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38400" windowHeight="16440"/>
  </bookViews>
  <sheets>
    <sheet name="Erläuterungen" sheetId="16" r:id="rId1"/>
    <sheet name="1000_PSP-Elemente" sheetId="1" r:id="rId2"/>
    <sheet name="2000_PSP-Elemente" sheetId="15" r:id="rId3"/>
    <sheet name="OKZ_Mapping" sheetId="14" r:id="rId4"/>
    <sheet name="Geldgeber" sheetId="17" r:id="rId5"/>
  </sheets>
  <externalReferences>
    <externalReference r:id="rId6"/>
    <externalReference r:id="rId7"/>
  </externalReferences>
  <definedNames>
    <definedName name="_xlnm._FilterDatabase" localSheetId="1" hidden="1">'1000_PSP-Elemente'!$B$5:$M$4799</definedName>
    <definedName name="_xlnm._FilterDatabase" localSheetId="2" hidden="1">'2000_PSP-Elemente'!$B$5:$N$6</definedName>
    <definedName name="_xlnm._FilterDatabase" localSheetId="3" hidden="1">OKZ_Mapping!$A$1:$F$2163</definedName>
    <definedName name="FGB" localSheetId="1">#REF!</definedName>
    <definedName name="FGB" localSheetId="2">#REF!</definedName>
    <definedName name="FGB">#REF!</definedName>
    <definedName name="FGB_ID" localSheetId="1">#REF!</definedName>
    <definedName name="FGB_ID" localSheetId="2">#REF!</definedName>
    <definedName name="FGB_ID" localSheetId="3">[1]Wertehilfen_Prüfen!$B$114:$B$758</definedName>
    <definedName name="FGB_ID">#REF!</definedName>
    <definedName name="LE" localSheetId="1">#REF!</definedName>
    <definedName name="LE" localSheetId="2">#REF!</definedName>
    <definedName name="LE">#REF!</definedName>
    <definedName name="LE_ID">[1]Wertehilfen_Prüfen!$B$761:$B$816</definedName>
    <definedName name="LSIS" localSheetId="1">#REF!</definedName>
    <definedName name="LSIS" localSheetId="2">#REF!</definedName>
    <definedName name="LSIS">#REF!</definedName>
    <definedName name="LSIS_ID" localSheetId="1">#REF!</definedName>
    <definedName name="LSIS_ID" localSheetId="2">#REF!</definedName>
    <definedName name="LSIS_ID">#REF!</definedName>
    <definedName name="LuF" localSheetId="1">#REF!</definedName>
    <definedName name="LuF" localSheetId="2">#REF!</definedName>
    <definedName name="LuF">#REF!</definedName>
    <definedName name="LuF_ID" localSheetId="1">#REF!</definedName>
    <definedName name="LuF_ID" localSheetId="2">#REF!</definedName>
    <definedName name="LuF_ID">#REF!</definedName>
    <definedName name="OEB_ID">[1]Wertehilfen_Prüfen!$B$819:$B$852</definedName>
    <definedName name="OEHB" localSheetId="1">#REF!</definedName>
    <definedName name="OEHB" localSheetId="2">#REF!</definedName>
    <definedName name="OEHB">#REF!</definedName>
    <definedName name="OEHB_ID" localSheetId="1">#REF!</definedName>
    <definedName name="OEHB_ID" localSheetId="2">#REF!</definedName>
    <definedName name="OEHB_ID">#REF!</definedName>
    <definedName name="PA" localSheetId="1">#REF!</definedName>
    <definedName name="PA" localSheetId="2">#REF!</definedName>
    <definedName name="PA">#REF!</definedName>
    <definedName name="PA_ID" localSheetId="1">#REF!</definedName>
    <definedName name="PA_ID" localSheetId="2">#REF!</definedName>
    <definedName name="PA_ID">#REF!</definedName>
    <definedName name="Projektarten" localSheetId="1">#REF!</definedName>
    <definedName name="Projektarten" localSheetId="2">#REF!</definedName>
    <definedName name="Projektarten">#REF!</definedName>
    <definedName name="SIS" localSheetId="1">#REF!</definedName>
    <definedName name="SIS" localSheetId="2">#REF!</definedName>
    <definedName name="SIS">#REF!</definedName>
    <definedName name="SIS_ID" localSheetId="1">#REF!</definedName>
    <definedName name="SIS_ID" localSheetId="2">#REF!</definedName>
    <definedName name="SIS_ID">#REF!</definedName>
  </definedNames>
  <calcPr calcId="162913"/>
</workbook>
</file>

<file path=xl/calcChain.xml><?xml version="1.0" encoding="utf-8"?>
<calcChain xmlns="http://schemas.openxmlformats.org/spreadsheetml/2006/main">
  <c r="D247" i="17" l="1"/>
  <c r="D256" i="17"/>
  <c r="D20" i="17"/>
  <c r="D21" i="17"/>
  <c r="D22" i="17"/>
  <c r="D23" i="17"/>
  <c r="D24" i="17"/>
  <c r="D25" i="17"/>
  <c r="D26" i="17"/>
  <c r="D27" i="17"/>
  <c r="D28" i="17"/>
  <c r="D29" i="17"/>
  <c r="D31" i="17"/>
  <c r="D32" i="17"/>
  <c r="D34" i="17"/>
  <c r="D41" i="17"/>
  <c r="D42" i="17"/>
  <c r="D257" i="17"/>
  <c r="D45" i="17"/>
  <c r="D46" i="17"/>
  <c r="D47" i="17"/>
  <c r="D258" i="17"/>
  <c r="D48" i="17"/>
  <c r="D49" i="17"/>
  <c r="D259" i="17"/>
  <c r="D50" i="17"/>
  <c r="D260" i="17"/>
  <c r="D261" i="17"/>
  <c r="D51" i="17"/>
  <c r="D52" i="17"/>
  <c r="D262" i="17"/>
  <c r="D60" i="17"/>
  <c r="D61" i="17"/>
  <c r="D263" i="17"/>
  <c r="D264" i="17"/>
  <c r="D265" i="17"/>
  <c r="D266" i="17"/>
  <c r="D267" i="17"/>
  <c r="D268" i="17"/>
  <c r="D68" i="17"/>
  <c r="D84" i="17"/>
  <c r="D85" i="17"/>
  <c r="D269" i="17"/>
  <c r="D86" i="17"/>
  <c r="D270" i="17"/>
  <c r="D271" i="17"/>
  <c r="D272" i="17"/>
  <c r="D88" i="17"/>
  <c r="D273" i="17"/>
  <c r="D89" i="17"/>
  <c r="D274" i="17"/>
  <c r="D92" i="17"/>
  <c r="D275" i="17"/>
  <c r="D276" i="17"/>
  <c r="D277" i="17"/>
  <c r="D94" i="17"/>
  <c r="D95" i="17"/>
  <c r="D97" i="17"/>
  <c r="D98" i="17"/>
  <c r="D99" i="17"/>
  <c r="D278" i="17"/>
  <c r="D279" i="17"/>
  <c r="D106" i="17"/>
  <c r="D280" i="17"/>
  <c r="D108" i="17"/>
  <c r="D109" i="17"/>
  <c r="D110" i="17"/>
  <c r="D111" i="17"/>
  <c r="D124" i="17"/>
  <c r="D281" i="17"/>
  <c r="D125" i="17"/>
  <c r="D282" i="17"/>
  <c r="D126" i="17"/>
  <c r="D283" i="17"/>
  <c r="D230" i="17"/>
  <c r="D284" i="17"/>
  <c r="D127" i="17"/>
  <c r="D156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248" i="17"/>
  <c r="D300" i="17"/>
  <c r="D301" i="17"/>
  <c r="D302" i="17"/>
  <c r="D303" i="17"/>
  <c r="D304" i="17"/>
  <c r="D237" i="17"/>
  <c r="D249" i="17"/>
  <c r="D238" i="17"/>
  <c r="D306" i="17"/>
  <c r="D307" i="17"/>
  <c r="D245" i="17"/>
  <c r="D308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1" i="17"/>
  <c r="D232" i="17"/>
  <c r="D233" i="17"/>
  <c r="D234" i="17"/>
  <c r="D235" i="17"/>
  <c r="D236" i="17"/>
  <c r="D239" i="17"/>
  <c r="D240" i="17"/>
  <c r="D241" i="17"/>
  <c r="D242" i="17"/>
  <c r="D243" i="17"/>
  <c r="D244" i="17"/>
  <c r="D246" i="17"/>
  <c r="D250" i="17"/>
  <c r="D251" i="17"/>
  <c r="D252" i="17"/>
  <c r="D253" i="17"/>
  <c r="D254" i="17"/>
  <c r="D255" i="17"/>
  <c r="D30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" i="17"/>
  <c r="N8" i="1" l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/>
  <c r="N80" i="1"/>
  <c r="O80" i="1" s="1"/>
  <c r="N81" i="1"/>
  <c r="O81" i="1" s="1"/>
  <c r="N82" i="1"/>
  <c r="O82" i="1" s="1"/>
  <c r="N83" i="1"/>
  <c r="O83" i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/>
  <c r="N96" i="1"/>
  <c r="O96" i="1" s="1"/>
  <c r="N97" i="1"/>
  <c r="O97" i="1" s="1"/>
  <c r="N98" i="1"/>
  <c r="O98" i="1" s="1"/>
  <c r="N99" i="1"/>
  <c r="O99" i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/>
  <c r="N108" i="1"/>
  <c r="O108" i="1" s="1"/>
  <c r="N109" i="1"/>
  <c r="O109" i="1" s="1"/>
  <c r="N110" i="1"/>
  <c r="O110" i="1" s="1"/>
  <c r="N111" i="1"/>
  <c r="O111" i="1"/>
  <c r="N112" i="1"/>
  <c r="O112" i="1" s="1"/>
  <c r="N113" i="1"/>
  <c r="O113" i="1" s="1"/>
  <c r="N114" i="1"/>
  <c r="O114" i="1" s="1"/>
  <c r="N115" i="1"/>
  <c r="O115" i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/>
  <c r="N124" i="1"/>
  <c r="O124" i="1" s="1"/>
  <c r="N125" i="1"/>
  <c r="O125" i="1" s="1"/>
  <c r="N126" i="1"/>
  <c r="O126" i="1" s="1"/>
  <c r="N127" i="1"/>
  <c r="O127" i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/>
  <c r="N140" i="1"/>
  <c r="O140" i="1" s="1"/>
  <c r="N141" i="1"/>
  <c r="O141" i="1" s="1"/>
  <c r="N142" i="1"/>
  <c r="O142" i="1" s="1"/>
  <c r="N143" i="1"/>
  <c r="O143" i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/>
  <c r="N156" i="1"/>
  <c r="O156" i="1" s="1"/>
  <c r="N157" i="1"/>
  <c r="O157" i="1" s="1"/>
  <c r="N158" i="1"/>
  <c r="O158" i="1" s="1"/>
  <c r="N159" i="1"/>
  <c r="O159" i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/>
  <c r="N172" i="1"/>
  <c r="O172" i="1" s="1"/>
  <c r="N173" i="1"/>
  <c r="O173" i="1" s="1"/>
  <c r="N174" i="1"/>
  <c r="O174" i="1" s="1"/>
  <c r="N175" i="1"/>
  <c r="O175" i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/>
  <c r="N182" i="1"/>
  <c r="O182" i="1" s="1"/>
  <c r="N183" i="1"/>
  <c r="O183" i="1" s="1"/>
  <c r="N184" i="1"/>
  <c r="O184" i="1" s="1"/>
  <c r="N185" i="1"/>
  <c r="O185" i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/>
  <c r="N198" i="1"/>
  <c r="O198" i="1" s="1"/>
  <c r="N199" i="1"/>
  <c r="O199" i="1" s="1"/>
  <c r="N200" i="1"/>
  <c r="O200" i="1" s="1"/>
  <c r="N201" i="1"/>
  <c r="O201" i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/>
  <c r="N214" i="1"/>
  <c r="O214" i="1" s="1"/>
  <c r="N215" i="1"/>
  <c r="O215" i="1" s="1"/>
  <c r="N216" i="1"/>
  <c r="O216" i="1" s="1"/>
  <c r="N217" i="1"/>
  <c r="O217" i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/>
  <c r="N230" i="1"/>
  <c r="O230" i="1" s="1"/>
  <c r="N231" i="1"/>
  <c r="O231" i="1" s="1"/>
  <c r="N232" i="1"/>
  <c r="O232" i="1" s="1"/>
  <c r="N233" i="1"/>
  <c r="O233" i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O245" i="1"/>
  <c r="N246" i="1"/>
  <c r="O246" i="1" s="1"/>
  <c r="N247" i="1"/>
  <c r="O247" i="1" s="1"/>
  <c r="N248" i="1"/>
  <c r="O248" i="1" s="1"/>
  <c r="N249" i="1"/>
  <c r="O249" i="1"/>
  <c r="N250" i="1"/>
  <c r="O250" i="1" s="1"/>
  <c r="N251" i="1"/>
  <c r="O251" i="1" s="1"/>
  <c r="N252" i="1"/>
  <c r="O252" i="1" s="1"/>
  <c r="N253" i="1"/>
  <c r="O253" i="1" s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/>
  <c r="N262" i="1"/>
  <c r="O262" i="1" s="1"/>
  <c r="N263" i="1"/>
  <c r="O263" i="1" s="1"/>
  <c r="N264" i="1"/>
  <c r="O264" i="1" s="1"/>
  <c r="N265" i="1"/>
  <c r="O265" i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/>
  <c r="N278" i="1"/>
  <c r="O278" i="1" s="1"/>
  <c r="N279" i="1"/>
  <c r="O279" i="1" s="1"/>
  <c r="N280" i="1"/>
  <c r="O280" i="1" s="1"/>
  <c r="N281" i="1"/>
  <c r="O281" i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/>
  <c r="N294" i="1"/>
  <c r="O294" i="1" s="1"/>
  <c r="N295" i="1"/>
  <c r="O295" i="1" s="1"/>
  <c r="N296" i="1"/>
  <c r="O296" i="1" s="1"/>
  <c r="N297" i="1"/>
  <c r="O297" i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/>
  <c r="N582" i="1"/>
  <c r="O582" i="1" s="1"/>
  <c r="N583" i="1"/>
  <c r="O583" i="1" s="1"/>
  <c r="N584" i="1"/>
  <c r="O584" i="1" s="1"/>
  <c r="N585" i="1"/>
  <c r="O585" i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/>
  <c r="N598" i="1"/>
  <c r="O598" i="1" s="1"/>
  <c r="N599" i="1"/>
  <c r="O599" i="1" s="1"/>
  <c r="N600" i="1"/>
  <c r="O600" i="1" s="1"/>
  <c r="N601" i="1"/>
  <c r="O601" i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/>
  <c r="N646" i="1"/>
  <c r="O646" i="1" s="1"/>
  <c r="N647" i="1"/>
  <c r="O647" i="1" s="1"/>
  <c r="N648" i="1"/>
  <c r="O648" i="1" s="1"/>
  <c r="N649" i="1"/>
  <c r="O649" i="1" s="1"/>
  <c r="N650" i="1"/>
  <c r="O650" i="1" s="1"/>
  <c r="N651" i="1"/>
  <c r="O651" i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/>
  <c r="N684" i="1"/>
  <c r="O684" i="1" s="1"/>
  <c r="N685" i="1"/>
  <c r="O685" i="1" s="1"/>
  <c r="N686" i="1"/>
  <c r="O686" i="1" s="1"/>
  <c r="N687" i="1"/>
  <c r="O687" i="1" s="1"/>
  <c r="N688" i="1"/>
  <c r="O688" i="1" s="1"/>
  <c r="N689" i="1"/>
  <c r="O689" i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O696" i="1" s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/>
  <c r="N887" i="1"/>
  <c r="O887" i="1" s="1"/>
  <c r="N888" i="1"/>
  <c r="O888" i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/>
  <c r="N903" i="1"/>
  <c r="O903" i="1" s="1"/>
  <c r="N904" i="1"/>
  <c r="O904" i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O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/>
  <c r="N969" i="1"/>
  <c r="O969" i="1" s="1"/>
  <c r="N970" i="1"/>
  <c r="O970" i="1" s="1"/>
  <c r="N971" i="1"/>
  <c r="O971" i="1" s="1"/>
  <c r="N972" i="1"/>
  <c r="O972" i="1" s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/>
  <c r="N1071" i="1"/>
  <c r="O1071" i="1" s="1"/>
  <c r="N1072" i="1"/>
  <c r="O1072" i="1" s="1"/>
  <c r="N1073" i="1"/>
  <c r="O1073" i="1" s="1"/>
  <c r="N1074" i="1"/>
  <c r="O1074" i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/>
  <c r="N1083" i="1"/>
  <c r="O1083" i="1" s="1"/>
  <c r="N1084" i="1"/>
  <c r="O1084" i="1" s="1"/>
  <c r="N1085" i="1"/>
  <c r="O1085" i="1" s="1"/>
  <c r="N1086" i="1"/>
  <c r="O1086" i="1"/>
  <c r="N1087" i="1"/>
  <c r="O1087" i="1" s="1"/>
  <c r="N1088" i="1"/>
  <c r="O1088" i="1" s="1"/>
  <c r="N1089" i="1"/>
  <c r="O1089" i="1" s="1"/>
  <c r="N1090" i="1"/>
  <c r="O1090" i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/>
  <c r="N1097" i="1"/>
  <c r="O1097" i="1" s="1"/>
  <c r="N1098" i="1"/>
  <c r="O1098" i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/>
  <c r="N1113" i="1"/>
  <c r="O1113" i="1" s="1"/>
  <c r="N1114" i="1"/>
  <c r="O1114" i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/>
  <c r="N1129" i="1"/>
  <c r="O1129" i="1" s="1"/>
  <c r="N1130" i="1"/>
  <c r="O1130" i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/>
  <c r="N1153" i="1"/>
  <c r="O1153" i="1" s="1"/>
  <c r="N1154" i="1"/>
  <c r="O1154" i="1" s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/>
  <c r="N1235" i="1"/>
  <c r="O1235" i="1" s="1"/>
  <c r="N1236" i="1"/>
  <c r="O1236" i="1"/>
  <c r="N1237" i="1"/>
  <c r="O1237" i="1" s="1"/>
  <c r="N1238" i="1"/>
  <c r="O1238" i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/>
  <c r="N1293" i="1"/>
  <c r="O1293" i="1" s="1"/>
  <c r="N1294" i="1"/>
  <c r="O1294" i="1"/>
  <c r="N1295" i="1"/>
  <c r="O1295" i="1" s="1"/>
  <c r="N1296" i="1"/>
  <c r="O1296" i="1" s="1"/>
  <c r="N1297" i="1"/>
  <c r="O1297" i="1" s="1"/>
  <c r="N1298" i="1"/>
  <c r="O1298" i="1" s="1"/>
  <c r="N1299" i="1"/>
  <c r="O1299" i="1" s="1"/>
  <c r="N1300" i="1"/>
  <c r="O1300" i="1" s="1"/>
  <c r="N1301" i="1"/>
  <c r="O1301" i="1" s="1"/>
  <c r="N1302" i="1"/>
  <c r="O1302" i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/>
  <c r="N1309" i="1"/>
  <c r="O1309" i="1" s="1"/>
  <c r="N1310" i="1"/>
  <c r="O1310" i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/>
  <c r="N1325" i="1"/>
  <c r="O1325" i="1" s="1"/>
  <c r="N1326" i="1"/>
  <c r="O1326" i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/>
  <c r="N1341" i="1"/>
  <c r="O1341" i="1" s="1"/>
  <c r="N1342" i="1"/>
  <c r="O1342" i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/>
  <c r="N1357" i="1"/>
  <c r="O1357" i="1" s="1"/>
  <c r="N1358" i="1"/>
  <c r="O1358" i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/>
  <c r="N1373" i="1"/>
  <c r="O1373" i="1" s="1"/>
  <c r="N1374" i="1"/>
  <c r="O1374" i="1"/>
  <c r="N1375" i="1"/>
  <c r="O1375" i="1" s="1"/>
  <c r="N1376" i="1"/>
  <c r="O1376" i="1" s="1"/>
  <c r="N1377" i="1"/>
  <c r="O1377" i="1" s="1"/>
  <c r="N1378" i="1"/>
  <c r="O1378" i="1" s="1"/>
  <c r="N1379" i="1"/>
  <c r="O1379" i="1" s="1"/>
  <c r="N1380" i="1"/>
  <c r="O1380" i="1" s="1"/>
  <c r="N1381" i="1"/>
  <c r="O1381" i="1" s="1"/>
  <c r="N1382" i="1"/>
  <c r="O1382" i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/>
  <c r="N1389" i="1"/>
  <c r="O1389" i="1" s="1"/>
  <c r="N1390" i="1"/>
  <c r="O1390" i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/>
  <c r="N1405" i="1"/>
  <c r="O1405" i="1" s="1"/>
  <c r="N1406" i="1"/>
  <c r="O1406" i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/>
  <c r="N1421" i="1"/>
  <c r="O1421" i="1" s="1"/>
  <c r="N1422" i="1"/>
  <c r="O1422" i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/>
  <c r="N1437" i="1"/>
  <c r="O1437" i="1" s="1"/>
  <c r="N1438" i="1"/>
  <c r="O1438" i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/>
  <c r="N1447" i="1"/>
  <c r="O1447" i="1" s="1"/>
  <c r="N1448" i="1"/>
  <c r="O1448" i="1" s="1"/>
  <c r="N1449" i="1"/>
  <c r="O1449" i="1" s="1"/>
  <c r="N1450" i="1"/>
  <c r="O1450" i="1" s="1"/>
  <c r="N1451" i="1"/>
  <c r="O1451" i="1" s="1"/>
  <c r="N1452" i="1"/>
  <c r="O1452" i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/>
  <c r="N1517" i="1"/>
  <c r="O1517" i="1" s="1"/>
  <c r="N1518" i="1"/>
  <c r="O1518" i="1" s="1"/>
  <c r="N1519" i="1"/>
  <c r="O1519" i="1" s="1"/>
  <c r="N1520" i="1"/>
  <c r="O1520" i="1" s="1"/>
  <c r="N1521" i="1"/>
  <c r="O1521" i="1" s="1"/>
  <c r="N1522" i="1"/>
  <c r="O1522" i="1" s="1"/>
  <c r="N1523" i="1"/>
  <c r="O1523" i="1" s="1"/>
  <c r="N1524" i="1"/>
  <c r="O1524" i="1" s="1"/>
  <c r="N1525" i="1"/>
  <c r="O1525" i="1" s="1"/>
  <c r="N1526" i="1"/>
  <c r="O1526" i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/>
  <c r="N1591" i="1"/>
  <c r="O1591" i="1" s="1"/>
  <c r="N1592" i="1"/>
  <c r="O1592" i="1" s="1"/>
  <c r="N1593" i="1"/>
  <c r="O1593" i="1" s="1"/>
  <c r="N1594" i="1"/>
  <c r="O1594" i="1" s="1"/>
  <c r="N1595" i="1"/>
  <c r="O1595" i="1" s="1"/>
  <c r="N1596" i="1"/>
  <c r="O1596" i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/>
  <c r="N1661" i="1"/>
  <c r="O1661" i="1" s="1"/>
  <c r="N1662" i="1"/>
  <c r="O1662" i="1" s="1"/>
  <c r="N1663" i="1"/>
  <c r="O1663" i="1" s="1"/>
  <c r="N1664" i="1"/>
  <c r="O1664" i="1" s="1"/>
  <c r="N1665" i="1"/>
  <c r="O1665" i="1" s="1"/>
  <c r="N1666" i="1"/>
  <c r="O1666" i="1" s="1"/>
  <c r="N1667" i="1"/>
  <c r="O1667" i="1" s="1"/>
  <c r="N1668" i="1"/>
  <c r="O1668" i="1" s="1"/>
  <c r="N1669" i="1"/>
  <c r="O1669" i="1" s="1"/>
  <c r="N1670" i="1"/>
  <c r="O1670" i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O1737" i="1" s="1"/>
  <c r="N1738" i="1"/>
  <c r="O1738" i="1" s="1"/>
  <c r="N1739" i="1"/>
  <c r="O1739" i="1" s="1"/>
  <c r="N1740" i="1"/>
  <c r="O1740" i="1" s="1"/>
  <c r="N1741" i="1"/>
  <c r="O1741" i="1" s="1"/>
  <c r="N1742" i="1"/>
  <c r="O1742" i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1753" i="1"/>
  <c r="O1753" i="1" s="1"/>
  <c r="N1754" i="1"/>
  <c r="O1754" i="1" s="1"/>
  <c r="N1755" i="1"/>
  <c r="O1755" i="1" s="1"/>
  <c r="N1756" i="1"/>
  <c r="O1756" i="1" s="1"/>
  <c r="N1757" i="1"/>
  <c r="O1757" i="1" s="1"/>
  <c r="N1758" i="1"/>
  <c r="O1758" i="1"/>
  <c r="N1759" i="1"/>
  <c r="O1759" i="1" s="1"/>
  <c r="N1760" i="1"/>
  <c r="O1760" i="1" s="1"/>
  <c r="N1761" i="1"/>
  <c r="O1761" i="1" s="1"/>
  <c r="N1762" i="1"/>
  <c r="O1762" i="1" s="1"/>
  <c r="N1763" i="1"/>
  <c r="O1763" i="1" s="1"/>
  <c r="N1764" i="1"/>
  <c r="O1764" i="1" s="1"/>
  <c r="N1765" i="1"/>
  <c r="O1765" i="1" s="1"/>
  <c r="N1766" i="1"/>
  <c r="O1766" i="1" s="1"/>
  <c r="N1767" i="1"/>
  <c r="O1767" i="1" s="1"/>
  <c r="N1768" i="1"/>
  <c r="O1768" i="1" s="1"/>
  <c r="N1769" i="1"/>
  <c r="O1769" i="1" s="1"/>
  <c r="N1770" i="1"/>
  <c r="O1770" i="1" s="1"/>
  <c r="N1771" i="1"/>
  <c r="O1771" i="1" s="1"/>
  <c r="N1772" i="1"/>
  <c r="O1772" i="1"/>
  <c r="N1773" i="1"/>
  <c r="O1773" i="1" s="1"/>
  <c r="N1774" i="1"/>
  <c r="O1774" i="1"/>
  <c r="N1775" i="1"/>
  <c r="O1775" i="1" s="1"/>
  <c r="N1776" i="1"/>
  <c r="O1776" i="1" s="1"/>
  <c r="N1777" i="1"/>
  <c r="O1777" i="1" s="1"/>
  <c r="N1778" i="1"/>
  <c r="O1778" i="1" s="1"/>
  <c r="N1779" i="1"/>
  <c r="O1779" i="1" s="1"/>
  <c r="N1780" i="1"/>
  <c r="O1780" i="1" s="1"/>
  <c r="N1781" i="1"/>
  <c r="O1781" i="1" s="1"/>
  <c r="N1782" i="1"/>
  <c r="O1782" i="1" s="1"/>
  <c r="N1783" i="1"/>
  <c r="O1783" i="1" s="1"/>
  <c r="N1784" i="1"/>
  <c r="O1784" i="1" s="1"/>
  <c r="N1785" i="1"/>
  <c r="O1785" i="1" s="1"/>
  <c r="N1786" i="1"/>
  <c r="O1786" i="1" s="1"/>
  <c r="N1787" i="1"/>
  <c r="O1787" i="1" s="1"/>
  <c r="N1788" i="1"/>
  <c r="O1788" i="1"/>
  <c r="N1789" i="1"/>
  <c r="O1789" i="1" s="1"/>
  <c r="N1790" i="1"/>
  <c r="O1790" i="1"/>
  <c r="N1791" i="1"/>
  <c r="O1791" i="1" s="1"/>
  <c r="N1792" i="1"/>
  <c r="O1792" i="1" s="1"/>
  <c r="N1793" i="1"/>
  <c r="O1793" i="1" s="1"/>
  <c r="N1794" i="1"/>
  <c r="O1794" i="1" s="1"/>
  <c r="N1795" i="1"/>
  <c r="O1795" i="1" s="1"/>
  <c r="N1796" i="1"/>
  <c r="O1796" i="1"/>
  <c r="N1797" i="1"/>
  <c r="O1797" i="1" s="1"/>
  <c r="N1798" i="1"/>
  <c r="O1798" i="1" s="1"/>
  <c r="N1799" i="1"/>
  <c r="O1799" i="1" s="1"/>
  <c r="N1800" i="1"/>
  <c r="O1800" i="1" s="1"/>
  <c r="N1801" i="1"/>
  <c r="O1801" i="1" s="1"/>
  <c r="N1802" i="1"/>
  <c r="O1802" i="1" s="1"/>
  <c r="N1803" i="1"/>
  <c r="O1803" i="1" s="1"/>
  <c r="N1804" i="1"/>
  <c r="O1804" i="1"/>
  <c r="N1805" i="1"/>
  <c r="O1805" i="1" s="1"/>
  <c r="N1806" i="1"/>
  <c r="O1806" i="1"/>
  <c r="N1807" i="1"/>
  <c r="O1807" i="1" s="1"/>
  <c r="N1808" i="1"/>
  <c r="O1808" i="1" s="1"/>
  <c r="N1809" i="1"/>
  <c r="O1809" i="1" s="1"/>
  <c r="N1810" i="1"/>
  <c r="O1810" i="1" s="1"/>
  <c r="N1811" i="1"/>
  <c r="O1811" i="1" s="1"/>
  <c r="N1812" i="1"/>
  <c r="O1812" i="1"/>
  <c r="N1813" i="1"/>
  <c r="O1813" i="1" s="1"/>
  <c r="N1814" i="1"/>
  <c r="O1814" i="1" s="1"/>
  <c r="N1815" i="1"/>
  <c r="O1815" i="1" s="1"/>
  <c r="N1816" i="1"/>
  <c r="O1816" i="1" s="1"/>
  <c r="N1817" i="1"/>
  <c r="O1817" i="1" s="1"/>
  <c r="N1818" i="1"/>
  <c r="O1818" i="1" s="1"/>
  <c r="N1819" i="1"/>
  <c r="O1819" i="1" s="1"/>
  <c r="N1820" i="1"/>
  <c r="O1820" i="1"/>
  <c r="N1821" i="1"/>
  <c r="O1821" i="1" s="1"/>
  <c r="N1822" i="1"/>
  <c r="O1822" i="1"/>
  <c r="N1823" i="1"/>
  <c r="O1823" i="1" s="1"/>
  <c r="N1824" i="1"/>
  <c r="O1824" i="1" s="1"/>
  <c r="N1825" i="1"/>
  <c r="O1825" i="1" s="1"/>
  <c r="N1826" i="1"/>
  <c r="O1826" i="1" s="1"/>
  <c r="N1827" i="1"/>
  <c r="O1827" i="1" s="1"/>
  <c r="N1828" i="1"/>
  <c r="O1828" i="1"/>
  <c r="N1829" i="1"/>
  <c r="O1829" i="1" s="1"/>
  <c r="N1830" i="1"/>
  <c r="O1830" i="1" s="1"/>
  <c r="N1831" i="1"/>
  <c r="O1831" i="1" s="1"/>
  <c r="N1832" i="1"/>
  <c r="O1832" i="1" s="1"/>
  <c r="N1833" i="1"/>
  <c r="O1833" i="1" s="1"/>
  <c r="N1834" i="1"/>
  <c r="O1834" i="1" s="1"/>
  <c r="N1835" i="1"/>
  <c r="O1835" i="1" s="1"/>
  <c r="N1836" i="1"/>
  <c r="O1836" i="1" s="1"/>
  <c r="N1837" i="1"/>
  <c r="O1837" i="1" s="1"/>
  <c r="N1838" i="1"/>
  <c r="O1838" i="1"/>
  <c r="N1839" i="1"/>
  <c r="O1839" i="1" s="1"/>
  <c r="N1840" i="1"/>
  <c r="O1840" i="1" s="1"/>
  <c r="N1841" i="1"/>
  <c r="O1841" i="1" s="1"/>
  <c r="N1842" i="1"/>
  <c r="O1842" i="1" s="1"/>
  <c r="N1843" i="1"/>
  <c r="O1843" i="1" s="1"/>
  <c r="N1844" i="1"/>
  <c r="O1844" i="1" s="1"/>
  <c r="N1845" i="1"/>
  <c r="O1845" i="1" s="1"/>
  <c r="N1846" i="1"/>
  <c r="O1846" i="1"/>
  <c r="N1847" i="1"/>
  <c r="O1847" i="1" s="1"/>
  <c r="N1848" i="1"/>
  <c r="O1848" i="1" s="1"/>
  <c r="N1849" i="1"/>
  <c r="O1849" i="1" s="1"/>
  <c r="N1850" i="1"/>
  <c r="O1850" i="1" s="1"/>
  <c r="N1851" i="1"/>
  <c r="O1851" i="1" s="1"/>
  <c r="N1852" i="1"/>
  <c r="O1852" i="1" s="1"/>
  <c r="N1853" i="1"/>
  <c r="O1853" i="1" s="1"/>
  <c r="N1854" i="1"/>
  <c r="O1854" i="1"/>
  <c r="N1855" i="1"/>
  <c r="O1855" i="1" s="1"/>
  <c r="N1856" i="1"/>
  <c r="O1856" i="1" s="1"/>
  <c r="N1857" i="1"/>
  <c r="O1857" i="1" s="1"/>
  <c r="N1858" i="1"/>
  <c r="O1858" i="1" s="1"/>
  <c r="N1859" i="1"/>
  <c r="O1859" i="1" s="1"/>
  <c r="N1860" i="1"/>
  <c r="O1860" i="1" s="1"/>
  <c r="N1861" i="1"/>
  <c r="O1861" i="1" s="1"/>
  <c r="N1862" i="1"/>
  <c r="O1862" i="1" s="1"/>
  <c r="N1863" i="1"/>
  <c r="O1863" i="1" s="1"/>
  <c r="N1864" i="1"/>
  <c r="O1864" i="1" s="1"/>
  <c r="N1865" i="1"/>
  <c r="O1865" i="1" s="1"/>
  <c r="N1866" i="1"/>
  <c r="O1866" i="1" s="1"/>
  <c r="N1867" i="1"/>
  <c r="O1867" i="1" s="1"/>
  <c r="N1868" i="1"/>
  <c r="O1868" i="1" s="1"/>
  <c r="N1869" i="1"/>
  <c r="O1869" i="1" s="1"/>
  <c r="N1870" i="1"/>
  <c r="O1870" i="1" s="1"/>
  <c r="N1871" i="1"/>
  <c r="O1871" i="1" s="1"/>
  <c r="N1872" i="1"/>
  <c r="O1872" i="1" s="1"/>
  <c r="N1873" i="1"/>
  <c r="O1873" i="1" s="1"/>
  <c r="N1874" i="1"/>
  <c r="O1874" i="1" s="1"/>
  <c r="N1875" i="1"/>
  <c r="O1875" i="1" s="1"/>
  <c r="N1876" i="1"/>
  <c r="O1876" i="1" s="1"/>
  <c r="N1877" i="1"/>
  <c r="O1877" i="1" s="1"/>
  <c r="N1878" i="1"/>
  <c r="O1878" i="1"/>
  <c r="N1879" i="1"/>
  <c r="O1879" i="1" s="1"/>
  <c r="N1880" i="1"/>
  <c r="O1880" i="1" s="1"/>
  <c r="N1881" i="1"/>
  <c r="O1881" i="1" s="1"/>
  <c r="N1882" i="1"/>
  <c r="O1882" i="1" s="1"/>
  <c r="N1883" i="1"/>
  <c r="O1883" i="1" s="1"/>
  <c r="N1884" i="1"/>
  <c r="O1884" i="1" s="1"/>
  <c r="N1885" i="1"/>
  <c r="O1885" i="1" s="1"/>
  <c r="N1886" i="1"/>
  <c r="O1886" i="1"/>
  <c r="N1887" i="1"/>
  <c r="O1887" i="1" s="1"/>
  <c r="N1888" i="1"/>
  <c r="O1888" i="1" s="1"/>
  <c r="N1889" i="1"/>
  <c r="O1889" i="1" s="1"/>
  <c r="N1890" i="1"/>
  <c r="O1890" i="1" s="1"/>
  <c r="N1891" i="1"/>
  <c r="O1891" i="1" s="1"/>
  <c r="N1892" i="1"/>
  <c r="O1892" i="1" s="1"/>
  <c r="N1893" i="1"/>
  <c r="O1893" i="1" s="1"/>
  <c r="N1894" i="1"/>
  <c r="O1894" i="1" s="1"/>
  <c r="N1895" i="1"/>
  <c r="O1895" i="1" s="1"/>
  <c r="N1896" i="1"/>
  <c r="O1896" i="1" s="1"/>
  <c r="N1897" i="1"/>
  <c r="O1897" i="1" s="1"/>
  <c r="N1898" i="1"/>
  <c r="O1898" i="1" s="1"/>
  <c r="N1899" i="1"/>
  <c r="O1899" i="1" s="1"/>
  <c r="N1900" i="1"/>
  <c r="O1900" i="1" s="1"/>
  <c r="N1901" i="1"/>
  <c r="O1901" i="1" s="1"/>
  <c r="N1902" i="1"/>
  <c r="O1902" i="1" s="1"/>
  <c r="N1903" i="1"/>
  <c r="O1903" i="1" s="1"/>
  <c r="N1904" i="1"/>
  <c r="O1904" i="1" s="1"/>
  <c r="N1905" i="1"/>
  <c r="O1905" i="1" s="1"/>
  <c r="N1906" i="1"/>
  <c r="O1906" i="1" s="1"/>
  <c r="N1907" i="1"/>
  <c r="O1907" i="1" s="1"/>
  <c r="N1908" i="1"/>
  <c r="O1908" i="1" s="1"/>
  <c r="N1909" i="1"/>
  <c r="O1909" i="1" s="1"/>
  <c r="N1910" i="1"/>
  <c r="O1910" i="1"/>
  <c r="N1911" i="1"/>
  <c r="O1911" i="1" s="1"/>
  <c r="N1912" i="1"/>
  <c r="O1912" i="1" s="1"/>
  <c r="N1913" i="1"/>
  <c r="O1913" i="1" s="1"/>
  <c r="N1914" i="1"/>
  <c r="O1914" i="1" s="1"/>
  <c r="N1915" i="1"/>
  <c r="O1915" i="1" s="1"/>
  <c r="N1916" i="1"/>
  <c r="O1916" i="1" s="1"/>
  <c r="N1917" i="1"/>
  <c r="O1917" i="1" s="1"/>
  <c r="N1918" i="1"/>
  <c r="O1918" i="1"/>
  <c r="N1919" i="1"/>
  <c r="O1919" i="1" s="1"/>
  <c r="N1920" i="1"/>
  <c r="O1920" i="1" s="1"/>
  <c r="N1921" i="1"/>
  <c r="O1921" i="1" s="1"/>
  <c r="N1922" i="1"/>
  <c r="O1922" i="1" s="1"/>
  <c r="N1923" i="1"/>
  <c r="O1923" i="1" s="1"/>
  <c r="N1924" i="1"/>
  <c r="O1924" i="1" s="1"/>
  <c r="N1925" i="1"/>
  <c r="O1925" i="1" s="1"/>
  <c r="N1926" i="1"/>
  <c r="O1926" i="1" s="1"/>
  <c r="N1927" i="1"/>
  <c r="O1927" i="1" s="1"/>
  <c r="N1928" i="1"/>
  <c r="O1928" i="1" s="1"/>
  <c r="N1929" i="1"/>
  <c r="O1929" i="1" s="1"/>
  <c r="N1930" i="1"/>
  <c r="O1930" i="1" s="1"/>
  <c r="N1931" i="1"/>
  <c r="O1931" i="1" s="1"/>
  <c r="N1932" i="1"/>
  <c r="O1932" i="1" s="1"/>
  <c r="N1933" i="1"/>
  <c r="O1933" i="1" s="1"/>
  <c r="N1934" i="1"/>
  <c r="O1934" i="1" s="1"/>
  <c r="N1935" i="1"/>
  <c r="O1935" i="1" s="1"/>
  <c r="N1936" i="1"/>
  <c r="O1936" i="1" s="1"/>
  <c r="N1937" i="1"/>
  <c r="O1937" i="1" s="1"/>
  <c r="N1938" i="1"/>
  <c r="O1938" i="1" s="1"/>
  <c r="N1939" i="1"/>
  <c r="O1939" i="1" s="1"/>
  <c r="N1940" i="1"/>
  <c r="O1940" i="1" s="1"/>
  <c r="N1941" i="1"/>
  <c r="O1941" i="1" s="1"/>
  <c r="N1942" i="1"/>
  <c r="O1942" i="1"/>
  <c r="N1943" i="1"/>
  <c r="O1943" i="1" s="1"/>
  <c r="N1944" i="1"/>
  <c r="O1944" i="1" s="1"/>
  <c r="N1945" i="1"/>
  <c r="O1945" i="1" s="1"/>
  <c r="N1946" i="1"/>
  <c r="O1946" i="1" s="1"/>
  <c r="N1947" i="1"/>
  <c r="O1947" i="1" s="1"/>
  <c r="N1948" i="1"/>
  <c r="O1948" i="1" s="1"/>
  <c r="N1949" i="1"/>
  <c r="O1949" i="1" s="1"/>
  <c r="N1950" i="1"/>
  <c r="O1950" i="1"/>
  <c r="N1951" i="1"/>
  <c r="O1951" i="1" s="1"/>
  <c r="N1952" i="1"/>
  <c r="O1952" i="1" s="1"/>
  <c r="N1953" i="1"/>
  <c r="O1953" i="1" s="1"/>
  <c r="N1954" i="1"/>
  <c r="O1954" i="1" s="1"/>
  <c r="N1955" i="1"/>
  <c r="O1955" i="1" s="1"/>
  <c r="N1956" i="1"/>
  <c r="O1956" i="1" s="1"/>
  <c r="N1957" i="1"/>
  <c r="O1957" i="1" s="1"/>
  <c r="N1958" i="1"/>
  <c r="O1958" i="1" s="1"/>
  <c r="N1959" i="1"/>
  <c r="O1959" i="1" s="1"/>
  <c r="N1960" i="1"/>
  <c r="O1960" i="1" s="1"/>
  <c r="N1961" i="1"/>
  <c r="O1961" i="1" s="1"/>
  <c r="N1962" i="1"/>
  <c r="O1962" i="1" s="1"/>
  <c r="N1963" i="1"/>
  <c r="O1963" i="1" s="1"/>
  <c r="N1964" i="1"/>
  <c r="O1964" i="1" s="1"/>
  <c r="N1965" i="1"/>
  <c r="O1965" i="1" s="1"/>
  <c r="N1966" i="1"/>
  <c r="O1966" i="1" s="1"/>
  <c r="N1967" i="1"/>
  <c r="O1967" i="1" s="1"/>
  <c r="N1968" i="1"/>
  <c r="O1968" i="1" s="1"/>
  <c r="N1969" i="1"/>
  <c r="O1969" i="1" s="1"/>
  <c r="N1970" i="1"/>
  <c r="O1970" i="1" s="1"/>
  <c r="N1971" i="1"/>
  <c r="O1971" i="1" s="1"/>
  <c r="N1972" i="1"/>
  <c r="O1972" i="1" s="1"/>
  <c r="N1973" i="1"/>
  <c r="O1973" i="1" s="1"/>
  <c r="N1974" i="1"/>
  <c r="O1974" i="1"/>
  <c r="N1975" i="1"/>
  <c r="O1975" i="1" s="1"/>
  <c r="N1976" i="1"/>
  <c r="O1976" i="1" s="1"/>
  <c r="N1977" i="1"/>
  <c r="O1977" i="1" s="1"/>
  <c r="N1978" i="1"/>
  <c r="O1978" i="1" s="1"/>
  <c r="N1979" i="1"/>
  <c r="O1979" i="1" s="1"/>
  <c r="N1980" i="1"/>
  <c r="O1980" i="1" s="1"/>
  <c r="N1981" i="1"/>
  <c r="O1981" i="1" s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N7" i="1"/>
  <c r="O7" i="1" s="1"/>
  <c r="I4746" i="1" l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45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58" i="1"/>
  <c r="I4559" i="1"/>
  <c r="I4560" i="1"/>
  <c r="I4561" i="1"/>
  <c r="I4562" i="1"/>
  <c r="I4563" i="1"/>
  <c r="I4564" i="1"/>
  <c r="I4565" i="1"/>
  <c r="I4557" i="1"/>
  <c r="E2" i="14" l="1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4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7" i="14"/>
  <c r="E978" i="14"/>
  <c r="E979" i="14"/>
  <c r="E980" i="14"/>
  <c r="E981" i="14"/>
  <c r="E982" i="14"/>
  <c r="E983" i="14"/>
  <c r="E984" i="14"/>
  <c r="E985" i="14"/>
  <c r="E986" i="14"/>
  <c r="E987" i="14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1001" i="14"/>
  <c r="E1002" i="14"/>
  <c r="E1003" i="14"/>
  <c r="E1004" i="14"/>
  <c r="E1005" i="14"/>
  <c r="E1006" i="14"/>
  <c r="E1007" i="14"/>
  <c r="E1008" i="14"/>
  <c r="E1009" i="14"/>
  <c r="E1010" i="14"/>
  <c r="E1011" i="14"/>
  <c r="E1012" i="14"/>
  <c r="E1013" i="14"/>
  <c r="E1014" i="14"/>
  <c r="E1015" i="14"/>
  <c r="E1016" i="14"/>
  <c r="E1017" i="14"/>
  <c r="E1018" i="14"/>
  <c r="E1019" i="14"/>
  <c r="E1020" i="14"/>
  <c r="E1021" i="14"/>
  <c r="E1022" i="14"/>
  <c r="E1023" i="14"/>
  <c r="E1024" i="14"/>
  <c r="E1025" i="14"/>
  <c r="E1026" i="14"/>
  <c r="E1027" i="14"/>
  <c r="E1028" i="14"/>
  <c r="E1029" i="14"/>
  <c r="E1030" i="14"/>
  <c r="E1031" i="14"/>
  <c r="E1032" i="14"/>
  <c r="E1033" i="14"/>
  <c r="E1034" i="14"/>
  <c r="E1035" i="14"/>
  <c r="E1036" i="14"/>
  <c r="E1037" i="14"/>
  <c r="E1038" i="14"/>
  <c r="E1039" i="14"/>
  <c r="E1040" i="14"/>
  <c r="E1041" i="14"/>
  <c r="E1042" i="14"/>
  <c r="E1043" i="14"/>
  <c r="E1044" i="14"/>
  <c r="E1045" i="14"/>
  <c r="E1046" i="14"/>
  <c r="E1047" i="14"/>
  <c r="E1048" i="14"/>
  <c r="E1049" i="14"/>
  <c r="E1050" i="14"/>
  <c r="E1051" i="14"/>
  <c r="E1052" i="14"/>
  <c r="E1053" i="14"/>
  <c r="E1054" i="14"/>
  <c r="E1055" i="14"/>
  <c r="E1056" i="14"/>
  <c r="E1057" i="14"/>
  <c r="E1058" i="14"/>
  <c r="E1059" i="14"/>
  <c r="E1060" i="14"/>
  <c r="E1061" i="14"/>
  <c r="E1062" i="14"/>
  <c r="E1063" i="14"/>
  <c r="E1064" i="14"/>
  <c r="E1065" i="14"/>
  <c r="E1066" i="14"/>
  <c r="E1067" i="14"/>
  <c r="E1068" i="14"/>
  <c r="E1069" i="14"/>
  <c r="E1070" i="14"/>
  <c r="E1071" i="14"/>
  <c r="E1072" i="14"/>
  <c r="E1073" i="14"/>
  <c r="E1074" i="14"/>
  <c r="E1075" i="14"/>
  <c r="E1076" i="14"/>
  <c r="E1077" i="14"/>
  <c r="E1078" i="14"/>
  <c r="E1079" i="14"/>
  <c r="E1080" i="14"/>
  <c r="E1081" i="14"/>
  <c r="E1082" i="14"/>
  <c r="E1083" i="14"/>
  <c r="E1084" i="14"/>
  <c r="E1085" i="14"/>
  <c r="E1086" i="14"/>
  <c r="E1087" i="14"/>
  <c r="E1088" i="14"/>
  <c r="E1089" i="14"/>
  <c r="E1090" i="14"/>
  <c r="E1091" i="14"/>
  <c r="E1092" i="14"/>
  <c r="E1093" i="14"/>
  <c r="E1094" i="14"/>
  <c r="E1095" i="14"/>
  <c r="E1096" i="14"/>
  <c r="E1097" i="14"/>
  <c r="E1098" i="14"/>
  <c r="E1099" i="14"/>
  <c r="E1100" i="14"/>
  <c r="E1101" i="14"/>
  <c r="E1102" i="14"/>
  <c r="E1103" i="14"/>
  <c r="E1104" i="14"/>
  <c r="E1105" i="14"/>
  <c r="E1106" i="14"/>
  <c r="E1107" i="14"/>
  <c r="E1108" i="14"/>
  <c r="E1109" i="14"/>
  <c r="E1110" i="14"/>
  <c r="E1111" i="14"/>
  <c r="E1112" i="14"/>
  <c r="E1113" i="14"/>
  <c r="E1114" i="14"/>
  <c r="E1115" i="14"/>
  <c r="E1116" i="14"/>
  <c r="E1117" i="14"/>
  <c r="E1118" i="14"/>
  <c r="E1119" i="14"/>
  <c r="E1120" i="14"/>
  <c r="E1121" i="14"/>
  <c r="E1122" i="14"/>
  <c r="E1123" i="14"/>
  <c r="E1124" i="14"/>
  <c r="E1125" i="14"/>
  <c r="E1126" i="14"/>
  <c r="E1127" i="14"/>
  <c r="E1128" i="14"/>
  <c r="E1129" i="14"/>
  <c r="E1130" i="14"/>
  <c r="E1131" i="14"/>
  <c r="E1132" i="14"/>
  <c r="E1133" i="14"/>
  <c r="E1134" i="14"/>
  <c r="E1135" i="14"/>
  <c r="E1136" i="14"/>
  <c r="E1137" i="14"/>
  <c r="E1138" i="14"/>
  <c r="E1139" i="14"/>
  <c r="E1140" i="14"/>
  <c r="E1141" i="14"/>
  <c r="E1142" i="14"/>
  <c r="E1143" i="14"/>
  <c r="E1144" i="14"/>
  <c r="E1145" i="14"/>
  <c r="E1146" i="14"/>
  <c r="E1147" i="14"/>
  <c r="E1148" i="14"/>
  <c r="E1149" i="14"/>
  <c r="E1150" i="14"/>
  <c r="E1151" i="14"/>
  <c r="E1152" i="14"/>
  <c r="E1153" i="14"/>
  <c r="E1154" i="14"/>
  <c r="E1155" i="14"/>
  <c r="E1156" i="14"/>
  <c r="E1157" i="14"/>
  <c r="E1158" i="14"/>
  <c r="E1159" i="14"/>
  <c r="E1160" i="14"/>
  <c r="E1161" i="14"/>
  <c r="E1162" i="14"/>
  <c r="E1163" i="14"/>
  <c r="E1164" i="14"/>
  <c r="E1165" i="14"/>
  <c r="E1166" i="14"/>
  <c r="E1167" i="14"/>
  <c r="E1168" i="14"/>
  <c r="E1169" i="14"/>
  <c r="E1170" i="14"/>
  <c r="E1171" i="14"/>
  <c r="E1172" i="14"/>
  <c r="E1173" i="14"/>
  <c r="E1174" i="14"/>
  <c r="E1175" i="14"/>
  <c r="E1176" i="14"/>
  <c r="E1177" i="14"/>
  <c r="E1178" i="14"/>
  <c r="E1179" i="14"/>
  <c r="E1180" i="14"/>
  <c r="E1181" i="14"/>
  <c r="E1182" i="14"/>
  <c r="E1183" i="14"/>
  <c r="E1184" i="14"/>
  <c r="E1185" i="14"/>
  <c r="E1186" i="14"/>
  <c r="E1187" i="14"/>
  <c r="E1188" i="14"/>
  <c r="E1189" i="14"/>
  <c r="E1190" i="14"/>
  <c r="E1191" i="14"/>
  <c r="E1192" i="14"/>
  <c r="E1193" i="14"/>
  <c r="E1194" i="14"/>
  <c r="E1195" i="14"/>
  <c r="E1196" i="14"/>
  <c r="E1197" i="14"/>
  <c r="E1198" i="14"/>
  <c r="E1199" i="14"/>
  <c r="E1200" i="14"/>
  <c r="E1201" i="14"/>
  <c r="E1202" i="14"/>
  <c r="E1203" i="14"/>
  <c r="E1204" i="14"/>
  <c r="E1205" i="14"/>
  <c r="E1206" i="14"/>
  <c r="E1207" i="14"/>
  <c r="E1208" i="14"/>
  <c r="E1209" i="14"/>
  <c r="E1210" i="14"/>
  <c r="E1211" i="14"/>
  <c r="E1212" i="14"/>
  <c r="E1213" i="14"/>
  <c r="E1214" i="14"/>
  <c r="E1215" i="14"/>
  <c r="E1216" i="14"/>
  <c r="E1217" i="14"/>
  <c r="E1218" i="14"/>
  <c r="E1219" i="14"/>
  <c r="E1220" i="14"/>
  <c r="E1221" i="14"/>
  <c r="E1222" i="14"/>
  <c r="E1223" i="14"/>
  <c r="E1224" i="14"/>
  <c r="E1225" i="14"/>
  <c r="E1226" i="14"/>
  <c r="E1227" i="14"/>
  <c r="E1228" i="14"/>
  <c r="E1229" i="14"/>
  <c r="E1230" i="14"/>
  <c r="E1231" i="14"/>
  <c r="E1232" i="14"/>
  <c r="E1233" i="14"/>
  <c r="E1234" i="14"/>
  <c r="E1235" i="14"/>
  <c r="E1236" i="14"/>
  <c r="E1237" i="14"/>
  <c r="E1238" i="14"/>
  <c r="E1239" i="14"/>
  <c r="E1240" i="14"/>
  <c r="E1241" i="14"/>
  <c r="E1242" i="14"/>
  <c r="E1243" i="14"/>
  <c r="E1244" i="14"/>
  <c r="E1245" i="14"/>
  <c r="E1246" i="14"/>
  <c r="E1247" i="14"/>
  <c r="E1248" i="14"/>
  <c r="E1249" i="14"/>
  <c r="E1250" i="14"/>
  <c r="E1251" i="14"/>
  <c r="E1252" i="14"/>
  <c r="E1253" i="14"/>
  <c r="E1254" i="14"/>
  <c r="E1255" i="14"/>
  <c r="E1256" i="14"/>
  <c r="E1257" i="14"/>
  <c r="E1258" i="14"/>
  <c r="E1259" i="14"/>
  <c r="E1260" i="14"/>
  <c r="E1261" i="14"/>
  <c r="E1262" i="14"/>
  <c r="E1263" i="14"/>
  <c r="E1264" i="14"/>
  <c r="E1265" i="14"/>
  <c r="E1266" i="14"/>
  <c r="E1267" i="14"/>
  <c r="E1268" i="14"/>
  <c r="E1269" i="14"/>
  <c r="E1270" i="14"/>
  <c r="E1271" i="14"/>
  <c r="E1272" i="14"/>
  <c r="E1273" i="14"/>
  <c r="E1274" i="14"/>
  <c r="E1275" i="14"/>
  <c r="E1276" i="14"/>
  <c r="E1277" i="14"/>
  <c r="E1278" i="14"/>
  <c r="E1279" i="14"/>
  <c r="E1280" i="14"/>
  <c r="E1281" i="14"/>
  <c r="E1282" i="14"/>
  <c r="E1283" i="14"/>
  <c r="E1284" i="14"/>
  <c r="E1285" i="14"/>
  <c r="E1286" i="14"/>
  <c r="E1287" i="14"/>
  <c r="E1288" i="14"/>
  <c r="E1289" i="14"/>
  <c r="E1290" i="14"/>
  <c r="E1291" i="14"/>
  <c r="E1292" i="14"/>
  <c r="E1293" i="14"/>
  <c r="E1294" i="14"/>
  <c r="E1295" i="14"/>
  <c r="E1296" i="14"/>
  <c r="E1297" i="14"/>
  <c r="E1298" i="14"/>
  <c r="E1299" i="14"/>
  <c r="E1300" i="14"/>
  <c r="E1301" i="14"/>
  <c r="E1302" i="14"/>
  <c r="E1303" i="14"/>
  <c r="E1304" i="14"/>
  <c r="E1305" i="14"/>
  <c r="E1306" i="14"/>
  <c r="E1307" i="14"/>
  <c r="E1308" i="14"/>
  <c r="E1309" i="14"/>
  <c r="E1310" i="14"/>
  <c r="E1311" i="14"/>
  <c r="E1312" i="14"/>
  <c r="E1313" i="14"/>
  <c r="E1314" i="14"/>
  <c r="E1315" i="14"/>
  <c r="E1316" i="14"/>
  <c r="E1317" i="14"/>
  <c r="E1318" i="14"/>
  <c r="E1319" i="14"/>
  <c r="E1320" i="14"/>
  <c r="E1321" i="14"/>
  <c r="E1322" i="14"/>
  <c r="E1323" i="14"/>
  <c r="E1324" i="14"/>
  <c r="E1325" i="14"/>
  <c r="E1326" i="14"/>
  <c r="E1327" i="14"/>
  <c r="E1328" i="14"/>
  <c r="E1329" i="14"/>
  <c r="E1330" i="14"/>
  <c r="E1331" i="14"/>
  <c r="E1332" i="14"/>
  <c r="E1333" i="14"/>
  <c r="E1334" i="14"/>
  <c r="E1335" i="14"/>
  <c r="E1336" i="14"/>
  <c r="E1337" i="14"/>
  <c r="E1338" i="14"/>
  <c r="E1339" i="14"/>
  <c r="E1340" i="14"/>
  <c r="E1341" i="14"/>
  <c r="E1342" i="14"/>
  <c r="E1343" i="14"/>
  <c r="E1344" i="14"/>
  <c r="E1345" i="14"/>
  <c r="E1346" i="14"/>
  <c r="E1347" i="14"/>
  <c r="E1348" i="14"/>
  <c r="E1349" i="14"/>
  <c r="E1350" i="14"/>
  <c r="E1351" i="14"/>
  <c r="E1352" i="14"/>
  <c r="E1353" i="14"/>
  <c r="E1354" i="14"/>
  <c r="E1355" i="14"/>
  <c r="E1356" i="14"/>
  <c r="E1357" i="14"/>
  <c r="E1358" i="14"/>
  <c r="E1359" i="14"/>
  <c r="E1360" i="14"/>
  <c r="E1361" i="14"/>
  <c r="E1362" i="14"/>
  <c r="E1363" i="14"/>
  <c r="E1364" i="14"/>
  <c r="E1365" i="14"/>
  <c r="E1366" i="14"/>
  <c r="E1367" i="14"/>
  <c r="E1368" i="14"/>
  <c r="E1369" i="14"/>
  <c r="E1370" i="14"/>
  <c r="E1371" i="14"/>
  <c r="E1372" i="14"/>
  <c r="E1373" i="14"/>
  <c r="E1374" i="14"/>
  <c r="E1375" i="14"/>
  <c r="E1376" i="14"/>
  <c r="E1377" i="14"/>
  <c r="E1378" i="14"/>
  <c r="E1379" i="14"/>
  <c r="E1380" i="14"/>
  <c r="E1381" i="14"/>
  <c r="E1382" i="14"/>
  <c r="E1383" i="14"/>
  <c r="E1384" i="14"/>
  <c r="E1385" i="14"/>
  <c r="E1386" i="14"/>
  <c r="E1387" i="14"/>
  <c r="E1388" i="14"/>
  <c r="E1389" i="14"/>
  <c r="E1390" i="14"/>
  <c r="E1391" i="14"/>
  <c r="E1392" i="14"/>
  <c r="E1393" i="14"/>
  <c r="E1394" i="14"/>
  <c r="E1395" i="14"/>
  <c r="E1396" i="14"/>
  <c r="E1397" i="14"/>
  <c r="E1398" i="14"/>
  <c r="E1399" i="14"/>
  <c r="E1400" i="14"/>
  <c r="E1401" i="14"/>
  <c r="E1402" i="14"/>
  <c r="E1403" i="14"/>
  <c r="E1404" i="14"/>
  <c r="E1405" i="14"/>
  <c r="E1406" i="14"/>
  <c r="E1407" i="14"/>
  <c r="E1408" i="14"/>
  <c r="E1409" i="14"/>
  <c r="E1410" i="14"/>
  <c r="E1411" i="14"/>
  <c r="E1412" i="14"/>
  <c r="E1413" i="14"/>
  <c r="E1414" i="14"/>
  <c r="E1415" i="14"/>
  <c r="E1416" i="14"/>
  <c r="E1417" i="14"/>
  <c r="E1418" i="14"/>
  <c r="E1419" i="14"/>
  <c r="E1420" i="14"/>
  <c r="E1421" i="14"/>
  <c r="E1422" i="14"/>
  <c r="E1423" i="14"/>
  <c r="E1424" i="14"/>
  <c r="E1425" i="14"/>
  <c r="E1426" i="14"/>
  <c r="E1427" i="14"/>
  <c r="E1428" i="14"/>
  <c r="E1429" i="14"/>
  <c r="E1430" i="14"/>
  <c r="E1431" i="14"/>
  <c r="E1432" i="14"/>
  <c r="E1433" i="14"/>
  <c r="E1434" i="14"/>
  <c r="E1435" i="14"/>
  <c r="E1436" i="14"/>
  <c r="E1437" i="14"/>
  <c r="E1438" i="14"/>
  <c r="E1439" i="14"/>
  <c r="E1440" i="14"/>
  <c r="E1441" i="14"/>
  <c r="E1442" i="14"/>
  <c r="E1443" i="14"/>
  <c r="E1444" i="14"/>
  <c r="E1445" i="14"/>
  <c r="E1446" i="14"/>
  <c r="E1447" i="14"/>
  <c r="E1448" i="14"/>
  <c r="E1449" i="14"/>
  <c r="E1450" i="14"/>
  <c r="E1451" i="14"/>
  <c r="E1452" i="14"/>
  <c r="E1453" i="14"/>
  <c r="E1454" i="14"/>
  <c r="E1455" i="14"/>
  <c r="E1456" i="14"/>
  <c r="E1457" i="14"/>
  <c r="E1458" i="14"/>
  <c r="E1459" i="14"/>
  <c r="E1460" i="14"/>
  <c r="E1461" i="14"/>
  <c r="E1462" i="14"/>
  <c r="E1463" i="14"/>
  <c r="E1464" i="14"/>
  <c r="E1465" i="14"/>
  <c r="E1466" i="14"/>
  <c r="E1467" i="14"/>
  <c r="E1468" i="14"/>
  <c r="E1469" i="14"/>
  <c r="E1470" i="14"/>
  <c r="E1471" i="14"/>
  <c r="E1472" i="14"/>
  <c r="E1473" i="14"/>
  <c r="E1474" i="14"/>
  <c r="E1475" i="14"/>
  <c r="E1476" i="14"/>
  <c r="E1477" i="14"/>
  <c r="E1478" i="14"/>
  <c r="E1479" i="14"/>
  <c r="E1480" i="14"/>
  <c r="E1481" i="14"/>
  <c r="E1482" i="14"/>
  <c r="E1483" i="14"/>
  <c r="E1484" i="14"/>
  <c r="E1485" i="14"/>
  <c r="E1486" i="14"/>
  <c r="E1487" i="14"/>
  <c r="E1488" i="14"/>
  <c r="E1489" i="14"/>
  <c r="E1490" i="14"/>
  <c r="E1491" i="14"/>
  <c r="E1492" i="14"/>
  <c r="E1493" i="14"/>
  <c r="E1494" i="14"/>
  <c r="E1495" i="14"/>
  <c r="E1496" i="14"/>
  <c r="E1497" i="14"/>
  <c r="E1498" i="14"/>
  <c r="E1499" i="14"/>
  <c r="E1500" i="14"/>
  <c r="E1501" i="14"/>
  <c r="E1502" i="14"/>
  <c r="E1503" i="14"/>
  <c r="E1504" i="14"/>
  <c r="E1505" i="14"/>
  <c r="E1506" i="14"/>
  <c r="E1507" i="14"/>
  <c r="E1508" i="14"/>
  <c r="E1509" i="14"/>
  <c r="E1510" i="14"/>
  <c r="E1511" i="14"/>
  <c r="E1512" i="14"/>
  <c r="E1513" i="14"/>
  <c r="E1514" i="14"/>
  <c r="E1515" i="14"/>
  <c r="E1516" i="14"/>
  <c r="E1517" i="14"/>
  <c r="E1518" i="14"/>
  <c r="E1519" i="14"/>
  <c r="E1520" i="14"/>
  <c r="E1521" i="14"/>
  <c r="E1522" i="14"/>
  <c r="E1523" i="14"/>
  <c r="E1524" i="14"/>
  <c r="E1525" i="14"/>
  <c r="E1526" i="14"/>
  <c r="E1527" i="14"/>
  <c r="E1528" i="14"/>
  <c r="E1529" i="14"/>
  <c r="E1530" i="14"/>
  <c r="E1531" i="14"/>
  <c r="E1532" i="14"/>
  <c r="E1533" i="14"/>
  <c r="E1534" i="14"/>
  <c r="E1535" i="14"/>
  <c r="E1536" i="14"/>
  <c r="E1537" i="14"/>
  <c r="E1538" i="14"/>
  <c r="E1539" i="14"/>
  <c r="E1540" i="14"/>
  <c r="E1541" i="14"/>
  <c r="E1542" i="14"/>
  <c r="E1543" i="14"/>
  <c r="E1544" i="14"/>
  <c r="E1545" i="14"/>
  <c r="E1546" i="14"/>
  <c r="E1547" i="14"/>
  <c r="E1548" i="14"/>
  <c r="E1549" i="14"/>
  <c r="E1550" i="14"/>
  <c r="E1551" i="14"/>
  <c r="E1552" i="14"/>
  <c r="E1553" i="14"/>
  <c r="E1554" i="14"/>
  <c r="E1555" i="14"/>
  <c r="E1556" i="14"/>
  <c r="E1557" i="14"/>
  <c r="E1558" i="14"/>
  <c r="E1559" i="14"/>
  <c r="E1560" i="14"/>
  <c r="E1561" i="14"/>
  <c r="E1562" i="14"/>
  <c r="E1563" i="14"/>
  <c r="E1564" i="14"/>
  <c r="E1565" i="14"/>
  <c r="E1566" i="14"/>
  <c r="E1567" i="14"/>
  <c r="E1568" i="14"/>
  <c r="E1569" i="14"/>
  <c r="E1570" i="14"/>
  <c r="E1571" i="14"/>
  <c r="E1572" i="14"/>
  <c r="E1573" i="14"/>
  <c r="E1574" i="14"/>
  <c r="E1575" i="14"/>
  <c r="E1576" i="14"/>
  <c r="E1577" i="14"/>
  <c r="E1578" i="14"/>
  <c r="E1579" i="14"/>
  <c r="E1580" i="14"/>
  <c r="E1581" i="14"/>
  <c r="E1582" i="14"/>
  <c r="E1583" i="14"/>
  <c r="E1584" i="14"/>
  <c r="E1585" i="14"/>
  <c r="E1586" i="14"/>
  <c r="E1587" i="14"/>
  <c r="E1588" i="14"/>
  <c r="E1589" i="14"/>
  <c r="E1590" i="14"/>
  <c r="E1591" i="14"/>
  <c r="E1592" i="14"/>
  <c r="E1593" i="14"/>
  <c r="E1594" i="14"/>
  <c r="E1595" i="14"/>
  <c r="E1596" i="14"/>
  <c r="E1597" i="14"/>
  <c r="E1598" i="14"/>
  <c r="E1599" i="14"/>
  <c r="E1600" i="14"/>
  <c r="E1601" i="14"/>
  <c r="E1602" i="14"/>
  <c r="E1603" i="14"/>
  <c r="E1604" i="14"/>
  <c r="E1605" i="14"/>
  <c r="E1606" i="14"/>
  <c r="E1607" i="14"/>
  <c r="E1608" i="14"/>
  <c r="E1609" i="14"/>
  <c r="E1610" i="14"/>
  <c r="E1611" i="14"/>
  <c r="E1612" i="14"/>
  <c r="E1613" i="14"/>
  <c r="E1614" i="14"/>
  <c r="E1615" i="14"/>
  <c r="E1616" i="14"/>
  <c r="E1617" i="14"/>
  <c r="E1618" i="14"/>
  <c r="E1619" i="14"/>
  <c r="E1620" i="14"/>
  <c r="E1621" i="14"/>
  <c r="E1622" i="14"/>
  <c r="E1623" i="14"/>
  <c r="E1624" i="14"/>
  <c r="E1625" i="14"/>
  <c r="E1626" i="14"/>
  <c r="E1627" i="14"/>
  <c r="E1628" i="14"/>
  <c r="E1629" i="14"/>
  <c r="E1630" i="14"/>
  <c r="E1631" i="14"/>
  <c r="E1632" i="14"/>
  <c r="E1633" i="14"/>
  <c r="E1634" i="14"/>
  <c r="E1635" i="14"/>
  <c r="E1636" i="14"/>
  <c r="E1637" i="14"/>
  <c r="E1638" i="14"/>
  <c r="E1639" i="14"/>
  <c r="E1640" i="14"/>
  <c r="E1641" i="14"/>
  <c r="E1642" i="14"/>
  <c r="E1643" i="14"/>
  <c r="E1644" i="14"/>
  <c r="E1645" i="14"/>
  <c r="E1646" i="14"/>
  <c r="E1647" i="14"/>
  <c r="E1648" i="14"/>
  <c r="E1649" i="14"/>
  <c r="E1650" i="14"/>
  <c r="E1651" i="14"/>
  <c r="E1652" i="14"/>
  <c r="E1653" i="14"/>
  <c r="E1654" i="14"/>
  <c r="E1655" i="14"/>
  <c r="E1656" i="14"/>
  <c r="E1657" i="14"/>
  <c r="E1658" i="14"/>
  <c r="E1659" i="14"/>
  <c r="E1660" i="14"/>
  <c r="E1661" i="14"/>
  <c r="E1662" i="14"/>
  <c r="E1663" i="14"/>
  <c r="E1664" i="14"/>
  <c r="E1665" i="14"/>
  <c r="E1666" i="14"/>
  <c r="E1667" i="14"/>
  <c r="E1668" i="14"/>
  <c r="E1669" i="14"/>
  <c r="E1670" i="14"/>
  <c r="E1671" i="14"/>
  <c r="E1672" i="14"/>
  <c r="E1673" i="14"/>
  <c r="E1674" i="14"/>
  <c r="E1675" i="14"/>
  <c r="E1676" i="14"/>
  <c r="E1677" i="14"/>
  <c r="E1678" i="14"/>
  <c r="E1679" i="14"/>
  <c r="E1680" i="14"/>
  <c r="E1681" i="14"/>
  <c r="E1682" i="14"/>
  <c r="E1683" i="14"/>
  <c r="E1684" i="14"/>
  <c r="E1685" i="14"/>
  <c r="E1686" i="14"/>
  <c r="E1687" i="14"/>
  <c r="E1688" i="14"/>
  <c r="E1689" i="14"/>
  <c r="E1690" i="14"/>
  <c r="E1691" i="14"/>
  <c r="E1692" i="14"/>
  <c r="E1693" i="14"/>
  <c r="E1694" i="14"/>
  <c r="E1695" i="14"/>
  <c r="E1696" i="14"/>
  <c r="E1697" i="14"/>
  <c r="E1698" i="14"/>
  <c r="E1699" i="14"/>
  <c r="E1700" i="14"/>
  <c r="E1701" i="14"/>
  <c r="E1702" i="14"/>
  <c r="E1703" i="14"/>
  <c r="E1704" i="14"/>
  <c r="E1705" i="14"/>
  <c r="E1706" i="14"/>
  <c r="E1707" i="14"/>
  <c r="E1708" i="14"/>
  <c r="E1709" i="14"/>
  <c r="E1710" i="14"/>
  <c r="E1711" i="14"/>
  <c r="E1712" i="14"/>
  <c r="E1713" i="14"/>
  <c r="E1714" i="14"/>
  <c r="E1715" i="14"/>
  <c r="E1716" i="14"/>
  <c r="E1717" i="14"/>
  <c r="E1718" i="14"/>
  <c r="E1719" i="14"/>
  <c r="E1720" i="14"/>
  <c r="E1721" i="14"/>
  <c r="E1722" i="14"/>
  <c r="E1723" i="14"/>
  <c r="E1724" i="14"/>
  <c r="E1725" i="14"/>
  <c r="E1726" i="14"/>
  <c r="E1727" i="14"/>
  <c r="E1728" i="14"/>
  <c r="E1729" i="14"/>
  <c r="E1730" i="14"/>
  <c r="E1731" i="14"/>
  <c r="E1732" i="14"/>
  <c r="E1733" i="14"/>
  <c r="E1734" i="14"/>
  <c r="E1735" i="14"/>
  <c r="E1736" i="14"/>
  <c r="E1737" i="14"/>
  <c r="E1738" i="14"/>
  <c r="E1739" i="14"/>
  <c r="E1740" i="14"/>
  <c r="E1741" i="14"/>
  <c r="E1742" i="14"/>
  <c r="E1743" i="14"/>
  <c r="E1744" i="14"/>
  <c r="E1745" i="14"/>
  <c r="E1746" i="14"/>
  <c r="E1747" i="14"/>
  <c r="E1748" i="14"/>
  <c r="E1749" i="14"/>
  <c r="E1750" i="14"/>
  <c r="E1751" i="14"/>
  <c r="E1752" i="14"/>
  <c r="E1753" i="14"/>
  <c r="E1754" i="14"/>
  <c r="E1755" i="14"/>
  <c r="E1756" i="14"/>
  <c r="E1757" i="14"/>
  <c r="E1758" i="14"/>
  <c r="E1759" i="14"/>
  <c r="E1760" i="14"/>
  <c r="E1761" i="14"/>
  <c r="E1762" i="14"/>
  <c r="E1763" i="14"/>
  <c r="E1764" i="14"/>
  <c r="E1765" i="14"/>
  <c r="E1766" i="14"/>
  <c r="E1767" i="14"/>
  <c r="E1768" i="14"/>
  <c r="E1769" i="14"/>
  <c r="E1770" i="14"/>
  <c r="E1771" i="14"/>
  <c r="E1772" i="14"/>
  <c r="E1773" i="14"/>
  <c r="E1774" i="14"/>
  <c r="E1775" i="14"/>
  <c r="E1776" i="14"/>
  <c r="E1777" i="14"/>
  <c r="E1778" i="14"/>
  <c r="E1779" i="14"/>
  <c r="E1780" i="14"/>
  <c r="E1781" i="14"/>
  <c r="E1782" i="14"/>
  <c r="E1783" i="14"/>
  <c r="E1784" i="14"/>
  <c r="E1785" i="14"/>
  <c r="E1786" i="14"/>
  <c r="E1787" i="14"/>
  <c r="E1788" i="14"/>
  <c r="E1789" i="14"/>
  <c r="E1790" i="14"/>
  <c r="E1791" i="14"/>
  <c r="E1792" i="14"/>
  <c r="E1793" i="14"/>
  <c r="E1794" i="14"/>
  <c r="E1795" i="14"/>
  <c r="E1796" i="14"/>
  <c r="E1797" i="14"/>
  <c r="E1798" i="14"/>
  <c r="E1799" i="14"/>
  <c r="E1800" i="14"/>
  <c r="E1801" i="14"/>
  <c r="E1802" i="14"/>
  <c r="E1803" i="14"/>
  <c r="E1804" i="14"/>
  <c r="E1805" i="14"/>
  <c r="E1806" i="14"/>
  <c r="E1807" i="14"/>
  <c r="E1808" i="14"/>
  <c r="E1809" i="14"/>
  <c r="E1810" i="14"/>
  <c r="E1811" i="14"/>
  <c r="E1812" i="14"/>
  <c r="E1813" i="14"/>
  <c r="E1814" i="14"/>
  <c r="E1815" i="14"/>
  <c r="E1816" i="14"/>
  <c r="E1817" i="14"/>
  <c r="E1818" i="14"/>
  <c r="E1819" i="14"/>
  <c r="E1820" i="14"/>
  <c r="E1821" i="14"/>
  <c r="E1822" i="14"/>
  <c r="E1823" i="14"/>
  <c r="E1824" i="14"/>
  <c r="E1825" i="14"/>
  <c r="E1826" i="14"/>
  <c r="E1827" i="14"/>
  <c r="E1828" i="14"/>
  <c r="E1829" i="14"/>
  <c r="E1830" i="14"/>
  <c r="E1831" i="14"/>
  <c r="E1832" i="14"/>
  <c r="E1833" i="14"/>
  <c r="E1834" i="14"/>
  <c r="E1835" i="14"/>
  <c r="E1836" i="14"/>
  <c r="E1837" i="14"/>
  <c r="E1838" i="14"/>
  <c r="E1839" i="14"/>
  <c r="E1840" i="14"/>
  <c r="E1841" i="14"/>
  <c r="E1842" i="14"/>
  <c r="E1843" i="14"/>
  <c r="E1844" i="14"/>
  <c r="E1845" i="14"/>
  <c r="E1846" i="14"/>
  <c r="E1847" i="14"/>
  <c r="E1848" i="14"/>
  <c r="E1849" i="14"/>
  <c r="E1850" i="14"/>
  <c r="E1851" i="14"/>
  <c r="E1852" i="14"/>
  <c r="E1853" i="14"/>
  <c r="E1854" i="14"/>
  <c r="E1855" i="14"/>
  <c r="E1856" i="14"/>
  <c r="E1857" i="14"/>
  <c r="E1858" i="14"/>
  <c r="E1859" i="14"/>
  <c r="E1860" i="14"/>
  <c r="E1861" i="14"/>
  <c r="E1862" i="14"/>
  <c r="E1863" i="14"/>
  <c r="E1864" i="14"/>
  <c r="E1865" i="14"/>
  <c r="E1866" i="14"/>
  <c r="E1867" i="14"/>
  <c r="E1868" i="14"/>
  <c r="E1869" i="14"/>
  <c r="E1870" i="14"/>
  <c r="E1871" i="14"/>
  <c r="E1872" i="14"/>
  <c r="E1873" i="14"/>
  <c r="E1874" i="14"/>
  <c r="E1875" i="14"/>
  <c r="E1876" i="14"/>
  <c r="E1877" i="14"/>
  <c r="E1878" i="14"/>
  <c r="E1879" i="14"/>
  <c r="E1880" i="14"/>
  <c r="E1881" i="14"/>
  <c r="E1882" i="14"/>
  <c r="E1883" i="14"/>
  <c r="E1884" i="14"/>
  <c r="E1885" i="14"/>
  <c r="E1886" i="14"/>
  <c r="E1887" i="14"/>
  <c r="E1888" i="14"/>
  <c r="E1889" i="14"/>
  <c r="E1890" i="14"/>
  <c r="E1891" i="14"/>
  <c r="E1892" i="14"/>
  <c r="E1893" i="14"/>
  <c r="E1894" i="14"/>
  <c r="E1895" i="14"/>
  <c r="E1896" i="14"/>
  <c r="E1897" i="14"/>
  <c r="E1898" i="14"/>
  <c r="E1899" i="14"/>
  <c r="E1900" i="14"/>
  <c r="E1901" i="14"/>
  <c r="E1902" i="14"/>
  <c r="E1903" i="14"/>
  <c r="E1904" i="14"/>
  <c r="E1905" i="14"/>
  <c r="E1906" i="14"/>
  <c r="E1907" i="14"/>
  <c r="E1908" i="14"/>
  <c r="E1909" i="14"/>
  <c r="E1910" i="14"/>
  <c r="E1911" i="14"/>
  <c r="E1912" i="14"/>
  <c r="E1913" i="14"/>
  <c r="E1914" i="14"/>
  <c r="E1915" i="14"/>
  <c r="E1916" i="14"/>
  <c r="E1917" i="14"/>
  <c r="E1918" i="14"/>
  <c r="E1919" i="14"/>
  <c r="E1920" i="14"/>
  <c r="E1921" i="14"/>
  <c r="E1922" i="14"/>
  <c r="E1923" i="14"/>
  <c r="E1924" i="14"/>
  <c r="E1925" i="14"/>
  <c r="E1926" i="14"/>
  <c r="E1927" i="14"/>
  <c r="E1928" i="14"/>
  <c r="E1929" i="14"/>
  <c r="E1930" i="14"/>
  <c r="E1931" i="14"/>
  <c r="E1932" i="14"/>
  <c r="E1933" i="14"/>
  <c r="E1934" i="14"/>
  <c r="E1935" i="14"/>
  <c r="E1936" i="14"/>
  <c r="E1937" i="14"/>
  <c r="E1938" i="14"/>
  <c r="E1939" i="14"/>
  <c r="E1940" i="14"/>
  <c r="E1941" i="14"/>
  <c r="E1942" i="14"/>
  <c r="E1943" i="14"/>
  <c r="E1944" i="14"/>
  <c r="E1945" i="14"/>
  <c r="E1946" i="14"/>
  <c r="E1947" i="14"/>
  <c r="E1948" i="14"/>
  <c r="E1949" i="14"/>
  <c r="E1950" i="14"/>
  <c r="E1951" i="14"/>
  <c r="E1952" i="14"/>
  <c r="E1953" i="14"/>
  <c r="E1954" i="14"/>
  <c r="E1955" i="14"/>
  <c r="E1956" i="14"/>
  <c r="E1957" i="14"/>
  <c r="E1958" i="14"/>
  <c r="E1959" i="14"/>
  <c r="E1960" i="14"/>
  <c r="E1961" i="14"/>
  <c r="E1962" i="14"/>
  <c r="E1963" i="14"/>
  <c r="E1964" i="14"/>
  <c r="E1965" i="14"/>
  <c r="E1966" i="14"/>
  <c r="E1967" i="14"/>
  <c r="E1968" i="14"/>
  <c r="E1969" i="14"/>
  <c r="E1970" i="14"/>
  <c r="E1971" i="14"/>
  <c r="E1972" i="14"/>
  <c r="E1973" i="14"/>
  <c r="E1974" i="14"/>
  <c r="E1975" i="14"/>
  <c r="E1976" i="14"/>
  <c r="E1977" i="14"/>
  <c r="E1978" i="14"/>
  <c r="E1979" i="14"/>
  <c r="E1980" i="14"/>
  <c r="E1981" i="14"/>
  <c r="E1982" i="14"/>
  <c r="E1983" i="14"/>
  <c r="E1984" i="14"/>
  <c r="E1985" i="14"/>
  <c r="E1986" i="14"/>
  <c r="E1987" i="14"/>
  <c r="E1988" i="14"/>
  <c r="E1989" i="14"/>
  <c r="E1990" i="14"/>
  <c r="E1991" i="14"/>
  <c r="E1992" i="14"/>
  <c r="E1993" i="14"/>
  <c r="E1994" i="14"/>
  <c r="E1995" i="14"/>
  <c r="E1996" i="14"/>
  <c r="E1997" i="14"/>
  <c r="E1998" i="14"/>
  <c r="E1999" i="14"/>
  <c r="E2000" i="14"/>
  <c r="E2001" i="14"/>
  <c r="E2002" i="14"/>
  <c r="E2003" i="14"/>
  <c r="E2004" i="14"/>
  <c r="E2005" i="14"/>
  <c r="E2006" i="14"/>
  <c r="E2007" i="14"/>
  <c r="E2008" i="14"/>
  <c r="E2009" i="14"/>
  <c r="E2010" i="14"/>
  <c r="E2011" i="14"/>
  <c r="E2012" i="14"/>
  <c r="E2013" i="14"/>
  <c r="E2014" i="14"/>
  <c r="E2015" i="14"/>
  <c r="E2016" i="14"/>
  <c r="E2017" i="14"/>
  <c r="E2018" i="14"/>
  <c r="E2019" i="14"/>
  <c r="E2020" i="14"/>
  <c r="E2021" i="14"/>
  <c r="E2022" i="14"/>
  <c r="E2023" i="14"/>
  <c r="E2024" i="14"/>
  <c r="E2025" i="14"/>
  <c r="E2026" i="14"/>
  <c r="E2027" i="14"/>
  <c r="E2028" i="14"/>
  <c r="E2029" i="14"/>
  <c r="E2030" i="14"/>
  <c r="E2031" i="14"/>
  <c r="E2032" i="14"/>
  <c r="E2033" i="14"/>
  <c r="E2034" i="14"/>
  <c r="E2035" i="14"/>
  <c r="E2036" i="14"/>
  <c r="E2037" i="14"/>
  <c r="E2038" i="14"/>
  <c r="E2039" i="14"/>
  <c r="E2040" i="14"/>
  <c r="E2041" i="14"/>
  <c r="E2042" i="14"/>
  <c r="E2043" i="14"/>
  <c r="E2044" i="14"/>
  <c r="E2045" i="14"/>
  <c r="E2046" i="14"/>
  <c r="E2047" i="14"/>
  <c r="E2048" i="14"/>
  <c r="E2049" i="14"/>
  <c r="E2050" i="14"/>
  <c r="E2051" i="14"/>
  <c r="E2052" i="14"/>
  <c r="E2053" i="14"/>
  <c r="E2054" i="14"/>
  <c r="E2055" i="14"/>
  <c r="E2056" i="14"/>
  <c r="E2057" i="14"/>
  <c r="E2058" i="14"/>
  <c r="E2059" i="14"/>
  <c r="E2060" i="14"/>
  <c r="E2063" i="14"/>
  <c r="E2064" i="14"/>
  <c r="E2065" i="14"/>
  <c r="E2066" i="14"/>
  <c r="E2067" i="14"/>
  <c r="E2068" i="14"/>
  <c r="E2069" i="14"/>
  <c r="E2070" i="14"/>
  <c r="E2071" i="14"/>
  <c r="E2072" i="14"/>
  <c r="E2073" i="14"/>
  <c r="E2074" i="14"/>
  <c r="E2075" i="14"/>
  <c r="E2076" i="14"/>
  <c r="E2077" i="14"/>
  <c r="E2078" i="14"/>
  <c r="E2079" i="14"/>
  <c r="E2080" i="14"/>
  <c r="E2081" i="14"/>
  <c r="E2082" i="14"/>
  <c r="E2083" i="14"/>
  <c r="E2084" i="14"/>
  <c r="E2085" i="14"/>
  <c r="E2086" i="14"/>
  <c r="E2087" i="14"/>
  <c r="E2088" i="14"/>
  <c r="E2089" i="14"/>
  <c r="E2090" i="14"/>
  <c r="E2091" i="14"/>
  <c r="E2092" i="14"/>
  <c r="E2093" i="14"/>
  <c r="E2094" i="14"/>
  <c r="E2095" i="14"/>
  <c r="E2096" i="14"/>
  <c r="E2097" i="14"/>
  <c r="E2098" i="14"/>
  <c r="E2099" i="14"/>
  <c r="E2100" i="14"/>
  <c r="E2101" i="14"/>
  <c r="E2102" i="14"/>
  <c r="E2103" i="14"/>
  <c r="E2104" i="14"/>
  <c r="E2105" i="14"/>
  <c r="E2106" i="14"/>
  <c r="E2107" i="14"/>
  <c r="E2108" i="14"/>
  <c r="E2109" i="14"/>
  <c r="E2110" i="14"/>
  <c r="E2111" i="14"/>
  <c r="E2112" i="14"/>
  <c r="E2113" i="14"/>
  <c r="E2114" i="14"/>
  <c r="E2115" i="14"/>
  <c r="E2116" i="14"/>
  <c r="E2117" i="14"/>
  <c r="E2118" i="14"/>
  <c r="E2119" i="14"/>
  <c r="E2120" i="14"/>
  <c r="E2121" i="14"/>
  <c r="E2122" i="14"/>
  <c r="E2125" i="14"/>
  <c r="E2126" i="14"/>
  <c r="E2127" i="14"/>
  <c r="E2128" i="14"/>
  <c r="E2129" i="14"/>
  <c r="E2130" i="14"/>
  <c r="E2131" i="14"/>
  <c r="E2132" i="14"/>
  <c r="E2133" i="14"/>
  <c r="E2134" i="14"/>
  <c r="E2135" i="14"/>
  <c r="E2136" i="14"/>
  <c r="E2137" i="14"/>
  <c r="E2138" i="14"/>
  <c r="E2139" i="14"/>
  <c r="E2140" i="14"/>
  <c r="E2141" i="14"/>
  <c r="E2142" i="14"/>
  <c r="E2144" i="14"/>
  <c r="E2145" i="14"/>
  <c r="E2146" i="14"/>
  <c r="E2147" i="14"/>
  <c r="E2148" i="14"/>
  <c r="E2149" i="14"/>
  <c r="E2150" i="14"/>
  <c r="E2151" i="14"/>
  <c r="E2152" i="14"/>
  <c r="E2153" i="14"/>
  <c r="E2154" i="14"/>
  <c r="E2155" i="14"/>
  <c r="E2156" i="14"/>
  <c r="E2157" i="14"/>
  <c r="E2158" i="14"/>
  <c r="E2159" i="14"/>
  <c r="E2160" i="14"/>
  <c r="E2161" i="14"/>
  <c r="E2162" i="14"/>
  <c r="E2163" i="14"/>
  <c r="E2164" i="14"/>
  <c r="L2035" i="1" l="1"/>
  <c r="I2035" i="1"/>
  <c r="H2035" i="1"/>
  <c r="L2034" i="1"/>
  <c r="I2034" i="1"/>
  <c r="H2034" i="1"/>
  <c r="L2033" i="1"/>
  <c r="I2033" i="1"/>
  <c r="H2033" i="1"/>
  <c r="L2032" i="1"/>
  <c r="I2032" i="1"/>
  <c r="H2032" i="1"/>
  <c r="L2031" i="1"/>
  <c r="I2031" i="1"/>
  <c r="H2031" i="1"/>
  <c r="L2030" i="1"/>
  <c r="I2030" i="1"/>
  <c r="H2030" i="1"/>
  <c r="L2029" i="1"/>
  <c r="I2029" i="1"/>
  <c r="H2029" i="1"/>
  <c r="L2028" i="1"/>
  <c r="I2028" i="1"/>
  <c r="H2028" i="1"/>
  <c r="L2027" i="1"/>
  <c r="I2027" i="1"/>
  <c r="H2027" i="1"/>
  <c r="L2026" i="1"/>
  <c r="I2026" i="1"/>
  <c r="H2026" i="1"/>
  <c r="L2025" i="1"/>
  <c r="I2025" i="1"/>
  <c r="H2025" i="1"/>
  <c r="L2024" i="1"/>
  <c r="I2024" i="1"/>
  <c r="H2024" i="1"/>
  <c r="L2023" i="1"/>
  <c r="I2023" i="1"/>
  <c r="H2023" i="1"/>
  <c r="L2022" i="1"/>
  <c r="I2022" i="1"/>
  <c r="H2022" i="1"/>
  <c r="L2021" i="1"/>
  <c r="I2021" i="1"/>
  <c r="H2021" i="1"/>
  <c r="L2020" i="1"/>
  <c r="I2020" i="1"/>
  <c r="H2020" i="1"/>
  <c r="L2019" i="1"/>
  <c r="I2019" i="1"/>
  <c r="H2019" i="1"/>
  <c r="L2018" i="1"/>
  <c r="I2018" i="1"/>
  <c r="H2018" i="1"/>
  <c r="L2017" i="1"/>
  <c r="I2017" i="1"/>
  <c r="H2017" i="1"/>
  <c r="L2016" i="1"/>
  <c r="I2016" i="1"/>
  <c r="H2016" i="1"/>
  <c r="L2015" i="1"/>
  <c r="I2015" i="1"/>
  <c r="H2015" i="1"/>
  <c r="L2014" i="1"/>
  <c r="I2014" i="1"/>
  <c r="H2014" i="1"/>
  <c r="L2013" i="1"/>
  <c r="I2013" i="1"/>
  <c r="H2013" i="1"/>
  <c r="L2012" i="1"/>
  <c r="I2012" i="1"/>
  <c r="H2012" i="1"/>
  <c r="L2011" i="1"/>
  <c r="I2011" i="1"/>
  <c r="H2011" i="1"/>
  <c r="L2010" i="1"/>
  <c r="I2010" i="1"/>
  <c r="H2010" i="1"/>
  <c r="L2009" i="1"/>
  <c r="I2009" i="1"/>
  <c r="H2009" i="1"/>
  <c r="L2008" i="1"/>
  <c r="I2008" i="1"/>
  <c r="H2008" i="1"/>
  <c r="L2007" i="1"/>
  <c r="I2007" i="1"/>
  <c r="H2007" i="1"/>
  <c r="L2006" i="1"/>
  <c r="I2006" i="1"/>
  <c r="H2006" i="1"/>
  <c r="L2005" i="1"/>
  <c r="I2005" i="1"/>
  <c r="H2005" i="1"/>
  <c r="L2004" i="1"/>
  <c r="I2004" i="1"/>
  <c r="H2004" i="1"/>
  <c r="L2003" i="1"/>
  <c r="I2003" i="1"/>
  <c r="H2003" i="1"/>
  <c r="L2002" i="1"/>
  <c r="I2002" i="1"/>
  <c r="H2002" i="1"/>
  <c r="L2001" i="1"/>
  <c r="I2001" i="1"/>
  <c r="H2001" i="1"/>
  <c r="L2000" i="1"/>
  <c r="I2000" i="1"/>
  <c r="H2000" i="1"/>
  <c r="L1999" i="1"/>
  <c r="I1999" i="1"/>
  <c r="H1999" i="1"/>
  <c r="L1998" i="1"/>
  <c r="I1998" i="1"/>
  <c r="H1998" i="1"/>
  <c r="L1997" i="1"/>
  <c r="I1997" i="1"/>
  <c r="H1997" i="1"/>
  <c r="L1996" i="1"/>
  <c r="I1996" i="1"/>
  <c r="H1996" i="1"/>
  <c r="L1995" i="1"/>
  <c r="I1995" i="1"/>
  <c r="H1995" i="1"/>
  <c r="L1994" i="1"/>
  <c r="I1994" i="1"/>
  <c r="H1994" i="1"/>
  <c r="L1993" i="1"/>
  <c r="I1993" i="1"/>
  <c r="H1993" i="1"/>
  <c r="L1992" i="1"/>
  <c r="I1992" i="1"/>
  <c r="H1992" i="1"/>
  <c r="L1991" i="1"/>
  <c r="I1991" i="1"/>
  <c r="H1991" i="1"/>
  <c r="L1990" i="1"/>
  <c r="I1990" i="1"/>
  <c r="H1990" i="1"/>
  <c r="L1989" i="1"/>
  <c r="I1989" i="1"/>
  <c r="H1989" i="1"/>
  <c r="L1988" i="1"/>
  <c r="I1988" i="1"/>
  <c r="H1988" i="1"/>
  <c r="L1987" i="1"/>
  <c r="I1987" i="1"/>
  <c r="H1987" i="1"/>
  <c r="L1986" i="1"/>
  <c r="I1986" i="1"/>
  <c r="H1986" i="1"/>
  <c r="L1985" i="1"/>
  <c r="I1985" i="1"/>
  <c r="H1985" i="1"/>
  <c r="L1984" i="1"/>
  <c r="I1984" i="1"/>
  <c r="H1984" i="1"/>
  <c r="L1983" i="1"/>
  <c r="I1983" i="1"/>
  <c r="H1983" i="1"/>
  <c r="L1982" i="1"/>
  <c r="I1982" i="1"/>
  <c r="H1982" i="1"/>
  <c r="J1981" i="1" l="1"/>
  <c r="J1980" i="1"/>
  <c r="J1453" i="1" l="1"/>
  <c r="I1165" i="1"/>
  <c r="I1453" i="1"/>
  <c r="I1980" i="1"/>
  <c r="I1981" i="1"/>
  <c r="L1165" i="1" l="1"/>
  <c r="L1453" i="1"/>
  <c r="L1980" i="1"/>
  <c r="L1981" i="1"/>
  <c r="J1165" i="1"/>
  <c r="H1165" i="1"/>
  <c r="H1453" i="1"/>
  <c r="H1980" i="1"/>
  <c r="H1981" i="1"/>
  <c r="H95" i="1" l="1"/>
  <c r="I95" i="1"/>
  <c r="J95" i="1"/>
  <c r="L95" i="1"/>
  <c r="L1297" i="1" l="1"/>
  <c r="L300" i="1"/>
  <c r="L1252" i="1"/>
  <c r="L1975" i="1"/>
  <c r="L468" i="1"/>
  <c r="L408" i="1"/>
  <c r="L1221" i="1"/>
  <c r="L1216" i="1"/>
  <c r="L166" i="1"/>
  <c r="L1204" i="1"/>
  <c r="L742" i="1"/>
  <c r="L1176" i="1"/>
  <c r="L761" i="1"/>
  <c r="L286" i="1"/>
  <c r="L633" i="1"/>
  <c r="L1017" i="1"/>
  <c r="L1145" i="1"/>
  <c r="L1509" i="1"/>
  <c r="L1120" i="1"/>
  <c r="L896" i="1"/>
  <c r="L1036" i="1"/>
  <c r="L884" i="1"/>
  <c r="L848" i="1"/>
  <c r="L295" i="1"/>
  <c r="L1576" i="1"/>
  <c r="L940" i="1"/>
  <c r="L943" i="1"/>
  <c r="L841" i="1"/>
  <c r="L1327" i="1"/>
  <c r="L1639" i="1"/>
  <c r="L1637" i="1"/>
  <c r="L454" i="1"/>
  <c r="L8" i="1"/>
  <c r="L1394" i="1"/>
  <c r="L1396" i="1"/>
  <c r="L1398" i="1"/>
  <c r="L1172" i="1"/>
  <c r="L1322" i="1"/>
  <c r="L1640" i="1"/>
  <c r="L1171" i="1"/>
  <c r="L1472" i="1"/>
  <c r="L1924" i="1"/>
  <c r="L801" i="1"/>
  <c r="L1583" i="1"/>
  <c r="L254" i="1"/>
  <c r="L272" i="1"/>
  <c r="L1691" i="1"/>
  <c r="L466" i="1"/>
  <c r="L1016" i="1"/>
  <c r="L1040" i="1"/>
  <c r="L1446" i="1"/>
  <c r="L768" i="1"/>
  <c r="L1001" i="1"/>
  <c r="L1813" i="1"/>
  <c r="L674" i="1"/>
  <c r="L902" i="1"/>
  <c r="L948" i="1"/>
  <c r="L186" i="1"/>
  <c r="L255" i="1"/>
  <c r="L569" i="1"/>
  <c r="L1390" i="1"/>
  <c r="L733" i="1"/>
  <c r="L618" i="1"/>
  <c r="L615" i="1"/>
  <c r="L1218" i="1"/>
  <c r="L1217" i="1"/>
  <c r="L1215" i="1"/>
  <c r="L1214" i="1"/>
  <c r="L1557" i="1"/>
  <c r="L695" i="1"/>
  <c r="L432" i="1"/>
  <c r="L686" i="1"/>
  <c r="L259" i="1"/>
  <c r="L1134" i="1"/>
  <c r="L550" i="1"/>
  <c r="L1366" i="1"/>
  <c r="L1350" i="1"/>
  <c r="L1144" i="1"/>
  <c r="L1465" i="1"/>
  <c r="L1427" i="1"/>
  <c r="L1445" i="1"/>
  <c r="L1426" i="1"/>
  <c r="L390" i="1"/>
  <c r="L1357" i="1"/>
  <c r="L1162" i="1"/>
  <c r="L620" i="1"/>
  <c r="L1237" i="1"/>
  <c r="L642" i="1"/>
  <c r="L646" i="1"/>
  <c r="L985" i="1"/>
  <c r="L999" i="1"/>
  <c r="L990" i="1"/>
  <c r="L967" i="1"/>
  <c r="L644" i="1"/>
  <c r="L1191" i="1"/>
  <c r="L291" i="1"/>
  <c r="L1488" i="1"/>
  <c r="L1947" i="1"/>
  <c r="L1608" i="1"/>
  <c r="L392" i="1"/>
  <c r="L410" i="1"/>
  <c r="L1455" i="1"/>
  <c r="L1452" i="1"/>
  <c r="L256" i="1"/>
  <c r="L1495" i="1"/>
  <c r="L753" i="1"/>
  <c r="L1496" i="1"/>
  <c r="L207" i="1"/>
  <c r="L1003" i="1"/>
  <c r="L1933" i="1"/>
  <c r="L315" i="1"/>
  <c r="L222" i="1"/>
  <c r="L1002" i="1"/>
  <c r="L1601" i="1"/>
  <c r="L583" i="1"/>
  <c r="L1659" i="1"/>
  <c r="L1458" i="1"/>
  <c r="L667" i="1"/>
  <c r="L1185" i="1"/>
  <c r="L260" i="1"/>
  <c r="L745" i="1"/>
  <c r="L927" i="1"/>
  <c r="L1374" i="1"/>
  <c r="L1377" i="1"/>
  <c r="L142" i="1"/>
  <c r="L1462" i="1"/>
  <c r="L198" i="1"/>
  <c r="L200" i="1"/>
  <c r="L201" i="1"/>
  <c r="L1410" i="1"/>
  <c r="L612" i="1"/>
  <c r="L779" i="1"/>
  <c r="L1066" i="1"/>
  <c r="L1617" i="1"/>
  <c r="L869" i="1"/>
  <c r="L1070" i="1"/>
  <c r="L1618" i="1"/>
  <c r="L1068" i="1"/>
  <c r="L867" i="1"/>
  <c r="L542" i="1"/>
  <c r="L543" i="1"/>
  <c r="L539" i="1"/>
  <c r="L346" i="1"/>
  <c r="L708" i="1"/>
  <c r="L1064" i="1"/>
  <c r="L1769" i="1"/>
  <c r="L608" i="1"/>
  <c r="L536" i="1"/>
  <c r="L535" i="1"/>
  <c r="L540" i="1"/>
  <c r="L609" i="1"/>
  <c r="L538" i="1"/>
  <c r="L868" i="1"/>
  <c r="L219" i="1"/>
  <c r="L532" i="1"/>
  <c r="L778" i="1"/>
  <c r="L541" i="1"/>
  <c r="L1616" i="1"/>
  <c r="L345" i="1"/>
  <c r="L1945" i="1"/>
  <c r="L1946" i="1"/>
  <c r="L1943" i="1"/>
  <c r="L1099" i="1"/>
  <c r="L140" i="1"/>
  <c r="L1363" i="1"/>
  <c r="L1957" i="1"/>
  <c r="L1961" i="1"/>
  <c r="L1584" i="1"/>
  <c r="L1014" i="1"/>
  <c r="L1008" i="1"/>
  <c r="L1012" i="1"/>
  <c r="L434" i="1"/>
  <c r="L871" i="1"/>
  <c r="L1007" i="1"/>
  <c r="L1013" i="1"/>
  <c r="L1720" i="1"/>
  <c r="L1551" i="1"/>
  <c r="L474" i="1"/>
  <c r="L1360" i="1"/>
  <c r="L1630" i="1"/>
  <c r="L1545" i="1"/>
  <c r="L1424" i="1"/>
  <c r="L838" i="1"/>
  <c r="L290" i="1"/>
  <c r="L1977" i="1"/>
  <c r="L1579" i="1"/>
  <c r="L1513" i="1"/>
  <c r="L1030" i="1"/>
  <c r="L978" i="1"/>
  <c r="L1156" i="1"/>
  <c r="L1281" i="1"/>
  <c r="L1311" i="1"/>
  <c r="L923" i="1"/>
  <c r="L329" i="1"/>
  <c r="L1814" i="1"/>
  <c r="L836" i="1"/>
  <c r="L1399" i="1"/>
  <c r="L1073" i="1"/>
  <c r="L1083" i="1"/>
  <c r="L362" i="1"/>
  <c r="L1526" i="1"/>
  <c r="L1528" i="1"/>
  <c r="L325" i="1"/>
  <c r="L336" i="1"/>
  <c r="L1296" i="1"/>
  <c r="L1116" i="1"/>
  <c r="L1186" i="1"/>
  <c r="L303" i="1"/>
  <c r="L1168" i="1"/>
  <c r="L1175" i="1"/>
  <c r="L650" i="1"/>
  <c r="L993" i="1"/>
  <c r="L403" i="1"/>
  <c r="L1483" i="1"/>
  <c r="L1978" i="1"/>
  <c r="L1578" i="1"/>
  <c r="L1200" i="1"/>
  <c r="L1280" i="1"/>
  <c r="L9" i="1"/>
  <c r="L1234" i="1"/>
  <c r="L475" i="1"/>
  <c r="L481" i="1"/>
  <c r="L1832" i="1"/>
  <c r="L688" i="1"/>
  <c r="L556" i="1"/>
  <c r="L797" i="1"/>
  <c r="L281" i="1"/>
  <c r="L11" i="1"/>
  <c r="L10" i="1"/>
  <c r="L1530" i="1"/>
  <c r="L1622" i="1"/>
  <c r="L1422" i="1"/>
  <c r="L815" i="1"/>
  <c r="L835" i="1"/>
  <c r="L1796" i="1"/>
  <c r="L685" i="1"/>
  <c r="L995" i="1"/>
  <c r="L170" i="1"/>
  <c r="L409" i="1"/>
  <c r="L565" i="1"/>
  <c r="L727" i="1"/>
  <c r="L819" i="1"/>
  <c r="L799" i="1"/>
  <c r="L575" i="1"/>
  <c r="L228" i="1"/>
  <c r="L1440" i="1"/>
  <c r="L171" i="1"/>
  <c r="L308" i="1"/>
  <c r="L337" i="1"/>
  <c r="L1442" i="1"/>
  <c r="L1677" i="1"/>
  <c r="L1669" i="1"/>
  <c r="L1953" i="1"/>
  <c r="L1456" i="1"/>
  <c r="L252" i="1"/>
  <c r="L591" i="1"/>
  <c r="L288" i="1"/>
  <c r="L1548" i="1"/>
  <c r="L1382" i="1"/>
  <c r="L1782" i="1"/>
  <c r="L138" i="1"/>
  <c r="L21" i="1"/>
  <c r="L135" i="1"/>
  <c r="L137" i="1"/>
  <c r="L22" i="1"/>
  <c r="L136" i="1"/>
  <c r="L560" i="1"/>
  <c r="L1133" i="1"/>
  <c r="L195" i="1"/>
  <c r="L1417" i="1"/>
  <c r="L1022" i="1"/>
  <c r="L1768" i="1"/>
  <c r="L970" i="1"/>
  <c r="L968" i="1"/>
  <c r="L25" i="1"/>
  <c r="L29" i="1"/>
  <c r="L26" i="1"/>
  <c r="L24" i="1"/>
  <c r="L27" i="1"/>
  <c r="L30" i="1"/>
  <c r="L28" i="1"/>
  <c r="L285" i="1"/>
  <c r="L997" i="1"/>
  <c r="L389" i="1"/>
  <c r="L1018" i="1"/>
  <c r="L1009" i="1"/>
  <c r="L249" i="1"/>
  <c r="L309" i="1"/>
  <c r="L371" i="1"/>
  <c r="L1015" i="1"/>
  <c r="L1037" i="1"/>
  <c r="L1522" i="1"/>
  <c r="L1525" i="1"/>
  <c r="L1523" i="1"/>
  <c r="L1524" i="1"/>
  <c r="L1069" i="1"/>
  <c r="L741" i="1"/>
  <c r="L1138" i="1"/>
  <c r="L1385" i="1"/>
  <c r="L1193" i="1"/>
  <c r="L168" i="1"/>
  <c r="L780" i="1"/>
  <c r="L576" i="1"/>
  <c r="L710" i="1"/>
  <c r="L738" i="1"/>
  <c r="L1771" i="1"/>
  <c r="L1201" i="1"/>
  <c r="L1718" i="1"/>
  <c r="L1251" i="1"/>
  <c r="L373" i="1"/>
  <c r="L1681" i="1"/>
  <c r="L1625" i="1"/>
  <c r="L1687" i="1"/>
  <c r="L1163" i="1"/>
  <c r="L1341" i="1"/>
  <c r="L1628" i="1"/>
  <c r="L537" i="1"/>
  <c r="L275" i="1"/>
  <c r="L764" i="1"/>
  <c r="L1038" i="1"/>
  <c r="L202" i="1"/>
  <c r="L1701" i="1"/>
  <c r="L230" i="1"/>
  <c r="L1299" i="1"/>
  <c r="L1527" i="1"/>
  <c r="L1686" i="1"/>
  <c r="L1123" i="1"/>
  <c r="L262" i="1"/>
  <c r="L842" i="1"/>
  <c r="L141" i="1"/>
  <c r="L448" i="1"/>
  <c r="L299" i="1"/>
  <c r="L579" i="1"/>
  <c r="L1010" i="1"/>
  <c r="L1155" i="1"/>
  <c r="L1478" i="1"/>
  <c r="L1729" i="1"/>
  <c r="L1697" i="1"/>
  <c r="L1811" i="1"/>
  <c r="L1698" i="1"/>
  <c r="L1402" i="1"/>
  <c r="L1411" i="1"/>
  <c r="L611" i="1"/>
  <c r="L267" i="1"/>
  <c r="L12" i="1"/>
  <c r="L83" i="1"/>
  <c r="L162" i="1"/>
  <c r="L181" i="1"/>
  <c r="L224" i="1"/>
  <c r="L231" i="1"/>
  <c r="L253" i="1"/>
  <c r="L306" i="1"/>
  <c r="L310" i="1"/>
  <c r="L314" i="1"/>
  <c r="L369" i="1"/>
  <c r="L405" i="1"/>
  <c r="L421" i="1"/>
  <c r="L429" i="1"/>
  <c r="L545" i="1"/>
  <c r="L629" i="1"/>
  <c r="L630" i="1"/>
  <c r="L632" i="1"/>
  <c r="L634" i="1"/>
  <c r="L640" i="1"/>
  <c r="L652" i="1"/>
  <c r="L659" i="1"/>
  <c r="L662" i="1"/>
  <c r="L675" i="1"/>
  <c r="L677" i="1"/>
  <c r="L678" i="1"/>
  <c r="L692" i="1"/>
  <c r="L698" i="1"/>
  <c r="L701" i="1"/>
  <c r="L711" i="1"/>
  <c r="L716" i="1"/>
  <c r="L746" i="1"/>
  <c r="L749" i="1"/>
  <c r="L756" i="1"/>
  <c r="L757" i="1"/>
  <c r="L766" i="1"/>
  <c r="L772" i="1"/>
  <c r="L792" i="1"/>
  <c r="L793" i="1"/>
  <c r="L794" i="1"/>
  <c r="L814" i="1"/>
  <c r="L827" i="1"/>
  <c r="L837" i="1"/>
  <c r="L843" i="1"/>
  <c r="L870" i="1"/>
  <c r="L880" i="1"/>
  <c r="L886" i="1"/>
  <c r="L887" i="1"/>
  <c r="L890" i="1"/>
  <c r="L898" i="1"/>
  <c r="L966" i="1"/>
  <c r="L1005" i="1"/>
  <c r="L1023" i="1"/>
  <c r="L1026" i="1"/>
  <c r="L1074" i="1"/>
  <c r="L1087" i="1"/>
  <c r="L1103" i="1"/>
  <c r="L1130" i="1"/>
  <c r="L1142" i="1"/>
  <c r="L1170" i="1"/>
  <c r="L1293" i="1"/>
  <c r="L1294" i="1"/>
  <c r="L1416" i="1"/>
  <c r="L1425" i="1"/>
  <c r="L1438" i="1"/>
  <c r="L1441" i="1"/>
  <c r="L1449" i="1"/>
  <c r="L1459" i="1"/>
  <c r="L1499" i="1"/>
  <c r="L1517" i="1"/>
  <c r="L1533" i="1"/>
  <c r="L1550" i="1"/>
  <c r="L1590" i="1"/>
  <c r="L1603" i="1"/>
  <c r="L1619" i="1"/>
  <c r="L1631" i="1"/>
  <c r="L1648" i="1"/>
  <c r="L1708" i="1"/>
  <c r="L1719" i="1"/>
  <c r="L1731" i="1"/>
  <c r="L1735" i="1"/>
  <c r="L1774" i="1"/>
  <c r="L1789" i="1"/>
  <c r="L1792" i="1"/>
  <c r="L1938" i="1"/>
  <c r="L1968" i="1"/>
  <c r="L229" i="1"/>
  <c r="L598" i="1"/>
  <c r="L1000" i="1"/>
  <c r="L546" i="1"/>
  <c r="L1951" i="1"/>
  <c r="L1834" i="1"/>
  <c r="L625" i="1"/>
  <c r="L1546" i="1"/>
  <c r="L1633" i="1"/>
  <c r="L921" i="1"/>
  <c r="L791" i="1"/>
  <c r="L191" i="1"/>
  <c r="L1928" i="1"/>
  <c r="L961" i="1"/>
  <c r="L383" i="1"/>
  <c r="L384" i="1"/>
  <c r="L1833" i="1"/>
  <c r="L1354" i="1"/>
  <c r="L417" i="1"/>
  <c r="L972" i="1"/>
  <c r="L1071" i="1"/>
  <c r="L1800" i="1"/>
  <c r="L531" i="1"/>
  <c r="L7" i="1"/>
  <c r="L1196" i="1"/>
  <c r="L971" i="1"/>
  <c r="L1717" i="1"/>
  <c r="L975" i="1"/>
  <c r="L34" i="1"/>
  <c r="L533" i="1"/>
  <c r="L97" i="1"/>
  <c r="L1930" i="1"/>
  <c r="L436" i="1"/>
  <c r="L1793" i="1"/>
  <c r="L822" i="1"/>
  <c r="L759" i="1"/>
  <c r="L1952" i="1"/>
  <c r="L1286" i="1"/>
  <c r="L568" i="1"/>
  <c r="L1688" i="1"/>
  <c r="L146" i="1"/>
  <c r="L1202" i="1"/>
  <c r="L444" i="1"/>
  <c r="L601" i="1"/>
  <c r="L1922" i="1"/>
  <c r="L1921" i="1"/>
  <c r="L1692" i="1"/>
  <c r="L1694" i="1"/>
  <c r="L679" i="1"/>
  <c r="L426" i="1"/>
  <c r="L1401" i="1"/>
  <c r="L833" i="1"/>
  <c r="L375" i="1"/>
  <c r="L1507" i="1"/>
  <c r="L1664" i="1"/>
  <c r="L676" i="1"/>
  <c r="L497" i="1"/>
  <c r="L498" i="1"/>
  <c r="L499" i="1"/>
  <c r="L500" i="1"/>
  <c r="L501" i="1"/>
  <c r="L504" i="1"/>
  <c r="L773" i="1"/>
  <c r="L774" i="1"/>
  <c r="L775" i="1"/>
  <c r="L1612" i="1"/>
  <c r="L1613" i="1"/>
  <c r="L905" i="1"/>
  <c r="L906" i="1"/>
  <c r="L482" i="1"/>
  <c r="L483" i="1"/>
  <c r="L484" i="1"/>
  <c r="L485" i="1"/>
  <c r="L486" i="1"/>
  <c r="L487" i="1"/>
  <c r="L488" i="1"/>
  <c r="L489" i="1"/>
  <c r="L490" i="1"/>
  <c r="L703" i="1"/>
  <c r="L704" i="1"/>
  <c r="L705" i="1"/>
  <c r="L706" i="1"/>
  <c r="L1058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1254" i="1"/>
  <c r="L1255" i="1"/>
  <c r="L1256" i="1"/>
  <c r="L1257" i="1"/>
  <c r="L1258" i="1"/>
  <c r="L1259" i="1"/>
  <c r="L1260" i="1"/>
  <c r="L1261" i="1"/>
  <c r="L1262" i="1"/>
  <c r="L1263" i="1"/>
  <c r="L1264" i="1"/>
  <c r="L1276" i="1"/>
  <c r="L1284" i="1"/>
  <c r="L1300" i="1"/>
  <c r="L1301" i="1"/>
  <c r="L1302" i="1"/>
  <c r="L1332" i="1"/>
  <c r="L1371" i="1"/>
  <c r="L1059" i="1"/>
  <c r="L70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346" i="1"/>
  <c r="L1696" i="1"/>
  <c r="L1476" i="1"/>
  <c r="L1345" i="1"/>
  <c r="L1695" i="1"/>
  <c r="L508" i="1"/>
  <c r="L509" i="1"/>
  <c r="L909" i="1"/>
  <c r="L908" i="1"/>
  <c r="L907" i="1"/>
  <c r="L510" i="1"/>
  <c r="L511" i="1"/>
  <c r="L512" i="1"/>
  <c r="L513" i="1"/>
  <c r="L514" i="1"/>
  <c r="L515" i="1"/>
  <c r="L517" i="1"/>
  <c r="L516" i="1"/>
  <c r="L892" i="1"/>
  <c r="L1739" i="1"/>
  <c r="L1740" i="1"/>
  <c r="L1741" i="1"/>
  <c r="L1742" i="1"/>
  <c r="L1743" i="1"/>
  <c r="L1744" i="1"/>
  <c r="L1745" i="1"/>
  <c r="L1746" i="1"/>
  <c r="L1747" i="1"/>
  <c r="L910" i="1"/>
  <c r="L911" i="1"/>
  <c r="L1757" i="1"/>
  <c r="L492" i="1"/>
  <c r="L493" i="1"/>
  <c r="L494" i="1"/>
  <c r="L495" i="1"/>
  <c r="L496" i="1"/>
  <c r="L502" i="1"/>
  <c r="L503" i="1"/>
  <c r="L505" i="1"/>
  <c r="L506" i="1"/>
  <c r="L491" i="1"/>
  <c r="L1748" i="1"/>
  <c r="L1749" i="1"/>
  <c r="L1750" i="1"/>
  <c r="L1751" i="1"/>
  <c r="L1752" i="1"/>
  <c r="L1753" i="1"/>
  <c r="L1754" i="1"/>
  <c r="L1755" i="1"/>
  <c r="L1756" i="1"/>
  <c r="L1758" i="1"/>
  <c r="L1759" i="1"/>
  <c r="L1760" i="1"/>
  <c r="L1761" i="1"/>
  <c r="L1762" i="1"/>
  <c r="L1763" i="1"/>
  <c r="L1764" i="1"/>
  <c r="L1765" i="1"/>
  <c r="L1738" i="1"/>
  <c r="L712" i="1"/>
  <c r="L694" i="1"/>
  <c r="L476" i="1"/>
  <c r="L1356" i="1"/>
  <c r="L1316" i="1"/>
  <c r="L1317" i="1"/>
  <c r="L1315" i="1"/>
  <c r="L821" i="1"/>
  <c r="L957" i="1"/>
  <c r="L14" i="1"/>
  <c r="L623" i="1"/>
  <c r="L624" i="1"/>
  <c r="L1480" i="1"/>
  <c r="L263" i="1"/>
  <c r="L1082" i="1"/>
  <c r="L91" i="1"/>
  <c r="L1011" i="1"/>
  <c r="L547" i="1"/>
  <c r="L1159" i="1"/>
  <c r="L1192" i="1"/>
  <c r="L143" i="1"/>
  <c r="L293" i="1"/>
  <c r="L1935" i="1"/>
  <c r="L1665" i="1"/>
  <c r="L977" i="1"/>
  <c r="L131" i="1"/>
  <c r="L592" i="1"/>
  <c r="L916" i="1"/>
  <c r="L223" i="1"/>
  <c r="L1678" i="1"/>
  <c r="L878" i="1"/>
  <c r="L1956" i="1"/>
  <c r="L446" i="1"/>
  <c r="L781" i="1"/>
  <c r="L1770" i="1"/>
  <c r="L225" i="1"/>
  <c r="L239" i="1"/>
  <c r="L164" i="1"/>
  <c r="L581" i="1"/>
  <c r="L590" i="1"/>
  <c r="L888" i="1"/>
  <c r="L626" i="1"/>
  <c r="L1288" i="1"/>
  <c r="L1652" i="1"/>
  <c r="L1580" i="1"/>
  <c r="L665" i="1"/>
  <c r="L1812" i="1"/>
  <c r="L1173" i="1"/>
  <c r="L631" i="1"/>
  <c r="L359" i="1"/>
  <c r="L358" i="1"/>
  <c r="L982" i="1"/>
  <c r="L393" i="1"/>
  <c r="L1298" i="1"/>
  <c r="L1244" i="1"/>
  <c r="L897" i="1"/>
  <c r="L1734" i="1"/>
  <c r="L1712" i="1"/>
  <c r="L1149" i="1"/>
  <c r="L381" i="1"/>
  <c r="L379" i="1"/>
  <c r="L382" i="1"/>
  <c r="L378" i="1"/>
  <c r="L377" i="1"/>
  <c r="L363" i="1"/>
  <c r="L364" i="1"/>
  <c r="L450" i="1"/>
  <c r="L900" i="1"/>
  <c r="L1021" i="1"/>
  <c r="L423" i="1"/>
  <c r="L930" i="1"/>
  <c r="L1222" i="1"/>
  <c r="L427" i="1"/>
  <c r="L1643" i="1"/>
  <c r="L1147" i="1"/>
  <c r="L572" i="1"/>
  <c r="L574" i="1"/>
  <c r="L1100" i="1"/>
  <c r="L931" i="1"/>
  <c r="L732" i="1"/>
  <c r="L246" i="1"/>
  <c r="L265" i="1"/>
  <c r="L736" i="1"/>
  <c r="L1164" i="1"/>
  <c r="L1941" i="1"/>
  <c r="L242" i="1"/>
  <c r="L935" i="1"/>
  <c r="L1714" i="1"/>
  <c r="L1700" i="1"/>
  <c r="L1512" i="1"/>
  <c r="L1151" i="1"/>
  <c r="L1979" i="1"/>
  <c r="L1273" i="1"/>
  <c r="L1271" i="1"/>
  <c r="L1101" i="1"/>
  <c r="L1730" i="1"/>
  <c r="L1733" i="1"/>
  <c r="L1784" i="1"/>
  <c r="L1783" i="1"/>
  <c r="L1658" i="1"/>
  <c r="L1657" i="1"/>
  <c r="L90" i="1"/>
  <c r="L709" i="1"/>
  <c r="L1732" i="1"/>
  <c r="L124" i="1"/>
  <c r="L682" i="1"/>
  <c r="L1917" i="1"/>
  <c r="L245" i="1"/>
  <c r="L1231" i="1"/>
  <c r="L1804" i="1"/>
  <c r="L903" i="1"/>
  <c r="L1343" i="1"/>
  <c r="L1599" i="1"/>
  <c r="L1689" i="1"/>
  <c r="L748" i="1"/>
  <c r="L713" i="1"/>
  <c r="L271" i="1"/>
  <c r="L744" i="1"/>
  <c r="L304" i="1"/>
  <c r="L699" i="1"/>
  <c r="L928" i="1"/>
  <c r="L1146" i="1"/>
  <c r="L404" i="1"/>
  <c r="L874" i="1"/>
  <c r="L782" i="1"/>
  <c r="L199" i="1"/>
  <c r="L1220" i="1"/>
  <c r="L1232" i="1"/>
  <c r="L1549" i="1"/>
  <c r="L1119" i="1"/>
  <c r="L1520" i="1"/>
  <c r="L1519" i="1"/>
  <c r="L1514" i="1"/>
  <c r="L460" i="1"/>
  <c r="L1034" i="1"/>
  <c r="L1489" i="1"/>
  <c r="L396" i="1"/>
  <c r="L1673" i="1"/>
  <c r="L1203" i="1"/>
  <c r="L750" i="1"/>
  <c r="L1482" i="1"/>
  <c r="L1646" i="1"/>
  <c r="L1606" i="1"/>
  <c r="L1393" i="1"/>
  <c r="L1228" i="1"/>
  <c r="L1122" i="1"/>
  <c r="L1473" i="1"/>
  <c r="L463" i="1"/>
  <c r="L1474" i="1"/>
  <c r="L1269" i="1"/>
  <c r="L1080" i="1"/>
  <c r="L964" i="1"/>
  <c r="L440" i="1"/>
  <c r="L1468" i="1"/>
  <c r="L729" i="1"/>
  <c r="L942" i="1"/>
  <c r="L1699" i="1"/>
  <c r="L1723" i="1"/>
  <c r="L507" i="1"/>
  <c r="L204" i="1"/>
  <c r="L130" i="1"/>
  <c r="L645" i="1"/>
  <c r="L1934" i="1"/>
  <c r="L1471" i="1"/>
  <c r="L1470" i="1"/>
  <c r="L279" i="1"/>
  <c r="L477" i="1"/>
  <c r="L1421" i="1"/>
  <c r="L1635" i="1"/>
  <c r="L23" i="1"/>
  <c r="L1585" i="1"/>
  <c r="L150" i="1"/>
  <c r="L1727" i="1"/>
  <c r="L221" i="1"/>
  <c r="L251" i="1"/>
  <c r="L89" i="1"/>
  <c r="L1568" i="1"/>
  <c r="L1086" i="1"/>
  <c r="L1532" i="1"/>
  <c r="L1161" i="1"/>
  <c r="L430" i="1"/>
  <c r="L129" i="1"/>
  <c r="L125" i="1"/>
  <c r="L128" i="1"/>
  <c r="L437" i="1"/>
  <c r="L1181" i="1"/>
  <c r="L1319" i="1"/>
  <c r="L1436" i="1"/>
  <c r="L1962" i="1"/>
  <c r="L1539" i="1"/>
  <c r="L1653" i="1"/>
  <c r="L1287" i="1"/>
  <c r="L613" i="1"/>
  <c r="L1540" i="1"/>
  <c r="L368" i="1"/>
  <c r="L354" i="1"/>
  <c r="L743" i="1"/>
  <c r="L820" i="1"/>
  <c r="L175" i="1"/>
  <c r="L176" i="1"/>
  <c r="L1642" i="1"/>
  <c r="L593" i="1"/>
  <c r="L553" i="1"/>
  <c r="L566" i="1"/>
  <c r="L1349" i="1"/>
  <c r="L17" i="1"/>
  <c r="L1486" i="1"/>
  <c r="L182" i="1"/>
  <c r="L165" i="1"/>
  <c r="L564" i="1"/>
  <c r="L655" i="1"/>
  <c r="L839" i="1"/>
  <c r="L693" i="1"/>
  <c r="L1289" i="1"/>
  <c r="L1140" i="1"/>
  <c r="L178" i="1"/>
  <c r="L101" i="1"/>
  <c r="L102" i="1"/>
  <c r="L106" i="1"/>
  <c r="L115" i="1"/>
  <c r="L119" i="1"/>
  <c r="L104" i="1"/>
  <c r="L123" i="1"/>
  <c r="L120" i="1"/>
  <c r="L103" i="1"/>
  <c r="L99" i="1"/>
  <c r="L111" i="1"/>
  <c r="L1592" i="1"/>
  <c r="L1591" i="1"/>
  <c r="L108" i="1"/>
  <c r="L98" i="1"/>
  <c r="L107" i="1"/>
  <c r="L109" i="1"/>
  <c r="L114" i="1"/>
  <c r="L118" i="1"/>
  <c r="L100" i="1"/>
  <c r="L110" i="1"/>
  <c r="L112" i="1"/>
  <c r="L113" i="1"/>
  <c r="L116" i="1"/>
  <c r="L105" i="1"/>
  <c r="L122" i="1"/>
  <c r="L117" i="1"/>
  <c r="L121" i="1"/>
  <c r="L1693" i="1"/>
  <c r="L1137" i="1"/>
  <c r="L1690" i="1"/>
  <c r="L1092" i="1"/>
  <c r="L1810" i="1"/>
  <c r="L787" i="1"/>
  <c r="L804" i="1"/>
  <c r="L1461" i="1"/>
  <c r="L1518" i="1"/>
  <c r="L385" i="1"/>
  <c r="L1552" i="1"/>
  <c r="L1974" i="1"/>
  <c r="L1406" i="1"/>
  <c r="L1367" i="1"/>
  <c r="L1967" i="1"/>
  <c r="L1831" i="1"/>
  <c r="L1135" i="1"/>
  <c r="L234" i="1"/>
  <c r="L1208" i="1"/>
  <c r="L1805" i="1"/>
  <c r="L441" i="1"/>
  <c r="L1655" i="1"/>
  <c r="L184" i="1"/>
  <c r="L671" i="1"/>
  <c r="L1127" i="1"/>
  <c r="L571" i="1"/>
  <c r="L1229" i="1"/>
  <c r="L370" i="1"/>
  <c r="L1125" i="1"/>
  <c r="L1153" i="1"/>
  <c r="L1435" i="1"/>
  <c r="L1430" i="1"/>
  <c r="L1683" i="1"/>
  <c r="L1684" i="1"/>
  <c r="L1379" i="1"/>
  <c r="L226" i="1"/>
  <c r="L269" i="1"/>
  <c r="L933" i="1"/>
  <c r="L1233" i="1"/>
  <c r="L92" i="1"/>
  <c r="L93" i="1"/>
  <c r="L94" i="1"/>
  <c r="L1913" i="1"/>
  <c r="L1914" i="1"/>
  <c r="L1915" i="1"/>
  <c r="L562" i="1"/>
  <c r="L561" i="1"/>
  <c r="L416" i="1"/>
  <c r="L268" i="1"/>
  <c r="L149" i="1"/>
  <c r="L1654" i="1"/>
  <c r="L1475" i="1"/>
  <c r="L1641" i="1"/>
  <c r="L420" i="1"/>
  <c r="L55" i="1"/>
  <c r="L40" i="1"/>
  <c r="L48" i="1"/>
  <c r="L49" i="1"/>
  <c r="L47" i="1"/>
  <c r="L52" i="1"/>
  <c r="L51" i="1"/>
  <c r="L50" i="1"/>
  <c r="L35" i="1"/>
  <c r="L44" i="1"/>
  <c r="L45" i="1"/>
  <c r="L46" i="1"/>
  <c r="L43" i="1"/>
  <c r="L38" i="1"/>
  <c r="L78" i="1"/>
  <c r="L80" i="1"/>
  <c r="L81" i="1"/>
  <c r="L82" i="1"/>
  <c r="L79" i="1"/>
  <c r="L73" i="1"/>
  <c r="L77" i="1"/>
  <c r="L75" i="1"/>
  <c r="L76" i="1"/>
  <c r="L74" i="1"/>
  <c r="L36" i="1"/>
  <c r="L71" i="1"/>
  <c r="L72" i="1"/>
  <c r="L70" i="1"/>
  <c r="L66" i="1"/>
  <c r="L68" i="1"/>
  <c r="L62" i="1"/>
  <c r="L65" i="1"/>
  <c r="L64" i="1"/>
  <c r="L67" i="1"/>
  <c r="L69" i="1"/>
  <c r="L58" i="1"/>
  <c r="L63" i="1"/>
  <c r="L61" i="1"/>
  <c r="L42" i="1"/>
  <c r="L37" i="1"/>
  <c r="L54" i="1"/>
  <c r="L56" i="1"/>
  <c r="L53" i="1"/>
  <c r="L57" i="1"/>
  <c r="L39" i="1"/>
  <c r="L41" i="1"/>
  <c r="L220" i="1"/>
  <c r="L1662" i="1"/>
  <c r="L394" i="1"/>
  <c r="L726" i="1"/>
  <c r="L455" i="1"/>
  <c r="L467" i="1"/>
  <c r="L920" i="1"/>
  <c r="L917" i="1"/>
  <c r="L461" i="1"/>
  <c r="L333" i="1"/>
  <c r="L1955" i="1"/>
  <c r="L941" i="1"/>
  <c r="I1297" i="1"/>
  <c r="I300" i="1"/>
  <c r="I1252" i="1"/>
  <c r="I1975" i="1"/>
  <c r="I468" i="1"/>
  <c r="I408" i="1"/>
  <c r="I1221" i="1"/>
  <c r="I1216" i="1"/>
  <c r="I166" i="1"/>
  <c r="I1204" i="1"/>
  <c r="I742" i="1"/>
  <c r="I1176" i="1"/>
  <c r="I761" i="1"/>
  <c r="I286" i="1"/>
  <c r="I633" i="1"/>
  <c r="I1017" i="1"/>
  <c r="I1145" i="1"/>
  <c r="I1509" i="1"/>
  <c r="I1120" i="1"/>
  <c r="I896" i="1"/>
  <c r="I1036" i="1"/>
  <c r="I884" i="1"/>
  <c r="I848" i="1"/>
  <c r="I295" i="1"/>
  <c r="I1576" i="1"/>
  <c r="I940" i="1"/>
  <c r="I943" i="1"/>
  <c r="I841" i="1"/>
  <c r="I1327" i="1"/>
  <c r="I1639" i="1"/>
  <c r="I1637" i="1"/>
  <c r="I454" i="1"/>
  <c r="I8" i="1"/>
  <c r="I1394" i="1"/>
  <c r="I1396" i="1"/>
  <c r="I1398" i="1"/>
  <c r="I1172" i="1"/>
  <c r="I1322" i="1"/>
  <c r="I1640" i="1"/>
  <c r="I1171" i="1"/>
  <c r="I1472" i="1"/>
  <c r="I1924" i="1"/>
  <c r="I801" i="1"/>
  <c r="I1583" i="1"/>
  <c r="I254" i="1"/>
  <c r="I272" i="1"/>
  <c r="I1691" i="1"/>
  <c r="I466" i="1"/>
  <c r="I1016" i="1"/>
  <c r="I1040" i="1"/>
  <c r="I1446" i="1"/>
  <c r="I768" i="1"/>
  <c r="I1001" i="1"/>
  <c r="I1813" i="1"/>
  <c r="I674" i="1"/>
  <c r="I902" i="1"/>
  <c r="I948" i="1"/>
  <c r="I186" i="1"/>
  <c r="I255" i="1"/>
  <c r="I569" i="1"/>
  <c r="I1390" i="1"/>
  <c r="I733" i="1"/>
  <c r="I618" i="1"/>
  <c r="I615" i="1"/>
  <c r="I1218" i="1"/>
  <c r="I1217" i="1"/>
  <c r="I1215" i="1"/>
  <c r="I1214" i="1"/>
  <c r="I1557" i="1"/>
  <c r="I695" i="1"/>
  <c r="I432" i="1"/>
  <c r="I686" i="1"/>
  <c r="I259" i="1"/>
  <c r="I1134" i="1"/>
  <c r="I550" i="1"/>
  <c r="I1366" i="1"/>
  <c r="I1350" i="1"/>
  <c r="I1144" i="1"/>
  <c r="I1465" i="1"/>
  <c r="I1427" i="1"/>
  <c r="I1445" i="1"/>
  <c r="I1426" i="1"/>
  <c r="I390" i="1"/>
  <c r="I1357" i="1"/>
  <c r="I1162" i="1"/>
  <c r="I620" i="1"/>
  <c r="I1237" i="1"/>
  <c r="I642" i="1"/>
  <c r="I646" i="1"/>
  <c r="I985" i="1"/>
  <c r="I999" i="1"/>
  <c r="I990" i="1"/>
  <c r="I967" i="1"/>
  <c r="I644" i="1"/>
  <c r="I1191" i="1"/>
  <c r="I291" i="1"/>
  <c r="I1488" i="1"/>
  <c r="I1947" i="1"/>
  <c r="I1608" i="1"/>
  <c r="I392" i="1"/>
  <c r="I410" i="1"/>
  <c r="I1455" i="1"/>
  <c r="I1452" i="1"/>
  <c r="I256" i="1"/>
  <c r="I1495" i="1"/>
  <c r="I753" i="1"/>
  <c r="I1496" i="1"/>
  <c r="I207" i="1"/>
  <c r="I1003" i="1"/>
  <c r="I1933" i="1"/>
  <c r="I315" i="1"/>
  <c r="I222" i="1"/>
  <c r="I1002" i="1"/>
  <c r="I1601" i="1"/>
  <c r="I583" i="1"/>
  <c r="I1659" i="1"/>
  <c r="I1458" i="1"/>
  <c r="I667" i="1"/>
  <c r="I1185" i="1"/>
  <c r="I260" i="1"/>
  <c r="I745" i="1"/>
  <c r="I927" i="1"/>
  <c r="I1374" i="1"/>
  <c r="I1377" i="1"/>
  <c r="I142" i="1"/>
  <c r="I1462" i="1"/>
  <c r="I198" i="1"/>
  <c r="I200" i="1"/>
  <c r="I201" i="1"/>
  <c r="I1410" i="1"/>
  <c r="I612" i="1"/>
  <c r="I779" i="1"/>
  <c r="I1066" i="1"/>
  <c r="I1617" i="1"/>
  <c r="I869" i="1"/>
  <c r="I1070" i="1"/>
  <c r="I1618" i="1"/>
  <c r="I1068" i="1"/>
  <c r="I867" i="1"/>
  <c r="I542" i="1"/>
  <c r="I543" i="1"/>
  <c r="I539" i="1"/>
  <c r="I346" i="1"/>
  <c r="I708" i="1"/>
  <c r="I1064" i="1"/>
  <c r="I1769" i="1"/>
  <c r="I608" i="1"/>
  <c r="I536" i="1"/>
  <c r="I535" i="1"/>
  <c r="I540" i="1"/>
  <c r="I609" i="1"/>
  <c r="I538" i="1"/>
  <c r="I868" i="1"/>
  <c r="I219" i="1"/>
  <c r="I532" i="1"/>
  <c r="I778" i="1"/>
  <c r="I541" i="1"/>
  <c r="I1616" i="1"/>
  <c r="I345" i="1"/>
  <c r="I1945" i="1"/>
  <c r="I1946" i="1"/>
  <c r="I1943" i="1"/>
  <c r="I1099" i="1"/>
  <c r="I140" i="1"/>
  <c r="I1363" i="1"/>
  <c r="I1957" i="1"/>
  <c r="I1961" i="1"/>
  <c r="I1584" i="1"/>
  <c r="I1014" i="1"/>
  <c r="I1008" i="1"/>
  <c r="I1012" i="1"/>
  <c r="I434" i="1"/>
  <c r="I871" i="1"/>
  <c r="I1007" i="1"/>
  <c r="I1013" i="1"/>
  <c r="I1720" i="1"/>
  <c r="I1551" i="1"/>
  <c r="I474" i="1"/>
  <c r="I1360" i="1"/>
  <c r="I1630" i="1"/>
  <c r="I1545" i="1"/>
  <c r="I1424" i="1"/>
  <c r="I838" i="1"/>
  <c r="I290" i="1"/>
  <c r="I1977" i="1"/>
  <c r="I1579" i="1"/>
  <c r="I1513" i="1"/>
  <c r="I1030" i="1"/>
  <c r="I978" i="1"/>
  <c r="I1156" i="1"/>
  <c r="I1281" i="1"/>
  <c r="I1311" i="1"/>
  <c r="I923" i="1"/>
  <c r="I329" i="1"/>
  <c r="I1814" i="1"/>
  <c r="I836" i="1"/>
  <c r="I1399" i="1"/>
  <c r="I1073" i="1"/>
  <c r="I1083" i="1"/>
  <c r="I362" i="1"/>
  <c r="I1526" i="1"/>
  <c r="I1528" i="1"/>
  <c r="I325" i="1"/>
  <c r="I336" i="1"/>
  <c r="I1296" i="1"/>
  <c r="I1116" i="1"/>
  <c r="I1186" i="1"/>
  <c r="I303" i="1"/>
  <c r="I1168" i="1"/>
  <c r="I1175" i="1"/>
  <c r="I650" i="1"/>
  <c r="I993" i="1"/>
  <c r="I403" i="1"/>
  <c r="I1483" i="1"/>
  <c r="I1978" i="1"/>
  <c r="I1578" i="1"/>
  <c r="I1200" i="1"/>
  <c r="I1280" i="1"/>
  <c r="I9" i="1"/>
  <c r="I1234" i="1"/>
  <c r="I475" i="1"/>
  <c r="I481" i="1"/>
  <c r="I1832" i="1"/>
  <c r="I688" i="1"/>
  <c r="I556" i="1"/>
  <c r="I797" i="1"/>
  <c r="I281" i="1"/>
  <c r="I11" i="1"/>
  <c r="I10" i="1"/>
  <c r="I1530" i="1"/>
  <c r="I1622" i="1"/>
  <c r="I1422" i="1"/>
  <c r="I815" i="1"/>
  <c r="I835" i="1"/>
  <c r="I1796" i="1"/>
  <c r="I685" i="1"/>
  <c r="I995" i="1"/>
  <c r="I170" i="1"/>
  <c r="I409" i="1"/>
  <c r="I565" i="1"/>
  <c r="I727" i="1"/>
  <c r="I819" i="1"/>
  <c r="I799" i="1"/>
  <c r="I575" i="1"/>
  <c r="I228" i="1"/>
  <c r="I1440" i="1"/>
  <c r="I171" i="1"/>
  <c r="I308" i="1"/>
  <c r="I337" i="1"/>
  <c r="I1442" i="1"/>
  <c r="I1677" i="1"/>
  <c r="I1669" i="1"/>
  <c r="I1953" i="1"/>
  <c r="I1456" i="1"/>
  <c r="I252" i="1"/>
  <c r="I591" i="1"/>
  <c r="I288" i="1"/>
  <c r="I1548" i="1"/>
  <c r="I1382" i="1"/>
  <c r="I1782" i="1"/>
  <c r="I138" i="1"/>
  <c r="I21" i="1"/>
  <c r="I135" i="1"/>
  <c r="I137" i="1"/>
  <c r="I22" i="1"/>
  <c r="I136" i="1"/>
  <c r="I560" i="1"/>
  <c r="I1133" i="1"/>
  <c r="I195" i="1"/>
  <c r="I1417" i="1"/>
  <c r="I1022" i="1"/>
  <c r="I1768" i="1"/>
  <c r="I970" i="1"/>
  <c r="I968" i="1"/>
  <c r="I25" i="1"/>
  <c r="I29" i="1"/>
  <c r="I26" i="1"/>
  <c r="I24" i="1"/>
  <c r="I27" i="1"/>
  <c r="I30" i="1"/>
  <c r="I28" i="1"/>
  <c r="I285" i="1"/>
  <c r="I997" i="1"/>
  <c r="I389" i="1"/>
  <c r="I1018" i="1"/>
  <c r="I1009" i="1"/>
  <c r="I249" i="1"/>
  <c r="I309" i="1"/>
  <c r="I371" i="1"/>
  <c r="I1015" i="1"/>
  <c r="I1037" i="1"/>
  <c r="I1522" i="1"/>
  <c r="I1525" i="1"/>
  <c r="I1523" i="1"/>
  <c r="I1524" i="1"/>
  <c r="I1069" i="1"/>
  <c r="I741" i="1"/>
  <c r="I1138" i="1"/>
  <c r="I1385" i="1"/>
  <c r="I1193" i="1"/>
  <c r="I168" i="1"/>
  <c r="I780" i="1"/>
  <c r="I576" i="1"/>
  <c r="I710" i="1"/>
  <c r="I738" i="1"/>
  <c r="I1771" i="1"/>
  <c r="I1201" i="1"/>
  <c r="I1718" i="1"/>
  <c r="I1251" i="1"/>
  <c r="I373" i="1"/>
  <c r="I1681" i="1"/>
  <c r="I1625" i="1"/>
  <c r="I1687" i="1"/>
  <c r="I1163" i="1"/>
  <c r="I1341" i="1"/>
  <c r="I1628" i="1"/>
  <c r="I537" i="1"/>
  <c r="I275" i="1"/>
  <c r="I764" i="1"/>
  <c r="I1038" i="1"/>
  <c r="I202" i="1"/>
  <c r="I1701" i="1"/>
  <c r="I230" i="1"/>
  <c r="I1299" i="1"/>
  <c r="I1527" i="1"/>
  <c r="I1686" i="1"/>
  <c r="I1123" i="1"/>
  <c r="I262" i="1"/>
  <c r="I842" i="1"/>
  <c r="I141" i="1"/>
  <c r="I448" i="1"/>
  <c r="I299" i="1"/>
  <c r="I579" i="1"/>
  <c r="I1010" i="1"/>
  <c r="I1155" i="1"/>
  <c r="I1478" i="1"/>
  <c r="I1729" i="1"/>
  <c r="I1697" i="1"/>
  <c r="I1811" i="1"/>
  <c r="I1698" i="1"/>
  <c r="I1402" i="1"/>
  <c r="I1411" i="1"/>
  <c r="I611" i="1"/>
  <c r="I267" i="1"/>
  <c r="I12" i="1"/>
  <c r="I83" i="1"/>
  <c r="I162" i="1"/>
  <c r="I181" i="1"/>
  <c r="I224" i="1"/>
  <c r="I231" i="1"/>
  <c r="I253" i="1"/>
  <c r="I306" i="1"/>
  <c r="I310" i="1"/>
  <c r="I314" i="1"/>
  <c r="I369" i="1"/>
  <c r="I405" i="1"/>
  <c r="I421" i="1"/>
  <c r="I429" i="1"/>
  <c r="I545" i="1"/>
  <c r="I629" i="1"/>
  <c r="I630" i="1"/>
  <c r="I632" i="1"/>
  <c r="I634" i="1"/>
  <c r="I640" i="1"/>
  <c r="I652" i="1"/>
  <c r="I659" i="1"/>
  <c r="I662" i="1"/>
  <c r="I675" i="1"/>
  <c r="I677" i="1"/>
  <c r="I678" i="1"/>
  <c r="I692" i="1"/>
  <c r="I698" i="1"/>
  <c r="I701" i="1"/>
  <c r="I711" i="1"/>
  <c r="I716" i="1"/>
  <c r="I746" i="1"/>
  <c r="I749" i="1"/>
  <c r="I756" i="1"/>
  <c r="I757" i="1"/>
  <c r="I766" i="1"/>
  <c r="I772" i="1"/>
  <c r="I792" i="1"/>
  <c r="I793" i="1"/>
  <c r="I794" i="1"/>
  <c r="I814" i="1"/>
  <c r="I827" i="1"/>
  <c r="I837" i="1"/>
  <c r="I843" i="1"/>
  <c r="I870" i="1"/>
  <c r="I880" i="1"/>
  <c r="I886" i="1"/>
  <c r="I887" i="1"/>
  <c r="I890" i="1"/>
  <c r="I898" i="1"/>
  <c r="I966" i="1"/>
  <c r="I1005" i="1"/>
  <c r="I1023" i="1"/>
  <c r="I1026" i="1"/>
  <c r="I1074" i="1"/>
  <c r="I1087" i="1"/>
  <c r="I1103" i="1"/>
  <c r="I1130" i="1"/>
  <c r="I1142" i="1"/>
  <c r="I1170" i="1"/>
  <c r="I1293" i="1"/>
  <c r="I1294" i="1"/>
  <c r="I1416" i="1"/>
  <c r="I1425" i="1"/>
  <c r="I1438" i="1"/>
  <c r="I1441" i="1"/>
  <c r="I1449" i="1"/>
  <c r="I1459" i="1"/>
  <c r="I1499" i="1"/>
  <c r="I1517" i="1"/>
  <c r="I1533" i="1"/>
  <c r="I1550" i="1"/>
  <c r="I1590" i="1"/>
  <c r="I1603" i="1"/>
  <c r="I1619" i="1"/>
  <c r="I1631" i="1"/>
  <c r="I1648" i="1"/>
  <c r="I1708" i="1"/>
  <c r="I1719" i="1"/>
  <c r="I1731" i="1"/>
  <c r="I1735" i="1"/>
  <c r="I1774" i="1"/>
  <c r="I1789" i="1"/>
  <c r="I1792" i="1"/>
  <c r="I1938" i="1"/>
  <c r="I1968" i="1"/>
  <c r="I229" i="1"/>
  <c r="I598" i="1"/>
  <c r="I1000" i="1"/>
  <c r="I546" i="1"/>
  <c r="I1951" i="1"/>
  <c r="I1834" i="1"/>
  <c r="I625" i="1"/>
  <c r="I1546" i="1"/>
  <c r="I1633" i="1"/>
  <c r="I921" i="1"/>
  <c r="I791" i="1"/>
  <c r="I191" i="1"/>
  <c r="I1928" i="1"/>
  <c r="I961" i="1"/>
  <c r="I383" i="1"/>
  <c r="I384" i="1"/>
  <c r="I1833" i="1"/>
  <c r="I1354" i="1"/>
  <c r="I417" i="1"/>
  <c r="I972" i="1"/>
  <c r="I1071" i="1"/>
  <c r="I1800" i="1"/>
  <c r="I531" i="1"/>
  <c r="I7" i="1"/>
  <c r="I1196" i="1"/>
  <c r="I971" i="1"/>
  <c r="I1717" i="1"/>
  <c r="I975" i="1"/>
  <c r="I34" i="1"/>
  <c r="I533" i="1"/>
  <c r="I97" i="1"/>
  <c r="I1930" i="1"/>
  <c r="I436" i="1"/>
  <c r="I1793" i="1"/>
  <c r="I822" i="1"/>
  <c r="I759" i="1"/>
  <c r="I1952" i="1"/>
  <c r="I1286" i="1"/>
  <c r="I568" i="1"/>
  <c r="I1688" i="1"/>
  <c r="I146" i="1"/>
  <c r="I1202" i="1"/>
  <c r="I444" i="1"/>
  <c r="I601" i="1"/>
  <c r="I1922" i="1"/>
  <c r="I1921" i="1"/>
  <c r="I1692" i="1"/>
  <c r="I1694" i="1"/>
  <c r="I679" i="1"/>
  <c r="I426" i="1"/>
  <c r="I1401" i="1"/>
  <c r="I833" i="1"/>
  <c r="I375" i="1"/>
  <c r="I1507" i="1"/>
  <c r="I1664" i="1"/>
  <c r="I676" i="1"/>
  <c r="I497" i="1"/>
  <c r="I498" i="1"/>
  <c r="I499" i="1"/>
  <c r="I500" i="1"/>
  <c r="I501" i="1"/>
  <c r="I504" i="1"/>
  <c r="I773" i="1"/>
  <c r="I774" i="1"/>
  <c r="I775" i="1"/>
  <c r="I1612" i="1"/>
  <c r="I1613" i="1"/>
  <c r="I905" i="1"/>
  <c r="I906" i="1"/>
  <c r="I482" i="1"/>
  <c r="I483" i="1"/>
  <c r="I484" i="1"/>
  <c r="I485" i="1"/>
  <c r="I486" i="1"/>
  <c r="I487" i="1"/>
  <c r="I488" i="1"/>
  <c r="I489" i="1"/>
  <c r="I490" i="1"/>
  <c r="I703" i="1"/>
  <c r="I704" i="1"/>
  <c r="I705" i="1"/>
  <c r="I706" i="1"/>
  <c r="I1058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1254" i="1"/>
  <c r="I1255" i="1"/>
  <c r="I1256" i="1"/>
  <c r="I1257" i="1"/>
  <c r="I1258" i="1"/>
  <c r="I1259" i="1"/>
  <c r="I1260" i="1"/>
  <c r="I1261" i="1"/>
  <c r="I1262" i="1"/>
  <c r="I1263" i="1"/>
  <c r="I1264" i="1"/>
  <c r="I1276" i="1"/>
  <c r="I1284" i="1"/>
  <c r="I1300" i="1"/>
  <c r="I1301" i="1"/>
  <c r="I1302" i="1"/>
  <c r="I1332" i="1"/>
  <c r="I1371" i="1"/>
  <c r="I1059" i="1"/>
  <c r="I70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346" i="1"/>
  <c r="I1696" i="1"/>
  <c r="I1476" i="1"/>
  <c r="I1345" i="1"/>
  <c r="I1695" i="1"/>
  <c r="I508" i="1"/>
  <c r="I509" i="1"/>
  <c r="I909" i="1"/>
  <c r="I908" i="1"/>
  <c r="I907" i="1"/>
  <c r="I510" i="1"/>
  <c r="I511" i="1"/>
  <c r="I512" i="1"/>
  <c r="I513" i="1"/>
  <c r="I514" i="1"/>
  <c r="I515" i="1"/>
  <c r="I517" i="1"/>
  <c r="I516" i="1"/>
  <c r="I892" i="1"/>
  <c r="I1739" i="1"/>
  <c r="I1740" i="1"/>
  <c r="I1741" i="1"/>
  <c r="I1742" i="1"/>
  <c r="I1743" i="1"/>
  <c r="I1744" i="1"/>
  <c r="I1745" i="1"/>
  <c r="I1746" i="1"/>
  <c r="I1747" i="1"/>
  <c r="I910" i="1"/>
  <c r="I911" i="1"/>
  <c r="I1757" i="1"/>
  <c r="I492" i="1"/>
  <c r="I493" i="1"/>
  <c r="I494" i="1"/>
  <c r="I495" i="1"/>
  <c r="I496" i="1"/>
  <c r="I502" i="1"/>
  <c r="I503" i="1"/>
  <c r="I505" i="1"/>
  <c r="I506" i="1"/>
  <c r="I491" i="1"/>
  <c r="I1748" i="1"/>
  <c r="I1749" i="1"/>
  <c r="I1750" i="1"/>
  <c r="I1751" i="1"/>
  <c r="I1752" i="1"/>
  <c r="I1753" i="1"/>
  <c r="I1754" i="1"/>
  <c r="I1755" i="1"/>
  <c r="I1756" i="1"/>
  <c r="I1758" i="1"/>
  <c r="I1759" i="1"/>
  <c r="I1760" i="1"/>
  <c r="I1761" i="1"/>
  <c r="I1762" i="1"/>
  <c r="I1763" i="1"/>
  <c r="I1764" i="1"/>
  <c r="I1765" i="1"/>
  <c r="I1738" i="1"/>
  <c r="I712" i="1"/>
  <c r="I694" i="1"/>
  <c r="I476" i="1"/>
  <c r="I1356" i="1"/>
  <c r="I1316" i="1"/>
  <c r="I1317" i="1"/>
  <c r="I1315" i="1"/>
  <c r="I821" i="1"/>
  <c r="I957" i="1"/>
  <c r="I14" i="1"/>
  <c r="I623" i="1"/>
  <c r="I624" i="1"/>
  <c r="I1480" i="1"/>
  <c r="I263" i="1"/>
  <c r="I1082" i="1"/>
  <c r="I91" i="1"/>
  <c r="I1011" i="1"/>
  <c r="I547" i="1"/>
  <c r="I1159" i="1"/>
  <c r="I1192" i="1"/>
  <c r="I143" i="1"/>
  <c r="I293" i="1"/>
  <c r="I1935" i="1"/>
  <c r="I1665" i="1"/>
  <c r="I977" i="1"/>
  <c r="I131" i="1"/>
  <c r="I592" i="1"/>
  <c r="I916" i="1"/>
  <c r="I223" i="1"/>
  <c r="I1678" i="1"/>
  <c r="I878" i="1"/>
  <c r="I1956" i="1"/>
  <c r="I446" i="1"/>
  <c r="I781" i="1"/>
  <c r="I1770" i="1"/>
  <c r="I225" i="1"/>
  <c r="I239" i="1"/>
  <c r="I164" i="1"/>
  <c r="I581" i="1"/>
  <c r="I590" i="1"/>
  <c r="I888" i="1"/>
  <c r="I626" i="1"/>
  <c r="I1288" i="1"/>
  <c r="I1652" i="1"/>
  <c r="I1580" i="1"/>
  <c r="I665" i="1"/>
  <c r="I1812" i="1"/>
  <c r="I1173" i="1"/>
  <c r="I631" i="1"/>
  <c r="I359" i="1"/>
  <c r="I358" i="1"/>
  <c r="I982" i="1"/>
  <c r="I393" i="1"/>
  <c r="I1298" i="1"/>
  <c r="I1244" i="1"/>
  <c r="I897" i="1"/>
  <c r="I1734" i="1"/>
  <c r="I1712" i="1"/>
  <c r="I1149" i="1"/>
  <c r="I381" i="1"/>
  <c r="I379" i="1"/>
  <c r="I382" i="1"/>
  <c r="I378" i="1"/>
  <c r="I377" i="1"/>
  <c r="I363" i="1"/>
  <c r="I364" i="1"/>
  <c r="I450" i="1"/>
  <c r="I900" i="1"/>
  <c r="I1021" i="1"/>
  <c r="I423" i="1"/>
  <c r="I930" i="1"/>
  <c r="I1222" i="1"/>
  <c r="I427" i="1"/>
  <c r="I1643" i="1"/>
  <c r="I1147" i="1"/>
  <c r="I572" i="1"/>
  <c r="I574" i="1"/>
  <c r="I1100" i="1"/>
  <c r="I931" i="1"/>
  <c r="I732" i="1"/>
  <c r="I246" i="1"/>
  <c r="I265" i="1"/>
  <c r="I736" i="1"/>
  <c r="I1164" i="1"/>
  <c r="I1941" i="1"/>
  <c r="I242" i="1"/>
  <c r="I935" i="1"/>
  <c r="I1714" i="1"/>
  <c r="I1700" i="1"/>
  <c r="I1512" i="1"/>
  <c r="I1151" i="1"/>
  <c r="I1979" i="1"/>
  <c r="I1273" i="1"/>
  <c r="I1271" i="1"/>
  <c r="I1101" i="1"/>
  <c r="I1730" i="1"/>
  <c r="I1733" i="1"/>
  <c r="I1784" i="1"/>
  <c r="I1783" i="1"/>
  <c r="I1658" i="1"/>
  <c r="I1657" i="1"/>
  <c r="I90" i="1"/>
  <c r="I709" i="1"/>
  <c r="I1732" i="1"/>
  <c r="I124" i="1"/>
  <c r="I682" i="1"/>
  <c r="I1917" i="1"/>
  <c r="I245" i="1"/>
  <c r="I1231" i="1"/>
  <c r="I1804" i="1"/>
  <c r="I903" i="1"/>
  <c r="I1343" i="1"/>
  <c r="I1599" i="1"/>
  <c r="I1689" i="1"/>
  <c r="I748" i="1"/>
  <c r="I713" i="1"/>
  <c r="I271" i="1"/>
  <c r="I744" i="1"/>
  <c r="I304" i="1"/>
  <c r="I699" i="1"/>
  <c r="I928" i="1"/>
  <c r="I1146" i="1"/>
  <c r="I404" i="1"/>
  <c r="I874" i="1"/>
  <c r="I782" i="1"/>
  <c r="I199" i="1"/>
  <c r="I1220" i="1"/>
  <c r="I1232" i="1"/>
  <c r="I1549" i="1"/>
  <c r="I1119" i="1"/>
  <c r="I1520" i="1"/>
  <c r="I1519" i="1"/>
  <c r="I1514" i="1"/>
  <c r="I460" i="1"/>
  <c r="I1034" i="1"/>
  <c r="I1489" i="1"/>
  <c r="I396" i="1"/>
  <c r="I1673" i="1"/>
  <c r="I1203" i="1"/>
  <c r="I750" i="1"/>
  <c r="I1482" i="1"/>
  <c r="I1646" i="1"/>
  <c r="I1606" i="1"/>
  <c r="I1393" i="1"/>
  <c r="I1228" i="1"/>
  <c r="I1122" i="1"/>
  <c r="I1473" i="1"/>
  <c r="I463" i="1"/>
  <c r="I1474" i="1"/>
  <c r="I1269" i="1"/>
  <c r="I1080" i="1"/>
  <c r="I964" i="1"/>
  <c r="I440" i="1"/>
  <c r="I1468" i="1"/>
  <c r="I729" i="1"/>
  <c r="I942" i="1"/>
  <c r="I1699" i="1"/>
  <c r="I1723" i="1"/>
  <c r="I507" i="1"/>
  <c r="I204" i="1"/>
  <c r="I130" i="1"/>
  <c r="I645" i="1"/>
  <c r="I1934" i="1"/>
  <c r="I1471" i="1"/>
  <c r="I1470" i="1"/>
  <c r="I279" i="1"/>
  <c r="I477" i="1"/>
  <c r="I1421" i="1"/>
  <c r="I1635" i="1"/>
  <c r="I23" i="1"/>
  <c r="I1585" i="1"/>
  <c r="I150" i="1"/>
  <c r="I1727" i="1"/>
  <c r="I221" i="1"/>
  <c r="I251" i="1"/>
  <c r="I89" i="1"/>
  <c r="I1568" i="1"/>
  <c r="I1086" i="1"/>
  <c r="I1532" i="1"/>
  <c r="I1161" i="1"/>
  <c r="I430" i="1"/>
  <c r="I129" i="1"/>
  <c r="I125" i="1"/>
  <c r="I128" i="1"/>
  <c r="I437" i="1"/>
  <c r="I1181" i="1"/>
  <c r="I1319" i="1"/>
  <c r="I1436" i="1"/>
  <c r="I1962" i="1"/>
  <c r="I1539" i="1"/>
  <c r="I1653" i="1"/>
  <c r="I1287" i="1"/>
  <c r="I613" i="1"/>
  <c r="I1540" i="1"/>
  <c r="I368" i="1"/>
  <c r="I354" i="1"/>
  <c r="I743" i="1"/>
  <c r="I820" i="1"/>
  <c r="I175" i="1"/>
  <c r="I176" i="1"/>
  <c r="I1642" i="1"/>
  <c r="I593" i="1"/>
  <c r="I553" i="1"/>
  <c r="I566" i="1"/>
  <c r="I1349" i="1"/>
  <c r="I17" i="1"/>
  <c r="I1486" i="1"/>
  <c r="I182" i="1"/>
  <c r="I165" i="1"/>
  <c r="I564" i="1"/>
  <c r="I655" i="1"/>
  <c r="I839" i="1"/>
  <c r="I693" i="1"/>
  <c r="I1289" i="1"/>
  <c r="I1140" i="1"/>
  <c r="I178" i="1"/>
  <c r="I101" i="1"/>
  <c r="I102" i="1"/>
  <c r="I106" i="1"/>
  <c r="I115" i="1"/>
  <c r="I119" i="1"/>
  <c r="I104" i="1"/>
  <c r="I123" i="1"/>
  <c r="I120" i="1"/>
  <c r="I103" i="1"/>
  <c r="I99" i="1"/>
  <c r="I111" i="1"/>
  <c r="I1592" i="1"/>
  <c r="I1591" i="1"/>
  <c r="I108" i="1"/>
  <c r="I98" i="1"/>
  <c r="I107" i="1"/>
  <c r="I109" i="1"/>
  <c r="I114" i="1"/>
  <c r="I118" i="1"/>
  <c r="I100" i="1"/>
  <c r="I110" i="1"/>
  <c r="I112" i="1"/>
  <c r="I113" i="1"/>
  <c r="I116" i="1"/>
  <c r="I105" i="1"/>
  <c r="I122" i="1"/>
  <c r="I117" i="1"/>
  <c r="I121" i="1"/>
  <c r="I1693" i="1"/>
  <c r="I1137" i="1"/>
  <c r="I1690" i="1"/>
  <c r="I1092" i="1"/>
  <c r="I1810" i="1"/>
  <c r="I787" i="1"/>
  <c r="I804" i="1"/>
  <c r="I1461" i="1"/>
  <c r="I1518" i="1"/>
  <c r="I385" i="1"/>
  <c r="I1552" i="1"/>
  <c r="I1974" i="1"/>
  <c r="I1406" i="1"/>
  <c r="I1367" i="1"/>
  <c r="I1967" i="1"/>
  <c r="I1831" i="1"/>
  <c r="I1135" i="1"/>
  <c r="I234" i="1"/>
  <c r="I1208" i="1"/>
  <c r="I1805" i="1"/>
  <c r="I441" i="1"/>
  <c r="I1655" i="1"/>
  <c r="I184" i="1"/>
  <c r="I671" i="1"/>
  <c r="I1127" i="1"/>
  <c r="I571" i="1"/>
  <c r="I1229" i="1"/>
  <c r="I370" i="1"/>
  <c r="I1125" i="1"/>
  <c r="I1153" i="1"/>
  <c r="I1435" i="1"/>
  <c r="I1430" i="1"/>
  <c r="I1683" i="1"/>
  <c r="I1684" i="1"/>
  <c r="I1379" i="1"/>
  <c r="I226" i="1"/>
  <c r="I269" i="1"/>
  <c r="I933" i="1"/>
  <c r="I1233" i="1"/>
  <c r="I92" i="1"/>
  <c r="I93" i="1"/>
  <c r="I94" i="1"/>
  <c r="I1913" i="1"/>
  <c r="I1914" i="1"/>
  <c r="I1915" i="1"/>
  <c r="I562" i="1"/>
  <c r="I561" i="1"/>
  <c r="I416" i="1"/>
  <c r="I268" i="1"/>
  <c r="I149" i="1"/>
  <c r="I1654" i="1"/>
  <c r="I1475" i="1"/>
  <c r="I1641" i="1"/>
  <c r="I420" i="1"/>
  <c r="I55" i="1"/>
  <c r="I40" i="1"/>
  <c r="I48" i="1"/>
  <c r="I49" i="1"/>
  <c r="I47" i="1"/>
  <c r="I52" i="1"/>
  <c r="I51" i="1"/>
  <c r="I50" i="1"/>
  <c r="I35" i="1"/>
  <c r="I44" i="1"/>
  <c r="I45" i="1"/>
  <c r="I46" i="1"/>
  <c r="I43" i="1"/>
  <c r="I38" i="1"/>
  <c r="I78" i="1"/>
  <c r="I80" i="1"/>
  <c r="I81" i="1"/>
  <c r="I82" i="1"/>
  <c r="I79" i="1"/>
  <c r="I73" i="1"/>
  <c r="I77" i="1"/>
  <c r="I75" i="1"/>
  <c r="I76" i="1"/>
  <c r="I74" i="1"/>
  <c r="I36" i="1"/>
  <c r="I71" i="1"/>
  <c r="I72" i="1"/>
  <c r="I70" i="1"/>
  <c r="I66" i="1"/>
  <c r="I68" i="1"/>
  <c r="I62" i="1"/>
  <c r="I65" i="1"/>
  <c r="I64" i="1"/>
  <c r="I67" i="1"/>
  <c r="I69" i="1"/>
  <c r="I58" i="1"/>
  <c r="I63" i="1"/>
  <c r="I61" i="1"/>
  <c r="I42" i="1"/>
  <c r="I37" i="1"/>
  <c r="I54" i="1"/>
  <c r="I56" i="1"/>
  <c r="I53" i="1"/>
  <c r="I57" i="1"/>
  <c r="I39" i="1"/>
  <c r="I41" i="1"/>
  <c r="I220" i="1"/>
  <c r="I1662" i="1"/>
  <c r="I394" i="1"/>
  <c r="I726" i="1"/>
  <c r="I455" i="1"/>
  <c r="I467" i="1"/>
  <c r="I920" i="1"/>
  <c r="I917" i="1"/>
  <c r="I461" i="1"/>
  <c r="I333" i="1"/>
  <c r="I1955" i="1"/>
  <c r="I941" i="1"/>
  <c r="H1297" i="1"/>
  <c r="H300" i="1"/>
  <c r="H1252" i="1"/>
  <c r="H1975" i="1"/>
  <c r="H468" i="1"/>
  <c r="H408" i="1"/>
  <c r="H1221" i="1"/>
  <c r="H1216" i="1"/>
  <c r="H166" i="1"/>
  <c r="H1204" i="1"/>
  <c r="H742" i="1"/>
  <c r="H1176" i="1"/>
  <c r="H761" i="1"/>
  <c r="H286" i="1"/>
  <c r="H633" i="1"/>
  <c r="H1017" i="1"/>
  <c r="H1145" i="1"/>
  <c r="H1509" i="1"/>
  <c r="H1120" i="1"/>
  <c r="H896" i="1"/>
  <c r="H1036" i="1"/>
  <c r="H884" i="1"/>
  <c r="H848" i="1"/>
  <c r="H295" i="1"/>
  <c r="H1576" i="1"/>
  <c r="H940" i="1"/>
  <c r="H943" i="1"/>
  <c r="H841" i="1"/>
  <c r="H1327" i="1"/>
  <c r="H1639" i="1"/>
  <c r="H1637" i="1"/>
  <c r="H454" i="1"/>
  <c r="H8" i="1"/>
  <c r="H1394" i="1"/>
  <c r="H1396" i="1"/>
  <c r="H1398" i="1"/>
  <c r="H1172" i="1"/>
  <c r="H1322" i="1"/>
  <c r="H1640" i="1"/>
  <c r="H1171" i="1"/>
  <c r="H1472" i="1"/>
  <c r="H1924" i="1"/>
  <c r="H801" i="1"/>
  <c r="H1583" i="1"/>
  <c r="H254" i="1"/>
  <c r="H272" i="1"/>
  <c r="H1691" i="1"/>
  <c r="H466" i="1"/>
  <c r="H1016" i="1"/>
  <c r="H1040" i="1"/>
  <c r="H1446" i="1"/>
  <c r="H768" i="1"/>
  <c r="H1001" i="1"/>
  <c r="H1813" i="1"/>
  <c r="H674" i="1"/>
  <c r="H902" i="1"/>
  <c r="H948" i="1"/>
  <c r="H186" i="1"/>
  <c r="H255" i="1"/>
  <c r="H569" i="1"/>
  <c r="H1390" i="1"/>
  <c r="H733" i="1"/>
  <c r="H618" i="1"/>
  <c r="H615" i="1"/>
  <c r="H1218" i="1"/>
  <c r="H1217" i="1"/>
  <c r="H1215" i="1"/>
  <c r="H1214" i="1"/>
  <c r="H1557" i="1"/>
  <c r="H695" i="1"/>
  <c r="H432" i="1"/>
  <c r="H686" i="1"/>
  <c r="H259" i="1"/>
  <c r="H1134" i="1"/>
  <c r="H550" i="1"/>
  <c r="H1366" i="1"/>
  <c r="H1350" i="1"/>
  <c r="H1144" i="1"/>
  <c r="H1465" i="1"/>
  <c r="H1427" i="1"/>
  <c r="H1445" i="1"/>
  <c r="H1426" i="1"/>
  <c r="H390" i="1"/>
  <c r="H1357" i="1"/>
  <c r="H1162" i="1"/>
  <c r="H620" i="1"/>
  <c r="H1237" i="1"/>
  <c r="H642" i="1"/>
  <c r="H646" i="1"/>
  <c r="H985" i="1"/>
  <c r="H999" i="1"/>
  <c r="H990" i="1"/>
  <c r="H967" i="1"/>
  <c r="H644" i="1"/>
  <c r="H1191" i="1"/>
  <c r="H291" i="1"/>
  <c r="H1488" i="1"/>
  <c r="H1947" i="1"/>
  <c r="H1608" i="1"/>
  <c r="H392" i="1"/>
  <c r="H410" i="1"/>
  <c r="H1455" i="1"/>
  <c r="H1452" i="1"/>
  <c r="H256" i="1"/>
  <c r="H1495" i="1"/>
  <c r="H753" i="1"/>
  <c r="H1496" i="1"/>
  <c r="H207" i="1"/>
  <c r="H1003" i="1"/>
  <c r="H1933" i="1"/>
  <c r="H315" i="1"/>
  <c r="H222" i="1"/>
  <c r="H1002" i="1"/>
  <c r="H1601" i="1"/>
  <c r="H583" i="1"/>
  <c r="H1659" i="1"/>
  <c r="H1458" i="1"/>
  <c r="H667" i="1"/>
  <c r="H1185" i="1"/>
  <c r="H260" i="1"/>
  <c r="H745" i="1"/>
  <c r="H927" i="1"/>
  <c r="H1374" i="1"/>
  <c r="H1377" i="1"/>
  <c r="H142" i="1"/>
  <c r="H1462" i="1"/>
  <c r="H198" i="1"/>
  <c r="H200" i="1"/>
  <c r="H201" i="1"/>
  <c r="H1410" i="1"/>
  <c r="H612" i="1"/>
  <c r="H779" i="1"/>
  <c r="H1066" i="1"/>
  <c r="H1617" i="1"/>
  <c r="H869" i="1"/>
  <c r="H1070" i="1"/>
  <c r="H1618" i="1"/>
  <c r="H1068" i="1"/>
  <c r="H867" i="1"/>
  <c r="H542" i="1"/>
  <c r="H543" i="1"/>
  <c r="H539" i="1"/>
  <c r="H346" i="1"/>
  <c r="H708" i="1"/>
  <c r="H1064" i="1"/>
  <c r="H1769" i="1"/>
  <c r="H608" i="1"/>
  <c r="H536" i="1"/>
  <c r="H535" i="1"/>
  <c r="H540" i="1"/>
  <c r="H609" i="1"/>
  <c r="H538" i="1"/>
  <c r="H868" i="1"/>
  <c r="H219" i="1"/>
  <c r="H532" i="1"/>
  <c r="H778" i="1"/>
  <c r="H541" i="1"/>
  <c r="H1616" i="1"/>
  <c r="H345" i="1"/>
  <c r="H1945" i="1"/>
  <c r="H1946" i="1"/>
  <c r="H1943" i="1"/>
  <c r="H1099" i="1"/>
  <c r="H140" i="1"/>
  <c r="H1363" i="1"/>
  <c r="H1957" i="1"/>
  <c r="H1961" i="1"/>
  <c r="H1584" i="1"/>
  <c r="H1014" i="1"/>
  <c r="H1008" i="1"/>
  <c r="H1012" i="1"/>
  <c r="H434" i="1"/>
  <c r="H871" i="1"/>
  <c r="H1007" i="1"/>
  <c r="H1013" i="1"/>
  <c r="H1720" i="1"/>
  <c r="H1551" i="1"/>
  <c r="H474" i="1"/>
  <c r="H1360" i="1"/>
  <c r="H1630" i="1"/>
  <c r="H1545" i="1"/>
  <c r="H1424" i="1"/>
  <c r="H838" i="1"/>
  <c r="H290" i="1"/>
  <c r="H1977" i="1"/>
  <c r="H1579" i="1"/>
  <c r="H1513" i="1"/>
  <c r="H1030" i="1"/>
  <c r="H978" i="1"/>
  <c r="H1156" i="1"/>
  <c r="H1281" i="1"/>
  <c r="H1311" i="1"/>
  <c r="H923" i="1"/>
  <c r="H329" i="1"/>
  <c r="H1814" i="1"/>
  <c r="H836" i="1"/>
  <c r="H1399" i="1"/>
  <c r="H1073" i="1"/>
  <c r="H1083" i="1"/>
  <c r="H362" i="1"/>
  <c r="H1526" i="1"/>
  <c r="H1528" i="1"/>
  <c r="H325" i="1"/>
  <c r="H336" i="1"/>
  <c r="H1296" i="1"/>
  <c r="H1116" i="1"/>
  <c r="H1186" i="1"/>
  <c r="H303" i="1"/>
  <c r="H1168" i="1"/>
  <c r="H1175" i="1"/>
  <c r="H650" i="1"/>
  <c r="H993" i="1"/>
  <c r="H403" i="1"/>
  <c r="H1483" i="1"/>
  <c r="H1978" i="1"/>
  <c r="H1578" i="1"/>
  <c r="H1200" i="1"/>
  <c r="H1280" i="1"/>
  <c r="H9" i="1"/>
  <c r="H1234" i="1"/>
  <c r="H475" i="1"/>
  <c r="H481" i="1"/>
  <c r="H1832" i="1"/>
  <c r="H688" i="1"/>
  <c r="H556" i="1"/>
  <c r="H797" i="1"/>
  <c r="H281" i="1"/>
  <c r="H11" i="1"/>
  <c r="H10" i="1"/>
  <c r="H1530" i="1"/>
  <c r="H1622" i="1"/>
  <c r="H1422" i="1"/>
  <c r="H815" i="1"/>
  <c r="H835" i="1"/>
  <c r="H1796" i="1"/>
  <c r="H685" i="1"/>
  <c r="H995" i="1"/>
  <c r="H170" i="1"/>
  <c r="H409" i="1"/>
  <c r="H565" i="1"/>
  <c r="H727" i="1"/>
  <c r="H819" i="1"/>
  <c r="H799" i="1"/>
  <c r="H575" i="1"/>
  <c r="H228" i="1"/>
  <c r="H1440" i="1"/>
  <c r="H171" i="1"/>
  <c r="H308" i="1"/>
  <c r="H337" i="1"/>
  <c r="H1442" i="1"/>
  <c r="H1677" i="1"/>
  <c r="H1669" i="1"/>
  <c r="H1953" i="1"/>
  <c r="H1456" i="1"/>
  <c r="H252" i="1"/>
  <c r="H591" i="1"/>
  <c r="H288" i="1"/>
  <c r="H1548" i="1"/>
  <c r="H1382" i="1"/>
  <c r="H1782" i="1"/>
  <c r="H138" i="1"/>
  <c r="H21" i="1"/>
  <c r="H135" i="1"/>
  <c r="H137" i="1"/>
  <c r="H22" i="1"/>
  <c r="H136" i="1"/>
  <c r="H560" i="1"/>
  <c r="H1133" i="1"/>
  <c r="H195" i="1"/>
  <c r="H1417" i="1"/>
  <c r="H1022" i="1"/>
  <c r="H1768" i="1"/>
  <c r="H970" i="1"/>
  <c r="H968" i="1"/>
  <c r="H25" i="1"/>
  <c r="H29" i="1"/>
  <c r="H26" i="1"/>
  <c r="H24" i="1"/>
  <c r="H27" i="1"/>
  <c r="H30" i="1"/>
  <c r="H28" i="1"/>
  <c r="H285" i="1"/>
  <c r="H997" i="1"/>
  <c r="H389" i="1"/>
  <c r="H1018" i="1"/>
  <c r="H1009" i="1"/>
  <c r="H249" i="1"/>
  <c r="H309" i="1"/>
  <c r="H371" i="1"/>
  <c r="H1015" i="1"/>
  <c r="H1037" i="1"/>
  <c r="H1522" i="1"/>
  <c r="H1525" i="1"/>
  <c r="H1523" i="1"/>
  <c r="H1524" i="1"/>
  <c r="H1069" i="1"/>
  <c r="H741" i="1"/>
  <c r="H1138" i="1"/>
  <c r="H1385" i="1"/>
  <c r="H1193" i="1"/>
  <c r="H168" i="1"/>
  <c r="H780" i="1"/>
  <c r="H576" i="1"/>
  <c r="H710" i="1"/>
  <c r="H738" i="1"/>
  <c r="H1771" i="1"/>
  <c r="H1201" i="1"/>
  <c r="H1718" i="1"/>
  <c r="H1251" i="1"/>
  <c r="H373" i="1"/>
  <c r="H1681" i="1"/>
  <c r="H1625" i="1"/>
  <c r="H1687" i="1"/>
  <c r="H1163" i="1"/>
  <c r="H1341" i="1"/>
  <c r="H1628" i="1"/>
  <c r="H537" i="1"/>
  <c r="H275" i="1"/>
  <c r="H764" i="1"/>
  <c r="H1038" i="1"/>
  <c r="H202" i="1"/>
  <c r="H1701" i="1"/>
  <c r="H230" i="1"/>
  <c r="H1299" i="1"/>
  <c r="H1527" i="1"/>
  <c r="H1686" i="1"/>
  <c r="H1123" i="1"/>
  <c r="H262" i="1"/>
  <c r="H842" i="1"/>
  <c r="H141" i="1"/>
  <c r="H448" i="1"/>
  <c r="H299" i="1"/>
  <c r="H579" i="1"/>
  <c r="H1010" i="1"/>
  <c r="H1155" i="1"/>
  <c r="H1478" i="1"/>
  <c r="H1729" i="1"/>
  <c r="H1697" i="1"/>
  <c r="H1811" i="1"/>
  <c r="H1698" i="1"/>
  <c r="H1402" i="1"/>
  <c r="H1411" i="1"/>
  <c r="H611" i="1"/>
  <c r="H267" i="1"/>
  <c r="H12" i="1"/>
  <c r="H83" i="1"/>
  <c r="H162" i="1"/>
  <c r="H181" i="1"/>
  <c r="H224" i="1"/>
  <c r="H231" i="1"/>
  <c r="H253" i="1"/>
  <c r="H306" i="1"/>
  <c r="H310" i="1"/>
  <c r="H314" i="1"/>
  <c r="H369" i="1"/>
  <c r="H405" i="1"/>
  <c r="H421" i="1"/>
  <c r="H429" i="1"/>
  <c r="H545" i="1"/>
  <c r="H629" i="1"/>
  <c r="H630" i="1"/>
  <c r="H632" i="1"/>
  <c r="H634" i="1"/>
  <c r="H640" i="1"/>
  <c r="H652" i="1"/>
  <c r="H659" i="1"/>
  <c r="H662" i="1"/>
  <c r="H675" i="1"/>
  <c r="H677" i="1"/>
  <c r="H678" i="1"/>
  <c r="H692" i="1"/>
  <c r="H698" i="1"/>
  <c r="H701" i="1"/>
  <c r="H711" i="1"/>
  <c r="H716" i="1"/>
  <c r="H746" i="1"/>
  <c r="H749" i="1"/>
  <c r="H756" i="1"/>
  <c r="H757" i="1"/>
  <c r="H766" i="1"/>
  <c r="H772" i="1"/>
  <c r="H792" i="1"/>
  <c r="H793" i="1"/>
  <c r="H794" i="1"/>
  <c r="H814" i="1"/>
  <c r="H827" i="1"/>
  <c r="H837" i="1"/>
  <c r="H843" i="1"/>
  <c r="H870" i="1"/>
  <c r="H880" i="1"/>
  <c r="H886" i="1"/>
  <c r="H887" i="1"/>
  <c r="H890" i="1"/>
  <c r="H898" i="1"/>
  <c r="H966" i="1"/>
  <c r="H1005" i="1"/>
  <c r="H1023" i="1"/>
  <c r="H1026" i="1"/>
  <c r="H1074" i="1"/>
  <c r="H1087" i="1"/>
  <c r="H1103" i="1"/>
  <c r="H1130" i="1"/>
  <c r="H1142" i="1"/>
  <c r="H1170" i="1"/>
  <c r="H1293" i="1"/>
  <c r="H1294" i="1"/>
  <c r="H1416" i="1"/>
  <c r="H1425" i="1"/>
  <c r="H1438" i="1"/>
  <c r="H1441" i="1"/>
  <c r="H1449" i="1"/>
  <c r="H1459" i="1"/>
  <c r="H1499" i="1"/>
  <c r="H1517" i="1"/>
  <c r="H1533" i="1"/>
  <c r="H1550" i="1"/>
  <c r="H1590" i="1"/>
  <c r="H1603" i="1"/>
  <c r="H1619" i="1"/>
  <c r="H1631" i="1"/>
  <c r="H1648" i="1"/>
  <c r="H1708" i="1"/>
  <c r="H1719" i="1"/>
  <c r="H1731" i="1"/>
  <c r="H1735" i="1"/>
  <c r="H1774" i="1"/>
  <c r="H1789" i="1"/>
  <c r="H1792" i="1"/>
  <c r="H1938" i="1"/>
  <c r="H1968" i="1"/>
  <c r="H229" i="1"/>
  <c r="H598" i="1"/>
  <c r="H1000" i="1"/>
  <c r="H546" i="1"/>
  <c r="H1951" i="1"/>
  <c r="H1834" i="1"/>
  <c r="H625" i="1"/>
  <c r="H1546" i="1"/>
  <c r="H1633" i="1"/>
  <c r="H921" i="1"/>
  <c r="H791" i="1"/>
  <c r="H191" i="1"/>
  <c r="H1928" i="1"/>
  <c r="H961" i="1"/>
  <c r="H383" i="1"/>
  <c r="H384" i="1"/>
  <c r="H1833" i="1"/>
  <c r="H1354" i="1"/>
  <c r="H417" i="1"/>
  <c r="H972" i="1"/>
  <c r="H1071" i="1"/>
  <c r="H1800" i="1"/>
  <c r="H531" i="1"/>
  <c r="H7" i="1"/>
  <c r="H1196" i="1"/>
  <c r="H971" i="1"/>
  <c r="H1717" i="1"/>
  <c r="H975" i="1"/>
  <c r="H34" i="1"/>
  <c r="H533" i="1"/>
  <c r="H97" i="1"/>
  <c r="H1930" i="1"/>
  <c r="H436" i="1"/>
  <c r="H1793" i="1"/>
  <c r="H822" i="1"/>
  <c r="H759" i="1"/>
  <c r="H1952" i="1"/>
  <c r="H1286" i="1"/>
  <c r="H568" i="1"/>
  <c r="H1688" i="1"/>
  <c r="H146" i="1"/>
  <c r="H1202" i="1"/>
  <c r="H444" i="1"/>
  <c r="H601" i="1"/>
  <c r="H1922" i="1"/>
  <c r="H1921" i="1"/>
  <c r="H1692" i="1"/>
  <c r="H1694" i="1"/>
  <c r="H679" i="1"/>
  <c r="H426" i="1"/>
  <c r="H1401" i="1"/>
  <c r="H833" i="1"/>
  <c r="H375" i="1"/>
  <c r="H1507" i="1"/>
  <c r="H1664" i="1"/>
  <c r="H676" i="1"/>
  <c r="H497" i="1"/>
  <c r="H498" i="1"/>
  <c r="H499" i="1"/>
  <c r="H500" i="1"/>
  <c r="H501" i="1"/>
  <c r="H504" i="1"/>
  <c r="H773" i="1"/>
  <c r="H774" i="1"/>
  <c r="H775" i="1"/>
  <c r="H1612" i="1"/>
  <c r="H1613" i="1"/>
  <c r="H905" i="1"/>
  <c r="H906" i="1"/>
  <c r="H482" i="1"/>
  <c r="H483" i="1"/>
  <c r="H484" i="1"/>
  <c r="H485" i="1"/>
  <c r="H486" i="1"/>
  <c r="H487" i="1"/>
  <c r="H488" i="1"/>
  <c r="H489" i="1"/>
  <c r="H490" i="1"/>
  <c r="H703" i="1"/>
  <c r="H704" i="1"/>
  <c r="H705" i="1"/>
  <c r="H706" i="1"/>
  <c r="H1058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1254" i="1"/>
  <c r="H1255" i="1"/>
  <c r="H1256" i="1"/>
  <c r="H1257" i="1"/>
  <c r="H1258" i="1"/>
  <c r="H1259" i="1"/>
  <c r="H1260" i="1"/>
  <c r="H1261" i="1"/>
  <c r="H1262" i="1"/>
  <c r="H1263" i="1"/>
  <c r="H1264" i="1"/>
  <c r="H1276" i="1"/>
  <c r="H1284" i="1"/>
  <c r="H1300" i="1"/>
  <c r="H1301" i="1"/>
  <c r="H1302" i="1"/>
  <c r="H1332" i="1"/>
  <c r="H1371" i="1"/>
  <c r="H1059" i="1"/>
  <c r="H70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346" i="1"/>
  <c r="H1696" i="1"/>
  <c r="H1476" i="1"/>
  <c r="H1345" i="1"/>
  <c r="H1695" i="1"/>
  <c r="H508" i="1"/>
  <c r="H509" i="1"/>
  <c r="H909" i="1"/>
  <c r="H908" i="1"/>
  <c r="H907" i="1"/>
  <c r="H510" i="1"/>
  <c r="H511" i="1"/>
  <c r="H512" i="1"/>
  <c r="H513" i="1"/>
  <c r="H514" i="1"/>
  <c r="H515" i="1"/>
  <c r="H517" i="1"/>
  <c r="H516" i="1"/>
  <c r="H892" i="1"/>
  <c r="H1739" i="1"/>
  <c r="H1740" i="1"/>
  <c r="H1741" i="1"/>
  <c r="H1742" i="1"/>
  <c r="H1743" i="1"/>
  <c r="H1744" i="1"/>
  <c r="H1745" i="1"/>
  <c r="H1746" i="1"/>
  <c r="H1747" i="1"/>
  <c r="H910" i="1"/>
  <c r="H911" i="1"/>
  <c r="H1757" i="1"/>
  <c r="H492" i="1"/>
  <c r="H493" i="1"/>
  <c r="H494" i="1"/>
  <c r="H495" i="1"/>
  <c r="H496" i="1"/>
  <c r="H502" i="1"/>
  <c r="H503" i="1"/>
  <c r="H505" i="1"/>
  <c r="H506" i="1"/>
  <c r="H491" i="1"/>
  <c r="H1748" i="1"/>
  <c r="H1749" i="1"/>
  <c r="H1750" i="1"/>
  <c r="H1751" i="1"/>
  <c r="H1752" i="1"/>
  <c r="H1753" i="1"/>
  <c r="H1754" i="1"/>
  <c r="H1755" i="1"/>
  <c r="H1756" i="1"/>
  <c r="H1758" i="1"/>
  <c r="H1759" i="1"/>
  <c r="H1760" i="1"/>
  <c r="H1761" i="1"/>
  <c r="H1762" i="1"/>
  <c r="H1763" i="1"/>
  <c r="H1764" i="1"/>
  <c r="H1765" i="1"/>
  <c r="H1738" i="1"/>
  <c r="H712" i="1"/>
  <c r="H694" i="1"/>
  <c r="H476" i="1"/>
  <c r="H1356" i="1"/>
  <c r="H1316" i="1"/>
  <c r="H1317" i="1"/>
  <c r="H1315" i="1"/>
  <c r="H821" i="1"/>
  <c r="H957" i="1"/>
  <c r="H14" i="1"/>
  <c r="H623" i="1"/>
  <c r="H624" i="1"/>
  <c r="H1480" i="1"/>
  <c r="H263" i="1"/>
  <c r="H1082" i="1"/>
  <c r="H91" i="1"/>
  <c r="H1011" i="1"/>
  <c r="H547" i="1"/>
  <c r="H1159" i="1"/>
  <c r="H1192" i="1"/>
  <c r="H143" i="1"/>
  <c r="H293" i="1"/>
  <c r="H1935" i="1"/>
  <c r="H1665" i="1"/>
  <c r="H977" i="1"/>
  <c r="H131" i="1"/>
  <c r="H592" i="1"/>
  <c r="H916" i="1"/>
  <c r="H223" i="1"/>
  <c r="H1678" i="1"/>
  <c r="H878" i="1"/>
  <c r="H1956" i="1"/>
  <c r="H446" i="1"/>
  <c r="H781" i="1"/>
  <c r="H1770" i="1"/>
  <c r="H225" i="1"/>
  <c r="H239" i="1"/>
  <c r="H164" i="1"/>
  <c r="H581" i="1"/>
  <c r="H590" i="1"/>
  <c r="H888" i="1"/>
  <c r="H626" i="1"/>
  <c r="H1288" i="1"/>
  <c r="H1652" i="1"/>
  <c r="H1580" i="1"/>
  <c r="H665" i="1"/>
  <c r="H1812" i="1"/>
  <c r="H1173" i="1"/>
  <c r="H631" i="1"/>
  <c r="H359" i="1"/>
  <c r="H358" i="1"/>
  <c r="H982" i="1"/>
  <c r="H393" i="1"/>
  <c r="H1298" i="1"/>
  <c r="H1244" i="1"/>
  <c r="H897" i="1"/>
  <c r="H1734" i="1"/>
  <c r="H1712" i="1"/>
  <c r="H1149" i="1"/>
  <c r="H381" i="1"/>
  <c r="H379" i="1"/>
  <c r="H382" i="1"/>
  <c r="H378" i="1"/>
  <c r="H377" i="1"/>
  <c r="H363" i="1"/>
  <c r="H364" i="1"/>
  <c r="H450" i="1"/>
  <c r="H900" i="1"/>
  <c r="H1021" i="1"/>
  <c r="H423" i="1"/>
  <c r="H930" i="1"/>
  <c r="H1222" i="1"/>
  <c r="H427" i="1"/>
  <c r="H1643" i="1"/>
  <c r="H1147" i="1"/>
  <c r="H572" i="1"/>
  <c r="H574" i="1"/>
  <c r="H1100" i="1"/>
  <c r="H931" i="1"/>
  <c r="H732" i="1"/>
  <c r="H246" i="1"/>
  <c r="H265" i="1"/>
  <c r="H736" i="1"/>
  <c r="H1164" i="1"/>
  <c r="H1941" i="1"/>
  <c r="H242" i="1"/>
  <c r="H935" i="1"/>
  <c r="H1714" i="1"/>
  <c r="H1700" i="1"/>
  <c r="H1512" i="1"/>
  <c r="H1151" i="1"/>
  <c r="H1979" i="1"/>
  <c r="H1273" i="1"/>
  <c r="H1271" i="1"/>
  <c r="H1101" i="1"/>
  <c r="H1730" i="1"/>
  <c r="H1733" i="1"/>
  <c r="H1784" i="1"/>
  <c r="H1783" i="1"/>
  <c r="H1658" i="1"/>
  <c r="H1657" i="1"/>
  <c r="H90" i="1"/>
  <c r="H709" i="1"/>
  <c r="H1732" i="1"/>
  <c r="H124" i="1"/>
  <c r="H682" i="1"/>
  <c r="H1917" i="1"/>
  <c r="H245" i="1"/>
  <c r="H1231" i="1"/>
  <c r="H1804" i="1"/>
  <c r="H903" i="1"/>
  <c r="H1343" i="1"/>
  <c r="H1599" i="1"/>
  <c r="H1689" i="1"/>
  <c r="H748" i="1"/>
  <c r="H713" i="1"/>
  <c r="H271" i="1"/>
  <c r="H744" i="1"/>
  <c r="H304" i="1"/>
  <c r="H699" i="1"/>
  <c r="H928" i="1"/>
  <c r="H1146" i="1"/>
  <c r="H404" i="1"/>
  <c r="H874" i="1"/>
  <c r="H782" i="1"/>
  <c r="H199" i="1"/>
  <c r="H1220" i="1"/>
  <c r="H1232" i="1"/>
  <c r="H1549" i="1"/>
  <c r="H1119" i="1"/>
  <c r="H1520" i="1"/>
  <c r="H1519" i="1"/>
  <c r="H1514" i="1"/>
  <c r="H460" i="1"/>
  <c r="H1034" i="1"/>
  <c r="H1489" i="1"/>
  <c r="H396" i="1"/>
  <c r="H1673" i="1"/>
  <c r="H1203" i="1"/>
  <c r="H750" i="1"/>
  <c r="H1482" i="1"/>
  <c r="H1646" i="1"/>
  <c r="H1606" i="1"/>
  <c r="H1393" i="1"/>
  <c r="H1228" i="1"/>
  <c r="H1122" i="1"/>
  <c r="H1473" i="1"/>
  <c r="H463" i="1"/>
  <c r="H1474" i="1"/>
  <c r="H1269" i="1"/>
  <c r="H1080" i="1"/>
  <c r="H964" i="1"/>
  <c r="H440" i="1"/>
  <c r="H1468" i="1"/>
  <c r="H729" i="1"/>
  <c r="H942" i="1"/>
  <c r="H1699" i="1"/>
  <c r="H1723" i="1"/>
  <c r="H507" i="1"/>
  <c r="H204" i="1"/>
  <c r="H130" i="1"/>
  <c r="H645" i="1"/>
  <c r="H1934" i="1"/>
  <c r="H1471" i="1"/>
  <c r="H1470" i="1"/>
  <c r="H279" i="1"/>
  <c r="H477" i="1"/>
  <c r="H1421" i="1"/>
  <c r="H1635" i="1"/>
  <c r="H23" i="1"/>
  <c r="H1585" i="1"/>
  <c r="H150" i="1"/>
  <c r="H1727" i="1"/>
  <c r="H221" i="1"/>
  <c r="H251" i="1"/>
  <c r="H89" i="1"/>
  <c r="H1568" i="1"/>
  <c r="H1086" i="1"/>
  <c r="H1532" i="1"/>
  <c r="H1161" i="1"/>
  <c r="H430" i="1"/>
  <c r="H129" i="1"/>
  <c r="H125" i="1"/>
  <c r="H128" i="1"/>
  <c r="H437" i="1"/>
  <c r="H1181" i="1"/>
  <c r="H1319" i="1"/>
  <c r="H1436" i="1"/>
  <c r="H1962" i="1"/>
  <c r="H1539" i="1"/>
  <c r="H1653" i="1"/>
  <c r="H1287" i="1"/>
  <c r="H613" i="1"/>
  <c r="H1540" i="1"/>
  <c r="H368" i="1"/>
  <c r="H354" i="1"/>
  <c r="H743" i="1"/>
  <c r="H820" i="1"/>
  <c r="H175" i="1"/>
  <c r="H176" i="1"/>
  <c r="H1642" i="1"/>
  <c r="H593" i="1"/>
  <c r="H553" i="1"/>
  <c r="H566" i="1"/>
  <c r="H1349" i="1"/>
  <c r="H17" i="1"/>
  <c r="H1486" i="1"/>
  <c r="H182" i="1"/>
  <c r="H165" i="1"/>
  <c r="H564" i="1"/>
  <c r="H655" i="1"/>
  <c r="H839" i="1"/>
  <c r="H693" i="1"/>
  <c r="H1289" i="1"/>
  <c r="H1140" i="1"/>
  <c r="H178" i="1"/>
  <c r="H101" i="1"/>
  <c r="H102" i="1"/>
  <c r="H106" i="1"/>
  <c r="H115" i="1"/>
  <c r="H119" i="1"/>
  <c r="H104" i="1"/>
  <c r="H123" i="1"/>
  <c r="H120" i="1"/>
  <c r="H103" i="1"/>
  <c r="H99" i="1"/>
  <c r="H111" i="1"/>
  <c r="H1592" i="1"/>
  <c r="H1591" i="1"/>
  <c r="H108" i="1"/>
  <c r="H98" i="1"/>
  <c r="H107" i="1"/>
  <c r="H109" i="1"/>
  <c r="H114" i="1"/>
  <c r="H118" i="1"/>
  <c r="H100" i="1"/>
  <c r="H110" i="1"/>
  <c r="H112" i="1"/>
  <c r="H113" i="1"/>
  <c r="H116" i="1"/>
  <c r="H105" i="1"/>
  <c r="H122" i="1"/>
  <c r="H117" i="1"/>
  <c r="H121" i="1"/>
  <c r="H1693" i="1"/>
  <c r="H1137" i="1"/>
  <c r="H1690" i="1"/>
  <c r="H1092" i="1"/>
  <c r="H1810" i="1"/>
  <c r="H787" i="1"/>
  <c r="H804" i="1"/>
  <c r="H1461" i="1"/>
  <c r="H1518" i="1"/>
  <c r="H385" i="1"/>
  <c r="H1552" i="1"/>
  <c r="H1974" i="1"/>
  <c r="H1406" i="1"/>
  <c r="H1367" i="1"/>
  <c r="H1967" i="1"/>
  <c r="H1831" i="1"/>
  <c r="H1135" i="1"/>
  <c r="H234" i="1"/>
  <c r="H1208" i="1"/>
  <c r="H1805" i="1"/>
  <c r="H441" i="1"/>
  <c r="H1655" i="1"/>
  <c r="H184" i="1"/>
  <c r="H671" i="1"/>
  <c r="H1127" i="1"/>
  <c r="H571" i="1"/>
  <c r="H1229" i="1"/>
  <c r="H370" i="1"/>
  <c r="H1125" i="1"/>
  <c r="H1153" i="1"/>
  <c r="H1435" i="1"/>
  <c r="H1430" i="1"/>
  <c r="H1683" i="1"/>
  <c r="H1684" i="1"/>
  <c r="H1379" i="1"/>
  <c r="H226" i="1"/>
  <c r="H269" i="1"/>
  <c r="H933" i="1"/>
  <c r="H1233" i="1"/>
  <c r="H92" i="1"/>
  <c r="H93" i="1"/>
  <c r="H94" i="1"/>
  <c r="H1913" i="1"/>
  <c r="H1914" i="1"/>
  <c r="H1915" i="1"/>
  <c r="H562" i="1"/>
  <c r="H561" i="1"/>
  <c r="H416" i="1"/>
  <c r="H268" i="1"/>
  <c r="H149" i="1"/>
  <c r="H1654" i="1"/>
  <c r="H1475" i="1"/>
  <c r="H1641" i="1"/>
  <c r="H420" i="1"/>
  <c r="H55" i="1"/>
  <c r="H40" i="1"/>
  <c r="H48" i="1"/>
  <c r="H49" i="1"/>
  <c r="H47" i="1"/>
  <c r="H52" i="1"/>
  <c r="H51" i="1"/>
  <c r="H50" i="1"/>
  <c r="H35" i="1"/>
  <c r="H44" i="1"/>
  <c r="H45" i="1"/>
  <c r="H46" i="1"/>
  <c r="H43" i="1"/>
  <c r="H38" i="1"/>
  <c r="H78" i="1"/>
  <c r="H80" i="1"/>
  <c r="H81" i="1"/>
  <c r="H82" i="1"/>
  <c r="H79" i="1"/>
  <c r="H73" i="1"/>
  <c r="H77" i="1"/>
  <c r="H75" i="1"/>
  <c r="H76" i="1"/>
  <c r="H74" i="1"/>
  <c r="H36" i="1"/>
  <c r="H71" i="1"/>
  <c r="H72" i="1"/>
  <c r="H70" i="1"/>
  <c r="H66" i="1"/>
  <c r="H68" i="1"/>
  <c r="H62" i="1"/>
  <c r="H65" i="1"/>
  <c r="H64" i="1"/>
  <c r="H67" i="1"/>
  <c r="H69" i="1"/>
  <c r="H58" i="1"/>
  <c r="H63" i="1"/>
  <c r="H61" i="1"/>
  <c r="H42" i="1"/>
  <c r="H37" i="1"/>
  <c r="H54" i="1"/>
  <c r="H56" i="1"/>
  <c r="H53" i="1"/>
  <c r="H57" i="1"/>
  <c r="H39" i="1"/>
  <c r="H41" i="1"/>
  <c r="H220" i="1"/>
  <c r="H1662" i="1"/>
  <c r="H394" i="1"/>
  <c r="H726" i="1"/>
  <c r="H455" i="1"/>
  <c r="H467" i="1"/>
  <c r="H920" i="1"/>
  <c r="H917" i="1"/>
  <c r="H461" i="1"/>
  <c r="H333" i="1"/>
  <c r="H1955" i="1"/>
  <c r="H941" i="1"/>
  <c r="J1297" i="1"/>
  <c r="J300" i="1"/>
  <c r="J1252" i="1"/>
  <c r="J1975" i="1"/>
  <c r="J468" i="1"/>
  <c r="J408" i="1"/>
  <c r="J1221" i="1"/>
  <c r="J1216" i="1"/>
  <c r="J166" i="1"/>
  <c r="J1204" i="1"/>
  <c r="J742" i="1"/>
  <c r="J1176" i="1"/>
  <c r="J761" i="1"/>
  <c r="J286" i="1"/>
  <c r="J633" i="1"/>
  <c r="J1017" i="1"/>
  <c r="J1145" i="1"/>
  <c r="J1509" i="1"/>
  <c r="J1120" i="1"/>
  <c r="J896" i="1"/>
  <c r="J1036" i="1"/>
  <c r="J884" i="1"/>
  <c r="J848" i="1"/>
  <c r="J295" i="1"/>
  <c r="J1576" i="1"/>
  <c r="J940" i="1"/>
  <c r="J943" i="1"/>
  <c r="J841" i="1"/>
  <c r="J1327" i="1"/>
  <c r="J1639" i="1"/>
  <c r="J1637" i="1"/>
  <c r="J454" i="1"/>
  <c r="J8" i="1"/>
  <c r="J1394" i="1"/>
  <c r="J1396" i="1"/>
  <c r="J1398" i="1"/>
  <c r="J1172" i="1"/>
  <c r="J1322" i="1"/>
  <c r="J1640" i="1"/>
  <c r="J1171" i="1"/>
  <c r="J1472" i="1"/>
  <c r="J1924" i="1"/>
  <c r="J801" i="1"/>
  <c r="J1583" i="1"/>
  <c r="J254" i="1"/>
  <c r="J272" i="1"/>
  <c r="J1691" i="1"/>
  <c r="J466" i="1"/>
  <c r="J1016" i="1"/>
  <c r="J1040" i="1"/>
  <c r="J1446" i="1"/>
  <c r="J768" i="1"/>
  <c r="J1001" i="1"/>
  <c r="J1813" i="1"/>
  <c r="J674" i="1"/>
  <c r="J902" i="1"/>
  <c r="J948" i="1"/>
  <c r="J186" i="1"/>
  <c r="J255" i="1"/>
  <c r="J569" i="1"/>
  <c r="J1390" i="1"/>
  <c r="J733" i="1"/>
  <c r="J618" i="1"/>
  <c r="J615" i="1"/>
  <c r="J1218" i="1"/>
  <c r="J1217" i="1"/>
  <c r="J1215" i="1"/>
  <c r="J1214" i="1"/>
  <c r="J1557" i="1"/>
  <c r="J695" i="1"/>
  <c r="J432" i="1"/>
  <c r="J686" i="1"/>
  <c r="J259" i="1"/>
  <c r="J1134" i="1"/>
  <c r="J550" i="1"/>
  <c r="J1366" i="1"/>
  <c r="J1350" i="1"/>
  <c r="J1144" i="1"/>
  <c r="J1465" i="1"/>
  <c r="J1427" i="1"/>
  <c r="J1445" i="1"/>
  <c r="J1426" i="1"/>
  <c r="J390" i="1"/>
  <c r="J1357" i="1"/>
  <c r="J1162" i="1"/>
  <c r="J620" i="1"/>
  <c r="J1237" i="1"/>
  <c r="J642" i="1"/>
  <c r="J646" i="1"/>
  <c r="J985" i="1"/>
  <c r="J999" i="1"/>
  <c r="J990" i="1"/>
  <c r="J967" i="1"/>
  <c r="J644" i="1"/>
  <c r="J1191" i="1"/>
  <c r="J291" i="1"/>
  <c r="J1488" i="1"/>
  <c r="J1947" i="1"/>
  <c r="J1608" i="1"/>
  <c r="J392" i="1"/>
  <c r="J410" i="1"/>
  <c r="J1455" i="1"/>
  <c r="J1452" i="1"/>
  <c r="J256" i="1"/>
  <c r="J1495" i="1"/>
  <c r="J753" i="1"/>
  <c r="J1496" i="1"/>
  <c r="J207" i="1"/>
  <c r="J1003" i="1"/>
  <c r="J1933" i="1"/>
  <c r="J315" i="1"/>
  <c r="J222" i="1"/>
  <c r="J1002" i="1"/>
  <c r="J1601" i="1"/>
  <c r="J583" i="1"/>
  <c r="J1659" i="1"/>
  <c r="J1458" i="1"/>
  <c r="J667" i="1"/>
  <c r="J1185" i="1"/>
  <c r="J260" i="1"/>
  <c r="J745" i="1"/>
  <c r="J927" i="1"/>
  <c r="J1374" i="1"/>
  <c r="J1377" i="1"/>
  <c r="J142" i="1"/>
  <c r="J1462" i="1"/>
  <c r="J198" i="1"/>
  <c r="J200" i="1"/>
  <c r="J201" i="1"/>
  <c r="J1410" i="1"/>
  <c r="J612" i="1"/>
  <c r="J779" i="1"/>
  <c r="J1066" i="1"/>
  <c r="J1617" i="1"/>
  <c r="J869" i="1"/>
  <c r="J1070" i="1"/>
  <c r="J1618" i="1"/>
  <c r="J1068" i="1"/>
  <c r="J867" i="1"/>
  <c r="J542" i="1"/>
  <c r="J543" i="1"/>
  <c r="J539" i="1"/>
  <c r="J346" i="1"/>
  <c r="J708" i="1"/>
  <c r="J1064" i="1"/>
  <c r="J1769" i="1"/>
  <c r="J608" i="1"/>
  <c r="J536" i="1"/>
  <c r="J535" i="1"/>
  <c r="J540" i="1"/>
  <c r="J609" i="1"/>
  <c r="J538" i="1"/>
  <c r="J868" i="1"/>
  <c r="J219" i="1"/>
  <c r="J532" i="1"/>
  <c r="J778" i="1"/>
  <c r="J541" i="1"/>
  <c r="J1616" i="1"/>
  <c r="J345" i="1"/>
  <c r="J1945" i="1"/>
  <c r="J1946" i="1"/>
  <c r="J1943" i="1"/>
  <c r="J1099" i="1"/>
  <c r="J140" i="1"/>
  <c r="J1363" i="1"/>
  <c r="J1957" i="1"/>
  <c r="J1961" i="1"/>
  <c r="J1584" i="1"/>
  <c r="J1014" i="1"/>
  <c r="J1008" i="1"/>
  <c r="J1012" i="1"/>
  <c r="J434" i="1"/>
  <c r="J871" i="1"/>
  <c r="J1007" i="1"/>
  <c r="J1013" i="1"/>
  <c r="J1720" i="1"/>
  <c r="J1551" i="1"/>
  <c r="J474" i="1"/>
  <c r="J1360" i="1"/>
  <c r="J1630" i="1"/>
  <c r="J1545" i="1"/>
  <c r="J1424" i="1"/>
  <c r="J838" i="1"/>
  <c r="J290" i="1"/>
  <c r="J1977" i="1"/>
  <c r="J1579" i="1"/>
  <c r="J1513" i="1"/>
  <c r="J1030" i="1"/>
  <c r="J978" i="1"/>
  <c r="J1156" i="1"/>
  <c r="J1281" i="1"/>
  <c r="J1311" i="1"/>
  <c r="J923" i="1"/>
  <c r="J329" i="1"/>
  <c r="J1814" i="1"/>
  <c r="J836" i="1"/>
  <c r="J1399" i="1"/>
  <c r="J1073" i="1"/>
  <c r="J1083" i="1"/>
  <c r="J362" i="1"/>
  <c r="J1526" i="1"/>
  <c r="J1528" i="1"/>
  <c r="J325" i="1"/>
  <c r="J336" i="1"/>
  <c r="J1296" i="1"/>
  <c r="J1116" i="1"/>
  <c r="J1186" i="1"/>
  <c r="J303" i="1"/>
  <c r="J1168" i="1"/>
  <c r="J1175" i="1"/>
  <c r="J650" i="1"/>
  <c r="J993" i="1"/>
  <c r="J403" i="1"/>
  <c r="J1483" i="1"/>
  <c r="J1978" i="1"/>
  <c r="J1578" i="1"/>
  <c r="J1200" i="1"/>
  <c r="J1280" i="1"/>
  <c r="J9" i="1"/>
  <c r="J1234" i="1"/>
  <c r="J475" i="1"/>
  <c r="J481" i="1"/>
  <c r="J1832" i="1"/>
  <c r="J688" i="1"/>
  <c r="J556" i="1"/>
  <c r="J797" i="1"/>
  <c r="J281" i="1"/>
  <c r="J11" i="1"/>
  <c r="J10" i="1"/>
  <c r="J1530" i="1"/>
  <c r="J1622" i="1"/>
  <c r="J1422" i="1"/>
  <c r="J815" i="1"/>
  <c r="J835" i="1"/>
  <c r="J1796" i="1"/>
  <c r="J685" i="1"/>
  <c r="J995" i="1"/>
  <c r="J170" i="1"/>
  <c r="J409" i="1"/>
  <c r="J565" i="1"/>
  <c r="J727" i="1"/>
  <c r="J819" i="1"/>
  <c r="J799" i="1"/>
  <c r="J575" i="1"/>
  <c r="J228" i="1"/>
  <c r="J1440" i="1"/>
  <c r="J171" i="1"/>
  <c r="J308" i="1"/>
  <c r="J337" i="1"/>
  <c r="J1442" i="1"/>
  <c r="J1677" i="1"/>
  <c r="J1669" i="1"/>
  <c r="J1953" i="1"/>
  <c r="J1456" i="1"/>
  <c r="J252" i="1"/>
  <c r="J591" i="1"/>
  <c r="J288" i="1"/>
  <c r="J1548" i="1"/>
  <c r="J1382" i="1"/>
  <c r="J1782" i="1"/>
  <c r="J138" i="1"/>
  <c r="J21" i="1"/>
  <c r="J135" i="1"/>
  <c r="J137" i="1"/>
  <c r="J22" i="1"/>
  <c r="J136" i="1"/>
  <c r="J560" i="1"/>
  <c r="J1133" i="1"/>
  <c r="J195" i="1"/>
  <c r="J1417" i="1"/>
  <c r="J1022" i="1"/>
  <c r="J1768" i="1"/>
  <c r="J970" i="1"/>
  <c r="J968" i="1"/>
  <c r="J25" i="1"/>
  <c r="J29" i="1"/>
  <c r="J26" i="1"/>
  <c r="J24" i="1"/>
  <c r="J27" i="1"/>
  <c r="J30" i="1"/>
  <c r="J28" i="1"/>
  <c r="J285" i="1"/>
  <c r="J997" i="1"/>
  <c r="J389" i="1"/>
  <c r="J1018" i="1"/>
  <c r="J1009" i="1"/>
  <c r="J249" i="1"/>
  <c r="J309" i="1"/>
  <c r="J371" i="1"/>
  <c r="J1015" i="1"/>
  <c r="J1037" i="1"/>
  <c r="J1522" i="1"/>
  <c r="J1525" i="1"/>
  <c r="J1523" i="1"/>
  <c r="J1524" i="1"/>
  <c r="J1069" i="1"/>
  <c r="J741" i="1"/>
  <c r="J1138" i="1"/>
  <c r="J1385" i="1"/>
  <c r="J1193" i="1"/>
  <c r="J168" i="1"/>
  <c r="J780" i="1"/>
  <c r="J576" i="1"/>
  <c r="J710" i="1"/>
  <c r="J738" i="1"/>
  <c r="J1771" i="1"/>
  <c r="J1201" i="1"/>
  <c r="J1718" i="1"/>
  <c r="J1251" i="1"/>
  <c r="J373" i="1"/>
  <c r="J1681" i="1"/>
  <c r="J1625" i="1"/>
  <c r="J1687" i="1"/>
  <c r="J1163" i="1"/>
  <c r="J1341" i="1"/>
  <c r="J1628" i="1"/>
  <c r="J537" i="1"/>
  <c r="J275" i="1"/>
  <c r="J764" i="1"/>
  <c r="J1038" i="1"/>
  <c r="J202" i="1"/>
  <c r="J1701" i="1"/>
  <c r="J230" i="1"/>
  <c r="J1299" i="1"/>
  <c r="J1527" i="1"/>
  <c r="J1686" i="1"/>
  <c r="J1123" i="1"/>
  <c r="J262" i="1"/>
  <c r="J842" i="1"/>
  <c r="J141" i="1"/>
  <c r="J448" i="1"/>
  <c r="J299" i="1"/>
  <c r="J579" i="1"/>
  <c r="J1010" i="1"/>
  <c r="J1155" i="1"/>
  <c r="J1478" i="1"/>
  <c r="J1729" i="1"/>
  <c r="J1697" i="1"/>
  <c r="J1811" i="1"/>
  <c r="J1698" i="1"/>
  <c r="J1402" i="1"/>
  <c r="J1411" i="1"/>
  <c r="J611" i="1"/>
  <c r="J267" i="1"/>
  <c r="J12" i="1"/>
  <c r="J83" i="1"/>
  <c r="J162" i="1"/>
  <c r="J181" i="1"/>
  <c r="J224" i="1"/>
  <c r="J231" i="1"/>
  <c r="J253" i="1"/>
  <c r="J306" i="1"/>
  <c r="J310" i="1"/>
  <c r="J314" i="1"/>
  <c r="J369" i="1"/>
  <c r="J405" i="1"/>
  <c r="J421" i="1"/>
  <c r="J429" i="1"/>
  <c r="J545" i="1"/>
  <c r="J629" i="1"/>
  <c r="J630" i="1"/>
  <c r="J632" i="1"/>
  <c r="J634" i="1"/>
  <c r="J640" i="1"/>
  <c r="J652" i="1"/>
  <c r="J659" i="1"/>
  <c r="J662" i="1"/>
  <c r="J675" i="1"/>
  <c r="J677" i="1"/>
  <c r="J678" i="1"/>
  <c r="J692" i="1"/>
  <c r="J698" i="1"/>
  <c r="J701" i="1"/>
  <c r="J711" i="1"/>
  <c r="J716" i="1"/>
  <c r="J746" i="1"/>
  <c r="J749" i="1"/>
  <c r="J756" i="1"/>
  <c r="J757" i="1"/>
  <c r="J766" i="1"/>
  <c r="J772" i="1"/>
  <c r="J792" i="1"/>
  <c r="J793" i="1"/>
  <c r="J794" i="1"/>
  <c r="J814" i="1"/>
  <c r="J827" i="1"/>
  <c r="J837" i="1"/>
  <c r="J843" i="1"/>
  <c r="J870" i="1"/>
  <c r="J880" i="1"/>
  <c r="J886" i="1"/>
  <c r="J887" i="1"/>
  <c r="J890" i="1"/>
  <c r="J898" i="1"/>
  <c r="J966" i="1"/>
  <c r="J1005" i="1"/>
  <c r="J1023" i="1"/>
  <c r="J1026" i="1"/>
  <c r="J1074" i="1"/>
  <c r="J1087" i="1"/>
  <c r="J1103" i="1"/>
  <c r="J1130" i="1"/>
  <c r="J1142" i="1"/>
  <c r="J1170" i="1"/>
  <c r="J1293" i="1"/>
  <c r="J1294" i="1"/>
  <c r="J1416" i="1"/>
  <c r="J1425" i="1"/>
  <c r="J1438" i="1"/>
  <c r="J1441" i="1"/>
  <c r="J1449" i="1"/>
  <c r="J1459" i="1"/>
  <c r="J1499" i="1"/>
  <c r="J1517" i="1"/>
  <c r="J1533" i="1"/>
  <c r="J1550" i="1"/>
  <c r="J1590" i="1"/>
  <c r="J1603" i="1"/>
  <c r="J1619" i="1"/>
  <c r="J1631" i="1"/>
  <c r="J1648" i="1"/>
  <c r="J1708" i="1"/>
  <c r="J1719" i="1"/>
  <c r="J1731" i="1"/>
  <c r="J1735" i="1"/>
  <c r="J1774" i="1"/>
  <c r="J1789" i="1"/>
  <c r="J1792" i="1"/>
  <c r="J1938" i="1"/>
  <c r="J1968" i="1"/>
  <c r="J229" i="1"/>
  <c r="J598" i="1"/>
  <c r="J1000" i="1"/>
  <c r="J546" i="1"/>
  <c r="J1951" i="1"/>
  <c r="J1834" i="1"/>
  <c r="J625" i="1"/>
  <c r="J1546" i="1"/>
  <c r="J1633" i="1"/>
  <c r="J921" i="1"/>
  <c r="J791" i="1"/>
  <c r="J191" i="1"/>
  <c r="J1928" i="1"/>
  <c r="J961" i="1"/>
  <c r="J383" i="1"/>
  <c r="J384" i="1"/>
  <c r="J1833" i="1"/>
  <c r="J1354" i="1"/>
  <c r="J417" i="1"/>
  <c r="J972" i="1"/>
  <c r="J1071" i="1"/>
  <c r="J1800" i="1"/>
  <c r="J531" i="1"/>
  <c r="J7" i="1"/>
  <c r="J1196" i="1"/>
  <c r="J971" i="1"/>
  <c r="J1717" i="1"/>
  <c r="J975" i="1"/>
  <c r="J34" i="1"/>
  <c r="J533" i="1"/>
  <c r="J97" i="1"/>
  <c r="J1930" i="1"/>
  <c r="J436" i="1"/>
  <c r="J1793" i="1"/>
  <c r="J822" i="1"/>
  <c r="J759" i="1"/>
  <c r="J1952" i="1"/>
  <c r="J1286" i="1"/>
  <c r="J568" i="1"/>
  <c r="J1688" i="1"/>
  <c r="J146" i="1"/>
  <c r="J1202" i="1"/>
  <c r="J444" i="1"/>
  <c r="J601" i="1"/>
  <c r="J1922" i="1"/>
  <c r="J1921" i="1"/>
  <c r="J1692" i="1"/>
  <c r="J1694" i="1"/>
  <c r="J679" i="1"/>
  <c r="J426" i="1"/>
  <c r="J1401" i="1"/>
  <c r="J833" i="1"/>
  <c r="J375" i="1"/>
  <c r="J1507" i="1"/>
  <c r="J1664" i="1"/>
  <c r="J676" i="1"/>
  <c r="J497" i="1"/>
  <c r="J498" i="1"/>
  <c r="J499" i="1"/>
  <c r="J500" i="1"/>
  <c r="J501" i="1"/>
  <c r="J504" i="1"/>
  <c r="J773" i="1"/>
  <c r="J774" i="1"/>
  <c r="J775" i="1"/>
  <c r="J1612" i="1"/>
  <c r="J1613" i="1"/>
  <c r="J905" i="1"/>
  <c r="J906" i="1"/>
  <c r="J482" i="1"/>
  <c r="J483" i="1"/>
  <c r="J484" i="1"/>
  <c r="J485" i="1"/>
  <c r="J486" i="1"/>
  <c r="J487" i="1"/>
  <c r="J488" i="1"/>
  <c r="J489" i="1"/>
  <c r="J490" i="1"/>
  <c r="J703" i="1"/>
  <c r="J704" i="1"/>
  <c r="J705" i="1"/>
  <c r="J706" i="1"/>
  <c r="J105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1254" i="1"/>
  <c r="J1255" i="1"/>
  <c r="J1256" i="1"/>
  <c r="J1257" i="1"/>
  <c r="J1258" i="1"/>
  <c r="J1259" i="1"/>
  <c r="J1260" i="1"/>
  <c r="J1261" i="1"/>
  <c r="J1262" i="1"/>
  <c r="J1263" i="1"/>
  <c r="J1264" i="1"/>
  <c r="J1276" i="1"/>
  <c r="J1284" i="1"/>
  <c r="J1300" i="1"/>
  <c r="J1301" i="1"/>
  <c r="J1302" i="1"/>
  <c r="J1332" i="1"/>
  <c r="J1371" i="1"/>
  <c r="J1059" i="1"/>
  <c r="J70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346" i="1"/>
  <c r="J1696" i="1"/>
  <c r="J1476" i="1"/>
  <c r="J1345" i="1"/>
  <c r="J1695" i="1"/>
  <c r="J508" i="1"/>
  <c r="J509" i="1"/>
  <c r="J909" i="1"/>
  <c r="J908" i="1"/>
  <c r="J907" i="1"/>
  <c r="J510" i="1"/>
  <c r="J511" i="1"/>
  <c r="J512" i="1"/>
  <c r="J513" i="1"/>
  <c r="J514" i="1"/>
  <c r="J515" i="1"/>
  <c r="J517" i="1"/>
  <c r="J516" i="1"/>
  <c r="J892" i="1"/>
  <c r="J1739" i="1"/>
  <c r="J1740" i="1"/>
  <c r="J1741" i="1"/>
  <c r="J1742" i="1"/>
  <c r="J1743" i="1"/>
  <c r="J1744" i="1"/>
  <c r="J1745" i="1"/>
  <c r="J1746" i="1"/>
  <c r="J1747" i="1"/>
  <c r="J910" i="1"/>
  <c r="J911" i="1"/>
  <c r="J1757" i="1"/>
  <c r="J492" i="1"/>
  <c r="J493" i="1"/>
  <c r="J494" i="1"/>
  <c r="J495" i="1"/>
  <c r="J496" i="1"/>
  <c r="J502" i="1"/>
  <c r="J503" i="1"/>
  <c r="J505" i="1"/>
  <c r="J506" i="1"/>
  <c r="J491" i="1"/>
  <c r="J1748" i="1"/>
  <c r="J1749" i="1"/>
  <c r="J1750" i="1"/>
  <c r="J1751" i="1"/>
  <c r="J1752" i="1"/>
  <c r="J1753" i="1"/>
  <c r="J1754" i="1"/>
  <c r="J1755" i="1"/>
  <c r="J1756" i="1"/>
  <c r="J1758" i="1"/>
  <c r="J1759" i="1"/>
  <c r="J1760" i="1"/>
  <c r="J1761" i="1"/>
  <c r="J1762" i="1"/>
  <c r="J1763" i="1"/>
  <c r="J1764" i="1"/>
  <c r="J1765" i="1"/>
  <c r="J1738" i="1"/>
  <c r="J712" i="1"/>
  <c r="J694" i="1"/>
  <c r="J476" i="1"/>
  <c r="J1356" i="1"/>
  <c r="J1316" i="1"/>
  <c r="J1317" i="1"/>
  <c r="J1315" i="1"/>
  <c r="J821" i="1"/>
  <c r="J957" i="1"/>
  <c r="J14" i="1"/>
  <c r="J623" i="1"/>
  <c r="J624" i="1"/>
  <c r="J1480" i="1"/>
  <c r="J263" i="1"/>
  <c r="J1082" i="1"/>
  <c r="J91" i="1"/>
  <c r="J1011" i="1"/>
  <c r="J547" i="1"/>
  <c r="J1159" i="1"/>
  <c r="J1192" i="1"/>
  <c r="J143" i="1"/>
  <c r="J293" i="1"/>
  <c r="J1935" i="1"/>
  <c r="J1665" i="1"/>
  <c r="J977" i="1"/>
  <c r="J131" i="1"/>
  <c r="J592" i="1"/>
  <c r="J916" i="1"/>
  <c r="J223" i="1"/>
  <c r="J1678" i="1"/>
  <c r="J878" i="1"/>
  <c r="J1956" i="1"/>
  <c r="J446" i="1"/>
  <c r="J781" i="1"/>
  <c r="J1770" i="1"/>
  <c r="J225" i="1"/>
  <c r="J239" i="1"/>
  <c r="J164" i="1"/>
  <c r="J581" i="1"/>
  <c r="J590" i="1"/>
  <c r="J888" i="1"/>
  <c r="J626" i="1"/>
  <c r="J1288" i="1"/>
  <c r="J1652" i="1"/>
  <c r="J1580" i="1"/>
  <c r="J665" i="1"/>
  <c r="J1812" i="1"/>
  <c r="J1173" i="1"/>
  <c r="J631" i="1"/>
  <c r="J359" i="1"/>
  <c r="J358" i="1"/>
  <c r="J982" i="1"/>
  <c r="J393" i="1"/>
  <c r="J1298" i="1"/>
  <c r="J1244" i="1"/>
  <c r="J897" i="1"/>
  <c r="J1734" i="1"/>
  <c r="J1712" i="1"/>
  <c r="J1149" i="1"/>
  <c r="J381" i="1"/>
  <c r="J379" i="1"/>
  <c r="J382" i="1"/>
  <c r="J378" i="1"/>
  <c r="J377" i="1"/>
  <c r="J363" i="1"/>
  <c r="J364" i="1"/>
  <c r="J450" i="1"/>
  <c r="J900" i="1"/>
  <c r="J1021" i="1"/>
  <c r="J423" i="1"/>
  <c r="J930" i="1"/>
  <c r="J1222" i="1"/>
  <c r="J427" i="1"/>
  <c r="J1643" i="1"/>
  <c r="J1147" i="1"/>
  <c r="J572" i="1"/>
  <c r="J574" i="1"/>
  <c r="J1100" i="1"/>
  <c r="J931" i="1"/>
  <c r="J732" i="1"/>
  <c r="J246" i="1"/>
  <c r="J265" i="1"/>
  <c r="J736" i="1"/>
  <c r="J1164" i="1"/>
  <c r="J1941" i="1"/>
  <c r="J242" i="1"/>
  <c r="J935" i="1"/>
  <c r="J1714" i="1"/>
  <c r="J1700" i="1"/>
  <c r="J1512" i="1"/>
  <c r="J1151" i="1"/>
  <c r="J1979" i="1"/>
  <c r="J1273" i="1"/>
  <c r="J1271" i="1"/>
  <c r="J1101" i="1"/>
  <c r="J1730" i="1"/>
  <c r="J1733" i="1"/>
  <c r="J1784" i="1"/>
  <c r="J1783" i="1"/>
  <c r="J1658" i="1"/>
  <c r="J1657" i="1"/>
  <c r="J90" i="1"/>
  <c r="J709" i="1"/>
  <c r="J1732" i="1"/>
  <c r="J124" i="1"/>
  <c r="J682" i="1"/>
  <c r="J1917" i="1"/>
  <c r="J245" i="1"/>
  <c r="J1231" i="1"/>
  <c r="J1804" i="1"/>
  <c r="J903" i="1"/>
  <c r="J1343" i="1"/>
  <c r="J1599" i="1"/>
  <c r="J1689" i="1"/>
  <c r="J748" i="1"/>
  <c r="J713" i="1"/>
  <c r="J271" i="1"/>
  <c r="J744" i="1"/>
  <c r="J304" i="1"/>
  <c r="J699" i="1"/>
  <c r="J928" i="1"/>
  <c r="J1146" i="1"/>
  <c r="J404" i="1"/>
  <c r="J874" i="1"/>
  <c r="J782" i="1"/>
  <c r="J199" i="1"/>
  <c r="J1220" i="1"/>
  <c r="J1232" i="1"/>
  <c r="J1549" i="1"/>
  <c r="J1119" i="1"/>
  <c r="J1520" i="1"/>
  <c r="J1519" i="1"/>
  <c r="J1514" i="1"/>
  <c r="J460" i="1"/>
  <c r="J1034" i="1"/>
  <c r="J1489" i="1"/>
  <c r="J396" i="1"/>
  <c r="J1673" i="1"/>
  <c r="J1203" i="1"/>
  <c r="J750" i="1"/>
  <c r="J1482" i="1"/>
  <c r="J1646" i="1"/>
  <c r="J1606" i="1"/>
  <c r="J1393" i="1"/>
  <c r="J1228" i="1"/>
  <c r="J1122" i="1"/>
  <c r="J1473" i="1"/>
  <c r="J463" i="1"/>
  <c r="J1474" i="1"/>
  <c r="J1269" i="1"/>
  <c r="J1080" i="1"/>
  <c r="J964" i="1"/>
  <c r="J440" i="1"/>
  <c r="J1468" i="1"/>
  <c r="J729" i="1"/>
  <c r="J942" i="1"/>
  <c r="J1699" i="1"/>
  <c r="J1723" i="1"/>
  <c r="J507" i="1"/>
  <c r="J204" i="1"/>
  <c r="J130" i="1"/>
  <c r="J645" i="1"/>
  <c r="J1934" i="1"/>
  <c r="J1471" i="1"/>
  <c r="J1470" i="1"/>
  <c r="J279" i="1"/>
  <c r="J477" i="1"/>
  <c r="J1421" i="1"/>
  <c r="J1635" i="1"/>
  <c r="J23" i="1"/>
  <c r="J1585" i="1"/>
  <c r="J150" i="1"/>
  <c r="J1727" i="1"/>
  <c r="J221" i="1"/>
  <c r="J251" i="1"/>
  <c r="J89" i="1"/>
  <c r="J1568" i="1"/>
  <c r="J1086" i="1"/>
  <c r="J1532" i="1"/>
  <c r="J1161" i="1"/>
  <c r="J430" i="1"/>
  <c r="J129" i="1"/>
  <c r="J125" i="1"/>
  <c r="J128" i="1"/>
  <c r="J437" i="1"/>
  <c r="J1181" i="1"/>
  <c r="J1319" i="1"/>
  <c r="J1436" i="1"/>
  <c r="J1962" i="1"/>
  <c r="J1539" i="1"/>
  <c r="J1653" i="1"/>
  <c r="J1287" i="1"/>
  <c r="J613" i="1"/>
  <c r="J1540" i="1"/>
  <c r="J368" i="1"/>
  <c r="J354" i="1"/>
  <c r="J743" i="1"/>
  <c r="J820" i="1"/>
  <c r="J175" i="1"/>
  <c r="J176" i="1"/>
  <c r="J1642" i="1"/>
  <c r="J593" i="1"/>
  <c r="J553" i="1"/>
  <c r="J566" i="1"/>
  <c r="J1349" i="1"/>
  <c r="J17" i="1"/>
  <c r="J1486" i="1"/>
  <c r="J182" i="1"/>
  <c r="J165" i="1"/>
  <c r="J564" i="1"/>
  <c r="J655" i="1"/>
  <c r="J839" i="1"/>
  <c r="J693" i="1"/>
  <c r="J1289" i="1"/>
  <c r="J1140" i="1"/>
  <c r="J178" i="1"/>
  <c r="J101" i="1"/>
  <c r="J102" i="1"/>
  <c r="J106" i="1"/>
  <c r="J115" i="1"/>
  <c r="J119" i="1"/>
  <c r="J104" i="1"/>
  <c r="J123" i="1"/>
  <c r="J120" i="1"/>
  <c r="J103" i="1"/>
  <c r="J99" i="1"/>
  <c r="J111" i="1"/>
  <c r="J1592" i="1"/>
  <c r="J1591" i="1"/>
  <c r="J108" i="1"/>
  <c r="J98" i="1"/>
  <c r="J107" i="1"/>
  <c r="J109" i="1"/>
  <c r="J114" i="1"/>
  <c r="J118" i="1"/>
  <c r="J100" i="1"/>
  <c r="J110" i="1"/>
  <c r="J112" i="1"/>
  <c r="J113" i="1"/>
  <c r="J116" i="1"/>
  <c r="J105" i="1"/>
  <c r="J122" i="1"/>
  <c r="J117" i="1"/>
  <c r="J121" i="1"/>
  <c r="J1693" i="1"/>
  <c r="J1137" i="1"/>
  <c r="J1690" i="1"/>
  <c r="J1092" i="1"/>
  <c r="J1810" i="1"/>
  <c r="J787" i="1"/>
  <c r="J804" i="1"/>
  <c r="J1461" i="1"/>
  <c r="J1518" i="1"/>
  <c r="J385" i="1"/>
  <c r="J1552" i="1"/>
  <c r="J1974" i="1"/>
  <c r="J1406" i="1"/>
  <c r="J1367" i="1"/>
  <c r="J1967" i="1"/>
  <c r="J1831" i="1"/>
  <c r="J1135" i="1"/>
  <c r="J234" i="1"/>
  <c r="J1208" i="1"/>
  <c r="J1805" i="1"/>
  <c r="J441" i="1"/>
  <c r="J1655" i="1"/>
  <c r="J184" i="1"/>
  <c r="J671" i="1"/>
  <c r="J1127" i="1"/>
  <c r="J571" i="1"/>
  <c r="J1229" i="1"/>
  <c r="J370" i="1"/>
  <c r="J1125" i="1"/>
  <c r="J1153" i="1"/>
  <c r="J1435" i="1"/>
  <c r="J1430" i="1"/>
  <c r="J1683" i="1"/>
  <c r="J1684" i="1"/>
  <c r="J1379" i="1"/>
  <c r="J226" i="1"/>
  <c r="J269" i="1"/>
  <c r="J933" i="1"/>
  <c r="J1233" i="1"/>
  <c r="J92" i="1"/>
  <c r="J93" i="1"/>
  <c r="J94" i="1"/>
  <c r="J1913" i="1"/>
  <c r="J1914" i="1"/>
  <c r="J1915" i="1"/>
  <c r="J562" i="1"/>
  <c r="J561" i="1"/>
  <c r="J416" i="1"/>
  <c r="J268" i="1"/>
  <c r="J149" i="1"/>
  <c r="J1654" i="1"/>
  <c r="J1475" i="1"/>
  <c r="J1641" i="1"/>
  <c r="J420" i="1"/>
  <c r="J55" i="1"/>
  <c r="J40" i="1"/>
  <c r="J48" i="1"/>
  <c r="J49" i="1"/>
  <c r="J47" i="1"/>
  <c r="J52" i="1"/>
  <c r="J51" i="1"/>
  <c r="J50" i="1"/>
  <c r="J35" i="1"/>
  <c r="J44" i="1"/>
  <c r="J45" i="1"/>
  <c r="J46" i="1"/>
  <c r="J43" i="1"/>
  <c r="J38" i="1"/>
  <c r="J78" i="1"/>
  <c r="J80" i="1"/>
  <c r="J81" i="1"/>
  <c r="J82" i="1"/>
  <c r="J79" i="1"/>
  <c r="J73" i="1"/>
  <c r="J77" i="1"/>
  <c r="J75" i="1"/>
  <c r="J76" i="1"/>
  <c r="J74" i="1"/>
  <c r="J36" i="1"/>
  <c r="J71" i="1"/>
  <c r="J72" i="1"/>
  <c r="J70" i="1"/>
  <c r="J66" i="1"/>
  <c r="J68" i="1"/>
  <c r="J62" i="1"/>
  <c r="J65" i="1"/>
  <c r="J64" i="1"/>
  <c r="J67" i="1"/>
  <c r="J69" i="1"/>
  <c r="J58" i="1"/>
  <c r="J63" i="1"/>
  <c r="J61" i="1"/>
  <c r="J42" i="1"/>
  <c r="J37" i="1"/>
  <c r="J54" i="1"/>
  <c r="J56" i="1"/>
  <c r="J53" i="1"/>
  <c r="J57" i="1"/>
  <c r="J39" i="1"/>
  <c r="J41" i="1"/>
  <c r="J220" i="1"/>
  <c r="J1662" i="1"/>
  <c r="J394" i="1"/>
  <c r="J726" i="1"/>
  <c r="J455" i="1"/>
  <c r="J467" i="1"/>
  <c r="J920" i="1"/>
  <c r="J917" i="1"/>
  <c r="J461" i="1"/>
  <c r="J333" i="1"/>
  <c r="J1955" i="1"/>
  <c r="J941" i="1"/>
  <c r="H1787" i="1"/>
  <c r="H1547" i="1"/>
  <c r="H1183" i="1"/>
  <c r="H1182" i="1"/>
  <c r="H1206" i="1"/>
  <c r="H183" i="1"/>
  <c r="H996" i="1"/>
  <c r="H1136" i="1"/>
  <c r="H173" i="1"/>
  <c r="H638" i="1"/>
  <c r="H1651" i="1"/>
  <c r="H1368" i="1"/>
  <c r="H747" i="1"/>
  <c r="H1106" i="1"/>
  <c r="H1104" i="1"/>
  <c r="H607" i="1"/>
  <c r="H1245" i="1"/>
  <c r="H790" i="1"/>
  <c r="H849" i="1"/>
  <c r="H1511" i="1"/>
  <c r="H1278" i="1"/>
  <c r="H331" i="1"/>
  <c r="H257" i="1"/>
  <c r="H1166" i="1"/>
  <c r="H1148" i="1"/>
  <c r="H563" i="1"/>
  <c r="H1241" i="1"/>
  <c r="H1242" i="1"/>
  <c r="H1791" i="1"/>
  <c r="H829" i="1"/>
  <c r="H1113" i="1"/>
  <c r="H1703" i="1"/>
  <c r="H789" i="1"/>
  <c r="H755" i="1"/>
  <c r="H284" i="1"/>
  <c r="H1415" i="1"/>
  <c r="H1418" i="1"/>
  <c r="H1569" i="1"/>
  <c r="H1570" i="1"/>
  <c r="H1197" i="1"/>
  <c r="H1668" i="1"/>
  <c r="H400" i="1"/>
  <c r="H399" i="1"/>
  <c r="H458" i="1"/>
  <c r="H1501" i="1"/>
  <c r="H1105" i="1"/>
  <c r="H380" i="1"/>
  <c r="H976" i="1"/>
  <c r="H622" i="1"/>
  <c r="H621" i="1"/>
  <c r="H617" i="1"/>
  <c r="H639" i="1"/>
  <c r="H883" i="1"/>
  <c r="H1604" i="1"/>
  <c r="H1726" i="1"/>
  <c r="H1348" i="1"/>
  <c r="H1587" i="1"/>
  <c r="H651" i="1"/>
  <c r="H1337" i="1"/>
  <c r="H1645" i="1"/>
  <c r="H811" i="1"/>
  <c r="H1925" i="1"/>
  <c r="H602" i="1"/>
  <c r="H1198" i="1"/>
  <c r="H955" i="1"/>
  <c r="H1039" i="1"/>
  <c r="H956" i="1"/>
  <c r="H953" i="1"/>
  <c r="H681" i="1"/>
  <c r="H1351" i="1"/>
  <c r="H261" i="1"/>
  <c r="H1409" i="1"/>
  <c r="H86" i="1"/>
  <c r="H87" i="1"/>
  <c r="H88" i="1"/>
  <c r="H734" i="1"/>
  <c r="H1931" i="1"/>
  <c r="H1358" i="1"/>
  <c r="H1780" i="1"/>
  <c r="H1948" i="1"/>
  <c r="H847" i="1"/>
  <c r="H1079" i="1"/>
  <c r="H1656" i="1"/>
  <c r="H914" i="1"/>
  <c r="H1077" i="1"/>
  <c r="H725" i="1"/>
  <c r="H1803" i="1"/>
  <c r="H1339" i="1"/>
  <c r="H769" i="1"/>
  <c r="H1685" i="1"/>
  <c r="H1081" i="1"/>
  <c r="H1158" i="1"/>
  <c r="H1336" i="1"/>
  <c r="H1575" i="1"/>
  <c r="H1376" i="1"/>
  <c r="H1338" i="1"/>
  <c r="H1075" i="1"/>
  <c r="H1076" i="1"/>
  <c r="H1312" i="1"/>
  <c r="H1767" i="1"/>
  <c r="H1661" i="1"/>
  <c r="H802" i="1"/>
  <c r="H891" i="1"/>
  <c r="H1378" i="1"/>
  <c r="H205" i="1"/>
  <c r="H1490" i="1"/>
  <c r="H185" i="1"/>
  <c r="H813" i="1"/>
  <c r="H1359" i="1"/>
  <c r="H637" i="1"/>
  <c r="H735" i="1"/>
  <c r="H1679" i="1"/>
  <c r="H656" i="1"/>
  <c r="H670" i="1"/>
  <c r="H1335" i="1"/>
  <c r="H673" i="1"/>
  <c r="H649" i="1"/>
  <c r="H1321" i="1"/>
  <c r="H1324" i="1"/>
  <c r="H1091" i="1"/>
  <c r="H691" i="1"/>
  <c r="H1672" i="1"/>
  <c r="H684" i="1"/>
  <c r="H1072" i="1"/>
  <c r="H700" i="1"/>
  <c r="H1797" i="1"/>
  <c r="H1405" i="1"/>
  <c r="H1505" i="1"/>
  <c r="H209" i="1"/>
  <c r="H594" i="1"/>
  <c r="H988" i="1"/>
  <c r="H1160" i="1"/>
  <c r="H818" i="1"/>
  <c r="H1397" i="1"/>
  <c r="H567" i="1"/>
  <c r="H350" i="1"/>
  <c r="H1370" i="1"/>
  <c r="H1331" i="1"/>
  <c r="H981" i="1"/>
  <c r="H323" i="1"/>
  <c r="H415" i="1"/>
  <c r="H918" i="1"/>
  <c r="H1124" i="1"/>
  <c r="H1725" i="1"/>
  <c r="H1724" i="1"/>
  <c r="H1705" i="1"/>
  <c r="H1543" i="1"/>
  <c r="H1006" i="1"/>
  <c r="H1544" i="1"/>
  <c r="H1830" i="1"/>
  <c r="H1919" i="1"/>
  <c r="H889" i="1"/>
  <c r="H959" i="1"/>
  <c r="H1209" i="1"/>
  <c r="H1211" i="1"/>
  <c r="H1497" i="1"/>
  <c r="H1412" i="1"/>
  <c r="H189" i="1"/>
  <c r="H1414" i="1"/>
  <c r="H1413" i="1"/>
  <c r="H232" i="1"/>
  <c r="H614" i="1"/>
  <c r="H457" i="1"/>
  <c r="H577" i="1"/>
  <c r="H823" i="1"/>
  <c r="H451" i="1"/>
  <c r="H1500" i="1"/>
  <c r="H1477" i="1"/>
  <c r="H1939" i="1"/>
  <c r="H1404" i="1"/>
  <c r="H274" i="1"/>
  <c r="H714" i="1"/>
  <c r="H544" i="1"/>
  <c r="H250" i="1"/>
  <c r="H247" i="1"/>
  <c r="H243" i="1"/>
  <c r="H1035" i="1"/>
  <c r="H31" i="1"/>
  <c r="H1451" i="1"/>
  <c r="H1450" i="1"/>
  <c r="H1973" i="1"/>
  <c r="H1558" i="1"/>
  <c r="H1611" i="1"/>
  <c r="H1334" i="1"/>
  <c r="H227" i="1"/>
  <c r="H240" i="1"/>
  <c r="H1737" i="1"/>
  <c r="H763" i="1"/>
  <c r="H1272" i="1"/>
  <c r="H1707" i="1"/>
  <c r="H1706" i="1"/>
  <c r="H442" i="1"/>
  <c r="H479" i="1"/>
  <c r="H1093" i="1"/>
  <c r="H1102" i="1"/>
  <c r="H915" i="1"/>
  <c r="H1248" i="1"/>
  <c r="H1342" i="1"/>
  <c r="H233" i="1"/>
  <c r="H322" i="1"/>
  <c r="H1650" i="1"/>
  <c r="H1969" i="1"/>
  <c r="H1330" i="1"/>
  <c r="H1485" i="1"/>
  <c r="H134" i="1"/>
  <c r="H13" i="1"/>
  <c r="H786" i="1"/>
  <c r="H901" i="1"/>
  <c r="H1460" i="1"/>
  <c r="H1180" i="1"/>
  <c r="H879" i="1"/>
  <c r="H1965" i="1"/>
  <c r="H653" i="1"/>
  <c r="H1235" i="1"/>
  <c r="H1290" i="1"/>
  <c r="H398" i="1"/>
  <c r="H397" i="1"/>
  <c r="H361" i="1"/>
  <c r="H139" i="1"/>
  <c r="H994" i="1"/>
  <c r="H1581" i="1"/>
  <c r="H1247" i="1"/>
  <c r="H452" i="1"/>
  <c r="H388" i="1"/>
  <c r="H605" i="1"/>
  <c r="H715" i="1"/>
  <c r="H328" i="1"/>
  <c r="H654" i="1"/>
  <c r="H958" i="1"/>
  <c r="H951" i="1"/>
  <c r="H289" i="1"/>
  <c r="H806" i="1"/>
  <c r="H830" i="1"/>
  <c r="H1167" i="1"/>
  <c r="H321" i="1"/>
  <c r="H1250" i="1"/>
  <c r="H1817" i="1"/>
  <c r="H147" i="1"/>
  <c r="H952" i="1"/>
  <c r="H1041" i="1"/>
  <c r="H270" i="1"/>
  <c r="H258" i="1"/>
  <c r="H283" i="1"/>
  <c r="H287" i="1"/>
  <c r="H395" i="1"/>
  <c r="H302" i="1"/>
  <c r="H578" i="1"/>
  <c r="H1313" i="1"/>
  <c r="H1236" i="1"/>
  <c r="H1174" i="1"/>
  <c r="H1179" i="1"/>
  <c r="H1199" i="1"/>
  <c r="H1329" i="1"/>
  <c r="H203" i="1"/>
  <c r="H151" i="1"/>
  <c r="H1078" i="1"/>
  <c r="H1403" i="1"/>
  <c r="H1387" i="1"/>
  <c r="H1309" i="1"/>
  <c r="H1624" i="1"/>
  <c r="H1306" i="1"/>
  <c r="H599" i="1"/>
  <c r="H1428" i="1"/>
  <c r="H1621" i="1"/>
  <c r="H1623" i="1"/>
  <c r="H1380" i="1"/>
  <c r="H1310" i="1"/>
  <c r="H717" i="1"/>
  <c r="H1589" i="1"/>
  <c r="H469" i="1"/>
  <c r="H965" i="1"/>
  <c r="H1094" i="1"/>
  <c r="H273" i="1"/>
  <c r="H1025" i="1"/>
  <c r="H1502" i="1"/>
  <c r="H1212" i="1"/>
  <c r="H1554" i="1"/>
  <c r="H555" i="1"/>
  <c r="H1609" i="1"/>
  <c r="H554" i="1"/>
  <c r="H557" i="1"/>
  <c r="H992" i="1"/>
  <c r="H1152" i="1"/>
  <c r="H1781" i="1"/>
  <c r="H1535" i="1"/>
  <c r="H1139" i="1"/>
  <c r="H374" i="1"/>
  <c r="H317" i="1"/>
  <c r="H922" i="1"/>
  <c r="H194" i="1"/>
  <c r="H1131" i="1"/>
  <c r="H1239" i="1"/>
  <c r="H724" i="1"/>
  <c r="H721" i="1"/>
  <c r="H453" i="1"/>
  <c r="H406" i="1"/>
  <c r="H589" i="1"/>
  <c r="H1320" i="1"/>
  <c r="H1169" i="1"/>
  <c r="H1444" i="1"/>
  <c r="H431" i="1"/>
  <c r="H680" i="1"/>
  <c r="H167" i="1"/>
  <c r="H1932" i="1"/>
  <c r="H347" i="1"/>
  <c r="H348" i="1"/>
  <c r="H1667" i="1"/>
  <c r="H1121" i="1"/>
  <c r="H157" i="1"/>
  <c r="H155" i="1"/>
  <c r="H635" i="1"/>
  <c r="H1344" i="1"/>
  <c r="H1031" i="1"/>
  <c r="H1325" i="1"/>
  <c r="H1085" i="1"/>
  <c r="H148" i="1"/>
  <c r="H1088" i="1"/>
  <c r="H1084" i="1"/>
  <c r="H1381" i="1"/>
  <c r="H1230" i="1"/>
  <c r="H1479" i="1"/>
  <c r="H1492" i="1"/>
  <c r="H1494" i="1"/>
  <c r="H1219" i="1"/>
  <c r="H1117" i="1"/>
  <c r="H552" i="1"/>
  <c r="H1384" i="1"/>
  <c r="H1118" i="1"/>
  <c r="H1607" i="1"/>
  <c r="H1954" i="1"/>
  <c r="H616" i="1"/>
  <c r="H1439" i="1"/>
  <c r="H1516" i="1"/>
  <c r="H805" i="1"/>
  <c r="H808" i="1"/>
  <c r="H1491" i="1"/>
  <c r="H1364" i="1"/>
  <c r="H1365" i="1"/>
  <c r="H1786" i="1"/>
  <c r="H1184" i="1"/>
  <c r="H770" i="1"/>
  <c r="H1065" i="1"/>
  <c r="H809" i="1"/>
  <c r="H1107" i="1"/>
  <c r="H668" i="1"/>
  <c r="H1944" i="1"/>
  <c r="H1950" i="1"/>
  <c r="H1128" i="1"/>
  <c r="H1802" i="1"/>
  <c r="H1671" i="1"/>
  <c r="H604" i="1"/>
  <c r="H1373" i="1"/>
  <c r="H1375" i="1"/>
  <c r="H1481" i="1"/>
  <c r="H1372" i="1"/>
  <c r="H919" i="1"/>
  <c r="H297" i="1"/>
  <c r="H1582" i="1"/>
  <c r="H754" i="1"/>
  <c r="H731" i="1"/>
  <c r="H947" i="1"/>
  <c r="H895" i="1"/>
  <c r="H893" i="1"/>
  <c r="H1443" i="1"/>
  <c r="H1682" i="1"/>
  <c r="H1308" i="1"/>
  <c r="H844" i="1"/>
  <c r="H730" i="1"/>
  <c r="H244" i="1"/>
  <c r="H690" i="1"/>
  <c r="H1704" i="1"/>
  <c r="H1593" i="1"/>
  <c r="H1437" i="1"/>
  <c r="H376" i="1"/>
  <c r="H1114" i="1"/>
  <c r="H1115" i="1"/>
  <c r="H1807" i="1"/>
  <c r="H1605" i="1"/>
  <c r="H784" i="1"/>
  <c r="H1722" i="1"/>
  <c r="H771" i="1"/>
  <c r="H587" i="1"/>
  <c r="H1157" i="1"/>
  <c r="H1503" i="1"/>
  <c r="H1602" i="1"/>
  <c r="H85" i="1"/>
  <c r="H366" i="1"/>
  <c r="H367" i="1"/>
  <c r="H1927" i="1"/>
  <c r="H1423" i="1"/>
  <c r="H1663" i="1"/>
  <c r="H156" i="1"/>
  <c r="H154" i="1"/>
  <c r="H153" i="1"/>
  <c r="H1775" i="1"/>
  <c r="H190" i="1"/>
  <c r="H1806" i="1"/>
  <c r="H596" i="1"/>
  <c r="H586" i="1"/>
  <c r="H816" i="1"/>
  <c r="H582" i="1"/>
  <c r="H758" i="1"/>
  <c r="H1295" i="1"/>
  <c r="H324" i="1"/>
  <c r="H570" i="1"/>
  <c r="H783" i="1"/>
  <c r="H425" i="1"/>
  <c r="H1213" i="1"/>
  <c r="H1597" i="1"/>
  <c r="H785" i="1"/>
  <c r="H1504" i="1"/>
  <c r="H600" i="1"/>
  <c r="H1383" i="1"/>
  <c r="H1150" i="1"/>
  <c r="H1305" i="1"/>
  <c r="H765" i="1"/>
  <c r="H1711" i="1"/>
  <c r="H413" i="1"/>
  <c r="H1818" i="1"/>
  <c r="H946" i="1"/>
  <c r="H549" i="1"/>
  <c r="H1506" i="1"/>
  <c r="H1246" i="1"/>
  <c r="H1670" i="1"/>
  <c r="H689" i="1"/>
  <c r="H657" i="1"/>
  <c r="H1190" i="1"/>
  <c r="H1560" i="1"/>
  <c r="H1936" i="1"/>
  <c r="H1562" i="1"/>
  <c r="H1561" i="1"/>
  <c r="H20" i="1"/>
  <c r="H1937" i="1"/>
  <c r="H1559" i="1"/>
  <c r="H1942" i="1"/>
  <c r="H1573" i="1"/>
  <c r="H1407" i="1"/>
  <c r="H1572" i="1"/>
  <c r="H1565" i="1"/>
  <c r="H1926" i="1"/>
  <c r="H1920" i="1"/>
  <c r="H873" i="1"/>
  <c r="H1493" i="1"/>
  <c r="H937" i="1"/>
  <c r="H19" i="1"/>
  <c r="H1400" i="1"/>
  <c r="H548" i="1"/>
  <c r="H411" i="1"/>
  <c r="H1709" i="1"/>
  <c r="H1210" i="1"/>
  <c r="H1571" i="1"/>
  <c r="H1929" i="1"/>
  <c r="H438" i="1"/>
  <c r="H1923" i="1"/>
  <c r="H672" i="1"/>
  <c r="H1964" i="1"/>
  <c r="H1466" i="1"/>
  <c r="H330" i="1"/>
  <c r="H449" i="1"/>
  <c r="H627" i="1"/>
  <c r="H443" i="1"/>
  <c r="H718" i="1"/>
  <c r="H751" i="1"/>
  <c r="H1395" i="1"/>
  <c r="H1463" i="1"/>
  <c r="H739" i="1"/>
  <c r="H1799" i="1"/>
  <c r="H989" i="1"/>
  <c r="H418" i="1"/>
  <c r="H663" i="1"/>
  <c r="H1063" i="1"/>
  <c r="H534" i="1"/>
  <c r="H1715" i="1"/>
  <c r="H1940" i="1"/>
  <c r="H412" i="1"/>
  <c r="H812" i="1"/>
  <c r="H760" i="1"/>
  <c r="H356" i="1"/>
  <c r="H1971" i="1"/>
  <c r="H445" i="1"/>
  <c r="H752" i="1"/>
  <c r="H1610" i="1"/>
  <c r="H464" i="1"/>
  <c r="H949" i="1"/>
  <c r="H719" i="1"/>
  <c r="H722" i="1"/>
  <c r="H810" i="1"/>
  <c r="H881" i="1"/>
  <c r="H936" i="1"/>
  <c r="H419" i="1"/>
  <c r="H664" i="1"/>
  <c r="H402" i="1"/>
  <c r="H647" i="1"/>
  <c r="H648" i="1"/>
  <c r="H628" i="1"/>
  <c r="H360" i="1"/>
  <c r="H885" i="1"/>
  <c r="H407" i="1"/>
  <c r="H1067" i="1"/>
  <c r="H1177" i="1"/>
  <c r="H877" i="1"/>
  <c r="H1020" i="1"/>
  <c r="H658" i="1"/>
  <c r="H335" i="1"/>
  <c r="H875" i="1"/>
  <c r="H1574" i="1"/>
  <c r="H158" i="1"/>
  <c r="H160" i="1"/>
  <c r="H277" i="1"/>
  <c r="H84" i="1"/>
  <c r="H478" i="1"/>
  <c r="H1721" i="1"/>
  <c r="H840" i="1"/>
  <c r="H798" i="1"/>
  <c r="H1029" i="1"/>
  <c r="H834" i="1"/>
  <c r="H683" i="1"/>
  <c r="H666" i="1"/>
  <c r="H872" i="1"/>
  <c r="H963" i="1"/>
  <c r="H1638" i="1"/>
  <c r="H845" i="1"/>
  <c r="H1860" i="1"/>
  <c r="H1861" i="1"/>
  <c r="H1862" i="1"/>
  <c r="H1863" i="1"/>
  <c r="H1864" i="1"/>
  <c r="H1865" i="1"/>
  <c r="H1866" i="1"/>
  <c r="H1867" i="1"/>
  <c r="H1868" i="1"/>
  <c r="H1869" i="1"/>
  <c r="H1871" i="1"/>
  <c r="H1872" i="1"/>
  <c r="H1873" i="1"/>
  <c r="H1874" i="1"/>
  <c r="H1875" i="1"/>
  <c r="H1876" i="1"/>
  <c r="H1877" i="1"/>
  <c r="H1878" i="1"/>
  <c r="H1880" i="1"/>
  <c r="H1881" i="1"/>
  <c r="H1882" i="1"/>
  <c r="H1884" i="1"/>
  <c r="H1885" i="1"/>
  <c r="H1886" i="1"/>
  <c r="H1887" i="1"/>
  <c r="H1888" i="1"/>
  <c r="H1889" i="1"/>
  <c r="H1890" i="1"/>
  <c r="H1891" i="1"/>
  <c r="H1892" i="1"/>
  <c r="H1879" i="1"/>
  <c r="H1883" i="1"/>
  <c r="H1893" i="1"/>
  <c r="H1894" i="1"/>
  <c r="H1895" i="1"/>
  <c r="H1896" i="1"/>
  <c r="H1897" i="1"/>
  <c r="H1898" i="1"/>
  <c r="H1900" i="1"/>
  <c r="H1901" i="1"/>
  <c r="H1388" i="1"/>
  <c r="H1902" i="1"/>
  <c r="H1903" i="1"/>
  <c r="H1904" i="1"/>
  <c r="H1905" i="1"/>
  <c r="H1906" i="1"/>
  <c r="H1907" i="1"/>
  <c r="H1908" i="1"/>
  <c r="H1909" i="1"/>
  <c r="H1910" i="1"/>
  <c r="H1911" i="1"/>
  <c r="H1912" i="1"/>
  <c r="H1819" i="1"/>
  <c r="H1820" i="1"/>
  <c r="H1821" i="1"/>
  <c r="H1822" i="1"/>
  <c r="H1823" i="1"/>
  <c r="H1824" i="1"/>
  <c r="H1825" i="1"/>
  <c r="H1826" i="1"/>
  <c r="H1827" i="1"/>
  <c r="H1828" i="1"/>
  <c r="H1829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70" i="1"/>
  <c r="H1788" i="1"/>
  <c r="H991" i="1"/>
  <c r="H1674" i="1"/>
  <c r="H1772" i="1"/>
  <c r="H1773" i="1"/>
  <c r="H312" i="1"/>
  <c r="H1801" i="1"/>
  <c r="H595" i="1"/>
  <c r="H588" i="1"/>
  <c r="H1253" i="1"/>
  <c r="H152" i="1"/>
  <c r="H1595" i="1"/>
  <c r="H1596" i="1"/>
  <c r="H1529" i="1"/>
  <c r="H1899" i="1"/>
  <c r="H603" i="1"/>
  <c r="H1970" i="1"/>
  <c r="H1777" i="1"/>
  <c r="H1778" i="1"/>
  <c r="H1447" i="1"/>
  <c r="H899" i="1"/>
  <c r="H1594" i="1"/>
  <c r="H1419" i="1"/>
  <c r="H424" i="1"/>
  <c r="H1027" i="1"/>
  <c r="H292" i="1"/>
  <c r="H1615" i="1"/>
  <c r="H1227" i="1"/>
  <c r="H1958" i="1"/>
  <c r="H1963" i="1"/>
  <c r="H1959" i="1"/>
  <c r="H1318" i="1"/>
  <c r="H1304" i="1"/>
  <c r="H788" i="1"/>
  <c r="H1270" i="1"/>
  <c r="H817" i="1"/>
  <c r="H1716" i="1"/>
  <c r="H422" i="1"/>
  <c r="H1713" i="1"/>
  <c r="H473" i="1"/>
  <c r="H1508" i="1"/>
  <c r="H1534" i="1"/>
  <c r="H1205" i="1"/>
  <c r="H1467" i="1"/>
  <c r="H1279" i="1"/>
  <c r="H530" i="1"/>
  <c r="H526" i="1"/>
  <c r="H211" i="1"/>
  <c r="H1188" i="1"/>
  <c r="H1189" i="1"/>
  <c r="H913" i="1"/>
  <c r="H180" i="1"/>
  <c r="H528" i="1"/>
  <c r="H529" i="1"/>
  <c r="H1303" i="1"/>
  <c r="H1333" i="1"/>
  <c r="H1267" i="1"/>
  <c r="H1265" i="1"/>
  <c r="H1268" i="1"/>
  <c r="H1266" i="1"/>
  <c r="H340" i="1"/>
  <c r="H338" i="1"/>
  <c r="H339" i="1"/>
  <c r="H776" i="1"/>
  <c r="H344" i="1"/>
  <c r="H342" i="1"/>
  <c r="H343" i="1"/>
  <c r="H777" i="1"/>
  <c r="H866" i="1"/>
  <c r="H527" i="1"/>
  <c r="H341" i="1"/>
  <c r="H401" i="1"/>
  <c r="H428" i="1"/>
  <c r="H241" i="1"/>
  <c r="H320" i="1"/>
  <c r="H1469" i="1"/>
  <c r="H32" i="1"/>
  <c r="H1326" i="1"/>
  <c r="H1195" i="1"/>
  <c r="H1238" i="1"/>
  <c r="H1620" i="1"/>
  <c r="H196" i="1"/>
  <c r="H208" i="1"/>
  <c r="H187" i="1"/>
  <c r="H276" i="1"/>
  <c r="H939" i="1"/>
  <c r="H606" i="1"/>
  <c r="H391" i="1"/>
  <c r="H882" i="1"/>
  <c r="H1966" i="1"/>
  <c r="H447" i="1"/>
  <c r="H280" i="1"/>
  <c r="H462" i="1"/>
  <c r="H1632" i="1"/>
  <c r="H1240" i="1"/>
  <c r="H332" i="1"/>
  <c r="H1090" i="1"/>
  <c r="H1314" i="1"/>
  <c r="H1307" i="1"/>
  <c r="H945" i="1"/>
  <c r="H610" i="1"/>
  <c r="H1275" i="1"/>
  <c r="H551" i="1"/>
  <c r="H619" i="1"/>
  <c r="H1112" i="1"/>
  <c r="H1644" i="1"/>
  <c r="H636" i="1"/>
  <c r="H597" i="1"/>
  <c r="H767" i="1"/>
  <c r="H1808" i="1"/>
  <c r="H1809" i="1"/>
  <c r="H904" i="1"/>
  <c r="H1647" i="1"/>
  <c r="H1141" i="1"/>
  <c r="H1636" i="1"/>
  <c r="H1328" i="1"/>
  <c r="H1563" i="1"/>
  <c r="H1567" i="1"/>
  <c r="H1564" i="1"/>
  <c r="H1566" i="1"/>
  <c r="H960" i="1"/>
  <c r="H954" i="1"/>
  <c r="H316" i="1"/>
  <c r="H96" i="1"/>
  <c r="H1537" i="1"/>
  <c r="H1538" i="1"/>
  <c r="H1536" i="1"/>
  <c r="H264" i="1"/>
  <c r="H987" i="1"/>
  <c r="H986" i="1"/>
  <c r="H925" i="1"/>
  <c r="H1795" i="1"/>
  <c r="H696" i="1"/>
  <c r="H641" i="1"/>
  <c r="H697" i="1"/>
  <c r="H1032" i="1"/>
  <c r="H720" i="1"/>
  <c r="H236" i="1"/>
  <c r="H301" i="1"/>
  <c r="H762" i="1"/>
  <c r="H1323" i="1"/>
  <c r="H522" i="1"/>
  <c r="H864" i="1"/>
  <c r="H521" i="1"/>
  <c r="H1096" i="1"/>
  <c r="H523" i="1"/>
  <c r="H524" i="1"/>
  <c r="H525" i="1"/>
  <c r="H1187" i="1"/>
  <c r="H1225" i="1"/>
  <c r="H1226" i="1"/>
  <c r="H1420" i="1"/>
  <c r="H1095" i="1"/>
  <c r="H1816" i="1"/>
  <c r="H1815" i="1"/>
  <c r="H865" i="1"/>
  <c r="H1614" i="1"/>
  <c r="H707" i="1"/>
  <c r="H210" i="1"/>
  <c r="H1061" i="1"/>
  <c r="H1918" i="1"/>
  <c r="H465" i="1"/>
  <c r="H311" i="1"/>
  <c r="H1391" i="1"/>
  <c r="H737" i="1"/>
  <c r="H1510" i="1"/>
  <c r="H998" i="1"/>
  <c r="H353" i="1"/>
  <c r="H1680" i="1"/>
  <c r="H728" i="1"/>
  <c r="H365" i="1"/>
  <c r="H795" i="1"/>
  <c r="H800" i="1"/>
  <c r="H825" i="1"/>
  <c r="H832" i="1"/>
  <c r="H796" i="1"/>
  <c r="H352" i="1"/>
  <c r="H351" i="1"/>
  <c r="H687" i="1"/>
  <c r="H559" i="1"/>
  <c r="H387" i="1"/>
  <c r="H1126" i="1"/>
  <c r="H1285" i="1"/>
  <c r="H470" i="1"/>
  <c r="H1498" i="1"/>
  <c r="H1033" i="1"/>
  <c r="H661" i="1"/>
  <c r="H944" i="1"/>
  <c r="H472" i="1"/>
  <c r="H932" i="1"/>
  <c r="H1362" i="1"/>
  <c r="H1361" i="1"/>
  <c r="H1347" i="1"/>
  <c r="H355" i="1"/>
  <c r="H1785" i="1"/>
  <c r="H132" i="1"/>
  <c r="H1249" i="1"/>
  <c r="H1972" i="1"/>
  <c r="H1916" i="1"/>
  <c r="H974" i="1"/>
  <c r="H1042" i="1"/>
  <c r="H962" i="1"/>
  <c r="H1960" i="1"/>
  <c r="H169" i="1"/>
  <c r="H846" i="1"/>
  <c r="H660" i="1"/>
  <c r="H1108" i="1"/>
  <c r="H969" i="1"/>
  <c r="H1109" i="1"/>
  <c r="H876" i="1"/>
  <c r="H327" i="1"/>
  <c r="H439" i="1"/>
  <c r="H282" i="1"/>
  <c r="H585" i="1"/>
  <c r="H926" i="1"/>
  <c r="H924" i="1"/>
  <c r="H1521" i="1"/>
  <c r="H1541" i="1"/>
  <c r="H1089" i="1"/>
  <c r="H414" i="1"/>
  <c r="H188" i="1"/>
  <c r="H1776" i="1"/>
  <c r="H18" i="1"/>
  <c r="H1779" i="1"/>
  <c r="H1702" i="1"/>
  <c r="H192" i="1"/>
  <c r="H193" i="1"/>
  <c r="H161" i="1"/>
  <c r="H127" i="1"/>
  <c r="H126" i="1"/>
  <c r="H1408" i="1"/>
  <c r="H237" i="1"/>
  <c r="H1634" i="1"/>
  <c r="H558" i="1"/>
  <c r="H1194" i="1"/>
  <c r="H980" i="1"/>
  <c r="H979" i="1"/>
  <c r="H16" i="1"/>
  <c r="H298" i="1"/>
  <c r="H334" i="1"/>
  <c r="H1060" i="1"/>
  <c r="H1062" i="1"/>
  <c r="H1766" i="1"/>
  <c r="H518" i="1"/>
  <c r="H519" i="1"/>
  <c r="H520" i="1"/>
  <c r="H912" i="1"/>
  <c r="H1629" i="1"/>
  <c r="H1340" i="1"/>
  <c r="H296" i="1"/>
  <c r="H386" i="1"/>
  <c r="H318" i="1"/>
  <c r="H1457" i="1"/>
  <c r="H1515" i="1"/>
  <c r="H1626" i="1"/>
  <c r="H1143" i="1"/>
  <c r="H984" i="1"/>
  <c r="H983" i="1"/>
  <c r="H1154" i="1"/>
  <c r="H894" i="1"/>
  <c r="H278" i="1"/>
  <c r="H326" i="1"/>
  <c r="H159" i="1"/>
  <c r="H934" i="1"/>
  <c r="H938" i="1"/>
  <c r="H33" i="1"/>
  <c r="H580" i="1"/>
  <c r="H1223" i="1"/>
  <c r="H1392" i="1"/>
  <c r="H1553" i="1"/>
  <c r="H206" i="1"/>
  <c r="H828" i="1"/>
  <c r="H144" i="1"/>
  <c r="H824" i="1"/>
  <c r="H145" i="1"/>
  <c r="H826" i="1"/>
  <c r="H471" i="1"/>
  <c r="H1028" i="1"/>
  <c r="H1282" i="1"/>
  <c r="H1577" i="1"/>
  <c r="H1429" i="1"/>
  <c r="H1207" i="1"/>
  <c r="H973" i="1"/>
  <c r="H163" i="1"/>
  <c r="H1454" i="1"/>
  <c r="H1660" i="1"/>
  <c r="H1369" i="1"/>
  <c r="H1004" i="1"/>
  <c r="H1024" i="1"/>
  <c r="H929" i="1"/>
  <c r="H294" i="1"/>
  <c r="H1976" i="1"/>
  <c r="H1710" i="1"/>
  <c r="H1283" i="1"/>
  <c r="H740" i="1"/>
  <c r="H133" i="1"/>
  <c r="H319" i="1"/>
  <c r="H1949" i="1"/>
  <c r="H218" i="1"/>
  <c r="H217" i="1"/>
  <c r="H213" i="1"/>
  <c r="H212" i="1"/>
  <c r="H214" i="1"/>
  <c r="H215" i="1"/>
  <c r="H216" i="1"/>
  <c r="H1097" i="1"/>
  <c r="H1098" i="1"/>
  <c r="H723" i="1"/>
  <c r="H456" i="1"/>
  <c r="H1389" i="1"/>
  <c r="H1386" i="1"/>
  <c r="H372" i="1"/>
  <c r="H1627" i="1"/>
  <c r="H1355" i="1"/>
  <c r="H1484" i="1"/>
  <c r="H307" i="1"/>
  <c r="H313" i="1"/>
  <c r="H248" i="1"/>
  <c r="H433" i="1"/>
  <c r="H1464" i="1"/>
  <c r="H1798" i="1"/>
  <c r="H1434" i="1"/>
  <c r="H1433" i="1"/>
  <c r="H1531" i="1"/>
  <c r="H1110" i="1"/>
  <c r="H1666" i="1"/>
  <c r="H1132" i="1"/>
  <c r="H584" i="1"/>
  <c r="H1598" i="1"/>
  <c r="H1542" i="1"/>
  <c r="H197" i="1"/>
  <c r="H1432" i="1"/>
  <c r="H1487" i="1"/>
  <c r="H669" i="1"/>
  <c r="H1790" i="1"/>
  <c r="H235" i="1"/>
  <c r="H60" i="1"/>
  <c r="H59" i="1"/>
  <c r="H1600" i="1"/>
  <c r="H15" i="1"/>
  <c r="H480" i="1"/>
  <c r="H1736" i="1"/>
  <c r="H1353" i="1"/>
  <c r="H1352" i="1"/>
  <c r="H1019" i="1"/>
  <c r="H1728" i="1"/>
  <c r="H305" i="1"/>
  <c r="H1178" i="1"/>
  <c r="H1555" i="1"/>
  <c r="H1556" i="1"/>
  <c r="H1111" i="1"/>
  <c r="H950" i="1"/>
  <c r="H177" i="1"/>
  <c r="H172" i="1"/>
  <c r="H174" i="1"/>
  <c r="H807" i="1"/>
  <c r="H1129" i="1"/>
  <c r="H831" i="1"/>
  <c r="H459" i="1"/>
  <c r="H573" i="1"/>
  <c r="H266" i="1"/>
  <c r="H238" i="1"/>
  <c r="H1274" i="1"/>
  <c r="H1291" i="1"/>
  <c r="H435" i="1"/>
  <c r="H357" i="1"/>
  <c r="H1292" i="1"/>
  <c r="H1224" i="1"/>
  <c r="H179" i="1"/>
  <c r="H1586" i="1"/>
  <c r="H1448" i="1"/>
  <c r="H1431" i="1"/>
  <c r="H1649" i="1"/>
  <c r="H803" i="1"/>
  <c r="H1277" i="1"/>
  <c r="H349" i="1"/>
  <c r="H1675" i="1"/>
  <c r="H1676" i="1"/>
  <c r="H1794" i="1"/>
  <c r="H643" i="1"/>
  <c r="H1243" i="1"/>
  <c r="J1787" i="1"/>
  <c r="J1547" i="1"/>
  <c r="J1183" i="1"/>
  <c r="J1182" i="1"/>
  <c r="J1206" i="1"/>
  <c r="J183" i="1"/>
  <c r="J996" i="1"/>
  <c r="J1136" i="1"/>
  <c r="J173" i="1"/>
  <c r="J638" i="1"/>
  <c r="J1651" i="1"/>
  <c r="J1368" i="1"/>
  <c r="J747" i="1"/>
  <c r="J1106" i="1"/>
  <c r="J1104" i="1"/>
  <c r="J607" i="1"/>
  <c r="J1245" i="1"/>
  <c r="J790" i="1"/>
  <c r="J849" i="1"/>
  <c r="J1511" i="1"/>
  <c r="J1278" i="1"/>
  <c r="J331" i="1"/>
  <c r="J257" i="1"/>
  <c r="J1166" i="1"/>
  <c r="J1148" i="1"/>
  <c r="J563" i="1"/>
  <c r="J1241" i="1"/>
  <c r="J1242" i="1"/>
  <c r="J1791" i="1"/>
  <c r="J829" i="1"/>
  <c r="J1113" i="1"/>
  <c r="J1703" i="1"/>
  <c r="J789" i="1"/>
  <c r="J755" i="1"/>
  <c r="J284" i="1"/>
  <c r="J1415" i="1"/>
  <c r="J1418" i="1"/>
  <c r="J1569" i="1"/>
  <c r="J1570" i="1"/>
  <c r="J1197" i="1"/>
  <c r="J1668" i="1"/>
  <c r="J400" i="1"/>
  <c r="J399" i="1"/>
  <c r="J458" i="1"/>
  <c r="J1501" i="1"/>
  <c r="J1105" i="1"/>
  <c r="J380" i="1"/>
  <c r="J976" i="1"/>
  <c r="J622" i="1"/>
  <c r="J621" i="1"/>
  <c r="J617" i="1"/>
  <c r="J639" i="1"/>
  <c r="J883" i="1"/>
  <c r="J1604" i="1"/>
  <c r="J1726" i="1"/>
  <c r="J1348" i="1"/>
  <c r="J1587" i="1"/>
  <c r="J651" i="1"/>
  <c r="J1337" i="1"/>
  <c r="J1645" i="1"/>
  <c r="J811" i="1"/>
  <c r="J1925" i="1"/>
  <c r="J602" i="1"/>
  <c r="J1198" i="1"/>
  <c r="J955" i="1"/>
  <c r="J1039" i="1"/>
  <c r="J956" i="1"/>
  <c r="J953" i="1"/>
  <c r="J681" i="1"/>
  <c r="J1351" i="1"/>
  <c r="J261" i="1"/>
  <c r="J1409" i="1"/>
  <c r="J86" i="1"/>
  <c r="J87" i="1"/>
  <c r="J88" i="1"/>
  <c r="J734" i="1"/>
  <c r="J1931" i="1"/>
  <c r="J1358" i="1"/>
  <c r="J1780" i="1"/>
  <c r="J1948" i="1"/>
  <c r="J847" i="1"/>
  <c r="J1079" i="1"/>
  <c r="J1656" i="1"/>
  <c r="J914" i="1"/>
  <c r="J1077" i="1"/>
  <c r="J725" i="1"/>
  <c r="J1803" i="1"/>
  <c r="J1339" i="1"/>
  <c r="J769" i="1"/>
  <c r="J1685" i="1"/>
  <c r="J1081" i="1"/>
  <c r="J1158" i="1"/>
  <c r="J1336" i="1"/>
  <c r="J1575" i="1"/>
  <c r="J1376" i="1"/>
  <c r="J1338" i="1"/>
  <c r="J1075" i="1"/>
  <c r="J1076" i="1"/>
  <c r="J1312" i="1"/>
  <c r="J1767" i="1"/>
  <c r="J1661" i="1"/>
  <c r="J802" i="1"/>
  <c r="J891" i="1"/>
  <c r="J1378" i="1"/>
  <c r="J205" i="1"/>
  <c r="J1490" i="1"/>
  <c r="J185" i="1"/>
  <c r="J813" i="1"/>
  <c r="J1359" i="1"/>
  <c r="J637" i="1"/>
  <c r="J735" i="1"/>
  <c r="J1679" i="1"/>
  <c r="J656" i="1"/>
  <c r="J670" i="1"/>
  <c r="J1335" i="1"/>
  <c r="J673" i="1"/>
  <c r="J649" i="1"/>
  <c r="J1321" i="1"/>
  <c r="J1324" i="1"/>
  <c r="J1091" i="1"/>
  <c r="J691" i="1"/>
  <c r="J1672" i="1"/>
  <c r="J684" i="1"/>
  <c r="J1072" i="1"/>
  <c r="J700" i="1"/>
  <c r="J1797" i="1"/>
  <c r="J1405" i="1"/>
  <c r="J1505" i="1"/>
  <c r="J209" i="1"/>
  <c r="J594" i="1"/>
  <c r="J988" i="1"/>
  <c r="J1160" i="1"/>
  <c r="J818" i="1"/>
  <c r="J1397" i="1"/>
  <c r="J567" i="1"/>
  <c r="J350" i="1"/>
  <c r="J1370" i="1"/>
  <c r="J1331" i="1"/>
  <c r="J981" i="1"/>
  <c r="J323" i="1"/>
  <c r="J415" i="1"/>
  <c r="J918" i="1"/>
  <c r="J1124" i="1"/>
  <c r="J1725" i="1"/>
  <c r="J1724" i="1"/>
  <c r="J1705" i="1"/>
  <c r="J1543" i="1"/>
  <c r="J1006" i="1"/>
  <c r="J1544" i="1"/>
  <c r="J1830" i="1"/>
  <c r="J1919" i="1"/>
  <c r="J889" i="1"/>
  <c r="J959" i="1"/>
  <c r="J1209" i="1"/>
  <c r="J1211" i="1"/>
  <c r="J1497" i="1"/>
  <c r="J1412" i="1"/>
  <c r="J189" i="1"/>
  <c r="J1414" i="1"/>
  <c r="J1413" i="1"/>
  <c r="J232" i="1"/>
  <c r="J614" i="1"/>
  <c r="J457" i="1"/>
  <c r="J577" i="1"/>
  <c r="J823" i="1"/>
  <c r="J451" i="1"/>
  <c r="J1500" i="1"/>
  <c r="J1477" i="1"/>
  <c r="J1939" i="1"/>
  <c r="J1404" i="1"/>
  <c r="J274" i="1"/>
  <c r="J714" i="1"/>
  <c r="J544" i="1"/>
  <c r="J250" i="1"/>
  <c r="J247" i="1"/>
  <c r="J243" i="1"/>
  <c r="J1035" i="1"/>
  <c r="J31" i="1"/>
  <c r="J1451" i="1"/>
  <c r="J1450" i="1"/>
  <c r="J1973" i="1"/>
  <c r="J1558" i="1"/>
  <c r="J1611" i="1"/>
  <c r="J1334" i="1"/>
  <c r="J227" i="1"/>
  <c r="J240" i="1"/>
  <c r="J1737" i="1"/>
  <c r="J763" i="1"/>
  <c r="J1272" i="1"/>
  <c r="J1707" i="1"/>
  <c r="J1706" i="1"/>
  <c r="J442" i="1"/>
  <c r="J479" i="1"/>
  <c r="J1093" i="1"/>
  <c r="J1102" i="1"/>
  <c r="J915" i="1"/>
  <c r="J1248" i="1"/>
  <c r="J1342" i="1"/>
  <c r="J233" i="1"/>
  <c r="J322" i="1"/>
  <c r="J1650" i="1"/>
  <c r="J1969" i="1"/>
  <c r="J1330" i="1"/>
  <c r="J1485" i="1"/>
  <c r="J134" i="1"/>
  <c r="J13" i="1"/>
  <c r="J786" i="1"/>
  <c r="J901" i="1"/>
  <c r="J1460" i="1"/>
  <c r="J1180" i="1"/>
  <c r="J879" i="1"/>
  <c r="J1965" i="1"/>
  <c r="J653" i="1"/>
  <c r="J1235" i="1"/>
  <c r="J1290" i="1"/>
  <c r="J398" i="1"/>
  <c r="J397" i="1"/>
  <c r="J361" i="1"/>
  <c r="J139" i="1"/>
  <c r="J994" i="1"/>
  <c r="J1581" i="1"/>
  <c r="J1247" i="1"/>
  <c r="J452" i="1"/>
  <c r="J388" i="1"/>
  <c r="J605" i="1"/>
  <c r="J715" i="1"/>
  <c r="J328" i="1"/>
  <c r="J654" i="1"/>
  <c r="J958" i="1"/>
  <c r="J951" i="1"/>
  <c r="J289" i="1"/>
  <c r="J806" i="1"/>
  <c r="J830" i="1"/>
  <c r="J1167" i="1"/>
  <c r="J321" i="1"/>
  <c r="J1250" i="1"/>
  <c r="J1817" i="1"/>
  <c r="J147" i="1"/>
  <c r="J952" i="1"/>
  <c r="J1041" i="1"/>
  <c r="J270" i="1"/>
  <c r="J258" i="1"/>
  <c r="J283" i="1"/>
  <c r="J287" i="1"/>
  <c r="J395" i="1"/>
  <c r="J302" i="1"/>
  <c r="J578" i="1"/>
  <c r="J1313" i="1"/>
  <c r="J1236" i="1"/>
  <c r="J1174" i="1"/>
  <c r="J1179" i="1"/>
  <c r="J1199" i="1"/>
  <c r="J1329" i="1"/>
  <c r="J203" i="1"/>
  <c r="J151" i="1"/>
  <c r="J1078" i="1"/>
  <c r="J1403" i="1"/>
  <c r="J1387" i="1"/>
  <c r="J1309" i="1"/>
  <c r="J1624" i="1"/>
  <c r="J1306" i="1"/>
  <c r="J599" i="1"/>
  <c r="J1428" i="1"/>
  <c r="J1621" i="1"/>
  <c r="J1623" i="1"/>
  <c r="J1380" i="1"/>
  <c r="J1310" i="1"/>
  <c r="J717" i="1"/>
  <c r="J1589" i="1"/>
  <c r="J469" i="1"/>
  <c r="J965" i="1"/>
  <c r="J1094" i="1"/>
  <c r="J273" i="1"/>
  <c r="J1025" i="1"/>
  <c r="J1502" i="1"/>
  <c r="J1212" i="1"/>
  <c r="J1554" i="1"/>
  <c r="J555" i="1"/>
  <c r="J1609" i="1"/>
  <c r="J554" i="1"/>
  <c r="J557" i="1"/>
  <c r="J992" i="1"/>
  <c r="J1152" i="1"/>
  <c r="J1781" i="1"/>
  <c r="J1535" i="1"/>
  <c r="J1139" i="1"/>
  <c r="J374" i="1"/>
  <c r="J317" i="1"/>
  <c r="J922" i="1"/>
  <c r="J194" i="1"/>
  <c r="J1131" i="1"/>
  <c r="J1239" i="1"/>
  <c r="J724" i="1"/>
  <c r="J721" i="1"/>
  <c r="J453" i="1"/>
  <c r="J406" i="1"/>
  <c r="J589" i="1"/>
  <c r="J1320" i="1"/>
  <c r="J1169" i="1"/>
  <c r="J1444" i="1"/>
  <c r="J431" i="1"/>
  <c r="J680" i="1"/>
  <c r="J167" i="1"/>
  <c r="J1932" i="1"/>
  <c r="J347" i="1"/>
  <c r="J348" i="1"/>
  <c r="J1667" i="1"/>
  <c r="J1121" i="1"/>
  <c r="J157" i="1"/>
  <c r="J155" i="1"/>
  <c r="J635" i="1"/>
  <c r="J1344" i="1"/>
  <c r="J1031" i="1"/>
  <c r="J1325" i="1"/>
  <c r="J1085" i="1"/>
  <c r="J148" i="1"/>
  <c r="J1088" i="1"/>
  <c r="J1084" i="1"/>
  <c r="J1381" i="1"/>
  <c r="J1230" i="1"/>
  <c r="J1479" i="1"/>
  <c r="J1492" i="1"/>
  <c r="J1494" i="1"/>
  <c r="J1219" i="1"/>
  <c r="J1117" i="1"/>
  <c r="J552" i="1"/>
  <c r="J1384" i="1"/>
  <c r="J1118" i="1"/>
  <c r="J1607" i="1"/>
  <c r="J1954" i="1"/>
  <c r="J616" i="1"/>
  <c r="J1439" i="1"/>
  <c r="J1516" i="1"/>
  <c r="J805" i="1"/>
  <c r="J808" i="1"/>
  <c r="J1491" i="1"/>
  <c r="J1364" i="1"/>
  <c r="J1365" i="1"/>
  <c r="J1786" i="1"/>
  <c r="J1184" i="1"/>
  <c r="J770" i="1"/>
  <c r="J1065" i="1"/>
  <c r="J809" i="1"/>
  <c r="J1107" i="1"/>
  <c r="J668" i="1"/>
  <c r="J1944" i="1"/>
  <c r="J1950" i="1"/>
  <c r="J1128" i="1"/>
  <c r="J1802" i="1"/>
  <c r="J1671" i="1"/>
  <c r="J604" i="1"/>
  <c r="J1373" i="1"/>
  <c r="J1375" i="1"/>
  <c r="J1481" i="1"/>
  <c r="J1372" i="1"/>
  <c r="J919" i="1"/>
  <c r="J297" i="1"/>
  <c r="J1582" i="1"/>
  <c r="J754" i="1"/>
  <c r="J731" i="1"/>
  <c r="J947" i="1"/>
  <c r="J895" i="1"/>
  <c r="J893" i="1"/>
  <c r="J1443" i="1"/>
  <c r="J1682" i="1"/>
  <c r="J1308" i="1"/>
  <c r="J844" i="1"/>
  <c r="J730" i="1"/>
  <c r="J244" i="1"/>
  <c r="J690" i="1"/>
  <c r="J1704" i="1"/>
  <c r="J1593" i="1"/>
  <c r="J1437" i="1"/>
  <c r="J376" i="1"/>
  <c r="J1114" i="1"/>
  <c r="J1115" i="1"/>
  <c r="J1807" i="1"/>
  <c r="J1605" i="1"/>
  <c r="J784" i="1"/>
  <c r="J1722" i="1"/>
  <c r="J771" i="1"/>
  <c r="J587" i="1"/>
  <c r="J1157" i="1"/>
  <c r="J1503" i="1"/>
  <c r="J1602" i="1"/>
  <c r="J85" i="1"/>
  <c r="J366" i="1"/>
  <c r="J367" i="1"/>
  <c r="J1927" i="1"/>
  <c r="J1423" i="1"/>
  <c r="J1663" i="1"/>
  <c r="J156" i="1"/>
  <c r="J154" i="1"/>
  <c r="J153" i="1"/>
  <c r="J1775" i="1"/>
  <c r="J190" i="1"/>
  <c r="J1806" i="1"/>
  <c r="J596" i="1"/>
  <c r="J586" i="1"/>
  <c r="J816" i="1"/>
  <c r="J582" i="1"/>
  <c r="J758" i="1"/>
  <c r="J1295" i="1"/>
  <c r="J324" i="1"/>
  <c r="J570" i="1"/>
  <c r="J783" i="1"/>
  <c r="J425" i="1"/>
  <c r="J1213" i="1"/>
  <c r="J1597" i="1"/>
  <c r="J785" i="1"/>
  <c r="J1504" i="1"/>
  <c r="J600" i="1"/>
  <c r="J1383" i="1"/>
  <c r="J1150" i="1"/>
  <c r="J1305" i="1"/>
  <c r="J765" i="1"/>
  <c r="J1711" i="1"/>
  <c r="J413" i="1"/>
  <c r="J1818" i="1"/>
  <c r="J946" i="1"/>
  <c r="J549" i="1"/>
  <c r="J1506" i="1"/>
  <c r="J1246" i="1"/>
  <c r="J1670" i="1"/>
  <c r="J689" i="1"/>
  <c r="J657" i="1"/>
  <c r="J1190" i="1"/>
  <c r="J1560" i="1"/>
  <c r="J1936" i="1"/>
  <c r="J1562" i="1"/>
  <c r="J1561" i="1"/>
  <c r="J20" i="1"/>
  <c r="J1937" i="1"/>
  <c r="J1559" i="1"/>
  <c r="J1942" i="1"/>
  <c r="J1573" i="1"/>
  <c r="J1407" i="1"/>
  <c r="J1572" i="1"/>
  <c r="J1565" i="1"/>
  <c r="J1926" i="1"/>
  <c r="J1920" i="1"/>
  <c r="J873" i="1"/>
  <c r="J1493" i="1"/>
  <c r="J937" i="1"/>
  <c r="J19" i="1"/>
  <c r="J1400" i="1"/>
  <c r="J548" i="1"/>
  <c r="J411" i="1"/>
  <c r="J1709" i="1"/>
  <c r="J1210" i="1"/>
  <c r="J1571" i="1"/>
  <c r="J1929" i="1"/>
  <c r="J438" i="1"/>
  <c r="J1923" i="1"/>
  <c r="J672" i="1"/>
  <c r="J1964" i="1"/>
  <c r="J1466" i="1"/>
  <c r="J330" i="1"/>
  <c r="J449" i="1"/>
  <c r="J627" i="1"/>
  <c r="J443" i="1"/>
  <c r="J718" i="1"/>
  <c r="J751" i="1"/>
  <c r="J1395" i="1"/>
  <c r="J1463" i="1"/>
  <c r="J739" i="1"/>
  <c r="J1799" i="1"/>
  <c r="J989" i="1"/>
  <c r="J418" i="1"/>
  <c r="J663" i="1"/>
  <c r="J1063" i="1"/>
  <c r="J534" i="1"/>
  <c r="J1715" i="1"/>
  <c r="J1940" i="1"/>
  <c r="J412" i="1"/>
  <c r="J812" i="1"/>
  <c r="J760" i="1"/>
  <c r="J356" i="1"/>
  <c r="J1971" i="1"/>
  <c r="J445" i="1"/>
  <c r="J752" i="1"/>
  <c r="J1610" i="1"/>
  <c r="J464" i="1"/>
  <c r="J949" i="1"/>
  <c r="J719" i="1"/>
  <c r="J722" i="1"/>
  <c r="J810" i="1"/>
  <c r="J881" i="1"/>
  <c r="J936" i="1"/>
  <c r="J419" i="1"/>
  <c r="J664" i="1"/>
  <c r="J402" i="1"/>
  <c r="J647" i="1"/>
  <c r="J648" i="1"/>
  <c r="J628" i="1"/>
  <c r="J360" i="1"/>
  <c r="J885" i="1"/>
  <c r="J407" i="1"/>
  <c r="J1067" i="1"/>
  <c r="J1177" i="1"/>
  <c r="J877" i="1"/>
  <c r="J1020" i="1"/>
  <c r="J658" i="1"/>
  <c r="J335" i="1"/>
  <c r="J875" i="1"/>
  <c r="J1574" i="1"/>
  <c r="J158" i="1"/>
  <c r="J160" i="1"/>
  <c r="J277" i="1"/>
  <c r="J84" i="1"/>
  <c r="J478" i="1"/>
  <c r="J1721" i="1"/>
  <c r="J840" i="1"/>
  <c r="J798" i="1"/>
  <c r="J1029" i="1"/>
  <c r="J834" i="1"/>
  <c r="J683" i="1"/>
  <c r="J666" i="1"/>
  <c r="J872" i="1"/>
  <c r="J963" i="1"/>
  <c r="J1638" i="1"/>
  <c r="J845" i="1"/>
  <c r="J1860" i="1"/>
  <c r="J1861" i="1"/>
  <c r="J1862" i="1"/>
  <c r="J1863" i="1"/>
  <c r="J1864" i="1"/>
  <c r="J1865" i="1"/>
  <c r="J1866" i="1"/>
  <c r="J1867" i="1"/>
  <c r="J1868" i="1"/>
  <c r="J1869" i="1"/>
  <c r="J1871" i="1"/>
  <c r="J1872" i="1"/>
  <c r="J1873" i="1"/>
  <c r="J1874" i="1"/>
  <c r="J1875" i="1"/>
  <c r="J1876" i="1"/>
  <c r="J1877" i="1"/>
  <c r="J1878" i="1"/>
  <c r="J1880" i="1"/>
  <c r="J1881" i="1"/>
  <c r="J1882" i="1"/>
  <c r="J1884" i="1"/>
  <c r="J1885" i="1"/>
  <c r="J1886" i="1"/>
  <c r="J1887" i="1"/>
  <c r="J1888" i="1"/>
  <c r="J1889" i="1"/>
  <c r="J1890" i="1"/>
  <c r="J1891" i="1"/>
  <c r="J1892" i="1"/>
  <c r="J1879" i="1"/>
  <c r="J1883" i="1"/>
  <c r="J1893" i="1"/>
  <c r="J1894" i="1"/>
  <c r="J1895" i="1"/>
  <c r="J1896" i="1"/>
  <c r="J1897" i="1"/>
  <c r="J1898" i="1"/>
  <c r="J1900" i="1"/>
  <c r="J1901" i="1"/>
  <c r="J1388" i="1"/>
  <c r="J1902" i="1"/>
  <c r="J1903" i="1"/>
  <c r="J1904" i="1"/>
  <c r="J1905" i="1"/>
  <c r="J1906" i="1"/>
  <c r="J1907" i="1"/>
  <c r="J1908" i="1"/>
  <c r="J1909" i="1"/>
  <c r="J1910" i="1"/>
  <c r="J1911" i="1"/>
  <c r="J1912" i="1"/>
  <c r="J1819" i="1"/>
  <c r="J1820" i="1"/>
  <c r="J1821" i="1"/>
  <c r="J1822" i="1"/>
  <c r="J1823" i="1"/>
  <c r="J1824" i="1"/>
  <c r="J1825" i="1"/>
  <c r="J1826" i="1"/>
  <c r="J1827" i="1"/>
  <c r="J1828" i="1"/>
  <c r="J1829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70" i="1"/>
  <c r="J1788" i="1"/>
  <c r="J991" i="1"/>
  <c r="J1674" i="1"/>
  <c r="J1772" i="1"/>
  <c r="J1773" i="1"/>
  <c r="J312" i="1"/>
  <c r="J1801" i="1"/>
  <c r="J595" i="1"/>
  <c r="J588" i="1"/>
  <c r="J1253" i="1"/>
  <c r="J152" i="1"/>
  <c r="J1595" i="1"/>
  <c r="J1596" i="1"/>
  <c r="J1529" i="1"/>
  <c r="J1899" i="1"/>
  <c r="J603" i="1"/>
  <c r="J1970" i="1"/>
  <c r="J1777" i="1"/>
  <c r="J1778" i="1"/>
  <c r="J1447" i="1"/>
  <c r="J899" i="1"/>
  <c r="J1594" i="1"/>
  <c r="J1419" i="1"/>
  <c r="J424" i="1"/>
  <c r="J1027" i="1"/>
  <c r="J292" i="1"/>
  <c r="J1615" i="1"/>
  <c r="J1227" i="1"/>
  <c r="J1958" i="1"/>
  <c r="J1963" i="1"/>
  <c r="J1959" i="1"/>
  <c r="J1318" i="1"/>
  <c r="J1304" i="1"/>
  <c r="J788" i="1"/>
  <c r="J1270" i="1"/>
  <c r="J817" i="1"/>
  <c r="J1716" i="1"/>
  <c r="J422" i="1"/>
  <c r="J1713" i="1"/>
  <c r="J473" i="1"/>
  <c r="J1508" i="1"/>
  <c r="J1534" i="1"/>
  <c r="J1205" i="1"/>
  <c r="J1467" i="1"/>
  <c r="J1279" i="1"/>
  <c r="J530" i="1"/>
  <c r="J526" i="1"/>
  <c r="J211" i="1"/>
  <c r="J1188" i="1"/>
  <c r="J1189" i="1"/>
  <c r="J913" i="1"/>
  <c r="J180" i="1"/>
  <c r="J528" i="1"/>
  <c r="J529" i="1"/>
  <c r="J1303" i="1"/>
  <c r="J1333" i="1"/>
  <c r="J1267" i="1"/>
  <c r="J1265" i="1"/>
  <c r="J1268" i="1"/>
  <c r="J1266" i="1"/>
  <c r="J340" i="1"/>
  <c r="J338" i="1"/>
  <c r="J339" i="1"/>
  <c r="J776" i="1"/>
  <c r="J344" i="1"/>
  <c r="J342" i="1"/>
  <c r="J343" i="1"/>
  <c r="J777" i="1"/>
  <c r="J866" i="1"/>
  <c r="J527" i="1"/>
  <c r="J341" i="1"/>
  <c r="J401" i="1"/>
  <c r="J428" i="1"/>
  <c r="J241" i="1"/>
  <c r="J320" i="1"/>
  <c r="J1469" i="1"/>
  <c r="J32" i="1"/>
  <c r="J1326" i="1"/>
  <c r="J1195" i="1"/>
  <c r="J1238" i="1"/>
  <c r="J1620" i="1"/>
  <c r="J196" i="1"/>
  <c r="J208" i="1"/>
  <c r="J187" i="1"/>
  <c r="J276" i="1"/>
  <c r="J939" i="1"/>
  <c r="J606" i="1"/>
  <c r="J391" i="1"/>
  <c r="J882" i="1"/>
  <c r="J1966" i="1"/>
  <c r="J447" i="1"/>
  <c r="J280" i="1"/>
  <c r="J462" i="1"/>
  <c r="J1632" i="1"/>
  <c r="J1240" i="1"/>
  <c r="J332" i="1"/>
  <c r="J1090" i="1"/>
  <c r="J1314" i="1"/>
  <c r="J1307" i="1"/>
  <c r="J945" i="1"/>
  <c r="J610" i="1"/>
  <c r="J1275" i="1"/>
  <c r="J551" i="1"/>
  <c r="J619" i="1"/>
  <c r="J1112" i="1"/>
  <c r="J1644" i="1"/>
  <c r="J636" i="1"/>
  <c r="J597" i="1"/>
  <c r="J767" i="1"/>
  <c r="J1808" i="1"/>
  <c r="J1809" i="1"/>
  <c r="J904" i="1"/>
  <c r="J1647" i="1"/>
  <c r="J1141" i="1"/>
  <c r="J1636" i="1"/>
  <c r="J1328" i="1"/>
  <c r="J1563" i="1"/>
  <c r="J1567" i="1"/>
  <c r="J1564" i="1"/>
  <c r="J1566" i="1"/>
  <c r="J960" i="1"/>
  <c r="J954" i="1"/>
  <c r="J316" i="1"/>
  <c r="J96" i="1"/>
  <c r="J1537" i="1"/>
  <c r="J1538" i="1"/>
  <c r="J1536" i="1"/>
  <c r="J264" i="1"/>
  <c r="J987" i="1"/>
  <c r="J986" i="1"/>
  <c r="J925" i="1"/>
  <c r="J1795" i="1"/>
  <c r="J696" i="1"/>
  <c r="J641" i="1"/>
  <c r="J697" i="1"/>
  <c r="J1032" i="1"/>
  <c r="J720" i="1"/>
  <c r="J236" i="1"/>
  <c r="J301" i="1"/>
  <c r="J762" i="1"/>
  <c r="J1323" i="1"/>
  <c r="J522" i="1"/>
  <c r="J864" i="1"/>
  <c r="J521" i="1"/>
  <c r="J1096" i="1"/>
  <c r="J523" i="1"/>
  <c r="J524" i="1"/>
  <c r="J525" i="1"/>
  <c r="J1187" i="1"/>
  <c r="J1225" i="1"/>
  <c r="J1226" i="1"/>
  <c r="J1420" i="1"/>
  <c r="J1095" i="1"/>
  <c r="J1816" i="1"/>
  <c r="J1815" i="1"/>
  <c r="J865" i="1"/>
  <c r="J1614" i="1"/>
  <c r="J707" i="1"/>
  <c r="J210" i="1"/>
  <c r="J1061" i="1"/>
  <c r="J1918" i="1"/>
  <c r="J465" i="1"/>
  <c r="J311" i="1"/>
  <c r="J1391" i="1"/>
  <c r="J737" i="1"/>
  <c r="J1510" i="1"/>
  <c r="J998" i="1"/>
  <c r="J353" i="1"/>
  <c r="J1680" i="1"/>
  <c r="J728" i="1"/>
  <c r="J365" i="1"/>
  <c r="J795" i="1"/>
  <c r="J800" i="1"/>
  <c r="J825" i="1"/>
  <c r="J832" i="1"/>
  <c r="J796" i="1"/>
  <c r="J352" i="1"/>
  <c r="J351" i="1"/>
  <c r="J687" i="1"/>
  <c r="J559" i="1"/>
  <c r="J387" i="1"/>
  <c r="J1126" i="1"/>
  <c r="J1285" i="1"/>
  <c r="J470" i="1"/>
  <c r="J1498" i="1"/>
  <c r="J1033" i="1"/>
  <c r="J661" i="1"/>
  <c r="J944" i="1"/>
  <c r="J472" i="1"/>
  <c r="J932" i="1"/>
  <c r="J1362" i="1"/>
  <c r="J1361" i="1"/>
  <c r="J1347" i="1"/>
  <c r="J355" i="1"/>
  <c r="J1785" i="1"/>
  <c r="J132" i="1"/>
  <c r="J1249" i="1"/>
  <c r="J1972" i="1"/>
  <c r="J1916" i="1"/>
  <c r="J974" i="1"/>
  <c r="J1042" i="1"/>
  <c r="J962" i="1"/>
  <c r="J1960" i="1"/>
  <c r="J169" i="1"/>
  <c r="J846" i="1"/>
  <c r="J660" i="1"/>
  <c r="J1108" i="1"/>
  <c r="J969" i="1"/>
  <c r="J1109" i="1"/>
  <c r="J876" i="1"/>
  <c r="J327" i="1"/>
  <c r="J439" i="1"/>
  <c r="J282" i="1"/>
  <c r="J585" i="1"/>
  <c r="J926" i="1"/>
  <c r="J924" i="1"/>
  <c r="J1521" i="1"/>
  <c r="J1541" i="1"/>
  <c r="J1089" i="1"/>
  <c r="J414" i="1"/>
  <c r="J188" i="1"/>
  <c r="J1776" i="1"/>
  <c r="J18" i="1"/>
  <c r="J1779" i="1"/>
  <c r="J1702" i="1"/>
  <c r="J192" i="1"/>
  <c r="J193" i="1"/>
  <c r="J161" i="1"/>
  <c r="J127" i="1"/>
  <c r="J126" i="1"/>
  <c r="J1408" i="1"/>
  <c r="J237" i="1"/>
  <c r="J1634" i="1"/>
  <c r="J558" i="1"/>
  <c r="J1194" i="1"/>
  <c r="J980" i="1"/>
  <c r="J979" i="1"/>
  <c r="J16" i="1"/>
  <c r="J298" i="1"/>
  <c r="J334" i="1"/>
  <c r="J1060" i="1"/>
  <c r="J1062" i="1"/>
  <c r="J1766" i="1"/>
  <c r="J518" i="1"/>
  <c r="J519" i="1"/>
  <c r="J520" i="1"/>
  <c r="J912" i="1"/>
  <c r="J1629" i="1"/>
  <c r="J1340" i="1"/>
  <c r="J296" i="1"/>
  <c r="J386" i="1"/>
  <c r="J318" i="1"/>
  <c r="J1457" i="1"/>
  <c r="J1515" i="1"/>
  <c r="J1626" i="1"/>
  <c r="J1143" i="1"/>
  <c r="J984" i="1"/>
  <c r="J983" i="1"/>
  <c r="J1154" i="1"/>
  <c r="J894" i="1"/>
  <c r="J278" i="1"/>
  <c r="J326" i="1"/>
  <c r="J159" i="1"/>
  <c r="J934" i="1"/>
  <c r="J938" i="1"/>
  <c r="J33" i="1"/>
  <c r="J580" i="1"/>
  <c r="J1223" i="1"/>
  <c r="J1392" i="1"/>
  <c r="J1553" i="1"/>
  <c r="J206" i="1"/>
  <c r="J828" i="1"/>
  <c r="J144" i="1"/>
  <c r="J824" i="1"/>
  <c r="J145" i="1"/>
  <c r="J826" i="1"/>
  <c r="J471" i="1"/>
  <c r="J1028" i="1"/>
  <c r="J1282" i="1"/>
  <c r="J1577" i="1"/>
  <c r="J1429" i="1"/>
  <c r="J1207" i="1"/>
  <c r="J973" i="1"/>
  <c r="J163" i="1"/>
  <c r="J1454" i="1"/>
  <c r="J1660" i="1"/>
  <c r="J1369" i="1"/>
  <c r="J1004" i="1"/>
  <c r="J1024" i="1"/>
  <c r="J929" i="1"/>
  <c r="J294" i="1"/>
  <c r="J1976" i="1"/>
  <c r="J1710" i="1"/>
  <c r="J1283" i="1"/>
  <c r="J740" i="1"/>
  <c r="J133" i="1"/>
  <c r="J319" i="1"/>
  <c r="J1949" i="1"/>
  <c r="J218" i="1"/>
  <c r="J217" i="1"/>
  <c r="J213" i="1"/>
  <c r="J212" i="1"/>
  <c r="J214" i="1"/>
  <c r="J215" i="1"/>
  <c r="J216" i="1"/>
  <c r="J1097" i="1"/>
  <c r="J1098" i="1"/>
  <c r="J723" i="1"/>
  <c r="J456" i="1"/>
  <c r="J1389" i="1"/>
  <c r="J1386" i="1"/>
  <c r="J372" i="1"/>
  <c r="J1627" i="1"/>
  <c r="J1355" i="1"/>
  <c r="J1484" i="1"/>
  <c r="J307" i="1"/>
  <c r="J313" i="1"/>
  <c r="J248" i="1"/>
  <c r="J433" i="1"/>
  <c r="J1464" i="1"/>
  <c r="J1798" i="1"/>
  <c r="J1434" i="1"/>
  <c r="J1433" i="1"/>
  <c r="J1531" i="1"/>
  <c r="J1110" i="1"/>
  <c r="J1666" i="1"/>
  <c r="J1132" i="1"/>
  <c r="J584" i="1"/>
  <c r="J1598" i="1"/>
  <c r="J1542" i="1"/>
  <c r="J197" i="1"/>
  <c r="J1432" i="1"/>
  <c r="J1487" i="1"/>
  <c r="J669" i="1"/>
  <c r="J1790" i="1"/>
  <c r="J235" i="1"/>
  <c r="J60" i="1"/>
  <c r="J59" i="1"/>
  <c r="J1600" i="1"/>
  <c r="J15" i="1"/>
  <c r="J480" i="1"/>
  <c r="J1736" i="1"/>
  <c r="J1353" i="1"/>
  <c r="J1352" i="1"/>
  <c r="J1019" i="1"/>
  <c r="J1728" i="1"/>
  <c r="J305" i="1"/>
  <c r="J1178" i="1"/>
  <c r="J1555" i="1"/>
  <c r="J1556" i="1"/>
  <c r="J1111" i="1"/>
  <c r="J950" i="1"/>
  <c r="J177" i="1"/>
  <c r="J172" i="1"/>
  <c r="J174" i="1"/>
  <c r="J807" i="1"/>
  <c r="J1129" i="1"/>
  <c r="J831" i="1"/>
  <c r="J459" i="1"/>
  <c r="J573" i="1"/>
  <c r="J266" i="1"/>
  <c r="J238" i="1"/>
  <c r="J1274" i="1"/>
  <c r="J1291" i="1"/>
  <c r="J435" i="1"/>
  <c r="J357" i="1"/>
  <c r="J1292" i="1"/>
  <c r="J1224" i="1"/>
  <c r="J179" i="1"/>
  <c r="J1586" i="1"/>
  <c r="J1448" i="1"/>
  <c r="J1431" i="1"/>
  <c r="J1649" i="1"/>
  <c r="J803" i="1"/>
  <c r="J1277" i="1"/>
  <c r="J349" i="1"/>
  <c r="J1675" i="1"/>
  <c r="J1676" i="1"/>
  <c r="J1794" i="1"/>
  <c r="J643" i="1"/>
  <c r="J1243" i="1"/>
  <c r="L1243" i="1" l="1"/>
  <c r="I1243" i="1"/>
  <c r="L643" i="1"/>
  <c r="I643" i="1"/>
  <c r="L1794" i="1"/>
  <c r="I1794" i="1"/>
  <c r="L1676" i="1"/>
  <c r="I1676" i="1"/>
  <c r="L1675" i="1"/>
  <c r="I1675" i="1"/>
  <c r="L349" i="1"/>
  <c r="I349" i="1"/>
  <c r="L1277" i="1"/>
  <c r="I1277" i="1"/>
  <c r="L803" i="1"/>
  <c r="I803" i="1"/>
  <c r="L1649" i="1"/>
  <c r="I1649" i="1"/>
  <c r="L1431" i="1"/>
  <c r="I1431" i="1"/>
  <c r="L1448" i="1"/>
  <c r="I1448" i="1"/>
  <c r="L1586" i="1"/>
  <c r="I1586" i="1"/>
  <c r="L179" i="1"/>
  <c r="I179" i="1"/>
  <c r="L1224" i="1"/>
  <c r="I1224" i="1"/>
  <c r="L1292" i="1"/>
  <c r="I1292" i="1"/>
  <c r="L357" i="1"/>
  <c r="I357" i="1"/>
  <c r="L435" i="1"/>
  <c r="I435" i="1"/>
  <c r="L1291" i="1"/>
  <c r="I1291" i="1"/>
  <c r="L1274" i="1"/>
  <c r="I1274" i="1"/>
  <c r="L238" i="1"/>
  <c r="I238" i="1"/>
  <c r="L266" i="1"/>
  <c r="I266" i="1"/>
  <c r="L573" i="1"/>
  <c r="I573" i="1"/>
  <c r="L459" i="1"/>
  <c r="I459" i="1"/>
  <c r="L831" i="1"/>
  <c r="I831" i="1"/>
  <c r="L1129" i="1"/>
  <c r="I1129" i="1"/>
  <c r="L807" i="1"/>
  <c r="I807" i="1"/>
  <c r="L174" i="1"/>
  <c r="I174" i="1"/>
  <c r="L172" i="1"/>
  <c r="I172" i="1"/>
  <c r="L177" i="1"/>
  <c r="I177" i="1"/>
  <c r="L950" i="1"/>
  <c r="I950" i="1"/>
  <c r="L1111" i="1"/>
  <c r="I1111" i="1"/>
  <c r="L1556" i="1"/>
  <c r="I1556" i="1"/>
  <c r="L1555" i="1"/>
  <c r="I1555" i="1"/>
  <c r="L1178" i="1"/>
  <c r="I1178" i="1"/>
  <c r="L305" i="1"/>
  <c r="I305" i="1"/>
  <c r="L1728" i="1"/>
  <c r="I1728" i="1"/>
  <c r="L1019" i="1"/>
  <c r="I1019" i="1"/>
  <c r="L1352" i="1"/>
  <c r="I1352" i="1"/>
  <c r="L1353" i="1"/>
  <c r="I1353" i="1"/>
  <c r="L1736" i="1"/>
  <c r="I1736" i="1"/>
  <c r="L480" i="1"/>
  <c r="I480" i="1"/>
  <c r="L15" i="1"/>
  <c r="I15" i="1"/>
  <c r="L1600" i="1"/>
  <c r="I1600" i="1"/>
  <c r="L59" i="1"/>
  <c r="I59" i="1"/>
  <c r="L60" i="1"/>
  <c r="I60" i="1"/>
  <c r="L235" i="1"/>
  <c r="I235" i="1"/>
  <c r="L1790" i="1"/>
  <c r="I1790" i="1"/>
  <c r="L669" i="1"/>
  <c r="I669" i="1"/>
  <c r="L1487" i="1"/>
  <c r="I1487" i="1"/>
  <c r="L1432" i="1"/>
  <c r="I1432" i="1"/>
  <c r="L197" i="1"/>
  <c r="I197" i="1"/>
  <c r="L1542" i="1"/>
  <c r="I1542" i="1"/>
  <c r="L1598" i="1"/>
  <c r="I1598" i="1"/>
  <c r="L584" i="1"/>
  <c r="I584" i="1"/>
  <c r="L1132" i="1"/>
  <c r="I1132" i="1"/>
  <c r="L1666" i="1"/>
  <c r="I1666" i="1"/>
  <c r="L1110" i="1"/>
  <c r="I1110" i="1"/>
  <c r="L1531" i="1"/>
  <c r="I1531" i="1"/>
  <c r="L1433" i="1"/>
  <c r="I1433" i="1"/>
  <c r="L1434" i="1"/>
  <c r="I1434" i="1"/>
  <c r="L1798" i="1"/>
  <c r="I1798" i="1"/>
  <c r="L1464" i="1"/>
  <c r="I1464" i="1"/>
  <c r="L433" i="1"/>
  <c r="I433" i="1"/>
  <c r="L248" i="1"/>
  <c r="I248" i="1"/>
  <c r="L313" i="1"/>
  <c r="I313" i="1"/>
  <c r="L307" i="1"/>
  <c r="I307" i="1"/>
  <c r="L1484" i="1"/>
  <c r="I1484" i="1"/>
  <c r="L1355" i="1"/>
  <c r="I1355" i="1"/>
  <c r="L1627" i="1"/>
  <c r="I1627" i="1"/>
  <c r="L372" i="1"/>
  <c r="I372" i="1"/>
  <c r="L1386" i="1"/>
  <c r="I1386" i="1"/>
  <c r="L1389" i="1"/>
  <c r="I1389" i="1"/>
  <c r="L456" i="1"/>
  <c r="I456" i="1"/>
  <c r="L723" i="1"/>
  <c r="I723" i="1"/>
  <c r="L1098" i="1"/>
  <c r="I1098" i="1"/>
  <c r="L1097" i="1"/>
  <c r="I1097" i="1"/>
  <c r="L216" i="1"/>
  <c r="I216" i="1"/>
  <c r="L215" i="1"/>
  <c r="I215" i="1"/>
  <c r="L214" i="1"/>
  <c r="I214" i="1"/>
  <c r="L212" i="1"/>
  <c r="I212" i="1"/>
  <c r="L213" i="1"/>
  <c r="I213" i="1"/>
  <c r="L217" i="1"/>
  <c r="I217" i="1"/>
  <c r="L218" i="1"/>
  <c r="I218" i="1"/>
  <c r="L1949" i="1"/>
  <c r="I1949" i="1"/>
  <c r="L319" i="1"/>
  <c r="I319" i="1"/>
  <c r="L133" i="1"/>
  <c r="I133" i="1"/>
  <c r="L740" i="1"/>
  <c r="I740" i="1"/>
  <c r="L1283" i="1"/>
  <c r="I1283" i="1"/>
  <c r="L1710" i="1"/>
  <c r="I1710" i="1"/>
  <c r="L1976" i="1"/>
  <c r="I1976" i="1"/>
  <c r="L294" i="1"/>
  <c r="I294" i="1"/>
  <c r="L929" i="1"/>
  <c r="I929" i="1"/>
  <c r="L1024" i="1"/>
  <c r="I1024" i="1"/>
  <c r="L1004" i="1"/>
  <c r="I1004" i="1"/>
  <c r="L1369" i="1"/>
  <c r="I1369" i="1"/>
  <c r="L1660" i="1"/>
  <c r="I1660" i="1"/>
  <c r="L1454" i="1"/>
  <c r="I1454" i="1"/>
  <c r="L163" i="1"/>
  <c r="I163" i="1"/>
  <c r="L973" i="1"/>
  <c r="I973" i="1"/>
  <c r="L1207" i="1"/>
  <c r="I1207" i="1"/>
  <c r="L1429" i="1"/>
  <c r="I1429" i="1"/>
  <c r="L1577" i="1"/>
  <c r="I1577" i="1"/>
  <c r="L1282" i="1"/>
  <c r="I1282" i="1"/>
  <c r="L1028" i="1"/>
  <c r="I1028" i="1"/>
  <c r="L471" i="1"/>
  <c r="I471" i="1"/>
  <c r="L826" i="1"/>
  <c r="I826" i="1"/>
  <c r="L145" i="1"/>
  <c r="I145" i="1"/>
  <c r="L824" i="1"/>
  <c r="I824" i="1"/>
  <c r="L144" i="1"/>
  <c r="I144" i="1"/>
  <c r="L828" i="1"/>
  <c r="I828" i="1"/>
  <c r="L206" i="1"/>
  <c r="I206" i="1"/>
  <c r="L1553" i="1"/>
  <c r="I1553" i="1"/>
  <c r="L1392" i="1"/>
  <c r="I1392" i="1"/>
  <c r="L1223" i="1"/>
  <c r="I1223" i="1"/>
  <c r="L580" i="1"/>
  <c r="I580" i="1"/>
  <c r="L33" i="1"/>
  <c r="I33" i="1"/>
  <c r="L938" i="1"/>
  <c r="I938" i="1"/>
  <c r="L934" i="1"/>
  <c r="I934" i="1"/>
  <c r="L159" i="1"/>
  <c r="I159" i="1"/>
  <c r="L326" i="1"/>
  <c r="I326" i="1"/>
  <c r="L278" i="1"/>
  <c r="I278" i="1"/>
  <c r="L894" i="1"/>
  <c r="I894" i="1"/>
  <c r="L1154" i="1"/>
  <c r="I1154" i="1"/>
  <c r="L983" i="1"/>
  <c r="I983" i="1"/>
  <c r="L984" i="1"/>
  <c r="I984" i="1"/>
  <c r="L1143" i="1"/>
  <c r="I1143" i="1"/>
  <c r="L1626" i="1"/>
  <c r="I1626" i="1"/>
  <c r="L1515" i="1"/>
  <c r="I1515" i="1"/>
  <c r="L1457" i="1"/>
  <c r="I1457" i="1"/>
  <c r="L318" i="1"/>
  <c r="I318" i="1"/>
  <c r="L386" i="1"/>
  <c r="I386" i="1"/>
  <c r="L296" i="1"/>
  <c r="I296" i="1"/>
  <c r="L1340" i="1"/>
  <c r="I1340" i="1"/>
  <c r="L1629" i="1"/>
  <c r="I1629" i="1"/>
  <c r="L912" i="1"/>
  <c r="I912" i="1"/>
  <c r="L520" i="1"/>
  <c r="I520" i="1"/>
  <c r="L519" i="1"/>
  <c r="I519" i="1"/>
  <c r="L518" i="1"/>
  <c r="I518" i="1"/>
  <c r="L1766" i="1"/>
  <c r="I1766" i="1"/>
  <c r="L1062" i="1"/>
  <c r="I1062" i="1"/>
  <c r="L1060" i="1"/>
  <c r="I1060" i="1"/>
  <c r="L334" i="1"/>
  <c r="I334" i="1"/>
  <c r="L298" i="1"/>
  <c r="I298" i="1"/>
  <c r="L16" i="1"/>
  <c r="I16" i="1"/>
  <c r="L979" i="1"/>
  <c r="I979" i="1"/>
  <c r="L980" i="1"/>
  <c r="I980" i="1"/>
  <c r="L1194" i="1"/>
  <c r="I1194" i="1"/>
  <c r="L558" i="1"/>
  <c r="I558" i="1"/>
  <c r="L1634" i="1"/>
  <c r="I1634" i="1"/>
  <c r="L237" i="1"/>
  <c r="I237" i="1"/>
  <c r="L1408" i="1"/>
  <c r="I1408" i="1"/>
  <c r="L126" i="1"/>
  <c r="I126" i="1"/>
  <c r="L127" i="1"/>
  <c r="I127" i="1"/>
  <c r="L161" i="1"/>
  <c r="I161" i="1"/>
  <c r="L193" i="1"/>
  <c r="I193" i="1"/>
  <c r="L192" i="1"/>
  <c r="I192" i="1"/>
  <c r="L1702" i="1"/>
  <c r="I1702" i="1"/>
  <c r="L1779" i="1"/>
  <c r="I1779" i="1"/>
  <c r="L18" i="1"/>
  <c r="I18" i="1"/>
  <c r="L1776" i="1"/>
  <c r="I1776" i="1"/>
  <c r="L188" i="1"/>
  <c r="I188" i="1"/>
  <c r="L414" i="1"/>
  <c r="I414" i="1"/>
  <c r="L1089" i="1"/>
  <c r="I1089" i="1"/>
  <c r="L1541" i="1"/>
  <c r="I1541" i="1"/>
  <c r="L1521" i="1"/>
  <c r="I1521" i="1"/>
  <c r="L924" i="1"/>
  <c r="I924" i="1"/>
  <c r="L926" i="1"/>
  <c r="I926" i="1"/>
  <c r="L585" i="1"/>
  <c r="I585" i="1"/>
  <c r="L282" i="1"/>
  <c r="I282" i="1"/>
  <c r="L439" i="1"/>
  <c r="I439" i="1"/>
  <c r="L327" i="1"/>
  <c r="I327" i="1"/>
  <c r="L876" i="1"/>
  <c r="I876" i="1"/>
  <c r="L1109" i="1"/>
  <c r="I1109" i="1"/>
  <c r="L969" i="1"/>
  <c r="I969" i="1"/>
  <c r="L1108" i="1"/>
  <c r="I1108" i="1"/>
  <c r="L660" i="1"/>
  <c r="I660" i="1"/>
  <c r="L846" i="1"/>
  <c r="I846" i="1"/>
  <c r="L169" i="1"/>
  <c r="I169" i="1"/>
  <c r="L1960" i="1"/>
  <c r="I1960" i="1"/>
  <c r="L962" i="1"/>
  <c r="I962" i="1"/>
  <c r="L1042" i="1"/>
  <c r="I1042" i="1"/>
  <c r="L974" i="1"/>
  <c r="I974" i="1"/>
  <c r="L1916" i="1"/>
  <c r="I1916" i="1"/>
  <c r="L1972" i="1"/>
  <c r="I1972" i="1"/>
  <c r="L1249" i="1"/>
  <c r="I1249" i="1"/>
  <c r="L132" i="1"/>
  <c r="I132" i="1"/>
  <c r="L1785" i="1"/>
  <c r="I1785" i="1"/>
  <c r="L355" i="1"/>
  <c r="I355" i="1"/>
  <c r="L1347" i="1"/>
  <c r="I1347" i="1"/>
  <c r="L1361" i="1"/>
  <c r="I1361" i="1"/>
  <c r="L1362" i="1"/>
  <c r="I1362" i="1"/>
  <c r="L932" i="1"/>
  <c r="I932" i="1"/>
  <c r="L472" i="1"/>
  <c r="I472" i="1"/>
  <c r="L944" i="1"/>
  <c r="I944" i="1"/>
  <c r="L661" i="1"/>
  <c r="I661" i="1"/>
  <c r="L1033" i="1"/>
  <c r="I1033" i="1"/>
  <c r="L1498" i="1"/>
  <c r="I1498" i="1"/>
  <c r="L470" i="1"/>
  <c r="I470" i="1"/>
  <c r="L1285" i="1"/>
  <c r="I1285" i="1"/>
  <c r="L1126" i="1"/>
  <c r="I1126" i="1"/>
  <c r="L387" i="1"/>
  <c r="I387" i="1"/>
  <c r="L559" i="1"/>
  <c r="I559" i="1"/>
  <c r="L687" i="1"/>
  <c r="I687" i="1"/>
  <c r="L351" i="1"/>
  <c r="I351" i="1"/>
  <c r="L352" i="1"/>
  <c r="I352" i="1"/>
  <c r="L796" i="1"/>
  <c r="I796" i="1"/>
  <c r="L832" i="1"/>
  <c r="I832" i="1"/>
  <c r="L825" i="1"/>
  <c r="I825" i="1"/>
  <c r="L800" i="1"/>
  <c r="I800" i="1"/>
  <c r="L795" i="1"/>
  <c r="I795" i="1"/>
  <c r="L365" i="1"/>
  <c r="I365" i="1"/>
  <c r="L728" i="1"/>
  <c r="I728" i="1"/>
  <c r="L1680" i="1"/>
  <c r="I1680" i="1"/>
  <c r="L353" i="1"/>
  <c r="I353" i="1"/>
  <c r="L998" i="1"/>
  <c r="I998" i="1"/>
  <c r="L1510" i="1"/>
  <c r="I1510" i="1"/>
  <c r="L737" i="1"/>
  <c r="I737" i="1"/>
  <c r="L1391" i="1"/>
  <c r="I1391" i="1"/>
  <c r="L311" i="1"/>
  <c r="I311" i="1"/>
  <c r="L465" i="1"/>
  <c r="I465" i="1"/>
  <c r="L1918" i="1"/>
  <c r="I1918" i="1"/>
  <c r="L1061" i="1"/>
  <c r="I1061" i="1"/>
  <c r="L210" i="1"/>
  <c r="I210" i="1"/>
  <c r="L707" i="1"/>
  <c r="I707" i="1"/>
  <c r="L1614" i="1"/>
  <c r="I1614" i="1"/>
  <c r="L865" i="1"/>
  <c r="I865" i="1"/>
  <c r="L1815" i="1"/>
  <c r="I1815" i="1"/>
  <c r="L1816" i="1"/>
  <c r="I1816" i="1"/>
  <c r="L1095" i="1"/>
  <c r="I1095" i="1"/>
  <c r="L1420" i="1"/>
  <c r="I1420" i="1"/>
  <c r="L1226" i="1"/>
  <c r="I1226" i="1"/>
  <c r="L1225" i="1"/>
  <c r="I1225" i="1"/>
  <c r="L1187" i="1"/>
  <c r="I1187" i="1"/>
  <c r="L525" i="1"/>
  <c r="I525" i="1"/>
  <c r="L524" i="1"/>
  <c r="I524" i="1"/>
  <c r="L523" i="1"/>
  <c r="I523" i="1"/>
  <c r="L1096" i="1"/>
  <c r="I1096" i="1"/>
  <c r="L521" i="1"/>
  <c r="I521" i="1"/>
  <c r="L864" i="1"/>
  <c r="I864" i="1"/>
  <c r="L522" i="1"/>
  <c r="I522" i="1"/>
  <c r="L1323" i="1"/>
  <c r="I1323" i="1"/>
  <c r="L762" i="1"/>
  <c r="I762" i="1"/>
  <c r="L301" i="1"/>
  <c r="I301" i="1"/>
  <c r="L236" i="1"/>
  <c r="I236" i="1"/>
  <c r="L720" i="1"/>
  <c r="I720" i="1"/>
  <c r="L1032" i="1"/>
  <c r="I1032" i="1"/>
  <c r="L697" i="1"/>
  <c r="I697" i="1"/>
  <c r="L641" i="1"/>
  <c r="I641" i="1"/>
  <c r="L696" i="1"/>
  <c r="I696" i="1"/>
  <c r="L1795" i="1"/>
  <c r="I1795" i="1"/>
  <c r="L925" i="1"/>
  <c r="I925" i="1"/>
  <c r="L986" i="1"/>
  <c r="I986" i="1"/>
  <c r="L987" i="1"/>
  <c r="I987" i="1"/>
  <c r="L264" i="1"/>
  <c r="I264" i="1"/>
  <c r="L1536" i="1"/>
  <c r="I1536" i="1"/>
  <c r="L1538" i="1"/>
  <c r="I1538" i="1"/>
  <c r="L1537" i="1"/>
  <c r="I1537" i="1"/>
  <c r="L96" i="1"/>
  <c r="I96" i="1"/>
  <c r="L316" i="1"/>
  <c r="I316" i="1"/>
  <c r="L954" i="1"/>
  <c r="I954" i="1"/>
  <c r="L960" i="1"/>
  <c r="I960" i="1"/>
  <c r="L1566" i="1"/>
  <c r="I1566" i="1"/>
  <c r="L1564" i="1"/>
  <c r="I1564" i="1"/>
  <c r="L1567" i="1"/>
  <c r="I1567" i="1"/>
  <c r="L1563" i="1"/>
  <c r="I1563" i="1"/>
  <c r="L1328" i="1"/>
  <c r="I1328" i="1"/>
  <c r="L1636" i="1"/>
  <c r="I1636" i="1"/>
  <c r="L1141" i="1"/>
  <c r="I1141" i="1"/>
  <c r="L1647" i="1"/>
  <c r="I1647" i="1"/>
  <c r="L904" i="1"/>
  <c r="I904" i="1"/>
  <c r="L1809" i="1"/>
  <c r="I1809" i="1"/>
  <c r="L1808" i="1"/>
  <c r="I1808" i="1"/>
  <c r="L767" i="1"/>
  <c r="I767" i="1"/>
  <c r="L597" i="1"/>
  <c r="I597" i="1"/>
  <c r="L636" i="1"/>
  <c r="I636" i="1"/>
  <c r="L1644" i="1"/>
  <c r="I1644" i="1"/>
  <c r="L1112" i="1"/>
  <c r="I1112" i="1"/>
  <c r="L619" i="1"/>
  <c r="I619" i="1"/>
  <c r="L551" i="1"/>
  <c r="I551" i="1"/>
  <c r="L1275" i="1"/>
  <c r="I1275" i="1"/>
  <c r="L610" i="1"/>
  <c r="I610" i="1"/>
  <c r="L945" i="1"/>
  <c r="I945" i="1"/>
  <c r="L1307" i="1"/>
  <c r="I1307" i="1"/>
  <c r="L1314" i="1"/>
  <c r="I1314" i="1"/>
  <c r="L1090" i="1"/>
  <c r="I1090" i="1"/>
  <c r="L332" i="1"/>
  <c r="I332" i="1"/>
  <c r="L1240" i="1"/>
  <c r="I1240" i="1"/>
  <c r="L1632" i="1"/>
  <c r="I1632" i="1"/>
  <c r="L462" i="1"/>
  <c r="I462" i="1"/>
  <c r="L280" i="1"/>
  <c r="I280" i="1"/>
  <c r="L447" i="1"/>
  <c r="I447" i="1"/>
  <c r="L1966" i="1"/>
  <c r="I1966" i="1"/>
  <c r="L882" i="1"/>
  <c r="I882" i="1"/>
  <c r="L391" i="1"/>
  <c r="I391" i="1"/>
  <c r="L606" i="1"/>
  <c r="I606" i="1"/>
  <c r="L939" i="1"/>
  <c r="I939" i="1"/>
  <c r="L276" i="1"/>
  <c r="I276" i="1"/>
  <c r="L187" i="1"/>
  <c r="I187" i="1"/>
  <c r="L208" i="1"/>
  <c r="I208" i="1"/>
  <c r="L196" i="1"/>
  <c r="I196" i="1"/>
  <c r="L1620" i="1"/>
  <c r="I1620" i="1"/>
  <c r="L1238" i="1"/>
  <c r="I1238" i="1"/>
  <c r="L1195" i="1"/>
  <c r="I1195" i="1"/>
  <c r="L1326" i="1"/>
  <c r="I1326" i="1"/>
  <c r="L32" i="1"/>
  <c r="I32" i="1"/>
  <c r="L1469" i="1"/>
  <c r="I1469" i="1"/>
  <c r="L320" i="1"/>
  <c r="I320" i="1"/>
  <c r="L241" i="1"/>
  <c r="I241" i="1"/>
  <c r="L428" i="1"/>
  <c r="I428" i="1"/>
  <c r="L401" i="1"/>
  <c r="I401" i="1"/>
  <c r="L341" i="1"/>
  <c r="I341" i="1"/>
  <c r="L527" i="1"/>
  <c r="I527" i="1"/>
  <c r="L866" i="1"/>
  <c r="I866" i="1"/>
  <c r="L777" i="1"/>
  <c r="I777" i="1"/>
  <c r="L343" i="1"/>
  <c r="I343" i="1"/>
  <c r="L342" i="1"/>
  <c r="I342" i="1"/>
  <c r="L344" i="1"/>
  <c r="I344" i="1"/>
  <c r="L776" i="1"/>
  <c r="I776" i="1"/>
  <c r="L339" i="1"/>
  <c r="I339" i="1"/>
  <c r="L338" i="1"/>
  <c r="I338" i="1"/>
  <c r="L340" i="1"/>
  <c r="I340" i="1"/>
  <c r="L1266" i="1"/>
  <c r="I1266" i="1"/>
  <c r="L1268" i="1"/>
  <c r="I1268" i="1"/>
  <c r="L1265" i="1"/>
  <c r="I1265" i="1"/>
  <c r="L1267" i="1"/>
  <c r="I1267" i="1"/>
  <c r="L1333" i="1"/>
  <c r="I1333" i="1"/>
  <c r="L1303" i="1"/>
  <c r="I1303" i="1"/>
  <c r="L529" i="1"/>
  <c r="I529" i="1"/>
  <c r="L528" i="1"/>
  <c r="I528" i="1"/>
  <c r="L180" i="1"/>
  <c r="I180" i="1"/>
  <c r="L913" i="1"/>
  <c r="I913" i="1"/>
  <c r="L1189" i="1"/>
  <c r="I1189" i="1"/>
  <c r="L1188" i="1"/>
  <c r="I1188" i="1"/>
  <c r="L211" i="1"/>
  <c r="I211" i="1"/>
  <c r="L526" i="1"/>
  <c r="I526" i="1"/>
  <c r="L530" i="1"/>
  <c r="I530" i="1"/>
  <c r="L1279" i="1"/>
  <c r="I1279" i="1"/>
  <c r="L1467" i="1"/>
  <c r="I1467" i="1"/>
  <c r="L1205" i="1"/>
  <c r="I1205" i="1"/>
  <c r="L1534" i="1"/>
  <c r="I1534" i="1"/>
  <c r="L1508" i="1"/>
  <c r="I1508" i="1"/>
  <c r="L473" i="1"/>
  <c r="I473" i="1"/>
  <c r="L1713" i="1"/>
  <c r="I1713" i="1"/>
  <c r="L422" i="1"/>
  <c r="I422" i="1"/>
  <c r="L1716" i="1"/>
  <c r="I1716" i="1"/>
  <c r="L817" i="1"/>
  <c r="I817" i="1"/>
  <c r="L1270" i="1"/>
  <c r="I1270" i="1"/>
  <c r="L788" i="1"/>
  <c r="I788" i="1"/>
  <c r="L1304" i="1"/>
  <c r="I1304" i="1"/>
  <c r="L1318" i="1"/>
  <c r="I1318" i="1"/>
  <c r="L1959" i="1"/>
  <c r="I1959" i="1"/>
  <c r="L1963" i="1"/>
  <c r="I1963" i="1"/>
  <c r="L1958" i="1"/>
  <c r="I1958" i="1"/>
  <c r="L1227" i="1"/>
  <c r="I1227" i="1"/>
  <c r="L1615" i="1"/>
  <c r="I1615" i="1"/>
  <c r="L292" i="1"/>
  <c r="I292" i="1"/>
  <c r="L1027" i="1"/>
  <c r="I1027" i="1"/>
  <c r="L424" i="1"/>
  <c r="I424" i="1"/>
  <c r="L1419" i="1"/>
  <c r="I1419" i="1"/>
  <c r="L1594" i="1"/>
  <c r="I1594" i="1"/>
  <c r="L899" i="1"/>
  <c r="I899" i="1"/>
  <c r="L1447" i="1"/>
  <c r="I1447" i="1"/>
  <c r="L1778" i="1"/>
  <c r="I1778" i="1"/>
  <c r="L1777" i="1"/>
  <c r="I1777" i="1"/>
  <c r="L1970" i="1"/>
  <c r="I1970" i="1"/>
  <c r="L603" i="1"/>
  <c r="I603" i="1"/>
  <c r="L1899" i="1"/>
  <c r="I1899" i="1"/>
  <c r="L1529" i="1"/>
  <c r="I1529" i="1"/>
  <c r="L1596" i="1"/>
  <c r="I1596" i="1"/>
  <c r="L1595" i="1"/>
  <c r="I1595" i="1"/>
  <c r="L152" i="1"/>
  <c r="I152" i="1"/>
  <c r="L1253" i="1"/>
  <c r="I1253" i="1"/>
  <c r="L588" i="1"/>
  <c r="I588" i="1"/>
  <c r="L595" i="1"/>
  <c r="I595" i="1"/>
  <c r="L1801" i="1"/>
  <c r="I1801" i="1"/>
  <c r="L312" i="1"/>
  <c r="I312" i="1"/>
  <c r="L1773" i="1"/>
  <c r="I1773" i="1"/>
  <c r="L1772" i="1"/>
  <c r="I1772" i="1"/>
  <c r="L1674" i="1"/>
  <c r="I1674" i="1"/>
  <c r="L991" i="1"/>
  <c r="I991" i="1"/>
  <c r="L1788" i="1"/>
  <c r="I1788" i="1"/>
  <c r="L1870" i="1"/>
  <c r="I1870" i="1"/>
  <c r="L1859" i="1"/>
  <c r="I1859" i="1"/>
  <c r="L1858" i="1"/>
  <c r="I1858" i="1"/>
  <c r="L1857" i="1"/>
  <c r="I1857" i="1"/>
  <c r="L1856" i="1"/>
  <c r="I1856" i="1"/>
  <c r="L1855" i="1"/>
  <c r="I1855" i="1"/>
  <c r="L1854" i="1"/>
  <c r="I1854" i="1"/>
  <c r="L1853" i="1"/>
  <c r="I1853" i="1"/>
  <c r="L1852" i="1"/>
  <c r="I1852" i="1"/>
  <c r="L1851" i="1"/>
  <c r="I1851" i="1"/>
  <c r="L1850" i="1"/>
  <c r="I1850" i="1"/>
  <c r="L1849" i="1"/>
  <c r="I1849" i="1"/>
  <c r="L1848" i="1"/>
  <c r="I1848" i="1"/>
  <c r="L1847" i="1"/>
  <c r="I1847" i="1"/>
  <c r="L1846" i="1"/>
  <c r="I1846" i="1"/>
  <c r="L1845" i="1"/>
  <c r="I1845" i="1"/>
  <c r="L1844" i="1"/>
  <c r="I1844" i="1"/>
  <c r="L1843" i="1"/>
  <c r="I1843" i="1"/>
  <c r="L1842" i="1"/>
  <c r="I1842" i="1"/>
  <c r="L1841" i="1"/>
  <c r="I1841" i="1"/>
  <c r="L1840" i="1"/>
  <c r="I1840" i="1"/>
  <c r="L1839" i="1"/>
  <c r="I1839" i="1"/>
  <c r="L1838" i="1"/>
  <c r="I1838" i="1"/>
  <c r="L1837" i="1"/>
  <c r="I1837" i="1"/>
  <c r="L1836" i="1"/>
  <c r="I1836" i="1"/>
  <c r="L1835" i="1"/>
  <c r="I1835" i="1"/>
  <c r="L1829" i="1"/>
  <c r="I1829" i="1"/>
  <c r="L1828" i="1"/>
  <c r="I1828" i="1"/>
  <c r="L1827" i="1"/>
  <c r="I1827" i="1"/>
  <c r="L1826" i="1"/>
  <c r="I1826" i="1"/>
  <c r="L1825" i="1"/>
  <c r="I1825" i="1"/>
  <c r="L1824" i="1"/>
  <c r="I1824" i="1"/>
  <c r="L1823" i="1"/>
  <c r="I1823" i="1"/>
  <c r="L1822" i="1"/>
  <c r="I1822" i="1"/>
  <c r="L1821" i="1"/>
  <c r="I1821" i="1"/>
  <c r="L1820" i="1"/>
  <c r="I1820" i="1"/>
  <c r="L1819" i="1"/>
  <c r="I1819" i="1"/>
  <c r="L1912" i="1"/>
  <c r="I1912" i="1"/>
  <c r="L1911" i="1"/>
  <c r="I1911" i="1"/>
  <c r="L1910" i="1"/>
  <c r="I1910" i="1"/>
  <c r="L1909" i="1"/>
  <c r="I1909" i="1"/>
  <c r="L1908" i="1"/>
  <c r="I1908" i="1"/>
  <c r="L1907" i="1"/>
  <c r="I1907" i="1"/>
  <c r="L1906" i="1"/>
  <c r="I1906" i="1"/>
  <c r="L1905" i="1"/>
  <c r="I1905" i="1"/>
  <c r="L1904" i="1"/>
  <c r="I1904" i="1"/>
  <c r="L1903" i="1"/>
  <c r="I1903" i="1"/>
  <c r="L1902" i="1"/>
  <c r="I1902" i="1"/>
  <c r="L1388" i="1"/>
  <c r="I1388" i="1"/>
  <c r="L1901" i="1"/>
  <c r="I1901" i="1"/>
  <c r="L1900" i="1"/>
  <c r="I1900" i="1"/>
  <c r="L1898" i="1"/>
  <c r="I1898" i="1"/>
  <c r="L1897" i="1"/>
  <c r="I1897" i="1"/>
  <c r="L1896" i="1"/>
  <c r="I1896" i="1"/>
  <c r="L1895" i="1"/>
  <c r="I1895" i="1"/>
  <c r="L1894" i="1"/>
  <c r="I1894" i="1"/>
  <c r="L1893" i="1"/>
  <c r="I1893" i="1"/>
  <c r="L1883" i="1"/>
  <c r="I1883" i="1"/>
  <c r="L1879" i="1"/>
  <c r="I1879" i="1"/>
  <c r="L1892" i="1"/>
  <c r="I1892" i="1"/>
  <c r="L1891" i="1"/>
  <c r="I1891" i="1"/>
  <c r="L1890" i="1"/>
  <c r="I1890" i="1"/>
  <c r="L1889" i="1"/>
  <c r="I1889" i="1"/>
  <c r="L1888" i="1"/>
  <c r="I1888" i="1"/>
  <c r="L1887" i="1"/>
  <c r="I1887" i="1"/>
  <c r="L1886" i="1"/>
  <c r="I1886" i="1"/>
  <c r="L1885" i="1"/>
  <c r="I1885" i="1"/>
  <c r="L1884" i="1"/>
  <c r="I1884" i="1"/>
  <c r="L1882" i="1"/>
  <c r="I1882" i="1"/>
  <c r="L1881" i="1"/>
  <c r="I1881" i="1"/>
  <c r="L1880" i="1"/>
  <c r="I1880" i="1"/>
  <c r="L1878" i="1"/>
  <c r="I1878" i="1"/>
  <c r="L1877" i="1"/>
  <c r="I1877" i="1"/>
  <c r="L1876" i="1"/>
  <c r="I1876" i="1"/>
  <c r="L1875" i="1"/>
  <c r="I1875" i="1"/>
  <c r="L1874" i="1"/>
  <c r="I1874" i="1"/>
  <c r="L1873" i="1"/>
  <c r="I1873" i="1"/>
  <c r="L1872" i="1"/>
  <c r="I1872" i="1"/>
  <c r="L1871" i="1"/>
  <c r="I1871" i="1"/>
  <c r="L1869" i="1"/>
  <c r="I1869" i="1"/>
  <c r="L1868" i="1"/>
  <c r="I1868" i="1"/>
  <c r="L1867" i="1"/>
  <c r="I1867" i="1"/>
  <c r="L1866" i="1"/>
  <c r="I1866" i="1"/>
  <c r="L1865" i="1"/>
  <c r="I1865" i="1"/>
  <c r="L1864" i="1"/>
  <c r="I1864" i="1"/>
  <c r="L1863" i="1"/>
  <c r="I1863" i="1"/>
  <c r="L1862" i="1"/>
  <c r="I1862" i="1"/>
  <c r="L1861" i="1"/>
  <c r="I1861" i="1"/>
  <c r="L1860" i="1"/>
  <c r="I1860" i="1"/>
  <c r="L845" i="1"/>
  <c r="I845" i="1"/>
  <c r="L1638" i="1"/>
  <c r="I1638" i="1"/>
  <c r="L963" i="1"/>
  <c r="I963" i="1"/>
  <c r="L872" i="1"/>
  <c r="I872" i="1"/>
  <c r="L666" i="1"/>
  <c r="I666" i="1"/>
  <c r="L683" i="1"/>
  <c r="I683" i="1"/>
  <c r="L834" i="1"/>
  <c r="I834" i="1"/>
  <c r="L1029" i="1"/>
  <c r="I1029" i="1"/>
  <c r="L798" i="1"/>
  <c r="I798" i="1"/>
  <c r="L840" i="1"/>
  <c r="I840" i="1"/>
  <c r="L1721" i="1"/>
  <c r="I1721" i="1"/>
  <c r="L478" i="1"/>
  <c r="I478" i="1"/>
  <c r="L84" i="1"/>
  <c r="I84" i="1"/>
  <c r="L277" i="1"/>
  <c r="I277" i="1"/>
  <c r="L160" i="1"/>
  <c r="I160" i="1"/>
  <c r="L158" i="1"/>
  <c r="I158" i="1"/>
  <c r="L1574" i="1"/>
  <c r="I1574" i="1"/>
  <c r="L875" i="1"/>
  <c r="I875" i="1"/>
  <c r="L335" i="1"/>
  <c r="I335" i="1"/>
  <c r="L658" i="1"/>
  <c r="I658" i="1"/>
  <c r="L1020" i="1"/>
  <c r="I1020" i="1"/>
  <c r="L877" i="1"/>
  <c r="I877" i="1"/>
  <c r="L1177" i="1"/>
  <c r="I1177" i="1"/>
  <c r="L1067" i="1"/>
  <c r="I1067" i="1"/>
  <c r="L407" i="1"/>
  <c r="I407" i="1"/>
  <c r="L885" i="1"/>
  <c r="I885" i="1"/>
  <c r="L360" i="1"/>
  <c r="I360" i="1"/>
  <c r="L628" i="1"/>
  <c r="I628" i="1"/>
  <c r="L648" i="1"/>
  <c r="I648" i="1"/>
  <c r="L647" i="1"/>
  <c r="I647" i="1"/>
  <c r="L402" i="1"/>
  <c r="I402" i="1"/>
  <c r="L664" i="1"/>
  <c r="I664" i="1"/>
  <c r="L419" i="1"/>
  <c r="I419" i="1"/>
  <c r="L936" i="1"/>
  <c r="I936" i="1"/>
  <c r="L881" i="1"/>
  <c r="I881" i="1"/>
  <c r="L810" i="1"/>
  <c r="I810" i="1"/>
  <c r="L722" i="1"/>
  <c r="I722" i="1"/>
  <c r="L719" i="1"/>
  <c r="I719" i="1"/>
  <c r="L949" i="1"/>
  <c r="I949" i="1"/>
  <c r="L464" i="1"/>
  <c r="I464" i="1"/>
  <c r="L1610" i="1"/>
  <c r="I1610" i="1"/>
  <c r="L752" i="1"/>
  <c r="I752" i="1"/>
  <c r="L445" i="1"/>
  <c r="I445" i="1"/>
  <c r="L1971" i="1"/>
  <c r="I1971" i="1"/>
  <c r="L356" i="1"/>
  <c r="I356" i="1"/>
  <c r="L760" i="1"/>
  <c r="I760" i="1"/>
  <c r="L812" i="1"/>
  <c r="I812" i="1"/>
  <c r="L412" i="1"/>
  <c r="I412" i="1"/>
  <c r="L1940" i="1"/>
  <c r="I1940" i="1"/>
  <c r="L1715" i="1"/>
  <c r="I1715" i="1"/>
  <c r="L534" i="1"/>
  <c r="I534" i="1"/>
  <c r="L1063" i="1"/>
  <c r="I1063" i="1"/>
  <c r="L663" i="1"/>
  <c r="I663" i="1"/>
  <c r="L418" i="1"/>
  <c r="I418" i="1"/>
  <c r="L989" i="1"/>
  <c r="I989" i="1"/>
  <c r="L1799" i="1"/>
  <c r="I1799" i="1"/>
  <c r="L739" i="1"/>
  <c r="I739" i="1"/>
  <c r="L1463" i="1"/>
  <c r="I1463" i="1"/>
  <c r="L1395" i="1"/>
  <c r="I1395" i="1"/>
  <c r="L751" i="1"/>
  <c r="I751" i="1"/>
  <c r="L718" i="1"/>
  <c r="I718" i="1"/>
  <c r="L443" i="1"/>
  <c r="I443" i="1"/>
  <c r="L627" i="1"/>
  <c r="I627" i="1"/>
  <c r="L449" i="1"/>
  <c r="I449" i="1"/>
  <c r="L330" i="1"/>
  <c r="I330" i="1"/>
  <c r="L1466" i="1"/>
  <c r="I1466" i="1"/>
  <c r="L1964" i="1"/>
  <c r="I1964" i="1"/>
  <c r="L672" i="1"/>
  <c r="I672" i="1"/>
  <c r="L1923" i="1"/>
  <c r="I1923" i="1"/>
  <c r="L438" i="1"/>
  <c r="I438" i="1"/>
  <c r="L1929" i="1"/>
  <c r="I1929" i="1"/>
  <c r="L1571" i="1"/>
  <c r="I1571" i="1"/>
  <c r="L1210" i="1"/>
  <c r="I1210" i="1"/>
  <c r="L1709" i="1"/>
  <c r="I1709" i="1"/>
  <c r="L411" i="1"/>
  <c r="I411" i="1"/>
  <c r="L548" i="1"/>
  <c r="I548" i="1"/>
  <c r="L1400" i="1"/>
  <c r="I1400" i="1"/>
  <c r="L19" i="1"/>
  <c r="I19" i="1"/>
  <c r="L937" i="1"/>
  <c r="I937" i="1"/>
  <c r="L1493" i="1"/>
  <c r="I1493" i="1"/>
  <c r="L873" i="1"/>
  <c r="I873" i="1"/>
  <c r="L1920" i="1"/>
  <c r="I1920" i="1"/>
  <c r="L1926" i="1"/>
  <c r="I1926" i="1"/>
  <c r="L1565" i="1"/>
  <c r="I1565" i="1"/>
  <c r="L1572" i="1"/>
  <c r="I1572" i="1"/>
  <c r="L1407" i="1"/>
  <c r="I1407" i="1"/>
  <c r="L1573" i="1"/>
  <c r="I1573" i="1"/>
  <c r="L1942" i="1"/>
  <c r="I1942" i="1"/>
  <c r="L1559" i="1"/>
  <c r="I1559" i="1"/>
  <c r="L1937" i="1"/>
  <c r="I1937" i="1"/>
  <c r="L20" i="1"/>
  <c r="I20" i="1"/>
  <c r="L1561" i="1"/>
  <c r="I1561" i="1"/>
  <c r="L1562" i="1"/>
  <c r="I1562" i="1"/>
  <c r="L1936" i="1"/>
  <c r="I1936" i="1"/>
  <c r="L1560" i="1"/>
  <c r="I1560" i="1"/>
  <c r="L1190" i="1"/>
  <c r="I1190" i="1"/>
  <c r="L657" i="1"/>
  <c r="I657" i="1"/>
  <c r="L689" i="1"/>
  <c r="I689" i="1"/>
  <c r="L1670" i="1"/>
  <c r="I1670" i="1"/>
  <c r="L1246" i="1"/>
  <c r="I1246" i="1"/>
  <c r="L1506" i="1"/>
  <c r="I1506" i="1"/>
  <c r="L549" i="1"/>
  <c r="I549" i="1"/>
  <c r="L946" i="1"/>
  <c r="I946" i="1"/>
  <c r="L1818" i="1"/>
  <c r="I1818" i="1"/>
  <c r="L413" i="1"/>
  <c r="I413" i="1"/>
  <c r="L1711" i="1"/>
  <c r="I1711" i="1"/>
  <c r="L765" i="1"/>
  <c r="I765" i="1"/>
  <c r="L1305" i="1"/>
  <c r="I1305" i="1"/>
  <c r="L1150" i="1"/>
  <c r="I1150" i="1"/>
  <c r="L1383" i="1"/>
  <c r="I1383" i="1"/>
  <c r="L600" i="1"/>
  <c r="I600" i="1"/>
  <c r="L1504" i="1"/>
  <c r="I1504" i="1"/>
  <c r="L785" i="1"/>
  <c r="I785" i="1"/>
  <c r="L1597" i="1"/>
  <c r="I1597" i="1"/>
  <c r="L1213" i="1"/>
  <c r="I1213" i="1"/>
  <c r="L425" i="1"/>
  <c r="I425" i="1"/>
  <c r="L783" i="1"/>
  <c r="I783" i="1"/>
  <c r="L570" i="1"/>
  <c r="I570" i="1"/>
  <c r="L324" i="1"/>
  <c r="I324" i="1"/>
  <c r="L1295" i="1"/>
  <c r="I1295" i="1"/>
  <c r="L758" i="1"/>
  <c r="I758" i="1"/>
  <c r="L582" i="1"/>
  <c r="I582" i="1"/>
  <c r="L816" i="1"/>
  <c r="I816" i="1"/>
  <c r="L586" i="1"/>
  <c r="I586" i="1"/>
  <c r="L596" i="1"/>
  <c r="I596" i="1"/>
  <c r="L1806" i="1"/>
  <c r="I1806" i="1"/>
  <c r="L190" i="1"/>
  <c r="I190" i="1"/>
  <c r="L1775" i="1"/>
  <c r="I1775" i="1"/>
  <c r="L153" i="1"/>
  <c r="I153" i="1"/>
  <c r="L154" i="1"/>
  <c r="I154" i="1"/>
  <c r="L156" i="1"/>
  <c r="I156" i="1"/>
  <c r="L1663" i="1"/>
  <c r="I1663" i="1"/>
  <c r="L1423" i="1"/>
  <c r="I1423" i="1"/>
  <c r="L1927" i="1"/>
  <c r="I1927" i="1"/>
  <c r="L367" i="1"/>
  <c r="I367" i="1"/>
  <c r="L366" i="1"/>
  <c r="I366" i="1"/>
  <c r="L85" i="1"/>
  <c r="I85" i="1"/>
  <c r="L1602" i="1"/>
  <c r="I1602" i="1"/>
  <c r="L1503" i="1"/>
  <c r="I1503" i="1"/>
  <c r="L1157" i="1"/>
  <c r="I1157" i="1"/>
  <c r="L587" i="1"/>
  <c r="I587" i="1"/>
  <c r="L771" i="1"/>
  <c r="I771" i="1"/>
  <c r="L1722" i="1"/>
  <c r="I1722" i="1"/>
  <c r="L784" i="1"/>
  <c r="I784" i="1"/>
  <c r="L1605" i="1"/>
  <c r="I1605" i="1"/>
  <c r="L1807" i="1"/>
  <c r="I1807" i="1"/>
  <c r="L1115" i="1"/>
  <c r="I1115" i="1"/>
  <c r="L1114" i="1"/>
  <c r="I1114" i="1"/>
  <c r="L376" i="1"/>
  <c r="I376" i="1"/>
  <c r="L1437" i="1"/>
  <c r="I1437" i="1"/>
  <c r="L1593" i="1"/>
  <c r="I1593" i="1"/>
  <c r="L1704" i="1"/>
  <c r="I1704" i="1"/>
  <c r="L690" i="1"/>
  <c r="I690" i="1"/>
  <c r="L244" i="1"/>
  <c r="I244" i="1"/>
  <c r="L730" i="1"/>
  <c r="I730" i="1"/>
  <c r="L844" i="1"/>
  <c r="I844" i="1"/>
  <c r="L1308" i="1"/>
  <c r="I1308" i="1"/>
  <c r="L1682" i="1"/>
  <c r="I1682" i="1"/>
  <c r="L1443" i="1"/>
  <c r="I1443" i="1"/>
  <c r="L893" i="1"/>
  <c r="I893" i="1"/>
  <c r="L895" i="1"/>
  <c r="I895" i="1"/>
  <c r="L947" i="1"/>
  <c r="I947" i="1"/>
  <c r="L731" i="1"/>
  <c r="I731" i="1"/>
  <c r="L754" i="1"/>
  <c r="I754" i="1"/>
  <c r="L1582" i="1"/>
  <c r="I1582" i="1"/>
  <c r="L297" i="1"/>
  <c r="I297" i="1"/>
  <c r="L919" i="1"/>
  <c r="I919" i="1"/>
  <c r="L1372" i="1"/>
  <c r="I1372" i="1"/>
  <c r="L1481" i="1"/>
  <c r="I1481" i="1"/>
  <c r="L1375" i="1"/>
  <c r="I1375" i="1"/>
  <c r="L1373" i="1"/>
  <c r="I1373" i="1"/>
  <c r="L604" i="1"/>
  <c r="I604" i="1"/>
  <c r="L1671" i="1"/>
  <c r="I1671" i="1"/>
  <c r="L1802" i="1"/>
  <c r="I1802" i="1"/>
  <c r="L1128" i="1"/>
  <c r="I1128" i="1"/>
  <c r="L1950" i="1"/>
  <c r="I1950" i="1"/>
  <c r="L1944" i="1"/>
  <c r="I1944" i="1"/>
  <c r="L668" i="1"/>
  <c r="I668" i="1"/>
  <c r="L1107" i="1"/>
  <c r="I1107" i="1"/>
  <c r="L809" i="1"/>
  <c r="I809" i="1"/>
  <c r="L1065" i="1"/>
  <c r="I1065" i="1"/>
  <c r="L770" i="1"/>
  <c r="I770" i="1"/>
  <c r="L1184" i="1"/>
  <c r="I1184" i="1"/>
  <c r="L1786" i="1"/>
  <c r="I1786" i="1"/>
  <c r="L1365" i="1"/>
  <c r="I1365" i="1"/>
  <c r="L1364" i="1"/>
  <c r="I1364" i="1"/>
  <c r="L1491" i="1"/>
  <c r="I1491" i="1"/>
  <c r="L808" i="1"/>
  <c r="I808" i="1"/>
  <c r="L805" i="1"/>
  <c r="I805" i="1"/>
  <c r="L1516" i="1"/>
  <c r="I1516" i="1"/>
  <c r="L1439" i="1"/>
  <c r="I1439" i="1"/>
  <c r="L616" i="1"/>
  <c r="I616" i="1"/>
  <c r="L1954" i="1"/>
  <c r="I1954" i="1"/>
  <c r="L1607" i="1"/>
  <c r="I1607" i="1"/>
  <c r="L1118" i="1"/>
  <c r="I1118" i="1"/>
  <c r="L1384" i="1"/>
  <c r="I1384" i="1"/>
  <c r="L552" i="1"/>
  <c r="I552" i="1"/>
  <c r="L1117" i="1"/>
  <c r="I1117" i="1"/>
  <c r="L1219" i="1"/>
  <c r="I1219" i="1"/>
  <c r="L1494" i="1"/>
  <c r="I1494" i="1"/>
  <c r="L1492" i="1"/>
  <c r="I1492" i="1"/>
  <c r="L1479" i="1"/>
  <c r="I1479" i="1"/>
  <c r="L1230" i="1"/>
  <c r="I1230" i="1"/>
  <c r="L1381" i="1"/>
  <c r="I1381" i="1"/>
  <c r="L1084" i="1"/>
  <c r="I1084" i="1"/>
  <c r="L1088" i="1"/>
  <c r="I1088" i="1"/>
  <c r="L148" i="1"/>
  <c r="I148" i="1"/>
  <c r="L1085" i="1"/>
  <c r="I1085" i="1"/>
  <c r="L1325" i="1"/>
  <c r="I1325" i="1"/>
  <c r="L1031" i="1"/>
  <c r="I1031" i="1"/>
  <c r="L1344" i="1"/>
  <c r="I1344" i="1"/>
  <c r="L635" i="1"/>
  <c r="I635" i="1"/>
  <c r="L155" i="1"/>
  <c r="I155" i="1"/>
  <c r="L157" i="1"/>
  <c r="I157" i="1"/>
  <c r="L1121" i="1"/>
  <c r="I1121" i="1"/>
  <c r="L1667" i="1"/>
  <c r="I1667" i="1"/>
  <c r="L348" i="1"/>
  <c r="I348" i="1"/>
  <c r="L347" i="1"/>
  <c r="I347" i="1"/>
  <c r="L1932" i="1"/>
  <c r="I1932" i="1"/>
  <c r="L167" i="1"/>
  <c r="I167" i="1"/>
  <c r="L680" i="1"/>
  <c r="I680" i="1"/>
  <c r="L431" i="1"/>
  <c r="I431" i="1"/>
  <c r="L1444" i="1"/>
  <c r="I1444" i="1"/>
  <c r="L1169" i="1"/>
  <c r="I1169" i="1"/>
  <c r="L1320" i="1"/>
  <c r="I1320" i="1"/>
  <c r="L589" i="1"/>
  <c r="I589" i="1"/>
  <c r="L406" i="1"/>
  <c r="I406" i="1"/>
  <c r="L453" i="1"/>
  <c r="I453" i="1"/>
  <c r="L721" i="1"/>
  <c r="I721" i="1"/>
  <c r="L724" i="1"/>
  <c r="I724" i="1"/>
  <c r="L1239" i="1"/>
  <c r="I1239" i="1"/>
  <c r="L1131" i="1"/>
  <c r="I1131" i="1"/>
  <c r="L194" i="1"/>
  <c r="I194" i="1"/>
  <c r="L922" i="1"/>
  <c r="I922" i="1"/>
  <c r="L317" i="1"/>
  <c r="I317" i="1"/>
  <c r="L374" i="1"/>
  <c r="I374" i="1"/>
  <c r="L1139" i="1"/>
  <c r="I1139" i="1"/>
  <c r="L1535" i="1"/>
  <c r="I1535" i="1"/>
  <c r="L1781" i="1"/>
  <c r="I1781" i="1"/>
  <c r="L1152" i="1"/>
  <c r="I1152" i="1"/>
  <c r="L992" i="1"/>
  <c r="I992" i="1"/>
  <c r="L557" i="1"/>
  <c r="I557" i="1"/>
  <c r="L554" i="1"/>
  <c r="I554" i="1"/>
  <c r="L1609" i="1"/>
  <c r="I1609" i="1"/>
  <c r="L555" i="1"/>
  <c r="I555" i="1"/>
  <c r="L1554" i="1"/>
  <c r="I1554" i="1"/>
  <c r="L1212" i="1"/>
  <c r="I1212" i="1"/>
  <c r="L1502" i="1"/>
  <c r="I1502" i="1"/>
  <c r="L1025" i="1"/>
  <c r="I1025" i="1"/>
  <c r="L273" i="1"/>
  <c r="I273" i="1"/>
  <c r="L1094" i="1"/>
  <c r="I1094" i="1"/>
  <c r="L965" i="1"/>
  <c r="I965" i="1"/>
  <c r="L469" i="1"/>
  <c r="I469" i="1"/>
  <c r="L1589" i="1"/>
  <c r="I1589" i="1"/>
  <c r="L717" i="1"/>
  <c r="I717" i="1"/>
  <c r="L1310" i="1"/>
  <c r="I1310" i="1"/>
  <c r="L1380" i="1"/>
  <c r="I1380" i="1"/>
  <c r="L1623" i="1"/>
  <c r="I1623" i="1"/>
  <c r="L1621" i="1"/>
  <c r="I1621" i="1"/>
  <c r="L1428" i="1"/>
  <c r="I1428" i="1"/>
  <c r="L599" i="1"/>
  <c r="I599" i="1"/>
  <c r="L1306" i="1"/>
  <c r="I1306" i="1"/>
  <c r="L1624" i="1"/>
  <c r="I1624" i="1"/>
  <c r="L1309" i="1"/>
  <c r="I1309" i="1"/>
  <c r="L1387" i="1"/>
  <c r="I1387" i="1"/>
  <c r="L1403" i="1"/>
  <c r="I1403" i="1"/>
  <c r="L1078" i="1"/>
  <c r="I1078" i="1"/>
  <c r="L151" i="1"/>
  <c r="I151" i="1"/>
  <c r="L203" i="1"/>
  <c r="I203" i="1"/>
  <c r="L1329" i="1"/>
  <c r="I1329" i="1"/>
  <c r="L1199" i="1"/>
  <c r="I1199" i="1"/>
  <c r="L1179" i="1"/>
  <c r="I1179" i="1"/>
  <c r="L1174" i="1"/>
  <c r="I1174" i="1"/>
  <c r="L1236" i="1"/>
  <c r="I1236" i="1"/>
  <c r="L1313" i="1"/>
  <c r="I1313" i="1"/>
  <c r="L578" i="1"/>
  <c r="I578" i="1"/>
  <c r="L302" i="1"/>
  <c r="I302" i="1"/>
  <c r="L395" i="1"/>
  <c r="I395" i="1"/>
  <c r="L287" i="1"/>
  <c r="I287" i="1"/>
  <c r="L283" i="1"/>
  <c r="I283" i="1"/>
  <c r="L258" i="1"/>
  <c r="I258" i="1"/>
  <c r="L270" i="1"/>
  <c r="I270" i="1"/>
  <c r="L1041" i="1"/>
  <c r="I1041" i="1"/>
  <c r="L952" i="1"/>
  <c r="I952" i="1"/>
  <c r="L147" i="1"/>
  <c r="I147" i="1"/>
  <c r="L1817" i="1"/>
  <c r="I1817" i="1"/>
  <c r="L1250" i="1"/>
  <c r="I1250" i="1"/>
  <c r="L321" i="1"/>
  <c r="I321" i="1"/>
  <c r="L1167" i="1"/>
  <c r="I1167" i="1"/>
  <c r="L830" i="1"/>
  <c r="I830" i="1"/>
  <c r="L806" i="1"/>
  <c r="I806" i="1"/>
  <c r="L289" i="1"/>
  <c r="I289" i="1"/>
  <c r="L951" i="1"/>
  <c r="I951" i="1"/>
  <c r="L958" i="1"/>
  <c r="I958" i="1"/>
  <c r="L654" i="1"/>
  <c r="I654" i="1"/>
  <c r="L328" i="1"/>
  <c r="I328" i="1"/>
  <c r="L715" i="1"/>
  <c r="I715" i="1"/>
  <c r="L605" i="1"/>
  <c r="I605" i="1"/>
  <c r="L388" i="1"/>
  <c r="I388" i="1"/>
  <c r="L452" i="1"/>
  <c r="I452" i="1"/>
  <c r="L1247" i="1"/>
  <c r="I1247" i="1"/>
  <c r="L1581" i="1"/>
  <c r="I1581" i="1"/>
  <c r="L994" i="1"/>
  <c r="I994" i="1"/>
  <c r="L139" i="1"/>
  <c r="I139" i="1"/>
  <c r="L361" i="1"/>
  <c r="I361" i="1"/>
  <c r="L397" i="1"/>
  <c r="I397" i="1"/>
  <c r="L398" i="1"/>
  <c r="I398" i="1"/>
  <c r="L1290" i="1"/>
  <c r="I1290" i="1"/>
  <c r="L1235" i="1"/>
  <c r="I1235" i="1"/>
  <c r="L653" i="1"/>
  <c r="I653" i="1"/>
  <c r="L1965" i="1"/>
  <c r="I1965" i="1"/>
  <c r="L879" i="1"/>
  <c r="I879" i="1"/>
  <c r="L1180" i="1"/>
  <c r="I1180" i="1"/>
  <c r="L1460" i="1"/>
  <c r="I1460" i="1"/>
  <c r="L901" i="1"/>
  <c r="I901" i="1"/>
  <c r="L786" i="1"/>
  <c r="I786" i="1"/>
  <c r="L13" i="1"/>
  <c r="I13" i="1"/>
  <c r="L134" i="1"/>
  <c r="I134" i="1"/>
  <c r="L1485" i="1"/>
  <c r="I1485" i="1"/>
  <c r="L1330" i="1"/>
  <c r="I1330" i="1"/>
  <c r="L1969" i="1"/>
  <c r="I1969" i="1"/>
  <c r="L1650" i="1"/>
  <c r="I1650" i="1"/>
  <c r="L322" i="1"/>
  <c r="I322" i="1"/>
  <c r="L233" i="1"/>
  <c r="I233" i="1"/>
  <c r="L1342" i="1"/>
  <c r="I1342" i="1"/>
  <c r="L1248" i="1"/>
  <c r="I1248" i="1"/>
  <c r="L915" i="1"/>
  <c r="I915" i="1"/>
  <c r="L1102" i="1"/>
  <c r="I1102" i="1"/>
  <c r="L1093" i="1"/>
  <c r="I1093" i="1"/>
  <c r="L479" i="1"/>
  <c r="I479" i="1"/>
  <c r="L442" i="1"/>
  <c r="I442" i="1"/>
  <c r="L1706" i="1"/>
  <c r="I1706" i="1"/>
  <c r="L1707" i="1"/>
  <c r="I1707" i="1"/>
  <c r="L1272" i="1"/>
  <c r="I1272" i="1"/>
  <c r="L763" i="1"/>
  <c r="I763" i="1"/>
  <c r="L1737" i="1"/>
  <c r="I1737" i="1"/>
  <c r="L240" i="1"/>
  <c r="I240" i="1"/>
  <c r="L227" i="1"/>
  <c r="I227" i="1"/>
  <c r="L1334" i="1"/>
  <c r="I1334" i="1"/>
  <c r="L1611" i="1"/>
  <c r="I1611" i="1"/>
  <c r="L1558" i="1"/>
  <c r="I1558" i="1"/>
  <c r="L1973" i="1"/>
  <c r="I1973" i="1"/>
  <c r="L1450" i="1"/>
  <c r="I1450" i="1"/>
  <c r="L1451" i="1"/>
  <c r="I1451" i="1"/>
  <c r="L31" i="1"/>
  <c r="I31" i="1"/>
  <c r="L1035" i="1"/>
  <c r="I1035" i="1"/>
  <c r="L243" i="1"/>
  <c r="I243" i="1"/>
  <c r="L247" i="1"/>
  <c r="I247" i="1"/>
  <c r="L250" i="1"/>
  <c r="I250" i="1"/>
  <c r="L544" i="1"/>
  <c r="I544" i="1"/>
  <c r="L714" i="1"/>
  <c r="I714" i="1"/>
  <c r="L274" i="1"/>
  <c r="I274" i="1"/>
  <c r="L1404" i="1"/>
  <c r="I1404" i="1"/>
  <c r="L1939" i="1"/>
  <c r="I1939" i="1"/>
  <c r="L1477" i="1"/>
  <c r="I1477" i="1"/>
  <c r="L1500" i="1"/>
  <c r="I1500" i="1"/>
  <c r="L451" i="1"/>
  <c r="I451" i="1"/>
  <c r="L823" i="1"/>
  <c r="I823" i="1"/>
  <c r="L577" i="1"/>
  <c r="I577" i="1"/>
  <c r="L457" i="1"/>
  <c r="I457" i="1"/>
  <c r="L614" i="1"/>
  <c r="I614" i="1"/>
  <c r="L232" i="1"/>
  <c r="I232" i="1"/>
  <c r="L1413" i="1"/>
  <c r="I1413" i="1"/>
  <c r="L1414" i="1"/>
  <c r="I1414" i="1"/>
  <c r="L189" i="1"/>
  <c r="I189" i="1"/>
  <c r="L1412" i="1"/>
  <c r="I1412" i="1"/>
  <c r="L1497" i="1"/>
  <c r="I1497" i="1"/>
  <c r="L1211" i="1"/>
  <c r="I1211" i="1"/>
  <c r="L1209" i="1"/>
  <c r="I1209" i="1"/>
  <c r="L959" i="1"/>
  <c r="I959" i="1"/>
  <c r="L889" i="1"/>
  <c r="I889" i="1"/>
  <c r="L1919" i="1"/>
  <c r="I1919" i="1"/>
  <c r="L1830" i="1"/>
  <c r="I1830" i="1"/>
  <c r="L1544" i="1"/>
  <c r="I1544" i="1"/>
  <c r="L1006" i="1"/>
  <c r="I1006" i="1"/>
  <c r="L1543" i="1"/>
  <c r="I1543" i="1"/>
  <c r="L1705" i="1"/>
  <c r="I1705" i="1"/>
  <c r="L1724" i="1"/>
  <c r="I1724" i="1"/>
  <c r="L1725" i="1"/>
  <c r="I1725" i="1"/>
  <c r="L1124" i="1"/>
  <c r="I1124" i="1"/>
  <c r="L918" i="1"/>
  <c r="I918" i="1"/>
  <c r="L415" i="1"/>
  <c r="I415" i="1"/>
  <c r="L323" i="1"/>
  <c r="I323" i="1"/>
  <c r="L981" i="1"/>
  <c r="I981" i="1"/>
  <c r="L1331" i="1"/>
  <c r="I1331" i="1"/>
  <c r="L1370" i="1"/>
  <c r="I1370" i="1"/>
  <c r="L350" i="1"/>
  <c r="I350" i="1"/>
  <c r="L567" i="1"/>
  <c r="I567" i="1"/>
  <c r="L1397" i="1"/>
  <c r="I1397" i="1"/>
  <c r="L818" i="1"/>
  <c r="I818" i="1"/>
  <c r="L1160" i="1"/>
  <c r="I1160" i="1"/>
  <c r="L988" i="1"/>
  <c r="I988" i="1"/>
  <c r="L594" i="1"/>
  <c r="I594" i="1"/>
  <c r="L209" i="1"/>
  <c r="I209" i="1"/>
  <c r="L1505" i="1"/>
  <c r="I1505" i="1"/>
  <c r="L1405" i="1"/>
  <c r="I1405" i="1"/>
  <c r="L1797" i="1"/>
  <c r="I1797" i="1"/>
  <c r="L700" i="1"/>
  <c r="I700" i="1"/>
  <c r="L1072" i="1"/>
  <c r="I1072" i="1"/>
  <c r="L684" i="1"/>
  <c r="I684" i="1"/>
  <c r="L1672" i="1"/>
  <c r="I1672" i="1"/>
  <c r="L691" i="1"/>
  <c r="I691" i="1"/>
  <c r="L1091" i="1"/>
  <c r="I1091" i="1"/>
  <c r="L1324" i="1"/>
  <c r="I1324" i="1"/>
  <c r="L1321" i="1"/>
  <c r="I1321" i="1"/>
  <c r="L649" i="1"/>
  <c r="I649" i="1"/>
  <c r="L673" i="1"/>
  <c r="I673" i="1"/>
  <c r="L1335" i="1"/>
  <c r="I1335" i="1"/>
  <c r="L670" i="1"/>
  <c r="I670" i="1"/>
  <c r="L656" i="1"/>
  <c r="I656" i="1"/>
  <c r="L1679" i="1"/>
  <c r="I1679" i="1"/>
  <c r="L735" i="1"/>
  <c r="I735" i="1"/>
  <c r="L637" i="1"/>
  <c r="I637" i="1"/>
  <c r="L1359" i="1"/>
  <c r="I1359" i="1"/>
  <c r="L813" i="1"/>
  <c r="I813" i="1"/>
  <c r="L185" i="1"/>
  <c r="I185" i="1"/>
  <c r="L1490" i="1"/>
  <c r="I1490" i="1"/>
  <c r="L205" i="1"/>
  <c r="I205" i="1"/>
  <c r="L1378" i="1"/>
  <c r="I1378" i="1"/>
  <c r="L891" i="1"/>
  <c r="I891" i="1"/>
  <c r="L802" i="1"/>
  <c r="I802" i="1"/>
  <c r="L1661" i="1"/>
  <c r="I1661" i="1"/>
  <c r="L1767" i="1"/>
  <c r="I1767" i="1"/>
  <c r="L1312" i="1"/>
  <c r="I1312" i="1"/>
  <c r="L1076" i="1"/>
  <c r="I1076" i="1"/>
  <c r="L1075" i="1"/>
  <c r="I1075" i="1"/>
  <c r="L1338" i="1"/>
  <c r="I1338" i="1"/>
  <c r="L1376" i="1"/>
  <c r="I1376" i="1"/>
  <c r="L1575" i="1"/>
  <c r="I1575" i="1"/>
  <c r="L1336" i="1"/>
  <c r="I1336" i="1"/>
  <c r="L1158" i="1"/>
  <c r="I1158" i="1"/>
  <c r="L1081" i="1"/>
  <c r="I1081" i="1"/>
  <c r="L1685" i="1"/>
  <c r="I1685" i="1"/>
  <c r="L769" i="1"/>
  <c r="I769" i="1"/>
  <c r="L1339" i="1"/>
  <c r="I1339" i="1"/>
  <c r="L1803" i="1"/>
  <c r="I1803" i="1"/>
  <c r="L725" i="1"/>
  <c r="I725" i="1"/>
  <c r="L1077" i="1"/>
  <c r="I1077" i="1"/>
  <c r="L914" i="1"/>
  <c r="I914" i="1"/>
  <c r="L1656" i="1"/>
  <c r="I1656" i="1"/>
  <c r="L1079" i="1"/>
  <c r="I1079" i="1"/>
  <c r="L847" i="1"/>
  <c r="I847" i="1"/>
  <c r="L1948" i="1"/>
  <c r="I1948" i="1"/>
  <c r="L1780" i="1"/>
  <c r="I1780" i="1"/>
  <c r="L1358" i="1"/>
  <c r="I1358" i="1"/>
  <c r="L1931" i="1"/>
  <c r="I1931" i="1"/>
  <c r="L734" i="1"/>
  <c r="I734" i="1"/>
  <c r="L88" i="1"/>
  <c r="I88" i="1"/>
  <c r="L87" i="1"/>
  <c r="I87" i="1"/>
  <c r="L86" i="1"/>
  <c r="I86" i="1"/>
  <c r="L1409" i="1"/>
  <c r="I1409" i="1"/>
  <c r="L261" i="1"/>
  <c r="I261" i="1"/>
  <c r="L1351" i="1"/>
  <c r="I1351" i="1"/>
  <c r="L681" i="1"/>
  <c r="I681" i="1"/>
  <c r="L953" i="1"/>
  <c r="I953" i="1"/>
  <c r="L956" i="1"/>
  <c r="I956" i="1"/>
  <c r="L1039" i="1"/>
  <c r="I1039" i="1"/>
  <c r="L955" i="1"/>
  <c r="I955" i="1"/>
  <c r="L1198" i="1"/>
  <c r="I1198" i="1"/>
  <c r="L602" i="1"/>
  <c r="I602" i="1"/>
  <c r="L1925" i="1"/>
  <c r="I1925" i="1"/>
  <c r="L811" i="1"/>
  <c r="I811" i="1"/>
  <c r="L1645" i="1"/>
  <c r="I1645" i="1"/>
  <c r="L1337" i="1"/>
  <c r="I1337" i="1"/>
  <c r="L651" i="1"/>
  <c r="I651" i="1"/>
  <c r="L1587" i="1"/>
  <c r="I1587" i="1"/>
  <c r="L1348" i="1"/>
  <c r="I1348" i="1"/>
  <c r="L1726" i="1"/>
  <c r="I1726" i="1"/>
  <c r="L1604" i="1"/>
  <c r="I1604" i="1"/>
  <c r="L883" i="1"/>
  <c r="I883" i="1"/>
  <c r="L639" i="1"/>
  <c r="I639" i="1"/>
  <c r="L617" i="1"/>
  <c r="I617" i="1"/>
  <c r="L621" i="1"/>
  <c r="I621" i="1"/>
  <c r="L622" i="1"/>
  <c r="I622" i="1"/>
  <c r="L976" i="1"/>
  <c r="I976" i="1"/>
  <c r="L380" i="1"/>
  <c r="I380" i="1"/>
  <c r="L1105" i="1"/>
  <c r="I1105" i="1"/>
  <c r="L1501" i="1"/>
  <c r="I1501" i="1"/>
  <c r="L458" i="1"/>
  <c r="I458" i="1"/>
  <c r="L399" i="1"/>
  <c r="I399" i="1"/>
  <c r="L400" i="1"/>
  <c r="I400" i="1"/>
  <c r="L1668" i="1"/>
  <c r="I1668" i="1"/>
  <c r="L1197" i="1"/>
  <c r="I1197" i="1"/>
  <c r="L1570" i="1"/>
  <c r="I1570" i="1"/>
  <c r="L1569" i="1"/>
  <c r="I1569" i="1"/>
  <c r="L1418" i="1"/>
  <c r="I1418" i="1"/>
  <c r="L1415" i="1"/>
  <c r="I1415" i="1"/>
  <c r="L284" i="1"/>
  <c r="I284" i="1"/>
  <c r="L755" i="1"/>
  <c r="I755" i="1"/>
  <c r="L789" i="1"/>
  <c r="I789" i="1"/>
  <c r="L1703" i="1"/>
  <c r="I1703" i="1"/>
  <c r="L1113" i="1"/>
  <c r="I1113" i="1"/>
  <c r="L829" i="1"/>
  <c r="I829" i="1"/>
  <c r="L1791" i="1"/>
  <c r="I1791" i="1"/>
  <c r="L1242" i="1"/>
  <c r="I1242" i="1"/>
  <c r="L1241" i="1"/>
  <c r="I1241" i="1"/>
  <c r="L563" i="1"/>
  <c r="I563" i="1"/>
  <c r="L1148" i="1"/>
  <c r="I1148" i="1"/>
  <c r="L1166" i="1"/>
  <c r="I1166" i="1"/>
  <c r="L257" i="1"/>
  <c r="I257" i="1"/>
  <c r="L331" i="1"/>
  <c r="I331" i="1"/>
  <c r="L1278" i="1"/>
  <c r="I1278" i="1"/>
  <c r="L1511" i="1"/>
  <c r="I1511" i="1"/>
  <c r="L849" i="1"/>
  <c r="I849" i="1"/>
  <c r="L790" i="1"/>
  <c r="I790" i="1"/>
  <c r="L1245" i="1"/>
  <c r="I1245" i="1"/>
  <c r="L607" i="1"/>
  <c r="I607" i="1"/>
  <c r="L1104" i="1"/>
  <c r="I1104" i="1"/>
  <c r="L1106" i="1"/>
  <c r="I1106" i="1"/>
  <c r="L747" i="1"/>
  <c r="I747" i="1"/>
  <c r="L1368" i="1"/>
  <c r="I1368" i="1"/>
  <c r="L1651" i="1"/>
  <c r="I1651" i="1"/>
  <c r="L638" i="1"/>
  <c r="I638" i="1"/>
  <c r="L173" i="1"/>
  <c r="I173" i="1"/>
  <c r="L1136" i="1"/>
  <c r="I1136" i="1"/>
  <c r="L996" i="1"/>
  <c r="I996" i="1"/>
  <c r="L183" i="1"/>
  <c r="I183" i="1"/>
  <c r="L1206" i="1"/>
  <c r="I1206" i="1"/>
  <c r="L1182" i="1"/>
  <c r="I1182" i="1"/>
  <c r="L1183" i="1"/>
  <c r="I1183" i="1"/>
  <c r="L1547" i="1"/>
  <c r="I1547" i="1"/>
  <c r="L1787" i="1"/>
  <c r="I1787" i="1"/>
  <c r="L1588" i="1"/>
  <c r="J1588" i="1"/>
  <c r="I1588" i="1"/>
  <c r="H1588" i="1"/>
</calcChain>
</file>

<file path=xl/comments1.xml><?xml version="1.0" encoding="utf-8"?>
<comments xmlns="http://schemas.openxmlformats.org/spreadsheetml/2006/main">
  <authors>
    <author>Christine Krug</author>
  </authors>
  <commentList>
    <comment ref="N5" authorId="0">
      <text>
        <r>
          <rPr>
            <b/>
            <sz val="9"/>
            <color indexed="81"/>
            <rFont val="Segoe UI"/>
            <family val="2"/>
          </rPr>
          <t>Christine Krug:</t>
        </r>
        <r>
          <rPr>
            <sz val="9"/>
            <color indexed="81"/>
            <rFont val="Segoe UI"/>
            <family val="2"/>
          </rPr>
          <t xml:space="preserve">
Für geldgeberspezifische Ableitung von Ausgabearten als letzte 3 Stellen der Finanzposition sowie Anpassung der Titelgruppen 90 und 98 für den Ausweis in der Haushaltsrechnung</t>
        </r>
      </text>
    </comment>
  </commentList>
</comments>
</file>

<file path=xl/sharedStrings.xml><?xml version="1.0" encoding="utf-8"?>
<sst xmlns="http://schemas.openxmlformats.org/spreadsheetml/2006/main" count="59243" uniqueCount="23935">
  <si>
    <t>Erhebung PSP-Elemente / Fonds</t>
  </si>
  <si>
    <t>Fixwert</t>
  </si>
  <si>
    <t xml:space="preserve">Tabelle </t>
  </si>
  <si>
    <t>Formel</t>
  </si>
  <si>
    <t>P</t>
  </si>
  <si>
    <t>E</t>
  </si>
  <si>
    <t>A</t>
  </si>
  <si>
    <t>Projekt-
Def.</t>
  </si>
  <si>
    <t>Projekt-
Profil</t>
  </si>
  <si>
    <r>
      <t xml:space="preserve">Projekt-
Art
</t>
    </r>
    <r>
      <rPr>
        <b/>
        <sz val="8"/>
        <rFont val="Arial"/>
        <family val="2"/>
      </rPr>
      <t>(2 Zeich)</t>
    </r>
  </si>
  <si>
    <r>
      <t xml:space="preserve">Alte HIS-Nummer
</t>
    </r>
    <r>
      <rPr>
        <b/>
        <sz val="8"/>
        <rFont val="Arial"/>
        <family val="2"/>
      </rPr>
      <t>(10 Zeichen)</t>
    </r>
  </si>
  <si>
    <t>PSP-Nummer</t>
  </si>
  <si>
    <t>Länge O.K.?</t>
  </si>
  <si>
    <t>Fonds
(Formel)</t>
  </si>
  <si>
    <t>Beschreibung PSP-Element / Fonds 
(Formel)</t>
  </si>
  <si>
    <t>Bezeichnung (lang)
(120 Zeichen)</t>
  </si>
  <si>
    <t>Kostenstelle
(Formel)</t>
  </si>
  <si>
    <t>Sverweis
 O.K.?</t>
  </si>
  <si>
    <t>BgA-Kz</t>
  </si>
  <si>
    <t>Nummer Profit Center
(Formel)</t>
  </si>
  <si>
    <t>PSPID</t>
  </si>
  <si>
    <t>PROFL</t>
  </si>
  <si>
    <t>POSID</t>
  </si>
  <si>
    <t>FINCODE</t>
  </si>
  <si>
    <t>POST1 / BESCHR</t>
  </si>
  <si>
    <t>FKSTL</t>
  </si>
  <si>
    <t>PRCTR</t>
  </si>
  <si>
    <t>D</t>
  </si>
  <si>
    <t>D0</t>
  </si>
  <si>
    <t>Massenkultur mit den Mitteln der Avantgarde</t>
  </si>
  <si>
    <t>HHH</t>
  </si>
  <si>
    <t>X</t>
  </si>
  <si>
    <t>BioVostok</t>
  </si>
  <si>
    <t>NanoHeteroEpitaxy</t>
  </si>
  <si>
    <t>S</t>
  </si>
  <si>
    <t>V</t>
  </si>
  <si>
    <t>P1</t>
  </si>
  <si>
    <t>G</t>
  </si>
  <si>
    <t>V0</t>
  </si>
  <si>
    <t>B</t>
  </si>
  <si>
    <t>B0</t>
  </si>
  <si>
    <t>A0</t>
  </si>
  <si>
    <t>Z</t>
  </si>
  <si>
    <t>Z0</t>
  </si>
  <si>
    <t>I</t>
  </si>
  <si>
    <t>I0</t>
  </si>
  <si>
    <t>410000</t>
  </si>
  <si>
    <t>010000</t>
  </si>
  <si>
    <t>410010</t>
  </si>
  <si>
    <t>410020</t>
  </si>
  <si>
    <t>410100</t>
  </si>
  <si>
    <t>010100</t>
  </si>
  <si>
    <t>010110</t>
  </si>
  <si>
    <t>410110</t>
  </si>
  <si>
    <t>010130</t>
  </si>
  <si>
    <t>410130</t>
  </si>
  <si>
    <t>010150</t>
  </si>
  <si>
    <t>410150</t>
  </si>
  <si>
    <t>0120</t>
  </si>
  <si>
    <t>412000</t>
  </si>
  <si>
    <t>VPF</t>
  </si>
  <si>
    <t>012000</t>
  </si>
  <si>
    <t>414000</t>
  </si>
  <si>
    <t>VPH</t>
  </si>
  <si>
    <t>014000</t>
  </si>
  <si>
    <t>416000</t>
  </si>
  <si>
    <t>VPL</t>
  </si>
  <si>
    <t>016000</t>
  </si>
  <si>
    <t>416100</t>
  </si>
  <si>
    <t>016110</t>
  </si>
  <si>
    <t>416110</t>
  </si>
  <si>
    <t>016120</t>
  </si>
  <si>
    <t>416120</t>
  </si>
  <si>
    <t>421000</t>
  </si>
  <si>
    <t>021000</t>
  </si>
  <si>
    <t>422000</t>
  </si>
  <si>
    <t>022000</t>
  </si>
  <si>
    <t>423000</t>
  </si>
  <si>
    <t>023000</t>
  </si>
  <si>
    <t>023520</t>
  </si>
  <si>
    <t>423520</t>
  </si>
  <si>
    <t>423530</t>
  </si>
  <si>
    <t>423900</t>
  </si>
  <si>
    <t>424000</t>
  </si>
  <si>
    <t>024000</t>
  </si>
  <si>
    <t>425000</t>
  </si>
  <si>
    <t>025000</t>
  </si>
  <si>
    <t>025001</t>
  </si>
  <si>
    <t>425001</t>
  </si>
  <si>
    <t>425100</t>
  </si>
  <si>
    <t>425200</t>
  </si>
  <si>
    <t>425300</t>
  </si>
  <si>
    <t>025401</t>
  </si>
  <si>
    <t>425400</t>
  </si>
  <si>
    <t>425500</t>
  </si>
  <si>
    <t>425700</t>
  </si>
  <si>
    <t>428000</t>
  </si>
  <si>
    <t>026000</t>
  </si>
  <si>
    <t>429000</t>
  </si>
  <si>
    <t>027000</t>
  </si>
  <si>
    <t>416200</t>
  </si>
  <si>
    <t>027500</t>
  </si>
  <si>
    <t>426000</t>
  </si>
  <si>
    <t>028000</t>
  </si>
  <si>
    <t>427000</t>
  </si>
  <si>
    <t>0380</t>
  </si>
  <si>
    <t>440000</t>
  </si>
  <si>
    <t>441000</t>
  </si>
  <si>
    <t>442000</t>
  </si>
  <si>
    <t>443000</t>
  </si>
  <si>
    <t>444000</t>
  </si>
  <si>
    <t>445000</t>
  </si>
  <si>
    <t>0400</t>
  </si>
  <si>
    <t>450000</t>
  </si>
  <si>
    <t>0410</t>
  </si>
  <si>
    <t>0414</t>
  </si>
  <si>
    <t>1000</t>
  </si>
  <si>
    <t>Juristische Fakultät</t>
  </si>
  <si>
    <t>100000</t>
  </si>
  <si>
    <t>10</t>
  </si>
  <si>
    <t>100100</t>
  </si>
  <si>
    <t>1002</t>
  </si>
  <si>
    <t>100200</t>
  </si>
  <si>
    <t>101012</t>
  </si>
  <si>
    <t>101013</t>
  </si>
  <si>
    <t>101014</t>
  </si>
  <si>
    <t>101015</t>
  </si>
  <si>
    <t>101017</t>
  </si>
  <si>
    <t>101021</t>
  </si>
  <si>
    <t>101022</t>
  </si>
  <si>
    <t>101025</t>
  </si>
  <si>
    <t>101027</t>
  </si>
  <si>
    <t>101028</t>
  </si>
  <si>
    <t>101031</t>
  </si>
  <si>
    <t>101033</t>
  </si>
  <si>
    <t>101038</t>
  </si>
  <si>
    <t>101039</t>
  </si>
  <si>
    <t>101041</t>
  </si>
  <si>
    <t>101042</t>
  </si>
  <si>
    <t>101045</t>
  </si>
  <si>
    <t>101046</t>
  </si>
  <si>
    <t>101047</t>
  </si>
  <si>
    <t>101051</t>
  </si>
  <si>
    <t>101052</t>
  </si>
  <si>
    <t>101053</t>
  </si>
  <si>
    <t>101056</t>
  </si>
  <si>
    <t>101091</t>
  </si>
  <si>
    <t>210100</t>
  </si>
  <si>
    <t>21</t>
  </si>
  <si>
    <t>2102</t>
  </si>
  <si>
    <t>210200</t>
  </si>
  <si>
    <t>2111</t>
  </si>
  <si>
    <t>211100</t>
  </si>
  <si>
    <t>211101</t>
  </si>
  <si>
    <t>211111</t>
  </si>
  <si>
    <t>211113</t>
  </si>
  <si>
    <t>211118</t>
  </si>
  <si>
    <t>211123</t>
  </si>
  <si>
    <t>211125</t>
  </si>
  <si>
    <t>211126</t>
  </si>
  <si>
    <t>211127</t>
  </si>
  <si>
    <t>211129</t>
  </si>
  <si>
    <t>211132</t>
  </si>
  <si>
    <t>211133</t>
  </si>
  <si>
    <t>211134</t>
  </si>
  <si>
    <t>211135</t>
  </si>
  <si>
    <t>211139</t>
  </si>
  <si>
    <t>211141</t>
  </si>
  <si>
    <t>211142</t>
  </si>
  <si>
    <t>211144</t>
  </si>
  <si>
    <t>211145</t>
  </si>
  <si>
    <t>211146</t>
  </si>
  <si>
    <t>211159</t>
  </si>
  <si>
    <t>211161</t>
  </si>
  <si>
    <t>211162</t>
  </si>
  <si>
    <t>211163</t>
  </si>
  <si>
    <t>211166</t>
  </si>
  <si>
    <t>211167</t>
  </si>
  <si>
    <t>211168</t>
  </si>
  <si>
    <t>211171</t>
  </si>
  <si>
    <t>211172</t>
  </si>
  <si>
    <t>211173</t>
  </si>
  <si>
    <t>211175</t>
  </si>
  <si>
    <t>211191</t>
  </si>
  <si>
    <t>211192</t>
  </si>
  <si>
    <t>211193</t>
  </si>
  <si>
    <t>2112</t>
  </si>
  <si>
    <t>211200</t>
  </si>
  <si>
    <t>211201</t>
  </si>
  <si>
    <t>211212</t>
  </si>
  <si>
    <t>211213</t>
  </si>
  <si>
    <t>211214</t>
  </si>
  <si>
    <t>211215</t>
  </si>
  <si>
    <t>211216</t>
  </si>
  <si>
    <t>211217</t>
  </si>
  <si>
    <t>211218</t>
  </si>
  <si>
    <t>211222</t>
  </si>
  <si>
    <t>Ökologie</t>
  </si>
  <si>
    <t>211223</t>
  </si>
  <si>
    <t>211225</t>
  </si>
  <si>
    <t>211226</t>
  </si>
  <si>
    <t>211227</t>
  </si>
  <si>
    <t>211228</t>
  </si>
  <si>
    <t>211231</t>
  </si>
  <si>
    <t>211233</t>
  </si>
  <si>
    <t>211236</t>
  </si>
  <si>
    <t>211245</t>
  </si>
  <si>
    <t>211246</t>
  </si>
  <si>
    <t>Genetik</t>
  </si>
  <si>
    <t>211247</t>
  </si>
  <si>
    <t>211248</t>
  </si>
  <si>
    <t>211249</t>
  </si>
  <si>
    <t>211251</t>
  </si>
  <si>
    <t>211252</t>
  </si>
  <si>
    <t>211253</t>
  </si>
  <si>
    <t>211254</t>
  </si>
  <si>
    <t>211255</t>
  </si>
  <si>
    <t>211256</t>
  </si>
  <si>
    <t>211257</t>
  </si>
  <si>
    <t>211258</t>
  </si>
  <si>
    <t>211259</t>
  </si>
  <si>
    <t>211262</t>
  </si>
  <si>
    <t>211263</t>
  </si>
  <si>
    <t>211264</t>
  </si>
  <si>
    <t>211265</t>
  </si>
  <si>
    <t>211266</t>
  </si>
  <si>
    <t>211269</t>
  </si>
  <si>
    <t>211271</t>
  </si>
  <si>
    <t>211272</t>
  </si>
  <si>
    <t>211273</t>
  </si>
  <si>
    <t>211291</t>
  </si>
  <si>
    <t>2113</t>
  </si>
  <si>
    <t>211300</t>
  </si>
  <si>
    <t>211301</t>
  </si>
  <si>
    <t>211311</t>
  </si>
  <si>
    <t>211313</t>
  </si>
  <si>
    <t>211315</t>
  </si>
  <si>
    <t>211316</t>
  </si>
  <si>
    <t>211318</t>
  </si>
  <si>
    <t>211319</t>
  </si>
  <si>
    <t>211321</t>
  </si>
  <si>
    <t>211322</t>
  </si>
  <si>
    <t>211323</t>
  </si>
  <si>
    <t>211324</t>
  </si>
  <si>
    <t>211326</t>
  </si>
  <si>
    <t>211327</t>
  </si>
  <si>
    <t>211328</t>
  </si>
  <si>
    <t>211329</t>
  </si>
  <si>
    <t>211332</t>
  </si>
  <si>
    <t>211333</t>
  </si>
  <si>
    <t>211334</t>
  </si>
  <si>
    <t>211335</t>
  </si>
  <si>
    <t>211391</t>
  </si>
  <si>
    <t>2184</t>
  </si>
  <si>
    <t>218400</t>
  </si>
  <si>
    <t>330100</t>
  </si>
  <si>
    <t>33</t>
  </si>
  <si>
    <t>3302</t>
  </si>
  <si>
    <t>330200</t>
  </si>
  <si>
    <t>3311</t>
  </si>
  <si>
    <t>331100</t>
  </si>
  <si>
    <t>331115</t>
  </si>
  <si>
    <t>331117</t>
  </si>
  <si>
    <t>331118</t>
  </si>
  <si>
    <t>331121</t>
  </si>
  <si>
    <t>331122</t>
  </si>
  <si>
    <t>331123</t>
  </si>
  <si>
    <t>331125</t>
  </si>
  <si>
    <t>331126</t>
  </si>
  <si>
    <t>331131</t>
  </si>
  <si>
    <t>331132</t>
  </si>
  <si>
    <t>331134</t>
  </si>
  <si>
    <t>331136</t>
  </si>
  <si>
    <t>331142</t>
  </si>
  <si>
    <t>331143</t>
  </si>
  <si>
    <t>331144</t>
  </si>
  <si>
    <t>331151</t>
  </si>
  <si>
    <t>331162</t>
  </si>
  <si>
    <t>331163</t>
  </si>
  <si>
    <t>331191</t>
  </si>
  <si>
    <t>331192</t>
  </si>
  <si>
    <t>331194</t>
  </si>
  <si>
    <t>331195</t>
  </si>
  <si>
    <t>331196</t>
  </si>
  <si>
    <t>3312</t>
  </si>
  <si>
    <t>331200</t>
  </si>
  <si>
    <t>331213</t>
  </si>
  <si>
    <t>331215</t>
  </si>
  <si>
    <t>331217</t>
  </si>
  <si>
    <t>331218</t>
  </si>
  <si>
    <t>331219</t>
  </si>
  <si>
    <t>331221</t>
  </si>
  <si>
    <t>331222</t>
  </si>
  <si>
    <t>331224</t>
  </si>
  <si>
    <t>331225</t>
  </si>
  <si>
    <t>331227</t>
  </si>
  <si>
    <t>331231</t>
  </si>
  <si>
    <t>331234</t>
  </si>
  <si>
    <t>331241</t>
  </si>
  <si>
    <t>331252</t>
  </si>
  <si>
    <t>331254</t>
  </si>
  <si>
    <t>331256</t>
  </si>
  <si>
    <t>331257</t>
  </si>
  <si>
    <t>3313</t>
  </si>
  <si>
    <t>331300</t>
  </si>
  <si>
    <t>331311</t>
  </si>
  <si>
    <t>331313</t>
  </si>
  <si>
    <t>331314</t>
  </si>
  <si>
    <t>331315</t>
  </si>
  <si>
    <t>331322</t>
  </si>
  <si>
    <t>331325</t>
  </si>
  <si>
    <t>331328</t>
  </si>
  <si>
    <t>331329</t>
  </si>
  <si>
    <t>331331</t>
  </si>
  <si>
    <t>331332</t>
  </si>
  <si>
    <t>331333</t>
  </si>
  <si>
    <t>331341</t>
  </si>
  <si>
    <t>331352</t>
  </si>
  <si>
    <t>331353</t>
  </si>
  <si>
    <t>331355</t>
  </si>
  <si>
    <t>331357</t>
  </si>
  <si>
    <t>3314</t>
  </si>
  <si>
    <t>331400</t>
  </si>
  <si>
    <t>331411</t>
  </si>
  <si>
    <t>Algebra</t>
  </si>
  <si>
    <t>331414</t>
  </si>
  <si>
    <t>331416</t>
  </si>
  <si>
    <t>331419</t>
  </si>
  <si>
    <t>331423</t>
  </si>
  <si>
    <t>331424</t>
  </si>
  <si>
    <t>331425</t>
  </si>
  <si>
    <t>331431</t>
  </si>
  <si>
    <t>331437</t>
  </si>
  <si>
    <t>331438</t>
  </si>
  <si>
    <t>331439</t>
  </si>
  <si>
    <t>331454</t>
  </si>
  <si>
    <t>331455</t>
  </si>
  <si>
    <t>331456</t>
  </si>
  <si>
    <t>331458</t>
  </si>
  <si>
    <t>331461</t>
  </si>
  <si>
    <t>331462</t>
  </si>
  <si>
    <t>331472</t>
  </si>
  <si>
    <t>331474</t>
  </si>
  <si>
    <t>331475</t>
  </si>
  <si>
    <t>331476</t>
  </si>
  <si>
    <t>331490</t>
  </si>
  <si>
    <t>331491</t>
  </si>
  <si>
    <t>3315</t>
  </si>
  <si>
    <t>331500</t>
  </si>
  <si>
    <t>331511</t>
  </si>
  <si>
    <t>331513</t>
  </si>
  <si>
    <t>331514</t>
  </si>
  <si>
    <t>331516</t>
  </si>
  <si>
    <t>331517</t>
  </si>
  <si>
    <t>331518</t>
  </si>
  <si>
    <t>331521</t>
  </si>
  <si>
    <t>331522</t>
  </si>
  <si>
    <t>331523</t>
  </si>
  <si>
    <t>331524</t>
  </si>
  <si>
    <t>331525</t>
  </si>
  <si>
    <t>331526</t>
  </si>
  <si>
    <t>331531</t>
  </si>
  <si>
    <t>331532</t>
  </si>
  <si>
    <t>331534</t>
  </si>
  <si>
    <t>331535</t>
  </si>
  <si>
    <t>331537</t>
  </si>
  <si>
    <t>331538</t>
  </si>
  <si>
    <t>331541</t>
  </si>
  <si>
    <t>331543</t>
  </si>
  <si>
    <t>331544</t>
  </si>
  <si>
    <t>331546</t>
  </si>
  <si>
    <t>331547</t>
  </si>
  <si>
    <t>331548</t>
  </si>
  <si>
    <t>331549</t>
  </si>
  <si>
    <t>331551</t>
  </si>
  <si>
    <t>331553</t>
  </si>
  <si>
    <t>331554</t>
  </si>
  <si>
    <t>331556</t>
  </si>
  <si>
    <t>331557</t>
  </si>
  <si>
    <t>331558</t>
  </si>
  <si>
    <t>331561</t>
  </si>
  <si>
    <t>331564</t>
  </si>
  <si>
    <t>331567</t>
  </si>
  <si>
    <t>331568</t>
  </si>
  <si>
    <t>331569</t>
  </si>
  <si>
    <t>331571</t>
  </si>
  <si>
    <t>331572</t>
  </si>
  <si>
    <t>331591</t>
  </si>
  <si>
    <t>331592</t>
  </si>
  <si>
    <t>331593</t>
  </si>
  <si>
    <t>331594</t>
  </si>
  <si>
    <t>331595</t>
  </si>
  <si>
    <t>510100</t>
  </si>
  <si>
    <t>51</t>
  </si>
  <si>
    <t>5102</t>
  </si>
  <si>
    <t>510200</t>
  </si>
  <si>
    <t>5110</t>
  </si>
  <si>
    <t>511000</t>
  </si>
  <si>
    <t>511001</t>
  </si>
  <si>
    <t>511012</t>
  </si>
  <si>
    <t>Ethik</t>
  </si>
  <si>
    <t>511014</t>
  </si>
  <si>
    <t>511017</t>
  </si>
  <si>
    <t>511018</t>
  </si>
  <si>
    <t>511019</t>
  </si>
  <si>
    <t>511021</t>
  </si>
  <si>
    <t>511022</t>
  </si>
  <si>
    <t>511023</t>
  </si>
  <si>
    <t>511024</t>
  </si>
  <si>
    <t>511026</t>
  </si>
  <si>
    <t>511027</t>
  </si>
  <si>
    <t>511033</t>
  </si>
  <si>
    <t>5120</t>
  </si>
  <si>
    <t>512000</t>
  </si>
  <si>
    <t>512001</t>
  </si>
  <si>
    <t>512013</t>
  </si>
  <si>
    <t>512014</t>
  </si>
  <si>
    <t>512016</t>
  </si>
  <si>
    <t>512017</t>
  </si>
  <si>
    <t>512022</t>
  </si>
  <si>
    <t>512023</t>
  </si>
  <si>
    <t>512024</t>
  </si>
  <si>
    <t>512025</t>
  </si>
  <si>
    <t>512027</t>
  </si>
  <si>
    <t>512032</t>
  </si>
  <si>
    <t>512033</t>
  </si>
  <si>
    <t>512034</t>
  </si>
  <si>
    <t>512035</t>
  </si>
  <si>
    <t>512036</t>
  </si>
  <si>
    <t>512037</t>
  </si>
  <si>
    <t>512038</t>
  </si>
  <si>
    <t>512039</t>
  </si>
  <si>
    <t>512042</t>
  </si>
  <si>
    <t>512044</t>
  </si>
  <si>
    <t>512045</t>
  </si>
  <si>
    <t>5130</t>
  </si>
  <si>
    <t>513000</t>
  </si>
  <si>
    <t>513001</t>
  </si>
  <si>
    <t>513013</t>
  </si>
  <si>
    <t>513014</t>
  </si>
  <si>
    <t>513015</t>
  </si>
  <si>
    <t>513017</t>
  </si>
  <si>
    <t>513018</t>
  </si>
  <si>
    <t>513019</t>
  </si>
  <si>
    <t>513031</t>
  </si>
  <si>
    <t>513032</t>
  </si>
  <si>
    <t>5140</t>
  </si>
  <si>
    <t>514000</t>
  </si>
  <si>
    <t>514001</t>
  </si>
  <si>
    <t>514023</t>
  </si>
  <si>
    <t>514024</t>
  </si>
  <si>
    <t>514025</t>
  </si>
  <si>
    <t>514026</t>
  </si>
  <si>
    <t>520100</t>
  </si>
  <si>
    <t>52</t>
  </si>
  <si>
    <t>5202</t>
  </si>
  <si>
    <t>520200</t>
  </si>
  <si>
    <t>5210</t>
  </si>
  <si>
    <t>521000</t>
  </si>
  <si>
    <t>521001</t>
  </si>
  <si>
    <t>521011</t>
  </si>
  <si>
    <t>521013</t>
  </si>
  <si>
    <t>521014</t>
  </si>
  <si>
    <t>521015</t>
  </si>
  <si>
    <t>521017</t>
  </si>
  <si>
    <t>521018</t>
  </si>
  <si>
    <t>521022</t>
  </si>
  <si>
    <t>521024</t>
  </si>
  <si>
    <t>521025</t>
  </si>
  <si>
    <t>521027</t>
  </si>
  <si>
    <t>521029</t>
  </si>
  <si>
    <t>521091</t>
  </si>
  <si>
    <t>521092</t>
  </si>
  <si>
    <t>522000</t>
  </si>
  <si>
    <t>522001</t>
  </si>
  <si>
    <t>522011</t>
  </si>
  <si>
    <t>522012</t>
  </si>
  <si>
    <t>522014</t>
  </si>
  <si>
    <t>522015</t>
  </si>
  <si>
    <t>522016</t>
  </si>
  <si>
    <t>522017</t>
  </si>
  <si>
    <t>522018</t>
  </si>
  <si>
    <t>522022</t>
  </si>
  <si>
    <t>522023</t>
  </si>
  <si>
    <t>522025</t>
  </si>
  <si>
    <t>5230</t>
  </si>
  <si>
    <t>523000</t>
  </si>
  <si>
    <t>523001</t>
  </si>
  <si>
    <t>523011</t>
  </si>
  <si>
    <t>523012</t>
  </si>
  <si>
    <t>523013</t>
  </si>
  <si>
    <t>523017</t>
  </si>
  <si>
    <t>5240</t>
  </si>
  <si>
    <t>524000</t>
  </si>
  <si>
    <t>524001</t>
  </si>
  <si>
    <t>524011</t>
  </si>
  <si>
    <t>524014</t>
  </si>
  <si>
    <t>524017</t>
  </si>
  <si>
    <t>524018</t>
  </si>
  <si>
    <t>524019</t>
  </si>
  <si>
    <t>524022</t>
  </si>
  <si>
    <t>5250</t>
  </si>
  <si>
    <t>525000</t>
  </si>
  <si>
    <t>525001</t>
  </si>
  <si>
    <t>525011</t>
  </si>
  <si>
    <t>525012</t>
  </si>
  <si>
    <t>525014</t>
  </si>
  <si>
    <t>525015</t>
  </si>
  <si>
    <t>525016</t>
  </si>
  <si>
    <t>525017</t>
  </si>
  <si>
    <t>525018</t>
  </si>
  <si>
    <t>525019</t>
  </si>
  <si>
    <t>525021</t>
  </si>
  <si>
    <t>525022</t>
  </si>
  <si>
    <t>525024</t>
  </si>
  <si>
    <t>5260</t>
  </si>
  <si>
    <t>526000</t>
  </si>
  <si>
    <t>526001</t>
  </si>
  <si>
    <t>526011</t>
  </si>
  <si>
    <t>526014</t>
  </si>
  <si>
    <t>526015</t>
  </si>
  <si>
    <t>526016</t>
  </si>
  <si>
    <t>526017</t>
  </si>
  <si>
    <t>526019</t>
  </si>
  <si>
    <t>526023</t>
  </si>
  <si>
    <t>526024</t>
  </si>
  <si>
    <t>5270</t>
  </si>
  <si>
    <t>527000</t>
  </si>
  <si>
    <t>527001</t>
  </si>
  <si>
    <t>527011</t>
  </si>
  <si>
    <t>527012</t>
  </si>
  <si>
    <t>527013</t>
  </si>
  <si>
    <t>527015</t>
  </si>
  <si>
    <t>527016</t>
  </si>
  <si>
    <t>550100</t>
  </si>
  <si>
    <t>55</t>
  </si>
  <si>
    <t>5502</t>
  </si>
  <si>
    <t>550200</t>
  </si>
  <si>
    <t>5511</t>
  </si>
  <si>
    <t>551100</t>
  </si>
  <si>
    <t>551101</t>
  </si>
  <si>
    <t>551112</t>
  </si>
  <si>
    <t>551113</t>
  </si>
  <si>
    <t>551114</t>
  </si>
  <si>
    <t>551117</t>
  </si>
  <si>
    <t>551118</t>
  </si>
  <si>
    <t>5512</t>
  </si>
  <si>
    <t>551200</t>
  </si>
  <si>
    <t>551201</t>
  </si>
  <si>
    <t>551211</t>
  </si>
  <si>
    <t>551213</t>
  </si>
  <si>
    <t>551214</t>
  </si>
  <si>
    <t>551215</t>
  </si>
  <si>
    <t>551223</t>
  </si>
  <si>
    <t>551233</t>
  </si>
  <si>
    <t>551234</t>
  </si>
  <si>
    <t>551252</t>
  </si>
  <si>
    <t>551254</t>
  </si>
  <si>
    <t>551261</t>
  </si>
  <si>
    <t>551264</t>
  </si>
  <si>
    <t>551265</t>
  </si>
  <si>
    <t>551271</t>
  </si>
  <si>
    <t>551272</t>
  </si>
  <si>
    <t>551273</t>
  </si>
  <si>
    <t>5513</t>
  </si>
  <si>
    <t>551300</t>
  </si>
  <si>
    <t>551301</t>
  </si>
  <si>
    <t>551311</t>
  </si>
  <si>
    <t>551313</t>
  </si>
  <si>
    <t>551314</t>
  </si>
  <si>
    <t>551317</t>
  </si>
  <si>
    <t>551318</t>
  </si>
  <si>
    <t>551322</t>
  </si>
  <si>
    <t>551323</t>
  </si>
  <si>
    <t>551324</t>
  </si>
  <si>
    <t>551325</t>
  </si>
  <si>
    <t>551326</t>
  </si>
  <si>
    <t>551328</t>
  </si>
  <si>
    <t>551329</t>
  </si>
  <si>
    <t>551331</t>
  </si>
  <si>
    <t>551332</t>
  </si>
  <si>
    <t>551333</t>
  </si>
  <si>
    <t>551334</t>
  </si>
  <si>
    <t>551335</t>
  </si>
  <si>
    <t>551337</t>
  </si>
  <si>
    <t>551338</t>
  </si>
  <si>
    <t>551339</t>
  </si>
  <si>
    <t>551343</t>
  </si>
  <si>
    <t>5514</t>
  </si>
  <si>
    <t>551400</t>
  </si>
  <si>
    <t>551401</t>
  </si>
  <si>
    <t>551411</t>
  </si>
  <si>
    <t>551412</t>
  </si>
  <si>
    <t>551413</t>
  </si>
  <si>
    <t>551414</t>
  </si>
  <si>
    <t>551415</t>
  </si>
  <si>
    <t>551418</t>
  </si>
  <si>
    <t>551424</t>
  </si>
  <si>
    <t>551426</t>
  </si>
  <si>
    <t>551427</t>
  </si>
  <si>
    <t>5515</t>
  </si>
  <si>
    <t>551500</t>
  </si>
  <si>
    <t>551501</t>
  </si>
  <si>
    <t>551511</t>
  </si>
  <si>
    <t>551512</t>
  </si>
  <si>
    <t>551514</t>
  </si>
  <si>
    <t>551515</t>
  </si>
  <si>
    <t>551518</t>
  </si>
  <si>
    <t>551519</t>
  </si>
  <si>
    <t>551522</t>
  </si>
  <si>
    <t>5516</t>
  </si>
  <si>
    <t>551600</t>
  </si>
  <si>
    <t>8300</t>
  </si>
  <si>
    <t>551601</t>
  </si>
  <si>
    <t>551611</t>
  </si>
  <si>
    <t>551612</t>
  </si>
  <si>
    <t>551613</t>
  </si>
  <si>
    <t>551615</t>
  </si>
  <si>
    <t>551616</t>
  </si>
  <si>
    <t>551618</t>
  </si>
  <si>
    <t>551673</t>
  </si>
  <si>
    <t>5517</t>
  </si>
  <si>
    <t>551700</t>
  </si>
  <si>
    <t>551701</t>
  </si>
  <si>
    <t>551715</t>
  </si>
  <si>
    <t>551716</t>
  </si>
  <si>
    <t>551717</t>
  </si>
  <si>
    <t>551719</t>
  </si>
  <si>
    <t>551721</t>
  </si>
  <si>
    <t>551723</t>
  </si>
  <si>
    <t>551724</t>
  </si>
  <si>
    <t>551725</t>
  </si>
  <si>
    <t>551727</t>
  </si>
  <si>
    <t>551728</t>
  </si>
  <si>
    <t>551729</t>
  </si>
  <si>
    <t>551731</t>
  </si>
  <si>
    <t>5518</t>
  </si>
  <si>
    <t>551800</t>
  </si>
  <si>
    <t>551801</t>
  </si>
  <si>
    <t>551811</t>
  </si>
  <si>
    <t>551812</t>
  </si>
  <si>
    <t>551813</t>
  </si>
  <si>
    <t>551814</t>
  </si>
  <si>
    <t>551816</t>
  </si>
  <si>
    <t>551817</t>
  </si>
  <si>
    <t>551818</t>
  </si>
  <si>
    <t>551821</t>
  </si>
  <si>
    <t>551822</t>
  </si>
  <si>
    <t>551823</t>
  </si>
  <si>
    <t>551824</t>
  </si>
  <si>
    <t>551825</t>
  </si>
  <si>
    <t>551826</t>
  </si>
  <si>
    <t>551827</t>
  </si>
  <si>
    <t>551832</t>
  </si>
  <si>
    <t>551833</t>
  </si>
  <si>
    <t>551834</t>
  </si>
  <si>
    <t>551835</t>
  </si>
  <si>
    <t>551836</t>
  </si>
  <si>
    <t>551837</t>
  </si>
  <si>
    <t>551838</t>
  </si>
  <si>
    <t>551839</t>
  </si>
  <si>
    <t>551841</t>
  </si>
  <si>
    <t>551843</t>
  </si>
  <si>
    <t>5519</t>
  </si>
  <si>
    <t>551900</t>
  </si>
  <si>
    <t>551901</t>
  </si>
  <si>
    <t>551911</t>
  </si>
  <si>
    <t>551912</t>
  </si>
  <si>
    <t>551913</t>
  </si>
  <si>
    <t>551914</t>
  </si>
  <si>
    <t>551915</t>
  </si>
  <si>
    <t>551916</t>
  </si>
  <si>
    <t>551918</t>
  </si>
  <si>
    <t>551919</t>
  </si>
  <si>
    <t>830800</t>
  </si>
  <si>
    <t>83</t>
  </si>
  <si>
    <t>9200</t>
  </si>
  <si>
    <t>558300</t>
  </si>
  <si>
    <t>-</t>
  </si>
  <si>
    <t>6000</t>
  </si>
  <si>
    <t>Theologische Fakultät</t>
  </si>
  <si>
    <t>600000</t>
  </si>
  <si>
    <t>60</t>
  </si>
  <si>
    <t>600100</t>
  </si>
  <si>
    <t>6002</t>
  </si>
  <si>
    <t>600200</t>
  </si>
  <si>
    <t>601010</t>
  </si>
  <si>
    <t>601011</t>
  </si>
  <si>
    <t>601012</t>
  </si>
  <si>
    <t>601020</t>
  </si>
  <si>
    <t>601021</t>
  </si>
  <si>
    <t>601022</t>
  </si>
  <si>
    <t>601030</t>
  </si>
  <si>
    <t>601031</t>
  </si>
  <si>
    <t>601032</t>
  </si>
  <si>
    <t>601033</t>
  </si>
  <si>
    <t>601041</t>
  </si>
  <si>
    <t>601045</t>
  </si>
  <si>
    <t>601050</t>
  </si>
  <si>
    <t>601052</t>
  </si>
  <si>
    <t>601053</t>
  </si>
  <si>
    <t>601061</t>
  </si>
  <si>
    <t>700000</t>
  </si>
  <si>
    <t>Wirtschaftswissenschaftliche Fakultät</t>
  </si>
  <si>
    <t>7010</t>
  </si>
  <si>
    <t>701000</t>
  </si>
  <si>
    <t>700100</t>
  </si>
  <si>
    <t>7002</t>
  </si>
  <si>
    <t>700200</t>
  </si>
  <si>
    <t>701012</t>
  </si>
  <si>
    <t>701013</t>
  </si>
  <si>
    <t>701014</t>
  </si>
  <si>
    <t>701015</t>
  </si>
  <si>
    <t>701016</t>
  </si>
  <si>
    <t>701017</t>
  </si>
  <si>
    <t>701018</t>
  </si>
  <si>
    <t>701019</t>
  </si>
  <si>
    <t>701021</t>
  </si>
  <si>
    <t>701022</t>
  </si>
  <si>
    <t>701023</t>
  </si>
  <si>
    <t>701024</t>
  </si>
  <si>
    <t>701025</t>
  </si>
  <si>
    <t>701026</t>
  </si>
  <si>
    <t>701027</t>
  </si>
  <si>
    <t>701028</t>
  </si>
  <si>
    <t>701029</t>
  </si>
  <si>
    <t>701034</t>
  </si>
  <si>
    <t>701035</t>
  </si>
  <si>
    <t>701036</t>
  </si>
  <si>
    <t>701037</t>
  </si>
  <si>
    <t>701038</t>
  </si>
  <si>
    <t>701042</t>
  </si>
  <si>
    <t>701046</t>
  </si>
  <si>
    <t>701048</t>
  </si>
  <si>
    <t>701052</t>
  </si>
  <si>
    <t>701054</t>
  </si>
  <si>
    <t>701055</t>
  </si>
  <si>
    <t>701058</t>
  </si>
  <si>
    <t>701059</t>
  </si>
  <si>
    <t>701061</t>
  </si>
  <si>
    <t>701062</t>
  </si>
  <si>
    <t>701063</t>
  </si>
  <si>
    <t>701091</t>
  </si>
  <si>
    <t>702000</t>
  </si>
  <si>
    <t>811000</t>
  </si>
  <si>
    <t>820000</t>
  </si>
  <si>
    <t>821011</t>
  </si>
  <si>
    <t>812000</t>
  </si>
  <si>
    <t>831011</t>
  </si>
  <si>
    <t>831012</t>
  </si>
  <si>
    <t>813000</t>
  </si>
  <si>
    <t>840000</t>
  </si>
  <si>
    <t>821000</t>
  </si>
  <si>
    <t>82</t>
  </si>
  <si>
    <t>852000</t>
  </si>
  <si>
    <t>822000</t>
  </si>
  <si>
    <t>853000</t>
  </si>
  <si>
    <t>823000</t>
  </si>
  <si>
    <t>854000</t>
  </si>
  <si>
    <t>824000</t>
  </si>
  <si>
    <t>855000</t>
  </si>
  <si>
    <t>950000</t>
  </si>
  <si>
    <t>870000</t>
  </si>
  <si>
    <t>830100</t>
  </si>
  <si>
    <t>881200</t>
  </si>
  <si>
    <t>830200</t>
  </si>
  <si>
    <t>881300</t>
  </si>
  <si>
    <t>830300</t>
  </si>
  <si>
    <t>830400</t>
  </si>
  <si>
    <t>830500</t>
  </si>
  <si>
    <t>830600</t>
  </si>
  <si>
    <t>830700</t>
  </si>
  <si>
    <t>882700</t>
  </si>
  <si>
    <t>830900</t>
  </si>
  <si>
    <t>882800</t>
  </si>
  <si>
    <t>893001</t>
  </si>
  <si>
    <t>9100</t>
  </si>
  <si>
    <t>910000</t>
  </si>
  <si>
    <t>9210</t>
  </si>
  <si>
    <t>920000</t>
  </si>
  <si>
    <t>921310</t>
  </si>
  <si>
    <t>921320</t>
  </si>
  <si>
    <t>921100</t>
  </si>
  <si>
    <t>920900</t>
  </si>
  <si>
    <t>920941</t>
  </si>
  <si>
    <t>920942</t>
  </si>
  <si>
    <t>920943</t>
  </si>
  <si>
    <t>920944</t>
  </si>
  <si>
    <t>920945</t>
  </si>
  <si>
    <t>923120</t>
  </si>
  <si>
    <t>920930</t>
  </si>
  <si>
    <t>920962</t>
  </si>
  <si>
    <t>920963</t>
  </si>
  <si>
    <t>920964</t>
  </si>
  <si>
    <t>923130</t>
  </si>
  <si>
    <t>920940</t>
  </si>
  <si>
    <t>923132</t>
  </si>
  <si>
    <t>923133</t>
  </si>
  <si>
    <t>923134</t>
  </si>
  <si>
    <t>923135</t>
  </si>
  <si>
    <t>923136</t>
  </si>
  <si>
    <t>923170</t>
  </si>
  <si>
    <t>920950</t>
  </si>
  <si>
    <t>923110</t>
  </si>
  <si>
    <t>923140</t>
  </si>
  <si>
    <t>923141</t>
  </si>
  <si>
    <t>923150</t>
  </si>
  <si>
    <t>920965</t>
  </si>
  <si>
    <t>923160</t>
  </si>
  <si>
    <t>920966</t>
  </si>
  <si>
    <t>923180</t>
  </si>
  <si>
    <t>920967</t>
  </si>
  <si>
    <t>923190</t>
  </si>
  <si>
    <t>920968</t>
  </si>
  <si>
    <t>9300</t>
  </si>
  <si>
    <t>930000</t>
  </si>
  <si>
    <t>931100</t>
  </si>
  <si>
    <t>931200</t>
  </si>
  <si>
    <t>931300</t>
  </si>
  <si>
    <t>931400</t>
  </si>
  <si>
    <t>9400</t>
  </si>
  <si>
    <t>940000</t>
  </si>
  <si>
    <t>9610</t>
  </si>
  <si>
    <t>814000</t>
  </si>
  <si>
    <t>961000</t>
  </si>
  <si>
    <t>815000</t>
  </si>
  <si>
    <t>962000</t>
  </si>
  <si>
    <t>Raummiete HI-GmbH</t>
  </si>
  <si>
    <t>Raummiete Rest</t>
  </si>
  <si>
    <t>451000</t>
  </si>
  <si>
    <t>452000</t>
  </si>
  <si>
    <t>453000</t>
  </si>
  <si>
    <t>552000</t>
  </si>
  <si>
    <t>423500</t>
  </si>
  <si>
    <t>423990</t>
  </si>
  <si>
    <t>424100</t>
  </si>
  <si>
    <t>424200</t>
  </si>
  <si>
    <t>425410</t>
  </si>
  <si>
    <t>425430</t>
  </si>
  <si>
    <t>425420</t>
  </si>
  <si>
    <t>101011</t>
  </si>
  <si>
    <t>101057</t>
  </si>
  <si>
    <t>211136</t>
  </si>
  <si>
    <t>211137</t>
  </si>
  <si>
    <t>211243</t>
  </si>
  <si>
    <t>331119</t>
  </si>
  <si>
    <t>331223</t>
  </si>
  <si>
    <t>331226</t>
  </si>
  <si>
    <t>331228</t>
  </si>
  <si>
    <t>331258</t>
  </si>
  <si>
    <t>331316</t>
  </si>
  <si>
    <t>331317</t>
  </si>
  <si>
    <t>331415</t>
  </si>
  <si>
    <t>331426</t>
  </si>
  <si>
    <t>331427</t>
  </si>
  <si>
    <t>331428</t>
  </si>
  <si>
    <t>331452</t>
  </si>
  <si>
    <t>331555</t>
  </si>
  <si>
    <t>331573</t>
  </si>
  <si>
    <t>511028</t>
  </si>
  <si>
    <t>511034</t>
  </si>
  <si>
    <t>511035</t>
  </si>
  <si>
    <t>512046</t>
  </si>
  <si>
    <t>513021</t>
  </si>
  <si>
    <t>513033</t>
  </si>
  <si>
    <t>514027</t>
  </si>
  <si>
    <t>521028</t>
  </si>
  <si>
    <t>521093</t>
  </si>
  <si>
    <t>521094</t>
  </si>
  <si>
    <t>522013</t>
  </si>
  <si>
    <t>523015</t>
  </si>
  <si>
    <t>523016</t>
  </si>
  <si>
    <t>524013</t>
  </si>
  <si>
    <t>524021</t>
  </si>
  <si>
    <t>525013</t>
  </si>
  <si>
    <t>551312</t>
  </si>
  <si>
    <t>551590</t>
  </si>
  <si>
    <t>551617</t>
  </si>
  <si>
    <t>551619</t>
  </si>
  <si>
    <t>551718</t>
  </si>
  <si>
    <t>601040</t>
  </si>
  <si>
    <t>601060</t>
  </si>
  <si>
    <t>601062</t>
  </si>
  <si>
    <t>701031</t>
  </si>
  <si>
    <t>811002</t>
  </si>
  <si>
    <t>811011</t>
  </si>
  <si>
    <t>821012</t>
  </si>
  <si>
    <t>811012</t>
  </si>
  <si>
    <t>811013</t>
  </si>
  <si>
    <t>812001</t>
  </si>
  <si>
    <t>812002</t>
  </si>
  <si>
    <t>812011</t>
  </si>
  <si>
    <t>812012</t>
  </si>
  <si>
    <t>831000</t>
  </si>
  <si>
    <t>814011</t>
  </si>
  <si>
    <t>961012</t>
  </si>
  <si>
    <t>814012</t>
  </si>
  <si>
    <t>961013</t>
  </si>
  <si>
    <t>814013</t>
  </si>
  <si>
    <t>961014</t>
  </si>
  <si>
    <t>814014</t>
  </si>
  <si>
    <t>961015</t>
  </si>
  <si>
    <t>814015</t>
  </si>
  <si>
    <t>961016</t>
  </si>
  <si>
    <t>814016</t>
  </si>
  <si>
    <t>962011</t>
  </si>
  <si>
    <t>815011</t>
  </si>
  <si>
    <t>962012</t>
  </si>
  <si>
    <t>815012</t>
  </si>
  <si>
    <t>962013</t>
  </si>
  <si>
    <t>815013</t>
  </si>
  <si>
    <t>962014</t>
  </si>
  <si>
    <t>815014</t>
  </si>
  <si>
    <t>962015</t>
  </si>
  <si>
    <t>815015</t>
  </si>
  <si>
    <t>990000</t>
  </si>
  <si>
    <t>CUBES Circle</t>
  </si>
  <si>
    <t>211336</t>
  </si>
  <si>
    <t>211393</t>
  </si>
  <si>
    <t>211176</t>
  </si>
  <si>
    <t>820201</t>
  </si>
  <si>
    <t>821013</t>
  </si>
  <si>
    <t>830101</t>
  </si>
  <si>
    <t>830201</t>
  </si>
  <si>
    <t>961011</t>
  </si>
  <si>
    <t>9920</t>
  </si>
  <si>
    <t>0413</t>
  </si>
  <si>
    <t>454000</t>
  </si>
  <si>
    <t>Sammelkonto</t>
  </si>
  <si>
    <t>D.01598</t>
  </si>
  <si>
    <t>5518210106</t>
  </si>
  <si>
    <t>D.01598.00.551821</t>
  </si>
  <si>
    <t>D.01798</t>
  </si>
  <si>
    <t>8400000112</t>
  </si>
  <si>
    <t>D.01798.00.813000</t>
  </si>
  <si>
    <t>D.01557</t>
  </si>
  <si>
    <t>5517310103</t>
  </si>
  <si>
    <t>D.01557.00.551731</t>
  </si>
  <si>
    <t>D.01191</t>
  </si>
  <si>
    <t>5130330102</t>
  </si>
  <si>
    <t>D.01191.00.513033</t>
  </si>
  <si>
    <t>D.01190</t>
  </si>
  <si>
    <t>5130330101</t>
  </si>
  <si>
    <t>D.01190.00.513033</t>
  </si>
  <si>
    <t>D.01214</t>
  </si>
  <si>
    <t>5210010104</t>
  </si>
  <si>
    <t>D.01214.00.521001</t>
  </si>
  <si>
    <t>D.00181</t>
  </si>
  <si>
    <t>1010380105</t>
  </si>
  <si>
    <t>D.00181.00.101038</t>
  </si>
  <si>
    <t>D.01003</t>
  </si>
  <si>
    <t>3315460109</t>
  </si>
  <si>
    <t>D.01003.00.331546</t>
  </si>
  <si>
    <t>D.01145</t>
  </si>
  <si>
    <t>5120340106</t>
  </si>
  <si>
    <t>D.01145.00.512034</t>
  </si>
  <si>
    <t>D.00171</t>
  </si>
  <si>
    <t>1010310107</t>
  </si>
  <si>
    <t>D.00171.00.101031</t>
  </si>
  <si>
    <t>D.00636</t>
  </si>
  <si>
    <t>3311160399</t>
  </si>
  <si>
    <t>D.01661</t>
  </si>
  <si>
    <t>5584010109</t>
  </si>
  <si>
    <t>D.01661.00.551426</t>
  </si>
  <si>
    <t>D.01377</t>
  </si>
  <si>
    <t>5511170103</t>
  </si>
  <si>
    <t>D.01377.00.551117</t>
  </si>
  <si>
    <t>D.00749</t>
  </si>
  <si>
    <t>3312210109</t>
  </si>
  <si>
    <t>D.00749.00.331221</t>
  </si>
  <si>
    <t>D.01115</t>
  </si>
  <si>
    <t>5120160110</t>
  </si>
  <si>
    <t>D.01115.00.512016</t>
  </si>
  <si>
    <t>D.01113</t>
  </si>
  <si>
    <t>5120160106</t>
  </si>
  <si>
    <t>D.01113.00.512016</t>
  </si>
  <si>
    <t>D.00605</t>
  </si>
  <si>
    <t>2113880107</t>
  </si>
  <si>
    <t>D.00605.00.211300</t>
  </si>
  <si>
    <t>D.01253</t>
  </si>
  <si>
    <t>5220220102</t>
  </si>
  <si>
    <t>D.01253.00.522022</t>
  </si>
  <si>
    <t>D.00794</t>
  </si>
  <si>
    <t>3313150103</t>
  </si>
  <si>
    <t>D.00794.00.331315</t>
  </si>
  <si>
    <t>D.00854</t>
  </si>
  <si>
    <t>3313570103</t>
  </si>
  <si>
    <t>D.00854.00.331357</t>
  </si>
  <si>
    <t>D.01521</t>
  </si>
  <si>
    <t>5517150101</t>
  </si>
  <si>
    <t>D.01521.00.551715</t>
  </si>
  <si>
    <t>D.01286</t>
  </si>
  <si>
    <t>5230980106</t>
  </si>
  <si>
    <t>D.01286.00.523000</t>
  </si>
  <si>
    <t>D.00329</t>
  </si>
  <si>
    <t>2111710105</t>
  </si>
  <si>
    <t>D.00329.00.211171</t>
  </si>
  <si>
    <t>D.00255</t>
  </si>
  <si>
    <t>2111330114</t>
  </si>
  <si>
    <t>D.00255.00.211133</t>
  </si>
  <si>
    <t>D.01174</t>
  </si>
  <si>
    <t>5130150102</t>
  </si>
  <si>
    <t>D.01174.00.513015</t>
  </si>
  <si>
    <t>D.01157</t>
  </si>
  <si>
    <t>5120380112</t>
  </si>
  <si>
    <t>D.01157.00.512038</t>
  </si>
  <si>
    <t>D.00561</t>
  </si>
  <si>
    <t>2113130105</t>
  </si>
  <si>
    <t>D.00561.00.211313</t>
  </si>
  <si>
    <t>D.01249</t>
  </si>
  <si>
    <t>5220170104</t>
  </si>
  <si>
    <t>D.01249.00.522017</t>
  </si>
  <si>
    <t>D.01250</t>
  </si>
  <si>
    <t>5220170105</t>
  </si>
  <si>
    <t>D.01250.00.522017</t>
  </si>
  <si>
    <t>D.01802</t>
  </si>
  <si>
    <t>8440000199</t>
  </si>
  <si>
    <t>D.00834</t>
  </si>
  <si>
    <t>3313520102</t>
  </si>
  <si>
    <t>D.00834.00.331352</t>
  </si>
  <si>
    <t>D.01122</t>
  </si>
  <si>
    <t>5120240101</t>
  </si>
  <si>
    <t>D.01122.00.512024</t>
  </si>
  <si>
    <t>D.01713</t>
  </si>
  <si>
    <t>7002018199</t>
  </si>
  <si>
    <t>D.01713.00.700200</t>
  </si>
  <si>
    <t>D.00793</t>
  </si>
  <si>
    <t>3313140103</t>
  </si>
  <si>
    <t>D.00793.00.331314</t>
  </si>
  <si>
    <t>D.00757</t>
  </si>
  <si>
    <t>3312250104</t>
  </si>
  <si>
    <t>D.00757.00.331225</t>
  </si>
  <si>
    <t>D.00282</t>
  </si>
  <si>
    <t>2111350105</t>
  </si>
  <si>
    <t>D.00282.00.211135</t>
  </si>
  <si>
    <t>D.01424</t>
  </si>
  <si>
    <t>5512720101</t>
  </si>
  <si>
    <t>D.01424.00.551272</t>
  </si>
  <si>
    <t>D.01427</t>
  </si>
  <si>
    <t>5512720105</t>
  </si>
  <si>
    <t>D.01427.00.551272</t>
  </si>
  <si>
    <t>D.01579</t>
  </si>
  <si>
    <t>5518130130</t>
  </si>
  <si>
    <t>D.01579.00.551813</t>
  </si>
  <si>
    <t>D.01580</t>
  </si>
  <si>
    <t>5518130131</t>
  </si>
  <si>
    <t>D.01580.00.551813</t>
  </si>
  <si>
    <t>D.01205</t>
  </si>
  <si>
    <t>5140240101</t>
  </si>
  <si>
    <t>D.01205.00.514024</t>
  </si>
  <si>
    <t>D.01678</t>
  </si>
  <si>
    <t>6010310107</t>
  </si>
  <si>
    <t>D.01678.00.601031</t>
  </si>
  <si>
    <t>D.00398</t>
  </si>
  <si>
    <t>2112230299</t>
  </si>
  <si>
    <t>D.00398.00.211223</t>
  </si>
  <si>
    <t>D.00397</t>
  </si>
  <si>
    <t>2112230115</t>
  </si>
  <si>
    <t>D.00397.00.211223</t>
  </si>
  <si>
    <t>D.00456</t>
  </si>
  <si>
    <t>2112490105</t>
  </si>
  <si>
    <t>D.00456.00.211249</t>
  </si>
  <si>
    <t>D.01510</t>
  </si>
  <si>
    <t>5515970109</t>
  </si>
  <si>
    <t>D.01510.00.551500</t>
  </si>
  <si>
    <t>D.01114</t>
  </si>
  <si>
    <t>5120160109</t>
  </si>
  <si>
    <t>D.01114.00.512016</t>
  </si>
  <si>
    <t>D.00378</t>
  </si>
  <si>
    <t>2112170109</t>
  </si>
  <si>
    <t>D.00378.00.211217</t>
  </si>
  <si>
    <t>D.00982</t>
  </si>
  <si>
    <t>3315390106</t>
  </si>
  <si>
    <t>D.00620</t>
  </si>
  <si>
    <t>2184000128</t>
  </si>
  <si>
    <t>D.00620.00.211176</t>
  </si>
  <si>
    <t>D.00619</t>
  </si>
  <si>
    <t>2184000127</t>
  </si>
  <si>
    <t>D.00619.00.211176</t>
  </si>
  <si>
    <t>D.00615</t>
  </si>
  <si>
    <t>2184000123</t>
  </si>
  <si>
    <t>D.00615.00.211176</t>
  </si>
  <si>
    <t>D.00637</t>
  </si>
  <si>
    <t>3311170102</t>
  </si>
  <si>
    <t>D.00637.00.331117</t>
  </si>
  <si>
    <t>D.00888</t>
  </si>
  <si>
    <t>3314350101</t>
  </si>
  <si>
    <t>D.01614</t>
  </si>
  <si>
    <t>5518320102</t>
  </si>
  <si>
    <t>D.01614.00.551832</t>
  </si>
  <si>
    <t>D.01737</t>
  </si>
  <si>
    <t>7010290106</t>
  </si>
  <si>
    <t>D.01737.00.701029</t>
  </si>
  <si>
    <t>D.01357</t>
  </si>
  <si>
    <t>5511110102</t>
  </si>
  <si>
    <t>D.01357.00.551100</t>
  </si>
  <si>
    <t>D.01597</t>
  </si>
  <si>
    <t>5518210105</t>
  </si>
  <si>
    <t>D.01597.00.551821</t>
  </si>
  <si>
    <t>D.00650</t>
  </si>
  <si>
    <t>3311210102</t>
  </si>
  <si>
    <t>D.00650.00.331121</t>
  </si>
  <si>
    <t>D.01346</t>
  </si>
  <si>
    <t>5270110112</t>
  </si>
  <si>
    <t>D.01346.00.527011</t>
  </si>
  <si>
    <t>D.01655</t>
  </si>
  <si>
    <t>5583000107</t>
  </si>
  <si>
    <t>D.01655.00.552000</t>
  </si>
  <si>
    <t>D.00815</t>
  </si>
  <si>
    <t>3313290108</t>
  </si>
  <si>
    <t>D.00815.00.331329</t>
  </si>
  <si>
    <t>D.01937</t>
  </si>
  <si>
    <t>8713020102</t>
  </si>
  <si>
    <t>D.01937.00.510100</t>
  </si>
  <si>
    <t>D.00600</t>
  </si>
  <si>
    <t>2113320104</t>
  </si>
  <si>
    <t>D.00600.00.211332</t>
  </si>
  <si>
    <t>D.01206</t>
  </si>
  <si>
    <t>5140240102</t>
  </si>
  <si>
    <t>D.01206.00.514024</t>
  </si>
  <si>
    <t>D.00961</t>
  </si>
  <si>
    <t>3315320102</t>
  </si>
  <si>
    <t>D.00961.00.331532</t>
  </si>
  <si>
    <t>D.01046</t>
  </si>
  <si>
    <t>3315710101</t>
  </si>
  <si>
    <t>D.01046.00.331571</t>
  </si>
  <si>
    <t>D.00962</t>
  </si>
  <si>
    <t>3315320103</t>
  </si>
  <si>
    <t>D.00962.00.331532</t>
  </si>
  <si>
    <t>D.00958</t>
  </si>
  <si>
    <t>3315310104</t>
  </si>
  <si>
    <t>D.00958.00.331531</t>
  </si>
  <si>
    <t>D.00681</t>
  </si>
  <si>
    <t>3311340108</t>
  </si>
  <si>
    <t>D.00681.00.331134</t>
  </si>
  <si>
    <t>D.01360</t>
  </si>
  <si>
    <t>5511120106</t>
  </si>
  <si>
    <t>D.01360.00.551112</t>
  </si>
  <si>
    <t>D.00259</t>
  </si>
  <si>
    <t>2111330118</t>
  </si>
  <si>
    <t>D.00259.00.211133</t>
  </si>
  <si>
    <t>D.01418</t>
  </si>
  <si>
    <t>5512710102</t>
  </si>
  <si>
    <t>D.01418.00.551271</t>
  </si>
  <si>
    <t>D.00080</t>
  </si>
  <si>
    <t>0220000190</t>
  </si>
  <si>
    <t>D.00080.00.422000</t>
  </si>
  <si>
    <t>D.00081</t>
  </si>
  <si>
    <t>0220000192</t>
  </si>
  <si>
    <t>D.00081.00.422000</t>
  </si>
  <si>
    <t>D.00082</t>
  </si>
  <si>
    <t>0220000194</t>
  </si>
  <si>
    <t>D.00082.00.422000</t>
  </si>
  <si>
    <t>D.00735</t>
  </si>
  <si>
    <t>3312170118</t>
  </si>
  <si>
    <t>D.00735.00.331217</t>
  </si>
  <si>
    <t>D.01943</t>
  </si>
  <si>
    <t>8812000101</t>
  </si>
  <si>
    <t>D.01943.00.830100</t>
  </si>
  <si>
    <t>D.01367</t>
  </si>
  <si>
    <t>5511130104</t>
  </si>
  <si>
    <t>D.01367.00.551113</t>
  </si>
  <si>
    <t>D.01791</t>
  </si>
  <si>
    <t>8400000101</t>
  </si>
  <si>
    <t>D.01791.00.813000</t>
  </si>
  <si>
    <t>D.01960</t>
  </si>
  <si>
    <t>8828000105</t>
  </si>
  <si>
    <t>D.01960.00.830900</t>
  </si>
  <si>
    <t>D.00852</t>
  </si>
  <si>
    <t>3313550699</t>
  </si>
  <si>
    <t>D.00852.00.331355</t>
  </si>
  <si>
    <t>D.01086</t>
  </si>
  <si>
    <t>5110170116</t>
  </si>
  <si>
    <t>D.01086.00.511017</t>
  </si>
  <si>
    <t>D.01666</t>
  </si>
  <si>
    <t>5584010118</t>
  </si>
  <si>
    <t>D.01666.00.551426</t>
  </si>
  <si>
    <t>D.00919</t>
  </si>
  <si>
    <t>3315000102</t>
  </si>
  <si>
    <t>D.01084</t>
  </si>
  <si>
    <t>5110170114</t>
  </si>
  <si>
    <t>D.01084.00.511017</t>
  </si>
  <si>
    <t>D.00726</t>
  </si>
  <si>
    <t>3312150118</t>
  </si>
  <si>
    <t>D.00726.00.331215</t>
  </si>
  <si>
    <t>D.01815</t>
  </si>
  <si>
    <t>8530010114</t>
  </si>
  <si>
    <t>D.01815.00.822000</t>
  </si>
  <si>
    <t>D.01348</t>
  </si>
  <si>
    <t>5270120117</t>
  </si>
  <si>
    <t>D.01348.00.527012</t>
  </si>
  <si>
    <t>D.00772</t>
  </si>
  <si>
    <t>3312340106</t>
  </si>
  <si>
    <t>D.00772.00.331234</t>
  </si>
  <si>
    <t>D.01695</t>
  </si>
  <si>
    <t>6010450110</t>
  </si>
  <si>
    <t>D.01695.00.601045</t>
  </si>
  <si>
    <t>D.01088</t>
  </si>
  <si>
    <t>5110180103</t>
  </si>
  <si>
    <t>D.01088.00.511018</t>
  </si>
  <si>
    <t>D.01167</t>
  </si>
  <si>
    <t>5130000103</t>
  </si>
  <si>
    <t>D.01167.00.513000</t>
  </si>
  <si>
    <t>D.01345</t>
  </si>
  <si>
    <t>5270110111</t>
  </si>
  <si>
    <t>D.01345.00.527011</t>
  </si>
  <si>
    <t>D.01585</t>
  </si>
  <si>
    <t>5518130136</t>
  </si>
  <si>
    <t>D.01585.00.551813</t>
  </si>
  <si>
    <t>D.01385</t>
  </si>
  <si>
    <t>5512110105</t>
  </si>
  <si>
    <t>D.01385.00.551211</t>
  </si>
  <si>
    <t>D.01347</t>
  </si>
  <si>
    <t>5270110799</t>
  </si>
  <si>
    <t>D.01347.00.527011</t>
  </si>
  <si>
    <t>D.01082</t>
  </si>
  <si>
    <t>5110170109</t>
  </si>
  <si>
    <t>D.01082.00.511017</t>
  </si>
  <si>
    <t>D.01083</t>
  </si>
  <si>
    <t>5110170113</t>
  </si>
  <si>
    <t>D.01083.00.511017</t>
  </si>
  <si>
    <t>D.01321</t>
  </si>
  <si>
    <t>5260110116</t>
  </si>
  <si>
    <t>D.01321.00.526011</t>
  </si>
  <si>
    <t>D.01778</t>
  </si>
  <si>
    <t>7010830103</t>
  </si>
  <si>
    <t>D.01778.00.700000</t>
  </si>
  <si>
    <t>D.01671</t>
  </si>
  <si>
    <t>6010110103</t>
  </si>
  <si>
    <t>D.01671.00.601011</t>
  </si>
  <si>
    <t>D.00806</t>
  </si>
  <si>
    <t>3313270105</t>
  </si>
  <si>
    <t>D.00896</t>
  </si>
  <si>
    <t>3314560103</t>
  </si>
  <si>
    <t>D.00896.00.331456</t>
  </si>
  <si>
    <t>D.01387</t>
  </si>
  <si>
    <t>5512110107</t>
  </si>
  <si>
    <t>D.01387.00.551211</t>
  </si>
  <si>
    <t>D.00203</t>
  </si>
  <si>
    <t>1010560101</t>
  </si>
  <si>
    <t>D.00203.00.101056</t>
  </si>
  <si>
    <t>D.01499</t>
  </si>
  <si>
    <t>5515190105</t>
  </si>
  <si>
    <t>D.01499.00.551519</t>
  </si>
  <si>
    <t>D.00183</t>
  </si>
  <si>
    <t>1010390101</t>
  </si>
  <si>
    <t>D.00183.00.101039</t>
  </si>
  <si>
    <t>D.00817</t>
  </si>
  <si>
    <t>3313290110</t>
  </si>
  <si>
    <t>D.00817.00.331329</t>
  </si>
  <si>
    <t>D.01368</t>
  </si>
  <si>
    <t>5511130105</t>
  </si>
  <si>
    <t>D.01368.00.551113</t>
  </si>
  <si>
    <t>D.00635</t>
  </si>
  <si>
    <t>3311160109</t>
  </si>
  <si>
    <t>D.00736</t>
  </si>
  <si>
    <t>3312170119</t>
  </si>
  <si>
    <t>D.00736.00.331217</t>
  </si>
  <si>
    <t>D.01689</t>
  </si>
  <si>
    <t>6010410101</t>
  </si>
  <si>
    <t>D.01689.00.601041</t>
  </si>
  <si>
    <t>D.00655</t>
  </si>
  <si>
    <t>3311220109</t>
  </si>
  <si>
    <t>D.00655.00.331122</t>
  </si>
  <si>
    <t>D.00669</t>
  </si>
  <si>
    <t>3311310107</t>
  </si>
  <si>
    <t>D.00669.00.331131</t>
  </si>
  <si>
    <t>D.01344</t>
  </si>
  <si>
    <t>5270110110</t>
  </si>
  <si>
    <t>D.01344.00.527011</t>
  </si>
  <si>
    <t>D.00672</t>
  </si>
  <si>
    <t>3311310111</t>
  </si>
  <si>
    <t>D.00672.00.331131</t>
  </si>
  <si>
    <t>D.00648</t>
  </si>
  <si>
    <t>3311180110</t>
  </si>
  <si>
    <t>D.00648.00.331118</t>
  </si>
  <si>
    <t>D.01330</t>
  </si>
  <si>
    <t>5260160110</t>
  </si>
  <si>
    <t>D.01330.00.526016</t>
  </si>
  <si>
    <t>D.01333</t>
  </si>
  <si>
    <t>5260160113</t>
  </si>
  <si>
    <t>D.01333.00.526016</t>
  </si>
  <si>
    <t>D.01099</t>
  </si>
  <si>
    <t>5110260105</t>
  </si>
  <si>
    <t>D.01099.00.511026</t>
  </si>
  <si>
    <t>D.00691</t>
  </si>
  <si>
    <t>3311360109</t>
  </si>
  <si>
    <t>D.00691.00.331136</t>
  </si>
  <si>
    <t>D.01682</t>
  </si>
  <si>
    <t>6010310118</t>
  </si>
  <si>
    <t>D.01682.00.601031</t>
  </si>
  <si>
    <t>D.00684</t>
  </si>
  <si>
    <t>3311340112</t>
  </si>
  <si>
    <t>D.00684.00.331134</t>
  </si>
  <si>
    <t>D.01079</t>
  </si>
  <si>
    <t>5110120103</t>
  </si>
  <si>
    <t>D.01079.00.511012</t>
  </si>
  <si>
    <t>D.00701</t>
  </si>
  <si>
    <t>3311620104</t>
  </si>
  <si>
    <t>D.00701.00.331162</t>
  </si>
  <si>
    <t>D.01808</t>
  </si>
  <si>
    <t>8520010102</t>
  </si>
  <si>
    <t>D.01808.00.821000</t>
  </si>
  <si>
    <t>D.01414</t>
  </si>
  <si>
    <t>5512640113</t>
  </si>
  <si>
    <t>D.01414.00.551264</t>
  </si>
  <si>
    <t>D.01515</t>
  </si>
  <si>
    <t>5516150104</t>
  </si>
  <si>
    <t>D.01515.00.551615</t>
  </si>
  <si>
    <t>D.00207</t>
  </si>
  <si>
    <t>1010570103</t>
  </si>
  <si>
    <t>D.00207.00.101057</t>
  </si>
  <si>
    <t>D.00592</t>
  </si>
  <si>
    <t>2113280101</t>
  </si>
  <si>
    <t>D.00592.00.211328</t>
  </si>
  <si>
    <t>D.00995</t>
  </si>
  <si>
    <t>3315440101</t>
  </si>
  <si>
    <t>D.00995.00.331544</t>
  </si>
  <si>
    <t>D.01169</t>
  </si>
  <si>
    <t>5130010399</t>
  </si>
  <si>
    <t>D.01169.00.513001</t>
  </si>
  <si>
    <t>D.00822</t>
  </si>
  <si>
    <t>3313320105</t>
  </si>
  <si>
    <t>D.00822.00.331332</t>
  </si>
  <si>
    <t>D.01406</t>
  </si>
  <si>
    <t>5512520199</t>
  </si>
  <si>
    <t>D.01406.00.551252</t>
  </si>
  <si>
    <t>D.00565</t>
  </si>
  <si>
    <t>2113140109</t>
  </si>
  <si>
    <t>D.00565.00.211300</t>
  </si>
  <si>
    <t>D.00348</t>
  </si>
  <si>
    <t>2112120106</t>
  </si>
  <si>
    <t>D.00348.00.211212</t>
  </si>
  <si>
    <t>D.01379</t>
  </si>
  <si>
    <t>5511170199</t>
  </si>
  <si>
    <t>D.01379.00.551117</t>
  </si>
  <si>
    <t>D.01340</t>
  </si>
  <si>
    <t>5260190199</t>
  </si>
  <si>
    <t>D.01340.00.526019</t>
  </si>
  <si>
    <t>D.00987</t>
  </si>
  <si>
    <t>3315430102</t>
  </si>
  <si>
    <t>D.00987.00.331543</t>
  </si>
  <si>
    <t>D.00321</t>
  </si>
  <si>
    <t>2111680103</t>
  </si>
  <si>
    <t>D.00321.00.211168</t>
  </si>
  <si>
    <t>D.00413</t>
  </si>
  <si>
    <t>2112280111</t>
  </si>
  <si>
    <t>D.00413.00.211228</t>
  </si>
  <si>
    <t>D.00923</t>
  </si>
  <si>
    <t>3315130108</t>
  </si>
  <si>
    <t>D.01133</t>
  </si>
  <si>
    <t>5120250104</t>
  </si>
  <si>
    <t>D.01133.00.512025</t>
  </si>
  <si>
    <t>D.01736</t>
  </si>
  <si>
    <t>7010280299</t>
  </si>
  <si>
    <t>D.01736.00.701028</t>
  </si>
  <si>
    <t>D.01735</t>
  </si>
  <si>
    <t>7010280101</t>
  </si>
  <si>
    <t>D.01735.00.701028</t>
  </si>
  <si>
    <t>D.01715</t>
  </si>
  <si>
    <t>7010150104</t>
  </si>
  <si>
    <t>D.01715.00.701015</t>
  </si>
  <si>
    <t>D.01553</t>
  </si>
  <si>
    <t>5517290105</t>
  </si>
  <si>
    <t>D.01553.00.551729</t>
  </si>
  <si>
    <t>D.01013</t>
  </si>
  <si>
    <t>3315480113</t>
  </si>
  <si>
    <t>D.01013.00.331548</t>
  </si>
  <si>
    <t>D.01554</t>
  </si>
  <si>
    <t>5517290107</t>
  </si>
  <si>
    <t>D.01554.00.551729</t>
  </si>
  <si>
    <t>D.01842</t>
  </si>
  <si>
    <t>8613000104</t>
  </si>
  <si>
    <t>D.01842.00.550100</t>
  </si>
  <si>
    <t>D.01931</t>
  </si>
  <si>
    <t>8712000699</t>
  </si>
  <si>
    <t>D.01931.00.550100</t>
  </si>
  <si>
    <t>D.00894</t>
  </si>
  <si>
    <t>3314550101</t>
  </si>
  <si>
    <t>D.00894.00.331455</t>
  </si>
  <si>
    <t>D.00965</t>
  </si>
  <si>
    <t>3315340103</t>
  </si>
  <si>
    <t>D.00965.00.331534</t>
  </si>
  <si>
    <t>D.01217</t>
  </si>
  <si>
    <t>5210110107</t>
  </si>
  <si>
    <t>D.01217.00.521011</t>
  </si>
  <si>
    <t>D.01219</t>
  </si>
  <si>
    <t>5210110109</t>
  </si>
  <si>
    <t>D.01219.00.521011</t>
  </si>
  <si>
    <t>D.01506</t>
  </si>
  <si>
    <t>5515970103</t>
  </si>
  <si>
    <t>D.01506.00.551500</t>
  </si>
  <si>
    <t>D.01421</t>
  </si>
  <si>
    <t>5512710111</t>
  </si>
  <si>
    <t>D.01421.00.551271</t>
  </si>
  <si>
    <t>D.00187</t>
  </si>
  <si>
    <t>1010410105</t>
  </si>
  <si>
    <t>D.00187.00.101041</t>
  </si>
  <si>
    <t>D.01423</t>
  </si>
  <si>
    <t>5512710113</t>
  </si>
  <si>
    <t>D.01423.00.551271</t>
  </si>
  <si>
    <t>D.01422</t>
  </si>
  <si>
    <t>5512710112</t>
  </si>
  <si>
    <t>D.01422.00.551271</t>
  </si>
  <si>
    <t>D.00230</t>
  </si>
  <si>
    <t>2111130112</t>
  </si>
  <si>
    <t>D.00230.00.211113</t>
  </si>
  <si>
    <t>D.00612</t>
  </si>
  <si>
    <t>2113880999</t>
  </si>
  <si>
    <t>D.00612.00.211300</t>
  </si>
  <si>
    <t>D.00455</t>
  </si>
  <si>
    <t>2112490104</t>
  </si>
  <si>
    <t>D.00455.00.211249</t>
  </si>
  <si>
    <t>D.00575</t>
  </si>
  <si>
    <t>2113210111</t>
  </si>
  <si>
    <t>D.00575.00.211321</t>
  </si>
  <si>
    <t>D.00827</t>
  </si>
  <si>
    <t>3313410103</t>
  </si>
  <si>
    <t>D.00827.00.331341</t>
  </si>
  <si>
    <t>D.00449</t>
  </si>
  <si>
    <t>2112470103</t>
  </si>
  <si>
    <t>D.00449.00.211247</t>
  </si>
  <si>
    <t>D.01509</t>
  </si>
  <si>
    <t>5515970108</t>
  </si>
  <si>
    <t>D.01509.00.551500</t>
  </si>
  <si>
    <t>D.01485</t>
  </si>
  <si>
    <t>5515000102</t>
  </si>
  <si>
    <t>D.01485.00.551500</t>
  </si>
  <si>
    <t>D.01951</t>
  </si>
  <si>
    <t>8827010108</t>
  </si>
  <si>
    <t>D.01951.00.830800</t>
  </si>
  <si>
    <t>D.01413</t>
  </si>
  <si>
    <t>5512640109</t>
  </si>
  <si>
    <t>D.01413.00.551264</t>
  </si>
  <si>
    <t>D.00272</t>
  </si>
  <si>
    <t>2111340131</t>
  </si>
  <si>
    <t>D.00272.00.211134</t>
  </si>
  <si>
    <t>D.00715</t>
  </si>
  <si>
    <t>3312150104</t>
  </si>
  <si>
    <t>D.00715.00.331215</t>
  </si>
  <si>
    <t>D.00542</t>
  </si>
  <si>
    <t>2112890103</t>
  </si>
  <si>
    <t>D.00248</t>
  </si>
  <si>
    <t>2111320116</t>
  </si>
  <si>
    <t>D.00248.00.211132</t>
  </si>
  <si>
    <t>D.00245</t>
  </si>
  <si>
    <t>2111320113</t>
  </si>
  <si>
    <t>D.00245.00.211132</t>
  </si>
  <si>
    <t>D.00241</t>
  </si>
  <si>
    <t>2111310299</t>
  </si>
  <si>
    <t>D.00241.00.211136</t>
  </si>
  <si>
    <t>D.01042</t>
  </si>
  <si>
    <t>3315640105</t>
  </si>
  <si>
    <t>D.01042.00.331564</t>
  </si>
  <si>
    <t>D.00025</t>
  </si>
  <si>
    <t>0160000799</t>
  </si>
  <si>
    <t>D.00025.00.416000</t>
  </si>
  <si>
    <t>D.01460</t>
  </si>
  <si>
    <t>5513290108</t>
  </si>
  <si>
    <t>D.01460.00.551329</t>
  </si>
  <si>
    <t>D.01459</t>
  </si>
  <si>
    <t>5513290102</t>
  </si>
  <si>
    <t>D.01459.00.551329</t>
  </si>
  <si>
    <t>D.01985</t>
  </si>
  <si>
    <t>9610010101</t>
  </si>
  <si>
    <t>D.01985.00.814000</t>
  </si>
  <si>
    <t>D.01568</t>
  </si>
  <si>
    <t>5518130105</t>
  </si>
  <si>
    <t>D.01568.00.551813</t>
  </si>
  <si>
    <t>D.01621</t>
  </si>
  <si>
    <t>5518410199</t>
  </si>
  <si>
    <t>D.01621.00.551841</t>
  </si>
  <si>
    <t>D.01343</t>
  </si>
  <si>
    <t>5270110108</t>
  </si>
  <si>
    <t>D.01343.00.527011</t>
  </si>
  <si>
    <t>D.00225</t>
  </si>
  <si>
    <t>2111110108</t>
  </si>
  <si>
    <t>D.00225.00.211111</t>
  </si>
  <si>
    <t>D.00238</t>
  </si>
  <si>
    <t>2111290109</t>
  </si>
  <si>
    <t>D.00238.00.211129</t>
  </si>
  <si>
    <t>D.01748</t>
  </si>
  <si>
    <t>7010580102</t>
  </si>
  <si>
    <t>D.01748.00.701058</t>
  </si>
  <si>
    <t>D.00765</t>
  </si>
  <si>
    <t>3312310119</t>
  </si>
  <si>
    <t>D.00765.00.331231</t>
  </si>
  <si>
    <t>D.01280</t>
  </si>
  <si>
    <t>5230118499</t>
  </si>
  <si>
    <t>D.01280.00.523011</t>
  </si>
  <si>
    <t>D.01717</t>
  </si>
  <si>
    <t>7010150106</t>
  </si>
  <si>
    <t>D.01717.00.701015</t>
  </si>
  <si>
    <t>D.01716</t>
  </si>
  <si>
    <t>7010150105</t>
  </si>
  <si>
    <t>D.01716.00.701015</t>
  </si>
  <si>
    <t>D.00440</t>
  </si>
  <si>
    <t>2112450116</t>
  </si>
  <si>
    <t>D.00440.00.211245</t>
  </si>
  <si>
    <t>D.00477</t>
  </si>
  <si>
    <t>2112690103</t>
  </si>
  <si>
    <t>D.00477.00.211269</t>
  </si>
  <si>
    <t>D.01102</t>
  </si>
  <si>
    <t>5110270101</t>
  </si>
  <si>
    <t>D.01102.00.511027</t>
  </si>
  <si>
    <t>D.01111</t>
  </si>
  <si>
    <t>5120140111</t>
  </si>
  <si>
    <t>D.01111.00.512014</t>
  </si>
  <si>
    <t>D.00920</t>
  </si>
  <si>
    <t>3315110102</t>
  </si>
  <si>
    <t>D.00920.00.331511</t>
  </si>
  <si>
    <t>D.01256</t>
  </si>
  <si>
    <t>5220250102</t>
  </si>
  <si>
    <t>D.01256.00.522025</t>
  </si>
  <si>
    <t>D.01351</t>
  </si>
  <si>
    <t>5270130113</t>
  </si>
  <si>
    <t>D.01351.00.527013</t>
  </si>
  <si>
    <t>D.00231</t>
  </si>
  <si>
    <t>2111130113</t>
  </si>
  <si>
    <t>D.00231.00.211113</t>
  </si>
  <si>
    <t>D.00320</t>
  </si>
  <si>
    <t>2111660113</t>
  </si>
  <si>
    <t>D.00320.00.211166</t>
  </si>
  <si>
    <t>D.01660</t>
  </si>
  <si>
    <t>5584010107</t>
  </si>
  <si>
    <t>D.01660.00.551426</t>
  </si>
  <si>
    <t>D.01981</t>
  </si>
  <si>
    <t>9301000102</t>
  </si>
  <si>
    <t>D.01981.00.930000</t>
  </si>
  <si>
    <t>D.01339</t>
  </si>
  <si>
    <t>5260170999</t>
  </si>
  <si>
    <t>D.01339.00.526017</t>
  </si>
  <si>
    <t>D.01494</t>
  </si>
  <si>
    <t>5515150103</t>
  </si>
  <si>
    <t>D.01494.00.551515</t>
  </si>
  <si>
    <t>D.00129</t>
  </si>
  <si>
    <t>0280000131</t>
  </si>
  <si>
    <t>D.00129.00.426000</t>
  </si>
  <si>
    <t>D.00007</t>
  </si>
  <si>
    <t>0100100299</t>
  </si>
  <si>
    <t>D.00007.00.410010</t>
  </si>
  <si>
    <t>D.00790</t>
  </si>
  <si>
    <t>3313130103</t>
  </si>
  <si>
    <t>D.00790.00.331313</t>
  </si>
  <si>
    <t>D.00906</t>
  </si>
  <si>
    <t>3314760103</t>
  </si>
  <si>
    <t>D.00906.00.331476</t>
  </si>
  <si>
    <t>D.01468</t>
  </si>
  <si>
    <t>5513330105</t>
  </si>
  <si>
    <t>D.01468.00.551333</t>
  </si>
  <si>
    <t>D.01188</t>
  </si>
  <si>
    <t>5130310102</t>
  </si>
  <si>
    <t>D.01188.00.513031</t>
  </si>
  <si>
    <t>D.00884</t>
  </si>
  <si>
    <t>3314250101</t>
  </si>
  <si>
    <t>D.00884.00.331425</t>
  </si>
  <si>
    <t>D.01977</t>
  </si>
  <si>
    <t>9201000231</t>
  </si>
  <si>
    <t>D.01977.00.920000</t>
  </si>
  <si>
    <t>D.00652</t>
  </si>
  <si>
    <t>3311210108</t>
  </si>
  <si>
    <t>D.00652.00.331121</t>
  </si>
  <si>
    <t>D.01243</t>
  </si>
  <si>
    <t>5220120105</t>
  </si>
  <si>
    <t>D.01243.00.522012</t>
  </si>
  <si>
    <t>D.01299</t>
  </si>
  <si>
    <t>5250160103</t>
  </si>
  <si>
    <t>D.01299.00.525016</t>
  </si>
  <si>
    <t>D.00396</t>
  </si>
  <si>
    <t>2112230112</t>
  </si>
  <si>
    <t>D.00396.00.211223</t>
  </si>
  <si>
    <t>D.00395</t>
  </si>
  <si>
    <t>2112230109</t>
  </si>
  <si>
    <t>D.00395.00.211223</t>
  </si>
  <si>
    <t>D.00359</t>
  </si>
  <si>
    <t>2112150117</t>
  </si>
  <si>
    <t>D.00359.00.211215</t>
  </si>
  <si>
    <t>D.00134</t>
  </si>
  <si>
    <t>0280000140</t>
  </si>
  <si>
    <t>D.00134.00.426000</t>
  </si>
  <si>
    <t>D.01001</t>
  </si>
  <si>
    <t>3315460103</t>
  </si>
  <si>
    <t>D.01001.00.331546</t>
  </si>
  <si>
    <t>D.01591</t>
  </si>
  <si>
    <t>5518170105</t>
  </si>
  <si>
    <t>D.01591.00.551817</t>
  </si>
  <si>
    <t>D.01255</t>
  </si>
  <si>
    <t>5220220104</t>
  </si>
  <si>
    <t>D.01255.00.522022</t>
  </si>
  <si>
    <t>D.00450</t>
  </si>
  <si>
    <t>2112470104</t>
  </si>
  <si>
    <t>D.00450.00.211247</t>
  </si>
  <si>
    <t>D.00386</t>
  </si>
  <si>
    <t>2112210107</t>
  </si>
  <si>
    <t>D.00603</t>
  </si>
  <si>
    <t>2113340101</t>
  </si>
  <si>
    <t>D.00603.00.211334</t>
  </si>
  <si>
    <t>D.00716</t>
  </si>
  <si>
    <t>3312150108</t>
  </si>
  <si>
    <t>D.00716.00.331215</t>
  </si>
  <si>
    <t>D.00326</t>
  </si>
  <si>
    <t>2111690102</t>
  </si>
  <si>
    <t>D.00653</t>
  </si>
  <si>
    <t>3311210109</t>
  </si>
  <si>
    <t>D.00653.00.331121</t>
  </si>
  <si>
    <t>D.00964</t>
  </si>
  <si>
    <t>3315340101</t>
  </si>
  <si>
    <t>D.00964.00.331534</t>
  </si>
  <si>
    <t>D.00956</t>
  </si>
  <si>
    <t>3315260101</t>
  </si>
  <si>
    <t>D.00956.00.331526</t>
  </si>
  <si>
    <t>D.00287</t>
  </si>
  <si>
    <t>2111410103</t>
  </si>
  <si>
    <t>D.00287.00.211141</t>
  </si>
  <si>
    <t>D.00810</t>
  </si>
  <si>
    <t>3313280125</t>
  </si>
  <si>
    <t>D.00810.00.331328</t>
  </si>
  <si>
    <t>D.00835</t>
  </si>
  <si>
    <t>3313520103</t>
  </si>
  <si>
    <t>D.00835.00.331352</t>
  </si>
  <si>
    <t>D.01175</t>
  </si>
  <si>
    <t>5130150104</t>
  </si>
  <si>
    <t>D.01175.00.513015</t>
  </si>
  <si>
    <t>D.00319</t>
  </si>
  <si>
    <t>2111660111</t>
  </si>
  <si>
    <t>D.00319.00.211166</t>
  </si>
  <si>
    <t>D.01258</t>
  </si>
  <si>
    <t>5220250104</t>
  </si>
  <si>
    <t>D.01258.00.522025</t>
  </si>
  <si>
    <t>D.01829</t>
  </si>
  <si>
    <t>8540880102</t>
  </si>
  <si>
    <t>D.01829.00.823000</t>
  </si>
  <si>
    <t>D.00144</t>
  </si>
  <si>
    <t>1010130101</t>
  </si>
  <si>
    <t>D.00144.00.101013</t>
  </si>
  <si>
    <t>D.00957</t>
  </si>
  <si>
    <t>3315310103</t>
  </si>
  <si>
    <t>D.00957.00.331531</t>
  </si>
  <si>
    <t>D.01048</t>
  </si>
  <si>
    <t>3315710103</t>
  </si>
  <si>
    <t>D.01048.00.331571</t>
  </si>
  <si>
    <t>D.00268</t>
  </si>
  <si>
    <t>2111340123</t>
  </si>
  <si>
    <t>D.00268.00.211134</t>
  </si>
  <si>
    <t>D.00256</t>
  </si>
  <si>
    <t>2111330115</t>
  </si>
  <si>
    <t>D.00256.00.211133</t>
  </si>
  <si>
    <t>D.00281</t>
  </si>
  <si>
    <t>2111350104</t>
  </si>
  <si>
    <t>D.00281.00.211135</t>
  </si>
  <si>
    <t>D.00285</t>
  </si>
  <si>
    <t>2111360101</t>
  </si>
  <si>
    <t>D.00285.00.211136</t>
  </si>
  <si>
    <t>D.00393</t>
  </si>
  <si>
    <t>2112230107</t>
  </si>
  <si>
    <t>D.00393.00.211223</t>
  </si>
  <si>
    <t>D.00300</t>
  </si>
  <si>
    <t>2111610106</t>
  </si>
  <si>
    <t>D.00300.00.211161</t>
  </si>
  <si>
    <t>D.00576</t>
  </si>
  <si>
    <t>2113220101</t>
  </si>
  <si>
    <t>D.00576.00.211322</t>
  </si>
  <si>
    <t>D.01322</t>
  </si>
  <si>
    <t>5260110117</t>
  </si>
  <si>
    <t>D.01322.00.526011</t>
  </si>
  <si>
    <t>D.01244</t>
  </si>
  <si>
    <t>5220130101</t>
  </si>
  <si>
    <t>D.01244.00.522013</t>
  </si>
  <si>
    <t>D.01182</t>
  </si>
  <si>
    <t>5130180106</t>
  </si>
  <si>
    <t>D.01182.00.513018</t>
  </si>
  <si>
    <t>D.01187</t>
  </si>
  <si>
    <t>5130310101</t>
  </si>
  <si>
    <t>D.01187.00.513031</t>
  </si>
  <si>
    <t>D.01207</t>
  </si>
  <si>
    <t>5140240103</t>
  </si>
  <si>
    <t>D.01207.00.514024</t>
  </si>
  <si>
    <t>D.01338</t>
  </si>
  <si>
    <t>5260170104</t>
  </si>
  <si>
    <t>D.01338.00.526017</t>
  </si>
  <si>
    <t>D.00201</t>
  </si>
  <si>
    <t>1010530103</t>
  </si>
  <si>
    <t>D.00201.00.101053</t>
  </si>
  <si>
    <t>D.00149</t>
  </si>
  <si>
    <t>1010210111</t>
  </si>
  <si>
    <t>D.00149.00.101021</t>
  </si>
  <si>
    <t>D.01085</t>
  </si>
  <si>
    <t>5110170115</t>
  </si>
  <si>
    <t>D.01085.00.511017</t>
  </si>
  <si>
    <t>D.01412</t>
  </si>
  <si>
    <t>5512640108</t>
  </si>
  <si>
    <t>D.01412.00.551264</t>
  </si>
  <si>
    <t>D.01396</t>
  </si>
  <si>
    <t>5512140109</t>
  </si>
  <si>
    <t>D.01396.00.551214</t>
  </si>
  <si>
    <t>D.01318</t>
  </si>
  <si>
    <t>5260110112</t>
  </si>
  <si>
    <t>D.01318.00.526011</t>
  </si>
  <si>
    <t>D.01634</t>
  </si>
  <si>
    <t>5519110109</t>
  </si>
  <si>
    <t>D.01634.00.551911</t>
  </si>
  <si>
    <t>D.01315</t>
  </si>
  <si>
    <t>5260110108</t>
  </si>
  <si>
    <t>D.01315.00.526011</t>
  </si>
  <si>
    <t>D.00597</t>
  </si>
  <si>
    <t>2113320101</t>
  </si>
  <si>
    <t>D.00597.00.211332</t>
  </si>
  <si>
    <t>D.01437</t>
  </si>
  <si>
    <t>5513130107</t>
  </si>
  <si>
    <t>D.01437.00.551313</t>
  </si>
  <si>
    <t>D.01631</t>
  </si>
  <si>
    <t>5519110106</t>
  </si>
  <si>
    <t>D.01631.00.551911</t>
  </si>
  <si>
    <t>D.01633</t>
  </si>
  <si>
    <t>5519110108</t>
  </si>
  <si>
    <t>D.01633.00.551911</t>
  </si>
  <si>
    <t>D.01389</t>
  </si>
  <si>
    <t>5512130106</t>
  </si>
  <si>
    <t>D.01389.00.551213</t>
  </si>
  <si>
    <t>D.01319</t>
  </si>
  <si>
    <t>5260110114</t>
  </si>
  <si>
    <t>D.01319.00.526011</t>
  </si>
  <si>
    <t>D.00718</t>
  </si>
  <si>
    <t>3312150110</t>
  </si>
  <si>
    <t>D.00718.00.331215</t>
  </si>
  <si>
    <t>D.01599</t>
  </si>
  <si>
    <t>5518220102</t>
  </si>
  <si>
    <t>D.01599.00.551822</t>
  </si>
  <si>
    <t>D.00467</t>
  </si>
  <si>
    <t>2112580105</t>
  </si>
  <si>
    <t>D.00467.00.211258</t>
  </si>
  <si>
    <t>D.00971</t>
  </si>
  <si>
    <t>3315350115</t>
  </si>
  <si>
    <t>D.00971.00.331535</t>
  </si>
  <si>
    <t>D.01103</t>
  </si>
  <si>
    <t>5110270102</t>
  </si>
  <si>
    <t>D.01103.00.511027</t>
  </si>
  <si>
    <t>D.00271</t>
  </si>
  <si>
    <t>2111340128</t>
  </si>
  <si>
    <t>D.00271.00.211134</t>
  </si>
  <si>
    <t>D.01032</t>
  </si>
  <si>
    <t>3315560103</t>
  </si>
  <si>
    <t>D.01032.00.331556</t>
  </si>
  <si>
    <t>D.01511</t>
  </si>
  <si>
    <t>5516110104</t>
  </si>
  <si>
    <t>D.01511.00.551611</t>
  </si>
  <si>
    <t>D.01220</t>
  </si>
  <si>
    <t>5210170101</t>
  </si>
  <si>
    <t>D.01220.00.521017</t>
  </si>
  <si>
    <t>D.01564</t>
  </si>
  <si>
    <t>5518000102</t>
  </si>
  <si>
    <t>D.01564.00.551800</t>
  </si>
  <si>
    <t>D.00553</t>
  </si>
  <si>
    <t>2113120105</t>
  </si>
  <si>
    <t>D.01619</t>
  </si>
  <si>
    <t>5518410105</t>
  </si>
  <si>
    <t>D.01619.00.551841</t>
  </si>
  <si>
    <t>D.00552</t>
  </si>
  <si>
    <t>2113120103</t>
  </si>
  <si>
    <t>D.00555</t>
  </si>
  <si>
    <t>2113120107</t>
  </si>
  <si>
    <t>D.00999</t>
  </si>
  <si>
    <t>3315440105</t>
  </si>
  <si>
    <t>D.00999.00.331544</t>
  </si>
  <si>
    <t>D.01161</t>
  </si>
  <si>
    <t>5120420103</t>
  </si>
  <si>
    <t>D.01161.00.512042</t>
  </si>
  <si>
    <t>D.01792</t>
  </si>
  <si>
    <t>8400000103</t>
  </si>
  <si>
    <t>D.01792.00.813000</t>
  </si>
  <si>
    <t>D.01545</t>
  </si>
  <si>
    <t>5517250108</t>
  </si>
  <si>
    <t>D.01545.00.551725</t>
  </si>
  <si>
    <t>D.01148</t>
  </si>
  <si>
    <t>5120350110</t>
  </si>
  <si>
    <t>D.01148.00.512035</t>
  </si>
  <si>
    <t>D.00372</t>
  </si>
  <si>
    <t>2112160110</t>
  </si>
  <si>
    <t>D.00372.00.211216</t>
  </si>
  <si>
    <t>D.00315</t>
  </si>
  <si>
    <t>2111650499</t>
  </si>
  <si>
    <t>D.00927</t>
  </si>
  <si>
    <t>3315130115</t>
  </si>
  <si>
    <t>D.00192</t>
  </si>
  <si>
    <t>1010452399</t>
  </si>
  <si>
    <t>D.00192.00.101045</t>
  </si>
  <si>
    <t>D.01140</t>
  </si>
  <si>
    <t>5120320102</t>
  </si>
  <si>
    <t>D.01140.00.512032</t>
  </si>
  <si>
    <t>D.01247</t>
  </si>
  <si>
    <t>5220150102</t>
  </si>
  <si>
    <t>D.01247.00.522015</t>
  </si>
  <si>
    <t>D.00725</t>
  </si>
  <si>
    <t>3312150117</t>
  </si>
  <si>
    <t>D.00725.00.331215</t>
  </si>
  <si>
    <t>D.00722</t>
  </si>
  <si>
    <t>3312150114</t>
  </si>
  <si>
    <t>D.00722.00.331215</t>
  </si>
  <si>
    <t>D.00451</t>
  </si>
  <si>
    <t>2112470105</t>
  </si>
  <si>
    <t>D.00451.00.211247</t>
  </si>
  <si>
    <t>D.00404</t>
  </si>
  <si>
    <t>2112270112</t>
  </si>
  <si>
    <t>D.00404.00.211227</t>
  </si>
  <si>
    <t>D.00587</t>
  </si>
  <si>
    <t>2113240105</t>
  </si>
  <si>
    <t>D.00587.00.211324</t>
  </si>
  <si>
    <t>D.01329</t>
  </si>
  <si>
    <t>5260151699</t>
  </si>
  <si>
    <t>D.01329.00.526015</t>
  </si>
  <si>
    <t>D.01177</t>
  </si>
  <si>
    <t>5130160102</t>
  </si>
  <si>
    <t>D.01453</t>
  </si>
  <si>
    <t>5513260101</t>
  </si>
  <si>
    <t>D.01453.00.551326</t>
  </si>
  <si>
    <t>D.00429</t>
  </si>
  <si>
    <t>2112440106</t>
  </si>
  <si>
    <t>D.00429.00.211243</t>
  </si>
  <si>
    <t>D.00680</t>
  </si>
  <si>
    <t>3311340107</t>
  </si>
  <si>
    <t>D.00680.00.331134</t>
  </si>
  <si>
    <t>D.00165</t>
  </si>
  <si>
    <t>1010221199</t>
  </si>
  <si>
    <t>D.00165.00.101022</t>
  </si>
  <si>
    <t>D.01944</t>
  </si>
  <si>
    <t>8827000103</t>
  </si>
  <si>
    <t>D.01944.00.830800</t>
  </si>
  <si>
    <t>D.00345</t>
  </si>
  <si>
    <t>2112120102</t>
  </si>
  <si>
    <t>D.00345.00.211212</t>
  </si>
  <si>
    <t>D.00346</t>
  </si>
  <si>
    <t>2112120104</t>
  </si>
  <si>
    <t>D.00346.00.211212</t>
  </si>
  <si>
    <t>D.01677</t>
  </si>
  <si>
    <t>6010210103</t>
  </si>
  <si>
    <t>D.01677.00.601021</t>
  </si>
  <si>
    <t>D.01130</t>
  </si>
  <si>
    <t>5120240699</t>
  </si>
  <si>
    <t>D.01130.00.512024</t>
  </si>
  <si>
    <t>D.00155</t>
  </si>
  <si>
    <t>1010210119</t>
  </si>
  <si>
    <t>D.00155.00.101021</t>
  </si>
  <si>
    <t>D.00153</t>
  </si>
  <si>
    <t>1010210117</t>
  </si>
  <si>
    <t>D.00153.00.101021</t>
  </si>
  <si>
    <t>D.00633</t>
  </si>
  <si>
    <t>3311160107</t>
  </si>
  <si>
    <t>D.01353</t>
  </si>
  <si>
    <t>5270160103</t>
  </si>
  <si>
    <t>D.01353.00.527016</t>
  </si>
  <si>
    <t>D.01038</t>
  </si>
  <si>
    <t>3315640101</t>
  </si>
  <si>
    <t>D.01038.00.331564</t>
  </si>
  <si>
    <t>D.01334</t>
  </si>
  <si>
    <t>5260160114</t>
  </si>
  <si>
    <t>D.01334.00.526016</t>
  </si>
  <si>
    <t>D.01093</t>
  </si>
  <si>
    <t>5110220104</t>
  </si>
  <si>
    <t>D.01093.00.511022</t>
  </si>
  <si>
    <t>D.00145</t>
  </si>
  <si>
    <t>1010150101</t>
  </si>
  <si>
    <t>D.00145.00.101015</t>
  </si>
  <si>
    <t>D.01096</t>
  </si>
  <si>
    <t>5110240104</t>
  </si>
  <si>
    <t>D.01096.00.511024</t>
  </si>
  <si>
    <t>D.01092</t>
  </si>
  <si>
    <t>5110190101</t>
  </si>
  <si>
    <t>D.01092.00.511019</t>
  </si>
  <si>
    <t>D.01390</t>
  </si>
  <si>
    <t>5512130108</t>
  </si>
  <si>
    <t>D.01390.00.551213</t>
  </si>
  <si>
    <t>D.01238</t>
  </si>
  <si>
    <t>5210980102</t>
  </si>
  <si>
    <t>D.01238.00.521000</t>
  </si>
  <si>
    <t>D.01487</t>
  </si>
  <si>
    <t>5515010103</t>
  </si>
  <si>
    <t>D.01487.00.551501</t>
  </si>
  <si>
    <t>D.01501</t>
  </si>
  <si>
    <t>5515220103</t>
  </si>
  <si>
    <t>D.01501.00.551522</t>
  </si>
  <si>
    <t>D.01503</t>
  </si>
  <si>
    <t>5515220105</t>
  </si>
  <si>
    <t>D.01503.00.551522</t>
  </si>
  <si>
    <t>D.01227</t>
  </si>
  <si>
    <t>5210220106</t>
  </si>
  <si>
    <t>D.01227.00.521022</t>
  </si>
  <si>
    <t>D.01126</t>
  </si>
  <si>
    <t>5120240108</t>
  </si>
  <si>
    <t>D.01126.00.512024</t>
  </si>
  <si>
    <t>D.00550</t>
  </si>
  <si>
    <t>2113110110</t>
  </si>
  <si>
    <t>D.00550.00.211311</t>
  </si>
  <si>
    <t>D.01393</t>
  </si>
  <si>
    <t>5512130111</t>
  </si>
  <si>
    <t>D.01393.00.551213</t>
  </si>
  <si>
    <t>D.01127</t>
  </si>
  <si>
    <t>5120240109</t>
  </si>
  <si>
    <t>D.01127.00.512024</t>
  </si>
  <si>
    <t>D.01617</t>
  </si>
  <si>
    <t>5518390102</t>
  </si>
  <si>
    <t>D.01617.00.551839</t>
  </si>
  <si>
    <t>D.01966</t>
  </si>
  <si>
    <t>8990000102</t>
  </si>
  <si>
    <t>D.01966.00.330100</t>
  </si>
  <si>
    <t>D.00614</t>
  </si>
  <si>
    <t>2184000116</t>
  </si>
  <si>
    <t>D.00614.00.211176</t>
  </si>
  <si>
    <t>D.01448</t>
  </si>
  <si>
    <t>5513220106</t>
  </si>
  <si>
    <t>D.01448.00.551322</t>
  </si>
  <si>
    <t>D.01526</t>
  </si>
  <si>
    <t>5517170102</t>
  </si>
  <si>
    <t>D.01526.00.551717</t>
  </si>
  <si>
    <t>D.00809</t>
  </si>
  <si>
    <t>3313280122</t>
  </si>
  <si>
    <t>D.00809.00.331328</t>
  </si>
  <si>
    <t>D.00812</t>
  </si>
  <si>
    <t>3313280129</t>
  </si>
  <si>
    <t>D.00812.00.331328</t>
  </si>
  <si>
    <t>D.01500</t>
  </si>
  <si>
    <t>5515210101</t>
  </si>
  <si>
    <t>D.01500.00.551500</t>
  </si>
  <si>
    <t>D.01373</t>
  </si>
  <si>
    <t>5511140199</t>
  </si>
  <si>
    <t>D.01373.00.551114</t>
  </si>
  <si>
    <t>D.01374</t>
  </si>
  <si>
    <t>5511140299</t>
  </si>
  <si>
    <t>D.01374.00.551114</t>
  </si>
  <si>
    <t>D.01797</t>
  </si>
  <si>
    <t>8400000110</t>
  </si>
  <si>
    <t>D.01797.00.813000</t>
  </si>
  <si>
    <t>D.01192</t>
  </si>
  <si>
    <t>5130330103</t>
  </si>
  <si>
    <t>D.01192.00.513033</t>
  </si>
  <si>
    <t>D.00773</t>
  </si>
  <si>
    <t>3312410102</t>
  </si>
  <si>
    <t>D.00773.00.331241</t>
  </si>
  <si>
    <t>D.01072</t>
  </si>
  <si>
    <t>3315880105</t>
  </si>
  <si>
    <t>D.00813</t>
  </si>
  <si>
    <t>3313280131</t>
  </si>
  <si>
    <t>D.00813.00.331328</t>
  </si>
  <si>
    <t>D.01116</t>
  </si>
  <si>
    <t>5120171099</t>
  </si>
  <si>
    <t>D.01116.00.512017</t>
  </si>
  <si>
    <t>D.00667</t>
  </si>
  <si>
    <t>3311310105</t>
  </si>
  <si>
    <t>D.00667.00.331131</t>
  </si>
  <si>
    <t>D.01956</t>
  </si>
  <si>
    <t>8827010114</t>
  </si>
  <si>
    <t>D.01956.00.830800</t>
  </si>
  <si>
    <t>D.01962</t>
  </si>
  <si>
    <t>8828000107</t>
  </si>
  <si>
    <t>D.01962.00.830900</t>
  </si>
  <si>
    <t>D.01137</t>
  </si>
  <si>
    <t>5120270106</t>
  </si>
  <si>
    <t>D.01137.00.512027</t>
  </si>
  <si>
    <t>D.01814</t>
  </si>
  <si>
    <t>8530010112</t>
  </si>
  <si>
    <t>D.01814.00.822000</t>
  </si>
  <si>
    <t>D.01681</t>
  </si>
  <si>
    <t>6010310117</t>
  </si>
  <si>
    <t>D.01681.00.601031</t>
  </si>
  <si>
    <t>D.00602</t>
  </si>
  <si>
    <t>2113320299</t>
  </si>
  <si>
    <t>D.00602.00.211332</t>
  </si>
  <si>
    <t>D.01382</t>
  </si>
  <si>
    <t>5512110102</t>
  </si>
  <si>
    <t>D.01382.00.551211</t>
  </si>
  <si>
    <t>D.01384</t>
  </si>
  <si>
    <t>5512110104</t>
  </si>
  <si>
    <t>D.01384.00.551211</t>
  </si>
  <si>
    <t>D.01490</t>
  </si>
  <si>
    <t>5515120108</t>
  </si>
  <si>
    <t>D.01490.00.551512</t>
  </si>
  <si>
    <t>D.01381</t>
  </si>
  <si>
    <t>5512110101</t>
  </si>
  <si>
    <t>D.01381.00.551211</t>
  </si>
  <si>
    <t>D.00924</t>
  </si>
  <si>
    <t>3315130110</t>
  </si>
  <si>
    <t>D.00295</t>
  </si>
  <si>
    <t>2111420108</t>
  </si>
  <si>
    <t>D.00295.00.211142</t>
  </si>
  <si>
    <t>D.01592</t>
  </si>
  <si>
    <t>5518170106</t>
  </si>
  <si>
    <t>D.01592.00.551817</t>
  </si>
  <si>
    <t>D.00756</t>
  </si>
  <si>
    <t>3312220115</t>
  </si>
  <si>
    <t>D.00756.00.331222</t>
  </si>
  <si>
    <t>D.00732</t>
  </si>
  <si>
    <t>3312170113</t>
  </si>
  <si>
    <t>D.00732.00.331217</t>
  </si>
  <si>
    <t>D.00952</t>
  </si>
  <si>
    <t>3315230108</t>
  </si>
  <si>
    <t>D.00952.00.331523</t>
  </si>
  <si>
    <t>D.00900</t>
  </si>
  <si>
    <t>3314610299</t>
  </si>
  <si>
    <t>D.00900.00.331461</t>
  </si>
  <si>
    <t>D.00898</t>
  </si>
  <si>
    <t>3314610101</t>
  </si>
  <si>
    <t>D.00898.00.331461</t>
  </si>
  <si>
    <t>D.01452</t>
  </si>
  <si>
    <t>5513250102</t>
  </si>
  <si>
    <t>D.01452.00.551325</t>
  </si>
  <si>
    <t>D.01692</t>
  </si>
  <si>
    <t>6010450106</t>
  </si>
  <si>
    <t>D.01692.00.601045</t>
  </si>
  <si>
    <t>D.01317</t>
  </si>
  <si>
    <t>5260110110</t>
  </si>
  <si>
    <t>D.01317.00.526011</t>
  </si>
  <si>
    <t>D.00849</t>
  </si>
  <si>
    <t>3313550101</t>
  </si>
  <si>
    <t>D.00849.00.331355</t>
  </si>
  <si>
    <t>D.00731</t>
  </si>
  <si>
    <t>3312170112</t>
  </si>
  <si>
    <t>D.00731.00.331217</t>
  </si>
  <si>
    <t>D.00242</t>
  </si>
  <si>
    <t>2111320105</t>
  </si>
  <si>
    <t>D.00242.00.211132</t>
  </si>
  <si>
    <t>D.00690</t>
  </si>
  <si>
    <t>3311360108</t>
  </si>
  <si>
    <t>D.00690.00.331136</t>
  </si>
  <si>
    <t>D.01714</t>
  </si>
  <si>
    <t>7010000101</t>
  </si>
  <si>
    <t>D.01714.00.700000</t>
  </si>
  <si>
    <t>D.01603</t>
  </si>
  <si>
    <t>5518230110</t>
  </si>
  <si>
    <t>D.01603.00.551823</t>
  </si>
  <si>
    <t>D.01446</t>
  </si>
  <si>
    <t>5513180101</t>
  </si>
  <si>
    <t>D.01446.00.551318</t>
  </si>
  <si>
    <t>D.00374</t>
  </si>
  <si>
    <t>2112170102</t>
  </si>
  <si>
    <t>D.00374.00.211217</t>
  </si>
  <si>
    <t>D.01123</t>
  </si>
  <si>
    <t>5120240104</t>
  </si>
  <si>
    <t>D.01123.00.512024</t>
  </si>
  <si>
    <t>D.01124</t>
  </si>
  <si>
    <t>5120240105</t>
  </si>
  <si>
    <t>D.01124.00.512024</t>
  </si>
  <si>
    <t>D.01819</t>
  </si>
  <si>
    <t>8530880105</t>
  </si>
  <si>
    <t>D.01819.00.822000</t>
  </si>
  <si>
    <t>D.01615</t>
  </si>
  <si>
    <t>5518360101</t>
  </si>
  <si>
    <t>D.01615.00.551836</t>
  </si>
  <si>
    <t>D.00788</t>
  </si>
  <si>
    <t>3313110102</t>
  </si>
  <si>
    <t>D.00788.00.331311</t>
  </si>
  <si>
    <t>D.01733</t>
  </si>
  <si>
    <t>7010268399</t>
  </si>
  <si>
    <t>D.01733.00.701026</t>
  </si>
  <si>
    <t>D.00774</t>
  </si>
  <si>
    <t>3312410103</t>
  </si>
  <si>
    <t>D.00774.00.331241</t>
  </si>
  <si>
    <t>D.00585</t>
  </si>
  <si>
    <t>2113240103</t>
  </si>
  <si>
    <t>D.00585.00.211324</t>
  </si>
  <si>
    <t>D.01166</t>
  </si>
  <si>
    <t>5120860101</t>
  </si>
  <si>
    <t>D.01166.00.512000</t>
  </si>
  <si>
    <t>D.01512</t>
  </si>
  <si>
    <t>5516110105</t>
  </si>
  <si>
    <t>D.01512.00.551611</t>
  </si>
  <si>
    <t>D.01612</t>
  </si>
  <si>
    <t>5518260114</t>
  </si>
  <si>
    <t>D.01612.00.551826</t>
  </si>
  <si>
    <t>D.00079</t>
  </si>
  <si>
    <t>0220000102</t>
  </si>
  <si>
    <t>D.00079.00.422000</t>
  </si>
  <si>
    <t>D.00364</t>
  </si>
  <si>
    <t>2112150122</t>
  </si>
  <si>
    <t>D.00364.00.211215</t>
  </si>
  <si>
    <t>D.00365</t>
  </si>
  <si>
    <t>2112150123</t>
  </si>
  <si>
    <t>D.00365.00.211215</t>
  </si>
  <si>
    <t>D.01939</t>
  </si>
  <si>
    <t>8713101699</t>
  </si>
  <si>
    <t>D.01939.00.510100</t>
  </si>
  <si>
    <t>D.01432</t>
  </si>
  <si>
    <t>5513110105</t>
  </si>
  <si>
    <t>D.01432.00.551311</t>
  </si>
  <si>
    <t>D.01673</t>
  </si>
  <si>
    <t>6010110599</t>
  </si>
  <si>
    <t>D.01673.00.601011</t>
  </si>
  <si>
    <t>D.00154</t>
  </si>
  <si>
    <t>1010210118</t>
  </si>
  <si>
    <t>D.00154.00.101021</t>
  </si>
  <si>
    <t>D.00152</t>
  </si>
  <si>
    <t>1010210116</t>
  </si>
  <si>
    <t>D.00152.00.101021</t>
  </si>
  <si>
    <t>D.00151</t>
  </si>
  <si>
    <t>1010210115</t>
  </si>
  <si>
    <t>D.00151.00.101021</t>
  </si>
  <si>
    <t>D.01786</t>
  </si>
  <si>
    <t>8301010299</t>
  </si>
  <si>
    <t>D.01786.00.812001</t>
  </si>
  <si>
    <t>D.00188</t>
  </si>
  <si>
    <t>1010420102</t>
  </si>
  <si>
    <t>D.00188.00.101042</t>
  </si>
  <si>
    <t>D.01818</t>
  </si>
  <si>
    <t>8530880101</t>
  </si>
  <si>
    <t>D.01818.00.822000</t>
  </si>
  <si>
    <t>D.00594</t>
  </si>
  <si>
    <t>2113290104</t>
  </si>
  <si>
    <t>D.00594.00.211329</t>
  </si>
  <si>
    <t>D.00584</t>
  </si>
  <si>
    <t>2113240102</t>
  </si>
  <si>
    <t>D.00584.00.211324</t>
  </si>
  <si>
    <t>D.00820</t>
  </si>
  <si>
    <t>3313320101</t>
  </si>
  <si>
    <t>D.00820.00.331332</t>
  </si>
  <si>
    <t>D.00580</t>
  </si>
  <si>
    <t>2113230103</t>
  </si>
  <si>
    <t>D.00580.00.211323</t>
  </si>
  <si>
    <t>D.00760</t>
  </si>
  <si>
    <t>3312310105</t>
  </si>
  <si>
    <t>D.00760.00.331231</t>
  </si>
  <si>
    <t>D.01304</t>
  </si>
  <si>
    <t>5250180104</t>
  </si>
  <si>
    <t>D.01304.00.525018</t>
  </si>
  <si>
    <t>D.00322</t>
  </si>
  <si>
    <t>2111680104</t>
  </si>
  <si>
    <t>D.00322.00.211168</t>
  </si>
  <si>
    <t>D.00568</t>
  </si>
  <si>
    <t>2113190101</t>
  </si>
  <si>
    <t>D.00568.00.211319</t>
  </si>
  <si>
    <t>D.00787</t>
  </si>
  <si>
    <t>3313110101</t>
  </si>
  <si>
    <t>D.00787.00.331311</t>
  </si>
  <si>
    <t>D.00423</t>
  </si>
  <si>
    <t>2112360105</t>
  </si>
  <si>
    <t>D.00423.00.211236</t>
  </si>
  <si>
    <t>D.01221</t>
  </si>
  <si>
    <t>5210170699</t>
  </si>
  <si>
    <t>D.01221.00.521017</t>
  </si>
  <si>
    <t>D.01607</t>
  </si>
  <si>
    <t>5518250101</t>
  </si>
  <si>
    <t>D.01607.00.551825</t>
  </si>
  <si>
    <t>D.00789</t>
  </si>
  <si>
    <t>3313110103</t>
  </si>
  <si>
    <t>D.00789.00.331311</t>
  </si>
  <si>
    <t>D.01513</t>
  </si>
  <si>
    <t>5516110106</t>
  </si>
  <si>
    <t>D.01513.00.551611</t>
  </si>
  <si>
    <t>D.00598</t>
  </si>
  <si>
    <t>2113320102</t>
  </si>
  <si>
    <t>D.00598.00.211332</t>
  </si>
  <si>
    <t>D.01392</t>
  </si>
  <si>
    <t>5512130110</t>
  </si>
  <si>
    <t>D.01392.00.551213</t>
  </si>
  <si>
    <t>D.01159</t>
  </si>
  <si>
    <t>5120381499</t>
  </si>
  <si>
    <t>D.01159.00.512038</t>
  </si>
  <si>
    <t>D.01314</t>
  </si>
  <si>
    <t>5260110107</t>
  </si>
  <si>
    <t>D.01314.00.526011</t>
  </si>
  <si>
    <t>D.00768</t>
  </si>
  <si>
    <t>3312310499</t>
  </si>
  <si>
    <t>D.00768.00.331231</t>
  </si>
  <si>
    <t>D.01721</t>
  </si>
  <si>
    <t>7010160106</t>
  </si>
  <si>
    <t>D.01721.00.701016</t>
  </si>
  <si>
    <t>D.00411</t>
  </si>
  <si>
    <t>2112280109</t>
  </si>
  <si>
    <t>D.00411.00.211228</t>
  </si>
  <si>
    <t>D.01830</t>
  </si>
  <si>
    <t>8611000199</t>
  </si>
  <si>
    <t>D.01830.00.510100</t>
  </si>
  <si>
    <t>D.00951</t>
  </si>
  <si>
    <t>3315230105</t>
  </si>
  <si>
    <t>D.00951.00.331523</t>
  </si>
  <si>
    <t>D.00547</t>
  </si>
  <si>
    <t>2113010102</t>
  </si>
  <si>
    <t>D.00547.00.211301</t>
  </si>
  <si>
    <t>D.01516</t>
  </si>
  <si>
    <t>5516160101</t>
  </si>
  <si>
    <t>D.01516.00.551616</t>
  </si>
  <si>
    <t>D.01254</t>
  </si>
  <si>
    <t>5220220103</t>
  </si>
  <si>
    <t>D.01254.00.522022</t>
  </si>
  <si>
    <t>D.01680</t>
  </si>
  <si>
    <t>6010310114</t>
  </si>
  <si>
    <t>D.01680.00.601031</t>
  </si>
  <si>
    <t>D.00689</t>
  </si>
  <si>
    <t>3311360107</t>
  </si>
  <si>
    <t>D.00689.00.331136</t>
  </si>
  <si>
    <t>D.00656</t>
  </si>
  <si>
    <t>3311220110</t>
  </si>
  <si>
    <t>D.00656.00.331122</t>
  </si>
  <si>
    <t>D.01198</t>
  </si>
  <si>
    <t>5140140104</t>
  </si>
  <si>
    <t>D.01198.00.514000</t>
  </si>
  <si>
    <t>D.01570</t>
  </si>
  <si>
    <t>5518130120</t>
  </si>
  <si>
    <t>D.01570.00.551813</t>
  </si>
  <si>
    <t>D.01948</t>
  </si>
  <si>
    <t>8827010105</t>
  </si>
  <si>
    <t>D.01948.00.830800</t>
  </si>
  <si>
    <t>D.01572</t>
  </si>
  <si>
    <t>5518130122</t>
  </si>
  <si>
    <t>D.01572.00.551813</t>
  </si>
  <si>
    <t>D.01571</t>
  </si>
  <si>
    <t>5518130121</t>
  </si>
  <si>
    <t>D.01571.00.551813</t>
  </si>
  <si>
    <t>D.00014</t>
  </si>
  <si>
    <t>0101400110</t>
  </si>
  <si>
    <t>D.00014.00.426000</t>
  </si>
  <si>
    <t>D.01949</t>
  </si>
  <si>
    <t>8827010106</t>
  </si>
  <si>
    <t>D.01949.00.830800</t>
  </si>
  <si>
    <t>D.01569</t>
  </si>
  <si>
    <t>5518130119</t>
  </si>
  <si>
    <t>D.01569.00.551813</t>
  </si>
  <si>
    <t>D.01954</t>
  </si>
  <si>
    <t>8827010112</t>
  </si>
  <si>
    <t>D.01954.00.830800</t>
  </si>
  <si>
    <t>D.01583</t>
  </si>
  <si>
    <t>5518130134</t>
  </si>
  <si>
    <t>D.01583.00.551813</t>
  </si>
  <si>
    <t>D.01416</t>
  </si>
  <si>
    <t>5512650102</t>
  </si>
  <si>
    <t>D.01416.00.551265</t>
  </si>
  <si>
    <t>D.01582</t>
  </si>
  <si>
    <t>5518130133</t>
  </si>
  <si>
    <t>D.01582.00.551813</t>
  </si>
  <si>
    <t>D.01575</t>
  </si>
  <si>
    <t>5518130126</t>
  </si>
  <si>
    <t>D.01575.00.551813</t>
  </si>
  <si>
    <t>D.01938</t>
  </si>
  <si>
    <t>8713101499</t>
  </si>
  <si>
    <t>D.01938.00.510100</t>
  </si>
  <si>
    <t>D.01932</t>
  </si>
  <si>
    <t>8713000101</t>
  </si>
  <si>
    <t>D.01932.00.510100</t>
  </si>
  <si>
    <t>D.00878</t>
  </si>
  <si>
    <t>3314110101</t>
  </si>
  <si>
    <t>D.00878.00.331411</t>
  </si>
  <si>
    <t>D.01502</t>
  </si>
  <si>
    <t>5515220104</t>
  </si>
  <si>
    <t>D.01502.00.551522</t>
  </si>
  <si>
    <t>D.00942</t>
  </si>
  <si>
    <t>3315180106</t>
  </si>
  <si>
    <t>D.00013</t>
  </si>
  <si>
    <t>0101400109</t>
  </si>
  <si>
    <t>D.00013.00.426000</t>
  </si>
  <si>
    <t>D.01409</t>
  </si>
  <si>
    <t>5512640104</t>
  </si>
  <si>
    <t>D.01409.00.551264</t>
  </si>
  <si>
    <t>D.00546</t>
  </si>
  <si>
    <t>2113010101</t>
  </si>
  <si>
    <t>D.00546.00.211301</t>
  </si>
  <si>
    <t>D.00409</t>
  </si>
  <si>
    <t>2112280106</t>
  </si>
  <si>
    <t>D.00409.00.211228</t>
  </si>
  <si>
    <t>D.01719</t>
  </si>
  <si>
    <t>7010160104</t>
  </si>
  <si>
    <t>D.01719.00.701016</t>
  </si>
  <si>
    <t>D.01218</t>
  </si>
  <si>
    <t>5210110108</t>
  </si>
  <si>
    <t>D.01218.00.521011</t>
  </si>
  <si>
    <t>D.01581</t>
  </si>
  <si>
    <t>5518130132</t>
  </si>
  <si>
    <t>D.01581.00.551813</t>
  </si>
  <si>
    <t>D.01941</t>
  </si>
  <si>
    <t>8731100599</t>
  </si>
  <si>
    <t>D.01941.00.330100</t>
  </si>
  <si>
    <t>D.00436</t>
  </si>
  <si>
    <t>2112450110</t>
  </si>
  <si>
    <t>D.00436.00.211245</t>
  </si>
  <si>
    <t>D.01935</t>
  </si>
  <si>
    <t>8713010103</t>
  </si>
  <si>
    <t>D.01935.00.510100</t>
  </si>
  <si>
    <t>D.00671</t>
  </si>
  <si>
    <t>3311310109</t>
  </si>
  <si>
    <t>D.00671.00.331131</t>
  </si>
  <si>
    <t>D.01976</t>
  </si>
  <si>
    <t>9201000230</t>
  </si>
  <si>
    <t>D.01976.00.920000</t>
  </si>
  <si>
    <t>D.01474</t>
  </si>
  <si>
    <t>5513970299</t>
  </si>
  <si>
    <t>D.01474.00.551300</t>
  </si>
  <si>
    <t>D.00328</t>
  </si>
  <si>
    <t>2111710103</t>
  </si>
  <si>
    <t>D.00328.00.211171</t>
  </si>
  <si>
    <t>D.00447</t>
  </si>
  <si>
    <t>2112460199</t>
  </si>
  <si>
    <t>D.00447.00.211246</t>
  </si>
  <si>
    <t>D.00625</t>
  </si>
  <si>
    <t>3311010104</t>
  </si>
  <si>
    <t>D.00441</t>
  </si>
  <si>
    <t>2112450117</t>
  </si>
  <si>
    <t>D.00441.00.211245</t>
  </si>
  <si>
    <t>D.00719</t>
  </si>
  <si>
    <t>3312150111</t>
  </si>
  <si>
    <t>D.00719.00.331215</t>
  </si>
  <si>
    <t>D.00753</t>
  </si>
  <si>
    <t>3312220109</t>
  </si>
  <si>
    <t>D.00753.00.331222</t>
  </si>
  <si>
    <t>D.01404</t>
  </si>
  <si>
    <t>5512520105</t>
  </si>
  <si>
    <t>D.01404.00.551252</t>
  </si>
  <si>
    <t>D.01471</t>
  </si>
  <si>
    <t>5513380101</t>
  </si>
  <si>
    <t>D.01471.00.551338</t>
  </si>
  <si>
    <t>D.00741</t>
  </si>
  <si>
    <t>3312180110</t>
  </si>
  <si>
    <t>D.00741.00.331218</t>
  </si>
  <si>
    <t>D.01810</t>
  </si>
  <si>
    <t>8530010105</t>
  </si>
  <si>
    <t>D.01810.00.822000</t>
  </si>
  <si>
    <t>D.00996</t>
  </si>
  <si>
    <t>3315440102</t>
  </si>
  <si>
    <t>D.00996.00.331544</t>
  </si>
  <si>
    <t>D.00416</t>
  </si>
  <si>
    <t>2112280999</t>
  </si>
  <si>
    <t>D.00416.00.211228</t>
  </si>
  <si>
    <t>D.00662</t>
  </si>
  <si>
    <t>3311230399</t>
  </si>
  <si>
    <t>D.00662.00.331123</t>
  </si>
  <si>
    <t>D.01070</t>
  </si>
  <si>
    <t>3315860101</t>
  </si>
  <si>
    <t>D.00532</t>
  </si>
  <si>
    <t>2112880108</t>
  </si>
  <si>
    <t>D.00532.00.211200</t>
  </si>
  <si>
    <t>D.01726</t>
  </si>
  <si>
    <t>7010240108</t>
  </si>
  <si>
    <t>D.01726.00.701024</t>
  </si>
  <si>
    <t>D.01952</t>
  </si>
  <si>
    <t>8827010109</t>
  </si>
  <si>
    <t>D.01952.00.830800</t>
  </si>
  <si>
    <t>D.00410</t>
  </si>
  <si>
    <t>2112280108</t>
  </si>
  <si>
    <t>D.00410.00.211228</t>
  </si>
  <si>
    <t>D.00816</t>
  </si>
  <si>
    <t>3313290109</t>
  </si>
  <si>
    <t>D.00816.00.331329</t>
  </si>
  <si>
    <t>D.00762</t>
  </si>
  <si>
    <t>3312310111</t>
  </si>
  <si>
    <t>D.00762.00.331231</t>
  </si>
  <si>
    <t>D.00354</t>
  </si>
  <si>
    <t>2112150102</t>
  </si>
  <si>
    <t>D.00354.00.211215</t>
  </si>
  <si>
    <t>D.01983</t>
  </si>
  <si>
    <t>9311000101</t>
  </si>
  <si>
    <t>D.01983.00.931100</t>
  </si>
  <si>
    <t>D.00443</t>
  </si>
  <si>
    <t>2112450119</t>
  </si>
  <si>
    <t>D.00443.00.211245</t>
  </si>
  <si>
    <t>D.00754</t>
  </si>
  <si>
    <t>3312220110</t>
  </si>
  <si>
    <t>D.00754.00.331222</t>
  </si>
  <si>
    <t>D.01620</t>
  </si>
  <si>
    <t>5518410106</t>
  </si>
  <si>
    <t>D.01620.00.551841</t>
  </si>
  <si>
    <t>D.00462</t>
  </si>
  <si>
    <t>2112570105</t>
  </si>
  <si>
    <t>D.00462.00.211257</t>
  </si>
  <si>
    <t>D.00954</t>
  </si>
  <si>
    <t>3315240106</t>
  </si>
  <si>
    <t>D.00954.00.331524</t>
  </si>
  <si>
    <t>D.00720</t>
  </si>
  <si>
    <t>3312150112</t>
  </si>
  <si>
    <t>D.00720.00.331215</t>
  </si>
  <si>
    <t>D.00723</t>
  </si>
  <si>
    <t>3312150115</t>
  </si>
  <si>
    <t>D.00723.00.331215</t>
  </si>
  <si>
    <t>D.00814</t>
  </si>
  <si>
    <t>3313290106</t>
  </si>
  <si>
    <t>D.00814.00.331329</t>
  </si>
  <si>
    <t>D.00886</t>
  </si>
  <si>
    <t>3314260106</t>
  </si>
  <si>
    <t>D.00886.00.331426</t>
  </si>
  <si>
    <t>D.00941</t>
  </si>
  <si>
    <t>3315180105</t>
  </si>
  <si>
    <t>D.00941.00.331518</t>
  </si>
  <si>
    <t>D.00417</t>
  </si>
  <si>
    <t>2112281099</t>
  </si>
  <si>
    <t>D.00417.00.211228</t>
  </si>
  <si>
    <t>D.00663</t>
  </si>
  <si>
    <t>3311230499</t>
  </si>
  <si>
    <t>D.00663.00.331123</t>
  </si>
  <si>
    <t>D.00400</t>
  </si>
  <si>
    <t>2112270107</t>
  </si>
  <si>
    <t>D.00400.00.211227</t>
  </si>
  <si>
    <t>D.00645</t>
  </si>
  <si>
    <t>3311180107</t>
  </si>
  <si>
    <t>D.00645.00.331118</t>
  </si>
  <si>
    <t>D.00646</t>
  </si>
  <si>
    <t>3311180108</t>
  </si>
  <si>
    <t>D.00646.00.331118</t>
  </si>
  <si>
    <t>D.00626</t>
  </si>
  <si>
    <t>3311010105</t>
  </si>
  <si>
    <t>D.00358</t>
  </si>
  <si>
    <t>2112150116</t>
  </si>
  <si>
    <t>D.00358.00.211215</t>
  </si>
  <si>
    <t>D.00890</t>
  </si>
  <si>
    <t>3314380110</t>
  </si>
  <si>
    <t>D.00890.00.331438</t>
  </si>
  <si>
    <t>D.00405</t>
  </si>
  <si>
    <t>2112270599</t>
  </si>
  <si>
    <t>D.00405.00.211227</t>
  </si>
  <si>
    <t>D.01074</t>
  </si>
  <si>
    <t>3315880107</t>
  </si>
  <si>
    <t>D.01185</t>
  </si>
  <si>
    <t>5130180199</t>
  </si>
  <si>
    <t>D.01185.00.513018</t>
  </si>
  <si>
    <t>D.00882</t>
  </si>
  <si>
    <t>3314160101</t>
  </si>
  <si>
    <t>D.00882.00.331416</t>
  </si>
  <si>
    <t>D.01027</t>
  </si>
  <si>
    <t>3315490111</t>
  </si>
  <si>
    <t>D.01027.00.331549</t>
  </si>
  <si>
    <t>D.00657</t>
  </si>
  <si>
    <t>3311220111</t>
  </si>
  <si>
    <t>D.00657.00.331122</t>
  </si>
  <si>
    <t>D.00333</t>
  </si>
  <si>
    <t>2111720103</t>
  </si>
  <si>
    <t>D.00333.00.211172</t>
  </si>
  <si>
    <t>D.00880</t>
  </si>
  <si>
    <t>3314140103</t>
  </si>
  <si>
    <t>D.00880.00.331414</t>
  </si>
  <si>
    <t>D.01584</t>
  </si>
  <si>
    <t>5518130135</t>
  </si>
  <si>
    <t>D.01584.00.551813</t>
  </si>
  <si>
    <t>D.00156</t>
  </si>
  <si>
    <t>1010210121</t>
  </si>
  <si>
    <t>D.00156.00.101021</t>
  </si>
  <si>
    <t>D.00158</t>
  </si>
  <si>
    <t>1010211099</t>
  </si>
  <si>
    <t>D.00158.00.101021</t>
  </si>
  <si>
    <t>D.00275</t>
  </si>
  <si>
    <t>2111340134</t>
  </si>
  <si>
    <t>D.00275.00.211134</t>
  </si>
  <si>
    <t>D.00078</t>
  </si>
  <si>
    <t>0218110102</t>
  </si>
  <si>
    <t>D.00078.00.416000</t>
  </si>
  <si>
    <t>D.00476</t>
  </si>
  <si>
    <t>2112690102</t>
  </si>
  <si>
    <t>D.00476.00.211269</t>
  </si>
  <si>
    <t>D.01732</t>
  </si>
  <si>
    <t>7010260108</t>
  </si>
  <si>
    <t>D.01732.00.701026</t>
  </si>
  <si>
    <t>D.00845</t>
  </si>
  <si>
    <t>3313540125</t>
  </si>
  <si>
    <t>D.00802</t>
  </si>
  <si>
    <t>3313250109</t>
  </si>
  <si>
    <t>D.00802.00.331325</t>
  </si>
  <si>
    <t>D.01036</t>
  </si>
  <si>
    <t>3315580107</t>
  </si>
  <si>
    <t>D.01036.00.331558</t>
  </si>
  <si>
    <t>D.00839</t>
  </si>
  <si>
    <t>3313530116</t>
  </si>
  <si>
    <t>D.00839.00.331353</t>
  </si>
  <si>
    <t>D.00683</t>
  </si>
  <si>
    <t>3311340110</t>
  </si>
  <si>
    <t>D.00683.00.331134</t>
  </si>
  <si>
    <t>D.00665</t>
  </si>
  <si>
    <t>3311260108</t>
  </si>
  <si>
    <t>D.00665.00.331126</t>
  </si>
  <si>
    <t>D.00877</t>
  </si>
  <si>
    <t>3313970110</t>
  </si>
  <si>
    <t>D.00877.00.331300</t>
  </si>
  <si>
    <t>D.00969</t>
  </si>
  <si>
    <t>3315350113</t>
  </si>
  <si>
    <t>D.00969.00.331535</t>
  </si>
  <si>
    <t>D.01648</t>
  </si>
  <si>
    <t>5519180101</t>
  </si>
  <si>
    <t>D.01648.00.551918</t>
  </si>
  <si>
    <t>D.00850</t>
  </si>
  <si>
    <t>3313550104</t>
  </si>
  <si>
    <t>D.00850.00.331355</t>
  </si>
  <si>
    <t>D.01872</t>
  </si>
  <si>
    <t>8614100102</t>
  </si>
  <si>
    <t>D.01872.00.210100</t>
  </si>
  <si>
    <t>8614100103</t>
  </si>
  <si>
    <t>D.01872.01.210100</t>
  </si>
  <si>
    <t>8614100104</t>
  </si>
  <si>
    <t>D.01872.02.210100</t>
  </si>
  <si>
    <t>8614100105</t>
  </si>
  <si>
    <t>D.01872.03.210100</t>
  </si>
  <si>
    <t>8614100106</t>
  </si>
  <si>
    <t>D.01872.04.210100</t>
  </si>
  <si>
    <t>8614100107</t>
  </si>
  <si>
    <t>D.01872.05.210100</t>
  </si>
  <si>
    <t>8614100108</t>
  </si>
  <si>
    <t>D.01872.06.210100</t>
  </si>
  <si>
    <t>8614100109</t>
  </si>
  <si>
    <t>D.01872.07.210100</t>
  </si>
  <si>
    <t>8614100110</t>
  </si>
  <si>
    <t>D.01872.08.210100</t>
  </si>
  <si>
    <t>8614100111</t>
  </si>
  <si>
    <t>D.01872.09.210100</t>
  </si>
  <si>
    <t>8614100114</t>
  </si>
  <si>
    <t>D.01872.10.210100</t>
  </si>
  <si>
    <t>8614100115</t>
  </si>
  <si>
    <t>D.01872.11.210100</t>
  </si>
  <si>
    <t>8614100116</t>
  </si>
  <si>
    <t>D.01872.12.210100</t>
  </si>
  <si>
    <t>8614100117</t>
  </si>
  <si>
    <t>D.01872.13.210100</t>
  </si>
  <si>
    <t>D.01887</t>
  </si>
  <si>
    <t>8615000102</t>
  </si>
  <si>
    <t>D.01887.00.330100</t>
  </si>
  <si>
    <t>8615000103</t>
  </si>
  <si>
    <t>D.01887.01.330100</t>
  </si>
  <si>
    <t>8615000104</t>
  </si>
  <si>
    <t>D.01887.02.330100</t>
  </si>
  <si>
    <t>8615000105</t>
  </si>
  <si>
    <t>D.01887.03.330100</t>
  </si>
  <si>
    <t>8615000107</t>
  </si>
  <si>
    <t>D.01887.04.330100</t>
  </si>
  <si>
    <t>8615000108</t>
  </si>
  <si>
    <t>D.01887.05.330100</t>
  </si>
  <si>
    <t>8615000109</t>
  </si>
  <si>
    <t>D.01887.06.330100</t>
  </si>
  <si>
    <t>8615000111</t>
  </si>
  <si>
    <t>D.01887.07.330100</t>
  </si>
  <si>
    <t>8615000112</t>
  </si>
  <si>
    <t>D.01887.08.330100</t>
  </si>
  <si>
    <t>8615000113</t>
  </si>
  <si>
    <t>D.01887.09.330100</t>
  </si>
  <si>
    <t>8615000114</t>
  </si>
  <si>
    <t>D.01887.10.330100</t>
  </si>
  <si>
    <t>8615000115</t>
  </si>
  <si>
    <t>D.01887.11.330100</t>
  </si>
  <si>
    <t>8615000116</t>
  </si>
  <si>
    <t>D.01887.12.330100</t>
  </si>
  <si>
    <t>8615000117</t>
  </si>
  <si>
    <t>D.01887.13.330100</t>
  </si>
  <si>
    <t>8615000118</t>
  </si>
  <si>
    <t>D.01887.14.330100</t>
  </si>
  <si>
    <t>8615000119</t>
  </si>
  <si>
    <t>D.01887.15.330100</t>
  </si>
  <si>
    <t>D.01887.16.330100</t>
  </si>
  <si>
    <t>8615000110</t>
  </si>
  <si>
    <t>D.01887.17.330100</t>
  </si>
  <si>
    <t>D.01891</t>
  </si>
  <si>
    <t>8631200102</t>
  </si>
  <si>
    <t>D.01891.00.210100</t>
  </si>
  <si>
    <t>8631200103</t>
  </si>
  <si>
    <t>D.01891.01.210100</t>
  </si>
  <si>
    <t>8631200104</t>
  </si>
  <si>
    <t>D.01891.02.210100</t>
  </si>
  <si>
    <t>8631200105</t>
  </si>
  <si>
    <t>D.01891.03.210100</t>
  </si>
  <si>
    <t>8631200106</t>
  </si>
  <si>
    <t>D.01891.04.210100</t>
  </si>
  <si>
    <t>8631200107</t>
  </si>
  <si>
    <t>D.01891.05.210100</t>
  </si>
  <si>
    <t>8631200109</t>
  </si>
  <si>
    <t>D.01891.06.210100</t>
  </si>
  <si>
    <t>8631200110</t>
  </si>
  <si>
    <t>D.01891.07.210100</t>
  </si>
  <si>
    <t>D.01397</t>
  </si>
  <si>
    <t>5512140113</t>
  </si>
  <si>
    <t>D.01397.00.551214</t>
  </si>
  <si>
    <t>D.01914</t>
  </si>
  <si>
    <t>8633100101</t>
  </si>
  <si>
    <t>D.01914.00.550100</t>
  </si>
  <si>
    <t>8633100102</t>
  </si>
  <si>
    <t>D.01914.01.550100</t>
  </si>
  <si>
    <t>8633100103</t>
  </si>
  <si>
    <t>D.01914.02.550100</t>
  </si>
  <si>
    <t>8633100104</t>
  </si>
  <si>
    <t>D.01914.03.550100</t>
  </si>
  <si>
    <t>8633100105</t>
  </si>
  <si>
    <t>D.01914.04.550100</t>
  </si>
  <si>
    <t>8633100106</t>
  </si>
  <si>
    <t>D.01914.05.550100</t>
  </si>
  <si>
    <t>8633100107</t>
  </si>
  <si>
    <t>D.01914.06.550100</t>
  </si>
  <si>
    <t>8633100108</t>
  </si>
  <si>
    <t>D.01914.07.550100</t>
  </si>
  <si>
    <t>8633100109</t>
  </si>
  <si>
    <t>D.01914.08.550100</t>
  </si>
  <si>
    <t>8633100110</t>
  </si>
  <si>
    <t>D.01914.09.550100</t>
  </si>
  <si>
    <t>8633100111</t>
  </si>
  <si>
    <t>D.01914.10.550100</t>
  </si>
  <si>
    <t>D.01831</t>
  </si>
  <si>
    <t>8612120101</t>
  </si>
  <si>
    <t>D.01831.00.330100</t>
  </si>
  <si>
    <t>8612120102</t>
  </si>
  <si>
    <t>D.01832.01.330100</t>
  </si>
  <si>
    <t>8612120103</t>
  </si>
  <si>
    <t>D.01833.02.330100</t>
  </si>
  <si>
    <t>8612120104</t>
  </si>
  <si>
    <t>D.01834.03.330100</t>
  </si>
  <si>
    <t>8612120105</t>
  </si>
  <si>
    <t>D.01835.04.330100</t>
  </si>
  <si>
    <t>8612120106</t>
  </si>
  <si>
    <t>D.01836.05.330100</t>
  </si>
  <si>
    <t>8612120107</t>
  </si>
  <si>
    <t>D.01837.06.330100</t>
  </si>
  <si>
    <t>8612120108</t>
  </si>
  <si>
    <t>D.01838.07.330100</t>
  </si>
  <si>
    <t>8612120109</t>
  </si>
  <si>
    <t>D.01839.08.330100</t>
  </si>
  <si>
    <t>8612120110</t>
  </si>
  <si>
    <t>D.01840.09.330100</t>
  </si>
  <si>
    <t>8612120111</t>
  </si>
  <si>
    <t>D.01841.10.330100</t>
  </si>
  <si>
    <t>D.01847</t>
  </si>
  <si>
    <t>8613180101</t>
  </si>
  <si>
    <t>8613180102</t>
  </si>
  <si>
    <t>8613180103</t>
  </si>
  <si>
    <t>8613180104</t>
  </si>
  <si>
    <t>8613180105</t>
  </si>
  <si>
    <t>8613180106</t>
  </si>
  <si>
    <t>8613180107</t>
  </si>
  <si>
    <t>8613180108</t>
  </si>
  <si>
    <t>8613180109</t>
  </si>
  <si>
    <t>8613180110</t>
  </si>
  <si>
    <t>8613180111</t>
  </si>
  <si>
    <t>8613180112</t>
  </si>
  <si>
    <t>8613180113</t>
  </si>
  <si>
    <t>8613180114</t>
  </si>
  <si>
    <t>8613180115</t>
  </si>
  <si>
    <t>8613180116</t>
  </si>
  <si>
    <t>8613180117</t>
  </si>
  <si>
    <t>8613180118</t>
  </si>
  <si>
    <t>8613180119</t>
  </si>
  <si>
    <t>8613180120</t>
  </si>
  <si>
    <t>8613180121</t>
  </si>
  <si>
    <t>8613180122</t>
  </si>
  <si>
    <t>8613180123</t>
  </si>
  <si>
    <t>8613180124</t>
  </si>
  <si>
    <t>8613180125</t>
  </si>
  <si>
    <t>D.01882</t>
  </si>
  <si>
    <t>8614100112</t>
  </si>
  <si>
    <t>D.01882.00.210100</t>
  </si>
  <si>
    <t>D.01799</t>
  </si>
  <si>
    <t>8401000101</t>
  </si>
  <si>
    <t>D.00998</t>
  </si>
  <si>
    <t>3315440104</t>
  </si>
  <si>
    <t>D.00998.00.331544</t>
  </si>
  <si>
    <t>D.01684</t>
  </si>
  <si>
    <t>6010310120</t>
  </si>
  <si>
    <t>D.01684.00.601031</t>
  </si>
  <si>
    <t>D.01783</t>
  </si>
  <si>
    <t>8210120115</t>
  </si>
  <si>
    <t>D.01783.00.811012</t>
  </si>
  <si>
    <t>D.01784</t>
  </si>
  <si>
    <t>8210120116</t>
  </si>
  <si>
    <t>D.01784.00.811012</t>
  </si>
  <si>
    <t>D.00310</t>
  </si>
  <si>
    <t>2111630112</t>
  </si>
  <si>
    <t>D.00310.00.211163</t>
  </si>
  <si>
    <t>D.01812</t>
  </si>
  <si>
    <t>8530010107</t>
  </si>
  <si>
    <t>D.01812.00.822000</t>
  </si>
  <si>
    <t>D.00593</t>
  </si>
  <si>
    <t>2113280109</t>
  </si>
  <si>
    <t>D.00593.00.211328</t>
  </si>
  <si>
    <t>D.00586</t>
  </si>
  <si>
    <t>2113240104</t>
  </si>
  <si>
    <t>D.00586.00.211324</t>
  </si>
  <si>
    <t>D.01261</t>
  </si>
  <si>
    <t>5220270101</t>
  </si>
  <si>
    <t>D.01261.00.522000</t>
  </si>
  <si>
    <t>D.00150</t>
  </si>
  <si>
    <t>1010210113</t>
  </si>
  <si>
    <t>D.00150.00.101021</t>
  </si>
  <si>
    <t>D.01605</t>
  </si>
  <si>
    <t>5518240101</t>
  </si>
  <si>
    <t>D.01605.00.551824</t>
  </si>
  <si>
    <t>D.01606</t>
  </si>
  <si>
    <t>5518240103</t>
  </si>
  <si>
    <t>D.01606.00.551824</t>
  </si>
  <si>
    <t>D.01539</t>
  </si>
  <si>
    <t>5517240105</t>
  </si>
  <si>
    <t>D.01539.00.551724</t>
  </si>
  <si>
    <t>D.01911</t>
  </si>
  <si>
    <t>8631200108</t>
  </si>
  <si>
    <t>D.01911.00.210100</t>
  </si>
  <si>
    <t>D.00601</t>
  </si>
  <si>
    <t>2113320105</t>
  </si>
  <si>
    <t>D.00601.00.211332</t>
  </si>
  <si>
    <t>D.01982</t>
  </si>
  <si>
    <t>9301010107</t>
  </si>
  <si>
    <t>D.01982.00.930000</t>
  </si>
  <si>
    <t>D.01788</t>
  </si>
  <si>
    <t>8301010499</t>
  </si>
  <si>
    <t>D.01788.00.812001</t>
  </si>
  <si>
    <t>D.01789</t>
  </si>
  <si>
    <t>8302010102</t>
  </si>
  <si>
    <t>D.01789.00.812002</t>
  </si>
  <si>
    <t>D.01456</t>
  </si>
  <si>
    <t>5513270101</t>
  </si>
  <si>
    <t>D.01456.00.551300</t>
  </si>
  <si>
    <t>D.00904</t>
  </si>
  <si>
    <t>3314760101</t>
  </si>
  <si>
    <t>D.00904.00.331476</t>
  </si>
  <si>
    <t>D.01604</t>
  </si>
  <si>
    <t>5518230111</t>
  </si>
  <si>
    <t>D.01604.00.551823</t>
  </si>
  <si>
    <t>D.01428</t>
  </si>
  <si>
    <t>5512730101</t>
  </si>
  <si>
    <t>D.01428.00.551273</t>
  </si>
  <si>
    <t>D.00422</t>
  </si>
  <si>
    <t>2112360101</t>
  </si>
  <si>
    <t>D.00422.00.211236</t>
  </si>
  <si>
    <t>D.01034</t>
  </si>
  <si>
    <t>3315580105</t>
  </si>
  <si>
    <t>D.01034.00.331558</t>
  </si>
  <si>
    <t>D.00290</t>
  </si>
  <si>
    <t>2111420103</t>
  </si>
  <si>
    <t>D.00290.00.211142</t>
  </si>
  <si>
    <t>D.01625</t>
  </si>
  <si>
    <t>5518860299</t>
  </si>
  <si>
    <t>D.01625.00.551800</t>
  </si>
  <si>
    <t>D.01235</t>
  </si>
  <si>
    <t>5210860101</t>
  </si>
  <si>
    <t>D.01235.00.521000</t>
  </si>
  <si>
    <t>D.01970</t>
  </si>
  <si>
    <t>9201000164</t>
  </si>
  <si>
    <t>D.01970.00.920000</t>
  </si>
  <si>
    <t>D.01975</t>
  </si>
  <si>
    <t>9201000226</t>
  </si>
  <si>
    <t>D.01975.00.920000</t>
  </si>
  <si>
    <t>D.01971</t>
  </si>
  <si>
    <t>9201000167</t>
  </si>
  <si>
    <t>D.01971.00.920000</t>
  </si>
  <si>
    <t>D.01327</t>
  </si>
  <si>
    <t>5260112799</t>
  </si>
  <si>
    <t>D.01327.00.526011</t>
  </si>
  <si>
    <t>D.01313</t>
  </si>
  <si>
    <t>5260110105</t>
  </si>
  <si>
    <t>D.01313.00.526011</t>
  </si>
  <si>
    <t>D.00792</t>
  </si>
  <si>
    <t>3313140102</t>
  </si>
  <si>
    <t>D.00792.00.331314</t>
  </si>
  <si>
    <t>D.01278</t>
  </si>
  <si>
    <t>5230010102</t>
  </si>
  <si>
    <t>D.01278.00.523001</t>
  </si>
  <si>
    <t>D.00821</t>
  </si>
  <si>
    <t>3313320104</t>
  </si>
  <si>
    <t>D.00821.00.331332</t>
  </si>
  <si>
    <t>D.01727</t>
  </si>
  <si>
    <t>7010240109</t>
  </si>
  <si>
    <t>D.01727.00.701024</t>
  </si>
  <si>
    <t>D.00420</t>
  </si>
  <si>
    <t>2112310101</t>
  </si>
  <si>
    <t>D.00420.00.211231</t>
  </si>
  <si>
    <t>D.01724</t>
  </si>
  <si>
    <t>7010240105</t>
  </si>
  <si>
    <t>D.01724.00.701024</t>
  </si>
  <si>
    <t>D.00471</t>
  </si>
  <si>
    <t>2112590102</t>
  </si>
  <si>
    <t>D.00471.00.211259</t>
  </si>
  <si>
    <t>D.01518</t>
  </si>
  <si>
    <t>5516180101</t>
  </si>
  <si>
    <t>D.01518.00.551618</t>
  </si>
  <si>
    <t>D.01544</t>
  </si>
  <si>
    <t>5517250106</t>
  </si>
  <si>
    <t>D.01544.00.551725</t>
  </si>
  <si>
    <t>D.01213</t>
  </si>
  <si>
    <t>5210000101</t>
  </si>
  <si>
    <t>D.01213.00.521000</t>
  </si>
  <si>
    <t>D.01475</t>
  </si>
  <si>
    <t>5514010104</t>
  </si>
  <si>
    <t>D.01475.00.551401</t>
  </si>
  <si>
    <t>D.01287</t>
  </si>
  <si>
    <t>5240010103</t>
  </si>
  <si>
    <t>D.01287.00.524001</t>
  </si>
  <si>
    <t>D.00528</t>
  </si>
  <si>
    <t>2112860113</t>
  </si>
  <si>
    <t>D.00528.00.211200</t>
  </si>
  <si>
    <t>D.00524</t>
  </si>
  <si>
    <t>2112860106</t>
  </si>
  <si>
    <t>D.00524.00.211200</t>
  </si>
  <si>
    <t>D.00209</t>
  </si>
  <si>
    <t>1010860101</t>
  </si>
  <si>
    <t>D.00209.00.100000</t>
  </si>
  <si>
    <t>D.01196</t>
  </si>
  <si>
    <t>5130860101</t>
  </si>
  <si>
    <t>D.01196.00.513000</t>
  </si>
  <si>
    <t>D.01197</t>
  </si>
  <si>
    <t>5130860102</t>
  </si>
  <si>
    <t>D.01197.00.513000</t>
  </si>
  <si>
    <t>D.00918</t>
  </si>
  <si>
    <t>3314860103</t>
  </si>
  <si>
    <t>D.00918.00.331400</t>
  </si>
  <si>
    <t>D.00178</t>
  </si>
  <si>
    <t>1010330107</t>
  </si>
  <si>
    <t>D.00178.00.101033</t>
  </si>
  <si>
    <t>D.00526</t>
  </si>
  <si>
    <t>2112860111</t>
  </si>
  <si>
    <t>D.00526.00.211200</t>
  </si>
  <si>
    <t>D.00527</t>
  </si>
  <si>
    <t>2112860112</t>
  </si>
  <si>
    <t>D.00527.00.211200</t>
  </si>
  <si>
    <t>D.01312</t>
  </si>
  <si>
    <t>5250860101</t>
  </si>
  <si>
    <t>D.01312.00.525000</t>
  </si>
  <si>
    <t>D.01342</t>
  </si>
  <si>
    <t>5260860101</t>
  </si>
  <si>
    <t>D.01342.00.526000</t>
  </si>
  <si>
    <t>D.01275</t>
  </si>
  <si>
    <t>5220860103</t>
  </si>
  <si>
    <t>D.01275.00.522000</t>
  </si>
  <si>
    <t>D.01273</t>
  </si>
  <si>
    <t>5220860101</t>
  </si>
  <si>
    <t>D.01273.00.522000</t>
  </si>
  <si>
    <t>D.01276</t>
  </si>
  <si>
    <t>5220860104</t>
  </si>
  <si>
    <t>D.01276.00.522000</t>
  </si>
  <si>
    <t>D.01274</t>
  </si>
  <si>
    <t>5220860102</t>
  </si>
  <si>
    <t>D.01274.00.522000</t>
  </si>
  <si>
    <t>D.00338</t>
  </si>
  <si>
    <t>2111860104</t>
  </si>
  <si>
    <t>D.00338.00.211100</t>
  </si>
  <si>
    <t>D.00336</t>
  </si>
  <si>
    <t>2111860102</t>
  </si>
  <si>
    <t>D.00336.00.211100</t>
  </si>
  <si>
    <t>D.00337</t>
  </si>
  <si>
    <t>2111860103</t>
  </si>
  <si>
    <t>D.00337.00.211100</t>
  </si>
  <si>
    <t>D.00779</t>
  </si>
  <si>
    <t>3312860103</t>
  </si>
  <si>
    <t>D.00779.00.331200</t>
  </si>
  <si>
    <t>D.00342</t>
  </si>
  <si>
    <t>2111860108</t>
  </si>
  <si>
    <t>D.00342.00.211100</t>
  </si>
  <si>
    <t>D.00340</t>
  </si>
  <si>
    <t>2111860106</t>
  </si>
  <si>
    <t>D.00340.00.211100</t>
  </si>
  <si>
    <t>D.00341</t>
  </si>
  <si>
    <t>2111860107</t>
  </si>
  <si>
    <t>D.00341.00.211100</t>
  </si>
  <si>
    <t>D.00780</t>
  </si>
  <si>
    <t>3312860104</t>
  </si>
  <si>
    <t>D.00780.00.331200</t>
  </si>
  <si>
    <t>D.00871</t>
  </si>
  <si>
    <t>3313860114</t>
  </si>
  <si>
    <t>D.00871.00.331300</t>
  </si>
  <si>
    <t>D.00525</t>
  </si>
  <si>
    <t>2112860110</t>
  </si>
  <si>
    <t>D.00525.00.211200</t>
  </si>
  <si>
    <t>D.00339</t>
  </si>
  <si>
    <t>2111860105</t>
  </si>
  <si>
    <t>D.00339.00.211100</t>
  </si>
  <si>
    <t>D.00399</t>
  </si>
  <si>
    <t>2112250101</t>
  </si>
  <si>
    <t>D.00399.00.211225</t>
  </si>
  <si>
    <t>D.00426</t>
  </si>
  <si>
    <t>2112440101</t>
  </si>
  <si>
    <t>D.00426.00.211243</t>
  </si>
  <si>
    <t>D.00239</t>
  </si>
  <si>
    <t>2111310102</t>
  </si>
  <si>
    <t>D.00239.00.211136</t>
  </si>
  <si>
    <t>D.00318</t>
  </si>
  <si>
    <t>2111660110</t>
  </si>
  <si>
    <t>D.00318.00.211166</t>
  </si>
  <si>
    <t>D.01477</t>
  </si>
  <si>
    <t>5514110399</t>
  </si>
  <si>
    <t>D.01477.00.551411</t>
  </si>
  <si>
    <t>D.00026</t>
  </si>
  <si>
    <t>0160000899</t>
  </si>
  <si>
    <t>D.00026.00.416000</t>
  </si>
  <si>
    <t>D.01335</t>
  </si>
  <si>
    <t>5260160115</t>
  </si>
  <si>
    <t>D.01335.00.526016</t>
  </si>
  <si>
    <t>D.01203</t>
  </si>
  <si>
    <t>5140230111</t>
  </si>
  <si>
    <t>D.01203.00.514023</t>
  </si>
  <si>
    <t>D.01246</t>
  </si>
  <si>
    <t>5220140102</t>
  </si>
  <si>
    <t>D.01246.00.522014</t>
  </si>
  <si>
    <t>D.01630</t>
  </si>
  <si>
    <t>5519110103</t>
  </si>
  <si>
    <t>D.01630.00.551911</t>
  </si>
  <si>
    <t>D.00194</t>
  </si>
  <si>
    <t>1010470105</t>
  </si>
  <si>
    <t>D.00194.00.101047</t>
  </si>
  <si>
    <t>D.00206</t>
  </si>
  <si>
    <t>1010570102</t>
  </si>
  <si>
    <t>D.00206.00.101057</t>
  </si>
  <si>
    <t>D.00185</t>
  </si>
  <si>
    <t>1010410103</t>
  </si>
  <si>
    <t>D.00185.00.101041</t>
  </si>
  <si>
    <t>D.00274</t>
  </si>
  <si>
    <t>2111340133</t>
  </si>
  <si>
    <t>D.00274.00.211134</t>
  </si>
  <si>
    <t>D.00944</t>
  </si>
  <si>
    <t>3315180108</t>
  </si>
  <si>
    <t>D.00944.00.331518</t>
  </si>
  <si>
    <t>D.00604</t>
  </si>
  <si>
    <t>2113880104</t>
  </si>
  <si>
    <t>D.00389</t>
  </si>
  <si>
    <t>2112220105</t>
  </si>
  <si>
    <t>D.00389.00.211222</t>
  </si>
  <si>
    <t>D.00887</t>
  </si>
  <si>
    <t>3314310102</t>
  </si>
  <si>
    <t>D.00887.00.331431</t>
  </si>
  <si>
    <t>D.01978</t>
  </si>
  <si>
    <t>9201000232</t>
  </si>
  <si>
    <t>D.01978.00.920000</t>
  </si>
  <si>
    <t>D.00445</t>
  </si>
  <si>
    <t>2112460105</t>
  </si>
  <si>
    <t>D.00445.00.211246</t>
  </si>
  <si>
    <t>D.00278</t>
  </si>
  <si>
    <t>2111350101</t>
  </si>
  <si>
    <t>D.00278.00.211135</t>
  </si>
  <si>
    <t>D.00460</t>
  </si>
  <si>
    <t>2112560101</t>
  </si>
  <si>
    <t>D.00460.00.211256</t>
  </si>
  <si>
    <t>D.01642</t>
  </si>
  <si>
    <t>5519130107</t>
  </si>
  <si>
    <t>D.01642.00.551913</t>
  </si>
  <si>
    <t>D.01248</t>
  </si>
  <si>
    <t>5220170103</t>
  </si>
  <si>
    <t>D.01248.00.522017</t>
  </si>
  <si>
    <t>D.00330</t>
  </si>
  <si>
    <t>2111710106</t>
  </si>
  <si>
    <t>D.00330.00.211171</t>
  </si>
  <si>
    <t>D.01098</t>
  </si>
  <si>
    <t>5110240111</t>
  </si>
  <si>
    <t>D.01098.00.511024</t>
  </si>
  <si>
    <t>D.01323</t>
  </si>
  <si>
    <t>5260110118</t>
  </si>
  <si>
    <t>D.01323.00.526011</t>
  </si>
  <si>
    <t>D.01316</t>
  </si>
  <si>
    <t>5260110109</t>
  </si>
  <si>
    <t>D.01316.00.526011</t>
  </si>
  <si>
    <t>D.00950</t>
  </si>
  <si>
    <t>3315230104</t>
  </si>
  <si>
    <t>D.00950.00.331523</t>
  </si>
  <si>
    <t>D.00608</t>
  </si>
  <si>
    <t>2113880110</t>
  </si>
  <si>
    <t>D.00608.00.211300</t>
  </si>
  <si>
    <t>D.01283</t>
  </si>
  <si>
    <t>5230130101</t>
  </si>
  <si>
    <t>D.01283.00.523013</t>
  </si>
  <si>
    <t>D.00549</t>
  </si>
  <si>
    <t>2113110104</t>
  </si>
  <si>
    <t>D.00549.00.211311</t>
  </si>
  <si>
    <t>D.00617</t>
  </si>
  <si>
    <t>2184000125</t>
  </si>
  <si>
    <t>D.00617.00.211176</t>
  </si>
  <si>
    <t>D.01121</t>
  </si>
  <si>
    <t>5120233299</t>
  </si>
  <si>
    <t>D.01121.00.512023</t>
  </si>
  <si>
    <t>D.01654</t>
  </si>
  <si>
    <t>5583000102</t>
  </si>
  <si>
    <t>D.01654.00.552000</t>
  </si>
  <si>
    <t>D.00634</t>
  </si>
  <si>
    <t>3311160108</t>
  </si>
  <si>
    <t>D.00595</t>
  </si>
  <si>
    <t>2113290105</t>
  </si>
  <si>
    <t>D.00595.00.211329</t>
  </si>
  <si>
    <t>D.00770</t>
  </si>
  <si>
    <t>3312340103</t>
  </si>
  <si>
    <t>D.00770.00.331234</t>
  </si>
  <si>
    <t>D.01820</t>
  </si>
  <si>
    <t>8530880108</t>
  </si>
  <si>
    <t>D.01820.00.822000</t>
  </si>
  <si>
    <t>D.01821</t>
  </si>
  <si>
    <t>8530880109</t>
  </si>
  <si>
    <t>D.01821.00.822000</t>
  </si>
  <si>
    <t>D.00909</t>
  </si>
  <si>
    <t>3314760106</t>
  </si>
  <si>
    <t>D.00909.00.331476</t>
  </si>
  <si>
    <t>D.01657</t>
  </si>
  <si>
    <t>5584010103</t>
  </si>
  <si>
    <t>D.01657.00.551426</t>
  </si>
  <si>
    <t>D.01150</t>
  </si>
  <si>
    <t>5120360101</t>
  </si>
  <si>
    <t>D.01150.00.512036</t>
  </si>
  <si>
    <t>D.01646</t>
  </si>
  <si>
    <t>5519160101</t>
  </si>
  <si>
    <t>D.01646.00.551916</t>
  </si>
  <si>
    <t>D.01337</t>
  </si>
  <si>
    <t>5260162199</t>
  </si>
  <si>
    <t>D.01337.00.526016</t>
  </si>
  <si>
    <t>D.01573</t>
  </si>
  <si>
    <t>5518130124</t>
  </si>
  <si>
    <t>D.01573.00.551813</t>
  </si>
  <si>
    <t>D.01577</t>
  </si>
  <si>
    <t>5518130128</t>
  </si>
  <si>
    <t>D.01577.00.551813</t>
  </si>
  <si>
    <t>D.01574</t>
  </si>
  <si>
    <t>5518130125</t>
  </si>
  <si>
    <t>D.01574.00.551813</t>
  </si>
  <si>
    <t>D.01576</t>
  </si>
  <si>
    <t>5518130127</t>
  </si>
  <si>
    <t>D.01576.00.551813</t>
  </si>
  <si>
    <t>D.00966</t>
  </si>
  <si>
    <t>3315340107</t>
  </si>
  <si>
    <t>D.00966.00.331534</t>
  </si>
  <si>
    <t>D.00960</t>
  </si>
  <si>
    <t>3315320101</t>
  </si>
  <si>
    <t>D.00960.00.331532</t>
  </si>
  <si>
    <t>D.00314</t>
  </si>
  <si>
    <t>2111650199</t>
  </si>
  <si>
    <t>D.00090</t>
  </si>
  <si>
    <t>0220010699</t>
  </si>
  <si>
    <t>D.00090.00.422000</t>
  </si>
  <si>
    <t>D.01547</t>
  </si>
  <si>
    <t>5517250399</t>
  </si>
  <si>
    <t>D.01547.00.551725</t>
  </si>
  <si>
    <t>D.01548</t>
  </si>
  <si>
    <t>5517250499</t>
  </si>
  <si>
    <t>D.01548.00.551725</t>
  </si>
  <si>
    <t>D.01546</t>
  </si>
  <si>
    <t>5517250299</t>
  </si>
  <si>
    <t>D.01546.00.551725</t>
  </si>
  <si>
    <t>D.00262</t>
  </si>
  <si>
    <t>2111340109</t>
  </si>
  <si>
    <t>D.00262.00.211134</t>
  </si>
  <si>
    <t>D.00994</t>
  </si>
  <si>
    <t>3315430114</t>
  </si>
  <si>
    <t>D.00994.00.331543</t>
  </si>
  <si>
    <t>3315430113</t>
  </si>
  <si>
    <t>3315130119</t>
  </si>
  <si>
    <t>8520000104</t>
  </si>
  <si>
    <t>D.00697</t>
  </si>
  <si>
    <t>3311440102</t>
  </si>
  <si>
    <t>D.00697.00.331144</t>
  </si>
  <si>
    <t>D.00639</t>
  </si>
  <si>
    <t>3311180101</t>
  </si>
  <si>
    <t>D.00639.00.331118</t>
  </si>
  <si>
    <t>D.00698</t>
  </si>
  <si>
    <t>3311440103</t>
  </si>
  <si>
    <t>D.00698.00.331144</t>
  </si>
  <si>
    <t>D.01039</t>
  </si>
  <si>
    <t>3315640102</t>
  </si>
  <si>
    <t>D.01039.00.331564</t>
  </si>
  <si>
    <t>D.00721</t>
  </si>
  <si>
    <t>3312150113</t>
  </si>
  <si>
    <t>D.00721.00.331215</t>
  </si>
  <si>
    <t>D.00234</t>
  </si>
  <si>
    <t>2111180104</t>
  </si>
  <si>
    <t>D.00234.00.211118</t>
  </si>
  <si>
    <t>D.00299</t>
  </si>
  <si>
    <t>2111610105</t>
  </si>
  <si>
    <t>D.00299.00.211161</t>
  </si>
  <si>
    <t>D.00764</t>
  </si>
  <si>
    <t>3312310114</t>
  </si>
  <si>
    <t>D.00764.00.331231</t>
  </si>
  <si>
    <t>D.01332</t>
  </si>
  <si>
    <t>5260160112</t>
  </si>
  <si>
    <t>D.01332.00.526016</t>
  </si>
  <si>
    <t>D.00520</t>
  </si>
  <si>
    <t>2112840101</t>
  </si>
  <si>
    <t>D.00520.00.211200</t>
  </si>
  <si>
    <t>D.00869</t>
  </si>
  <si>
    <t>3313830199</t>
  </si>
  <si>
    <t>D.00869.00.331300</t>
  </si>
  <si>
    <t>D.00519</t>
  </si>
  <si>
    <t>2112830299</t>
  </si>
  <si>
    <t>D.00519.00.211200</t>
  </si>
  <si>
    <t>D.01105</t>
  </si>
  <si>
    <t>5110830201</t>
  </si>
  <si>
    <t>D.01105.00.511000</t>
  </si>
  <si>
    <t>D.00521</t>
  </si>
  <si>
    <t>2112840104</t>
  </si>
  <si>
    <t>D.00521.00.211200</t>
  </si>
  <si>
    <t>D.00522</t>
  </si>
  <si>
    <t>2112840105</t>
  </si>
  <si>
    <t>D.00522.00.211200</t>
  </si>
  <si>
    <t>D.00523</t>
  </si>
  <si>
    <t>2112840106</t>
  </si>
  <si>
    <t>D.00523.00.211200</t>
  </si>
  <si>
    <t>D.01195</t>
  </si>
  <si>
    <t>5130840101</t>
  </si>
  <si>
    <t>D.01195.00.513000</t>
  </si>
  <si>
    <t>D.01233</t>
  </si>
  <si>
    <t>5210830101</t>
  </si>
  <si>
    <t>D.01233.00.521000</t>
  </si>
  <si>
    <t>D.01234</t>
  </si>
  <si>
    <t>5210830102</t>
  </si>
  <si>
    <t>D.01234.00.521000</t>
  </si>
  <si>
    <t>D.01429</t>
  </si>
  <si>
    <t>5512840101</t>
  </si>
  <si>
    <t>D.01429.00.551200</t>
  </si>
  <si>
    <t>D.01104</t>
  </si>
  <si>
    <t>5110830101</t>
  </si>
  <si>
    <t>D.01104.00.511000</t>
  </si>
  <si>
    <t>D.01828</t>
  </si>
  <si>
    <t>8540830112</t>
  </si>
  <si>
    <t>D.01828.00.823000</t>
  </si>
  <si>
    <t>D.01827</t>
  </si>
  <si>
    <t>8540830103</t>
  </si>
  <si>
    <t>D.01827.00.823000</t>
  </si>
  <si>
    <t>D.00870</t>
  </si>
  <si>
    <t>3313840101</t>
  </si>
  <si>
    <t>D.00870.00.331300</t>
  </si>
  <si>
    <t>D.01624</t>
  </si>
  <si>
    <t>5518830106</t>
  </si>
  <si>
    <t>D.01624.00.551800</t>
  </si>
  <si>
    <t>D.00708</t>
  </si>
  <si>
    <t>3311840111</t>
  </si>
  <si>
    <t>D.00708.00.331100</t>
  </si>
  <si>
    <t>D.00208</t>
  </si>
  <si>
    <t>1010830101</t>
  </si>
  <si>
    <t>D.00208.00.100000</t>
  </si>
  <si>
    <t>D.01068</t>
  </si>
  <si>
    <t>3315830104</t>
  </si>
  <si>
    <t>D.01068.00.331500</t>
  </si>
  <si>
    <t>D.01930</t>
  </si>
  <si>
    <t>8711120202</t>
  </si>
  <si>
    <t>D.01930.00.330100</t>
  </si>
  <si>
    <t>D.00463</t>
  </si>
  <si>
    <t>2112570106</t>
  </si>
  <si>
    <t>D.00463.00.211257</t>
  </si>
  <si>
    <t>D.00309</t>
  </si>
  <si>
    <t>2111630109</t>
  </si>
  <si>
    <t>D.00309.00.211163</t>
  </si>
  <si>
    <t>D.01400</t>
  </si>
  <si>
    <t>5512330102</t>
  </si>
  <si>
    <t>D.01400.00.551233</t>
  </si>
  <si>
    <t>D.00739</t>
  </si>
  <si>
    <t>3312170123</t>
  </si>
  <si>
    <t>D.00739.00.331217</t>
  </si>
  <si>
    <t>D.01520</t>
  </si>
  <si>
    <t>5516980101</t>
  </si>
  <si>
    <t>D.01520.00.551600</t>
  </si>
  <si>
    <t>D.01005</t>
  </si>
  <si>
    <t>3315460399</t>
  </si>
  <si>
    <t>D.01005.00.331546</t>
  </si>
  <si>
    <t>D.00351</t>
  </si>
  <si>
    <t>2112140102</t>
  </si>
  <si>
    <t>D.00351.00.211214</t>
  </si>
  <si>
    <t>D.01690</t>
  </si>
  <si>
    <t>6010410102</t>
  </si>
  <si>
    <t>D.01690.00.601041</t>
  </si>
  <si>
    <t>D.00729</t>
  </si>
  <si>
    <t>3312170105</t>
  </si>
  <si>
    <t>D.00729.00.331217</t>
  </si>
  <si>
    <t>D.00363</t>
  </si>
  <si>
    <t>2112150121</t>
  </si>
  <si>
    <t>D.00363.00.211215</t>
  </si>
  <si>
    <t>3313250105</t>
  </si>
  <si>
    <t>3313250111</t>
  </si>
  <si>
    <t>3313410106</t>
  </si>
  <si>
    <t>3313530110</t>
  </si>
  <si>
    <t>D.00800</t>
  </si>
  <si>
    <t>3313250106</t>
  </si>
  <si>
    <t>D.00800.00.331325</t>
  </si>
  <si>
    <t>D.00350</t>
  </si>
  <si>
    <t>2112130102</t>
  </si>
  <si>
    <t>D.00350.00.211213</t>
  </si>
  <si>
    <t>D.00349</t>
  </si>
  <si>
    <t>2112130101</t>
  </si>
  <si>
    <t>D.00349.00.211213</t>
  </si>
  <si>
    <t>D.00687</t>
  </si>
  <si>
    <t>3311360105</t>
  </si>
  <si>
    <t>D.00687.00.331136</t>
  </si>
  <si>
    <t>D.00557</t>
  </si>
  <si>
    <t>2113130101</t>
  </si>
  <si>
    <t>D.00557.00.211313</t>
  </si>
  <si>
    <t>D.00385</t>
  </si>
  <si>
    <t>2112210106</t>
  </si>
  <si>
    <t>D.01135</t>
  </si>
  <si>
    <t>5120270103</t>
  </si>
  <si>
    <t>D.01135.00.512027</t>
  </si>
  <si>
    <t>D.01294</t>
  </si>
  <si>
    <t>5240980101</t>
  </si>
  <si>
    <t>D.01294.00.524000</t>
  </si>
  <si>
    <t>D.00468</t>
  </si>
  <si>
    <t>2112580107</t>
  </si>
  <si>
    <t>D.01507</t>
  </si>
  <si>
    <t>5515970104</t>
  </si>
  <si>
    <t>D.01507.00.551500</t>
  </si>
  <si>
    <t>D.01040</t>
  </si>
  <si>
    <t>3315640103</t>
  </si>
  <si>
    <t>D.01040.00.331564</t>
  </si>
  <si>
    <t>D.00660</t>
  </si>
  <si>
    <t>3311230113</t>
  </si>
  <si>
    <t>D.00660.00.331123</t>
  </si>
  <si>
    <t>D.00949</t>
  </si>
  <si>
    <t>3315210299</t>
  </si>
  <si>
    <t>D.00470</t>
  </si>
  <si>
    <t>2112580109</t>
  </si>
  <si>
    <t>D.00470.00.211258</t>
  </si>
  <si>
    <t>D.00937</t>
  </si>
  <si>
    <t>3315140105</t>
  </si>
  <si>
    <t>D.00937.00.331514</t>
  </si>
  <si>
    <t>D.01371</t>
  </si>
  <si>
    <t>5511130108</t>
  </si>
  <si>
    <t>D.01371.00.551113</t>
  </si>
  <si>
    <t>D.01370</t>
  </si>
  <si>
    <t>5511130107</t>
  </si>
  <si>
    <t>D.01370.00.551113</t>
  </si>
  <si>
    <t>D.01356</t>
  </si>
  <si>
    <t>5501010101</t>
  </si>
  <si>
    <t>D.01356.00.550100</t>
  </si>
  <si>
    <t>D.00353</t>
  </si>
  <si>
    <t>2112150101</t>
  </si>
  <si>
    <t>D.00353.00.211215</t>
  </si>
  <si>
    <t>D.01796</t>
  </si>
  <si>
    <t>8400000109</t>
  </si>
  <si>
    <t>D.01796.00.813000</t>
  </si>
  <si>
    <t>D.00127</t>
  </si>
  <si>
    <t>0260000102</t>
  </si>
  <si>
    <t>D.00127.00.428000</t>
  </si>
  <si>
    <t>D.01257</t>
  </si>
  <si>
    <t>5220250103</t>
  </si>
  <si>
    <t>D.01257.00.522025</t>
  </si>
  <si>
    <t>D.01984</t>
  </si>
  <si>
    <t>9401010101</t>
  </si>
  <si>
    <t>D.01984.00.940000</t>
  </si>
  <si>
    <t>D.01928</t>
  </si>
  <si>
    <t>8700000399</t>
  </si>
  <si>
    <t>D.01928.00.950000</t>
  </si>
  <si>
    <t>D.00980</t>
  </si>
  <si>
    <t>3315380107</t>
  </si>
  <si>
    <t>D.00980.00.331538</t>
  </si>
  <si>
    <t>D.01049</t>
  </si>
  <si>
    <t>3315720101</t>
  </si>
  <si>
    <t>D.01049.00.331572</t>
  </si>
  <si>
    <t>D.00968</t>
  </si>
  <si>
    <t>3315350110</t>
  </si>
  <si>
    <t>D.00968.00.331535</t>
  </si>
  <si>
    <t>D.01972</t>
  </si>
  <si>
    <t>9201000195</t>
  </si>
  <si>
    <t>D.01972.00.920000</t>
  </si>
  <si>
    <t>D.00167</t>
  </si>
  <si>
    <t>1010290399</t>
  </si>
  <si>
    <t>D.00167.00.100000</t>
  </si>
  <si>
    <t>D.00851</t>
  </si>
  <si>
    <t>3313550105</t>
  </si>
  <si>
    <t>D.00851.00.331355</t>
  </si>
  <si>
    <t>D.00659</t>
  </si>
  <si>
    <t>3311230111</t>
  </si>
  <si>
    <t>D.00659.00.331123</t>
  </si>
  <si>
    <t>D.01117</t>
  </si>
  <si>
    <t>5120220106</t>
  </si>
  <si>
    <t>D.01117.00.512022</t>
  </si>
  <si>
    <t>D.00975</t>
  </si>
  <si>
    <t>3315350499</t>
  </si>
  <si>
    <t>D.00975.00.331535</t>
  </si>
  <si>
    <t>D.01118</t>
  </si>
  <si>
    <t>5120220109</t>
  </si>
  <si>
    <t>D.01118.00.512022</t>
  </si>
  <si>
    <t>D.00881</t>
  </si>
  <si>
    <t>3314150101</t>
  </si>
  <si>
    <t>D.00881.00.331415</t>
  </si>
  <si>
    <t>D.00325</t>
  </si>
  <si>
    <t>2111690101</t>
  </si>
  <si>
    <t>D.00437</t>
  </si>
  <si>
    <t>2112450111</t>
  </si>
  <si>
    <t>D.00437.00.211245</t>
  </si>
  <si>
    <t>D.00280</t>
  </si>
  <si>
    <t>2111350103</t>
  </si>
  <si>
    <t>D.00280.00.211135</t>
  </si>
  <si>
    <t>D.00583</t>
  </si>
  <si>
    <t>2113240101</t>
  </si>
  <si>
    <t>D.00583.00.211324</t>
  </si>
  <si>
    <t>D.00931</t>
  </si>
  <si>
    <t>3315130120</t>
  </si>
  <si>
    <t>D.00929</t>
  </si>
  <si>
    <t>3315130118</t>
  </si>
  <si>
    <t>D.01531</t>
  </si>
  <si>
    <t>5517230106</t>
  </si>
  <si>
    <t>D.01531.00.551723</t>
  </si>
  <si>
    <t>D.01551</t>
  </si>
  <si>
    <t>5517250799</t>
  </si>
  <si>
    <t>D.01551.00.551725</t>
  </si>
  <si>
    <t>D.01097</t>
  </si>
  <si>
    <t>5110240108</t>
  </si>
  <si>
    <t>D.01097.00.511024</t>
  </si>
  <si>
    <t>D.00412</t>
  </si>
  <si>
    <t>2112280110</t>
  </si>
  <si>
    <t>D.00412.00.211228</t>
  </si>
  <si>
    <t>D.00186</t>
  </si>
  <si>
    <t>1010410104</t>
  </si>
  <si>
    <t>D.00186.00.101041</t>
  </si>
  <si>
    <t>D.01787</t>
  </si>
  <si>
    <t>8301010399</t>
  </si>
  <si>
    <t>D.01787.00.812001</t>
  </si>
  <si>
    <t>D.00012</t>
  </si>
  <si>
    <t>0101400108</t>
  </si>
  <si>
    <t>D.00012.00.426000</t>
  </si>
  <si>
    <t>D.01790</t>
  </si>
  <si>
    <t>8302010103</t>
  </si>
  <si>
    <t>D.01790.00.812002</t>
  </si>
  <si>
    <t>D.01712</t>
  </si>
  <si>
    <t>7002010101</t>
  </si>
  <si>
    <t>D.01712.00.700200</t>
  </si>
  <si>
    <t>D.00190</t>
  </si>
  <si>
    <t>1010452099</t>
  </si>
  <si>
    <t>D.00190.00.101045</t>
  </si>
  <si>
    <t>D.00191</t>
  </si>
  <si>
    <t>1010452199</t>
  </si>
  <si>
    <t>D.00191.00.101045</t>
  </si>
  <si>
    <t>D.00159</t>
  </si>
  <si>
    <t>1010220102</t>
  </si>
  <si>
    <t>D.00159.00.101022</t>
  </si>
  <si>
    <t>D.00121</t>
  </si>
  <si>
    <t>0227000104</t>
  </si>
  <si>
    <t>D.00121.00.422000</t>
  </si>
  <si>
    <t>D.00120</t>
  </si>
  <si>
    <t>0227000103</t>
  </si>
  <si>
    <t>D.00120.00.422000</t>
  </si>
  <si>
    <t>D.01417</t>
  </si>
  <si>
    <t>5512700199</t>
  </si>
  <si>
    <t>D.01417.00.551200</t>
  </si>
  <si>
    <t>D.00235</t>
  </si>
  <si>
    <t>2111180106</t>
  </si>
  <si>
    <t>D.00235.00.211118</t>
  </si>
  <si>
    <t>D.01644</t>
  </si>
  <si>
    <t>5519130399</t>
  </si>
  <si>
    <t>D.01644.00.551913</t>
  </si>
  <si>
    <t>D.00556</t>
  </si>
  <si>
    <t>2113120108</t>
  </si>
  <si>
    <t>D.01202</t>
  </si>
  <si>
    <t>5140230110</t>
  </si>
  <si>
    <t>D.01202.00.514023</t>
  </si>
  <si>
    <t>D.00986</t>
  </si>
  <si>
    <t>3315410103</t>
  </si>
  <si>
    <t>D.00986.00.331541</t>
  </si>
  <si>
    <t>D.00985</t>
  </si>
  <si>
    <t>3315410102</t>
  </si>
  <si>
    <t>D.00985.00.331541</t>
  </si>
  <si>
    <t>D.00010</t>
  </si>
  <si>
    <t>0101400104</t>
  </si>
  <si>
    <t>D.00010.00.426000</t>
  </si>
  <si>
    <t>D.00296</t>
  </si>
  <si>
    <t>2111420109</t>
  </si>
  <si>
    <t>D.00296.00.211142</t>
  </si>
  <si>
    <t>D.00332</t>
  </si>
  <si>
    <t>2111710399</t>
  </si>
  <si>
    <t>D.00332.00.211171</t>
  </si>
  <si>
    <t>D.01067</t>
  </si>
  <si>
    <t>3315830101</t>
  </si>
  <si>
    <t>D.01067.00.331500</t>
  </si>
  <si>
    <t>D.01069</t>
  </si>
  <si>
    <t>3315830105</t>
  </si>
  <si>
    <t>D.01069.00.331500</t>
  </si>
  <si>
    <t>D.01777</t>
  </si>
  <si>
    <t>7010830102</t>
  </si>
  <si>
    <t>D.01777.00.700000</t>
  </si>
  <si>
    <t>D.00516</t>
  </si>
  <si>
    <t>2112830102</t>
  </si>
  <si>
    <t>D.00516.00.211200</t>
  </si>
  <si>
    <t>D.00517</t>
  </si>
  <si>
    <t>2112830103</t>
  </si>
  <si>
    <t>D.00517.00.211200</t>
  </si>
  <si>
    <t>D.00518</t>
  </si>
  <si>
    <t>2112830104</t>
  </si>
  <si>
    <t>D.00518.00.211200</t>
  </si>
  <si>
    <t>D.00917</t>
  </si>
  <si>
    <t>3314840101</t>
  </si>
  <si>
    <t>D.00917.00.331400</t>
  </si>
  <si>
    <t>D.01639</t>
  </si>
  <si>
    <t>5519110117</t>
  </si>
  <si>
    <t>D.01639.00.551911</t>
  </si>
  <si>
    <t>D.01349</t>
  </si>
  <si>
    <t>5270120118</t>
  </si>
  <si>
    <t>D.01349.00.527012</t>
  </si>
  <si>
    <t>D.00294</t>
  </si>
  <si>
    <t>2111420107</t>
  </si>
  <si>
    <t>D.00294.00.211142</t>
  </si>
  <si>
    <t>D.00384</t>
  </si>
  <si>
    <t>2112180108</t>
  </si>
  <si>
    <t>D.00384.00.211218</t>
  </si>
  <si>
    <t>D.00316</t>
  </si>
  <si>
    <t>2111660103</t>
  </si>
  <si>
    <t>D.00316.00.211166</t>
  </si>
  <si>
    <t>D.01465</t>
  </si>
  <si>
    <t>5513310101</t>
  </si>
  <si>
    <t>D.01465.00.551331</t>
  </si>
  <si>
    <t>D.01525</t>
  </si>
  <si>
    <t>5517160107</t>
  </si>
  <si>
    <t>D.01525.00.551716</t>
  </si>
  <si>
    <t>D.01636</t>
  </si>
  <si>
    <t>5519110113</t>
  </si>
  <si>
    <t>D.01636.00.551911</t>
  </si>
  <si>
    <t>D.01152</t>
  </si>
  <si>
    <t>5120380106</t>
  </si>
  <si>
    <t>D.01152.00.512038</t>
  </si>
  <si>
    <t>D.00990</t>
  </si>
  <si>
    <t>3315430107</t>
  </si>
  <si>
    <t>D.00990.00.331543</t>
  </si>
  <si>
    <t>D.00989</t>
  </si>
  <si>
    <t>3315430106</t>
  </si>
  <si>
    <t>D.00989.00.331543</t>
  </si>
  <si>
    <t>D.01163</t>
  </si>
  <si>
    <t>5120430101</t>
  </si>
  <si>
    <t>D.00899</t>
  </si>
  <si>
    <t>3314610105</t>
  </si>
  <si>
    <t>D.00899.00.331461</t>
  </si>
  <si>
    <t>D.00276</t>
  </si>
  <si>
    <t>2111340136</t>
  </si>
  <si>
    <t>D.00276.00.211134</t>
  </si>
  <si>
    <t>D.00324</t>
  </si>
  <si>
    <t>2111680106</t>
  </si>
  <si>
    <t>D.00324.00.211168</t>
  </si>
  <si>
    <t>D.00157</t>
  </si>
  <si>
    <t>1010210399</t>
  </si>
  <si>
    <t>D.00157.00.101021</t>
  </si>
  <si>
    <t>D.00939</t>
  </si>
  <si>
    <t>3315180102</t>
  </si>
  <si>
    <t>D.00939.00.331518</t>
  </si>
  <si>
    <t>D.00943</t>
  </si>
  <si>
    <t>3315180107</t>
  </si>
  <si>
    <t>D.00943.00.331518</t>
  </si>
  <si>
    <t>D.00027</t>
  </si>
  <si>
    <t>0161010101</t>
  </si>
  <si>
    <t>D.00027.00.416100</t>
  </si>
  <si>
    <t>D.00578</t>
  </si>
  <si>
    <t>2113220103</t>
  </si>
  <si>
    <t>D.00578.00.211322</t>
  </si>
  <si>
    <t>D.01231</t>
  </si>
  <si>
    <t>5210270103</t>
  </si>
  <si>
    <t>D.01231.00.521027</t>
  </si>
  <si>
    <t>D.01401</t>
  </si>
  <si>
    <t>5512340101</t>
  </si>
  <si>
    <t>D.01401.00.551234</t>
  </si>
  <si>
    <t>D.01563</t>
  </si>
  <si>
    <t>5517970107</t>
  </si>
  <si>
    <t>D.01563.00.551700</t>
  </si>
  <si>
    <t>D.00204</t>
  </si>
  <si>
    <t>1010560102</t>
  </si>
  <si>
    <t>D.00204.00.101056</t>
  </si>
  <si>
    <t>D.00833</t>
  </si>
  <si>
    <t>3313410699</t>
  </si>
  <si>
    <t>D.00833.00.331341</t>
  </si>
  <si>
    <t>D.00141</t>
  </si>
  <si>
    <t>1010120103</t>
  </si>
  <si>
    <t>D.00141.00.101012</t>
  </si>
  <si>
    <t>D.00828</t>
  </si>
  <si>
    <t>3313410104</t>
  </si>
  <si>
    <t>D.00828.00.331341</t>
  </si>
  <si>
    <t>D.00142</t>
  </si>
  <si>
    <t>1010120104</t>
  </si>
  <si>
    <t>D.00142.00.101012</t>
  </si>
  <si>
    <t>D.00830</t>
  </si>
  <si>
    <t>3313410110</t>
  </si>
  <si>
    <t>D.00830.00.331341</t>
  </si>
  <si>
    <t>D.00469</t>
  </si>
  <si>
    <t>2112580108</t>
  </si>
  <si>
    <t>D.01035</t>
  </si>
  <si>
    <t>3315580106</t>
  </si>
  <si>
    <t>D.01035.00.331558</t>
  </si>
  <si>
    <t>D.01290</t>
  </si>
  <si>
    <t>5240140102</t>
  </si>
  <si>
    <t>D.01290.00.524014</t>
  </si>
  <si>
    <t>D.01587</t>
  </si>
  <si>
    <t>5518130399</t>
  </si>
  <si>
    <t>D.01587.00.551813</t>
  </si>
  <si>
    <t>D.01438</t>
  </si>
  <si>
    <t>5513130399</t>
  </si>
  <si>
    <t>D.01438.00.551313</t>
  </si>
  <si>
    <t>D.01215</t>
  </si>
  <si>
    <t>5210110102</t>
  </si>
  <si>
    <t>D.01215.00.521011</t>
  </si>
  <si>
    <t>D.00979</t>
  </si>
  <si>
    <t>3315380106</t>
  </si>
  <si>
    <t>D.00979.00.331538</t>
  </si>
  <si>
    <t>D.00161</t>
  </si>
  <si>
    <t>1010220104</t>
  </si>
  <si>
    <t>D.00161.00.101022</t>
  </si>
  <si>
    <t>D.01462</t>
  </si>
  <si>
    <t>5513290111</t>
  </si>
  <si>
    <t>D.01462.00.551329</t>
  </si>
  <si>
    <t>D.01670</t>
  </si>
  <si>
    <t>6010110102</t>
  </si>
  <si>
    <t>D.01670.00.601011</t>
  </si>
  <si>
    <t>D.01378</t>
  </si>
  <si>
    <t>5511170104</t>
  </si>
  <si>
    <t>D.01378.00.551117</t>
  </si>
  <si>
    <t>D.01011</t>
  </si>
  <si>
    <t>3315480104</t>
  </si>
  <si>
    <t>D.01011.00.331548</t>
  </si>
  <si>
    <t>D.01031</t>
  </si>
  <si>
    <t>3315560102</t>
  </si>
  <si>
    <t>D.01031.00.331556</t>
  </si>
  <si>
    <t>D.00934</t>
  </si>
  <si>
    <t>3315140102</t>
  </si>
  <si>
    <t>D.00934.00.331514</t>
  </si>
  <si>
    <t>D.00292</t>
  </si>
  <si>
    <t>2111420105</t>
  </si>
  <si>
    <t>D.00292.00.211142</t>
  </si>
  <si>
    <t>D.01988</t>
  </si>
  <si>
    <t>9610150101</t>
  </si>
  <si>
    <t>D.01988.00.814015</t>
  </si>
  <si>
    <t>D.01720</t>
  </si>
  <si>
    <t>7010160105</t>
  </si>
  <si>
    <t>D.01720.00.701016</t>
  </si>
  <si>
    <t>D.01292</t>
  </si>
  <si>
    <t>5240190101</t>
  </si>
  <si>
    <t>D.01292.00.524019</t>
  </si>
  <si>
    <t>D.00742</t>
  </si>
  <si>
    <t>3312180111</t>
  </si>
  <si>
    <t>D.00742.00.331218</t>
  </si>
  <si>
    <t>D.00128</t>
  </si>
  <si>
    <t>0275000101</t>
  </si>
  <si>
    <t>D.00128.00.416200</t>
  </si>
  <si>
    <t>D.00317</t>
  </si>
  <si>
    <t>2111660108</t>
  </si>
  <si>
    <t>D.00317.00.211166</t>
  </si>
  <si>
    <t>D.01961</t>
  </si>
  <si>
    <t>8828000106</t>
  </si>
  <si>
    <t>D.01961.00.830900</t>
  </si>
  <si>
    <t>D.00216</t>
  </si>
  <si>
    <t>1010860699</t>
  </si>
  <si>
    <t>D.00216.00.100000</t>
  </si>
  <si>
    <t>D.00215</t>
  </si>
  <si>
    <t>1010860599</t>
  </si>
  <si>
    <t>D.00215.00.100000</t>
  </si>
  <si>
    <t>D.00211</t>
  </si>
  <si>
    <t>1010860103</t>
  </si>
  <si>
    <t>D.00211.00.100000</t>
  </si>
  <si>
    <t>D.00210</t>
  </si>
  <si>
    <t>1010860102</t>
  </si>
  <si>
    <t>D.00210.00.100000</t>
  </si>
  <si>
    <t>D.00212</t>
  </si>
  <si>
    <t>1010860104</t>
  </si>
  <si>
    <t>D.00212.00.100000</t>
  </si>
  <si>
    <t>D.00213</t>
  </si>
  <si>
    <t>1010860105</t>
  </si>
  <si>
    <t>D.00213.00.100000</t>
  </si>
  <si>
    <t>D.00214</t>
  </si>
  <si>
    <t>1010860106</t>
  </si>
  <si>
    <t>D.00214.00.100000</t>
  </si>
  <si>
    <t>D.01106</t>
  </si>
  <si>
    <t>5110860101</t>
  </si>
  <si>
    <t>D.01106.00.511000</t>
  </si>
  <si>
    <t>D.01107</t>
  </si>
  <si>
    <t>5110860102</t>
  </si>
  <si>
    <t>D.01107.00.511000</t>
  </si>
  <si>
    <t>D.00724</t>
  </si>
  <si>
    <t>3312150116</t>
  </si>
  <si>
    <t>D.00724.00.331215</t>
  </si>
  <si>
    <t>D.00454</t>
  </si>
  <si>
    <t>2112480108</t>
  </si>
  <si>
    <t>D.00454.00.211248</t>
  </si>
  <si>
    <t>D.01398</t>
  </si>
  <si>
    <t>5512140299</t>
  </si>
  <si>
    <t>D.01398.00.551214</t>
  </si>
  <si>
    <t>D.01395</t>
  </si>
  <si>
    <t>5512140107</t>
  </si>
  <si>
    <t>D.01395.00.551214</t>
  </si>
  <si>
    <t>D.00370</t>
  </si>
  <si>
    <t>2112160105</t>
  </si>
  <si>
    <t>D.00370.00.211216</t>
  </si>
  <si>
    <t>D.01637</t>
  </si>
  <si>
    <t>5519110115</t>
  </si>
  <si>
    <t>D.01637.00.551911</t>
  </si>
  <si>
    <t>D.01364</t>
  </si>
  <si>
    <t>5511120110</t>
  </si>
  <si>
    <t>D.01364.00.551112</t>
  </si>
  <si>
    <t>D.01493</t>
  </si>
  <si>
    <t>5515140104</t>
  </si>
  <si>
    <t>D.01493.00.551514</t>
  </si>
  <si>
    <t>D.00305</t>
  </si>
  <si>
    <t>2111620107</t>
  </si>
  <si>
    <t>D.00305.00.211162</t>
  </si>
  <si>
    <t>D.00311</t>
  </si>
  <si>
    <t>2111640102</t>
  </si>
  <si>
    <t>D.00311.00.211168</t>
  </si>
  <si>
    <t>D.00246</t>
  </si>
  <si>
    <t>2111320114</t>
  </si>
  <si>
    <t>D.00246.00.211132</t>
  </si>
  <si>
    <t>D.00431</t>
  </si>
  <si>
    <t>2112440199</t>
  </si>
  <si>
    <t>D.00431.00.211243</t>
  </si>
  <si>
    <t>D.01472</t>
  </si>
  <si>
    <t>5513390101</t>
  </si>
  <si>
    <t>D.01472.00.551339</t>
  </si>
  <si>
    <t>D.01809</t>
  </si>
  <si>
    <t>8530010102</t>
  </si>
  <si>
    <t>D.01809.00.822000</t>
  </si>
  <si>
    <t>D.01443</t>
  </si>
  <si>
    <t>5513170299</t>
  </si>
  <si>
    <t>D.01443.00.551317</t>
  </si>
  <si>
    <t>D.01442</t>
  </si>
  <si>
    <t>5513170107</t>
  </si>
  <si>
    <t>D.01442.00.551317</t>
  </si>
  <si>
    <t>D.01541</t>
  </si>
  <si>
    <t>5517250101</t>
  </si>
  <si>
    <t>D.01541.00.551725</t>
  </si>
  <si>
    <t>D.01119</t>
  </si>
  <si>
    <t>5120230106</t>
  </si>
  <si>
    <t>D.01119.00.512023</t>
  </si>
  <si>
    <t>D.01676</t>
  </si>
  <si>
    <t>6010120103</t>
  </si>
  <si>
    <t>D.01676.00.601012</t>
  </si>
  <si>
    <t>D.01141</t>
  </si>
  <si>
    <t>5120330104</t>
  </si>
  <si>
    <t>D.01141.00.512033</t>
  </si>
  <si>
    <t>D.00582</t>
  </si>
  <si>
    <t>2113230199</t>
  </si>
  <si>
    <t>D.00582.00.211323</t>
  </si>
  <si>
    <t>D.01608</t>
  </si>
  <si>
    <t>5518250102</t>
  </si>
  <si>
    <t>D.01608.00.551825</t>
  </si>
  <si>
    <t>D.01552</t>
  </si>
  <si>
    <t>5517290102</t>
  </si>
  <si>
    <t>D.01552.00.551729</t>
  </si>
  <si>
    <t>D.00195</t>
  </si>
  <si>
    <t>1010520110</t>
  </si>
  <si>
    <t>D.00195.00.101052</t>
  </si>
  <si>
    <t>D.01441</t>
  </si>
  <si>
    <t>5513170106</t>
  </si>
  <si>
    <t>D.01441.00.551317</t>
  </si>
  <si>
    <t>D.01496</t>
  </si>
  <si>
    <t>5515150799</t>
  </si>
  <si>
    <t>D.01496.00.551515</t>
  </si>
  <si>
    <t>D.00668</t>
  </si>
  <si>
    <t>3311310106</t>
  </si>
  <si>
    <t>D.00668.00.331131</t>
  </si>
  <si>
    <t>D.01801</t>
  </si>
  <si>
    <t>8440000103</t>
  </si>
  <si>
    <t>D.00233</t>
  </si>
  <si>
    <t>2111130116</t>
  </si>
  <si>
    <t>D.00233.00.211113</t>
  </si>
  <si>
    <t>D.00054</t>
  </si>
  <si>
    <t>0192616503</t>
  </si>
  <si>
    <t>D.00053</t>
  </si>
  <si>
    <t>0192616402</t>
  </si>
  <si>
    <t>D.01610</t>
  </si>
  <si>
    <t>5518260111</t>
  </si>
  <si>
    <t>D.01610.00.551826</t>
  </si>
  <si>
    <t>D.00009</t>
  </si>
  <si>
    <t>0101000103</t>
  </si>
  <si>
    <t>D.00009.00.410100</t>
  </si>
  <si>
    <t>D.00478</t>
  </si>
  <si>
    <t>2112690104</t>
  </si>
  <si>
    <t>D.00478.00.211269</t>
  </si>
  <si>
    <t>D.01747</t>
  </si>
  <si>
    <t>7010580101</t>
  </si>
  <si>
    <t>D.01747.00.701058</t>
  </si>
  <si>
    <t>D.01362</t>
  </si>
  <si>
    <t>5511120108</t>
  </si>
  <si>
    <t>D.01362.00.551112</t>
  </si>
  <si>
    <t>D.01361</t>
  </si>
  <si>
    <t>5511120107</t>
  </si>
  <si>
    <t>D.01361.00.551112</t>
  </si>
  <si>
    <t>D.01026</t>
  </si>
  <si>
    <t>3315490108</t>
  </si>
  <si>
    <t>D.01026.00.331549</t>
  </si>
  <si>
    <t>D.01739</t>
  </si>
  <si>
    <t>7010350103</t>
  </si>
  <si>
    <t>D.01739.00.701035</t>
  </si>
  <si>
    <t>D.00303</t>
  </si>
  <si>
    <t>2111620103</t>
  </si>
  <si>
    <t>D.00303.00.211162</t>
  </si>
  <si>
    <t>D.01186</t>
  </si>
  <si>
    <t>5130210103</t>
  </si>
  <si>
    <t>D.01186.00.513021</t>
  </si>
  <si>
    <t>D.01565</t>
  </si>
  <si>
    <t>5518110101</t>
  </si>
  <si>
    <t>D.01565.00.551811</t>
  </si>
  <si>
    <t>D.01566</t>
  </si>
  <si>
    <t>5518110102</t>
  </si>
  <si>
    <t>D.01566.00.551811</t>
  </si>
  <si>
    <t>D.01120</t>
  </si>
  <si>
    <t>5120230107</t>
  </si>
  <si>
    <t>D.01120.00.512023</t>
  </si>
  <si>
    <t>D.00955</t>
  </si>
  <si>
    <t>3315240107</t>
  </si>
  <si>
    <t>D.00955.00.331524</t>
  </si>
  <si>
    <t>D.00175</t>
  </si>
  <si>
    <t>1010310113</t>
  </si>
  <si>
    <t>D.00175.00.101031</t>
  </si>
  <si>
    <t>D.00170</t>
  </si>
  <si>
    <t>1010310106</t>
  </si>
  <si>
    <t>D.00170.00.101031</t>
  </si>
  <si>
    <t>D.00172</t>
  </si>
  <si>
    <t>1010310108</t>
  </si>
  <si>
    <t>D.00172.00.101031</t>
  </si>
  <si>
    <t>D.00811</t>
  </si>
  <si>
    <t>3313280128</t>
  </si>
  <si>
    <t>D.00811.00.331328</t>
  </si>
  <si>
    <t>D.01138</t>
  </si>
  <si>
    <t>5120274399</t>
  </si>
  <si>
    <t>D.01138.00.512027</t>
  </si>
  <si>
    <t>D.00836</t>
  </si>
  <si>
    <t>3313530108</t>
  </si>
  <si>
    <t>D.00836.00.331353</t>
  </si>
  <si>
    <t>D.00457</t>
  </si>
  <si>
    <t>2112490107</t>
  </si>
  <si>
    <t>D.00457.00.211249</t>
  </si>
  <si>
    <t>D.00571</t>
  </si>
  <si>
    <t>2113190105</t>
  </si>
  <si>
    <t>D.00571.00.211319</t>
  </si>
  <si>
    <t>D.00264</t>
  </si>
  <si>
    <t>2111340113</t>
  </si>
  <si>
    <t>D.00264.00.211134</t>
  </si>
  <si>
    <t>D.00236</t>
  </si>
  <si>
    <t>2111260101</t>
  </si>
  <si>
    <t>D.00236.00.211126</t>
  </si>
  <si>
    <t>D.01282</t>
  </si>
  <si>
    <t>5230129099</t>
  </si>
  <si>
    <t>D.01282.00.523012</t>
  </si>
  <si>
    <t>D.01300</t>
  </si>
  <si>
    <t>5250160104</t>
  </si>
  <si>
    <t>D.01300.00.525016</t>
  </si>
  <si>
    <t>D.00433</t>
  </si>
  <si>
    <t>2112450102</t>
  </si>
  <si>
    <t>D.00433.00.211245</t>
  </si>
  <si>
    <t>D.00355</t>
  </si>
  <si>
    <t>2112150108</t>
  </si>
  <si>
    <t>D.00355.00.211215</t>
  </si>
  <si>
    <t>D.01301</t>
  </si>
  <si>
    <t>5250160499</t>
  </si>
  <si>
    <t>D.01301.00.525016</t>
  </si>
  <si>
    <t>D.01232</t>
  </si>
  <si>
    <t>5210270599</t>
  </si>
  <si>
    <t>D.01232.00.521027</t>
  </si>
  <si>
    <t>D.00177</t>
  </si>
  <si>
    <t>1010330106</t>
  </si>
  <si>
    <t>D.00177.00.101033</t>
  </si>
  <si>
    <t>D.01596</t>
  </si>
  <si>
    <t>5518210104</t>
  </si>
  <si>
    <t>D.01596.00.551821</t>
  </si>
  <si>
    <t>D.01457</t>
  </si>
  <si>
    <t>5513270102</t>
  </si>
  <si>
    <t>D.01457.00.551300</t>
  </si>
  <si>
    <t>D.01440</t>
  </si>
  <si>
    <t>5513170105</t>
  </si>
  <si>
    <t>D.01440.00.551317</t>
  </si>
  <si>
    <t>D.01659</t>
  </si>
  <si>
    <t>5584010106</t>
  </si>
  <si>
    <t>D.01659.00.551426</t>
  </si>
  <si>
    <t>D.00807</t>
  </si>
  <si>
    <t>3313280107</t>
  </si>
  <si>
    <t>D.00807.00.331328</t>
  </si>
  <si>
    <t>D.01285</t>
  </si>
  <si>
    <t>5230980105</t>
  </si>
  <si>
    <t>D.01285.00.523000</t>
  </si>
  <si>
    <t>D.00347</t>
  </si>
  <si>
    <t>2112120105</t>
  </si>
  <si>
    <t>D.00347.00.211212</t>
  </si>
  <si>
    <t>D.01685</t>
  </si>
  <si>
    <t>6010310121</t>
  </si>
  <si>
    <t>D.01685.00.601031</t>
  </si>
  <si>
    <t>D.01686</t>
  </si>
  <si>
    <t>6010310122</t>
  </si>
  <si>
    <t>D.01686.00.601031</t>
  </si>
  <si>
    <t>D.01805</t>
  </si>
  <si>
    <t>8520000102</t>
  </si>
  <si>
    <t>D.01805.00.821000</t>
  </si>
  <si>
    <t>D.00641</t>
  </si>
  <si>
    <t>3311180103</t>
  </si>
  <si>
    <t>D.00641.00.331118</t>
  </si>
  <si>
    <t>D.01251</t>
  </si>
  <si>
    <t>5220180104</t>
  </si>
  <si>
    <t>D.01251.00.522018</t>
  </si>
  <si>
    <t>D.01306</t>
  </si>
  <si>
    <t>5250190101</t>
  </si>
  <si>
    <t>D.01306.00.525019</t>
  </si>
  <si>
    <t>D.00298</t>
  </si>
  <si>
    <t>2111460399</t>
  </si>
  <si>
    <t>D.00298.00.211146</t>
  </si>
  <si>
    <t>D.01260</t>
  </si>
  <si>
    <t>5220251199</t>
  </si>
  <si>
    <t>D.01260.00.522025</t>
  </si>
  <si>
    <t>D.01987</t>
  </si>
  <si>
    <t>9610120101</t>
  </si>
  <si>
    <t>D.01987.00.814012</t>
  </si>
  <si>
    <t>D.00466</t>
  </si>
  <si>
    <t>2112580104</t>
  </si>
  <si>
    <t>D.00406</t>
  </si>
  <si>
    <t>2112270699</t>
  </si>
  <si>
    <t>D.00406.00.211227</t>
  </si>
  <si>
    <t>D.01229</t>
  </si>
  <si>
    <t>5210270101</t>
  </si>
  <si>
    <t>D.01229.00.521027</t>
  </si>
  <si>
    <t>D.01224</t>
  </si>
  <si>
    <t>5210180111</t>
  </si>
  <si>
    <t>D.01224.00.521018</t>
  </si>
  <si>
    <t>D.00164</t>
  </si>
  <si>
    <t>1010221099</t>
  </si>
  <si>
    <t>D.00164.00.101022</t>
  </si>
  <si>
    <t>D.01212</t>
  </si>
  <si>
    <t>5202030106</t>
  </si>
  <si>
    <t>D.01212.00.520200</t>
  </si>
  <si>
    <t>D.00744</t>
  </si>
  <si>
    <t>3312180114</t>
  </si>
  <si>
    <t>D.00744.00.331218</t>
  </si>
  <si>
    <t>D.01184</t>
  </si>
  <si>
    <t>5130180108</t>
  </si>
  <si>
    <t>D.01184.00.513018</t>
  </si>
  <si>
    <t>D.00763</t>
  </si>
  <si>
    <t>3312310113</t>
  </si>
  <si>
    <t>D.00763.00.331231</t>
  </si>
  <si>
    <t>D.00284</t>
  </si>
  <si>
    <t>2111350107</t>
  </si>
  <si>
    <t>D.00284.00.211135</t>
  </si>
  <si>
    <t>D.00631</t>
  </si>
  <si>
    <t>3311130107</t>
  </si>
  <si>
    <t>D.01024</t>
  </si>
  <si>
    <t>3315480499</t>
  </si>
  <si>
    <t>D.01024.00.331548</t>
  </si>
  <si>
    <t>D.01154</t>
  </si>
  <si>
    <t>5120380109</t>
  </si>
  <si>
    <t>D.01154.00.512038</t>
  </si>
  <si>
    <t>D.01519</t>
  </si>
  <si>
    <t>5516180103</t>
  </si>
  <si>
    <t>D.01519.00.551618</t>
  </si>
  <si>
    <t>D.01129</t>
  </si>
  <si>
    <t>5120240111</t>
  </si>
  <si>
    <t>D.01129.00.512024</t>
  </si>
  <si>
    <t>D.00901</t>
  </si>
  <si>
    <t>3314620101</t>
  </si>
  <si>
    <t>D.00901.00.331462</t>
  </si>
  <si>
    <t>D.01043</t>
  </si>
  <si>
    <t>3315640106</t>
  </si>
  <si>
    <t>D.01043.00.331564</t>
  </si>
  <si>
    <t>D.00889</t>
  </si>
  <si>
    <t>3314380105</t>
  </si>
  <si>
    <t>D.00889.00.331438</t>
  </si>
  <si>
    <t>D.00853</t>
  </si>
  <si>
    <t>3313570101</t>
  </si>
  <si>
    <t>D.00853.00.331357</t>
  </si>
  <si>
    <t>D.00293</t>
  </si>
  <si>
    <t>2111420106</t>
  </si>
  <si>
    <t>D.00293.00.211142</t>
  </si>
  <si>
    <t>D.01586</t>
  </si>
  <si>
    <t>5518130299</t>
  </si>
  <si>
    <t>D.01586.00.551813</t>
  </si>
  <si>
    <t>D.00945</t>
  </si>
  <si>
    <t>3315210101</t>
  </si>
  <si>
    <t>D.00948</t>
  </si>
  <si>
    <t>3315210105</t>
  </si>
  <si>
    <t>D.00846</t>
  </si>
  <si>
    <t>3313540126</t>
  </si>
  <si>
    <t>D.01336</t>
  </si>
  <si>
    <t>5260161999</t>
  </si>
  <si>
    <t>D.01336.00.526016</t>
  </si>
  <si>
    <t>D.01649</t>
  </si>
  <si>
    <t>5581000104</t>
  </si>
  <si>
    <t>D.01649.00.550100</t>
  </si>
  <si>
    <t>D.01647</t>
  </si>
  <si>
    <t>5519160103</t>
  </si>
  <si>
    <t>D.01647.00.551916</t>
  </si>
  <si>
    <t>D.00452</t>
  </si>
  <si>
    <t>2112470899</t>
  </si>
  <si>
    <t>D.00452.00.211247</t>
  </si>
  <si>
    <t>D.00002</t>
  </si>
  <si>
    <t>0100010101</t>
  </si>
  <si>
    <t>D.00002.00.410000</t>
  </si>
  <si>
    <t>D.01403</t>
  </si>
  <si>
    <t>5512520103</t>
  </si>
  <si>
    <t>D.01403.00.551252</t>
  </si>
  <si>
    <t>D.01405</t>
  </si>
  <si>
    <t>5512520106</t>
  </si>
  <si>
    <t>D.01405.00.551252</t>
  </si>
  <si>
    <t>D.01407</t>
  </si>
  <si>
    <t>5512520299</t>
  </si>
  <si>
    <t>D.01407.00.551252</t>
  </si>
  <si>
    <t>D.01180</t>
  </si>
  <si>
    <t>5130170103</t>
  </si>
  <si>
    <t>D.01180.00.513017</t>
  </si>
  <si>
    <t>D.01331</t>
  </si>
  <si>
    <t>5260160111</t>
  </si>
  <si>
    <t>D.01331.00.526016</t>
  </si>
  <si>
    <t>D.01650</t>
  </si>
  <si>
    <t>5581000105</t>
  </si>
  <si>
    <t>D.01650.00.550100</t>
  </si>
  <si>
    <t>D.01179</t>
  </si>
  <si>
    <t>5130170102</t>
  </si>
  <si>
    <t>D.01179.00.513017</t>
  </si>
  <si>
    <t>D.01480</t>
  </si>
  <si>
    <t>5514150499</t>
  </si>
  <si>
    <t>D.01480.00.551415</t>
  </si>
  <si>
    <t>D.01936</t>
  </si>
  <si>
    <t>8713020101</t>
  </si>
  <si>
    <t>D.01936.00.510100</t>
  </si>
  <si>
    <t>D.00805</t>
  </si>
  <si>
    <t>3313270102</t>
  </si>
  <si>
    <t>D.01593</t>
  </si>
  <si>
    <t>5518170109</t>
  </si>
  <si>
    <t>D.01593.00.551817</t>
  </si>
  <si>
    <t>D.00252</t>
  </si>
  <si>
    <t>2111330111</t>
  </si>
  <si>
    <t>D.00252.00.211133</t>
  </si>
  <si>
    <t>D.00270</t>
  </si>
  <si>
    <t>2111340127</t>
  </si>
  <si>
    <t>D.00270.00.211134</t>
  </si>
  <si>
    <t>D.01701</t>
  </si>
  <si>
    <t>6010610105</t>
  </si>
  <si>
    <t>D.01701.00.601061</t>
  </si>
  <si>
    <t>D.00464</t>
  </si>
  <si>
    <t>2112580101</t>
  </si>
  <si>
    <t>D.00464.00.211258</t>
  </si>
  <si>
    <t>D.01023</t>
  </si>
  <si>
    <t>3315480299</t>
  </si>
  <si>
    <t>D.01023.00.331548</t>
  </si>
  <si>
    <t>D.01047</t>
  </si>
  <si>
    <t>3315710102</t>
  </si>
  <si>
    <t>D.01047.00.331571</t>
  </si>
  <si>
    <t>D.01455</t>
  </si>
  <si>
    <t>5513260103</t>
  </si>
  <si>
    <t>D.01455.00.551326</t>
  </si>
  <si>
    <t>D.00771</t>
  </si>
  <si>
    <t>3312340105</t>
  </si>
  <si>
    <t>D.00771.00.331234</t>
  </si>
  <si>
    <t>D.01008</t>
  </si>
  <si>
    <t>3315470105</t>
  </si>
  <si>
    <t>D.01825</t>
  </si>
  <si>
    <t>8540000104</t>
  </si>
  <si>
    <t>D.01825.00.823000</t>
  </si>
  <si>
    <t>D.00673</t>
  </si>
  <si>
    <t>3311310112</t>
  </si>
  <si>
    <t>D.00673.00.331131</t>
  </si>
  <si>
    <t>D.00907</t>
  </si>
  <si>
    <t>3314760104</t>
  </si>
  <si>
    <t>D.00907.00.331476</t>
  </si>
  <si>
    <t>D.00953</t>
  </si>
  <si>
    <t>3315240101</t>
  </si>
  <si>
    <t>D.00953.00.331524</t>
  </si>
  <si>
    <t>D.00184</t>
  </si>
  <si>
    <t>1010398499</t>
  </si>
  <si>
    <t>D.00184.00.101039</t>
  </si>
  <si>
    <t>D.00253</t>
  </si>
  <si>
    <t>2111330112</t>
  </si>
  <si>
    <t>D.00253.00.211133</t>
  </si>
  <si>
    <t>D.00567</t>
  </si>
  <si>
    <t>2113150101</t>
  </si>
  <si>
    <t>D.00567.00.211315</t>
  </si>
  <si>
    <t>D.01399</t>
  </si>
  <si>
    <t>5512210199</t>
  </si>
  <si>
    <t>D.01399.00.551200</t>
  </si>
  <si>
    <t>D.00734</t>
  </si>
  <si>
    <t>3312170117</t>
  </si>
  <si>
    <t>D.00734.00.331217</t>
  </si>
  <si>
    <t>D.00616</t>
  </si>
  <si>
    <t>2184000124</t>
  </si>
  <si>
    <t>D.00616.00.211176</t>
  </si>
  <si>
    <t>D.00613</t>
  </si>
  <si>
    <t>2184000111</t>
  </si>
  <si>
    <t>D.00613.00.211176</t>
  </si>
  <si>
    <t>D.01226</t>
  </si>
  <si>
    <t>5210188399</t>
  </si>
  <si>
    <t>D.01226.00.521018</t>
  </si>
  <si>
    <t>D.01225</t>
  </si>
  <si>
    <t>5210180113</t>
  </si>
  <si>
    <t>D.01225.00.521018</t>
  </si>
  <si>
    <t>D.01223</t>
  </si>
  <si>
    <t>5210180109</t>
  </si>
  <si>
    <t>D.01223.00.521018</t>
  </si>
  <si>
    <t>D.01222</t>
  </si>
  <si>
    <t>5210180107</t>
  </si>
  <si>
    <t>D.01222.00.521018</t>
  </si>
  <si>
    <t>D.01567</t>
  </si>
  <si>
    <t>5518120101</t>
  </si>
  <si>
    <t>D.01567.00.551812</t>
  </si>
  <si>
    <t>D.00696</t>
  </si>
  <si>
    <t>3311430103</t>
  </si>
  <si>
    <t>D.00696.00.331143</t>
  </si>
  <si>
    <t>D.00430</t>
  </si>
  <si>
    <t>2112440107</t>
  </si>
  <si>
    <t>D.00430.00.211243</t>
  </si>
  <si>
    <t>D.00686</t>
  </si>
  <si>
    <t>3311360103</t>
  </si>
  <si>
    <t>D.00686.00.331136</t>
  </si>
  <si>
    <t>D.00257</t>
  </si>
  <si>
    <t>2111330116</t>
  </si>
  <si>
    <t>D.00257.00.211133</t>
  </si>
  <si>
    <t>D.01143</t>
  </si>
  <si>
    <t>5120340104</t>
  </si>
  <si>
    <t>D.01143.00.512034</t>
  </si>
  <si>
    <t>D.00548</t>
  </si>
  <si>
    <t>2113110101</t>
  </si>
  <si>
    <t>D.00548.00.211311</t>
  </si>
  <si>
    <t>D.01375</t>
  </si>
  <si>
    <t>5511170101</t>
  </si>
  <si>
    <t>D.01375.00.551117</t>
  </si>
  <si>
    <t>D.01359</t>
  </si>
  <si>
    <t>5511120102</t>
  </si>
  <si>
    <t>D.01359.00.551112</t>
  </si>
  <si>
    <t>D.01153</t>
  </si>
  <si>
    <t>5120380107</t>
  </si>
  <si>
    <t>D.01153.00.512038</t>
  </si>
  <si>
    <t>D.01473</t>
  </si>
  <si>
    <t>5513430101</t>
  </si>
  <si>
    <t>D.01473.00.551343</t>
  </si>
  <si>
    <t>D.01436</t>
  </si>
  <si>
    <t>5513130106</t>
  </si>
  <si>
    <t>D.01436.00.551313</t>
  </si>
  <si>
    <t>D.01454</t>
  </si>
  <si>
    <t>5513260102</t>
  </si>
  <si>
    <t>D.01454.00.551326</t>
  </si>
  <si>
    <t>D.01435</t>
  </si>
  <si>
    <t>5513130105</t>
  </si>
  <si>
    <t>D.01435.00.551313</t>
  </si>
  <si>
    <t>D.00388</t>
  </si>
  <si>
    <t>2112220104</t>
  </si>
  <si>
    <t>D.00388.00.211222</t>
  </si>
  <si>
    <t>D.01366</t>
  </si>
  <si>
    <t>5511130101</t>
  </si>
  <si>
    <t>D.01366.00.551113</t>
  </si>
  <si>
    <t>D.01171</t>
  </si>
  <si>
    <t>5130110105</t>
  </si>
  <si>
    <t>D.01171.00.513000</t>
  </si>
  <si>
    <t>D.00089</t>
  </si>
  <si>
    <t>0220008099</t>
  </si>
  <si>
    <t>D.00089.00.422000</t>
  </si>
  <si>
    <t>D.00618</t>
  </si>
  <si>
    <t>2184000126</t>
  </si>
  <si>
    <t>D.00618.00.211176</t>
  </si>
  <si>
    <t>D.01245</t>
  </si>
  <si>
    <t>5220140101</t>
  </si>
  <si>
    <t>D.01245.00.522014</t>
  </si>
  <si>
    <t>D.00640</t>
  </si>
  <si>
    <t>3311180102</t>
  </si>
  <si>
    <t>D.00640.00.331118</t>
  </si>
  <si>
    <t>D.00644</t>
  </si>
  <si>
    <t>3311180106</t>
  </si>
  <si>
    <t>D.00644.00.331118</t>
  </si>
  <si>
    <t>D.00991</t>
  </si>
  <si>
    <t>3315430110</t>
  </si>
  <si>
    <t>D.00991.00.331543</t>
  </si>
  <si>
    <t>D.01006</t>
  </si>
  <si>
    <t>3315470101</t>
  </si>
  <si>
    <t>D.01006.00.331547</t>
  </si>
  <si>
    <t>D.00997</t>
  </si>
  <si>
    <t>3315440103</t>
  </si>
  <si>
    <t>D.00997.00.331544</t>
  </si>
  <si>
    <t>D.00973</t>
  </si>
  <si>
    <t>3315350117</t>
  </si>
  <si>
    <t>D.00973.00.331535</t>
  </si>
  <si>
    <t>D.00642</t>
  </si>
  <si>
    <t>3311180104</t>
  </si>
  <si>
    <t>D.00642.00.331118</t>
  </si>
  <si>
    <t>D.01199</t>
  </si>
  <si>
    <t>5140140105</t>
  </si>
  <si>
    <t>D.01199.00.514000</t>
  </si>
  <si>
    <t>D.00289</t>
  </si>
  <si>
    <t>2111410106</t>
  </si>
  <si>
    <t>D.00289.00.211141</t>
  </si>
  <si>
    <t>D.01497</t>
  </si>
  <si>
    <t>5515180102</t>
  </si>
  <si>
    <t>D.01497.00.551518</t>
  </si>
  <si>
    <t>D.01959</t>
  </si>
  <si>
    <t>8828000101</t>
  </si>
  <si>
    <t>D.01959.00.830900</t>
  </si>
  <si>
    <t>D.01618</t>
  </si>
  <si>
    <t>5518410104</t>
  </si>
  <si>
    <t>D.01618.00.551841</t>
  </si>
  <si>
    <t>D.00390</t>
  </si>
  <si>
    <t>2112220106</t>
  </si>
  <si>
    <t>D.00390.00.211222</t>
  </si>
  <si>
    <t>D.00408</t>
  </si>
  <si>
    <t>2112280105</t>
  </si>
  <si>
    <t>D.00408.00.211228</t>
  </si>
  <si>
    <t>D.01463</t>
  </si>
  <si>
    <t>5513290112</t>
  </si>
  <si>
    <t>D.01463.00.551329</t>
  </si>
  <si>
    <t>D.01461</t>
  </si>
  <si>
    <t>5513290109</t>
  </si>
  <si>
    <t>D.01461.00.551329</t>
  </si>
  <si>
    <t>D.00254</t>
  </si>
  <si>
    <t>2111330113</t>
  </si>
  <si>
    <t>D.00254.00.211133</t>
  </si>
  <si>
    <t>D.01504</t>
  </si>
  <si>
    <t>5515890101</t>
  </si>
  <si>
    <t>D.01504.00.551500</t>
  </si>
  <si>
    <t>D.00755</t>
  </si>
  <si>
    <t>3312220112</t>
  </si>
  <si>
    <t>D.00755.00.331222</t>
  </si>
  <si>
    <t>D.01505</t>
  </si>
  <si>
    <t>5515890104</t>
  </si>
  <si>
    <t>D.01505.00.551500</t>
  </si>
  <si>
    <t>D.00205</t>
  </si>
  <si>
    <t>1010570101</t>
  </si>
  <si>
    <t>D.00205.00.101057</t>
  </si>
  <si>
    <t>D.01010</t>
  </si>
  <si>
    <t>3315470499</t>
  </si>
  <si>
    <t>D.01010.00.331547</t>
  </si>
  <si>
    <t>D.01945</t>
  </si>
  <si>
    <t>8827000104</t>
  </si>
  <si>
    <t>D.01945.00.830800</t>
  </si>
  <si>
    <t>D.00313</t>
  </si>
  <si>
    <t>2111650117</t>
  </si>
  <si>
    <t>D.00220</t>
  </si>
  <si>
    <t>1010970799</t>
  </si>
  <si>
    <t>D.00220.00.100000</t>
  </si>
  <si>
    <t>D.01009</t>
  </si>
  <si>
    <t>3315470106</t>
  </si>
  <si>
    <t>D.01009.00.331547</t>
  </si>
  <si>
    <t>D.01611</t>
  </si>
  <si>
    <t>5518260112</t>
  </si>
  <si>
    <t>D.01611.00.551826</t>
  </si>
  <si>
    <t>D.00581</t>
  </si>
  <si>
    <t>2113230104</t>
  </si>
  <si>
    <t>D.00581.00.211323</t>
  </si>
  <si>
    <t>D.01669</t>
  </si>
  <si>
    <t>6010110101</t>
  </si>
  <si>
    <t>D.01669.00.601011</t>
  </si>
  <si>
    <t>D.01466</t>
  </si>
  <si>
    <t>5513330101</t>
  </si>
  <si>
    <t>D.01466.00.551333</t>
  </si>
  <si>
    <t>D.00666</t>
  </si>
  <si>
    <t>3311260109</t>
  </si>
  <si>
    <t>D.00666.00.331126</t>
  </si>
  <si>
    <t>D.01193</t>
  </si>
  <si>
    <t>5130330104</t>
  </si>
  <si>
    <t>D.01193.00.513033</t>
  </si>
  <si>
    <t>D.00258</t>
  </si>
  <si>
    <t>2111330117</t>
  </si>
  <si>
    <t>D.00258.00.211133</t>
  </si>
  <si>
    <t>D.00747</t>
  </si>
  <si>
    <t>3312210104</t>
  </si>
  <si>
    <t>D.00747.00.331221</t>
  </si>
  <si>
    <t>D.00932</t>
  </si>
  <si>
    <t>3315130121</t>
  </si>
  <si>
    <t>D.01383</t>
  </si>
  <si>
    <t>5512110103</t>
  </si>
  <si>
    <t>D.01383.00.551211</t>
  </si>
  <si>
    <t>D.01386</t>
  </si>
  <si>
    <t>5512110106</t>
  </si>
  <si>
    <t>D.01386.00.551211</t>
  </si>
  <si>
    <t>D.00139</t>
  </si>
  <si>
    <t>1002010101</t>
  </si>
  <si>
    <t>D.00139.00.100200</t>
  </si>
  <si>
    <t>D.01470</t>
  </si>
  <si>
    <t>5513370101</t>
  </si>
  <si>
    <t>D.01470.00.551337</t>
  </si>
  <si>
    <t>D.00196</t>
  </si>
  <si>
    <t>1010520112</t>
  </si>
  <si>
    <t>D.00196.00.101052</t>
  </si>
  <si>
    <t>D.00198</t>
  </si>
  <si>
    <t>1010520114</t>
  </si>
  <si>
    <t>D.00198.00.101052</t>
  </si>
  <si>
    <t>D.00199</t>
  </si>
  <si>
    <t>1010520115</t>
  </si>
  <si>
    <t>D.00199.00.101052</t>
  </si>
  <si>
    <t>D.01419</t>
  </si>
  <si>
    <t>5512710106</t>
  </si>
  <si>
    <t>D.01419.00.551271</t>
  </si>
  <si>
    <t>D.00610</t>
  </si>
  <si>
    <t>2113880112</t>
  </si>
  <si>
    <t>D.00782</t>
  </si>
  <si>
    <t>3312880102</t>
  </si>
  <si>
    <t>D.00782.00.331200</t>
  </si>
  <si>
    <t>D.01073</t>
  </si>
  <si>
    <t>3315880106</t>
  </si>
  <si>
    <t>D.01627</t>
  </si>
  <si>
    <t>5518880102</t>
  </si>
  <si>
    <t>D.01627.00.551800</t>
  </si>
  <si>
    <t>D.00874</t>
  </si>
  <si>
    <t>3313880104</t>
  </si>
  <si>
    <t>D.00874.00.331300</t>
  </si>
  <si>
    <t>D.01077</t>
  </si>
  <si>
    <t>3315880110</t>
  </si>
  <si>
    <t>D.01628</t>
  </si>
  <si>
    <t>5518880103</t>
  </si>
  <si>
    <t>D.01628.00.551800</t>
  </si>
  <si>
    <t>D.01075</t>
  </si>
  <si>
    <t>3315880108</t>
  </si>
  <si>
    <t>D.00872</t>
  </si>
  <si>
    <t>3313880102</t>
  </si>
  <si>
    <t>D.00872.00.331300</t>
  </si>
  <si>
    <t>D.00540</t>
  </si>
  <si>
    <t>2112880399</t>
  </si>
  <si>
    <t>D.00540.00.211200</t>
  </si>
  <si>
    <t>D.00541</t>
  </si>
  <si>
    <t>2112880499</t>
  </si>
  <si>
    <t>D.00537</t>
  </si>
  <si>
    <t>2112880115</t>
  </si>
  <si>
    <t>D.00537.00.211200</t>
  </si>
  <si>
    <t>D.00344</t>
  </si>
  <si>
    <t>2111880104</t>
  </si>
  <si>
    <t>D.00344.00.211100</t>
  </si>
  <si>
    <t>D.00709</t>
  </si>
  <si>
    <t>3311880101</t>
  </si>
  <si>
    <t>D.00709.00.331100</t>
  </si>
  <si>
    <t>D.01071</t>
  </si>
  <si>
    <t>3315880101</t>
  </si>
  <si>
    <t>D.01780</t>
  </si>
  <si>
    <t>7010880101</t>
  </si>
  <si>
    <t>D.01780.00.700000</t>
  </si>
  <si>
    <t>D.00606</t>
  </si>
  <si>
    <t>2113880108</t>
  </si>
  <si>
    <t>D.00606.00.211300</t>
  </si>
  <si>
    <t>D.00534</t>
  </si>
  <si>
    <t>2112880111</t>
  </si>
  <si>
    <t>D.00534.00.211200</t>
  </si>
  <si>
    <t>D.00533</t>
  </si>
  <si>
    <t>2112880110</t>
  </si>
  <si>
    <t>D.00538</t>
  </si>
  <si>
    <t>2112880116</t>
  </si>
  <si>
    <t>D.00538.00.211200</t>
  </si>
  <si>
    <t>D.00607</t>
  </si>
  <si>
    <t>2113880109</t>
  </si>
  <si>
    <t>D.00607.00.211300</t>
  </si>
  <si>
    <t>D.00536</t>
  </si>
  <si>
    <t>2112880114</t>
  </si>
  <si>
    <t>D.00873</t>
  </si>
  <si>
    <t>3313880103</t>
  </si>
  <si>
    <t>D.00873.00.331300</t>
  </si>
  <si>
    <t>D.00217</t>
  </si>
  <si>
    <t>1010880199</t>
  </si>
  <si>
    <t>D.00217.00.100000</t>
  </si>
  <si>
    <t>D.00530</t>
  </si>
  <si>
    <t>2112880101</t>
  </si>
  <si>
    <t>D.00530.00.211200</t>
  </si>
  <si>
    <t>D.00781</t>
  </si>
  <si>
    <t>3312880101</t>
  </si>
  <si>
    <t>D.00539</t>
  </si>
  <si>
    <t>2112880299</t>
  </si>
  <si>
    <t>D.00539.00.211200</t>
  </si>
  <si>
    <t>D.01626</t>
  </si>
  <si>
    <t>5518880101</t>
  </si>
  <si>
    <t>D.00343</t>
  </si>
  <si>
    <t>2111880103</t>
  </si>
  <si>
    <t>D.01957</t>
  </si>
  <si>
    <t>8827880101</t>
  </si>
  <si>
    <t>D.01957.00.830800</t>
  </si>
  <si>
    <t>D.01958</t>
  </si>
  <si>
    <t>8827880102</t>
  </si>
  <si>
    <t>D.01958.00.830800</t>
  </si>
  <si>
    <t>D.01955</t>
  </si>
  <si>
    <t>8827010113</t>
  </si>
  <si>
    <t>D.01955.00.830800</t>
  </si>
  <si>
    <t>D.01108</t>
  </si>
  <si>
    <t>5110880101</t>
  </si>
  <si>
    <t>D.00136</t>
  </si>
  <si>
    <t>0280020299</t>
  </si>
  <si>
    <t>D.00136.00.426000</t>
  </si>
  <si>
    <t>D.01372</t>
  </si>
  <si>
    <t>5511130499</t>
  </si>
  <si>
    <t>D.01372.00.551113</t>
  </si>
  <si>
    <t>D.01969</t>
  </si>
  <si>
    <t>9201000136</t>
  </si>
  <si>
    <t>D.01969.00.920000</t>
  </si>
  <si>
    <t>D.01973</t>
  </si>
  <si>
    <t>9201000197</t>
  </si>
  <si>
    <t>D.01973.00.920000</t>
  </si>
  <si>
    <t>D.01594</t>
  </si>
  <si>
    <t>5518170110</t>
  </si>
  <si>
    <t>D.01594.00.551817</t>
  </si>
  <si>
    <t>D.01021</t>
  </si>
  <si>
    <t>3315480128</t>
  </si>
  <si>
    <t>D.01021.00.331548</t>
  </si>
  <si>
    <t>D.01015</t>
  </si>
  <si>
    <t>3315480118</t>
  </si>
  <si>
    <t>D.01015.00.331548</t>
  </si>
  <si>
    <t>D.01019</t>
  </si>
  <si>
    <t>3315480126</t>
  </si>
  <si>
    <t>D.01019.00.331548</t>
  </si>
  <si>
    <t>D.00432</t>
  </si>
  <si>
    <t>2112440399</t>
  </si>
  <si>
    <t>D.00432.00.211243</t>
  </si>
  <si>
    <t>D.00876</t>
  </si>
  <si>
    <t>3313970108</t>
  </si>
  <si>
    <t>D.00876.00.331300</t>
  </si>
  <si>
    <t>D.01014</t>
  </si>
  <si>
    <t>3315480117</t>
  </si>
  <si>
    <t>D.01014.00.331548</t>
  </si>
  <si>
    <t>D.01020</t>
  </si>
  <si>
    <t>3315480127</t>
  </si>
  <si>
    <t>D.01020.00.331548</t>
  </si>
  <si>
    <t>D.01731</t>
  </si>
  <si>
    <t>7010260104</t>
  </si>
  <si>
    <t>D.01731.00.701026</t>
  </si>
  <si>
    <t>D.01561</t>
  </si>
  <si>
    <t>5517970104</t>
  </si>
  <si>
    <t>D.01561.00.551700</t>
  </si>
  <si>
    <t>D.00472</t>
  </si>
  <si>
    <t>2112590105</t>
  </si>
  <si>
    <t>D.00472.00.211259</t>
  </si>
  <si>
    <t>D.01369</t>
  </si>
  <si>
    <t>5511130106</t>
  </si>
  <si>
    <t>D.01369.00.551113</t>
  </si>
  <si>
    <t>D.01640</t>
  </si>
  <si>
    <t>5519110699</t>
  </si>
  <si>
    <t>D.01640.00.551911</t>
  </si>
  <si>
    <t>D.01555</t>
  </si>
  <si>
    <t>5517290108</t>
  </si>
  <si>
    <t>D.01555.00.551729</t>
  </si>
  <si>
    <t>D.01433</t>
  </si>
  <si>
    <t>5513130102</t>
  </si>
  <si>
    <t>D.01433.00.551313</t>
  </si>
  <si>
    <t>D.00843</t>
  </si>
  <si>
    <t>3313540118</t>
  </si>
  <si>
    <t>D.00288</t>
  </si>
  <si>
    <t>2111410105</t>
  </si>
  <si>
    <t>D.00288.00.211141</t>
  </si>
  <si>
    <t>D.01989</t>
  </si>
  <si>
    <t>9620000101</t>
  </si>
  <si>
    <t>D.01989.00.815000</t>
  </si>
  <si>
    <t>D.01589</t>
  </si>
  <si>
    <t>5518160106</t>
  </si>
  <si>
    <t>D.01589.00.551816</t>
  </si>
  <si>
    <t>D.01523</t>
  </si>
  <si>
    <t>5517160104</t>
  </si>
  <si>
    <t>D.01523.00.551716</t>
  </si>
  <si>
    <t>D.01037</t>
  </si>
  <si>
    <t>3315580299</t>
  </si>
  <si>
    <t>D.01037.00.331558</t>
  </si>
  <si>
    <t>D.00984</t>
  </si>
  <si>
    <t>3315390111</t>
  </si>
  <si>
    <t>D.01165</t>
  </si>
  <si>
    <t>5120460101</t>
  </si>
  <si>
    <t>D.01165.00.512046</t>
  </si>
  <si>
    <t>D.01289</t>
  </si>
  <si>
    <t>5240140101</t>
  </si>
  <si>
    <t>D.01289.00.524014</t>
  </si>
  <si>
    <t>D.01320</t>
  </si>
  <si>
    <t>5260110115</t>
  </si>
  <si>
    <t>D.01320.00.526011</t>
  </si>
  <si>
    <t>D.00928</t>
  </si>
  <si>
    <t>3315130117</t>
  </si>
  <si>
    <t>D.00327</t>
  </si>
  <si>
    <t>2111690199</t>
  </si>
  <si>
    <t>D.01826</t>
  </si>
  <si>
    <t>8540010499</t>
  </si>
  <si>
    <t>D.01826.00.823000</t>
  </si>
  <si>
    <t>D.00841</t>
  </si>
  <si>
    <t>3313530499</t>
  </si>
  <si>
    <t>D.00841.00.331353</t>
  </si>
  <si>
    <t>D.01408</t>
  </si>
  <si>
    <t>5512610103</t>
  </si>
  <si>
    <t>D.01408.00.551261</t>
  </si>
  <si>
    <t>D.01080</t>
  </si>
  <si>
    <t>5110140103</t>
  </si>
  <si>
    <t>D.01080.00.511014</t>
  </si>
  <si>
    <t>D.01091</t>
  </si>
  <si>
    <t>5110181199</t>
  </si>
  <si>
    <t>D.01091.00.511018</t>
  </si>
  <si>
    <t>D.00360</t>
  </si>
  <si>
    <t>2112150118</t>
  </si>
  <si>
    <t>D.00360.00.211215</t>
  </si>
  <si>
    <t>D.01536</t>
  </si>
  <si>
    <t>5517240102</t>
  </si>
  <si>
    <t>D.01536.00.551724</t>
  </si>
  <si>
    <t>D.01538</t>
  </si>
  <si>
    <t>5517240104</t>
  </si>
  <si>
    <t>D.01538.00.551724</t>
  </si>
  <si>
    <t>D.00323</t>
  </si>
  <si>
    <t>2111680105</t>
  </si>
  <si>
    <t>D.00323.00.211168</t>
  </si>
  <si>
    <t>D.00334</t>
  </si>
  <si>
    <t>2111720105</t>
  </si>
  <si>
    <t>D.00334.00.211172</t>
  </si>
  <si>
    <t>D.01305</t>
  </si>
  <si>
    <t>5250180105</t>
  </si>
  <si>
    <t>D.01305.00.525018</t>
  </si>
  <si>
    <t>D.01125</t>
  </si>
  <si>
    <t>5120240107</t>
  </si>
  <si>
    <t>D.01125.00.512024</t>
  </si>
  <si>
    <t>D.01194</t>
  </si>
  <si>
    <t>5130330106</t>
  </si>
  <si>
    <t>D.01194.00.513033</t>
  </si>
  <si>
    <t>D.00301</t>
  </si>
  <si>
    <t>2111610107</t>
  </si>
  <si>
    <t>D.00301.00.211161</t>
  </si>
  <si>
    <t>D.01176</t>
  </si>
  <si>
    <t>5130150399</t>
  </si>
  <si>
    <t>D.01176.00.513015</t>
  </si>
  <si>
    <t>D.01183</t>
  </si>
  <si>
    <t>5130180107</t>
  </si>
  <si>
    <t>D.01183.00.513018</t>
  </si>
  <si>
    <t>D.00649</t>
  </si>
  <si>
    <t>3311210101</t>
  </si>
  <si>
    <t>D.00649.00.331121</t>
  </si>
  <si>
    <t>D.01000</t>
  </si>
  <si>
    <t>3315460101</t>
  </si>
  <si>
    <t>D.01000.00.331546</t>
  </si>
  <si>
    <t>D.00401</t>
  </si>
  <si>
    <t>2112270109</t>
  </si>
  <si>
    <t>D.00401.00.211227</t>
  </si>
  <si>
    <t>D.01492</t>
  </si>
  <si>
    <t>5515140103</t>
  </si>
  <si>
    <t>D.01492.00.551514</t>
  </si>
  <si>
    <t>D.01990</t>
  </si>
  <si>
    <t>9620000102</t>
  </si>
  <si>
    <t>D.01990.00.815000</t>
  </si>
  <si>
    <t>D.01588</t>
  </si>
  <si>
    <t>5518160103</t>
  </si>
  <si>
    <t>D.01588.00.551816</t>
  </si>
  <si>
    <t>D.01208</t>
  </si>
  <si>
    <t>5140240104</t>
  </si>
  <si>
    <t>D.01208.00.514024</t>
  </si>
  <si>
    <t>D.01288</t>
  </si>
  <si>
    <t>5240110102</t>
  </si>
  <si>
    <t>D.01288.00.524011</t>
  </si>
  <si>
    <t>D.00003</t>
  </si>
  <si>
    <t>0100100101</t>
  </si>
  <si>
    <t>D.00003.00.410010</t>
  </si>
  <si>
    <t>D.01242</t>
  </si>
  <si>
    <t>5220120102</t>
  </si>
  <si>
    <t>D.01242.00.522012</t>
  </si>
  <si>
    <t>D.00473</t>
  </si>
  <si>
    <t>2112590106</t>
  </si>
  <si>
    <t>D.00473.00.211259</t>
  </si>
  <si>
    <t>D.00479</t>
  </si>
  <si>
    <t>2112710101</t>
  </si>
  <si>
    <t>D.00479.00.211271</t>
  </si>
  <si>
    <t>D.01844</t>
  </si>
  <si>
    <t>8613000109</t>
  </si>
  <si>
    <t>D.01844.00.550100</t>
  </si>
  <si>
    <t>D.00688</t>
  </si>
  <si>
    <t>3311360106</t>
  </si>
  <si>
    <t>D.00688.00.331136</t>
  </si>
  <si>
    <t>D.00554</t>
  </si>
  <si>
    <t>2113120106</t>
  </si>
  <si>
    <t>D.00801</t>
  </si>
  <si>
    <t>3313250108</t>
  </si>
  <si>
    <t>D.00801.00.331325</t>
  </si>
  <si>
    <t>D.00279</t>
  </si>
  <si>
    <t>2111350102</t>
  </si>
  <si>
    <t>D.00279.00.211135</t>
  </si>
  <si>
    <t>D.00005</t>
  </si>
  <si>
    <t>0100100103</t>
  </si>
  <si>
    <t>D.00005.00.410010</t>
  </si>
  <si>
    <t>D.00004</t>
  </si>
  <si>
    <t>0100100102</t>
  </si>
  <si>
    <t>D.00004.00.410010</t>
  </si>
  <si>
    <t>D.01540</t>
  </si>
  <si>
    <t>5517240106</t>
  </si>
  <si>
    <t>D.01540.00.551724</t>
  </si>
  <si>
    <t>D.01632</t>
  </si>
  <si>
    <t>5519110107</t>
  </si>
  <si>
    <t>D.01632.00.551911</t>
  </si>
  <si>
    <t>D.01431</t>
  </si>
  <si>
    <t>5513110103</t>
  </si>
  <si>
    <t>D.01431.00.551311</t>
  </si>
  <si>
    <t>D.00819</t>
  </si>
  <si>
    <t>3313310299</t>
  </si>
  <si>
    <t>D.00819.00.331331</t>
  </si>
  <si>
    <t>D.00840</t>
  </si>
  <si>
    <t>3313530399</t>
  </si>
  <si>
    <t>D.00840.00.331353</t>
  </si>
  <si>
    <t>D.01807</t>
  </si>
  <si>
    <t>8520000105</t>
  </si>
  <si>
    <t>D.01807.00.821000</t>
  </si>
  <si>
    <t>D.00685</t>
  </si>
  <si>
    <t>3311340299</t>
  </si>
  <si>
    <t>D.00685.00.331134</t>
  </si>
  <si>
    <t>D.01002</t>
  </si>
  <si>
    <t>3315460108</t>
  </si>
  <si>
    <t>D.01002.00.331546</t>
  </si>
  <si>
    <t>D.00168</t>
  </si>
  <si>
    <t>1010310102</t>
  </si>
  <si>
    <t>D.00168.00.101031</t>
  </si>
  <si>
    <t>D.00407</t>
  </si>
  <si>
    <t>2112280102</t>
  </si>
  <si>
    <t>D.00407.00.211228</t>
  </si>
  <si>
    <t>D.00563</t>
  </si>
  <si>
    <t>2113130107</t>
  </si>
  <si>
    <t>D.00563.00.211313</t>
  </si>
  <si>
    <t>D.00728</t>
  </si>
  <si>
    <t>3312170104</t>
  </si>
  <si>
    <t>D.00728.00.331217</t>
  </si>
  <si>
    <t>D.00823</t>
  </si>
  <si>
    <t>3313320106</t>
  </si>
  <si>
    <t>D.00823.00.331332</t>
  </si>
  <si>
    <t>D.00803</t>
  </si>
  <si>
    <t>3313250110</t>
  </si>
  <si>
    <t>D.00803.00.331325</t>
  </si>
  <si>
    <t>D.00573</t>
  </si>
  <si>
    <t>2113210102</t>
  </si>
  <si>
    <t>D.00573.00.211321</t>
  </si>
  <si>
    <t>D.00226</t>
  </si>
  <si>
    <t>2111110109</t>
  </si>
  <si>
    <t>D.00226.00.211111</t>
  </si>
  <si>
    <t>D.01449</t>
  </si>
  <si>
    <t>5513240102</t>
  </si>
  <si>
    <t>D.01449.00.551324</t>
  </si>
  <si>
    <t>D.00169</t>
  </si>
  <si>
    <t>1010310103</t>
  </si>
  <si>
    <t>D.00169.00.101031</t>
  </si>
  <si>
    <t>D.00306</t>
  </si>
  <si>
    <t>2111620108</t>
  </si>
  <si>
    <t>D.00306.00.211162</t>
  </si>
  <si>
    <t>D.00335</t>
  </si>
  <si>
    <t>2111730103</t>
  </si>
  <si>
    <t>D.00335.00.211173</t>
  </si>
  <si>
    <t>D.01451</t>
  </si>
  <si>
    <t>5513250101</t>
  </si>
  <si>
    <t>D.01451.00.551325</t>
  </si>
  <si>
    <t>D.01687</t>
  </si>
  <si>
    <t>6010311899</t>
  </si>
  <si>
    <t>D.01687.00.601031</t>
  </si>
  <si>
    <t>D.01679</t>
  </si>
  <si>
    <t>6010310111</t>
  </si>
  <si>
    <t>D.01679.00.601031</t>
  </si>
  <si>
    <t>D.01965</t>
  </si>
  <si>
    <t>8990000101</t>
  </si>
  <si>
    <t>D.01965.00.330100</t>
  </si>
  <si>
    <t>D.01464</t>
  </si>
  <si>
    <t>5513290299</t>
  </si>
  <si>
    <t>D.01464.00.551329</t>
  </si>
  <si>
    <t>D.00250</t>
  </si>
  <si>
    <t>2111330107</t>
  </si>
  <si>
    <t>D.00250.00.211133</t>
  </si>
  <si>
    <t>D.00589</t>
  </si>
  <si>
    <t>2113250199</t>
  </si>
  <si>
    <t>D.00589.00.211300</t>
  </si>
  <si>
    <t>D.00286</t>
  </si>
  <si>
    <t>2111410102</t>
  </si>
  <si>
    <t>D.00286.00.211141</t>
  </si>
  <si>
    <t>D.01558</t>
  </si>
  <si>
    <t>5517310105</t>
  </si>
  <si>
    <t>D.01558.00.551731</t>
  </si>
  <si>
    <t>D.01391</t>
  </si>
  <si>
    <t>5512130109</t>
  </si>
  <si>
    <t>D.01391.00.551213</t>
  </si>
  <si>
    <t>D.01793</t>
  </si>
  <si>
    <t>8400000106</t>
  </si>
  <si>
    <t>D.01793.00.813000</t>
  </si>
  <si>
    <t>D.00133</t>
  </si>
  <si>
    <t>0280000139</t>
  </si>
  <si>
    <t>D.00133.00.426000</t>
  </si>
  <si>
    <t>D.00015</t>
  </si>
  <si>
    <t>0101400112</t>
  </si>
  <si>
    <t>D.00015.00.426000</t>
  </si>
  <si>
    <t>D.00130</t>
  </si>
  <si>
    <t>0280000133</t>
  </si>
  <si>
    <t>D.00130.00.426000</t>
  </si>
  <si>
    <t>D.00132</t>
  </si>
  <si>
    <t>0280000138</t>
  </si>
  <si>
    <t>D.00132.00.426000</t>
  </si>
  <si>
    <t>D.00016</t>
  </si>
  <si>
    <t>0101400115</t>
  </si>
  <si>
    <t>D.00016.00.426000</t>
  </si>
  <si>
    <t>D.00131</t>
  </si>
  <si>
    <t>0280000134</t>
  </si>
  <si>
    <t>D.00131.00.426000</t>
  </si>
  <si>
    <t>D.00558</t>
  </si>
  <si>
    <t>2113130102</t>
  </si>
  <si>
    <t>D.00558.00.211313</t>
  </si>
  <si>
    <t>D.01142</t>
  </si>
  <si>
    <t>5120340103</t>
  </si>
  <si>
    <t>D.01142.00.512034</t>
  </si>
  <si>
    <t>D.00193</t>
  </si>
  <si>
    <t>1010470103</t>
  </si>
  <si>
    <t>D.00193.00.101047</t>
  </si>
  <si>
    <t>D.01426</t>
  </si>
  <si>
    <t>5512720104</t>
  </si>
  <si>
    <t>D.01426.00.551272</t>
  </si>
  <si>
    <t>D.01029</t>
  </si>
  <si>
    <t>3315490113</t>
  </si>
  <si>
    <t>D.01029.00.331549</t>
  </si>
  <si>
    <t>D.01779</t>
  </si>
  <si>
    <t>7010830104</t>
  </si>
  <si>
    <t>D.01779.00.700000</t>
  </si>
  <si>
    <t>D.00976</t>
  </si>
  <si>
    <t>3315350899</t>
  </si>
  <si>
    <t>D.00976.00.331535</t>
  </si>
  <si>
    <t>D.00974</t>
  </si>
  <si>
    <t>3315350118</t>
  </si>
  <si>
    <t>D.00974.00.331535</t>
  </si>
  <si>
    <t>D.00019</t>
  </si>
  <si>
    <t>0160000104</t>
  </si>
  <si>
    <t>D.00019.00.416000</t>
  </si>
  <si>
    <t>D.00023</t>
  </si>
  <si>
    <t>0160000499</t>
  </si>
  <si>
    <t>D.00023.00.416000</t>
  </si>
  <si>
    <t>D.00020</t>
  </si>
  <si>
    <t>0160000105</t>
  </si>
  <si>
    <t>D.00020.00.416000</t>
  </si>
  <si>
    <t>D.00018</t>
  </si>
  <si>
    <t>0160000103</t>
  </si>
  <si>
    <t>D.00018.00.416000</t>
  </si>
  <si>
    <t>D.00021</t>
  </si>
  <si>
    <t>0160000106</t>
  </si>
  <si>
    <t>D.00021.00.416000</t>
  </si>
  <si>
    <t>D.00024</t>
  </si>
  <si>
    <t>0160000699</t>
  </si>
  <si>
    <t>D.00024.00.416000</t>
  </si>
  <si>
    <t>D.00022</t>
  </si>
  <si>
    <t>0160000299</t>
  </si>
  <si>
    <t>D.00022.00.416000</t>
  </si>
  <si>
    <t>D.00283</t>
  </si>
  <si>
    <t>2111350106</t>
  </si>
  <si>
    <t>D.00283.00.211135</t>
  </si>
  <si>
    <t>D.01004</t>
  </si>
  <si>
    <t>3315460110</t>
  </si>
  <si>
    <t>D.01004.00.331546</t>
  </si>
  <si>
    <t>D.00387</t>
  </si>
  <si>
    <t>2112220101</t>
  </si>
  <si>
    <t>D.00387.00.211222</t>
  </si>
  <si>
    <t>D.01025</t>
  </si>
  <si>
    <t>3315480599</t>
  </si>
  <si>
    <t>D.01025.00.331548</t>
  </si>
  <si>
    <t>D.01016</t>
  </si>
  <si>
    <t>3315480120</t>
  </si>
  <si>
    <t>D.01016.00.331548</t>
  </si>
  <si>
    <t>D.00247</t>
  </si>
  <si>
    <t>2111320115</t>
  </si>
  <si>
    <t>D.00247.00.211132</t>
  </si>
  <si>
    <t>D.00307</t>
  </si>
  <si>
    <t>2111620110</t>
  </si>
  <si>
    <t>D.00307.00.211162</t>
  </si>
  <si>
    <t>D.00369</t>
  </si>
  <si>
    <t>2112160104</t>
  </si>
  <si>
    <t>D.00369.00.211216</t>
  </si>
  <si>
    <t>D.01022</t>
  </si>
  <si>
    <t>3315480131</t>
  </si>
  <si>
    <t>D.01022.00.331548</t>
  </si>
  <si>
    <t>D.01044</t>
  </si>
  <si>
    <t>3315640107</t>
  </si>
  <si>
    <t>D.01044.00.331564</t>
  </si>
  <si>
    <t>D.01532</t>
  </si>
  <si>
    <t>5517230199</t>
  </si>
  <si>
    <t>D.01532.00.551723</t>
  </si>
  <si>
    <t>D.01535</t>
  </si>
  <si>
    <t>5517230499</t>
  </si>
  <si>
    <t>D.01535.00.551723</t>
  </si>
  <si>
    <t>D.01533</t>
  </si>
  <si>
    <t>5517230299</t>
  </si>
  <si>
    <t>D.01533.00.551723</t>
  </si>
  <si>
    <t>D.01534</t>
  </si>
  <si>
    <t>5517230399</t>
  </si>
  <si>
    <t>D.01534.00.551723</t>
  </si>
  <si>
    <t>D.01076</t>
  </si>
  <si>
    <t>3315880109</t>
  </si>
  <si>
    <t>D.00743</t>
  </si>
  <si>
    <t>3312180112</t>
  </si>
  <si>
    <t>D.00743.00.331218</t>
  </si>
  <si>
    <t>D.01147</t>
  </si>
  <si>
    <t>5120350107</t>
  </si>
  <si>
    <t>D.01147.00.512035</t>
  </si>
  <si>
    <t>D.01394</t>
  </si>
  <si>
    <t>5512130399</t>
  </si>
  <si>
    <t>D.01394.00.551213</t>
  </si>
  <si>
    <t>D.01201</t>
  </si>
  <si>
    <t>5140230109</t>
  </si>
  <si>
    <t>D.01201.00.514023</t>
  </si>
  <si>
    <t>D.00166</t>
  </si>
  <si>
    <t>1010230599</t>
  </si>
  <si>
    <t>D.00166.00.100000</t>
  </si>
  <si>
    <t>D.00783</t>
  </si>
  <si>
    <t>3312890102</t>
  </si>
  <si>
    <t>D.00783.00.331200</t>
  </si>
  <si>
    <t>D.00574</t>
  </si>
  <si>
    <t>2113210108</t>
  </si>
  <si>
    <t>D.00574.00.211321</t>
  </si>
  <si>
    <t>D.00711</t>
  </si>
  <si>
    <t>3311880103</t>
  </si>
  <si>
    <t>D.00711.00.331100</t>
  </si>
  <si>
    <t>D.00740</t>
  </si>
  <si>
    <t>3312180101</t>
  </si>
  <si>
    <t>D.00740.00.331218</t>
  </si>
  <si>
    <t>D.01782</t>
  </si>
  <si>
    <t>8210120113</t>
  </si>
  <si>
    <t>D.01782.00.811012</t>
  </si>
  <si>
    <t>D.01209</t>
  </si>
  <si>
    <t>5140250101</t>
  </si>
  <si>
    <t>D.01209.00.514025</t>
  </si>
  <si>
    <t>D.01729</t>
  </si>
  <si>
    <t>7010250102</t>
  </si>
  <si>
    <t>D.01729.00.701025</t>
  </si>
  <si>
    <t>D.01259</t>
  </si>
  <si>
    <t>5220250699</t>
  </si>
  <si>
    <t>D.01259.00.522025</t>
  </si>
  <si>
    <t>D.00371</t>
  </si>
  <si>
    <t>2112160107</t>
  </si>
  <si>
    <t>D.00371.00.211216</t>
  </si>
  <si>
    <t>D.01691</t>
  </si>
  <si>
    <t>6010410299</t>
  </si>
  <si>
    <t>D.01691.00.601041</t>
  </si>
  <si>
    <t>D.01635</t>
  </si>
  <si>
    <t>5519110111</t>
  </si>
  <si>
    <t>D.01635.00.551911</t>
  </si>
  <si>
    <t>D.01697</t>
  </si>
  <si>
    <t>6010500104</t>
  </si>
  <si>
    <t>D.01697.00.601050</t>
  </si>
  <si>
    <t>D.01172</t>
  </si>
  <si>
    <t>5130114699</t>
  </si>
  <si>
    <t>D.01172.00.513000</t>
  </si>
  <si>
    <t>D.01350</t>
  </si>
  <si>
    <t>5270120119</t>
  </si>
  <si>
    <t>D.01350.00.527012</t>
  </si>
  <si>
    <t>D.01638</t>
  </si>
  <si>
    <t>5519110116</t>
  </si>
  <si>
    <t>D.01638.00.551911</t>
  </si>
  <si>
    <t>D.00535</t>
  </si>
  <si>
    <t>2112880113</t>
  </si>
  <si>
    <t>D.00535.00.211200</t>
  </si>
  <si>
    <t>D.00273</t>
  </si>
  <si>
    <t>2111340132</t>
  </si>
  <si>
    <t>D.00273.00.211134</t>
  </si>
  <si>
    <t>D.00766</t>
  </si>
  <si>
    <t>3312310199</t>
  </si>
  <si>
    <t>D.00766.00.331231</t>
  </si>
  <si>
    <t>D.01045</t>
  </si>
  <si>
    <t>3315660199</t>
  </si>
  <si>
    <t>D.00200</t>
  </si>
  <si>
    <t>1010520116</t>
  </si>
  <si>
    <t>D.00200.00.101052</t>
  </si>
  <si>
    <t>D.01711</t>
  </si>
  <si>
    <t>7001001199</t>
  </si>
  <si>
    <t>D.01711.00.700100</t>
  </si>
  <si>
    <t>D.00228</t>
  </si>
  <si>
    <t>2111110699</t>
  </si>
  <si>
    <t>D.00228.00.211111</t>
  </si>
  <si>
    <t>D.01308</t>
  </si>
  <si>
    <t>5250240101</t>
  </si>
  <si>
    <t>D.01308.00.525024</t>
  </si>
  <si>
    <t>D.01537</t>
  </si>
  <si>
    <t>5517240103</t>
  </si>
  <si>
    <t>D.01537.00.551724</t>
  </si>
  <si>
    <t>D.01696</t>
  </si>
  <si>
    <t>6010500103</t>
  </si>
  <si>
    <t>D.01696.00.601050</t>
  </si>
  <si>
    <t>D.01132</t>
  </si>
  <si>
    <t>5120250103</t>
  </si>
  <si>
    <t>D.01132.00.512025</t>
  </si>
  <si>
    <t>D.00260</t>
  </si>
  <si>
    <t>2111330119</t>
  </si>
  <si>
    <t>D.00260.00.211133</t>
  </si>
  <si>
    <t>D.00847</t>
  </si>
  <si>
    <t>3313540129</t>
  </si>
  <si>
    <t>D.00138</t>
  </si>
  <si>
    <t>1001010101</t>
  </si>
  <si>
    <t>D.00138.00.100100</t>
  </si>
  <si>
    <t>D.00446</t>
  </si>
  <si>
    <t>2112460106</t>
  </si>
  <si>
    <t>D.00446.00.211246</t>
  </si>
  <si>
    <t>D.00297</t>
  </si>
  <si>
    <t>2111440101</t>
  </si>
  <si>
    <t>D.00297.00.211144</t>
  </si>
  <si>
    <t>D.00577</t>
  </si>
  <si>
    <t>2113220102</t>
  </si>
  <si>
    <t>D.00577.00.211322</t>
  </si>
  <si>
    <t>D.01017</t>
  </si>
  <si>
    <t>3315480122</t>
  </si>
  <si>
    <t>D.01017.00.331548</t>
  </si>
  <si>
    <t>D.01164</t>
  </si>
  <si>
    <t>5120440101</t>
  </si>
  <si>
    <t>D.01164.00.512044</t>
  </si>
  <si>
    <t>D.01486</t>
  </si>
  <si>
    <t>5515010101</t>
  </si>
  <si>
    <t>D.01486.00.551501</t>
  </si>
  <si>
    <t>D.01740</t>
  </si>
  <si>
    <t>7010350104</t>
  </si>
  <si>
    <t>D.01740.00.701035</t>
  </si>
  <si>
    <t>D.01707</t>
  </si>
  <si>
    <t>6010890599</t>
  </si>
  <si>
    <t>D.01707.00.600000</t>
  </si>
  <si>
    <t>D.01823</t>
  </si>
  <si>
    <t>8530880112</t>
  </si>
  <si>
    <t>D.01823.00.822000</t>
  </si>
  <si>
    <t>D.01708</t>
  </si>
  <si>
    <t>6010970103</t>
  </si>
  <si>
    <t>D.01708.00.600000</t>
  </si>
  <si>
    <t>D.01411</t>
  </si>
  <si>
    <t>5512640106</t>
  </si>
  <si>
    <t>D.01411.00.551264</t>
  </si>
  <si>
    <t>D.01420</t>
  </si>
  <si>
    <t>5512710108</t>
  </si>
  <si>
    <t>D.01420.00.551271</t>
  </si>
  <si>
    <t>D.00609</t>
  </si>
  <si>
    <t>2113880111</t>
  </si>
  <si>
    <t>D.00265</t>
  </si>
  <si>
    <t>2111340114</t>
  </si>
  <si>
    <t>D.00265.00.211134</t>
  </si>
  <si>
    <t>D.00006</t>
  </si>
  <si>
    <t>0100100107</t>
  </si>
  <si>
    <t>D.00006.00.410010</t>
  </si>
  <si>
    <t>D.00077</t>
  </si>
  <si>
    <t>0211010102</t>
  </si>
  <si>
    <t>D.00077.00.421000</t>
  </si>
  <si>
    <t>D.00160</t>
  </si>
  <si>
    <t>1010220103</t>
  </si>
  <si>
    <t>D.00160.00.101022</t>
  </si>
  <si>
    <t>D.00179</t>
  </si>
  <si>
    <t>1010330899</t>
  </si>
  <si>
    <t>D.00179.00.101033</t>
  </si>
  <si>
    <t>D.00222</t>
  </si>
  <si>
    <t>2111110104</t>
  </si>
  <si>
    <t>D.00222.00.211111</t>
  </si>
  <si>
    <t>D.00229</t>
  </si>
  <si>
    <t>2111130108</t>
  </si>
  <si>
    <t>D.00229.00.211113</t>
  </si>
  <si>
    <t>D.00251</t>
  </si>
  <si>
    <t>2111330110</t>
  </si>
  <si>
    <t>D.00251.00.211133</t>
  </si>
  <si>
    <t>D.00304</t>
  </si>
  <si>
    <t>2111620105</t>
  </si>
  <si>
    <t>D.00304.00.211162</t>
  </si>
  <si>
    <t>D.00308</t>
  </si>
  <si>
    <t>2111630103</t>
  </si>
  <si>
    <t>D.00308.00.211163</t>
  </si>
  <si>
    <t>D.00312</t>
  </si>
  <si>
    <t>2111650111</t>
  </si>
  <si>
    <t>D.00367</t>
  </si>
  <si>
    <t>2112150199</t>
  </si>
  <si>
    <t>D.00367.00.211215</t>
  </si>
  <si>
    <t>D.00403</t>
  </si>
  <si>
    <t>2112270111</t>
  </si>
  <si>
    <t>D.00403.00.211227</t>
  </si>
  <si>
    <t>D.00419</t>
  </si>
  <si>
    <t>2112290104</t>
  </si>
  <si>
    <t>D.00419.00.211256</t>
  </si>
  <si>
    <t>D.00427</t>
  </si>
  <si>
    <t>2112440102</t>
  </si>
  <si>
    <t>D.00427.00.211243</t>
  </si>
  <si>
    <t>D.00543</t>
  </si>
  <si>
    <t>2112890104</t>
  </si>
  <si>
    <t>D.00627</t>
  </si>
  <si>
    <t>3311010106</t>
  </si>
  <si>
    <t>D.00628</t>
  </si>
  <si>
    <t>3311120102</t>
  </si>
  <si>
    <t>D.00630</t>
  </si>
  <si>
    <t>3311130106</t>
  </si>
  <si>
    <t>D.00632</t>
  </si>
  <si>
    <t>3311160103</t>
  </si>
  <si>
    <t>D.00638</t>
  </si>
  <si>
    <t>3311170103</t>
  </si>
  <si>
    <t>D.00638.00.331117</t>
  </si>
  <si>
    <t>D.00651</t>
  </si>
  <si>
    <t>3311210103</t>
  </si>
  <si>
    <t>D.00651.00.331121</t>
  </si>
  <si>
    <t>D.00658</t>
  </si>
  <si>
    <t>3311220899</t>
  </si>
  <si>
    <t>D.00658.00.331122</t>
  </si>
  <si>
    <t>D.00661</t>
  </si>
  <si>
    <t>3311230199</t>
  </si>
  <si>
    <t>D.00661.00.331123</t>
  </si>
  <si>
    <t>D.00674</t>
  </si>
  <si>
    <t>3311320103</t>
  </si>
  <si>
    <t>D.00674.00.331132</t>
  </si>
  <si>
    <t>D.00676</t>
  </si>
  <si>
    <t>3311330101</t>
  </si>
  <si>
    <t>D.00678</t>
  </si>
  <si>
    <t>3311340105</t>
  </si>
  <si>
    <t>D.00678.00.331134</t>
  </si>
  <si>
    <t>D.00692</t>
  </si>
  <si>
    <t>3311420101</t>
  </si>
  <si>
    <t>D.00692.00.331142</t>
  </si>
  <si>
    <t>D.00699</t>
  </si>
  <si>
    <t>3311510106</t>
  </si>
  <si>
    <t>D.00699.00.331151</t>
  </si>
  <si>
    <t>D.00702</t>
  </si>
  <si>
    <t>3311620299</t>
  </si>
  <si>
    <t>D.00702.00.331162</t>
  </si>
  <si>
    <t>D.00712</t>
  </si>
  <si>
    <t>3311970101</t>
  </si>
  <si>
    <t>D.00712.00.331100</t>
  </si>
  <si>
    <t>D.00717</t>
  </si>
  <si>
    <t>3312150109</t>
  </si>
  <si>
    <t>D.00717.00.331215</t>
  </si>
  <si>
    <t>D.00748</t>
  </si>
  <si>
    <t>3312210105</t>
  </si>
  <si>
    <t>D.00748.00.331221</t>
  </si>
  <si>
    <t>D.00751</t>
  </si>
  <si>
    <t>3312220104</t>
  </si>
  <si>
    <t>D.00751.00.331222</t>
  </si>
  <si>
    <t>D.00758</t>
  </si>
  <si>
    <t>3312250105</t>
  </si>
  <si>
    <t>D.00758.00.331225</t>
  </si>
  <si>
    <t>D.00759</t>
  </si>
  <si>
    <t>3312310103</t>
  </si>
  <si>
    <t>D.00759.00.331231</t>
  </si>
  <si>
    <t>D.00769</t>
  </si>
  <si>
    <t>3312330699</t>
  </si>
  <si>
    <t>D.00775</t>
  </si>
  <si>
    <t>3312520102</t>
  </si>
  <si>
    <t>D.00775.00.331252</t>
  </si>
  <si>
    <t>D.00796</t>
  </si>
  <si>
    <t>3313220101</t>
  </si>
  <si>
    <t>D.00796.00.331322</t>
  </si>
  <si>
    <t>D.00797</t>
  </si>
  <si>
    <t>3313230399</t>
  </si>
  <si>
    <t>D.00798</t>
  </si>
  <si>
    <t>3313250103</t>
  </si>
  <si>
    <t>D.00798.00.331325</t>
  </si>
  <si>
    <t>D.00818</t>
  </si>
  <si>
    <t>3313290299</t>
  </si>
  <si>
    <t>D.00818.00.331329</t>
  </si>
  <si>
    <t>D.00831</t>
  </si>
  <si>
    <t>3313410399</t>
  </si>
  <si>
    <t>D.00831.00.331341</t>
  </si>
  <si>
    <t>D.00842</t>
  </si>
  <si>
    <t>3313530599</t>
  </si>
  <si>
    <t>D.00842.00.331353</t>
  </si>
  <si>
    <t>D.00848</t>
  </si>
  <si>
    <t>3313540399</t>
  </si>
  <si>
    <t>D.00875</t>
  </si>
  <si>
    <t>3313970104</t>
  </si>
  <si>
    <t>D.00875.00.331300</t>
  </si>
  <si>
    <t>D.00885</t>
  </si>
  <si>
    <t>3314260105</t>
  </si>
  <si>
    <t>D.00885.00.331426</t>
  </si>
  <si>
    <t>D.00891</t>
  </si>
  <si>
    <t>3314380111</t>
  </si>
  <si>
    <t>D.00891.00.331438</t>
  </si>
  <si>
    <t>D.00892</t>
  </si>
  <si>
    <t>3314530102</t>
  </si>
  <si>
    <t>D.00895</t>
  </si>
  <si>
    <t>3314560102</t>
  </si>
  <si>
    <t>D.00895.00.331456</t>
  </si>
  <si>
    <t>D.00903</t>
  </si>
  <si>
    <t>3314740299</t>
  </si>
  <si>
    <t>D.00903.00.331474</t>
  </si>
  <si>
    <t>D.00972</t>
  </si>
  <si>
    <t>3315350116</t>
  </si>
  <si>
    <t>D.00972.00.331535</t>
  </si>
  <si>
    <t>D.01012</t>
  </si>
  <si>
    <t>3315480107</t>
  </si>
  <si>
    <t>D.01012.00.331548</t>
  </si>
  <si>
    <t>D.01030</t>
  </si>
  <si>
    <t>3315490599</t>
  </si>
  <si>
    <t>D.01030.00.331549</t>
  </si>
  <si>
    <t>D.01033</t>
  </si>
  <si>
    <t>3315560199</t>
  </si>
  <si>
    <t>D.01033.00.331556</t>
  </si>
  <si>
    <t>D.01081</t>
  </si>
  <si>
    <t>5110170108</t>
  </si>
  <si>
    <t>D.01081.00.511017</t>
  </si>
  <si>
    <t>D.01095</t>
  </si>
  <si>
    <t>5110221699</t>
  </si>
  <si>
    <t>D.01095.00.511022</t>
  </si>
  <si>
    <t>D.01112</t>
  </si>
  <si>
    <t>5120150101</t>
  </si>
  <si>
    <t>D.01112.00.512000</t>
  </si>
  <si>
    <t>D.01139</t>
  </si>
  <si>
    <t>5120320101</t>
  </si>
  <si>
    <t>D.01139.00.512032</t>
  </si>
  <si>
    <t>D.01151</t>
  </si>
  <si>
    <t>5120380105</t>
  </si>
  <si>
    <t>D.01151.00.512038</t>
  </si>
  <si>
    <t>D.01178</t>
  </si>
  <si>
    <t>5130170101</t>
  </si>
  <si>
    <t>D.01178.00.513017</t>
  </si>
  <si>
    <t>D.01302</t>
  </si>
  <si>
    <t>5250170101</t>
  </si>
  <si>
    <t>D.01302.00.525017</t>
  </si>
  <si>
    <t>D.01303</t>
  </si>
  <si>
    <t>5250180103</t>
  </si>
  <si>
    <t>D.01303.00.525018</t>
  </si>
  <si>
    <t>D.01425</t>
  </si>
  <si>
    <t>5512720102</t>
  </si>
  <si>
    <t>D.01425.00.551272</t>
  </si>
  <si>
    <t>D.01434</t>
  </si>
  <si>
    <t>5513130103</t>
  </si>
  <si>
    <t>D.01434.00.551313</t>
  </si>
  <si>
    <t>D.01447</t>
  </si>
  <si>
    <t>5513220104</t>
  </si>
  <si>
    <t>D.01447.00.551322</t>
  </si>
  <si>
    <t>D.01450</t>
  </si>
  <si>
    <t>5513240103</t>
  </si>
  <si>
    <t>D.01450.00.551324</t>
  </si>
  <si>
    <t>D.01458</t>
  </si>
  <si>
    <t>5513280299</t>
  </si>
  <si>
    <t>D.01458.00.551328</t>
  </si>
  <si>
    <t>D.01467</t>
  </si>
  <si>
    <t>5513330104</t>
  </si>
  <si>
    <t>D.01467.00.551333</t>
  </si>
  <si>
    <t>D.01508</t>
  </si>
  <si>
    <t>5515970107</t>
  </si>
  <si>
    <t>D.01508.00.551500</t>
  </si>
  <si>
    <t>D.01527</t>
  </si>
  <si>
    <t>5517190102</t>
  </si>
  <si>
    <t>D.01527.00.551719</t>
  </si>
  <si>
    <t>D.01543</t>
  </si>
  <si>
    <t>5517250105</t>
  </si>
  <si>
    <t>D.01543.00.551725</t>
  </si>
  <si>
    <t>D.01560</t>
  </si>
  <si>
    <t>5517970102</t>
  </si>
  <si>
    <t>D.01560.00.551700</t>
  </si>
  <si>
    <t>D.01600</t>
  </si>
  <si>
    <t>5518220103</t>
  </si>
  <si>
    <t>D.01600.00.551822</t>
  </si>
  <si>
    <t>D.01613</t>
  </si>
  <si>
    <t>5518260115</t>
  </si>
  <si>
    <t>D.01613.00.551826</t>
  </si>
  <si>
    <t>D.01629</t>
  </si>
  <si>
    <t>5518970102</t>
  </si>
  <si>
    <t>D.01629.00.551800</t>
  </si>
  <si>
    <t>D.01641</t>
  </si>
  <si>
    <t>5519130101</t>
  </si>
  <si>
    <t>D.01641.00.551913</t>
  </si>
  <si>
    <t>D.01658</t>
  </si>
  <si>
    <t>5584010104</t>
  </si>
  <si>
    <t>D.01658.00.551426</t>
  </si>
  <si>
    <t>D.01718</t>
  </si>
  <si>
    <t>7010160103</t>
  </si>
  <si>
    <t>D.01718.00.701016</t>
  </si>
  <si>
    <t>D.01730</t>
  </si>
  <si>
    <t>7010250103</t>
  </si>
  <si>
    <t>D.01730.00.701025</t>
  </si>
  <si>
    <t>D.01742</t>
  </si>
  <si>
    <t>7010350799</t>
  </si>
  <si>
    <t>D.01742.00.701035</t>
  </si>
  <si>
    <t>D.01746</t>
  </si>
  <si>
    <t>7010480103</t>
  </si>
  <si>
    <t>D.01746.00.701048</t>
  </si>
  <si>
    <t>D.01785</t>
  </si>
  <si>
    <t>8210131099</t>
  </si>
  <si>
    <t>D.01785.00.811013</t>
  </si>
  <si>
    <t>D.01800</t>
  </si>
  <si>
    <t>8440000102</t>
  </si>
  <si>
    <t>D.01803</t>
  </si>
  <si>
    <t>8440000599</t>
  </si>
  <si>
    <t>D.01950</t>
  </si>
  <si>
    <t>8827010107</t>
  </si>
  <si>
    <t>D.01950.00.830800</t>
  </si>
  <si>
    <t>D.01980</t>
  </si>
  <si>
    <t>9201002299</t>
  </si>
  <si>
    <t>D.01980.00.920000</t>
  </si>
  <si>
    <t>D.00227</t>
  </si>
  <si>
    <t>2111110299</t>
  </si>
  <si>
    <t>D.00227.00.211111</t>
  </si>
  <si>
    <t>D.00596</t>
  </si>
  <si>
    <t>2113290399</t>
  </si>
  <si>
    <t>D.00596.00.211329</t>
  </si>
  <si>
    <t>D.01007</t>
  </si>
  <si>
    <t>3315470104</t>
  </si>
  <si>
    <t>D.01007.00.331547</t>
  </si>
  <si>
    <t>D.00544</t>
  </si>
  <si>
    <t>2112970103</t>
  </si>
  <si>
    <t>D.00544.00.211200</t>
  </si>
  <si>
    <t>D.01963</t>
  </si>
  <si>
    <t>8920000199</t>
  </si>
  <si>
    <t>D.01963.00.210100</t>
  </si>
  <si>
    <t>D.01846</t>
  </si>
  <si>
    <t>8613111199</t>
  </si>
  <si>
    <t>D.01846.00.550100</t>
  </si>
  <si>
    <t>D.00623</t>
  </si>
  <si>
    <t>3311010101</t>
  </si>
  <si>
    <t>D.01556</t>
  </si>
  <si>
    <t>5517290399</t>
  </si>
  <si>
    <t>D.01556.00.551729</t>
  </si>
  <si>
    <t>D.01643</t>
  </si>
  <si>
    <t>5519130199</t>
  </si>
  <si>
    <t>D.01643.00.551913</t>
  </si>
  <si>
    <t>D.00926</t>
  </si>
  <si>
    <t>3315130114</t>
  </si>
  <si>
    <t>D.00795</t>
  </si>
  <si>
    <t>3313210101</t>
  </si>
  <si>
    <t>D.00189</t>
  </si>
  <si>
    <t>1010450499</t>
  </si>
  <si>
    <t>D.00189.00.101045</t>
  </si>
  <si>
    <t>D.01940</t>
  </si>
  <si>
    <t>8716010101</t>
  </si>
  <si>
    <t>D.01940.00.330100</t>
  </si>
  <si>
    <t>D.00967</t>
  </si>
  <si>
    <t>3315350109</t>
  </si>
  <si>
    <t>D.00967.00.331535</t>
  </si>
  <si>
    <t>D.00381</t>
  </si>
  <si>
    <t>2112170799</t>
  </si>
  <si>
    <t>D.00381.00.211217</t>
  </si>
  <si>
    <t>D.00382</t>
  </si>
  <si>
    <t>2112180102</t>
  </si>
  <si>
    <t>D.00382.00.211218</t>
  </si>
  <si>
    <t>D.01845</t>
  </si>
  <si>
    <t>8613110101</t>
  </si>
  <si>
    <t>D.01845.00.550100</t>
  </si>
  <si>
    <t>D.01363</t>
  </si>
  <si>
    <t>5511120109</t>
  </si>
  <si>
    <t>D.01363.00.551112</t>
  </si>
  <si>
    <t>D.00415</t>
  </si>
  <si>
    <t>2112280899</t>
  </si>
  <si>
    <t>D.00415.00.211228</t>
  </si>
  <si>
    <t>D.00978</t>
  </si>
  <si>
    <t>3315380104</t>
  </si>
  <si>
    <t>D.00978.00.331538</t>
  </si>
  <si>
    <t>D.01078</t>
  </si>
  <si>
    <t>3315970101</t>
  </si>
  <si>
    <t>D.01078.00.331500</t>
  </si>
  <si>
    <t>D.01811</t>
  </si>
  <si>
    <t>8530010106</t>
  </si>
  <si>
    <t>D.01811.00.822000</t>
  </si>
  <si>
    <t>D.00529</t>
  </si>
  <si>
    <t>2112870101</t>
  </si>
  <si>
    <t>D.00529.00.211200</t>
  </si>
  <si>
    <t>D.00001</t>
  </si>
  <si>
    <t>0100000199</t>
  </si>
  <si>
    <t>D.00001.00.410000</t>
  </si>
  <si>
    <t>D.01204</t>
  </si>
  <si>
    <t>5140230899</t>
  </si>
  <si>
    <t>D.01204.00.514023</t>
  </si>
  <si>
    <t>D.00977</t>
  </si>
  <si>
    <t>3315370101</t>
  </si>
  <si>
    <t>D.00977.00.331537</t>
  </si>
  <si>
    <t>D.01728</t>
  </si>
  <si>
    <t>7010243299</t>
  </si>
  <si>
    <t>D.01728.00.701024</t>
  </si>
  <si>
    <t>D.00981</t>
  </si>
  <si>
    <t>3315390102</t>
  </si>
  <si>
    <t>D.00028</t>
  </si>
  <si>
    <t>0161010103</t>
  </si>
  <si>
    <t>D.00028.00.416100</t>
  </si>
  <si>
    <t>D.00531</t>
  </si>
  <si>
    <t>2112880107</t>
  </si>
  <si>
    <t>D.00531.00.211200</t>
  </si>
  <si>
    <t>D.00091</t>
  </si>
  <si>
    <t>0220010803</t>
  </si>
  <si>
    <t>D.00091.00.422000</t>
  </si>
  <si>
    <t>D.01942</t>
  </si>
  <si>
    <t>8811000199</t>
  </si>
  <si>
    <t>D.01942.00.210100</t>
  </si>
  <si>
    <t>D.00434</t>
  </si>
  <si>
    <t>2112450105</t>
  </si>
  <si>
    <t>D.00434.00.211245</t>
  </si>
  <si>
    <t>D.01804</t>
  </si>
  <si>
    <t>8440000699</t>
  </si>
  <si>
    <t>D.00826</t>
  </si>
  <si>
    <t>3313410102</t>
  </si>
  <si>
    <t>D.00826.00.331341</t>
  </si>
  <si>
    <t>D.00761</t>
  </si>
  <si>
    <t>3312310110</t>
  </si>
  <si>
    <t>D.00761.00.331231</t>
  </si>
  <si>
    <t>D.01964</t>
  </si>
  <si>
    <t>8930010101</t>
  </si>
  <si>
    <t>D.01964.00.831000</t>
  </si>
  <si>
    <t>D.01295</t>
  </si>
  <si>
    <t>5250110102</t>
  </si>
  <si>
    <t>D.01295.00.525011</t>
  </si>
  <si>
    <t>D.00566</t>
  </si>
  <si>
    <t>2113140199</t>
  </si>
  <si>
    <t>D.00566.00.211300</t>
  </si>
  <si>
    <t>D.01698</t>
  </si>
  <si>
    <t>6010520101</t>
  </si>
  <si>
    <t>D.01698.00.601052</t>
  </si>
  <si>
    <t>D.00143</t>
  </si>
  <si>
    <t>1010120199</t>
  </si>
  <si>
    <t>D.00143.00.101012</t>
  </si>
  <si>
    <t>D.01210</t>
  </si>
  <si>
    <t>5140250102</t>
  </si>
  <si>
    <t>D.01210.00.514025</t>
  </si>
  <si>
    <t>D.00442</t>
  </si>
  <si>
    <t>2112450118</t>
  </si>
  <si>
    <t>D.00442.00.211245</t>
  </si>
  <si>
    <t>D.00599</t>
  </si>
  <si>
    <t>2113320103</t>
  </si>
  <si>
    <t>D.00599.00.211332</t>
  </si>
  <si>
    <t>D.01934</t>
  </si>
  <si>
    <t>8713010102</t>
  </si>
  <si>
    <t>D.01934.00.510100</t>
  </si>
  <si>
    <t>D.01933</t>
  </si>
  <si>
    <t>8713000102</t>
  </si>
  <si>
    <t>D.01933.00.510100</t>
  </si>
  <si>
    <t>D.01702</t>
  </si>
  <si>
    <t>6010610106</t>
  </si>
  <si>
    <t>D.01702.00.601061</t>
  </si>
  <si>
    <t>D.01704</t>
  </si>
  <si>
    <t>6010611699</t>
  </si>
  <si>
    <t>D.01704.00.601061</t>
  </si>
  <si>
    <t>D.00679</t>
  </si>
  <si>
    <t>3311340106</t>
  </si>
  <si>
    <t>D.00679.00.331134</t>
  </si>
  <si>
    <t>D.00424</t>
  </si>
  <si>
    <t>2112360106</t>
  </si>
  <si>
    <t>D.00424.00.211236</t>
  </si>
  <si>
    <t>D.01410</t>
  </si>
  <si>
    <t>5512640105</t>
  </si>
  <si>
    <t>D.00838</t>
  </si>
  <si>
    <t>3313530113</t>
  </si>
  <si>
    <t>D.00838.00.331353</t>
  </si>
  <si>
    <t>D.00373</t>
  </si>
  <si>
    <t>2112170101</t>
  </si>
  <si>
    <t>D.00373.00.211217</t>
  </si>
  <si>
    <t>D.01517</t>
  </si>
  <si>
    <t>5516160102</t>
  </si>
  <si>
    <t>D.01517.00.551616</t>
  </si>
  <si>
    <t>D.01674</t>
  </si>
  <si>
    <t>6010120101</t>
  </si>
  <si>
    <t>D.01674.00.601012</t>
  </si>
  <si>
    <t>D.00675</t>
  </si>
  <si>
    <t>3311320105</t>
  </si>
  <si>
    <t>D.00675.00.331132</t>
  </si>
  <si>
    <t>D.00495</t>
  </si>
  <si>
    <t>2112820112</t>
  </si>
  <si>
    <t>D.00495.00.211200</t>
  </si>
  <si>
    <t>2112820113</t>
  </si>
  <si>
    <t>D.00495.01.211200</t>
  </si>
  <si>
    <t>2112820114</t>
  </si>
  <si>
    <t>D.00495.02.211200</t>
  </si>
  <si>
    <t>2112820115</t>
  </si>
  <si>
    <t>D.00495.03.211200</t>
  </si>
  <si>
    <t>D.00499</t>
  </si>
  <si>
    <t>2112820116</t>
  </si>
  <si>
    <t>D.00499.01.211200</t>
  </si>
  <si>
    <t>2112820119</t>
  </si>
  <si>
    <t>D.00499.00.211200</t>
  </si>
  <si>
    <t>D.00776</t>
  </si>
  <si>
    <t>3312820102</t>
  </si>
  <si>
    <t>D.00776.00.331200</t>
  </si>
  <si>
    <t>3312820103</t>
  </si>
  <si>
    <t>D.00776.01.331200</t>
  </si>
  <si>
    <t>3312820104</t>
  </si>
  <si>
    <t>D.00776.03.331200</t>
  </si>
  <si>
    <t>5518820101</t>
  </si>
  <si>
    <t>D.00776.04.551800</t>
  </si>
  <si>
    <t>5518820102</t>
  </si>
  <si>
    <t>D.00776.05.551800</t>
  </si>
  <si>
    <t>D.00910</t>
  </si>
  <si>
    <t>3314820101</t>
  </si>
  <si>
    <t>D.00910.00.331400</t>
  </si>
  <si>
    <t>3314820102</t>
  </si>
  <si>
    <t>D.00910.01.331400</t>
  </si>
  <si>
    <t>D.00480</t>
  </si>
  <si>
    <t>2112810104</t>
  </si>
  <si>
    <t>D.00480.00.211200</t>
  </si>
  <si>
    <t>2112810106</t>
  </si>
  <si>
    <t>D.00480.01.211200</t>
  </si>
  <si>
    <t>2112810107</t>
  </si>
  <si>
    <t>D.00480.02.211200</t>
  </si>
  <si>
    <t>2112810108</t>
  </si>
  <si>
    <t>D.00480.03.211200</t>
  </si>
  <si>
    <t>2112810109</t>
  </si>
  <si>
    <t>D.00480.04.211200</t>
  </si>
  <si>
    <t>2112810110</t>
  </si>
  <si>
    <t>D.00480.05.211200</t>
  </si>
  <si>
    <t>2112810111</t>
  </si>
  <si>
    <t>D.00480.06.211200</t>
  </si>
  <si>
    <t>2112810112</t>
  </si>
  <si>
    <t>D.00480.07.211200</t>
  </si>
  <si>
    <t>2112810113</t>
  </si>
  <si>
    <t>D.00480.08.211200</t>
  </si>
  <si>
    <t>D.00704</t>
  </si>
  <si>
    <t>3311820105</t>
  </si>
  <si>
    <t>D.00704.00.331100</t>
  </si>
  <si>
    <t>3311820106</t>
  </si>
  <si>
    <t>D.00704.01.331100</t>
  </si>
  <si>
    <t>3311820107</t>
  </si>
  <si>
    <t>D.00704.02.331100</t>
  </si>
  <si>
    <t>3311820108</t>
  </si>
  <si>
    <t>D.00704.03.331100</t>
  </si>
  <si>
    <t>D.01065</t>
  </si>
  <si>
    <t>3315820106</t>
  </si>
  <si>
    <t>D.01065.00.331500</t>
  </si>
  <si>
    <t>D.00855</t>
  </si>
  <si>
    <t>3313810101</t>
  </si>
  <si>
    <t>D.00855.00.331300</t>
  </si>
  <si>
    <t>3313810102</t>
  </si>
  <si>
    <t>D.00855.01.331300</t>
  </si>
  <si>
    <t>3313810103</t>
  </si>
  <si>
    <t>D.00855.02.331300</t>
  </si>
  <si>
    <t>3313810104</t>
  </si>
  <si>
    <t>D.00855.03.331300</t>
  </si>
  <si>
    <t>3313810105</t>
  </si>
  <si>
    <t>D.00855.04.331300</t>
  </si>
  <si>
    <t>3313810106</t>
  </si>
  <si>
    <t>D.00855.05.331300</t>
  </si>
  <si>
    <t>3313810107</t>
  </si>
  <si>
    <t>D.00855.06.331300</t>
  </si>
  <si>
    <t>3313810108</t>
  </si>
  <si>
    <t>D.00855.07.331300</t>
  </si>
  <si>
    <t>3313810109</t>
  </si>
  <si>
    <t>D.00855.08.331300</t>
  </si>
  <si>
    <t>3313810110</t>
  </si>
  <si>
    <t>D.00855.09.331300</t>
  </si>
  <si>
    <t>3313810111</t>
  </si>
  <si>
    <t>D.00855.10.331300</t>
  </si>
  <si>
    <t>3313810112</t>
  </si>
  <si>
    <t>D.00855.11.331300</t>
  </si>
  <si>
    <t>3313810113</t>
  </si>
  <si>
    <t>D.00855.12.331300</t>
  </si>
  <si>
    <t>3313810114</t>
  </si>
  <si>
    <t>D.00855.13.331300</t>
  </si>
  <si>
    <t>D.01262</t>
  </si>
  <si>
    <t>5220810101</t>
  </si>
  <si>
    <t>D.01262.00.522000</t>
  </si>
  <si>
    <t>5220810103</t>
  </si>
  <si>
    <t>D.01262.01.522000</t>
  </si>
  <si>
    <t>5220810104</t>
  </si>
  <si>
    <t>D.01262.02.522000</t>
  </si>
  <si>
    <t>5220810105</t>
  </si>
  <si>
    <t>D.01262.03.522000</t>
  </si>
  <si>
    <t>5220810106</t>
  </si>
  <si>
    <t>D.01262.04.522000</t>
  </si>
  <si>
    <t>5220810107</t>
  </si>
  <si>
    <t>D.01262.05.522000</t>
  </si>
  <si>
    <t>5220810108</t>
  </si>
  <si>
    <t>D.01262.06.522000</t>
  </si>
  <si>
    <t>5220810109</t>
  </si>
  <si>
    <t>D.01262.07.522000</t>
  </si>
  <si>
    <t>5220810110</t>
  </si>
  <si>
    <t>D.01262.08.522000</t>
  </si>
  <si>
    <t>5220810111</t>
  </si>
  <si>
    <t>D.01262.09.522000</t>
  </si>
  <si>
    <t>5220810112</t>
  </si>
  <si>
    <t>D.01262.10.522000</t>
  </si>
  <si>
    <t>5230810101</t>
  </si>
  <si>
    <t>D.01262.11.523000</t>
  </si>
  <si>
    <t>5240810101</t>
  </si>
  <si>
    <t>D.01262.12.524000</t>
  </si>
  <si>
    <t>5250810101</t>
  </si>
  <si>
    <t>D.01262.13.525000</t>
  </si>
  <si>
    <t>5250810102</t>
  </si>
  <si>
    <t>D.01262.14.525000</t>
  </si>
  <si>
    <t>5250810103</t>
  </si>
  <si>
    <t>D.01262.15.525000</t>
  </si>
  <si>
    <t>5260810101</t>
  </si>
  <si>
    <t>D.01262.16.526000</t>
  </si>
  <si>
    <t>5511810102</t>
  </si>
  <si>
    <t>D.01262.17.551100</t>
  </si>
  <si>
    <t>D.01066</t>
  </si>
  <si>
    <t>3315820199</t>
  </si>
  <si>
    <t>D.01066.00.331500</t>
  </si>
  <si>
    <t>D.01050</t>
  </si>
  <si>
    <t>3311811101</t>
  </si>
  <si>
    <t>D.01050.01.331100</t>
  </si>
  <si>
    <t>3315811101</t>
  </si>
  <si>
    <t>D.01050.00.331500</t>
  </si>
  <si>
    <t>3315811102</t>
  </si>
  <si>
    <t>D.01050.02.331500</t>
  </si>
  <si>
    <t>3315811103</t>
  </si>
  <si>
    <t>D.01050.03.331500</t>
  </si>
  <si>
    <t>3315811104</t>
  </si>
  <si>
    <t>D.01050.04.331500</t>
  </si>
  <si>
    <t>3315811105</t>
  </si>
  <si>
    <t>D.01050.05.331500</t>
  </si>
  <si>
    <t>3315811106</t>
  </si>
  <si>
    <t>D.01050.06.331500</t>
  </si>
  <si>
    <t>3315811107</t>
  </si>
  <si>
    <t>D.01050.07.331500</t>
  </si>
  <si>
    <t>3315811108</t>
  </si>
  <si>
    <t>D.01050.08.331500</t>
  </si>
  <si>
    <t>3315811109</t>
  </si>
  <si>
    <t>D.01050.09.331500</t>
  </si>
  <si>
    <t>3315811110</t>
  </si>
  <si>
    <t>D.01050.10.331500</t>
  </si>
  <si>
    <t>3315811111</t>
  </si>
  <si>
    <t>D.01050.11.331500</t>
  </si>
  <si>
    <t>3315811112</t>
  </si>
  <si>
    <t>D.01050.12.331500</t>
  </si>
  <si>
    <t>3315811113</t>
  </si>
  <si>
    <t>D.01050.13.331500</t>
  </si>
  <si>
    <t>3315811114</t>
  </si>
  <si>
    <t>D.01050.14.331500</t>
  </si>
  <si>
    <t>D.01064</t>
  </si>
  <si>
    <t>3315811399</t>
  </si>
  <si>
    <t>D.01064.00.331500</t>
  </si>
  <si>
    <t>D.01355</t>
  </si>
  <si>
    <t>5270820199</t>
  </si>
  <si>
    <t>D.01355.00.527000</t>
  </si>
  <si>
    <t>6010820199</t>
  </si>
  <si>
    <t>D.01355.01.600000</t>
  </si>
  <si>
    <t>D.01484</t>
  </si>
  <si>
    <t>5514820101</t>
  </si>
  <si>
    <t>D.01484.00.551400</t>
  </si>
  <si>
    <t>D.01354</t>
  </si>
  <si>
    <t>5270820103</t>
  </si>
  <si>
    <t>D.01354.00.527000</t>
  </si>
  <si>
    <t>6010820121</t>
  </si>
  <si>
    <t>D.01354.00.600000</t>
  </si>
  <si>
    <t>D.00506</t>
  </si>
  <si>
    <t>2112820201</t>
  </si>
  <si>
    <t>D.00506.00.211200</t>
  </si>
  <si>
    <t>2112820202</t>
  </si>
  <si>
    <t>D.00506.01.211200</t>
  </si>
  <si>
    <t>D.00914</t>
  </si>
  <si>
    <t>3314820110</t>
  </si>
  <si>
    <t>D.00914.00.331400</t>
  </si>
  <si>
    <t>D.00913</t>
  </si>
  <si>
    <t>3314820106</t>
  </si>
  <si>
    <t>D.00913.00.331400</t>
  </si>
  <si>
    <t>3314820103</t>
  </si>
  <si>
    <t>D.00913.01.331400</t>
  </si>
  <si>
    <t>D.00508</t>
  </si>
  <si>
    <t>2112821100</t>
  </si>
  <si>
    <t>D.00508.01.211200</t>
  </si>
  <si>
    <t>2112821101</t>
  </si>
  <si>
    <t>D.00508.02.211200</t>
  </si>
  <si>
    <t>2112821103</t>
  </si>
  <si>
    <t>D.00508.03.211200</t>
  </si>
  <si>
    <t>2112821104</t>
  </si>
  <si>
    <t>D.00508.04.211200</t>
  </si>
  <si>
    <t>2112821105</t>
  </si>
  <si>
    <t>D.00508.05.211200</t>
  </si>
  <si>
    <t>2112821106</t>
  </si>
  <si>
    <t>D.00508.06.211200</t>
  </si>
  <si>
    <t>2112821109</t>
  </si>
  <si>
    <t>D.00508.00.211200</t>
  </si>
  <si>
    <t>2112821108</t>
  </si>
  <si>
    <t>D.00508.07.211200</t>
  </si>
  <si>
    <t>D.01750</t>
  </si>
  <si>
    <t>3314560105</t>
  </si>
  <si>
    <t>D.01750.09.331456</t>
  </si>
  <si>
    <t>7010810102</t>
  </si>
  <si>
    <t>D.01750.00.700000</t>
  </si>
  <si>
    <t>7010810104</t>
  </si>
  <si>
    <t>D.01750.01.700000</t>
  </si>
  <si>
    <t>7010810105</t>
  </si>
  <si>
    <t>D.01750.02.700000</t>
  </si>
  <si>
    <t>7010810107</t>
  </si>
  <si>
    <t>D.01750.03.700000</t>
  </si>
  <si>
    <t>7010810108</t>
  </si>
  <si>
    <t>D.01750.04.700000</t>
  </si>
  <si>
    <t>7010810109</t>
  </si>
  <si>
    <t>D.01750.05.700000</t>
  </si>
  <si>
    <t>7010810110</t>
  </si>
  <si>
    <t>D.01750.06.700000</t>
  </si>
  <si>
    <t>7010810111</t>
  </si>
  <si>
    <t>D.01750.07.700000</t>
  </si>
  <si>
    <t>7010810114</t>
  </si>
  <si>
    <t>D.01750.08.700000</t>
  </si>
  <si>
    <t>D.00915</t>
  </si>
  <si>
    <t>3314820199</t>
  </si>
  <si>
    <t>D.00915.01.331400</t>
  </si>
  <si>
    <t>3314820299</t>
  </si>
  <si>
    <t>D.00915.00.331400</t>
  </si>
  <si>
    <t>D.01768</t>
  </si>
  <si>
    <t>7010820111</t>
  </si>
  <si>
    <t>D.01768.00.700000</t>
  </si>
  <si>
    <t>D.00490</t>
  </si>
  <si>
    <t>2112820104</t>
  </si>
  <si>
    <t>D.00490.01.211200</t>
  </si>
  <si>
    <t>2112820105</t>
  </si>
  <si>
    <t>D.00490.02.211200</t>
  </si>
  <si>
    <t>2112820106</t>
  </si>
  <si>
    <t>D.00490.03.211200</t>
  </si>
  <si>
    <t>2112820107</t>
  </si>
  <si>
    <t>D.00490.04.211200</t>
  </si>
  <si>
    <t>2112820110</t>
  </si>
  <si>
    <t>D.00490.05.211200</t>
  </si>
  <si>
    <t>2112820117</t>
  </si>
  <si>
    <t>D.00490.06.211200</t>
  </si>
  <si>
    <t>2112820118</t>
  </si>
  <si>
    <t>D.00490.07.211200</t>
  </si>
  <si>
    <t>2112820120</t>
  </si>
  <si>
    <t>D.00490.00.211200</t>
  </si>
  <si>
    <t>2112820122</t>
  </si>
  <si>
    <t>D.00490.08.211200</t>
  </si>
  <si>
    <t>D.00489</t>
  </si>
  <si>
    <t>2112820102</t>
  </si>
  <si>
    <t>D.00489.00.211200</t>
  </si>
  <si>
    <t>D.01759</t>
  </si>
  <si>
    <t>7010820102</t>
  </si>
  <si>
    <t>D.01759.01.700000</t>
  </si>
  <si>
    <t>7010820103</t>
  </si>
  <si>
    <t>D.01759.02.700000</t>
  </si>
  <si>
    <t>7010820104</t>
  </si>
  <si>
    <t>D.01759.03.700000</t>
  </si>
  <si>
    <t>7010820105</t>
  </si>
  <si>
    <t>D.01759.04.700000</t>
  </si>
  <si>
    <t>7010820106</t>
  </si>
  <si>
    <t>D.01759.05.700000</t>
  </si>
  <si>
    <t>7010820107</t>
  </si>
  <si>
    <t>D.01759.06.700000</t>
  </si>
  <si>
    <t>7010820108</t>
  </si>
  <si>
    <t>D.01759.07.700000</t>
  </si>
  <si>
    <t>7010820109</t>
  </si>
  <si>
    <t>D.01759.08.700000</t>
  </si>
  <si>
    <t>7010820110</t>
  </si>
  <si>
    <t>D.01759.00.700000</t>
  </si>
  <si>
    <t>D.01769</t>
  </si>
  <si>
    <t>7010820112</t>
  </si>
  <si>
    <t>D.01769.00.700000</t>
  </si>
  <si>
    <t>7010820113</t>
  </si>
  <si>
    <t>D.01769.01.700000</t>
  </si>
  <si>
    <t>7010821011</t>
  </si>
  <si>
    <t>D.01769.02.700000</t>
  </si>
  <si>
    <t>7010821012</t>
  </si>
  <si>
    <t>D.01769.03.700000</t>
  </si>
  <si>
    <t>7010821013</t>
  </si>
  <si>
    <t>D.01769.04.700000</t>
  </si>
  <si>
    <t>7010821014</t>
  </si>
  <si>
    <t>D.01769.05.700000</t>
  </si>
  <si>
    <t>7010821015</t>
  </si>
  <si>
    <t>D.01769.06.700000</t>
  </si>
  <si>
    <t>7010821018</t>
  </si>
  <si>
    <t>D.01769.07.700000</t>
  </si>
  <si>
    <t>D.01749</t>
  </si>
  <si>
    <t>7010580104</t>
  </si>
  <si>
    <t>D.01749.00.701058</t>
  </si>
  <si>
    <t>D.00713</t>
  </si>
  <si>
    <t>3311970102</t>
  </si>
  <si>
    <t>D.00713.00.331100</t>
  </si>
  <si>
    <t>D.00695</t>
  </si>
  <si>
    <t>3311430102</t>
  </si>
  <si>
    <t>D.00695.00.331143</t>
  </si>
  <si>
    <t>D.00474</t>
  </si>
  <si>
    <t>2112590108</t>
  </si>
  <si>
    <t>D.00474.00.211259</t>
  </si>
  <si>
    <t>D.01365</t>
  </si>
  <si>
    <t>5511120111</t>
  </si>
  <si>
    <t>D.01365.00.551112</t>
  </si>
  <si>
    <t>D.01325</t>
  </si>
  <si>
    <t>5260112399</t>
  </si>
  <si>
    <t>D.01325.00.526011</t>
  </si>
  <si>
    <t>D.01326</t>
  </si>
  <si>
    <t>5260112699</t>
  </si>
  <si>
    <t>D.01326.00.526011</t>
  </si>
  <si>
    <t>D.01324</t>
  </si>
  <si>
    <t>5260112299</t>
  </si>
  <si>
    <t>D.01324.00.526011</t>
  </si>
  <si>
    <t>D.00825</t>
  </si>
  <si>
    <t>3313330102</t>
  </si>
  <si>
    <t>D.00825.00.331333</t>
  </si>
  <si>
    <t>D.00963</t>
  </si>
  <si>
    <t>3315320104</t>
  </si>
  <si>
    <t>D.00963.00.331532</t>
  </si>
  <si>
    <t>D.00008</t>
  </si>
  <si>
    <t>0101000101</t>
  </si>
  <si>
    <t>D.00008.00.410100</t>
  </si>
  <si>
    <t>D.00621</t>
  </si>
  <si>
    <t>2184000129</t>
  </si>
  <si>
    <t>D.00621.00.211176</t>
  </si>
  <si>
    <t>2184000130</t>
  </si>
  <si>
    <t>D.01488</t>
  </si>
  <si>
    <t>5515110103</t>
  </si>
  <si>
    <t>D.01488.00.551511</t>
  </si>
  <si>
    <t>D.00261</t>
  </si>
  <si>
    <t>2111330120</t>
  </si>
  <si>
    <t>D.00261.00.211133</t>
  </si>
  <si>
    <t>D.01089</t>
  </si>
  <si>
    <t>5110180104</t>
  </si>
  <si>
    <t>D.01089.00.511018</t>
  </si>
  <si>
    <t>D.00085</t>
  </si>
  <si>
    <t>0220003999</t>
  </si>
  <si>
    <t>D.00085.00.422000</t>
  </si>
  <si>
    <t>D.01018</t>
  </si>
  <si>
    <t>3315480125</t>
  </si>
  <si>
    <t>D.01018.00.331548</t>
  </si>
  <si>
    <t>D.00545</t>
  </si>
  <si>
    <t>2112970104</t>
  </si>
  <si>
    <t>D.00545.00.211200</t>
  </si>
  <si>
    <t>D.01168</t>
  </si>
  <si>
    <t>5130010101</t>
  </si>
  <si>
    <t>D.01168.00.513001</t>
  </si>
  <si>
    <t>D.01200</t>
  </si>
  <si>
    <t>5140230108</t>
  </si>
  <si>
    <t>D.01200.00.514023</t>
  </si>
  <si>
    <t>D.00140</t>
  </si>
  <si>
    <t>1002010102</t>
  </si>
  <si>
    <t>D.00140.00.100200</t>
  </si>
  <si>
    <t>D.00291</t>
  </si>
  <si>
    <t>2111420104</t>
  </si>
  <si>
    <t>D.00291.00.211142</t>
  </si>
  <si>
    <t>D.01947</t>
  </si>
  <si>
    <t>8827000106</t>
  </si>
  <si>
    <t>D.01947.00.830800</t>
  </si>
  <si>
    <t>D.01675</t>
  </si>
  <si>
    <t>6010120102</t>
  </si>
  <si>
    <t>D.01675.00.601012</t>
  </si>
  <si>
    <t>D.00983</t>
  </si>
  <si>
    <t>3315390107</t>
  </si>
  <si>
    <t>D.00126</t>
  </si>
  <si>
    <t>0260000101</t>
  </si>
  <si>
    <t>D.00126.00.428000</t>
  </si>
  <si>
    <t>D.00590</t>
  </si>
  <si>
    <t>2113250299</t>
  </si>
  <si>
    <t>D.00590.00.211300</t>
  </si>
  <si>
    <t>D.00921</t>
  </si>
  <si>
    <t>3315110103</t>
  </si>
  <si>
    <t>D.00921.00.331511</t>
  </si>
  <si>
    <t>D.00221</t>
  </si>
  <si>
    <t>2102010101</t>
  </si>
  <si>
    <t>D.00221.00.210200</t>
  </si>
  <si>
    <t>D.01688</t>
  </si>
  <si>
    <t>6010312199</t>
  </si>
  <si>
    <t>D.01688.00.601031</t>
  </si>
  <si>
    <t>D.00883</t>
  </si>
  <si>
    <t>3314240102</t>
  </si>
  <si>
    <t>D.00883.00.331424</t>
  </si>
  <si>
    <t>D.01968</t>
  </si>
  <si>
    <t>9200009099</t>
  </si>
  <si>
    <t>D.01968.00.920000</t>
  </si>
  <si>
    <t>D.00444</t>
  </si>
  <si>
    <t>2112450199</t>
  </si>
  <si>
    <t>D.00444.00.211245</t>
  </si>
  <si>
    <t>D.00784</t>
  </si>
  <si>
    <t>3313010101</t>
  </si>
  <si>
    <t>D.01781</t>
  </si>
  <si>
    <t>8200008099</t>
  </si>
  <si>
    <t>D.01781.00.811000</t>
  </si>
  <si>
    <t>D.00223</t>
  </si>
  <si>
    <t>2111110105</t>
  </si>
  <si>
    <t>D.00223.00.211111</t>
  </si>
  <si>
    <t>D.00237</t>
  </si>
  <si>
    <t>2111290101</t>
  </si>
  <si>
    <t>D.00237.00.211129</t>
  </si>
  <si>
    <t>D.00162</t>
  </si>
  <si>
    <t>1010220299</t>
  </si>
  <si>
    <t>D.00162.00.101022</t>
  </si>
  <si>
    <t>D.00579</t>
  </si>
  <si>
    <t>2113220199</t>
  </si>
  <si>
    <t>D.00579.00.211322</t>
  </si>
  <si>
    <t>D.00588</t>
  </si>
  <si>
    <t>2113240299</t>
  </si>
  <si>
    <t>D.00588.00.211324</t>
  </si>
  <si>
    <t>D.00893</t>
  </si>
  <si>
    <t>3314530199</t>
  </si>
  <si>
    <t>D.00624</t>
  </si>
  <si>
    <t>3311010102</t>
  </si>
  <si>
    <t>D.01297</t>
  </si>
  <si>
    <t>5250150102</t>
  </si>
  <si>
    <t>D.01297.00.525015</t>
  </si>
  <si>
    <t>D.01662</t>
  </si>
  <si>
    <t>5584010112</t>
  </si>
  <si>
    <t>D.01662.00.551426</t>
  </si>
  <si>
    <t>D.01590</t>
  </si>
  <si>
    <t>5518160107</t>
  </si>
  <si>
    <t>D.01590.00.551816</t>
  </si>
  <si>
    <t>D.00664</t>
  </si>
  <si>
    <t>3311260107</t>
  </si>
  <si>
    <t>D.00664.00.331126</t>
  </si>
  <si>
    <t>D.01824</t>
  </si>
  <si>
    <t>8540000103</t>
  </si>
  <si>
    <t>D.01824.00.823000</t>
  </si>
  <si>
    <t>D.01181</t>
  </si>
  <si>
    <t>5130180104</t>
  </si>
  <si>
    <t>D.01181.00.513018</t>
  </si>
  <si>
    <t>D.00629</t>
  </si>
  <si>
    <t>3311120103</t>
  </si>
  <si>
    <t>D.00357</t>
  </si>
  <si>
    <t>2112150115</t>
  </si>
  <si>
    <t>D.00357.00.211215</t>
  </si>
  <si>
    <t>D.00356</t>
  </si>
  <si>
    <t>2112150110</t>
  </si>
  <si>
    <t>D.00356.00.211215</t>
  </si>
  <si>
    <t>D.00988</t>
  </si>
  <si>
    <t>3315430103</t>
  </si>
  <si>
    <t>D.00988.00.331543</t>
  </si>
  <si>
    <t>D.00391</t>
  </si>
  <si>
    <t>2112230105</t>
  </si>
  <si>
    <t>D.00391.00.211223</t>
  </si>
  <si>
    <t>D.01307</t>
  </si>
  <si>
    <t>5250220101</t>
  </si>
  <si>
    <t>D.01307.00.525022</t>
  </si>
  <si>
    <t>D.01252</t>
  </si>
  <si>
    <t>5220181799</t>
  </si>
  <si>
    <t>D.01252.00.522018</t>
  </si>
  <si>
    <t>D.00902</t>
  </si>
  <si>
    <t>3314740103</t>
  </si>
  <si>
    <t>D.00902.00.331474</t>
  </si>
  <si>
    <t>D.01745</t>
  </si>
  <si>
    <t>7010480101</t>
  </si>
  <si>
    <t>D.01745.00.701048</t>
  </si>
  <si>
    <t>D.01722</t>
  </si>
  <si>
    <t>7010210103</t>
  </si>
  <si>
    <t>D.01722.00.701021</t>
  </si>
  <si>
    <t>D.01158</t>
  </si>
  <si>
    <t>5120381399</t>
  </si>
  <si>
    <t>D.01158.00.512038</t>
  </si>
  <si>
    <t>D.00379</t>
  </si>
  <si>
    <t>2112170110</t>
  </si>
  <si>
    <t>D.00379.00.211217</t>
  </si>
  <si>
    <t>D.00377</t>
  </si>
  <si>
    <t>2112170105</t>
  </si>
  <si>
    <t>D.00377.00.211217</t>
  </si>
  <si>
    <t>D.00380</t>
  </si>
  <si>
    <t>2112170111</t>
  </si>
  <si>
    <t>D.00380.00.211217</t>
  </si>
  <si>
    <t>D.00376</t>
  </si>
  <si>
    <t>2112170104</t>
  </si>
  <si>
    <t>D.00376.00.211217</t>
  </si>
  <si>
    <t>D.00375</t>
  </si>
  <si>
    <t>2112170103</t>
  </si>
  <si>
    <t>D.00375.00.211217</t>
  </si>
  <si>
    <t>D.00361</t>
  </si>
  <si>
    <t>2112150119</t>
  </si>
  <si>
    <t>D.00361.00.211215</t>
  </si>
  <si>
    <t>D.00362</t>
  </si>
  <si>
    <t>2112150120</t>
  </si>
  <si>
    <t>D.00362.00.211215</t>
  </si>
  <si>
    <t>D.00448</t>
  </si>
  <si>
    <t>2112470101</t>
  </si>
  <si>
    <t>D.00448.00.211247</t>
  </si>
  <si>
    <t>D.00905</t>
  </si>
  <si>
    <t>3314760102</t>
  </si>
  <si>
    <t>D.00905.00.331476</t>
  </si>
  <si>
    <t>D.01028</t>
  </si>
  <si>
    <t>3315490112</t>
  </si>
  <si>
    <t>D.01028.00.331549</t>
  </si>
  <si>
    <t>D.00421</t>
  </si>
  <si>
    <t>2112310102</t>
  </si>
  <si>
    <t>D.00421.00.211231</t>
  </si>
  <si>
    <t>D.00935</t>
  </si>
  <si>
    <t>3315140103</t>
  </si>
  <si>
    <t>D.00935.00.331514</t>
  </si>
  <si>
    <t>D.01230</t>
  </si>
  <si>
    <t>5210270102</t>
  </si>
  <si>
    <t>D.01230.00.521027</t>
  </si>
  <si>
    <t>D.00425</t>
  </si>
  <si>
    <t>2112430101</t>
  </si>
  <si>
    <t>D.00425.00.211243</t>
  </si>
  <si>
    <t>D.01653</t>
  </si>
  <si>
    <t>5581010599</t>
  </si>
  <si>
    <t>D.01653.00.550100</t>
  </si>
  <si>
    <t>D.01156</t>
  </si>
  <si>
    <t>5120380111</t>
  </si>
  <si>
    <t>D.01156.00.512038</t>
  </si>
  <si>
    <t>D.00570</t>
  </si>
  <si>
    <t>2113190104</t>
  </si>
  <si>
    <t>D.00570.00.211319</t>
  </si>
  <si>
    <t>D.00572</t>
  </si>
  <si>
    <t>2113190106</t>
  </si>
  <si>
    <t>D.00572.00.211319</t>
  </si>
  <si>
    <t>D.01109</t>
  </si>
  <si>
    <t>5120010101</t>
  </si>
  <si>
    <t>D.01109.00.512001</t>
  </si>
  <si>
    <t>D.00936</t>
  </si>
  <si>
    <t>3315140104</t>
  </si>
  <si>
    <t>D.00936.00.331514</t>
  </si>
  <si>
    <t>D.00733</t>
  </si>
  <si>
    <t>3312170116</t>
  </si>
  <si>
    <t>D.00733.00.331217</t>
  </si>
  <si>
    <t>D.00244</t>
  </si>
  <si>
    <t>2111320110</t>
  </si>
  <si>
    <t>D.00244.00.211132</t>
  </si>
  <si>
    <t>D.00263</t>
  </si>
  <si>
    <t>2111340112</t>
  </si>
  <si>
    <t>D.00263.00.211134</t>
  </si>
  <si>
    <t>D.00738</t>
  </si>
  <si>
    <t>3312170122</t>
  </si>
  <si>
    <t>D.00738.00.331217</t>
  </si>
  <si>
    <t>D.01173</t>
  </si>
  <si>
    <t>5130130103</t>
  </si>
  <si>
    <t>D.01173.00.513013</t>
  </si>
  <si>
    <t>D.01953</t>
  </si>
  <si>
    <t>8827010111</t>
  </si>
  <si>
    <t>D.01953.00.830800</t>
  </si>
  <si>
    <t>D.00240</t>
  </si>
  <si>
    <t>2111310105</t>
  </si>
  <si>
    <t>D.00240.00.211136</t>
  </si>
  <si>
    <t>D.00940</t>
  </si>
  <si>
    <t>3315180104</t>
  </si>
  <si>
    <t>D.00940.00.331518</t>
  </si>
  <si>
    <t>D.01725</t>
  </si>
  <si>
    <t>7010240107</t>
  </si>
  <si>
    <t>D.01725.00.701024</t>
  </si>
  <si>
    <t>D.01710</t>
  </si>
  <si>
    <t>6099110101</t>
  </si>
  <si>
    <t>D.01710.00.600000</t>
  </si>
  <si>
    <t>D.01522</t>
  </si>
  <si>
    <t>5517150102</t>
  </si>
  <si>
    <t>D.01522.00.551715</t>
  </si>
  <si>
    <t>D.01160</t>
  </si>
  <si>
    <t>5120390199</t>
  </si>
  <si>
    <t>D.01160.00.512039</t>
  </si>
  <si>
    <t>D.01991</t>
  </si>
  <si>
    <t>9620010101</t>
  </si>
  <si>
    <t>D.01991.00.815000</t>
  </si>
  <si>
    <t>D.01281</t>
  </si>
  <si>
    <t>5230120899</t>
  </si>
  <si>
    <t>D.01281.00.523012</t>
  </si>
  <si>
    <t>D.01279</t>
  </si>
  <si>
    <t>5230110199</t>
  </si>
  <si>
    <t>D.01279.00.523011</t>
  </si>
  <si>
    <t>D.01110</t>
  </si>
  <si>
    <t>5120010899</t>
  </si>
  <si>
    <t>D.01110.00.512001</t>
  </si>
  <si>
    <t>D.01741</t>
  </si>
  <si>
    <t>7010350599</t>
  </si>
  <si>
    <t>D.01741.00.701035</t>
  </si>
  <si>
    <t>D.01744</t>
  </si>
  <si>
    <t>7010370199</t>
  </si>
  <si>
    <t>D.01744.00.701037</t>
  </si>
  <si>
    <t>D.01795</t>
  </si>
  <si>
    <t>8400000108</t>
  </si>
  <si>
    <t>D.01795.00.813000</t>
  </si>
  <si>
    <t>D.01794</t>
  </si>
  <si>
    <t>8400000107</t>
  </si>
  <si>
    <t>D.01794.00.813000</t>
  </si>
  <si>
    <t>D.01668</t>
  </si>
  <si>
    <t>6001000102</t>
  </si>
  <si>
    <t>D.01668.00.600100</t>
  </si>
  <si>
    <t>D.01667</t>
  </si>
  <si>
    <t>6001000101</t>
  </si>
  <si>
    <t>D.01667.00.600100</t>
  </si>
  <si>
    <t>D.00084</t>
  </si>
  <si>
    <t>0220003899</t>
  </si>
  <si>
    <t>D.00084.00.422000</t>
  </si>
  <si>
    <t>D.00710</t>
  </si>
  <si>
    <t>3311880102</t>
  </si>
  <si>
    <t>D.00710.00.331100</t>
  </si>
  <si>
    <t>D.01743</t>
  </si>
  <si>
    <t>7010360101</t>
  </si>
  <si>
    <t>D.01743.00.701036</t>
  </si>
  <si>
    <t>D.00118</t>
  </si>
  <si>
    <t>0220017030</t>
  </si>
  <si>
    <t>D.00118.00.422000</t>
  </si>
  <si>
    <t>D.00682</t>
  </si>
  <si>
    <t>3311340109</t>
  </si>
  <si>
    <t>D.00682.00.331134</t>
  </si>
  <si>
    <t>D.01929</t>
  </si>
  <si>
    <t>8711000101</t>
  </si>
  <si>
    <t>D.01929.00.330100</t>
  </si>
  <si>
    <t>D.00243</t>
  </si>
  <si>
    <t>2111320106</t>
  </si>
  <si>
    <t>D.00243.00.211132</t>
  </si>
  <si>
    <t>D.01239</t>
  </si>
  <si>
    <t>5220111099</t>
  </si>
  <si>
    <t>D.01239.00.522011</t>
  </si>
  <si>
    <t>D.01816</t>
  </si>
  <si>
    <t>8530010116</t>
  </si>
  <si>
    <t>D.01816.00.822000</t>
  </si>
  <si>
    <t>D.00908</t>
  </si>
  <si>
    <t>3314760105</t>
  </si>
  <si>
    <t>D.00908.00.331476</t>
  </si>
  <si>
    <t>D.01352</t>
  </si>
  <si>
    <t>5270130116</t>
  </si>
  <si>
    <t>D.01352.00.527013</t>
  </si>
  <si>
    <t>D.01609</t>
  </si>
  <si>
    <t>5518260104</t>
  </si>
  <si>
    <t>D.01609.00.551826</t>
  </si>
  <si>
    <t>D.01699</t>
  </si>
  <si>
    <t>6010520102</t>
  </si>
  <si>
    <t>D.01699.00.601052</t>
  </si>
  <si>
    <t>D.00750</t>
  </si>
  <si>
    <t>3312220102</t>
  </si>
  <si>
    <t>D.00750.00.331222</t>
  </si>
  <si>
    <t>D.00714</t>
  </si>
  <si>
    <t>3312150102</t>
  </si>
  <si>
    <t>D.00714.00.331215</t>
  </si>
  <si>
    <t>D.00269</t>
  </si>
  <si>
    <t>2111340124</t>
  </si>
  <si>
    <t>D.00269.00.211134</t>
  </si>
  <si>
    <t>D.00746</t>
  </si>
  <si>
    <t>3312210102</t>
  </si>
  <si>
    <t>D.00746.00.331221</t>
  </si>
  <si>
    <t>D.00302</t>
  </si>
  <si>
    <t>2111610108</t>
  </si>
  <si>
    <t>D.00302.00.211161</t>
  </si>
  <si>
    <t>D.00700</t>
  </si>
  <si>
    <t>3311620103</t>
  </si>
  <si>
    <t>D.00700.00.331162</t>
  </si>
  <si>
    <t>D.00933</t>
  </si>
  <si>
    <t>3315140101</t>
  </si>
  <si>
    <t>D.00933.00.331514</t>
  </si>
  <si>
    <t>D.01155</t>
  </si>
  <si>
    <t>5120380110</t>
  </si>
  <si>
    <t>D.01155.00.512038</t>
  </si>
  <si>
    <t>D.00402</t>
  </si>
  <si>
    <t>2112270110</t>
  </si>
  <si>
    <t>D.00402.00.211227</t>
  </si>
  <si>
    <t>D.00879</t>
  </si>
  <si>
    <t>3314140102</t>
  </si>
  <si>
    <t>D.00879.00.331414</t>
  </si>
  <si>
    <t>D.00785</t>
  </si>
  <si>
    <t>3313010102</t>
  </si>
  <si>
    <t>D.00197</t>
  </si>
  <si>
    <t>1010520113</t>
  </si>
  <si>
    <t>D.00197.00.101052</t>
  </si>
  <si>
    <t>D.01228</t>
  </si>
  <si>
    <t>5210231799</t>
  </si>
  <si>
    <t>D.01228.00.521000</t>
  </si>
  <si>
    <t>D.01240</t>
  </si>
  <si>
    <t>5220111199</t>
  </si>
  <si>
    <t>D.01240.00.522011</t>
  </si>
  <si>
    <t>D.01559</t>
  </si>
  <si>
    <t>5517310108</t>
  </si>
  <si>
    <t>D.01559.00.551731</t>
  </si>
  <si>
    <t>D.01128</t>
  </si>
  <si>
    <t>5120240110</t>
  </si>
  <si>
    <t>D.01128.00.512024</t>
  </si>
  <si>
    <t>D.01530</t>
  </si>
  <si>
    <t>5517230104</t>
  </si>
  <si>
    <t>D.01530.00.551723</t>
  </si>
  <si>
    <t>D.01529</t>
  </si>
  <si>
    <t>5517230103</t>
  </si>
  <si>
    <t>D.01529.00.551723</t>
  </si>
  <si>
    <t>D.01524</t>
  </si>
  <si>
    <t>5517160105</t>
  </si>
  <si>
    <t>D.01524.00.551716</t>
  </si>
  <si>
    <t>D.00458</t>
  </si>
  <si>
    <t>2112490599</t>
  </si>
  <si>
    <t>D.00458.00.211249</t>
  </si>
  <si>
    <t>D.01041</t>
  </si>
  <si>
    <t>3315640104</t>
  </si>
  <si>
    <t>D.01041.00.331564</t>
  </si>
  <si>
    <t>D.01498</t>
  </si>
  <si>
    <t>5515180299</t>
  </si>
  <si>
    <t>D.01498.00.551518</t>
  </si>
  <si>
    <t>D.00394</t>
  </si>
  <si>
    <t>2112230108</t>
  </si>
  <si>
    <t>D.00394.00.211223</t>
  </si>
  <si>
    <t>D.01683</t>
  </si>
  <si>
    <t>6010310119</t>
  </si>
  <si>
    <t>D.01683.00.601031</t>
  </si>
  <si>
    <t>D.01211</t>
  </si>
  <si>
    <t>5140250103</t>
  </si>
  <si>
    <t>D.01211.00.514025</t>
  </si>
  <si>
    <t>D.00752</t>
  </si>
  <si>
    <t>3312220108</t>
  </si>
  <si>
    <t>D.00752.00.331222</t>
  </si>
  <si>
    <t>D.01491</t>
  </si>
  <si>
    <t>5515140102</t>
  </si>
  <si>
    <t>D.01491.00.551514</t>
  </si>
  <si>
    <t>D.01656</t>
  </si>
  <si>
    <t>5583000108</t>
  </si>
  <si>
    <t>D.01656.00.552000</t>
  </si>
  <si>
    <t>D.01616</t>
  </si>
  <si>
    <t>5518380101</t>
  </si>
  <si>
    <t>D.01616.00.551838</t>
  </si>
  <si>
    <t>D.01402</t>
  </si>
  <si>
    <t>5512340102</t>
  </si>
  <si>
    <t>D.01402.00.551234</t>
  </si>
  <si>
    <t>D.01236</t>
  </si>
  <si>
    <t>5210910101</t>
  </si>
  <si>
    <t>D.01236.00.521091</t>
  </si>
  <si>
    <t>D.01131</t>
  </si>
  <si>
    <t>5120241199</t>
  </si>
  <si>
    <t>D.01131.00.512024</t>
  </si>
  <si>
    <t>D.01481</t>
  </si>
  <si>
    <t>5514160101</t>
  </si>
  <si>
    <t>D.01481.00.551400</t>
  </si>
  <si>
    <t>D.00461</t>
  </si>
  <si>
    <t>2112570104</t>
  </si>
  <si>
    <t>D.00461.00.211257</t>
  </si>
  <si>
    <t>D.01482</t>
  </si>
  <si>
    <t>5514230101</t>
  </si>
  <si>
    <t>D.01482.00.551400</t>
  </si>
  <si>
    <t>D.01277</t>
  </si>
  <si>
    <t>5220890101</t>
  </si>
  <si>
    <t>D.01277.00.522000</t>
  </si>
  <si>
    <t>D.01087</t>
  </si>
  <si>
    <t>5110170799</t>
  </si>
  <si>
    <t>D.01087.00.511017</t>
  </si>
  <si>
    <t>D.00970</t>
  </si>
  <si>
    <t>3315350114</t>
  </si>
  <si>
    <t>D.00970.00.331535</t>
  </si>
  <si>
    <t>D.00438</t>
  </si>
  <si>
    <t>2112450112</t>
  </si>
  <si>
    <t>D.00438.00.211245</t>
  </si>
  <si>
    <t>D.01476</t>
  </si>
  <si>
    <t>5514110106</t>
  </si>
  <si>
    <t>D.01476.00.551411</t>
  </si>
  <si>
    <t>D.00730</t>
  </si>
  <si>
    <t>3312170109</t>
  </si>
  <si>
    <t>D.00730.00.331217</t>
  </si>
  <si>
    <t>D.00947</t>
  </si>
  <si>
    <t>3315210104</t>
  </si>
  <si>
    <t>D.01709</t>
  </si>
  <si>
    <t>6010970104</t>
  </si>
  <si>
    <t>D.01709.00.600000</t>
  </si>
  <si>
    <t>D.01734</t>
  </si>
  <si>
    <t>7010270103</t>
  </si>
  <si>
    <t>D.01734.00.701027</t>
  </si>
  <si>
    <t>2112820200</t>
  </si>
  <si>
    <t>D.00202</t>
  </si>
  <si>
    <t>1010530104</t>
  </si>
  <si>
    <t>D.00202.00.101053</t>
  </si>
  <si>
    <t>D.00124</t>
  </si>
  <si>
    <t>0227000107</t>
  </si>
  <si>
    <t>D.00124.00.422000</t>
  </si>
  <si>
    <t>D.00643</t>
  </si>
  <si>
    <t>3311180105</t>
  </si>
  <si>
    <t>D.00643.00.331118</t>
  </si>
  <si>
    <t>D.01946</t>
  </si>
  <si>
    <t>8827000105</t>
  </si>
  <si>
    <t>D.01946.00.830800</t>
  </si>
  <si>
    <t>D.01479</t>
  </si>
  <si>
    <t>5514120199</t>
  </si>
  <si>
    <t>D.01479.00.551412</t>
  </si>
  <si>
    <t>D.01478</t>
  </si>
  <si>
    <t>5514120103</t>
  </si>
  <si>
    <t>D.01478.00.551412</t>
  </si>
  <si>
    <t>D.00277</t>
  </si>
  <si>
    <t>2111340799</t>
  </si>
  <si>
    <t>D.00277.00.211134</t>
  </si>
  <si>
    <t>D.00475</t>
  </si>
  <si>
    <t>2112690101</t>
  </si>
  <si>
    <t>D.00475.00.211269</t>
  </si>
  <si>
    <t>D.01430</t>
  </si>
  <si>
    <t>5513110102</t>
  </si>
  <si>
    <t>D.01430.00.551311</t>
  </si>
  <si>
    <t>D.01645</t>
  </si>
  <si>
    <t>5519140108</t>
  </si>
  <si>
    <t>D.01645.00.551914</t>
  </si>
  <si>
    <t>D.00017</t>
  </si>
  <si>
    <t>0160000101</t>
  </si>
  <si>
    <t>D.00017.00.416000</t>
  </si>
  <si>
    <t>D.01595</t>
  </si>
  <si>
    <t>5518210101</t>
  </si>
  <si>
    <t>D.01595.00.551821</t>
  </si>
  <si>
    <t>D.00148</t>
  </si>
  <si>
    <t>1010210108</t>
  </si>
  <si>
    <t>D.00148.00.101021</t>
  </si>
  <si>
    <t>D.01738</t>
  </si>
  <si>
    <t>7010290108</t>
  </si>
  <si>
    <t>D.01738.00.701029</t>
  </si>
  <si>
    <t>D.00219</t>
  </si>
  <si>
    <t>1010970102</t>
  </si>
  <si>
    <t>D.00219.00.100000</t>
  </si>
  <si>
    <t>D.00249</t>
  </si>
  <si>
    <t>2111330102</t>
  </si>
  <si>
    <t>D.00249.00.211133</t>
  </si>
  <si>
    <t>D.00083</t>
  </si>
  <si>
    <t>0220002899</t>
  </si>
  <si>
    <t>D.00083.00.422000</t>
  </si>
  <si>
    <t>D.01578</t>
  </si>
  <si>
    <t>5518130129</t>
  </si>
  <si>
    <t>D.01578.00.551813</t>
  </si>
  <si>
    <t>D.01094</t>
  </si>
  <si>
    <t>5110221499</t>
  </si>
  <si>
    <t>D.01094.00.511022</t>
  </si>
  <si>
    <t>D.01542</t>
  </si>
  <si>
    <t>5517250102</t>
  </si>
  <si>
    <t>D.01542.00.551725</t>
  </si>
  <si>
    <t>D.01170</t>
  </si>
  <si>
    <t>5130110104</t>
  </si>
  <si>
    <t>D.01170.00.513000</t>
  </si>
  <si>
    <t>D.00428</t>
  </si>
  <si>
    <t>2112440103</t>
  </si>
  <si>
    <t>D.00428.00.211243</t>
  </si>
  <si>
    <t>D.00123</t>
  </si>
  <si>
    <t>0227000106</t>
  </si>
  <si>
    <t>D.00123.00.422000</t>
  </si>
  <si>
    <t>D.00119</t>
  </si>
  <si>
    <t>0227000102</t>
  </si>
  <si>
    <t>D.00119.00.422000</t>
  </si>
  <si>
    <t>D.00122</t>
  </si>
  <si>
    <t>0227000105</t>
  </si>
  <si>
    <t>D.00122.00.422000</t>
  </si>
  <si>
    <t>D.00435</t>
  </si>
  <si>
    <t>2112450107</t>
  </si>
  <si>
    <t>D.00435.00.211245</t>
  </si>
  <si>
    <t>D.01189</t>
  </si>
  <si>
    <t>5130310103</t>
  </si>
  <si>
    <t>D.01189.00.513031</t>
  </si>
  <si>
    <t>D.01328</t>
  </si>
  <si>
    <t>5260140104</t>
  </si>
  <si>
    <t>D.01328.00.526014</t>
  </si>
  <si>
    <t>D.01445</t>
  </si>
  <si>
    <t>5513170499</t>
  </si>
  <si>
    <t>D.01445.00.551317</t>
  </si>
  <si>
    <t>D.01974</t>
  </si>
  <si>
    <t>9201000225</t>
  </si>
  <si>
    <t>D.01974.00.920000</t>
  </si>
  <si>
    <t>D.01549</t>
  </si>
  <si>
    <t>5517250599</t>
  </si>
  <si>
    <t>D.01549.00.551725</t>
  </si>
  <si>
    <t>D.01663</t>
  </si>
  <si>
    <t>5584010113</t>
  </si>
  <si>
    <t>D.01663.00.551426</t>
  </si>
  <si>
    <t>D.01296</t>
  </si>
  <si>
    <t>5250140599</t>
  </si>
  <si>
    <t>D.01296.00.525014</t>
  </si>
  <si>
    <t>D.00611</t>
  </si>
  <si>
    <t>2113880899</t>
  </si>
  <si>
    <t>D.00611.00.211300</t>
  </si>
  <si>
    <t>D.01550</t>
  </si>
  <si>
    <t>5517250699</t>
  </si>
  <si>
    <t>D.01550.00.551725</t>
  </si>
  <si>
    <t>D.00366</t>
  </si>
  <si>
    <t>2112150124</t>
  </si>
  <si>
    <t>D.00366.00.211215</t>
  </si>
  <si>
    <t>D.00352</t>
  </si>
  <si>
    <t>2112140199</t>
  </si>
  <si>
    <t>D.00352.00.211214</t>
  </si>
  <si>
    <t>D.00745</t>
  </si>
  <si>
    <t>3312180115</t>
  </si>
  <si>
    <t>D.00745.00.331218</t>
  </si>
  <si>
    <t>D.00824</t>
  </si>
  <si>
    <t>3313330101</t>
  </si>
  <si>
    <t>D.00824.00.331333</t>
  </si>
  <si>
    <t>D.00173</t>
  </si>
  <si>
    <t>1010310110</t>
  </si>
  <si>
    <t>D.00173.00.101031</t>
  </si>
  <si>
    <t>D.00174</t>
  </si>
  <si>
    <t>1010310111</t>
  </si>
  <si>
    <t>D.00174.00.101031</t>
  </si>
  <si>
    <t>D.01652</t>
  </si>
  <si>
    <t>5581010108</t>
  </si>
  <si>
    <t>D.01652.00.550100</t>
  </si>
  <si>
    <t>D.00591</t>
  </si>
  <si>
    <t>2113260101</t>
  </si>
  <si>
    <t>D.00591.00.211326</t>
  </si>
  <si>
    <t>D.00551</t>
  </si>
  <si>
    <t>2113120101</t>
  </si>
  <si>
    <t>D.00564</t>
  </si>
  <si>
    <t>2113130108</t>
  </si>
  <si>
    <t>D.00564.00.211313</t>
  </si>
  <si>
    <t>D.01358</t>
  </si>
  <si>
    <t>5511120101</t>
  </si>
  <si>
    <t>D.01358.00.551112</t>
  </si>
  <si>
    <t>D.00011</t>
  </si>
  <si>
    <t>0101400106</t>
  </si>
  <si>
    <t>D.00011.00.426000</t>
  </si>
  <si>
    <t>D.01495</t>
  </si>
  <si>
    <t>5515150104</t>
  </si>
  <si>
    <t>D.01495.00.551515</t>
  </si>
  <si>
    <t>D.00180</t>
  </si>
  <si>
    <t>1010380102</t>
  </si>
  <si>
    <t>D.00180.00.101038</t>
  </si>
  <si>
    <t>D.00163</t>
  </si>
  <si>
    <t>1010220499</t>
  </si>
  <si>
    <t>D.00163.00.101022</t>
  </si>
  <si>
    <t>D.00562</t>
  </si>
  <si>
    <t>2113130106</t>
  </si>
  <si>
    <t>D.00562.00.211313</t>
  </si>
  <si>
    <t>D.00654</t>
  </si>
  <si>
    <t>3311220104</t>
  </si>
  <si>
    <t>D.00654.00.331122</t>
  </si>
  <si>
    <t>D.00844</t>
  </si>
  <si>
    <t>3313540124</t>
  </si>
  <si>
    <t>D.00694</t>
  </si>
  <si>
    <t>3311430101</t>
  </si>
  <si>
    <t>D.00694.00.331143</t>
  </si>
  <si>
    <t>D.01298</t>
  </si>
  <si>
    <t>5250160102</t>
  </si>
  <si>
    <t>D.01298.00.525016</t>
  </si>
  <si>
    <t>D.01149</t>
  </si>
  <si>
    <t>5120351199</t>
  </si>
  <si>
    <t>D.01149.00.512035</t>
  </si>
  <si>
    <t>D.00176</t>
  </si>
  <si>
    <t>1010310299</t>
  </si>
  <si>
    <t>D.00176.00.101031</t>
  </si>
  <si>
    <t>D.00095</t>
  </si>
  <si>
    <t>0220017004</t>
  </si>
  <si>
    <t>D.00095.00.422000</t>
  </si>
  <si>
    <t>D.00096</t>
  </si>
  <si>
    <t>0220017005</t>
  </si>
  <si>
    <t>D.00096.00.422000</t>
  </si>
  <si>
    <t>D.00100</t>
  </si>
  <si>
    <t>0220017009</t>
  </si>
  <si>
    <t>D.00100.00.422000</t>
  </si>
  <si>
    <t>D.00109</t>
  </si>
  <si>
    <t>0220017018</t>
  </si>
  <si>
    <t>D.00109.00.422000</t>
  </si>
  <si>
    <t>D.00113</t>
  </si>
  <si>
    <t>0220017022</t>
  </si>
  <si>
    <t>D.00113.00.422000</t>
  </si>
  <si>
    <t>D.00098</t>
  </si>
  <si>
    <t>0220017007</t>
  </si>
  <si>
    <t>D.00098.00.422000</t>
  </si>
  <si>
    <t>D.00117</t>
  </si>
  <si>
    <t>0220017026</t>
  </si>
  <si>
    <t>D.00117.00.422000</t>
  </si>
  <si>
    <t>D.00114</t>
  </si>
  <si>
    <t>0220017023</t>
  </si>
  <si>
    <t>D.00114.00.422000</t>
  </si>
  <si>
    <t>D.00097</t>
  </si>
  <si>
    <t>0220017006</t>
  </si>
  <si>
    <t>D.00097.00.422000</t>
  </si>
  <si>
    <t>D.00093</t>
  </si>
  <si>
    <t>0220017002</t>
  </si>
  <si>
    <t>D.00093.00.422000</t>
  </si>
  <si>
    <t>D.00105</t>
  </si>
  <si>
    <t>0220017014</t>
  </si>
  <si>
    <t>D.00105.00.422000</t>
  </si>
  <si>
    <t>D.01602</t>
  </si>
  <si>
    <t>5518230108</t>
  </si>
  <si>
    <t>D.01602.00.551823</t>
  </si>
  <si>
    <t>D.01601</t>
  </si>
  <si>
    <t>5518230107</t>
  </si>
  <si>
    <t>D.01601.00.551823</t>
  </si>
  <si>
    <t>D.00102</t>
  </si>
  <si>
    <t>0220017011</t>
  </si>
  <si>
    <t>D.00102.00.422000</t>
  </si>
  <si>
    <t>D.00092</t>
  </si>
  <si>
    <t>0220017001</t>
  </si>
  <si>
    <t>D.00092.00.422000</t>
  </si>
  <si>
    <t>D.00101</t>
  </si>
  <si>
    <t>0220017010</t>
  </si>
  <si>
    <t>D.00101.00.422000</t>
  </si>
  <si>
    <t>D.00103</t>
  </si>
  <si>
    <t>0220017012</t>
  </si>
  <si>
    <t>D.00103.00.422000</t>
  </si>
  <si>
    <t>D.00108</t>
  </si>
  <si>
    <t>0220017017</t>
  </si>
  <si>
    <t>D.00108.00.422000</t>
  </si>
  <si>
    <t>D.00112</t>
  </si>
  <si>
    <t>0220017021</t>
  </si>
  <si>
    <t>D.00112.00.422000</t>
  </si>
  <si>
    <t>D.00094</t>
  </si>
  <si>
    <t>0220017003</t>
  </si>
  <si>
    <t>D.00094.00.422000</t>
  </si>
  <si>
    <t>D.00104</t>
  </si>
  <si>
    <t>0220017013</t>
  </si>
  <si>
    <t>D.00104.00.422000</t>
  </si>
  <si>
    <t>D.00106</t>
  </si>
  <si>
    <t>0220017015</t>
  </si>
  <si>
    <t>D.00106.00.422000</t>
  </si>
  <si>
    <t>D.00107</t>
  </si>
  <si>
    <t>0220017016</t>
  </si>
  <si>
    <t>D.00107.00.422000</t>
  </si>
  <si>
    <t>D.00110</t>
  </si>
  <si>
    <t>0220017019</t>
  </si>
  <si>
    <t>D.00110.00.422000</t>
  </si>
  <si>
    <t>D.00099</t>
  </si>
  <si>
    <t>0220017008</t>
  </si>
  <si>
    <t>D.00099.00.422000</t>
  </si>
  <si>
    <t>D.00116</t>
  </si>
  <si>
    <t>0220017025</t>
  </si>
  <si>
    <t>D.00116.00.422000</t>
  </si>
  <si>
    <t>D.00111</t>
  </si>
  <si>
    <t>0220017020</t>
  </si>
  <si>
    <t>D.00111.00.422000</t>
  </si>
  <si>
    <t>D.00115</t>
  </si>
  <si>
    <t>0220017024</t>
  </si>
  <si>
    <t>D.00115.00.422000</t>
  </si>
  <si>
    <t>D.01703</t>
  </si>
  <si>
    <t>6010610107</t>
  </si>
  <si>
    <t>D.01703.00.601061</t>
  </si>
  <si>
    <t>D.01146</t>
  </si>
  <si>
    <t>5120340199</t>
  </si>
  <si>
    <t>D.01146.00.512034</t>
  </si>
  <si>
    <t>D.01700</t>
  </si>
  <si>
    <t>6010610101</t>
  </si>
  <si>
    <t>D.01700.00.601061</t>
  </si>
  <si>
    <t>D.01101</t>
  </si>
  <si>
    <t>5110260799</t>
  </si>
  <si>
    <t>D.01101.00.511026</t>
  </si>
  <si>
    <t>D.01822</t>
  </si>
  <si>
    <t>8530880110</t>
  </si>
  <si>
    <t>D.01822.00.822000</t>
  </si>
  <si>
    <t>D.00791</t>
  </si>
  <si>
    <t>3313140101</t>
  </si>
  <si>
    <t>D.00791.00.331314</t>
  </si>
  <si>
    <t>D.00808</t>
  </si>
  <si>
    <t>3313280115</t>
  </si>
  <si>
    <t>D.00808.00.331328</t>
  </si>
  <si>
    <t>D.01469</t>
  </si>
  <si>
    <t>5513340103</t>
  </si>
  <si>
    <t>D.01469.00.551334</t>
  </si>
  <si>
    <t>D.01528</t>
  </si>
  <si>
    <t>5517210101</t>
  </si>
  <si>
    <t>D.01528.00.551721</t>
  </si>
  <si>
    <t>D.00383</t>
  </si>
  <si>
    <t>2112180107</t>
  </si>
  <si>
    <t>D.00383.00.211218</t>
  </si>
  <si>
    <t>D.01562</t>
  </si>
  <si>
    <t>5517970106</t>
  </si>
  <si>
    <t>D.01562.00.551700</t>
  </si>
  <si>
    <t>D.01986</t>
  </si>
  <si>
    <t>9610010102</t>
  </si>
  <si>
    <t>D.01986.00.814000</t>
  </si>
  <si>
    <t>D.01415</t>
  </si>
  <si>
    <t>5512650101</t>
  </si>
  <si>
    <t>D.01415.00.551265</t>
  </si>
  <si>
    <t>D.01376</t>
  </si>
  <si>
    <t>5511170102</t>
  </si>
  <si>
    <t>D.01376.00.551117</t>
  </si>
  <si>
    <t>D.01979</t>
  </si>
  <si>
    <t>9201002199</t>
  </si>
  <si>
    <t>D.01979.00.920000</t>
  </si>
  <si>
    <t>D.01843</t>
  </si>
  <si>
    <t>8613000108</t>
  </si>
  <si>
    <t>D.01843.00.550100</t>
  </si>
  <si>
    <t>D.01144</t>
  </si>
  <si>
    <t>5120340105</t>
  </si>
  <si>
    <t>D.01144.00.512034</t>
  </si>
  <si>
    <t>D.00232</t>
  </si>
  <si>
    <t>2111130114</t>
  </si>
  <si>
    <t>D.00232.00.211113</t>
  </si>
  <si>
    <t>D.01216</t>
  </si>
  <si>
    <t>5210110103</t>
  </si>
  <si>
    <t>D.01216.00.521011</t>
  </si>
  <si>
    <t>D.01817</t>
  </si>
  <si>
    <t>8530010199</t>
  </si>
  <si>
    <t>D.01817.00.822000</t>
  </si>
  <si>
    <t>D.00439</t>
  </si>
  <si>
    <t>2112450113</t>
  </si>
  <si>
    <t>D.00439.00.211245</t>
  </si>
  <si>
    <t>D.01665</t>
  </si>
  <si>
    <t>5584010117</t>
  </si>
  <si>
    <t>D.01665.00.551426</t>
  </si>
  <si>
    <t>D.00182</t>
  </si>
  <si>
    <t>1010380106</t>
  </si>
  <si>
    <t>D.00182.00.101038</t>
  </si>
  <si>
    <t>D.00670</t>
  </si>
  <si>
    <t>3311310108</t>
  </si>
  <si>
    <t>D.00670.00.331131</t>
  </si>
  <si>
    <t>D.01136</t>
  </si>
  <si>
    <t>5120270104</t>
  </si>
  <si>
    <t>D.01136.00.512027</t>
  </si>
  <si>
    <t>D.00569</t>
  </si>
  <si>
    <t>2113190103</t>
  </si>
  <si>
    <t>D.00569.00.211319</t>
  </si>
  <si>
    <t>D.01237</t>
  </si>
  <si>
    <t>5210970101</t>
  </si>
  <si>
    <t>D.01237.00.521000</t>
  </si>
  <si>
    <t>D.00368</t>
  </si>
  <si>
    <t>2112150399</t>
  </si>
  <si>
    <t>D.00368.00.211215</t>
  </si>
  <si>
    <t>D.01134</t>
  </si>
  <si>
    <t>5120260103</t>
  </si>
  <si>
    <t>D.01134.00.512000</t>
  </si>
  <si>
    <t>D.01162</t>
  </si>
  <si>
    <t>5120420104</t>
  </si>
  <si>
    <t>D.01162.00.512042</t>
  </si>
  <si>
    <t>D.01444</t>
  </si>
  <si>
    <t>5513170399</t>
  </si>
  <si>
    <t>D.01444.00.551317</t>
  </si>
  <si>
    <t>D.01439</t>
  </si>
  <si>
    <t>5513170102</t>
  </si>
  <si>
    <t>D.01439.00.551317</t>
  </si>
  <si>
    <t>D.01693</t>
  </si>
  <si>
    <t>6010450108</t>
  </si>
  <si>
    <t>D.01693.00.601045</t>
  </si>
  <si>
    <t>D.01694</t>
  </si>
  <si>
    <t>6010450109</t>
  </si>
  <si>
    <t>D.01694.00.601045</t>
  </si>
  <si>
    <t>D.01388</t>
  </si>
  <si>
    <t>5512130102</t>
  </si>
  <si>
    <t>D.01388.00.551213</t>
  </si>
  <si>
    <t>D.00224</t>
  </si>
  <si>
    <t>2111110107</t>
  </si>
  <si>
    <t>D.00224.00.211111</t>
  </si>
  <si>
    <t>D.00267</t>
  </si>
  <si>
    <t>2111340121</t>
  </si>
  <si>
    <t>D.00267.00.211134</t>
  </si>
  <si>
    <t>D.00938</t>
  </si>
  <si>
    <t>3315180101</t>
  </si>
  <si>
    <t>D.00938.00.331518</t>
  </si>
  <si>
    <t>D.01241</t>
  </si>
  <si>
    <t>5220120101</t>
  </si>
  <si>
    <t>D.01241.00.522012</t>
  </si>
  <si>
    <t>D.00086</t>
  </si>
  <si>
    <t>0220008001</t>
  </si>
  <si>
    <t>D.00086.00.422000</t>
  </si>
  <si>
    <t>D.00087</t>
  </si>
  <si>
    <t>0220008002</t>
  </si>
  <si>
    <t>D.00087.00.422000</t>
  </si>
  <si>
    <t>D.00088</t>
  </si>
  <si>
    <t>0220008003</t>
  </si>
  <si>
    <t>D.00088.00.422000</t>
  </si>
  <si>
    <t>D.01925</t>
  </si>
  <si>
    <t>8700000103</t>
  </si>
  <si>
    <t>D.01925.00.950000</t>
  </si>
  <si>
    <t>D.01926</t>
  </si>
  <si>
    <t>8700000104</t>
  </si>
  <si>
    <t>D.01926.00.950000</t>
  </si>
  <si>
    <t>D.01927</t>
  </si>
  <si>
    <t>8700000105</t>
  </si>
  <si>
    <t>D.01927.00.950000</t>
  </si>
  <si>
    <t>D.00560</t>
  </si>
  <si>
    <t>2113130104</t>
  </si>
  <si>
    <t>D.00560.00.211313</t>
  </si>
  <si>
    <t>D.00559</t>
  </si>
  <si>
    <t>2113130103</t>
  </si>
  <si>
    <t>D.00559.00.211313</t>
  </si>
  <si>
    <t>D.00414</t>
  </si>
  <si>
    <t>2112280699</t>
  </si>
  <si>
    <t>D.00414.00.211228</t>
  </si>
  <si>
    <t>D.00266</t>
  </si>
  <si>
    <t>2111340117</t>
  </si>
  <si>
    <t>D.00266.00.211134</t>
  </si>
  <si>
    <t>D.00146</t>
  </si>
  <si>
    <t>1010170101</t>
  </si>
  <si>
    <t>D.00146.00.101017</t>
  </si>
  <si>
    <t>D.01664</t>
  </si>
  <si>
    <t>5584010115</t>
  </si>
  <si>
    <t>D.01664.00.551426</t>
  </si>
  <si>
    <t>D.01483</t>
  </si>
  <si>
    <t>5514260101</t>
  </si>
  <si>
    <t>D.01483.00.551426</t>
  </si>
  <si>
    <t>D.01651</t>
  </si>
  <si>
    <t>5581000106</t>
  </si>
  <si>
    <t>D.01651.00.550100</t>
  </si>
  <si>
    <t>D.00418</t>
  </si>
  <si>
    <t>2112290102</t>
  </si>
  <si>
    <t>D.00418.00.211256</t>
  </si>
  <si>
    <t>D.00049</t>
  </si>
  <si>
    <t>0192404910</t>
  </si>
  <si>
    <t>D.00034</t>
  </si>
  <si>
    <t>0192013121</t>
  </si>
  <si>
    <t>D.00042</t>
  </si>
  <si>
    <t>0192205208</t>
  </si>
  <si>
    <t>D.00043</t>
  </si>
  <si>
    <t>0192205309</t>
  </si>
  <si>
    <t>D.00041</t>
  </si>
  <si>
    <t>0192205006</t>
  </si>
  <si>
    <t>D.00046</t>
  </si>
  <si>
    <t>0192205713</t>
  </si>
  <si>
    <t>D.00045</t>
  </si>
  <si>
    <t>0192205612</t>
  </si>
  <si>
    <t>D.00044</t>
  </si>
  <si>
    <t>0192205410</t>
  </si>
  <si>
    <t>D.00029</t>
  </si>
  <si>
    <t>0192001001</t>
  </si>
  <si>
    <t>D.00038</t>
  </si>
  <si>
    <t>0192201102</t>
  </si>
  <si>
    <t>D.00039</t>
  </si>
  <si>
    <t>0192202003</t>
  </si>
  <si>
    <t>D.00040</t>
  </si>
  <si>
    <t>0192203104</t>
  </si>
  <si>
    <t>D.00037</t>
  </si>
  <si>
    <t>0192013828</t>
  </si>
  <si>
    <t>D.00032</t>
  </si>
  <si>
    <t>0192012210</t>
  </si>
  <si>
    <t>D.00072</t>
  </si>
  <si>
    <t>0192854001</t>
  </si>
  <si>
    <t>D.00074</t>
  </si>
  <si>
    <t>0192854205</t>
  </si>
  <si>
    <t>D.00075</t>
  </si>
  <si>
    <t>0192854403</t>
  </si>
  <si>
    <t>D.00076</t>
  </si>
  <si>
    <t>0192854504</t>
  </si>
  <si>
    <t>D.00073</t>
  </si>
  <si>
    <t>0192854102</t>
  </si>
  <si>
    <t>D.00067</t>
  </si>
  <si>
    <t>0192853001</t>
  </si>
  <si>
    <t>D.00071</t>
  </si>
  <si>
    <t>0192853405</t>
  </si>
  <si>
    <t>D.00069</t>
  </si>
  <si>
    <t>0192853203</t>
  </si>
  <si>
    <t>D.00070</t>
  </si>
  <si>
    <t>0192853304</t>
  </si>
  <si>
    <t>D.00068</t>
  </si>
  <si>
    <t>0192853102</t>
  </si>
  <si>
    <t>D.00030</t>
  </si>
  <si>
    <t>0192001405</t>
  </si>
  <si>
    <t>D.00065</t>
  </si>
  <si>
    <t>0192852101</t>
  </si>
  <si>
    <t>D.00066</t>
  </si>
  <si>
    <t>0192852202</t>
  </si>
  <si>
    <t>D.00064</t>
  </si>
  <si>
    <t>0192852003</t>
  </si>
  <si>
    <t>D.00060</t>
  </si>
  <si>
    <t>0192617109</t>
  </si>
  <si>
    <t>D.00062</t>
  </si>
  <si>
    <t>0192617311</t>
  </si>
  <si>
    <t>D.00056</t>
  </si>
  <si>
    <t>0192616705</t>
  </si>
  <si>
    <t>D.00059</t>
  </si>
  <si>
    <t>0192617008</t>
  </si>
  <si>
    <t>D.00058</t>
  </si>
  <si>
    <t>0192616907</t>
  </si>
  <si>
    <t>D.00061</t>
  </si>
  <si>
    <t>0192617210</t>
  </si>
  <si>
    <t>D.00063</t>
  </si>
  <si>
    <t>0192617412</t>
  </si>
  <si>
    <t>D.00052</t>
  </si>
  <si>
    <t>0192616301</t>
  </si>
  <si>
    <t>D.00057</t>
  </si>
  <si>
    <t>0192616806</t>
  </si>
  <si>
    <t>D.00055</t>
  </si>
  <si>
    <t>0192616604</t>
  </si>
  <si>
    <t>D.00036</t>
  </si>
  <si>
    <t>0192013424</t>
  </si>
  <si>
    <t>D.00031</t>
  </si>
  <si>
    <t>0192001606</t>
  </si>
  <si>
    <t>D.00048</t>
  </si>
  <si>
    <t>0192401616</t>
  </si>
  <si>
    <t>D.00050</t>
  </si>
  <si>
    <t>0192601001</t>
  </si>
  <si>
    <t>D.00047</t>
  </si>
  <si>
    <t>0192208001</t>
  </si>
  <si>
    <t>D.00051</t>
  </si>
  <si>
    <t>0192601102</t>
  </si>
  <si>
    <t>D.00033</t>
  </si>
  <si>
    <t>0192013020</t>
  </si>
  <si>
    <t>D.00035</t>
  </si>
  <si>
    <t>0192013222</t>
  </si>
  <si>
    <t>D.00218</t>
  </si>
  <si>
    <t>1010970101</t>
  </si>
  <si>
    <t>D.00218.00.100000</t>
  </si>
  <si>
    <t>D.01672</t>
  </si>
  <si>
    <t>6010110105</t>
  </si>
  <si>
    <t>D.01672.00.601011</t>
  </si>
  <si>
    <t>D.00392</t>
  </si>
  <si>
    <t>2112230106</t>
  </si>
  <si>
    <t>D.00392.00.211223</t>
  </si>
  <si>
    <t>D.00727</t>
  </si>
  <si>
    <t>3312150299</t>
  </si>
  <si>
    <t>D.00727.00.331215</t>
  </si>
  <si>
    <t>D.00453</t>
  </si>
  <si>
    <t>2112480105</t>
  </si>
  <si>
    <t>D.00453.00.211248</t>
  </si>
  <si>
    <t>D.00465</t>
  </si>
  <si>
    <t>2112580102</t>
  </si>
  <si>
    <t>D.00465.00.211258</t>
  </si>
  <si>
    <t>D.00925</t>
  </si>
  <si>
    <t>3315130111</t>
  </si>
  <si>
    <t>D.00922</t>
  </si>
  <si>
    <t>3315110104</t>
  </si>
  <si>
    <t>D.00922.00.331511</t>
  </si>
  <si>
    <t>D.00459</t>
  </si>
  <si>
    <t>2112550101</t>
  </si>
  <si>
    <t>D.00459.00.211255</t>
  </si>
  <si>
    <t>D.00331</t>
  </si>
  <si>
    <t>2111710107</t>
  </si>
  <si>
    <t>D.00331.00.211171</t>
  </si>
  <si>
    <t>D.01967</t>
  </si>
  <si>
    <t>9200008099</t>
  </si>
  <si>
    <t>D.01967.00.920000</t>
  </si>
  <si>
    <t>D.00946</t>
  </si>
  <si>
    <t>3315210103</t>
  </si>
  <si>
    <t>"Auf dem Weg in die Bewertungsgesellschaft?"</t>
  </si>
  <si>
    <t>"Binding Bodies". "Perspektiven auf gebundene Füße",</t>
  </si>
  <si>
    <t>"Biomodal-Bilingualer Unterricht" Teilnehmergebühren</t>
  </si>
  <si>
    <t>[CURE]</t>
  </si>
  <si>
    <t>[CURE] Wissenschaftskommunikation</t>
  </si>
  <si>
    <t>0,5 FONTE-Stiftungsgastprofessur für Frau Dr. Antje Wittstock</t>
  </si>
  <si>
    <t>21. Deu-Pol Verw.Kolloq.</t>
  </si>
  <si>
    <t>21st Century Skills für Studierende des Grundschullehramts</t>
  </si>
  <si>
    <t>30 Jahre Deutsche Einheit – 50 Jahre „Tatort“</t>
  </si>
  <si>
    <t>A new Passage to India</t>
  </si>
  <si>
    <t>Ab-initio Berechnungen Freier Energien</t>
  </si>
  <si>
    <t>Abschluss-Stipendien</t>
  </si>
  <si>
    <t>Abydos Paper Archive</t>
  </si>
  <si>
    <t>AcademCity</t>
  </si>
  <si>
    <t>Acta Cusana</t>
  </si>
  <si>
    <t>Acta Cusana (2. FP)</t>
  </si>
  <si>
    <t>Active vision of moving objects</t>
  </si>
  <si>
    <t>ADAPTIV</t>
  </si>
  <si>
    <t>AFFA</t>
  </si>
  <si>
    <t>Agile-HyBeamS</t>
  </si>
  <si>
    <t>AG-Lese-Rechtschreibförderung</t>
  </si>
  <si>
    <t>Agreement of School Placement Schwedisch</t>
  </si>
  <si>
    <t>AgriTrain</t>
  </si>
  <si>
    <t>Agropublic</t>
  </si>
  <si>
    <t>Aids-Krise und politische Mobilisierung</t>
  </si>
  <si>
    <t>Air Afrique</t>
  </si>
  <si>
    <t>Aktualisierung visueller Gedächtnisinhalte</t>
  </si>
  <si>
    <t>ALKT</t>
  </si>
  <si>
    <t>Allgemeine Spenden</t>
  </si>
  <si>
    <t>Allgemeine Spenden - Schlingloff</t>
  </si>
  <si>
    <t>allgemeines Spendenkonto</t>
  </si>
  <si>
    <t>Allgemeines Spendenkonto</t>
  </si>
  <si>
    <t>ALMACOM</t>
  </si>
  <si>
    <t>Alternative Wohnungspolitiken</t>
  </si>
  <si>
    <t>Alternativmaßnahme zum Kupfereinsatz im Obstanbau</t>
  </si>
  <si>
    <t>Alttibetische Annale</t>
  </si>
  <si>
    <t>Alttibetische Annalen</t>
  </si>
  <si>
    <t>Alumni-Programm AA 2020</t>
  </si>
  <si>
    <t>Alumni-Programm BMZ 2020</t>
  </si>
  <si>
    <t>Amerikahausarchiv II</t>
  </si>
  <si>
    <t>AMF Glenn Most</t>
  </si>
  <si>
    <t>Analyse der drei Arabidopsis RIBA Isoformen</t>
  </si>
  <si>
    <t>Analyse N-terminaler Modifikationen</t>
  </si>
  <si>
    <t>ANewSpike</t>
  </si>
  <si>
    <t>Annahmekonto OV MPG Bilderfahrzeuge II</t>
  </si>
  <si>
    <t>Anonymus Bambergensis</t>
  </si>
  <si>
    <t>Antibiofilm-Wirkstoffe</t>
  </si>
  <si>
    <t>AntiMik</t>
  </si>
  <si>
    <t>AP Afrikanische Union</t>
  </si>
  <si>
    <t>AP Kambodscha</t>
  </si>
  <si>
    <t>AP Mali II</t>
  </si>
  <si>
    <t>Approaching chemical accuracy</t>
  </si>
  <si>
    <t>Approximation und Rekonstruktion von Spannungen</t>
  </si>
  <si>
    <t>Arbeitsbedingungen</t>
  </si>
  <si>
    <t>Arbeitsmarktreformen</t>
  </si>
  <si>
    <t>Archäometrie</t>
  </si>
  <si>
    <t>Architektursoziologie</t>
  </si>
  <si>
    <t>ArgC</t>
  </si>
  <si>
    <t>Aristoteles´ Poetik</t>
  </si>
  <si>
    <t>Art Matters</t>
  </si>
  <si>
    <t>Artificial Self</t>
  </si>
  <si>
    <t>ARTIS</t>
  </si>
  <si>
    <t>ASC-Topics</t>
  </si>
  <si>
    <t>A-SIENA</t>
  </si>
  <si>
    <t>ATLAS HL-LHC</t>
  </si>
  <si>
    <t>ATLAS2021HU-Berge</t>
  </si>
  <si>
    <t>ATLAS2021HU-Lacker</t>
  </si>
  <si>
    <t>ATLAS2021HU-Lohse</t>
  </si>
  <si>
    <t>ATO-KAT</t>
  </si>
  <si>
    <t>Aufarbeitung Archivmaterial Ramses</t>
  </si>
  <si>
    <t>Aufbau int. Kooperationen: Adaptive Architekturen</t>
  </si>
  <si>
    <t>Aufbau Mittelasieninstitut</t>
  </si>
  <si>
    <t>Ausgleichskonto TGr.90</t>
  </si>
  <si>
    <t>Ausgleichskonto TGr.92</t>
  </si>
  <si>
    <t>Ausgleichskonto TGr.94</t>
  </si>
  <si>
    <t>AusSEn</t>
  </si>
  <si>
    <t>Ausstellung "Heinrich Schliemann als Medienereignis"</t>
  </si>
  <si>
    <t>Ausstellung Selinunt</t>
  </si>
  <si>
    <t>Ausstellungsoptimierung »Humboldt-Labor«</t>
  </si>
  <si>
    <t>AUTO</t>
  </si>
  <si>
    <t>AUZUKA</t>
  </si>
  <si>
    <t>AvH Bartha</t>
  </si>
  <si>
    <t>AvH Bourel</t>
  </si>
  <si>
    <t>AVH CluStaGenT</t>
  </si>
  <si>
    <t>AvH Connolly</t>
  </si>
  <si>
    <t>AvH Cortinovis</t>
  </si>
  <si>
    <t>AVH Durrant</t>
  </si>
  <si>
    <t>AvH Elliott</t>
  </si>
  <si>
    <t>AvH Feizizadeh</t>
  </si>
  <si>
    <t>AvH FKZ Kivatsi</t>
  </si>
  <si>
    <t>AvH Franzén</t>
  </si>
  <si>
    <t>AVH Geeraert</t>
  </si>
  <si>
    <t>AvH Irwin</t>
  </si>
  <si>
    <t>AvH Kars Kaynar</t>
  </si>
  <si>
    <t>AvH Mamvura</t>
  </si>
  <si>
    <t>AvH Marquis</t>
  </si>
  <si>
    <t>AvH Polloni</t>
  </si>
  <si>
    <t>AvH Schechtman</t>
  </si>
  <si>
    <t>AvH Shopin</t>
  </si>
  <si>
    <t>AvH Stipendium Frau Dr. Souhir Ben Amor</t>
  </si>
  <si>
    <t>AVH Stipendium Prof. D. Carr</t>
  </si>
  <si>
    <t>AvH van der Aa</t>
  </si>
  <si>
    <t>AvH Wei Xu</t>
  </si>
  <si>
    <t>AvH Yakpo</t>
  </si>
  <si>
    <t>AvH: Ambroz</t>
  </si>
  <si>
    <t>AvH: AvH-Forschungskostenzuschuss (Dr. Sarah M. Schlachetzki)</t>
  </si>
  <si>
    <t>AvH: Azaria</t>
  </si>
  <si>
    <t>AvH: Bruno Lara 2019</t>
  </si>
  <si>
    <t>AvH: Forschungskostenzuschuss: Georg Forster-Forschungsstipendium Dr. Shehi</t>
  </si>
  <si>
    <t>AvH: Galimberti</t>
  </si>
  <si>
    <t>AvH: Glaciers at Yssyk-Kul</t>
  </si>
  <si>
    <t>AvH: J.A. Möhler, Neue Untersuchungen der Lehrgegensätze</t>
  </si>
  <si>
    <t>AvH: Karaca</t>
  </si>
  <si>
    <t>AvH: Kilpatrick</t>
  </si>
  <si>
    <t>AvH: Kremmydas</t>
  </si>
  <si>
    <t>AvH: Maayan</t>
  </si>
  <si>
    <t>AvH: Patnaik</t>
  </si>
  <si>
    <t>AvH: Pro-Turkish activism</t>
  </si>
  <si>
    <t>AvH: Scientific linguistic networks</t>
  </si>
  <si>
    <t>AvH: Stang</t>
  </si>
  <si>
    <t>AvH: Tarali</t>
  </si>
  <si>
    <t>AvH: Teubner</t>
  </si>
  <si>
    <t>AvH: Wierzbicka</t>
  </si>
  <si>
    <t>AvH: Woods</t>
  </si>
  <si>
    <t>AvH: Zhou</t>
  </si>
  <si>
    <t>AvH: Zuschuss Palma</t>
  </si>
  <si>
    <t>AvH_Souza</t>
  </si>
  <si>
    <t>AvH-Forschungskostenzuschuss Dr. Gavin Steingo</t>
  </si>
  <si>
    <t>AvH-Forschungskostenzuschuss Dr. Mariniello</t>
  </si>
  <si>
    <t>AvH-Maraz</t>
  </si>
  <si>
    <t>AvH-Professur Quantum Optics</t>
  </si>
  <si>
    <t>AvH-Stiftungsprofessur Macdonald</t>
  </si>
  <si>
    <t>Award</t>
  </si>
  <si>
    <t>BA Area Studies Asia/Africa Plus</t>
  </si>
  <si>
    <t>Babyschlaf</t>
  </si>
  <si>
    <t>BacNanoMachine</t>
  </si>
  <si>
    <t>BAJA - Spendenkonto</t>
  </si>
  <si>
    <t>Balassi</t>
  </si>
  <si>
    <t>BallWT</t>
  </si>
  <si>
    <t>Baoquality Teilprojekt Value Chains</t>
  </si>
  <si>
    <t>Basal ganglia impact cortical processing</t>
  </si>
  <si>
    <t>BaStet</t>
  </si>
  <si>
    <t>BBAW - MGH</t>
  </si>
  <si>
    <t>BCCP</t>
  </si>
  <si>
    <t>BCCP (2nd FP)</t>
  </si>
  <si>
    <t>BDPEMS-Stipendien</t>
  </si>
  <si>
    <t>Be Kool</t>
  </si>
  <si>
    <t>BECCAL</t>
  </si>
  <si>
    <t>Begleitforschung "DiaLOG-IN"</t>
  </si>
  <si>
    <t>Behavioural Matter</t>
  </si>
  <si>
    <t>Berlin Summer School in Social Sciences</t>
  </si>
  <si>
    <t>Berlin-AIMS network</t>
  </si>
  <si>
    <t>BerlinEM</t>
  </si>
  <si>
    <t>Berliner Repertorium III/2</t>
  </si>
  <si>
    <t>Berliner Repertorium III/3</t>
  </si>
  <si>
    <t>Berliner Wissenschaftspreis 2012</t>
  </si>
  <si>
    <t>Betreuungskostenzuschuss Aierken</t>
  </si>
  <si>
    <t>Betreuungskostenzuschuss Chung Hwa Bae</t>
  </si>
  <si>
    <t>Betreuungskostenzuschuss Jeerenbekova</t>
  </si>
  <si>
    <t>Betreuungskostenzuschuss Telaiti</t>
  </si>
  <si>
    <t>BEWAMO</t>
  </si>
  <si>
    <t>Bewegung und visuelles Gedächtnis</t>
  </si>
  <si>
    <t>Beyond the standard balanced network</t>
  </si>
  <si>
    <t>BG-Dilemma</t>
  </si>
  <si>
    <t>Big Data</t>
  </si>
  <si>
    <t>BIG-NSE 2.0</t>
  </si>
  <si>
    <t>Bilderfahrzeuge II</t>
  </si>
  <si>
    <t>Bildkritik</t>
  </si>
  <si>
    <t>BIM 2.0</t>
  </si>
  <si>
    <t>Bi-nationales Doktorandenprogramm GSP</t>
  </si>
  <si>
    <t>Biodiv</t>
  </si>
  <si>
    <t>BiodivERsA ENABLE</t>
  </si>
  <si>
    <t>Biokatalyse II</t>
  </si>
  <si>
    <t>Biologische Bekämpfung im Gartenbau</t>
  </si>
  <si>
    <t>Biotische Einflüsse auf Birken-Pollenproduktion</t>
  </si>
  <si>
    <t>BIOVITRO</t>
  </si>
  <si>
    <t>BISiL</t>
  </si>
  <si>
    <t>BiSpra-Aufgaben</t>
  </si>
  <si>
    <t>BISS</t>
  </si>
  <si>
    <t>BIT</t>
  </si>
  <si>
    <t>Blickwechsel II</t>
  </si>
  <si>
    <t>BODYPOL</t>
  </si>
  <si>
    <t>Boeckh</t>
  </si>
  <si>
    <t>BonaRes</t>
  </si>
  <si>
    <t>Boosting Copulas</t>
  </si>
  <si>
    <t>BrandSat</t>
  </si>
  <si>
    <t>Broschüre"Berliner Beiträge zur Skandinavistik"</t>
  </si>
  <si>
    <t>BSE-/BDPEMS-Geschäftsstelle - Mittel Universität Potsdam</t>
  </si>
  <si>
    <t>BSE-/BDPEMS-Geschäftsstelle 2020</t>
  </si>
  <si>
    <t>BURST</t>
  </si>
  <si>
    <t>BZML</t>
  </si>
  <si>
    <t>Caesar</t>
  </si>
  <si>
    <t>Calcium signals during early development</t>
  </si>
  <si>
    <t>CALLIDUS</t>
  </si>
  <si>
    <t>CARB-ASIA</t>
  </si>
  <si>
    <t>CAT: Leo Baeck University</t>
  </si>
  <si>
    <t>CEF-EDSSI</t>
  </si>
  <si>
    <t>CelLin</t>
  </si>
  <si>
    <t>Census Getty</t>
  </si>
  <si>
    <t>Central 2020</t>
  </si>
  <si>
    <t>Chain Mentoring</t>
  </si>
  <si>
    <t>Challenges in Isomorphism Testing</t>
  </si>
  <si>
    <t>ChaMP</t>
  </si>
  <si>
    <t>Chancengleich in den Beruf?</t>
  </si>
  <si>
    <t>CHAPTER</t>
  </si>
  <si>
    <t>Charakteristische Zykel und Darstellungstheorie</t>
  </si>
  <si>
    <t>Charité-Krankenbücher</t>
  </si>
  <si>
    <t>ChemMuschelPoly</t>
  </si>
  <si>
    <t>CHIBERGIS</t>
  </si>
  <si>
    <t>Chirag Dargwa</t>
  </si>
  <si>
    <t>Chlorophyll- u. Anthocyanbiosynthese unter abiotischem Stress</t>
  </si>
  <si>
    <t>Chloroplast SRP43</t>
  </si>
  <si>
    <t>Chrimson</t>
  </si>
  <si>
    <t>Circle U.</t>
  </si>
  <si>
    <t>Club Lise II</t>
  </si>
  <si>
    <t>COALITIONPOLICY</t>
  </si>
  <si>
    <t>COBRA</t>
  </si>
  <si>
    <t>CO-Dehydrogenase II</t>
  </si>
  <si>
    <t>Complex parasite life cycles</t>
  </si>
  <si>
    <t>ConCog</t>
  </si>
  <si>
    <t>Connecting</t>
  </si>
  <si>
    <t>CooPerformance</t>
  </si>
  <si>
    <t>Copy Musselpoly</t>
  </si>
  <si>
    <t>CoSPTEM</t>
  </si>
  <si>
    <t>COST BSM</t>
  </si>
  <si>
    <t>CowData</t>
  </si>
  <si>
    <t>Creative Learning Online</t>
  </si>
  <si>
    <t>CrESt</t>
  </si>
  <si>
    <t>CrimScapes</t>
  </si>
  <si>
    <t>CRISSI</t>
  </si>
  <si>
    <t>Crosslingual Language Varieties</t>
  </si>
  <si>
    <t>Cross-species RNA-protein complexes in infection</t>
  </si>
  <si>
    <t>Crowdinvesting in Deutschland, England und den USA</t>
  </si>
  <si>
    <t>CTA 2020</t>
  </si>
  <si>
    <t>CTA Berge</t>
  </si>
  <si>
    <t>CUBES Circle TP6</t>
  </si>
  <si>
    <t>CUBES Circle TP7a</t>
  </si>
  <si>
    <t>CUBES Circle TP7b</t>
  </si>
  <si>
    <t>CUBES Circle TP8a</t>
  </si>
  <si>
    <t>CUBES Circle TP8b</t>
  </si>
  <si>
    <t>Cultural producers in the Eurasia region</t>
  </si>
  <si>
    <t>cumulativity</t>
  </si>
  <si>
    <t>Curating Digital Images</t>
  </si>
  <si>
    <t>Czexil</t>
  </si>
  <si>
    <t>DAAD Betreuungskostenzuschuss Perret Neilson</t>
  </si>
  <si>
    <t>DAAD GSSP 2017-2020</t>
  </si>
  <si>
    <t>DAAD Nugueira Borges</t>
  </si>
  <si>
    <t>DAAD Sachmittel- und Betreuungskostenzuschuss Jagat Sohail</t>
  </si>
  <si>
    <t>DAAD Sachmittelzuschuss Chagara</t>
  </si>
  <si>
    <t>DAAD Sachmittelzuschuss Egemberdieva</t>
  </si>
  <si>
    <t>DAAD Sachmittelzuschuss Kharazi</t>
  </si>
  <si>
    <t>DAAD Sachmittelzuschuss Maistat</t>
  </si>
  <si>
    <t>DAAD Sachmittelzuschuss Matyjek</t>
  </si>
  <si>
    <t>DAAD Sachmittelzuschuss Mendez</t>
  </si>
  <si>
    <t>DAAD Sachmittelzuschuss Munoz Martel</t>
  </si>
  <si>
    <t>DAAD Sachmittelzuschuss Pentidis</t>
  </si>
  <si>
    <t>DAAD Sachmittelzuschuss Schveitzer</t>
  </si>
  <si>
    <t>DAAD Sachmittelzuschuss Seergeeva</t>
  </si>
  <si>
    <t>DAAD Sachmittelzuschuss Uribe</t>
  </si>
  <si>
    <t>DAAD Sachmittelzuschuss Zhura</t>
  </si>
  <si>
    <t>DAAD Zuschuss Imran Ejotre</t>
  </si>
  <si>
    <t>DAAD Zuschuss_Anagha Kamath</t>
  </si>
  <si>
    <t>DAAD Zuschuss_Argyro Lithari</t>
  </si>
  <si>
    <t>DAAD Zuschuss_Olivia Naa A. Tetteh</t>
  </si>
  <si>
    <t>DAAD Zuschuss_William Ndeke</t>
  </si>
  <si>
    <t>DAAD-Forschungsstipendium Rebecca Epstein-Boley</t>
  </si>
  <si>
    <t>DAAD-Sachmittel- und Betreuungskostenzuschuss Garam Choi</t>
  </si>
  <si>
    <t>DAAD-Sachmittel- und Betreuungszuschuss Rodriguez Olivari</t>
  </si>
  <si>
    <t>DAAD-Sachmittelzuschuss Azbari</t>
  </si>
  <si>
    <t>DAAD-Sachmittelzuschuss Namazov</t>
  </si>
  <si>
    <t>DAAD-Zuschuss Zahedi</t>
  </si>
  <si>
    <t>DAAD-Zuschuss, Stephen Katembu</t>
  </si>
  <si>
    <t>DAALI</t>
  </si>
  <si>
    <t>Das "Kommunikationszentrum" Königstein 1945-1978/1996</t>
  </si>
  <si>
    <t>Das Fenster zur Natur und Kunst</t>
  </si>
  <si>
    <t>Das pädagogische Experiment der Levana</t>
  </si>
  <si>
    <t>Das RSHA-Verfahren</t>
  </si>
  <si>
    <t>Das zentromerische Nukleosom in Hefe</t>
  </si>
  <si>
    <t>DAS: Urbane Klima-Gärten</t>
  </si>
  <si>
    <t>Data-driven Material Science</t>
  </si>
  <si>
    <t>Datenauswertung</t>
  </si>
  <si>
    <t>Datenbank jüdischer Unternehmen</t>
  </si>
  <si>
    <t>DaZ_Band</t>
  </si>
  <si>
    <t>DBU Moesch</t>
  </si>
  <si>
    <t>DBU Wellmann</t>
  </si>
  <si>
    <t>DCCP</t>
  </si>
  <si>
    <t>DeepKinome</t>
  </si>
  <si>
    <t>deepR</t>
  </si>
  <si>
    <t>Definitheit</t>
  </si>
  <si>
    <t>DekuProSys</t>
  </si>
  <si>
    <t>DemoS LeBen</t>
  </si>
  <si>
    <t>DendroMax-III</t>
  </si>
  <si>
    <t>Dentalmaterialien</t>
  </si>
  <si>
    <t>Deutsch - Französisches Hochschulkolleg</t>
  </si>
  <si>
    <t>DeZIM FVS</t>
  </si>
  <si>
    <t>DFG FlagellumT3SS</t>
  </si>
  <si>
    <t>DFG QualityControl</t>
  </si>
  <si>
    <t>DFG-Kolleg-Forschungsgruppe FOR 2770/1 -Fellowship -</t>
  </si>
  <si>
    <t>DFH / CDFA-12-06</t>
  </si>
  <si>
    <t>DFH 20/21</t>
  </si>
  <si>
    <t>DFH 2019-2020</t>
  </si>
  <si>
    <t>DFT-Studien zur CO2-Aktivierung</t>
  </si>
  <si>
    <t>Dialektik der Sektion</t>
  </si>
  <si>
    <t>Diamant-IR</t>
  </si>
  <si>
    <t>Die "Enzyklopädie Jugoslawiens"</t>
  </si>
  <si>
    <t>Die (Trans)formation eines europäischen Solidaritätsgefühls</t>
  </si>
  <si>
    <t>Die Berliner Justizverwaltung nach 1945 – sachliche und personelle Kontinuitäten zur NS-Justiz</t>
  </si>
  <si>
    <t>Die Erfahrung der Realität</t>
  </si>
  <si>
    <t>Die Frau und das Weibliche im Neuplatonismus</t>
  </si>
  <si>
    <t>Die Grenzen des Wohlfahrtsstaats</t>
  </si>
  <si>
    <t>Die Gruppe "Das jüngste Elsaß"</t>
  </si>
  <si>
    <t>Die Kunst der Interpretation</t>
  </si>
  <si>
    <t>Die Kunst der Interpretation. Rubens und die Druckgrafik</t>
  </si>
  <si>
    <t>Die Kunst der Interpretation. Rubens und die Druckgraphik</t>
  </si>
  <si>
    <t>Die Mosse-Frauen</t>
  </si>
  <si>
    <t>Die Neukartographierung der atlantischen Welt</t>
  </si>
  <si>
    <t>Die Nutzung maskierten Primungs zur Untersuchung der kognitiven Prinzipien</t>
  </si>
  <si>
    <t>Die Politik der Kampagne</t>
  </si>
  <si>
    <t>Die Politik der Verjüngung in der transatlantischen Welt, 1890-1970</t>
  </si>
  <si>
    <t>Die Politische Ökonomie der Künstlichen Intelligenz</t>
  </si>
  <si>
    <t>Die Zukunft des MINT-Lernens</t>
  </si>
  <si>
    <t>DIES-Hochschulpartnerschaften ab 2018</t>
  </si>
  <si>
    <t>Dig*In TP II</t>
  </si>
  <si>
    <t>Dig*In TP III</t>
  </si>
  <si>
    <t>Dig*In TP IV</t>
  </si>
  <si>
    <t>DigiMed MINT</t>
  </si>
  <si>
    <t>Digitale Dilettanten</t>
  </si>
  <si>
    <t>Digitales Forum Romanum: Bildhonorare</t>
  </si>
  <si>
    <t>Digitales Forum Romanum: Spenden</t>
  </si>
  <si>
    <t>Digitalisierung &amp; Visualisierung objektbezogener Sammlungsdaten</t>
  </si>
  <si>
    <t>Digitalisierung von Arbeit und Migration</t>
  </si>
  <si>
    <t>Digitalisierung ZGD</t>
  </si>
  <si>
    <t>DiNOQuant</t>
  </si>
  <si>
    <t>DiP-iT</t>
  </si>
  <si>
    <t>Diplomatische Persona im politischen Ritual</t>
  </si>
  <si>
    <t>Disauerstoff-Aktivierung</t>
  </si>
  <si>
    <t>DISLAM</t>
  </si>
  <si>
    <t>DivA</t>
  </si>
  <si>
    <t>DIVERGesTOOL</t>
  </si>
  <si>
    <t>DiviCiti</t>
  </si>
  <si>
    <t>Diwan Abatur</t>
  </si>
  <si>
    <t>Doctoral Project "Mindfulness"</t>
  </si>
  <si>
    <t>Documentation of Limassa</t>
  </si>
  <si>
    <t>Documentation of Limassa 2</t>
  </si>
  <si>
    <t>Doktorandenforum Kunstgeschichte Osteuropas (2020)</t>
  </si>
  <si>
    <t>Dokumentation von Sanvarietäten (Botswana)</t>
  </si>
  <si>
    <t>Dr. Saeideh Edalati-Boostan</t>
  </si>
  <si>
    <t>DSN-SNP</t>
  </si>
  <si>
    <t>DYNAMICS Hertie</t>
  </si>
  <si>
    <t>Dynamics of placemaking and digitization in Europe's cities</t>
  </si>
  <si>
    <t>Dyn-Q</t>
  </si>
  <si>
    <t>Dyson Schwinger II</t>
  </si>
  <si>
    <t>DZLM Fortbildungen</t>
  </si>
  <si>
    <t>DZLM II</t>
  </si>
  <si>
    <t>DZLM II - Prof. Dr. Eilerts</t>
  </si>
  <si>
    <t>EARS Conference Neo-Nationalism</t>
  </si>
  <si>
    <t>Eastern European Animation</t>
  </si>
  <si>
    <t>EasyCOHMO</t>
  </si>
  <si>
    <t>EBA</t>
  </si>
  <si>
    <t>Eberesche</t>
  </si>
  <si>
    <t>EC2 Dutta</t>
  </si>
  <si>
    <t>ECDF W1 Organisationsökonomik</t>
  </si>
  <si>
    <t>ECDF W2 Soziologie</t>
  </si>
  <si>
    <t>ECDF: W1 Wissensmanagement</t>
  </si>
  <si>
    <t>ECF-Cobalt-2016</t>
  </si>
  <si>
    <t>ECHY: Wissenschaft in der Stadt</t>
  </si>
  <si>
    <t>ECHY: Wissenschaft in der Stadt ( Verbundprojekt I.)</t>
  </si>
  <si>
    <t>EdiCitNet</t>
  </si>
  <si>
    <t>EFB</t>
  </si>
  <si>
    <t>Effizientes Aufzählen von Pfadanfragen</t>
  </si>
  <si>
    <t>EFRE - Wireless Transfer Center Berlin</t>
  </si>
  <si>
    <t>E-I-BNES</t>
  </si>
  <si>
    <t>Ein Spaziergang im Park: Eine Studie zum emotionalen Mimikry</t>
  </si>
  <si>
    <t>Eine unzumutbare Gewissensverwirrung</t>
  </si>
  <si>
    <t>Einflussgröße Impresario. MWS-Kooperationsstelle Dr. Richard Erkens</t>
  </si>
  <si>
    <t>Einkommen, Miete, Ungleichheit</t>
  </si>
  <si>
    <t>Einnahmekonto TTP</t>
  </si>
  <si>
    <t>Einstein - Kamrani</t>
  </si>
  <si>
    <t>Einstein - Liem</t>
  </si>
  <si>
    <t>Einstein Visiting Fellow Vittorio Gallese</t>
  </si>
  <si>
    <t>ELBE</t>
  </si>
  <si>
    <t>Elephantine</t>
  </si>
  <si>
    <t>ELS DAAD Griechenland 2020-2022</t>
  </si>
  <si>
    <t>ELS DAAD London/Rom/Amsterdam 2019-2023</t>
  </si>
  <si>
    <t>ELS Erweiterung</t>
  </si>
  <si>
    <t>Elterncafé</t>
  </si>
  <si>
    <t>Elternverantwortung</t>
  </si>
  <si>
    <t>EmBARK</t>
  </si>
  <si>
    <t>Emotionsregulation im hohen Alter</t>
  </si>
  <si>
    <t>Empathy over and out?</t>
  </si>
  <si>
    <t>EMPRESS</t>
  </si>
  <si>
    <t>Endophänotypen der Zwangsstörung</t>
  </si>
  <si>
    <t>EnMAP III</t>
  </si>
  <si>
    <t>ENROPE</t>
  </si>
  <si>
    <t>ENTO-Economy</t>
  </si>
  <si>
    <t>Entwicklung Schnittstellen</t>
  </si>
  <si>
    <t>Enumeration</t>
  </si>
  <si>
    <t>Episodic memory</t>
  </si>
  <si>
    <t>Epos</t>
  </si>
  <si>
    <t>EQUALLIVES</t>
  </si>
  <si>
    <t>EQUUS</t>
  </si>
  <si>
    <t>Erich Wolfgang Korngold Werkausgabe</t>
  </si>
  <si>
    <t>ERIK</t>
  </si>
  <si>
    <t>Erwachsensein in Deutschland</t>
  </si>
  <si>
    <t>Erwartung und Prognose</t>
  </si>
  <si>
    <t>Erzählökonomie</t>
  </si>
  <si>
    <t>ESA Stipendium</t>
  </si>
  <si>
    <t>ESB EDP BSE</t>
  </si>
  <si>
    <t>ESB Einstein Visiting fellow-Poirizi</t>
  </si>
  <si>
    <t>ESB Einstein Wallace: Moral nexus</t>
  </si>
  <si>
    <t>ESB EJF Bogner</t>
  </si>
  <si>
    <t>ESB EPP Social Intelligence</t>
  </si>
  <si>
    <t>ESB: Audible Temporality</t>
  </si>
  <si>
    <t>ESB: Aussprache türk. Heritage SprecherInnen</t>
  </si>
  <si>
    <t>ESB: Chronoi</t>
  </si>
  <si>
    <t>ESB: EC2 Warm</t>
  </si>
  <si>
    <t>ESB: EC2/BIG_NSE</t>
  </si>
  <si>
    <t>ESB: ECDF W1 HEADT</t>
  </si>
  <si>
    <t>ESB: EGP A.Kaynar</t>
  </si>
  <si>
    <t>ESB: EGP Basdas</t>
  </si>
  <si>
    <t>ESB: EGP Cekic</t>
  </si>
  <si>
    <t>ESB: EGP Coskun</t>
  </si>
  <si>
    <t>ESB: EGP Mutluer</t>
  </si>
  <si>
    <t>ESB: EGP Savas</t>
  </si>
  <si>
    <t>ESB: EGP Z.Kıvılcım</t>
  </si>
  <si>
    <t>ESB: EGR Akyüz</t>
  </si>
  <si>
    <t>ESB: EGR Binbuga</t>
  </si>
  <si>
    <t>ESB: EGR Caglayan</t>
  </si>
  <si>
    <t>ESB: EGR Kutun</t>
  </si>
  <si>
    <t>ESB: EGR Yilmaz</t>
  </si>
  <si>
    <t>ESB: Einstein Visiting Fellow Jesse Prinz</t>
  </si>
  <si>
    <t>ESB: Einstein-Doktorandenprogramm-Preis</t>
  </si>
  <si>
    <t>ESB: Einstein-Professur Klingler</t>
  </si>
  <si>
    <t>ESB: Einstein-Schering-Zirkel "Life Imaging"</t>
  </si>
  <si>
    <t>ESB: EJF Valentina Forini</t>
  </si>
  <si>
    <t>ESB: EJS Mohamed</t>
  </si>
  <si>
    <t>ESB: EJS Saramifar</t>
  </si>
  <si>
    <t>ESB: EPP Cognitive Neurosciences</t>
  </si>
  <si>
    <t>ESB: EVF Dieter Jaeger</t>
  </si>
  <si>
    <t>ESB: EVF Tungodden</t>
  </si>
  <si>
    <t>ESB: Jewish Homosexual Modernism in the German Speaking World</t>
  </si>
  <si>
    <t>ESB: Judicial Autonomy</t>
  </si>
  <si>
    <t>ESB: Moduli of curves</t>
  </si>
  <si>
    <t>ESB: Neuronal networks</t>
  </si>
  <si>
    <t>ESB: Stipendienmittel</t>
  </si>
  <si>
    <t>ESB: Synthese von heterobimetallischen Katalysatoren</t>
  </si>
  <si>
    <t>Ethnologische Forschung verfügbar machen</t>
  </si>
  <si>
    <t>ETiK: Institutspartnerschaft ECNU Shanghai</t>
  </si>
  <si>
    <t>EU: ACROSS</t>
  </si>
  <si>
    <t>EU: Ageing with elegans</t>
  </si>
  <si>
    <t>EU: BEGMAT</t>
  </si>
  <si>
    <t>EU: BrainPlay</t>
  </si>
  <si>
    <t>EU: CLEARING HOUSE</t>
  </si>
  <si>
    <t>EU: COUPLED</t>
  </si>
  <si>
    <t>EU: DHARMA</t>
  </si>
  <si>
    <t>EU: DIALLS</t>
  </si>
  <si>
    <t>EU: EcoSpy</t>
  </si>
  <si>
    <t>EU: EdiCitNet</t>
  </si>
  <si>
    <t>EU: ErBeStA</t>
  </si>
  <si>
    <t>EU: ERC / ActiveCortex</t>
  </si>
  <si>
    <t>EU: ERC / TRIGGDRUG</t>
  </si>
  <si>
    <t>EU: EuroPLEx</t>
  </si>
  <si>
    <t>EU: evolSingleCellGRN</t>
  </si>
  <si>
    <t>EU: FIN-TECH</t>
  </si>
  <si>
    <t>EU: FOCUS</t>
  </si>
  <si>
    <t>EU: HBP2</t>
  </si>
  <si>
    <t>EU: HIVEOPOLIS</t>
  </si>
  <si>
    <t>EU: MAT_STOCKS</t>
  </si>
  <si>
    <t>EU: MERA</t>
  </si>
  <si>
    <t>EU: My Academic ID</t>
  </si>
  <si>
    <t>EU: Neurotick</t>
  </si>
  <si>
    <t>EU: Open heritage</t>
  </si>
  <si>
    <t>EU: Peacemakers</t>
  </si>
  <si>
    <t>EU: PEP-NET</t>
  </si>
  <si>
    <t>EU: PhoQuS-G</t>
  </si>
  <si>
    <t>EU: Recovery</t>
  </si>
  <si>
    <t>EU: Recovery SK</t>
  </si>
  <si>
    <t>EU: ROMI</t>
  </si>
  <si>
    <t>EU: SAGEX</t>
  </si>
  <si>
    <t>EU: Sammelkonto ERC / Active Cortex</t>
  </si>
  <si>
    <t>EU: Sammelkonto ERC TRIGGDRUG</t>
  </si>
  <si>
    <t>EU: Secreters</t>
  </si>
  <si>
    <t>EU: SEED</t>
  </si>
  <si>
    <t>EU: SEED Sammelkonto</t>
  </si>
  <si>
    <t>EU: SK ERC / BEGMAT</t>
  </si>
  <si>
    <t>EU: STD</t>
  </si>
  <si>
    <t>EU: STIMULATE</t>
  </si>
  <si>
    <t>EU: SyMBioSys</t>
  </si>
  <si>
    <t>EU: Symmetries-Cosmology</t>
  </si>
  <si>
    <t>EU: TRACES</t>
  </si>
  <si>
    <t>EU: Transholomorphic</t>
  </si>
  <si>
    <t>EU: UHMob</t>
  </si>
  <si>
    <t>EU: Ultimate</t>
  </si>
  <si>
    <t>EU: WEGO</t>
  </si>
  <si>
    <t>EU:SYZYGY</t>
  </si>
  <si>
    <t>EU4LAW</t>
  </si>
  <si>
    <t>EULysses</t>
  </si>
  <si>
    <t>European Law School Gehaltsmittel</t>
  </si>
  <si>
    <t>EVA-BioKULT</t>
  </si>
  <si>
    <t>EviG-FL</t>
  </si>
  <si>
    <t>EvolutionTF</t>
  </si>
  <si>
    <t>EX Creatext EXIST Creatext</t>
  </si>
  <si>
    <t>EX: 3D Body Analytics</t>
  </si>
  <si>
    <t>EX: Claws and Paws</t>
  </si>
  <si>
    <t>EX: elena</t>
  </si>
  <si>
    <t>EX: HAUT_APP</t>
  </si>
  <si>
    <t>EX: KollKat</t>
  </si>
  <si>
    <t>EX: Lipotools</t>
  </si>
  <si>
    <t>EX: QAIPARI</t>
  </si>
  <si>
    <t>Ex: Quantune</t>
  </si>
  <si>
    <t>EX: SURF ERA</t>
  </si>
  <si>
    <t>EX: TTT</t>
  </si>
  <si>
    <t>EXC 2002 1 P 01</t>
  </si>
  <si>
    <t>EXC 2002 1 P 02</t>
  </si>
  <si>
    <t>EXC 2002 1 P 06</t>
  </si>
  <si>
    <t>EXC 2002 1 P 08</t>
  </si>
  <si>
    <t>EXC 2002 1 P 09</t>
  </si>
  <si>
    <t>EXC 2002 1 P 10</t>
  </si>
  <si>
    <t>EXC 2002 1 P 11</t>
  </si>
  <si>
    <t>EXC 2002 1 P 12</t>
  </si>
  <si>
    <t>EXC 2002 1 P 20</t>
  </si>
  <si>
    <t>EXC 2002 1 EXC: Science of Intelligence Hauptkonto</t>
  </si>
  <si>
    <t>EXC 2002 1 EXC 2002 P 23</t>
  </si>
  <si>
    <t>EXC 2002 1 EXC 2002 P 27</t>
  </si>
  <si>
    <t>EXC 2002 1 EXC 2002 P 21</t>
  </si>
  <si>
    <t>EXC 2002 /1: EXC Science of Intelligence B3</t>
  </si>
  <si>
    <t>EXC 2046 1 Math+</t>
  </si>
  <si>
    <t>EXC 2046 1 AG Klipp</t>
  </si>
  <si>
    <t>EXC 2046 1 AG Klimm</t>
  </si>
  <si>
    <t>EXC 2046 1 AG Tischendorf</t>
  </si>
  <si>
    <t>EXC 2046 1 AG Kreher AA4-4</t>
  </si>
  <si>
    <t>EXC 2046 1 AG Hintermüller EF3-3</t>
  </si>
  <si>
    <t>EXC 2046 1 AG Hintermüller EF3-5</t>
  </si>
  <si>
    <t>EXC 2046 1 Fukaya algebra  TP: IN-A3</t>
  </si>
  <si>
    <t>EXC 2046 1 Algebraic and Arithmetic Geometry</t>
  </si>
  <si>
    <t>EXC 2046 /1: NW 1</t>
  </si>
  <si>
    <t>EXC 2046 /1: NW 2</t>
  </si>
  <si>
    <t>EXC 2046 /1: Sparse Deep Neuronal Networks  TP AA2-7</t>
  </si>
  <si>
    <t>EXC 2046 /1: Math+ Professur</t>
  </si>
  <si>
    <t>EXC 2046 /1: Outreach Vorprojekt</t>
  </si>
  <si>
    <t>EXC 2046 /1: Decision-making for Energy Network Dynamics</t>
  </si>
  <si>
    <t>EXC 2046 /1: MATH+ TP: EF3-7 Convolutional Proximal Neural Networks</t>
  </si>
  <si>
    <t>EXC 2049 1 EXC 2046/1 AG Hintermüller</t>
  </si>
  <si>
    <t>EXC 2049 1 Z-Projekt für Sachmittel</t>
  </si>
  <si>
    <t>EXC 2049 1 AG Brecht Neuroplastizität</t>
  </si>
  <si>
    <t>EXC 2049 1 AG Plested Optogenetic</t>
  </si>
  <si>
    <t>EXC 2049 1 Neurocure AG Dziobek</t>
  </si>
  <si>
    <t>EXC 2049 1 Optogenetic activation</t>
  </si>
  <si>
    <t>EXC 2049/1 Wissenschaftliche Koordination</t>
  </si>
  <si>
    <t>EXC 2049: NeuroCure AG Larkum</t>
  </si>
  <si>
    <t>EXC 2049: NeuroCure METIS</t>
  </si>
  <si>
    <t>EXC 2049 1 Neurocure AG Mikhaylova</t>
  </si>
  <si>
    <t>EXC 2052 / 1: Vertretungslehre</t>
  </si>
  <si>
    <t>EXC 2055 1 SCRIPTS - Hauptkonto</t>
  </si>
  <si>
    <t>EXC 2055 1 SCRIPTS Projekt Fasang</t>
  </si>
  <si>
    <t>EXC 2055 1 SCRIPTS Research Unit Allocation</t>
  </si>
  <si>
    <t>EXC 2055 1 SCRIPTS Research Unit Temporality</t>
  </si>
  <si>
    <t>EXC 2055 1 SCRIPTS Projekt Giesecke/Klüver</t>
  </si>
  <si>
    <t>EXC 2055 /1: Scripts High-hopes-and-broken-promises?</t>
  </si>
  <si>
    <t>EXC 2055 1 SCRIPTS Humboldt Lab</t>
  </si>
  <si>
    <t>EXC 2055 /1: Projekt Berger/Dann</t>
  </si>
  <si>
    <t>EXC 2055 /1: RU Allocation</t>
  </si>
  <si>
    <t>EXC 2055 /1: Negotiating the future of education</t>
  </si>
  <si>
    <t>EXC 2055 /1: Responding to the (populist) right: How moderate parties can win ...</t>
  </si>
  <si>
    <t>EXC 314 1 Hauptkonto</t>
  </si>
  <si>
    <t>EXC 314 1 AG Braun</t>
  </si>
  <si>
    <t>EXC 314 1 AG Dobbek</t>
  </si>
  <si>
    <t>EXC 314 1 AG Hecht</t>
  </si>
  <si>
    <t>EXC 314 1 AG Hegemann</t>
  </si>
  <si>
    <t>EXC 314 1 AG Kneipp</t>
  </si>
  <si>
    <t>EXC 314 1 AG Limberg</t>
  </si>
  <si>
    <t>EXC 314 1 AG Martins</t>
  </si>
  <si>
    <t>EXC 314 1 AG Ray</t>
  </si>
  <si>
    <t>EXC 314 1 AG Schwalbe</t>
  </si>
  <si>
    <t>EXC 314 1 AG Zouni</t>
  </si>
  <si>
    <t>EXC MoA 2025 1 MoA-Hauptkonto</t>
  </si>
  <si>
    <t>EXC MoA 2025 1 Research Unit Practices: Professuren</t>
  </si>
  <si>
    <t>EXC MoA 2025 1 Research Unit Structures: Professuren</t>
  </si>
  <si>
    <t>EXC MoA 2025 1 Research Unit Structures: Nachwuchsgruppe</t>
  </si>
  <si>
    <t>EXC MoA 2025 1 Research Unit Structures: Arbeitsgruppe Hengge</t>
  </si>
  <si>
    <t>EXC MoA 2025 1 Research Unit Codes: Professuren</t>
  </si>
  <si>
    <t>EXC MoA 2025 1 Research Units: Sprecher</t>
  </si>
  <si>
    <t>EXC MoA 2025 1 Teilprojekt: Weaving</t>
  </si>
  <si>
    <t>EXC MoA 2025 1 Teilprojekt: Filtering</t>
  </si>
  <si>
    <t>EXC MoA 2025 1 Teilprojekt: Cutting</t>
  </si>
  <si>
    <t>EXC MoA 2025 1 Teilprojekt: Material-Form-Function</t>
  </si>
  <si>
    <t>EXC MoA 2025 1 Teilprojekt: Object-Space-Agency</t>
  </si>
  <si>
    <t>EXC MoA 2025 1 Teilprojekt: Symbolic Material</t>
  </si>
  <si>
    <t>EXC MoA 2025 1 Geschäftsstelle</t>
  </si>
  <si>
    <t>EXC MoA 2025 1 Förderprogramme</t>
  </si>
  <si>
    <t>EXC MoA 2025 1 Gender &amp; Diversity</t>
  </si>
  <si>
    <t>EXC MoA 2025 1 Internationalisierung</t>
  </si>
  <si>
    <t>EXC MoA 2025 1 IT</t>
  </si>
  <si>
    <t>EXC MoA 2025 1 Nachwuchsförderung</t>
  </si>
  <si>
    <t>EXC MoA 2025 1 PR</t>
  </si>
  <si>
    <t>EXC MoA 2025 1 Publikationen</t>
  </si>
  <si>
    <t>EXC MoA 2025 1 Qualitätsmanagement</t>
  </si>
  <si>
    <t>EXC MoA 2025 1 Veranstaltungen</t>
  </si>
  <si>
    <t>EXC MoA 2025 1 Vermittlungskonzepte, Ausstellungen</t>
  </si>
  <si>
    <t>EXC MoA 2025 1 Werkstatt, Labore, Bibliothek</t>
  </si>
  <si>
    <t>EXC: SoI Mind and Brain</t>
  </si>
  <si>
    <t>EXGAVINE</t>
  </si>
  <si>
    <t>ExIQ 2 Jahre EU: ExIQ</t>
  </si>
  <si>
    <t>Exokuskommentar des Prokop von Gaza</t>
  </si>
  <si>
    <t>F.A. Mann und sein Beitrag zur Entwicklung</t>
  </si>
  <si>
    <t>F4F</t>
  </si>
  <si>
    <t>Facetten des Narzissmus und Popularität in sich entwickelnden Peergruppen</t>
  </si>
  <si>
    <t>Facetten von Narzissmus und Popularität in sich entwickelnden Peergruppen</t>
  </si>
  <si>
    <t>FAHMRRR EU: ERC / FAHMRRR</t>
  </si>
  <si>
    <t>Fairness und maschinelles Lernen</t>
  </si>
  <si>
    <t>Familien/-gründungen</t>
  </si>
  <si>
    <t>FamPalliNeeds</t>
  </si>
  <si>
    <t>FASTER Scott</t>
  </si>
  <si>
    <t>FASTER-SCOTT Interventions Studie</t>
  </si>
  <si>
    <t>FDNext</t>
  </si>
  <si>
    <t>FDQI-HU</t>
  </si>
  <si>
    <t>FDQI-HU-II</t>
  </si>
  <si>
    <t>Feedback (FiRE2)</t>
  </si>
  <si>
    <t>Fehlercharakterisierung in CFK-Schalenbauteilen</t>
  </si>
  <si>
    <t>FEM</t>
  </si>
  <si>
    <t>Female Professionals: Reconfiguring religious knowledge, gender, and connectivity in Muslim Asia</t>
  </si>
  <si>
    <t>FEPAS</t>
  </si>
  <si>
    <t>Fetalstress</t>
  </si>
  <si>
    <t>Fettsäure</t>
  </si>
  <si>
    <t>FG 1539/2: Europa Professionalismus (TP 05)</t>
  </si>
  <si>
    <t>FG 1627/2: BildEvidenz</t>
  </si>
  <si>
    <t>FID Erziehungswissenschaften und Bildungsforschung</t>
  </si>
  <si>
    <t>FID SKA</t>
  </si>
  <si>
    <t>FIF SKA</t>
  </si>
  <si>
    <t>Fiktive Anthologien</t>
  </si>
  <si>
    <t>Fiktive Anthologien in der bulgarischen Literatur</t>
  </si>
  <si>
    <t>FINCA</t>
  </si>
  <si>
    <t>Finnischlektorat</t>
  </si>
  <si>
    <t>FLASH</t>
  </si>
  <si>
    <t>Flexible regression methods for curve and shape data</t>
  </si>
  <si>
    <t>Flexibles Elektrodenimplantat</t>
  </si>
  <si>
    <t>FLIPPS-Berlin</t>
  </si>
  <si>
    <t>FloPiNet</t>
  </si>
  <si>
    <t>FMB Online</t>
  </si>
  <si>
    <t>FoLis</t>
  </si>
  <si>
    <t>FONTE: Transphilologische Jahrestagung: Femmes de lettres</t>
  </si>
  <si>
    <t>FONTE-Stiftungsgastprofessur Frau Dr. Sarah Schmidt WiSe 20/21</t>
  </si>
  <si>
    <t>FONTE-Stiftungsgastprofessur SoSe 2021 für Jakobi, Dr. Claudia</t>
  </si>
  <si>
    <t>FOR /1: QuaLiPerF</t>
  </si>
  <si>
    <t>FOR 2092 / 2: TP 03</t>
  </si>
  <si>
    <t>FOR 2265 / 1: TP A</t>
  </si>
  <si>
    <t>FOR 2265 / 1: Koordinationsfonds (TP 0)</t>
  </si>
  <si>
    <t>FOR 2265 / 1: TP E</t>
  </si>
  <si>
    <t>FOR 2402 / 2: TP 04</t>
  </si>
  <si>
    <t>FOR 2409 / 1: TP 06</t>
  </si>
  <si>
    <t>FOR 2518 / 1: TP 03: Ionenpermeation in Kationenkanälen</t>
  </si>
  <si>
    <t>FOR 2518 / 1: TP 08: Aktivierung von Glutamatrezeptorkomplexen</t>
  </si>
  <si>
    <t>FOR 2537 / 1: TP 01</t>
  </si>
  <si>
    <t>FOR 2537 / 1: TP 03</t>
  </si>
  <si>
    <t>FOR 2537 / 1: TP P06</t>
  </si>
  <si>
    <t>FOR 2537 / 1: TP Pd</t>
  </si>
  <si>
    <t>FOR 2537 / 1: TP Z</t>
  </si>
  <si>
    <t>FOR 2569 / 1: Koordinationsfonds</t>
  </si>
  <si>
    <t>FOR 2569 / 1: TP 02</t>
  </si>
  <si>
    <t>FOR 2569 / 1: TP 07</t>
  </si>
  <si>
    <t>FOR 2569 / 2: Koordinationsfonds</t>
  </si>
  <si>
    <t>FOR 2569 / 2: TP 02</t>
  </si>
  <si>
    <t>FOR 2569 / 2: TP 07 - ALM FORLAND II</t>
  </si>
  <si>
    <t>FOR 2841 / 1: TP 05</t>
  </si>
  <si>
    <t>FOR 2841 / 1: TP 07</t>
  </si>
  <si>
    <t>FOR 2936 / 1: Gesundheitsauswirkungen des Klimawandels</t>
  </si>
  <si>
    <t>Forces in Neuro Diseases</t>
  </si>
  <si>
    <t>Förderung Arboretum</t>
  </si>
  <si>
    <t>Förderung Lehrstuhl Obstbau</t>
  </si>
  <si>
    <t>FoReSee</t>
  </si>
  <si>
    <t>Formen und Interaktion</t>
  </si>
  <si>
    <t>ForschenLernen</t>
  </si>
  <si>
    <t>Forschungsaufenthalt Dr. Dino Mujadžević</t>
  </si>
  <si>
    <t>Forschungsfeldsystematik</t>
  </si>
  <si>
    <t>Forschungskooperation</t>
  </si>
  <si>
    <t>Forschungskooperation Bewegungsforschung</t>
  </si>
  <si>
    <t>Forschungskostenzuschuss</t>
  </si>
  <si>
    <t>Forschungskostenzuschuss (AvH) Dr. Paolo Caroli</t>
  </si>
  <si>
    <t>Forschungskostenzuschuss AvH Prof. Abe</t>
  </si>
  <si>
    <t>FraxGen</t>
  </si>
  <si>
    <t>Freigeist Fellowship</t>
  </si>
  <si>
    <t>Freigeist FS Metacognition</t>
  </si>
  <si>
    <t>Freilebende Nematoden</t>
  </si>
  <si>
    <t>From Modeling and Analysis</t>
  </si>
  <si>
    <t>FuCuHe</t>
  </si>
  <si>
    <t>Functions of chloroplast RNPs</t>
  </si>
  <si>
    <t>Funktion eines transienten pH-Wert-Anstieges im Blattapoplasten bei Chlorstress</t>
  </si>
  <si>
    <t>Funktionelle Morphologie der Krallenäffchen</t>
  </si>
  <si>
    <t>FWS-Sportauswertung</t>
  </si>
  <si>
    <t>Gallisches Recht</t>
  </si>
  <si>
    <t>Gartenschauen</t>
  </si>
  <si>
    <t>Gast Weber Guskar</t>
  </si>
  <si>
    <t>Gastdozentur Belorusets</t>
  </si>
  <si>
    <t>Gastdozentur Maria Stepanova</t>
  </si>
  <si>
    <t>Gauge DSE</t>
  </si>
  <si>
    <t>Gedächtnis und Handlungen</t>
  </si>
  <si>
    <t>Gedächtniskultur im Paratext</t>
  </si>
  <si>
    <t>Gedächtnisstruktur arithmetischen Faktenwissens</t>
  </si>
  <si>
    <t>Geflügelsektor Benin</t>
  </si>
  <si>
    <t>Gegeißelte Musen? Komponisten in der Stalin-Zeit 1932-1953</t>
  </si>
  <si>
    <t>GeMINTdigBE</t>
  </si>
  <si>
    <t>Gemischte Metalloxidcluster</t>
  </si>
  <si>
    <t>GendAge-HU</t>
  </si>
  <si>
    <t>Geo.X Olabisi Badmos: Lagos Megacity</t>
  </si>
  <si>
    <t>Geo.X: Socio-Hydrogeology</t>
  </si>
  <si>
    <t>Geo.X: Who benefits?</t>
  </si>
  <si>
    <t>GeoInv</t>
  </si>
  <si>
    <t>Geschäftsstelle ZJS</t>
  </si>
  <si>
    <t>Geschichtskultur durch Restitution?</t>
  </si>
  <si>
    <t>Gesundheit von Lehrpersonen</t>
  </si>
  <si>
    <t>Geteilte Herrschaft</t>
  </si>
  <si>
    <t>GETMA_DE_2019</t>
  </si>
  <si>
    <t>GETMA_DE_2020</t>
  </si>
  <si>
    <t>GETMA_TR_2019</t>
  </si>
  <si>
    <t>GETMA_TR_2020</t>
  </si>
  <si>
    <t>GG 2020 Elektronendetektor</t>
  </si>
  <si>
    <t>GIF 2019</t>
  </si>
  <si>
    <t>ginkoo</t>
  </si>
  <si>
    <t>GKP AvH SP Macdonald</t>
  </si>
  <si>
    <t>Graduiertenkolleg "Koordinationsstelle"</t>
  </si>
  <si>
    <t>Graduiertenkolleg "Programmmittel"</t>
  </si>
  <si>
    <t>Graduiertenkolleg Kollegpauschale</t>
  </si>
  <si>
    <t>Graduierungsarbeiten</t>
  </si>
  <si>
    <t>GraFOx II - Hauptakte</t>
  </si>
  <si>
    <t>GraFOx-II - P2X (Fischer)</t>
  </si>
  <si>
    <t>GraFOx-II - P3</t>
  </si>
  <si>
    <t>GraFOx-II-P1</t>
  </si>
  <si>
    <t>GraGoN Sensors</t>
  </si>
  <si>
    <t>Graphite</t>
  </si>
  <si>
    <t>GraSSCellA</t>
  </si>
  <si>
    <t>GREAT</t>
  </si>
  <si>
    <t>GreenCityLabHue</t>
  </si>
  <si>
    <t>Green-Cycle</t>
  </si>
  <si>
    <t>GreenGrass</t>
  </si>
  <si>
    <t>Grenzenlose Erinnerung?</t>
  </si>
  <si>
    <t>GRK 1589/2 Sensory Computation</t>
  </si>
  <si>
    <t>GRK 1651/2: SOAMED</t>
  </si>
  <si>
    <t>GRK 1772/2: CSB</t>
  </si>
  <si>
    <t>GRK 1939 / 2: Philosophie, Wissenschaft und die Wissenschaften</t>
  </si>
  <si>
    <t>GRK 2046 / 2: Parasiten TP A2</t>
  </si>
  <si>
    <t>GRK 2046 / 2: Parasiten TP B1</t>
  </si>
  <si>
    <t>GRK 2046 / 2: Parasiten TP C8</t>
  </si>
  <si>
    <t>GRK 2130 / 1: Minor Cosmo</t>
  </si>
  <si>
    <t>GRK 2190 / 1: Kleine Formen</t>
  </si>
  <si>
    <t>GRK 2190 / 2: Kleine Formen</t>
  </si>
  <si>
    <t>GRK 2248 / 1: Intellectual History</t>
  </si>
  <si>
    <t>GRK 2386 / 1: Extrospektion</t>
  </si>
  <si>
    <t>GRK 2424 / 1: CompCancer</t>
  </si>
  <si>
    <t>GRK 2424 / 1: CompCancer Hauptkonto</t>
  </si>
  <si>
    <t>GRK 2434 / 1: Komplexität</t>
  </si>
  <si>
    <t>GRK 2458 / 1: Dynamics</t>
  </si>
  <si>
    <t>GRK 2473 / 1: Peptide</t>
  </si>
  <si>
    <t>GRK 2483 / 1: DynamInt</t>
  </si>
  <si>
    <t>GRK 2575 / 1: Quantenfeldtheorie</t>
  </si>
  <si>
    <t>GSC 1013 III SALSA</t>
  </si>
  <si>
    <t>GTGT-Motiven in Polycomb/Trithorax</t>
  </si>
  <si>
    <t>Gutachten II</t>
  </si>
  <si>
    <t>Hakka-Varietäten</t>
  </si>
  <si>
    <t>Halji</t>
  </si>
  <si>
    <t>Hanns Eisler</t>
  </si>
  <si>
    <t>HBM</t>
  </si>
  <si>
    <t>HBM 2020</t>
  </si>
  <si>
    <t>HBS Ektatische Hoffnung</t>
  </si>
  <si>
    <t>Heat waves in Berlin</t>
  </si>
  <si>
    <t>Hector-Leo</t>
  </si>
  <si>
    <t>HEIBRiDS</t>
  </si>
  <si>
    <t>HEIBRiDS-Hauptkonto</t>
  </si>
  <si>
    <t>Heisenberg- Prof. Plested 2.FP</t>
  </si>
  <si>
    <t>Heisenberg-Prof. Plested</t>
  </si>
  <si>
    <t>Heisenberg-Prof. Ray II</t>
  </si>
  <si>
    <t>Heisenberg-Prof. Rolfs</t>
  </si>
  <si>
    <t>Heisenberg-Stelle</t>
  </si>
  <si>
    <t>Heisenberg-Stelle II</t>
  </si>
  <si>
    <t>Heisenbergstipendium "Kunstgeschichte"</t>
  </si>
  <si>
    <t>Helium ähnliche Störstellen in Silizium und Germanium</t>
  </si>
  <si>
    <t>Helligkeits- und kontrastverstärkte Hybridisierungssonden</t>
  </si>
  <si>
    <t>Helmholtzallianz: Physik an der Teraskala</t>
  </si>
  <si>
    <t>Hepatocystis parasites of bats</t>
  </si>
  <si>
    <t>Heraeus-Klausurtagung</t>
  </si>
  <si>
    <t>Herkunftsbestimmungen zu den Terrakottadächern der Schatzhäuse                        r in Olympia</t>
  </si>
  <si>
    <t>Herkunftsbestimmungen zu den Terrakottadächern der Schätzhäuser in Olympia</t>
  </si>
  <si>
    <t>Hertie Professur für ökon.Migrationsforschung</t>
  </si>
  <si>
    <t>Hertie-Professur</t>
  </si>
  <si>
    <t>HERZ - Forschungsförderung HU Lab</t>
  </si>
  <si>
    <t>HERZ Humboldt-Forum - Veranstaltungen -</t>
  </si>
  <si>
    <t>HEXATONIC</t>
  </si>
  <si>
    <t>HGM TK</t>
  </si>
  <si>
    <t>HGS Verfügungsfonds</t>
  </si>
  <si>
    <t>HI-ACCURACY</t>
  </si>
  <si>
    <t>HiggsSelfCoupling</t>
  </si>
  <si>
    <t>High-Brightness QCL</t>
  </si>
  <si>
    <t>Historische Dissertationen der Hochschulschriftensammlung</t>
  </si>
  <si>
    <t>HLCI Spendenkonto</t>
  </si>
  <si>
    <t>hochfein</t>
  </si>
  <si>
    <t>Hochleistungs-Auxiliare für die NCL</t>
  </si>
  <si>
    <t>Hochschuldialog Westbalkan ab 2019</t>
  </si>
  <si>
    <t>HOFUS</t>
  </si>
  <si>
    <t>Holocaustforschung zu Südosteuropa</t>
  </si>
  <si>
    <t>Holonomy in Geometry, Analysis and Physics</t>
  </si>
  <si>
    <t>Horizonte</t>
  </si>
  <si>
    <t>Hormones</t>
  </si>
  <si>
    <t>Horticulture</t>
  </si>
  <si>
    <t>How Do Threatening Locations Alter People´s Feelings and Interactions with Others in the Surroundings?</t>
  </si>
  <si>
    <t>HoW eciting! 2020</t>
  </si>
  <si>
    <t>How exciting! 2020</t>
  </si>
  <si>
    <t>HPA</t>
  </si>
  <si>
    <t>HPA Spendenkonto</t>
  </si>
  <si>
    <t>HSC HU</t>
  </si>
  <si>
    <t>Human Brain Project - SGA3</t>
  </si>
  <si>
    <t>Human Rights and Limited Government in Islam</t>
  </si>
  <si>
    <t>Humanities Lab</t>
  </si>
  <si>
    <t>Humboldt Bridge Builder 2018</t>
  </si>
  <si>
    <t>Humboldt International Teacher Training (HIT)</t>
  </si>
  <si>
    <t>Humboldt Lab HLEQR Fak</t>
  </si>
  <si>
    <t>Humboldt Law Clinic</t>
  </si>
  <si>
    <t>Humboldt Law Clinic (Spendenkonto)</t>
  </si>
  <si>
    <t>Humboldt-Forschungsinstitut Eigentum und Urheberrecht in der Demokratie</t>
  </si>
  <si>
    <t>Humboldts UG PLUS Pauschale</t>
  </si>
  <si>
    <t>Humboldts Unternehmergeist PLUS</t>
  </si>
  <si>
    <t>HU-Mongolistik</t>
  </si>
  <si>
    <t>HUMOR</t>
  </si>
  <si>
    <t>HU-Union</t>
  </si>
  <si>
    <t>Hypnosetherapie</t>
  </si>
  <si>
    <t>i4G</t>
  </si>
  <si>
    <t>IceCube</t>
  </si>
  <si>
    <t>ICECUBE II</t>
  </si>
  <si>
    <t>Ideenwettbewerb "Internationales Forschungsmarketing" Journalist-in-Residency-Program</t>
  </si>
  <si>
    <t>Identifiaktion von Kandidatengenen</t>
  </si>
  <si>
    <t>IGA-Workcamps "Grüne Berufe"</t>
  </si>
  <si>
    <t>IGRK 1740 / 2: Dynam. Phänomene</t>
  </si>
  <si>
    <t>IGRK 1740 / 3: Dynam. Phänomene</t>
  </si>
  <si>
    <t>IGRK 1792 / 2: Time Series</t>
  </si>
  <si>
    <t>IGRK 2290 / 1: Malaria</t>
  </si>
  <si>
    <t>IGRK 2403 / 1: Genom</t>
  </si>
  <si>
    <t>IGRK 2403 / 1: Genom Hauptkonto</t>
  </si>
  <si>
    <t>IGRK 2544 / 1: Stochastische Analysis</t>
  </si>
  <si>
    <t>IKYDA 2020</t>
  </si>
  <si>
    <t>Imaginäres Rom</t>
  </si>
  <si>
    <t>Immunologie Huhn</t>
  </si>
  <si>
    <t>Improvement of cryopreservation</t>
  </si>
  <si>
    <t>IMRD</t>
  </si>
  <si>
    <t>INA-Pflege 2</t>
  </si>
  <si>
    <t>InBeBi Rheinland</t>
  </si>
  <si>
    <t>Individualisierte Trainingssteuerung Sehne</t>
  </si>
  <si>
    <t>Industriepolitik Japan</t>
  </si>
  <si>
    <t>InGaSt-Bu</t>
  </si>
  <si>
    <t>InGaSt-Fi</t>
  </si>
  <si>
    <t>INGER-HUB</t>
  </si>
  <si>
    <t>INNOMATH</t>
  </si>
  <si>
    <t>InNuSens</t>
  </si>
  <si>
    <t>Institut für Bank- und Kapitalmarktrecht</t>
  </si>
  <si>
    <t>Int4D</t>
  </si>
  <si>
    <t>IntConf4Dim</t>
  </si>
  <si>
    <t>Integra 2020-2021</t>
  </si>
  <si>
    <t>Intendicate</t>
  </si>
  <si>
    <t>Interdisziplinarität als Arbeitsform</t>
  </si>
  <si>
    <t>Interjurisdiktionaler Wettbewerb und Kooperation in China</t>
  </si>
  <si>
    <t>InterNa-Reha</t>
  </si>
  <si>
    <t>International Criminal Law in Georgia</t>
  </si>
  <si>
    <t>Internet of Things</t>
  </si>
  <si>
    <t>Internet-Institut TP HU</t>
  </si>
  <si>
    <t>Internet-Institut TP HU II</t>
  </si>
  <si>
    <t>Inter-organeklen Pyruvat Transports in Toxoplasma gondii</t>
  </si>
  <si>
    <t>inZHerz</t>
  </si>
  <si>
    <t>ISAP Berlin - La Plata</t>
  </si>
  <si>
    <t>ISW Internationale MA Programme ab 2016</t>
  </si>
  <si>
    <t>Jahrgangsklassen</t>
  </si>
  <si>
    <t>Jews in Weimar Gay Culture</t>
  </si>
  <si>
    <t>Joint Lab GEN_FAB</t>
  </si>
  <si>
    <t>Josef-Kohler Vorträge ab 2019</t>
  </si>
  <si>
    <t>JuBiv</t>
  </si>
  <si>
    <t>Judäer / Aramäer auf Elephantine</t>
  </si>
  <si>
    <t>K.O.I.N.et</t>
  </si>
  <si>
    <t>KACTUS</t>
  </si>
  <si>
    <t>Kalibrierung von hochintensiven Lichtquellen</t>
  </si>
  <si>
    <t>Kalziumpulse mit kumulativen Refraktärvariablen</t>
  </si>
  <si>
    <t>Kandidatengenen für Insulinsensitivität und Insulinresistenz in der Berliner Fettmaus</t>
  </si>
  <si>
    <t>Kanon und Zensur</t>
  </si>
  <si>
    <t>Kartellbildung und Kartellstabilität</t>
  </si>
  <si>
    <t>Katalanisch-Unterricht</t>
  </si>
  <si>
    <t>Kaukasus</t>
  </si>
  <si>
    <t>KaWuM</t>
  </si>
  <si>
    <t>KCeast</t>
  </si>
  <si>
    <t>KeTAK</t>
  </si>
  <si>
    <t>KFOR 2235 / 1: International Rule of Law</t>
  </si>
  <si>
    <t>KFOR 2235 / 1: Koordination</t>
  </si>
  <si>
    <t>KFOR 2235 / 2: International Rule of Law</t>
  </si>
  <si>
    <t>KFOR 2235 / 2: Koordination</t>
  </si>
  <si>
    <t>KFOR 2235 / 3: International Rule of Law</t>
  </si>
  <si>
    <t>KFOR 2235 / 3: International Rule of Law - WLV</t>
  </si>
  <si>
    <t>KFOR 2235 / 3: International Rule of Law - WLV Koordinationsfonds</t>
  </si>
  <si>
    <t>KFOR 2909 1 Menschliche Fähigkeiten</t>
  </si>
  <si>
    <t>KFOR 2909 1 MF Koordination</t>
  </si>
  <si>
    <t>KG WaBe</t>
  </si>
  <si>
    <t>KI zur Verhaltensdiagnostik</t>
  </si>
  <si>
    <t>KindersoldatInnen</t>
  </si>
  <si>
    <t>KindersoldatInnen II</t>
  </si>
  <si>
    <t>Kinetochor und Zentrometrischen Chromatin</t>
  </si>
  <si>
    <t>KINGS 2.0</t>
  </si>
  <si>
    <t>Klassifizierung von direktiven Sprechakten in ägytischen Lehren und Weisheitstexten</t>
  </si>
  <si>
    <t>Klimagipfelkunst</t>
  </si>
  <si>
    <t>KlimALEZ TP2</t>
  </si>
  <si>
    <t>Klimaoasen Berlin</t>
  </si>
  <si>
    <t>Klimawandelbäume - Pflanzenschutz</t>
  </si>
  <si>
    <t>KlonIdee</t>
  </si>
  <si>
    <t>KMG</t>
  </si>
  <si>
    <t>KNOWING</t>
  </si>
  <si>
    <t>KoKoHs II</t>
  </si>
  <si>
    <t>KoKoHS-Map</t>
  </si>
  <si>
    <t>KOLEF</t>
  </si>
  <si>
    <t>Kollektiv durch die Krise</t>
  </si>
  <si>
    <t>Kommentar  zum Buch Hiob</t>
  </si>
  <si>
    <t>Kommunikation</t>
  </si>
  <si>
    <t>Komorbide Zwangs-/chronische Ticstörung</t>
  </si>
  <si>
    <t>KOMPAKK</t>
  </si>
  <si>
    <t>Kompetenzzentrum Flucht</t>
  </si>
  <si>
    <t>Konferenz: Strangers and Others</t>
  </si>
  <si>
    <t>Koop HU-DSA</t>
  </si>
  <si>
    <t>Kooperation Census - Strada-Projekt (2. Projektphase)</t>
  </si>
  <si>
    <t>Kooperation FHI im SFB 1109</t>
  </si>
  <si>
    <t>Koordinierungsstelle</t>
  </si>
  <si>
    <t>Kosie</t>
  </si>
  <si>
    <t>KOSMOS Bordering Performances</t>
  </si>
  <si>
    <t>KOSMOS EAGERLearn</t>
  </si>
  <si>
    <t>Kreuzberg-Studie</t>
  </si>
  <si>
    <t>KSI</t>
  </si>
  <si>
    <t>KT Boost Fund: KT 03</t>
  </si>
  <si>
    <t>KT Boost Fund: KT 04</t>
  </si>
  <si>
    <t>KV 11 - Spenden</t>
  </si>
  <si>
    <t>KV 11-Projekt: Geo-archäologischer Survey</t>
  </si>
  <si>
    <t>Ladungstransfer an Heterogrenzflächen Fortsetzung</t>
  </si>
  <si>
    <t>Lakestar Professur für Venture Capital</t>
  </si>
  <si>
    <t>Land price formation I</t>
  </si>
  <si>
    <t>Landesstelle Aufgaben</t>
  </si>
  <si>
    <t>Landesverfassungsgerichte</t>
  </si>
  <si>
    <t>Landesverfassungsgerichtsbarkeit (Workshop)</t>
  </si>
  <si>
    <t>Landschaften der Verfolgung</t>
  </si>
  <si>
    <t>LAPTON</t>
  </si>
  <si>
    <t>Law and Transformation</t>
  </si>
  <si>
    <t>LDRN Conference 2019</t>
  </si>
  <si>
    <t>LDRN Confernce 2019 _ Zuschuss GIZ</t>
  </si>
  <si>
    <t>Learning Analytics</t>
  </si>
  <si>
    <t>Learning from Alzheimer's disease</t>
  </si>
  <si>
    <t>Learning Table</t>
  </si>
  <si>
    <t>Leben vom Licht</t>
  </si>
  <si>
    <t>Lebensalter und Sprachkompetenz</t>
  </si>
  <si>
    <t>LED-Plant-BB</t>
  </si>
  <si>
    <t>LegumeGap</t>
  </si>
  <si>
    <t>Lehrmaterial Norwegisch</t>
  </si>
  <si>
    <t>LeibnizDream</t>
  </si>
  <si>
    <t>Leibniz-Preis 2012</t>
  </si>
  <si>
    <t>Leibniz-Preis 2013</t>
  </si>
  <si>
    <t>Leibniz-Preis 2014</t>
  </si>
  <si>
    <t>Leibniz-Preis 2015</t>
  </si>
  <si>
    <t>Leibniz-Preis 2016</t>
  </si>
  <si>
    <t>Leibniz-Preis 2019</t>
  </si>
  <si>
    <t>LemaSBio</t>
  </si>
  <si>
    <t>LemasSLeiF</t>
  </si>
  <si>
    <t>Leo Baeck Summer University/ Teilnehmergebühren</t>
  </si>
  <si>
    <t>Lernen auf der Plattform</t>
  </si>
  <si>
    <t>Lesereihe Natur und Mensch</t>
  </si>
  <si>
    <t>LEUP</t>
  </si>
  <si>
    <t>Leviticuskommentar des Prokop von Gaza</t>
  </si>
  <si>
    <t>LiAnMAT</t>
  </si>
  <si>
    <t>LIBRA</t>
  </si>
  <si>
    <t>LifeFactComp</t>
  </si>
  <si>
    <t>Liminal Whiteness</t>
  </si>
  <si>
    <t>Linde 2016-2019</t>
  </si>
  <si>
    <t>Linguistische Annotationsschemata</t>
  </si>
  <si>
    <t>Linked Open Tafsir</t>
  </si>
  <si>
    <t>Lipid, Calcium and Lytic Cycle</t>
  </si>
  <si>
    <t>LiSym</t>
  </si>
  <si>
    <t>Literarisches Feld DDR</t>
  </si>
  <si>
    <t>Literatur-Wissen-Medien 2019-2020</t>
  </si>
  <si>
    <t>Literaturzuschuss GRUR</t>
  </si>
  <si>
    <t>Lokale Erasmus Initiative (LEI) 2020</t>
  </si>
  <si>
    <t>LosBonasus</t>
  </si>
  <si>
    <t>Lost Towns</t>
  </si>
  <si>
    <t>LUMOS</t>
  </si>
  <si>
    <t>Magnesiumernährung bei Paprika</t>
  </si>
  <si>
    <t>Magnetische Elastomere</t>
  </si>
  <si>
    <t>MAIUS-II</t>
  </si>
  <si>
    <t>Management von Erwartungen in der BRD</t>
  </si>
  <si>
    <t>Material Assemblages</t>
  </si>
  <si>
    <t>Mathematische Schülergesellschaft</t>
  </si>
  <si>
    <t>Mathematische Terahertz Bildaufnahme</t>
  </si>
  <si>
    <t>MathEnergy</t>
  </si>
  <si>
    <t>maximumMIMO-II</t>
  </si>
  <si>
    <t>Mechanismen für Fettansatz</t>
  </si>
  <si>
    <t>MEGA ab 2016</t>
  </si>
  <si>
    <t>Mehrteilchenzustände</t>
  </si>
  <si>
    <t>Mehrteilchenzustände zu hadronischen Korrelationsfunktionen</t>
  </si>
  <si>
    <t>MELA-Screen</t>
  </si>
  <si>
    <t>Melting Borders II</t>
  </si>
  <si>
    <t>Menschen mit Hintergrund</t>
  </si>
  <si>
    <t>MeTa-Zeit Studie</t>
  </si>
  <si>
    <t>Methyltransfer-Reakt</t>
  </si>
  <si>
    <t>METIS</t>
  </si>
  <si>
    <t>MIDA</t>
  </si>
  <si>
    <t>Migration und Gesundheit</t>
  </si>
  <si>
    <t>Migration und Kulturtransfer</t>
  </si>
  <si>
    <t>Migration und Mitbestimmung</t>
  </si>
  <si>
    <t>Migrationshintergrund - Herstellung und gesellschaftliche Realität</t>
  </si>
  <si>
    <t>Mind Reading</t>
  </si>
  <si>
    <t>Minimal self</t>
  </si>
  <si>
    <t>Mining Location Data</t>
  </si>
  <si>
    <t>MINISTERIALLOBBY</t>
  </si>
  <si>
    <t>MinTHG</t>
  </si>
  <si>
    <t>Min-THG</t>
  </si>
  <si>
    <t>Mission und dekoloniale Perspektive</t>
  </si>
  <si>
    <t>Mitochondrial Genome of Appendicularia</t>
  </si>
  <si>
    <t>MMCORE</t>
  </si>
  <si>
    <t>MM-Research School</t>
  </si>
  <si>
    <t>MoBild</t>
  </si>
  <si>
    <t>Modeling decision-making in urban land use planning</t>
  </si>
  <si>
    <t>Module für Quanten-Frequenz Konversion</t>
  </si>
  <si>
    <t>MODUS-COVID</t>
  </si>
  <si>
    <t>Molekulare Metallsiloxid-Verbindungen</t>
  </si>
  <si>
    <t>MoMeCha</t>
  </si>
  <si>
    <t>MONANO-Fim</t>
  </si>
  <si>
    <t>Moot-Court-Wettbewerb (Wiedereröffnung am 30.9.09)</t>
  </si>
  <si>
    <t>MoPlaSa</t>
  </si>
  <si>
    <t>Moral Exceptionality</t>
  </si>
  <si>
    <t>Mori Ogai und Public Health</t>
  </si>
  <si>
    <t>MOSAIK-2</t>
  </si>
  <si>
    <t>Mosambik</t>
  </si>
  <si>
    <t>Mosambik 2017-2020</t>
  </si>
  <si>
    <t>Mosse Lectures - New York (Wiedereröffnung 24.6.09)</t>
  </si>
  <si>
    <t>Mosse Lectures: 2020 - 2021</t>
  </si>
  <si>
    <t>Mosse-Lectures, Henkel Stiftung 2018/19 und 2019/20</t>
  </si>
  <si>
    <t>Mosse-Lectures, SWR Teleakademie</t>
  </si>
  <si>
    <t>Motivating Women’s Political Participation in Hybrid Regimes</t>
  </si>
  <si>
    <t>MSTARS</t>
  </si>
  <si>
    <t>MULTIFOREVER</t>
  </si>
  <si>
    <t>Multifunktionelle Katalyse</t>
  </si>
  <si>
    <t>MultiKulti</t>
  </si>
  <si>
    <t>Multimediales Gedächtnis der Wismut</t>
  </si>
  <si>
    <t>Multitasking</t>
  </si>
  <si>
    <t>Musawwarat</t>
  </si>
  <si>
    <t>Museen im Nildelta - Spendenkonto</t>
  </si>
  <si>
    <t>MWS-Kooperationsstelle Dr. Felix Römer</t>
  </si>
  <si>
    <t>MythErz: Bildungs-Mythen</t>
  </si>
  <si>
    <t>MythErz: Fremdbilder</t>
  </si>
  <si>
    <t>MythErz: KiNa</t>
  </si>
  <si>
    <t>MythErz: Neutralität</t>
  </si>
  <si>
    <t>N2O Emissionen als Reaktion der mikrobiellen Aktivität in Böden</t>
  </si>
  <si>
    <t>Nabataean Paintings in Petra (Jordan)</t>
  </si>
  <si>
    <t>Nachhaltige Entwicklung von unten? - Gemeinwohl-Ökonomie</t>
  </si>
  <si>
    <t>Nachwuchsförderung Giese</t>
  </si>
  <si>
    <t>NAMAGE</t>
  </si>
  <si>
    <t>Namdeutsch</t>
  </si>
  <si>
    <t>NanoCarbon</t>
  </si>
  <si>
    <t>Nanodraht-Thermoelektrika</t>
  </si>
  <si>
    <t>Nano-Film</t>
  </si>
  <si>
    <t>NanoFiRe</t>
  </si>
  <si>
    <t>NASEBER</t>
  </si>
  <si>
    <t>NatHosting II</t>
  </si>
  <si>
    <t>NaTiMon</t>
  </si>
  <si>
    <t>Nationales Kulturerbe. Das Kulturgutschutzgesetz im Spannungsfeld.</t>
  </si>
  <si>
    <t>Navigation Societal Impact</t>
  </si>
  <si>
    <t>NaWill</t>
  </si>
  <si>
    <t>Nematoden als wichtige Quelle</t>
  </si>
  <si>
    <t>Neocirtikalen-Schicht 7</t>
  </si>
  <si>
    <t>NEPS-L1</t>
  </si>
  <si>
    <t>NEPS-Säule 4 - 2018-2022</t>
  </si>
  <si>
    <t>NEsT</t>
  </si>
  <si>
    <t>Networks</t>
  </si>
  <si>
    <t>Netzwerk Digitale Geographien</t>
  </si>
  <si>
    <t>Netzwerk Kunsthistorikerinnen 1880-1970</t>
  </si>
  <si>
    <t>Netzwerke Prozessführung</t>
  </si>
  <si>
    <t>Neuartige hybride Materialien für Quantenoptikanwendungen</t>
  </si>
  <si>
    <t>Neuaushandlung lokaler Ordnungen</t>
  </si>
  <si>
    <t>Neue Absatzmärkte</t>
  </si>
  <si>
    <t>Neue Entwicklungen</t>
  </si>
  <si>
    <t>Neue QKD-Protokolle und Tests Quanten-Faserstrecken</t>
  </si>
  <si>
    <t>Neues Soziales Wohnen</t>
  </si>
  <si>
    <t>Neurokognitive Adaptivität bei Zwangsstörung</t>
  </si>
  <si>
    <t>New Aramaic Papyri from Elephantine in Berlin</t>
  </si>
  <si>
    <t>Nicht-trad. Studierende II</t>
  </si>
  <si>
    <t>Niedermolekulare Aktivatoren</t>
  </si>
  <si>
    <t>NITE</t>
  </si>
  <si>
    <t>NITRUN</t>
  </si>
  <si>
    <t>NKK I</t>
  </si>
  <si>
    <t>NOMAD CoE</t>
  </si>
  <si>
    <t>Nominale Klassifikation</t>
  </si>
  <si>
    <t>Notarinstitut</t>
  </si>
  <si>
    <t>NoTe-Transfer</t>
  </si>
  <si>
    <t>NOW Projekt XII SS 2018</t>
  </si>
  <si>
    <t>NOW XIII SoSe 2019</t>
  </si>
  <si>
    <t>NOW XIV SoSe 2020</t>
  </si>
  <si>
    <t>NU-HU PhD</t>
  </si>
  <si>
    <t>NW /1: Arbeitsgedächtnisspeicherung</t>
  </si>
  <si>
    <t>NW /1: BIOPIK</t>
  </si>
  <si>
    <t>NW/ 1: ERIEH</t>
  </si>
  <si>
    <t>NW/ 1: Individuelle Vermögensbildung in Paarbeziehungen</t>
  </si>
  <si>
    <t>NW/ 1: Representation Complexity</t>
  </si>
  <si>
    <t>NW/ 1: String Flux Vacua</t>
  </si>
  <si>
    <t>NW/ 2: Individuelle Vermögensbildung in Paarbeziehungen</t>
  </si>
  <si>
    <t>NW/ 2: Quanten-Bildgebung und Spektroskopie</t>
  </si>
  <si>
    <t>NW/ 3: Effiziente Vorverarbeitung für schwere Probleme</t>
  </si>
  <si>
    <t>NW/1: c-di-GMP in Streptomyces</t>
  </si>
  <si>
    <t>NW/1: Collective Information Processing</t>
  </si>
  <si>
    <t>NW/1: Genomrekonfigurationen</t>
  </si>
  <si>
    <t>NW/1: Phänotypische Plastizität</t>
  </si>
  <si>
    <t>NW/1: Photokatalytische CO2-Reduktion</t>
  </si>
  <si>
    <t>NW/1: Quanten-Bildgebung und Spektroskopie</t>
  </si>
  <si>
    <t>NW/1: Regression Models Beyond the Mean - A Bayesian Approach to Machine Learning</t>
  </si>
  <si>
    <t>NW/2: Anpassung an kritische Lebensereignisse</t>
  </si>
  <si>
    <t>NW/2: c-di-GMP in Streptomyces</t>
  </si>
  <si>
    <t>NW/2: Collective Information Processing</t>
  </si>
  <si>
    <t>NW/2: Genomrekonfigurationen</t>
  </si>
  <si>
    <t>NW/3: Anpassung an kritische Lebensereignisse</t>
  </si>
  <si>
    <t>NW/3: Collective Information Processing</t>
  </si>
  <si>
    <t>NW/3: Prozessorientierung in Ereignisgetriebenen Systemen</t>
  </si>
  <si>
    <t>NW: Administration of norm.</t>
  </si>
  <si>
    <t>NW: CyanoGrowth</t>
  </si>
  <si>
    <t>NW: GreenEquityHEALTH</t>
  </si>
  <si>
    <t>NW: MM-PLF</t>
  </si>
  <si>
    <t>NW: ReflexiveMetrics</t>
  </si>
  <si>
    <t>NW:BioMaterialities</t>
  </si>
  <si>
    <t>NW:Ideologien im Schulkontext</t>
  </si>
  <si>
    <t>NW:MSWA</t>
  </si>
  <si>
    <t>NWABBI</t>
  </si>
  <si>
    <t>NWG Brentano Schule</t>
  </si>
  <si>
    <t>oA_ZDS Peking 15-19</t>
  </si>
  <si>
    <t>OFP - Ostia Forum Project</t>
  </si>
  <si>
    <t>Open Access</t>
  </si>
  <si>
    <t>OPTED</t>
  </si>
  <si>
    <t>OPTIMAL-QT</t>
  </si>
  <si>
    <t>OPTIMO</t>
  </si>
  <si>
    <t>OPTIMO-2</t>
  </si>
  <si>
    <t>OptiTanne</t>
  </si>
  <si>
    <t>Optysos</t>
  </si>
  <si>
    <t>OPUS</t>
  </si>
  <si>
    <t>OPUS-2</t>
  </si>
  <si>
    <t>OR &amp; W.informatik</t>
  </si>
  <si>
    <t>ORELTA</t>
  </si>
  <si>
    <t>Organ-specific TFBS selection and regulation by MADS</t>
  </si>
  <si>
    <t>Ostia Graduiertenkolleg</t>
  </si>
  <si>
    <t>Overload-PrevOP SPO 3</t>
  </si>
  <si>
    <t>Pädagogik Jugendvollzug</t>
  </si>
  <si>
    <t>Pädagogisch</t>
  </si>
  <si>
    <t>PainDetect</t>
  </si>
  <si>
    <t>Pansens</t>
  </si>
  <si>
    <t>Paptswahlreform</t>
  </si>
  <si>
    <t>Partizipation und Ungleichheit „beyond the state"</t>
  </si>
  <si>
    <t>Partizipatives Monitoring Rehabilitations- und Teilhaberecht 2021</t>
  </si>
  <si>
    <t>PathoPark</t>
  </si>
  <si>
    <t>PDT related phosphorescence in vivo</t>
  </si>
  <si>
    <t>Performanz der Wappen (2)</t>
  </si>
  <si>
    <t>Performative Kompetenz</t>
  </si>
  <si>
    <t>Performativer Dilettantismus</t>
  </si>
  <si>
    <t>Perovskite Semiconductors</t>
  </si>
  <si>
    <t>Personal ÖLG</t>
  </si>
  <si>
    <t>Personalkosten Simone Reber</t>
  </si>
  <si>
    <t>Persons</t>
  </si>
  <si>
    <t>PH Studies at HU</t>
  </si>
  <si>
    <t>Philpublica</t>
  </si>
  <si>
    <t>Photochemie</t>
  </si>
  <si>
    <t>Photorezeptoren in Chlamydomonas</t>
  </si>
  <si>
    <t>PiCarDi</t>
  </si>
  <si>
    <t>PiCarDi-2</t>
  </si>
  <si>
    <t>Piloting in Zambia</t>
  </si>
  <si>
    <t>PLATEFORMS</t>
  </si>
  <si>
    <t>Playing beyond CLIL</t>
  </si>
  <si>
    <t>Pluralism in European Psychiatry</t>
  </si>
  <si>
    <t>PLUS</t>
  </si>
  <si>
    <t>PolDeRBio</t>
  </si>
  <si>
    <t>Politiken der Anerkennung</t>
  </si>
  <si>
    <t>Polnische Volkskunst (Eigene Stelle)</t>
  </si>
  <si>
    <t>PolyMuschel</t>
  </si>
  <si>
    <t>Polytechnik-Preis</t>
  </si>
  <si>
    <t>Post Grant Fund Open Access</t>
  </si>
  <si>
    <t>Postdoctoral Teaching Fellowship</t>
  </si>
  <si>
    <t>Posttridentinischen Provinzialsynoden</t>
  </si>
  <si>
    <t>POWDER</t>
  </si>
  <si>
    <t>PPIII Greifeneder</t>
  </si>
  <si>
    <t>PPIII Guthmüller</t>
  </si>
  <si>
    <t>PPIII Guthmüller Land</t>
  </si>
  <si>
    <t>PPIII Verhoeven</t>
  </si>
  <si>
    <t>PPP Australien 2019</t>
  </si>
  <si>
    <t>PPP Brasilien ab 2019</t>
  </si>
  <si>
    <t>PPP Frankreich</t>
  </si>
  <si>
    <t>PPP Frankreich ab 2019</t>
  </si>
  <si>
    <t>PPP Hongkong 2019</t>
  </si>
  <si>
    <t>PPP Kanada ab 2020</t>
  </si>
  <si>
    <t>PPP Tschechien ab 2019</t>
  </si>
  <si>
    <t>PPPIII Greifeneder Land</t>
  </si>
  <si>
    <t>PPPIII Verhoeven Land</t>
  </si>
  <si>
    <t>PraeKids</t>
  </si>
  <si>
    <t>Präventivtraining</t>
  </si>
  <si>
    <t>Praxen der Aufmerksamkeit im Unterricht (PAU)</t>
  </si>
  <si>
    <t>PREDICT</t>
  </si>
  <si>
    <t>Predict</t>
  </si>
  <si>
    <t>PReGrAM</t>
  </si>
  <si>
    <t>PREIS - Junge Spitzenforscher</t>
  </si>
  <si>
    <t>Preis: Ars Legendi</t>
  </si>
  <si>
    <t>Preisgeld Naarmann</t>
  </si>
  <si>
    <t>Preisgelder</t>
  </si>
  <si>
    <t>PremotorPerception</t>
  </si>
  <si>
    <t>prime-SG</t>
  </si>
  <si>
    <t>ProCI</t>
  </si>
  <si>
    <t>ProCI: Process Conformance under Incomplete Information</t>
  </si>
  <si>
    <t>professionelle Kommunikation im Krankenhaus</t>
  </si>
  <si>
    <t>PROFILING</t>
  </si>
  <si>
    <t>ProfKoop</t>
  </si>
  <si>
    <t>Projekt Mitteilungen</t>
  </si>
  <si>
    <t>Projektauszeichnung für: FG 2569/1: Marktintegration und Preiskonvergenz auf landwirtschaftlichen Bodenmärkten (TP 02)</t>
  </si>
  <si>
    <t>Pro-KomMa</t>
  </si>
  <si>
    <t>Prokop von Gaza II</t>
  </si>
  <si>
    <t>Prokop von Gaza III</t>
  </si>
  <si>
    <t>ProMint Sachbeihilfe</t>
  </si>
  <si>
    <t>ProSach</t>
  </si>
  <si>
    <t>PROSIBOR</t>
  </si>
  <si>
    <t>Protect AD</t>
  </si>
  <si>
    <t>ProtecTier</t>
  </si>
  <si>
    <t>ProToM</t>
  </si>
  <si>
    <t>Provenienzforschung</t>
  </si>
  <si>
    <t>Provenienzuntersuchung Präparate Lautarchiv</t>
  </si>
  <si>
    <t>PSI Pauschale Runde 7</t>
  </si>
  <si>
    <t>PSI Stipendien Runde 4</t>
  </si>
  <si>
    <t>PSI Stipendien Runde 5</t>
  </si>
  <si>
    <t>PSI Stipendien Runde 7</t>
  </si>
  <si>
    <t>PSI Verwaltungspauschale Runde 4</t>
  </si>
  <si>
    <t>PSI Verwaltungspauschale Runde 5</t>
  </si>
  <si>
    <t>Psychosis and the oculomotor system</t>
  </si>
  <si>
    <t>Publikationen Sabrow</t>
  </si>
  <si>
    <t>Publikationsbeihilfe Ausnahmeverfassungsrecht</t>
  </si>
  <si>
    <t>Publikationsbeihilfe Source of Life</t>
  </si>
  <si>
    <t>Pulsed thermal deposition of transition metal dichalcogenides</t>
  </si>
  <si>
    <t>QFRNA_SH</t>
  </si>
  <si>
    <t>QPC-Switch</t>
  </si>
  <si>
    <t>QPC-switch-2</t>
  </si>
  <si>
    <t>QPL bologna.lab FP 2</t>
  </si>
  <si>
    <t>QPL BolognaLab</t>
  </si>
  <si>
    <t>QPL LAW Clinic FP 2</t>
  </si>
  <si>
    <t>QPL PSE FP 2</t>
  </si>
  <si>
    <t>QPL Studieneingansphase FP 2</t>
  </si>
  <si>
    <t>QPL-Studieneingangsphase</t>
  </si>
  <si>
    <t>Qualitätspakt Lehre</t>
  </si>
  <si>
    <t>Qualitätssteigerung im Gemüseba</t>
  </si>
  <si>
    <t>Quantenkoffer</t>
  </si>
  <si>
    <t>Quantitative fatty acid signature analysis</t>
  </si>
  <si>
    <t>QUANTUS-IV</t>
  </si>
  <si>
    <t>QUANTUS-V</t>
  </si>
  <si>
    <t>Quarantäneschadorganismen</t>
  </si>
  <si>
    <t>Queuosin und m5C Modifikationen in RNA</t>
  </si>
  <si>
    <t>QuMSeC</t>
  </si>
  <si>
    <t>Quo F Heidehofstiftung</t>
  </si>
  <si>
    <t>Quo F RC</t>
  </si>
  <si>
    <t>Quo F Software AG Stiftung</t>
  </si>
  <si>
    <t>QuoF GIB e.V.</t>
  </si>
  <si>
    <t>QUREP 851810 QUREP</t>
  </si>
  <si>
    <t>RangeDyna</t>
  </si>
  <si>
    <t>Raub jüdischen Eigentums in Jugoslawien 1941-1945. Vergleich Serbien Kroatien</t>
  </si>
  <si>
    <t>re:work</t>
  </si>
  <si>
    <t>re3data COREF</t>
  </si>
  <si>
    <t>Rechtsvergleichende Studien Shanghai, HU und Konstanz II</t>
  </si>
  <si>
    <t>RECIPES</t>
  </si>
  <si>
    <t>Reciprocal and dynamic relationships</t>
  </si>
  <si>
    <t>Redox-aktive COFs</t>
  </si>
  <si>
    <t>ReForcha STEREO III</t>
  </si>
  <si>
    <t>Refugee Lives Matter?</t>
  </si>
  <si>
    <t>REGIO</t>
  </si>
  <si>
    <t>Regional Economic Inequality</t>
  </si>
  <si>
    <t>Registeruntersuchungen</t>
  </si>
  <si>
    <t>Regulation der Kinetochorfunktion</t>
  </si>
  <si>
    <t>Reihlen-Vorlesung</t>
  </si>
  <si>
    <t>Reizdichte</t>
  </si>
  <si>
    <t>RelDevIraq</t>
  </si>
  <si>
    <t>Religion, Medien und Materialität</t>
  </si>
  <si>
    <t>Religon bei Sueton</t>
  </si>
  <si>
    <t>ReNaBack II</t>
  </si>
  <si>
    <t>Reproducible COVID-19</t>
  </si>
  <si>
    <t>Resilienzstärkung Madagascar</t>
  </si>
  <si>
    <t>Restmittel GLP Konferenz 2014</t>
  </si>
  <si>
    <t>Restmittel HGF</t>
  </si>
  <si>
    <t>Restmittel M.-Struckmann-Stift.</t>
  </si>
  <si>
    <t>Restmittel Prof. Brandt</t>
  </si>
  <si>
    <t>RESTOR</t>
  </si>
  <si>
    <t>Revis(ualis)ing Intersectionality</t>
  </si>
  <si>
    <t>ReWiKs²</t>
  </si>
  <si>
    <t>RGGnE</t>
  </si>
  <si>
    <t>RI - Reichsgeschichte</t>
  </si>
  <si>
    <t>RifineMon</t>
  </si>
  <si>
    <t>RightRiding</t>
  </si>
  <si>
    <t>RLC</t>
  </si>
  <si>
    <t>RNA-Turnover and Stress</t>
  </si>
  <si>
    <t>Robofish</t>
  </si>
  <si>
    <t>RoMi</t>
  </si>
  <si>
    <t>ROSC</t>
  </si>
  <si>
    <t>Rückzug</t>
  </si>
  <si>
    <t>Rudolf-Arnheim-Gastprofessur</t>
  </si>
  <si>
    <t>Rudolf-von-Benningsen-Förder-Professur für Corporate Finance</t>
  </si>
  <si>
    <t>RuG</t>
  </si>
  <si>
    <t>RuralFutures</t>
  </si>
  <si>
    <t>Russisch-Deutsches Theologisches Wörterbuch</t>
  </si>
  <si>
    <t>Sachmittel- und Betreuungskostenzuschuss Prof. Joao Sales</t>
  </si>
  <si>
    <t>Sachmittel/Betreuungszuschuss Samadov</t>
  </si>
  <si>
    <t>Sachmittelzuschuss Charalampaki</t>
  </si>
  <si>
    <t>SaliMed</t>
  </si>
  <si>
    <t>Sammelkonto AF</t>
  </si>
  <si>
    <t>Sammelkonto BPI</t>
  </si>
  <si>
    <t>Sammelkonto BWG</t>
  </si>
  <si>
    <t>Sammelkonto Chemie</t>
  </si>
  <si>
    <t>Sammelkonto DL</t>
  </si>
  <si>
    <t>Sammelkonto GKZ</t>
  </si>
  <si>
    <t>Sammelkonto GS Advanced Materials</t>
  </si>
  <si>
    <t>Sammelkonto II</t>
  </si>
  <si>
    <t>Sammelkonto RDC</t>
  </si>
  <si>
    <t>Sammelkonto WTF</t>
  </si>
  <si>
    <t>Sammelkonto ZIBI</t>
  </si>
  <si>
    <t>Sammelkonto-BCCN</t>
  </si>
  <si>
    <t>Sammlungs- und Objektforschung</t>
  </si>
  <si>
    <t>Satellitenkommunikation</t>
  </si>
  <si>
    <t>SattGruen</t>
  </si>
  <si>
    <t>Saving Antiquities</t>
  </si>
  <si>
    <t>Scham</t>
  </si>
  <si>
    <t>Schlaf und Gedächtnisbildung II</t>
  </si>
  <si>
    <t>SchleierLect</t>
  </si>
  <si>
    <t>Schlichtungsstelle IT</t>
  </si>
  <si>
    <t>Schlüsselstellen in der Literatur</t>
  </si>
  <si>
    <t>School of Cognition</t>
  </si>
  <si>
    <t>School of Cognition - Uni Budget-</t>
  </si>
  <si>
    <t>Schriften aus der Berliner Mission III</t>
  </si>
  <si>
    <t>Schriften Berliner Mission</t>
  </si>
  <si>
    <t>SCHUWA</t>
  </si>
  <si>
    <t>SECS</t>
  </si>
  <si>
    <t>Secularity and Democracy</t>
  </si>
  <si>
    <t>SeneSys</t>
  </si>
  <si>
    <t>Sensing in c-di-GMP signaling</t>
  </si>
  <si>
    <t>Sentire</t>
  </si>
  <si>
    <t>Septuaginta-Psalmen</t>
  </si>
  <si>
    <t>SF6 Aktivierung</t>
  </si>
  <si>
    <t>SFB 1078 / 1: TP B01</t>
  </si>
  <si>
    <t>SFB 1078 / 1: TP B02</t>
  </si>
  <si>
    <t>SFB 1078 / 1: TP A05</t>
  </si>
  <si>
    <t>SFB 1078 / 2: TP B05</t>
  </si>
  <si>
    <t>SFB 1078 / 2: Hauptkonto</t>
  </si>
  <si>
    <t>SFB 1265 / 1: Hauptkonto</t>
  </si>
  <si>
    <t>SFB 1265 / 1: TP A01</t>
  </si>
  <si>
    <t>SFB 1265 / 1: TP A03</t>
  </si>
  <si>
    <t>SFB 1265 / 1: TP C01</t>
  </si>
  <si>
    <t>SFB 1265 / 1: TP C04</t>
  </si>
  <si>
    <t>SFB 1294 / 1: TP A01</t>
  </si>
  <si>
    <t>SFB 1294 / 1: TP A04</t>
  </si>
  <si>
    <t>SFB 1315 / 1: Hauptkonto</t>
  </si>
  <si>
    <t>SFB 1315 / 1: TP Z</t>
  </si>
  <si>
    <t>SFB 1315 / 1: TP C01</t>
  </si>
  <si>
    <t>SFB 1315 / 1: TP B01</t>
  </si>
  <si>
    <t>SFB 1315 / 1: TP A01</t>
  </si>
  <si>
    <t>SFB 1315 / 1: TP A03</t>
  </si>
  <si>
    <t>SFB 1315 / 1: TP A04</t>
  </si>
  <si>
    <t>SFB 1315 / 1: TP C02</t>
  </si>
  <si>
    <t>SFB 1315 / 1: TP A06</t>
  </si>
  <si>
    <t>SFB 1349 / 1: TP A01</t>
  </si>
  <si>
    <t>SFB 1349 / 1: TP B01</t>
  </si>
  <si>
    <t>SFB 1349 / 1: TP C01</t>
  </si>
  <si>
    <t>SFB 1349 / 1: TP B04</t>
  </si>
  <si>
    <t>SFB 1375 / 1: TP A03</t>
  </si>
  <si>
    <t>SFB 1404 / 1: Hauptkonto</t>
  </si>
  <si>
    <t>SFB 1404 / 1: TP A01</t>
  </si>
  <si>
    <t>SFB 1404 / 1: TP A02</t>
  </si>
  <si>
    <t>SFB 1404 / 1: TP A03</t>
  </si>
  <si>
    <t>SFB 1404 / 1: TP A06</t>
  </si>
  <si>
    <t>SFB 1404 / 1: TP B01</t>
  </si>
  <si>
    <t>SFB 1404 / 1: TP B02</t>
  </si>
  <si>
    <t>SFB 1404 / 1: TP B03</t>
  </si>
  <si>
    <t>SFB 1404 / 1: TP B04</t>
  </si>
  <si>
    <t>SFB 1404 / 1: TP B05</t>
  </si>
  <si>
    <t>SFB 1404 / 1: TP B06</t>
  </si>
  <si>
    <t>SFB 1404 / 1: TP S01</t>
  </si>
  <si>
    <t>SFB 1404 / 1: TP S02 (MGK)</t>
  </si>
  <si>
    <t>SFB 1404 / 1: TP Z</t>
  </si>
  <si>
    <t>SFB 1412 / 1: Hauptkonto</t>
  </si>
  <si>
    <t>SFB 1412 / 1: TP Z</t>
  </si>
  <si>
    <t>SFB 1412 / 1: TP INF</t>
  </si>
  <si>
    <t>SFB 1412 / 1: TP A04</t>
  </si>
  <si>
    <t>SFB 1412 / 1: TP A06</t>
  </si>
  <si>
    <t>SFB 1412 / 1: TP B02</t>
  </si>
  <si>
    <t>SFB 1412 / 1: TP C03</t>
  </si>
  <si>
    <t>SFB 1412 / 1: TP C04</t>
  </si>
  <si>
    <t>SFB 1412 / 1: TP C05</t>
  </si>
  <si>
    <t>SFB 1412 / 1: TP C06</t>
  </si>
  <si>
    <t>SFB 1412 / 1: TP C07</t>
  </si>
  <si>
    <t>SFB 1412 / 1: TP B04</t>
  </si>
  <si>
    <t>SFB 1412 / 1: TP MGK</t>
  </si>
  <si>
    <t>SFB 1412 / 1: TP A01</t>
  </si>
  <si>
    <t>SFB 1412 / 1: TP B01</t>
  </si>
  <si>
    <t>SFB 1412 /1: TP A07</t>
  </si>
  <si>
    <t>SFB 1412 / 1: TP A03</t>
  </si>
  <si>
    <t>SFB 1412 / 1: TP B03</t>
  </si>
  <si>
    <t>SFB 787/3: Quantum networks based on single photons (TP C 2)</t>
  </si>
  <si>
    <t>SFB 951 / 3: TP A03</t>
  </si>
  <si>
    <t>SFB 951 / 3: Hauptkonto</t>
  </si>
  <si>
    <t>SFB 951 / 3: TP A06</t>
  </si>
  <si>
    <t>SFB 951 / 3: TP A08</t>
  </si>
  <si>
    <t>SFB 951 / 3: TP A12</t>
  </si>
  <si>
    <t>SFB 951 / 3: TP B02</t>
  </si>
  <si>
    <t>SFB 951 / 3: TP B03</t>
  </si>
  <si>
    <t>SFB 951 / 3: TP B10</t>
  </si>
  <si>
    <t>SFB 951 / 3: TP B11</t>
  </si>
  <si>
    <t>SFB 951 / 3: TP B14</t>
  </si>
  <si>
    <t>SFB 951 / 3: TP B16</t>
  </si>
  <si>
    <t>SFB 951 / 3: TP B18</t>
  </si>
  <si>
    <t>SFB 951 / 3: TP Z01</t>
  </si>
  <si>
    <t>SFB 951 / 3: TP Z02</t>
  </si>
  <si>
    <t>SFB 951 / 3: TP Z03</t>
  </si>
  <si>
    <t>SFB 951/2 HIOS: Hauptkonto 2015</t>
  </si>
  <si>
    <t>SFB 980 / 1: TP A03</t>
  </si>
  <si>
    <t>SFB 980 / 1: TP C01</t>
  </si>
  <si>
    <t>SFB 980 / 2: TP C04</t>
  </si>
  <si>
    <t>SFB 980 3/: TP A03</t>
  </si>
  <si>
    <t>SFB 980 3/: TP C01</t>
  </si>
  <si>
    <t>SFB/TRR 1078 /3: TP B02</t>
  </si>
  <si>
    <t>SFB/TRR 1078 /3: TP B05</t>
  </si>
  <si>
    <t>SFB/TRR 109 /3: Diskretisierung in Geometrie und Dynamik (TP B11)</t>
  </si>
  <si>
    <t>SFB/TRR 154 /2: Optimierung für Gasmarktprobleme (TP B10)</t>
  </si>
  <si>
    <t>SFB/TRR 154 2 Differentialgleichungen (TP A03)</t>
  </si>
  <si>
    <t>SFB/TRR 175 /2: TP A02</t>
  </si>
  <si>
    <t>SFB/TRR 175 /2: TP A07</t>
  </si>
  <si>
    <t>SFB/TRR 175 /2: TP C04</t>
  </si>
  <si>
    <t>SFB/TRR 175 /2: TP C05</t>
  </si>
  <si>
    <t>SFB/TRR 175 /2: TP D03</t>
  </si>
  <si>
    <t>SFB/TRR 175 /2: TP Z</t>
  </si>
  <si>
    <t>SFB/TRR 175 2/: Hauptkonto</t>
  </si>
  <si>
    <t>SFB/TRR 175 2/: TP C06</t>
  </si>
  <si>
    <t>SFB/TRR 190 /2: TP B02</t>
  </si>
  <si>
    <t>SFB/TRR 190 /2: TP B05</t>
  </si>
  <si>
    <t>SFB/TRR 190 /2: TP B08</t>
  </si>
  <si>
    <t>SFB/TRR 190 /2: TP A07</t>
  </si>
  <si>
    <t>SFB/TRR 190 /2: TP A02</t>
  </si>
  <si>
    <t>SFB/TRR 190 /2: TP A04</t>
  </si>
  <si>
    <t>SFB/TRR 190 /2: TP Z</t>
  </si>
  <si>
    <t>SFB/TRR 190 /2: TP A08</t>
  </si>
  <si>
    <t>SFB/TRR 190 /2: TP INF</t>
  </si>
  <si>
    <t>SFB/TRR 190 /2: TP A05</t>
  </si>
  <si>
    <t>SFB-TRR 154 / 1: TP C02</t>
  </si>
  <si>
    <t>SFB-TRR 154 / 1: TP B02</t>
  </si>
  <si>
    <t>SFB-TRR 154 / 2: TP A07</t>
  </si>
  <si>
    <t>SFB-TRR 175 / 1: TP A02</t>
  </si>
  <si>
    <t>SFB-TRR 175 / 1: TP C04</t>
  </si>
  <si>
    <t>SFB-TRR 175 / 1: TP D01</t>
  </si>
  <si>
    <t>SFB-TRR 175 / 1: TP D03</t>
  </si>
  <si>
    <t>SFB-TRR 175 / 1: TP Z01</t>
  </si>
  <si>
    <t>SFB-TRR 175 / 1: Z Anschub 1</t>
  </si>
  <si>
    <t>SFB-TRR 175 / 1: Z Anschub 2</t>
  </si>
  <si>
    <t>SFB-TRR 175 / 1: Hauptkonto</t>
  </si>
  <si>
    <t>SFB-TRR 175 / 1: Z Anschub 3</t>
  </si>
  <si>
    <t>SFB-TRR 186 / 1: TP A07</t>
  </si>
  <si>
    <t>SFB-TRR 190 / 1: TP A05</t>
  </si>
  <si>
    <t>SFB-TRR 190 / 1: TP A07</t>
  </si>
  <si>
    <t>SFB-TRR 190 / 1: TP A01</t>
  </si>
  <si>
    <t>SFB-TRR 190 / 1: TP A02</t>
  </si>
  <si>
    <t>SFB-TRR 190 / 1: TP B02</t>
  </si>
  <si>
    <t>SFB-TRR 190 / 1: TP B08</t>
  </si>
  <si>
    <t>SFB-TRR 190 / 1: INF</t>
  </si>
  <si>
    <t>SFB-TRR 190 / 1: Zentralprojekt</t>
  </si>
  <si>
    <t>SFB-TRR 190 / 1: Hauptkonto</t>
  </si>
  <si>
    <t>SFB-TRR 266 / 1: Hauptkonto</t>
  </si>
  <si>
    <t>SFB-TRR 266 / 1: TP Z</t>
  </si>
  <si>
    <t>SFB-TRR 266 / 1: TP B08</t>
  </si>
  <si>
    <t>SFB-TRR 266 / 1: TP A02</t>
  </si>
  <si>
    <t>SFB-TRR 266 / 1: TP B04</t>
  </si>
  <si>
    <t>SFB-TRR 266 / 1: TP C02</t>
  </si>
  <si>
    <t>SFB-TRR 266 / 1: TP A01</t>
  </si>
  <si>
    <t>SFB-TRR 266 / 1: TP B02</t>
  </si>
  <si>
    <t>Shallow Priors and Deep Learning</t>
  </si>
  <si>
    <t>Shark</t>
  </si>
  <si>
    <t>Shotgun lignomics and quantification of lignin</t>
  </si>
  <si>
    <t>SiCellFlow</t>
  </si>
  <si>
    <t>Sicherung der Grabkammer in KV 11</t>
  </si>
  <si>
    <t>Siegfried Unseld Gastprofessur (Andruchowytsch)</t>
  </si>
  <si>
    <t>Siegfried Unseld Gastprofessur (Mort)</t>
  </si>
  <si>
    <t>Siegfried-Unseld-Professur (Rudis)</t>
  </si>
  <si>
    <t>SimuComp</t>
  </si>
  <si>
    <t>SiPM-WOM-LS</t>
  </si>
  <si>
    <t>SKzl: Islamische Theologie</t>
  </si>
  <si>
    <t>SLE Grundförderung BMZ</t>
  </si>
  <si>
    <t>SLE Grundförderung SenWEB Berlin</t>
  </si>
  <si>
    <t>Small Things of Greater Importance</t>
  </si>
  <si>
    <t>SmartPig</t>
  </si>
  <si>
    <t>SMCSL Network</t>
  </si>
  <si>
    <t>Sofja Kovalevskaja-Preis (Verwaltungspauschale)</t>
  </si>
  <si>
    <t>SOLIS</t>
  </si>
  <si>
    <t>Sommerschule Food Berlin</t>
  </si>
  <si>
    <t>Sommeruni</t>
  </si>
  <si>
    <t>SoNAR</t>
  </si>
  <si>
    <t>SPE Förderkreis NotRV</t>
  </si>
  <si>
    <t>Spe: Mastitis</t>
  </si>
  <si>
    <t>Spe: MERGE</t>
  </si>
  <si>
    <t>Spe: Palästinawiss-Biblio</t>
  </si>
  <si>
    <t>Spe: PDE</t>
  </si>
  <si>
    <t>SPE: Theater Anthropozän</t>
  </si>
  <si>
    <t>Speed</t>
  </si>
  <si>
    <t>Spende</t>
  </si>
  <si>
    <t>Spende für die LGF</t>
  </si>
  <si>
    <t>Spende HUG</t>
  </si>
  <si>
    <t>Spenden - Tag der Mathematik</t>
  </si>
  <si>
    <t>Spenden "Grimmbücher"</t>
  </si>
  <si>
    <t>Spenden Aquarienfische</t>
  </si>
  <si>
    <t>Spenden FinCA-Projekt</t>
  </si>
  <si>
    <t>Spenden Großbritannienzentrum</t>
  </si>
  <si>
    <t>Spenden IPG</t>
  </si>
  <si>
    <t>Spenden Versuchsstation Pfl.bauwiss.</t>
  </si>
  <si>
    <t>Spendenkonto</t>
  </si>
  <si>
    <t>Spendenkonto Chemie</t>
  </si>
  <si>
    <t>Spendenkonto Plakette Du Bois</t>
  </si>
  <si>
    <t>Spendenkonto ZJS</t>
  </si>
  <si>
    <t>Spheres of Citizenship</t>
  </si>
  <si>
    <t>Sphingomyelinase</t>
  </si>
  <si>
    <t>Spindle Forces</t>
  </si>
  <si>
    <t>SPK Making Differences</t>
  </si>
  <si>
    <t>Spontane Polarisation</t>
  </si>
  <si>
    <t>SPP 1665: Neuronale Aktivität</t>
  </si>
  <si>
    <t>SPP 1665: ODO</t>
  </si>
  <si>
    <t>SPP 1666: TopIs II</t>
  </si>
  <si>
    <t>SPP 1710/2: Thiol-basierte Kontrolle</t>
  </si>
  <si>
    <t>SPP 1727: SPOCC</t>
  </si>
  <si>
    <t>SPP 1727: XPrag.de</t>
  </si>
  <si>
    <t>SPP 1748 /2: Generalized mixed FEM for nonlinear problems in solid mechanics</t>
  </si>
  <si>
    <t>SPP 1764 /2: German Labor Market</t>
  </si>
  <si>
    <t>SPP 1764/2 Beschäftigungsbiographien von Frauen</t>
  </si>
  <si>
    <t>SPP 1859: Erfahrung und Erwartung</t>
  </si>
  <si>
    <t>SPP 1879 - Coordination Project</t>
  </si>
  <si>
    <t>SPP 1879: c-di-AMP in Streptomyces</t>
  </si>
  <si>
    <t>SPP 1879: c-di-AMP in Streptomyces-II</t>
  </si>
  <si>
    <t>SPP 1879: Coordination Project</t>
  </si>
  <si>
    <t>SPP 1879: Sensing in c-di-GMP signaling</t>
  </si>
  <si>
    <t>SPP 1926:  RoCK optogenetisches Werkzeug</t>
  </si>
  <si>
    <t>SPP 1926: Shrimp Rhodopsine</t>
  </si>
  <si>
    <t>SPP 1927 : Fe/S-Zentren</t>
  </si>
  <si>
    <t>SPP 1962 HyLa</t>
  </si>
  <si>
    <t>SPP 2196 Perowskit-Solarzellen</t>
  </si>
  <si>
    <t>SPP 2205: Evolutionäre Optimierung neuronaler Systeme bei Grillen</t>
  </si>
  <si>
    <t>SPP 2205: Interaktionen</t>
  </si>
  <si>
    <t>SPP 2207: Schlüsselstellen in der Literatur</t>
  </si>
  <si>
    <t>SPP 2237: Pyrenoidbildung in Hornmoosen</t>
  </si>
  <si>
    <t>SPP1859 (Zentralprojekt)</t>
  </si>
  <si>
    <t>Sprachproduktion bei geteilter Handlungsrepräsentation</t>
  </si>
  <si>
    <t>Staatsfinanzen Russlands 1796-1816</t>
  </si>
  <si>
    <t>Stabilität und Transporteigenschaften viskoser Strömungen</t>
  </si>
  <si>
    <t>Stadklima</t>
  </si>
  <si>
    <t>Stadtbäume Hamburg</t>
  </si>
  <si>
    <t>Stadtgrün</t>
  </si>
  <si>
    <t>Stadtgrün wertschätzen II</t>
  </si>
  <si>
    <t>Städtische Alltage</t>
  </si>
  <si>
    <t>StadtumMig</t>
  </si>
  <si>
    <t>Stallgrün</t>
  </si>
  <si>
    <t>Stark Gekoppelte Systeme</t>
  </si>
  <si>
    <t>Statistische Modellierung</t>
  </si>
  <si>
    <t>Stellenanteil Institut Kirche und Judentum</t>
  </si>
  <si>
    <t>StiEL-Schule tatsächlich inklusiv-Evidenzbasierte Weiterbildung von Lehrkräften und weiterem pädagogischen Personal</t>
  </si>
  <si>
    <t>Stiftungsgastprofessur Aserbaidschan</t>
  </si>
  <si>
    <t>Stiftungsgastprofessur Guardini</t>
  </si>
  <si>
    <t>Stiftungsgastprofessur: Henrik- Steffens</t>
  </si>
  <si>
    <t>Stiftungsgastprofessur-Dag-Hamarskjöld</t>
  </si>
  <si>
    <t>Stiftungsjuniorprofessur Geschichte der Renaissance</t>
  </si>
  <si>
    <t>Stiftungsjuniorprofessur Private Equity</t>
  </si>
  <si>
    <t>Stiftungsprofessur Managements</t>
  </si>
  <si>
    <t>Stiftungsprofessur SHF für Theorie &amp; Praxis -BERUFUNGSMITTEL-</t>
  </si>
  <si>
    <t>Stiftungsprofessur SHF für Theorie &amp; Praxis interdiszipl. Kuratierens</t>
  </si>
  <si>
    <t>Stiftungsprofessur Stifterverband</t>
  </si>
  <si>
    <t>Stiftungsprofessur VW-Stiftung</t>
  </si>
  <si>
    <t>Stiftungsprofessur: Altertumswissenschaftern - GKP</t>
  </si>
  <si>
    <t>Stipendium Dumele Materialien</t>
  </si>
  <si>
    <t>Strategic Behavior</t>
  </si>
  <si>
    <t>Strategieaufschlag TTP</t>
  </si>
  <si>
    <t>Structure-Properties</t>
  </si>
  <si>
    <t>Stuckfragmente St. Peter ob Gratsch</t>
  </si>
  <si>
    <t>Studentische Weiterbildung</t>
  </si>
  <si>
    <t>Studie von Tempus</t>
  </si>
  <si>
    <t>Studium Oecologicum</t>
  </si>
  <si>
    <t>SuMaHo</t>
  </si>
  <si>
    <t>Summer School 2019</t>
  </si>
  <si>
    <t>Summer School der Graduate Centers</t>
  </si>
  <si>
    <t>Summerschool RelCut</t>
  </si>
  <si>
    <t>Superdiversität und Altern in Städten</t>
  </si>
  <si>
    <t>Superdiversity</t>
  </si>
  <si>
    <t>Superhybride</t>
  </si>
  <si>
    <t>Supermarktketten im Globalen Süden</t>
  </si>
  <si>
    <t>Susvalue-Trust</t>
  </si>
  <si>
    <t>SyMS</t>
  </si>
  <si>
    <t>Synchrony code in recurrent networks</t>
  </si>
  <si>
    <t>Syntheseprojekt SPP1859</t>
  </si>
  <si>
    <t>SysBio 2020</t>
  </si>
  <si>
    <t>Syzygien und Moduli</t>
  </si>
  <si>
    <t>Tag der Informatik</t>
  </si>
  <si>
    <t>Tagung "NATIONALISMUS UND RELIGION"</t>
  </si>
  <si>
    <t>Tagungsband „Aus den Giftschränken des Kommunismus“</t>
  </si>
  <si>
    <t>TAMP</t>
  </si>
  <si>
    <t>TeachIn</t>
  </si>
  <si>
    <t>Teaching European History in the 21st Century</t>
  </si>
  <si>
    <t>TEILhabe2017 Catering</t>
  </si>
  <si>
    <t>TEILhabe2017 Teilnehmergebühren</t>
  </si>
  <si>
    <t>Teilhabeforschung</t>
  </si>
  <si>
    <t>Temperaturabhängigkeit neuronaler Verarbeitung</t>
  </si>
  <si>
    <t>Terahertz-Atemgassensor</t>
  </si>
  <si>
    <t>Terra Foundation Postdoctoral Fellowship</t>
  </si>
  <si>
    <t>Tetrapyrrolsynthese und reaktive Signalwege</t>
  </si>
  <si>
    <t>Text &amp; Textlichkeit II</t>
  </si>
  <si>
    <t>Text Data Mining im GiNLab</t>
  </si>
  <si>
    <t>Textilindustriekomplexe</t>
  </si>
  <si>
    <t>TFAA Immersion Semesters</t>
  </si>
  <si>
    <t>The Bouanani Archives</t>
  </si>
  <si>
    <t>The Cohabitation Wealth Premium</t>
  </si>
  <si>
    <t>The emergence of the environmental state under authoritarianism</t>
  </si>
  <si>
    <t>The Future of Cultural Heritage in Modem Europe</t>
  </si>
  <si>
    <t>The London Moment.</t>
  </si>
  <si>
    <t>The Making of Acoustics</t>
  </si>
  <si>
    <t>The potential of Z-DNA as a carrier of epigenetic memory</t>
  </si>
  <si>
    <t>Theoriearbeit</t>
  </si>
  <si>
    <t>THEW</t>
  </si>
  <si>
    <t>Thomas Reids Geometry of Visibles</t>
  </si>
  <si>
    <t>THz-QCL-2</t>
  </si>
  <si>
    <t>Ticklishness</t>
  </si>
  <si>
    <t>Tiere zum Sprechen bringen</t>
  </si>
  <si>
    <t>TopoCliF</t>
  </si>
  <si>
    <t>Topquarkphysik am LHC</t>
  </si>
  <si>
    <t>Totum psalterium in usu maneat -  Die Stundenliturgie</t>
  </si>
  <si>
    <t>Towards a Micro-Founded Theory of Monetary Policy</t>
  </si>
  <si>
    <t>TRANSCRIM-Alumni-Netzwerk</t>
  </si>
  <si>
    <t>Transfer Mangament der HU Berlin - Masterplan Industriestadt</t>
  </si>
  <si>
    <t>TRANSITION</t>
  </si>
  <si>
    <t>TRANSMIT</t>
  </si>
  <si>
    <t>Trauma-Translationen</t>
  </si>
  <si>
    <t>Träume der Wissenschaft</t>
  </si>
  <si>
    <t>Trees4Streets</t>
  </si>
  <si>
    <t>TRIM 2/3 RNA-Bindung</t>
  </si>
  <si>
    <t>Tri-U</t>
  </si>
  <si>
    <t>Ü45-GVU</t>
  </si>
  <si>
    <t>Übergänge 2</t>
  </si>
  <si>
    <t>Übersetzung</t>
  </si>
  <si>
    <t>Übersetzung Zivilrechtslehrer chinesisch</t>
  </si>
  <si>
    <t>UHHU ab 2018</t>
  </si>
  <si>
    <t>Umwelt - Klima - Technik - Katastrophe (UKTK)</t>
  </si>
  <si>
    <t>UNCOVER</t>
  </si>
  <si>
    <t>Ungeklärte Gehaltsbuchungen II</t>
  </si>
  <si>
    <t>Universitäre Türkeiforschung</t>
  </si>
  <si>
    <t>Unterstützung Einstein Fellow Ray Dolan</t>
  </si>
  <si>
    <t>Urbane Hilfsschule</t>
  </si>
  <si>
    <t>Urbane Oekologien</t>
  </si>
  <si>
    <t>Urbanität und Vielfalt</t>
  </si>
  <si>
    <t>USF - The Next Chapter - Stipendien</t>
  </si>
  <si>
    <t>USF- NC</t>
  </si>
  <si>
    <t>USF-NC - Pauschale</t>
  </si>
  <si>
    <t>VA: BC 2016 TN-Gebühren</t>
  </si>
  <si>
    <t>VA: Digital Truth-Making</t>
  </si>
  <si>
    <t>VA: In dunklen (Sprach-)Räumen. Verhandlungen von Unverständlichkeit in den slawischen Literaturen.</t>
  </si>
  <si>
    <t>VA: KoKoHs II</t>
  </si>
  <si>
    <t>VA: Rundtischgespräch - FID und NFDI-Konsortien</t>
  </si>
  <si>
    <t>VA: Summerschool (Teilnahmebeiträge)</t>
  </si>
  <si>
    <t>VA: Tod und Krise</t>
  </si>
  <si>
    <t>VA: Vorlesungsreihe " DuBois Lecture"</t>
  </si>
  <si>
    <t>VA: Zuschuss Bernstein Workshop</t>
  </si>
  <si>
    <t>VA:CAT:Summerschool</t>
  </si>
  <si>
    <t>Valentina</t>
  </si>
  <si>
    <t>ValiDiS-Generalisierung</t>
  </si>
  <si>
    <t>Vanishing Treasures</t>
  </si>
  <si>
    <t>VariantSync</t>
  </si>
  <si>
    <t>Variationen des Konstitutionalismus</t>
  </si>
  <si>
    <t>Variationen des Konstitutionalismus (Eigene Stelle)</t>
  </si>
  <si>
    <t>V-DeZIM</t>
  </si>
  <si>
    <t>Veränderung Kognition Kinder mit Sozialer Angst</t>
  </si>
  <si>
    <t>Verkehrssicherheit bei älteren Menschen</t>
  </si>
  <si>
    <t>Verl. Heisenberg-Prof. Rolfs</t>
  </si>
  <si>
    <t>Verwaltung in Ägypten</t>
  </si>
  <si>
    <t>Verwaltungspauschale Philipp Schwartz-Stipendien II</t>
  </si>
  <si>
    <t>Verwertungseinnahmen Census</t>
  </si>
  <si>
    <t>VerwOrgR</t>
  </si>
  <si>
    <t>VG Wort Fördermittel: Urheberrechtliches Symposium</t>
  </si>
  <si>
    <t>VIS-A-VIS</t>
  </si>
  <si>
    <t>VisiMat</t>
  </si>
  <si>
    <t>VitaCheck</t>
  </si>
  <si>
    <t>Vitamin D dynamic metabolites</t>
  </si>
  <si>
    <t>Voice-Alternationen</t>
  </si>
  <si>
    <t>Vorstudie Deutsche Bücherei im NS</t>
  </si>
  <si>
    <t>VRÜ</t>
  </si>
  <si>
    <t>W1 TTP KSBF P04</t>
  </si>
  <si>
    <t>W1 TTP KSBF P05</t>
  </si>
  <si>
    <t>W1 TTP KSBF P09</t>
  </si>
  <si>
    <t>W1 TTP KSBF P18</t>
  </si>
  <si>
    <t>W1 TTP LewiFak P22</t>
  </si>
  <si>
    <t>W1 TTP PhF P07</t>
  </si>
  <si>
    <t>W1 TTP PhF P26</t>
  </si>
  <si>
    <t>W1 TTP PSE P23</t>
  </si>
  <si>
    <t>W1 TTP SLK P06</t>
  </si>
  <si>
    <t>W1 TTP WiWi P02</t>
  </si>
  <si>
    <t>W1 TTP WiWi P14</t>
  </si>
  <si>
    <t>W2 Pauschale</t>
  </si>
  <si>
    <t>W2 Soziologie der Sozialpoltik</t>
  </si>
  <si>
    <t>W2 TTP JUR P11</t>
  </si>
  <si>
    <t>W2 TTP KSBF P01</t>
  </si>
  <si>
    <t>W2 TTP KSBF P10</t>
  </si>
  <si>
    <t>W2 TTP LeWi P12</t>
  </si>
  <si>
    <t>W2 TTP LewiFak P17</t>
  </si>
  <si>
    <t>W2 TTP LewiFak P21</t>
  </si>
  <si>
    <t>W2 TTP MNF P03</t>
  </si>
  <si>
    <t>W2 TTP MNF P13</t>
  </si>
  <si>
    <t>W2 TTP MNF P15</t>
  </si>
  <si>
    <t>W2 TTP MNF P16</t>
  </si>
  <si>
    <t>W2 TTP MNF P19</t>
  </si>
  <si>
    <t>W2 TTP PhF P08</t>
  </si>
  <si>
    <t>W2 TTP PhF P25</t>
  </si>
  <si>
    <t>W2 TTP TheoFak P20</t>
  </si>
  <si>
    <t>W2 TTP W3 MNF P24</t>
  </si>
  <si>
    <t>Wahrheit in Begegnung</t>
  </si>
  <si>
    <t>Wandel der Naturschutzbewegung</t>
  </si>
  <si>
    <t>Wandlungsprozesse religiöser Identitätsbildung</t>
  </si>
  <si>
    <t>Was wäre wenn - Imagination</t>
  </si>
  <si>
    <t>Water Security for Whom?</t>
  </si>
  <si>
    <t>WAVE</t>
  </si>
  <si>
    <t>WayIn</t>
  </si>
  <si>
    <t>WB_VHS_ZuLL</t>
  </si>
  <si>
    <t>Webbasiertes Weiterbildungsprogramm</t>
  </si>
  <si>
    <t>Wechselwirkung niedermolekularer Kinase-Inhibitoren mit Membranen</t>
  </si>
  <si>
    <t>Wege in die EM-Rente (WEMRE)</t>
  </si>
  <si>
    <t>Wege zu einer Ethik</t>
  </si>
  <si>
    <t>Wege zur Professionalisierung von muslimischen Frauen in Asien</t>
  </si>
  <si>
    <t>Welterbe schützen: Kulturerhalt in Musawwarat es-Sufra (Sudan)</t>
  </si>
  <si>
    <t>Wengler</t>
  </si>
  <si>
    <t>West African wild silks techniques</t>
  </si>
  <si>
    <t>Westeuropas Einstieg in die bemannte Raumfahrt</t>
  </si>
  <si>
    <t>WIKIMooS</t>
  </si>
  <si>
    <t>Wilzig Collection</t>
  </si>
  <si>
    <t>WINS - IRI THESys</t>
  </si>
  <si>
    <t>Winter School Ethics and Neuroscience</t>
  </si>
  <si>
    <t>Wir Mendes</t>
  </si>
  <si>
    <t>Wir sind Europa II</t>
  </si>
  <si>
    <t>Wirkungsweise mol. Katalysatoren</t>
  </si>
  <si>
    <t>Wissen im Entzug</t>
  </si>
  <si>
    <t>Wissen und Wahrnehmung II</t>
  </si>
  <si>
    <t>Wissenschaftsbeziehungen im Nationalsozialismus - Fortsetzung</t>
  </si>
  <si>
    <t>Wissenschaftspreis</t>
  </si>
  <si>
    <t>Wissensgeschichte der Ungleichheit in der BRD</t>
  </si>
  <si>
    <t>Wittelsbacher Ausgleichsfonds</t>
  </si>
  <si>
    <t>WiWiKom II</t>
  </si>
  <si>
    <t>WiWiSET</t>
  </si>
  <si>
    <t>Wohnraum</t>
  </si>
  <si>
    <t>Working Time</t>
  </si>
  <si>
    <t>wubib</t>
  </si>
  <si>
    <t>Wurzelhüllenpflanzung</t>
  </si>
  <si>
    <t>Yangian Symmetry</t>
  </si>
  <si>
    <t>YMVariation</t>
  </si>
  <si>
    <t>Yousef Jameel Scholarship 2016</t>
  </si>
  <si>
    <t>Yousef Jameel Scholarship 202</t>
  </si>
  <si>
    <t>Yousef Jameel Scholarship 203</t>
  </si>
  <si>
    <t>Yousef Jameel Scholarship ab 2016</t>
  </si>
  <si>
    <t>Yousef Jameel Scholarship ab 2017</t>
  </si>
  <si>
    <t>Yousef Jameel Scholarship ab 2019</t>
  </si>
  <si>
    <t>Zeitliche Struktur im Arbeitsgedächtnis</t>
  </si>
  <si>
    <t>Zeitliche Struktur im Arbeitsgedächtnis II</t>
  </si>
  <si>
    <t>Zelluläre Mechanismen der Gedaechtniskonsolidierung</t>
  </si>
  <si>
    <t>ZEN PGR</t>
  </si>
  <si>
    <t>ZEuP</t>
  </si>
  <si>
    <t>ZJS</t>
  </si>
  <si>
    <t>ZJS II HU</t>
  </si>
  <si>
    <t>Zomidi</t>
  </si>
  <si>
    <t>Zoologische Lehrsammlung</t>
  </si>
  <si>
    <t>ZUKO: BV Krahe-A</t>
  </si>
  <si>
    <t>ZUKO: Das 4. Paradigma der Materialwissenschaften</t>
  </si>
  <si>
    <t>ZUKO: GZ Juristische Fak 2019</t>
  </si>
  <si>
    <t>ZUKO: GZ KSB Fak 2019</t>
  </si>
  <si>
    <t>ZUKO: GZ LeWi 2019</t>
  </si>
  <si>
    <t>ZUKO: GZ Sprach- Literaturwissenschaftl Fak</t>
  </si>
  <si>
    <t>ZUKO: GZ Theol Fakultät</t>
  </si>
  <si>
    <t>ZUKO: GZ WiWi Fakultät</t>
  </si>
  <si>
    <t>ZUKO: Hauptkonto Zukunftskonzept</t>
  </si>
  <si>
    <t>ZUKO: HGS-Koordination (Personal)</t>
  </si>
  <si>
    <t>ZUKO: HGS-Weiterbildungsangebote (SHK/Sachmittel)</t>
  </si>
  <si>
    <t>ZUKO: HRTS 2019</t>
  </si>
  <si>
    <t>ZUKO: IMP Ausbau Forschungsinfrastruktur Optobiologie</t>
  </si>
  <si>
    <t>ZUKO: IMP Humboldt Labor (Personal)</t>
  </si>
  <si>
    <t>ZUKO: IRI Life Sciences Geschäftsstelle</t>
  </si>
  <si>
    <t>ZUKO: IRI Life Sciences NWG I</t>
  </si>
  <si>
    <t>ZUKO: IRI Life Sciences NWG II</t>
  </si>
  <si>
    <t>ZUKO: IRI Life Sciences NWG III - A</t>
  </si>
  <si>
    <t>ZUKO: IRI Life Sciences Professur</t>
  </si>
  <si>
    <t>ZUKO: IRI THESys Geschäftsstelle</t>
  </si>
  <si>
    <t>ZUKO: IRI THESys Konferenz 2019</t>
  </si>
  <si>
    <t>ZUKO: IRI THESys NWG II 2019</t>
  </si>
  <si>
    <t>ZUKO: IRI THESys NWG III</t>
  </si>
  <si>
    <t>ZUKO: IRI THESYys NWG I 2019</t>
  </si>
  <si>
    <t>ZUKO: IRI-Lehrvertretungsmittel</t>
  </si>
  <si>
    <t>ZUKO: IRIS Professur (Personal/SHK)</t>
  </si>
  <si>
    <t>ZUKO: IRIS Professur (Sach-/Investitionsmittel)</t>
  </si>
  <si>
    <t>ZUKO: IRIS-A</t>
  </si>
  <si>
    <t>ZUKO: KOSMOS  Between Cosmology and Community:</t>
  </si>
  <si>
    <t>ZUKO: KOSMOS Auf eigene Rechnung</t>
  </si>
  <si>
    <t>ZUKO: KOSMOS Die Performanz von Luxus und Austerität</t>
  </si>
  <si>
    <t>ZUKO: KOSMOS Dis/ability and the City</t>
  </si>
  <si>
    <t>ZUKO: KOSMOS Konzepte zur Vermittlung</t>
  </si>
  <si>
    <t>ZUKO: KOSMOS Neukantianismus</t>
  </si>
  <si>
    <t>ZUKO: Kosmos Parasitologie</t>
  </si>
  <si>
    <t>ZUKO: KOSMOS Post-conflict scenarios of land use</t>
  </si>
  <si>
    <t>ZUKO: KOSMOS Text- und Musikedition</t>
  </si>
  <si>
    <t>ZUKO: KOSMOS WebTech-Urbanism</t>
  </si>
  <si>
    <t>ZUKO: Never-ending conversations</t>
  </si>
  <si>
    <t>ZUKO: Personal/SHK QM-A</t>
  </si>
  <si>
    <t>ZUKO: Personalentwicklung Sachmittel Change Management</t>
  </si>
  <si>
    <t>ZUKO: PM Personal PB4-A</t>
  </si>
  <si>
    <t>ZUKO: Science Week 2019</t>
  </si>
  <si>
    <t>ZUKO: SHK/Sachmittel PB4</t>
  </si>
  <si>
    <t>ZUKO: Towards a theory of screening design</t>
  </si>
  <si>
    <t>ZUKO: Unitarität für Gravitationswellen</t>
  </si>
  <si>
    <t>Zukunft der Gesetzgebung und des Verfassungsrechts (ZGV)</t>
  </si>
  <si>
    <t>Zur Archäologie des frühen Phönizien</t>
  </si>
  <si>
    <t>Zuschuss DAAD Andrea C. Chiappe Pulido</t>
  </si>
  <si>
    <t>Zuschuss DAAD Castillo Cabrera</t>
  </si>
  <si>
    <t>Zuschuss DAAD Chidambaram</t>
  </si>
  <si>
    <t>Zuschuss DAAD Florence Ndonglack</t>
  </si>
  <si>
    <t>Zuschuss DAAD Ignacio Gonzalez Oliva</t>
  </si>
  <si>
    <t>Zuschuss DAAD Pacheco Pozo</t>
  </si>
  <si>
    <t>Zuschuss DAAD V. Jarquin-Diaz</t>
  </si>
  <si>
    <t>Zuschuss DAAD_Morel Schramm</t>
  </si>
  <si>
    <t>Zuwendungen Literaturbeschaffung</t>
  </si>
  <si>
    <t>Zwei-Schleifenamplituden</t>
  </si>
  <si>
    <t>5130140101</t>
  </si>
  <si>
    <t>DAAD Zuschuss Bojana Babic</t>
  </si>
  <si>
    <t>D.01992</t>
  </si>
  <si>
    <t>D.01993</t>
  </si>
  <si>
    <t>D.01992.00.513014</t>
  </si>
  <si>
    <t>5513290110</t>
  </si>
  <si>
    <t>Kulturelle Diversität Schule</t>
  </si>
  <si>
    <t>D.01993.00.551329</t>
  </si>
  <si>
    <t>211148</t>
  </si>
  <si>
    <t>211219</t>
  </si>
  <si>
    <t>211234</t>
  </si>
  <si>
    <t>211235</t>
  </si>
  <si>
    <t>211337</t>
  </si>
  <si>
    <t>511088</t>
  </si>
  <si>
    <t>511011</t>
  </si>
  <si>
    <t>8402</t>
  </si>
  <si>
    <t>813002</t>
  </si>
  <si>
    <t>8430</t>
  </si>
  <si>
    <t>813110</t>
  </si>
  <si>
    <t>8440</t>
  </si>
  <si>
    <t>813200</t>
  </si>
  <si>
    <t>841000</t>
  </si>
  <si>
    <t>813300</t>
  </si>
  <si>
    <t>D.00604.00.211337</t>
  </si>
  <si>
    <t>D.00610.00.211338</t>
  </si>
  <si>
    <t>D.00542.00.211219</t>
  </si>
  <si>
    <t>D.00541.00.211234</t>
  </si>
  <si>
    <t>D.00533.00.211234</t>
  </si>
  <si>
    <t>D.00536.00.211234</t>
  </si>
  <si>
    <t>D.00343.00.211147</t>
  </si>
  <si>
    <t>D.01108.00.511011</t>
  </si>
  <si>
    <t>D.01073.00.331577</t>
  </si>
  <si>
    <t>D.00781.00.331260</t>
  </si>
  <si>
    <t>D.01071.00.331576</t>
  </si>
  <si>
    <t>D.01075.00.331576</t>
  </si>
  <si>
    <t>D.01077.00.331579</t>
  </si>
  <si>
    <t>D.00312.00.211168</t>
  </si>
  <si>
    <t>D.00313.00.211168</t>
  </si>
  <si>
    <t>D.00314.00.211168</t>
  </si>
  <si>
    <t>D.00315.00.211168</t>
  </si>
  <si>
    <t>D.00325.00.211176</t>
  </si>
  <si>
    <t>D.00326.00.211176</t>
  </si>
  <si>
    <t>D.00327.00.211176</t>
  </si>
  <si>
    <t>D.00386.00.211258</t>
  </si>
  <si>
    <t>D.00551.00.211334</t>
  </si>
  <si>
    <t>D.00552.00.211334</t>
  </si>
  <si>
    <t>D.00553.00.211334</t>
  </si>
  <si>
    <t>D.00554.00.211334</t>
  </si>
  <si>
    <t>D.00555.00.211334</t>
  </si>
  <si>
    <t>D.00556.00.211334</t>
  </si>
  <si>
    <t>D.00623.00.331100</t>
  </si>
  <si>
    <t>D.00624.00.331100</t>
  </si>
  <si>
    <t>D.00626.00.331100</t>
  </si>
  <si>
    <t>D.00627.00.331100</t>
  </si>
  <si>
    <t>D.00625.00.331100</t>
  </si>
  <si>
    <t>D.00628.00.331100</t>
  </si>
  <si>
    <t>D.00629.00.331100</t>
  </si>
  <si>
    <t>D.00631.00.331100</t>
  </si>
  <si>
    <t>D.00633.00.331100</t>
  </si>
  <si>
    <t>D.00632.00.331100</t>
  </si>
  <si>
    <t>D.00634.00.331100</t>
  </si>
  <si>
    <t>D.00635.00.331100</t>
  </si>
  <si>
    <t>D.00636.00.331100</t>
  </si>
  <si>
    <t>D.00676.00.331100</t>
  </si>
  <si>
    <t>D.00784.00.331300</t>
  </si>
  <si>
    <t>D.00785.00.331300</t>
  </si>
  <si>
    <t>D.00795.00.331300</t>
  </si>
  <si>
    <t>D.00797.00.331300</t>
  </si>
  <si>
    <t>D.00805.00.331325</t>
  </si>
  <si>
    <t>D.00806.00.331325</t>
  </si>
  <si>
    <t>D.00843.00.331300</t>
  </si>
  <si>
    <t>D.00844.00.331300</t>
  </si>
  <si>
    <t>D.00845.00.331300</t>
  </si>
  <si>
    <t>D.00846.00.331300</t>
  </si>
  <si>
    <t>D.00847.00.331300</t>
  </si>
  <si>
    <t>D.00848.00.331300</t>
  </si>
  <si>
    <t>D.00888.00.331400</t>
  </si>
  <si>
    <t>D.00892.00.331400</t>
  </si>
  <si>
    <t>D.00893.00.331400</t>
  </si>
  <si>
    <t>D.00981.00.331500</t>
  </si>
  <si>
    <t>D.00982.00.331500</t>
  </si>
  <si>
    <t>D.00983.00.331500</t>
  </si>
  <si>
    <t>D.00984.00.331500</t>
  </si>
  <si>
    <t>D.01045.00.331500</t>
  </si>
  <si>
    <t>D.01163.00.512027</t>
  </si>
  <si>
    <t>D.01177.00.513013</t>
  </si>
  <si>
    <t>D.01799.00.813002</t>
  </si>
  <si>
    <t>D.01800.00.813200</t>
  </si>
  <si>
    <t>D.01801.00.813200</t>
  </si>
  <si>
    <t>D.01802.00.813200</t>
  </si>
  <si>
    <t>D.01803.00.813200</t>
  </si>
  <si>
    <t>D.01804.00.813200</t>
  </si>
  <si>
    <t>D.00466.00.211239</t>
  </si>
  <si>
    <t>D.00468.00.211239</t>
  </si>
  <si>
    <t>D.00469.00.211239</t>
  </si>
  <si>
    <t>D.01008.00.331576</t>
  </si>
  <si>
    <t>D.00609.00.211337</t>
  </si>
  <si>
    <t>D.00543.00.211219</t>
  </si>
  <si>
    <t>SFB/TRR 1078 /3: TP A05</t>
  </si>
  <si>
    <t>D.00506.02.211200</t>
  </si>
  <si>
    <t>D.00942.00.331578</t>
  </si>
  <si>
    <t>D.01070.00.331578</t>
  </si>
  <si>
    <t>D.00919.00.331574</t>
  </si>
  <si>
    <t>D.01072.00.331574</t>
  </si>
  <si>
    <t>D.01076.00.331574</t>
  </si>
  <si>
    <t>D.01074.00.331575</t>
  </si>
  <si>
    <t>D.01410.00.551274</t>
  </si>
  <si>
    <t>D.01626.00.551844</t>
  </si>
  <si>
    <t>D.00385.00.211239</t>
  </si>
  <si>
    <t>SPP 1646/2: NEPS II</t>
  </si>
  <si>
    <t>D.00923.00.331513</t>
  </si>
  <si>
    <t>D.00924.00.331513</t>
  </si>
  <si>
    <t>D.00925.00.331513</t>
  </si>
  <si>
    <t>D.00926.00.331513</t>
  </si>
  <si>
    <t>D.00927.00.331513</t>
  </si>
  <si>
    <t>D.00928.00.331513</t>
  </si>
  <si>
    <t>D.00931.00.331513</t>
  </si>
  <si>
    <t>D.00932.00.331513</t>
  </si>
  <si>
    <t>D.00947.00.331521</t>
  </si>
  <si>
    <t>D.00949.00.331521</t>
  </si>
  <si>
    <t>D.00929.00.331513</t>
  </si>
  <si>
    <t>D.00769.00.331218</t>
  </si>
  <si>
    <t>D.00948.00.331516</t>
  </si>
  <si>
    <t>D.00630.00.331118</t>
  </si>
  <si>
    <t>D.00945.00.331521</t>
  </si>
  <si>
    <t>D.00946.00.331521</t>
  </si>
  <si>
    <t>D.00994.01.821000</t>
  </si>
  <si>
    <t>D.00994.02.331543</t>
  </si>
  <si>
    <t>D.00994.03.331513</t>
  </si>
  <si>
    <t>D.00800.01.331325</t>
  </si>
  <si>
    <t>D.00800.02.331325</t>
  </si>
  <si>
    <t>D.00800.03.331341</t>
  </si>
  <si>
    <t>D.00800.04.331353</t>
  </si>
  <si>
    <t>1010452499</t>
  </si>
  <si>
    <t>D.01994</t>
  </si>
  <si>
    <t>D.01995</t>
  </si>
  <si>
    <t>Minderheiten im Ostseeraum</t>
  </si>
  <si>
    <t xml:space="preserve">Facheinschätzungrn LADS </t>
  </si>
  <si>
    <t>D.01994.00.101045</t>
  </si>
  <si>
    <t>5230010101</t>
  </si>
  <si>
    <t>D.01995.00.523001</t>
  </si>
  <si>
    <t>D.01847.00.410100</t>
  </si>
  <si>
    <t>D.01847.01.410100</t>
  </si>
  <si>
    <t>D.01847.02.410100</t>
  </si>
  <si>
    <t>D.01847.03.410100</t>
  </si>
  <si>
    <t>D.01847.04.410100</t>
  </si>
  <si>
    <t>D.01847.05.410100</t>
  </si>
  <si>
    <t>D.01847.06.410100</t>
  </si>
  <si>
    <t>D.01847.07.410100</t>
  </si>
  <si>
    <t>D.01847.08.410100</t>
  </si>
  <si>
    <t>D.01847.09.410100</t>
  </si>
  <si>
    <t>D.01847.10.410100</t>
  </si>
  <si>
    <t>D.01847.11.410100</t>
  </si>
  <si>
    <t>D.01847.12.410100</t>
  </si>
  <si>
    <t>D.01847.13.410100</t>
  </si>
  <si>
    <t>D.01847.14.410100</t>
  </si>
  <si>
    <t>D.01847.15.410100</t>
  </si>
  <si>
    <t>D.01847.16.410100</t>
  </si>
  <si>
    <t>D.01847.17.410100</t>
  </si>
  <si>
    <t>D.01847.18.410100</t>
  </si>
  <si>
    <t>D.01847.19.410100</t>
  </si>
  <si>
    <t>D.01847.20.410100</t>
  </si>
  <si>
    <t>D.01847.21.410100</t>
  </si>
  <si>
    <t>D.01847.22.410100</t>
  </si>
  <si>
    <t>D.01847.23.410100</t>
  </si>
  <si>
    <t>D.01847.24.410100</t>
  </si>
  <si>
    <t>D.00029.00.410100</t>
  </si>
  <si>
    <t>D.00030.00.410100</t>
  </si>
  <si>
    <t>D.00031.00.410100</t>
  </si>
  <si>
    <t>D.00032.00.410100</t>
  </si>
  <si>
    <t>D.00033.00.410100</t>
  </si>
  <si>
    <t>D.00034.00.410100</t>
  </si>
  <si>
    <t>D.00035.00.410100</t>
  </si>
  <si>
    <t>D.00036.00.410100</t>
  </si>
  <si>
    <t>D.00037.00.410100</t>
  </si>
  <si>
    <t>D.00038.00.410100</t>
  </si>
  <si>
    <t>D.00039.00.410100</t>
  </si>
  <si>
    <t>D.00040.00.410100</t>
  </si>
  <si>
    <t>D.00041.00.410100</t>
  </si>
  <si>
    <t>D.00042.00.410100</t>
  </si>
  <si>
    <t>D.00043.00.410100</t>
  </si>
  <si>
    <t>D.00044.00.410100</t>
  </si>
  <si>
    <t>D.00045.00.410100</t>
  </si>
  <si>
    <t>D.00046.00.410100</t>
  </si>
  <si>
    <t>D.00047.00.410100</t>
  </si>
  <si>
    <t>D.00048.00.410100</t>
  </si>
  <si>
    <t>D.00049.00.410100</t>
  </si>
  <si>
    <t>D.00050.00.410100</t>
  </si>
  <si>
    <t>D.00051.00.410100</t>
  </si>
  <si>
    <t>D.00052.00.410100</t>
  </si>
  <si>
    <t>D.00053.00.410100</t>
  </si>
  <si>
    <t>D.00054.00.410100</t>
  </si>
  <si>
    <t>D.00055.00.410100</t>
  </si>
  <si>
    <t>D.00056.00.410100</t>
  </si>
  <si>
    <t>D.00057.00.410100</t>
  </si>
  <si>
    <t>D.00058.00.410100</t>
  </si>
  <si>
    <t>D.00059.00.410100</t>
  </si>
  <si>
    <t>D.00060.00.410100</t>
  </si>
  <si>
    <t>D.00061.00.410100</t>
  </si>
  <si>
    <t>D.00062.00.410100</t>
  </si>
  <si>
    <t>D.00063.00.410100</t>
  </si>
  <si>
    <t>D.00064.00.410100</t>
  </si>
  <si>
    <t>D.00065.00.410100</t>
  </si>
  <si>
    <t>D.00066.00.410100</t>
  </si>
  <si>
    <t>D.00067.00.410100</t>
  </si>
  <si>
    <t>D.00068.00.410100</t>
  </si>
  <si>
    <t>D.00069.00.410100</t>
  </si>
  <si>
    <t>D.00070.00.410100</t>
  </si>
  <si>
    <t>D.00071.00.410100</t>
  </si>
  <si>
    <t>D.00072.00.410100</t>
  </si>
  <si>
    <t>D.00073.00.410100</t>
  </si>
  <si>
    <t>D.00074.00.410100</t>
  </si>
  <si>
    <t>D.00075.00.410100</t>
  </si>
  <si>
    <t>D.00076.00.410100</t>
  </si>
  <si>
    <t>D.00621.01.211176</t>
  </si>
  <si>
    <t>I.00001</t>
  </si>
  <si>
    <t>0101400599</t>
  </si>
  <si>
    <t>I.00001.00.426000</t>
  </si>
  <si>
    <t>AvH - Stipendien</t>
  </si>
  <si>
    <t>I.00002</t>
  </si>
  <si>
    <t>0280000106</t>
  </si>
  <si>
    <t>I.00002.00.426000</t>
  </si>
  <si>
    <t>Erasmus+ OS</t>
  </si>
  <si>
    <t>I.00003</t>
  </si>
  <si>
    <t>0280000111</t>
  </si>
  <si>
    <t>I.00003.00.426000</t>
  </si>
  <si>
    <t>Erasmus weltweit_Albanien 18-20</t>
  </si>
  <si>
    <t>I.00004</t>
  </si>
  <si>
    <t>0280000112</t>
  </si>
  <si>
    <t>I.00004.00.426000</t>
  </si>
  <si>
    <t>Erasmus weltweit_Armenien 18-20</t>
  </si>
  <si>
    <t>I.00005</t>
  </si>
  <si>
    <t>0280000113</t>
  </si>
  <si>
    <t>I.00005.00.426000</t>
  </si>
  <si>
    <t>Erasmus weltweit_Belarus 18-20</t>
  </si>
  <si>
    <t>I.00006</t>
  </si>
  <si>
    <t>0280000114</t>
  </si>
  <si>
    <t>I.00006.00.426000</t>
  </si>
  <si>
    <t>Erasmus weltweit_Georgien 18-20</t>
  </si>
  <si>
    <t>I.00007</t>
  </si>
  <si>
    <t>0280000115</t>
  </si>
  <si>
    <t>I.00007.00.426000</t>
  </si>
  <si>
    <t>Erasmus weltweit_Kenia 18-20</t>
  </si>
  <si>
    <t>I.00008</t>
  </si>
  <si>
    <t>0280000116</t>
  </si>
  <si>
    <t>I.00008.00.426000</t>
  </si>
  <si>
    <t>Erasmus weltweit_Kosovo 18-20</t>
  </si>
  <si>
    <t>I.00009</t>
  </si>
  <si>
    <t>0280000117</t>
  </si>
  <si>
    <t>I.00009.00.426000</t>
  </si>
  <si>
    <t>Erasmus weltweit_Montenegro 18-20</t>
  </si>
  <si>
    <t>I.00010</t>
  </si>
  <si>
    <t>0280000118</t>
  </si>
  <si>
    <t>I.00010.00.426000</t>
  </si>
  <si>
    <t>Erasmus weltweit_Mosambik 18-20</t>
  </si>
  <si>
    <t>I.00011</t>
  </si>
  <si>
    <t>0280000119</t>
  </si>
  <si>
    <t>I.00011.00.426000</t>
  </si>
  <si>
    <t>Erasmus weltweit_Ukraine 18-20</t>
  </si>
  <si>
    <t>I.00012</t>
  </si>
  <si>
    <t>0280000120</t>
  </si>
  <si>
    <t>I.00012.00.426000</t>
  </si>
  <si>
    <t>Erasmus weltweit_USA 18-20</t>
  </si>
  <si>
    <t>I.00013</t>
  </si>
  <si>
    <t>0280000122</t>
  </si>
  <si>
    <t>I.00013.00.426000</t>
  </si>
  <si>
    <t>Erasmus+ weltweit_Albanien 2019-2022</t>
  </si>
  <si>
    <t>I.00014</t>
  </si>
  <si>
    <t>0280000123</t>
  </si>
  <si>
    <t>I.00014.00.426000</t>
  </si>
  <si>
    <t>Erasmus+weltweit_Azerbaidjan 2019-2022</t>
  </si>
  <si>
    <t>I.00015</t>
  </si>
  <si>
    <t>0280000124</t>
  </si>
  <si>
    <t>I.00015.00.426000</t>
  </si>
  <si>
    <t>Erasmus+weltweit_Bos&amp;Herz 2019-2022</t>
  </si>
  <si>
    <t>I.00016</t>
  </si>
  <si>
    <t>0280000125</t>
  </si>
  <si>
    <t>I.00016.00.426000</t>
  </si>
  <si>
    <t>Erasmus+ weltweit_Georgien 2019-2022</t>
  </si>
  <si>
    <t>I.00017</t>
  </si>
  <si>
    <t>0280000126</t>
  </si>
  <si>
    <t>I.00017.00.426000</t>
  </si>
  <si>
    <t>Erasmus+weltweit_Iran 2019-2022</t>
  </si>
  <si>
    <t>I.00018</t>
  </si>
  <si>
    <t>0280000127</t>
  </si>
  <si>
    <t>I.00018.00.426000</t>
  </si>
  <si>
    <t>Erasmus+ weltweit_Kasachstan 2019-2022</t>
  </si>
  <si>
    <t>I.00019</t>
  </si>
  <si>
    <t>0280000128</t>
  </si>
  <si>
    <t>I.00019.00.426000</t>
  </si>
  <si>
    <t>Erasmus+ weltweit_Palästina 2019-2022</t>
  </si>
  <si>
    <t>I.00020</t>
  </si>
  <si>
    <t>0280000129</t>
  </si>
  <si>
    <t>I.00020.00.426000</t>
  </si>
  <si>
    <t>I.00021</t>
  </si>
  <si>
    <t>0280000130</t>
  </si>
  <si>
    <t>I.00021.00.426000</t>
  </si>
  <si>
    <t>Erasmus+weltweit_Tansania 2019-2022</t>
  </si>
  <si>
    <t>I.00022</t>
  </si>
  <si>
    <t>0280000132</t>
  </si>
  <si>
    <t>I.00022.00.426000</t>
  </si>
  <si>
    <t>STIBET Doktoranden 2020/21</t>
  </si>
  <si>
    <t>I.00023</t>
  </si>
  <si>
    <t>0280000135</t>
  </si>
  <si>
    <t>I.00023.00.426000</t>
  </si>
  <si>
    <t>WELCOME 2020/2021</t>
  </si>
  <si>
    <t>I.00024</t>
  </si>
  <si>
    <t>0280000136</t>
  </si>
  <si>
    <t>I.00024.00.426000</t>
  </si>
  <si>
    <t>Summer School Religion and Development</t>
  </si>
  <si>
    <t>I.00025</t>
  </si>
  <si>
    <t>0280000141</t>
  </si>
  <si>
    <t>I.00025.00.426000</t>
  </si>
  <si>
    <t>Erasmus+ BBD ab 2020</t>
  </si>
  <si>
    <t>I.00026</t>
  </si>
  <si>
    <t>0280010112</t>
  </si>
  <si>
    <t>I.00026.00.426000</t>
  </si>
  <si>
    <t>Erasmus+ weltweit OS</t>
  </si>
  <si>
    <t>I.00027</t>
  </si>
  <si>
    <t>0280010113</t>
  </si>
  <si>
    <t>I.00027.00.426000</t>
  </si>
  <si>
    <t>Dt-Franz.Parl.-Prakt. ab 2018</t>
  </si>
  <si>
    <t>I.00028</t>
  </si>
  <si>
    <t>0280010119</t>
  </si>
  <si>
    <t>I.00028.00.426000</t>
  </si>
  <si>
    <t>Erasmus+ SMS 2019-2021</t>
  </si>
  <si>
    <t>I.00029</t>
  </si>
  <si>
    <t>0280010120</t>
  </si>
  <si>
    <t>I.00029.00.426000</t>
  </si>
  <si>
    <t>Erasmus+ SMP 2019-2021</t>
  </si>
  <si>
    <t>I.00030</t>
  </si>
  <si>
    <t>0280010121</t>
  </si>
  <si>
    <t>I.00030.00.426000</t>
  </si>
  <si>
    <t>Erasmus+ STA 2019-2021</t>
  </si>
  <si>
    <t>I.00031</t>
  </si>
  <si>
    <t>0280010122</t>
  </si>
  <si>
    <t>I.00031.00.426000</t>
  </si>
  <si>
    <t>Erasmus+ STT 2019-2021</t>
  </si>
  <si>
    <t>I.00032</t>
  </si>
  <si>
    <t>0280010123</t>
  </si>
  <si>
    <t>I.00032.00.426000</t>
  </si>
  <si>
    <t>Erasmus+ STT 2020-2022</t>
  </si>
  <si>
    <t>I.00033</t>
  </si>
  <si>
    <t>0280010124</t>
  </si>
  <si>
    <t>I.00033.00.426000</t>
  </si>
  <si>
    <t>Erasmus+ SMP 2020-2022</t>
  </si>
  <si>
    <t>I.00034</t>
  </si>
  <si>
    <t>0280010125</t>
  </si>
  <si>
    <t>I.00034.00.426000</t>
  </si>
  <si>
    <t>Erasmus+ STA 2020-2022</t>
  </si>
  <si>
    <t>I.00035</t>
  </si>
  <si>
    <t>0280010126</t>
  </si>
  <si>
    <t>I.00035.00.426000</t>
  </si>
  <si>
    <t>Erasmus+ SMS 2020-2022</t>
  </si>
  <si>
    <t>I.00036</t>
  </si>
  <si>
    <t>0280010199</t>
  </si>
  <si>
    <t>I.00036.00.426000</t>
  </si>
  <si>
    <t>Sammelpool II</t>
  </si>
  <si>
    <t>I.00037</t>
  </si>
  <si>
    <t>0280010299</t>
  </si>
  <si>
    <t>I.00037.00.426000</t>
  </si>
  <si>
    <t>HU-Stipendium</t>
  </si>
  <si>
    <t>I.00038</t>
  </si>
  <si>
    <t>0280010499</t>
  </si>
  <si>
    <t>I.00038.00.426000</t>
  </si>
  <si>
    <t>Einzelzuweisungen des DAAD</t>
  </si>
  <si>
    <t>I.00039</t>
  </si>
  <si>
    <t>0280012099</t>
  </si>
  <si>
    <t>I.00039.00.426000</t>
  </si>
  <si>
    <t>DAAD-Sommeruni-Stipendien</t>
  </si>
  <si>
    <t>I.00040</t>
  </si>
  <si>
    <t>0280012399</t>
  </si>
  <si>
    <t>I.00040.00.426000</t>
  </si>
  <si>
    <t>Overhead PROMOS</t>
  </si>
  <si>
    <t>I.00041</t>
  </si>
  <si>
    <t>0280014099</t>
  </si>
  <si>
    <t>I.00041.00.426000</t>
  </si>
  <si>
    <t>PROMOS</t>
  </si>
  <si>
    <t>I.00042</t>
  </si>
  <si>
    <t>0280014199</t>
  </si>
  <si>
    <t>I.00042.00.426000</t>
  </si>
  <si>
    <t>Sammelkonto-Restmittel</t>
  </si>
  <si>
    <t>I.00043</t>
  </si>
  <si>
    <t>0280020102</t>
  </si>
  <si>
    <t>I.00043.00.426000</t>
  </si>
  <si>
    <t>GoEast 2018</t>
  </si>
  <si>
    <t>I.00044</t>
  </si>
  <si>
    <t>0280020199</t>
  </si>
  <si>
    <t>I.00044.00.426000</t>
  </si>
  <si>
    <t>DAAD - Osteuropa ab 2016</t>
  </si>
  <si>
    <t>I.00045</t>
  </si>
  <si>
    <t>0280100199</t>
  </si>
  <si>
    <t>I.00045.00.426000</t>
  </si>
  <si>
    <t>STIBET II - FAMOS Connect</t>
  </si>
  <si>
    <t>I.00046</t>
  </si>
  <si>
    <t>0280110599</t>
  </si>
  <si>
    <t>I.00046.00.426000</t>
  </si>
  <si>
    <t>STIBET I.I Betreuung II</t>
  </si>
  <si>
    <t>I.00047</t>
  </si>
  <si>
    <t>0280110699</t>
  </si>
  <si>
    <t>I.00047.00.426000</t>
  </si>
  <si>
    <t>STIBET I.II Stipendien (K,StA,B) II</t>
  </si>
  <si>
    <t>I.00048</t>
  </si>
  <si>
    <t>0280110999</t>
  </si>
  <si>
    <t>I.00048.00.426000</t>
  </si>
  <si>
    <t>Betreuung ausländ. Delegationen II</t>
  </si>
  <si>
    <t>I.00049</t>
  </si>
  <si>
    <t>0280310199</t>
  </si>
  <si>
    <t>I.00049.00.426000</t>
  </si>
  <si>
    <t>Sammelkonto ERASMUS / LEONARDO</t>
  </si>
  <si>
    <t>I.00050</t>
  </si>
  <si>
    <t>0280310899</t>
  </si>
  <si>
    <t>I.00050.00.426000</t>
  </si>
  <si>
    <t>Experten Internationales</t>
  </si>
  <si>
    <t>I.00051</t>
  </si>
  <si>
    <t>0280510199</t>
  </si>
  <si>
    <t>I.00051.00.426000</t>
  </si>
  <si>
    <t>Evaluilerungsstudie Parlamentspraktika</t>
  </si>
  <si>
    <t>I.00052</t>
  </si>
  <si>
    <t>0280510299</t>
  </si>
  <si>
    <t>I.00052.00.426000</t>
  </si>
  <si>
    <t>Stipendiatenbetreuung</t>
  </si>
  <si>
    <t>I.00053</t>
  </si>
  <si>
    <t>0280510420</t>
  </si>
  <si>
    <t>I.00053.00.426000</t>
  </si>
  <si>
    <t>BT: IPS</t>
  </si>
  <si>
    <t>I.00054</t>
  </si>
  <si>
    <t>0280510421</t>
  </si>
  <si>
    <t>I.00054.00.426000</t>
  </si>
  <si>
    <t>Erasmus+weltweit_Russ. Förderation 2019-</t>
  </si>
  <si>
    <t>J.00001</t>
  </si>
  <si>
    <t>J</t>
  </si>
  <si>
    <t>J0</t>
  </si>
  <si>
    <t>9201000198</t>
  </si>
  <si>
    <t>J.00001.00.920000</t>
  </si>
  <si>
    <t>J.00002</t>
  </si>
  <si>
    <t>9201000200</t>
  </si>
  <si>
    <t>J.00002.00.920000</t>
  </si>
  <si>
    <t>J.00003</t>
  </si>
  <si>
    <t>9201000201</t>
  </si>
  <si>
    <t>J.00003.00.920000</t>
  </si>
  <si>
    <t>J.00004</t>
  </si>
  <si>
    <t>9201000202</t>
  </si>
  <si>
    <t>J.00004.00.920000</t>
  </si>
  <si>
    <t>J.00005</t>
  </si>
  <si>
    <t>9201000203</t>
  </si>
  <si>
    <t>J.00005.00.920000</t>
  </si>
  <si>
    <t>J.00006</t>
  </si>
  <si>
    <t>9201000204</t>
  </si>
  <si>
    <t>J.00006.00.920000</t>
  </si>
  <si>
    <t>J.00007</t>
  </si>
  <si>
    <t>9201000205</t>
  </si>
  <si>
    <t>J.00007.00.920000</t>
  </si>
  <si>
    <t>J.00008</t>
  </si>
  <si>
    <t>9201000206</t>
  </si>
  <si>
    <t>J.00008.00.920000</t>
  </si>
  <si>
    <t>J.00009</t>
  </si>
  <si>
    <t>9201000207</t>
  </si>
  <si>
    <t>J.00009.00.920000</t>
  </si>
  <si>
    <t>J.00010</t>
  </si>
  <si>
    <t>9201000208</t>
  </si>
  <si>
    <t>J.00010.00.920000</t>
  </si>
  <si>
    <t>J.00011</t>
  </si>
  <si>
    <t>9201000209</t>
  </si>
  <si>
    <t>J.00011.00.920000</t>
  </si>
  <si>
    <t>J.00012</t>
  </si>
  <si>
    <t>9201000210</t>
  </si>
  <si>
    <t>J.00012.00.920000</t>
  </si>
  <si>
    <t>J.00013</t>
  </si>
  <si>
    <t>9201000211</t>
  </si>
  <si>
    <t>J.00013.00.920000</t>
  </si>
  <si>
    <t>J.00014</t>
  </si>
  <si>
    <t>9201000212</t>
  </si>
  <si>
    <t>J.00014.00.920000</t>
  </si>
  <si>
    <t>J.00015</t>
  </si>
  <si>
    <t>9201000213</t>
  </si>
  <si>
    <t>J.00015.00.920000</t>
  </si>
  <si>
    <t>J.00016</t>
  </si>
  <si>
    <t>9201000214</t>
  </si>
  <si>
    <t>J.00016.00.920000</t>
  </si>
  <si>
    <t>J.00017</t>
  </si>
  <si>
    <t>9201000215</t>
  </si>
  <si>
    <t>J.00017.00.920000</t>
  </si>
  <si>
    <t>J.00018</t>
  </si>
  <si>
    <t>9201000216</t>
  </si>
  <si>
    <t>J.00018.00.920000</t>
  </si>
  <si>
    <t>J.00019</t>
  </si>
  <si>
    <t>9201000217</t>
  </si>
  <si>
    <t>J.00019.00.920000</t>
  </si>
  <si>
    <t>J.00020</t>
  </si>
  <si>
    <t>9201000218</t>
  </si>
  <si>
    <t>J.00020.00.920000</t>
  </si>
  <si>
    <t>J.00021</t>
  </si>
  <si>
    <t>9201000219</t>
  </si>
  <si>
    <t>J.00021.00.920000</t>
  </si>
  <si>
    <t>J.00022</t>
  </si>
  <si>
    <t>9201000220</t>
  </si>
  <si>
    <t>J.00022.00.920000</t>
  </si>
  <si>
    <t>J.00023</t>
  </si>
  <si>
    <t>9201000221</t>
  </si>
  <si>
    <t>J.00023.00.920000</t>
  </si>
  <si>
    <t>J.00024</t>
  </si>
  <si>
    <t>9201000222</t>
  </si>
  <si>
    <t>J.00024.00.920000</t>
  </si>
  <si>
    <t>J.00025</t>
  </si>
  <si>
    <t>9201000223</t>
  </si>
  <si>
    <t>J.00025.00.920000</t>
  </si>
  <si>
    <t>J.00026</t>
  </si>
  <si>
    <t>9201000224</t>
  </si>
  <si>
    <t>J.00026.00.920000</t>
  </si>
  <si>
    <t>J.00027</t>
  </si>
  <si>
    <t>9201000227</t>
  </si>
  <si>
    <t>J.00027.00.920000</t>
  </si>
  <si>
    <t>J0000100</t>
  </si>
  <si>
    <t>SIEMENS - Rewi</t>
  </si>
  <si>
    <t>J0000200</t>
  </si>
  <si>
    <t>SIEMENS - Geschichte</t>
  </si>
  <si>
    <t>J0000300</t>
  </si>
  <si>
    <t>SIEMENS - Kunstwissenschaft</t>
  </si>
  <si>
    <t>J0000400</t>
  </si>
  <si>
    <t>SIEMENS - Sozialwissenschaft</t>
  </si>
  <si>
    <t>J0000500</t>
  </si>
  <si>
    <t>SIEMENS - Erziehungswissenschaften</t>
  </si>
  <si>
    <t>J0000600</t>
  </si>
  <si>
    <t>SIEMENS - Musikwissenschaft</t>
  </si>
  <si>
    <t>J0000700</t>
  </si>
  <si>
    <t>SIEMENS - Klassische Archäologie</t>
  </si>
  <si>
    <t>J0000800</t>
  </si>
  <si>
    <t>SIEMENS - Skandinavistik</t>
  </si>
  <si>
    <t>J0000900</t>
  </si>
  <si>
    <t>SIEMENS - Wirtschaftswissenschaften</t>
  </si>
  <si>
    <t>J0001000</t>
  </si>
  <si>
    <t>SIEMENS - Asien-Afrika</t>
  </si>
  <si>
    <t>J0001100</t>
  </si>
  <si>
    <t>SIEMENS - Geographie</t>
  </si>
  <si>
    <t>J0001200</t>
  </si>
  <si>
    <t>SIEMENS - Biologie</t>
  </si>
  <si>
    <t>J0001300</t>
  </si>
  <si>
    <t>SIEMENS - Chemie/Physik</t>
  </si>
  <si>
    <t>J0001400</t>
  </si>
  <si>
    <t>SIEMENS - Mathematik/Informatik</t>
  </si>
  <si>
    <t>J0001500</t>
  </si>
  <si>
    <t>SIEMENS - TB Slawistik</t>
  </si>
  <si>
    <t>J0001600</t>
  </si>
  <si>
    <t>SIEMENS - TB Romanistik</t>
  </si>
  <si>
    <t>J0001700</t>
  </si>
  <si>
    <t>SIEMENS - Anglistik/Amerikanistik</t>
  </si>
  <si>
    <t>J0001800</t>
  </si>
  <si>
    <t>SIEMENS - TB Klassische Philologie</t>
  </si>
  <si>
    <t>J0001900</t>
  </si>
  <si>
    <t>SIEMENS - Psychologie</t>
  </si>
  <si>
    <t>J0002000</t>
  </si>
  <si>
    <t>SIEMENS - Theologie</t>
  </si>
  <si>
    <t>J0002100</t>
  </si>
  <si>
    <t>SIEMENS - Bibliothekswissenschaft</t>
  </si>
  <si>
    <t>J0002200</t>
  </si>
  <si>
    <t>SIEMENS - Europäische Ethnologie</t>
  </si>
  <si>
    <t>J0002300</t>
  </si>
  <si>
    <t>SIEMENS - TB Sportwissenschaft</t>
  </si>
  <si>
    <t>J0002400</t>
  </si>
  <si>
    <t>SIEMENS - TB Medienwissenschaft</t>
  </si>
  <si>
    <t>J0002500</t>
  </si>
  <si>
    <t>SIEMENS - Agrarwissenschaften</t>
  </si>
  <si>
    <t>J0002600</t>
  </si>
  <si>
    <t>SIEMENS - Germanistik</t>
  </si>
  <si>
    <t>J0002700</t>
  </si>
  <si>
    <t>SIEMENS - Philosophie</t>
  </si>
  <si>
    <t>920000HHH</t>
  </si>
  <si>
    <t>A.00001</t>
  </si>
  <si>
    <t>A1</t>
  </si>
  <si>
    <t>0245140001</t>
  </si>
  <si>
    <t>A.00001.00.424000</t>
  </si>
  <si>
    <t>A0000100</t>
  </si>
  <si>
    <t>BUA</t>
  </si>
  <si>
    <t>A.00101</t>
  </si>
  <si>
    <t>3311630101</t>
  </si>
  <si>
    <t>A0010100</t>
  </si>
  <si>
    <t>PREEP CORONA</t>
  </si>
  <si>
    <t>0101500101</t>
  </si>
  <si>
    <t>STELLEN OBJ.2</t>
  </si>
  <si>
    <t>0160010101</t>
  </si>
  <si>
    <t>Sondermittel CCT7</t>
  </si>
  <si>
    <t>0273000101</t>
  </si>
  <si>
    <t>BUA-REPORTIN G</t>
  </si>
  <si>
    <t>5101000101</t>
  </si>
  <si>
    <t>BUA-GRADUIE.P.F.</t>
  </si>
  <si>
    <t>5130320101</t>
  </si>
  <si>
    <t>MC-SOC COH-1</t>
  </si>
  <si>
    <t>5201000101</t>
  </si>
  <si>
    <t>BUA-Graduie.SLF</t>
  </si>
  <si>
    <t>5210290101</t>
  </si>
  <si>
    <t>OXBER-HUM 2</t>
  </si>
  <si>
    <t>5260010101</t>
  </si>
  <si>
    <t>SC-Mittel Obj.5</t>
  </si>
  <si>
    <t>5502010101</t>
  </si>
  <si>
    <t>BUA-GRADUIER KS B F</t>
  </si>
  <si>
    <t>5514280101</t>
  </si>
  <si>
    <t>OXBERII HU2</t>
  </si>
  <si>
    <t>5518410101</t>
  </si>
  <si>
    <t>Melbourne 22</t>
  </si>
  <si>
    <t>5518430101</t>
  </si>
  <si>
    <t>PRE CALL SC 69</t>
  </si>
  <si>
    <t>8550000101</t>
  </si>
  <si>
    <t>MC-SOC COH-3</t>
  </si>
  <si>
    <t>8700000101</t>
  </si>
  <si>
    <t>BUA - GSSP</t>
  </si>
  <si>
    <t>0103001001</t>
  </si>
  <si>
    <t>A0010111</t>
  </si>
  <si>
    <t>GHH-PB5: Stabsstelle</t>
  </si>
  <si>
    <t>A.00102</t>
  </si>
  <si>
    <t>2101110102</t>
  </si>
  <si>
    <t>A0010200</t>
  </si>
  <si>
    <t>BUA-GRADUIE.LWF</t>
  </si>
  <si>
    <t>2113340102</t>
  </si>
  <si>
    <t>PRE CALL SC 23</t>
  </si>
  <si>
    <t>3315720102</t>
  </si>
  <si>
    <t>OXBERII HU3</t>
  </si>
  <si>
    <t>0100010102</t>
  </si>
  <si>
    <t>STRATEGIE KNE X</t>
  </si>
  <si>
    <t>0101000102</t>
  </si>
  <si>
    <t>BUA - Sonderm.</t>
  </si>
  <si>
    <t>0101500102</t>
  </si>
  <si>
    <t>STELLEN OBJ.3</t>
  </si>
  <si>
    <t>0160010102</t>
  </si>
  <si>
    <t>STUROP</t>
  </si>
  <si>
    <t>5512540102</t>
  </si>
  <si>
    <t>PRE CALL SC2</t>
  </si>
  <si>
    <t>7002010102</t>
  </si>
  <si>
    <t>BUA - 412 BSoE</t>
  </si>
  <si>
    <t>8813000102</t>
  </si>
  <si>
    <t>INAU CALL_12</t>
  </si>
  <si>
    <t>8828000102</t>
  </si>
  <si>
    <t>SC-MITTEL OBJ. 3</t>
  </si>
  <si>
    <t>9100000102</t>
  </si>
  <si>
    <t>Deutsch Kurse</t>
  </si>
  <si>
    <t>9312000102</t>
  </si>
  <si>
    <t>BUA CRDMS</t>
  </si>
  <si>
    <t>8700000102</t>
  </si>
  <si>
    <t>BUA - HGS</t>
  </si>
  <si>
    <t>A.00103</t>
  </si>
  <si>
    <t>0101300103</t>
  </si>
  <si>
    <t>A0010300</t>
  </si>
  <si>
    <t>BUA-STRATEGIE</t>
  </si>
  <si>
    <t>0101500103</t>
  </si>
  <si>
    <t>STELLEN OBJ.9</t>
  </si>
  <si>
    <t>0160010103</t>
  </si>
  <si>
    <t>BUA-BÜRO</t>
  </si>
  <si>
    <t>5512540103</t>
  </si>
  <si>
    <t>MC-SOC COH-6</t>
  </si>
  <si>
    <t>5512650103</t>
  </si>
  <si>
    <t>INAU CALL_7</t>
  </si>
  <si>
    <t>5516160103</t>
  </si>
  <si>
    <t>PRE CALL SC 48</t>
  </si>
  <si>
    <t>5518250103</t>
  </si>
  <si>
    <t>OXBER SOC9</t>
  </si>
  <si>
    <t>7002010103</t>
  </si>
  <si>
    <t>BUA - GRADUIE. WWF</t>
  </si>
  <si>
    <t>8540880103</t>
  </si>
  <si>
    <t>PRE CALL SC 57</t>
  </si>
  <si>
    <t>8828000103</t>
  </si>
  <si>
    <t>FORSCHUNGSLANDSCHAFT</t>
  </si>
  <si>
    <t>9312000103</t>
  </si>
  <si>
    <t>E-ASSESSMENT EA2</t>
  </si>
  <si>
    <t>A.00104</t>
  </si>
  <si>
    <t>1010470104</t>
  </si>
  <si>
    <t>A0010400</t>
  </si>
  <si>
    <t>OXBER-SOC6</t>
  </si>
  <si>
    <t>1010570104</t>
  </si>
  <si>
    <t>INAU CALL_2</t>
  </si>
  <si>
    <t>3311430104</t>
  </si>
  <si>
    <t>LINK LAB</t>
  </si>
  <si>
    <t>0100100104</t>
  </si>
  <si>
    <t>CVH PROF.</t>
  </si>
  <si>
    <t>0101500104</t>
  </si>
  <si>
    <t>STRATEGIE TEACH/LEA</t>
  </si>
  <si>
    <t>5220120104</t>
  </si>
  <si>
    <t>PRE CALL SC 63</t>
  </si>
  <si>
    <t>6010110104</t>
  </si>
  <si>
    <t>BUA - GRADUIE.THE.F</t>
  </si>
  <si>
    <t>8828000104</t>
  </si>
  <si>
    <t>SOCIETAL IMPACT</t>
  </si>
  <si>
    <t>A.00105</t>
  </si>
  <si>
    <t>2113150105</t>
  </si>
  <si>
    <t>A0010500</t>
  </si>
  <si>
    <t>CALL PANDEMIE 25</t>
  </si>
  <si>
    <t>3312410105</t>
  </si>
  <si>
    <t>Melbourne 15</t>
  </si>
  <si>
    <t>0100100105</t>
  </si>
  <si>
    <t>BLA</t>
  </si>
  <si>
    <t>0101500105</t>
  </si>
  <si>
    <t>STELLE FORSCH.MANGE.</t>
  </si>
  <si>
    <t>5130330105</t>
  </si>
  <si>
    <t>MC-SOC COH-2</t>
  </si>
  <si>
    <t>8540000105</t>
  </si>
  <si>
    <t>CELL-CENTER</t>
  </si>
  <si>
    <t>A.00106</t>
  </si>
  <si>
    <t>2112490106</t>
  </si>
  <si>
    <t>A0010600</t>
  </si>
  <si>
    <t>OXBER MED 8</t>
  </si>
  <si>
    <t>2113150106</t>
  </si>
  <si>
    <t>MC-SOC COH-4</t>
  </si>
  <si>
    <t>2113320106</t>
  </si>
  <si>
    <t>PANDEMIE CALL 35</t>
  </si>
  <si>
    <t>0100100106</t>
  </si>
  <si>
    <t>SM-DIVERSITY PRO</t>
  </si>
  <si>
    <t>5250180106</t>
  </si>
  <si>
    <t>PRE CALL SC 19</t>
  </si>
  <si>
    <t>A.00107</t>
  </si>
  <si>
    <t>2113320107</t>
  </si>
  <si>
    <t>A0010700</t>
  </si>
  <si>
    <t>INAU CALL_6</t>
  </si>
  <si>
    <t>5210220107</t>
  </si>
  <si>
    <t>PRE CALL SC 35</t>
  </si>
  <si>
    <t>8827000107</t>
  </si>
  <si>
    <t>OXBER II-HU1</t>
  </si>
  <si>
    <t>A.00108</t>
  </si>
  <si>
    <t>3312250108</t>
  </si>
  <si>
    <t>A0010800</t>
  </si>
  <si>
    <t>PRE CALL SC 29</t>
  </si>
  <si>
    <t>5210220108</t>
  </si>
  <si>
    <t>SC-Mittel CCT6</t>
  </si>
  <si>
    <t>5518170108</t>
  </si>
  <si>
    <t>PRE CALL SC 49</t>
  </si>
  <si>
    <t>A.00109</t>
  </si>
  <si>
    <t>2111610109</t>
  </si>
  <si>
    <t>A0010900</t>
  </si>
  <si>
    <t>PRECALL SC 22</t>
  </si>
  <si>
    <t>2112590109</t>
  </si>
  <si>
    <t>MELBOURNE 2</t>
  </si>
  <si>
    <t>5210220109</t>
  </si>
  <si>
    <t>OXBER HUM 3</t>
  </si>
  <si>
    <t>5515150109</t>
  </si>
  <si>
    <t>SM-BERUFUNGS CENSUS</t>
  </si>
  <si>
    <t>5583000109</t>
  </si>
  <si>
    <t>GENDER OPEN</t>
  </si>
  <si>
    <t>A.00110</t>
  </si>
  <si>
    <t>2111610110</t>
  </si>
  <si>
    <t>A0011000</t>
  </si>
  <si>
    <t>MC-SOC COH-5</t>
  </si>
  <si>
    <t>2113210110</t>
  </si>
  <si>
    <t>PANDEMIE CALL 44</t>
  </si>
  <si>
    <t>5514110110</t>
  </si>
  <si>
    <t>SC-Mittel Obj.2</t>
  </si>
  <si>
    <t>A.00111</t>
  </si>
  <si>
    <t>8400000111</t>
  </si>
  <si>
    <t>A0011100</t>
  </si>
  <si>
    <t>CLUSTER HULAB</t>
  </si>
  <si>
    <t>A.00112</t>
  </si>
  <si>
    <t>5512130112</t>
  </si>
  <si>
    <t>A0011200</t>
  </si>
  <si>
    <t>PRE CALL SC31</t>
  </si>
  <si>
    <t>5512640112</t>
  </si>
  <si>
    <t>Inaucall_13</t>
  </si>
  <si>
    <t>6010450112</t>
  </si>
  <si>
    <t>PRE CALL SC 53</t>
  </si>
  <si>
    <t>A.00113</t>
  </si>
  <si>
    <t>3312210113</t>
  </si>
  <si>
    <t>A0011300</t>
  </si>
  <si>
    <t>INAU CALL_1</t>
  </si>
  <si>
    <t>5110240113</t>
  </si>
  <si>
    <t>PRE CALL SC 30</t>
  </si>
  <si>
    <t>5512130113</t>
  </si>
  <si>
    <t>INAU CALL_3</t>
  </si>
  <si>
    <t>A.00115</t>
  </si>
  <si>
    <t>8530010115</t>
  </si>
  <si>
    <t>A0011500</t>
  </si>
  <si>
    <t>OXBER SOC7</t>
  </si>
  <si>
    <t>8827010115</t>
  </si>
  <si>
    <t>CALL PANDEMIE 22</t>
  </si>
  <si>
    <t>A.00116</t>
  </si>
  <si>
    <t>5518260116</t>
  </si>
  <si>
    <t>A0011600</t>
  </si>
  <si>
    <t>CALL PANDE MIE 32</t>
  </si>
  <si>
    <t>8827010116</t>
  </si>
  <si>
    <t>PRE CALL SC 18</t>
  </si>
  <si>
    <t>A.00117</t>
  </si>
  <si>
    <t>5518260117</t>
  </si>
  <si>
    <t>A0011700</t>
  </si>
  <si>
    <t>INAU CALL_14</t>
  </si>
  <si>
    <t>A.00118</t>
  </si>
  <si>
    <t>5518230118</t>
  </si>
  <si>
    <t>A0011800</t>
  </si>
  <si>
    <t>OXBER-SOC8</t>
  </si>
  <si>
    <t>A.00120</t>
  </si>
  <si>
    <t>1010210120</t>
  </si>
  <si>
    <t>A0012000</t>
  </si>
  <si>
    <t>BUA-GRADUIERT: JUR.F</t>
  </si>
  <si>
    <t>A.00135</t>
  </si>
  <si>
    <t>2111340135</t>
  </si>
  <si>
    <t>A0013500</t>
  </si>
  <si>
    <t>PRECALL SC 13</t>
  </si>
  <si>
    <t>A.00137</t>
  </si>
  <si>
    <t>0280000137</t>
  </si>
  <si>
    <t>A0013700</t>
  </si>
  <si>
    <t>Joint Partnership St</t>
  </si>
  <si>
    <t>5518130137</t>
  </si>
  <si>
    <t>INAU CALL_11</t>
  </si>
  <si>
    <t>A.00228</t>
  </si>
  <si>
    <t>9201000228</t>
  </si>
  <si>
    <t>A0022800</t>
  </si>
  <si>
    <t>UNI-SAMMLUNGEN</t>
  </si>
  <si>
    <t>A.99999</t>
  </si>
  <si>
    <t>A9</t>
  </si>
  <si>
    <t>010150A900</t>
  </si>
  <si>
    <t>A.99999.00.410150</t>
  </si>
  <si>
    <t>A9999900</t>
  </si>
  <si>
    <t>BUD_BUA</t>
  </si>
  <si>
    <t>B.00028</t>
  </si>
  <si>
    <t>0240950028</t>
  </si>
  <si>
    <t>B0002800</t>
  </si>
  <si>
    <t>ungeklärte Gehaltsbu</t>
  </si>
  <si>
    <t>B.00041</t>
  </si>
  <si>
    <t>0245950041</t>
  </si>
  <si>
    <t>B0004100</t>
  </si>
  <si>
    <t>Resteübernahme JA 20</t>
  </si>
  <si>
    <t>B.00049</t>
  </si>
  <si>
    <t>0245950049</t>
  </si>
  <si>
    <t>B0004900</t>
  </si>
  <si>
    <t>B.00063</t>
  </si>
  <si>
    <t>0245950063</t>
  </si>
  <si>
    <t>B0006300</t>
  </si>
  <si>
    <t>B.00064</t>
  </si>
  <si>
    <t>0245950064</t>
  </si>
  <si>
    <t>B0006400</t>
  </si>
  <si>
    <t>B.00065</t>
  </si>
  <si>
    <t>0245950065</t>
  </si>
  <si>
    <t>B0006500</t>
  </si>
  <si>
    <t>B.00066</t>
  </si>
  <si>
    <t>0245950066</t>
  </si>
  <si>
    <t>B0006600</t>
  </si>
  <si>
    <t>B.00067</t>
  </si>
  <si>
    <t>0245950067</t>
  </si>
  <si>
    <t>B0006700</t>
  </si>
  <si>
    <t>B.00068</t>
  </si>
  <si>
    <t>0245950068</t>
  </si>
  <si>
    <t>B0006800</t>
  </si>
  <si>
    <t>B.00069</t>
  </si>
  <si>
    <t>0245950069</t>
  </si>
  <si>
    <t>B0006900</t>
  </si>
  <si>
    <t>B.00101</t>
  </si>
  <si>
    <t>1000950101</t>
  </si>
  <si>
    <t>B0010100</t>
  </si>
  <si>
    <t>1,0 W3-Prof Bürgerl.</t>
  </si>
  <si>
    <t>B.00103</t>
  </si>
  <si>
    <t>2113950103</t>
  </si>
  <si>
    <t>B0010300</t>
  </si>
  <si>
    <t>W3-Professur Psychot</t>
  </si>
  <si>
    <t>B.00402</t>
  </si>
  <si>
    <t>2112950402</t>
  </si>
  <si>
    <t>B0040200</t>
  </si>
  <si>
    <t>Postdoc-Stelle</t>
  </si>
  <si>
    <t>B.00501</t>
  </si>
  <si>
    <t>2113950501</t>
  </si>
  <si>
    <t>B0050100</t>
  </si>
  <si>
    <t>Gastprofessuren-Pool</t>
  </si>
  <si>
    <t>3312950501</t>
  </si>
  <si>
    <t>3313950501</t>
  </si>
  <si>
    <t>0105950501</t>
  </si>
  <si>
    <t>5270950501</t>
  </si>
  <si>
    <t>5583950501</t>
  </si>
  <si>
    <t>7000950501</t>
  </si>
  <si>
    <t>B.00502</t>
  </si>
  <si>
    <t>0105950502</t>
  </si>
  <si>
    <t>B0050200</t>
  </si>
  <si>
    <t>PostDocPro</t>
  </si>
  <si>
    <t>5130950502</t>
  </si>
  <si>
    <t>5518950502</t>
  </si>
  <si>
    <t>7000950502</t>
  </si>
  <si>
    <t>B.00503</t>
  </si>
  <si>
    <t>3302950503</t>
  </si>
  <si>
    <t>B0050300</t>
  </si>
  <si>
    <t>Adlershof WINS</t>
  </si>
  <si>
    <t>0105950503</t>
  </si>
  <si>
    <t>B.00504</t>
  </si>
  <si>
    <t>3312950504</t>
  </si>
  <si>
    <t>B0050400</t>
  </si>
  <si>
    <t>Lehrauftrags-Pool</t>
  </si>
  <si>
    <t>0105950504</t>
  </si>
  <si>
    <t>5120950504</t>
  </si>
  <si>
    <t>5130950504</t>
  </si>
  <si>
    <t>5260950504</t>
  </si>
  <si>
    <t>5512950504</t>
  </si>
  <si>
    <t>5514950504</t>
  </si>
  <si>
    <t>5516950504</t>
  </si>
  <si>
    <t>5583950504</t>
  </si>
  <si>
    <t>B.00505</t>
  </si>
  <si>
    <t>0105950505</t>
  </si>
  <si>
    <t>B0050500</t>
  </si>
  <si>
    <t>Innovatives Projekt</t>
  </si>
  <si>
    <t>B.00506</t>
  </si>
  <si>
    <t>5583950506</t>
  </si>
  <si>
    <t>B0050600</t>
  </si>
  <si>
    <t>Inn. Proj.: Forschun</t>
  </si>
  <si>
    <t>B.01101</t>
  </si>
  <si>
    <t>1000951101</t>
  </si>
  <si>
    <t>B0110100</t>
  </si>
  <si>
    <t>Tutorien und Lehrauf</t>
  </si>
  <si>
    <t>2111951101</t>
  </si>
  <si>
    <t>2112951101</t>
  </si>
  <si>
    <t>2113951101</t>
  </si>
  <si>
    <t>3312951101</t>
  </si>
  <si>
    <t>3313951101</t>
  </si>
  <si>
    <t>3314951101</t>
  </si>
  <si>
    <t>0210951101</t>
  </si>
  <si>
    <t>5110951101</t>
  </si>
  <si>
    <t>5120951101</t>
  </si>
  <si>
    <t>5130951101</t>
  </si>
  <si>
    <t>5210951101</t>
  </si>
  <si>
    <t>5220951101</t>
  </si>
  <si>
    <t>5230951101</t>
  </si>
  <si>
    <t>5240951101</t>
  </si>
  <si>
    <t>5250951101</t>
  </si>
  <si>
    <t>5512951101</t>
  </si>
  <si>
    <t>5513951101</t>
  </si>
  <si>
    <t>5514951101</t>
  </si>
  <si>
    <t>5515951101</t>
  </si>
  <si>
    <t>5516951101</t>
  </si>
  <si>
    <t>5517951101</t>
  </si>
  <si>
    <t>5518951101</t>
  </si>
  <si>
    <t>5519951101</t>
  </si>
  <si>
    <t>5583951101</t>
  </si>
  <si>
    <t>6000951101</t>
  </si>
  <si>
    <t>7000951101</t>
  </si>
  <si>
    <t>8300951101</t>
  </si>
  <si>
    <t>B.01102</t>
  </si>
  <si>
    <t>0210951102</t>
  </si>
  <si>
    <t>B0110200</t>
  </si>
  <si>
    <t>Studienerfolg sicher</t>
  </si>
  <si>
    <t>B.01103</t>
  </si>
  <si>
    <t>0275951103</t>
  </si>
  <si>
    <t>B0110300</t>
  </si>
  <si>
    <t>SASHU</t>
  </si>
  <si>
    <t>B.01201</t>
  </si>
  <si>
    <t>0210951201</t>
  </si>
  <si>
    <t>B0120100</t>
  </si>
  <si>
    <t>Beruflich Qualifizie</t>
  </si>
  <si>
    <t>B.01202</t>
  </si>
  <si>
    <t>0210951202</t>
  </si>
  <si>
    <t>B0120200</t>
  </si>
  <si>
    <t>Stud.mit Behinderung</t>
  </si>
  <si>
    <t>B.01203</t>
  </si>
  <si>
    <t>0210951203</t>
  </si>
  <si>
    <t>B0120300</t>
  </si>
  <si>
    <t>Überforderungsberatu</t>
  </si>
  <si>
    <t>B.01204</t>
  </si>
  <si>
    <t>0210951204</t>
  </si>
  <si>
    <t>B0120400</t>
  </si>
  <si>
    <t>Humboldt mit Perspek</t>
  </si>
  <si>
    <t>B.01205</t>
  </si>
  <si>
    <t>5270951205</t>
  </si>
  <si>
    <t>B0120500</t>
  </si>
  <si>
    <t>MigraMentor 2.0</t>
  </si>
  <si>
    <t>B.01206</t>
  </si>
  <si>
    <t>0210951206</t>
  </si>
  <si>
    <t>B0120600</t>
  </si>
  <si>
    <t>B.02201</t>
  </si>
  <si>
    <t>8300952201</t>
  </si>
  <si>
    <t>B0220100</t>
  </si>
  <si>
    <t>Sicherst.d.Ausbildun</t>
  </si>
  <si>
    <t>B.03101</t>
  </si>
  <si>
    <t>0210953101</t>
  </si>
  <si>
    <t>B0310100</t>
  </si>
  <si>
    <t>Entw.Modulang.im ÜWP</t>
  </si>
  <si>
    <t>B.03102</t>
  </si>
  <si>
    <t>0220953102</t>
  </si>
  <si>
    <t>B0310200</t>
  </si>
  <si>
    <t>Wissens- u. Technolo</t>
  </si>
  <si>
    <t>B.03201</t>
  </si>
  <si>
    <t>8300953201</t>
  </si>
  <si>
    <t>B0320100</t>
  </si>
  <si>
    <t>Mentoring-Qualifizie</t>
  </si>
  <si>
    <t>B.03202</t>
  </si>
  <si>
    <t>9300953202</t>
  </si>
  <si>
    <t>B0320200</t>
  </si>
  <si>
    <t>Portal Praktikumsver</t>
  </si>
  <si>
    <t>B.03203</t>
  </si>
  <si>
    <t>0210953203</t>
  </si>
  <si>
    <t>B0320300</t>
  </si>
  <si>
    <t>Campus-Management</t>
  </si>
  <si>
    <t>9300953203</t>
  </si>
  <si>
    <t>Ausbau des Portals z</t>
  </si>
  <si>
    <t>B.03204</t>
  </si>
  <si>
    <t>0210953204</t>
  </si>
  <si>
    <t>B0320400</t>
  </si>
  <si>
    <t>internat.Vergleichba</t>
  </si>
  <si>
    <t>B.03205</t>
  </si>
  <si>
    <t>0220953205</t>
  </si>
  <si>
    <t>B0320500</t>
  </si>
  <si>
    <t>ERC-Grants</t>
  </si>
  <si>
    <t>B.03206</t>
  </si>
  <si>
    <t>9200953206</t>
  </si>
  <si>
    <t>B0320600</t>
  </si>
  <si>
    <t>Open-Access-Strategi</t>
  </si>
  <si>
    <t>B.03301</t>
  </si>
  <si>
    <t>0210953301</t>
  </si>
  <si>
    <t>B0330100</t>
  </si>
  <si>
    <t>E-Governance</t>
  </si>
  <si>
    <t>B.03302</t>
  </si>
  <si>
    <t>9300953302</t>
  </si>
  <si>
    <t>B0330200</t>
  </si>
  <si>
    <t>Berliner CampusCard</t>
  </si>
  <si>
    <t>B.03304</t>
  </si>
  <si>
    <t>0290953304</t>
  </si>
  <si>
    <t>B0330400</t>
  </si>
  <si>
    <t>Weiterentwicklung Ak</t>
  </si>
  <si>
    <t>B.03305</t>
  </si>
  <si>
    <t>0220953305</t>
  </si>
  <si>
    <t>B0330500</t>
  </si>
  <si>
    <t>EP "Wissens- und Tec</t>
  </si>
  <si>
    <t>B.03306</t>
  </si>
  <si>
    <t>8930953306</t>
  </si>
  <si>
    <t>B0330600</t>
  </si>
  <si>
    <t>Berliner Antike-Koll</t>
  </si>
  <si>
    <t>B.03307</t>
  </si>
  <si>
    <t>0210953307</t>
  </si>
  <si>
    <t>B0330700</t>
  </si>
  <si>
    <t>Lehrkräftebildung</t>
  </si>
  <si>
    <t>B.09001</t>
  </si>
  <si>
    <t>9300959001</t>
  </si>
  <si>
    <t>B0900100</t>
  </si>
  <si>
    <t>Ausbau Portal Prakti</t>
  </si>
  <si>
    <t>B.09002</t>
  </si>
  <si>
    <t>0160959002</t>
  </si>
  <si>
    <t>B0900200</t>
  </si>
  <si>
    <t>Tutorienprogramm</t>
  </si>
  <si>
    <t>B.09003</t>
  </si>
  <si>
    <t>2113959003</t>
  </si>
  <si>
    <t>B0900300</t>
  </si>
  <si>
    <t>Entwicklung eines St</t>
  </si>
  <si>
    <t>B.99999</t>
  </si>
  <si>
    <t>B9</t>
  </si>
  <si>
    <t>024000B900</t>
  </si>
  <si>
    <t>B.99999.00.424000</t>
  </si>
  <si>
    <t>B9999900</t>
  </si>
  <si>
    <t>BUD_BerlinerProgramm</t>
  </si>
  <si>
    <t>D.99999</t>
  </si>
  <si>
    <t>D9</t>
  </si>
  <si>
    <t>022000D900</t>
  </si>
  <si>
    <t>D.99999.00.422000</t>
  </si>
  <si>
    <t>D9999900</t>
  </si>
  <si>
    <t>BUD_Drittmittel</t>
  </si>
  <si>
    <t>024000D900</t>
  </si>
  <si>
    <t>D.99999.00.424000</t>
  </si>
  <si>
    <t>E.99999</t>
  </si>
  <si>
    <t>E9</t>
  </si>
  <si>
    <t>024000E900</t>
  </si>
  <si>
    <t>E.99999.00.424000</t>
  </si>
  <si>
    <t>E9999900</t>
  </si>
  <si>
    <t>BUD_Grundhaushalt</t>
  </si>
  <si>
    <t>G.00001</t>
  </si>
  <si>
    <t>G1</t>
  </si>
  <si>
    <t>010100G100</t>
  </si>
  <si>
    <t>G.00001.00.410100</t>
  </si>
  <si>
    <t>G0000100</t>
  </si>
  <si>
    <t>Personal- u. Sachausgaben PB</t>
  </si>
  <si>
    <t>G.00002</t>
  </si>
  <si>
    <t>G2</t>
  </si>
  <si>
    <t>010500G200</t>
  </si>
  <si>
    <t>G.00002.00.410010</t>
  </si>
  <si>
    <t>G0000200</t>
  </si>
  <si>
    <t>Personal- u. Sachausgaben ZFrB</t>
  </si>
  <si>
    <t>010500G201</t>
  </si>
  <si>
    <t>G0000201</t>
  </si>
  <si>
    <t>FSP 2.1) Vorgezogene Nachfolgeberufungen</t>
  </si>
  <si>
    <t>010500G202</t>
  </si>
  <si>
    <t>G0000202</t>
  </si>
  <si>
    <t>FSP 2.2) Vorgezogene Nachfolgeberufungen</t>
  </si>
  <si>
    <t>010500G203</t>
  </si>
  <si>
    <t>G0000203</t>
  </si>
  <si>
    <t>befristet W2</t>
  </si>
  <si>
    <t>010500G204</t>
  </si>
  <si>
    <t>G0000204</t>
  </si>
  <si>
    <t>HS übergreifende Inno</t>
  </si>
  <si>
    <t>010500G205</t>
  </si>
  <si>
    <t>G0000205</t>
  </si>
  <si>
    <t>spez. Maßnahmen</t>
  </si>
  <si>
    <t>010500G206</t>
  </si>
  <si>
    <t>G0000206</t>
  </si>
  <si>
    <t xml:space="preserve">Nachsteuerung </t>
  </si>
  <si>
    <t>G.00003</t>
  </si>
  <si>
    <t>G3</t>
  </si>
  <si>
    <t>022000G300</t>
  </si>
  <si>
    <t>G0000300</t>
  </si>
  <si>
    <t>Personal- u. Sachausgaben SZF</t>
  </si>
  <si>
    <t>G.00004</t>
  </si>
  <si>
    <t>G4</t>
  </si>
  <si>
    <t>022000G401</t>
  </si>
  <si>
    <t>G0000401</t>
  </si>
  <si>
    <t>ohne Zuordnung</t>
  </si>
  <si>
    <t>022000G402</t>
  </si>
  <si>
    <t>G0000402</t>
  </si>
  <si>
    <t>ohne Zuord. Förderlinie I</t>
  </si>
  <si>
    <t>022000G403</t>
  </si>
  <si>
    <t>G0000403</t>
  </si>
  <si>
    <t>o. Zuord. Förderlinie III</t>
  </si>
  <si>
    <t>G.00005</t>
  </si>
  <si>
    <t>G5</t>
  </si>
  <si>
    <t>022000G501</t>
  </si>
  <si>
    <t>G0000501</t>
  </si>
  <si>
    <t>I.a.)Erhöhung der Erfolgs</t>
  </si>
  <si>
    <t>022000G502</t>
  </si>
  <si>
    <t>G0000502</t>
  </si>
  <si>
    <t>I.b.)Vielfalt d.Studieren</t>
  </si>
  <si>
    <t>022000G503</t>
  </si>
  <si>
    <t>G0000503</t>
  </si>
  <si>
    <t>I.c.)Hochschuldidakt.Qual</t>
  </si>
  <si>
    <t>022000G504</t>
  </si>
  <si>
    <t>G0000504</t>
  </si>
  <si>
    <t>I.z.)Integrationsmaßn.</t>
  </si>
  <si>
    <t>G.00006</t>
  </si>
  <si>
    <t>G6</t>
  </si>
  <si>
    <t>022000G601</t>
  </si>
  <si>
    <t>G0000601</t>
  </si>
  <si>
    <t>II.a.)Dauerstellen</t>
  </si>
  <si>
    <t>022000G602</t>
  </si>
  <si>
    <t>G0000602</t>
  </si>
  <si>
    <t>II.b.)Wiss.PersonalSalomo, Katrin Dr</t>
  </si>
  <si>
    <t>022000G603</t>
  </si>
  <si>
    <t>G0000603</t>
  </si>
  <si>
    <t>II.c.)Teilzeit-Gastdoz.</t>
  </si>
  <si>
    <t>G.00007</t>
  </si>
  <si>
    <t>G7</t>
  </si>
  <si>
    <t>022000G701</t>
  </si>
  <si>
    <t>G0000701</t>
  </si>
  <si>
    <t>III.a.)Gründungsförd.</t>
  </si>
  <si>
    <t>022000G702</t>
  </si>
  <si>
    <t>G0000702</t>
  </si>
  <si>
    <t>III.b.)HSübergr.Maßnahmen</t>
  </si>
  <si>
    <t>G.00008</t>
  </si>
  <si>
    <t>G8</t>
  </si>
  <si>
    <t>024000G800</t>
  </si>
  <si>
    <t>G0000800</t>
  </si>
  <si>
    <t>Einnahmen GS Berliner Programme</t>
  </si>
  <si>
    <t>G.99999</t>
  </si>
  <si>
    <t>G9</t>
  </si>
  <si>
    <t>024000G900</t>
  </si>
  <si>
    <t>G.99999.00.424000</t>
  </si>
  <si>
    <t>G9999900</t>
  </si>
  <si>
    <t>BUD_Geschaeftsstelle</t>
  </si>
  <si>
    <t>P.00001</t>
  </si>
  <si>
    <t>024000P100</t>
  </si>
  <si>
    <t>P.00001.00.424000</t>
  </si>
  <si>
    <t>P0000100</t>
  </si>
  <si>
    <t>PP Sammler</t>
  </si>
  <si>
    <t>P.00006</t>
  </si>
  <si>
    <t>P6</t>
  </si>
  <si>
    <t>022000P600</t>
  </si>
  <si>
    <t>P.00006.00.422000</t>
  </si>
  <si>
    <t>P0000600</t>
  </si>
  <si>
    <t>Risikofonds Drittmit</t>
  </si>
  <si>
    <t>P.99999</t>
  </si>
  <si>
    <t>P9</t>
  </si>
  <si>
    <t>024000P900</t>
  </si>
  <si>
    <t>P.99999.00.424000</t>
  </si>
  <si>
    <t>P9999900</t>
  </si>
  <si>
    <t>BUD_Programmpauschal</t>
  </si>
  <si>
    <t>S.00001</t>
  </si>
  <si>
    <t>S1</t>
  </si>
  <si>
    <t>100000S100</t>
  </si>
  <si>
    <t>S.00001.00.100000</t>
  </si>
  <si>
    <t>S0000100</t>
  </si>
  <si>
    <t>GHH-Juristische Fakultät</t>
  </si>
  <si>
    <t>100100S100</t>
  </si>
  <si>
    <t>S.00001.00.100100</t>
  </si>
  <si>
    <t>GHH-Dekanat Juristische Fakultät</t>
  </si>
  <si>
    <t>100200S100</t>
  </si>
  <si>
    <t>S.00001.00.100200</t>
  </si>
  <si>
    <t>GHH-Fakultätsverwaltung Juristische Faku</t>
  </si>
  <si>
    <t>101011S100</t>
  </si>
  <si>
    <t>S.00001.00.101011</t>
  </si>
  <si>
    <t>GHH-BR und Zivilverfahrensrecht</t>
  </si>
  <si>
    <t>101012S100</t>
  </si>
  <si>
    <t>S.00001.00.101012</t>
  </si>
  <si>
    <t>GHH-BR Immaterialgüterrecht</t>
  </si>
  <si>
    <t>101013S100</t>
  </si>
  <si>
    <t>S.00001.00.101013</t>
  </si>
  <si>
    <t>GHH-BR und Wirtschaftsrecht</t>
  </si>
  <si>
    <t>101014S100</t>
  </si>
  <si>
    <t>S.00001.00.101014</t>
  </si>
  <si>
    <t>GHH-BR und Unternehmensrecht</t>
  </si>
  <si>
    <t>101015S100</t>
  </si>
  <si>
    <t>S.00001.00.101015</t>
  </si>
  <si>
    <t>GHH-BR Zeit- u. Wirtschaftsrechtsgeschic</t>
  </si>
  <si>
    <t>101017S100</t>
  </si>
  <si>
    <t>S.00001.00.101017</t>
  </si>
  <si>
    <t>GHH-BR Wirtschaftsrecht u. Ökonomik</t>
  </si>
  <si>
    <t>101021S100</t>
  </si>
  <si>
    <t>S.00001.00.101021</t>
  </si>
  <si>
    <t>GHH-BR Privat- und Wirtschaftsrecht</t>
  </si>
  <si>
    <t>101022S100</t>
  </si>
  <si>
    <t>S.00001.00.101022</t>
  </si>
  <si>
    <t>GHH-BR Gewerbl. Rechtsschutz u. Urheberr</t>
  </si>
  <si>
    <t>101025S100</t>
  </si>
  <si>
    <t>S.00001.00.101025</t>
  </si>
  <si>
    <t>GHH-BR Wirtschafts- u. Wettbewerbsrecht</t>
  </si>
  <si>
    <t>101027S100</t>
  </si>
  <si>
    <t>S.00001.00.101027</t>
  </si>
  <si>
    <t>GHH-BR Recht der Informationsgesellschaf</t>
  </si>
  <si>
    <t>101028S100</t>
  </si>
  <si>
    <t>S.00001.00.101028</t>
  </si>
  <si>
    <t>GHH-BR Römisches Recht und Handelsrecht</t>
  </si>
  <si>
    <t>101031S100</t>
  </si>
  <si>
    <t>S.00001.00.101031</t>
  </si>
  <si>
    <t>GHH-ÖR und Rechtsvergleichung</t>
  </si>
  <si>
    <t>101033S100</t>
  </si>
  <si>
    <t>S.00001.00.101033</t>
  </si>
  <si>
    <t>GHH-ÖR Verfassungsrecht u. Rechtsphiloso</t>
  </si>
  <si>
    <t>101038S100</t>
  </si>
  <si>
    <t>S.00001.00.101038</t>
  </si>
  <si>
    <t>GHH-ÖR und Europarecht</t>
  </si>
  <si>
    <t>101039S100</t>
  </si>
  <si>
    <t>S.00001.00.101039</t>
  </si>
  <si>
    <t>GHH-ÖR und Völkerrecht</t>
  </si>
  <si>
    <t>101041S100</t>
  </si>
  <si>
    <t>S.00001.00.101041</t>
  </si>
  <si>
    <t>GHH-Öffentliches Recht</t>
  </si>
  <si>
    <t>101042S100</t>
  </si>
  <si>
    <t>S.00001.00.101042</t>
  </si>
  <si>
    <t>GHH-ÖR insbesondere Verwaltungsrecht</t>
  </si>
  <si>
    <t>101045S100</t>
  </si>
  <si>
    <t>S.00001.00.101045</t>
  </si>
  <si>
    <t>GHH-ÖR Geschlechterstudien</t>
  </si>
  <si>
    <t>101046S100</t>
  </si>
  <si>
    <t>S.00001.00.101046</t>
  </si>
  <si>
    <t>GHH-ÖR Geschlechterstudien II</t>
  </si>
  <si>
    <t>101047S100</t>
  </si>
  <si>
    <t>S.00001.00.101047</t>
  </si>
  <si>
    <t>GHH-ÖR Grundlagen des Rechts</t>
  </si>
  <si>
    <t>101051S100</t>
  </si>
  <si>
    <t>S.00001.00.101051</t>
  </si>
  <si>
    <t>GHH-Strafrecht und Strafprozessrecht</t>
  </si>
  <si>
    <t>101052S100</t>
  </si>
  <si>
    <t>S.00001.00.101052</t>
  </si>
  <si>
    <t>GHH-Strafprozessrecht, europ. Strafrecht</t>
  </si>
  <si>
    <t>101053S100</t>
  </si>
  <si>
    <t>S.00001.00.101053</t>
  </si>
  <si>
    <t>GHH-Strafprozessrecht und Zeitgeschichte</t>
  </si>
  <si>
    <t>101056S100</t>
  </si>
  <si>
    <t>S.00001.00.101056</t>
  </si>
  <si>
    <t>GHH-Strafprozessrecht und Rechtsphilo.</t>
  </si>
  <si>
    <t>101057S100</t>
  </si>
  <si>
    <t>S.00001.00.101057</t>
  </si>
  <si>
    <t>GHH-Inter. Strafrecht und Zeitgeschichte</t>
  </si>
  <si>
    <t>100303S100</t>
  </si>
  <si>
    <t>S.00001.00.101091</t>
  </si>
  <si>
    <t>GHH-Servicezentrum für IuK</t>
  </si>
  <si>
    <t>210100S100</t>
  </si>
  <si>
    <t>S.00001.00.210100</t>
  </si>
  <si>
    <t>GHH-Dekanat Lebenswissenschaften</t>
  </si>
  <si>
    <t>210200S100</t>
  </si>
  <si>
    <t>S.00001.00.210200</t>
  </si>
  <si>
    <t>GHH-Fakultätsverwaltung Lebenswissenscha</t>
  </si>
  <si>
    <t>211100S100</t>
  </si>
  <si>
    <t>S.00001.00.211100</t>
  </si>
  <si>
    <t>GHH-Institut für Agrar- und Gartenbauwis</t>
  </si>
  <si>
    <t>211101S100</t>
  </si>
  <si>
    <t>S.00001.00.211101</t>
  </si>
  <si>
    <t>GHH-GD, Inst. für Agrar- und Gartenbauwi</t>
  </si>
  <si>
    <t>211111S100</t>
  </si>
  <si>
    <t>S.00001.00.211111</t>
  </si>
  <si>
    <t>GHH-Pflanzenbau</t>
  </si>
  <si>
    <t>211113S100</t>
  </si>
  <si>
    <t>S.00001.00.211113</t>
  </si>
  <si>
    <t>GHH-Bodenkunde und Standortlehre</t>
  </si>
  <si>
    <t>211118S100</t>
  </si>
  <si>
    <t>S.00001.00.211118</t>
  </si>
  <si>
    <t>GHH-Pflanzenernährung</t>
  </si>
  <si>
    <t>211123S100</t>
  </si>
  <si>
    <t>S.00001.00.211123</t>
  </si>
  <si>
    <t>GHH-Ernährungsphysiologie Nutzpflanzen (</t>
  </si>
  <si>
    <t>211125S100</t>
  </si>
  <si>
    <t>S.00001.00.211125</t>
  </si>
  <si>
    <t>GHH-Nutzungsstrategien für Bioressourcen</t>
  </si>
  <si>
    <t>211126S100</t>
  </si>
  <si>
    <t>S.00001.00.211126</t>
  </si>
  <si>
    <t>GHH-Landnutzungssysteme (S)</t>
  </si>
  <si>
    <t>211127S100</t>
  </si>
  <si>
    <t>S.00001.00.211127</t>
  </si>
  <si>
    <t>GHH-Landschaftsbiogeochemie (S)</t>
  </si>
  <si>
    <t>211129S100</t>
  </si>
  <si>
    <t>S.00001.00.211129</t>
  </si>
  <si>
    <t>GHH-Lehr-und Forschungsstation Freiland</t>
  </si>
  <si>
    <t>211132S100</t>
  </si>
  <si>
    <t>S.00001.00.211132</t>
  </si>
  <si>
    <t>GHH-Phytomedizin</t>
  </si>
  <si>
    <t>211133S100</t>
  </si>
  <si>
    <t>S.00001.00.211133</t>
  </si>
  <si>
    <t>GHH-FG Biosystemtechnik</t>
  </si>
  <si>
    <t>211134S100</t>
  </si>
  <si>
    <t>S.00001.00.211134</t>
  </si>
  <si>
    <t>GHH-Urbane Ökophysiologie der Pflanzen</t>
  </si>
  <si>
    <t>211135S100</t>
  </si>
  <si>
    <t>S.00001.00.211135</t>
  </si>
  <si>
    <t xml:space="preserve">GHH-Controlled Environment Horticulture </t>
  </si>
  <si>
    <t>211136S100</t>
  </si>
  <si>
    <t>S.00001.00.211136</t>
  </si>
  <si>
    <t>GHH-Intensive Plant Food Systems</t>
  </si>
  <si>
    <t>211137S100</t>
  </si>
  <si>
    <t>S.00001.00.211137</t>
  </si>
  <si>
    <t>GHH-Agrartechnik in bioökonomischen Sys.</t>
  </si>
  <si>
    <t>211139S100</t>
  </si>
  <si>
    <t>S.00001.00.211139</t>
  </si>
  <si>
    <t>GHH-Lehr-und Forschungsstation Gewächsha</t>
  </si>
  <si>
    <t>211141S100</t>
  </si>
  <si>
    <t>S.00001.00.211141</t>
  </si>
  <si>
    <t>GHH-Tierhaltungssysteme und Ethologie</t>
  </si>
  <si>
    <t>211142S100</t>
  </si>
  <si>
    <t>S.00001.00.211142</t>
  </si>
  <si>
    <t>GHH-Züchtungsbiologie u. molek. Tierzüch</t>
  </si>
  <si>
    <t>211144S100</t>
  </si>
  <si>
    <t>S.00001.00.211144</t>
  </si>
  <si>
    <t>GHH-Biologie und Ökologie der Fische (S)</t>
  </si>
  <si>
    <t>211145S100</t>
  </si>
  <si>
    <t>S.00001.00.211145</t>
  </si>
  <si>
    <t>GHH-Integratives Fischereimanagement</t>
  </si>
  <si>
    <t>211146S100</t>
  </si>
  <si>
    <t>S.00001.00.211146</t>
  </si>
  <si>
    <t>GHH-Spezielle Zoologie</t>
  </si>
  <si>
    <t>211159S100</t>
  </si>
  <si>
    <t>S.00001.00.211159</t>
  </si>
  <si>
    <t>GHH-Lehr-und Forschungsstation Tiere</t>
  </si>
  <si>
    <t>211161S100</t>
  </si>
  <si>
    <t>S.00001.00.211161</t>
  </si>
  <si>
    <t>GHH-Agrar- und Ernährungspolitik</t>
  </si>
  <si>
    <t>211162S100</t>
  </si>
  <si>
    <t>S.00001.00.211162</t>
  </si>
  <si>
    <t>GHH-Allgemeine Betriebslehre des Landbau</t>
  </si>
  <si>
    <t>211163S100</t>
  </si>
  <si>
    <t>S.00001.00.211163</t>
  </si>
  <si>
    <t>GHH-Intern. Agrarhandel und Entwicklung</t>
  </si>
  <si>
    <t>211166S100</t>
  </si>
  <si>
    <t>S.00001.00.211166</t>
  </si>
  <si>
    <t>GHH-Ressourcenökonomie</t>
  </si>
  <si>
    <t>211167S100</t>
  </si>
  <si>
    <t>S.00001.00.211167</t>
  </si>
  <si>
    <t>GHH-Ökonomie u. Politik ländlicher Räume</t>
  </si>
  <si>
    <t>211168S100</t>
  </si>
  <si>
    <t>S.00001.00.211168</t>
  </si>
  <si>
    <t>GHH-Management agra. Wertschöpfungskette</t>
  </si>
  <si>
    <t>211171S100</t>
  </si>
  <si>
    <t>S.00001.00.211171</t>
  </si>
  <si>
    <t>GHH-Agrarökologie</t>
  </si>
  <si>
    <t>211172S100</t>
  </si>
  <si>
    <t>S.00001.00.211172</t>
  </si>
  <si>
    <t>GHH-Gender und Globalisierung</t>
  </si>
  <si>
    <t>211173S100</t>
  </si>
  <si>
    <t>S.00001.00.211173</t>
  </si>
  <si>
    <t>GHH-Quantitative Agrarökonomik (J)</t>
  </si>
  <si>
    <t>211175S100</t>
  </si>
  <si>
    <t>S.00001.00.211175</t>
  </si>
  <si>
    <t>GHH-Nachhalt. Landnutzung u. Klimawandel</t>
  </si>
  <si>
    <t>218400S100</t>
  </si>
  <si>
    <t>S.00001.00.211176</t>
  </si>
  <si>
    <t>GHH-Seminar für Ländliche Entwicklung</t>
  </si>
  <si>
    <t>211191S100</t>
  </si>
  <si>
    <t>S.00001.00.211191</t>
  </si>
  <si>
    <t>GHH-Datenstation</t>
  </si>
  <si>
    <t>211192S100</t>
  </si>
  <si>
    <t>S.00001.00.211192</t>
  </si>
  <si>
    <t>GHH-Gemeinschaftslabor Analytik</t>
  </si>
  <si>
    <t>211193S100</t>
  </si>
  <si>
    <t>S.00001.00.211193</t>
  </si>
  <si>
    <t>GHH-Molekularbiologisches Zentrum</t>
  </si>
  <si>
    <t>211200S100</t>
  </si>
  <si>
    <t>S.00001.00.211200</t>
  </si>
  <si>
    <t>GHH-Insitut für Biologie</t>
  </si>
  <si>
    <t>211201S100</t>
  </si>
  <si>
    <t>S.00001.00.211201</t>
  </si>
  <si>
    <t>GHH-GD, Insitut für Biologie</t>
  </si>
  <si>
    <t>211212S100</t>
  </si>
  <si>
    <t>S.00001.00.211212</t>
  </si>
  <si>
    <t>GHH-Bakterienphysiologie</t>
  </si>
  <si>
    <t>211213S100</t>
  </si>
  <si>
    <t>S.00001.00.211213</t>
  </si>
  <si>
    <t>GHH-Zelluläre Biophysik</t>
  </si>
  <si>
    <t>211214S100</t>
  </si>
  <si>
    <t>S.00001.00.211214</t>
  </si>
  <si>
    <t>GHH-Fachdidaktik u. Lehr-/Lernfo. Biolog</t>
  </si>
  <si>
    <t>211215S100</t>
  </si>
  <si>
    <t>S.00001.00.211215</t>
  </si>
  <si>
    <t>GHH-Experimentelle Biophysik</t>
  </si>
  <si>
    <t>211216S100</t>
  </si>
  <si>
    <t>S.00001.00.211216</t>
  </si>
  <si>
    <t>GHH-Molekulare Zellbiologie</t>
  </si>
  <si>
    <t>211217S100</t>
  </si>
  <si>
    <t>S.00001.00.211217</t>
  </si>
  <si>
    <t>GHH-Mikrobiologie</t>
  </si>
  <si>
    <t>211218S100</t>
  </si>
  <si>
    <t>S.00001.00.211218</t>
  </si>
  <si>
    <t>GHH-Molekulare Biophysik</t>
  </si>
  <si>
    <t>211222S100</t>
  </si>
  <si>
    <t>S.00001.00.211222</t>
  </si>
  <si>
    <t>GHH-Ökologie</t>
  </si>
  <si>
    <t>211223S100</t>
  </si>
  <si>
    <t>S.00001.00.211223</t>
  </si>
  <si>
    <t>GHH-Pflanzenphysiologie</t>
  </si>
  <si>
    <t>211225S100</t>
  </si>
  <si>
    <t>S.00001.00.211225</t>
  </si>
  <si>
    <t>GHH-Experimentelle Biophysik (J)</t>
  </si>
  <si>
    <t>211226S100</t>
  </si>
  <si>
    <t>S.00001.00.211226</t>
  </si>
  <si>
    <t>GHH-Biophysikalische Chemie</t>
  </si>
  <si>
    <t>211227S100</t>
  </si>
  <si>
    <t>S.00001.00.211227</t>
  </si>
  <si>
    <t>GHH-Theoretische Biophysik</t>
  </si>
  <si>
    <t>211228S100</t>
  </si>
  <si>
    <t>S.00001.00.211228</t>
  </si>
  <si>
    <t>GHH-Neuronale Plastizität</t>
  </si>
  <si>
    <t>211231S100</t>
  </si>
  <si>
    <t>S.00001.00.211231</t>
  </si>
  <si>
    <t>GHH-Behavioral Physiology</t>
  </si>
  <si>
    <t>211233S100</t>
  </si>
  <si>
    <t>S.00001.00.211233</t>
  </si>
  <si>
    <t>GHH-Optobiologie</t>
  </si>
  <si>
    <t>211236S100</t>
  </si>
  <si>
    <t>S.00001.00.211236</t>
  </si>
  <si>
    <t>GHH-Theorie neuronaler Systeme</t>
  </si>
  <si>
    <t>211243S100</t>
  </si>
  <si>
    <t>S.00001.00.211243</t>
  </si>
  <si>
    <t>GHH-Systematische Botanik und Biodiversi</t>
  </si>
  <si>
    <t>211245S100</t>
  </si>
  <si>
    <t>S.00001.00.211245</t>
  </si>
  <si>
    <t>GHH-Tierphysiologie und Neural Computati</t>
  </si>
  <si>
    <t>211246S100</t>
  </si>
  <si>
    <t>S.00001.00.211246</t>
  </si>
  <si>
    <t>GHH-Molekulare Genetik</t>
  </si>
  <si>
    <t>211247S100</t>
  </si>
  <si>
    <t>S.00001.00.211247</t>
  </si>
  <si>
    <t>GHH-Strukturbiologie / Biochemie</t>
  </si>
  <si>
    <t>211248S100</t>
  </si>
  <si>
    <t>S.00001.00.211248</t>
  </si>
  <si>
    <t>GHH-Kognitive Neurobiologie</t>
  </si>
  <si>
    <t>211249S100</t>
  </si>
  <si>
    <t>S.00001.00.211249</t>
  </si>
  <si>
    <t>GHH-Theoretische Neurophysiologie</t>
  </si>
  <si>
    <t>211251S100</t>
  </si>
  <si>
    <t>S.00001.00.211251</t>
  </si>
  <si>
    <t xml:space="preserve">GHH-Physiologie pflanzl. Zellorganellen </t>
  </si>
  <si>
    <t>211252S100</t>
  </si>
  <si>
    <t>S.00001.00.211252</t>
  </si>
  <si>
    <t>GHH-Transcriptional Regulation (S)</t>
  </si>
  <si>
    <t>211253S100</t>
  </si>
  <si>
    <t>S.00001.00.211253</t>
  </si>
  <si>
    <t>GHH-Paläobiologie und Evolution (S)</t>
  </si>
  <si>
    <t>211254S100</t>
  </si>
  <si>
    <t>S.00001.00.211254</t>
  </si>
  <si>
    <t>GHH-Epidem. Modellier. Infektionskrankh.</t>
  </si>
  <si>
    <t>211255S100</t>
  </si>
  <si>
    <t>S.00001.00.211255</t>
  </si>
  <si>
    <t>GHH-Ökologie u. Evolution Parasit-Wirt(J</t>
  </si>
  <si>
    <t>211256S100</t>
  </si>
  <si>
    <t>S.00001.00.211256</t>
  </si>
  <si>
    <t>GHH-Vergleichende Zoologie</t>
  </si>
  <si>
    <t>211257S100</t>
  </si>
  <si>
    <t>S.00001.00.211257</t>
  </si>
  <si>
    <t>GHH-Quant. Biologie eukaryotischen Zelle</t>
  </si>
  <si>
    <t>211258S100</t>
  </si>
  <si>
    <t>S.00001.00.211258</t>
  </si>
  <si>
    <t>GHH-Molekulare Parasitologie II</t>
  </si>
  <si>
    <t>211259S100</t>
  </si>
  <si>
    <t>S.00001.00.211259</t>
  </si>
  <si>
    <t>GHH-Pflanzliche Zell- und Molekularbiolo</t>
  </si>
  <si>
    <t>211262S100</t>
  </si>
  <si>
    <t>S.00001.00.211262</t>
  </si>
  <si>
    <t>GHH-Endokrinologie (S)</t>
  </si>
  <si>
    <t>211263S100</t>
  </si>
  <si>
    <t>S.00001.00.211263</t>
  </si>
  <si>
    <t>GHH-Biodiversität u. Wissenschaftsdialog</t>
  </si>
  <si>
    <t>211264S100</t>
  </si>
  <si>
    <t>S.00001.00.211264</t>
  </si>
  <si>
    <t>GHH-Molek. Entwicklungsbio. u. Onkologie</t>
  </si>
  <si>
    <t>211265S100</t>
  </si>
  <si>
    <t>S.00001.00.211265</t>
  </si>
  <si>
    <t>GHH-Zelluläre Biochemie (S)</t>
  </si>
  <si>
    <t>211266S100</t>
  </si>
  <si>
    <t>S.00001.00.211266</t>
  </si>
  <si>
    <t>GHH-Paläozoologie (S)</t>
  </si>
  <si>
    <t>211269S100</t>
  </si>
  <si>
    <t>S.00001.00.211269</t>
  </si>
  <si>
    <t>GHH-Systems Biology of Gene Regulation (</t>
  </si>
  <si>
    <t>211271S100</t>
  </si>
  <si>
    <t>S.00001.00.211271</t>
  </si>
  <si>
    <t>GHH-Entwicklung und Evolution (S)</t>
  </si>
  <si>
    <t>211272S100</t>
  </si>
  <si>
    <t>S.00001.00.211272</t>
  </si>
  <si>
    <t>GHH-RNA Biologie (S)</t>
  </si>
  <si>
    <t>211273S100</t>
  </si>
  <si>
    <t>S.00001.00.211273</t>
  </si>
  <si>
    <t>GHH-Struktur u. Dynamik von Biomolekülen</t>
  </si>
  <si>
    <t>211291S100</t>
  </si>
  <si>
    <t>S.00001.00.211291</t>
  </si>
  <si>
    <t>GHH-Service und Werkstatt</t>
  </si>
  <si>
    <t>211300S100</t>
  </si>
  <si>
    <t>S.00001.00.211300</t>
  </si>
  <si>
    <t>GHH-Institut für Psychologie</t>
  </si>
  <si>
    <t>211301S100</t>
  </si>
  <si>
    <t>S.00001.00.211301</t>
  </si>
  <si>
    <t>GHH-GD, Institut für Psychologie</t>
  </si>
  <si>
    <t>211311S100</t>
  </si>
  <si>
    <t>S.00001.00.211311</t>
  </si>
  <si>
    <t>GHH-Allgemeine Psychologie</t>
  </si>
  <si>
    <t>211313S100</t>
  </si>
  <si>
    <t>S.00001.00.211313</t>
  </si>
  <si>
    <t>GHH-Aktive Wahrnehmung und Kognition (S)</t>
  </si>
  <si>
    <t>211315S100</t>
  </si>
  <si>
    <t>S.00001.00.211315</t>
  </si>
  <si>
    <t>GHH-Persönlichkeitspsychologie</t>
  </si>
  <si>
    <t>211316S100</t>
  </si>
  <si>
    <t>S.00001.00.211316</t>
  </si>
  <si>
    <t>GHH-Psychologische Methodenlehre</t>
  </si>
  <si>
    <t>211319S100</t>
  </si>
  <si>
    <t>S.00001.00.211319</t>
  </si>
  <si>
    <t>GHH-Neurokognitive Psychologie</t>
  </si>
  <si>
    <t>211321S100</t>
  </si>
  <si>
    <t>S.00001.00.211321</t>
  </si>
  <si>
    <t>GHH-Occupational Health Psychology</t>
  </si>
  <si>
    <t>211322S100</t>
  </si>
  <si>
    <t>S.00001.00.211322</t>
  </si>
  <si>
    <t>GHH-Ingenieurpsychologie (J)</t>
  </si>
  <si>
    <t>211323S100</t>
  </si>
  <si>
    <t>S.00001.00.211323</t>
  </si>
  <si>
    <t>GHH-Klinische Psychologie</t>
  </si>
  <si>
    <t>211324S100</t>
  </si>
  <si>
    <t>S.00001.00.211324</t>
  </si>
  <si>
    <t>GHH-Sozial- und Organisationspsychologie</t>
  </si>
  <si>
    <t>211326S100</t>
  </si>
  <si>
    <t>S.00001.00.211326</t>
  </si>
  <si>
    <t>GHH-Klinische Kinder- u. Jugendlichenpsy</t>
  </si>
  <si>
    <t>211327S100</t>
  </si>
  <si>
    <t>S.00001.00.211327</t>
  </si>
  <si>
    <t>GHH-Psychological Assessment (J)</t>
  </si>
  <si>
    <t>211328S100</t>
  </si>
  <si>
    <t>S.00001.00.211328</t>
  </si>
  <si>
    <t>GHH-Psychologische Diagnostik</t>
  </si>
  <si>
    <t>211329S100</t>
  </si>
  <si>
    <t>S.00001.00.211329</t>
  </si>
  <si>
    <t>GHH-Entwicklungs- u. päd. Psychologie</t>
  </si>
  <si>
    <t>211332S100</t>
  </si>
  <si>
    <t>S.00001.00.211332</t>
  </si>
  <si>
    <t>GHH-Psychologie Sozialer Interaktion</t>
  </si>
  <si>
    <t>211333S100</t>
  </si>
  <si>
    <t>S.00001.00.211333</t>
  </si>
  <si>
    <t>GHH-Psychotherapie</t>
  </si>
  <si>
    <t>211312S100</t>
  </si>
  <si>
    <t>S.00001.00.211334</t>
  </si>
  <si>
    <t>GHH-Molekulare Psychologie (J)</t>
  </si>
  <si>
    <t>211335S100</t>
  </si>
  <si>
    <t>S.00001.00.211335</t>
  </si>
  <si>
    <t>GHH-Cognitive Neuroscience Aging and Mem</t>
  </si>
  <si>
    <t>211336S100</t>
  </si>
  <si>
    <t>S.00001.00.211336</t>
  </si>
  <si>
    <t>GHH-Social Intelligence (S)</t>
  </si>
  <si>
    <t>211391S100</t>
  </si>
  <si>
    <t>S.00001.00.211391</t>
  </si>
  <si>
    <t>GHH-Computerpool</t>
  </si>
  <si>
    <t>211393S100</t>
  </si>
  <si>
    <t>S.00001.00.211393</t>
  </si>
  <si>
    <t>GHH-Hochschulambulanz</t>
  </si>
  <si>
    <t>330100S100</t>
  </si>
  <si>
    <t>S.00001.00.330100</t>
  </si>
  <si>
    <t>GHH-Dekanat MNF</t>
  </si>
  <si>
    <t>330200S100</t>
  </si>
  <si>
    <t>S.00001.00.330200</t>
  </si>
  <si>
    <t>GHH-Fakultätsverwaltung MNF</t>
  </si>
  <si>
    <t>331100S100</t>
  </si>
  <si>
    <t>S.00001.00.331100</t>
  </si>
  <si>
    <t>GHH-Institut für Chemie</t>
  </si>
  <si>
    <t>331115S100</t>
  </si>
  <si>
    <t>S.00001.00.331115</t>
  </si>
  <si>
    <t>GHH-Physikalische Chemie Hybride Bauelem</t>
  </si>
  <si>
    <t>331117S100</t>
  </si>
  <si>
    <t>S.00001.00.331117</t>
  </si>
  <si>
    <t>GHH-Theoretische Chemie</t>
  </si>
  <si>
    <t>331118S100</t>
  </si>
  <si>
    <t>S.00001.00.331118</t>
  </si>
  <si>
    <t>GHH-Physikalische und Theoretische Chemi</t>
  </si>
  <si>
    <t>331119S100</t>
  </si>
  <si>
    <t>S.00001.00.331119</t>
  </si>
  <si>
    <t>GHH-Physikalische Chemie - Spektroskopie</t>
  </si>
  <si>
    <t>331121S100</t>
  </si>
  <si>
    <t>S.00001.00.331121</t>
  </si>
  <si>
    <t>GHH-Organische Synthese funktionaler Sys</t>
  </si>
  <si>
    <t>331122S100</t>
  </si>
  <si>
    <t>S.00001.00.331122</t>
  </si>
  <si>
    <t>GHH-Organ. Chemie u. Funktionale Materia</t>
  </si>
  <si>
    <t>331123S100</t>
  </si>
  <si>
    <t>S.00001.00.331123</t>
  </si>
  <si>
    <t xml:space="preserve">GHH-Organische und Bioorganische Chemie </t>
  </si>
  <si>
    <t>331125S100</t>
  </si>
  <si>
    <t>S.00001.00.331125</t>
  </si>
  <si>
    <t>GHH-Chemische Biologie I (S)</t>
  </si>
  <si>
    <t>331126S100</t>
  </si>
  <si>
    <t>S.00001.00.331126</t>
  </si>
  <si>
    <t>GHH-Organische Synthese</t>
  </si>
  <si>
    <t>331131S100</t>
  </si>
  <si>
    <t>S.00001.00.331131</t>
  </si>
  <si>
    <t>GHH-Anorganische und Allgemeine Chemie I</t>
  </si>
  <si>
    <t>331132S100</t>
  </si>
  <si>
    <t>S.00001.00.331132</t>
  </si>
  <si>
    <t>GHH-Anorganische Chemie</t>
  </si>
  <si>
    <t>331134S100</t>
  </si>
  <si>
    <t>S.00001.00.331134</t>
  </si>
  <si>
    <t>GHH-Anorgan. Chemie u. funkt. Materialie</t>
  </si>
  <si>
    <t>331136S100</t>
  </si>
  <si>
    <t>S.00001.00.331136</t>
  </si>
  <si>
    <t>GHH-Mechanismen u. Spektroskopie (S)</t>
  </si>
  <si>
    <t>331142S100</t>
  </si>
  <si>
    <t>S.00001.00.331142</t>
  </si>
  <si>
    <t>GHH-Analytische Chemie / NMR-Spektroskop</t>
  </si>
  <si>
    <t>331143S100</t>
  </si>
  <si>
    <t>S.00001.00.331143</t>
  </si>
  <si>
    <t>GHH-Angewandte Analytik und Umweltchemie</t>
  </si>
  <si>
    <t>331144S100</t>
  </si>
  <si>
    <t>S.00001.00.331144</t>
  </si>
  <si>
    <t>GHH-Analytische Chemie / Nanoanalytik</t>
  </si>
  <si>
    <t>331151S100</t>
  </si>
  <si>
    <t>S.00001.00.331151</t>
  </si>
  <si>
    <t>GHH-Fachdidaktik und Lehr-/Lernfo. Chemi</t>
  </si>
  <si>
    <t>331162S100</t>
  </si>
  <si>
    <t>S.00001.00.331162</t>
  </si>
  <si>
    <t>GHH-Physikalische Chemie</t>
  </si>
  <si>
    <t>331163S100</t>
  </si>
  <si>
    <t>S.00001.00.331163</t>
  </si>
  <si>
    <t>GHH-Chemische Biologie (S)</t>
  </si>
  <si>
    <t>331191S100</t>
  </si>
  <si>
    <t>S.00001.00.331191</t>
  </si>
  <si>
    <t>GHH-E-Werkstätten (Elektronik / Elektro)</t>
  </si>
  <si>
    <t>331192S100</t>
  </si>
  <si>
    <t>S.00001.00.331192</t>
  </si>
  <si>
    <t>GHH-Chemikalienausgabe</t>
  </si>
  <si>
    <t>331194S100</t>
  </si>
  <si>
    <t>S.00001.00.331194</t>
  </si>
  <si>
    <t>GHH-Geräteausgabe</t>
  </si>
  <si>
    <t>331196S100</t>
  </si>
  <si>
    <t>S.00001.00.331196</t>
  </si>
  <si>
    <t>GHH-Mechanische Werkstätten</t>
  </si>
  <si>
    <t>331200S100</t>
  </si>
  <si>
    <t>S.00001.00.331200</t>
  </si>
  <si>
    <t>GHH-Geographisches Institut</t>
  </si>
  <si>
    <t>331213S100</t>
  </si>
  <si>
    <t>S.00001.00.331213</t>
  </si>
  <si>
    <t>GHH-Klimasystem und Wasserhaushalt</t>
  </si>
  <si>
    <t>331215S100</t>
  </si>
  <si>
    <t>S.00001.00.331215</t>
  </si>
  <si>
    <t>GHH-Landschaftsökologie und Biogeographi</t>
  </si>
  <si>
    <t>331217S100</t>
  </si>
  <si>
    <t>S.00001.00.331217</t>
  </si>
  <si>
    <t>GHH-Klimageographie</t>
  </si>
  <si>
    <t>331218S100</t>
  </si>
  <si>
    <t>S.00001.00.331218</t>
  </si>
  <si>
    <t>GHH-Biogeographie</t>
  </si>
  <si>
    <t>331219S100</t>
  </si>
  <si>
    <t>S.00001.00.331219</t>
  </si>
  <si>
    <t>GHH-Nachhaltiges Ressourcenmanagement (S</t>
  </si>
  <si>
    <t>331221S100</t>
  </si>
  <si>
    <t>S.00001.00.331221</t>
  </si>
  <si>
    <t>GHH-Wirtschaftsgeographie</t>
  </si>
  <si>
    <t>331222S100</t>
  </si>
  <si>
    <t>S.00001.00.331222</t>
  </si>
  <si>
    <t>GHH-Kultur- und Sozialgeographie</t>
  </si>
  <si>
    <t>331223S100</t>
  </si>
  <si>
    <t>S.00001.00.331223</t>
  </si>
  <si>
    <t>GHH-Integrative Geographie</t>
  </si>
  <si>
    <t>331224S100</t>
  </si>
  <si>
    <t>S.00001.00.331224</t>
  </si>
  <si>
    <t xml:space="preserve">GHH-Geographie d. Geschlechterverhältn. </t>
  </si>
  <si>
    <t>331225S100</t>
  </si>
  <si>
    <t>S.00001.00.331225</t>
  </si>
  <si>
    <t>GHH-Angew. Geographie / Stadt u. Regiona</t>
  </si>
  <si>
    <t>331226S100</t>
  </si>
  <si>
    <t>S.00001.00.331226</t>
  </si>
  <si>
    <t>GHH-Aquatische Ökogeographie (S)</t>
  </si>
  <si>
    <t>331227S100</t>
  </si>
  <si>
    <t>S.00001.00.331227</t>
  </si>
  <si>
    <t>GHH-Angewandte Wirtschaftsgeographie (S)</t>
  </si>
  <si>
    <t>331228S100</t>
  </si>
  <si>
    <t>S.00001.00.331228</t>
  </si>
  <si>
    <t>GHH-Polargeographie (S)</t>
  </si>
  <si>
    <t>331231S100</t>
  </si>
  <si>
    <t>S.00001.00.331231</t>
  </si>
  <si>
    <t>GHH-Geomatik</t>
  </si>
  <si>
    <t>331234S100</t>
  </si>
  <si>
    <t>S.00001.00.331234</t>
  </si>
  <si>
    <t>GHH-Angewandte Geoinformationsverarbeitu</t>
  </si>
  <si>
    <t>331241S100</t>
  </si>
  <si>
    <t>S.00001.00.331241</t>
  </si>
  <si>
    <t>GHH-Didaktik der Geographie</t>
  </si>
  <si>
    <t>331252S100</t>
  </si>
  <si>
    <t>S.00001.00.331252</t>
  </si>
  <si>
    <t>GHH-Verkehrsgeographie (S)</t>
  </si>
  <si>
    <t>331254S100</t>
  </si>
  <si>
    <t>S.00001.00.331254</t>
  </si>
  <si>
    <t>GHH-Geoinformationsmanagement (S)</t>
  </si>
  <si>
    <t>331256S100</t>
  </si>
  <si>
    <t>S.00001.00.331256</t>
  </si>
  <si>
    <t>GHH-Sustainability Science (S)</t>
  </si>
  <si>
    <t>331257S100</t>
  </si>
  <si>
    <t>S.00001.00.331257</t>
  </si>
  <si>
    <t>GHH-Ökohydrologie (S)</t>
  </si>
  <si>
    <t>331258S100</t>
  </si>
  <si>
    <t>S.00001.00.331258</t>
  </si>
  <si>
    <t>GHH-Hydrologie und Gesellschaft</t>
  </si>
  <si>
    <t>331300S100</t>
  </si>
  <si>
    <t>S.00001.00.331300</t>
  </si>
  <si>
    <t>GHH-Institut für Informatik</t>
  </si>
  <si>
    <t>331311S100</t>
  </si>
  <si>
    <t>S.00001.00.331311</t>
  </si>
  <si>
    <t>GHH-Theoretische Informatik</t>
  </si>
  <si>
    <t>331313S100</t>
  </si>
  <si>
    <t>S.00001.00.331313</t>
  </si>
  <si>
    <t>GHH-Algorithmen und Komplexität II</t>
  </si>
  <si>
    <t>331314S100</t>
  </si>
  <si>
    <t>S.00001.00.331314</t>
  </si>
  <si>
    <t>GHH-Modellierung und Analyse komplexer S</t>
  </si>
  <si>
    <t>331315S100</t>
  </si>
  <si>
    <t>S.00001.00.331315</t>
  </si>
  <si>
    <t>GHH-Algorithm Engineering</t>
  </si>
  <si>
    <t>331316S100</t>
  </si>
  <si>
    <t>S.00001.00.331316</t>
  </si>
  <si>
    <t>GHH-Recht der Informationsgesellschaft</t>
  </si>
  <si>
    <t>331317S100</t>
  </si>
  <si>
    <t>S.00001.00.331317</t>
  </si>
  <si>
    <t>GHH-Logik und Komplexität (J)</t>
  </si>
  <si>
    <t>331322S100</t>
  </si>
  <si>
    <t>S.00001.00.331322</t>
  </si>
  <si>
    <t>GHH-Systemarchitektur</t>
  </si>
  <si>
    <t>331325S100</t>
  </si>
  <si>
    <t>S.00001.00.331325</t>
  </si>
  <si>
    <t>GHH-Datenbanken und Informationssysteme</t>
  </si>
  <si>
    <t>331328S100</t>
  </si>
  <si>
    <t>S.00001.00.331328</t>
  </si>
  <si>
    <t>GHH-Didaktik der Informatik</t>
  </si>
  <si>
    <t>331329S100</t>
  </si>
  <si>
    <t>S.00001.00.331329</t>
  </si>
  <si>
    <t>GHH-Adaptive Systeme</t>
  </si>
  <si>
    <t>331331S100</t>
  </si>
  <si>
    <t>S.00001.00.331331</t>
  </si>
  <si>
    <t>GHH-Maschinelles Lernen (J)</t>
  </si>
  <si>
    <t>331332S100</t>
  </si>
  <si>
    <t>S.00001.00.331332</t>
  </si>
  <si>
    <t>GHH-Softwaretechnik</t>
  </si>
  <si>
    <t>331333S100</t>
  </si>
  <si>
    <t>S.00001.00.331333</t>
  </si>
  <si>
    <t>GHH-Modellgetriebene Softwareentwicklung</t>
  </si>
  <si>
    <t>331341S100</t>
  </si>
  <si>
    <t>S.00001.00.331341</t>
  </si>
  <si>
    <t>GHH-Technische Informatik</t>
  </si>
  <si>
    <t>331352S100</t>
  </si>
  <si>
    <t>S.00001.00.331352</t>
  </si>
  <si>
    <t>GHH-Softwaretechnik (S)</t>
  </si>
  <si>
    <t>331353S100</t>
  </si>
  <si>
    <t>S.00001.00.331353</t>
  </si>
  <si>
    <t>GHH-Wissensmanagement in der Bioinformat</t>
  </si>
  <si>
    <t>331355S100</t>
  </si>
  <si>
    <t>S.00001.00.331355</t>
  </si>
  <si>
    <t>GHH-Visual Computing (S)</t>
  </si>
  <si>
    <t>331357S100</t>
  </si>
  <si>
    <t>S.00001.00.331357</t>
  </si>
  <si>
    <t>GHH-Drahtlose Breitbandkommunikationssys</t>
  </si>
  <si>
    <t>331400S100</t>
  </si>
  <si>
    <t>S.00001.00.331400</t>
  </si>
  <si>
    <t>GHH-Institut für Mathematik</t>
  </si>
  <si>
    <t>331411S100</t>
  </si>
  <si>
    <t>S.00001.00.331411</t>
  </si>
  <si>
    <t>GHH-Algebra</t>
  </si>
  <si>
    <t>331414S100</t>
  </si>
  <si>
    <t>S.00001.00.331414</t>
  </si>
  <si>
    <t>GHH-Algebraische Geometrie I</t>
  </si>
  <si>
    <t>331415S100</t>
  </si>
  <si>
    <t>S.00001.00.331415</t>
  </si>
  <si>
    <t>GHH-Geometrie und Topologie</t>
  </si>
  <si>
    <t>331416S100</t>
  </si>
  <si>
    <t>S.00001.00.331416</t>
  </si>
  <si>
    <t>GHH-Differentialgeom. und Globale Analys</t>
  </si>
  <si>
    <t>331419S100</t>
  </si>
  <si>
    <t>S.00001.00.331419</t>
  </si>
  <si>
    <t>GHH-Algebra und Zahlentheorie</t>
  </si>
  <si>
    <t>331423S100</t>
  </si>
  <si>
    <t>S.00001.00.331423</t>
  </si>
  <si>
    <t>GHH-Geometrische Analysis</t>
  </si>
  <si>
    <t>331424S100</t>
  </si>
  <si>
    <t>S.00001.00.331424</t>
  </si>
  <si>
    <t>GHH-Analysis II</t>
  </si>
  <si>
    <t>331425S100</t>
  </si>
  <si>
    <t>S.00001.00.331425</t>
  </si>
  <si>
    <t>GHH-Algebra und Zahlentheorie (J)</t>
  </si>
  <si>
    <t>331426S100</t>
  </si>
  <si>
    <t>S.00001.00.331426</t>
  </si>
  <si>
    <t>GHH-Mathematische Physik von Raum</t>
  </si>
  <si>
    <t>331427S100</t>
  </si>
  <si>
    <t>S.00001.00.331427</t>
  </si>
  <si>
    <t>GHH-Mathematische Physik (S)</t>
  </si>
  <si>
    <t>331428S100</t>
  </si>
  <si>
    <t>S.00001.00.331428</t>
  </si>
  <si>
    <t>GHH-Quantenfeld- und Stringtheorie</t>
  </si>
  <si>
    <t>331431S100</t>
  </si>
  <si>
    <t>S.00001.00.331431</t>
  </si>
  <si>
    <t>GHH-Angewandte Analysis</t>
  </si>
  <si>
    <t>331437S100</t>
  </si>
  <si>
    <t>S.00001.00.331437</t>
  </si>
  <si>
    <t>GHH-Optimierung komplexer Systeme</t>
  </si>
  <si>
    <t>331438S100</t>
  </si>
  <si>
    <t>S.00001.00.331438</t>
  </si>
  <si>
    <t>GHH-Angewandte Mathematik</t>
  </si>
  <si>
    <t>331439S100</t>
  </si>
  <si>
    <t>S.00001.00.331439</t>
  </si>
  <si>
    <t>GHH-Angewandte Mathematik (S)</t>
  </si>
  <si>
    <t>331452S100</t>
  </si>
  <si>
    <t>S.00001.00.331452</t>
  </si>
  <si>
    <t>GHH-Interdisziplinäre Mathematik (J)</t>
  </si>
  <si>
    <t>331454S100</t>
  </si>
  <si>
    <t>S.00001.00.331454</t>
  </si>
  <si>
    <t>GHH-Mathematische Statistik</t>
  </si>
  <si>
    <t>331455S100</t>
  </si>
  <si>
    <t>S.00001.00.331455</t>
  </si>
  <si>
    <t>GHH-Stochastische Analysis u. Finanzmärk</t>
  </si>
  <si>
    <t>331456S100</t>
  </si>
  <si>
    <t>S.00001.00.331456</t>
  </si>
  <si>
    <t>GHH-Angewandte Finanzmathematik</t>
  </si>
  <si>
    <t>331458S100</t>
  </si>
  <si>
    <t>S.00001.00.331458</t>
  </si>
  <si>
    <t>GHH-Angewandte Stochastische Analysis (J</t>
  </si>
  <si>
    <t>331461S100</t>
  </si>
  <si>
    <t>S.00001.00.331461</t>
  </si>
  <si>
    <t>GHH-Mathematik und ihre Didaktik</t>
  </si>
  <si>
    <t>331462S100</t>
  </si>
  <si>
    <t>S.00001.00.331462</t>
  </si>
  <si>
    <t>GHH-Didaktik der Mathematik</t>
  </si>
  <si>
    <t>331472S100</t>
  </si>
  <si>
    <t>S.00001.00.331472</t>
  </si>
  <si>
    <t>GHH-Angewandte Statistik (S)</t>
  </si>
  <si>
    <t>331474S100</t>
  </si>
  <si>
    <t>S.00001.00.331474</t>
  </si>
  <si>
    <t>GHH-Numerische Behandlung v. Differentia</t>
  </si>
  <si>
    <t>331475S100</t>
  </si>
  <si>
    <t>S.00001.00.331475</t>
  </si>
  <si>
    <t>GHH-Partielle Differentialgleichungen (S</t>
  </si>
  <si>
    <t>331476S100</t>
  </si>
  <si>
    <t>S.00001.00.331476</t>
  </si>
  <si>
    <t>GHH-Mathematische Optimierung</t>
  </si>
  <si>
    <t>331490S100</t>
  </si>
  <si>
    <t>S.00001.00.331491</t>
  </si>
  <si>
    <t>GHH-EDV-Gruppe / Rechnerkabinett</t>
  </si>
  <si>
    <t>331500S100</t>
  </si>
  <si>
    <t>S.00001.00.331500</t>
  </si>
  <si>
    <t>GHH-Institut für Physik</t>
  </si>
  <si>
    <t>331511S100</t>
  </si>
  <si>
    <t>S.00001.00.331511</t>
  </si>
  <si>
    <t xml:space="preserve">GHH-TP Statistische Physik u. Nichtlin. </t>
  </si>
  <si>
    <t>331513S100</t>
  </si>
  <si>
    <t>S.00001.00.331513</t>
  </si>
  <si>
    <t>GHH-TP Festkörpertheorie</t>
  </si>
  <si>
    <t>331514S100</t>
  </si>
  <si>
    <t>S.00001.00.331514</t>
  </si>
  <si>
    <t>GHH-TP Theorie komplexer Sys. und Neurop</t>
  </si>
  <si>
    <t>331516S100</t>
  </si>
  <si>
    <t>S.00001.00.331516</t>
  </si>
  <si>
    <t>GHH-TP Gitterfeldtheorie</t>
  </si>
  <si>
    <t>331517S100</t>
  </si>
  <si>
    <t>S.00001.00.331517</t>
  </si>
  <si>
    <t>GHH-TP Quantenfeld- und Stringtheorie</t>
  </si>
  <si>
    <t>331518S100</t>
  </si>
  <si>
    <t>S.00001.00.331518</t>
  </si>
  <si>
    <t>GHH-TP Quantenfeldtheorie jen. Standardm</t>
  </si>
  <si>
    <t>331521S100</t>
  </si>
  <si>
    <t>S.00001.00.331521</t>
  </si>
  <si>
    <t>GHH-TP Phänomenologie der Elementarteil.</t>
  </si>
  <si>
    <t>331522S100</t>
  </si>
  <si>
    <t>S.00001.00.331522</t>
  </si>
  <si>
    <t>GHH-TP Mathem. Physik  Raum, Zeit u. Mat</t>
  </si>
  <si>
    <t>331523S100</t>
  </si>
  <si>
    <t>S.00001.00.331523</t>
  </si>
  <si>
    <t>GHH-TP Mathematische Physik (S)</t>
  </si>
  <si>
    <t>331524S100</t>
  </si>
  <si>
    <t>S.00001.00.331524</t>
  </si>
  <si>
    <t>GHH-TP Theoretische Optik</t>
  </si>
  <si>
    <t>331525S100</t>
  </si>
  <si>
    <t>S.00001.00.331525</t>
  </si>
  <si>
    <t>GHH-TP Theoretische Optik (S)</t>
  </si>
  <si>
    <t>331526S100</t>
  </si>
  <si>
    <t>S.00001.00.331526</t>
  </si>
  <si>
    <t>GHH-TP Theorien jenseits Standardmodells</t>
  </si>
  <si>
    <t>331531S100</t>
  </si>
  <si>
    <t>S.00001.00.331531</t>
  </si>
  <si>
    <t>GHH-EP Experimentel. Elementarteilchenph</t>
  </si>
  <si>
    <t>331532S100</t>
  </si>
  <si>
    <t>S.00001.00.331532</t>
  </si>
  <si>
    <t>331534S100</t>
  </si>
  <si>
    <t>S.00001.00.331534</t>
  </si>
  <si>
    <t>GHH-EP Strukturfo. / Elektronenmikroskop</t>
  </si>
  <si>
    <t>331535S100</t>
  </si>
  <si>
    <t>S.00001.00.331535</t>
  </si>
  <si>
    <t>GHH-EP Elementaranreg. u. Transport Fest</t>
  </si>
  <si>
    <t>331537S100</t>
  </si>
  <si>
    <t>S.00001.00.331537</t>
  </si>
  <si>
    <t>GHH-EP Physik von Makromolekülen</t>
  </si>
  <si>
    <t>331538S100</t>
  </si>
  <si>
    <t>S.00001.00.331538</t>
  </si>
  <si>
    <t>GHH-EP Hybride Bauelemente</t>
  </si>
  <si>
    <t>331541S100</t>
  </si>
  <si>
    <t>S.00001.00.331541</t>
  </si>
  <si>
    <t>GHH-EP Astroteilchenphysik - DESY(S)</t>
  </si>
  <si>
    <t>331543S100</t>
  </si>
  <si>
    <t>S.00001.00.331543</t>
  </si>
  <si>
    <t>GHH-Neue Materialien</t>
  </si>
  <si>
    <t>331544S100</t>
  </si>
  <si>
    <t>S.00001.00.331544</t>
  </si>
  <si>
    <t>GHH-Grundlagen der Optik und Photonik</t>
  </si>
  <si>
    <t>331546S100</t>
  </si>
  <si>
    <t>S.00001.00.331546</t>
  </si>
  <si>
    <t>GHH-Didaktik der Physik</t>
  </si>
  <si>
    <t>331547S100</t>
  </si>
  <si>
    <t>S.00001.00.331547</t>
  </si>
  <si>
    <t>GHH-EP Nanooptik</t>
  </si>
  <si>
    <t>331548S100</t>
  </si>
  <si>
    <t>S.00001.00.331548</t>
  </si>
  <si>
    <t>GHH-EP Optische Metrologie</t>
  </si>
  <si>
    <t>331549S100</t>
  </si>
  <si>
    <t>S.00001.00.331549</t>
  </si>
  <si>
    <t>GHH-Dynamik und elek. Eig. molekularer S</t>
  </si>
  <si>
    <t>331551S100</t>
  </si>
  <si>
    <t>S.00001.00.331551</t>
  </si>
  <si>
    <t>GHH-EP Beschleunigerphysik - HZB (S)</t>
  </si>
  <si>
    <t>331553S100</t>
  </si>
  <si>
    <t>S.00001.00.331553</t>
  </si>
  <si>
    <t>GHH-EP Halbleiterlasern u. Optoelektroni</t>
  </si>
  <si>
    <t>331554S100</t>
  </si>
  <si>
    <t>S.00001.00.331554</t>
  </si>
  <si>
    <t>GHH-Beschleunigerphy. Elektronenstrahlen</t>
  </si>
  <si>
    <t>331555S100</t>
  </si>
  <si>
    <t>S.00001.00.331555</t>
  </si>
  <si>
    <t>GHH-Experimentalphysik / Materialwissen.</t>
  </si>
  <si>
    <t>331556S100</t>
  </si>
  <si>
    <t>S.00001.00.331556</t>
  </si>
  <si>
    <t>GHH-Moderne Optik</t>
  </si>
  <si>
    <t>331557S100</t>
  </si>
  <si>
    <t>S.00001.00.331557</t>
  </si>
  <si>
    <t>GHH-Kristallwachstum (S)</t>
  </si>
  <si>
    <t>331558S100</t>
  </si>
  <si>
    <t>S.00001.00.331558</t>
  </si>
  <si>
    <t>GHH-Nichtlineare Dynamik (S)</t>
  </si>
  <si>
    <t>331561S100</t>
  </si>
  <si>
    <t>S.00001.00.331561</t>
  </si>
  <si>
    <t>GHH-Kohärenzoptik (J)</t>
  </si>
  <si>
    <t>331564S100</t>
  </si>
  <si>
    <t>S.00001.00.331564</t>
  </si>
  <si>
    <t>GHH-Optische Systeme (S)</t>
  </si>
  <si>
    <t>331567S100</t>
  </si>
  <si>
    <t>S.00001.00.331567</t>
  </si>
  <si>
    <t>GHH-Röntgenmikroskopie (S)</t>
  </si>
  <si>
    <t>331568S100</t>
  </si>
  <si>
    <t>S.00001.00.331568</t>
  </si>
  <si>
    <t>GHH-Nanospektroskopie (S)</t>
  </si>
  <si>
    <t>331569S100</t>
  </si>
  <si>
    <t>S.00001.00.331569</t>
  </si>
  <si>
    <t>GHH-Nichtlineare Ultrakurzzeitoptik (S)</t>
  </si>
  <si>
    <t>331571S100</t>
  </si>
  <si>
    <t>S.00001.00.331571</t>
  </si>
  <si>
    <t>GHH-EP Teilchen- und Astroteilchenphysik</t>
  </si>
  <si>
    <t>331572S100</t>
  </si>
  <si>
    <t>S.00001.00.331572</t>
  </si>
  <si>
    <t>GHH-EP Hochenergiephysik</t>
  </si>
  <si>
    <t>331573S100</t>
  </si>
  <si>
    <t>S.00001.00.331573</t>
  </si>
  <si>
    <t>GHH-Elek. Eig. Materialien/Röntgenanaly.</t>
  </si>
  <si>
    <t>331591S100</t>
  </si>
  <si>
    <t>S.00001.00.331591</t>
  </si>
  <si>
    <t>GHH-Elektronikwerkstatt</t>
  </si>
  <si>
    <t>331592S100</t>
  </si>
  <si>
    <t>S.00001.00.331592</t>
  </si>
  <si>
    <t>GHH-Zentralwerkstatt</t>
  </si>
  <si>
    <t>331593S100</t>
  </si>
  <si>
    <t>S.00001.00.331593</t>
  </si>
  <si>
    <t>GHH-Heliumverflüssigung</t>
  </si>
  <si>
    <t>331594S100</t>
  </si>
  <si>
    <t>S.00001.00.331594</t>
  </si>
  <si>
    <t>GHH-Institutstechnik</t>
  </si>
  <si>
    <t>010000S100</t>
  </si>
  <si>
    <t>S.00001.00.410000</t>
  </si>
  <si>
    <t>GHH-Präsident/in</t>
  </si>
  <si>
    <t>010500S100</t>
  </si>
  <si>
    <t>S.00001.00.410010</t>
  </si>
  <si>
    <t>GHH-Zentrale Frauenbeauftragte</t>
  </si>
  <si>
    <t>010700S100</t>
  </si>
  <si>
    <t>S.00001.00.410020</t>
  </si>
  <si>
    <t>GHH-Zentrale Datenschutzbeauftragte</t>
  </si>
  <si>
    <t>010100S100</t>
  </si>
  <si>
    <t>S.00001.00.410100</t>
  </si>
  <si>
    <t>GHH-Präsidialbereich</t>
  </si>
  <si>
    <t>010110S100</t>
  </si>
  <si>
    <t>S.00001.00.410110</t>
  </si>
  <si>
    <t>GHH-PB1: Gremienbetreuung</t>
  </si>
  <si>
    <t>010130S100</t>
  </si>
  <si>
    <t>S.00001.00.410130</t>
  </si>
  <si>
    <t>GHH-PB3: Strategieentwicklung</t>
  </si>
  <si>
    <t>010150S100</t>
  </si>
  <si>
    <t>S.00001.00.410150</t>
  </si>
  <si>
    <t>GHH-PB5: Stabsstelle BUA</t>
  </si>
  <si>
    <t>012000S100</t>
  </si>
  <si>
    <t>S.00001.00.412000</t>
  </si>
  <si>
    <t>GHH-VP Forschung</t>
  </si>
  <si>
    <t>014000S100</t>
  </si>
  <si>
    <t>S.00001.00.414000</t>
  </si>
  <si>
    <t>GHH-VP Haushalt, Personal u. Technik</t>
  </si>
  <si>
    <t>016000S100</t>
  </si>
  <si>
    <t>S.00001.00.416000</t>
  </si>
  <si>
    <t>GHH-VP Lehre und Studium</t>
  </si>
  <si>
    <t>016100S100</t>
  </si>
  <si>
    <t>S.00001.00.416100</t>
  </si>
  <si>
    <t>GHH-Stab. CareerC u. Wissen.Weiterbildun</t>
  </si>
  <si>
    <t>016110S100</t>
  </si>
  <si>
    <t>S.00001.00.416110</t>
  </si>
  <si>
    <t>GHH-Career Center</t>
  </si>
  <si>
    <t>016120S100</t>
  </si>
  <si>
    <t>S.00001.00.416120</t>
  </si>
  <si>
    <t>GHH-Wissenschaftliche Weiterbildung</t>
  </si>
  <si>
    <t>027500S100</t>
  </si>
  <si>
    <t>S.00001.00.416200</t>
  </si>
  <si>
    <t>GHH-Stabsstelle Qualitätsmanagement</t>
  </si>
  <si>
    <t>021000S100</t>
  </si>
  <si>
    <t>S.00001.00.421000</t>
  </si>
  <si>
    <t>GHH-Studienabteilung</t>
  </si>
  <si>
    <t>022000S100</t>
  </si>
  <si>
    <t>S.00001.00.422000</t>
  </si>
  <si>
    <t>GHH-Servicezentrum Forschung</t>
  </si>
  <si>
    <t>023000S100</t>
  </si>
  <si>
    <t>S.00001.00.423000</t>
  </si>
  <si>
    <t>GHH-Abt. für Personal u. Personalentwick</t>
  </si>
  <si>
    <t>023500S100</t>
  </si>
  <si>
    <t>S.00001.00.423500</t>
  </si>
  <si>
    <t>GHH-Referat Personalentwicklung</t>
  </si>
  <si>
    <t>023520S100</t>
  </si>
  <si>
    <t>S.00001.00.423520</t>
  </si>
  <si>
    <t>GHH-SG Berufsausbildung</t>
  </si>
  <si>
    <t>023600S100</t>
  </si>
  <si>
    <t>S.00001.00.423530</t>
  </si>
  <si>
    <t>GHH-SG Berufliche Weiterbildung</t>
  </si>
  <si>
    <t>023900S100</t>
  </si>
  <si>
    <t>S.00001.00.423900</t>
  </si>
  <si>
    <t>GHH-Personal Zentrale Betreuung</t>
  </si>
  <si>
    <t>000000S100</t>
  </si>
  <si>
    <t>S.00001.00.423990</t>
  </si>
  <si>
    <t>GHH-ungeklärte Gehaltsbuchungen</t>
  </si>
  <si>
    <t>024000S100</t>
  </si>
  <si>
    <t>S.00001.00.424000</t>
  </si>
  <si>
    <t>GHH-Haushaltsabteilung</t>
  </si>
  <si>
    <t>024100S100</t>
  </si>
  <si>
    <t>S.00001.00.424100</t>
  </si>
  <si>
    <t>GHH-Referat Haushalt</t>
  </si>
  <si>
    <t>024200S100</t>
  </si>
  <si>
    <t>S.00001.00.424200</t>
  </si>
  <si>
    <t>GHH-Referat Kasse</t>
  </si>
  <si>
    <t>025000S100</t>
  </si>
  <si>
    <t>S.00001.00.425000</t>
  </si>
  <si>
    <t>GHH-Technische Abteilung</t>
  </si>
  <si>
    <t>025001S100</t>
  </si>
  <si>
    <t>S.00001.00.425001</t>
  </si>
  <si>
    <t>GHH-Leitung/Assistenz Technische Abteilu</t>
  </si>
  <si>
    <t>025100S100</t>
  </si>
  <si>
    <t>S.00001.00.425100</t>
  </si>
  <si>
    <t>GHH-Portfoliomanagement (VA)</t>
  </si>
  <si>
    <t>025200S100</t>
  </si>
  <si>
    <t>S.00001.00.425200</t>
  </si>
  <si>
    <t>GHH-Objektmanagement (VB)</t>
  </si>
  <si>
    <t>025300S100</t>
  </si>
  <si>
    <t>S.00001.00.425300</t>
  </si>
  <si>
    <t>GHH-Baumanagement (VC)</t>
  </si>
  <si>
    <t>025500S100</t>
  </si>
  <si>
    <t>S.00001.00.425400</t>
  </si>
  <si>
    <t xml:space="preserve">GHH-Techn. u. infr. Service/Hausmeister </t>
  </si>
  <si>
    <t>025401S100</t>
  </si>
  <si>
    <t>S.00001.00.425410</t>
  </si>
  <si>
    <t>GHH-Leitung Meister- und Handwerkerberei</t>
  </si>
  <si>
    <t>025420S100</t>
  </si>
  <si>
    <t>S.00001.00.425420</t>
  </si>
  <si>
    <t>GHH-Servicebereiche Hausmeister</t>
  </si>
  <si>
    <t>025600S100</t>
  </si>
  <si>
    <t>S.00001.00.425430</t>
  </si>
  <si>
    <t>GHH-Infrastruktureller Service (vor. VE)</t>
  </si>
  <si>
    <t>S.00001.00.425500</t>
  </si>
  <si>
    <t>GHH-Arbeits- und Umweltschutz (VD)</t>
  </si>
  <si>
    <t>025700S100</t>
  </si>
  <si>
    <t>S.00001.00.425700</t>
  </si>
  <si>
    <t>GHH-Beschaffung (VG)</t>
  </si>
  <si>
    <t>028000S100</t>
  </si>
  <si>
    <t>S.00001.00.426000</t>
  </si>
  <si>
    <t>GHH-Internationale Abteilung</t>
  </si>
  <si>
    <t>029000S100</t>
  </si>
  <si>
    <t>S.00001.00.427000</t>
  </si>
  <si>
    <t>GHH-Rechtsabteilung</t>
  </si>
  <si>
    <t>026000S100</t>
  </si>
  <si>
    <t>S.00001.00.428000</t>
  </si>
  <si>
    <t>GHH-Abt. Marketing und Kommunikation</t>
  </si>
  <si>
    <t>027000S100</t>
  </si>
  <si>
    <t>S.00001.00.429000</t>
  </si>
  <si>
    <t>GHH-Abteilung Planung und Steuerung</t>
  </si>
  <si>
    <t>038000S100</t>
  </si>
  <si>
    <t>S.00001.00.440000</t>
  </si>
  <si>
    <t>GHH-Personalvertetungen</t>
  </si>
  <si>
    <t>038100S100</t>
  </si>
  <si>
    <t>S.00001.00.441000</t>
  </si>
  <si>
    <t>GHH-Gesamtpersonalrat</t>
  </si>
  <si>
    <t>038200S100</t>
  </si>
  <si>
    <t>S.00001.00.442000</t>
  </si>
  <si>
    <t>GHH-Personalrat des Hochschulbereichs</t>
  </si>
  <si>
    <t>038500S100</t>
  </si>
  <si>
    <t>S.00001.00.443000</t>
  </si>
  <si>
    <t>GHH-Schwerbehinderten-Vertretung</t>
  </si>
  <si>
    <t>038600S100</t>
  </si>
  <si>
    <t>S.00001.00.444000</t>
  </si>
  <si>
    <t>GHH-PR der Studentischen Beschäftigten</t>
  </si>
  <si>
    <t>038700S100</t>
  </si>
  <si>
    <t>S.00001.00.445000</t>
  </si>
  <si>
    <t>GHH-Jugend- und Azubi-Vertretung</t>
  </si>
  <si>
    <t>040000S100</t>
  </si>
  <si>
    <t>GHH-Studienvertretung</t>
  </si>
  <si>
    <t>041000S100</t>
  </si>
  <si>
    <t>GHH-Student(inn)enparlament</t>
  </si>
  <si>
    <t>GHH-Referent(inn)enrat (AStA)</t>
  </si>
  <si>
    <t>041300S100</t>
  </si>
  <si>
    <t>GHH-Semsterticket</t>
  </si>
  <si>
    <t>041400S100</t>
  </si>
  <si>
    <t>GHH-Kinderladen "Die Humbolde"</t>
  </si>
  <si>
    <t>510100S100</t>
  </si>
  <si>
    <t>S.00001.00.510100</t>
  </si>
  <si>
    <t>GHH-Dekanat Philosophische Fakultät</t>
  </si>
  <si>
    <t>510200S100</t>
  </si>
  <si>
    <t>S.00001.00.510200</t>
  </si>
  <si>
    <t>GHH-Fakultätverwaltung  Philosophische F</t>
  </si>
  <si>
    <t>511000S100</t>
  </si>
  <si>
    <t>S.00001.00.511000</t>
  </si>
  <si>
    <t>GHH-Institut für Philosophie</t>
  </si>
  <si>
    <t>511001S100</t>
  </si>
  <si>
    <t>S.00001.00.511001</t>
  </si>
  <si>
    <t>GHH-GD, Institut für Philosophie</t>
  </si>
  <si>
    <t>511088S100</t>
  </si>
  <si>
    <t>S.00001.00.511011</t>
  </si>
  <si>
    <t>GHH-Emmy-Noether NWG / a senible World</t>
  </si>
  <si>
    <t>511012S100</t>
  </si>
  <si>
    <t>S.00001.00.511012</t>
  </si>
  <si>
    <t>GHH-Ethik</t>
  </si>
  <si>
    <t>511014S100</t>
  </si>
  <si>
    <t>S.00001.00.511014</t>
  </si>
  <si>
    <t>GHH-Philosophische Anthropologie</t>
  </si>
  <si>
    <t>511017S100</t>
  </si>
  <si>
    <t>S.00001.00.511017</t>
  </si>
  <si>
    <t>GHH-Theoretische Philosophie</t>
  </si>
  <si>
    <t>511018S100</t>
  </si>
  <si>
    <t>S.00001.00.511018</t>
  </si>
  <si>
    <t>GHH-Wissenschaftstheorie der Naturwissen</t>
  </si>
  <si>
    <t>511019S100</t>
  </si>
  <si>
    <t>S.00001.00.511019</t>
  </si>
  <si>
    <t>GHH-Philosophie der Antike und Gegenwart</t>
  </si>
  <si>
    <t>511021S100</t>
  </si>
  <si>
    <t>S.00001.00.511021</t>
  </si>
  <si>
    <t>GHH-Praktische Philosophie und Didaktik</t>
  </si>
  <si>
    <t>511022S100</t>
  </si>
  <si>
    <t>S.00001.00.511022</t>
  </si>
  <si>
    <t>GHH-Philosophie des Geistes</t>
  </si>
  <si>
    <t>511023S100</t>
  </si>
  <si>
    <t>S.00001.00.511023</t>
  </si>
  <si>
    <t>GHH-Logik / Sprachphilosophie</t>
  </si>
  <si>
    <t>511024S100</t>
  </si>
  <si>
    <t>S.00001.00.511024</t>
  </si>
  <si>
    <t>GHH-Rechts- und Sozialphilosophie</t>
  </si>
  <si>
    <t>511026S100</t>
  </si>
  <si>
    <t>S.00001.00.511026</t>
  </si>
  <si>
    <t>GHH-Klassische Deutsche Philosophie</t>
  </si>
  <si>
    <t>511027S100</t>
  </si>
  <si>
    <t>S.00001.00.511027</t>
  </si>
  <si>
    <t>GHH-Wissenschaftsgeschichte der Antike I</t>
  </si>
  <si>
    <t>511028S100</t>
  </si>
  <si>
    <t>S.00001.00.511028</t>
  </si>
  <si>
    <t>511033S100</t>
  </si>
  <si>
    <t>S.00001.00.511033</t>
  </si>
  <si>
    <t>GHH-Antike Philosophie und Wissensgeschi</t>
  </si>
  <si>
    <t>511034S100</t>
  </si>
  <si>
    <t>S.00001.00.511034</t>
  </si>
  <si>
    <t>GHH-Feministische Philosophie (J)</t>
  </si>
  <si>
    <t>511035S100</t>
  </si>
  <si>
    <t>S.00001.00.511035</t>
  </si>
  <si>
    <t xml:space="preserve">GHH-Sozialphilosophie / Kritische Theo. </t>
  </si>
  <si>
    <t>512000S100</t>
  </si>
  <si>
    <t>S.00001.00.512000</t>
  </si>
  <si>
    <t>GHH-Institut für Geschichtswissenschafte</t>
  </si>
  <si>
    <t>512001S100</t>
  </si>
  <si>
    <t>S.00001.00.512001</t>
  </si>
  <si>
    <t>GHH-GD, Institut für Geschichtswissensch</t>
  </si>
  <si>
    <t>512013S100</t>
  </si>
  <si>
    <t>S.00001.00.512013</t>
  </si>
  <si>
    <t>GHH-Alte Geschichte I</t>
  </si>
  <si>
    <t>512014S100</t>
  </si>
  <si>
    <t>S.00001.00.512014</t>
  </si>
  <si>
    <t>GHH-Alte Geschichte II</t>
  </si>
  <si>
    <t>512016S100</t>
  </si>
  <si>
    <t>S.00001.00.512016</t>
  </si>
  <si>
    <t>GHH-Europ. Geschichte d. Mittelalters</t>
  </si>
  <si>
    <t>512017S100</t>
  </si>
  <si>
    <t>S.00001.00.512017</t>
  </si>
  <si>
    <t>GHH-Europäische Geschichte d. Frühen Neu</t>
  </si>
  <si>
    <t>512022S100</t>
  </si>
  <si>
    <t>S.00001.00.512022</t>
  </si>
  <si>
    <t>GHH-Südosteuropäische Geschichte</t>
  </si>
  <si>
    <t>512023S100</t>
  </si>
  <si>
    <t>S.00001.00.512023</t>
  </si>
  <si>
    <t>GHH-Geschichte Osteuropas</t>
  </si>
  <si>
    <t>512024S100</t>
  </si>
  <si>
    <t>S.00001.00.512024</t>
  </si>
  <si>
    <t>GHH-Geschichte Westeurop. u. transatlan.</t>
  </si>
  <si>
    <t>512025S100</t>
  </si>
  <si>
    <t>S.00001.00.512025</t>
  </si>
  <si>
    <t>GHH-Mittelalterl. Geschichte u. Landesge</t>
  </si>
  <si>
    <t>512027S100</t>
  </si>
  <si>
    <t>S.00001.00.512027</t>
  </si>
  <si>
    <t>GHH-Wissenschaftsges. Bildung u Organisa</t>
  </si>
  <si>
    <t>512032S100</t>
  </si>
  <si>
    <t>S.00001.00.512032</t>
  </si>
  <si>
    <t>GHH-Historische Fachinformatik</t>
  </si>
  <si>
    <t>512033S100</t>
  </si>
  <si>
    <t>S.00001.00.512033</t>
  </si>
  <si>
    <t>GHH-Europäische Geschichte des 20. Jh</t>
  </si>
  <si>
    <t>512034S100</t>
  </si>
  <si>
    <t>S.00001.00.512034</t>
  </si>
  <si>
    <t>GHH-Neueste und Zeitgeschichte (S)</t>
  </si>
  <si>
    <t>512035S100</t>
  </si>
  <si>
    <t>S.00001.00.512035</t>
  </si>
  <si>
    <t>GHH-Dt.Geschichte im 20.Jhdt. Schwerpkt.</t>
  </si>
  <si>
    <t>512036S100</t>
  </si>
  <si>
    <t>S.00001.00.512036</t>
  </si>
  <si>
    <t>GHH-Geschichtsdidaktik</t>
  </si>
  <si>
    <t>512037S100</t>
  </si>
  <si>
    <t>S.00001.00.512037</t>
  </si>
  <si>
    <t>GHH-Geschichte des Mittelalters</t>
  </si>
  <si>
    <t>512038S100</t>
  </si>
  <si>
    <t>S.00001.00.512038</t>
  </si>
  <si>
    <t>GHH-Sozial- und Wirtschaftsgeschichte</t>
  </si>
  <si>
    <t>512039S100</t>
  </si>
  <si>
    <t>S.00001.00.512039</t>
  </si>
  <si>
    <t>GHH-Geschichte Aserbaidschans (S)</t>
  </si>
  <si>
    <t>512042S100</t>
  </si>
  <si>
    <t>S.00001.00.512042</t>
  </si>
  <si>
    <t>GHH-Europäische Geschichte des 19. Jh</t>
  </si>
  <si>
    <t>512044S100</t>
  </si>
  <si>
    <t>S.00001.00.512044</t>
  </si>
  <si>
    <t>GHH-Geschichte der Renaissance (J)(S)</t>
  </si>
  <si>
    <t>512045S100</t>
  </si>
  <si>
    <t>S.00001.00.512045</t>
  </si>
  <si>
    <t>GHH-Historische Europaforschung (J)</t>
  </si>
  <si>
    <t>512046S100</t>
  </si>
  <si>
    <t>S.00001.00.512046</t>
  </si>
  <si>
    <t>GHH-Digital History</t>
  </si>
  <si>
    <t>513000S100</t>
  </si>
  <si>
    <t>S.00001.00.513000</t>
  </si>
  <si>
    <t>GHH-Institut f. Europäische Ethnologie</t>
  </si>
  <si>
    <t>513001S100</t>
  </si>
  <si>
    <t>S.00001.00.513001</t>
  </si>
  <si>
    <t>GHH-GD, Inst. f. Europäische Ethnologie</t>
  </si>
  <si>
    <t>513013S100</t>
  </si>
  <si>
    <t>S.00001.00.513013</t>
  </si>
  <si>
    <t>GHH-Stadtanthropologie und Mensch-Umwelt</t>
  </si>
  <si>
    <t>513014S100</t>
  </si>
  <si>
    <t>S.00001.00.513014</t>
  </si>
  <si>
    <t>GHH-Stadtanthropologie</t>
  </si>
  <si>
    <t>513015S100</t>
  </si>
  <si>
    <t>S.00001.00.513015</t>
  </si>
  <si>
    <t>GHH-Geschlechterstudien u. Europ. Ethnol</t>
  </si>
  <si>
    <t>513017S100</t>
  </si>
  <si>
    <t>S.00001.00.513017</t>
  </si>
  <si>
    <t>GHH-moderne Stadt- und Popularkulturen</t>
  </si>
  <si>
    <t>513018S100</t>
  </si>
  <si>
    <t>S.00001.00.513018</t>
  </si>
  <si>
    <t>GHH-Social Antropology</t>
  </si>
  <si>
    <t>513019S100</t>
  </si>
  <si>
    <t>S.00001.00.513019</t>
  </si>
  <si>
    <t xml:space="preserve">GHH-Geschlechterfo. sozialkultur. Räume </t>
  </si>
  <si>
    <t>513021S100</t>
  </si>
  <si>
    <t>S.00001.00.513021</t>
  </si>
  <si>
    <t>GHH-Landesst. f. Berlin-Brandenb. Volksk</t>
  </si>
  <si>
    <t>513031S100</t>
  </si>
  <si>
    <t>S.00001.00.513031</t>
  </si>
  <si>
    <t>GHH-Medienanthropologie (J)</t>
  </si>
  <si>
    <t>513032S100</t>
  </si>
  <si>
    <t>S.00001.00.513032</t>
  </si>
  <si>
    <t>GHH-Sociocultural Anthropology (J)</t>
  </si>
  <si>
    <t>513033S100</t>
  </si>
  <si>
    <t>S.00001.00.513033</t>
  </si>
  <si>
    <t>GHH-Kultur u. Lebenstile Einwanderungsge</t>
  </si>
  <si>
    <t>514000S100</t>
  </si>
  <si>
    <t>S.00001.00.514000</t>
  </si>
  <si>
    <t>GHH-Institut für Bibliothekswissenschaft</t>
  </si>
  <si>
    <t>514001S100</t>
  </si>
  <si>
    <t>S.00001.00.514001</t>
  </si>
  <si>
    <t>GHH-GD, Institut für Bibliothekswiss.</t>
  </si>
  <si>
    <t>514023S100</t>
  </si>
  <si>
    <t>S.00001.00.514023</t>
  </si>
  <si>
    <t>GHH-Information Retrieval</t>
  </si>
  <si>
    <t>514024S100</t>
  </si>
  <si>
    <t>S.00001.00.514024</t>
  </si>
  <si>
    <t>GHH-Information Behavior</t>
  </si>
  <si>
    <t>514025S100</t>
  </si>
  <si>
    <t>S.00001.00.514025</t>
  </si>
  <si>
    <t>GHH-Information Processing and Analytics</t>
  </si>
  <si>
    <t>514026S100</t>
  </si>
  <si>
    <t>S.00001.00.514026</t>
  </si>
  <si>
    <t>GHH-Information Management (ECDF) (S)</t>
  </si>
  <si>
    <t>514027S100</t>
  </si>
  <si>
    <t>S.00001.00.514027</t>
  </si>
  <si>
    <t>GHH-Information Science (J)</t>
  </si>
  <si>
    <t>520100S100</t>
  </si>
  <si>
    <t>S.00001.00.520100</t>
  </si>
  <si>
    <t>GHH-Dekanat SLF</t>
  </si>
  <si>
    <t>520200S100</t>
  </si>
  <si>
    <t>S.00001.00.520200</t>
  </si>
  <si>
    <t>GHH-Fakultätverwaltung  SLF</t>
  </si>
  <si>
    <t>521000S100</t>
  </si>
  <si>
    <t>S.00001.00.521000</t>
  </si>
  <si>
    <t>GHH-Institut für deutsche Literatur</t>
  </si>
  <si>
    <t>521001S100</t>
  </si>
  <si>
    <t>S.00001.00.521001</t>
  </si>
  <si>
    <t>GHH-GD, Institut für deutsche Literatur</t>
  </si>
  <si>
    <t>521011S100</t>
  </si>
  <si>
    <t>S.00001.00.521011</t>
  </si>
  <si>
    <t>GHH-Ältere deutsche Literatur / Mittelal</t>
  </si>
  <si>
    <t>521013S100</t>
  </si>
  <si>
    <t>S.00001.00.521013</t>
  </si>
  <si>
    <t>GHH-Spätes Mittelalter u. frühe Neuzeit</t>
  </si>
  <si>
    <t>521014S100</t>
  </si>
  <si>
    <t>S.00001.00.521014</t>
  </si>
  <si>
    <t>GHH-dt. Literatur / 17. bis 19. Jh</t>
  </si>
  <si>
    <t>521015S100</t>
  </si>
  <si>
    <t>S.00001.00.521015</t>
  </si>
  <si>
    <t>GHH-dt. Literatur / 19. bis 21. Jh</t>
  </si>
  <si>
    <t>521017S100</t>
  </si>
  <si>
    <t>S.00001.00.521017</t>
  </si>
  <si>
    <t>GHH-dt. Literatur / 18. Jh bis zur Gegen</t>
  </si>
  <si>
    <t>521018S100</t>
  </si>
  <si>
    <t>S.00001.00.521018</t>
  </si>
  <si>
    <t>GHH-dt. Literatur / Lit.- u. Kulturwisse</t>
  </si>
  <si>
    <t>521022S100</t>
  </si>
  <si>
    <t>S.00001.00.521022</t>
  </si>
  <si>
    <t>GHH-dt. Lit. / 18. Jh - Gegenw Geschlech</t>
  </si>
  <si>
    <t>521024S100</t>
  </si>
  <si>
    <t>S.00001.00.521024</t>
  </si>
  <si>
    <t>GHH-dt. Literatur / Kinder- und Jugendli</t>
  </si>
  <si>
    <t>521025S100</t>
  </si>
  <si>
    <t>S.00001.00.521025</t>
  </si>
  <si>
    <t>GHH-dt Literatur u. Fachdidaktik Deutsch</t>
  </si>
  <si>
    <t>521027S100</t>
  </si>
  <si>
    <t>S.00001.00.521027</t>
  </si>
  <si>
    <t>521028S100</t>
  </si>
  <si>
    <t>S.00001.00.521028</t>
  </si>
  <si>
    <t>GHH-Methoden der Literaturwissenschaft (</t>
  </si>
  <si>
    <t>521029S100</t>
  </si>
  <si>
    <t>S.00001.00.521029</t>
  </si>
  <si>
    <t>GHH-dt. Lit. mit komparatistischem Schwe</t>
  </si>
  <si>
    <t>521091S100</t>
  </si>
  <si>
    <t>S.00001.00.521091</t>
  </si>
  <si>
    <t>GHH-Arbeitsstelle Grimm-Briefwechsel</t>
  </si>
  <si>
    <t>521092S100</t>
  </si>
  <si>
    <t>S.00001.00.521092</t>
  </si>
  <si>
    <t>GHH-Heiner-Müller Archiv</t>
  </si>
  <si>
    <t>521093S100</t>
  </si>
  <si>
    <t>S.00001.00.521093</t>
  </si>
  <si>
    <t>GHH-Privatbibliothek Wolf</t>
  </si>
  <si>
    <t>521094S100</t>
  </si>
  <si>
    <t>S.00001.00.521094</t>
  </si>
  <si>
    <t>GHH-Zeitschrift für Germanistik</t>
  </si>
  <si>
    <t>522000S100</t>
  </si>
  <si>
    <t>S.00001.00.522000</t>
  </si>
  <si>
    <t>GHH-Institut f. deutsche Sprache/Linguis</t>
  </si>
  <si>
    <t>522001S100</t>
  </si>
  <si>
    <t>S.00001.00.522001</t>
  </si>
  <si>
    <t>GHH-GD, Institut f. dt. Sprache/Linguist</t>
  </si>
  <si>
    <t>522011S100</t>
  </si>
  <si>
    <t>S.00001.00.522011</t>
  </si>
  <si>
    <t>GHH-Allgemeine Sprachwissenschaft (S)</t>
  </si>
  <si>
    <t>522012S100</t>
  </si>
  <si>
    <t>S.00001.00.522012</t>
  </si>
  <si>
    <t>GHH-Allgemeine Sprachwissenschaft</t>
  </si>
  <si>
    <t>522013S100</t>
  </si>
  <si>
    <t>S.00001.00.522013</t>
  </si>
  <si>
    <t>GHH-Semantik und Pragmatik (J)</t>
  </si>
  <si>
    <t>522014S100</t>
  </si>
  <si>
    <t>S.00001.00.522014</t>
  </si>
  <si>
    <t>GHH-Spracherwerb u. Sprachentw. multilin</t>
  </si>
  <si>
    <t>522015S100</t>
  </si>
  <si>
    <t>S.00001.00.522015</t>
  </si>
  <si>
    <t>GHH-Didaktik dt. Spr. / Dt. als Zweitspr</t>
  </si>
  <si>
    <t>522016S100</t>
  </si>
  <si>
    <t>S.00001.00.522016</t>
  </si>
  <si>
    <t>GHH-Geschichte der deutschen Sprache</t>
  </si>
  <si>
    <t>522017S100</t>
  </si>
  <si>
    <t>S.00001.00.522017</t>
  </si>
  <si>
    <t>GHH-Historisch-Vgl. Sprachwissenschaft</t>
  </si>
  <si>
    <t>522018S100</t>
  </si>
  <si>
    <t>S.00001.00.522018</t>
  </si>
  <si>
    <t>GHH-Psycholinguistik</t>
  </si>
  <si>
    <t>522022S100</t>
  </si>
  <si>
    <t>S.00001.00.522022</t>
  </si>
  <si>
    <t>GHH-Phonetik / Phonologie</t>
  </si>
  <si>
    <t>522023S100</t>
  </si>
  <si>
    <t>S.00001.00.522023</t>
  </si>
  <si>
    <t>GHH-Syntax</t>
  </si>
  <si>
    <t>522025S100</t>
  </si>
  <si>
    <t>S.00001.00.522025</t>
  </si>
  <si>
    <t>GHH-Sprachwissenschaft des Deutschen</t>
  </si>
  <si>
    <t>523000S100</t>
  </si>
  <si>
    <t>S.00001.00.523000</t>
  </si>
  <si>
    <t>GHH-Nordeuropa-Institut</t>
  </si>
  <si>
    <t>523001S100</t>
  </si>
  <si>
    <t>S.00001.00.523001</t>
  </si>
  <si>
    <t>GHH-GD, Nordeuropa-Institut</t>
  </si>
  <si>
    <t>523011S100</t>
  </si>
  <si>
    <t>S.00001.00.523011</t>
  </si>
  <si>
    <t>GHH-Skandinavistik / Neuere Literaturen</t>
  </si>
  <si>
    <t>523012S100</t>
  </si>
  <si>
    <t>S.00001.00.523012</t>
  </si>
  <si>
    <t>GHH-Skandinavistik / Kulturwissenschaft</t>
  </si>
  <si>
    <t>523013S100</t>
  </si>
  <si>
    <t>S.00001.00.523013</t>
  </si>
  <si>
    <t>GHH-Skandinavistik / Mediävistik (J)</t>
  </si>
  <si>
    <t>523015S100</t>
  </si>
  <si>
    <t>S.00001.00.523015</t>
  </si>
  <si>
    <t>GHH-Skandinavistik / Hammarskjöld-Stiftu</t>
  </si>
  <si>
    <t>523016S100</t>
  </si>
  <si>
    <t>S.00001.00.523016</t>
  </si>
  <si>
    <t>GHH-Skandinavistik / Steffens-Stiftungs.</t>
  </si>
  <si>
    <t>523017S100</t>
  </si>
  <si>
    <t>S.00001.00.523017</t>
  </si>
  <si>
    <t>GHH-Skandinavistische Linguistik</t>
  </si>
  <si>
    <t>524000S100</t>
  </si>
  <si>
    <t>S.00001.00.524000</t>
  </si>
  <si>
    <t>GHH-Institut für Romanistik</t>
  </si>
  <si>
    <t>524001S100</t>
  </si>
  <si>
    <t>S.00001.00.524001</t>
  </si>
  <si>
    <t>GHH-GD, Institut für Romanistik</t>
  </si>
  <si>
    <t>524011S100</t>
  </si>
  <si>
    <t>S.00001.00.524011</t>
  </si>
  <si>
    <t>GHH-Romanische Lit. Französischspr. Lit.</t>
  </si>
  <si>
    <t>524013S100</t>
  </si>
  <si>
    <t>S.00001.00.524013</t>
  </si>
  <si>
    <t>GHH-Romanische Lit. Franz / Rumän / Ital</t>
  </si>
  <si>
    <t>524014S100</t>
  </si>
  <si>
    <t>S.00001.00.524014</t>
  </si>
  <si>
    <t>GHH-Romanische Lit. spanischsprachige Li</t>
  </si>
  <si>
    <t>524017S100</t>
  </si>
  <si>
    <t>S.00001.00.524017</t>
  </si>
  <si>
    <t>GHH-Romanische Sprachen / Französisch</t>
  </si>
  <si>
    <t>524018S100</t>
  </si>
  <si>
    <t>S.00001.00.524018</t>
  </si>
  <si>
    <t>GHH-Romanische Spr. / Italienisch u weit</t>
  </si>
  <si>
    <t>524019S100</t>
  </si>
  <si>
    <t>S.00001.00.524019</t>
  </si>
  <si>
    <t>GHH-Romanische Spr. / Schwerpunkt Spanis</t>
  </si>
  <si>
    <t>524021S100</t>
  </si>
  <si>
    <t>S.00001.00.524021</t>
  </si>
  <si>
    <t>GHH-Lit. u. Religion Geschlechterstudien</t>
  </si>
  <si>
    <t>524022S100</t>
  </si>
  <si>
    <t>S.00001.00.524022</t>
  </si>
  <si>
    <t>GHH-Didaktik der romanischen Spr. u. Lit</t>
  </si>
  <si>
    <t>525000S100</t>
  </si>
  <si>
    <t>S.00001.00.525000</t>
  </si>
  <si>
    <t>GHH-Institut für Anglistik und Amerikani</t>
  </si>
  <si>
    <t>525001S100</t>
  </si>
  <si>
    <t>S.00001.00.525001</t>
  </si>
  <si>
    <t>GHH-GD, Inst. f. Anglistik und Amerikani</t>
  </si>
  <si>
    <t>525011S100</t>
  </si>
  <si>
    <t>S.00001.00.525011</t>
  </si>
  <si>
    <t>GHH-Eng. Kulturwissen. u. Kulturgeschich</t>
  </si>
  <si>
    <t>525012S100</t>
  </si>
  <si>
    <t>S.00001.00.525012</t>
  </si>
  <si>
    <t>GHH-Neuere englische Literatur</t>
  </si>
  <si>
    <t>525013S100</t>
  </si>
  <si>
    <t>S.00001.00.525013</t>
  </si>
  <si>
    <t>GHH-Neueste englische Literatur</t>
  </si>
  <si>
    <t>525014S100</t>
  </si>
  <si>
    <t>S.00001.00.525014</t>
  </si>
  <si>
    <t>GHH-Literatur und Kultur Nordamerikas</t>
  </si>
  <si>
    <t>525015S100</t>
  </si>
  <si>
    <t>S.00001.00.525015</t>
  </si>
  <si>
    <t>GHH-Nordamerikanische Lit.- u. Kulturwis</t>
  </si>
  <si>
    <t>525016S100</t>
  </si>
  <si>
    <t>S.00001.00.525016</t>
  </si>
  <si>
    <t>GHH-Englische Sprachwissenschaft</t>
  </si>
  <si>
    <t>525017S100</t>
  </si>
  <si>
    <t>S.00001.00.525017</t>
  </si>
  <si>
    <t>GHH-Englische Sprache</t>
  </si>
  <si>
    <t>525018S100</t>
  </si>
  <si>
    <t>S.00001.00.525018</t>
  </si>
  <si>
    <t>GHH-Fachdidaktik Englisch</t>
  </si>
  <si>
    <t>525019S100</t>
  </si>
  <si>
    <t>S.00001.00.525019</t>
  </si>
  <si>
    <t>GHH-Amerikanische Literatur und Kultur (</t>
  </si>
  <si>
    <t>525021S100</t>
  </si>
  <si>
    <t>S.00001.00.525021</t>
  </si>
  <si>
    <t>GHH-Eng. Lit. u. Kultur d. Frühen Neuzei</t>
  </si>
  <si>
    <t>525022S100</t>
  </si>
  <si>
    <t>S.00001.00.525022</t>
  </si>
  <si>
    <t>GHH-Empirie der englischen Sprache (J)</t>
  </si>
  <si>
    <t>525024S100</t>
  </si>
  <si>
    <t>S.00001.00.525024</t>
  </si>
  <si>
    <t>GHH-Eng. u. Amerik. Lit. Postcolonial St</t>
  </si>
  <si>
    <t>526000S100</t>
  </si>
  <si>
    <t>S.00001.00.526000</t>
  </si>
  <si>
    <t>GHH-Institut für Slawistik und Hungarolo</t>
  </si>
  <si>
    <t>526001S100</t>
  </si>
  <si>
    <t>S.00001.00.526001</t>
  </si>
  <si>
    <t>GHH-GD, Inst. für Slawistik und Hungarol</t>
  </si>
  <si>
    <t>526011S100</t>
  </si>
  <si>
    <t>S.00001.00.526011</t>
  </si>
  <si>
    <t>GHH-Ostslawische Literaturen und Kulture</t>
  </si>
  <si>
    <t>526014S100</t>
  </si>
  <si>
    <t>S.00001.00.526014</t>
  </si>
  <si>
    <t>GHH-Westslawische Literaturen und Kultur</t>
  </si>
  <si>
    <t>526015S100</t>
  </si>
  <si>
    <t>S.00001.00.526015</t>
  </si>
  <si>
    <t>GHH-Ostslawische Sprachen</t>
  </si>
  <si>
    <t>526016S100</t>
  </si>
  <si>
    <t>S.00001.00.526016</t>
  </si>
  <si>
    <t>GHH-Südslawische Sprachen und Kulturen</t>
  </si>
  <si>
    <t>526017S100</t>
  </si>
  <si>
    <t>S.00001.00.526017</t>
  </si>
  <si>
    <t>GHH-Westslawische Sprachen</t>
  </si>
  <si>
    <t>526019S100</t>
  </si>
  <si>
    <t>S.00001.00.526019</t>
  </si>
  <si>
    <t>GHH-Ungarische Literatur und Kultur</t>
  </si>
  <si>
    <t>526023S100</t>
  </si>
  <si>
    <t>S.00001.00.526023</t>
  </si>
  <si>
    <t>GHH-Westslawische Literaturen u Kulturen</t>
  </si>
  <si>
    <t>526024S100</t>
  </si>
  <si>
    <t>S.00001.00.526024</t>
  </si>
  <si>
    <t>GHH-Fachdidaktik Russisch</t>
  </si>
  <si>
    <t>527000S100</t>
  </si>
  <si>
    <t>S.00001.00.527000</t>
  </si>
  <si>
    <t>GHH-Institut für Klassische Philologie</t>
  </si>
  <si>
    <t>527001S100</t>
  </si>
  <si>
    <t>S.00001.00.527001</t>
  </si>
  <si>
    <t>GHH-GD, Institut für Klassische Philolog</t>
  </si>
  <si>
    <t>527011S100</t>
  </si>
  <si>
    <t>S.00001.00.527011</t>
  </si>
  <si>
    <t>GHH-Gräzistik</t>
  </si>
  <si>
    <t>527012S100</t>
  </si>
  <si>
    <t>S.00001.00.527012</t>
  </si>
  <si>
    <t>GHH-Latinistik</t>
  </si>
  <si>
    <t>527013S100</t>
  </si>
  <si>
    <t>S.00001.00.527013</t>
  </si>
  <si>
    <t>GHH-Didaktik Griechisch und Latein</t>
  </si>
  <si>
    <t>527015S100</t>
  </si>
  <si>
    <t>S.00001.00.527015</t>
  </si>
  <si>
    <t>GHH-Latinistik (J)</t>
  </si>
  <si>
    <t>527016S100</t>
  </si>
  <si>
    <t>S.00001.00.527016</t>
  </si>
  <si>
    <t>GHH-Altertumswiss. u. Wissenschaftsgesch</t>
  </si>
  <si>
    <t>550100S100</t>
  </si>
  <si>
    <t>S.00001.00.550100</t>
  </si>
  <si>
    <t>GHH-Dekanat KSBF</t>
  </si>
  <si>
    <t>550200S100</t>
  </si>
  <si>
    <t>S.00001.00.550200</t>
  </si>
  <si>
    <t>GHH-Fakultätsverwaltung KSBF</t>
  </si>
  <si>
    <t>551100S100</t>
  </si>
  <si>
    <t>S.00001.00.551100</t>
  </si>
  <si>
    <t>GHH-Institut für Archäologie</t>
  </si>
  <si>
    <t>551101S100</t>
  </si>
  <si>
    <t>S.00001.00.551101</t>
  </si>
  <si>
    <t>GHH-GD, Institut für Archäologie</t>
  </si>
  <si>
    <t>551112S100</t>
  </si>
  <si>
    <t>S.00001.00.551112</t>
  </si>
  <si>
    <t>GHH-Archäologie u Kulturgesch. Nordostaf</t>
  </si>
  <si>
    <t>551113S100</t>
  </si>
  <si>
    <t>S.00001.00.551113</t>
  </si>
  <si>
    <t>GHH-Klassische Archäologie</t>
  </si>
  <si>
    <t>551114S100</t>
  </si>
  <si>
    <t>S.00001.00.551114</t>
  </si>
  <si>
    <t>GHH-Klass. Archäologie u Nachwirk. d. An</t>
  </si>
  <si>
    <t>551117S100</t>
  </si>
  <si>
    <t>S.00001.00.551117</t>
  </si>
  <si>
    <t>GHH-Arch. u Kulturg. Nordostafr. Mat. Ku</t>
  </si>
  <si>
    <t>551118S100</t>
  </si>
  <si>
    <t>S.00001.00.551118</t>
  </si>
  <si>
    <t>GHH-Theo. u. Gesch. multimodaler Kommuni</t>
  </si>
  <si>
    <t>551200S100</t>
  </si>
  <si>
    <t>S.00001.00.551200</t>
  </si>
  <si>
    <t>GHH-Institut für Asien- u. Afrikawissen.</t>
  </si>
  <si>
    <t>551201S100</t>
  </si>
  <si>
    <t>S.00001.00.551201</t>
  </si>
  <si>
    <t>GHH-GD, Institut für Asien- u. Afrikawis</t>
  </si>
  <si>
    <t>551211S100</t>
  </si>
  <si>
    <t>S.00001.00.551211</t>
  </si>
  <si>
    <t>GHH-Afrikanische Sprachen</t>
  </si>
  <si>
    <t>551213S100</t>
  </si>
  <si>
    <t>S.00001.00.551213</t>
  </si>
  <si>
    <t>GHH-Geschichte Afrikas I</t>
  </si>
  <si>
    <t>551214S100</t>
  </si>
  <si>
    <t>S.00001.00.551214</t>
  </si>
  <si>
    <t>GHH-Afrikanische Literaturen und Kulture</t>
  </si>
  <si>
    <t>551215S100</t>
  </si>
  <si>
    <t>S.00001.00.551215</t>
  </si>
  <si>
    <t>GHH-Geschichte Afrikas II</t>
  </si>
  <si>
    <t>551223S100</t>
  </si>
  <si>
    <t>S.00001.00.551223</t>
  </si>
  <si>
    <t>GHH-Mori-Ogai-Gedenkstätte</t>
  </si>
  <si>
    <t>551233S100</t>
  </si>
  <si>
    <t>S.00001.00.551233</t>
  </si>
  <si>
    <t>GHH-Neuere Sprachen und Literaturen Chin</t>
  </si>
  <si>
    <t>551234S100</t>
  </si>
  <si>
    <t>S.00001.00.551234</t>
  </si>
  <si>
    <t>GHH-Transregionale Chinastudien</t>
  </si>
  <si>
    <t>551252S100</t>
  </si>
  <si>
    <t>S.00001.00.551252</t>
  </si>
  <si>
    <t>GHH-Kulturen und Gesellschaften Südasien</t>
  </si>
  <si>
    <t>551254S100</t>
  </si>
  <si>
    <t>S.00001.00.551254</t>
  </si>
  <si>
    <t>GHH-Gender Studies Südostasien  Medienwi</t>
  </si>
  <si>
    <t>551261S100</t>
  </si>
  <si>
    <t>S.00001.00.551261</t>
  </si>
  <si>
    <t>GHH-Geschichte Südostasiens</t>
  </si>
  <si>
    <t>551264S100</t>
  </si>
  <si>
    <t>S.00001.00.551264</t>
  </si>
  <si>
    <t>GHH-Transformationsgesellsch. Asien/Afri</t>
  </si>
  <si>
    <t>551265S100</t>
  </si>
  <si>
    <t>S.00001.00.551265</t>
  </si>
  <si>
    <t>GHH-Transregionale Südostasien-Studien</t>
  </si>
  <si>
    <t>551271S100</t>
  </si>
  <si>
    <t>S.00001.00.551271</t>
  </si>
  <si>
    <t>GHH-Sprachen und Kulturen Mittelasiens</t>
  </si>
  <si>
    <t>551272S100</t>
  </si>
  <si>
    <t>S.00001.00.551272</t>
  </si>
  <si>
    <t>GHH-Tibetologie</t>
  </si>
  <si>
    <t>551273S100</t>
  </si>
  <si>
    <t>S.00001.00.551273</t>
  </si>
  <si>
    <t>GHH-Transreg. Zentralasien Islam u Migra</t>
  </si>
  <si>
    <t>551300S100</t>
  </si>
  <si>
    <t>S.00001.00.551300</t>
  </si>
  <si>
    <t>GHH-Institut für Erziehungswissenschafte</t>
  </si>
  <si>
    <t>551301S100</t>
  </si>
  <si>
    <t>S.00001.00.551301</t>
  </si>
  <si>
    <t>GHH-GD, Institut f. Erziehungswissenscha</t>
  </si>
  <si>
    <t>551311S100</t>
  </si>
  <si>
    <t>S.00001.00.551311</t>
  </si>
  <si>
    <t>GHH-Allgemeine Erziehungswissenschaft</t>
  </si>
  <si>
    <t>551312S100</t>
  </si>
  <si>
    <t>S.00001.00.551312</t>
  </si>
  <si>
    <t>GHH-Empirische Lehr-u. Lernforsch. Migra</t>
  </si>
  <si>
    <t>551313S100</t>
  </si>
  <si>
    <t>S.00001.00.551313</t>
  </si>
  <si>
    <t>GHH-Historische Bildungsforschung</t>
  </si>
  <si>
    <t>551314S100</t>
  </si>
  <si>
    <t>S.00001.00.551314</t>
  </si>
  <si>
    <t>GHH-Vergleichende und Internationale EW</t>
  </si>
  <si>
    <t>551317S100</t>
  </si>
  <si>
    <t>S.00001.00.551317</t>
  </si>
  <si>
    <t>GHH-Erziehungswissenschaftl. Methodenleh</t>
  </si>
  <si>
    <t>551318S100</t>
  </si>
  <si>
    <t>S.00001.00.551318</t>
  </si>
  <si>
    <t>GHH-Erziehungswissenschaften</t>
  </si>
  <si>
    <t>551322S100</t>
  </si>
  <si>
    <t>S.00001.00.551322</t>
  </si>
  <si>
    <t>GHH-Systematische Didaktik u. Unterricht</t>
  </si>
  <si>
    <t>551323S100</t>
  </si>
  <si>
    <t>S.00001.00.551323</t>
  </si>
  <si>
    <t>GHH-Systembezogene Schulforschung (J)</t>
  </si>
  <si>
    <t>551324S100</t>
  </si>
  <si>
    <t>S.00001.00.551324</t>
  </si>
  <si>
    <t>GHH-Grundschulpädagogik Lernbereich Deut</t>
  </si>
  <si>
    <t>551325S100</t>
  </si>
  <si>
    <t>S.00001.00.551325</t>
  </si>
  <si>
    <t>GHH-Grundschulpädagogik Lernber. Mathema</t>
  </si>
  <si>
    <t>551326S100</t>
  </si>
  <si>
    <t>S.00001.00.551326</t>
  </si>
  <si>
    <t>GHH-Grundschulpädagogik LB Sachunterrich</t>
  </si>
  <si>
    <t>551328S100</t>
  </si>
  <si>
    <t>S.00001.00.551328</t>
  </si>
  <si>
    <t>GHH-Päd. Psychologie u. Gesundheitspsy.</t>
  </si>
  <si>
    <t>551329S100</t>
  </si>
  <si>
    <t>S.00001.00.551329</t>
  </si>
  <si>
    <t>GHH-Förderung u. Evaluation Päd. Psychol</t>
  </si>
  <si>
    <t>551331S100</t>
  </si>
  <si>
    <t>S.00001.00.551331</t>
  </si>
  <si>
    <t>GHH-Wirtschaftspädagogik</t>
  </si>
  <si>
    <t>551332S100</t>
  </si>
  <si>
    <t>S.00001.00.551332</t>
  </si>
  <si>
    <t>GHH-Deutschunterricht Didaktik Primarstu</t>
  </si>
  <si>
    <t>551333S100</t>
  </si>
  <si>
    <t>S.00001.00.551333</t>
  </si>
  <si>
    <t>GHH-EW Forschung Tertiären Bildungsberei</t>
  </si>
  <si>
    <t>551334S100</t>
  </si>
  <si>
    <t>S.00001.00.551334</t>
  </si>
  <si>
    <t>GHH-Erwachsenen- und Weiterbildung</t>
  </si>
  <si>
    <t>551335S100</t>
  </si>
  <si>
    <t>S.00001.00.551335</t>
  </si>
  <si>
    <t>GHH-Lernen im Erwachsenenalter (J)</t>
  </si>
  <si>
    <t>551337S100</t>
  </si>
  <si>
    <t>S.00001.00.551337</t>
  </si>
  <si>
    <t>GHH-Mathematikunt. Didaktik Primarstufe</t>
  </si>
  <si>
    <t>551338S100</t>
  </si>
  <si>
    <t>S.00001.00.551338</t>
  </si>
  <si>
    <t>GHH-Digitales Wissensmgt Hochschule (J)(</t>
  </si>
  <si>
    <t>551339S100</t>
  </si>
  <si>
    <t>S.00001.00.551339</t>
  </si>
  <si>
    <t>GHH-Allgemeine Grundschulpädagogik</t>
  </si>
  <si>
    <t>551343S100</t>
  </si>
  <si>
    <t>S.00001.00.551343</t>
  </si>
  <si>
    <t>GHH-Historische Bildungsforschung (S)</t>
  </si>
  <si>
    <t>551400S100</t>
  </si>
  <si>
    <t>S.00001.00.551400</t>
  </si>
  <si>
    <t>GHH-Institut für Kulturwissenschaften</t>
  </si>
  <si>
    <t>551401S100</t>
  </si>
  <si>
    <t>S.00001.00.551401</t>
  </si>
  <si>
    <t>GHH-GD, Institut für Kulturwissenschafte</t>
  </si>
  <si>
    <t>551411S100</t>
  </si>
  <si>
    <t>S.00001.00.551411</t>
  </si>
  <si>
    <t>GHH-Wissens- und Kulturgeschichte</t>
  </si>
  <si>
    <t>551412S100</t>
  </si>
  <si>
    <t>S.00001.00.551412</t>
  </si>
  <si>
    <t>GHH-Hist. Anthropologie und Geschlechter</t>
  </si>
  <si>
    <t>551413S100</t>
  </si>
  <si>
    <t>S.00001.00.551413</t>
  </si>
  <si>
    <t>GHH-Kulturgeschichte</t>
  </si>
  <si>
    <t>551414S100</t>
  </si>
  <si>
    <t>S.00001.00.551414</t>
  </si>
  <si>
    <t>GHH-Kulturtheorie und Kulturwissen. Ästh</t>
  </si>
  <si>
    <t>551415S100</t>
  </si>
  <si>
    <t>S.00001.00.551415</t>
  </si>
  <si>
    <t>GHH-Kulturtechniken und Wissensgeschicht</t>
  </si>
  <si>
    <t>551418S100</t>
  </si>
  <si>
    <t>S.00001.00.551418</t>
  </si>
  <si>
    <t>GHH-Kulturwiss. Filmfo. Schwerpkt Gender</t>
  </si>
  <si>
    <t>551424S100</t>
  </si>
  <si>
    <t>S.00001.00.551424</t>
  </si>
  <si>
    <t>GHH-Industrielle Ökologie und Klimawande</t>
  </si>
  <si>
    <t>551426S100</t>
  </si>
  <si>
    <t>S.00001.00.551426</t>
  </si>
  <si>
    <t>GHH-Transkulturelle Geschichte des Juden</t>
  </si>
  <si>
    <t>551427S100</t>
  </si>
  <si>
    <t>S.00001.00.551427</t>
  </si>
  <si>
    <t>GHH-Europäische Kultur- und Wissensgesch</t>
  </si>
  <si>
    <t>551500S100</t>
  </si>
  <si>
    <t>S.00001.00.551500</t>
  </si>
  <si>
    <t>GHH-Institut für Kunst- u. Bildgeschicht</t>
  </si>
  <si>
    <t>551501S100</t>
  </si>
  <si>
    <t>S.00001.00.551501</t>
  </si>
  <si>
    <t>GHH-GD, Institut für Kunst- u. Bildgesch</t>
  </si>
  <si>
    <t>551511S100</t>
  </si>
  <si>
    <t>S.00001.00.551511</t>
  </si>
  <si>
    <t>GHH-Bildkulturen des Mittelalters</t>
  </si>
  <si>
    <t>551512S100</t>
  </si>
  <si>
    <t>S.00001.00.551512</t>
  </si>
  <si>
    <t>GHH-Kunstgeschichte Osteuropas</t>
  </si>
  <si>
    <t>551514S100</t>
  </si>
  <si>
    <t>S.00001.00.551514</t>
  </si>
  <si>
    <t>GHH-Kunstgeschichte der Moderne</t>
  </si>
  <si>
    <t>551515S100</t>
  </si>
  <si>
    <t>S.00001.00.551515</t>
  </si>
  <si>
    <t>GHH-Kunstgeschichte der frühen Neuzeit</t>
  </si>
  <si>
    <t>551518S100</t>
  </si>
  <si>
    <t>S.00001.00.551518</t>
  </si>
  <si>
    <t>GHH-Kunst und Neue Medien / Photographie</t>
  </si>
  <si>
    <t>551519S100</t>
  </si>
  <si>
    <t>S.00001.00.551519</t>
  </si>
  <si>
    <t>GHH-Geschichte der Architektur / Städteb</t>
  </si>
  <si>
    <t>551522S100</t>
  </si>
  <si>
    <t>S.00001.00.551522</t>
  </si>
  <si>
    <t>GHH-Geschichte und Theorie der Form</t>
  </si>
  <si>
    <t>551590S100</t>
  </si>
  <si>
    <t>S.00001.00.551590</t>
  </si>
  <si>
    <t>GHH-Das Technische Bild</t>
  </si>
  <si>
    <t>551600S100</t>
  </si>
  <si>
    <t>S.00001.00.551600</t>
  </si>
  <si>
    <t>GHH-Inst. für Musik- u. Medienwissenscha</t>
  </si>
  <si>
    <t>551601S100</t>
  </si>
  <si>
    <t>S.00001.00.551601</t>
  </si>
  <si>
    <t>GHH-GD, Inst. für Musik- u. Medienwissen</t>
  </si>
  <si>
    <t>551611S100</t>
  </si>
  <si>
    <t>S.00001.00.551611</t>
  </si>
  <si>
    <t>GHH-Historische Musikwissenschaft</t>
  </si>
  <si>
    <t>551612S100</t>
  </si>
  <si>
    <t>S.00001.00.551612</t>
  </si>
  <si>
    <t>GHH-Medientheorien</t>
  </si>
  <si>
    <t>551613S100</t>
  </si>
  <si>
    <t>S.00001.00.551613</t>
  </si>
  <si>
    <t>GHH-Popular Music Studies</t>
  </si>
  <si>
    <t>551615S100</t>
  </si>
  <si>
    <t>S.00001.00.551615</t>
  </si>
  <si>
    <t>GHH-Medien und Wissen</t>
  </si>
  <si>
    <t>551616S100</t>
  </si>
  <si>
    <t>S.00001.00.551616</t>
  </si>
  <si>
    <t>GHH-Systematische Musikwissenschaft (J)</t>
  </si>
  <si>
    <t>551617S100</t>
  </si>
  <si>
    <t>S.00001.00.551617</t>
  </si>
  <si>
    <t>GHH-Digitale Medien und Computation (J)</t>
  </si>
  <si>
    <t>551618S100</t>
  </si>
  <si>
    <t>S.00001.00.551618</t>
  </si>
  <si>
    <t>GHH-Transkult. Musikwiss. /Anthrop. d. M</t>
  </si>
  <si>
    <t>551619S100</t>
  </si>
  <si>
    <t>S.00001.00.551619</t>
  </si>
  <si>
    <t>GHH-Mediale Praktiken (S)</t>
  </si>
  <si>
    <t>551673S100</t>
  </si>
  <si>
    <t>S.00001.00.551673</t>
  </si>
  <si>
    <t>GHH-Universitätsmusikdirektor</t>
  </si>
  <si>
    <t>551700S100</t>
  </si>
  <si>
    <t>S.00001.00.551700</t>
  </si>
  <si>
    <t>GHH-Institut für Rehabilitationswissen.</t>
  </si>
  <si>
    <t>551701S100</t>
  </si>
  <si>
    <t>S.00001.00.551701</t>
  </si>
  <si>
    <t>GHH-GD, Institut für Rehabilitationswiss</t>
  </si>
  <si>
    <t>551715S100</t>
  </si>
  <si>
    <t>S.00001.00.551715</t>
  </si>
  <si>
    <t>GHH-Rehabilitationspsychologie</t>
  </si>
  <si>
    <t>551716S100</t>
  </si>
  <si>
    <t>S.00001.00.551716</t>
  </si>
  <si>
    <t>GHH-Rehabilitationssoz. u. berufliche Re</t>
  </si>
  <si>
    <t>551717S100</t>
  </si>
  <si>
    <t>S.00001.00.551717</t>
  </si>
  <si>
    <t>GHH-Rehabilitationstechnik und neue Medi</t>
  </si>
  <si>
    <t>551718S100</t>
  </si>
  <si>
    <t>S.00001.00.551718</t>
  </si>
  <si>
    <t>GHH-Gebärdensprachen (J)</t>
  </si>
  <si>
    <t>551719S100</t>
  </si>
  <si>
    <t>S.00001.00.551719</t>
  </si>
  <si>
    <t>GHH-Gebärdensprachdolmetschen</t>
  </si>
  <si>
    <t>551721S100</t>
  </si>
  <si>
    <t>S.00001.00.551721</t>
  </si>
  <si>
    <t>GHH-Päd. bei Beeinträchtigungen d. Sehen</t>
  </si>
  <si>
    <t>551723S100</t>
  </si>
  <si>
    <t>S.00001.00.551723</t>
  </si>
  <si>
    <t>GHH-Pädagogik bei geistiger Behinderung</t>
  </si>
  <si>
    <t>551724S100</t>
  </si>
  <si>
    <t>S.00001.00.551724</t>
  </si>
  <si>
    <t>GHH-Päd. Beeinträchtigung körperl.-motor</t>
  </si>
  <si>
    <t>551725S100</t>
  </si>
  <si>
    <t>S.00001.00.551725</t>
  </si>
  <si>
    <t>GHH-Päd. Beeinträchtigungen des Lernens</t>
  </si>
  <si>
    <t>551727S100</t>
  </si>
  <si>
    <t>S.00001.00.551727</t>
  </si>
  <si>
    <t>GHH-Transitionsprozesse im Bildungssyste</t>
  </si>
  <si>
    <t>551728S100</t>
  </si>
  <si>
    <t>S.00001.00.551728</t>
  </si>
  <si>
    <t>GHH-Päd. Beeinträchtigung Sprache u Komm</t>
  </si>
  <si>
    <t>551729S100</t>
  </si>
  <si>
    <t>S.00001.00.551729</t>
  </si>
  <si>
    <t>GHH-Päd. bei psychosoz. Beeinträchtigung</t>
  </si>
  <si>
    <t>551731S100</t>
  </si>
  <si>
    <t>S.00001.00.551731</t>
  </si>
  <si>
    <t>GHH-Gebärdensprach- und Audiopädagogik</t>
  </si>
  <si>
    <t>551800S100</t>
  </si>
  <si>
    <t>S.00001.00.551800</t>
  </si>
  <si>
    <t>GHH-Institut für Sozialwissenschaften</t>
  </si>
  <si>
    <t>551801S100</t>
  </si>
  <si>
    <t>S.00001.00.551801</t>
  </si>
  <si>
    <t>GHH-GD, Institut für Sozialwissenschafte</t>
  </si>
  <si>
    <t>551811S100</t>
  </si>
  <si>
    <t>S.00001.00.551811</t>
  </si>
  <si>
    <t>GHH-Innenpolitik der Bundesrepublik</t>
  </si>
  <si>
    <t>551812S100</t>
  </si>
  <si>
    <t>S.00001.00.551812</t>
  </si>
  <si>
    <t>GHH-Internationale Politik (J)</t>
  </si>
  <si>
    <t>551813S100</t>
  </si>
  <si>
    <t>S.00001.00.551813</t>
  </si>
  <si>
    <t>GHH-Vgl. Demokratiefo. polit. Sys. Osteu</t>
  </si>
  <si>
    <t>551814S100</t>
  </si>
  <si>
    <t>S.00001.00.551814</t>
  </si>
  <si>
    <t>GHH-Politische Soziologie und Sozialpoli</t>
  </si>
  <si>
    <t>551816S100</t>
  </si>
  <si>
    <t>S.00001.00.551816</t>
  </si>
  <si>
    <t>GHH-Theorie der Politik</t>
  </si>
  <si>
    <t>551817S100</t>
  </si>
  <si>
    <t>S.00001.00.551817</t>
  </si>
  <si>
    <t>GHH-Politisches Verhalten im Vergleich</t>
  </si>
  <si>
    <t>551818S100</t>
  </si>
  <si>
    <t>S.00001.00.551818</t>
  </si>
  <si>
    <t>GHH-Vgl. Analyse politischer Systeme</t>
  </si>
  <si>
    <t>551821S100</t>
  </si>
  <si>
    <t>S.00001.00.551821</t>
  </si>
  <si>
    <t>GHH-Allg. Soziologie und Kultursoziologi</t>
  </si>
  <si>
    <t>551822S100</t>
  </si>
  <si>
    <t>S.00001.00.551822</t>
  </si>
  <si>
    <t>GHH-Migration and Transnationalism</t>
  </si>
  <si>
    <t>551823S100</t>
  </si>
  <si>
    <t>S.00001.00.551823</t>
  </si>
  <si>
    <t>GHH-Empirische Sozialforschung</t>
  </si>
  <si>
    <t>551824S100</t>
  </si>
  <si>
    <t>S.00001.00.551824</t>
  </si>
  <si>
    <t>GHH-Soziologie d. Arbeit u Geschlechterv</t>
  </si>
  <si>
    <t>551825S100</t>
  </si>
  <si>
    <t>S.00001.00.551825</t>
  </si>
  <si>
    <t>GHH-Mikrosoziologie</t>
  </si>
  <si>
    <t>551826S100</t>
  </si>
  <si>
    <t>S.00001.00.551826</t>
  </si>
  <si>
    <t>GHH-Stadt- und Regionalsoziologie</t>
  </si>
  <si>
    <t>551827S100</t>
  </si>
  <si>
    <t>S.00001.00.551827</t>
  </si>
  <si>
    <t>GHH-Makrosoziologie</t>
  </si>
  <si>
    <t>551832S100</t>
  </si>
  <si>
    <t>S.00001.00.551832</t>
  </si>
  <si>
    <t>GHH-Qualitätssicherung in sozialwiss. Fo</t>
  </si>
  <si>
    <t>551833S100</t>
  </si>
  <si>
    <t>S.00001.00.551833</t>
  </si>
  <si>
    <t xml:space="preserve">GHH-Bildungssoziol. und Arbeitsmarktfo. </t>
  </si>
  <si>
    <t>551834S100</t>
  </si>
  <si>
    <t>S.00001.00.551834</t>
  </si>
  <si>
    <t>GHH-Sozialwiss. Methoden Survey-Methodik</t>
  </si>
  <si>
    <t>551835S100</t>
  </si>
  <si>
    <t>S.00001.00.551835</t>
  </si>
  <si>
    <t>GHH-Wissenschaftssoz. u Evaluationsfo.(J</t>
  </si>
  <si>
    <t>551836S100</t>
  </si>
  <si>
    <t>S.00001.00.551836</t>
  </si>
  <si>
    <t>GHH-Integrationsfo. u. Gesellschaftspol.</t>
  </si>
  <si>
    <t>551837S100</t>
  </si>
  <si>
    <t>S.00001.00.551837</t>
  </si>
  <si>
    <t>GHH-Soziologie und Migrationsforschung (</t>
  </si>
  <si>
    <t>551838S100</t>
  </si>
  <si>
    <t>S.00001.00.551838</t>
  </si>
  <si>
    <t>GHH-Soziologie der Sozialpolitik (S)</t>
  </si>
  <si>
    <t>551839S100</t>
  </si>
  <si>
    <t>S.00001.00.551839</t>
  </si>
  <si>
    <t>GHH-Soziologie der Zukunft der Arbeit</t>
  </si>
  <si>
    <t>551841S100</t>
  </si>
  <si>
    <t>S.00001.00.551841</t>
  </si>
  <si>
    <t>GHH-G.Simmel Professorsh. Comparative St</t>
  </si>
  <si>
    <t>551843S100</t>
  </si>
  <si>
    <t>S.00001.00.551843</t>
  </si>
  <si>
    <t>GHH-Migration und Geschlecht (J)</t>
  </si>
  <si>
    <t>551900S100</t>
  </si>
  <si>
    <t>S.00001.00.551900</t>
  </si>
  <si>
    <t>GHH-Institut für Sportwissenschaften</t>
  </si>
  <si>
    <t>551901S100</t>
  </si>
  <si>
    <t>S.00001.00.551901</t>
  </si>
  <si>
    <t>GHH-GD, Institut für Sportwissenschaften</t>
  </si>
  <si>
    <t>551911S100</t>
  </si>
  <si>
    <t>S.00001.00.551911</t>
  </si>
  <si>
    <t>GHH-Trainings- und Bewegungswissenschaft</t>
  </si>
  <si>
    <t>551912S100</t>
  </si>
  <si>
    <t>S.00001.00.551912</t>
  </si>
  <si>
    <t>GHH-Sportdidaktik und Unterrichtsforschu</t>
  </si>
  <si>
    <t>551913S100</t>
  </si>
  <si>
    <t>S.00001.00.551913</t>
  </si>
  <si>
    <t>GHH-Sportsoziologie</t>
  </si>
  <si>
    <t>551914S100</t>
  </si>
  <si>
    <t>S.00001.00.551914</t>
  </si>
  <si>
    <t>GHH-Sportmedizin</t>
  </si>
  <si>
    <t>551915S100</t>
  </si>
  <si>
    <t>S.00001.00.551915</t>
  </si>
  <si>
    <t>GHH-Sportpädagogik</t>
  </si>
  <si>
    <t>551916S100</t>
  </si>
  <si>
    <t>S.00001.00.551916</t>
  </si>
  <si>
    <t>GHH-Sportpsychologie</t>
  </si>
  <si>
    <t>551918S100</t>
  </si>
  <si>
    <t>S.00001.00.551918</t>
  </si>
  <si>
    <t>GHH-Movement Biomechanics (J)</t>
  </si>
  <si>
    <t>551919S100</t>
  </si>
  <si>
    <t>S.00001.00.551919</t>
  </si>
  <si>
    <t>GHH-Sport, Integration und Migration (J)</t>
  </si>
  <si>
    <t>558300S100</t>
  </si>
  <si>
    <t>S.00001.00.552000</t>
  </si>
  <si>
    <t>GHH-Zentrum f. Transdis. Geschlechterstu</t>
  </si>
  <si>
    <t>600000S100</t>
  </si>
  <si>
    <t>S.00001.00.600000</t>
  </si>
  <si>
    <t>GHH-Theologische Fakultät</t>
  </si>
  <si>
    <t>600100S100</t>
  </si>
  <si>
    <t>S.00001.00.600100</t>
  </si>
  <si>
    <t>GHH-Dekanat Theologische Fakultät</t>
  </si>
  <si>
    <t>600200S100</t>
  </si>
  <si>
    <t>S.00001.00.600200</t>
  </si>
  <si>
    <t>GHH-Fakultätsverwaltung Theologische F.</t>
  </si>
  <si>
    <t>601010S100</t>
  </si>
  <si>
    <t>S.00001.00.601010</t>
  </si>
  <si>
    <t>GHH-Seminar für AltesTestament</t>
  </si>
  <si>
    <t>601011S100</t>
  </si>
  <si>
    <t>S.00001.00.601011</t>
  </si>
  <si>
    <t xml:space="preserve">GHH-Geschichte Israels i. d. Altorient. </t>
  </si>
  <si>
    <t>601012S100</t>
  </si>
  <si>
    <t>S.00001.00.601012</t>
  </si>
  <si>
    <t xml:space="preserve">GHH-Exegese und Literaturgeschichte des </t>
  </si>
  <si>
    <t>601020S100</t>
  </si>
  <si>
    <t>S.00001.00.601020</t>
  </si>
  <si>
    <t>GHH-Seminar für Neues Testament</t>
  </si>
  <si>
    <t>601021S100</t>
  </si>
  <si>
    <t>S.00001.00.601021</t>
  </si>
  <si>
    <t>GHH-Exegese und Theologie des NT</t>
  </si>
  <si>
    <t>601022S100</t>
  </si>
  <si>
    <t>S.00001.00.601022</t>
  </si>
  <si>
    <t xml:space="preserve">GHH-Literatur u. Zeitges. Urchristentum </t>
  </si>
  <si>
    <t>601030S100</t>
  </si>
  <si>
    <t>S.00001.00.601030</t>
  </si>
  <si>
    <t>GHH-Seminar für Kirchengeschichte</t>
  </si>
  <si>
    <t>601031S100</t>
  </si>
  <si>
    <t>S.00001.00.601031</t>
  </si>
  <si>
    <t>GHH-Ältere Kirchengeschichte / Patristik</t>
  </si>
  <si>
    <t>601032S100</t>
  </si>
  <si>
    <t>S.00001.00.601032</t>
  </si>
  <si>
    <t>GHH-Mittl. u neue Kirchen- / Reformation</t>
  </si>
  <si>
    <t>601033S100</t>
  </si>
  <si>
    <t>S.00001.00.601033</t>
  </si>
  <si>
    <t>GHH-Kirchen- u. Konfessions-/Ostkirchenk</t>
  </si>
  <si>
    <t>601040S100</t>
  </si>
  <si>
    <t>S.00001.00.601040</t>
  </si>
  <si>
    <t>GHH-Seminar für Syst. Theologie /Philoso</t>
  </si>
  <si>
    <t>601041S100</t>
  </si>
  <si>
    <t>S.00001.00.601041</t>
  </si>
  <si>
    <t>GHH-Systematische Theologie / Dogmatik</t>
  </si>
  <si>
    <t>601045S100</t>
  </si>
  <si>
    <t>S.00001.00.601045</t>
  </si>
  <si>
    <t>GHH-Syst. Theologie / Ethik u. Hermeneut</t>
  </si>
  <si>
    <t>601050S100</t>
  </si>
  <si>
    <t>S.00001.00.601050</t>
  </si>
  <si>
    <t>GHH-Seminar für Praktische Theologie</t>
  </si>
  <si>
    <t>601052S100</t>
  </si>
  <si>
    <t>S.00001.00.601052</t>
  </si>
  <si>
    <t>GHH-Prakt. Theologie /Homiletik u Kybern</t>
  </si>
  <si>
    <t>601053S100</t>
  </si>
  <si>
    <t>S.00001.00.601053</t>
  </si>
  <si>
    <t>GHH-Praktische Theologie /Religionspädag</t>
  </si>
  <si>
    <t>601060S100</t>
  </si>
  <si>
    <t>S.00001.00.601060</t>
  </si>
  <si>
    <t>GHH-Seminar für Religions- u. Missionswi</t>
  </si>
  <si>
    <t>601061S100</t>
  </si>
  <si>
    <t>S.00001.00.601061</t>
  </si>
  <si>
    <t>GHH-Religions- und Missionswiss. / Ökume</t>
  </si>
  <si>
    <t>601062S100</t>
  </si>
  <si>
    <t>S.00001.00.601062</t>
  </si>
  <si>
    <t>GHH-Geschichte u. Gegenwart chr.-jüd. Ve</t>
  </si>
  <si>
    <t>700000S100</t>
  </si>
  <si>
    <t>S.00001.00.700000</t>
  </si>
  <si>
    <t>GHH-Wirtschaftswissenschaftliche Fakultä</t>
  </si>
  <si>
    <t>700100S100</t>
  </si>
  <si>
    <t>S.00001.00.700100</t>
  </si>
  <si>
    <t>GHH-Dekanat Wirtschaftswissenschaften</t>
  </si>
  <si>
    <t>700200S100</t>
  </si>
  <si>
    <t>S.00001.00.700200</t>
  </si>
  <si>
    <t>GHH-Fakultätsverwaltung Wirtschaftswisse</t>
  </si>
  <si>
    <t>701012S100</t>
  </si>
  <si>
    <t>S.00001.00.701012</t>
  </si>
  <si>
    <t>GHH-Betriebswirtschaftliche Steuerlehre</t>
  </si>
  <si>
    <t>701013S100</t>
  </si>
  <si>
    <t>S.00001.00.701013</t>
  </si>
  <si>
    <t>GHH-Finanzierung</t>
  </si>
  <si>
    <t>701014S100</t>
  </si>
  <si>
    <t>S.00001.00.701014</t>
  </si>
  <si>
    <t>GHH-Finanzwissenschaft</t>
  </si>
  <si>
    <t>701015S100</t>
  </si>
  <si>
    <t>S.00001.00.701015</t>
  </si>
  <si>
    <t>GHH-Management</t>
  </si>
  <si>
    <t>701016S100</t>
  </si>
  <si>
    <t>S.00001.00.701016</t>
  </si>
  <si>
    <t>GHH-Mikroökonomische Theorie und Anwendu</t>
  </si>
  <si>
    <t>701017S100</t>
  </si>
  <si>
    <t>S.00001.00.701017</t>
  </si>
  <si>
    <t>GHH-Marketing</t>
  </si>
  <si>
    <t>701018S100</t>
  </si>
  <si>
    <t>S.00001.00.701018</t>
  </si>
  <si>
    <t>GHH-BWL insbesondere Konsumentenverhalte</t>
  </si>
  <si>
    <t>701019S100</t>
  </si>
  <si>
    <t>S.00001.00.701019</t>
  </si>
  <si>
    <t>GHH-Wettbewerbspolitik</t>
  </si>
  <si>
    <t>701021S100</t>
  </si>
  <si>
    <t>S.00001.00.701021</t>
  </si>
  <si>
    <t>GHH-Ökonometrie</t>
  </si>
  <si>
    <t>701022S100</t>
  </si>
  <si>
    <t>S.00001.00.701022</t>
  </si>
  <si>
    <t>GHH-Quantitative Betriebswirtschaftslehr</t>
  </si>
  <si>
    <t>701023S100</t>
  </si>
  <si>
    <t>S.00001.00.701023</t>
  </si>
  <si>
    <t>GHH-Rechnungswesen und Wirtschaftsprüfun</t>
  </si>
  <si>
    <t>701024S100</t>
  </si>
  <si>
    <t>S.00001.00.701024</t>
  </si>
  <si>
    <t>GHH-Statistik</t>
  </si>
  <si>
    <t>701025S100</t>
  </si>
  <si>
    <t>S.00001.00.701025</t>
  </si>
  <si>
    <t>GHH-VWL insbesondere Wirtschaftsgeschich</t>
  </si>
  <si>
    <t>701026S100</t>
  </si>
  <si>
    <t>S.00001.00.701026</t>
  </si>
  <si>
    <t>GHH-Wirtschaftsinformatik</t>
  </si>
  <si>
    <t>701027S100</t>
  </si>
  <si>
    <t>S.00001.00.701027</t>
  </si>
  <si>
    <t>GHH-Wirtschaftspolitik</t>
  </si>
  <si>
    <t>701028S100</t>
  </si>
  <si>
    <t>S.00001.00.701028</t>
  </si>
  <si>
    <t>GHH-Wirtschaftstheorie I</t>
  </si>
  <si>
    <t>701029S100</t>
  </si>
  <si>
    <t>S.00001.00.701029</t>
  </si>
  <si>
    <t>GHH-Wirtschaftstheorie II</t>
  </si>
  <si>
    <t>701031S100</t>
  </si>
  <si>
    <t>S.00001.00.701031</t>
  </si>
  <si>
    <t xml:space="preserve">GHH-VWL insbesondere Migrationsökonomie </t>
  </si>
  <si>
    <t>701034S100</t>
  </si>
  <si>
    <t>S.00001.00.701034</t>
  </si>
  <si>
    <t>GHH-Industrieökonomik (J)</t>
  </si>
  <si>
    <t>701035S100</t>
  </si>
  <si>
    <t>S.00001.00.701035</t>
  </si>
  <si>
    <t>GHH-Corporate Finance</t>
  </si>
  <si>
    <t>701036S100</t>
  </si>
  <si>
    <t>S.00001.00.701036</t>
  </si>
  <si>
    <t>GHH-Betriebswirtschaftslehre (Finance)</t>
  </si>
  <si>
    <t>701037S100</t>
  </si>
  <si>
    <t>S.00001.00.701037</t>
  </si>
  <si>
    <t>GHH-Entrepre. and Behavioral Decision Ma</t>
  </si>
  <si>
    <t>701038S100</t>
  </si>
  <si>
    <t>S.00001.00.701038</t>
  </si>
  <si>
    <t>GHH-BWL (Heinz-Nixdorf-Stiftungsprofessu</t>
  </si>
  <si>
    <t>701042S100</t>
  </si>
  <si>
    <t>S.00001.00.701042</t>
  </si>
  <si>
    <t>GHH-Quantitativ Climate</t>
  </si>
  <si>
    <t>701046S100</t>
  </si>
  <si>
    <t>S.00001.00.701046</t>
  </si>
  <si>
    <t>GHH-VWL / Makroökonomie und Finanzmärkte</t>
  </si>
  <si>
    <t>701048S100</t>
  </si>
  <si>
    <t>S.00001.00.701048</t>
  </si>
  <si>
    <t>GHH-VWL / angewandte Mikroökonomik</t>
  </si>
  <si>
    <t>701052S100</t>
  </si>
  <si>
    <t>S.00001.00.701052</t>
  </si>
  <si>
    <t>GHH-Makroökonomie (S)</t>
  </si>
  <si>
    <t>701054S100</t>
  </si>
  <si>
    <t>S.00001.00.701054</t>
  </si>
  <si>
    <t>GHH-Accounting I (J)</t>
  </si>
  <si>
    <t>701055S100</t>
  </si>
  <si>
    <t>S.00001.00.701055</t>
  </si>
  <si>
    <t>GHH-VWL / Empirische Arbeitsmarktökonomi</t>
  </si>
  <si>
    <t>701058S100</t>
  </si>
  <si>
    <t>S.00001.00.701058</t>
  </si>
  <si>
    <t>GHH-Applied Statistics (J)</t>
  </si>
  <si>
    <t>701059S100</t>
  </si>
  <si>
    <t>S.00001.00.701059</t>
  </si>
  <si>
    <t>GHH-Accounting II (J)</t>
  </si>
  <si>
    <t>701061S100</t>
  </si>
  <si>
    <t>S.00001.00.701061</t>
  </si>
  <si>
    <t>GHH-Venture Capital (J)(S)</t>
  </si>
  <si>
    <t>701062S100</t>
  </si>
  <si>
    <t>S.00001.00.701062</t>
  </si>
  <si>
    <t>GHH-Ökon. Integrations- und Migrationsfo</t>
  </si>
  <si>
    <t>701063S100</t>
  </si>
  <si>
    <t>S.00001.00.701063</t>
  </si>
  <si>
    <t>GHH-Organisationsökon. /Zuk. d. Arbeit(J</t>
  </si>
  <si>
    <t>701091S100</t>
  </si>
  <si>
    <t>S.00001.00.701091</t>
  </si>
  <si>
    <t>GHH-EDV-Service-Zentrum</t>
  </si>
  <si>
    <t>702000S100</t>
  </si>
  <si>
    <t>S.00001.00.702000</t>
  </si>
  <si>
    <t>GHH-VWL</t>
  </si>
  <si>
    <t>820000S100</t>
  </si>
  <si>
    <t>S.00001.00.811000</t>
  </si>
  <si>
    <t>GHH-ZI Großbritannien-Zentrum</t>
  </si>
  <si>
    <t>820201S100</t>
  </si>
  <si>
    <t>S.00001.00.811002</t>
  </si>
  <si>
    <t>GHH-Verwaltung GBZ</t>
  </si>
  <si>
    <t>821011S100</t>
  </si>
  <si>
    <t>S.00001.00.811011</t>
  </si>
  <si>
    <t>GHH-Literatur und Kultur Großbrit.</t>
  </si>
  <si>
    <t>821012S100</t>
  </si>
  <si>
    <t>S.00001.00.811012</t>
  </si>
  <si>
    <t>GHH-Recht, Wirtsch. u.Pol. Großbrit.</t>
  </si>
  <si>
    <t>821013S100</t>
  </si>
  <si>
    <t>S.00001.00.811013</t>
  </si>
  <si>
    <t>GHH-Geschichte u. Gesell. Großbrit.</t>
  </si>
  <si>
    <t>830000S100</t>
  </si>
  <si>
    <t>S.00001.00.812000</t>
  </si>
  <si>
    <t>GHH-ZI Professional School of Education</t>
  </si>
  <si>
    <t>830101S100</t>
  </si>
  <si>
    <t>S.00001.00.812001</t>
  </si>
  <si>
    <t>GHH-Direktorium PSE</t>
  </si>
  <si>
    <t>830201S100</t>
  </si>
  <si>
    <t>S.00001.00.812002</t>
  </si>
  <si>
    <t>GHH-Geschäftsstelle PSE</t>
  </si>
  <si>
    <t>831011S100</t>
  </si>
  <si>
    <t>S.00001.00.812011</t>
  </si>
  <si>
    <t>GHH-DesignBased Research</t>
  </si>
  <si>
    <t>831012S100</t>
  </si>
  <si>
    <t>S.00001.00.812012</t>
  </si>
  <si>
    <t>840000S100</t>
  </si>
  <si>
    <t>S.00001.00.813000</t>
  </si>
  <si>
    <t>GHH-ZI Helmholtz-Zentrum für Kulturtechn</t>
  </si>
  <si>
    <t>840100S100</t>
  </si>
  <si>
    <t>S.00001.00.813002</t>
  </si>
  <si>
    <t>GHH-Geschäftsstelle</t>
  </si>
  <si>
    <t>843000S100</t>
  </si>
  <si>
    <t>S.00001.00.813110</t>
  </si>
  <si>
    <t>GHH-Tieranatomisches Theater (TA T)</t>
  </si>
  <si>
    <t>844000S100</t>
  </si>
  <si>
    <t>S.00001.00.813200</t>
  </si>
  <si>
    <t>GHH-Bereich Sammlungen</t>
  </si>
  <si>
    <t>841000S100</t>
  </si>
  <si>
    <t>S.00001.00.813300</t>
  </si>
  <si>
    <t>GHH-Das Technische Bild</t>
  </si>
  <si>
    <t>961000S100</t>
  </si>
  <si>
    <t>S.00001.00.814000</t>
  </si>
  <si>
    <t>GHH-ZI für Islamische Theologie</t>
  </si>
  <si>
    <t>961011S100</t>
  </si>
  <si>
    <t>S.00001.00.814011</t>
  </si>
  <si>
    <t>GHH-Islamische Philosophie und Glaubensg</t>
  </si>
  <si>
    <t>961012S100</t>
  </si>
  <si>
    <t>S.00001.00.814012</t>
  </si>
  <si>
    <t>GHH-Islamisches Recht in Geschichte u.Ge</t>
  </si>
  <si>
    <t>961013S100</t>
  </si>
  <si>
    <t>S.00001.00.814013</t>
  </si>
  <si>
    <t>GHH-Praktische Theologie / Religionspäd.</t>
  </si>
  <si>
    <t>961014S100</t>
  </si>
  <si>
    <t>S.00001.00.814014</t>
  </si>
  <si>
    <t>GHH-Islamische Textwissenschaft</t>
  </si>
  <si>
    <t>961015S100</t>
  </si>
  <si>
    <t>S.00001.00.814015</t>
  </si>
  <si>
    <t>GHH-Islamische Ideengeschichte</t>
  </si>
  <si>
    <t>961016S100</t>
  </si>
  <si>
    <t>S.00001.00.814016</t>
  </si>
  <si>
    <t>GHH-Vgl. Theologie in islamischer Persek</t>
  </si>
  <si>
    <t>962000S100</t>
  </si>
  <si>
    <t>S.00001.00.815000</t>
  </si>
  <si>
    <t>GHH-ZI für Katholische Theologie</t>
  </si>
  <si>
    <t>962011S100</t>
  </si>
  <si>
    <t>S.00001.00.815011</t>
  </si>
  <si>
    <t>GHH-Biblische Theologie (J)</t>
  </si>
  <si>
    <t>962012S100</t>
  </si>
  <si>
    <t>S.00001.00.815012</t>
  </si>
  <si>
    <t>GHH-Theologische Ethik (J)</t>
  </si>
  <si>
    <t>962013S100</t>
  </si>
  <si>
    <t>S.00001.00.815013</t>
  </si>
  <si>
    <t>GHH-Systematische Theologie</t>
  </si>
  <si>
    <t>962014S100</t>
  </si>
  <si>
    <t>S.00001.00.815014</t>
  </si>
  <si>
    <t>GHH-Historische Theologie</t>
  </si>
  <si>
    <t>962015S100</t>
  </si>
  <si>
    <t>S.00001.00.815015</t>
  </si>
  <si>
    <t>GHH-Praktische Theologie (J)</t>
  </si>
  <si>
    <t>852000S100</t>
  </si>
  <si>
    <t>S.00001.00.821000</t>
  </si>
  <si>
    <t>GHH-IRI Naturwissenschaften Adlershof</t>
  </si>
  <si>
    <t>853000S100</t>
  </si>
  <si>
    <t>S.00001.00.822000</t>
  </si>
  <si>
    <t>GHH-IRI Transf. von Mensch-Umwelt-System</t>
  </si>
  <si>
    <t>854000S100</t>
  </si>
  <si>
    <t>S.00001.00.823000</t>
  </si>
  <si>
    <t>GHH-IRI Lebenswissenschaften</t>
  </si>
  <si>
    <t>855000S100</t>
  </si>
  <si>
    <t>S.00001.00.824000</t>
  </si>
  <si>
    <t>GHH-IRI Law and Society</t>
  </si>
  <si>
    <t>881200S100</t>
  </si>
  <si>
    <t>S.00001.00.830100</t>
  </si>
  <si>
    <t>GHH-IZ August-Boeckh-Antikezentrum</t>
  </si>
  <si>
    <t>881300S100</t>
  </si>
  <si>
    <t>S.00001.00.830200</t>
  </si>
  <si>
    <t>GHH-IZ Georg-Simmel-Zentrum</t>
  </si>
  <si>
    <t>881800S100</t>
  </si>
  <si>
    <t>S.00001.00.830300</t>
  </si>
  <si>
    <t>GHH-IZ für Bildungsforschung</t>
  </si>
  <si>
    <t>882300S100</t>
  </si>
  <si>
    <t>S.00001.00.830400</t>
  </si>
  <si>
    <t>GHH-IZ Kolleg Mathematische Physik Berli</t>
  </si>
  <si>
    <t>882400S100</t>
  </si>
  <si>
    <t>S.00001.00.830500</t>
  </si>
  <si>
    <t>GHH-IZ Crossing Borders</t>
  </si>
  <si>
    <t>882500S100</t>
  </si>
  <si>
    <t>S.00001.00.830600</t>
  </si>
  <si>
    <t>GHH-IZ Computational Neuroscience</t>
  </si>
  <si>
    <t>882600S100</t>
  </si>
  <si>
    <t>S.00001.00.830700</t>
  </si>
  <si>
    <t>GHH-IZ für Inklusionsforschung</t>
  </si>
  <si>
    <t>882700S100</t>
  </si>
  <si>
    <t>S.00001.00.830800</t>
  </si>
  <si>
    <t>GHH-IZ Integrations- und Migrationsfosch</t>
  </si>
  <si>
    <t>882800S100</t>
  </si>
  <si>
    <t>S.00001.00.830900</t>
  </si>
  <si>
    <t>GHH-IZ Hochschul- und Wissenschaftsforsc</t>
  </si>
  <si>
    <t>893000S100</t>
  </si>
  <si>
    <t>S.00001.00.831000</t>
  </si>
  <si>
    <t>GHH-IZ Berliner Antike-Kolleg</t>
  </si>
  <si>
    <t>910000S100</t>
  </si>
  <si>
    <t>S.00001.00.910000</t>
  </si>
  <si>
    <t>GHH-ZE Sprachenzentrum</t>
  </si>
  <si>
    <t>920000S100</t>
  </si>
  <si>
    <t>S.00001.00.920000</t>
  </si>
  <si>
    <t>GHH-ZE Universitätsbibliothek</t>
  </si>
  <si>
    <t>921310S100</t>
  </si>
  <si>
    <t>S.00001.00.921310</t>
  </si>
  <si>
    <t>GHH-Historische Sammlung Archiv</t>
  </si>
  <si>
    <t>921320S100</t>
  </si>
  <si>
    <t>S.00001.00.921320</t>
  </si>
  <si>
    <t>GHH-Historische Sammlung Kustodie</t>
  </si>
  <si>
    <t>930000S100</t>
  </si>
  <si>
    <t>S.00001.00.930000</t>
  </si>
  <si>
    <t>GHH-ZE Computer- und Medienservice</t>
  </si>
  <si>
    <t>931100S100</t>
  </si>
  <si>
    <t>S.00001.00.931100</t>
  </si>
  <si>
    <t>GHH-Datenverarbeitung in der Verwaltung</t>
  </si>
  <si>
    <t>931200S100</t>
  </si>
  <si>
    <t>S.00001.00.931200</t>
  </si>
  <si>
    <t>GHH-Digitale Medien</t>
  </si>
  <si>
    <t>931300S100</t>
  </si>
  <si>
    <t>S.00001.00.931300</t>
  </si>
  <si>
    <t>GHH-Hard- und Softwareservice</t>
  </si>
  <si>
    <t>931400S100</t>
  </si>
  <si>
    <t>S.00001.00.931400</t>
  </si>
  <si>
    <t>GHH-Systemsoftware und Kommunikation</t>
  </si>
  <si>
    <t>940000S100</t>
  </si>
  <si>
    <t>S.00001.00.940000</t>
  </si>
  <si>
    <t>GHH-ZE Hochschulsport</t>
  </si>
  <si>
    <t>870000S100</t>
  </si>
  <si>
    <t>S.00001.00.950000</t>
  </si>
  <si>
    <t>GHH-ZE Humboldt-Graduate School</t>
  </si>
  <si>
    <t>S.00004</t>
  </si>
  <si>
    <t>S4</t>
  </si>
  <si>
    <t>101011S410</t>
  </si>
  <si>
    <t>S.00004.10.101011</t>
  </si>
  <si>
    <t>S0000410</t>
  </si>
  <si>
    <t>Rühl, Gisela-1070-Bürgerliches Recht und</t>
  </si>
  <si>
    <t>101012S410</t>
  </si>
  <si>
    <t>S.00004.10.101012</t>
  </si>
  <si>
    <t>Metzger, Axel-913-Bürgerliches Recht und</t>
  </si>
  <si>
    <t>101013S410</t>
  </si>
  <si>
    <t>S.00004.10.101013</t>
  </si>
  <si>
    <t>Klöhn, Lars-954-Bürgrliches Rech tund Wi</t>
  </si>
  <si>
    <t>101014S410</t>
  </si>
  <si>
    <t>S.00004.10.101014</t>
  </si>
  <si>
    <t xml:space="preserve">Bachmann, Gregor-964-Bürgerliches Recht </t>
  </si>
  <si>
    <t>101015S410</t>
  </si>
  <si>
    <t>S.00004.10.101015</t>
  </si>
  <si>
    <t>Thiessen, Jan-981-Juristische Zeitgeschi</t>
  </si>
  <si>
    <t>101017S410</t>
  </si>
  <si>
    <t>S.00004.10.101017</t>
  </si>
  <si>
    <t>Wagner, Gerhard-880 B-Bürgerliches Recht</t>
  </si>
  <si>
    <t>101022S410</t>
  </si>
  <si>
    <t>S.00004.10.101022</t>
  </si>
  <si>
    <t>Obergfell,  Eva Inés-845- Bürgerl.R., Ge</t>
  </si>
  <si>
    <t>101025S410</t>
  </si>
  <si>
    <t>S.00004.10.101025</t>
  </si>
  <si>
    <t>Schweitzer, Heike-1017-deutsches und eur</t>
  </si>
  <si>
    <t>101027S410</t>
  </si>
  <si>
    <t>S.00004.10.101027</t>
  </si>
  <si>
    <t>Zech, Herbert-1035-Recht der Information</t>
  </si>
  <si>
    <t>101028S410</t>
  </si>
  <si>
    <t>S.00004.10.101028</t>
  </si>
  <si>
    <t>Fleckner, Andreas Martin-1062-Bürgerlich</t>
  </si>
  <si>
    <t>101031S410</t>
  </si>
  <si>
    <t>S.00004.10.101031</t>
  </si>
  <si>
    <t>Dann, Phillipp-905- Öffentliches Recht u</t>
  </si>
  <si>
    <t>101033S410</t>
  </si>
  <si>
    <t>S.00004.10.101033</t>
  </si>
  <si>
    <t>Möllers, Christoph-755-Öffentliches Rech</t>
  </si>
  <si>
    <t>101038S410</t>
  </si>
  <si>
    <t>S.00004.10.101038</t>
  </si>
  <si>
    <t>Ruffert, Matthias-961-Öffentliches Recht</t>
  </si>
  <si>
    <t>101041S410</t>
  </si>
  <si>
    <t>S.00004.10.101041</t>
  </si>
  <si>
    <t>Waldhoff, Christian-860-Öffentliches Rec</t>
  </si>
  <si>
    <t>101042S410</t>
  </si>
  <si>
    <t>S.00004.10.101042</t>
  </si>
  <si>
    <t>Eifert, Martin-862-Öffentliches Recht, i</t>
  </si>
  <si>
    <t>101046S410</t>
  </si>
  <si>
    <t>S.00004.10.101046</t>
  </si>
  <si>
    <t>Lembke, Ulrike-1025-Öffentliches Recht u</t>
  </si>
  <si>
    <t>101047S410</t>
  </si>
  <si>
    <t>S.00004.10.101047</t>
  </si>
  <si>
    <t>Kaiser, Anna-Bettina-903-Öffentliches Re</t>
  </si>
  <si>
    <t>101051S410</t>
  </si>
  <si>
    <t>S.00004.10.101051</t>
  </si>
  <si>
    <t>Greco, Luis-983-Strafrecht und Strafproz</t>
  </si>
  <si>
    <t>101052S410</t>
  </si>
  <si>
    <t>S.00004.10.101052</t>
  </si>
  <si>
    <t>Heger, Martin-651-Strafprozessrecht, eur</t>
  </si>
  <si>
    <t>101056S410</t>
  </si>
  <si>
    <t>S.00004.10.101056</t>
  </si>
  <si>
    <t>Hörnle, Tatjana-748-Strafrecht, Strafpro</t>
  </si>
  <si>
    <t>101057S410</t>
  </si>
  <si>
    <t>S.00004.10.101057</t>
  </si>
  <si>
    <t>Jeßberger, Florian-1087- Internationales</t>
  </si>
  <si>
    <t>211111S410</t>
  </si>
  <si>
    <t>S.00004.10.211111</t>
  </si>
  <si>
    <t>Kautz, Timo-1021-Pflanzenbau</t>
  </si>
  <si>
    <t>211132S410</t>
  </si>
  <si>
    <t>S.00004.10.211132</t>
  </si>
  <si>
    <t>Büttner, Carmen-1024- Phytomedizin</t>
  </si>
  <si>
    <t>211136S410</t>
  </si>
  <si>
    <t>S.00004.10.211136</t>
  </si>
  <si>
    <t>Chen, Tsu-Wie-1085-Intesive Plant Food S</t>
  </si>
  <si>
    <t>211141S410</t>
  </si>
  <si>
    <t>S.00004.10.211141</t>
  </si>
  <si>
    <t>Hillmann, Edna-988-Tierhaltungssysteme</t>
  </si>
  <si>
    <t>211161S410</t>
  </si>
  <si>
    <t>S.00004.10.211161</t>
  </si>
  <si>
    <t>Feindt, Peter-1001-Agrar- und Ernährungs</t>
  </si>
  <si>
    <t>211163S410</t>
  </si>
  <si>
    <t>S.00004.10.211163</t>
  </si>
  <si>
    <t>Grethe, Harald-959-Internationaler Agrar</t>
  </si>
  <si>
    <t>211166S410</t>
  </si>
  <si>
    <t>S.00004.10.211166</t>
  </si>
  <si>
    <t>Eisenack, Klaus-948-Ressourcenökonomie</t>
  </si>
  <si>
    <t>211168S410</t>
  </si>
  <si>
    <t>S.00004.10.211168</t>
  </si>
  <si>
    <t>Mithöfer, Dagmar-1048-Managementagrarisc</t>
  </si>
  <si>
    <t>211171S410</t>
  </si>
  <si>
    <t>S.00004.10.211171</t>
  </si>
  <si>
    <t>Robischon, Marcel-1061-Fachdidaktik Agra</t>
  </si>
  <si>
    <t>211212S410</t>
  </si>
  <si>
    <t>S.00004.10.211212</t>
  </si>
  <si>
    <t>Erhardt, Marc-999-Bakterienphysiologie</t>
  </si>
  <si>
    <t>211213S410</t>
  </si>
  <si>
    <t>S.00004.10.211213</t>
  </si>
  <si>
    <t>Plested, Andrew-991-Zelluläre Biophysik</t>
  </si>
  <si>
    <t>211214S410</t>
  </si>
  <si>
    <t>S.00004.10.211214</t>
  </si>
  <si>
    <t>Upmeier zu Belzen, Annette-661-Fachdidak</t>
  </si>
  <si>
    <t>211217S410</t>
  </si>
  <si>
    <t>S.00004.10.211217</t>
  </si>
  <si>
    <t>Hengge, Regine-890-Mikrobiologie</t>
  </si>
  <si>
    <t>211226S410</t>
  </si>
  <si>
    <t>S.00004.10.211226</t>
  </si>
  <si>
    <t>Bartl, Franz-987-Biophysikalische Chemie</t>
  </si>
  <si>
    <t>211227S410</t>
  </si>
  <si>
    <t>S.00004.10.211227</t>
  </si>
  <si>
    <t>Klipp2, Edda-722 B-Theoretische Biophysi</t>
  </si>
  <si>
    <t>211231S410</t>
  </si>
  <si>
    <t>S.00004.10.211231</t>
  </si>
  <si>
    <t>Krahe, Rüdiger-971-Behavioral Physiology</t>
  </si>
  <si>
    <t>211233S410</t>
  </si>
  <si>
    <t>S.00004.10.211233</t>
  </si>
  <si>
    <t>Mikhaylova, Marina-1071-Optobiologie</t>
  </si>
  <si>
    <t>211236S410</t>
  </si>
  <si>
    <t>S.00004.10.211236</t>
  </si>
  <si>
    <t xml:space="preserve">Kempter, Richard-798-Theorie neuronaler </t>
  </si>
  <si>
    <t>211243S410</t>
  </si>
  <si>
    <t>S.00004.10.211243</t>
  </si>
  <si>
    <t>Wicke, Susann-1056-Systematische Botanik</t>
  </si>
  <si>
    <t>211246S410</t>
  </si>
  <si>
    <t>S.00004.10.211246</t>
  </si>
  <si>
    <t>Schmitz-Linneweber, Christian-858-Geneti</t>
  </si>
  <si>
    <t>211248S410</t>
  </si>
  <si>
    <t>S.00004.10.211248</t>
  </si>
  <si>
    <t>Winter, York-759-Kognitive Neurobiologie</t>
  </si>
  <si>
    <t>211249S410</t>
  </si>
  <si>
    <t>S.00004.10.211249</t>
  </si>
  <si>
    <t>Schreiber, Susanne-929-Theoretische Neur</t>
  </si>
  <si>
    <t>211256S410</t>
  </si>
  <si>
    <t>S.00004.10.211256</t>
  </si>
  <si>
    <t>Nyakatura, John-1089-Vergleichende Zoolo</t>
  </si>
  <si>
    <t>211258S410</t>
  </si>
  <si>
    <t>S.00004.10.211258</t>
  </si>
  <si>
    <t>Matuschewski, Kai-941-Molekulare Parasit</t>
  </si>
  <si>
    <t>211259S410</t>
  </si>
  <si>
    <t>S.00004.10.211259</t>
  </si>
  <si>
    <t>Kaufmann, Kerstin-966-Pflanzliche Zell-u</t>
  </si>
  <si>
    <t>211311S410</t>
  </si>
  <si>
    <t>S.00004.10.211311</t>
  </si>
  <si>
    <t>Frensch, Peter-739-Allgemeine Psychologi</t>
  </si>
  <si>
    <t>211315S410</t>
  </si>
  <si>
    <t>S.00004.10.211315</t>
  </si>
  <si>
    <t>Specht, Jule-979-Persönlichkeitspsycholo</t>
  </si>
  <si>
    <t>211316S410</t>
  </si>
  <si>
    <t>S.00004.10.211316</t>
  </si>
  <si>
    <t>Voelkle, Manuel-918-Psychologische Metho</t>
  </si>
  <si>
    <t>211319S410</t>
  </si>
  <si>
    <t>S.00004.10.211319</t>
  </si>
  <si>
    <t>Abdel Rahman, Rasha-809 B-Neurokognitive</t>
  </si>
  <si>
    <t>211321S410</t>
  </si>
  <si>
    <t>S.00004.10.211321</t>
  </si>
  <si>
    <t>Hoppe, Annekatrin-958-Occupational Healt</t>
  </si>
  <si>
    <t>211324S410</t>
  </si>
  <si>
    <t>S.00004.10.211324</t>
  </si>
  <si>
    <t>Hess , Ursula-765-Sozial- und Organisati</t>
  </si>
  <si>
    <t>211328S410</t>
  </si>
  <si>
    <t>S.00004.10.211328</t>
  </si>
  <si>
    <t>Ziegler , Matthias-842-Psychologische Di</t>
  </si>
  <si>
    <t>211332S410</t>
  </si>
  <si>
    <t>S.00004.10.211332</t>
  </si>
  <si>
    <t>Dziobek-Ferber, Isabel-902_B-Klinische P</t>
  </si>
  <si>
    <t>211333S410</t>
  </si>
  <si>
    <t>S.00004.10.211333</t>
  </si>
  <si>
    <t>Lüken, Ulrike-986-Psychoterapie</t>
  </si>
  <si>
    <t>211335S410</t>
  </si>
  <si>
    <t>S.00004.10.211335</t>
  </si>
  <si>
    <t>Chabeza, Roberto-1074-Cognitive Neurosci</t>
  </si>
  <si>
    <t>331115S410</t>
  </si>
  <si>
    <t>S.00004.10.331115</t>
  </si>
  <si>
    <t>List-Kratochvil, Emil-953-Hybride Bauele</t>
  </si>
  <si>
    <t>331118S410</t>
  </si>
  <si>
    <t>S.00004.10.331118</t>
  </si>
  <si>
    <t>Adelhelm, Philipp-1046-Physikalische und</t>
  </si>
  <si>
    <t>331119S410</t>
  </si>
  <si>
    <t>S.00004.10.331119</t>
  </si>
  <si>
    <t>Müller-Stähler, Julia-1072-Physikalische</t>
  </si>
  <si>
    <t>331121S410</t>
  </si>
  <si>
    <t>S.00004.10.331121</t>
  </si>
  <si>
    <t>Börner, Hans-783 B-Organische Synthese f</t>
  </si>
  <si>
    <t>331143S410</t>
  </si>
  <si>
    <t>S.00004.10.331143</t>
  </si>
  <si>
    <t>Volmer, Dietrich-1004-Angewandte Analyti</t>
  </si>
  <si>
    <t>331144S410</t>
  </si>
  <si>
    <t>S.00004.10.331144</t>
  </si>
  <si>
    <t xml:space="preserve">Balasubramanian, Kannan-968-Analytische </t>
  </si>
  <si>
    <t>331151S410</t>
  </si>
  <si>
    <t>S.00004.10.331151</t>
  </si>
  <si>
    <t xml:space="preserve">Tiemann, Rüdiger-660 B-Fachdidaktik und </t>
  </si>
  <si>
    <t>331162S410</t>
  </si>
  <si>
    <t>S.00004.10.331162</t>
  </si>
  <si>
    <t>Kneipp, Janina-871-Physikalische Chemie</t>
  </si>
  <si>
    <t>331217S410</t>
  </si>
  <si>
    <t>S.00004.10.331217</t>
  </si>
  <si>
    <t>Schneider, Christoph-938-Klimageographie</t>
  </si>
  <si>
    <t>331218S410</t>
  </si>
  <si>
    <t>S.00004.10.331218</t>
  </si>
  <si>
    <t>Kümmerle, Tobias-932-Biogeographie</t>
  </si>
  <si>
    <t>331223S410</t>
  </si>
  <si>
    <t>S.00004.10.331223</t>
  </si>
  <si>
    <t>Nielsen, Jonas Østergaard-1059-Integrati</t>
  </si>
  <si>
    <t>331231S410</t>
  </si>
  <si>
    <t>S.00004.10.331231</t>
  </si>
  <si>
    <t>Hostert, Patrik-1026-Geofernerkundung</t>
  </si>
  <si>
    <t>331234S410</t>
  </si>
  <si>
    <t>S.00004.10.331234</t>
  </si>
  <si>
    <t>Lakes Tobia-957-Angewandte Geoinformatio</t>
  </si>
  <si>
    <t>331241S410</t>
  </si>
  <si>
    <t>S.00004.10.331241</t>
  </si>
  <si>
    <t>Bagoly-Simó, Péter-893 B-Didaktik der Ge</t>
  </si>
  <si>
    <t>331258S410</t>
  </si>
  <si>
    <t>S.00004.10.331258</t>
  </si>
  <si>
    <t>Krüger, Tobias-1092-Hydrologie und Gesel</t>
  </si>
  <si>
    <t>331311S410</t>
  </si>
  <si>
    <t>S.00004.10.331311</t>
  </si>
  <si>
    <t>Schweikardt, Nicole-910-Theoretische Inf</t>
  </si>
  <si>
    <t>331314S410</t>
  </si>
  <si>
    <t>S.00004.10.331314</t>
  </si>
  <si>
    <t>Meyerhenke, Henning-1012-Modellierung un</t>
  </si>
  <si>
    <t>331315S410</t>
  </si>
  <si>
    <t>S.00004.10.331315</t>
  </si>
  <si>
    <t>Kratsch, Stefan-996-Algorithm Engineerin</t>
  </si>
  <si>
    <t>331325S410</t>
  </si>
  <si>
    <t>S.00004.10.331325</t>
  </si>
  <si>
    <t xml:space="preserve">Weidlich, Matthias-1033-Datenbanken und </t>
  </si>
  <si>
    <t>331329S410</t>
  </si>
  <si>
    <t>S.00004.10.331329</t>
  </si>
  <si>
    <t>Hafner, Verena-919-Adaptive Systeme</t>
  </si>
  <si>
    <t>331332S410</t>
  </si>
  <si>
    <t>S.00004.10.331332</t>
  </si>
  <si>
    <t>Grunske, Lars-937-Softwaretechnik</t>
  </si>
  <si>
    <t>331353S410</t>
  </si>
  <si>
    <t>S.00004.10.331353</t>
  </si>
  <si>
    <t xml:space="preserve">Leser, Ulf-703-Wissensmanagement in der </t>
  </si>
  <si>
    <t>331411S410</t>
  </si>
  <si>
    <t>S.00004.10.331411</t>
  </si>
  <si>
    <t>Klingler, Bruno-997-Algebra</t>
  </si>
  <si>
    <t>331414S410</t>
  </si>
  <si>
    <t>S.00004.10.331414</t>
  </si>
  <si>
    <t>Farkas, Gavril-683 B-Algebr.Geometrie I</t>
  </si>
  <si>
    <t>331415S410</t>
  </si>
  <si>
    <t>S.00004.10.331415</t>
  </si>
  <si>
    <t>Walpulski, Thomas-1086-Geometrie und Top</t>
  </si>
  <si>
    <t>331416S410</t>
  </si>
  <si>
    <t>S.00004.10.331416</t>
  </si>
  <si>
    <t>Wendl, Chris-955-Differentialgeometrie u</t>
  </si>
  <si>
    <t>331428S410</t>
  </si>
  <si>
    <t>S.00004.10.331428</t>
  </si>
  <si>
    <t>Borot, Gaetan-1080-Mathematische Physik:</t>
  </si>
  <si>
    <t>331431S410</t>
  </si>
  <si>
    <t>S.00004.10.331431</t>
  </si>
  <si>
    <t>Zwicknagel, Barbara-1050-Angewandte Anal</t>
  </si>
  <si>
    <t>331437S410</t>
  </si>
  <si>
    <t>S.00004.10.331437</t>
  </si>
  <si>
    <t>Hante, Falk-1068-Angewandte Mathematik m</t>
  </si>
  <si>
    <t>331438S410</t>
  </si>
  <si>
    <t>S.00004.10.331438</t>
  </si>
  <si>
    <t>Tischendorf, Caren-861-Angewandte Mathem</t>
  </si>
  <si>
    <t>331439S410</t>
  </si>
  <si>
    <t>S.00004.10.331439</t>
  </si>
  <si>
    <t>Hintermüller, Michael-726-Angewandte Mat</t>
  </si>
  <si>
    <t>331454S410</t>
  </si>
  <si>
    <t>S.00004.10.331454</t>
  </si>
  <si>
    <t>Reiß, Markus-702-Mathematische Statistik</t>
  </si>
  <si>
    <t>331456S410</t>
  </si>
  <si>
    <t>S.00004.10.331456</t>
  </si>
  <si>
    <t>Horst, Ulrich-699 B-Angew.Finanzmathemat</t>
  </si>
  <si>
    <t>331461S410</t>
  </si>
  <si>
    <t>S.00004.10.331461</t>
  </si>
  <si>
    <t>Kramer,  Jürg-803-Didaktik der Mathemati</t>
  </si>
  <si>
    <t>331476S410</t>
  </si>
  <si>
    <t>S.00004.10.331476</t>
  </si>
  <si>
    <t>Walther, Andrea-1049-Mathematische Optim</t>
  </si>
  <si>
    <t>331514S410</t>
  </si>
  <si>
    <t>S.00004.10.331514</t>
  </si>
  <si>
    <t>Lindner, Benjamin-825 B-Theorie komplexe</t>
  </si>
  <si>
    <t>331516S410</t>
  </si>
  <si>
    <t>S.00004.10.331516</t>
  </si>
  <si>
    <t>Patella, Agostino-1009-Theoretische Teil</t>
  </si>
  <si>
    <t>331517S410</t>
  </si>
  <si>
    <t>S.00004.10.331517</t>
  </si>
  <si>
    <t>331521S410</t>
  </si>
  <si>
    <t>S.00004.10.331521</t>
  </si>
  <si>
    <t>Uwer, Peter-728 B-Phänomenologie der Ele</t>
  </si>
  <si>
    <t>331522S410</t>
  </si>
  <si>
    <t>S.00004.10.331522</t>
  </si>
  <si>
    <t>Staudacher, Matthias-797-Mathematische P</t>
  </si>
  <si>
    <t>331524S410</t>
  </si>
  <si>
    <t>S.00004.10.331524</t>
  </si>
  <si>
    <t>Busch , Kurt-843-Theoretische Optik</t>
  </si>
  <si>
    <t>331534S410</t>
  </si>
  <si>
    <t>S.00004.10.331534</t>
  </si>
  <si>
    <t xml:space="preserve">Koch, Christoph-931-Strukturforschung / </t>
  </si>
  <si>
    <t>331544S410</t>
  </si>
  <si>
    <t>S.00004.10.331544</t>
  </si>
  <si>
    <t>Rauschenbeutel, Arno-1006-Grundlagen der</t>
  </si>
  <si>
    <t>331548S410</t>
  </si>
  <si>
    <t>S.00004.10.331548</t>
  </si>
  <si>
    <t>Peters, Achim-727-Optische Meteorologie</t>
  </si>
  <si>
    <t>331549S410</t>
  </si>
  <si>
    <t>S.00004.10.331549</t>
  </si>
  <si>
    <t xml:space="preserve">Koch, Norbert-763-Struktur, Dynamik und </t>
  </si>
  <si>
    <t>331572S410</t>
  </si>
  <si>
    <t>S.00004.10.331572</t>
  </si>
  <si>
    <t>Issever, Cigdem-1044-Experimentelle Hoch</t>
  </si>
  <si>
    <t>511014S410</t>
  </si>
  <si>
    <t>S.00004.10.511014</t>
  </si>
  <si>
    <t>Keil , Geert-790-Philosophische Anthropo</t>
  </si>
  <si>
    <t>511019S410</t>
  </si>
  <si>
    <t>S.00004.10.511019</t>
  </si>
  <si>
    <t>Wilberding, James-1018-Philosophie der A</t>
  </si>
  <si>
    <t>511021S410</t>
  </si>
  <si>
    <t>S.00004.10.511021</t>
  </si>
  <si>
    <t>Meyer, Kirsten-833-Praktische Philosophi</t>
  </si>
  <si>
    <t>511023S410</t>
  </si>
  <si>
    <t>S.00004.10.511023</t>
  </si>
  <si>
    <t>Niebergall, Karl-Georg-721-Logik / Sprac</t>
  </si>
  <si>
    <t>511024S410</t>
  </si>
  <si>
    <t>S.00004.10.511024</t>
  </si>
  <si>
    <t>Jaeggi, Rahel-749 B-Prakt. Philo. u. bes</t>
  </si>
  <si>
    <t>511026S410</t>
  </si>
  <si>
    <t>S.00004.10.511026</t>
  </si>
  <si>
    <t>Rosefeldt, Tobias-757-Klassische Deutsch</t>
  </si>
  <si>
    <t>511033S410</t>
  </si>
  <si>
    <t>S.00004.10.511033</t>
  </si>
  <si>
    <t>Beere, Jonathan-823-Antike Philosophie u</t>
  </si>
  <si>
    <t>512000S410</t>
  </si>
  <si>
    <t>S.00004.10.512000</t>
  </si>
  <si>
    <t>Eckert, Andreas-1097-IGK Arbeit und Lebe</t>
  </si>
  <si>
    <t>512013S410</t>
  </si>
  <si>
    <t>S.00004.10.512013</t>
  </si>
  <si>
    <t>Tiersch, Claudia-787-Alte Geschichte I</t>
  </si>
  <si>
    <t>512014S410</t>
  </si>
  <si>
    <t>S.00004.10.512014</t>
  </si>
  <si>
    <t>Winterling, Aloys-740-Alte Geschichte II</t>
  </si>
  <si>
    <t>512017S410</t>
  </si>
  <si>
    <t>S.00004.10.512017</t>
  </si>
  <si>
    <t>Pohlig, Matthias-1013-Europäische Geschi</t>
  </si>
  <si>
    <t>512022S410</t>
  </si>
  <si>
    <t>S.00004.10.512022</t>
  </si>
  <si>
    <t>Grandits, Hannes-788-Südosteuropäische G</t>
  </si>
  <si>
    <t>512027S410</t>
  </si>
  <si>
    <t>S.00004.10.512027</t>
  </si>
  <si>
    <t>eschichte mit einem Schwerpunkt in der G</t>
  </si>
  <si>
    <t>512037S410</t>
  </si>
  <si>
    <t>S.00004.10.512037</t>
  </si>
  <si>
    <t>Schlieben, Barbara-990-Geschichte des Mi</t>
  </si>
  <si>
    <t>512042S410</t>
  </si>
  <si>
    <t>S.00004.10.512042</t>
  </si>
  <si>
    <t>Aschmann, Birgit-818-Europäische Geschic</t>
  </si>
  <si>
    <t>512046S410</t>
  </si>
  <si>
    <t>S.00004.10.512046</t>
  </si>
  <si>
    <t>Hiltmann, Thorsten-1058-Digital History</t>
  </si>
  <si>
    <t>513013S410</t>
  </si>
  <si>
    <t>S.00004.10.513013</t>
  </si>
  <si>
    <t>Niewöhner, Jörg-975-Europäische Ethnolog</t>
  </si>
  <si>
    <t>513014S410</t>
  </si>
  <si>
    <t>S.00004.10.513014</t>
  </si>
  <si>
    <t>Farias, Ignacio-1002-Europäische Ethnolo</t>
  </si>
  <si>
    <t>513017S410</t>
  </si>
  <si>
    <t>S.00004.10.513017</t>
  </si>
  <si>
    <t>cksichtigung der Entwicklung moderner St</t>
  </si>
  <si>
    <t>513033S410</t>
  </si>
  <si>
    <t>S.00004.10.513033</t>
  </si>
  <si>
    <t>Bojadžijev, Manuela-1091-Kultur- und Leb</t>
  </si>
  <si>
    <t>514023S410</t>
  </si>
  <si>
    <t>S.00004.10.514023</t>
  </si>
  <si>
    <t>Petras, Vivien-873-Information Retrieval</t>
  </si>
  <si>
    <t>514024S410</t>
  </si>
  <si>
    <t>S.00004.10.514024</t>
  </si>
  <si>
    <t>Greifeneder, Elke-1037-Information Behav</t>
  </si>
  <si>
    <t>514025S410</t>
  </si>
  <si>
    <t>S.00004.10.514025</t>
  </si>
  <si>
    <t>Jäschke, Robert-993-Information Processi</t>
  </si>
  <si>
    <t>521013S410</t>
  </si>
  <si>
    <t>S.00004.10.521013</t>
  </si>
  <si>
    <t>Scheuer, Hans Jürgen-840-Deutsche Litera</t>
  </si>
  <si>
    <t>521014S410</t>
  </si>
  <si>
    <t>S.00004.10.521014</t>
  </si>
  <si>
    <t>Willer, Stefan-1036-Neue Deutsche Litera</t>
  </si>
  <si>
    <t>521015S410</t>
  </si>
  <si>
    <t>S.00004.10.521015</t>
  </si>
  <si>
    <t>Stockinger-Martus, Claudia-985-Neue deut</t>
  </si>
  <si>
    <t>521017S410</t>
  </si>
  <si>
    <t>S.00004.10.521017</t>
  </si>
  <si>
    <t>Matala de Maza, Ethel-801-Neuere deutsch</t>
  </si>
  <si>
    <t>521024S410</t>
  </si>
  <si>
    <t>S.00004.10.521024</t>
  </si>
  <si>
    <t>Benner, Julia-1093-Neuere deutsche Liter</t>
  </si>
  <si>
    <t>521027S410</t>
  </si>
  <si>
    <t>S.00004.10.521027</t>
  </si>
  <si>
    <t>Martus, Steffen-782 B-Neuere deutsche Li</t>
  </si>
  <si>
    <t>521029S410</t>
  </si>
  <si>
    <t>S.00004.10.521029</t>
  </si>
  <si>
    <t>Dehrmann, Mark-Georg-977-Neue deutsche L</t>
  </si>
  <si>
    <t>522012S410</t>
  </si>
  <si>
    <t>S.00004.10.522012</t>
  </si>
  <si>
    <t>Verhoeven, Elisabeth-1034-Allgemeine Spr</t>
  </si>
  <si>
    <t>522014S410</t>
  </si>
  <si>
    <t>S.00004.10.522014</t>
  </si>
  <si>
    <t>Wiese, Heike-1040-Sprachwissenschaft des</t>
  </si>
  <si>
    <t>522015S410</t>
  </si>
  <si>
    <t>S.00004.10.522015</t>
  </si>
  <si>
    <t xml:space="preserve">Lütke, Beate-974-Didaktik der deutschen </t>
  </si>
  <si>
    <t>522018S410</t>
  </si>
  <si>
    <t>S.00004.10.522018</t>
  </si>
  <si>
    <t xml:space="preserve">Knoeferle, Pia-946-Sprachwissenschaften </t>
  </si>
  <si>
    <t>522022S410</t>
  </si>
  <si>
    <t>S.00004.10.522022</t>
  </si>
  <si>
    <t>Mooshammer, Christine-881-Sprachwissensc</t>
  </si>
  <si>
    <t>522023S410</t>
  </si>
  <si>
    <t>S.00004.10.522023</t>
  </si>
  <si>
    <t>Müller, Stefan-962-Sprachwissenschaft de</t>
  </si>
  <si>
    <t>523017S410</t>
  </si>
  <si>
    <t>S.00004.10.523017</t>
  </si>
  <si>
    <t>Norde, Muriel-882 B-Skandinavistische Li</t>
  </si>
  <si>
    <t>524011S410</t>
  </si>
  <si>
    <t>S.00004.10.524011</t>
  </si>
  <si>
    <t>Guthmüller, Marie-1052-Romanische Litera</t>
  </si>
  <si>
    <t>524014S410</t>
  </si>
  <si>
    <t>S.00004.10.524014</t>
  </si>
  <si>
    <t>Dünne, Jörg-998-Romanische Literaturen (</t>
  </si>
  <si>
    <t>524017S410</t>
  </si>
  <si>
    <t>S.00004.10.524017</t>
  </si>
  <si>
    <t>Waltereit, Richard-972-Romansche Sprache</t>
  </si>
  <si>
    <t>524018S410</t>
  </si>
  <si>
    <t>S.00004.10.524018</t>
  </si>
  <si>
    <t>Filipponio, Lorenzo-1029-Romanische Spra</t>
  </si>
  <si>
    <t>524019S410</t>
  </si>
  <si>
    <t>S.00004.10.524019</t>
  </si>
  <si>
    <t>Bouzouita, Miriam-1077-Romanische Sprach</t>
  </si>
  <si>
    <t>525012S410</t>
  </si>
  <si>
    <t>S.00004.10.525012</t>
  </si>
  <si>
    <t>Enderwitz, Anne-1099-Neuere englische Li</t>
  </si>
  <si>
    <t>525016S410</t>
  </si>
  <si>
    <t>S.00004.10.525016</t>
  </si>
  <si>
    <t>Alexiadou, Artemis-947-Englische Sprachw</t>
  </si>
  <si>
    <t>525017S410</t>
  </si>
  <si>
    <t>S.00004.10.525017</t>
  </si>
  <si>
    <t>Egg, Markus-729 B-Englische Sprache</t>
  </si>
  <si>
    <t>525018S410</t>
  </si>
  <si>
    <t>S.00004.10.525018</t>
  </si>
  <si>
    <t>Breidbach, Stephan-752 B-Fachdidaktik En</t>
  </si>
  <si>
    <t>525024S410</t>
  </si>
  <si>
    <t>S.00004.10.525024</t>
  </si>
  <si>
    <t xml:space="preserve">aschemi Yekani, Elahe-995-Englische und </t>
  </si>
  <si>
    <t>526014S410</t>
  </si>
  <si>
    <t>S.00004.10.526014</t>
  </si>
  <si>
    <t>Kliems-Bedau, , Alfrun-870-Westslawische</t>
  </si>
  <si>
    <t>526015S410</t>
  </si>
  <si>
    <t>S.00004.10.526015</t>
  </si>
  <si>
    <t>Szucsich, Luka-747 B-Ostslawische Sprach</t>
  </si>
  <si>
    <t>526017S410</t>
  </si>
  <si>
    <t>S.00004.10.526017</t>
  </si>
  <si>
    <t>Meyer, Roland-872-B-Westslawische Sprach</t>
  </si>
  <si>
    <t>527011S410</t>
  </si>
  <si>
    <t>S.00004.10.527011</t>
  </si>
  <si>
    <t>Asper, Markus-796-Gräzistik</t>
  </si>
  <si>
    <t>551117S410</t>
  </si>
  <si>
    <t>S.00004.10.551117</t>
  </si>
  <si>
    <t>Verbovsek, Alexandra-933-Archäologie und</t>
  </si>
  <si>
    <t>551118S410</t>
  </si>
  <si>
    <t>S.00004.10.551118</t>
  </si>
  <si>
    <t>Kutscher, Silvia-960-Theorie und Geschic</t>
  </si>
  <si>
    <t>551215S410</t>
  </si>
  <si>
    <t>S.00004.10.551215</t>
  </si>
  <si>
    <t>Lecocq, Jean Sebastian-908-Geschichte Af</t>
  </si>
  <si>
    <t>551233S410</t>
  </si>
  <si>
    <t>S.00004.10.551233</t>
  </si>
  <si>
    <t xml:space="preserve">Klöter, Henning-942-Neuere Sprachen und </t>
  </si>
  <si>
    <t>551234S410</t>
  </si>
  <si>
    <t>S.00004.10.551234</t>
  </si>
  <si>
    <t>Eaton, Sarah-1053-Transregionale Chinast</t>
  </si>
  <si>
    <t>551254S410</t>
  </si>
  <si>
    <t>S.00004.10.551254</t>
  </si>
  <si>
    <t>Schneider, Nadja-Christina-980-Gender St</t>
  </si>
  <si>
    <t>551265S410</t>
  </si>
  <si>
    <t>S.00004.10.551265</t>
  </si>
  <si>
    <t>Derichs, Claudia-1031-Transregionale Süd</t>
  </si>
  <si>
    <t>551273S410</t>
  </si>
  <si>
    <t>S.00004.10.551273</t>
  </si>
  <si>
    <t>Stephan-Emmrich-1063-Transregionale Zent</t>
  </si>
  <si>
    <t>551311S410</t>
  </si>
  <si>
    <t>S.00004.10.551311</t>
  </si>
  <si>
    <t>Brinkmann, Malte-866-Allgemeine Erziehun</t>
  </si>
  <si>
    <t>551312S410</t>
  </si>
  <si>
    <t>S.00004.10.551312</t>
  </si>
  <si>
    <t>Edele, Aileen-1082-Empirische Lehr- Lern</t>
  </si>
  <si>
    <t>551314S410</t>
  </si>
  <si>
    <t>S.00004.10.551314</t>
  </si>
  <si>
    <t>Waldow, Florian-892-Vergleichende und in</t>
  </si>
  <si>
    <t>551317S410</t>
  </si>
  <si>
    <t>S.00004.10.551317</t>
  </si>
  <si>
    <t>Pant, Hans Anand-799-Erziehungswissensch</t>
  </si>
  <si>
    <t>551322S410</t>
  </si>
  <si>
    <t>S.00004.10.551322</t>
  </si>
  <si>
    <t>Blömeke, Sigrid-601 B- Systematische Did</t>
  </si>
  <si>
    <t>551325S410</t>
  </si>
  <si>
    <t>S.00004.10.551325</t>
  </si>
  <si>
    <t>Eilerts, Katja-909 B-Grundschulpädagogik</t>
  </si>
  <si>
    <t>551326S410</t>
  </si>
  <si>
    <t>S.00004.10.551326</t>
  </si>
  <si>
    <t xml:space="preserve">Pech, Detlef-709 B- Grundschulpädagogik </t>
  </si>
  <si>
    <t>551331S410</t>
  </si>
  <si>
    <t>S.00004.10.551331</t>
  </si>
  <si>
    <t>Tafner, Georg-1075-Wirtschaftspädagogik</t>
  </si>
  <si>
    <t>551332S410</t>
  </si>
  <si>
    <t>S.00004.10.551332</t>
  </si>
  <si>
    <t>Anders, Petra-1022-Deutschunterricht und</t>
  </si>
  <si>
    <t>551337S410</t>
  </si>
  <si>
    <t>S.00004.10.551337</t>
  </si>
  <si>
    <t>Rösken-Winter, Bettina-1028-Mathematikun</t>
  </si>
  <si>
    <t>551339S410</t>
  </si>
  <si>
    <t>S.00004.10.551339</t>
  </si>
  <si>
    <t>Dietrich, Cornelia-1038-Allgemeine Grund</t>
  </si>
  <si>
    <t>551411S410</t>
  </si>
  <si>
    <t>S.00004.10.551411</t>
  </si>
  <si>
    <t>Schäffner, Wolfgang-741-Wissens- und Kul</t>
  </si>
  <si>
    <t>551412S410</t>
  </si>
  <si>
    <t>S.00004.10.551412</t>
  </si>
  <si>
    <t>Bruns, Claudia-896-Historische Antropolo</t>
  </si>
  <si>
    <t>551413S410</t>
  </si>
  <si>
    <t>S.00004.10.551413</t>
  </si>
  <si>
    <t>Felsch, Philipp-1011-Kulturgeschichte</t>
  </si>
  <si>
    <t>551414S410</t>
  </si>
  <si>
    <t>S.00004.10.551414</t>
  </si>
  <si>
    <t>Därmann, Iris-743 B-Kulturwissenschaftli</t>
  </si>
  <si>
    <t>551418S410</t>
  </si>
  <si>
    <t>S.00004.10.551418</t>
  </si>
  <si>
    <t>Kuster, Brigitta-162-Kulturwissenschaftl</t>
  </si>
  <si>
    <t>551426S410</t>
  </si>
  <si>
    <t>S.00004.10.551426</t>
  </si>
  <si>
    <t>Feierstein, Liliana Ruth-984-Transkultur</t>
  </si>
  <si>
    <t>551511S410</t>
  </si>
  <si>
    <t>S.00004.10.551511</t>
  </si>
  <si>
    <t>Müller, Kathrin-1000-Bildkulturen des Mi</t>
  </si>
  <si>
    <t>551512S410</t>
  </si>
  <si>
    <t>S.00004.10.551512</t>
  </si>
  <si>
    <t>Marek, Michaela-887-Kunstgeschichte Oste</t>
  </si>
  <si>
    <t>551514S410</t>
  </si>
  <si>
    <t>S.00004.10.551514</t>
  </si>
  <si>
    <t>Ehninger, Eva-978-Kunstgeschichte der Mo</t>
  </si>
  <si>
    <t>551515S410</t>
  </si>
  <si>
    <t>S.00004.10.551515</t>
  </si>
  <si>
    <t>Christian, Kathleen-1079-Kunstgeschichte</t>
  </si>
  <si>
    <t>551518S410</t>
  </si>
  <si>
    <t>S.00004.10.551518</t>
  </si>
  <si>
    <t>Klonk,  Charlotte-838-Kunst und neue Med</t>
  </si>
  <si>
    <t>551519S410</t>
  </si>
  <si>
    <t>S.00004.10.551519</t>
  </si>
  <si>
    <t>Kappel, Kai-853-Geschichte der Architekt</t>
  </si>
  <si>
    <t>551611S410</t>
  </si>
  <si>
    <t>S.00004.10.551611</t>
  </si>
  <si>
    <t>Stollberg, Arne-930-Historische Musikwis</t>
  </si>
  <si>
    <t>551613S410</t>
  </si>
  <si>
    <t>S.00004.10.551613</t>
  </si>
  <si>
    <t>Butler, Mark-1095-Popular Music Studies</t>
  </si>
  <si>
    <t>551615S410</t>
  </si>
  <si>
    <t>S.00004.10.551615</t>
  </si>
  <si>
    <t>Tkaczyk, Viktoria-992-Medien und Wissen</t>
  </si>
  <si>
    <t>551618S410</t>
  </si>
  <si>
    <t>S.00004.10.551618</t>
  </si>
  <si>
    <t>Klotz, Sebastian-950-Transkulturelle Mus</t>
  </si>
  <si>
    <t>551715S410</t>
  </si>
  <si>
    <t>S.00004.10.551715</t>
  </si>
  <si>
    <t>Knigge, Michael-1064-Rehabilitationspsyc</t>
  </si>
  <si>
    <t>551716S410</t>
  </si>
  <si>
    <t>S.00004.10.551716</t>
  </si>
  <si>
    <t>Wansing, Gudrun-989-Rehabilitationssozio</t>
  </si>
  <si>
    <t>551717S410</t>
  </si>
  <si>
    <t>S.00004.10.551717</t>
  </si>
  <si>
    <t xml:space="preserve">Arnold-Wahl-1008-Rehabilitationstechnik </t>
  </si>
  <si>
    <t>551719S410</t>
  </si>
  <si>
    <t>S.00004.10.551719</t>
  </si>
  <si>
    <t>Rathmann, Christian-976-Gebärdensprachen</t>
  </si>
  <si>
    <t>551723S410</t>
  </si>
  <si>
    <t>S.00004.10.551723</t>
  </si>
  <si>
    <t>Musenberg, Oliver-1051-Pädagogik bei gei</t>
  </si>
  <si>
    <t>551724S410</t>
  </si>
  <si>
    <t>S.00004.10.551724</t>
  </si>
  <si>
    <t>Jennessen,Sven-994-Pädagogik bei Beeintr</t>
  </si>
  <si>
    <t>551729S410</t>
  </si>
  <si>
    <t>S.00004.10.551729</t>
  </si>
  <si>
    <t>Zimmermann, David-973-Pädagogik bei psyc</t>
  </si>
  <si>
    <t>551731S410</t>
  </si>
  <si>
    <t>S.00004.10.551731</t>
  </si>
  <si>
    <t xml:space="preserve">Becker, Claudia-831-Gebärdensprach- und </t>
  </si>
  <si>
    <t>551811S410</t>
  </si>
  <si>
    <t>S.00004.10.551811</t>
  </si>
  <si>
    <t>Müller, Jochen-1088-Innenpolitik der Bun</t>
  </si>
  <si>
    <t>551813S410</t>
  </si>
  <si>
    <t>S.00004.10.551813</t>
  </si>
  <si>
    <t>v.Steinsdorff, Silvia-736 B-Vergleichend</t>
  </si>
  <si>
    <t>551814S410</t>
  </si>
  <si>
    <t>S.00004.10.551814</t>
  </si>
  <si>
    <t>Schwander, Hanna-1045-Politische Soziolo</t>
  </si>
  <si>
    <t>551816S410</t>
  </si>
  <si>
    <t>S.00004.10.551816</t>
  </si>
  <si>
    <t>Volk, Christian-1081-Theorie der Politik</t>
  </si>
  <si>
    <t>551817S410</t>
  </si>
  <si>
    <t>S.00004.10.551817</t>
  </si>
  <si>
    <t xml:space="preserve">Klüver, Heike-970-Politisches Verhalten </t>
  </si>
  <si>
    <t>551818S410</t>
  </si>
  <si>
    <t>S.00004.10.551818</t>
  </si>
  <si>
    <t>Meyer, Thomas M.-1047-Vergleichende Anal</t>
  </si>
  <si>
    <t>551821S410</t>
  </si>
  <si>
    <t>S.00004.10.551821</t>
  </si>
  <si>
    <t>Reckwitz,Andreas-1100-Allgemeine Soziolo</t>
  </si>
  <si>
    <t>551823S410</t>
  </si>
  <si>
    <t>S.00004.10.551823</t>
  </si>
  <si>
    <t>Giesecke, Johannes-889-Empirische Sozial</t>
  </si>
  <si>
    <t>551824S410</t>
  </si>
  <si>
    <t>S.00004.10.551824</t>
  </si>
  <si>
    <t>Wimbauer, Christine-920-Soziologie der A</t>
  </si>
  <si>
    <t>551825S410</t>
  </si>
  <si>
    <t>S.00004.10.551825</t>
  </si>
  <si>
    <t>Fasang, Anette Eva-921-Mikrosoziologie</t>
  </si>
  <si>
    <t>551827S410</t>
  </si>
  <si>
    <t>S.00004.10.551827</t>
  </si>
  <si>
    <t>Mau, Steffen-928-Makrosoziologie</t>
  </si>
  <si>
    <t>551839S410</t>
  </si>
  <si>
    <t>S.00004.10.551839</t>
  </si>
  <si>
    <t>Staab, Philipp-1039 S-Soziologie der Zuk</t>
  </si>
  <si>
    <t>551914S410</t>
  </si>
  <si>
    <t>S.00004.10.551914</t>
  </si>
  <si>
    <t>Wolfarth, Bernd-912-Sportmedizin</t>
  </si>
  <si>
    <t>551915S410</t>
  </si>
  <si>
    <t>S.00004.10.551915</t>
  </si>
  <si>
    <t>Burrmann, Ulrike-1041-Sportpädagogik</t>
  </si>
  <si>
    <t>601011S410</t>
  </si>
  <si>
    <t>S.00004.10.601011</t>
  </si>
  <si>
    <t>Schipper, Bernd U.-792 B-Geschichte Isra</t>
  </si>
  <si>
    <t>601012S410</t>
  </si>
  <si>
    <t>S.00004.10.601012</t>
  </si>
  <si>
    <t>Witte, Markus-758 B-Exegese und Literatu</t>
  </si>
  <si>
    <t>601021S410</t>
  </si>
  <si>
    <t>S.00004.10.601021</t>
  </si>
  <si>
    <t>Schröter, Jens-756-Exegese und Theologie</t>
  </si>
  <si>
    <t>601022S410</t>
  </si>
  <si>
    <t>S.00004.10.601022</t>
  </si>
  <si>
    <t>Breytenbach , Cilliers-786-Neues Testame</t>
  </si>
  <si>
    <t>601031S410</t>
  </si>
  <si>
    <t>S.00004.10.601031</t>
  </si>
  <si>
    <t>Markschies, Christoph, -816 B-Kirchenges</t>
  </si>
  <si>
    <t>601032S410</t>
  </si>
  <si>
    <t>S.00004.10.601032</t>
  </si>
  <si>
    <t>Becker, Judith-1003-Kirchengeschichte mi</t>
  </si>
  <si>
    <t>601045S410</t>
  </si>
  <si>
    <t>S.00004.10.601045</t>
  </si>
  <si>
    <t>Meireis, Torsten-956-Systematische Theol</t>
  </si>
  <si>
    <t>601052S410</t>
  </si>
  <si>
    <t>S.00004.10.601052</t>
  </si>
  <si>
    <t>Conrad, Ruth-1016-Praktische Theologie m</t>
  </si>
  <si>
    <t>601053S410</t>
  </si>
  <si>
    <t>S.00004.10.601053</t>
  </si>
  <si>
    <t>Simojoki, Henrik-1073-Praktische Theolog</t>
  </si>
  <si>
    <t>601062S410</t>
  </si>
  <si>
    <t>S.00004.10.601062</t>
  </si>
  <si>
    <t>Ben Johanan, Karma-1055-Geschichte und G</t>
  </si>
  <si>
    <t>701012S410</t>
  </si>
  <si>
    <t>S.00004.10.701012</t>
  </si>
  <si>
    <t>Maiterth, Ralf-802-Betriebwirtschaftlich</t>
  </si>
  <si>
    <t>701013S410</t>
  </si>
  <si>
    <t>S.00004.10.701013</t>
  </si>
  <si>
    <t>Bruche, Max-1015-Finanzierung</t>
  </si>
  <si>
    <t>701014S410</t>
  </si>
  <si>
    <t>S.00004.10.701014</t>
  </si>
  <si>
    <t>Engelmann, Dirk-904-Finanzwissenschaft</t>
  </si>
  <si>
    <t>701015S410</t>
  </si>
  <si>
    <t>S.00004.10.701015</t>
  </si>
  <si>
    <t>Schöttner, Anja-926-Betriebswirtschaftsl</t>
  </si>
  <si>
    <t>701016S410</t>
  </si>
  <si>
    <t>S.00004.10.701016</t>
  </si>
  <si>
    <t>Weizsäcker, Georg-863-Mikroökonomische T</t>
  </si>
  <si>
    <t>701017S410</t>
  </si>
  <si>
    <t>S.00004.10.701017</t>
  </si>
  <si>
    <t>Klapper, Daniel-841-Betriebswirtschaftsl</t>
  </si>
  <si>
    <t>701023S410</t>
  </si>
  <si>
    <t>S.00004.10.701023</t>
  </si>
  <si>
    <t>Gassen, Joachim-653 B- Rechnungswesen un</t>
  </si>
  <si>
    <t>701024S410</t>
  </si>
  <si>
    <t>S.00004.10.701024</t>
  </si>
  <si>
    <t>Greven, Sonja-1023-Statistik/Statistics</t>
  </si>
  <si>
    <t>701026S410</t>
  </si>
  <si>
    <t>S.00004.10.701026</t>
  </si>
  <si>
    <t>Lessmann, Stefan-907-Wirtschaftsinformat</t>
  </si>
  <si>
    <t>701027S410</t>
  </si>
  <si>
    <t>S.00004.10.701027</t>
  </si>
  <si>
    <t>Weinke, Lutz-745-Makroökonomik/Wirtschaf</t>
  </si>
  <si>
    <t>701028S410</t>
  </si>
  <si>
    <t>S.00004.10.701028</t>
  </si>
  <si>
    <t>Strausz, Roland-693 B- Wirtschaftstheori</t>
  </si>
  <si>
    <t>701035S410</t>
  </si>
  <si>
    <t>S.00004.10.701035</t>
  </si>
  <si>
    <t>Adam, Tim René-697 B-Corporate Finance</t>
  </si>
  <si>
    <t>701037S410</t>
  </si>
  <si>
    <t>S.00004.10.701037</t>
  </si>
  <si>
    <t xml:space="preserve">Schade, Christian-769_B-Entrepreneurial </t>
  </si>
  <si>
    <t>961012S410</t>
  </si>
  <si>
    <t>S.00004.10.814012</t>
  </si>
  <si>
    <t>Kurnaz, Serdar-1060-Islamisches Recht in</t>
  </si>
  <si>
    <t>961013S410</t>
  </si>
  <si>
    <t>S.00004.10.814013</t>
  </si>
  <si>
    <t>Isik, Tuba-1098-Praktische Theologie / R</t>
  </si>
  <si>
    <t>961015S410</t>
  </si>
  <si>
    <t>S.00004.10.814015</t>
  </si>
  <si>
    <t>Gharaibeh, Mohammad-1067-Islamische Idee</t>
  </si>
  <si>
    <t>962013S410</t>
  </si>
  <si>
    <t>S.00004.10.815013</t>
  </si>
  <si>
    <t>Essen, Georg-1065-Systematische Theologi</t>
  </si>
  <si>
    <t>962014S410</t>
  </si>
  <si>
    <t>S.00004.10.815014</t>
  </si>
  <si>
    <t>Wassilowsky, Günther-1066-Historische Th</t>
  </si>
  <si>
    <t>211126S411</t>
  </si>
  <si>
    <t>S.00004.11.211126</t>
  </si>
  <si>
    <t>S0000411</t>
  </si>
  <si>
    <t xml:space="preserve">Bellingrath-Kamura, </t>
  </si>
  <si>
    <t>211127S411</t>
  </si>
  <si>
    <t>S.00004.11.211127</t>
  </si>
  <si>
    <t>Kolb, Steffen (S)</t>
  </si>
  <si>
    <t>211137S411</t>
  </si>
  <si>
    <t>S.00004.11.211137</t>
  </si>
  <si>
    <t>Sturm, Barbara (S)</t>
  </si>
  <si>
    <t>211145S411</t>
  </si>
  <si>
    <t>S.00004.11.211145</t>
  </si>
  <si>
    <t>Arlinghaus, Robert (</t>
  </si>
  <si>
    <t>211266S411</t>
  </si>
  <si>
    <t>S.00004.11.211266</t>
  </si>
  <si>
    <t>Müller, Johannes (S)</t>
  </si>
  <si>
    <t>211313S411</t>
  </si>
  <si>
    <t>S.00004.11.211313</t>
  </si>
  <si>
    <t>Rolfs, Martin (S)</t>
  </si>
  <si>
    <t>211336S411</t>
  </si>
  <si>
    <t>S.00004.11.211336</t>
  </si>
  <si>
    <t>Brass, Marcel (S)</t>
  </si>
  <si>
    <t>331136S411</t>
  </si>
  <si>
    <t>S.00004.11.331136</t>
  </si>
  <si>
    <t>Ray, Kallol (S)</t>
  </si>
  <si>
    <t>331219S411</t>
  </si>
  <si>
    <t>S.00004.11.331219</t>
  </si>
  <si>
    <t>Fuss, Sabine (S)</t>
  </si>
  <si>
    <t>331226S411</t>
  </si>
  <si>
    <t>S.00004.11.331226</t>
  </si>
  <si>
    <t>Jähnig, Sonja C. (S)</t>
  </si>
  <si>
    <t>331228S411</t>
  </si>
  <si>
    <t>S.00004.11.331228</t>
  </si>
  <si>
    <t>Boike, Julia (S)</t>
  </si>
  <si>
    <t>331256S411</t>
  </si>
  <si>
    <t>S.00004.11.331256</t>
  </si>
  <si>
    <t>Lucht, Wolfgang (S)</t>
  </si>
  <si>
    <t>331257S411</t>
  </si>
  <si>
    <t>S.00004.11.331257</t>
  </si>
  <si>
    <t>Tetzlaff, Dörthe (S)</t>
  </si>
  <si>
    <t>331331S411</t>
  </si>
  <si>
    <t>S.00004.11.331331</t>
  </si>
  <si>
    <t>Akbik, Alan (S)</t>
  </si>
  <si>
    <t>331355S411</t>
  </si>
  <si>
    <t>S.00004.11.331355</t>
  </si>
  <si>
    <t>Eisert, Peter (S)</t>
  </si>
  <si>
    <t>331523S411</t>
  </si>
  <si>
    <t>S.00004.11.331523</t>
  </si>
  <si>
    <t>Kreimer, Dirk (S)</t>
  </si>
  <si>
    <t>331554S411</t>
  </si>
  <si>
    <t>S.00004.11.331554</t>
  </si>
  <si>
    <t>Kamps, Thorsten (S)</t>
  </si>
  <si>
    <t>331564S411</t>
  </si>
  <si>
    <t>S.00004.11.331564</t>
  </si>
  <si>
    <t>Hübers, Heinz-Wilhel</t>
  </si>
  <si>
    <t>331568S411</t>
  </si>
  <si>
    <t>S.00004.11.331568</t>
  </si>
  <si>
    <t>Raoux, Simone (S)</t>
  </si>
  <si>
    <t>331571S411</t>
  </si>
  <si>
    <t>S.00004.11.331571</t>
  </si>
  <si>
    <t>Berge, David (S)</t>
  </si>
  <si>
    <t>513018S411</t>
  </si>
  <si>
    <t>S.00004.11.513018</t>
  </si>
  <si>
    <t>Macdonald, Sharon Je</t>
  </si>
  <si>
    <t>551427S411</t>
  </si>
  <si>
    <t>S.00004.11.551427</t>
  </si>
  <si>
    <t>Geulen, Eva (S)</t>
  </si>
  <si>
    <t>551619S411</t>
  </si>
  <si>
    <t>S.00004.11.551619</t>
  </si>
  <si>
    <t>von Oertzen, Christi</t>
  </si>
  <si>
    <t>551832S411</t>
  </si>
  <si>
    <t>S.00004.11.551832</t>
  </si>
  <si>
    <t>Hornbostel, Stefan (</t>
  </si>
  <si>
    <t>551834S411</t>
  </si>
  <si>
    <t>S.00004.11.551834</t>
  </si>
  <si>
    <t>Zinn, Sabine (S)</t>
  </si>
  <si>
    <t>551836S411</t>
  </si>
  <si>
    <t>S.00004.11.551836</t>
  </si>
  <si>
    <t>Foroutan, Naika (S)</t>
  </si>
  <si>
    <t>551838S411</t>
  </si>
  <si>
    <t>S.00004.11.551838</t>
  </si>
  <si>
    <t>Lersch, Philipp (S)</t>
  </si>
  <si>
    <t>701052S411</t>
  </si>
  <si>
    <t>S.00004.11.701052</t>
  </si>
  <si>
    <t>Fratzscher, Marcel (</t>
  </si>
  <si>
    <t>701055S411</t>
  </si>
  <si>
    <t>S.00004.11.701055</t>
  </si>
  <si>
    <t>Kluve, Jochen (S)</t>
  </si>
  <si>
    <t>701062S411</t>
  </si>
  <si>
    <t>S.00004.11.701062</t>
  </si>
  <si>
    <t>Brücker, Herbert (S)</t>
  </si>
  <si>
    <t>211126S420</t>
  </si>
  <si>
    <t>S.00004.20.211126</t>
  </si>
  <si>
    <t>S0000420</t>
  </si>
  <si>
    <t>Bellingrath-Kamura, Sonoko Dorothea (S)-</t>
  </si>
  <si>
    <t>211127S420</t>
  </si>
  <si>
    <t>S.00004.20.211127</t>
  </si>
  <si>
    <t>Kolb, Steffen (S)-1043-Landschaftsblogeo</t>
  </si>
  <si>
    <t>211135S420</t>
  </si>
  <si>
    <t>S.00004.20.211135</t>
  </si>
  <si>
    <t>Geilfus, Christoph-M</t>
  </si>
  <si>
    <t>211137S420</t>
  </si>
  <si>
    <t>S.00004.20.211137</t>
  </si>
  <si>
    <t>Sturm, Barbara (S)-1094-S-Agrartechnik i</t>
  </si>
  <si>
    <t>211145S420</t>
  </si>
  <si>
    <t>S.00004.20.211145</t>
  </si>
  <si>
    <t xml:space="preserve">Arlinghaus, Robert (S)-879-Integratives </t>
  </si>
  <si>
    <t>211173S420</t>
  </si>
  <si>
    <t>S.00004.20.211173</t>
  </si>
  <si>
    <t>Ritter, Matthias (J)</t>
  </si>
  <si>
    <t>211225S420</t>
  </si>
  <si>
    <t>S.00004.20.211225</t>
  </si>
  <si>
    <t>Klotzsch, Enrico (J)</t>
  </si>
  <si>
    <t>211251S420</t>
  </si>
  <si>
    <t>S.00004.20.211251</t>
  </si>
  <si>
    <t>Richter, Andreas (J)</t>
  </si>
  <si>
    <t>211266S420</t>
  </si>
  <si>
    <t>S.00004.20.211266</t>
  </si>
  <si>
    <t>Müller, Johannes (S)-793 S-Paläozoologie</t>
  </si>
  <si>
    <t>211313S420</t>
  </si>
  <si>
    <t>S.00004.20.211313</t>
  </si>
  <si>
    <t>Rolfs, Martin (S)-1007 S-Allgemeine Psyc</t>
  </si>
  <si>
    <t>211322S420</t>
  </si>
  <si>
    <t>S.00004.20.211322</t>
  </si>
  <si>
    <t>Onnasch, Linda (J)</t>
  </si>
  <si>
    <t>211326S420</t>
  </si>
  <si>
    <t>S.00004.20.211326</t>
  </si>
  <si>
    <t>Asbrand, Julia (J)</t>
  </si>
  <si>
    <t>211327S420</t>
  </si>
  <si>
    <t>S.00004.20.211327</t>
  </si>
  <si>
    <t>Horstmann, Kai (J)</t>
  </si>
  <si>
    <t>211312S420</t>
  </si>
  <si>
    <t>S.00004.20.211334</t>
  </si>
  <si>
    <t>Markett, Sebastian (</t>
  </si>
  <si>
    <t>211336S420</t>
  </si>
  <si>
    <t>S.00004.20.211336</t>
  </si>
  <si>
    <t>Brass, Marcel (S)-1090-Social Intelligen</t>
  </si>
  <si>
    <t>331136S420</t>
  </si>
  <si>
    <t>S.00004.20.331136</t>
  </si>
  <si>
    <t>Ray, Kallol (S)-963-Mechanismen und Spek</t>
  </si>
  <si>
    <t>331219S420</t>
  </si>
  <si>
    <t>S.00004.20.331219</t>
  </si>
  <si>
    <t>Fuss, Sabine (S)-1027 S-Nachhaltiges Res</t>
  </si>
  <si>
    <t>331224S420</t>
  </si>
  <si>
    <t>S.00004.20.331224</t>
  </si>
  <si>
    <t>Jasper, Sandra (J)</t>
  </si>
  <si>
    <t>331226S420</t>
  </si>
  <si>
    <t>S.00004.20.331226</t>
  </si>
  <si>
    <t>Jähnig, Sonja C. (S)-1084-Aquatische Öko</t>
  </si>
  <si>
    <t>331228S420</t>
  </si>
  <si>
    <t>S.00004.20.331228</t>
  </si>
  <si>
    <t>Boike, Julia (S)-1076-Polargeographie mi</t>
  </si>
  <si>
    <t>331256S420</t>
  </si>
  <si>
    <t>S.00004.20.331256</t>
  </si>
  <si>
    <t xml:space="preserve">Lucht, Wolfgang (S)-754 B-Alexander von </t>
  </si>
  <si>
    <t>331257S420</t>
  </si>
  <si>
    <t>S.00004.20.331257</t>
  </si>
  <si>
    <t>Tetzlaff, Dörthe (S)-982 S-Ökohydrologie</t>
  </si>
  <si>
    <t>331317S420</t>
  </si>
  <si>
    <t>S.00004.20.331317</t>
  </si>
  <si>
    <t xml:space="preserve">Berkholz, Christoph </t>
  </si>
  <si>
    <t>331331S420</t>
  </si>
  <si>
    <t>S.00004.20.331331</t>
  </si>
  <si>
    <t>Akbik, Alan (S)-1057-Maschinelles Lernen</t>
  </si>
  <si>
    <t>331333S420</t>
  </si>
  <si>
    <t>S.00004.20.331333</t>
  </si>
  <si>
    <t>Kehrer, Timo (J)</t>
  </si>
  <si>
    <t>331355S420</t>
  </si>
  <si>
    <t>S.00004.20.331355</t>
  </si>
  <si>
    <t>Eisert, Peter (S)-774 S-Visual Computing</t>
  </si>
  <si>
    <t>331425S420</t>
  </si>
  <si>
    <t>S.00004.20.331425</t>
  </si>
  <si>
    <t>Krämer, Thomas (J)</t>
  </si>
  <si>
    <t>331458S420</t>
  </si>
  <si>
    <t>S.00004.20.331458</t>
  </si>
  <si>
    <t>Kreher, Dörte (J)</t>
  </si>
  <si>
    <t>331523S420</t>
  </si>
  <si>
    <t>S.00004.20.331523</t>
  </si>
  <si>
    <t>Kreimer, Dirk (S)-822-Mathematische Phys</t>
  </si>
  <si>
    <t>331554S420</t>
  </si>
  <si>
    <t>S.00004.20.331554</t>
  </si>
  <si>
    <t>Kamps, Thorsten (S)-1014-Beschleunigungs</t>
  </si>
  <si>
    <t>331564S420</t>
  </si>
  <si>
    <t>S.00004.20.331564</t>
  </si>
  <si>
    <t>Hübers, Heinz-Wilhelm (S)-917 S-Optische</t>
  </si>
  <si>
    <t>331568S420</t>
  </si>
  <si>
    <t>S.00004.20.331568</t>
  </si>
  <si>
    <t>Raoux, Simone (S)-952 S-Nanospektroskopi</t>
  </si>
  <si>
    <t>331571S420</t>
  </si>
  <si>
    <t>S.00004.20.331571</t>
  </si>
  <si>
    <t>Berge, David (S)-1010-Experimentelle Tei</t>
  </si>
  <si>
    <t>511034S420</t>
  </si>
  <si>
    <t>S.00004.20.511034</t>
  </si>
  <si>
    <t>Müller, Mirjam (J)</t>
  </si>
  <si>
    <t>511035S420</t>
  </si>
  <si>
    <t>S.00004.20.511035</t>
  </si>
  <si>
    <t>Lepold, Kristina (J)</t>
  </si>
  <si>
    <t>512045S420</t>
  </si>
  <si>
    <t>S.00004.20.512045</t>
  </si>
  <si>
    <t>Wieters, Heike (J)</t>
  </si>
  <si>
    <t>513018S420</t>
  </si>
  <si>
    <t>S.00004.20.513018</t>
  </si>
  <si>
    <t>Macdonald, Sharon Jeanette (S)-935-Socia</t>
  </si>
  <si>
    <t>513019S420</t>
  </si>
  <si>
    <t>S.00004.20.513019</t>
  </si>
  <si>
    <t>Chakkalakal, Silvy (</t>
  </si>
  <si>
    <t>513031S420</t>
  </si>
  <si>
    <t>S.00004.20.513031</t>
  </si>
  <si>
    <t>Bareither, Christoph</t>
  </si>
  <si>
    <t>513032S420</t>
  </si>
  <si>
    <t>S.00004.20.513032</t>
  </si>
  <si>
    <t>Nadim, Tahani (J)</t>
  </si>
  <si>
    <t>514027S420</t>
  </si>
  <si>
    <t>S.00004.20.514027</t>
  </si>
  <si>
    <t>Dinneen, Jesse David</t>
  </si>
  <si>
    <t>521028S420</t>
  </si>
  <si>
    <t>S.00004.20.521028</t>
  </si>
  <si>
    <t>Konrad, Eva-Maria (J</t>
  </si>
  <si>
    <t>522013S420</t>
  </si>
  <si>
    <t>S.00004.20.522013</t>
  </si>
  <si>
    <t>Schmitt, Viola (J)</t>
  </si>
  <si>
    <t>523013S420</t>
  </si>
  <si>
    <t>S.00004.20.523013</t>
  </si>
  <si>
    <t>Rösli, Lukas (J)</t>
  </si>
  <si>
    <t>524000S420</t>
  </si>
  <si>
    <t>S.00004.20.524000</t>
  </si>
  <si>
    <t>Bengert, Martina (J)</t>
  </si>
  <si>
    <t>525019S420</t>
  </si>
  <si>
    <t>S.00004.20.525019</t>
  </si>
  <si>
    <t>Kindinger, Evangelia</t>
  </si>
  <si>
    <t>525022S420</t>
  </si>
  <si>
    <t>S.00004.20.525022</t>
  </si>
  <si>
    <t>Liu, Min (J)</t>
  </si>
  <si>
    <t>527015S420</t>
  </si>
  <si>
    <t>S.00004.20.527015</t>
  </si>
  <si>
    <t>Cordes, Lisa (J)</t>
  </si>
  <si>
    <t>551301S420</t>
  </si>
  <si>
    <t>S.00004.20.551301</t>
  </si>
  <si>
    <t>Hamann, Julian (J)</t>
  </si>
  <si>
    <t>551335S420</t>
  </si>
  <si>
    <t>S.00004.20.551335</t>
  </si>
  <si>
    <t>Alke, Matthias (J)</t>
  </si>
  <si>
    <t>551427S420</t>
  </si>
  <si>
    <t>S.00004.20.551427</t>
  </si>
  <si>
    <t>Geulen, Eva (S)-943 S-Europäische Kultur</t>
  </si>
  <si>
    <t>551616S420</t>
  </si>
  <si>
    <t>S.00004.20.551616</t>
  </si>
  <si>
    <t>Kim, Jin Hyun (J)</t>
  </si>
  <si>
    <t>551617S420</t>
  </si>
  <si>
    <t>S.00004.20.551617</t>
  </si>
  <si>
    <t>Miyazaki, Shintaro (</t>
  </si>
  <si>
    <t>551619S420</t>
  </si>
  <si>
    <t>S.00004.20.551619</t>
  </si>
  <si>
    <t xml:space="preserve">von Oertzen, Christine (S)-1083-Mediale </t>
  </si>
  <si>
    <t>551718S420</t>
  </si>
  <si>
    <t>S.00004.20.551718</t>
  </si>
  <si>
    <t>Villwock, Agnes (J)</t>
  </si>
  <si>
    <t>551727S420</t>
  </si>
  <si>
    <t>S.00004.20.551727</t>
  </si>
  <si>
    <t>Blanck, Jonna M. (J)</t>
  </si>
  <si>
    <t>551728S420</t>
  </si>
  <si>
    <t>S.00004.20.551728</t>
  </si>
  <si>
    <t>Spreer, Markus (J)</t>
  </si>
  <si>
    <t>551812S420</t>
  </si>
  <si>
    <t>S.00004.20.551812</t>
  </si>
  <si>
    <t>Hager, Anselm (J)</t>
  </si>
  <si>
    <t>551832S420</t>
  </si>
  <si>
    <t>S.00004.20.551832</t>
  </si>
  <si>
    <t>Hornbostel, Stefan (S)-662 B-Forschungsi</t>
  </si>
  <si>
    <t>551834S420</t>
  </si>
  <si>
    <t>S.00004.20.551834</t>
  </si>
  <si>
    <t>Zinn, Sabine (S)-1096-Sozialwissenschaft</t>
  </si>
  <si>
    <t>551836S420</t>
  </si>
  <si>
    <t>S.00004.20.551836</t>
  </si>
  <si>
    <t>Foroutan, Naika (S)-1078-Integrationsfor</t>
  </si>
  <si>
    <t>551838S420</t>
  </si>
  <si>
    <t>S.00004.20.551838</t>
  </si>
  <si>
    <t xml:space="preserve">Lersch, Philipp (S)-1019-Soziologie und </t>
  </si>
  <si>
    <t>551843S420</t>
  </si>
  <si>
    <t>S.00004.20.551843</t>
  </si>
  <si>
    <t>Salikutluk, Zerrin (</t>
  </si>
  <si>
    <t>551918S420</t>
  </si>
  <si>
    <t>S.00004.20.551918</t>
  </si>
  <si>
    <t>Legerlotz, Kirsten (</t>
  </si>
  <si>
    <t>551919S420</t>
  </si>
  <si>
    <t>S.00004.20.551919</t>
  </si>
  <si>
    <t>Nobis, Tina (J)</t>
  </si>
  <si>
    <t>701018S420</t>
  </si>
  <si>
    <t>S.00004.20.701018</t>
  </si>
  <si>
    <t>Guhl, Daniel (J)</t>
  </si>
  <si>
    <t>701031S420</t>
  </si>
  <si>
    <t>S.00004.20.701031</t>
  </si>
  <si>
    <t>Sardoschau, Sulin (J</t>
  </si>
  <si>
    <t>701034S420</t>
  </si>
  <si>
    <t>S.00004.20.701034</t>
  </si>
  <si>
    <t>Schweighofer-Kodrits</t>
  </si>
  <si>
    <t>701042S420</t>
  </si>
  <si>
    <t>S.00004.20.701042</t>
  </si>
  <si>
    <t>Lopez Cabrera, Brend</t>
  </si>
  <si>
    <t>701046S420</t>
  </si>
  <si>
    <t>S.00004.20.701046</t>
  </si>
  <si>
    <t xml:space="preserve">Schwark, Florentine </t>
  </si>
  <si>
    <t>701052S420</t>
  </si>
  <si>
    <t>S.00004.20.701052</t>
  </si>
  <si>
    <t>Fratzscher, Marcel (S)-1042-Volkswirtsch</t>
  </si>
  <si>
    <t>701054S420</t>
  </si>
  <si>
    <t>S.00004.20.701054</t>
  </si>
  <si>
    <t>Brüggemann (J)</t>
  </si>
  <si>
    <t>701055S420</t>
  </si>
  <si>
    <t>S.00004.20.701055</t>
  </si>
  <si>
    <t>Kluve, Jochen (S)-837-Volkswirtschaftsle</t>
  </si>
  <si>
    <t>701058S420</t>
  </si>
  <si>
    <t>S.00004.20.701058</t>
  </si>
  <si>
    <t>Klein, Nadja (J)</t>
  </si>
  <si>
    <t>701059S420</t>
  </si>
  <si>
    <t>S.00004.20.701059</t>
  </si>
  <si>
    <t>Lehmann, Nico (J)</t>
  </si>
  <si>
    <t>701062S420</t>
  </si>
  <si>
    <t>S.00004.20.701062</t>
  </si>
  <si>
    <t>Brücker, Herbert (S)-1020-Volkswirtschaf</t>
  </si>
  <si>
    <t>961011S420</t>
  </si>
  <si>
    <t>S.00004.20.814011</t>
  </si>
  <si>
    <t>Sievers, Mira (J)</t>
  </si>
  <si>
    <t>962011S420</t>
  </si>
  <si>
    <t>S.00004.20.815011</t>
  </si>
  <si>
    <t>Pyschny, Katharina (</t>
  </si>
  <si>
    <t>962012S420</t>
  </si>
  <si>
    <t>S.00004.20.815012</t>
  </si>
  <si>
    <t>Schmidt, Benedikt (J</t>
  </si>
  <si>
    <t>962015S420</t>
  </si>
  <si>
    <t>S.00004.20.815015</t>
  </si>
  <si>
    <t>Schweighofer, Teresa</t>
  </si>
  <si>
    <t>512044S421</t>
  </si>
  <si>
    <t>S.00004.21.512044</t>
  </si>
  <si>
    <t>S0000421</t>
  </si>
  <si>
    <t>v. Tippelskirch, Xen</t>
  </si>
  <si>
    <t>514026S421</t>
  </si>
  <si>
    <t>S.00004.21.514026</t>
  </si>
  <si>
    <t>Frank, Rebecca (J)</t>
  </si>
  <si>
    <t>551338S421</t>
  </si>
  <si>
    <t>S.00004.21.551338</t>
  </si>
  <si>
    <t>Mayweg-Paus, Elisabe</t>
  </si>
  <si>
    <t>701061S421</t>
  </si>
  <si>
    <t>S.00004.21.701061</t>
  </si>
  <si>
    <t>Kucinskas, Simas (J)</t>
  </si>
  <si>
    <t>701063S421</t>
  </si>
  <si>
    <t>S.00004.21.701063</t>
  </si>
  <si>
    <t>Danilov, Anastasia (</t>
  </si>
  <si>
    <t>101045S430</t>
  </si>
  <si>
    <t>S.00004.30.101045</t>
  </si>
  <si>
    <t>S0000430</t>
  </si>
  <si>
    <t xml:space="preserve">Baer, Susanne, </t>
  </si>
  <si>
    <t>211135S430</t>
  </si>
  <si>
    <t>S.00004.30.211135</t>
  </si>
  <si>
    <t>Geilfus, Christoph-Martin (J)-153-Contro</t>
  </si>
  <si>
    <t>211173S430</t>
  </si>
  <si>
    <t>S.00004.30.211173</t>
  </si>
  <si>
    <t>Ritter, Matthias (J)-148-Quantitative Ag</t>
  </si>
  <si>
    <t>211225S430</t>
  </si>
  <si>
    <t>S.00004.30.211225</t>
  </si>
  <si>
    <t xml:space="preserve">Klotzsch, Enrico (J)-159-Experimentelle </t>
  </si>
  <si>
    <t>211251S430</t>
  </si>
  <si>
    <t>S.00004.30.211251</t>
  </si>
  <si>
    <t>Richter, Andreas (J)-184-Physiologie pfl</t>
  </si>
  <si>
    <t>211322S430</t>
  </si>
  <si>
    <t>S.00004.30.211322</t>
  </si>
  <si>
    <t>Onnasch, Linda (J)-158-Ingenieurpsycholo</t>
  </si>
  <si>
    <t>211326S430</t>
  </si>
  <si>
    <t>S.00004.30.211326</t>
  </si>
  <si>
    <t>Asbrand, Julia (J)-187-Klinische Kinder-</t>
  </si>
  <si>
    <t>211327S430</t>
  </si>
  <si>
    <t>S.00004.30.211327</t>
  </si>
  <si>
    <t>Horstmann, Kai (J)-181-Psychological Ass</t>
  </si>
  <si>
    <t>211312S430</t>
  </si>
  <si>
    <t>S.00004.30.211334</t>
  </si>
  <si>
    <t>Markett, Sebastian (J)-160-Molekulare Ps</t>
  </si>
  <si>
    <t>331224S430</t>
  </si>
  <si>
    <t>S.00004.30.331224</t>
  </si>
  <si>
    <t>Jasper, Sandra (J)-183-Geographie der Ge</t>
  </si>
  <si>
    <t>331317S430</t>
  </si>
  <si>
    <t>S.00004.30.331317</t>
  </si>
  <si>
    <t>Berkholz, Christoph (J)-180-Logik und Ko</t>
  </si>
  <si>
    <t>331333S430</t>
  </si>
  <si>
    <t>S.00004.30.331333</t>
  </si>
  <si>
    <t>Kehrer, Timo (J)-151-Modellgetriebene So</t>
  </si>
  <si>
    <t>331425S430</t>
  </si>
  <si>
    <t>S.00004.30.331425</t>
  </si>
  <si>
    <t>Krämer, Thomas (J)-157-Algebra und Zahle</t>
  </si>
  <si>
    <t>331458S430</t>
  </si>
  <si>
    <t>S.00004.30.331458</t>
  </si>
  <si>
    <t>Kreher, Dörte (J)-156-Angewandte Stochas</t>
  </si>
  <si>
    <t>511034S430</t>
  </si>
  <si>
    <t>S.00004.30.511034</t>
  </si>
  <si>
    <t>Müller, Mirjam (J)-193-Feministische Phi</t>
  </si>
  <si>
    <t>511035S430</t>
  </si>
  <si>
    <t>S.00004.30.511035</t>
  </si>
  <si>
    <t>Lepold, Kristina (J)-197-Sozialphilosoph</t>
  </si>
  <si>
    <t>512045S430</t>
  </si>
  <si>
    <t>S.00004.30.512045</t>
  </si>
  <si>
    <t>Wieters, Heike (J)-179-Historische Europ</t>
  </si>
  <si>
    <t>513019S430</t>
  </si>
  <si>
    <t>S.00004.30.513019</t>
  </si>
  <si>
    <t>t dem Schwerpunkt kulturantrophologische</t>
  </si>
  <si>
    <t>513031S430</t>
  </si>
  <si>
    <t>S.00004.30.513031</t>
  </si>
  <si>
    <t>Bareither, Christoph (J)-154-Europäische</t>
  </si>
  <si>
    <t>513032S430</t>
  </si>
  <si>
    <t>S.00004.30.513032</t>
  </si>
  <si>
    <t>Nadim, Tahani (J)-163-Europäische Ethnol</t>
  </si>
  <si>
    <t>514027S430</t>
  </si>
  <si>
    <t>S.00004.30.514027</t>
  </si>
  <si>
    <t>Dinneen, Jesse David (J)-200-Information</t>
  </si>
  <si>
    <t>521028S430</t>
  </si>
  <si>
    <t>S.00004.30.521028</t>
  </si>
  <si>
    <t>Konrad, Eva-Maria (J)-194-Methoden der L</t>
  </si>
  <si>
    <t>522013S430</t>
  </si>
  <si>
    <t>S.00004.30.522013</t>
  </si>
  <si>
    <t>Schmitt, Viola (J)-198-Allgemeine und ge</t>
  </si>
  <si>
    <t>523013S430</t>
  </si>
  <si>
    <t>S.00004.30.523013</t>
  </si>
  <si>
    <t>Rösli, Lukas (J)-188-Skandinavistik/Medi</t>
  </si>
  <si>
    <t>524000S430</t>
  </si>
  <si>
    <t>S.00004.30.524000</t>
  </si>
  <si>
    <t>(J)-178-Literatur und Religion in den ro</t>
  </si>
  <si>
    <t>525019S430</t>
  </si>
  <si>
    <t>S.00004.30.525019</t>
  </si>
  <si>
    <t>Kindinger, Evangelia (J)-171-Amerikanisc</t>
  </si>
  <si>
    <t>525022S430</t>
  </si>
  <si>
    <t>S.00004.30.525022</t>
  </si>
  <si>
    <t xml:space="preserve">Liu, Min (J)-174-Empirie der englischen </t>
  </si>
  <si>
    <t>527015S430</t>
  </si>
  <si>
    <t>S.00004.30.527015</t>
  </si>
  <si>
    <t>Cordes, Lisa (J)-173-Latinistik (J)</t>
  </si>
  <si>
    <t>551301S430</t>
  </si>
  <si>
    <t>S.00004.30.551301</t>
  </si>
  <si>
    <t>Hamann, Julian (J)-201-Hochschulforschun</t>
  </si>
  <si>
    <t>551335S430</t>
  </si>
  <si>
    <t>S.00004.30.551335</t>
  </si>
  <si>
    <t>Alke, Matthias (J)-164-Bedingungen und K</t>
  </si>
  <si>
    <t>551616S430</t>
  </si>
  <si>
    <t>S.00004.30.551616</t>
  </si>
  <si>
    <t>Kim, Jin Hyun (J)-129-Systematische Musi</t>
  </si>
  <si>
    <t>551617S430</t>
  </si>
  <si>
    <t>S.00004.30.551617</t>
  </si>
  <si>
    <t>Miyazaki, Shintaro (J)-196-Digitale Medi</t>
  </si>
  <si>
    <t>551718S430</t>
  </si>
  <si>
    <t>S.00004.30.551718</t>
  </si>
  <si>
    <t xml:space="preserve">Villwock, Agnes (J)-189-Gebärdensprache </t>
  </si>
  <si>
    <t>551727S430</t>
  </si>
  <si>
    <t>S.00004.30.551727</t>
  </si>
  <si>
    <t>nna M. (J)-185-Transitionsprozesse im Bi</t>
  </si>
  <si>
    <t>551728S430</t>
  </si>
  <si>
    <t>S.00004.30.551728</t>
  </si>
  <si>
    <t>Spreer, Markus (J)-199-Pädagogik bei Bee</t>
  </si>
  <si>
    <t>551812S430</t>
  </si>
  <si>
    <t>S.00004.30.551812</t>
  </si>
  <si>
    <t>Hager, Anselm (J)-177-Internationale Pol</t>
  </si>
  <si>
    <t>551843S430</t>
  </si>
  <si>
    <t>S.00004.30.551843</t>
  </si>
  <si>
    <t>Salikutluk, Zerrin (J)-170-Migration und</t>
  </si>
  <si>
    <t>551918S430</t>
  </si>
  <si>
    <t>S.00004.30.551918</t>
  </si>
  <si>
    <t>Legerlotz, Kirsten (J)-138-Movement Biom</t>
  </si>
  <si>
    <t>551919S430</t>
  </si>
  <si>
    <t>S.00004.30.551919</t>
  </si>
  <si>
    <t>Nobis, Tina (J)-144-Sport, Integration u</t>
  </si>
  <si>
    <t>701018S430</t>
  </si>
  <si>
    <t>S.00004.30.701018</t>
  </si>
  <si>
    <t>Guhl, Daniel (J)-182-Betriebswirtschafts</t>
  </si>
  <si>
    <t>701031S430</t>
  </si>
  <si>
    <t>S.00004.30.701031</t>
  </si>
  <si>
    <t>Sardoschau, Sulin (J)-195-Volkswirtschaf</t>
  </si>
  <si>
    <t>701034S430</t>
  </si>
  <si>
    <t>S.00004.30.701034</t>
  </si>
  <si>
    <t>Schweighofer-Kodritsch (J)-168-Volkswirt</t>
  </si>
  <si>
    <t>701042S430</t>
  </si>
  <si>
    <t>S.00004.30.701042</t>
  </si>
  <si>
    <t>Lopez Cabrera, Brenda (J)-110-Quantitati</t>
  </si>
  <si>
    <t>701046S430</t>
  </si>
  <si>
    <t>S.00004.30.701046</t>
  </si>
  <si>
    <t>Schwark, Florentine (J)-139-Makroökonomi</t>
  </si>
  <si>
    <t>701054S430</t>
  </si>
  <si>
    <t>S.00004.30.701054</t>
  </si>
  <si>
    <t>Brüggemann (J)-147-Accounting (J)</t>
  </si>
  <si>
    <t>701058S430</t>
  </si>
  <si>
    <t>S.00004.30.701058</t>
  </si>
  <si>
    <t xml:space="preserve">Klein, Nadja (J)-167-Applied Statistics </t>
  </si>
  <si>
    <t>701059S430</t>
  </si>
  <si>
    <t>S.00004.30.701059</t>
  </si>
  <si>
    <t>Lehmann, Nico (J)-172-Accounting (J)</t>
  </si>
  <si>
    <t>961011S430</t>
  </si>
  <si>
    <t>S.00004.30.814011</t>
  </si>
  <si>
    <t>Sievers, Mira (J)-186-Islamische Philoso</t>
  </si>
  <si>
    <t>962011S430</t>
  </si>
  <si>
    <t>S.00004.30.815011</t>
  </si>
  <si>
    <t>Pyschny, Katharina (J)-192-Biblische The</t>
  </si>
  <si>
    <t>962012S430</t>
  </si>
  <si>
    <t>S.00004.30.815012</t>
  </si>
  <si>
    <t>Schmidt, Benedikt (J)-191-Theologische E</t>
  </si>
  <si>
    <t>962015S430</t>
  </si>
  <si>
    <t>S.00004.30.815015</t>
  </si>
  <si>
    <t xml:space="preserve">Schweighofer, Teresa (J)-190-Praktische </t>
  </si>
  <si>
    <t>512044S440</t>
  </si>
  <si>
    <t>S.00004.40.512044</t>
  </si>
  <si>
    <t>S0000440</t>
  </si>
  <si>
    <t>v. Tippelskirch, Xenia (J)-S 127-Geschic</t>
  </si>
  <si>
    <t>514026S440</t>
  </si>
  <si>
    <t>S.00004.40.514026</t>
  </si>
  <si>
    <t>Frank, Rebecca (J)-S 176-Information Man</t>
  </si>
  <si>
    <t>551338S440</t>
  </si>
  <si>
    <t>S.00004.40.551338</t>
  </si>
  <si>
    <t>Mayweg-Paus, Elisabeth (J)-S 166-Digital</t>
  </si>
  <si>
    <t>701061S440</t>
  </si>
  <si>
    <t>S.00004.40.701061</t>
  </si>
  <si>
    <t>Kucinskas, Simas (J)-175-Lakestar-Stiftu</t>
  </si>
  <si>
    <t>701063S440</t>
  </si>
  <si>
    <t>S.00004.40.701063</t>
  </si>
  <si>
    <t>Danilov, Anastasia (J)-S 169-Organisatio</t>
  </si>
  <si>
    <t>101045S410</t>
  </si>
  <si>
    <t>S.00004.50.101045</t>
  </si>
  <si>
    <t>S0000450</t>
  </si>
  <si>
    <t>Baer, Susanne, -850-Öffentliches Recht u</t>
  </si>
  <si>
    <t>S.00005</t>
  </si>
  <si>
    <t>S5</t>
  </si>
  <si>
    <t>1010160099</t>
  </si>
  <si>
    <t>S.00005.00.100000</t>
  </si>
  <si>
    <t>S0000500</t>
  </si>
  <si>
    <t>1001000099</t>
  </si>
  <si>
    <t>S.00005.00.100100</t>
  </si>
  <si>
    <t>1010120099</t>
  </si>
  <si>
    <t>S.00005.00.101012</t>
  </si>
  <si>
    <t>1010130099</t>
  </si>
  <si>
    <t>S.00005.00.101013</t>
  </si>
  <si>
    <t>1010150099</t>
  </si>
  <si>
    <t>S.00005.00.101015</t>
  </si>
  <si>
    <t>1010170099</t>
  </si>
  <si>
    <t>S.00005.00.101017</t>
  </si>
  <si>
    <t>1010210099</t>
  </si>
  <si>
    <t>S.00005.00.101021</t>
  </si>
  <si>
    <t>1010220099</t>
  </si>
  <si>
    <t>S.00005.00.101022</t>
  </si>
  <si>
    <t>1010280099</t>
  </si>
  <si>
    <t>S.00005.00.101028</t>
  </si>
  <si>
    <t>1010310001</t>
  </si>
  <si>
    <t>S.00005.00.101031</t>
  </si>
  <si>
    <t>1010330099</t>
  </si>
  <si>
    <t>S.00005.00.101033</t>
  </si>
  <si>
    <t>1010380099</t>
  </si>
  <si>
    <t>S.00005.00.101038</t>
  </si>
  <si>
    <t>1010390099</t>
  </si>
  <si>
    <t>S.00005.00.101039</t>
  </si>
  <si>
    <t>1010410099</t>
  </si>
  <si>
    <t>S.00005.00.101041</t>
  </si>
  <si>
    <t>1010450099</t>
  </si>
  <si>
    <t>S.00005.00.101045</t>
  </si>
  <si>
    <t>1010470099</t>
  </si>
  <si>
    <t>S.00005.00.101047</t>
  </si>
  <si>
    <t>1010520099</t>
  </si>
  <si>
    <t>S.00005.00.101052</t>
  </si>
  <si>
    <t>1010560099</t>
  </si>
  <si>
    <t>S.00005.00.101056</t>
  </si>
  <si>
    <t>1010570099</t>
  </si>
  <si>
    <t>S.00005.00.101057</t>
  </si>
  <si>
    <t>2101000099</t>
  </si>
  <si>
    <t>S.00005.00.210100</t>
  </si>
  <si>
    <t>2111430099</t>
  </si>
  <si>
    <t>S.00005.00.211100</t>
  </si>
  <si>
    <t>2111010099</t>
  </si>
  <si>
    <t>S.00005.00.211101</t>
  </si>
  <si>
    <t>2111110001</t>
  </si>
  <si>
    <t>S.00005.00.211111</t>
  </si>
  <si>
    <t>2111130001</t>
  </si>
  <si>
    <t>S.00005.00.211113</t>
  </si>
  <si>
    <t>2111180099</t>
  </si>
  <si>
    <t>S.00005.00.211118</t>
  </si>
  <si>
    <t>2111260099</t>
  </si>
  <si>
    <t>S.00005.00.211126</t>
  </si>
  <si>
    <t>2111290001</t>
  </si>
  <si>
    <t>S.00005.00.211129</t>
  </si>
  <si>
    <t>2111320099</t>
  </si>
  <si>
    <t>S.00005.00.211132</t>
  </si>
  <si>
    <t>2111330001</t>
  </si>
  <si>
    <t>S.00005.00.211133</t>
  </si>
  <si>
    <t>2111340001</t>
  </si>
  <si>
    <t>S.00005.00.211134</t>
  </si>
  <si>
    <t>2111350099</t>
  </si>
  <si>
    <t>S.00005.00.211135</t>
  </si>
  <si>
    <t>2111410099</t>
  </si>
  <si>
    <t>S.00005.00.211141</t>
  </si>
  <si>
    <t>2111420099</t>
  </si>
  <si>
    <t>S.00005.00.211142</t>
  </si>
  <si>
    <t>2111440001</t>
  </si>
  <si>
    <t>S.00005.00.211144</t>
  </si>
  <si>
    <t>2111610099</t>
  </si>
  <si>
    <t>S.00005.00.211161</t>
  </si>
  <si>
    <t>2111620001</t>
  </si>
  <si>
    <t>S.00005.00.211162</t>
  </si>
  <si>
    <t>2111630099</t>
  </si>
  <si>
    <t>S.00005.00.211163</t>
  </si>
  <si>
    <t>2111660099</t>
  </si>
  <si>
    <t>S.00005.00.211166</t>
  </si>
  <si>
    <t>2111670099</t>
  </si>
  <si>
    <t>S.00005.00.211167</t>
  </si>
  <si>
    <t>2111680099</t>
  </si>
  <si>
    <t>S.00005.00.211168</t>
  </si>
  <si>
    <t>2111720099</t>
  </si>
  <si>
    <t>S.00005.00.211172</t>
  </si>
  <si>
    <t>2111730099</t>
  </si>
  <si>
    <t>S.00005.00.211173</t>
  </si>
  <si>
    <t>2184010099</t>
  </si>
  <si>
    <t>S.00005.00.211176</t>
  </si>
  <si>
    <t>2112110099</t>
  </si>
  <si>
    <t>S.00005.00.211200</t>
  </si>
  <si>
    <t>2112010099</t>
  </si>
  <si>
    <t>S.00005.00.211201</t>
  </si>
  <si>
    <t>2112120099</t>
  </si>
  <si>
    <t>S.00005.00.211212</t>
  </si>
  <si>
    <t>2112130099</t>
  </si>
  <si>
    <t>S.00005.00.211213</t>
  </si>
  <si>
    <t>2112140099</t>
  </si>
  <si>
    <t>S.00005.00.211214</t>
  </si>
  <si>
    <t>2112150001</t>
  </si>
  <si>
    <t>S.00005.00.211215</t>
  </si>
  <si>
    <t>2112160001</t>
  </si>
  <si>
    <t>S.00005.00.211216</t>
  </si>
  <si>
    <t>2112170001</t>
  </si>
  <si>
    <t>S.00005.00.211217</t>
  </si>
  <si>
    <t>2112180001</t>
  </si>
  <si>
    <t>S.00005.00.211218</t>
  </si>
  <si>
    <t>2112220099</t>
  </si>
  <si>
    <t>S.00005.00.211222</t>
  </si>
  <si>
    <t>2112230001</t>
  </si>
  <si>
    <t>S.00005.00.211223</t>
  </si>
  <si>
    <t>2112260099</t>
  </si>
  <si>
    <t>S.00005.00.211226</t>
  </si>
  <si>
    <t>2112270099</t>
  </si>
  <si>
    <t>S.00005.00.211227</t>
  </si>
  <si>
    <t>2112280099</t>
  </si>
  <si>
    <t>S.00005.00.211228</t>
  </si>
  <si>
    <t>2112310099</t>
  </si>
  <si>
    <t>S.00005.00.211231</t>
  </si>
  <si>
    <t>2112330099</t>
  </si>
  <si>
    <t>S.00005.00.211233</t>
  </si>
  <si>
    <t>2112360001</t>
  </si>
  <si>
    <t>S.00005.00.211236</t>
  </si>
  <si>
    <t>2112440099</t>
  </si>
  <si>
    <t>S.00005.00.211243</t>
  </si>
  <si>
    <t>2112450099</t>
  </si>
  <si>
    <t>S.00005.00.211245</t>
  </si>
  <si>
    <t>2112460099</t>
  </si>
  <si>
    <t>S.00005.00.211246</t>
  </si>
  <si>
    <t>2112470001</t>
  </si>
  <si>
    <t>S.00005.00.211247</t>
  </si>
  <si>
    <t>2112480099</t>
  </si>
  <si>
    <t>S.00005.00.211248</t>
  </si>
  <si>
    <t>2112490001</t>
  </si>
  <si>
    <t>S.00005.00.211249</t>
  </si>
  <si>
    <t>2112510099</t>
  </si>
  <si>
    <t>S.00005.00.211251</t>
  </si>
  <si>
    <t>2112540099</t>
  </si>
  <si>
    <t>S.00005.00.211254</t>
  </si>
  <si>
    <t>2112550099</t>
  </si>
  <si>
    <t>S.00005.00.211255</t>
  </si>
  <si>
    <t>2112290099</t>
  </si>
  <si>
    <t>S.00005.00.211256</t>
  </si>
  <si>
    <t>2112570099</t>
  </si>
  <si>
    <t>S.00005.00.211257</t>
  </si>
  <si>
    <t>2112580001</t>
  </si>
  <si>
    <t>S.00005.00.211258</t>
  </si>
  <si>
    <t>2112590099</t>
  </si>
  <si>
    <t>S.00005.00.211259</t>
  </si>
  <si>
    <t>2112690001</t>
  </si>
  <si>
    <t>S.00005.00.211269</t>
  </si>
  <si>
    <t>2112720001</t>
  </si>
  <si>
    <t>S.00005.00.211272</t>
  </si>
  <si>
    <t>2113140001</t>
  </si>
  <si>
    <t>S.00005.00.211300</t>
  </si>
  <si>
    <t>2113010099</t>
  </si>
  <si>
    <t>S.00005.00.211301</t>
  </si>
  <si>
    <t>2113110001</t>
  </si>
  <si>
    <t>S.00005.00.211311</t>
  </si>
  <si>
    <t>2113130001</t>
  </si>
  <si>
    <t>S.00005.00.211313</t>
  </si>
  <si>
    <t>2113150001</t>
  </si>
  <si>
    <t>S.00005.00.211315</t>
  </si>
  <si>
    <t>2113160099</t>
  </si>
  <si>
    <t>S.00005.00.211316</t>
  </si>
  <si>
    <t>2113190001</t>
  </si>
  <si>
    <t>S.00005.00.211319</t>
  </si>
  <si>
    <t>2113210099</t>
  </si>
  <si>
    <t>S.00005.00.211321</t>
  </si>
  <si>
    <t>2113220099</t>
  </si>
  <si>
    <t>S.00005.00.211322</t>
  </si>
  <si>
    <t>2113230001</t>
  </si>
  <si>
    <t>S.00005.00.211323</t>
  </si>
  <si>
    <t>2113240001</t>
  </si>
  <si>
    <t>S.00005.00.211324</t>
  </si>
  <si>
    <t>2113260099</t>
  </si>
  <si>
    <t>S.00005.00.211326</t>
  </si>
  <si>
    <t>2113270099</t>
  </si>
  <si>
    <t>S.00005.00.211327</t>
  </si>
  <si>
    <t>2113280099</t>
  </si>
  <si>
    <t>S.00005.00.211328</t>
  </si>
  <si>
    <t>2113290099</t>
  </si>
  <si>
    <t>S.00005.00.211329</t>
  </si>
  <si>
    <t>2113320099</t>
  </si>
  <si>
    <t>S.00005.00.211332</t>
  </si>
  <si>
    <t>2113340099</t>
  </si>
  <si>
    <t>S.00005.00.211334</t>
  </si>
  <si>
    <t>3301000099</t>
  </si>
  <si>
    <t>S.00005.00.330100</t>
  </si>
  <si>
    <t>3311970001</t>
  </si>
  <si>
    <t>S.00005.00.331100</t>
  </si>
  <si>
    <t>3311170001</t>
  </si>
  <si>
    <t>S.00005.00.331117</t>
  </si>
  <si>
    <t>3311180099</t>
  </si>
  <si>
    <t>S.00005.00.331118</t>
  </si>
  <si>
    <t>3311210099</t>
  </si>
  <si>
    <t>S.00005.00.331121</t>
  </si>
  <si>
    <t>3311220001</t>
  </si>
  <si>
    <t>S.00005.00.331122</t>
  </si>
  <si>
    <t>3311230099</t>
  </si>
  <si>
    <t>S.00005.00.331123</t>
  </si>
  <si>
    <t>3311260099</t>
  </si>
  <si>
    <t>S.00005.00.331126</t>
  </si>
  <si>
    <t>3311310001</t>
  </si>
  <si>
    <t>S.00005.00.331131</t>
  </si>
  <si>
    <t>3311320099</t>
  </si>
  <si>
    <t>S.00005.00.331132</t>
  </si>
  <si>
    <t>3311340001</t>
  </si>
  <si>
    <t>S.00005.00.331134</t>
  </si>
  <si>
    <t>3311360099</t>
  </si>
  <si>
    <t>S.00005.00.331136</t>
  </si>
  <si>
    <t>3311430099</t>
  </si>
  <si>
    <t>S.00005.00.331143</t>
  </si>
  <si>
    <t>3311440099</t>
  </si>
  <si>
    <t>S.00005.00.331144</t>
  </si>
  <si>
    <t>3311510099</t>
  </si>
  <si>
    <t>S.00005.00.331151</t>
  </si>
  <si>
    <t>3311620099</t>
  </si>
  <si>
    <t>S.00005.00.331162</t>
  </si>
  <si>
    <t>3312160099</t>
  </si>
  <si>
    <t>S.00005.00.331200</t>
  </si>
  <si>
    <t>3312150099</t>
  </si>
  <si>
    <t>S.00005.00.331215</t>
  </si>
  <si>
    <t>3312170001</t>
  </si>
  <si>
    <t>S.00005.00.331217</t>
  </si>
  <si>
    <t>3312180099</t>
  </si>
  <si>
    <t>S.00005.00.331218</t>
  </si>
  <si>
    <t>3312210099</t>
  </si>
  <si>
    <t>S.00005.00.331221</t>
  </si>
  <si>
    <t>3312220001</t>
  </si>
  <si>
    <t>S.00005.00.331222</t>
  </si>
  <si>
    <t>3312250001</t>
  </si>
  <si>
    <t>S.00005.00.331225</t>
  </si>
  <si>
    <t>3312270099</t>
  </si>
  <si>
    <t>S.00005.00.331227</t>
  </si>
  <si>
    <t>3312310099</t>
  </si>
  <si>
    <t>S.00005.00.331231</t>
  </si>
  <si>
    <t>3312340099</t>
  </si>
  <si>
    <t>S.00005.00.331234</t>
  </si>
  <si>
    <t>3312410099</t>
  </si>
  <si>
    <t>S.00005.00.331241</t>
  </si>
  <si>
    <t>3312520099</t>
  </si>
  <si>
    <t>S.00005.00.331252</t>
  </si>
  <si>
    <t>3313970001</t>
  </si>
  <si>
    <t>S.00005.00.331300</t>
  </si>
  <si>
    <t>3313110001</t>
  </si>
  <si>
    <t>S.00005.00.331311</t>
  </si>
  <si>
    <t>3313130099</t>
  </si>
  <si>
    <t>S.00005.00.331313</t>
  </si>
  <si>
    <t>3313140099</t>
  </si>
  <si>
    <t>S.00005.00.331314</t>
  </si>
  <si>
    <t>3313150099</t>
  </si>
  <si>
    <t>S.00005.00.331315</t>
  </si>
  <si>
    <t>3313250099</t>
  </si>
  <si>
    <t>S.00005.00.331325</t>
  </si>
  <si>
    <t>3313280099</t>
  </si>
  <si>
    <t>S.00005.00.331328</t>
  </si>
  <si>
    <t>3313290099</t>
  </si>
  <si>
    <t>S.00005.00.331329</t>
  </si>
  <si>
    <t>3313310099</t>
  </si>
  <si>
    <t>S.00005.00.331331</t>
  </si>
  <si>
    <t>3313320099</t>
  </si>
  <si>
    <t>S.00005.00.331332</t>
  </si>
  <si>
    <t>3313330099</t>
  </si>
  <si>
    <t>S.00005.00.331333</t>
  </si>
  <si>
    <t>3313410099</t>
  </si>
  <si>
    <t>S.00005.00.331341</t>
  </si>
  <si>
    <t>3313520099</t>
  </si>
  <si>
    <t>S.00005.00.331352</t>
  </si>
  <si>
    <t>3313530001</t>
  </si>
  <si>
    <t>S.00005.00.331353</t>
  </si>
  <si>
    <t>3313550099</t>
  </si>
  <si>
    <t>S.00005.00.331355</t>
  </si>
  <si>
    <t>3313570099</t>
  </si>
  <si>
    <t>S.00005.00.331357</t>
  </si>
  <si>
    <t>3314970001</t>
  </si>
  <si>
    <t>S.00005.00.331400</t>
  </si>
  <si>
    <t>3314140099</t>
  </si>
  <si>
    <t>S.00005.00.331414</t>
  </si>
  <si>
    <t>3314160099</t>
  </si>
  <si>
    <t>S.00005.00.331416</t>
  </si>
  <si>
    <t>3314190099</t>
  </si>
  <si>
    <t>S.00005.00.331419</t>
  </si>
  <si>
    <t>3314240099</t>
  </si>
  <si>
    <t>S.00005.00.331424</t>
  </si>
  <si>
    <t>3314250099</t>
  </si>
  <si>
    <t>S.00005.00.331425</t>
  </si>
  <si>
    <t>3314260001</t>
  </si>
  <si>
    <t>S.00005.00.331426</t>
  </si>
  <si>
    <t>3314310001</t>
  </si>
  <si>
    <t>S.00005.00.331431</t>
  </si>
  <si>
    <t>3314380099</t>
  </si>
  <si>
    <t>S.00005.00.331438</t>
  </si>
  <si>
    <t>3314390099</t>
  </si>
  <si>
    <t>S.00005.00.331439</t>
  </si>
  <si>
    <t>3314540099</t>
  </si>
  <si>
    <t>S.00005.00.331454</t>
  </si>
  <si>
    <t>3314550099</t>
  </si>
  <si>
    <t>S.00005.00.331455</t>
  </si>
  <si>
    <t>3314560099</t>
  </si>
  <si>
    <t>S.00005.00.331456</t>
  </si>
  <si>
    <t>3314610099</t>
  </si>
  <si>
    <t>S.00005.00.331461</t>
  </si>
  <si>
    <t>3314740099</t>
  </si>
  <si>
    <t>S.00005.00.331474</t>
  </si>
  <si>
    <t>3314750099</t>
  </si>
  <si>
    <t>S.00005.00.331475</t>
  </si>
  <si>
    <t>3314760099</t>
  </si>
  <si>
    <t>S.00005.00.331476</t>
  </si>
  <si>
    <t>3315880001</t>
  </si>
  <si>
    <t>S.00005.00.331500</t>
  </si>
  <si>
    <t>3315110099</t>
  </si>
  <si>
    <t>S.00005.00.331511</t>
  </si>
  <si>
    <t>3315140001</t>
  </si>
  <si>
    <t>S.00005.00.331514</t>
  </si>
  <si>
    <t>3315180001</t>
  </si>
  <si>
    <t>S.00005.00.331518</t>
  </si>
  <si>
    <t>3315210001</t>
  </si>
  <si>
    <t>S.00005.00.331521</t>
  </si>
  <si>
    <t>3315220001</t>
  </si>
  <si>
    <t>S.00005.00.331522</t>
  </si>
  <si>
    <t>3315230099</t>
  </si>
  <si>
    <t>S.00005.00.331523</t>
  </si>
  <si>
    <t>3315240099</t>
  </si>
  <si>
    <t>S.00005.00.331524</t>
  </si>
  <si>
    <t>3315310099</t>
  </si>
  <si>
    <t>S.00005.00.331531</t>
  </si>
  <si>
    <t>3315320099</t>
  </si>
  <si>
    <t>S.00005.00.331532</t>
  </si>
  <si>
    <t>3315340001</t>
  </si>
  <si>
    <t>S.00005.00.331534</t>
  </si>
  <si>
    <t>3315350001</t>
  </si>
  <si>
    <t>S.00005.00.331535</t>
  </si>
  <si>
    <t>3315370001</t>
  </si>
  <si>
    <t>S.00005.00.331537</t>
  </si>
  <si>
    <t>3315380001</t>
  </si>
  <si>
    <t>S.00005.00.331538</t>
  </si>
  <si>
    <t>3315410099</t>
  </si>
  <si>
    <t>S.00005.00.331541</t>
  </si>
  <si>
    <t>3315430001</t>
  </si>
  <si>
    <t>S.00005.00.331543</t>
  </si>
  <si>
    <t>3315440099</t>
  </si>
  <si>
    <t>S.00005.00.331544</t>
  </si>
  <si>
    <t>3315460099</t>
  </si>
  <si>
    <t>S.00005.00.331546</t>
  </si>
  <si>
    <t>3315470001</t>
  </si>
  <si>
    <t>S.00005.00.331547</t>
  </si>
  <si>
    <t>3315480099</t>
  </si>
  <si>
    <t>S.00005.00.331548</t>
  </si>
  <si>
    <t>3315490001</t>
  </si>
  <si>
    <t>S.00005.00.331549</t>
  </si>
  <si>
    <t>3315560099</t>
  </si>
  <si>
    <t>S.00005.00.331556</t>
  </si>
  <si>
    <t>3315580001</t>
  </si>
  <si>
    <t>S.00005.00.331558</t>
  </si>
  <si>
    <t>3315610099</t>
  </si>
  <si>
    <t>S.00005.00.331561</t>
  </si>
  <si>
    <t>3315640001</t>
  </si>
  <si>
    <t>S.00005.00.331564</t>
  </si>
  <si>
    <t>3315710099</t>
  </si>
  <si>
    <t>S.00005.00.331571</t>
  </si>
  <si>
    <t>3315720099</t>
  </si>
  <si>
    <t>S.00005.00.331572</t>
  </si>
  <si>
    <t>0100200001</t>
  </si>
  <si>
    <t>S.00005.00.410020</t>
  </si>
  <si>
    <t>0218110001</t>
  </si>
  <si>
    <t>S.00005.00.416000</t>
  </si>
  <si>
    <t>0275000001</t>
  </si>
  <si>
    <t>S.00005.00.416200</t>
  </si>
  <si>
    <t>0280000001</t>
  </si>
  <si>
    <t>S.00005.00.426000</t>
  </si>
  <si>
    <t>5101000099</t>
  </si>
  <si>
    <t>S.00005.00.510100</t>
  </si>
  <si>
    <t>5110160099</t>
  </si>
  <si>
    <t>S.00005.00.511000</t>
  </si>
  <si>
    <t>5110010099</t>
  </si>
  <si>
    <t>S.00005.00.511001</t>
  </si>
  <si>
    <t>5110120099</t>
  </si>
  <si>
    <t>S.00005.00.511012</t>
  </si>
  <si>
    <t>5110140099</t>
  </si>
  <si>
    <t>S.00005.00.511014</t>
  </si>
  <si>
    <t>5110170099</t>
  </si>
  <si>
    <t>S.00005.00.511017</t>
  </si>
  <si>
    <t>5110180001</t>
  </si>
  <si>
    <t>S.00005.00.511018</t>
  </si>
  <si>
    <t>5110190099</t>
  </si>
  <si>
    <t>S.00005.00.511019</t>
  </si>
  <si>
    <t>5110210099</t>
  </si>
  <si>
    <t>S.00005.00.511021</t>
  </si>
  <si>
    <t>5110220001</t>
  </si>
  <si>
    <t>S.00005.00.511022</t>
  </si>
  <si>
    <t>5110230099</t>
  </si>
  <si>
    <t>S.00005.00.511023</t>
  </si>
  <si>
    <t>5110240001</t>
  </si>
  <si>
    <t>S.00005.00.511024</t>
  </si>
  <si>
    <t>5110260099</t>
  </si>
  <si>
    <t>S.00005.00.511026</t>
  </si>
  <si>
    <t>5110270099</t>
  </si>
  <si>
    <t>S.00005.00.511027</t>
  </si>
  <si>
    <t>5110330099</t>
  </si>
  <si>
    <t>S.00005.00.511033</t>
  </si>
  <si>
    <t>5120150099</t>
  </si>
  <si>
    <t>S.00005.00.512000</t>
  </si>
  <si>
    <t>5120010001</t>
  </si>
  <si>
    <t>S.00005.00.512001</t>
  </si>
  <si>
    <t>5120130099</t>
  </si>
  <si>
    <t>S.00005.00.512013</t>
  </si>
  <si>
    <t>5120140099</t>
  </si>
  <si>
    <t>S.00005.00.512014</t>
  </si>
  <si>
    <t>5120160001</t>
  </si>
  <si>
    <t>S.00005.00.512016</t>
  </si>
  <si>
    <t>5120170099</t>
  </si>
  <si>
    <t>S.00005.00.512017</t>
  </si>
  <si>
    <t>5120220099</t>
  </si>
  <si>
    <t>S.00005.00.512022</t>
  </si>
  <si>
    <t>5120230099</t>
  </si>
  <si>
    <t>S.00005.00.512023</t>
  </si>
  <si>
    <t>5120240001</t>
  </si>
  <si>
    <t>S.00005.00.512024</t>
  </si>
  <si>
    <t>5120270001</t>
  </si>
  <si>
    <t>S.00005.00.512027</t>
  </si>
  <si>
    <t>5120320099</t>
  </si>
  <si>
    <t>S.00005.00.512032</t>
  </si>
  <si>
    <t>5120330099</t>
  </si>
  <si>
    <t>S.00005.00.512033</t>
  </si>
  <si>
    <t>5120340001</t>
  </si>
  <si>
    <t>S.00005.00.512034</t>
  </si>
  <si>
    <t>5120350001</t>
  </si>
  <si>
    <t>S.00005.00.512035</t>
  </si>
  <si>
    <t>5120380001</t>
  </si>
  <si>
    <t>S.00005.00.512038</t>
  </si>
  <si>
    <t>5120420099</t>
  </si>
  <si>
    <t>S.00005.00.512042</t>
  </si>
  <si>
    <t>5120440099</t>
  </si>
  <si>
    <t>S.00005.00.512044</t>
  </si>
  <si>
    <t>5130000099</t>
  </si>
  <si>
    <t>S.00005.00.513000</t>
  </si>
  <si>
    <t>5130010099</t>
  </si>
  <si>
    <t>S.00005.00.513001</t>
  </si>
  <si>
    <t>5130140099</t>
  </si>
  <si>
    <t>S.00005.00.513014</t>
  </si>
  <si>
    <t>5130150099</t>
  </si>
  <si>
    <t>S.00005.00.513015</t>
  </si>
  <si>
    <t>5130170001</t>
  </si>
  <si>
    <t>S.00005.00.513017</t>
  </si>
  <si>
    <t>5130180001</t>
  </si>
  <si>
    <t>S.00005.00.513018</t>
  </si>
  <si>
    <t>5130310099</t>
  </si>
  <si>
    <t>S.00005.00.513031</t>
  </si>
  <si>
    <t>5130330099</t>
  </si>
  <si>
    <t>S.00005.00.513033</t>
  </si>
  <si>
    <t>5140140099</t>
  </si>
  <si>
    <t>S.00005.00.514000</t>
  </si>
  <si>
    <t>5140010099</t>
  </si>
  <si>
    <t>S.00005.00.514001</t>
  </si>
  <si>
    <t>5140230099</t>
  </si>
  <si>
    <t>S.00005.00.514023</t>
  </si>
  <si>
    <t>5140240099</t>
  </si>
  <si>
    <t>S.00005.00.514024</t>
  </si>
  <si>
    <t>5140250099</t>
  </si>
  <si>
    <t>S.00005.00.514025</t>
  </si>
  <si>
    <t>5201000099</t>
  </si>
  <si>
    <t>S.00005.00.520100</t>
  </si>
  <si>
    <t>5210880099</t>
  </si>
  <si>
    <t>S.00005.00.521000</t>
  </si>
  <si>
    <t>5210010099</t>
  </si>
  <si>
    <t>S.00005.00.521001</t>
  </si>
  <si>
    <t>5210110099</t>
  </si>
  <si>
    <t>S.00005.00.521011</t>
  </si>
  <si>
    <t>5210130099</t>
  </si>
  <si>
    <t>S.00005.00.521013</t>
  </si>
  <si>
    <t>5210140099</t>
  </si>
  <si>
    <t>S.00005.00.521014</t>
  </si>
  <si>
    <t>5210170099</t>
  </si>
  <si>
    <t>S.00005.00.521017</t>
  </si>
  <si>
    <t>5210180099</t>
  </si>
  <si>
    <t>S.00005.00.521018</t>
  </si>
  <si>
    <t>5210250099</t>
  </si>
  <si>
    <t>S.00005.00.521025</t>
  </si>
  <si>
    <t>5210270001</t>
  </si>
  <si>
    <t>S.00005.00.521027</t>
  </si>
  <si>
    <t>5210290099</t>
  </si>
  <si>
    <t>S.00005.00.521029</t>
  </si>
  <si>
    <t>5220860001</t>
  </si>
  <si>
    <t>S.00005.00.522000</t>
  </si>
  <si>
    <t>5220010099</t>
  </si>
  <si>
    <t>S.00005.00.522001</t>
  </si>
  <si>
    <t>5220110099</t>
  </si>
  <si>
    <t>S.00005.00.522011</t>
  </si>
  <si>
    <t>5220160099</t>
  </si>
  <si>
    <t>S.00005.00.522016</t>
  </si>
  <si>
    <t>5220180099</t>
  </si>
  <si>
    <t>S.00005.00.522018</t>
  </si>
  <si>
    <t>5220220001</t>
  </si>
  <si>
    <t>S.00005.00.522022</t>
  </si>
  <si>
    <t>5220250099</t>
  </si>
  <si>
    <t>S.00005.00.522025</t>
  </si>
  <si>
    <t>5230610099</t>
  </si>
  <si>
    <t>S.00005.00.523000</t>
  </si>
  <si>
    <t>5230010099</t>
  </si>
  <si>
    <t>S.00005.00.523001</t>
  </si>
  <si>
    <t>5240980001</t>
  </si>
  <si>
    <t>S.00005.00.524000</t>
  </si>
  <si>
    <t>5240010099</t>
  </si>
  <si>
    <t>S.00005.00.524001</t>
  </si>
  <si>
    <t>5240110099</t>
  </si>
  <si>
    <t>S.00005.00.524011</t>
  </si>
  <si>
    <t>5240130099</t>
  </si>
  <si>
    <t>S.00005.00.524013</t>
  </si>
  <si>
    <t>5240140001</t>
  </si>
  <si>
    <t>S.00005.00.524014</t>
  </si>
  <si>
    <t>5240170099</t>
  </si>
  <si>
    <t>S.00005.00.524017</t>
  </si>
  <si>
    <t>5240190099</t>
  </si>
  <si>
    <t>S.00005.00.524019</t>
  </si>
  <si>
    <t>5250010099</t>
  </si>
  <si>
    <t>S.00005.00.525001</t>
  </si>
  <si>
    <t>5250110099</t>
  </si>
  <si>
    <t>S.00005.00.525011</t>
  </si>
  <si>
    <t>5250120099</t>
  </si>
  <si>
    <t>S.00005.00.525012</t>
  </si>
  <si>
    <t>5250140099</t>
  </si>
  <si>
    <t>S.00005.00.525014</t>
  </si>
  <si>
    <t>5250150099</t>
  </si>
  <si>
    <t>S.00005.00.525015</t>
  </si>
  <si>
    <t>5250160001</t>
  </si>
  <si>
    <t>S.00005.00.525016</t>
  </si>
  <si>
    <t>5250170099</t>
  </si>
  <si>
    <t>S.00005.00.525017</t>
  </si>
  <si>
    <t>5250190099</t>
  </si>
  <si>
    <t>S.00005.00.525019</t>
  </si>
  <si>
    <t>5250220099</t>
  </si>
  <si>
    <t>S.00005.00.525022</t>
  </si>
  <si>
    <t>5260010099</t>
  </si>
  <si>
    <t>S.00005.00.526001</t>
  </si>
  <si>
    <t>5260110001</t>
  </si>
  <si>
    <t>S.00005.00.526011</t>
  </si>
  <si>
    <t>5260140001</t>
  </si>
  <si>
    <t>S.00005.00.526014</t>
  </si>
  <si>
    <t>5260150099</t>
  </si>
  <si>
    <t>S.00005.00.526015</t>
  </si>
  <si>
    <t>5260160099</t>
  </si>
  <si>
    <t>S.00005.00.526016</t>
  </si>
  <si>
    <t>5260170099</t>
  </si>
  <si>
    <t>S.00005.00.526017</t>
  </si>
  <si>
    <t>5260190001</t>
  </si>
  <si>
    <t>S.00005.00.526019</t>
  </si>
  <si>
    <t>5270010099</t>
  </si>
  <si>
    <t>S.00005.00.527001</t>
  </si>
  <si>
    <t>5270120001</t>
  </si>
  <si>
    <t>S.00005.00.527012</t>
  </si>
  <si>
    <t>5270130099</t>
  </si>
  <si>
    <t>S.00005.00.527013</t>
  </si>
  <si>
    <t>5270160001</t>
  </si>
  <si>
    <t>S.00005.00.527016</t>
  </si>
  <si>
    <t>5501000099</t>
  </si>
  <si>
    <t>S.00005.00.550100</t>
  </si>
  <si>
    <t>5511110001</t>
  </si>
  <si>
    <t>S.00005.00.551100</t>
  </si>
  <si>
    <t>5511010099</t>
  </si>
  <si>
    <t>S.00005.00.551101</t>
  </si>
  <si>
    <t>5511120099</t>
  </si>
  <si>
    <t>S.00005.00.551112</t>
  </si>
  <si>
    <t>5511130099</t>
  </si>
  <si>
    <t>S.00005.00.551113</t>
  </si>
  <si>
    <t>5511140099</t>
  </si>
  <si>
    <t>S.00005.00.551114</t>
  </si>
  <si>
    <t>5512630001</t>
  </si>
  <si>
    <t>S.00005.00.551200</t>
  </si>
  <si>
    <t>5512010099</t>
  </si>
  <si>
    <t>S.00005.00.551201</t>
  </si>
  <si>
    <t>5512110099</t>
  </si>
  <si>
    <t>S.00005.00.551211</t>
  </si>
  <si>
    <t>5512130001</t>
  </si>
  <si>
    <t>S.00005.00.551213</t>
  </si>
  <si>
    <t>5512140099</t>
  </si>
  <si>
    <t>S.00005.00.551214</t>
  </si>
  <si>
    <t>5512150001</t>
  </si>
  <si>
    <t>S.00005.00.551215</t>
  </si>
  <si>
    <t>5512340099</t>
  </si>
  <si>
    <t>S.00005.00.551234</t>
  </si>
  <si>
    <t>5512520099</t>
  </si>
  <si>
    <t>S.00005.00.551252</t>
  </si>
  <si>
    <t>5512540099</t>
  </si>
  <si>
    <t>S.00005.00.551254</t>
  </si>
  <si>
    <t>5512610099</t>
  </si>
  <si>
    <t>S.00005.00.551261</t>
  </si>
  <si>
    <t>5512640099</t>
  </si>
  <si>
    <t>S.00005.00.551264</t>
  </si>
  <si>
    <t>5512650099</t>
  </si>
  <si>
    <t>S.00005.00.551265</t>
  </si>
  <si>
    <t>5512710099</t>
  </si>
  <si>
    <t>S.00005.00.551271</t>
  </si>
  <si>
    <t>5512720001</t>
  </si>
  <si>
    <t>S.00005.00.551272</t>
  </si>
  <si>
    <t>5513270099</t>
  </si>
  <si>
    <t>S.00005.00.551300</t>
  </si>
  <si>
    <t>5513010099</t>
  </si>
  <si>
    <t>S.00005.00.551301</t>
  </si>
  <si>
    <t>5513110099</t>
  </si>
  <si>
    <t>S.00005.00.551311</t>
  </si>
  <si>
    <t>5513130099</t>
  </si>
  <si>
    <t>S.00005.00.551313</t>
  </si>
  <si>
    <t>5513140099</t>
  </si>
  <si>
    <t>S.00005.00.551314</t>
  </si>
  <si>
    <t>5513170099</t>
  </si>
  <si>
    <t>S.00005.00.551317</t>
  </si>
  <si>
    <t>5513220001</t>
  </si>
  <si>
    <t>S.00005.00.551322</t>
  </si>
  <si>
    <t>5513230099</t>
  </si>
  <si>
    <t>S.00005.00.551323</t>
  </si>
  <si>
    <t>5513240099</t>
  </si>
  <si>
    <t>S.00005.00.551324</t>
  </si>
  <si>
    <t>5513250099</t>
  </si>
  <si>
    <t>S.00005.00.551325</t>
  </si>
  <si>
    <t>5513260099</t>
  </si>
  <si>
    <t>S.00005.00.551326</t>
  </si>
  <si>
    <t>5513290001</t>
  </si>
  <si>
    <t>S.00005.00.551329</t>
  </si>
  <si>
    <t>5513310001</t>
  </si>
  <si>
    <t>S.00005.00.551331</t>
  </si>
  <si>
    <t>5513330099</t>
  </si>
  <si>
    <t>S.00005.00.551333</t>
  </si>
  <si>
    <t>5513340099</t>
  </si>
  <si>
    <t>S.00005.00.551334</t>
  </si>
  <si>
    <t>5513370099</t>
  </si>
  <si>
    <t>S.00005.00.551337</t>
  </si>
  <si>
    <t>5513380001</t>
  </si>
  <si>
    <t>S.00005.00.551338</t>
  </si>
  <si>
    <t>S.00005.00.551339</t>
  </si>
  <si>
    <t>PROJEKTLEITERANTEIL C. Dietrich</t>
  </si>
  <si>
    <t>5513430099</t>
  </si>
  <si>
    <t>S.00005.00.551343</t>
  </si>
  <si>
    <t>5514160099</t>
  </si>
  <si>
    <t>S.00005.00.551400</t>
  </si>
  <si>
    <t>5514010099</t>
  </si>
  <si>
    <t>S.00005.00.551401</t>
  </si>
  <si>
    <t>5514110001</t>
  </si>
  <si>
    <t>S.00005.00.551411</t>
  </si>
  <si>
    <t>5514120001</t>
  </si>
  <si>
    <t>S.00005.00.551412</t>
  </si>
  <si>
    <t>5514140099</t>
  </si>
  <si>
    <t>S.00005.00.551414</t>
  </si>
  <si>
    <t>5514150099</t>
  </si>
  <si>
    <t>S.00005.00.551415</t>
  </si>
  <si>
    <t>5515890001</t>
  </si>
  <si>
    <t>S.00005.00.551500</t>
  </si>
  <si>
    <t>5515010099</t>
  </si>
  <si>
    <t>S.00005.00.551501</t>
  </si>
  <si>
    <t>5515110002</t>
  </si>
  <si>
    <t>S.00005.00.551511</t>
  </si>
  <si>
    <t>5515140099</t>
  </si>
  <si>
    <t>S.00005.00.551514</t>
  </si>
  <si>
    <t>5515150099</t>
  </si>
  <si>
    <t>S.00005.00.551515</t>
  </si>
  <si>
    <t>5515180099</t>
  </si>
  <si>
    <t>S.00005.00.551518</t>
  </si>
  <si>
    <t>5515190001</t>
  </si>
  <si>
    <t>S.00005.00.551519</t>
  </si>
  <si>
    <t>5516970001</t>
  </si>
  <si>
    <t>S.00005.00.551600</t>
  </si>
  <si>
    <t>5516010099</t>
  </si>
  <si>
    <t>S.00005.00.551601</t>
  </si>
  <si>
    <t>5516130099</t>
  </si>
  <si>
    <t>S.00005.00.551613</t>
  </si>
  <si>
    <t>5516160099</t>
  </si>
  <si>
    <t>S.00005.00.551616</t>
  </si>
  <si>
    <t>5516180099</t>
  </si>
  <si>
    <t>S.00005.00.551618</t>
  </si>
  <si>
    <t>5517970001</t>
  </si>
  <si>
    <t>S.00005.00.551700</t>
  </si>
  <si>
    <t>5517010099</t>
  </si>
  <si>
    <t>S.00005.00.551701</t>
  </si>
  <si>
    <t>5517150099</t>
  </si>
  <si>
    <t>S.00005.00.551715</t>
  </si>
  <si>
    <t>5517160099</t>
  </si>
  <si>
    <t>S.00005.00.551716</t>
  </si>
  <si>
    <t>5517170099</t>
  </si>
  <si>
    <t>S.00005.00.551717</t>
  </si>
  <si>
    <t>5517240099</t>
  </si>
  <si>
    <t>S.00005.00.551724</t>
  </si>
  <si>
    <t>5517250001</t>
  </si>
  <si>
    <t>S.00005.00.551725</t>
  </si>
  <si>
    <t>5517290099</t>
  </si>
  <si>
    <t>S.00005.00.551729</t>
  </si>
  <si>
    <t>5517310099</t>
  </si>
  <si>
    <t>S.00005.00.551731</t>
  </si>
  <si>
    <t>5518970001</t>
  </si>
  <si>
    <t>S.00005.00.551800</t>
  </si>
  <si>
    <t>5518010099</t>
  </si>
  <si>
    <t>S.00005.00.551801</t>
  </si>
  <si>
    <t>5518110001</t>
  </si>
  <si>
    <t>S.00005.00.551811</t>
  </si>
  <si>
    <t>5518130099</t>
  </si>
  <si>
    <t>S.00005.00.551813</t>
  </si>
  <si>
    <t>5518160001</t>
  </si>
  <si>
    <t>S.00005.00.551816</t>
  </si>
  <si>
    <t>5518170099</t>
  </si>
  <si>
    <t>S.00005.00.551817</t>
  </si>
  <si>
    <t>5518180099</t>
  </si>
  <si>
    <t>S.00005.00.551818</t>
  </si>
  <si>
    <t>5518210099</t>
  </si>
  <si>
    <t>S.00005.00.551821</t>
  </si>
  <si>
    <t>5518220001</t>
  </si>
  <si>
    <t>S.00005.00.551822</t>
  </si>
  <si>
    <t>5518230099</t>
  </si>
  <si>
    <t>S.00005.00.551823</t>
  </si>
  <si>
    <t>5518240001</t>
  </si>
  <si>
    <t>S.00005.00.551824</t>
  </si>
  <si>
    <t>5518250099</t>
  </si>
  <si>
    <t>S.00005.00.551825</t>
  </si>
  <si>
    <t>5518260001</t>
  </si>
  <si>
    <t>S.00005.00.551826</t>
  </si>
  <si>
    <t>5518270099</t>
  </si>
  <si>
    <t>S.00005.00.551827</t>
  </si>
  <si>
    <t>5518320099</t>
  </si>
  <si>
    <t>S.00005.00.551832</t>
  </si>
  <si>
    <t>5518340099</t>
  </si>
  <si>
    <t>S.00005.00.551834</t>
  </si>
  <si>
    <t>5518350099</t>
  </si>
  <si>
    <t>S.00005.00.551835</t>
  </si>
  <si>
    <t>5518360099</t>
  </si>
  <si>
    <t>S.00005.00.551836</t>
  </si>
  <si>
    <t>5518380099</t>
  </si>
  <si>
    <t>S.00005.00.551838</t>
  </si>
  <si>
    <t>5518390099</t>
  </si>
  <si>
    <t>S.00005.00.551839</t>
  </si>
  <si>
    <t>5518410001</t>
  </si>
  <si>
    <t>S.00005.00.551841</t>
  </si>
  <si>
    <t>5519010099</t>
  </si>
  <si>
    <t>S.00005.00.551901</t>
  </si>
  <si>
    <t>5519110099</t>
  </si>
  <si>
    <t>S.00005.00.551911</t>
  </si>
  <si>
    <t>5519130099</t>
  </si>
  <si>
    <t>S.00005.00.551913</t>
  </si>
  <si>
    <t>5519140099</t>
  </si>
  <si>
    <t>S.00005.00.551914</t>
  </si>
  <si>
    <t>5519160099</t>
  </si>
  <si>
    <t>S.00005.00.551916</t>
  </si>
  <si>
    <t>5583000001</t>
  </si>
  <si>
    <t>S.00005.00.552000</t>
  </si>
  <si>
    <t>6010430099</t>
  </si>
  <si>
    <t>S.00005.00.600000</t>
  </si>
  <si>
    <t>6001000099</t>
  </si>
  <si>
    <t>S.00005.00.600100</t>
  </si>
  <si>
    <t>6010110099</t>
  </si>
  <si>
    <t>S.00005.00.601011</t>
  </si>
  <si>
    <t>6010120099</t>
  </si>
  <si>
    <t>S.00005.00.601012</t>
  </si>
  <si>
    <t>6010310001</t>
  </si>
  <si>
    <t>S.00005.00.601031</t>
  </si>
  <si>
    <t>6010320099</t>
  </si>
  <si>
    <t>S.00005.00.601032</t>
  </si>
  <si>
    <t>6010330099</t>
  </si>
  <si>
    <t>S.00005.00.601033</t>
  </si>
  <si>
    <t>6010410099</t>
  </si>
  <si>
    <t>S.00005.00.601041</t>
  </si>
  <si>
    <t>6010450001</t>
  </si>
  <si>
    <t>S.00005.00.601045</t>
  </si>
  <si>
    <t>6010520099</t>
  </si>
  <si>
    <t>S.00005.00.601052</t>
  </si>
  <si>
    <t>6010530099</t>
  </si>
  <si>
    <t>S.00005.00.601053</t>
  </si>
  <si>
    <t>6010610001</t>
  </si>
  <si>
    <t>S.00005.00.601061</t>
  </si>
  <si>
    <t>7010970001</t>
  </si>
  <si>
    <t>S.00005.00.700000</t>
  </si>
  <si>
    <t>7001000099</t>
  </si>
  <si>
    <t>S.00005.00.700100</t>
  </si>
  <si>
    <t>7010120099</t>
  </si>
  <si>
    <t>S.00005.00.701012</t>
  </si>
  <si>
    <t>7010140099</t>
  </si>
  <si>
    <t>S.00005.00.701014</t>
  </si>
  <si>
    <t>7010150099</t>
  </si>
  <si>
    <t>S.00005.00.701015</t>
  </si>
  <si>
    <t>7010160001</t>
  </si>
  <si>
    <t>S.00005.00.701016</t>
  </si>
  <si>
    <t>7010170099</t>
  </si>
  <si>
    <t>S.00005.00.701017</t>
  </si>
  <si>
    <t>7010210099</t>
  </si>
  <si>
    <t>S.00005.00.701021</t>
  </si>
  <si>
    <t>7010220099</t>
  </si>
  <si>
    <t>S.00005.00.701022</t>
  </si>
  <si>
    <t>7010230099</t>
  </si>
  <si>
    <t>S.00005.00.701023</t>
  </si>
  <si>
    <t>7010240099</t>
  </si>
  <si>
    <t>S.00005.00.701024</t>
  </si>
  <si>
    <t>7010250099</t>
  </si>
  <si>
    <t>S.00005.00.701025</t>
  </si>
  <si>
    <t>7010270099</t>
  </si>
  <si>
    <t>S.00005.00.701027</t>
  </si>
  <si>
    <t>7010280099</t>
  </si>
  <si>
    <t>S.00005.00.701028</t>
  </si>
  <si>
    <t>7010290099</t>
  </si>
  <si>
    <t>S.00005.00.701029</t>
  </si>
  <si>
    <t>7010350099</t>
  </si>
  <si>
    <t>S.00005.00.701035</t>
  </si>
  <si>
    <t>7010360099</t>
  </si>
  <si>
    <t>S.00005.00.701036</t>
  </si>
  <si>
    <t>7010370099</t>
  </si>
  <si>
    <t>S.00005.00.701037</t>
  </si>
  <si>
    <t>7010420099</t>
  </si>
  <si>
    <t>S.00005.00.701042</t>
  </si>
  <si>
    <t>7010480099</t>
  </si>
  <si>
    <t>S.00005.00.701048</t>
  </si>
  <si>
    <t>7010540099</t>
  </si>
  <si>
    <t>S.00005.00.701054</t>
  </si>
  <si>
    <t>7010580099</t>
  </si>
  <si>
    <t>S.00005.00.701058</t>
  </si>
  <si>
    <t>8201000099</t>
  </si>
  <si>
    <t>S.00005.00.811002</t>
  </si>
  <si>
    <t>8210110099</t>
  </si>
  <si>
    <t>S.00005.00.811011</t>
  </si>
  <si>
    <t>8210120001</t>
  </si>
  <si>
    <t>S.00005.00.811012</t>
  </si>
  <si>
    <t>8301000099</t>
  </si>
  <si>
    <t>S.00005.00.812001</t>
  </si>
  <si>
    <t>8310110099</t>
  </si>
  <si>
    <t>S.00005.00.812011</t>
  </si>
  <si>
    <t>8401000099</t>
  </si>
  <si>
    <t>S.00005.00.813000</t>
  </si>
  <si>
    <t>9610000099</t>
  </si>
  <si>
    <t>S.00005.00.814000</t>
  </si>
  <si>
    <t>9620000001</t>
  </si>
  <si>
    <t>S.00005.00.815000</t>
  </si>
  <si>
    <t>8520010099</t>
  </si>
  <si>
    <t>S.00005.00.821000</t>
  </si>
  <si>
    <t>8530010099</t>
  </si>
  <si>
    <t>S.00005.00.822000</t>
  </si>
  <si>
    <t>8540010099</t>
  </si>
  <si>
    <t>S.00005.00.823000</t>
  </si>
  <si>
    <t>8827880099</t>
  </si>
  <si>
    <t>S.00005.00.830800</t>
  </si>
  <si>
    <t>9101000099</t>
  </si>
  <si>
    <t>S.00005.00.910000</t>
  </si>
  <si>
    <t>9201000099</t>
  </si>
  <si>
    <t>S.00005.00.920000</t>
  </si>
  <si>
    <t>9301000099</t>
  </si>
  <si>
    <t>S.00005.00.930000</t>
  </si>
  <si>
    <t>9311000001</t>
  </si>
  <si>
    <t>S.00005.00.931100</t>
  </si>
  <si>
    <t>9401000099</t>
  </si>
  <si>
    <t>S.00005.00.940000</t>
  </si>
  <si>
    <t>Zentraleinrichtung H</t>
  </si>
  <si>
    <t>8700000099</t>
  </si>
  <si>
    <t>S.00005.00.950000</t>
  </si>
  <si>
    <t>1010230099</t>
  </si>
  <si>
    <t>S.00005.11.100000</t>
  </si>
  <si>
    <t>S0000511</t>
  </si>
  <si>
    <t>1010310099</t>
  </si>
  <si>
    <t>S.00005.11.101031</t>
  </si>
  <si>
    <t>2111650099</t>
  </si>
  <si>
    <t>S.00005.11.211100</t>
  </si>
  <si>
    <t>2111110099</t>
  </si>
  <si>
    <t>S.00005.11.211111</t>
  </si>
  <si>
    <t>2111130099</t>
  </si>
  <si>
    <t>S.00005.11.211113</t>
  </si>
  <si>
    <t>2111330099</t>
  </si>
  <si>
    <t>S.00005.11.211133</t>
  </si>
  <si>
    <t>2111340099</t>
  </si>
  <si>
    <t>S.00005.11.211134</t>
  </si>
  <si>
    <t>2111620099</t>
  </si>
  <si>
    <t>S.00005.11.211162</t>
  </si>
  <si>
    <t>2184000001</t>
  </si>
  <si>
    <t>S.00005.11.211176</t>
  </si>
  <si>
    <t>2112210001</t>
  </si>
  <si>
    <t>S.00005.11.211200</t>
  </si>
  <si>
    <t>2112150099</t>
  </si>
  <si>
    <t>S.00005.11.211215</t>
  </si>
  <si>
    <t>2112160099</t>
  </si>
  <si>
    <t>S.00005.11.211216</t>
  </si>
  <si>
    <t>2112170002</t>
  </si>
  <si>
    <t>S.00005.11.211217</t>
  </si>
  <si>
    <t>2112180099</t>
  </si>
  <si>
    <t>S.00005.11.211218</t>
  </si>
  <si>
    <t>2112220001</t>
  </si>
  <si>
    <t>S.00005.11.211222</t>
  </si>
  <si>
    <t>2112230099</t>
  </si>
  <si>
    <t>S.00005.11.211223</t>
  </si>
  <si>
    <t>2112360099</t>
  </si>
  <si>
    <t>S.00005.11.211236</t>
  </si>
  <si>
    <t>2112430099</t>
  </si>
  <si>
    <t>S.00005.11.211243</t>
  </si>
  <si>
    <t>2112470099</t>
  </si>
  <si>
    <t>S.00005.11.211247</t>
  </si>
  <si>
    <t>2112490099</t>
  </si>
  <si>
    <t>S.00005.11.211249</t>
  </si>
  <si>
    <t>2112560099</t>
  </si>
  <si>
    <t>S.00005.11.211256</t>
  </si>
  <si>
    <t>2112690002</t>
  </si>
  <si>
    <t>S.00005.11.211269</t>
  </si>
  <si>
    <t>2113140099</t>
  </si>
  <si>
    <t>S.00005.11.211300</t>
  </si>
  <si>
    <t>2113110099</t>
  </si>
  <si>
    <t>S.00005.11.211311</t>
  </si>
  <si>
    <t>2113130099</t>
  </si>
  <si>
    <t>S.00005.11.211313</t>
  </si>
  <si>
    <t>2113150002</t>
  </si>
  <si>
    <t>S.00005.11.211315</t>
  </si>
  <si>
    <t>2113190099</t>
  </si>
  <si>
    <t>S.00005.11.211319</t>
  </si>
  <si>
    <t>2113230002</t>
  </si>
  <si>
    <t>S.00005.11.211323</t>
  </si>
  <si>
    <t>2113240099</t>
  </si>
  <si>
    <t>S.00005.11.211324</t>
  </si>
  <si>
    <t>8711110099</t>
  </si>
  <si>
    <t>S.00005.11.330100</t>
  </si>
  <si>
    <t>3311170002</t>
  </si>
  <si>
    <t>S.00005.11.331117</t>
  </si>
  <si>
    <t>3311220099</t>
  </si>
  <si>
    <t>S.00005.11.331122</t>
  </si>
  <si>
    <t>3311310099</t>
  </si>
  <si>
    <t>S.00005.11.331131</t>
  </si>
  <si>
    <t>3311340099</t>
  </si>
  <si>
    <t>S.00005.11.331134</t>
  </si>
  <si>
    <t>3312320099</t>
  </si>
  <si>
    <t>S.00005.11.331200</t>
  </si>
  <si>
    <t>3312170002</t>
  </si>
  <si>
    <t>S.00005.11.331217</t>
  </si>
  <si>
    <t>3312220002</t>
  </si>
  <si>
    <t>S.00005.11.331222</t>
  </si>
  <si>
    <t>3312250099</t>
  </si>
  <si>
    <t>S.00005.11.331225</t>
  </si>
  <si>
    <t>3313970099</t>
  </si>
  <si>
    <t>S.00005.11.331300</t>
  </si>
  <si>
    <t>3313110002</t>
  </si>
  <si>
    <t>S.00005.11.331311</t>
  </si>
  <si>
    <t>3313530099</t>
  </si>
  <si>
    <t>S.00005.11.331353</t>
  </si>
  <si>
    <t>3314260099</t>
  </si>
  <si>
    <t>S.00005.11.331426</t>
  </si>
  <si>
    <t>3315880002</t>
  </si>
  <si>
    <t>S.00005.11.331500</t>
  </si>
  <si>
    <t>3315130002</t>
  </si>
  <si>
    <t>S.00005.11.331513</t>
  </si>
  <si>
    <t>3315140099</t>
  </si>
  <si>
    <t>S.00005.11.331514</t>
  </si>
  <si>
    <t>3315180002</t>
  </si>
  <si>
    <t>S.00005.11.331518</t>
  </si>
  <si>
    <t>3315210002</t>
  </si>
  <si>
    <t>S.00005.11.331521</t>
  </si>
  <si>
    <t>3315340099</t>
  </si>
  <si>
    <t>S.00005.11.331534</t>
  </si>
  <si>
    <t>3315350099</t>
  </si>
  <si>
    <t>S.00005.11.331535</t>
  </si>
  <si>
    <t>3315370099</t>
  </si>
  <si>
    <t>S.00005.11.331537</t>
  </si>
  <si>
    <t>3315380099</t>
  </si>
  <si>
    <t>S.00005.11.331538</t>
  </si>
  <si>
    <t>3315430099</t>
  </si>
  <si>
    <t>S.00005.11.331543</t>
  </si>
  <si>
    <t>3315470099</t>
  </si>
  <si>
    <t>S.00005.11.331547</t>
  </si>
  <si>
    <t>3315490099</t>
  </si>
  <si>
    <t>S.00005.11.331549</t>
  </si>
  <si>
    <t>3315580099</t>
  </si>
  <si>
    <t>S.00005.11.331558</t>
  </si>
  <si>
    <t>3315640099</t>
  </si>
  <si>
    <t>S.00005.11.331564</t>
  </si>
  <si>
    <t>0275010099</t>
  </si>
  <si>
    <t>S.00005.11.416200</t>
  </si>
  <si>
    <t>5110320099</t>
  </si>
  <si>
    <t>S.00005.11.511000</t>
  </si>
  <si>
    <t>5110180099</t>
  </si>
  <si>
    <t>S.00005.11.511018</t>
  </si>
  <si>
    <t>5110220099</t>
  </si>
  <si>
    <t>S.00005.11.511022</t>
  </si>
  <si>
    <t>5110240099</t>
  </si>
  <si>
    <t>S.00005.11.511024</t>
  </si>
  <si>
    <t>5120180099</t>
  </si>
  <si>
    <t>S.00005.11.512000</t>
  </si>
  <si>
    <t>5120010099</t>
  </si>
  <si>
    <t>S.00005.11.512001</t>
  </si>
  <si>
    <t>5120160099</t>
  </si>
  <si>
    <t>S.00005.11.512016</t>
  </si>
  <si>
    <t>5120240002</t>
  </si>
  <si>
    <t>S.00005.11.512024</t>
  </si>
  <si>
    <t>5120270002</t>
  </si>
  <si>
    <t>S.00005.11.512027</t>
  </si>
  <si>
    <t>5120340002</t>
  </si>
  <si>
    <t>S.00005.11.512034</t>
  </si>
  <si>
    <t>5120350099</t>
  </si>
  <si>
    <t>S.00005.11.512035</t>
  </si>
  <si>
    <t>5120380099</t>
  </si>
  <si>
    <t>S.00005.11.512038</t>
  </si>
  <si>
    <t>5130110001</t>
  </si>
  <si>
    <t>S.00005.11.513000</t>
  </si>
  <si>
    <t>5130170099</t>
  </si>
  <si>
    <t>S.00005.11.513017</t>
  </si>
  <si>
    <t>5130180099</t>
  </si>
  <si>
    <t>S.00005.11.513018</t>
  </si>
  <si>
    <t>5210970001</t>
  </si>
  <si>
    <t>S.00005.11.521000</t>
  </si>
  <si>
    <t>5210270099</t>
  </si>
  <si>
    <t>S.00005.11.521027</t>
  </si>
  <si>
    <t>5220270001</t>
  </si>
  <si>
    <t>S.00005.11.522000</t>
  </si>
  <si>
    <t>5220220099</t>
  </si>
  <si>
    <t>S.00005.11.522022</t>
  </si>
  <si>
    <t>5250110001</t>
  </si>
  <si>
    <t>S.00005.11.525011</t>
  </si>
  <si>
    <t>5250160099</t>
  </si>
  <si>
    <t>S.00005.11.525016</t>
  </si>
  <si>
    <t>5260110002</t>
  </si>
  <si>
    <t>S.00005.11.526011</t>
  </si>
  <si>
    <t>5260140099</t>
  </si>
  <si>
    <t>S.00005.11.526014</t>
  </si>
  <si>
    <t>5270120099</t>
  </si>
  <si>
    <t>S.00005.11.527012</t>
  </si>
  <si>
    <t>5270160099</t>
  </si>
  <si>
    <t>S.00005.11.527016</t>
  </si>
  <si>
    <t>5581010001</t>
  </si>
  <si>
    <t>S.00005.11.550100</t>
  </si>
  <si>
    <t>5512630099</t>
  </si>
  <si>
    <t>S.00005.11.551200</t>
  </si>
  <si>
    <t>5512130002</t>
  </si>
  <si>
    <t>S.00005.11.551213</t>
  </si>
  <si>
    <t>5512720099</t>
  </si>
  <si>
    <t>S.00005.11.551272</t>
  </si>
  <si>
    <t>5513970001</t>
  </si>
  <si>
    <t>S.00005.11.551300</t>
  </si>
  <si>
    <t>5513220099</t>
  </si>
  <si>
    <t>S.00005.11.551322</t>
  </si>
  <si>
    <t>5514230099</t>
  </si>
  <si>
    <t>S.00005.11.551400</t>
  </si>
  <si>
    <t>5514110099</t>
  </si>
  <si>
    <t>S.00005.11.551411</t>
  </si>
  <si>
    <t>5514120099</t>
  </si>
  <si>
    <t>S.00005.11.551412</t>
  </si>
  <si>
    <t>5515970001</t>
  </si>
  <si>
    <t>S.00005.11.551500</t>
  </si>
  <si>
    <t>5515190099</t>
  </si>
  <si>
    <t>S.00005.11.551519</t>
  </si>
  <si>
    <t>5516980001</t>
  </si>
  <si>
    <t>S.00005.11.551600</t>
  </si>
  <si>
    <t>5517250099</t>
  </si>
  <si>
    <t>S.00005.11.551725</t>
  </si>
  <si>
    <t>5518970002</t>
  </si>
  <si>
    <t>S.00005.11.551800</t>
  </si>
  <si>
    <t>5518160099</t>
  </si>
  <si>
    <t>S.00005.11.551816</t>
  </si>
  <si>
    <t>5518210001</t>
  </si>
  <si>
    <t>S.00005.11.551821</t>
  </si>
  <si>
    <t>5518220099</t>
  </si>
  <si>
    <t>S.00005.11.551822</t>
  </si>
  <si>
    <t>5518240002</t>
  </si>
  <si>
    <t>S.00005.11.551824</t>
  </si>
  <si>
    <t>5518410099</t>
  </si>
  <si>
    <t>S.00005.11.551841</t>
  </si>
  <si>
    <t>5583010099</t>
  </si>
  <si>
    <t>S.00005.11.552000</t>
  </si>
  <si>
    <t>6010440001</t>
  </si>
  <si>
    <t>S.00005.11.600000</t>
  </si>
  <si>
    <t>6010310099</t>
  </si>
  <si>
    <t>S.00005.11.601031</t>
  </si>
  <si>
    <t>6010450099</t>
  </si>
  <si>
    <t>S.00005.11.601045</t>
  </si>
  <si>
    <t>6010610099</t>
  </si>
  <si>
    <t>S.00005.11.601061</t>
  </si>
  <si>
    <t>7010160002</t>
  </si>
  <si>
    <t>S.00005.11.701016</t>
  </si>
  <si>
    <t>7010360001</t>
  </si>
  <si>
    <t>S.00005.11.701036</t>
  </si>
  <si>
    <t>8400000099</t>
  </si>
  <si>
    <t>S.00005.11.813000</t>
  </si>
  <si>
    <t>9620000002</t>
  </si>
  <si>
    <t>S.00005.11.815000</t>
  </si>
  <si>
    <t>1010290099</t>
  </si>
  <si>
    <t>S.00005.12.100000</t>
  </si>
  <si>
    <t>S0000512</t>
  </si>
  <si>
    <t>8631200099</t>
  </si>
  <si>
    <t>S.00005.12.210100</t>
  </si>
  <si>
    <t>2111690099</t>
  </si>
  <si>
    <t>S.00005.12.211100</t>
  </si>
  <si>
    <t>2112170099</t>
  </si>
  <si>
    <t>S.00005.12.211217</t>
  </si>
  <si>
    <t>2112210002</t>
  </si>
  <si>
    <t>S.00005.12.211258</t>
  </si>
  <si>
    <t>2112690099</t>
  </si>
  <si>
    <t>S.00005.12.211269</t>
  </si>
  <si>
    <t>2113250099</t>
  </si>
  <si>
    <t>S.00005.12.211300</t>
  </si>
  <si>
    <t>2113230099</t>
  </si>
  <si>
    <t>S.00005.12.211323</t>
  </si>
  <si>
    <t>3311170099</t>
  </si>
  <si>
    <t>S.00005.12.331117</t>
  </si>
  <si>
    <t>3312880001</t>
  </si>
  <si>
    <t>S.00005.12.331200</t>
  </si>
  <si>
    <t>3312170099</t>
  </si>
  <si>
    <t>S.00005.12.331217</t>
  </si>
  <si>
    <t>3312220003</t>
  </si>
  <si>
    <t>S.00005.12.331222</t>
  </si>
  <si>
    <t>3313110099</t>
  </si>
  <si>
    <t>S.00005.12.331311</t>
  </si>
  <si>
    <t>3315880003</t>
  </si>
  <si>
    <t>S.00005.12.331500</t>
  </si>
  <si>
    <t>3315130099</t>
  </si>
  <si>
    <t>S.00005.12.331513</t>
  </si>
  <si>
    <t>3315180099</t>
  </si>
  <si>
    <t>S.00005.12.331518</t>
  </si>
  <si>
    <t>3315210003</t>
  </si>
  <si>
    <t>S.00005.12.331521</t>
  </si>
  <si>
    <t>8611120099</t>
  </si>
  <si>
    <t>S.00005.12.510100</t>
  </si>
  <si>
    <t>5120410099</t>
  </si>
  <si>
    <t>S.00005.12.512000</t>
  </si>
  <si>
    <t>5120240099</t>
  </si>
  <si>
    <t>S.00005.12.512024</t>
  </si>
  <si>
    <t>5120270099</t>
  </si>
  <si>
    <t>S.00005.12.512027</t>
  </si>
  <si>
    <t>5120340099</t>
  </si>
  <si>
    <t>S.00005.12.512034</t>
  </si>
  <si>
    <t>5130110099</t>
  </si>
  <si>
    <t>S.00005.12.513000</t>
  </si>
  <si>
    <t>5210980001</t>
  </si>
  <si>
    <t>S.00005.12.521000</t>
  </si>
  <si>
    <t>5260110003</t>
  </si>
  <si>
    <t>S.00005.12.526011</t>
  </si>
  <si>
    <t>5581010002</t>
  </si>
  <si>
    <t>S.00005.12.550100</t>
  </si>
  <si>
    <t>5512130099</t>
  </si>
  <si>
    <t>S.00005.12.551213</t>
  </si>
  <si>
    <t>5514970001</t>
  </si>
  <si>
    <t>S.00005.12.551400</t>
  </si>
  <si>
    <t>5518970099</t>
  </si>
  <si>
    <t>S.00005.12.551800</t>
  </si>
  <si>
    <t>5518240099</t>
  </si>
  <si>
    <t>S.00005.12.551824</t>
  </si>
  <si>
    <t>5518260002</t>
  </si>
  <si>
    <t>S.00005.12.551826</t>
  </si>
  <si>
    <t>6010710099</t>
  </si>
  <si>
    <t>S.00005.12.600000</t>
  </si>
  <si>
    <t>7010160099</t>
  </si>
  <si>
    <t>S.00005.12.701016</t>
  </si>
  <si>
    <t>8210120099</t>
  </si>
  <si>
    <t>S.00005.12.811012</t>
  </si>
  <si>
    <t>8440000099</t>
  </si>
  <si>
    <t>S.00005.12.813000</t>
  </si>
  <si>
    <t>9620000003</t>
  </si>
  <si>
    <t>S.00005.12.815000</t>
  </si>
  <si>
    <t>8530880001</t>
  </si>
  <si>
    <t>S.00005.12.822000</t>
  </si>
  <si>
    <t>8827000099</t>
  </si>
  <si>
    <t>S.00005.12.830800</t>
  </si>
  <si>
    <t>1010340099</t>
  </si>
  <si>
    <t>S.00005.13.100000</t>
  </si>
  <si>
    <t>S0000513</t>
  </si>
  <si>
    <t>2111880001</t>
  </si>
  <si>
    <t>S.00005.13.211100</t>
  </si>
  <si>
    <t>2112210099</t>
  </si>
  <si>
    <t>S.00005.13.211200</t>
  </si>
  <si>
    <t>2113880001</t>
  </si>
  <si>
    <t>S.00005.13.211300</t>
  </si>
  <si>
    <t>8731100099</t>
  </si>
  <si>
    <t>S.00005.13.330100</t>
  </si>
  <si>
    <t>3312880099</t>
  </si>
  <si>
    <t>S.00005.13.331200</t>
  </si>
  <si>
    <t>3312220099</t>
  </si>
  <si>
    <t>S.00005.13.331222</t>
  </si>
  <si>
    <t>3314310099</t>
  </si>
  <si>
    <t>S.00005.13.331431</t>
  </si>
  <si>
    <t>3315880004</t>
  </si>
  <si>
    <t>S.00005.13.331500</t>
  </si>
  <si>
    <t>3315210099</t>
  </si>
  <si>
    <t>S.00005.13.331521</t>
  </si>
  <si>
    <t>8611130099</t>
  </si>
  <si>
    <t>S.00005.13.510100</t>
  </si>
  <si>
    <t>5120430099</t>
  </si>
  <si>
    <t>S.00005.13.512000</t>
  </si>
  <si>
    <t>5260110004</t>
  </si>
  <si>
    <t>S.00005.13.526011</t>
  </si>
  <si>
    <t>5581010003</t>
  </si>
  <si>
    <t>S.00005.13.550100</t>
  </si>
  <si>
    <t>5518260003</t>
  </si>
  <si>
    <t>S.00005.13.551826</t>
  </si>
  <si>
    <t>6010970001</t>
  </si>
  <si>
    <t>S.00005.13.600000</t>
  </si>
  <si>
    <t>8530880099</t>
  </si>
  <si>
    <t>S.00005.13.822000</t>
  </si>
  <si>
    <t>1010360099</t>
  </si>
  <si>
    <t>S.00005.14.100000</t>
  </si>
  <si>
    <t>S0000514</t>
  </si>
  <si>
    <t>2111970001</t>
  </si>
  <si>
    <t>S.00005.14.211100</t>
  </si>
  <si>
    <t>2112240099</t>
  </si>
  <si>
    <t>S.00005.14.211200</t>
  </si>
  <si>
    <t>2113880002</t>
  </si>
  <si>
    <t>S.00005.14.211300</t>
  </si>
  <si>
    <t>3312890001</t>
  </si>
  <si>
    <t>S.00005.14.331200</t>
  </si>
  <si>
    <t>3314310003</t>
  </si>
  <si>
    <t>S.00005.14.331431</t>
  </si>
  <si>
    <t>3315880005</t>
  </si>
  <si>
    <t>S.00005.14.331500</t>
  </si>
  <si>
    <t>8713020001</t>
  </si>
  <si>
    <t>S.00005.14.510100</t>
  </si>
  <si>
    <t>5260110099</t>
  </si>
  <si>
    <t>S.00005.14.526011</t>
  </si>
  <si>
    <t>5581010099</t>
  </si>
  <si>
    <t>S.00005.14.550100</t>
  </si>
  <si>
    <t>5518260099</t>
  </si>
  <si>
    <t>S.00005.14.551826</t>
  </si>
  <si>
    <t>1010860099</t>
  </si>
  <si>
    <t>S.00005.15.100000</t>
  </si>
  <si>
    <t>S0000515</t>
  </si>
  <si>
    <t>2111970002</t>
  </si>
  <si>
    <t>S.00005.15.211100</t>
  </si>
  <si>
    <t>2112340099</t>
  </si>
  <si>
    <t>S.00005.15.211200</t>
  </si>
  <si>
    <t>2113880003</t>
  </si>
  <si>
    <t>S.00005.15.211300</t>
  </si>
  <si>
    <t>3312970001</t>
  </si>
  <si>
    <t>S.00005.15.331200</t>
  </si>
  <si>
    <t>3315880006</t>
  </si>
  <si>
    <t>S.00005.15.331500</t>
  </si>
  <si>
    <t>8613110099</t>
  </si>
  <si>
    <t>S.00005.15.550100</t>
  </si>
  <si>
    <t>8827000001</t>
  </si>
  <si>
    <t>S.00005.15.830800</t>
  </si>
  <si>
    <t>1010970099</t>
  </si>
  <si>
    <t>S.00005.16.100000</t>
  </si>
  <si>
    <t>S0000516</t>
  </si>
  <si>
    <t>2112350099</t>
  </si>
  <si>
    <t>S.00005.16.211200</t>
  </si>
  <si>
    <t>2113880004</t>
  </si>
  <si>
    <t>S.00005.16.211300</t>
  </si>
  <si>
    <t>8613170099</t>
  </si>
  <si>
    <t>S.00005.16.550100</t>
  </si>
  <si>
    <t>8827010099</t>
  </si>
  <si>
    <t>S.00005.16.830800</t>
  </si>
  <si>
    <t>8613180099</t>
  </si>
  <si>
    <t>S.00005.17.550100</t>
  </si>
  <si>
    <t>S0000517</t>
  </si>
  <si>
    <t>2112870099</t>
  </si>
  <si>
    <t>S.00005.18.211200</t>
  </si>
  <si>
    <t>S0000518</t>
  </si>
  <si>
    <t>8633100099</t>
  </si>
  <si>
    <t>S.00005.18.550100</t>
  </si>
  <si>
    <t>2112880001</t>
  </si>
  <si>
    <t>S.00005.19.211200</t>
  </si>
  <si>
    <t>S0000519</t>
  </si>
  <si>
    <t>8712100099</t>
  </si>
  <si>
    <t>S.00005.19.550100</t>
  </si>
  <si>
    <t>2112880002</t>
  </si>
  <si>
    <t>S.00005.20.211200</t>
  </si>
  <si>
    <t>S0000520</t>
  </si>
  <si>
    <t>2112880003</t>
  </si>
  <si>
    <t>S.00005.21.211200</t>
  </si>
  <si>
    <t>S0000521</t>
  </si>
  <si>
    <t>2112880004</t>
  </si>
  <si>
    <t>S.00005.22.211200</t>
  </si>
  <si>
    <t>S0000522</t>
  </si>
  <si>
    <t>2112890001</t>
  </si>
  <si>
    <t>S.00005.23.211200</t>
  </si>
  <si>
    <t>S0000523</t>
  </si>
  <si>
    <t>2112890002</t>
  </si>
  <si>
    <t>S.00005.24.211200</t>
  </si>
  <si>
    <t>S0000524</t>
  </si>
  <si>
    <t>2112970001</t>
  </si>
  <si>
    <t>S.00005.25.211200</t>
  </si>
  <si>
    <t>S0000525</t>
  </si>
  <si>
    <t>2112970099</t>
  </si>
  <si>
    <t>S.00005.26.211200</t>
  </si>
  <si>
    <t>S0000526</t>
  </si>
  <si>
    <t>S.00006</t>
  </si>
  <si>
    <t>S6</t>
  </si>
  <si>
    <t>1010009004</t>
  </si>
  <si>
    <t>S.00006.00.100000</t>
  </si>
  <si>
    <t>S0000600</t>
  </si>
  <si>
    <t>1010339004</t>
  </si>
  <si>
    <t>S.00006.00.101033</t>
  </si>
  <si>
    <t>1010419002</t>
  </si>
  <si>
    <t>S.00006.00.101041</t>
  </si>
  <si>
    <t>1010479004</t>
  </si>
  <si>
    <t>S.00006.00.101047</t>
  </si>
  <si>
    <t>2100009001</t>
  </si>
  <si>
    <t>S.00006.00.210100</t>
  </si>
  <si>
    <t>2111009001</t>
  </si>
  <si>
    <t>S.00006.00.211100</t>
  </si>
  <si>
    <t>2111360099</t>
  </si>
  <si>
    <t>S.00006.00.211136</t>
  </si>
  <si>
    <t>2111619004</t>
  </si>
  <si>
    <t>S.00006.00.211161</t>
  </si>
  <si>
    <t>2111669004</t>
  </si>
  <si>
    <t>S.00006.00.211166</t>
  </si>
  <si>
    <t>2112009001</t>
  </si>
  <si>
    <t>S.00006.00.211200</t>
  </si>
  <si>
    <t>2112019004</t>
  </si>
  <si>
    <t>S.00006.00.211201</t>
  </si>
  <si>
    <t>2112129003</t>
  </si>
  <si>
    <t>S.00006.00.211212</t>
  </si>
  <si>
    <t>2112149005</t>
  </si>
  <si>
    <t>S.00006.00.211214</t>
  </si>
  <si>
    <t>2112159005</t>
  </si>
  <si>
    <t>S.00006.00.211215</t>
  </si>
  <si>
    <t>2112239005</t>
  </si>
  <si>
    <t>S.00006.00.211223</t>
  </si>
  <si>
    <t>2112279004</t>
  </si>
  <si>
    <t>S.00006.00.211227</t>
  </si>
  <si>
    <t>2112289005</t>
  </si>
  <si>
    <t>S.00006.00.211228</t>
  </si>
  <si>
    <t>2112469004</t>
  </si>
  <si>
    <t>S.00006.00.211246</t>
  </si>
  <si>
    <t>2112479005</t>
  </si>
  <si>
    <t>S.00006.00.211247</t>
  </si>
  <si>
    <t>2112499003</t>
  </si>
  <si>
    <t>S.00006.00.211249</t>
  </si>
  <si>
    <t>2112579006</t>
  </si>
  <si>
    <t>S.00006.00.211257</t>
  </si>
  <si>
    <t>2112599003</t>
  </si>
  <si>
    <t>S.00006.00.211259</t>
  </si>
  <si>
    <t>2112699005</t>
  </si>
  <si>
    <t>S.00006.00.211269</t>
  </si>
  <si>
    <t>2113009002</t>
  </si>
  <si>
    <t>S.00006.00.211300</t>
  </si>
  <si>
    <t>2113139003</t>
  </si>
  <si>
    <t>S.00006.00.211313</t>
  </si>
  <si>
    <t>2113339003</t>
  </si>
  <si>
    <t>S.00006.00.211333</t>
  </si>
  <si>
    <t>2113349004</t>
  </si>
  <si>
    <t>S.00006.00.211334</t>
  </si>
  <si>
    <t>8612009004</t>
  </si>
  <si>
    <t>S.00006.00.330100</t>
  </si>
  <si>
    <t>3311009001</t>
  </si>
  <si>
    <t>S.00006.00.331100</t>
  </si>
  <si>
    <t>3311189003</t>
  </si>
  <si>
    <t>S.00006.00.331118</t>
  </si>
  <si>
    <t>3311319005</t>
  </si>
  <si>
    <t>S.00006.00.331131</t>
  </si>
  <si>
    <t>3311369005</t>
  </si>
  <si>
    <t>S.00006.00.331136</t>
  </si>
  <si>
    <t>3312009001</t>
  </si>
  <si>
    <t>S.00006.00.331200</t>
  </si>
  <si>
    <t>3312179003</t>
  </si>
  <si>
    <t>S.00006.00.331217</t>
  </si>
  <si>
    <t>3312189004</t>
  </si>
  <si>
    <t>S.00006.00.331218</t>
  </si>
  <si>
    <t>3312229004</t>
  </si>
  <si>
    <t>S.00006.00.331222</t>
  </si>
  <si>
    <t>3313009004</t>
  </si>
  <si>
    <t>S.00006.00.331300</t>
  </si>
  <si>
    <t>3313259004</t>
  </si>
  <si>
    <t>S.00006.00.331325</t>
  </si>
  <si>
    <t>3313319004</t>
  </si>
  <si>
    <t>S.00006.00.331331</t>
  </si>
  <si>
    <t>3313539004</t>
  </si>
  <si>
    <t>S.00006.00.331353</t>
  </si>
  <si>
    <t>3314009001</t>
  </si>
  <si>
    <t>S.00006.00.331400</t>
  </si>
  <si>
    <t>3314149004</t>
  </si>
  <si>
    <t>S.00006.00.331414</t>
  </si>
  <si>
    <t>3314619001</t>
  </si>
  <si>
    <t>S.00006.00.331461</t>
  </si>
  <si>
    <t>3314749004</t>
  </si>
  <si>
    <t>S.00006.00.331474</t>
  </si>
  <si>
    <t>3315889004</t>
  </si>
  <si>
    <t>S.00006.00.331500</t>
  </si>
  <si>
    <t>3315119004</t>
  </si>
  <si>
    <t>S.00006.00.331511</t>
  </si>
  <si>
    <t>3315189004</t>
  </si>
  <si>
    <t>S.00006.00.331518</t>
  </si>
  <si>
    <t>3315249004</t>
  </si>
  <si>
    <t>S.00006.00.331524</t>
  </si>
  <si>
    <t>3315329004</t>
  </si>
  <si>
    <t>S.00006.00.331532</t>
  </si>
  <si>
    <t>3315389004</t>
  </si>
  <si>
    <t>S.00006.00.331538</t>
  </si>
  <si>
    <t>3315479003</t>
  </si>
  <si>
    <t>S.00006.00.331547</t>
  </si>
  <si>
    <t>3315489004</t>
  </si>
  <si>
    <t>S.00006.00.331548</t>
  </si>
  <si>
    <t>3315499001</t>
  </si>
  <si>
    <t>S.00006.00.331549</t>
  </si>
  <si>
    <t>3315729004</t>
  </si>
  <si>
    <t>S.00006.00.331572</t>
  </si>
  <si>
    <t>0101009002</t>
  </si>
  <si>
    <t>S.00006.00.410100</t>
  </si>
  <si>
    <t>0140009001</t>
  </si>
  <si>
    <t>S.00006.00.414000</t>
  </si>
  <si>
    <t>0220009001</t>
  </si>
  <si>
    <t>S.00006.00.422000</t>
  </si>
  <si>
    <t>0230009001</t>
  </si>
  <si>
    <t>S.00006.00.423000</t>
  </si>
  <si>
    <t>0250000099</t>
  </si>
  <si>
    <t>S.00006.00.425000</t>
  </si>
  <si>
    <t>8713009001</t>
  </si>
  <si>
    <t>S.00006.00.510100</t>
  </si>
  <si>
    <t>5110009001</t>
  </si>
  <si>
    <t>S.00006.00.511000</t>
  </si>
  <si>
    <t>5110229004</t>
  </si>
  <si>
    <t>S.00006.00.511022</t>
  </si>
  <si>
    <t>5120009001</t>
  </si>
  <si>
    <t>S.00006.00.512000</t>
  </si>
  <si>
    <t>5120249001</t>
  </si>
  <si>
    <t>S.00006.00.512024</t>
  </si>
  <si>
    <t>5130009001</t>
  </si>
  <si>
    <t>S.00006.00.513000</t>
  </si>
  <si>
    <t>5210009001</t>
  </si>
  <si>
    <t>S.00006.00.521000</t>
  </si>
  <si>
    <t>5210149004</t>
  </si>
  <si>
    <t>S.00006.00.521014</t>
  </si>
  <si>
    <t>5210179004</t>
  </si>
  <si>
    <t>S.00006.00.521017</t>
  </si>
  <si>
    <t>5210189004</t>
  </si>
  <si>
    <t>S.00006.00.521018</t>
  </si>
  <si>
    <t>5220009002</t>
  </si>
  <si>
    <t>S.00006.00.522000</t>
  </si>
  <si>
    <t>5220259004</t>
  </si>
  <si>
    <t>S.00006.00.522025</t>
  </si>
  <si>
    <t>5230119004</t>
  </si>
  <si>
    <t>S.00006.00.523011</t>
  </si>
  <si>
    <t>5240009001</t>
  </si>
  <si>
    <t>S.00006.00.524000</t>
  </si>
  <si>
    <t>5250009001</t>
  </si>
  <si>
    <t>S.00006.00.525000</t>
  </si>
  <si>
    <t>5260009002</t>
  </si>
  <si>
    <t>S.00006.00.526000</t>
  </si>
  <si>
    <t>5270009001</t>
  </si>
  <si>
    <t>S.00006.00.527000</t>
  </si>
  <si>
    <t>5270129004</t>
  </si>
  <si>
    <t>S.00006.00.527012</t>
  </si>
  <si>
    <t>5270169004</t>
  </si>
  <si>
    <t>S.00006.00.527016</t>
  </si>
  <si>
    <t>5581009001</t>
  </si>
  <si>
    <t>S.00006.00.550100</t>
  </si>
  <si>
    <t>5511009001</t>
  </si>
  <si>
    <t>S.00006.00.551100</t>
  </si>
  <si>
    <t>5511179004</t>
  </si>
  <si>
    <t>S.00006.00.551117</t>
  </si>
  <si>
    <t>5512009001</t>
  </si>
  <si>
    <t>S.00006.00.551200</t>
  </si>
  <si>
    <t>5512119003</t>
  </si>
  <si>
    <t>S.00006.00.551211</t>
  </si>
  <si>
    <t>5512159003</t>
  </si>
  <si>
    <t>S.00006.00.551215</t>
  </si>
  <si>
    <t>5512529004</t>
  </si>
  <si>
    <t>S.00006.00.551252</t>
  </si>
  <si>
    <t>5512719004</t>
  </si>
  <si>
    <t>S.00006.00.551271</t>
  </si>
  <si>
    <t>5514009001</t>
  </si>
  <si>
    <t>S.00006.00.551400</t>
  </si>
  <si>
    <t>5584009005</t>
  </si>
  <si>
    <t>S.00006.00.551426</t>
  </si>
  <si>
    <t>5515009001</t>
  </si>
  <si>
    <t>S.00006.00.551500</t>
  </si>
  <si>
    <t>5515189005</t>
  </si>
  <si>
    <t>S.00006.00.551518</t>
  </si>
  <si>
    <t>5517009002</t>
  </si>
  <si>
    <t>S.00006.00.551700</t>
  </si>
  <si>
    <t>5517189004</t>
  </si>
  <si>
    <t>S.00006.00.551718</t>
  </si>
  <si>
    <t>5517299004</t>
  </si>
  <si>
    <t>S.00006.00.551729</t>
  </si>
  <si>
    <t>5518009001</t>
  </si>
  <si>
    <t>S.00006.00.551800</t>
  </si>
  <si>
    <t>5518129003</t>
  </si>
  <si>
    <t>S.00006.00.551812</t>
  </si>
  <si>
    <t>5518179005</t>
  </si>
  <si>
    <t>S.00006.00.551817</t>
  </si>
  <si>
    <t>5518189004</t>
  </si>
  <si>
    <t>S.00006.00.551818</t>
  </si>
  <si>
    <t>5518269004</t>
  </si>
  <si>
    <t>S.00006.00.551826</t>
  </si>
  <si>
    <t>5518389004</t>
  </si>
  <si>
    <t>S.00006.00.551838</t>
  </si>
  <si>
    <t>5519009001</t>
  </si>
  <si>
    <t>S.00006.00.551900</t>
  </si>
  <si>
    <t>5519189004</t>
  </si>
  <si>
    <t>S.00006.00.551918</t>
  </si>
  <si>
    <t>6000009001</t>
  </si>
  <si>
    <t>S.00006.00.600000</t>
  </si>
  <si>
    <t>6010009002</t>
  </si>
  <si>
    <t>S.00006.00.600200</t>
  </si>
  <si>
    <t>6010119004</t>
  </si>
  <si>
    <t>S.00006.00.601011</t>
  </si>
  <si>
    <t>6010120001</t>
  </si>
  <si>
    <t>S.00006.00.601012</t>
  </si>
  <si>
    <t>6010319005</t>
  </si>
  <si>
    <t>S.00006.00.601031</t>
  </si>
  <si>
    <t>6010529004</t>
  </si>
  <si>
    <t>S.00006.00.601052</t>
  </si>
  <si>
    <t>6010619004</t>
  </si>
  <si>
    <t>S.00006.00.601061</t>
  </si>
  <si>
    <t>7000009001</t>
  </si>
  <si>
    <t>S.00006.00.700000</t>
  </si>
  <si>
    <t>7010249004</t>
  </si>
  <si>
    <t>S.00006.00.701024</t>
  </si>
  <si>
    <t>7010289004</t>
  </si>
  <si>
    <t>S.00006.00.701028</t>
  </si>
  <si>
    <t>7010299003</t>
  </si>
  <si>
    <t>S.00006.00.701029</t>
  </si>
  <si>
    <t>7010589004</t>
  </si>
  <si>
    <t>S.00006.00.701058</t>
  </si>
  <si>
    <t>8400009001</t>
  </si>
  <si>
    <t>S.00006.00.813000</t>
  </si>
  <si>
    <t>9620119004</t>
  </si>
  <si>
    <t>S.00006.00.815011</t>
  </si>
  <si>
    <t>8520009001</t>
  </si>
  <si>
    <t>S.00006.00.821000</t>
  </si>
  <si>
    <t>8530009006</t>
  </si>
  <si>
    <t>S.00006.00.822000</t>
  </si>
  <si>
    <t>8540009001</t>
  </si>
  <si>
    <t>S.00006.00.823000</t>
  </si>
  <si>
    <t>8550009003</t>
  </si>
  <si>
    <t>S.00006.00.824000</t>
  </si>
  <si>
    <t>8812009001</t>
  </si>
  <si>
    <t>S.00006.00.830100</t>
  </si>
  <si>
    <t>8827009003</t>
  </si>
  <si>
    <t>S.00006.00.830800</t>
  </si>
  <si>
    <t>9201009002</t>
  </si>
  <si>
    <t>S.00006.00.920000</t>
  </si>
  <si>
    <t>9300009001</t>
  </si>
  <si>
    <t>S.00006.00.930000</t>
  </si>
  <si>
    <t>1010009005</t>
  </si>
  <si>
    <t>S.00006.11.100000</t>
  </si>
  <si>
    <t>S0000611</t>
  </si>
  <si>
    <t>8614009004</t>
  </si>
  <si>
    <t>S.00006.11.210100</t>
  </si>
  <si>
    <t>2111869003</t>
  </si>
  <si>
    <t>S.00006.11.211100</t>
  </si>
  <si>
    <t>2111669006</t>
  </si>
  <si>
    <t>S.00006.11.211166</t>
  </si>
  <si>
    <t>2112009002</t>
  </si>
  <si>
    <t>S.00006.11.211200</t>
  </si>
  <si>
    <t>2112149006</t>
  </si>
  <si>
    <t>S.00006.11.211214</t>
  </si>
  <si>
    <t>2112279005</t>
  </si>
  <si>
    <t>S.00006.11.211227</t>
  </si>
  <si>
    <t>2112499004</t>
  </si>
  <si>
    <t>S.00006.11.211249</t>
  </si>
  <si>
    <t>2112699006</t>
  </si>
  <si>
    <t>S.00006.11.211269</t>
  </si>
  <si>
    <t>2113009004</t>
  </si>
  <si>
    <t>S.00006.11.211300</t>
  </si>
  <si>
    <t>2113349005</t>
  </si>
  <si>
    <t>S.00006.11.211334</t>
  </si>
  <si>
    <t>8615009004</t>
  </si>
  <si>
    <t>S.00006.11.330100</t>
  </si>
  <si>
    <t>3311009002</t>
  </si>
  <si>
    <t>S.00006.11.331100</t>
  </si>
  <si>
    <t>3312189005</t>
  </si>
  <si>
    <t>S.00006.11.331218</t>
  </si>
  <si>
    <t>3312229005</t>
  </si>
  <si>
    <t>S.00006.11.331222</t>
  </si>
  <si>
    <t>3313539005</t>
  </si>
  <si>
    <t>S.00006.11.331353</t>
  </si>
  <si>
    <t>3314009002</t>
  </si>
  <si>
    <t>S.00006.11.331400</t>
  </si>
  <si>
    <t>3315889005</t>
  </si>
  <si>
    <t>S.00006.11.331500</t>
  </si>
  <si>
    <t>3315139006</t>
  </si>
  <si>
    <t>S.00006.11.331513</t>
  </si>
  <si>
    <t>3315489005</t>
  </si>
  <si>
    <t>S.00006.11.331548</t>
  </si>
  <si>
    <t>3315729005</t>
  </si>
  <si>
    <t>S.00006.11.331572</t>
  </si>
  <si>
    <t>0220009002</t>
  </si>
  <si>
    <t>S.00006.11.422000</t>
  </si>
  <si>
    <t>0240000199</t>
  </si>
  <si>
    <t>S.00006.11.424000</t>
  </si>
  <si>
    <t>Risikofonds</t>
  </si>
  <si>
    <t>0250009001</t>
  </si>
  <si>
    <t>S.00006.11.425000</t>
  </si>
  <si>
    <t>8713009002</t>
  </si>
  <si>
    <t>S.00006.11.510100</t>
  </si>
  <si>
    <t>5120009002</t>
  </si>
  <si>
    <t>S.00006.11.512000</t>
  </si>
  <si>
    <t>5120249004</t>
  </si>
  <si>
    <t>S.00006.11.512024</t>
  </si>
  <si>
    <t>5210009004</t>
  </si>
  <si>
    <t>S.00006.11.521000</t>
  </si>
  <si>
    <t>5210189005</t>
  </si>
  <si>
    <t>S.00006.11.521018</t>
  </si>
  <si>
    <t>5240009004</t>
  </si>
  <si>
    <t>S.00006.11.524000</t>
  </si>
  <si>
    <t>5250009002</t>
  </si>
  <si>
    <t>S.00006.11.525000</t>
  </si>
  <si>
    <t>5260009004</t>
  </si>
  <si>
    <t>S.00006.11.526000</t>
  </si>
  <si>
    <t>5270009002</t>
  </si>
  <si>
    <t>S.00006.11.527000</t>
  </si>
  <si>
    <t>8613009005</t>
  </si>
  <si>
    <t>S.00006.11.550100</t>
  </si>
  <si>
    <t>5512009005</t>
  </si>
  <si>
    <t>S.00006.11.551200</t>
  </si>
  <si>
    <t>5512529005</t>
  </si>
  <si>
    <t>S.00006.11.551252</t>
  </si>
  <si>
    <t>5514009002</t>
  </si>
  <si>
    <t>S.00006.11.551400</t>
  </si>
  <si>
    <t>5518009002</t>
  </si>
  <si>
    <t>S.00006.11.551800</t>
  </si>
  <si>
    <t>5519009002</t>
  </si>
  <si>
    <t>S.00006.11.551900</t>
  </si>
  <si>
    <t>6010009004</t>
  </si>
  <si>
    <t>S.00006.11.600200</t>
  </si>
  <si>
    <t>6010319006</t>
  </si>
  <si>
    <t>S.00006.11.601031</t>
  </si>
  <si>
    <t>6010529005</t>
  </si>
  <si>
    <t>S.00006.11.601052</t>
  </si>
  <si>
    <t>6010619005</t>
  </si>
  <si>
    <t>S.00006.11.601061</t>
  </si>
  <si>
    <t>7000009002</t>
  </si>
  <si>
    <t>S.00006.11.700000</t>
  </si>
  <si>
    <t>7010299004</t>
  </si>
  <si>
    <t>S.00006.11.701029</t>
  </si>
  <si>
    <t>8400009002</t>
  </si>
  <si>
    <t>S.00006.11.813000</t>
  </si>
  <si>
    <t>8530009007</t>
  </si>
  <si>
    <t>S.00006.11.822000</t>
  </si>
  <si>
    <t>9300009002</t>
  </si>
  <si>
    <t>S.00006.11.930000</t>
  </si>
  <si>
    <t>1010009006</t>
  </si>
  <si>
    <t>S.00006.12.100000</t>
  </si>
  <si>
    <t>S0000612</t>
  </si>
  <si>
    <t>8631009002</t>
  </si>
  <si>
    <t>S.00006.12.210100</t>
  </si>
  <si>
    <t>2112849003</t>
  </si>
  <si>
    <t>S.00006.12.211200</t>
  </si>
  <si>
    <t>2112279006</t>
  </si>
  <si>
    <t>S.00006.12.211227</t>
  </si>
  <si>
    <t>2112599004</t>
  </si>
  <si>
    <t>S.00006.12.211259</t>
  </si>
  <si>
    <t>2113009012</t>
  </si>
  <si>
    <t>S.00006.12.211300</t>
  </si>
  <si>
    <t>8731009004</t>
  </si>
  <si>
    <t>S.00006.12.330100</t>
  </si>
  <si>
    <t>3311009005</t>
  </si>
  <si>
    <t>S.00006.12.331100</t>
  </si>
  <si>
    <t>3312189006</t>
  </si>
  <si>
    <t>S.00006.12.331218</t>
  </si>
  <si>
    <t>3312229006</t>
  </si>
  <si>
    <t>S.00006.12.331222</t>
  </si>
  <si>
    <t>3313539006</t>
  </si>
  <si>
    <t>S.00006.12.331353</t>
  </si>
  <si>
    <t>3314009005</t>
  </si>
  <si>
    <t>S.00006.12.331400</t>
  </si>
  <si>
    <t>3315009002</t>
  </si>
  <si>
    <t>S.00006.12.331500</t>
  </si>
  <si>
    <t>0220009004</t>
  </si>
  <si>
    <t>S.00006.12.422000</t>
  </si>
  <si>
    <t>0240000299</t>
  </si>
  <si>
    <t>S.00006.12.424000</t>
  </si>
  <si>
    <t>0250009005</t>
  </si>
  <si>
    <t>S.00006.12.425000</t>
  </si>
  <si>
    <t>8714009001</t>
  </si>
  <si>
    <t>S.00006.12.510100</t>
  </si>
  <si>
    <t>5120009003</t>
  </si>
  <si>
    <t>S.00006.12.512000</t>
  </si>
  <si>
    <t>5220819003</t>
  </si>
  <si>
    <t>S.00006.12.522000</t>
  </si>
  <si>
    <t>8613009004</t>
  </si>
  <si>
    <t>S.00006.12.550100</t>
  </si>
  <si>
    <t>5514009004</t>
  </si>
  <si>
    <t>S.00006.12.551400</t>
  </si>
  <si>
    <t>5518009004</t>
  </si>
  <si>
    <t>S.00006.12.551800</t>
  </si>
  <si>
    <t>7000009005</t>
  </si>
  <si>
    <t>S.00006.12.700000</t>
  </si>
  <si>
    <t>8400009004</t>
  </si>
  <si>
    <t>S.00006.12.813000</t>
  </si>
  <si>
    <t>8530009008</t>
  </si>
  <si>
    <t>S.00006.12.822000</t>
  </si>
  <si>
    <t>8812009002</t>
  </si>
  <si>
    <t>S.00006.12.830100</t>
  </si>
  <si>
    <t>1010009007</t>
  </si>
  <si>
    <t>S.00006.13.100000</t>
  </si>
  <si>
    <t>S0000613</t>
  </si>
  <si>
    <t>2112009004</t>
  </si>
  <si>
    <t>S.00006.13.211200</t>
  </si>
  <si>
    <t>2112599006</t>
  </si>
  <si>
    <t>S.00006.13.211259</t>
  </si>
  <si>
    <t>2113889005</t>
  </si>
  <si>
    <t>S.00006.13.211300</t>
  </si>
  <si>
    <t>3311979006</t>
  </si>
  <si>
    <t>S.00006.13.331100</t>
  </si>
  <si>
    <t>3312009004</t>
  </si>
  <si>
    <t>S.00006.13.331200</t>
  </si>
  <si>
    <t>3315829003</t>
  </si>
  <si>
    <t>S.00006.13.331500</t>
  </si>
  <si>
    <t>0240009001</t>
  </si>
  <si>
    <t>S.00006.13.424000</t>
  </si>
  <si>
    <t>0250009006</t>
  </si>
  <si>
    <t>S.00006.13.425000</t>
  </si>
  <si>
    <t>8715009004</t>
  </si>
  <si>
    <t>S.00006.13.510100</t>
  </si>
  <si>
    <t>5110009005</t>
  </si>
  <si>
    <t>S.00006.13.511000</t>
  </si>
  <si>
    <t>8633009004</t>
  </si>
  <si>
    <t>S.00006.13.550100</t>
  </si>
  <si>
    <t>5514890004</t>
  </si>
  <si>
    <t>S.00006.13.551400</t>
  </si>
  <si>
    <t>7000009006</t>
  </si>
  <si>
    <t>S.00006.13.700000</t>
  </si>
  <si>
    <t>8530009009</t>
  </si>
  <si>
    <t>S.00006.13.822000</t>
  </si>
  <si>
    <t>8812009003</t>
  </si>
  <si>
    <t>S.00006.13.830100</t>
  </si>
  <si>
    <t>1010839004</t>
  </si>
  <si>
    <t>S.00006.14.100000</t>
  </si>
  <si>
    <t>S0000614</t>
  </si>
  <si>
    <t>2112009005</t>
  </si>
  <si>
    <t>S.00006.14.211200</t>
  </si>
  <si>
    <t>3312009011</t>
  </si>
  <si>
    <t>S.00006.14.331200</t>
  </si>
  <si>
    <t>3315819004</t>
  </si>
  <si>
    <t>S.00006.14.331500</t>
  </si>
  <si>
    <t>0240009004</t>
  </si>
  <si>
    <t>S.00006.14.424000</t>
  </si>
  <si>
    <t>0250009008</t>
  </si>
  <si>
    <t>S.00006.14.425000</t>
  </si>
  <si>
    <t>5110009006</t>
  </si>
  <si>
    <t>S.00006.14.511000</t>
  </si>
  <si>
    <t>5581009004</t>
  </si>
  <si>
    <t>S.00006.14.550100</t>
  </si>
  <si>
    <t>5514259004</t>
  </si>
  <si>
    <t>S.00006.14.551400</t>
  </si>
  <si>
    <t>8530889004</t>
  </si>
  <si>
    <t>S.00006.14.822000</t>
  </si>
  <si>
    <t>8550009004</t>
  </si>
  <si>
    <t>S.00006.14.824000</t>
  </si>
  <si>
    <t>2112009006</t>
  </si>
  <si>
    <t>S.00006.15.211200</t>
  </si>
  <si>
    <t>S0000615</t>
  </si>
  <si>
    <t>3315009005</t>
  </si>
  <si>
    <t>S.00006.15.331500</t>
  </si>
  <si>
    <t>0240009005</t>
  </si>
  <si>
    <t>S.00006.15.424000</t>
  </si>
  <si>
    <t>0250009004</t>
  </si>
  <si>
    <t>S.00006.15.425000</t>
  </si>
  <si>
    <t>5110009007</t>
  </si>
  <si>
    <t>S.00006.15.511000</t>
  </si>
  <si>
    <t>8530889005</t>
  </si>
  <si>
    <t>S.00006.15.822000</t>
  </si>
  <si>
    <t>8540009005</t>
  </si>
  <si>
    <t>S.00006.15.823000</t>
  </si>
  <si>
    <t>2112009007</t>
  </si>
  <si>
    <t>S.00006.16.211200</t>
  </si>
  <si>
    <t>S0000616</t>
  </si>
  <si>
    <t>3315009006</t>
  </si>
  <si>
    <t>S.00006.16.331500</t>
  </si>
  <si>
    <t>0240009002</t>
  </si>
  <si>
    <t>S.00006.16.424000</t>
  </si>
  <si>
    <t>5110009008</t>
  </si>
  <si>
    <t>S.00006.16.511000</t>
  </si>
  <si>
    <t>8530889006</t>
  </si>
  <si>
    <t>S.00006.16.822000</t>
  </si>
  <si>
    <t>8540009006</t>
  </si>
  <si>
    <t>S.00006.16.823000</t>
  </si>
  <si>
    <t>2112889006</t>
  </si>
  <si>
    <t>S.00006.17.211200</t>
  </si>
  <si>
    <t>S0000617</t>
  </si>
  <si>
    <t>3315009907</t>
  </si>
  <si>
    <t>S.00006.17.331500</t>
  </si>
  <si>
    <t>0240009007</t>
  </si>
  <si>
    <t>S.00006.17.424000</t>
  </si>
  <si>
    <t>8530889007</t>
  </si>
  <si>
    <t>S.00006.17.822000</t>
  </si>
  <si>
    <t>8540009007</t>
  </si>
  <si>
    <t>S.00006.17.823000</t>
  </si>
  <si>
    <t>2112219004</t>
  </si>
  <si>
    <t>S.00006.18.211200</t>
  </si>
  <si>
    <t>S0000618</t>
  </si>
  <si>
    <t>3315009008</t>
  </si>
  <si>
    <t>S.00006.18.331500</t>
  </si>
  <si>
    <t>0240000028</t>
  </si>
  <si>
    <t>S.00006.18.424000</t>
  </si>
  <si>
    <t>5110869004</t>
  </si>
  <si>
    <t>S.00006.18.511000</t>
  </si>
  <si>
    <t>8540009008</t>
  </si>
  <si>
    <t>S.00006.18.823000</t>
  </si>
  <si>
    <t>3315009009</t>
  </si>
  <si>
    <t>S.00006.19.331500</t>
  </si>
  <si>
    <t>S0000619</t>
  </si>
  <si>
    <t>0240000099</t>
  </si>
  <si>
    <t>S.00006.19.424000</t>
  </si>
  <si>
    <t>8540839004</t>
  </si>
  <si>
    <t>S.00006.19.823000</t>
  </si>
  <si>
    <t>3315839003</t>
  </si>
  <si>
    <t>S.00006.20.331500</t>
  </si>
  <si>
    <t>S0000620</t>
  </si>
  <si>
    <t>0240009008</t>
  </si>
  <si>
    <t>S.00006.20.424000</t>
  </si>
  <si>
    <t>3315009001</t>
  </si>
  <si>
    <t>S.00006.21.331500</t>
  </si>
  <si>
    <t>S0000621</t>
  </si>
  <si>
    <t>S.90000</t>
  </si>
  <si>
    <t>S9</t>
  </si>
  <si>
    <t>010000S900</t>
  </si>
  <si>
    <t>S.90000.00.410000</t>
  </si>
  <si>
    <t>S9000000</t>
  </si>
  <si>
    <t>Zusatzbudget P</t>
  </si>
  <si>
    <t>S.90001</t>
  </si>
  <si>
    <t>010100S900</t>
  </si>
  <si>
    <t>S.90001.00.410100</t>
  </si>
  <si>
    <t>S9000100</t>
  </si>
  <si>
    <t>Strategiebudget PB</t>
  </si>
  <si>
    <t>S.90002</t>
  </si>
  <si>
    <t>010500S900</t>
  </si>
  <si>
    <t>S.90002.00.410010</t>
  </si>
  <si>
    <t>S9000200</t>
  </si>
  <si>
    <t>Gleichstellung</t>
  </si>
  <si>
    <t>S.90003</t>
  </si>
  <si>
    <t>S.90003.00.410010</t>
  </si>
  <si>
    <t>S9000300</t>
  </si>
  <si>
    <t>Familienfonds</t>
  </si>
  <si>
    <t>S.90004</t>
  </si>
  <si>
    <t>028000S900</t>
  </si>
  <si>
    <t>S.90004.00.426000</t>
  </si>
  <si>
    <t>S9000400</t>
  </si>
  <si>
    <t>Zusatzbudget Interna</t>
  </si>
  <si>
    <t>S.90005</t>
  </si>
  <si>
    <t>026000S900</t>
  </si>
  <si>
    <t>S.90005.00.428000</t>
  </si>
  <si>
    <t>S9000500</t>
  </si>
  <si>
    <t>Zusatzbudget Kommuni</t>
  </si>
  <si>
    <t>S.90006</t>
  </si>
  <si>
    <t>012000S900</t>
  </si>
  <si>
    <t>S.90006.00.412000</t>
  </si>
  <si>
    <t>S9000600</t>
  </si>
  <si>
    <t>Zusatzbudget VPF</t>
  </si>
  <si>
    <t>S.90007</t>
  </si>
  <si>
    <t>022000S900</t>
  </si>
  <si>
    <t>S.90007.00.422000</t>
  </si>
  <si>
    <t>S9000700</t>
  </si>
  <si>
    <t>Forschungsgeräte</t>
  </si>
  <si>
    <t>S.90008</t>
  </si>
  <si>
    <t>S.90008.00.422000</t>
  </si>
  <si>
    <t>S9000800</t>
  </si>
  <si>
    <t>STB QIO - ERC</t>
  </si>
  <si>
    <t>S.90009</t>
  </si>
  <si>
    <t>920000S900</t>
  </si>
  <si>
    <t>S.90009.00.920000</t>
  </si>
  <si>
    <t>S9000900</t>
  </si>
  <si>
    <t>Zusatzbudget UB</t>
  </si>
  <si>
    <t>S.90010</t>
  </si>
  <si>
    <t>930000S900</t>
  </si>
  <si>
    <t>S.90010.00.930000</t>
  </si>
  <si>
    <t>S9001000</t>
  </si>
  <si>
    <t>Zusatzbudget CMS</t>
  </si>
  <si>
    <t>S.90011</t>
  </si>
  <si>
    <t>S.90011.00.930000</t>
  </si>
  <si>
    <t>S9001100</t>
  </si>
  <si>
    <t>Zusatzbudget Medienk</t>
  </si>
  <si>
    <t>S.90012</t>
  </si>
  <si>
    <t>870000S900</t>
  </si>
  <si>
    <t>S.90012.00.950000</t>
  </si>
  <si>
    <t>S9001200</t>
  </si>
  <si>
    <t>Nachwuchsförderung</t>
  </si>
  <si>
    <t>S.90013</t>
  </si>
  <si>
    <t>014000S900</t>
  </si>
  <si>
    <t>S.90013.00.414000</t>
  </si>
  <si>
    <t>S9001300</t>
  </si>
  <si>
    <t>Rücklagezuführung Zu</t>
  </si>
  <si>
    <t>S.90014</t>
  </si>
  <si>
    <t>S.90014.00.414000</t>
  </si>
  <si>
    <t>S9001400</t>
  </si>
  <si>
    <t>Zusatzbudget Hug</t>
  </si>
  <si>
    <t>S.90015</t>
  </si>
  <si>
    <t>S.90015.00.414000</t>
  </si>
  <si>
    <t>S9001500</t>
  </si>
  <si>
    <t>Zusatzbudget VPH</t>
  </si>
  <si>
    <t>S.90016</t>
  </si>
  <si>
    <t>023000S900</t>
  </si>
  <si>
    <t>S.90016.00.423000</t>
  </si>
  <si>
    <t>S9001600</t>
  </si>
  <si>
    <t>Zusatzbudget Persona</t>
  </si>
  <si>
    <t>S.90017</t>
  </si>
  <si>
    <t>S.90017.00.423000</t>
  </si>
  <si>
    <t>S9001700</t>
  </si>
  <si>
    <t>Planungsreserve Pers</t>
  </si>
  <si>
    <t>S.90018</t>
  </si>
  <si>
    <t>S.90018.00.423000</t>
  </si>
  <si>
    <t>S9001800</t>
  </si>
  <si>
    <t>Zusatzbudget HR-Sach</t>
  </si>
  <si>
    <t>S.90019</t>
  </si>
  <si>
    <t>025000S900</t>
  </si>
  <si>
    <t>S.90019.00.425000</t>
  </si>
  <si>
    <t>S9001900</t>
  </si>
  <si>
    <t>Baumaßnahmen</t>
  </si>
  <si>
    <t>S.90020</t>
  </si>
  <si>
    <t>S.90020.00.425000</t>
  </si>
  <si>
    <t>S9002000</t>
  </si>
  <si>
    <t>Bewirtschaftung, Ins</t>
  </si>
  <si>
    <t>S.90021</t>
  </si>
  <si>
    <t>S.90021.00.425000</t>
  </si>
  <si>
    <t>S9002100</t>
  </si>
  <si>
    <t>Berufungsmittel</t>
  </si>
  <si>
    <t>S.90022</t>
  </si>
  <si>
    <t>016000S900</t>
  </si>
  <si>
    <t>S.90022.00.416000</t>
  </si>
  <si>
    <t>S9002200</t>
  </si>
  <si>
    <t>Zusatzbudget VPL</t>
  </si>
  <si>
    <t>S.90023</t>
  </si>
  <si>
    <t>S.90023.00.416000</t>
  </si>
  <si>
    <t>S9002300</t>
  </si>
  <si>
    <t>STB QIO</t>
  </si>
  <si>
    <t>S.90024</t>
  </si>
  <si>
    <t>S.90024.00.416000</t>
  </si>
  <si>
    <t>S9002400</t>
  </si>
  <si>
    <t>Reform Psychotherapi</t>
  </si>
  <si>
    <t>S.90025</t>
  </si>
  <si>
    <t>021000S900</t>
  </si>
  <si>
    <t>S.90025.00.421000</t>
  </si>
  <si>
    <t>S9002500</t>
  </si>
  <si>
    <t>STB Lehrkräftebildun</t>
  </si>
  <si>
    <t>S.90026</t>
  </si>
  <si>
    <t>882700S900</t>
  </si>
  <si>
    <t>S.90026.00.830800</t>
  </si>
  <si>
    <t>S9002600</t>
  </si>
  <si>
    <t>STB BIM</t>
  </si>
  <si>
    <t>S.90027</t>
  </si>
  <si>
    <t>961000S900</t>
  </si>
  <si>
    <t>S.90027.00.814000</t>
  </si>
  <si>
    <t>S9002700</t>
  </si>
  <si>
    <t>STB BIT</t>
  </si>
  <si>
    <t>S.90028</t>
  </si>
  <si>
    <t>962000S900</t>
  </si>
  <si>
    <t>S.90028.00.815000</t>
  </si>
  <si>
    <t>S9002800</t>
  </si>
  <si>
    <t>STB IKT</t>
  </si>
  <si>
    <t>S.90029</t>
  </si>
  <si>
    <t>840000S900</t>
  </si>
  <si>
    <t>S.90029.00.813000</t>
  </si>
  <si>
    <t>S9002900</t>
  </si>
  <si>
    <t>STB HUlab</t>
  </si>
  <si>
    <t>S.90100</t>
  </si>
  <si>
    <t>211100S900</t>
  </si>
  <si>
    <t>S.90100.00.211100</t>
  </si>
  <si>
    <t>S9010000</t>
  </si>
  <si>
    <t>Frauenförderung Agrar- &amp; Gartenbauw</t>
  </si>
  <si>
    <t>S.90101</t>
  </si>
  <si>
    <t>211200S900</t>
  </si>
  <si>
    <t>S.90101.00.211200</t>
  </si>
  <si>
    <t>S9010100</t>
  </si>
  <si>
    <t>Frauenförderung Biologie</t>
  </si>
  <si>
    <t>S.90102</t>
  </si>
  <si>
    <t>211300S900</t>
  </si>
  <si>
    <t>S.90102.00.211300</t>
  </si>
  <si>
    <t>S9010200</t>
  </si>
  <si>
    <t>Frauenförderung Psychologie</t>
  </si>
  <si>
    <t>S.90103</t>
  </si>
  <si>
    <t>331100S900</t>
  </si>
  <si>
    <t>S.90103.00.331100</t>
  </si>
  <si>
    <t>S9010300</t>
  </si>
  <si>
    <t>Praktikum Phys.Chemie</t>
  </si>
  <si>
    <t>S.90104</t>
  </si>
  <si>
    <t>S.90104.00.331100</t>
  </si>
  <si>
    <t>S9010400</t>
  </si>
  <si>
    <t>Praktika Organ. Chemie</t>
  </si>
  <si>
    <t>S.90105</t>
  </si>
  <si>
    <t>S.90105.00.331100</t>
  </si>
  <si>
    <t>S9010500</t>
  </si>
  <si>
    <t>Praktikum Anorgan. Chemie</t>
  </si>
  <si>
    <t>S.90106</t>
  </si>
  <si>
    <t>S.90106.00.331100</t>
  </si>
  <si>
    <t>S9010600</t>
  </si>
  <si>
    <t>Praktika Analytische Chem</t>
  </si>
  <si>
    <t>S.90107</t>
  </si>
  <si>
    <t>S.90107.00.331100</t>
  </si>
  <si>
    <t>S9010700</t>
  </si>
  <si>
    <t>Stickstoff</t>
  </si>
  <si>
    <t>S.90108</t>
  </si>
  <si>
    <t>S.90108.00.331100</t>
  </si>
  <si>
    <t>S9010800</t>
  </si>
  <si>
    <t>Chemikalien</t>
  </si>
  <si>
    <t>S.90109</t>
  </si>
  <si>
    <t>S.90109.00.331100</t>
  </si>
  <si>
    <t>S9010900</t>
  </si>
  <si>
    <t>Glasbläserrechng.</t>
  </si>
  <si>
    <t>S.90110</t>
  </si>
  <si>
    <t>S.90110.00.331100</t>
  </si>
  <si>
    <t>S9011000</t>
  </si>
  <si>
    <t>Nuclear-Magnetics</t>
  </si>
  <si>
    <t>S.90112</t>
  </si>
  <si>
    <t>331200S900</t>
  </si>
  <si>
    <t>S.90112.00.331200</t>
  </si>
  <si>
    <t>S9011200</t>
  </si>
  <si>
    <t>Zwgeb.M.Klimalab.</t>
  </si>
  <si>
    <t>S.90113</t>
  </si>
  <si>
    <t>S.90113.00.331200</t>
  </si>
  <si>
    <t>S9011300</t>
  </si>
  <si>
    <t>Kontaktstelle Geo.Praxis</t>
  </si>
  <si>
    <t>S.90114</t>
  </si>
  <si>
    <t>S.90114.00.331200</t>
  </si>
  <si>
    <t>S9011400</t>
  </si>
  <si>
    <t>Rep/Wartfds.Inst.</t>
  </si>
  <si>
    <t>S.90115</t>
  </si>
  <si>
    <t>S.90115.00.331200</t>
  </si>
  <si>
    <t>S9011500</t>
  </si>
  <si>
    <t>IuK-Verbrauch Geo</t>
  </si>
  <si>
    <t>S.90116</t>
  </si>
  <si>
    <t>S.90116.00.331200</t>
  </si>
  <si>
    <t>S9011600</t>
  </si>
  <si>
    <t>Gesteinssammlung</t>
  </si>
  <si>
    <t>S.90117</t>
  </si>
  <si>
    <t>S.90117.00.331200</t>
  </si>
  <si>
    <t>S9011700</t>
  </si>
  <si>
    <t>Kartensammlg. Geo</t>
  </si>
  <si>
    <t>S.90118</t>
  </si>
  <si>
    <t>S.90118.00.331200</t>
  </si>
  <si>
    <t>S9011800</t>
  </si>
  <si>
    <t>Seniorprofessor. Geo</t>
  </si>
  <si>
    <t>S.90119</t>
  </si>
  <si>
    <t>331300S900</t>
  </si>
  <si>
    <t>S.90119.00.331300</t>
  </si>
  <si>
    <t>S9011900</t>
  </si>
  <si>
    <t>Seniorprofessor. Info</t>
  </si>
  <si>
    <t>S.90120</t>
  </si>
  <si>
    <t>331500S900</t>
  </si>
  <si>
    <t>S.90120.00.331500</t>
  </si>
  <si>
    <t>S9012000</t>
  </si>
  <si>
    <t>Hörsaaltechniker</t>
  </si>
  <si>
    <t>S.90121</t>
  </si>
  <si>
    <t>S.90121.00.331500</t>
  </si>
  <si>
    <t>S9012100</t>
  </si>
  <si>
    <t>Grundlagenpraktikum</t>
  </si>
  <si>
    <t>S.90122</t>
  </si>
  <si>
    <t>S.90122.00.331500</t>
  </si>
  <si>
    <t>S9012200</t>
  </si>
  <si>
    <t>Fortgeschrittenenpraktik.</t>
  </si>
  <si>
    <t>S.90123</t>
  </si>
  <si>
    <t>S.90123.00.331500</t>
  </si>
  <si>
    <t>S9012300</t>
  </si>
  <si>
    <t>Elektronikpraktikum</t>
  </si>
  <si>
    <t>S.90124</t>
  </si>
  <si>
    <t>S.90124.00.331500</t>
  </si>
  <si>
    <t>S9012400</t>
  </si>
  <si>
    <t>Demonstrationspraktikum</t>
  </si>
  <si>
    <t>S.90125</t>
  </si>
  <si>
    <t>520200S900</t>
  </si>
  <si>
    <t>S.90125.00.520200</t>
  </si>
  <si>
    <t>S9012500</t>
  </si>
  <si>
    <t>SLFVw Frauenförd.</t>
  </si>
  <si>
    <t>S.90126</t>
  </si>
  <si>
    <t>521000S900</t>
  </si>
  <si>
    <t>S.90126.00.521000</t>
  </si>
  <si>
    <t>S9012600</t>
  </si>
  <si>
    <t>DtLit Frauenförd.</t>
  </si>
  <si>
    <t>S.90127</t>
  </si>
  <si>
    <t>522000S900</t>
  </si>
  <si>
    <t>S.90127.00.522000</t>
  </si>
  <si>
    <t>S9012700</t>
  </si>
  <si>
    <t>DtSpr Frauenförd.</t>
  </si>
  <si>
    <t>S.90128</t>
  </si>
  <si>
    <t>523000S900</t>
  </si>
  <si>
    <t>S.90128.00.523000</t>
  </si>
  <si>
    <t>S9012800</t>
  </si>
  <si>
    <t>NorEu Frauenförd.</t>
  </si>
  <si>
    <t>S.90129</t>
  </si>
  <si>
    <t>524000S900</t>
  </si>
  <si>
    <t>S.90129.00.524000</t>
  </si>
  <si>
    <t>S9012900</t>
  </si>
  <si>
    <t>Roman.Frauenförd.</t>
  </si>
  <si>
    <t>S.90130</t>
  </si>
  <si>
    <t>525000S900</t>
  </si>
  <si>
    <t>S.90130.00.525000</t>
  </si>
  <si>
    <t>S9013000</t>
  </si>
  <si>
    <t>Angli.Frauenförd.</t>
  </si>
  <si>
    <t>S.90131</t>
  </si>
  <si>
    <t>526000S900</t>
  </si>
  <si>
    <t>S.90131.00.526000</t>
  </si>
  <si>
    <t>S9013100</t>
  </si>
  <si>
    <t>Slawi.Frauenförd.</t>
  </si>
  <si>
    <t>S.90132</t>
  </si>
  <si>
    <t>527000S900</t>
  </si>
  <si>
    <t>S.90132.00.527000</t>
  </si>
  <si>
    <t>S9013200</t>
  </si>
  <si>
    <t>KlPhi.Frauenförd.</t>
  </si>
  <si>
    <t>S.90133</t>
  </si>
  <si>
    <t>551500S900</t>
  </si>
  <si>
    <t>S.90133.00.551500</t>
  </si>
  <si>
    <t>S9013300</t>
  </si>
  <si>
    <t>Honorarprofs./ Privatdoz.</t>
  </si>
  <si>
    <t>S.90134</t>
  </si>
  <si>
    <t>S.90134.00.551500</t>
  </si>
  <si>
    <t>S9013400</t>
  </si>
  <si>
    <t>weitere Mitarbeiter/innen</t>
  </si>
  <si>
    <t>S.90135</t>
  </si>
  <si>
    <t>600000S900</t>
  </si>
  <si>
    <t>S.90135.00.600000</t>
  </si>
  <si>
    <t>S9013500</t>
  </si>
  <si>
    <t>Frauenbeauftragte</t>
  </si>
  <si>
    <t>S.90136</t>
  </si>
  <si>
    <t>S.90136.00.600000</t>
  </si>
  <si>
    <t>S9013600</t>
  </si>
  <si>
    <t>Honorar-u.außerplanm.Prof</t>
  </si>
  <si>
    <t>S.90137</t>
  </si>
  <si>
    <t>S.90137.00.600000</t>
  </si>
  <si>
    <t>S9013700</t>
  </si>
  <si>
    <t>Ruhe/Seniorprof.</t>
  </si>
  <si>
    <t>S.90138</t>
  </si>
  <si>
    <t>700000S900</t>
  </si>
  <si>
    <t>S.90138.00.700000</t>
  </si>
  <si>
    <t>S9013800</t>
  </si>
  <si>
    <t>S.90139</t>
  </si>
  <si>
    <t>S.90139.00.700000</t>
  </si>
  <si>
    <t>S9013900</t>
  </si>
  <si>
    <t>IRTG 1792</t>
  </si>
  <si>
    <t>S.90142</t>
  </si>
  <si>
    <t>830201S900</t>
  </si>
  <si>
    <t>S.90142.00.812002</t>
  </si>
  <si>
    <t>S9014200</t>
  </si>
  <si>
    <t>Sondertatbestand Inklusion</t>
  </si>
  <si>
    <t>S.90143</t>
  </si>
  <si>
    <t>S.90143.00.930000</t>
  </si>
  <si>
    <t>S9014300</t>
  </si>
  <si>
    <t>CampusCard</t>
  </si>
  <si>
    <t>S.90144</t>
  </si>
  <si>
    <t>S.90144.00.416000</t>
  </si>
  <si>
    <t>S9014400</t>
  </si>
  <si>
    <t>bologna.lab</t>
  </si>
  <si>
    <t>S.90145</t>
  </si>
  <si>
    <t>840100S900</t>
  </si>
  <si>
    <t>S.90145.00.813002</t>
  </si>
  <si>
    <t>S9014500</t>
  </si>
  <si>
    <t xml:space="preserve">Kleine Humboldt Galerie </t>
  </si>
  <si>
    <t>S.99999</t>
  </si>
  <si>
    <t>024000S900</t>
  </si>
  <si>
    <t>S.99999.00.424000</t>
  </si>
  <si>
    <t>S9999900</t>
  </si>
  <si>
    <t>V.01101</t>
  </si>
  <si>
    <t>2112991101</t>
  </si>
  <si>
    <t>Günther Tembrock Sti</t>
  </si>
  <si>
    <t>0245991101</t>
  </si>
  <si>
    <t>Arthur Kanger-Stiftu</t>
  </si>
  <si>
    <t>5110991101</t>
  </si>
  <si>
    <t>C u. M. Schneider-St</t>
  </si>
  <si>
    <t>5120991101</t>
  </si>
  <si>
    <t>M.-u.-C.-Borgolte-St</t>
  </si>
  <si>
    <t>5270991101</t>
  </si>
  <si>
    <t>Ludwig-Deubner-Stift</t>
  </si>
  <si>
    <t>5511991101</t>
  </si>
  <si>
    <t>Gerd-Rodenwaldt-Stif</t>
  </si>
  <si>
    <t>V.01102</t>
  </si>
  <si>
    <t>0245991102</t>
  </si>
  <si>
    <t>Phillipp Schaeffer-P</t>
  </si>
  <si>
    <t>V.01103</t>
  </si>
  <si>
    <t>0245991103</t>
  </si>
  <si>
    <t>Nachlass Prof.Erna W</t>
  </si>
  <si>
    <t>V.01104</t>
  </si>
  <si>
    <t>0245991104</t>
  </si>
  <si>
    <t>Nachlass Dr.Emil Ger</t>
  </si>
  <si>
    <t>V.99999</t>
  </si>
  <si>
    <t>V9</t>
  </si>
  <si>
    <t>024000V900</t>
  </si>
  <si>
    <t>V.99999.00.424000</t>
  </si>
  <si>
    <t>V9999900</t>
  </si>
  <si>
    <t>BUD_Stiftungen</t>
  </si>
  <si>
    <t>X.99999</t>
  </si>
  <si>
    <t>X9</t>
  </si>
  <si>
    <t>024000X900</t>
  </si>
  <si>
    <t>X.99999.00.424000</t>
  </si>
  <si>
    <t>X9999900</t>
  </si>
  <si>
    <t>BUD_Ueberhang</t>
  </si>
  <si>
    <t>Z.00001</t>
  </si>
  <si>
    <t>Z1</t>
  </si>
  <si>
    <t>2184990001</t>
  </si>
  <si>
    <t>Z.00001.00.211176</t>
  </si>
  <si>
    <t>Trainingskurse SLE</t>
  </si>
  <si>
    <t>2112990001</t>
  </si>
  <si>
    <t>Tierversuche</t>
  </si>
  <si>
    <t>3312990001</t>
  </si>
  <si>
    <t>Spende Multitiv</t>
  </si>
  <si>
    <t>3315990001</t>
  </si>
  <si>
    <t>Beteiligung Wartungs</t>
  </si>
  <si>
    <t>0106990001</t>
  </si>
  <si>
    <t>Wissenschaftsspielpl</t>
  </si>
  <si>
    <t>0107990001</t>
  </si>
  <si>
    <t>Datenschutz-Leistung</t>
  </si>
  <si>
    <t>0101990001</t>
  </si>
  <si>
    <t>www-Werbung</t>
  </si>
  <si>
    <t>0235990001</t>
  </si>
  <si>
    <t>Gebärdenprachdolmets</t>
  </si>
  <si>
    <t>0236990001</t>
  </si>
  <si>
    <t>Externe TN,  BWB</t>
  </si>
  <si>
    <t>5140990001</t>
  </si>
  <si>
    <t>Fernstudium</t>
  </si>
  <si>
    <t>8613990001</t>
  </si>
  <si>
    <t>Dtld.stip.- Themenkl</t>
  </si>
  <si>
    <t>5513990001</t>
  </si>
  <si>
    <t>IZBF-Nachwuchsförder</t>
  </si>
  <si>
    <t>5514990001</t>
  </si>
  <si>
    <t>Masterst.:Psychoan.K</t>
  </si>
  <si>
    <t>5516990001</t>
  </si>
  <si>
    <t>UMD:Ensembles</t>
  </si>
  <si>
    <t>6000990001</t>
  </si>
  <si>
    <t>2016:Bln-Oxford Summ</t>
  </si>
  <si>
    <t>8300990001</t>
  </si>
  <si>
    <t>Tagung PSE TN-Gebühr</t>
  </si>
  <si>
    <t>8400990001</t>
  </si>
  <si>
    <t>Tieranatomisches The</t>
  </si>
  <si>
    <t>8813990001</t>
  </si>
  <si>
    <t>Zuwendung für GSZ</t>
  </si>
  <si>
    <t>8930990001</t>
  </si>
  <si>
    <t>BAK</t>
  </si>
  <si>
    <t>9100990001</t>
  </si>
  <si>
    <t xml:space="preserve">Sprachintensivkurse </t>
  </si>
  <si>
    <t>9400990001</t>
  </si>
  <si>
    <t>ZEH</t>
  </si>
  <si>
    <t>8700990001</t>
  </si>
  <si>
    <t>Lehrgänge an der HGS</t>
  </si>
  <si>
    <t>0239990001</t>
  </si>
  <si>
    <t>Arbeitsassistenz Fr.</t>
  </si>
  <si>
    <t>Z.00002</t>
  </si>
  <si>
    <t>Z2</t>
  </si>
  <si>
    <t>2113990002</t>
  </si>
  <si>
    <t>Hochschulambulanz I</t>
  </si>
  <si>
    <t>3312990002</t>
  </si>
  <si>
    <t xml:space="preserve">Wissenschaft trifft </t>
  </si>
  <si>
    <t>3315990002</t>
  </si>
  <si>
    <t xml:space="preserve">SHIP-Kollab.meeting </t>
  </si>
  <si>
    <t>0101990002</t>
  </si>
  <si>
    <t>Capella academica</t>
  </si>
  <si>
    <t>0235990002</t>
  </si>
  <si>
    <t>Arbeitsplatzausstatt</t>
  </si>
  <si>
    <t>0245990002</t>
  </si>
  <si>
    <t>stud.HK Geschäftsste</t>
  </si>
  <si>
    <t>0250990002</t>
  </si>
  <si>
    <t>BL f.a.Hochschulen</t>
  </si>
  <si>
    <t>5140990002</t>
  </si>
  <si>
    <t>ISI 2017 - Teilnehme</t>
  </si>
  <si>
    <t>5250990002</t>
  </si>
  <si>
    <t>HUBBUB</t>
  </si>
  <si>
    <t>8613990002</t>
  </si>
  <si>
    <t>Master "Open Design"</t>
  </si>
  <si>
    <t>5516990002</t>
  </si>
  <si>
    <t>UMD:Big Band</t>
  </si>
  <si>
    <t>6000990002</t>
  </si>
  <si>
    <t>Kosmos Workshop</t>
  </si>
  <si>
    <t>8300990002</t>
  </si>
  <si>
    <t>Tagung PSE-Catering</t>
  </si>
  <si>
    <t>8400990002</t>
  </si>
  <si>
    <t>TAT Spenden</t>
  </si>
  <si>
    <t>8813990002</t>
  </si>
  <si>
    <t>Symposium HH-Preis</t>
  </si>
  <si>
    <t>9100990002</t>
  </si>
  <si>
    <t>Erasmus-Sprachkurse</t>
  </si>
  <si>
    <t>9300990002</t>
  </si>
  <si>
    <t>edoc-RKI</t>
  </si>
  <si>
    <t>9400990002</t>
  </si>
  <si>
    <t>Sportkurse</t>
  </si>
  <si>
    <t>Z.00003</t>
  </si>
  <si>
    <t>Z3</t>
  </si>
  <si>
    <t>1000990003</t>
  </si>
  <si>
    <t>FRS</t>
  </si>
  <si>
    <t>2113990003</t>
  </si>
  <si>
    <t>Hochschulambulanz II</t>
  </si>
  <si>
    <t>3315990003</t>
  </si>
  <si>
    <t>0235990003</t>
  </si>
  <si>
    <t>Gebärdensprachdolmet</t>
  </si>
  <si>
    <t>0245990003</t>
  </si>
  <si>
    <t>Spenden an die HU</t>
  </si>
  <si>
    <t>5140990003</t>
  </si>
  <si>
    <t>ISI 2017 - Catering</t>
  </si>
  <si>
    <t>5260990003</t>
  </si>
  <si>
    <t>Bulgaricum</t>
  </si>
  <si>
    <t>5512990003</t>
  </si>
  <si>
    <t>Japanischtest</t>
  </si>
  <si>
    <t>6000990003</t>
  </si>
  <si>
    <t xml:space="preserve">Society of Biblical </t>
  </si>
  <si>
    <t>8400990003</t>
  </si>
  <si>
    <t>KI. Humboldt-Galerie</t>
  </si>
  <si>
    <t>9100990003</t>
  </si>
  <si>
    <t>stud.+dienstl.Sprach</t>
  </si>
  <si>
    <t>9300990003</t>
  </si>
  <si>
    <t>DFN-Verein</t>
  </si>
  <si>
    <t>9400990003</t>
  </si>
  <si>
    <t>Wassersport</t>
  </si>
  <si>
    <t>Z.00004</t>
  </si>
  <si>
    <t>Z4</t>
  </si>
  <si>
    <t>1000990004</t>
  </si>
  <si>
    <t>LLM</t>
  </si>
  <si>
    <t>2111990004</t>
  </si>
  <si>
    <t>Veterinärmedizin FU</t>
  </si>
  <si>
    <t>2113990004</t>
  </si>
  <si>
    <t>3315990004</t>
  </si>
  <si>
    <t>Z.00004.00.331500</t>
  </si>
  <si>
    <t xml:space="preserve">ATLAS Collaboration </t>
  </si>
  <si>
    <t>0250990004</t>
  </si>
  <si>
    <t>Medientechnik</t>
  </si>
  <si>
    <t>5260990004</t>
  </si>
  <si>
    <t>Russicum</t>
  </si>
  <si>
    <t>5512990004</t>
  </si>
  <si>
    <t>Verkauf Working Pape</t>
  </si>
  <si>
    <t>5516990004</t>
  </si>
  <si>
    <t>UMD:Chor der HU</t>
  </si>
  <si>
    <t>5519990004</t>
  </si>
  <si>
    <t>Autumn School 2017 S</t>
  </si>
  <si>
    <t>9100990004</t>
  </si>
  <si>
    <t>Deutschkurse Sommer-</t>
  </si>
  <si>
    <t>9200990004</t>
  </si>
  <si>
    <t>Humboldt-Galerie - S</t>
  </si>
  <si>
    <t>9400990004</t>
  </si>
  <si>
    <t>Exkursionen Wintersp</t>
  </si>
  <si>
    <t>Z.00005</t>
  </si>
  <si>
    <t>Z5</t>
  </si>
  <si>
    <t>1000990005</t>
  </si>
  <si>
    <t>Europawissenschaften</t>
  </si>
  <si>
    <t>3313990005</t>
  </si>
  <si>
    <t>ICCSAMA 2017 - TN Ge</t>
  </si>
  <si>
    <t>3315990005</t>
  </si>
  <si>
    <t>0101990005</t>
  </si>
  <si>
    <t>Sponsoring PB</t>
  </si>
  <si>
    <t>0235990005</t>
  </si>
  <si>
    <t>Arbeitsplatzass.Asie</t>
  </si>
  <si>
    <t>0280990005</t>
  </si>
  <si>
    <t>Sommer- u. Winteruni</t>
  </si>
  <si>
    <t>5260990005</t>
  </si>
  <si>
    <t>Polonicum</t>
  </si>
  <si>
    <t>5516990005</t>
  </si>
  <si>
    <t>UMD:CD-Verkauf</t>
  </si>
  <si>
    <t>9100990005</t>
  </si>
  <si>
    <t>Freizeitanteil Somme</t>
  </si>
  <si>
    <t>9200990005</t>
  </si>
  <si>
    <t>Mitfinanzierung eine</t>
  </si>
  <si>
    <t>9400990005</t>
  </si>
  <si>
    <t>Exkursionen Sommersp</t>
  </si>
  <si>
    <t>Z.00006</t>
  </si>
  <si>
    <t>Z6</t>
  </si>
  <si>
    <t>1000990006</t>
  </si>
  <si>
    <t>ImmatgüterR/MedienR</t>
  </si>
  <si>
    <t>3313990006</t>
  </si>
  <si>
    <t>ICCSAMA 2017 - Cater</t>
  </si>
  <si>
    <t>3315990006</t>
  </si>
  <si>
    <t>Kooperation DESY Zeu</t>
  </si>
  <si>
    <t>0210990006</t>
  </si>
  <si>
    <t>Koop Stellenticket</t>
  </si>
  <si>
    <t>5260990006</t>
  </si>
  <si>
    <t>Bohemicum/Slovacium</t>
  </si>
  <si>
    <t>9100990006</t>
  </si>
  <si>
    <t>Sprachkurse Gasthöre</t>
  </si>
  <si>
    <t>9300990006</t>
  </si>
  <si>
    <t>PUBSERV</t>
  </si>
  <si>
    <t>9400990006</t>
  </si>
  <si>
    <t>Exkursionen Wassersp</t>
  </si>
  <si>
    <t>Z.00007</t>
  </si>
  <si>
    <t>Z7</t>
  </si>
  <si>
    <t>1000990007</t>
  </si>
  <si>
    <t>Ausstattung HIIG</t>
  </si>
  <si>
    <t>3315990007</t>
  </si>
  <si>
    <t>Theoretische Hochene</t>
  </si>
  <si>
    <t>5260990007</t>
  </si>
  <si>
    <t>Kroaticum</t>
  </si>
  <si>
    <t>5516990007</t>
  </si>
  <si>
    <t>UMD:Spenden allgemei</t>
  </si>
  <si>
    <t>9200990007</t>
  </si>
  <si>
    <t>Finanzierung - Schen</t>
  </si>
  <si>
    <t>9400990007</t>
  </si>
  <si>
    <t>Sportkurse MwSt-frei</t>
  </si>
  <si>
    <t>Z.00008</t>
  </si>
  <si>
    <t>Z8</t>
  </si>
  <si>
    <t>1000990008</t>
  </si>
  <si>
    <t>Dispute Resolution</t>
  </si>
  <si>
    <t>0101990008</t>
  </si>
  <si>
    <t>Spenden PB</t>
  </si>
  <si>
    <t>0210990008</t>
  </si>
  <si>
    <t>Führungen Compass</t>
  </si>
  <si>
    <t>5260990008</t>
  </si>
  <si>
    <t>Hungaricum</t>
  </si>
  <si>
    <t>5516990008</t>
  </si>
  <si>
    <t>Spenden</t>
  </si>
  <si>
    <t>9400990008</t>
  </si>
  <si>
    <t xml:space="preserve">Kooperationskurse - </t>
  </si>
  <si>
    <t>Z.00009</t>
  </si>
  <si>
    <t>1000990009</t>
  </si>
  <si>
    <t>Fachanwaltsfortbildu</t>
  </si>
  <si>
    <t>0250990009</t>
  </si>
  <si>
    <t>FN für MfN</t>
  </si>
  <si>
    <t>5260990009</t>
  </si>
  <si>
    <t>Slovacicum</t>
  </si>
  <si>
    <t>9200990009</t>
  </si>
  <si>
    <t xml:space="preserve">Ausstellung - Kluge </t>
  </si>
  <si>
    <t>9400990009</t>
  </si>
  <si>
    <t>CD Rücken fit MwSt-p</t>
  </si>
  <si>
    <t>Z.00010</t>
  </si>
  <si>
    <t>0280990010</t>
  </si>
  <si>
    <t>Freitzeitant.Sommer/</t>
  </si>
  <si>
    <t>9400990010</t>
  </si>
  <si>
    <t>Sportkurse MwSt-pfli</t>
  </si>
  <si>
    <t>Z.00011</t>
  </si>
  <si>
    <t>2113990011</t>
  </si>
  <si>
    <t>Hochschulambulanz IV</t>
  </si>
  <si>
    <t>0101990011</t>
  </si>
  <si>
    <t>Mein Grimm</t>
  </si>
  <si>
    <t>0230990011</t>
  </si>
  <si>
    <t>Versorgungslastentei</t>
  </si>
  <si>
    <t>0243990011</t>
  </si>
  <si>
    <t>0250990011</t>
  </si>
  <si>
    <t>Betreuung Gästehaus</t>
  </si>
  <si>
    <t>9300990011</t>
  </si>
  <si>
    <t>RSC</t>
  </si>
  <si>
    <t>9400990011</t>
  </si>
  <si>
    <t>Fitnessgerätetrainin</t>
  </si>
  <si>
    <t>Z.00012</t>
  </si>
  <si>
    <t>2113990012</t>
  </si>
  <si>
    <t>Masterstud. Bertatun</t>
  </si>
  <si>
    <t>0101990012</t>
  </si>
  <si>
    <t>Deutschlandstipendiu</t>
  </si>
  <si>
    <t>0235990012</t>
  </si>
  <si>
    <t>Arbeitsass.für Capov</t>
  </si>
  <si>
    <t>9300990012</t>
  </si>
  <si>
    <t>Kooperation mit An-I</t>
  </si>
  <si>
    <t>Z.00013</t>
  </si>
  <si>
    <t>1000990013</t>
  </si>
  <si>
    <t>Datenschutzgrundvero</t>
  </si>
  <si>
    <t>0101990013</t>
  </si>
  <si>
    <t>0235990013</t>
  </si>
  <si>
    <t>Arbeitsass. für Nies</t>
  </si>
  <si>
    <t>9300990013</t>
  </si>
  <si>
    <t>Campuscard Sonderbei</t>
  </si>
  <si>
    <t>9400990013</t>
  </si>
  <si>
    <t>Z.00014</t>
  </si>
  <si>
    <t>1000990014</t>
  </si>
  <si>
    <t>0101990014</t>
  </si>
  <si>
    <t>0235990014</t>
  </si>
  <si>
    <t>Tel. Dolmetschdienst</t>
  </si>
  <si>
    <t>9300990014</t>
  </si>
  <si>
    <t xml:space="preserve">Personalkosten ehb, </t>
  </si>
  <si>
    <t>9400990014</t>
  </si>
  <si>
    <t>Sponsoring MwSt-pfli</t>
  </si>
  <si>
    <t>Z.00015</t>
  </si>
  <si>
    <t>0280990015</t>
  </si>
  <si>
    <t>Internationales Wohn</t>
  </si>
  <si>
    <t>9300990015</t>
  </si>
  <si>
    <t>9400990015</t>
  </si>
  <si>
    <t>Adlershof</t>
  </si>
  <si>
    <t>Z.00016</t>
  </si>
  <si>
    <t>0235990016</t>
  </si>
  <si>
    <t>Arbeitsass. Dr.Zimme</t>
  </si>
  <si>
    <t>Z.00017</t>
  </si>
  <si>
    <t>0101990017</t>
  </si>
  <si>
    <t>Welcome Centre - San</t>
  </si>
  <si>
    <t>Z.00018</t>
  </si>
  <si>
    <t>0101990018</t>
  </si>
  <si>
    <t>D-Stip.Spenden - The</t>
  </si>
  <si>
    <t>Z.00020</t>
  </si>
  <si>
    <t>0250990020</t>
  </si>
  <si>
    <t>Gästehaus Mitte</t>
  </si>
  <si>
    <t>Z.00021</t>
  </si>
  <si>
    <t>0250990021</t>
  </si>
  <si>
    <t>Gästehaus Pankow</t>
  </si>
  <si>
    <t>Z.00022</t>
  </si>
  <si>
    <t>0101990022</t>
  </si>
  <si>
    <t>AvH Geburtstag</t>
  </si>
  <si>
    <t>0250990022</t>
  </si>
  <si>
    <t>Druckkostenbeteiligu</t>
  </si>
  <si>
    <t>Z.00023</t>
  </si>
  <si>
    <t>0250990023</t>
  </si>
  <si>
    <t>Raummiete Technische</t>
  </si>
  <si>
    <t>Z.00024</t>
  </si>
  <si>
    <t>0250990024</t>
  </si>
  <si>
    <t>Raummiete Öffentlich</t>
  </si>
  <si>
    <t>Z.00025</t>
  </si>
  <si>
    <t>0250990025</t>
  </si>
  <si>
    <t>Raummiete Grimm-Zent</t>
  </si>
  <si>
    <t>Z.00026</t>
  </si>
  <si>
    <t>0250990026</t>
  </si>
  <si>
    <t>Z.00027</t>
  </si>
  <si>
    <t>0250990027</t>
  </si>
  <si>
    <t>Z.00028</t>
  </si>
  <si>
    <t>0240990028</t>
  </si>
  <si>
    <t>0250990028</t>
  </si>
  <si>
    <t>Motivmiete Technisch</t>
  </si>
  <si>
    <t>Z.00029</t>
  </si>
  <si>
    <t>0250990029</t>
  </si>
  <si>
    <t>Motivmiete Öffentlic</t>
  </si>
  <si>
    <t>Z.00030</t>
  </si>
  <si>
    <t>0250990030</t>
  </si>
  <si>
    <t>Z.00030.00.425000</t>
  </si>
  <si>
    <t>Motivmiete Grimm-Zen</t>
  </si>
  <si>
    <t>Z.00031</t>
  </si>
  <si>
    <t>0250990031</t>
  </si>
  <si>
    <t>Freiflächen Technisc</t>
  </si>
  <si>
    <t>Z.00035</t>
  </si>
  <si>
    <t>0250990035</t>
  </si>
  <si>
    <t>Gerlachbau DSD</t>
  </si>
  <si>
    <t>Z.00036</t>
  </si>
  <si>
    <t>0250990036</t>
  </si>
  <si>
    <t>BV Ziegelstr. 5</t>
  </si>
  <si>
    <t>Z.00037</t>
  </si>
  <si>
    <t>0250990037</t>
  </si>
  <si>
    <t>Nachlass Kardinal Le</t>
  </si>
  <si>
    <t>Z.00051</t>
  </si>
  <si>
    <t>0230990051</t>
  </si>
  <si>
    <t>Firmenticket</t>
  </si>
  <si>
    <t>0240990051</t>
  </si>
  <si>
    <t>Verwaltungsentgelt F</t>
  </si>
  <si>
    <t>Z.00096</t>
  </si>
  <si>
    <t>5120990096</t>
  </si>
  <si>
    <t>Vertretungsdozentur</t>
  </si>
  <si>
    <t>Z.00097</t>
  </si>
  <si>
    <t>0245990097</t>
  </si>
  <si>
    <t>Overhead ZUV</t>
  </si>
  <si>
    <t>Z.00098</t>
  </si>
  <si>
    <t>1000990098</t>
  </si>
  <si>
    <t>Z.00098.00.100000</t>
  </si>
  <si>
    <t>Erstattungsst. Juris</t>
  </si>
  <si>
    <t>2111990098</t>
  </si>
  <si>
    <t>Erstattungsstellen T</t>
  </si>
  <si>
    <t>2112990098</t>
  </si>
  <si>
    <t>Erstattungsstellen B</t>
  </si>
  <si>
    <t>2113990098</t>
  </si>
  <si>
    <t>Erstattungsstellen P</t>
  </si>
  <si>
    <t>3311990098</t>
  </si>
  <si>
    <t>Erstattungsstellen C</t>
  </si>
  <si>
    <t>3312990098</t>
  </si>
  <si>
    <t>Erstattungsstellen G</t>
  </si>
  <si>
    <t>3313990098</t>
  </si>
  <si>
    <t>Erstattungsstellen I</t>
  </si>
  <si>
    <t>3314990098</t>
  </si>
  <si>
    <t>Erstattungsstellen M</t>
  </si>
  <si>
    <t>3315990098</t>
  </si>
  <si>
    <t>0210990098</t>
  </si>
  <si>
    <t>Erstattungsst. Studi</t>
  </si>
  <si>
    <t>5110990098</t>
  </si>
  <si>
    <t>Erstattungsstelle Ph</t>
  </si>
  <si>
    <t>5120990098</t>
  </si>
  <si>
    <t>5130990098</t>
  </si>
  <si>
    <t>Erstattungsstellen E</t>
  </si>
  <si>
    <t>5220990098</t>
  </si>
  <si>
    <t>Erstattungsstelle dt</t>
  </si>
  <si>
    <t>5230990098</t>
  </si>
  <si>
    <t>Erstattungsstellen N</t>
  </si>
  <si>
    <t>5260990098</t>
  </si>
  <si>
    <t>Erstattungsstellen S</t>
  </si>
  <si>
    <t>5512990098</t>
  </si>
  <si>
    <t>Erstattungsst. Asien</t>
  </si>
  <si>
    <t>5513990098</t>
  </si>
  <si>
    <t>5514990098</t>
  </si>
  <si>
    <t>Erstattungsstellen K</t>
  </si>
  <si>
    <t>5518990098</t>
  </si>
  <si>
    <t>6000990098</t>
  </si>
  <si>
    <t>7000990098</t>
  </si>
  <si>
    <t>Erstattungsstellen W</t>
  </si>
  <si>
    <t>9200990098</t>
  </si>
  <si>
    <t>Erstattungsstellen U</t>
  </si>
  <si>
    <t>9300990098</t>
  </si>
  <si>
    <t>Z.99999</t>
  </si>
  <si>
    <t>Z9</t>
  </si>
  <si>
    <t>022000Z900</t>
  </si>
  <si>
    <t>Z.99999.00.422000</t>
  </si>
  <si>
    <t>Z9999900</t>
  </si>
  <si>
    <t>BUD_ZusaetzlicheEinn</t>
  </si>
  <si>
    <t>024000Z900</t>
  </si>
  <si>
    <t>Z.99999.00.424000</t>
  </si>
  <si>
    <t>424000HHH</t>
  </si>
  <si>
    <t>331163HHH</t>
  </si>
  <si>
    <t>410150HHH</t>
  </si>
  <si>
    <t>416000HHH</t>
  </si>
  <si>
    <t>429000HHH</t>
  </si>
  <si>
    <t>510100HHH</t>
  </si>
  <si>
    <t>513032HHH</t>
  </si>
  <si>
    <t>520100HHH</t>
  </si>
  <si>
    <t>521029HHH</t>
  </si>
  <si>
    <t>526001HHH</t>
  </si>
  <si>
    <t>550200HHH</t>
  </si>
  <si>
    <t>551400HHH</t>
  </si>
  <si>
    <t>551841HHH</t>
  </si>
  <si>
    <t>551843HHH</t>
  </si>
  <si>
    <t>824000HHH</t>
  </si>
  <si>
    <t>950000HHH</t>
  </si>
  <si>
    <t>210100HHH</t>
  </si>
  <si>
    <t>211334HHH</t>
  </si>
  <si>
    <t>331572HHH</t>
  </si>
  <si>
    <t>410000HHH</t>
  </si>
  <si>
    <t>410100HHH</t>
  </si>
  <si>
    <t>551254HHH</t>
  </si>
  <si>
    <t>700200HHH</t>
  </si>
  <si>
    <t>830200HHH</t>
  </si>
  <si>
    <t>830900HHH</t>
  </si>
  <si>
    <t>910000HHH</t>
  </si>
  <si>
    <t>931200HHH</t>
  </si>
  <si>
    <t>410130HHH</t>
  </si>
  <si>
    <t>551265HHH</t>
  </si>
  <si>
    <t>551616HHH</t>
  </si>
  <si>
    <t>551825HHH</t>
  </si>
  <si>
    <t>823000HHH</t>
  </si>
  <si>
    <t>101047HHH</t>
  </si>
  <si>
    <t>101057HHH</t>
  </si>
  <si>
    <t>331143HHH</t>
  </si>
  <si>
    <t>410010HHH</t>
  </si>
  <si>
    <t>522012HHH</t>
  </si>
  <si>
    <t>601011HHH</t>
  </si>
  <si>
    <t>211315HHH</t>
  </si>
  <si>
    <t>331241HHH</t>
  </si>
  <si>
    <t>513033HHH</t>
  </si>
  <si>
    <t>211249HHH</t>
  </si>
  <si>
    <t>211332HHH</t>
  </si>
  <si>
    <t>525018HHH</t>
  </si>
  <si>
    <t>521022HHH</t>
  </si>
  <si>
    <t>830800HHH</t>
  </si>
  <si>
    <t>331225HHH</t>
  </si>
  <si>
    <t>551817HHH</t>
  </si>
  <si>
    <t>211161HHH</t>
  </si>
  <si>
    <t>211259HHH</t>
  </si>
  <si>
    <t>551515HHH</t>
  </si>
  <si>
    <t>552000HHH</t>
  </si>
  <si>
    <t>211321HHH</t>
  </si>
  <si>
    <t>551411HHH</t>
  </si>
  <si>
    <t>813000HHH</t>
  </si>
  <si>
    <t>551213HHH</t>
  </si>
  <si>
    <t>551264HHH</t>
  </si>
  <si>
    <t>601045HHH</t>
  </si>
  <si>
    <t>331221HHH</t>
  </si>
  <si>
    <t>511024HHH</t>
  </si>
  <si>
    <t>822000HHH</t>
  </si>
  <si>
    <t>551826HHH</t>
  </si>
  <si>
    <t>551823HHH</t>
  </si>
  <si>
    <t>101021HHH</t>
  </si>
  <si>
    <t>211134HHH</t>
  </si>
  <si>
    <t>426000HHH</t>
  </si>
  <si>
    <t>551813HHH</t>
  </si>
  <si>
    <t>100000HHH</t>
  </si>
  <si>
    <t>211300HHH</t>
  </si>
  <si>
    <t>211200HHH</t>
  </si>
  <si>
    <t>331200HHH</t>
  </si>
  <si>
    <t>331300HHH</t>
  </si>
  <si>
    <t>527000HHH</t>
  </si>
  <si>
    <t>700000HHH</t>
  </si>
  <si>
    <t>513000HHH</t>
  </si>
  <si>
    <t>551800HHH</t>
  </si>
  <si>
    <t>330200HHH</t>
  </si>
  <si>
    <t>512000HHH</t>
  </si>
  <si>
    <t>526000HHH</t>
  </si>
  <si>
    <t>551200HHH</t>
  </si>
  <si>
    <t>551600HHH</t>
  </si>
  <si>
    <t>211100HHH</t>
  </si>
  <si>
    <t>331400HHH</t>
  </si>
  <si>
    <t>421000HHH</t>
  </si>
  <si>
    <t>511000HHH</t>
  </si>
  <si>
    <t>521000HHH</t>
  </si>
  <si>
    <t>522000HHH</t>
  </si>
  <si>
    <t>523000HHH</t>
  </si>
  <si>
    <t>524000HHH</t>
  </si>
  <si>
    <t>525000HHH</t>
  </si>
  <si>
    <t>551300HHH</t>
  </si>
  <si>
    <t>551500HHH</t>
  </si>
  <si>
    <t>551700HHH</t>
  </si>
  <si>
    <t>551900HHH</t>
  </si>
  <si>
    <t>600000HHH</t>
  </si>
  <si>
    <t>812000HHH</t>
  </si>
  <si>
    <t>416200HHH</t>
  </si>
  <si>
    <t>422000HHH</t>
  </si>
  <si>
    <t>930000HHH</t>
  </si>
  <si>
    <t>427000HHH</t>
  </si>
  <si>
    <t>831000HHH</t>
  </si>
  <si>
    <t>100100HHH</t>
  </si>
  <si>
    <t>100200HHH</t>
  </si>
  <si>
    <t>101011HHH</t>
  </si>
  <si>
    <t>101012HHH</t>
  </si>
  <si>
    <t>101013HHH</t>
  </si>
  <si>
    <t>101014HHH</t>
  </si>
  <si>
    <t>101015HHH</t>
  </si>
  <si>
    <t>101017HHH</t>
  </si>
  <si>
    <t>101022HHH</t>
  </si>
  <si>
    <t>101025HHH</t>
  </si>
  <si>
    <t>101027HHH</t>
  </si>
  <si>
    <t>101028HHH</t>
  </si>
  <si>
    <t>101031HHH</t>
  </si>
  <si>
    <t>101033HHH</t>
  </si>
  <si>
    <t>101038HHH</t>
  </si>
  <si>
    <t>101039HHH</t>
  </si>
  <si>
    <t>101041HHH</t>
  </si>
  <si>
    <t>101042HHH</t>
  </si>
  <si>
    <t>101045HHH</t>
  </si>
  <si>
    <t>101046HHH</t>
  </si>
  <si>
    <t>101051HHH</t>
  </si>
  <si>
    <t>101052HHH</t>
  </si>
  <si>
    <t>101053HHH</t>
  </si>
  <si>
    <t>101056HHH</t>
  </si>
  <si>
    <t>101091HHH</t>
  </si>
  <si>
    <t>210200HHH</t>
  </si>
  <si>
    <t>211101HHH</t>
  </si>
  <si>
    <t>211111HHH</t>
  </si>
  <si>
    <t>211113HHH</t>
  </si>
  <si>
    <t>211118HHH</t>
  </si>
  <si>
    <t>211123HHH</t>
  </si>
  <si>
    <t>211125HHH</t>
  </si>
  <si>
    <t>211126HHH</t>
  </si>
  <si>
    <t>211127HHH</t>
  </si>
  <si>
    <t>211129HHH</t>
  </si>
  <si>
    <t>211132HHH</t>
  </si>
  <si>
    <t>211133HHH</t>
  </si>
  <si>
    <t>211135HHH</t>
  </si>
  <si>
    <t>211136HHH</t>
  </si>
  <si>
    <t>211137HHH</t>
  </si>
  <si>
    <t>211139HHH</t>
  </si>
  <si>
    <t>211141HHH</t>
  </si>
  <si>
    <t>211142HHH</t>
  </si>
  <si>
    <t>211144HHH</t>
  </si>
  <si>
    <t>211145HHH</t>
  </si>
  <si>
    <t>211146HHH</t>
  </si>
  <si>
    <t>211159HHH</t>
  </si>
  <si>
    <t>211162HHH</t>
  </si>
  <si>
    <t>211163HHH</t>
  </si>
  <si>
    <t>211166HHH</t>
  </si>
  <si>
    <t>211167HHH</t>
  </si>
  <si>
    <t>211168HHH</t>
  </si>
  <si>
    <t>211171HHH</t>
  </si>
  <si>
    <t>211172HHH</t>
  </si>
  <si>
    <t>211173HHH</t>
  </si>
  <si>
    <t>211175HHH</t>
  </si>
  <si>
    <t>211176HHH</t>
  </si>
  <si>
    <t>211191HHH</t>
  </si>
  <si>
    <t>211192HHH</t>
  </si>
  <si>
    <t>211193HHH</t>
  </si>
  <si>
    <t>211201HHH</t>
  </si>
  <si>
    <t>211212HHH</t>
  </si>
  <si>
    <t>211213HHH</t>
  </si>
  <si>
    <t>211214HHH</t>
  </si>
  <si>
    <t>211215HHH</t>
  </si>
  <si>
    <t>211216HHH</t>
  </si>
  <si>
    <t>211217HHH</t>
  </si>
  <si>
    <t>211218HHH</t>
  </si>
  <si>
    <t>211222HHH</t>
  </si>
  <si>
    <t>211223HHH</t>
  </si>
  <si>
    <t>211225HHH</t>
  </si>
  <si>
    <t>211226HHH</t>
  </si>
  <si>
    <t>211227HHH</t>
  </si>
  <si>
    <t>211228HHH</t>
  </si>
  <si>
    <t>211231HHH</t>
  </si>
  <si>
    <t>211233HHH</t>
  </si>
  <si>
    <t>211236HHH</t>
  </si>
  <si>
    <t>211243HHH</t>
  </si>
  <si>
    <t>211245HHH</t>
  </si>
  <si>
    <t>211246HHH</t>
  </si>
  <si>
    <t>211247HHH</t>
  </si>
  <si>
    <t>211248HHH</t>
  </si>
  <si>
    <t>211251HHH</t>
  </si>
  <si>
    <t>211252HHH</t>
  </si>
  <si>
    <t>211253HHH</t>
  </si>
  <si>
    <t>211254HHH</t>
  </si>
  <si>
    <t>211255HHH</t>
  </si>
  <si>
    <t>211256HHH</t>
  </si>
  <si>
    <t>211257HHH</t>
  </si>
  <si>
    <t>211258HHH</t>
  </si>
  <si>
    <t>211262HHH</t>
  </si>
  <si>
    <t>211263HHH</t>
  </si>
  <si>
    <t>211264HHH</t>
  </si>
  <si>
    <t>211265HHH</t>
  </si>
  <si>
    <t>211266HHH</t>
  </si>
  <si>
    <t>211269HHH</t>
  </si>
  <si>
    <t>211271HHH</t>
  </si>
  <si>
    <t>211272HHH</t>
  </si>
  <si>
    <t>211273HHH</t>
  </si>
  <si>
    <t>211291HHH</t>
  </si>
  <si>
    <t>211301HHH</t>
  </si>
  <si>
    <t>211311HHH</t>
  </si>
  <si>
    <t>211313HHH</t>
  </si>
  <si>
    <t>211316HHH</t>
  </si>
  <si>
    <t>211319HHH</t>
  </si>
  <si>
    <t>211322HHH</t>
  </si>
  <si>
    <t>211323HHH</t>
  </si>
  <si>
    <t>211324HHH</t>
  </si>
  <si>
    <t>211326HHH</t>
  </si>
  <si>
    <t>211327HHH</t>
  </si>
  <si>
    <t>211328HHH</t>
  </si>
  <si>
    <t>211329HHH</t>
  </si>
  <si>
    <t>211333HHH</t>
  </si>
  <si>
    <t>211335HHH</t>
  </si>
  <si>
    <t>211336HHH</t>
  </si>
  <si>
    <t>211391HHH</t>
  </si>
  <si>
    <t>211393HHH</t>
  </si>
  <si>
    <t>330100HHH</t>
  </si>
  <si>
    <t>331100HHH</t>
  </si>
  <si>
    <t>331115HHH</t>
  </si>
  <si>
    <t>331117HHH</t>
  </si>
  <si>
    <t>331118HHH</t>
  </si>
  <si>
    <t>331119HHH</t>
  </si>
  <si>
    <t>331121HHH</t>
  </si>
  <si>
    <t>331122HHH</t>
  </si>
  <si>
    <t>331123HHH</t>
  </si>
  <si>
    <t>331125HHH</t>
  </si>
  <si>
    <t>331126HHH</t>
  </si>
  <si>
    <t>331131HHH</t>
  </si>
  <si>
    <t>331132HHH</t>
  </si>
  <si>
    <t>331134HHH</t>
  </si>
  <si>
    <t>331136HHH</t>
  </si>
  <si>
    <t>331142HHH</t>
  </si>
  <si>
    <t>331144HHH</t>
  </si>
  <si>
    <t>331151HHH</t>
  </si>
  <si>
    <t>331162HHH</t>
  </si>
  <si>
    <t>331191HHH</t>
  </si>
  <si>
    <t>331192HHH</t>
  </si>
  <si>
    <t>331194HHH</t>
  </si>
  <si>
    <t>331196HHH</t>
  </si>
  <si>
    <t>331213HHH</t>
  </si>
  <si>
    <t>331215HHH</t>
  </si>
  <si>
    <t>331217HHH</t>
  </si>
  <si>
    <t>331218HHH</t>
  </si>
  <si>
    <t>331219HHH</t>
  </si>
  <si>
    <t>331222HHH</t>
  </si>
  <si>
    <t>331223HHH</t>
  </si>
  <si>
    <t>331224HHH</t>
  </si>
  <si>
    <t>331226HHH</t>
  </si>
  <si>
    <t>331227HHH</t>
  </si>
  <si>
    <t>331228HHH</t>
  </si>
  <si>
    <t>331231HHH</t>
  </si>
  <si>
    <t>331234HHH</t>
  </si>
  <si>
    <t>331252HHH</t>
  </si>
  <si>
    <t>331254HHH</t>
  </si>
  <si>
    <t>331256HHH</t>
  </si>
  <si>
    <t>331257HHH</t>
  </si>
  <si>
    <t>331258HHH</t>
  </si>
  <si>
    <t>331311HHH</t>
  </si>
  <si>
    <t>331313HHH</t>
  </si>
  <si>
    <t>331314HHH</t>
  </si>
  <si>
    <t>331315HHH</t>
  </si>
  <si>
    <t>331316HHH</t>
  </si>
  <si>
    <t>331317HHH</t>
  </si>
  <si>
    <t>331322HHH</t>
  </si>
  <si>
    <t>331325HHH</t>
  </si>
  <si>
    <t>331328HHH</t>
  </si>
  <si>
    <t>331329HHH</t>
  </si>
  <si>
    <t>331331HHH</t>
  </si>
  <si>
    <t>331332HHH</t>
  </si>
  <si>
    <t>331333HHH</t>
  </si>
  <si>
    <t>331341HHH</t>
  </si>
  <si>
    <t>331352HHH</t>
  </si>
  <si>
    <t>331353HHH</t>
  </si>
  <si>
    <t>331355HHH</t>
  </si>
  <si>
    <t>331357HHH</t>
  </si>
  <si>
    <t>331411HHH</t>
  </si>
  <si>
    <t>331414HHH</t>
  </si>
  <si>
    <t>331415HHH</t>
  </si>
  <si>
    <t>331416HHH</t>
  </si>
  <si>
    <t>331419HHH</t>
  </si>
  <si>
    <t>331423HHH</t>
  </si>
  <si>
    <t>331424HHH</t>
  </si>
  <si>
    <t>331425HHH</t>
  </si>
  <si>
    <t>331426HHH</t>
  </si>
  <si>
    <t>331427HHH</t>
  </si>
  <si>
    <t>331428HHH</t>
  </si>
  <si>
    <t>331431HHH</t>
  </si>
  <si>
    <t>331437HHH</t>
  </si>
  <si>
    <t>331438HHH</t>
  </si>
  <si>
    <t>331439HHH</t>
  </si>
  <si>
    <t>331452HHH</t>
  </si>
  <si>
    <t>331454HHH</t>
  </si>
  <si>
    <t>331455HHH</t>
  </si>
  <si>
    <t>331456HHH</t>
  </si>
  <si>
    <t>331458HHH</t>
  </si>
  <si>
    <t>331461HHH</t>
  </si>
  <si>
    <t>331462HHH</t>
  </si>
  <si>
    <t>331472HHH</t>
  </si>
  <si>
    <t>331474HHH</t>
  </si>
  <si>
    <t>331475HHH</t>
  </si>
  <si>
    <t>331476HHH</t>
  </si>
  <si>
    <t>331491HHH</t>
  </si>
  <si>
    <t>331500HHH</t>
  </si>
  <si>
    <t>331511HHH</t>
  </si>
  <si>
    <t>331513HHH</t>
  </si>
  <si>
    <t>331514HHH</t>
  </si>
  <si>
    <t>331516HHH</t>
  </si>
  <si>
    <t>331517HHH</t>
  </si>
  <si>
    <t>331518HHH</t>
  </si>
  <si>
    <t>331521HHH</t>
  </si>
  <si>
    <t>331522HHH</t>
  </si>
  <si>
    <t>331523HHH</t>
  </si>
  <si>
    <t>331524HHH</t>
  </si>
  <si>
    <t>331525HHH</t>
  </si>
  <si>
    <t>331526HHH</t>
  </si>
  <si>
    <t>331531HHH</t>
  </si>
  <si>
    <t>331532HHH</t>
  </si>
  <si>
    <t>331534HHH</t>
  </si>
  <si>
    <t>331535HHH</t>
  </si>
  <si>
    <t>331537HHH</t>
  </si>
  <si>
    <t>331538HHH</t>
  </si>
  <si>
    <t>331541HHH</t>
  </si>
  <si>
    <t>331543HHH</t>
  </si>
  <si>
    <t>331544HHH</t>
  </si>
  <si>
    <t>331546HHH</t>
  </si>
  <si>
    <t>331547HHH</t>
  </si>
  <si>
    <t>331548HHH</t>
  </si>
  <si>
    <t>331549HHH</t>
  </si>
  <si>
    <t>331551HHH</t>
  </si>
  <si>
    <t>331553HHH</t>
  </si>
  <si>
    <t>331554HHH</t>
  </si>
  <si>
    <t>331555HHH</t>
  </si>
  <si>
    <t>331556HHH</t>
  </si>
  <si>
    <t>331557HHH</t>
  </si>
  <si>
    <t>331558HHH</t>
  </si>
  <si>
    <t>331561HHH</t>
  </si>
  <si>
    <t>331564HHH</t>
  </si>
  <si>
    <t>331567HHH</t>
  </si>
  <si>
    <t>331568HHH</t>
  </si>
  <si>
    <t>331569HHH</t>
  </si>
  <si>
    <t>331571HHH</t>
  </si>
  <si>
    <t>331573HHH</t>
  </si>
  <si>
    <t>331591HHH</t>
  </si>
  <si>
    <t>331592HHH</t>
  </si>
  <si>
    <t>331593HHH</t>
  </si>
  <si>
    <t>331594HHH</t>
  </si>
  <si>
    <t>410020HHH</t>
  </si>
  <si>
    <t>410110HHH</t>
  </si>
  <si>
    <t>412000HHH</t>
  </si>
  <si>
    <t>414000HHH</t>
  </si>
  <si>
    <t>416100HHH</t>
  </si>
  <si>
    <t>416110HHH</t>
  </si>
  <si>
    <t>416120HHH</t>
  </si>
  <si>
    <t>423000HHH</t>
  </si>
  <si>
    <t>423500HHH</t>
  </si>
  <si>
    <t>423520HHH</t>
  </si>
  <si>
    <t>423530HHH</t>
  </si>
  <si>
    <t>423900HHH</t>
  </si>
  <si>
    <t>423990HHH</t>
  </si>
  <si>
    <t>424100HHH</t>
  </si>
  <si>
    <t>424200HHH</t>
  </si>
  <si>
    <t>425000HHH</t>
  </si>
  <si>
    <t>425001HHH</t>
  </si>
  <si>
    <t>425100HHH</t>
  </si>
  <si>
    <t>425200HHH</t>
  </si>
  <si>
    <t>425300HHH</t>
  </si>
  <si>
    <t>425400HHH</t>
  </si>
  <si>
    <t>425410HHH</t>
  </si>
  <si>
    <t>425420HHH</t>
  </si>
  <si>
    <t>425430HHH</t>
  </si>
  <si>
    <t>425500HHH</t>
  </si>
  <si>
    <t>425700HHH</t>
  </si>
  <si>
    <t>428000HHH</t>
  </si>
  <si>
    <t>440000HHH</t>
  </si>
  <si>
    <t>441000HHH</t>
  </si>
  <si>
    <t>442000HHH</t>
  </si>
  <si>
    <t>443000HHH</t>
  </si>
  <si>
    <t>444000HHH</t>
  </si>
  <si>
    <t>445000HHH</t>
  </si>
  <si>
    <t>450000HHH</t>
  </si>
  <si>
    <t>451000HHH</t>
  </si>
  <si>
    <t>452000HHH</t>
  </si>
  <si>
    <t>453000HHH</t>
  </si>
  <si>
    <t>454000HHH</t>
  </si>
  <si>
    <t>510200HHH</t>
  </si>
  <si>
    <t>511001HHH</t>
  </si>
  <si>
    <t>511011HHH</t>
  </si>
  <si>
    <t>511012HHH</t>
  </si>
  <si>
    <t>511014HHH</t>
  </si>
  <si>
    <t>511017HHH</t>
  </si>
  <si>
    <t>511018HHH</t>
  </si>
  <si>
    <t>511019HHH</t>
  </si>
  <si>
    <t>511021HHH</t>
  </si>
  <si>
    <t>511022HHH</t>
  </si>
  <si>
    <t>511023HHH</t>
  </si>
  <si>
    <t>511026HHH</t>
  </si>
  <si>
    <t>511027HHH</t>
  </si>
  <si>
    <t>511028HHH</t>
  </si>
  <si>
    <t>511033HHH</t>
  </si>
  <si>
    <t>511034HHH</t>
  </si>
  <si>
    <t>511035HHH</t>
  </si>
  <si>
    <t>512001HHH</t>
  </si>
  <si>
    <t>512013HHH</t>
  </si>
  <si>
    <t>512014HHH</t>
  </si>
  <si>
    <t>512016HHH</t>
  </si>
  <si>
    <t>512017HHH</t>
  </si>
  <si>
    <t>512022HHH</t>
  </si>
  <si>
    <t>512023HHH</t>
  </si>
  <si>
    <t>512024HHH</t>
  </si>
  <si>
    <t>512025HHH</t>
  </si>
  <si>
    <t>512027HHH</t>
  </si>
  <si>
    <t>512032HHH</t>
  </si>
  <si>
    <t>512033HHH</t>
  </si>
  <si>
    <t>512034HHH</t>
  </si>
  <si>
    <t>512035HHH</t>
  </si>
  <si>
    <t>512036HHH</t>
  </si>
  <si>
    <t>512037HHH</t>
  </si>
  <si>
    <t>512038HHH</t>
  </si>
  <si>
    <t>512039HHH</t>
  </si>
  <si>
    <t>512042HHH</t>
  </si>
  <si>
    <t>512044HHH</t>
  </si>
  <si>
    <t>512045HHH</t>
  </si>
  <si>
    <t>512046HHH</t>
  </si>
  <si>
    <t>513001HHH</t>
  </si>
  <si>
    <t>513013HHH</t>
  </si>
  <si>
    <t>513014HHH</t>
  </si>
  <si>
    <t>513015HHH</t>
  </si>
  <si>
    <t>513017HHH</t>
  </si>
  <si>
    <t>513018HHH</t>
  </si>
  <si>
    <t>513019HHH</t>
  </si>
  <si>
    <t>513021HHH</t>
  </si>
  <si>
    <t>513031HHH</t>
  </si>
  <si>
    <t>514000HHH</t>
  </si>
  <si>
    <t>514001HHH</t>
  </si>
  <si>
    <t>514023HHH</t>
  </si>
  <si>
    <t>514024HHH</t>
  </si>
  <si>
    <t>514025HHH</t>
  </si>
  <si>
    <t>514026HHH</t>
  </si>
  <si>
    <t>514027HHH</t>
  </si>
  <si>
    <t>520200HHH</t>
  </si>
  <si>
    <t>521001HHH</t>
  </si>
  <si>
    <t>521011HHH</t>
  </si>
  <si>
    <t>521013HHH</t>
  </si>
  <si>
    <t>521014HHH</t>
  </si>
  <si>
    <t>521015HHH</t>
  </si>
  <si>
    <t>521017HHH</t>
  </si>
  <si>
    <t>521018HHH</t>
  </si>
  <si>
    <t>521024HHH</t>
  </si>
  <si>
    <t>521025HHH</t>
  </si>
  <si>
    <t>521027HHH</t>
  </si>
  <si>
    <t>521028HHH</t>
  </si>
  <si>
    <t>521091HHH</t>
  </si>
  <si>
    <t>521092HHH</t>
  </si>
  <si>
    <t>521093HHH</t>
  </si>
  <si>
    <t>521094HHH</t>
  </si>
  <si>
    <t>522001HHH</t>
  </si>
  <si>
    <t>522011HHH</t>
  </si>
  <si>
    <t>522013HHH</t>
  </si>
  <si>
    <t>522014HHH</t>
  </si>
  <si>
    <t>522015HHH</t>
  </si>
  <si>
    <t>522016HHH</t>
  </si>
  <si>
    <t>522017HHH</t>
  </si>
  <si>
    <t>522018HHH</t>
  </si>
  <si>
    <t>522022HHH</t>
  </si>
  <si>
    <t>522023HHH</t>
  </si>
  <si>
    <t>522025HHH</t>
  </si>
  <si>
    <t>523001HHH</t>
  </si>
  <si>
    <t>523011HHH</t>
  </si>
  <si>
    <t>523012HHH</t>
  </si>
  <si>
    <t>523013HHH</t>
  </si>
  <si>
    <t>523015HHH</t>
  </si>
  <si>
    <t>523016HHH</t>
  </si>
  <si>
    <t>523017HHH</t>
  </si>
  <si>
    <t>524001HHH</t>
  </si>
  <si>
    <t>524011HHH</t>
  </si>
  <si>
    <t>524013HHH</t>
  </si>
  <si>
    <t>524014HHH</t>
  </si>
  <si>
    <t>524017HHH</t>
  </si>
  <si>
    <t>524018HHH</t>
  </si>
  <si>
    <t>524019HHH</t>
  </si>
  <si>
    <t>524021HHH</t>
  </si>
  <si>
    <t>524022HHH</t>
  </si>
  <si>
    <t>525001HHH</t>
  </si>
  <si>
    <t>525011HHH</t>
  </si>
  <si>
    <t>525012HHH</t>
  </si>
  <si>
    <t>525013HHH</t>
  </si>
  <si>
    <t>525014HHH</t>
  </si>
  <si>
    <t>525015HHH</t>
  </si>
  <si>
    <t>525016HHH</t>
  </si>
  <si>
    <t>525017HHH</t>
  </si>
  <si>
    <t>525019HHH</t>
  </si>
  <si>
    <t>525021HHH</t>
  </si>
  <si>
    <t>525022HHH</t>
  </si>
  <si>
    <t>525024HHH</t>
  </si>
  <si>
    <t>526011HHH</t>
  </si>
  <si>
    <t>526014HHH</t>
  </si>
  <si>
    <t>526015HHH</t>
  </si>
  <si>
    <t>526016HHH</t>
  </si>
  <si>
    <t>526017HHH</t>
  </si>
  <si>
    <t>526019HHH</t>
  </si>
  <si>
    <t>526023HHH</t>
  </si>
  <si>
    <t>526024HHH</t>
  </si>
  <si>
    <t>527001HHH</t>
  </si>
  <si>
    <t>527011HHH</t>
  </si>
  <si>
    <t>527012HHH</t>
  </si>
  <si>
    <t>527013HHH</t>
  </si>
  <si>
    <t>527015HHH</t>
  </si>
  <si>
    <t>527016HHH</t>
  </si>
  <si>
    <t>550100HHH</t>
  </si>
  <si>
    <t>551100HHH</t>
  </si>
  <si>
    <t>551101HHH</t>
  </si>
  <si>
    <t>551112HHH</t>
  </si>
  <si>
    <t>551113HHH</t>
  </si>
  <si>
    <t>551114HHH</t>
  </si>
  <si>
    <t>551117HHH</t>
  </si>
  <si>
    <t>551118HHH</t>
  </si>
  <si>
    <t>551201HHH</t>
  </si>
  <si>
    <t>551211HHH</t>
  </si>
  <si>
    <t>551214HHH</t>
  </si>
  <si>
    <t>551215HHH</t>
  </si>
  <si>
    <t>551223HHH</t>
  </si>
  <si>
    <t>551233HHH</t>
  </si>
  <si>
    <t>551234HHH</t>
  </si>
  <si>
    <t>551252HHH</t>
  </si>
  <si>
    <t>551261HHH</t>
  </si>
  <si>
    <t>551271HHH</t>
  </si>
  <si>
    <t>551272HHH</t>
  </si>
  <si>
    <t>551273HHH</t>
  </si>
  <si>
    <t>551301HHH</t>
  </si>
  <si>
    <t>551311HHH</t>
  </si>
  <si>
    <t>551312HHH</t>
  </si>
  <si>
    <t>551313HHH</t>
  </si>
  <si>
    <t>551314HHH</t>
  </si>
  <si>
    <t>551317HHH</t>
  </si>
  <si>
    <t>551318HHH</t>
  </si>
  <si>
    <t>551322HHH</t>
  </si>
  <si>
    <t>551323HHH</t>
  </si>
  <si>
    <t>551324HHH</t>
  </si>
  <si>
    <t>551325HHH</t>
  </si>
  <si>
    <t>551326HHH</t>
  </si>
  <si>
    <t>551328HHH</t>
  </si>
  <si>
    <t>551329HHH</t>
  </si>
  <si>
    <t>551331HHH</t>
  </si>
  <si>
    <t>551332HHH</t>
  </si>
  <si>
    <t>551333HHH</t>
  </si>
  <si>
    <t>551334HHH</t>
  </si>
  <si>
    <t>551335HHH</t>
  </si>
  <si>
    <t>551337HHH</t>
  </si>
  <si>
    <t>551338HHH</t>
  </si>
  <si>
    <t>551339HHH</t>
  </si>
  <si>
    <t>551343HHH</t>
  </si>
  <si>
    <t>551401HHH</t>
  </si>
  <si>
    <t>551412HHH</t>
  </si>
  <si>
    <t>551413HHH</t>
  </si>
  <si>
    <t>551414HHH</t>
  </si>
  <si>
    <t>551415HHH</t>
  </si>
  <si>
    <t>551418HHH</t>
  </si>
  <si>
    <t>551424HHH</t>
  </si>
  <si>
    <t>551426HHH</t>
  </si>
  <si>
    <t>551427HHH</t>
  </si>
  <si>
    <t>551501HHH</t>
  </si>
  <si>
    <t>551511HHH</t>
  </si>
  <si>
    <t>551512HHH</t>
  </si>
  <si>
    <t>551514HHH</t>
  </si>
  <si>
    <t>551518HHH</t>
  </si>
  <si>
    <t>551519HHH</t>
  </si>
  <si>
    <t>551522HHH</t>
  </si>
  <si>
    <t>551590HHH</t>
  </si>
  <si>
    <t>551601HHH</t>
  </si>
  <si>
    <t>551611HHH</t>
  </si>
  <si>
    <t>551612HHH</t>
  </si>
  <si>
    <t>551613HHH</t>
  </si>
  <si>
    <t>551615HHH</t>
  </si>
  <si>
    <t>551617HHH</t>
  </si>
  <si>
    <t>551618HHH</t>
  </si>
  <si>
    <t>551619HHH</t>
  </si>
  <si>
    <t>551673HHH</t>
  </si>
  <si>
    <t>551701HHH</t>
  </si>
  <si>
    <t>551715HHH</t>
  </si>
  <si>
    <t>551716HHH</t>
  </si>
  <si>
    <t>551717HHH</t>
  </si>
  <si>
    <t>551718HHH</t>
  </si>
  <si>
    <t>551719HHH</t>
  </si>
  <si>
    <t>551721HHH</t>
  </si>
  <si>
    <t>551723HHH</t>
  </si>
  <si>
    <t>551724HHH</t>
  </si>
  <si>
    <t>551725HHH</t>
  </si>
  <si>
    <t>551727HHH</t>
  </si>
  <si>
    <t>551728HHH</t>
  </si>
  <si>
    <t>551729HHH</t>
  </si>
  <si>
    <t>551731HHH</t>
  </si>
  <si>
    <t>551801HHH</t>
  </si>
  <si>
    <t>551811HHH</t>
  </si>
  <si>
    <t>551812HHH</t>
  </si>
  <si>
    <t>551814HHH</t>
  </si>
  <si>
    <t>551816HHH</t>
  </si>
  <si>
    <t>551818HHH</t>
  </si>
  <si>
    <t>551821HHH</t>
  </si>
  <si>
    <t>551822HHH</t>
  </si>
  <si>
    <t>551824HHH</t>
  </si>
  <si>
    <t>551827HHH</t>
  </si>
  <si>
    <t>551832HHH</t>
  </si>
  <si>
    <t>551833HHH</t>
  </si>
  <si>
    <t>551834HHH</t>
  </si>
  <si>
    <t>551835HHH</t>
  </si>
  <si>
    <t>551836HHH</t>
  </si>
  <si>
    <t>551837HHH</t>
  </si>
  <si>
    <t>551838HHH</t>
  </si>
  <si>
    <t>551839HHH</t>
  </si>
  <si>
    <t>551901HHH</t>
  </si>
  <si>
    <t>551911HHH</t>
  </si>
  <si>
    <t>551912HHH</t>
  </si>
  <si>
    <t>551913HHH</t>
  </si>
  <si>
    <t>551914HHH</t>
  </si>
  <si>
    <t>551915HHH</t>
  </si>
  <si>
    <t>551916HHH</t>
  </si>
  <si>
    <t>551918HHH</t>
  </si>
  <si>
    <t>551919HHH</t>
  </si>
  <si>
    <t>600100HHH</t>
  </si>
  <si>
    <t>600200HHH</t>
  </si>
  <si>
    <t>601010HHH</t>
  </si>
  <si>
    <t>601012HHH</t>
  </si>
  <si>
    <t>601020HHH</t>
  </si>
  <si>
    <t>601021HHH</t>
  </si>
  <si>
    <t>601022HHH</t>
  </si>
  <si>
    <t>601030HHH</t>
  </si>
  <si>
    <t>601031HHH</t>
  </si>
  <si>
    <t>601032HHH</t>
  </si>
  <si>
    <t>601033HHH</t>
  </si>
  <si>
    <t>601040HHH</t>
  </si>
  <si>
    <t>601041HHH</t>
  </si>
  <si>
    <t>601050HHH</t>
  </si>
  <si>
    <t>601052HHH</t>
  </si>
  <si>
    <t>601053HHH</t>
  </si>
  <si>
    <t>601060HHH</t>
  </si>
  <si>
    <t>601061HHH</t>
  </si>
  <si>
    <t>601062HHH</t>
  </si>
  <si>
    <t>700100HHH</t>
  </si>
  <si>
    <t>701012HHH</t>
  </si>
  <si>
    <t>701013HHH</t>
  </si>
  <si>
    <t>701014HHH</t>
  </si>
  <si>
    <t>701015HHH</t>
  </si>
  <si>
    <t>701016HHH</t>
  </si>
  <si>
    <t>701017HHH</t>
  </si>
  <si>
    <t>701018HHH</t>
  </si>
  <si>
    <t>701019HHH</t>
  </si>
  <si>
    <t>701021HHH</t>
  </si>
  <si>
    <t>701022HHH</t>
  </si>
  <si>
    <t>701023HHH</t>
  </si>
  <si>
    <t>701024HHH</t>
  </si>
  <si>
    <t>701025HHH</t>
  </si>
  <si>
    <t>701026HHH</t>
  </si>
  <si>
    <t>701027HHH</t>
  </si>
  <si>
    <t>701028HHH</t>
  </si>
  <si>
    <t>701029HHH</t>
  </si>
  <si>
    <t>701031HHH</t>
  </si>
  <si>
    <t>701034HHH</t>
  </si>
  <si>
    <t>701035HHH</t>
  </si>
  <si>
    <t>701036HHH</t>
  </si>
  <si>
    <t>701037HHH</t>
  </si>
  <si>
    <t>701038HHH</t>
  </si>
  <si>
    <t>701042HHH</t>
  </si>
  <si>
    <t>701046HHH</t>
  </si>
  <si>
    <t>701048HHH</t>
  </si>
  <si>
    <t>701052HHH</t>
  </si>
  <si>
    <t>701054HHH</t>
  </si>
  <si>
    <t>701055HHH</t>
  </si>
  <si>
    <t>701058HHH</t>
  </si>
  <si>
    <t>701059HHH</t>
  </si>
  <si>
    <t>701061HHH</t>
  </si>
  <si>
    <t>701062HHH</t>
  </si>
  <si>
    <t>701063HHH</t>
  </si>
  <si>
    <t>701091HHH</t>
  </si>
  <si>
    <t>702000HHH</t>
  </si>
  <si>
    <t>811000HHH</t>
  </si>
  <si>
    <t>811002HHH</t>
  </si>
  <si>
    <t>811011HHH</t>
  </si>
  <si>
    <t>811012HHH</t>
  </si>
  <si>
    <t>811013HHH</t>
  </si>
  <si>
    <t>812001HHH</t>
  </si>
  <si>
    <t>812002HHH</t>
  </si>
  <si>
    <t>812011HHH</t>
  </si>
  <si>
    <t>812012HHH</t>
  </si>
  <si>
    <t>813002HHH</t>
  </si>
  <si>
    <t>813110HHH</t>
  </si>
  <si>
    <t>813200HHH</t>
  </si>
  <si>
    <t>813300HHH</t>
  </si>
  <si>
    <t>814000HHH</t>
  </si>
  <si>
    <t>814011HHH</t>
  </si>
  <si>
    <t>814012HHH</t>
  </si>
  <si>
    <t>814013HHH</t>
  </si>
  <si>
    <t>814014HHH</t>
  </si>
  <si>
    <t>814015HHH</t>
  </si>
  <si>
    <t>814016HHH</t>
  </si>
  <si>
    <t>815000HHH</t>
  </si>
  <si>
    <t>815011HHH</t>
  </si>
  <si>
    <t>815012HHH</t>
  </si>
  <si>
    <t>815013HHH</t>
  </si>
  <si>
    <t>815014HHH</t>
  </si>
  <si>
    <t>815015HHH</t>
  </si>
  <si>
    <t>821000HHH</t>
  </si>
  <si>
    <t>830100HHH</t>
  </si>
  <si>
    <t>830300HHH</t>
  </si>
  <si>
    <t>830400HHH</t>
  </si>
  <si>
    <t>830500HHH</t>
  </si>
  <si>
    <t>830600HHH</t>
  </si>
  <si>
    <t>830700HHH</t>
  </si>
  <si>
    <t>921310HHH</t>
  </si>
  <si>
    <t>921320HHH</t>
  </si>
  <si>
    <t>931100HHH</t>
  </si>
  <si>
    <t>931300HHH</t>
  </si>
  <si>
    <t>931400HHH</t>
  </si>
  <si>
    <t>940000HHH</t>
  </si>
  <si>
    <t>211200W01</t>
  </si>
  <si>
    <t>410100S02</t>
  </si>
  <si>
    <t>551300C01</t>
  </si>
  <si>
    <t>551600M01</t>
  </si>
  <si>
    <t>410100M01</t>
  </si>
  <si>
    <t>812000C01</t>
  </si>
  <si>
    <t>425000V12</t>
  </si>
  <si>
    <t>551900S01</t>
  </si>
  <si>
    <t>910000Z01</t>
  </si>
  <si>
    <t>331500C01</t>
  </si>
  <si>
    <t>410100S01</t>
  </si>
  <si>
    <t>426000W02</t>
  </si>
  <si>
    <t>940000H01</t>
  </si>
  <si>
    <t>930000D01</t>
  </si>
  <si>
    <t>100000S01</t>
  </si>
  <si>
    <t>425000G01</t>
  </si>
  <si>
    <t>410100D01</t>
  </si>
  <si>
    <t>425000V02</t>
  </si>
  <si>
    <t>425000V03</t>
  </si>
  <si>
    <t>425000V04</t>
  </si>
  <si>
    <t>425000V05</t>
  </si>
  <si>
    <t>425000V06</t>
  </si>
  <si>
    <t>425000V07</t>
  </si>
  <si>
    <t>425000V08</t>
  </si>
  <si>
    <t>425000V09</t>
  </si>
  <si>
    <t>425000V10</t>
  </si>
  <si>
    <t>neue OKZ</t>
  </si>
  <si>
    <t>neu in SVA eingerichtet</t>
  </si>
  <si>
    <t>besondere SVA OKZ</t>
  </si>
  <si>
    <t>9995X</t>
  </si>
  <si>
    <t>9993X</t>
  </si>
  <si>
    <t>0199</t>
  </si>
  <si>
    <t>Zuordnung der Projekt 6-Steller für die keine OKZ existieren.</t>
  </si>
  <si>
    <t>930900</t>
  </si>
  <si>
    <t>010151</t>
  </si>
  <si>
    <t>027300</t>
  </si>
  <si>
    <t>023699</t>
  </si>
  <si>
    <t>keine Zuordnung mgl.</t>
  </si>
  <si>
    <t>960100</t>
  </si>
  <si>
    <t>940100</t>
  </si>
  <si>
    <t>940099</t>
  </si>
  <si>
    <t>930100</t>
  </si>
  <si>
    <t>930099</t>
  </si>
  <si>
    <t>930095</t>
  </si>
  <si>
    <t>920100</t>
  </si>
  <si>
    <t>920099</t>
  </si>
  <si>
    <t>920095</t>
  </si>
  <si>
    <t>920015</t>
  </si>
  <si>
    <t>920014</t>
  </si>
  <si>
    <t>910100</t>
  </si>
  <si>
    <t>910099</t>
  </si>
  <si>
    <t>899000</t>
  </si>
  <si>
    <t>893099</t>
  </si>
  <si>
    <t>893095</t>
  </si>
  <si>
    <t>892000</t>
  </si>
  <si>
    <t>891010</t>
  </si>
  <si>
    <t>891001</t>
  </si>
  <si>
    <t>882788</t>
  </si>
  <si>
    <t>881399</t>
  </si>
  <si>
    <t>881100</t>
  </si>
  <si>
    <t>873400</t>
  </si>
  <si>
    <t>873311</t>
  </si>
  <si>
    <t>873210</t>
  </si>
  <si>
    <t>873110</t>
  </si>
  <si>
    <t>873100</t>
  </si>
  <si>
    <t>871500</t>
  </si>
  <si>
    <t>871400</t>
  </si>
  <si>
    <t>871383</t>
  </si>
  <si>
    <t>871311</t>
  </si>
  <si>
    <t>871310</t>
  </si>
  <si>
    <t>871300</t>
  </si>
  <si>
    <t>871210</t>
  </si>
  <si>
    <t>871200</t>
  </si>
  <si>
    <t>871112</t>
  </si>
  <si>
    <t>871111</t>
  </si>
  <si>
    <t>871100</t>
  </si>
  <si>
    <t>870099</t>
  </si>
  <si>
    <t>866331</t>
  </si>
  <si>
    <t>863310</t>
  </si>
  <si>
    <t>863300</t>
  </si>
  <si>
    <t>863120</t>
  </si>
  <si>
    <t>863110</t>
  </si>
  <si>
    <t>863100</t>
  </si>
  <si>
    <t>861500</t>
  </si>
  <si>
    <t>861410</t>
  </si>
  <si>
    <t>861400</t>
  </si>
  <si>
    <t>861399</t>
  </si>
  <si>
    <t>861318</t>
  </si>
  <si>
    <t>861317</t>
  </si>
  <si>
    <t>861316</t>
  </si>
  <si>
    <t>861315</t>
  </si>
  <si>
    <t>861314</t>
  </si>
  <si>
    <t>861313</t>
  </si>
  <si>
    <t>861312</t>
  </si>
  <si>
    <t>861311</t>
  </si>
  <si>
    <t>861300</t>
  </si>
  <si>
    <t>861214</t>
  </si>
  <si>
    <t>861213</t>
  </si>
  <si>
    <t>861212</t>
  </si>
  <si>
    <t>861211</t>
  </si>
  <si>
    <t>861210</t>
  </si>
  <si>
    <t>861200</t>
  </si>
  <si>
    <t>861113</t>
  </si>
  <si>
    <t>861112</t>
  </si>
  <si>
    <t>861111</t>
  </si>
  <si>
    <t>861110</t>
  </si>
  <si>
    <t>861100</t>
  </si>
  <si>
    <t>855010</t>
  </si>
  <si>
    <t>854083</t>
  </si>
  <si>
    <t>850100</t>
  </si>
  <si>
    <t>850000</t>
  </si>
  <si>
    <t>844000</t>
  </si>
  <si>
    <t>840100</t>
  </si>
  <si>
    <t>840099</t>
  </si>
  <si>
    <t>830099</t>
  </si>
  <si>
    <t>830095</t>
  </si>
  <si>
    <t>820100</t>
  </si>
  <si>
    <t>701049</t>
  </si>
  <si>
    <t>701044</t>
  </si>
  <si>
    <t>701011</t>
  </si>
  <si>
    <t>700099</t>
  </si>
  <si>
    <t>700095</t>
  </si>
  <si>
    <t>601071</t>
  </si>
  <si>
    <t>601044</t>
  </si>
  <si>
    <t>601043</t>
  </si>
  <si>
    <t>601000</t>
  </si>
  <si>
    <t>600099</t>
  </si>
  <si>
    <t>600095</t>
  </si>
  <si>
    <t>558400</t>
  </si>
  <si>
    <t>558395</t>
  </si>
  <si>
    <t>558301</t>
  </si>
  <si>
    <t>558101</t>
  </si>
  <si>
    <t>558100</t>
  </si>
  <si>
    <t>551999</t>
  </si>
  <si>
    <t>551995</t>
  </si>
  <si>
    <t>551899</t>
  </si>
  <si>
    <t>551895</t>
  </si>
  <si>
    <t>551842</t>
  </si>
  <si>
    <t>551795</t>
  </si>
  <si>
    <t>551699</t>
  </si>
  <si>
    <t>551695</t>
  </si>
  <si>
    <t>551595</t>
  </si>
  <si>
    <t>551513</t>
  </si>
  <si>
    <t>551499</t>
  </si>
  <si>
    <t>551495</t>
  </si>
  <si>
    <t>551423</t>
  </si>
  <si>
    <t>551399</t>
  </si>
  <si>
    <t>551395</t>
  </si>
  <si>
    <t>551299</t>
  </si>
  <si>
    <t>551295</t>
  </si>
  <si>
    <t>551263</t>
  </si>
  <si>
    <t>551221</t>
  </si>
  <si>
    <t>551199</t>
  </si>
  <si>
    <t>550000</t>
  </si>
  <si>
    <t>527099</t>
  </si>
  <si>
    <t>527095</t>
  </si>
  <si>
    <t>526099</t>
  </si>
  <si>
    <t>526095</t>
  </si>
  <si>
    <t>525099</t>
  </si>
  <si>
    <t>525095</t>
  </si>
  <si>
    <t>524095</t>
  </si>
  <si>
    <t>523099</t>
  </si>
  <si>
    <t>523095</t>
  </si>
  <si>
    <t>523061</t>
  </si>
  <si>
    <t>522099</t>
  </si>
  <si>
    <t>522095</t>
  </si>
  <si>
    <t>522024</t>
  </si>
  <si>
    <t>521095</t>
  </si>
  <si>
    <t>521023</t>
  </si>
  <si>
    <t>520000</t>
  </si>
  <si>
    <t>514099</t>
  </si>
  <si>
    <t>514022</t>
  </si>
  <si>
    <t>513099</t>
  </si>
  <si>
    <t>513095</t>
  </si>
  <si>
    <t>512099</t>
  </si>
  <si>
    <t>512095</t>
  </si>
  <si>
    <t>512043</t>
  </si>
  <si>
    <t>511099</t>
  </si>
  <si>
    <t>511095</t>
  </si>
  <si>
    <t>511016</t>
  </si>
  <si>
    <t>331599</t>
  </si>
  <si>
    <t>331509</t>
  </si>
  <si>
    <t>331499</t>
  </si>
  <si>
    <t>331495</t>
  </si>
  <si>
    <t>331399</t>
  </si>
  <si>
    <t>331395</t>
  </si>
  <si>
    <t>331299</t>
  </si>
  <si>
    <t>331295</t>
  </si>
  <si>
    <t>331232</t>
  </si>
  <si>
    <t>331216</t>
  </si>
  <si>
    <t>331199</t>
  </si>
  <si>
    <t>330295</t>
  </si>
  <si>
    <t>218499</t>
  </si>
  <si>
    <t>218401</t>
  </si>
  <si>
    <t>211399</t>
  </si>
  <si>
    <t>211395</t>
  </si>
  <si>
    <t>211299</t>
  </si>
  <si>
    <t>211295</t>
  </si>
  <si>
    <t>211287</t>
  </si>
  <si>
    <t>211261</t>
  </si>
  <si>
    <t>211224</t>
  </si>
  <si>
    <t>211211</t>
  </si>
  <si>
    <t>211199</t>
  </si>
  <si>
    <t>211195</t>
  </si>
  <si>
    <t>210000</t>
  </si>
  <si>
    <t>101036</t>
  </si>
  <si>
    <t>101035</t>
  </si>
  <si>
    <t>101034</t>
  </si>
  <si>
    <t>101029</t>
  </si>
  <si>
    <t>101024</t>
  </si>
  <si>
    <t>101019</t>
  </si>
  <si>
    <t>101000</t>
  </si>
  <si>
    <t>100099</t>
  </si>
  <si>
    <t>100095</t>
  </si>
  <si>
    <t>029095</t>
  </si>
  <si>
    <t>028099</t>
  </si>
  <si>
    <t>028051</t>
  </si>
  <si>
    <t>028032</t>
  </si>
  <si>
    <t>028031</t>
  </si>
  <si>
    <t>028030</t>
  </si>
  <si>
    <t>028011</t>
  </si>
  <si>
    <t>028010</t>
  </si>
  <si>
    <t>027595</t>
  </si>
  <si>
    <t>027501</t>
  </si>
  <si>
    <t>025099</t>
  </si>
  <si>
    <t>025030</t>
  </si>
  <si>
    <t>025020</t>
  </si>
  <si>
    <t>025010</t>
  </si>
  <si>
    <t>024599</t>
  </si>
  <si>
    <t>024595</t>
  </si>
  <si>
    <t>024514</t>
  </si>
  <si>
    <t>024399</t>
  </si>
  <si>
    <t>024099</t>
  </si>
  <si>
    <t>024095</t>
  </si>
  <si>
    <t>023999</t>
  </si>
  <si>
    <t>023599</t>
  </si>
  <si>
    <t>023099</t>
  </si>
  <si>
    <t>022700</t>
  </si>
  <si>
    <t>022095</t>
  </si>
  <si>
    <t>022088</t>
  </si>
  <si>
    <t>022087</t>
  </si>
  <si>
    <t>022084</t>
  </si>
  <si>
    <t>022083</t>
  </si>
  <si>
    <t>022082</t>
  </si>
  <si>
    <t>022010</t>
  </si>
  <si>
    <t>022006</t>
  </si>
  <si>
    <t>022004</t>
  </si>
  <si>
    <t>022003</t>
  </si>
  <si>
    <t>022002</t>
  </si>
  <si>
    <t>021399</t>
  </si>
  <si>
    <t>021099</t>
  </si>
  <si>
    <t>021095</t>
  </si>
  <si>
    <t>016095</t>
  </si>
  <si>
    <t>010799</t>
  </si>
  <si>
    <t>010699</t>
  </si>
  <si>
    <t>010595</t>
  </si>
  <si>
    <t>010300</t>
  </si>
  <si>
    <t>010199</t>
  </si>
  <si>
    <t>010195</t>
  </si>
  <si>
    <t>010138</t>
  </si>
  <si>
    <t>Humboldt-Universität zu Berlin, Studentenwerk</t>
  </si>
  <si>
    <t>StudWerk</t>
  </si>
  <si>
    <t>Zentralinstitut Institut für Katholische Theologie (IKT), Praktische Theologie (J)</t>
  </si>
  <si>
    <t>PraktThJ</t>
  </si>
  <si>
    <t>Zentralinstitut Institut für Katholische Theologie (IKT), Historische Theologie</t>
  </si>
  <si>
    <t>HistTheo</t>
  </si>
  <si>
    <t>Zentralinstitut Institut für Katholische Theologie (IKT), Systematische Theologie</t>
  </si>
  <si>
    <t>SystTheo</t>
  </si>
  <si>
    <t>Zentralinstitut Institut für Katholische Theologie (IKT), Theologische Ethik (J)</t>
  </si>
  <si>
    <t>TheoEthJ</t>
  </si>
  <si>
    <t>Zentralinstitut Institut für Katholische Theologie (IKT), Biblische Theologie (J)</t>
  </si>
  <si>
    <t>BiblTheJ</t>
  </si>
  <si>
    <t>weitere Zentralinstitute, Zentralinstitut Institut für Katholische Theologie (IKT), Fachgebiete / Professuren</t>
  </si>
  <si>
    <t>IKTFgPrf</t>
  </si>
  <si>
    <t>962010</t>
  </si>
  <si>
    <t>weitere Zentralinstitute, Zentralinstitut Institut für Katholische Theologie (IKT), Direktor(in) / Sekretariat</t>
  </si>
  <si>
    <t>IKT-DirS</t>
  </si>
  <si>
    <t>962001</t>
  </si>
  <si>
    <t>weitere Zentralinstitute, Zentralinstitut Institut für Katholische Theologie (IKT)</t>
  </si>
  <si>
    <t>ZI-IKT</t>
  </si>
  <si>
    <t>9620</t>
  </si>
  <si>
    <t>Zentralinstitut Berliner Institut für Islamische Theologie (BIT), Vergleichende Theologie in islamischer Perspektive (J)</t>
  </si>
  <si>
    <t>Vgl.TheJ</t>
  </si>
  <si>
    <t>Zentralinstitut Berliner Institut für Islamische Theologie (BIT), Islamische Ideengeschichte der post-klassischen Periode</t>
  </si>
  <si>
    <t>IslIdeeG</t>
  </si>
  <si>
    <t>Zentralinstitut Berliner Institut für Islamische Theologie (BIT), Islamische Textwissenschaft (Koran and Hadith)</t>
  </si>
  <si>
    <t>IslTextw</t>
  </si>
  <si>
    <t>Zentralinstitut Berliner Institut für Islamische Theologie (BIT), Praktische Theologie / Religionspädagogik</t>
  </si>
  <si>
    <t>PrakTheo</t>
  </si>
  <si>
    <t>Zentralinstitut Berliner Institut für Islamische Theologie (BIT), Islamisches Recht in Geschichte und Gegenwart</t>
  </si>
  <si>
    <t>IslRGeGe</t>
  </si>
  <si>
    <t>Zentralinstitut Berliner Institut für Islamische Theologie (BIT), Islamische Philosophie und Glaubensgrundlagen (J)</t>
  </si>
  <si>
    <t>IslamPhJ</t>
  </si>
  <si>
    <t>weitere Zentralinstitute, Zentralinstitut Berliner Institut für Islamische Theologie (BIT), Fachgebiete / Professuren</t>
  </si>
  <si>
    <t>BITFgPrf</t>
  </si>
  <si>
    <t>961010</t>
  </si>
  <si>
    <t>weitere Zentralinstitute, Zentralinstitut Berliner Institut für Islamische Theologie (BIT), Direktor(in) / Sekretariat</t>
  </si>
  <si>
    <t>BIT-DirS</t>
  </si>
  <si>
    <t>961001</t>
  </si>
  <si>
    <t>weitere Zentralinstitute, Zentralinstitut Berliner Institut für Islamische Theologie (BIT)</t>
  </si>
  <si>
    <t>ZI-BIT</t>
  </si>
  <si>
    <t>Zentraleinrichtung Hochschulsport, An-Institute und nicht zur HU gehörige Einrichtungen</t>
  </si>
  <si>
    <t>HS-fremd</t>
  </si>
  <si>
    <t>9499</t>
  </si>
  <si>
    <t>Zentraleinrichtung Hochschulsport, Verantwortliche und Mitarbeiter</t>
  </si>
  <si>
    <t>V/Mitarb</t>
  </si>
  <si>
    <t>941100</t>
  </si>
  <si>
    <t>Zentraleinrichtung Hochschulsport, Sportartenverantwortliche</t>
  </si>
  <si>
    <t>SpoArtV</t>
  </si>
  <si>
    <t>9410</t>
  </si>
  <si>
    <t>Zentraleinrichtung Hochschulsport, Frauenbeauftragte</t>
  </si>
  <si>
    <t>HS-FrB</t>
  </si>
  <si>
    <t>940301</t>
  </si>
  <si>
    <t>Zentraleinrichtung Hochschulsport, Zentrale Organe / Gremien</t>
  </si>
  <si>
    <t>HS-ZOrg</t>
  </si>
  <si>
    <t>9403</t>
  </si>
  <si>
    <t>Zentraleinrichtung Hochschulsport, Verwaltungsleitung</t>
  </si>
  <si>
    <t>HS-VwLtg</t>
  </si>
  <si>
    <t>940201</t>
  </si>
  <si>
    <t>Zentraleinrichtung Hochschulsport, Verwaltung</t>
  </si>
  <si>
    <t>HS-Vw</t>
  </si>
  <si>
    <t>9402</t>
  </si>
  <si>
    <t>Zentraleinrichtung Hochschulsport, Direktor(in) / Sekretariat</t>
  </si>
  <si>
    <t>HS-DiSek</t>
  </si>
  <si>
    <t>940101</t>
  </si>
  <si>
    <t>Zentraleinrichtung Hochschulsport, Direktion</t>
  </si>
  <si>
    <t>HS-Dirkn</t>
  </si>
  <si>
    <t>9401</t>
  </si>
  <si>
    <t>Zentraleinrichtung Hochschulsport</t>
  </si>
  <si>
    <t>HS</t>
  </si>
  <si>
    <t>94</t>
  </si>
  <si>
    <t>Zentraleinrichtung Computer- und Medienservice, An-Institute und nicht zur HU gehörige Einrichtungen</t>
  </si>
  <si>
    <t>CM-fremd</t>
  </si>
  <si>
    <t>9399</t>
  </si>
  <si>
    <t>Zentraleinrichtung Computer- und Medienservice, Systemsoftware und Kommunikation</t>
  </si>
  <si>
    <t>SysSoftw</t>
  </si>
  <si>
    <t>Zentraleinrichtung Computer- und Medienservice, Hard- und Softwareservice, Softwareservice</t>
  </si>
  <si>
    <t>SoftwSrv</t>
  </si>
  <si>
    <t>931340</t>
  </si>
  <si>
    <t>Zentraleinrichtung Computer- und Medienservice, Hard- und Softwareservice, Zentrale Computerpools</t>
  </si>
  <si>
    <t>ZCpools</t>
  </si>
  <si>
    <t>931330</t>
  </si>
  <si>
    <t>Zentraleinrichtung Computer- und Medienservice, Hard- und Softwareservice, Benutzerberatung</t>
  </si>
  <si>
    <t>BenutzBr</t>
  </si>
  <si>
    <t>931320</t>
  </si>
  <si>
    <t>Zentraleinrichtung Computer- und Medienservice, Hard- und Softwareservice, Hardwareservice</t>
  </si>
  <si>
    <t>HardwSrv</t>
  </si>
  <si>
    <t>931310</t>
  </si>
  <si>
    <t>Zentraleinrichtung Computer- und Medienservice, Hard- und Softwareservice</t>
  </si>
  <si>
    <t>HwSwServ</t>
  </si>
  <si>
    <t>Zentraleinrichtung Computer- und Medienservice, Digitale Medien</t>
  </si>
  <si>
    <t>DigitMed</t>
  </si>
  <si>
    <t>Zentraleinrichtung Computer- und Medienservice, Datenverarbeitung in der Verwaltung</t>
  </si>
  <si>
    <t>VwDV</t>
  </si>
  <si>
    <t>Zentraleinrichtung Computer- und Medienservice, Abteilungen</t>
  </si>
  <si>
    <t>CM-Abtn</t>
  </si>
  <si>
    <t>9310</t>
  </si>
  <si>
    <t>Zentraleinrichtung Computer- und Medienservice, Rat des Computer- und Medienservice</t>
  </si>
  <si>
    <t>CM-Rat</t>
  </si>
  <si>
    <t>930310</t>
  </si>
  <si>
    <t>Zentraleinrichtung Computer- und Medienservice, Frauenbeauftragte</t>
  </si>
  <si>
    <t>CM-FrB</t>
  </si>
  <si>
    <t>930301</t>
  </si>
  <si>
    <t>Zentraleinrichtung Computer- und Medienservice, Zentrale Organe / Gremien</t>
  </si>
  <si>
    <t>CM-Zorg</t>
  </si>
  <si>
    <t>9303</t>
  </si>
  <si>
    <t>Zentraleinrichtung Computer- und Medienservice, Verwaltungsleitung</t>
  </si>
  <si>
    <t>CM-VwLtg</t>
  </si>
  <si>
    <t>930201</t>
  </si>
  <si>
    <t>Zentraleinrichtung Computer- und Medienservice, Verwaltung</t>
  </si>
  <si>
    <t>CM-Vw</t>
  </si>
  <si>
    <t>9302</t>
  </si>
  <si>
    <t>Zentraleinrichtung Computer- und Medienservice, Direktor(in) / Sekretariat</t>
  </si>
  <si>
    <t>CM-DiSek</t>
  </si>
  <si>
    <t>930101</t>
  </si>
  <si>
    <t>Zentraleinrichtung Computer- und Medienservice, Direktion</t>
  </si>
  <si>
    <t>CM-Dirkn</t>
  </si>
  <si>
    <t>9301</t>
  </si>
  <si>
    <t>Zentraleinrichtung Computer- und Medienservice</t>
  </si>
  <si>
    <t>ZE CMS</t>
  </si>
  <si>
    <t>CMS</t>
  </si>
  <si>
    <t>93</t>
  </si>
  <si>
    <t>Zentraleinrichtung Universitätsbibliothek, nicht zur HU gehörige Einrichtungen, Zentrale Fachbibliothek für Umwelt (WISTA Adlershof)</t>
  </si>
  <si>
    <t>ZFBUmwlt</t>
  </si>
  <si>
    <t>929921</t>
  </si>
  <si>
    <t>Zentraleinrichtung Universitätsbibliothek, nicht zur HU gehörige Einrichtungen</t>
  </si>
  <si>
    <t>UB-nicht</t>
  </si>
  <si>
    <t>929920</t>
  </si>
  <si>
    <t>Zentraleinrichtung Universitätsbibliothek, An-Institute und nicht zur HU gehörige Einrichtungen</t>
  </si>
  <si>
    <t>UB-fremd</t>
  </si>
  <si>
    <t>9299</t>
  </si>
  <si>
    <t>Zentraleinrichtung Universitätsbibliothek, Zweigbibliotheken, Zweigbibliothek Theologie</t>
  </si>
  <si>
    <t>ZwBTheol</t>
  </si>
  <si>
    <t>Zentraleinrichtung Universitätsbibliothek, Zweigbibliotheken, Zweigbibliothek Rechtswissenschaft</t>
  </si>
  <si>
    <t>ZwBRecht</t>
  </si>
  <si>
    <t>Zentraleinrichtung Universitätsbibliothek, Zweigbibliotheken, Zweigbibliothek Naturwissenschaften (im Erwin-Schrödinger-Zentrum)</t>
  </si>
  <si>
    <t>ZwBNawi</t>
  </si>
  <si>
    <t>Zentraleinrichtung Universitätsbibliothek, Zweigbibliotheken, Zweigbibliothek Musikwissenschaft</t>
  </si>
  <si>
    <t>ZwBMusik</t>
  </si>
  <si>
    <t>Zentraleinrichtung Universitätsbibliothek, Zweigbibliotheken, Zweigbibliothek Klassische Archäologie / Winckelmann-Institut</t>
  </si>
  <si>
    <t>ZwBArchä</t>
  </si>
  <si>
    <t>Zentraleinrichtung Universitätsbibliothek, Zweigbibliotheken, Zweigbibliothek Germanistik, Teilbibliothek Skandinavistik</t>
  </si>
  <si>
    <t>TBSkandi</t>
  </si>
  <si>
    <t>Zentraleinrichtung Universitätsbibliothek, Zweigbibliotheken, Zweigbibliothek Germanistik</t>
  </si>
  <si>
    <t>ZwBGerma</t>
  </si>
  <si>
    <t>Zentraleinrichtung Universitätsbibliothek, Zweigbibliotheken, Zweigbibliothek Fremdsprachliche Philologien, Teilbibliothek Sprachenzentrum</t>
  </si>
  <si>
    <t>TBSprach</t>
  </si>
  <si>
    <t>Zentraleinrichtung Universitätsbibliothek, Zweigbibliotheken, Zweigbibliothek Fremdsprachliche Philologien, Teilbibliothek Slawistik</t>
  </si>
  <si>
    <t>TBSlawi</t>
  </si>
  <si>
    <t>Zentraleinrichtung Universitätsbibliothek, Zweigbibliotheken, Zweigbibliothek Fremdsprachliche Philologien, Teilbibliothek Romanistik</t>
  </si>
  <si>
    <t>TBRomani</t>
  </si>
  <si>
    <t>Zentraleinrichtung Universitätsbibliothek, Zweigbibliotheken, Zweigbibliothek Fremdsprachliche Philologien, Großbritannienzentrum-Bibliothek</t>
  </si>
  <si>
    <t>GBZBibl</t>
  </si>
  <si>
    <t>Zentraleinrichtung Universitätsbibliothek, Zweigbibliotheken, Zweigbibliothek Fremdsprachliche Philologien, Teilbibliothek Finno-Ugristik</t>
  </si>
  <si>
    <t>TBFinUgr</t>
  </si>
  <si>
    <t>Zentraleinrichtung Universitätsbibliothek, Zweigbibliotheken, Zweigbibliothek Fremdsprachliche Philologien</t>
  </si>
  <si>
    <t>ZwBFrdPh</t>
  </si>
  <si>
    <t>Zentraleinrichtung Universitätsbibliothek, Zweigbibliotheken, Zweigbibliothek Campus Nord</t>
  </si>
  <si>
    <t>ZwBCaNo</t>
  </si>
  <si>
    <t>Zentraleinrichtung Universitätsbibliothek, Zweigbibliotheken, Zweigbibliothek Asien- und Afrikawissenschaften, Teilbibliothek Japanzentrum</t>
  </si>
  <si>
    <t>TBJapan</t>
  </si>
  <si>
    <t>923111</t>
  </si>
  <si>
    <t>Zentraleinrichtung Universitätsbibliothek, Zweigbibliotheken, Zweigbibliothek Asien- und Afrikawissenschaften</t>
  </si>
  <si>
    <t>ZwBAsien</t>
  </si>
  <si>
    <t>Zentraleinrichtung Universitätsbibliothek, Zweigbibliotheken, Mitarbeiter(innen)</t>
  </si>
  <si>
    <t>ZwBMArb</t>
  </si>
  <si>
    <t>923002</t>
  </si>
  <si>
    <t>Zentraleinrichtung Universitätsbibliothek, Zweigbibliotheken, Leiter(in)</t>
  </si>
  <si>
    <t>ZwBLeit</t>
  </si>
  <si>
    <t>923001</t>
  </si>
  <si>
    <t>Zentraleinrichtung Universitätsbibliothek, Zweigbibliotheken</t>
  </si>
  <si>
    <t>ZwBiblio</t>
  </si>
  <si>
    <t>9230</t>
  </si>
  <si>
    <t>Zentraleinrichtung Universitätsbibliothek, Jacob-und-Wilhelm-Grimm-Zentrum, Abteilung Historische Sammlungen, Historische Buchbestände</t>
  </si>
  <si>
    <t>HistBube</t>
  </si>
  <si>
    <t>921330</t>
  </si>
  <si>
    <t>Zentraleinrichtung Universitätsbibliothek, Jacob-und-Wilhelm-Grimm-Zentrum, Abteilung Historische Sammlungen, Kustodie</t>
  </si>
  <si>
    <t>HistKust</t>
  </si>
  <si>
    <t>Zentraleinrichtung Universitätsbibliothek, Jacob-und-Wilhelm-Grimm-Zentrum, Abteilung Historische Sammlungen, Archiv</t>
  </si>
  <si>
    <t>HistArch</t>
  </si>
  <si>
    <t>Zentraleinrichtung Universitätsbibliothek, Jacob-und-Wilhelm-Grimm-Zentrum, Abteilung Historische Sammlungen, Abteilungsleiter/in</t>
  </si>
  <si>
    <t>HistLeit</t>
  </si>
  <si>
    <t>921301</t>
  </si>
  <si>
    <t>Zentraleinrichtung Universitätsbibliothek, Jacob-und-Wilhelm-Grimm-Zentrum, Abteilung Historische Sammlungen</t>
  </si>
  <si>
    <t>HistSamm</t>
  </si>
  <si>
    <t>921300</t>
  </si>
  <si>
    <t>Zentraleinrichtung Universitätsbibliothek, Jacob-und-Wilhelm-Grimm-Zentrum, Abteilung Medienerwerbung und -erschließung, Zentralredaktion</t>
  </si>
  <si>
    <t>MEZentrR</t>
  </si>
  <si>
    <t>921240</t>
  </si>
  <si>
    <t>Zentraleinrichtung Universitätsbibliothek, Jacob-und-Wilhelm-Grimm-Zentrum, Abteilung Medienerwerbung und -erschließung, Arbeitsgruppe Elektronisches Publizieren</t>
  </si>
  <si>
    <t>AG ElPub</t>
  </si>
  <si>
    <t>921230</t>
  </si>
  <si>
    <t>Zentraleinrichtung Universitätsbibliothek, Jacob-und-Wilhelm-Grimm-Zentrum, Abteilung Medienerwerbung und -erschließung, Erschließung, Team D</t>
  </si>
  <si>
    <t>Erschl-D</t>
  </si>
  <si>
    <t>921224</t>
  </si>
  <si>
    <t>Zentraleinrichtung Universitätsbibliothek, Jacob-und-Wilhelm-Grimm-Zentrum, Abteilung Medienerwerbung und -erschließung, Erschließung, Team C</t>
  </si>
  <si>
    <t>Erschl-C</t>
  </si>
  <si>
    <t>921223</t>
  </si>
  <si>
    <t>Zentraleinrichtung Universitätsbibliothek, Jacob-und-Wilhelm-Grimm-Zentrum, Abteilung Medienerwerbung und -erschließung, Erschließung, Team B</t>
  </si>
  <si>
    <t>Erschl-B</t>
  </si>
  <si>
    <t>921222</t>
  </si>
  <si>
    <t>Zentraleinrichtung Universitätsbibliothek, Jacob-und-Wilhelm-Grimm-Zentrum, Abteilung Medienerwerbung und -erschließung, Erschließung, Team A</t>
  </si>
  <si>
    <t>Erschl-A</t>
  </si>
  <si>
    <t>921221</t>
  </si>
  <si>
    <t>Zentraleinrichtung Universitätsbibliothek, Jacob-und-Wilhelm-Grimm-Zentrum, Abteilung Medienerwerbung und -erschließung, Erschließung</t>
  </si>
  <si>
    <t>Erschlßg</t>
  </si>
  <si>
    <t>921220</t>
  </si>
  <si>
    <t>Zentraleinrichtung Universitätsbibliothek, Jacob-und-Wilhelm-Grimm-Zentrum, Abteilung Medienerwerbung und -erschließung, Erwerbung, Einband - Team</t>
  </si>
  <si>
    <t>ErwEinbd</t>
  </si>
  <si>
    <t>921212</t>
  </si>
  <si>
    <t>Zentraleinrichtung Universitätsbibliothek, Jacob-und-Wilhelm-Grimm-Zentrum, Abteilung Medienerwerbung und -erschließung, Erwerbung, Periodika - Team</t>
  </si>
  <si>
    <t>ErwPerio</t>
  </si>
  <si>
    <t>921211</t>
  </si>
  <si>
    <t>Zentraleinrichtung Universitätsbibliothek, Jacob-und-Wilhelm-Grimm-Zentrum, Abteilung Medienerwerbung und -erschließung, Erwerbung</t>
  </si>
  <si>
    <t>Erwerbg</t>
  </si>
  <si>
    <t>921210</t>
  </si>
  <si>
    <t>Zentraleinrichtung Universitätsbibliothek, Jacob-und-Wilhelm-Grimm-Zentrum, Abteilung Medienerwerbung und -erschließung, Leiter/in</t>
  </si>
  <si>
    <t>MedieLtr</t>
  </si>
  <si>
    <t>921201</t>
  </si>
  <si>
    <t>Zentraleinrichtung Universitätsbibliothek, Jacob-und-Wilhelm-Grimm-Zentrum, Abteilung Medienerwerbung und -erschließung</t>
  </si>
  <si>
    <t>MedieErw</t>
  </si>
  <si>
    <t>921200</t>
  </si>
  <si>
    <t>Zentraleinrichtung Universitätsbibliothek, Jacob-und-Wilhelm-Grimm-Zentrum, Benutzungsabteilung, Referat Service, Sachgebiet Freihand</t>
  </si>
  <si>
    <t>SV-Freih</t>
  </si>
  <si>
    <t>921123</t>
  </si>
  <si>
    <t>Zentraleinrichtung Universitätsbibliothek, Jacob-und-Wilhelm-Grimm-Zentrum, Benutzungsabteilung, Referat Service, Sachgebiet Ausleihe</t>
  </si>
  <si>
    <t>SV-Ausl</t>
  </si>
  <si>
    <t>921122</t>
  </si>
  <si>
    <t>Zentraleinrichtung Universitätsbibliothek, Jacob-und-Wilhelm-Grimm-Zentrum, Benutzungsabteilung, Referat Service, Sachgebiet Dokumentenlieferung</t>
  </si>
  <si>
    <t>SV-Dokum</t>
  </si>
  <si>
    <t>921121</t>
  </si>
  <si>
    <t>Zentraleinrichtung Universitätsbibliothek, Jacob-und-Wilhelm-Grimm-Zentrum, Benutzungsabteilung, Referat Service</t>
  </si>
  <si>
    <t>BntzServ</t>
  </si>
  <si>
    <t>921120</t>
  </si>
  <si>
    <t>Zentraleinrichtung Universitätsbibliothek, Jacob-und-Wilhelm-Grimm-Zentrum, Benutzungsabteilung, Information, Sachgebiet Auskünfte</t>
  </si>
  <si>
    <t>Auskunft</t>
  </si>
  <si>
    <t>921113</t>
  </si>
  <si>
    <t>Zentraleinrichtung Universitätsbibliothek, Jacob-und-Wilhelm-Grimm-Zentrum, Benutzungsabteilung, Information, Web-Redaktion</t>
  </si>
  <si>
    <t>WebRedak</t>
  </si>
  <si>
    <t>921112</t>
  </si>
  <si>
    <t>Zentraleinrichtung Universitätsbibliothek, Jacob-und-Wilhelm-Grimm-Zentrum, Benutzungsabteilung, Information, Informationskompetenz</t>
  </si>
  <si>
    <t>InfoKomp</t>
  </si>
  <si>
    <t>921111</t>
  </si>
  <si>
    <t>Zentraleinrichtung Universitätsbibliothek, Jacob-und-Wilhelm-Grimm-Zentrum, Benutzungsabteilung, Information</t>
  </si>
  <si>
    <t>BntzInfo</t>
  </si>
  <si>
    <t>921110</t>
  </si>
  <si>
    <t>Zentraleinrichtung Universitätsbibliothek, Jacob-und-Wilhelm-Grimm-Zentrum, Benutzungsabteilung, Leiter/in</t>
  </si>
  <si>
    <t>BntzLtr</t>
  </si>
  <si>
    <t>921101</t>
  </si>
  <si>
    <t>Zentraleinrichtung Universitätsbibliothek, Jacob-und-Wilhelm-Grimm-Zentrum, Benutzungsabteilung</t>
  </si>
  <si>
    <t>BntzAbt</t>
  </si>
  <si>
    <t>Zentraleinrichtung Universitätsbibliothek, Jacob-und-Wilhelm-Grimm-Zentrum</t>
  </si>
  <si>
    <t>GrimmZtr</t>
  </si>
  <si>
    <t>Zentraleinrichtung Universitätsbibliothek, Elektronische Datenverarbeitung</t>
  </si>
  <si>
    <t>UB-EDV</t>
  </si>
  <si>
    <t>9204</t>
  </si>
  <si>
    <t>Zentraleinrichtung Universitätsbibliothek, Frauenbeauftragte</t>
  </si>
  <si>
    <t>UB-FrB</t>
  </si>
  <si>
    <t>920301</t>
  </si>
  <si>
    <t>Zentraleinrichtung Universitätsbibliothek, Zentrale Organe / Gremien</t>
  </si>
  <si>
    <t>UB-ZOrg</t>
  </si>
  <si>
    <t>9203</t>
  </si>
  <si>
    <t>Zentraleinrichtung Universitätsbibliothek, Verwaltungsleitung</t>
  </si>
  <si>
    <t>UB-VwLtg</t>
  </si>
  <si>
    <t>920201</t>
  </si>
  <si>
    <t>Zentraleinrichtung Universitätsbibliothek, Verwaltung</t>
  </si>
  <si>
    <t>UB-Vw</t>
  </si>
  <si>
    <t>9202</t>
  </si>
  <si>
    <t>Zentraleinrichtung Universitätsbibliothek, Direktion</t>
  </si>
  <si>
    <t>UB-Dirkn</t>
  </si>
  <si>
    <t>920102</t>
  </si>
  <si>
    <t>Zentraleinrichtung Universitätsbibliothek, Direktor(in) / Sekretariat</t>
  </si>
  <si>
    <t>UB-DiSek</t>
  </si>
  <si>
    <t>920101</t>
  </si>
  <si>
    <t>Zentraleinrichtung Universitätsbibliothek, Direktor</t>
  </si>
  <si>
    <t>UB-Dir</t>
  </si>
  <si>
    <t>9201</t>
  </si>
  <si>
    <t>Zentraleinrichtung Universitätsbibliothek</t>
  </si>
  <si>
    <t>ZE UB</t>
  </si>
  <si>
    <t>UB</t>
  </si>
  <si>
    <t>92</t>
  </si>
  <si>
    <t>Zentraleinrichtung Sprachenzentrum, An-Institute und nicht zur HU gehörige Einrichtungen</t>
  </si>
  <si>
    <t>SZ-fremd</t>
  </si>
  <si>
    <t>9199</t>
  </si>
  <si>
    <t>Zentraleinrichtung Sprachenzentrum, Deutsch als Fremdsprache</t>
  </si>
  <si>
    <t>DeutschF</t>
  </si>
  <si>
    <t>911400</t>
  </si>
  <si>
    <t>Zentraleinrichtung Sprachenzentrum, Slawische Sprachen</t>
  </si>
  <si>
    <t>SlawSp</t>
  </si>
  <si>
    <t>911300</t>
  </si>
  <si>
    <t>Zentraleinrichtung Sprachenzentrum, Romanische Sprachen und Latein</t>
  </si>
  <si>
    <t>RomanSp</t>
  </si>
  <si>
    <t>911200</t>
  </si>
  <si>
    <t>Zentraleinrichtung Sprachenzentrum, Englische Sprache</t>
  </si>
  <si>
    <t>SZ-EnglS</t>
  </si>
  <si>
    <t>911100</t>
  </si>
  <si>
    <t>Zentraleinrichtung Sprachenzentrum, Abteilungen</t>
  </si>
  <si>
    <t>SZ-Abtn</t>
  </si>
  <si>
    <t>9110</t>
  </si>
  <si>
    <t>Zentraleinrichtung Sprachenzentrum, Arbeitsgruppe Unterrichtstechnologie</t>
  </si>
  <si>
    <t>UTechnol</t>
  </si>
  <si>
    <t>910370</t>
  </si>
  <si>
    <t>Zentraleinrichtung Sprachenzentrum, Mediothek</t>
  </si>
  <si>
    <t>Mediothk</t>
  </si>
  <si>
    <t>910360</t>
  </si>
  <si>
    <t>Zentraleinrichtung Sprachenzentrum, Computereinsatz</t>
  </si>
  <si>
    <t>CEinsatz</t>
  </si>
  <si>
    <t>910350</t>
  </si>
  <si>
    <t>Zentraleinrichtung Sprachenzentrum, Studienfachberatung</t>
  </si>
  <si>
    <t>SZ-StuFB</t>
  </si>
  <si>
    <t>910340</t>
  </si>
  <si>
    <t>Zentraleinrichtung Sprachenzentrum, Prüfungsausschuss</t>
  </si>
  <si>
    <t>SZ-Pa</t>
  </si>
  <si>
    <t>910320</t>
  </si>
  <si>
    <t>Zentraleinrichtung Sprachenzentrum, weitere Beauftragte</t>
  </si>
  <si>
    <t>SZ-wBftg</t>
  </si>
  <si>
    <t>910302</t>
  </si>
  <si>
    <t>Zentraleinrichtung Sprachenzentrum, Frauenbeauftragte</t>
  </si>
  <si>
    <t>SZ-FrB</t>
  </si>
  <si>
    <t>910301</t>
  </si>
  <si>
    <t>Zentraleinrichtung Sprachenzentrum, Zentrale Organe / Gremien</t>
  </si>
  <si>
    <t>SZ-ZOrg</t>
  </si>
  <si>
    <t>9103</t>
  </si>
  <si>
    <t>Zentraleinrichtung Sprachenzentrum, Verwaltung, Lehre und Studium</t>
  </si>
  <si>
    <t>SZ-LehSt</t>
  </si>
  <si>
    <t>910203</t>
  </si>
  <si>
    <t>Zentraleinrichtung Sprachenzentrum, Verwaltung, Haushalt / Personal</t>
  </si>
  <si>
    <t>SZ-HhPrs</t>
  </si>
  <si>
    <t>910202</t>
  </si>
  <si>
    <t>Zentraleinrichtung Sprachenzentrum, Verwaltung, Verwaltungsleitung</t>
  </si>
  <si>
    <t>SZ-VwLtg</t>
  </si>
  <si>
    <t>910201</t>
  </si>
  <si>
    <t>Zentraleinrichtung Sprachenzentrum, Verwaltung</t>
  </si>
  <si>
    <t>SZ-Vw</t>
  </si>
  <si>
    <t>9102</t>
  </si>
  <si>
    <t>Zentraleinrichtung Sprachenzentrum, Direktor(in) / Sekretariat</t>
  </si>
  <si>
    <t>SZ-DiSek</t>
  </si>
  <si>
    <t>910101</t>
  </si>
  <si>
    <t>Zentraleinrichtung Sprachenzentrum, Direktion</t>
  </si>
  <si>
    <t>SZ-Dirkn</t>
  </si>
  <si>
    <t>9101</t>
  </si>
  <si>
    <t>Zentraleinrichtung Sprachenzentrum</t>
  </si>
  <si>
    <t>ZES</t>
  </si>
  <si>
    <t>SZ</t>
  </si>
  <si>
    <t>91</t>
  </si>
  <si>
    <t>weitere Interdisziplinäre Einrichtungen, Humboldt-ProMINT-Kolleg, Direktor(in) / Sekretariat</t>
  </si>
  <si>
    <t>MINTDiSe</t>
  </si>
  <si>
    <t>899001</t>
  </si>
  <si>
    <t>weitere Interdisziplinäre Einrichtungen, Humboldt-ProMINT-Kolleg</t>
  </si>
  <si>
    <t>MINTKoll</t>
  </si>
  <si>
    <t>8990</t>
  </si>
  <si>
    <t>weitere Interdisziplinäre Einrichtungen, Berliner Antike-Kolleg, Direktor(in) / Sekretariat</t>
  </si>
  <si>
    <t>BAKDiSek</t>
  </si>
  <si>
    <t>weitere Interdisziplinäre Einrichtungen, Berliner Antike-Kolleg</t>
  </si>
  <si>
    <t>8930</t>
  </si>
  <si>
    <t>weitere Interdisziplinäre Einrichtungen, Zentrum für Biophysik und Bioinformatik, Direktor(in) / Sekretariat</t>
  </si>
  <si>
    <t>BPIDiSek</t>
  </si>
  <si>
    <t>892001</t>
  </si>
  <si>
    <t>weitere Interdisziplinäre Einrichtungen, Zentrum für Biophysik und Bioinformatik</t>
  </si>
  <si>
    <t>BPI</t>
  </si>
  <si>
    <t>8920</t>
  </si>
  <si>
    <t>Interdisziplinäre Zentren gemäß AS-Beschluss vom 17.02.2004, Interdisziplinäres Zentrum für Hochschul- und Wissenschaftsforschung (Merton Zentrum)</t>
  </si>
  <si>
    <t>IZWiFo</t>
  </si>
  <si>
    <t>8828</t>
  </si>
  <si>
    <t>Interdisziplinäre Zentren gemäß AS-Beschluss vom 17.02.2004, Interdisziplinäres Zentrum "Berliner Institut für Integrations- und Migrationsfoschung", Direktor(in) / Sekretariat</t>
  </si>
  <si>
    <t>BIMDiSe</t>
  </si>
  <si>
    <t>882701</t>
  </si>
  <si>
    <t>Interdisziplinäre Zentren gemäß AS-Beschluss vom 17.02.2004, Interdisziplinäres Zentrum "Berliner Institut für Integrations- und Migrationsfoschung"</t>
  </si>
  <si>
    <t>BIM</t>
  </si>
  <si>
    <t>8827</t>
  </si>
  <si>
    <t>Interdisziplinäre Zentren gemäß AS-Beschluss vom 17.02.2004, Interdisziplinäres Zentrum für Inklusionsforschung, Direktor(in) / Sekretariat</t>
  </si>
  <si>
    <t>ZfIBDiSe</t>
  </si>
  <si>
    <t>882601</t>
  </si>
  <si>
    <t>Interdisziplinäre Zentren gemäß AS-Beschluss vom 17.02.2004, Interdisziplinäres Zentrum für Inklusionsforschung / KuSoBi.Fak.</t>
  </si>
  <si>
    <t>ZfIB</t>
  </si>
  <si>
    <t>8826</t>
  </si>
  <si>
    <t>Interdisziplinäre Zentren gemäß AS-Beschluss vom 17.02.2004, Interdisziplinäres Zentrum "Computational Neuroscience", Direktor(in) / Sekretariat</t>
  </si>
  <si>
    <t>ICCNDiSe</t>
  </si>
  <si>
    <t>882501</t>
  </si>
  <si>
    <t>Interdisziplinäre Zentren gemäß AS-Beschluss vom 17.02.2004, Interdisziplinäres Zentrum "Computational Neuroscience" / Lewi.Fak.</t>
  </si>
  <si>
    <t>ICCN</t>
  </si>
  <si>
    <t>8825</t>
  </si>
  <si>
    <t>Interdisziplinäre Zentren gemäß AS-Beschluss vom 17.02.2004, Interdisziplinäres Zentrum "Border Crossings - Crossing Borders. Berliner Zentrum für transnationale Grenzforschung", Direktor(in) / Sekretariat</t>
  </si>
  <si>
    <t>CrBoDiSe</t>
  </si>
  <si>
    <t>882401</t>
  </si>
  <si>
    <t>Interdisziplinäre Zentren gemäß AS-Beschluss vom 17.02.2004, Interdisziplinäres Zentrum "Border Crossings - Crossing Borders. Berliner Zentrum für transnationale Grenzforschung" / Phil.Fak.II</t>
  </si>
  <si>
    <t>CrBo</t>
  </si>
  <si>
    <t>8824</t>
  </si>
  <si>
    <t>Interdisziplinäre Zentren gemäß AS-Beschluss vom 17.02.2004, Interdisziplinäres Zentrum "Kolleg Mathematische Physik Berlin" (KMPB), Direktor(in) / Sekretariat</t>
  </si>
  <si>
    <t>KMPBDiSe</t>
  </si>
  <si>
    <t>882301</t>
  </si>
  <si>
    <t>Interdisziplinäre Zentren gemäß AS-Beschluss vom 17.02.2004, Interdisziplinäres Zentrum "Kolleg Mathematische Physik Berlin" (KMPB) / Math.Nat.Fak.</t>
  </si>
  <si>
    <t>KMPB</t>
  </si>
  <si>
    <t>8823</t>
  </si>
  <si>
    <t>Interdisziplinäre Zentren gemäß AS-Beschluss vom 17.02.2004, Interdisziplinäres Zentrum "Humboldt-Zentrum für Moderne Optik", Direktor(in) / Sekretariat</t>
  </si>
  <si>
    <t>HZMODiSe</t>
  </si>
  <si>
    <t>882201</t>
  </si>
  <si>
    <t>Interdisziplinäre Zentren gemäß AS-Beschluss vom 17.02.2004, Interdisziplinäres Zentrum "Humboldt-Zentrum für Moderne Optik" / Math.Nat.Fak.</t>
  </si>
  <si>
    <t>HZMO</t>
  </si>
  <si>
    <t>8822</t>
  </si>
  <si>
    <t>Interdisziplinäre Zentren gemäß AS-Beschluss vom 17.02.2004, CASE - Center for Applied Statistics and Economics, Direktor(in) / Sekretariat</t>
  </si>
  <si>
    <t>CASEDiSe</t>
  </si>
  <si>
    <t>881901</t>
  </si>
  <si>
    <t>Interdisziplinäre Zentren gemäß AS-Beschluss vom 17.02.2004, CASE - Center for Applied Statistics and Economics / WiWi.Fak.</t>
  </si>
  <si>
    <t>CASE</t>
  </si>
  <si>
    <t>8819</t>
  </si>
  <si>
    <t>Interdisziplinäre Zentren gemäß AS-Beschluss vom 17.02.2004, Interdisziplinäres Zentrum für Bildungsforschung an der HU, Direktor(in) / Sekretariat</t>
  </si>
  <si>
    <t>IZBFDiSe</t>
  </si>
  <si>
    <t>881801</t>
  </si>
  <si>
    <t>Interdisziplinäre Zentren gemäß AS-Beschluss vom 17.02.2004, Interdisziplinäres Zentrum für Bildungsforschung an der HU / KuSoBi.Fak.</t>
  </si>
  <si>
    <t>IZBF</t>
  </si>
  <si>
    <t>8818</t>
  </si>
  <si>
    <t>Interdisziplinäre Zentren gemäß AS-Beschluss vom 17.02.2004, Wolfgang-Köhler-Zentrum zur Erforschung von Konflikten in intelligenten Systemen, Direktor(in) / Sekretariat</t>
  </si>
  <si>
    <t>WKZDiSe</t>
  </si>
  <si>
    <t>881701</t>
  </si>
  <si>
    <t>Interdisziplinäre Zentren gemäß AS-Beschluss vom 17.02.2004, Wolfgang-Köhler-Zentrum zur Erforschung von Konflikten in intelligenten Systemen / LeWi.Fak.</t>
  </si>
  <si>
    <t>WKZ</t>
  </si>
  <si>
    <t>8817</t>
  </si>
  <si>
    <t>Interdisziplinäre Zentren gemäß AS-Beschluss vom 17.02.2004, Zentrum für sprachliche Bedeutung, Direktor(in) / Sekretariat</t>
  </si>
  <si>
    <t>IZSDiSe</t>
  </si>
  <si>
    <t>881401</t>
  </si>
  <si>
    <t>Interdisziplinäre Zentren gemäß AS-Beschluss vom 17.02.2004, Zentrum für sprachliche Bedeutung / Phil.Fak. II</t>
  </si>
  <si>
    <t>IZS</t>
  </si>
  <si>
    <t>8814</t>
  </si>
  <si>
    <t>Interdisziplinäre Zentren gemäß AS-Beschluss vom 17.02.2004, Georg-Simmel-Zentrum für Metropolenforschung, Direktor(in) / Sekretariat</t>
  </si>
  <si>
    <t>GSZDiSe</t>
  </si>
  <si>
    <t>881301</t>
  </si>
  <si>
    <t>Interdisziplinäre Zentren gemäß AS-Beschluss vom 17.02.2004, Georg-Simmel-Zentrum für Metropolenforschung / Math.Nat.Fak.</t>
  </si>
  <si>
    <t>GSZ</t>
  </si>
  <si>
    <t>8813</t>
  </si>
  <si>
    <t>Interdisziplinäre Zentren gemäß AS-Beschluss vom 17.02.2004, August-Boeckh-Antikezentrum, Direktor(in) / Sekretariat</t>
  </si>
  <si>
    <t>AZDiSe</t>
  </si>
  <si>
    <t>881201</t>
  </si>
  <si>
    <t>Interdisziplinäre Zentren gemäß AS-Beschluss vom 17.02.2004, August-Boeckh-Antikezentrum / Phil.Fak. I</t>
  </si>
  <si>
    <t>AZ</t>
  </si>
  <si>
    <t>8812</t>
  </si>
  <si>
    <t>Interdisziplinäre Zentren gemäß AS-Beschluss vom 17.02.2004, Zentrum für Infektionsbiologie und Immunität, Direktor(in) / Sekretariat</t>
  </si>
  <si>
    <t>ZIBIDiSe</t>
  </si>
  <si>
    <t>881101</t>
  </si>
  <si>
    <t>Interdisziplinäre Zentren gemäß AS-Beschluss vom 17.02.2004, Zentrum für Infektionsbiologie und Immunität (ZIBI) / LeWi.Fak.</t>
  </si>
  <si>
    <t>ZIBI</t>
  </si>
  <si>
    <t>8811</t>
  </si>
  <si>
    <t>Graduate Schools (HU-Beteiligung), Berliner Graduiertenschule für Integrative Onkologie, Direktor(in) / Sekretariat</t>
  </si>
  <si>
    <t>GSBSIOSe</t>
  </si>
  <si>
    <t>873401</t>
  </si>
  <si>
    <t>Graduate Schools (HU-Beteiligung), Berliner Graduiertenschule für Integrative Onkologie / Math.Nat.Fak.</t>
  </si>
  <si>
    <t>GSBSIO</t>
  </si>
  <si>
    <t>8734</t>
  </si>
  <si>
    <t>Graduate Schools (HU-Beteiligung), Berlin-Brandenburg School for Regenerative Therapies, Direktor(in) / Sekretariat</t>
  </si>
  <si>
    <t>GSRTDiSe</t>
  </si>
  <si>
    <t>873301</t>
  </si>
  <si>
    <t>Graduate Schools (HU-Beteiligung), Berlin-Brandenburg School for Regenerative Therapies / KuSoBi.Fak.</t>
  </si>
  <si>
    <t>GSBSRT</t>
  </si>
  <si>
    <t>8733</t>
  </si>
  <si>
    <t>Graduate Schools (HU-Beteiligung), Muslim Cultures and Societies, Direktor(in) / Sekretariat</t>
  </si>
  <si>
    <t>GSMCDiSe</t>
  </si>
  <si>
    <t>873201</t>
  </si>
  <si>
    <t>Graduate Schools (HU-Beteiligung), Muslim Cultures and Societies / KuSoBi.Fak.</t>
  </si>
  <si>
    <t>GSMCS</t>
  </si>
  <si>
    <t>8732</t>
  </si>
  <si>
    <t>Graduate Schools (HU-Beteiligung), Berlin Mathematical School, Direktor(in) / Sekretariat</t>
  </si>
  <si>
    <t>GSMaDiSe</t>
  </si>
  <si>
    <t>873101</t>
  </si>
  <si>
    <t>Graduate Schools (HU-Beteiligung), Berlin Mathematical School / Math.Nat.Fak.</t>
  </si>
  <si>
    <t>GSMatheS</t>
  </si>
  <si>
    <t>8731</t>
  </si>
  <si>
    <t>Graduate Schools (HU-Sprecher), Graduiertenschule Advanced Materials, Mitarbeiter(innen)</t>
  </si>
  <si>
    <t>GSAMMarb</t>
  </si>
  <si>
    <t>871602</t>
  </si>
  <si>
    <t>Graduate Schools (HU-Sprecher), Graduiertenschule Advanced Materials, Direktor(in) / Sekretariat</t>
  </si>
  <si>
    <t>GSAMDiSe</t>
  </si>
  <si>
    <t>871601</t>
  </si>
  <si>
    <t>Graduate Schools (HU-Sprecher), Graduiertenschule Advanced Materials / Math.Nat.Fak.</t>
  </si>
  <si>
    <t>GSAdvMat</t>
  </si>
  <si>
    <t>8716</t>
  </si>
  <si>
    <t>Graduate Schools (HU-Sprecher), Berlin Graduate School of Ancient Studies, Mitarbeiter(innen)</t>
  </si>
  <si>
    <t>GSASMarb</t>
  </si>
  <si>
    <t>871502</t>
  </si>
  <si>
    <t>Graduate Schools (HU-Sprecher), Berlin Graduate School of Ancient Studies, Direktor(in) / Sekretariat</t>
  </si>
  <si>
    <t>GSASDiSe</t>
  </si>
  <si>
    <t>871501</t>
  </si>
  <si>
    <t>Graduate Schools (HU-Sprecher), Berlin Graduate School of Ancient Studies / Phil.Fak. I</t>
  </si>
  <si>
    <t>BerGSAS</t>
  </si>
  <si>
    <t>8715</t>
  </si>
  <si>
    <t>Graduate Schools (HU-Sprecher), Graduate School of Ancient Philosophy, Mitarbeiter(innen)</t>
  </si>
  <si>
    <t>GSAPMarb</t>
  </si>
  <si>
    <t>871402</t>
  </si>
  <si>
    <t>Graduate Schools (HU-Sprecher), Graduate School of Ancient Philosophy, Direktor(in) / Sekretariat</t>
  </si>
  <si>
    <t>GSAPDiSe</t>
  </si>
  <si>
    <t>871401</t>
  </si>
  <si>
    <t>Graduate Schools (HU-Sprecher), Graduate School of Ancient Philosophy / Phil.Fak. I</t>
  </si>
  <si>
    <t>GSAP</t>
  </si>
  <si>
    <t>8714</t>
  </si>
  <si>
    <t>Graduate Schools (HU-Sprecher), Berlin School of Mind and Brain, Mitarbeiter(innen)</t>
  </si>
  <si>
    <t>GSMBMArb</t>
  </si>
  <si>
    <t>871302</t>
  </si>
  <si>
    <t>Graduate Schools (HU-Sprecher), Berlin School of Mind and Brain, Direktor(in) / Sekretariat</t>
  </si>
  <si>
    <t>GSMBDiSe</t>
  </si>
  <si>
    <t>871301</t>
  </si>
  <si>
    <t>Graduate Schools (HU-Sprecher), Berlin School of Mind and Brain / Phil.Fak. I</t>
  </si>
  <si>
    <t>GSMindBr</t>
  </si>
  <si>
    <t>8713</t>
  </si>
  <si>
    <t>Graduate Schools (HU-Sprecher), Berlin Graduate School of Social Sciences, Mitarbeiter(innen)</t>
  </si>
  <si>
    <t>BGSSMArb</t>
  </si>
  <si>
    <t>871202</t>
  </si>
  <si>
    <t>Graduate Schools (HU-Sprecher), Berlin Graduate School of Social Sciences, Direktor(in) / Sekretariat</t>
  </si>
  <si>
    <t>BGSSDiSe</t>
  </si>
  <si>
    <t>871201</t>
  </si>
  <si>
    <t>Graduate Schools (HU-Sprecher), Berlin Graduate School of Social Sciences / KuSoBi.Fak.</t>
  </si>
  <si>
    <t>BGSS</t>
  </si>
  <si>
    <t>8712</t>
  </si>
  <si>
    <t>Graduate Schools (HU-Sprecher), Graduiertenschule für Analytische Wissenschaften Adlershof (SALSA), Mitarbeiter(innen)</t>
  </si>
  <si>
    <t>SALSAMAr</t>
  </si>
  <si>
    <t>871102</t>
  </si>
  <si>
    <t>Graduate Schools (HU-Sprecher), Graduiertenschule für Analytische Wissenschaften Adlershof (SALSA), Direktor(in) / Sekretariat</t>
  </si>
  <si>
    <t>SALSADiS</t>
  </si>
  <si>
    <t>871101</t>
  </si>
  <si>
    <t>Graduate Schools (HU-Sprecher), Graduiertenschule für Analytische Wissenschaften Adlershof (SALSA) / Math.Nat.Fak.</t>
  </si>
  <si>
    <t>GSSALSA</t>
  </si>
  <si>
    <t>8711</t>
  </si>
  <si>
    <t>Humboldt Graduate School, Mitarbeiter(innen)</t>
  </si>
  <si>
    <t>HUGSMArb</t>
  </si>
  <si>
    <t>870002</t>
  </si>
  <si>
    <t>Humboldt Graduate School, Direktor(in) / Sekretariat</t>
  </si>
  <si>
    <t>HUGSDiSe</t>
  </si>
  <si>
    <t>870001</t>
  </si>
  <si>
    <t>Humboldt Graduate School, Direktor(in) / Sekretariat - fehlerhafter Eintrag, OKZ 8700 darf es nicht geben (KaKi)</t>
  </si>
  <si>
    <t>HUGS</t>
  </si>
  <si>
    <t>Humboldt Graduate School</t>
  </si>
  <si>
    <t>8700</t>
  </si>
  <si>
    <t>Cluster im Rahmen der Exzellenzinitiative (HU-Beteiligung), Auseinandersetzungen um das liberale Script (SCRIPTS)</t>
  </si>
  <si>
    <t>CLLibScr</t>
  </si>
  <si>
    <t>8633</t>
  </si>
  <si>
    <t>Cluster im Rahmen der Exzellenzinitiative (HU-Beteiligung), Cluster Languages of Emotion</t>
  </si>
  <si>
    <t>ClLangEm</t>
  </si>
  <si>
    <t>8632</t>
  </si>
  <si>
    <t>Cluster im Rahmen der Exzellenzinitiative (HU-Beteiligung), Cluster NeuroCure - neue Perspektiven in der Therapie neurologischer Erkrankungen / LeWi.Fak.</t>
  </si>
  <si>
    <t>ClNeuroC</t>
  </si>
  <si>
    <t>8631</t>
  </si>
  <si>
    <t>Cluster im Rahmen der Exzellenzinitiative (HU-Sprecher), Math+ Forschungszentrum der Berliner Mathematik, Leitung / Sekretariat</t>
  </si>
  <si>
    <t>ScIoISe</t>
  </si>
  <si>
    <t>861501</t>
  </si>
  <si>
    <t>Cluster im Rahmen der Exzellenzinitiative (HU-Sprecher), Math+ Forschungszentrum der Berliner Mathematik</t>
  </si>
  <si>
    <t>ClMath+</t>
  </si>
  <si>
    <t>8615</t>
  </si>
  <si>
    <t>Cluster im Rahmen der Exzellenzinitiative (HU-Sprecher), Cluster Science of Intelligence, Leitung / Sekretariat</t>
  </si>
  <si>
    <t>861401</t>
  </si>
  <si>
    <t>Cluster im Rahmen der Exzellenzinitiative (Humboldt-Universität zu Berlin -Sprecher), Cluster Science of Intelligence / LeWi.Fak.</t>
  </si>
  <si>
    <t>ClScIoI</t>
  </si>
  <si>
    <t>8614</t>
  </si>
  <si>
    <t>Cluster im Rahmen der Exzellenzinitiative (HU-Sprecher), Cluster "Matters of Activity", Leitung / Sekretariat</t>
  </si>
  <si>
    <t>ClMoASe</t>
  </si>
  <si>
    <t>861301</t>
  </si>
  <si>
    <t>Cluster im Rahmen der Exzellenzinitiative (HU-Sprecher), Cluster "Matters of Activity"</t>
  </si>
  <si>
    <t>ClMoA</t>
  </si>
  <si>
    <t>8613</t>
  </si>
  <si>
    <t>Cluster im Rahmen der Exzellenzinitiative (HU-Sprecher), UniSysCat - Vereinigung von Systemen in der Katalyse, Leitung / Sekretariat</t>
  </si>
  <si>
    <t>UniCatSe</t>
  </si>
  <si>
    <t>861201</t>
  </si>
  <si>
    <t>Cluster im Rahmen der Exzellenzinitiative (HU-Sprecher), UniSysCat - Vereinigung von Systemen in der Katalyse</t>
  </si>
  <si>
    <t>ClUniCat</t>
  </si>
  <si>
    <t>8612</t>
  </si>
  <si>
    <t>Cluster im Rahmen der Exzellenzinitiative (HU-Sprecher), Cluster Topoi - Die Formation und Transformation von Raum und Wissen in den Antiken Kulturen, Leitung / Sekretariat</t>
  </si>
  <si>
    <t>TopoiSe</t>
  </si>
  <si>
    <t>861101</t>
  </si>
  <si>
    <t>Cluster im Rahmen der Exzellenzinitiative (HU-Sprecher), Cluster Topoi - Die Formation und Transformation von Raum und Wissen in den Antiken Kulturen / Phil.Fak. I</t>
  </si>
  <si>
    <t>ClTopoi</t>
  </si>
  <si>
    <t>8611</t>
  </si>
  <si>
    <t>Integrative Forschungsinstitute, Integratives Forschungsinstitut Law and Society, Direktor(in) / Geschäftsstelle</t>
  </si>
  <si>
    <t>LaS-Dir</t>
  </si>
  <si>
    <t>855001</t>
  </si>
  <si>
    <t>Integrative Forschungsinstitute, Integratives Forschungsinstitut Law and Society</t>
  </si>
  <si>
    <t>IRILaS</t>
  </si>
  <si>
    <t>8550</t>
  </si>
  <si>
    <t>Integrative Forschungsinstitute, Integratives Forschungsinstitut für Lebenswissenschaften (IRILS), Nachwuchsgruppen</t>
  </si>
  <si>
    <t>NGnIRILS</t>
  </si>
  <si>
    <t>854088</t>
  </si>
  <si>
    <t>Integrative Forschungsinstitute, Integratives Forschungsinstitut für Lebenswissenschaften (IRILS), Sonderforschungsbereiche / Graduiertenkollegs / Honorarpersonal</t>
  </si>
  <si>
    <t>IRILSSFB</t>
  </si>
  <si>
    <t>854080</t>
  </si>
  <si>
    <t>Integrative Forschungsinstitute, Integratives Forschungsinstitut für Lebenswissenschaften (IRILS), Direktor(in) / Geschäftsstelle</t>
  </si>
  <si>
    <t>IRILSDir</t>
  </si>
  <si>
    <t>854001</t>
  </si>
  <si>
    <t>Integrative Forschungsinstitute, Integratives Forschungsinstitut für Lebenswissenschaften (IRILS)</t>
  </si>
  <si>
    <t>IRILS</t>
  </si>
  <si>
    <t>8540</t>
  </si>
  <si>
    <t>Integrative Forschungsinstitute, Transformationen von Mensch-Umwelt-Systemen (THESys), Nachwuchsgruppen</t>
  </si>
  <si>
    <t>NGnTHESy</t>
  </si>
  <si>
    <t>853088</t>
  </si>
  <si>
    <t>Integrative Forschungsinstitute, Transformationen von Mensch-Umwelt-Systemen (THESys), Sonderforschungsbereiche / Graduiertenkollegs / Honorarpersonal</t>
  </si>
  <si>
    <t>THES-SFB</t>
  </si>
  <si>
    <t>853080</t>
  </si>
  <si>
    <t>Integrative Forschungsinstitute, Transformationen von Mensch-Umwelt-Systemen (THESys), Direktor(in) / Geschäftsstelle</t>
  </si>
  <si>
    <t>THES-Dir</t>
  </si>
  <si>
    <t>853001</t>
  </si>
  <si>
    <t>Integrative Forschungsinstitute, Transformationen von Mensch-Umwelt-Systemen (THESys)</t>
  </si>
  <si>
    <t>THESys</t>
  </si>
  <si>
    <t>8530</t>
  </si>
  <si>
    <t>Integrative Forschungsinstitute, Integratives Forschungsinstitut für die Naturwissenschaften Adlershof (IRIS), Direktor(in) / Geschäftsstelle</t>
  </si>
  <si>
    <t>IRIS-Dir</t>
  </si>
  <si>
    <t>852001</t>
  </si>
  <si>
    <t>Integrative Forschungsinstitute, Integratives Forschungsinstitut für die Naturwissenschaften Adlershof (IRIS)</t>
  </si>
  <si>
    <t>IRIS-AH</t>
  </si>
  <si>
    <t>8520</t>
  </si>
  <si>
    <t>Zentralinstitut Hermann von Helmholtz-Zentrum für Kulturtechnik, Theorie und Geschichte der Kulturtechniken</t>
  </si>
  <si>
    <t>HZKTuGKT</t>
  </si>
  <si>
    <t>8450</t>
  </si>
  <si>
    <t>Zentralinstitut Hermann von Helmholtz-Zentrum für Kulturtechnik, Wissenschaftliche Sammlungen und Wissenschaftskommunikation</t>
  </si>
  <si>
    <t>HZKWSWK</t>
  </si>
  <si>
    <t>Zentralinstitut Hermann von Helmholtz-Zentrum für Kulturtechnik, Tieranatomisches Theater</t>
  </si>
  <si>
    <t>HZKTaT</t>
  </si>
  <si>
    <t>Zentralinstitut Hermann von Helmholtz-Zentrum für Kulturtechnik, HumboldtBox</t>
  </si>
  <si>
    <t>HZKHUBox</t>
  </si>
  <si>
    <t>8420</t>
  </si>
  <si>
    <t>Zentralinstitut Hermann von Helmholtz-Zentrum für Kulturtechnik, Das Technische Bild</t>
  </si>
  <si>
    <t>HZKTB</t>
  </si>
  <si>
    <t>8410</t>
  </si>
  <si>
    <t>Zentralinstitut Hermann von Helmholtz-Zentrum für Kulturtechnik, Verwaltung, Haushalt / Personal</t>
  </si>
  <si>
    <t>HZKHhPrs</t>
  </si>
  <si>
    <t>840202</t>
  </si>
  <si>
    <t>Zentralinstitut Hermann von Helmholtz-Zentrum für Kulturtechnik, Verwaltung, Verwaltungsleitung</t>
  </si>
  <si>
    <t>HZKVwLtg</t>
  </si>
  <si>
    <t>840201</t>
  </si>
  <si>
    <t>Zentralinstitut Hermann von Helmholtz-Zentrum für Kulturtechnik, Verwaltung</t>
  </si>
  <si>
    <t>HKZVw</t>
  </si>
  <si>
    <t>Zentralinstitut Hermann von Helmholtz-Zentrum für Kulturtechnik, Direktor(in) / Sekretariat</t>
  </si>
  <si>
    <t>HZK-DirS</t>
  </si>
  <si>
    <t>840101</t>
  </si>
  <si>
    <t>Zentralinstitut Hermann von Helmholtz-Zentrum für Kulturtechnik, Direktion</t>
  </si>
  <si>
    <t>HZK-Dir</t>
  </si>
  <si>
    <t>8401</t>
  </si>
  <si>
    <t>Zentralinstitut Hermann von Helmholtz-Zentrum für Kulturtechnik</t>
  </si>
  <si>
    <t>ZI HZK</t>
  </si>
  <si>
    <t>8400</t>
  </si>
  <si>
    <t>HZK</t>
  </si>
  <si>
    <t>84</t>
  </si>
  <si>
    <t>Zentralinstitut Professional School of Education, Wissenschaftliche Einrichtungen, Schülerkolleg</t>
  </si>
  <si>
    <t>QLS-Koll</t>
  </si>
  <si>
    <t>831082</t>
  </si>
  <si>
    <t>Zentralinstitut Professional School of Education, Wissenschaftliche Einrichtungen, Partnerschulkolleg</t>
  </si>
  <si>
    <t>QLP-Koll</t>
  </si>
  <si>
    <t>831081</t>
  </si>
  <si>
    <t>Zentralinstitut Professional School of Education, Wissenschaftliche Einrichtungen, Administration Qualitätspakt Lehre</t>
  </si>
  <si>
    <t>PSE-QL</t>
  </si>
  <si>
    <t>831080</t>
  </si>
  <si>
    <t>Zentralinstitut Professional School of Education, Didaktik der deutschen Sprache/Deutsch als Zweitsprache</t>
  </si>
  <si>
    <t>FD/DaZ</t>
  </si>
  <si>
    <t>Zentralinstitut Professional School of Education, Design-Based Research</t>
  </si>
  <si>
    <t>PSE-DBR</t>
  </si>
  <si>
    <t>Zentralinstitut Professional School of Education, Fachgebiete / Professuren</t>
  </si>
  <si>
    <t>PSEFgPrf</t>
  </si>
  <si>
    <t>831010</t>
  </si>
  <si>
    <t>Zentralinstitut Professional School of Education, Wissenschaftliche Einrichtungen</t>
  </si>
  <si>
    <t>PSEwissE</t>
  </si>
  <si>
    <t>8310</t>
  </si>
  <si>
    <t>Zentralinstitut Professional School of Education, Verwaltung, Haushalt / Personal</t>
  </si>
  <si>
    <t>PSEHhPrs</t>
  </si>
  <si>
    <t>830202</t>
  </si>
  <si>
    <t>Zentralinstitut Professional School of Education, Verwaltung, Verwaltungsleitung</t>
  </si>
  <si>
    <t>PSEVwLtg</t>
  </si>
  <si>
    <t>Zentralinstitut Professional School of Education, Verwaltung</t>
  </si>
  <si>
    <t>PSE-Vw</t>
  </si>
  <si>
    <t>8302</t>
  </si>
  <si>
    <t>Zentralinstitut Professional School of Education, Direktor(in) / Sekretariat</t>
  </si>
  <si>
    <t>PSE-DirS</t>
  </si>
  <si>
    <t>Zentralinstitut Professional School of Education, Direktion</t>
  </si>
  <si>
    <t>PSE-Dir</t>
  </si>
  <si>
    <t>8301</t>
  </si>
  <si>
    <t>Zentralinstitut Professional School of Education</t>
  </si>
  <si>
    <t>ZI PSE</t>
  </si>
  <si>
    <t>PSE</t>
  </si>
  <si>
    <t>Zentralinstitut Großbritannien - Zentrum, An-Institute und nicht zur HU gehörige Einrichtungen</t>
  </si>
  <si>
    <t>GZ-fremd</t>
  </si>
  <si>
    <t>8299</t>
  </si>
  <si>
    <t>Zentralinstitut Großbritannien - Zentrum, Geschichte und Gesellschaft Großbritanniens</t>
  </si>
  <si>
    <t>GBGeGese</t>
  </si>
  <si>
    <t>Zentralinstitut Großbritannien - Zentrum, Recht, Wirtschaft und Politik Großbritanniens</t>
  </si>
  <si>
    <t>GBReWirt</t>
  </si>
  <si>
    <t>Zentralinstitut Großbritannien - Zentrum, Literatur und Kultur Großbritanniens</t>
  </si>
  <si>
    <t>GBLitKul</t>
  </si>
  <si>
    <t>Zentralinstitut Großbritannien - Zentrum, Fachgebiete / Professuren</t>
  </si>
  <si>
    <t>GZ-FgPrf</t>
  </si>
  <si>
    <t>821010</t>
  </si>
  <si>
    <t>Zentralinstitut Großbritannien - Zentrum, Wissenschaftliche Einrichtungen</t>
  </si>
  <si>
    <t>WiEinr</t>
  </si>
  <si>
    <t>8210</t>
  </si>
  <si>
    <t>Zentralinstitut Großbritannien - Zentrum, Verwaltung, Haushalt / Personal</t>
  </si>
  <si>
    <t>GZ-HhPrs</t>
  </si>
  <si>
    <t>820202</t>
  </si>
  <si>
    <t>Zentralinstitut Großbritannien - Zentrum, Verwaltung, Verwaltungsleitung</t>
  </si>
  <si>
    <t>GZ-VwLtg</t>
  </si>
  <si>
    <t>Zentralinstitut Großbritannien - Zentrum, Verwaltung</t>
  </si>
  <si>
    <t>GZ-Vw</t>
  </si>
  <si>
    <t>8202</t>
  </si>
  <si>
    <t>Zentralinstitut Großbritannien - Zentrum, Direktor(in) / Sekretariat</t>
  </si>
  <si>
    <t>GZ-DiSek</t>
  </si>
  <si>
    <t>820101</t>
  </si>
  <si>
    <t>Zentralinstitut Großbritannien - Zentrum, Direktion</t>
  </si>
  <si>
    <t>GZ-Dirkn</t>
  </si>
  <si>
    <t>8201</t>
  </si>
  <si>
    <t>Zentralinstitut Großbritannien - Zentrum</t>
  </si>
  <si>
    <t>ZI GBZ</t>
  </si>
  <si>
    <t>8200</t>
  </si>
  <si>
    <t>GZ</t>
  </si>
  <si>
    <t>Wirtschaftswissenschaftliche Fakultät, An-Institute und nicht zur HU gehörige Einrichtungen</t>
  </si>
  <si>
    <t>WW-fremd</t>
  </si>
  <si>
    <t>7099</t>
  </si>
  <si>
    <t>Wirtschaftswissenschaftliche Fakultät, Seniorprofessor(inn)en und Professor(inn)en im Ruhestand</t>
  </si>
  <si>
    <t>WW-SenRu</t>
  </si>
  <si>
    <t>701097</t>
  </si>
  <si>
    <t>Wirtschaftswissenschaftliche Fakultät, EDV-Service-Zentrum</t>
  </si>
  <si>
    <t>WW-EDV-Z</t>
  </si>
  <si>
    <t>Wirtschaftswissenschaftliche Fakultät, Dienste / Werkstätten</t>
  </si>
  <si>
    <t>WW-DWerk</t>
  </si>
  <si>
    <t>701090</t>
  </si>
  <si>
    <t>Wirtschaftswissenschaftliche Fakultät, Honorar- und außerplanmäßige Professor(inn)en / Privatdozent(inn)en / Lehrbeauftragte</t>
  </si>
  <si>
    <t>WW-HonP</t>
  </si>
  <si>
    <t>701089</t>
  </si>
  <si>
    <t>Wirtschaftswissenschaftliche Fakultät, Nachwuchsgruppen</t>
  </si>
  <si>
    <t>WW-NwGr</t>
  </si>
  <si>
    <t>701088</t>
  </si>
  <si>
    <t>Wirtschaftswissenschaftliche Fakultät, Forschergruppen</t>
  </si>
  <si>
    <t>WW-FoGr</t>
  </si>
  <si>
    <t>701086</t>
  </si>
  <si>
    <t>Wirtschaftswissenschaftliche Fakultät, Graduiertenkollegs</t>
  </si>
  <si>
    <t>WW-GK</t>
  </si>
  <si>
    <t>701083</t>
  </si>
  <si>
    <t>Wirtschaftswissenschaftliche Fakultät, Sonderforschungsbereiche - Beteiligungen</t>
  </si>
  <si>
    <t>WW-SFBb</t>
  </si>
  <si>
    <t>701082</t>
  </si>
  <si>
    <t>Wirtschaftswissenschaftliche Fakultät, Sonderforschungsbereiche</t>
  </si>
  <si>
    <t>WW-SFB</t>
  </si>
  <si>
    <t>701081</t>
  </si>
  <si>
    <t>Wirtschaftswissenschaftliche Fakultät, Sonderforschungsbereiche / Graduiertenkollegs / Honorarpersonal</t>
  </si>
  <si>
    <t>WW-SFBs</t>
  </si>
  <si>
    <t>701080</t>
  </si>
  <si>
    <t>Wirtschaftswissenschaftliche Fakultät, Organisationsökonomik - Zukunft der Arbeit (J)(S)</t>
  </si>
  <si>
    <t>OrgaÖkJS</t>
  </si>
  <si>
    <t>Wirtschaftswissenschaftliche Fakultät, Ökonomische Integrations- und Migrationsforschung (S)</t>
  </si>
  <si>
    <t>ÖkMigraS</t>
  </si>
  <si>
    <t>Wirtschaftswissenschaftliche Fakultät, Venture Capital (J)(S)</t>
  </si>
  <si>
    <t>VenCapJS</t>
  </si>
  <si>
    <t>Wirtschaftswissenschaftliche Fakultät, Accounting (J)</t>
  </si>
  <si>
    <t>Accoun2J</t>
  </si>
  <si>
    <t>Wirtschaftswissenschaftliche Fakultät, Applied Statistics (J)</t>
  </si>
  <si>
    <t>AppStatJ</t>
  </si>
  <si>
    <t>Wirtschaftswissenschaftliche Fakultät, Volkswirtschaftslehre - Empirische Arbeitsmarktökonomik (S)</t>
  </si>
  <si>
    <t>ArbmÖkoS</t>
  </si>
  <si>
    <t>AccountJ</t>
  </si>
  <si>
    <t>Wirtschaftswissenschaftliche Fakultät, Ökonometrie (J)</t>
  </si>
  <si>
    <t>ÖkometrJ</t>
  </si>
  <si>
    <t>701053</t>
  </si>
  <si>
    <t>Wirtschaftswissenschaftliche Fakultät, Makroökonomie (S)</t>
  </si>
  <si>
    <t>MakroökS</t>
  </si>
  <si>
    <t>Wirtschaftswissenschaftliche Fakultät, Volkswirtschaftslehre (angewandte Mikroökonomik)</t>
  </si>
  <si>
    <t>Mikroöko</t>
  </si>
  <si>
    <t>Wirtschaftswissenschaftliche Fakultät, Volkswirtschaftslehre (Makroökonomie und Finanzmärkte) (J)</t>
  </si>
  <si>
    <t>MakroFiJ</t>
  </si>
  <si>
    <t>Wirtschaftswissenschaftliche Fakultät, Volkswirtschaftslehre - Weltwirtschaft (S)</t>
  </si>
  <si>
    <t>VWLWwS</t>
  </si>
  <si>
    <t>701045</t>
  </si>
  <si>
    <t>Wirtschaftswissenschaftliche Fakultät, Quantitativ Climate, Weather and Energy Analysis (J)</t>
  </si>
  <si>
    <t>ClimateJ</t>
  </si>
  <si>
    <t>Wirtschaftswissenschaftliche Fakultät, Betriebswirtschaftslehre (Heinz-Nixdorf-Stiftungsprofessur)</t>
  </si>
  <si>
    <t>BwlNixdf</t>
  </si>
  <si>
    <t>Wirtschaftswissenschaftliche Fakultät, Entrepreneurial and Behavioral Decision Making</t>
  </si>
  <si>
    <t>DecisMak</t>
  </si>
  <si>
    <t>Wirtschaftswissenschaftliche Fakultät, Betriebswirtschaftslehre (Finance)</t>
  </si>
  <si>
    <t>BWLFin</t>
  </si>
  <si>
    <t>Wirtschaftswissenschaftliche Fakultät, Corporate Finance</t>
  </si>
  <si>
    <t>CorpFin</t>
  </si>
  <si>
    <t>Wirtschaftswissenschaftliche Fakultät, Industrieökonomik (J)</t>
  </si>
  <si>
    <t>IndÖkonJ</t>
  </si>
  <si>
    <t>Wirtschaftswissenschaftliche Fakultät, Nonparametric Statistics and Dynamic Risk Management (J)</t>
  </si>
  <si>
    <t>NonStatJ</t>
  </si>
  <si>
    <t>701032</t>
  </si>
  <si>
    <t>Wirtschaftswissenschaftliche Fakultät, Volkswirtschaftslehre, insbesondere Migrationsökonomie (J)</t>
  </si>
  <si>
    <t>MigraÖkJ</t>
  </si>
  <si>
    <t>Wirtschaftswissenschaftliche Fakultät, Wirtschaftstheorie II</t>
  </si>
  <si>
    <t>WiTheor2</t>
  </si>
  <si>
    <t>Wirtschaftswissenschaftliche Fakultät, Wirtschaftstheorie I</t>
  </si>
  <si>
    <t>WiTheor1</t>
  </si>
  <si>
    <t>Wirtschaftswissenschaftliche Fakultät, Wirtschaftspolitik</t>
  </si>
  <si>
    <t>WiPolit</t>
  </si>
  <si>
    <t>Wirtschaftswissenschaftliche Fakultät, Wirtschaftsinformatik</t>
  </si>
  <si>
    <t>WiInform</t>
  </si>
  <si>
    <t>Wirtschaftswissenschaftliche Fakultät, Volkswirtschaftslehre, insbesondere Wirtschaftsgeschichte</t>
  </si>
  <si>
    <t>VWLWirtG</t>
  </si>
  <si>
    <t>Wirtschaftswissenschaftliche Fakultät, Statistik</t>
  </si>
  <si>
    <t>Statisti</t>
  </si>
  <si>
    <t>Wirtschaftswissenschaftliche Fakultät, Rechnungswesen und Wirtschaftsprüfung</t>
  </si>
  <si>
    <t>Rechngw</t>
  </si>
  <si>
    <t>Wirtschaftswissenschaftliche Fakultät, Quantitative Betriebswirtschaftslehre (J)</t>
  </si>
  <si>
    <t>QuanBWLJ</t>
  </si>
  <si>
    <t>Wirtschaftswissenschaftliche Fakultät, Ökonometrie</t>
  </si>
  <si>
    <t>Ökonomtr</t>
  </si>
  <si>
    <t>Wirtschaftswissenschaftliche Fakultät, Wettbewerbspolitik</t>
  </si>
  <si>
    <t>Wettpoli</t>
  </si>
  <si>
    <t>Wirtschaftswissenschaftliche Fakultät, Betriebswirtschaftslehre, insbesondere Konsumentenverhalten (J)</t>
  </si>
  <si>
    <t>KonsVerJ</t>
  </si>
  <si>
    <t>Wirtschaftswissenschaftliche Fakultät, Marketing</t>
  </si>
  <si>
    <t>Marketng</t>
  </si>
  <si>
    <t>Wirtschaftswissenschaftliche Fakultät, Mikroökonomische Theorie und Ihre Anwendungen</t>
  </si>
  <si>
    <t>Mikroök</t>
  </si>
  <si>
    <t>Wirtschaftswissenschaftliche Fakultät, Management</t>
  </si>
  <si>
    <t>Managm</t>
  </si>
  <si>
    <t>Wirtschaftswissenschaftliche Fakultät, Finanzwissenschaft</t>
  </si>
  <si>
    <t>FinzWiss</t>
  </si>
  <si>
    <t>Wirtschaftswissenschaftliche Fakultät, Finanzierung</t>
  </si>
  <si>
    <t>Finanzrg</t>
  </si>
  <si>
    <t>Wirtschaftswissenschaftliche Fakultät, Betriebswirtschaftliche Steuerlehre</t>
  </si>
  <si>
    <t>BWSteuL</t>
  </si>
  <si>
    <t>Wirtschaftswissenschaftliche Fakultät, Fachgebiete / Professuren</t>
  </si>
  <si>
    <t>WW-FgPrf</t>
  </si>
  <si>
    <t>701010</t>
  </si>
  <si>
    <t>Wirtschaftswissenschaftliche Fakultät, Wissenschaftliche Einrichtungen</t>
  </si>
  <si>
    <t>WW-WEinr</t>
  </si>
  <si>
    <t>Wirtschaftswissenschaftliche Fakultät, Studienfachberatung</t>
  </si>
  <si>
    <t>WW-StuFB</t>
  </si>
  <si>
    <t>700340</t>
  </si>
  <si>
    <t>Wirtschaftswissenschaftliche Fakultät, Promotionsrat</t>
  </si>
  <si>
    <t>WW-PromR</t>
  </si>
  <si>
    <t>700330</t>
  </si>
  <si>
    <t>Wirtschaftswissenschaftliche Fakultät, Prüfungsausschuss</t>
  </si>
  <si>
    <t>WW-Pa</t>
  </si>
  <si>
    <t>700320</t>
  </si>
  <si>
    <t>Wirtschaftswissenschaftliche Fakultät, Frauenbeauftragte</t>
  </si>
  <si>
    <t>WW-FrB</t>
  </si>
  <si>
    <t>700301</t>
  </si>
  <si>
    <t>Wirtschaftswissenschaftliche Fakultät, Zentrale Organe / Gremien</t>
  </si>
  <si>
    <t>WW-ZOrg</t>
  </si>
  <si>
    <t>7003</t>
  </si>
  <si>
    <t>Wirtschaftswissenschaftliche Fakultät, Fakultätsverwaltung, Lehre und Studium</t>
  </si>
  <si>
    <t>WW-LehSt</t>
  </si>
  <si>
    <t>700203</t>
  </si>
  <si>
    <t>Wirtschaftswissenschaftliche Fakultät, Fakultätsverwaltung, Haushalt / Personal</t>
  </si>
  <si>
    <t>WW-HhPrs</t>
  </si>
  <si>
    <t>700202</t>
  </si>
  <si>
    <t>Wirtschaftswissenschaftliche Fakultät, Fakultätsverwaltung, Verwaltungsleitung</t>
  </si>
  <si>
    <t>WW-VwLtg</t>
  </si>
  <si>
    <t>700201</t>
  </si>
  <si>
    <t>Wirtschaftswissenschaftliche Fakultät, Fakultätsverwaltung</t>
  </si>
  <si>
    <t>WW-FakVw</t>
  </si>
  <si>
    <t>Wirtschaftswissenschaftliche Fakultät, Prodekan(in)</t>
  </si>
  <si>
    <t>WW-Pdk</t>
  </si>
  <si>
    <t>700111</t>
  </si>
  <si>
    <t>Wirtschaftswissenschaftliche Fakultät, Dekan(in) / Sekretariat</t>
  </si>
  <si>
    <t>WW-DkSek</t>
  </si>
  <si>
    <t>700101</t>
  </si>
  <si>
    <t>Wirtschaftswissenschaftliche Fakultät, Dekan(in) / Prodekan(in)</t>
  </si>
  <si>
    <t>WW-DkPdk</t>
  </si>
  <si>
    <t>7001</t>
  </si>
  <si>
    <t>WiwiFak</t>
  </si>
  <si>
    <t>7000</t>
  </si>
  <si>
    <t>WW</t>
  </si>
  <si>
    <t>70*</t>
  </si>
  <si>
    <t>Theologische Fakultät, nicht zur HU gehörige Einrichtungen, Prüfungsamt der Evangelischen Kirche in Berlin-Brandenburg (Pa der EKiBB)</t>
  </si>
  <si>
    <t>PamtEKBB</t>
  </si>
  <si>
    <t>609921</t>
  </si>
  <si>
    <t>Theologische Fakultät, nicht zur HU gehörige Einrichtungen</t>
  </si>
  <si>
    <t>ET-nicht</t>
  </si>
  <si>
    <t>609920</t>
  </si>
  <si>
    <t>Theologische Fakultät, An-Institute, Institut Kirche und Judentum</t>
  </si>
  <si>
    <t>AI-KiJud</t>
  </si>
  <si>
    <t>609911</t>
  </si>
  <si>
    <t>Theologische Fakultät, An-Institute</t>
  </si>
  <si>
    <t>ET-AnI</t>
  </si>
  <si>
    <t>609910</t>
  </si>
  <si>
    <t>Theologische Fakultät, An-Institute und nicht zur HU gehörige Einrichtungen</t>
  </si>
  <si>
    <t>ET-fremd</t>
  </si>
  <si>
    <t>6099</t>
  </si>
  <si>
    <t>Theologische Fakultät, Seniorprofessor(inn)en und Professor(inn)en im Ruhestand</t>
  </si>
  <si>
    <t>ET-SenRu</t>
  </si>
  <si>
    <t>601097</t>
  </si>
  <si>
    <t>Theologische Fakultät, Honorar- und außerplanmäßige Professor(inn)en / Privatdozent(inn)en / Lehrbeauftragte</t>
  </si>
  <si>
    <t>ET-HonP</t>
  </si>
  <si>
    <t>601089</t>
  </si>
  <si>
    <t>Theologische Fakultät, Nachwuchsgruppen</t>
  </si>
  <si>
    <t>ET-NwGr</t>
  </si>
  <si>
    <t>601088</t>
  </si>
  <si>
    <t>Theologische Fakultät, Forschergruppen</t>
  </si>
  <si>
    <t>ET-FoGr</t>
  </si>
  <si>
    <t>601086</t>
  </si>
  <si>
    <t>Theologische Fakultät, Graduiertenkollegs - Beteiligungen</t>
  </si>
  <si>
    <t>ET-GKb</t>
  </si>
  <si>
    <t>601084</t>
  </si>
  <si>
    <t>Theologische Fakultät, Graduiertenkollegs</t>
  </si>
  <si>
    <t>ET-GK</t>
  </si>
  <si>
    <t>601083</t>
  </si>
  <si>
    <t>Theologische Fakultät, Sonderforschungsbereiche - Beteiligungen</t>
  </si>
  <si>
    <t>ET-SFBb</t>
  </si>
  <si>
    <t>601082</t>
  </si>
  <si>
    <t>Theologische Fakultät, Sonderforschungsbereiche</t>
  </si>
  <si>
    <t>ET-SFB</t>
  </si>
  <si>
    <t>601081</t>
  </si>
  <si>
    <t>Theologische Fakultät, Sonderforschungsbereiche / Graduiertenkollegs / Honorarpersonal</t>
  </si>
  <si>
    <t>ET-SFBs</t>
  </si>
  <si>
    <t>601080</t>
  </si>
  <si>
    <t>Theologische Fakultät, weitere Wissenschaftliche Einrichtungen</t>
  </si>
  <si>
    <t>ET-wWEin</t>
  </si>
  <si>
    <t>601070</t>
  </si>
  <si>
    <t>Theologische Fakultät, Seminar für Religions- und Missionswissenschaft sowie Ökumenik (RMÖ), Geschichte und Gegenwart des christlich-jüdischen Verhältnisses</t>
  </si>
  <si>
    <t>ChJüdVer</t>
  </si>
  <si>
    <t>Theologische Fakultät, Seminar für Religions- und Missionswissenschaft sowie Ökumenik (RMÖ), Religions- und Missionswissenschaft sowie Ökumenik mit Schwerpunkt Religionswissenschaft</t>
  </si>
  <si>
    <t>RMÖRel</t>
  </si>
  <si>
    <t>Theologische Fakultät, Seminar für Religions- und Missionswissenschaft sowie Ökumenik (RMÖ) (Professuren)</t>
  </si>
  <si>
    <t>SemRMÖ</t>
  </si>
  <si>
    <t>Theologische Fakultät, Seminar für Praktische Theologie, Praktische Theologie mit Schwerpunkt Religionspädagogik</t>
  </si>
  <si>
    <t>PTRelpäd</t>
  </si>
  <si>
    <t>Theologische Fakultät, Seminar für Praktische Theologie, Praktische Theologie mit d. Schwerpunkt Homiletik und Kybernetik</t>
  </si>
  <si>
    <t>PTHomKyb</t>
  </si>
  <si>
    <t>Theologische Fakultät, Seminar für Praktische Theologie (Professuren)</t>
  </si>
  <si>
    <t>SemPraTh</t>
  </si>
  <si>
    <t>Theologische Fakultät, Seminar für Systematische Theologie / Philosophie, Systematische Theologie mit Schwerpunkt Ethik und Hermeneutik</t>
  </si>
  <si>
    <t>STEthik</t>
  </si>
  <si>
    <t>Theologische Fakultät, Seminar für Systematische Theologie / Philosophie, Systematische Theologie mit Schwerpunkt Dogmatik</t>
  </si>
  <si>
    <t>STDogma</t>
  </si>
  <si>
    <t>Theologische Fakultät, Seminar für Systematische Theologie / Philosophie (Professuren)</t>
  </si>
  <si>
    <t>SemSysTh</t>
  </si>
  <si>
    <t>Theologische Fakultät, Seminar für Kirchengeschichte, Kirchen- und Konfessionskunde unter besonderer Berücksichtigung der Ostkirchenkunde</t>
  </si>
  <si>
    <t>KiGeKKK</t>
  </si>
  <si>
    <t>Theologische Fakultät, Seminar für Kirchengeschichte, Kirchengeschichte mit Schwerpunkt Mittlere und neuere Kirchengeschichte / Reformationsgeschichte</t>
  </si>
  <si>
    <t>KiGeRefo</t>
  </si>
  <si>
    <t>Theologische Fakultät, Seminar für Kirchengeschichte, Kirchengeschichte mit Schwerpunkt Ältere Kirchengeschichte / Patristik</t>
  </si>
  <si>
    <t>KiGePatr</t>
  </si>
  <si>
    <t>Theologische Fakultät, Seminar für Kirchengeschichte (Professuren)</t>
  </si>
  <si>
    <t>SemKiGe</t>
  </si>
  <si>
    <t>Theologische Fakultät, Seminar für Neues Testament, Neues Testament / Literatur u. Zeitgeschichte des Urchristentums</t>
  </si>
  <si>
    <t>NTUrChri</t>
  </si>
  <si>
    <t>Theologische Fakultät, Seminar für Neues Testament, Exegese und Theologie des Neuen Testaments</t>
  </si>
  <si>
    <t>NTExeges</t>
  </si>
  <si>
    <t>Theologische Fakultät, Seminar für Neues Testament (Professuren)</t>
  </si>
  <si>
    <t>SemNT</t>
  </si>
  <si>
    <t>Theologische Fakultät, Seminar für Altes Testament, Exegese und Literaturgeschichte des Alten Testaments</t>
  </si>
  <si>
    <t>ATExeges</t>
  </si>
  <si>
    <t>Theologische Fakultät, Seminar für Altes Testament, Geschichte Israels in der Altorientalischen Welt</t>
  </si>
  <si>
    <t>ATGeIsra</t>
  </si>
  <si>
    <t>Theologische Fakultät, Seminar für Altes Testament (Professuren)</t>
  </si>
  <si>
    <t>SemAT</t>
  </si>
  <si>
    <t>Theologische Fakultät, Religionsphilosophie und Katholische Weltanschauung (Guardini-Stiftungsprofessur)</t>
  </si>
  <si>
    <t>KatholWa</t>
  </si>
  <si>
    <t>601008</t>
  </si>
  <si>
    <t>Theologische Fakultät, Wissenschaftliche Einrichtungen</t>
  </si>
  <si>
    <t>ET-WEinr</t>
  </si>
  <si>
    <t>6010</t>
  </si>
  <si>
    <t>Theologische Fakultät, Studienfachberatung</t>
  </si>
  <si>
    <t>ET-StuFB</t>
  </si>
  <si>
    <t>600340</t>
  </si>
  <si>
    <t>Theologische Fakultät, Promotionsausschuss</t>
  </si>
  <si>
    <t>ET-PromA</t>
  </si>
  <si>
    <t>600330</t>
  </si>
  <si>
    <t>Theologische Fakultät, Prüfungsausschuss</t>
  </si>
  <si>
    <t>ET-Pa</t>
  </si>
  <si>
    <t>600320</t>
  </si>
  <si>
    <t>Theologische Fakultät, Frauenbeauftragte</t>
  </si>
  <si>
    <t>ET-FrB</t>
  </si>
  <si>
    <t>600301</t>
  </si>
  <si>
    <t>Theologische Fakultät, Zentrale Organe / Gremien</t>
  </si>
  <si>
    <t>ET-ZOrg</t>
  </si>
  <si>
    <t>6003</t>
  </si>
  <si>
    <t>Theologische Fakultät, Fakultätsverwaltung, Lehre und Studium</t>
  </si>
  <si>
    <t>ET-LehSt</t>
  </si>
  <si>
    <t>600203</t>
  </si>
  <si>
    <t>Theologische Fakultät, Fakultätsverwaltung, Haushalt / Personal</t>
  </si>
  <si>
    <t>ET-HhPrs</t>
  </si>
  <si>
    <t>600202</t>
  </si>
  <si>
    <t>Theologische Fakultät, Fakultätsverwaltung, Verwaltungsleitung</t>
  </si>
  <si>
    <t>ET-VwLtg</t>
  </si>
  <si>
    <t>600201</t>
  </si>
  <si>
    <t>Theologische Fakultät, Fakultätsverwaltung</t>
  </si>
  <si>
    <t>ET-FakVw</t>
  </si>
  <si>
    <t>Theologische Fakultät, Prodekan(in)</t>
  </si>
  <si>
    <t>ET-Pdk</t>
  </si>
  <si>
    <t>600111</t>
  </si>
  <si>
    <t>Theologische Fakultät, Dekan(in) / Sekretariat</t>
  </si>
  <si>
    <t>ET-DkSek</t>
  </si>
  <si>
    <t>600101</t>
  </si>
  <si>
    <t>Theologische Fakultät, Dekan(in) / Prodekan(in)</t>
  </si>
  <si>
    <t>ET-DkPdk</t>
  </si>
  <si>
    <t>6001</t>
  </si>
  <si>
    <t>TheoFak</t>
  </si>
  <si>
    <t>ET</t>
  </si>
  <si>
    <t>Kultur-, Sozial- und Bildungswissenschaftliche Fakultät, An-Institute, Institut zur Qualitätsentwicklung im Bildungswesen e.V.</t>
  </si>
  <si>
    <t>IQB-e.V.</t>
  </si>
  <si>
    <t>559911</t>
  </si>
  <si>
    <t>Kultur-, Sozial- und Bildungswissenschaftliche Fakultät, An-Institute</t>
  </si>
  <si>
    <t>KSB-AnI</t>
  </si>
  <si>
    <t>559910</t>
  </si>
  <si>
    <t>Kultur-, Sozial- und Bildungswissenschaftliche Fakultät, An-Institute und nicht zur HU gehörige Einrichtungen</t>
  </si>
  <si>
    <t>KSBfremd</t>
  </si>
  <si>
    <t>5599</t>
  </si>
  <si>
    <t>Kultur-, Sozial- und Bildungswissenschaftliche Fakultät, weitere Wissenschaftliche Einrichtungen, Zentrum Jüdische Studien Berlin-Brandenburg, Direktorium / Geschäftsstelle</t>
  </si>
  <si>
    <t>ZJS-Dir</t>
  </si>
  <si>
    <t>558401</t>
  </si>
  <si>
    <t>Kultur-, Sozial- und Bildungswissenschaftliche Fakultät, weitere Wissenschaftliche Einrichtungen, Zentrum Jüdische Studien Berlin-Brandenburg</t>
  </si>
  <si>
    <t>5584</t>
  </si>
  <si>
    <t>Kultur-, Sozial- und Bildungswissenschaftliche Fakultät, weitere Wissenschaftliche Einrichtungen, Zentrum für Transdisziplinäre Geschlechterstudien</t>
  </si>
  <si>
    <t>ZTG</t>
  </si>
  <si>
    <t>5583</t>
  </si>
  <si>
    <t>Kultur-, Sozial- und Bildungswissenschaftliche Fakultät, weitere Wissenschaftliche Einrichtungen</t>
  </si>
  <si>
    <t>P3-wWEin</t>
  </si>
  <si>
    <t>5580</t>
  </si>
  <si>
    <t>Kultur-, Sozial- und Bildungswissenschaftliche Fakultät, Institut für Sportwissenschaft, weitere Mitarbeiter(innen)</t>
  </si>
  <si>
    <t>Spoweit.</t>
  </si>
  <si>
    <t>551998</t>
  </si>
  <si>
    <t>Kultur-, Sozial- und Bildungswissenschaftliche Fakultät, Institut für Sportwissenschaft, Seniorprofessor(inn)en und Professor(inn)en im Ruhestand</t>
  </si>
  <si>
    <t>SW-SenRu</t>
  </si>
  <si>
    <t>551997</t>
  </si>
  <si>
    <t>Kultur-, Sozial- und Bildungswissenschaftliche Fakultät, Institut für Sportwissenschaft, Honorar- und außerplanmäßige Professor(inn)en / Privatdozent(inn)en / Lehrbeauftragte</t>
  </si>
  <si>
    <t>SW-HonP</t>
  </si>
  <si>
    <t>551989</t>
  </si>
  <si>
    <t>Kultur-, Sozial- und Bildungswissenschaftliche Fakultät, Institut für Sportwissenschaft, Nachwuchsgruppen</t>
  </si>
  <si>
    <t>SW-NwGr</t>
  </si>
  <si>
    <t>551988</t>
  </si>
  <si>
    <t>Kultur-, Sozial- und Bildungswissenschaftliche Fakultät, Institut für Sportwissenschaft, Forschergruppen</t>
  </si>
  <si>
    <t>SW-FoGr</t>
  </si>
  <si>
    <t>551986</t>
  </si>
  <si>
    <t>Kultur-, Sozial- und Bildungswissenschaftliche Fakultät, Institut für Sportwissenschaft, Graduiertenkollegs - Beteiligungen</t>
  </si>
  <si>
    <t>SW-GKb</t>
  </si>
  <si>
    <t>551984</t>
  </si>
  <si>
    <t>Kultur-, Sozial- und Bildungswissenschaftliche Fakultät, Institut für Sportwissenschaft, Graduiertenkollegs</t>
  </si>
  <si>
    <t>SW-GK</t>
  </si>
  <si>
    <t>551983</t>
  </si>
  <si>
    <t>Kultur-, Sozial- und Bildungswissenschaftliche Fakultät, Institut für Sportwissenschaft, Sonderforschungsbereiche - Beteiligungen</t>
  </si>
  <si>
    <t>SW-SFBb</t>
  </si>
  <si>
    <t>551982</t>
  </si>
  <si>
    <t>Kultur-, Sozial- und Bildungswissenschaftliche Fakultät, Institut für Sportwissenschaft, Sonderforschungsbereiche</t>
  </si>
  <si>
    <t>SW-SFB</t>
  </si>
  <si>
    <t>551981</t>
  </si>
  <si>
    <t>Kultur-, Sozial- und Bildungswissenschaftliche Fakultät, Institut für Sportwissenschaft, Sonderforschungsbereiche / Graduiertenkollegs / Honorarpersonal</t>
  </si>
  <si>
    <t>SW-SFBs</t>
  </si>
  <si>
    <t>551980</t>
  </si>
  <si>
    <t>Kultur-, Sozial- und Bildungswissenschaftliche Fakultät, Institut für Sportwissenschaft, Sport, Integration und Migration (J)</t>
  </si>
  <si>
    <t>SpoMigrJ</t>
  </si>
  <si>
    <t>Kultur-, Sozial- und Bildungswissenschaftliche Fakultät, Institut für Sportwissenschaft, Movement Biomechanics (J)</t>
  </si>
  <si>
    <t>BiomechJ</t>
  </si>
  <si>
    <t>Kultur-, Sozial- und Bildungswissenschaftliche Fakultät, Institut für Sportwissenschaft, Psychologie des Sports (J)</t>
  </si>
  <si>
    <t>SpoPsyJ</t>
  </si>
  <si>
    <t>551917</t>
  </si>
  <si>
    <t>Kultur-, Sozial- und Bildungswissenschaftliche Fakultät, Institut für Sportwissenschaft, Sportpsychologie</t>
  </si>
  <si>
    <t>SpoPsy</t>
  </si>
  <si>
    <t>Kultur-, Sozial- und Bildungswissenschaftliche Fakultät, Institut für Sportwissenschaft, Sportpädagogik</t>
  </si>
  <si>
    <t>SpoPäd</t>
  </si>
  <si>
    <t>Kultur-, Sozial- und Bildungswissenschaftliche Fakultät, Institut für Sportwissenschaft, Sportmedizin</t>
  </si>
  <si>
    <t>SpoMed</t>
  </si>
  <si>
    <t>Kultur-, Sozial- und Bildungswissenschaftliche Fakultät, Institut für Sportwissenschaft, Sportsoziologie</t>
  </si>
  <si>
    <t>SpoSozio</t>
  </si>
  <si>
    <t>Kultur-, Sozial- und Bildungswissenschaftliche Fakultät, Institut für Sportwissenschaft, Sportdidaktik und Unterrichtsforschung</t>
  </si>
  <si>
    <t>SpoDidak</t>
  </si>
  <si>
    <t>Kultur-, Sozial- und Bildungswissenschaftliche Fakultät, Institut für Sportwissenschaft, Trainings- und Bewegungswissenschaften</t>
  </si>
  <si>
    <t>TraBewWi</t>
  </si>
  <si>
    <t>Kultur-, Sozial- und Bildungswissenschaftliche Fakultät, Institut für Sportwissenschaft, Abteilungen / Professuren</t>
  </si>
  <si>
    <t>SW-AbPrf</t>
  </si>
  <si>
    <t>551910</t>
  </si>
  <si>
    <t>Kultur-, Sozial- und Bildungswissenschaftliche Fakultät, Institut für Sportwissenschaft, Direktor(in) / Sekretariat</t>
  </si>
  <si>
    <t>SW-DiSek</t>
  </si>
  <si>
    <t>Kultur-, Sozial- und Bildungswissenschaftliche Fakultät, Institut für Sportwissenschaft</t>
  </si>
  <si>
    <t>IfSpoWi</t>
  </si>
  <si>
    <t>Kultur-, Sozial- und Bildungswissenschaftliche Fakultät, Institut für Sozialwissenschaften, weitere Mitarbeiter(innen)</t>
  </si>
  <si>
    <t>KBSSweit</t>
  </si>
  <si>
    <t>551898</t>
  </si>
  <si>
    <t>Kultur-, Sozial- und Bildungswissenschaftliche Fakultät, Institut für Sozialwissenschaften, Seniorprofessor(inn)en und Professor(inn)en im Ruhestand</t>
  </si>
  <si>
    <t>SO-SenRu</t>
  </si>
  <si>
    <t>551897</t>
  </si>
  <si>
    <t>Honorarpersonal,Sozialwiss.Inst.,Kult.-,Sozw.-,Bild.Fak.</t>
  </si>
  <si>
    <t>SO-HonP</t>
  </si>
  <si>
    <t>551889</t>
  </si>
  <si>
    <t>Nachwuchsgruppen,Sozialwiss.Inst.,Kult.-,Sozw.-,Bild.Fak.</t>
  </si>
  <si>
    <t>SO-NwGr</t>
  </si>
  <si>
    <t>551888</t>
  </si>
  <si>
    <t>Forschergruppen,Sozialwiss.Inst.,Kult.-,Sozw.-,Bild.Fak.</t>
  </si>
  <si>
    <t>SO-FoGr</t>
  </si>
  <si>
    <t>551886</t>
  </si>
  <si>
    <t>GKs/Beteiligung,Sozialwiss.Inst.,Kult.-,Sozw.-,Bild.Fak.</t>
  </si>
  <si>
    <t>SO-GKb</t>
  </si>
  <si>
    <t>551884</t>
  </si>
  <si>
    <t>GKs,Sozialwiss.Inst.,Kult.-,Sozw.-,Bild.Fak.</t>
  </si>
  <si>
    <t>SO-GK</t>
  </si>
  <si>
    <t>551883</t>
  </si>
  <si>
    <t>SFBs/Beteiligung,Sozialwiss.Inst.,Kult.-,Sozw.-,Bild.Fak.</t>
  </si>
  <si>
    <t>SO-SFBb</t>
  </si>
  <si>
    <t>551882</t>
  </si>
  <si>
    <t>SFBs,Sozialwiss.Inst.,Kult.-,Sozw.-,Bild.Fak.</t>
  </si>
  <si>
    <t>SO-SFB</t>
  </si>
  <si>
    <t>551881</t>
  </si>
  <si>
    <t>SFBs/GKs/HonPers,Sozialwiss.Inst.,Kult.-,Sozw.-,Bild.Fak.</t>
  </si>
  <si>
    <t>SO-SFBs</t>
  </si>
  <si>
    <t>551880</t>
  </si>
  <si>
    <t>Kultur-, Sozial- und Bildungswissenschaftliche Fakultät, Institut für Sozialwissenschaften, Migration und Geschlecht (J)</t>
  </si>
  <si>
    <t>Mi/Ges.J</t>
  </si>
  <si>
    <t>Kultur-, Sozial- und Bildungswissenschaftliche Fakultät, Institut für Sozialwissenschaften, Georg Simmel Professorship in Comparative Studies on Diversity and Social Conflicts</t>
  </si>
  <si>
    <t>CompStGS</t>
  </si>
  <si>
    <t>Kultur-, Sozial- und Bildungswissenschaftliche Fakultät, Institut für Sozialwissenschaften, Soziologie der Zukunft der Arbeit</t>
  </si>
  <si>
    <t>SozArbei</t>
  </si>
  <si>
    <t>Kultur-, Sozial- und Bildungswissenschaftliche Fakultät, Institut für Sozialwissenschaften, Soziologie der Sozialpolitik (S)</t>
  </si>
  <si>
    <t>SozPoliS</t>
  </si>
  <si>
    <t>Kultur-, Sozial- und Bildungswissenschaftliche Fakultät, Institut für Sozialwissenschaften,Soziologie und Migrationsforschung (S)</t>
  </si>
  <si>
    <t>MigratS</t>
  </si>
  <si>
    <t>Kultur-, Sozial- und Bildungswissenschaftliche Fakultät, Institut für Sozialwissenschaften, Integrationsforschung und Gesellschaftspolitik (S)</t>
  </si>
  <si>
    <t>IntegraS</t>
  </si>
  <si>
    <t>Kultur-, Sozial- und Bildungswissenschaftliche Fakultät, Institut für Sozialwissenschaften, Wissenschaftssoziologie und Evaluationsforschung (J) (S)</t>
  </si>
  <si>
    <t>EvaluaJS</t>
  </si>
  <si>
    <t>Kultur-, Sozial- und Bildungswissenschaftliche Fakultät, Institut für Sozialwissenschaften, Sozialwissenschaftliche Methoden mit dem Schwerpunkt Survey-Methodik (S)</t>
  </si>
  <si>
    <t>SurveyMS</t>
  </si>
  <si>
    <t>Kultur-, Sozial- und Bildungswissenschaftliche Fakultät, Institut für Sozialwissenschaften, Bildungssoziologie und Arbeitsmarktforschung (S)</t>
  </si>
  <si>
    <t>BSozAmFo</t>
  </si>
  <si>
    <t>Kultur-, Sozial- und Bildungswissenschaftliche Fakultät, Institut für Sozialwissenschaften, Forschungsinformation und Qualitätssicherung in der sozialwissenschaftlichen Forschung (S)</t>
  </si>
  <si>
    <t>FoInfQuS</t>
  </si>
  <si>
    <t>Kultur-, Sozial- und Bildungswissenschaftliche Fakultät, Institut für Sozialwissenschaften, Demokratie und Demokratisierung (S)</t>
  </si>
  <si>
    <t>DemokraS</t>
  </si>
  <si>
    <t>551831</t>
  </si>
  <si>
    <t>Kultur-, Sozial- und Bildungswissenschaftliche Fakultät, Institut für Sozialwissenschaften, Makrosoziologie</t>
  </si>
  <si>
    <t>Makrosoz</t>
  </si>
  <si>
    <t>Kultur-, Sozial- und Bildungswissenschaftliche Fakultät, Institut für Sozialwissenschaften, Stadt- und Regionalsoziologie</t>
  </si>
  <si>
    <t>RegSozio</t>
  </si>
  <si>
    <t>Kultur-, Sozial- und Bildungswissenschaftliche Fakultät, Institut für Sozialwissenschaften, Mikrosoziologie</t>
  </si>
  <si>
    <t>MikSozio</t>
  </si>
  <si>
    <t>Kultur-, Sozial- und Bildungswissenschaftliche Fakultät, Institut für Sozialwissenschaften, Soziologie der Arbeit und der Geschlechterverhältnisse</t>
  </si>
  <si>
    <t>AGvSozio</t>
  </si>
  <si>
    <t>Kultur-, Sozial- und Bildungswissenschaftliche Fakultät, Institut für Sozialwissenschaften, Empirische Sozialforschung</t>
  </si>
  <si>
    <t>EmpSozFo</t>
  </si>
  <si>
    <t>Kultur-, Sozial- und Bildungswissenschaftliche Fakultät, Institut für Sozialwissenschaften, Migration and Transnationalism</t>
  </si>
  <si>
    <t>MiTransn</t>
  </si>
  <si>
    <t>Kultur-, Sozial- und Bildungswissenschaftliche Fakultät, Institut für Sozialwissenschaften, Allgemeine Soziologie und Kultursoziologie</t>
  </si>
  <si>
    <t>KultSozi</t>
  </si>
  <si>
    <t>Kultur-, Sozial- und Bildungswissenschaftliche Fakultät, Institut für Sozialwissenschaften, Vergleichende Analyse politischer Systeme</t>
  </si>
  <si>
    <t>PolSysA</t>
  </si>
  <si>
    <t>Kultur-, Sozial- und Bildungswissenschaftliche Fakultät, Institut für Sozialwissenschaften, Politisches Verhalten im Vergleich</t>
  </si>
  <si>
    <t>PolVerh</t>
  </si>
  <si>
    <t>Kultur-, Sozial- und Bildungswissenschaftliche Fakultät, Institut für Sozialwissenschaften, Theorie der Politik</t>
  </si>
  <si>
    <t>PolitTh</t>
  </si>
  <si>
    <t>Kultur-, Sozial- und Bildungswissenschaftliche Fakultät, Institut für Sozialwissenschaften, Politische Soziologie und Sozialpolitik</t>
  </si>
  <si>
    <t>PolSozio</t>
  </si>
  <si>
    <t>Kultur-, Sozial- und Bildungswissenschaftliche Fakultät, Institut für Sozialwissenschaften, Vergleichende Demokratieforschung und politische Systeme Osteuropas</t>
  </si>
  <si>
    <t>PolSystO</t>
  </si>
  <si>
    <t>Kultur-, Sozial- und Bildungswissenschaftliche Fakultät, Institut für Sozialwissenschaften, Internationale Politik (J)</t>
  </si>
  <si>
    <t>IntPoliJ</t>
  </si>
  <si>
    <t>Kultur-, Sozial- und Bildungswissenschaftliche Fakultät, Institut für Sozialwissenschaften, Innenpolitik der Bundesrepublik</t>
  </si>
  <si>
    <t>InnPolit</t>
  </si>
  <si>
    <t>Kultur-, Sozial- und Bildungswissenschaftliche Fakultät, Institut für Sozialwissenschaften, Fachgebiete / Professuren</t>
  </si>
  <si>
    <t>SO-FgPrf</t>
  </si>
  <si>
    <t>551810</t>
  </si>
  <si>
    <t>Kultur-, Sozial- und Bildungswissenschaftliche Fakultät, Institut für Sozialwissenschaften, Direktor(in) / Sekretariat</t>
  </si>
  <si>
    <t>SO-DiSek</t>
  </si>
  <si>
    <t>Kultur-, Sozial- und Bildungswissenschaftliche Fakultät, Institut für Sozialwissenschaften</t>
  </si>
  <si>
    <t>IfSozial</t>
  </si>
  <si>
    <t>Kultur-, Sozial- und Bildungswissenschaftliche Fakultät, Institut für Rehabilitationswissenschaften, weitere Mitarbeiter(innen)</t>
  </si>
  <si>
    <t>KBSRweit</t>
  </si>
  <si>
    <t>551798</t>
  </si>
  <si>
    <t>Kultur-, Sozial- und Bildungswissenschaftliche Fakultät, Institut für Rehabilitationswissenschaften, Seniorprofessor(inn)en und Professor(inn)en im Ruhestand</t>
  </si>
  <si>
    <t>RE-SenRu</t>
  </si>
  <si>
    <t>551797</t>
  </si>
  <si>
    <t>Kultur-, Sozial- und Bildungswissenschaftliche Fakultät, Institut für Rehabilitationswissenschaften, Stimm- und Sprachlabor</t>
  </si>
  <si>
    <t>StSpLab</t>
  </si>
  <si>
    <t>551793</t>
  </si>
  <si>
    <t>Kultur-, Sozial- und Bildungswissenschaftliche Fakultät, Institut für Rehabilitationswissenschaften, Heilpädagogisches Archiv</t>
  </si>
  <si>
    <t>HeilpädA</t>
  </si>
  <si>
    <t>551792</t>
  </si>
  <si>
    <t>Kultur-, Sozial- und Bildungswissenschaftliche Fakultät, Institut für Rehabilitationswissenschaften, Dienste / Werkstätten</t>
  </si>
  <si>
    <t>RE-DWerk</t>
  </si>
  <si>
    <t>551790</t>
  </si>
  <si>
    <t>Kultur-, Sozial- und Bildungswissenschaftliche Fakultät, Institut für Rehabilitationswissenschaften, Honorar- und außerplanmäßige Professor(inn)en / Privatdozent(inn)en / Lehrbeauftragte</t>
  </si>
  <si>
    <t>RE-HonP</t>
  </si>
  <si>
    <t>551789</t>
  </si>
  <si>
    <t>Kultur-, Sozial- und Bildungswissenschaftliche Fakultät, Institut für Rehabilitationswissenschaften, Nachwuchsgruppen</t>
  </si>
  <si>
    <t>RE-NwGr</t>
  </si>
  <si>
    <t>551788</t>
  </si>
  <si>
    <t>Kultur-, Sozial- und Bildungswissenschaftliche Fakultät, Institut für Rehabilitationswissenschaften, Forschergruppen</t>
  </si>
  <si>
    <t>RE-FoGr</t>
  </si>
  <si>
    <t>551786</t>
  </si>
  <si>
    <t>Kultur-, Sozial- und Bildungswissenschaftliche Fakultät, Institut für Rehabilitationswissenschaften, Graduiertenkollegs - Beteiligungen</t>
  </si>
  <si>
    <t>RE-GKb</t>
  </si>
  <si>
    <t>551784</t>
  </si>
  <si>
    <t>Kultur-, Sozial- und Bildungswissenschaftliche Fakultät, Institut für Rehabilitationswissenschaften, Graduiertenkollegs</t>
  </si>
  <si>
    <t>RE-GK</t>
  </si>
  <si>
    <t>551783</t>
  </si>
  <si>
    <t>Kultur-, Sozial- und Bildungswissenschaftliche Fakultät, Institut für Rehabilitationswissenschaften, Sonderforschungsbereiche - Beteiligungen</t>
  </si>
  <si>
    <t>RE-SFBb</t>
  </si>
  <si>
    <t>551782</t>
  </si>
  <si>
    <t>Kultur-, Sozial- und Bildungswissenschaftliche Fakultät, Institut für Rehabilitationswissenschaften, Sonderforschungsbereiche</t>
  </si>
  <si>
    <t>RE-SFB</t>
  </si>
  <si>
    <t>551781</t>
  </si>
  <si>
    <t>Kultur-, Sozial- und Bildungswissenschaftliche Fakultät, Institut für Rehabilitationswissenschaften, Sonderforschungsbereiche / Graduiertenkollegs / Honorarpersonal</t>
  </si>
  <si>
    <t>RE-SFBs</t>
  </si>
  <si>
    <t>551780</t>
  </si>
  <si>
    <t>Kultur-, Sozial- und Bildungswissenschaftliche Fakultät, Institut für Rehabilitationswissenschaften, weitere Wissenschaftliche Einrichtungen</t>
  </si>
  <si>
    <t>RE-wWEin</t>
  </si>
  <si>
    <t>551740</t>
  </si>
  <si>
    <t>Kultur-, Sozial- und Bildungswissenschaftliche Fakultät, Institut für Rehabilitationswissenschaften, Bereich Rehabilitationspädagogische Fachrichtungen, Gebärdensprach- und Audiopädagogik</t>
  </si>
  <si>
    <t>Audiopäd</t>
  </si>
  <si>
    <t>Kultur-, Sozial- und Bildungswissenschaftliche Fakultät, Institut für Rehabilitationswissenschaften, Bereich Rehabilitationspädagogische Fachrichtungen, Pädagogik bei psychosozialen Beeinträchtigungen</t>
  </si>
  <si>
    <t>PpsysozB</t>
  </si>
  <si>
    <t>Kultur-, Sozial- und Bildungswissenschaftliche Fakultät, Institut für Rehabilitationswissenschaften, Bereich Rehabilitationspädagogische Fachrichtungen, Pädagogik bei Beeinträchtigung der Sprache und Kommunikation (J)</t>
  </si>
  <si>
    <t>PädSprKJ</t>
  </si>
  <si>
    <t>Kultur-, Sozial- und Bildungswissenschaftliche Fakultät, Institut für Rehabilitationswissenschaften, Bereich Rehabilitationspädagogische Fachrichtungen, Transitionsprozesse im Bildungssystem unter Berücksichtigung von Beeinträchtigung und Behinderung (J)</t>
  </si>
  <si>
    <t>TranProJ</t>
  </si>
  <si>
    <t>Kultur-, Sozial- und Bildungswissenschaftliche Fakultät, Institut für Rehabilitationswissenschaften, Bereich Rehabilitationspädagogische Fachrichtungen, Pädagogik bei Beeinträchtigungen des Lernens und Allgemeine Rehabilitationspädagogik</t>
  </si>
  <si>
    <t>Lernb-AR</t>
  </si>
  <si>
    <t>Kultur-, Sozial- und Bildungswissenschaftliche Fakultät, Institut für Rehabilitationswissenschaften, Bereich Rehabilitationspädagogische Fachrichtungen, Pädagogik bei Beeinträchtigung der körperlich-motor. Entwicklung</t>
  </si>
  <si>
    <t>PBekörpE</t>
  </si>
  <si>
    <t>Kultur-, Sozial- und Bildungswissenschaftliche Fakultät, Institut für Rehabilitationswissenschaften, Pädagogik bei geistiger Behinderung</t>
  </si>
  <si>
    <t>PgeistB</t>
  </si>
  <si>
    <t>Kultur-, Sozial- und Bildungswissenschaftliche Fakultät, Institut für Rehabilitationswissenschaften, Bereich Rehabilitationspädagogische Fachrichtungen, Pädagogik bei Beeinträchtigungen des Sehens (J)</t>
  </si>
  <si>
    <t>SehbPädJ</t>
  </si>
  <si>
    <t>Kultur-, Sozial- und Bildungswissenschaftliche Fakultät, Institut für Rehabilitationswissenschaften, Bereich Rehabilitationspädagogische Fachrichtungen (Abteilungen / Professuren)</t>
  </si>
  <si>
    <t>BerRehaF</t>
  </si>
  <si>
    <t>551720</t>
  </si>
  <si>
    <t>Kultur-, Sozial- und Bildungswissenschaftliche Fakultät, Institut für Rehabilitationswissenschaften, Bereich Allgemeine und angewandte Rehabilitationswissenschaften, Gebärdensprachdolmetschen</t>
  </si>
  <si>
    <t>GbdsDolm</t>
  </si>
  <si>
    <t>Kultur-, Sozial- und Bildungswissenschaftliche Fakultät, Institut für Rehabilitationswissenschaften, Bereich Allgemeine und angewandte Rehabilitationswissenschaften, Gebärdensprachen (J)</t>
  </si>
  <si>
    <t>GebärspJ</t>
  </si>
  <si>
    <t>Kultur-, Sozial- und Bildungswissenschaftliche Fakultät, Institut für Rehabilitationswissenschaften, Bereich Allgemeine und angewandte Rehabilitationswissenschaften, Rehabilitationstechnik und neue Medien</t>
  </si>
  <si>
    <t>ReMedien</t>
  </si>
  <si>
    <t>Kultur-, Sozial- und Bildungswissenschaftliche Fakultät, Institut für Rehabilitationswissenschaften, Bereich Allgemeine und angewandte Rehabilitationswissenschaften, Rehabilitationssoziologie und berufliche Rehabilitation</t>
  </si>
  <si>
    <t>RehaSoz</t>
  </si>
  <si>
    <t>Kultur-, Sozial- und Bildungswissenschaftliche Fakultät, Institut für Rehabilitationswissenschaften, Bereich Allgemeine und angewandte Rehabilitationswissenschaften, Rehabilitationspsychologie</t>
  </si>
  <si>
    <t>RehaPsy</t>
  </si>
  <si>
    <t>Kultur-, Sozial- und Bildungswissenschaftliche Fakultät, Institut für Rehabilitationswissenschaften, Bereich Allgemeine und angewandte Rehabilitationswissenschaften (Abteilungen / Professuren)</t>
  </si>
  <si>
    <t>BerAReha</t>
  </si>
  <si>
    <t>551710</t>
  </si>
  <si>
    <t>Kultur-, Sozial- und Bildungswissenschaftliche Fakultät, Institut für Rehabilitationswissenschaften, Direktor(in) / Sekretariat</t>
  </si>
  <si>
    <t>RE-DiSek</t>
  </si>
  <si>
    <t>Kultur-, Sozial- und Bildungswissenschaftliche Fakultät, Institut für Rehabilitationswissenschaften</t>
  </si>
  <si>
    <t>IfRehab</t>
  </si>
  <si>
    <t>Kultur-, Sozial- und Bildungswissenschaftliche Fakultät, Institut für Musikwissenschaft und Medienwissenschaft, weitere Mitarbeiter(innen)</t>
  </si>
  <si>
    <t>MU-Mtarb</t>
  </si>
  <si>
    <t>551698</t>
  </si>
  <si>
    <t>Kultur-, Sozial- und Bildungswissenschaftliche Fakultät, Institut für Musikwissenschaft und Medienwissenschaft, Seniorprofessor(inn)en und Professor(inn)en im Ruhestand</t>
  </si>
  <si>
    <t>MU-SenRu</t>
  </si>
  <si>
    <t>551697</t>
  </si>
  <si>
    <t>Kultur-, Sozial- und Bildungswissenschaftliche Fakultät, Institut für Musikwissenschaft und Medienwissenschaft, Honorar- und außerplanmäßige Professor(inn)en / Privatdozent(inn)en / Lehrbeauftragte</t>
  </si>
  <si>
    <t>MU-HonP</t>
  </si>
  <si>
    <t>551689</t>
  </si>
  <si>
    <t>Kultur-, Sozial- und Bildungswissenschaftliche Fakultät, Institut für Musikwissenschaft und Medienwissenschaft, Nachwuchsgruppen</t>
  </si>
  <si>
    <t>MU-NwGr</t>
  </si>
  <si>
    <t>551688</t>
  </si>
  <si>
    <t>Kultur-, Sozial- und Bildungswissenschaftliche Fakultät, Institut für Musikwissenschaft und Medienwissenschaft, Forschergruppen</t>
  </si>
  <si>
    <t>MU-FoGr</t>
  </si>
  <si>
    <t>551686</t>
  </si>
  <si>
    <t>Kultur-, Sozial- und Bildungswissenschaftliche Fakultät, Institut für Musikwissenschaft und Medienwissenschaft, Graduiertenkollegs - Beteiligungen</t>
  </si>
  <si>
    <t>MU-GKb</t>
  </si>
  <si>
    <t>551684</t>
  </si>
  <si>
    <t>Kultur-, Sozial- und Bildungswissenschaftliche Fakultät, Institut für Musikwissenschaft und Medienwissenschaft, Graduiertenkollegs</t>
  </si>
  <si>
    <t>MU-GK</t>
  </si>
  <si>
    <t>551683</t>
  </si>
  <si>
    <t>Kultur-, Sozial- und Bildungswissenschaftliche Fakultät, Institut für Musikwissenschaft und Medienwissenschaft, Sonderforschungsbereiche - Beteiligungen</t>
  </si>
  <si>
    <t>MU-SFBb</t>
  </si>
  <si>
    <t>551682</t>
  </si>
  <si>
    <t>Kultur-, Sozial- und Bildungswissenschaftliche Fakultät, Institut für Musikwissenschaft und Medienwissenschaft, Sonderforschungsbereiche</t>
  </si>
  <si>
    <t>MU-SFB</t>
  </si>
  <si>
    <t>551681</t>
  </si>
  <si>
    <t>Kultur-, Sozial- und Bildungswissenschaftliche Fakultät, Institut für Musikwissenschaft und Medienwissenschaft, Sonderforschungsbereiche / Graduiertenkollegs / Honorarpersonal</t>
  </si>
  <si>
    <t>MU-SFBs</t>
  </si>
  <si>
    <t>551680</t>
  </si>
  <si>
    <t>Kultur-, Sozial- und Bildungswissenschaftliche Fakultät, Institut für Musikwissenschaft und Medienwissenschaft, weitere Wissenschaftliche Einrichtungen, Universitätsmusikdirektor</t>
  </si>
  <si>
    <t>MusikDir</t>
  </si>
  <si>
    <t>Kultur-, Sozial- und Bildungswissenschaftliche Fakultät, Institut für Musikwissenschaft und Medienwissenschaft, weitere Wissenschaftliche Einrichtungen</t>
  </si>
  <si>
    <t>MU-wWEin</t>
  </si>
  <si>
    <t>551670</t>
  </si>
  <si>
    <t>Kultur-, Sozial- und Bildungswissenschaftliche Fakultät, Institut für Musikwissenschaft und Medienwissenschaft, Mediale Praktiken (S)</t>
  </si>
  <si>
    <t>MediPraS</t>
  </si>
  <si>
    <t>Kultur-, Sozial- und Bildungswissenschaftliche Fakultät, Institut für Musikwissenschaft und Medienwissenschaft, Transkulturelle Musikwissenschaft und historische Anthropologie der Musik</t>
  </si>
  <si>
    <t>TransMus</t>
  </si>
  <si>
    <t>Kultur-, Sozial- und Bildungswissenschaftliche Fakultät, Institut für Musikwissenschaft und Medienwissenschaft, Digitale Medien und Computation (J)</t>
  </si>
  <si>
    <t>DigiMedJ</t>
  </si>
  <si>
    <t>Kultur-, Sozial- und Bildungswissenschaftliche Fakultät, Institut für Musikwissenschaft und Medienwissenschaft, Systematische Musikwissenschaft (J)</t>
  </si>
  <si>
    <t>SysMuskJ</t>
  </si>
  <si>
    <t>Kultur-, Sozial- und Bildungswissenschaftliche Fakultät, Institut für Musikwissenschaft und Medienwissenschaft, Medien und Wissen</t>
  </si>
  <si>
    <t>MuWissen</t>
  </si>
  <si>
    <t>Kultur-, Sozial- und Bildungswissenschaftliche Fakultät, Institut für Musikwissenschaft und Medienwissenschaft, Popular Music Studies</t>
  </si>
  <si>
    <t>PopMusSt</t>
  </si>
  <si>
    <t>Kultur-, Sozial- und Bildungswissenschaftliche Fakultät, Institut für Musikwissenschaft und Medienwissenschaft, Medientheorien</t>
  </si>
  <si>
    <t>MedienTh</t>
  </si>
  <si>
    <t>Kultur-, Sozial- und Bildungswissenschaftliche Fakultät, Institut für Musikwissenschaft und Medienwissenschaft, Historische Musikwissenschaft</t>
  </si>
  <si>
    <t>MusikHis</t>
  </si>
  <si>
    <t>Kultur-, Sozial- und Bildungswissenschaftliche Fakultät, Institut für Musikwissenschaft und Medienwissenschaft, Fachgebiete / Professuren</t>
  </si>
  <si>
    <t>MU-FgPrf</t>
  </si>
  <si>
    <t>551610</t>
  </si>
  <si>
    <t>Kultur-, Sozial- und Bildungswissenschaftliche Fakultät, Institut für Musikwissenschaft und Medienwissenschaft, Direktor(in) / Sekretariat</t>
  </si>
  <si>
    <t>MU-DiSek</t>
  </si>
  <si>
    <t>Kultur-, Sozial- und Bildungswissenschaftliche Fakultät, Institut für Musikwissenschaft und Medienwissenschaft</t>
  </si>
  <si>
    <t>IfMusikw</t>
  </si>
  <si>
    <t>Kultur-, Sozial- und Bildungswissenschaftliche Fakultät, Institut für Kunst- und Bildgeschichte, weitere Mitarbeiter(innen)</t>
  </si>
  <si>
    <t>KG-Mtarb</t>
  </si>
  <si>
    <t>551598</t>
  </si>
  <si>
    <t>Kultur-, Sozial- und Bildungswissenschaftliche Fakultät, Institut für Kunst- und Bildgeschichte, Seniorprofessor(inn)en und Professor(inn)en im Ruhestand</t>
  </si>
  <si>
    <t>KG-SenRu</t>
  </si>
  <si>
    <t>551597</t>
  </si>
  <si>
    <t>Kultur-, Sozial- und Bildungswissenschaftliche Fakultät, Institut für Kunst- und Bildgeschichte, Honorar- und außerplanmäßige Professor(inn)en / Privatdozent(inn)en / Lehrbeauftragte</t>
  </si>
  <si>
    <t>KG-HonP</t>
  </si>
  <si>
    <t>551589</t>
  </si>
  <si>
    <t>Kultur-, Sozial- und Bildungswissenschaftliche Fakultät, Institut für Kunst- und Bildgeschichte, Nachwuchsgruppen</t>
  </si>
  <si>
    <t>KG-NwGr</t>
  </si>
  <si>
    <t>551588</t>
  </si>
  <si>
    <t>Kultur-, Sozial- und Bildungswissenschaftliche Fakultät, Institut für Kunst- und Bildgeschichte, Forschergruppen</t>
  </si>
  <si>
    <t>KG-FoGr</t>
  </si>
  <si>
    <t>551586</t>
  </si>
  <si>
    <t>Kultur-, Sozial- und Bildungswissenschaftliche Fakultät, Institut für Kunst- und Bildgeschichte, Graduiertenkollegs - Beteiligungen</t>
  </si>
  <si>
    <t>KG-GKb</t>
  </si>
  <si>
    <t>551584</t>
  </si>
  <si>
    <t>Kultur-, Sozial- und Bildungswissenschaftliche Fakultät, Institut für Kunst- und Bildgeschichte, Graduiertenkollegs</t>
  </si>
  <si>
    <t>KG-GK</t>
  </si>
  <si>
    <t>551583</t>
  </si>
  <si>
    <t>Kultur-, Sozial- und Bildungswissenschaftliche Fakultät, Institut für Kunst- und Bildgeschichte, Sonderforschungsbereiche - Beteiligungen</t>
  </si>
  <si>
    <t>KG-SFBb</t>
  </si>
  <si>
    <t>551582</t>
  </si>
  <si>
    <t>Kultur-, Sozial- und Bildungswissenschaftliche Fakultät, Institut für Kunst- und Bildgeschichte, Sonderforschungsbereiche</t>
  </si>
  <si>
    <t>KG-SFB</t>
  </si>
  <si>
    <t>551581</t>
  </si>
  <si>
    <t>Kultur-, Sozial- und Bildungswissenschaftliche Fakultät, Institut für Kunst- und Bildgeschichte, Sonderforschungsbereiche / Graduiertenkollegs / Honorarpersonal</t>
  </si>
  <si>
    <t>KG-SFBs</t>
  </si>
  <si>
    <t>551580</t>
  </si>
  <si>
    <t>Kultur-, Sozial- und Bildungswissenschaftliche Fakultät, Institut für Kunst- und Bildgeschichte, weitere Wissenschaftliche Einrichtungen</t>
  </si>
  <si>
    <t>KG-wWEin</t>
  </si>
  <si>
    <t>551570</t>
  </si>
  <si>
    <t>Kultur-, Sozial- und Bildungswissenschaftliche Fakultät, Institut für Kunst- und Bildgeschichte, Geschichte und Theorie der Form</t>
  </si>
  <si>
    <t>GeThForm</t>
  </si>
  <si>
    <t>Kultur-, Sozial- und Bildungswissenschaftliche Fakultät, Institut für Kunst- und Bildgeschichte, Kunst- und Bildgeschichte der Moderne und Gegenwart</t>
  </si>
  <si>
    <t>KBG-MoGw</t>
  </si>
  <si>
    <t>551521</t>
  </si>
  <si>
    <t>Kultur-, Sozial- und Bildungswissenschaftliche Fakultät, Institut für Kunst- und Bildgeschichte, Geschichte der Architektur und des Städtebaus</t>
  </si>
  <si>
    <t>Archite2</t>
  </si>
  <si>
    <t>Kultur-, Sozial- und Bildungswissenschaftliche Fakultät, Institut für Kunst- und Bildgeschichte, Kunst und Neue Medien / Photographie</t>
  </si>
  <si>
    <t>KuMePhot</t>
  </si>
  <si>
    <t>Kultur-, Sozial- und Bildungswissenschaftliche Fakultät, Institut für Kunst- und Bildgeschichte, Kunstgeschichte der frühen Neuzeit</t>
  </si>
  <si>
    <t>KGfrüNeZ</t>
  </si>
  <si>
    <t>Kultur-, Sozial- und Bildungswissenschaftliche Fakultät, Institut für Kunst- und Bildgeschichte, Kunstgeschichte der Moderne</t>
  </si>
  <si>
    <t>KGModern</t>
  </si>
  <si>
    <t>Kultur-, Sozial- und Bildungswissenschaftliche Fakultät, Institut für Kunst- und Bildgeschichte, Kunstgeschichte Osteuropas</t>
  </si>
  <si>
    <t>KGOEurop</t>
  </si>
  <si>
    <t>Kultur-, Sozial- und Bildungswissenschaftliche Fakultät, Institut für Kunst- und Bildgeschichte, Bildkulturen des Mittelalters</t>
  </si>
  <si>
    <t>KGBildMA</t>
  </si>
  <si>
    <t>Kultur-, Sozial- und Bildungswissenschaftliche Fakultät, Institut für Kunst- und Bildgeschichte, Fachgebiete / Professuren</t>
  </si>
  <si>
    <t>KG-FgPrf</t>
  </si>
  <si>
    <t>551510</t>
  </si>
  <si>
    <t>Kultur-, Sozial- und Bildungswissenschaftliche Fakultät, Institut für Kunst- und Bildgeschichte, Direktor(in) / Sekretariat</t>
  </si>
  <si>
    <t>KG-DiSek</t>
  </si>
  <si>
    <t>Kultur-, Sozial- und Bildungswissenschaftliche Fakultät, Institut für Kunst- und Bildgeschichte</t>
  </si>
  <si>
    <t>IfKunstw</t>
  </si>
  <si>
    <t>Kultur-, Sozial- und Bildungswissenschaftliche Fakultät, Institut für Kulturwissenschaft, weitere Mitarbeiter(innen)</t>
  </si>
  <si>
    <t>KW-Mtarb</t>
  </si>
  <si>
    <t>551498</t>
  </si>
  <si>
    <t>Kultur-, Sozial- und Bildungswissenschaftliche Fakultät, Institut für Kulturwissenschaft, Seniorprofessor(inn)en und Professor(inn)en im Ruhestand</t>
  </si>
  <si>
    <t>KW-SenRu</t>
  </si>
  <si>
    <t>551497</t>
  </si>
  <si>
    <t>Kultur-, Sozial- und Bildungswissenschaftliche Fakultät, Institut für Kulturwissenschaft, Honorar- und außerplanmäßige Professor(inn)en / Privatdozent(inn)en / Lehrbeauftragte</t>
  </si>
  <si>
    <t>KW-HonP</t>
  </si>
  <si>
    <t>551489</t>
  </si>
  <si>
    <t>Kultur-, Sozial- und Bildungswissenschaftliche Fakultät, Institut für Kulturwissenschaft, Nachwuchsgruppen</t>
  </si>
  <si>
    <t>KW-NwGr</t>
  </si>
  <si>
    <t>551488</t>
  </si>
  <si>
    <t>Kultur-, Sozial- und Bildungswissenschaftliche Fakultät, Institut für Kulturwissenschaft, Forschergruppen</t>
  </si>
  <si>
    <t>KW-FoGr</t>
  </si>
  <si>
    <t>551486</t>
  </si>
  <si>
    <t>Kultur-, Sozial- und Bildungswissenschaftliche Fakultät, Institut für Kulturwissenschaft, Graduiertenkollegs - Beteiligungen</t>
  </si>
  <si>
    <t>KW-GKb</t>
  </si>
  <si>
    <t>551484</t>
  </si>
  <si>
    <t>Kultur-, Sozial- und Bildungswissenschaftliche Fakultät, Institut für Kulturwissenschaft, Graduiertenkollegs</t>
  </si>
  <si>
    <t>KW-GK</t>
  </si>
  <si>
    <t>551483</t>
  </si>
  <si>
    <t>Kultur-, Sozial- und Bildungswissenschaftliche Fakultät, Institut für Kulturwissenschaft, Sonderforschungsbereiche - Beteiligungen</t>
  </si>
  <si>
    <t>KW-SFBb</t>
  </si>
  <si>
    <t>551482</t>
  </si>
  <si>
    <t>Kultur-, Sozial- und Bildungswissenschaftliche Fakultät, Institut für Kulturwissenschaft, Sonderforschungsbereiche</t>
  </si>
  <si>
    <t>KW-SFB</t>
  </si>
  <si>
    <t>551481</t>
  </si>
  <si>
    <t>Kultur-, Sozial- und Bildungswissenschaftliche Fakultät, Institut für Kulturwissenschaft, Sonderforschungsbereiche / Graduiertenkollegs / Honorarpersonal</t>
  </si>
  <si>
    <t>KW-SFBs</t>
  </si>
  <si>
    <t>551480</t>
  </si>
  <si>
    <t>Kultur-, Sozial- und Bildungswissenschaftliche Fakultät, Institut für Kulturwissenschaft, weitere Fachgebiete / Professuren</t>
  </si>
  <si>
    <t>KW-wFgPr</t>
  </si>
  <si>
    <t>551470</t>
  </si>
  <si>
    <t>14</t>
  </si>
  <si>
    <t>551456</t>
  </si>
  <si>
    <t>7</t>
  </si>
  <si>
    <t>8</t>
  </si>
  <si>
    <t>551455</t>
  </si>
  <si>
    <t>Kultur-, Sozial- und Bildungswissenschaftliche Fakultät, Institut für Kulturwissenschaft, Kulturforschung mit dem Schwerpunkt Wissensgeschichte (S)</t>
  </si>
  <si>
    <t>KuFoWiGS</t>
  </si>
  <si>
    <t>551429</t>
  </si>
  <si>
    <t>Kultur-, Sozial- und Bildungswissenschaftliche Fakultät, Institut für Kulturwissenschaft, Kulturforschung mit dem Schwerpunkt Religion (S)</t>
  </si>
  <si>
    <t>KuFoRelS</t>
  </si>
  <si>
    <t>551428</t>
  </si>
  <si>
    <t>Kultur-, Sozial- und Bildungswissenschaftliche Fakultät, Institut für Kulturwissenschaft, Europäische Kultur- und Wissensgeschichte (S)</t>
  </si>
  <si>
    <t>EuKuGeS</t>
  </si>
  <si>
    <t>Kultur-, Sozial- und Bildungswissenschaftliche Fakultät, Institut für Kulturwissenschaft, Transkulturelle Geschichte des Judentums</t>
  </si>
  <si>
    <t>TraGeJud</t>
  </si>
  <si>
    <t>Kultur-, Sozial- und Bildungswissenschaftliche Fakultät, Institut für Kulturwissenschaft, Geschichte und Theorie der Gestaltung (J)</t>
  </si>
  <si>
    <t>GestaltJ</t>
  </si>
  <si>
    <t>551425</t>
  </si>
  <si>
    <t>Kultur-, Sozial- und Bildungswissenschaftliche Fakultät, Institut für Kulturwissenschaft, Industrielle Ökologie und Klimawandel</t>
  </si>
  <si>
    <t>IndOkKlw</t>
  </si>
  <si>
    <t>Kultur-, Sozial- und Bildungswissenschaftliche Fakultät, Institut für Kulturwissenschaft, Kulturwissenschaftliche Filmforschung mit Schwerpunkt Gender (J)</t>
  </si>
  <si>
    <t>KuFilmfJ</t>
  </si>
  <si>
    <t>Kultur-, Sozial- und Bildungswissenschaftliche Fakultät, Institut für Kulturwissenschaft, Wissensgeschichte des Akustischen (S)</t>
  </si>
  <si>
    <t>AkustikS</t>
  </si>
  <si>
    <t>551416</t>
  </si>
  <si>
    <t>Kultur-, Sozial- und Bildungswissenschaftliche Fakultät, Institut für Kulturwissenschaft, Kulturtechniken und Wissensgeschichte</t>
  </si>
  <si>
    <t>KultTech</t>
  </si>
  <si>
    <t>Kultur-, Sozial- und Bildungswissenschaftliche Fakultät, Institut für Kulturwissenschaft, Kulturtheorie und Kulturwissenschaftliche Ästhetik</t>
  </si>
  <si>
    <t>KultÄsth</t>
  </si>
  <si>
    <t>Kultur-, Sozial- und Bildungswissenschaftliche Fakultät, Institut für Kulturwissenschaft, Kulturgeschichte</t>
  </si>
  <si>
    <t>KulturGe</t>
  </si>
  <si>
    <t>Kultur-, Sozial- und Bildungswissenschaftliche Fakultät, Institut für Kulturwissenschaft, Historische Anthropologie und Geschlechterforschung</t>
  </si>
  <si>
    <t>Anthr-Ge</t>
  </si>
  <si>
    <t>Kultur-, Sozial- und Bildungswissenschaftliche Fakultät, Institut für Kulturwissenschaft, Wissens- und Kulturgeschichte</t>
  </si>
  <si>
    <t>WissKuGe</t>
  </si>
  <si>
    <t>Kultur-, Sozial- und Bildungswissenschaftliche Fakultät, Institut für Kulturwissenschaft, Fachgebiete / Professuren</t>
  </si>
  <si>
    <t>KW-FgPrf</t>
  </si>
  <si>
    <t>551410</t>
  </si>
  <si>
    <t>Kultur-, Sozial- und Bildungswissenschaftliche Fakultät, Institut für Kulturwissenschaft, Direktor(in) / Sekretariat</t>
  </si>
  <si>
    <t>KW-DiSek</t>
  </si>
  <si>
    <t>Kultur-, Sozial- und Bildungswissenschaftliche Fakultät, Institut für Kulturwissenschaft</t>
  </si>
  <si>
    <t>IfKultur</t>
  </si>
  <si>
    <t>Kultur-, Sozial- und Bildungswissenschaftliche Fakultät, Institut für Erziehungswissenschaften, weitere Mitarbeiter(innen)</t>
  </si>
  <si>
    <t>KBSEweit</t>
  </si>
  <si>
    <t>551398</t>
  </si>
  <si>
    <t>Kultur-, Sozial- und Bildungswissenschaftliche Fakultät, Institut für Erziehungswissenschaften, Seniorprofessor(inn)en und Professor(inn)en im Ruhestand</t>
  </si>
  <si>
    <t>EW-SenRu</t>
  </si>
  <si>
    <t>551397</t>
  </si>
  <si>
    <t>Kultur-, Sozial- und Bildungswissenschaftliche Fakultät, Institut für Erziehungswissenschaften, Grundschulwerkstatt</t>
  </si>
  <si>
    <t>GsWerkst</t>
  </si>
  <si>
    <t>551391</t>
  </si>
  <si>
    <t>Kultur-, Sozial- und Bildungswissenschaftliche Fakultät, Institut für Erziehungswissenschaften, Dienste / Werkstätten</t>
  </si>
  <si>
    <t>EW-Dwerk</t>
  </si>
  <si>
    <t>551390</t>
  </si>
  <si>
    <t>Kultur-, Sozial- und Bildungswissenschaftliche Fakultät, Institut für Erziehungswissenschaften, Honorar- und außerplanmäßige Professor(inn)en / Privatdozent(inn)en / Lehrbeauftragte</t>
  </si>
  <si>
    <t>EW-HonP</t>
  </si>
  <si>
    <t>551389</t>
  </si>
  <si>
    <t>Kultur-, Sozial- und Bildungswissenschaftliche Fakultät, Institut für Erziehungswissenschaften, Nachwuchsgruppen</t>
  </si>
  <si>
    <t>EW-NwGr</t>
  </si>
  <si>
    <t>551388</t>
  </si>
  <si>
    <t>Kultur-, Sozial- und Bildungswissenschaftliche Fakultät, Institut für Erziehungswissenschaften, Forschergruppen</t>
  </si>
  <si>
    <t>EW-FoGr</t>
  </si>
  <si>
    <t>551386</t>
  </si>
  <si>
    <t>Kultur-, Sozial- und Bildungswissenschaftliche Fakultät, Institut für Erziehungswissenschaften, Graduiertenkollegs - Beteiligungen</t>
  </si>
  <si>
    <t>EW-GKb</t>
  </si>
  <si>
    <t>551384</t>
  </si>
  <si>
    <t>Kultur-, Sozial- und Bildungswissenschaftliche Fakultät, Institut für Erziehungswissenschaften, Graduiertenkollegs</t>
  </si>
  <si>
    <t>EW-GK</t>
  </si>
  <si>
    <t>551383</t>
  </si>
  <si>
    <t>Kultur-, Sozial- und Bildungswissenschaftliche Fakultät, Institut für Erziehungswissenschaften, Sonderforschungsbereiche - Beteiligungen</t>
  </si>
  <si>
    <t>EW-SFBb</t>
  </si>
  <si>
    <t>551382</t>
  </si>
  <si>
    <t>Kultur-, Sozial- und Bildungswissenschaftliche Fakultät, Institut für Erziehungswissenschaften, Sonderforschungsbereiche</t>
  </si>
  <si>
    <t>EW-SFB</t>
  </si>
  <si>
    <t>551381</t>
  </si>
  <si>
    <t>Kultur-, Sozial- und Bildungswissenschaftliche Fakultät, Institut für Erziehungswissenschaften, Sonderforschungsbereiche / Graduiertenkollegs / Honorarpersonal</t>
  </si>
  <si>
    <t>EW-SFBs</t>
  </si>
  <si>
    <t>551380</t>
  </si>
  <si>
    <t>Kultur-, Sozial- und Bildungswissenschaftliche Fakultät, Institut für Erziehungswissenschaften, Historische Bildungsforschung (S)</t>
  </si>
  <si>
    <t>HiBiForS</t>
  </si>
  <si>
    <t>Kultur-, Sozial- und Bildungswissenschaftliche Fakultät, Institut für Erziehungswissenschaften, Allgemeine Grundschulpädagogik</t>
  </si>
  <si>
    <t>AGrdschP</t>
  </si>
  <si>
    <t>Kultur-, Sozial- und Bildungswissenschaftliche Fakultät, Institut für Erziehungswissenschaften, Digitales Wissensmanagement in Studium und Lehre an der Hochschule (J) (S)</t>
  </si>
  <si>
    <t>DWiss.JS</t>
  </si>
  <si>
    <t>Kultur-, Sozial- und Bildungswissenschaftliche Fakultät, Institut für Erziehungswissenschaften, Mathematikunterricht und seine Didaktik in der Primarstufe</t>
  </si>
  <si>
    <t>MatDidak</t>
  </si>
  <si>
    <t>Kultur-, Sozial- und Bildungswissenschaftliche Fakultät, Institut für Erziehungswissenschaften, Bedingungen und Konstellationen des Lernens im Erwachsenenalter (J)</t>
  </si>
  <si>
    <t>LernErwJ</t>
  </si>
  <si>
    <t>Kultur-, Sozial- und Bildungswissenschaftliche Fakultät, Institut für Erziehungswissenschaften, Erwachsenen- und Weiterbildung</t>
  </si>
  <si>
    <t>ErwWeitB</t>
  </si>
  <si>
    <t>Kultur-, Sozial- und Bildungswissenschaftliche Fakultät, Institut für Erziehungswissenschaften, Erziehungswissenschaftliche Forschung zum Tertiären Bildungsbereich</t>
  </si>
  <si>
    <t>Tert-Bib</t>
  </si>
  <si>
    <t>Kultur-, Sozial- und Bildungswissenschaftliche Fakultät, Institut für Erziehungswissenschaften, Deutschunterricht und seine Didaktik in der Primarstufe</t>
  </si>
  <si>
    <t>DeuDidak</t>
  </si>
  <si>
    <t>Kultur-, Sozial- und Bildungswissenschaftliche Fakultät, Institut für Erziehungswissenschaften, Wirtschaftspädagogik</t>
  </si>
  <si>
    <t>WirtPäd</t>
  </si>
  <si>
    <t>Kultur-, Sozial- und Bildungswissenschaftliche Fakultät, Institut für Erziehungswissenschaften, Lehr-Lernforschung, Förderung und Evaluation (Pädagogische Psychologie)</t>
  </si>
  <si>
    <t>LLFor-PP</t>
  </si>
  <si>
    <t>Kultur-, Sozial- und Bildungswissenschaftliche Fakultät, Institut für Erziehungswissenschaften, Pädagogische Psychologie und Gesundheitspsychologie</t>
  </si>
  <si>
    <t>PPGesund</t>
  </si>
  <si>
    <t>Kultur-, Sozial- und Bildungswissenschaftliche Fakultät, Institut für Erziehungswissenschaften, Sachunterricht und seine Didaktik in der Primarstufe</t>
  </si>
  <si>
    <t>DidPrima</t>
  </si>
  <si>
    <t>551327</t>
  </si>
  <si>
    <t>Kultur-, Sozial- und Bildungswissenschaftliche Fakultät, Institut für Erziehungswissenschaften, Grundschulpädagogik mit Schwerpunkt Lernbereich Sachunterricht</t>
  </si>
  <si>
    <t>GsPSachU</t>
  </si>
  <si>
    <t>Kultur-, Sozial- und Bildungswissenschaftliche Fakultät, Institut für Erziehungswissenschaften, Grundschulpädagogik mit Schwerpunkt Lernbereich Mathematik</t>
  </si>
  <si>
    <t>GsPMathe</t>
  </si>
  <si>
    <t>Kultur-, Sozial- und Bildungswissenschaftliche Fakultät, Institut für Erziehungswissenschaften, Grundschulpädagogik mit Schwerpunkt Lernbereich Deutsch</t>
  </si>
  <si>
    <t>GsPDt</t>
  </si>
  <si>
    <t>Kultur-, Sozial- und Bildungswissenschaftliche Fakultät, Institut für Erziehungswissenschaften, Systembezogene Schulforschung (J)</t>
  </si>
  <si>
    <t>SchulfoJ</t>
  </si>
  <si>
    <t>Kultur-, Sozial- und Bildungswissenschaftliche Fakultät, Institut für Erziehungswissenschaften, Systematische Didaktik und Unterrichtsforschung</t>
  </si>
  <si>
    <t>SDidakt</t>
  </si>
  <si>
    <t>Kultur-, Sozial- und Bildungswissenschaftliche Fakultät, Institut für Erziehungswissenschaften, Erziehungswissenschaften</t>
  </si>
  <si>
    <t>Erziehwi</t>
  </si>
  <si>
    <t>Kultur-, Sozial- und Bildungswissenschaftliche Fakultät, Institut für Erziehungswissenschaften, Erziehungswissenschaftliche Methodenlehre</t>
  </si>
  <si>
    <t>EW-MeLe</t>
  </si>
  <si>
    <t>Kultur-, Sozial- und Bildungswissenschaftliche Fakultät, Institut für Erziehungswissenschaften, Vergleichende Erziehungswissenschaft II</t>
  </si>
  <si>
    <t>VglErzw2</t>
  </si>
  <si>
    <t>551315</t>
  </si>
  <si>
    <t>Kultur-, Sozial- und Bildungswissenschaftliche Fakultät, Institut für Erziehungswissenschaften, Vergleichende und Internationale Erziehungswissenschaft</t>
  </si>
  <si>
    <t>VglIntEW</t>
  </si>
  <si>
    <t>Kultur-, Sozial- und Bildungswissenschaftliche Fakultät, Institut für Erziehungswissenschaften, Historische Bildungsforschung</t>
  </si>
  <si>
    <t>HistBiFo</t>
  </si>
  <si>
    <t>Kultur-, Sozial- und Bildungswissenschaftliche Fakultät, Institut für Erziehungswissenschaften, Empirische Lehr-Lernforschung unter Bedingungen migrationsbezogener Heterogenität</t>
  </si>
  <si>
    <t>EmpLehrf</t>
  </si>
  <si>
    <t>Kultur-, Sozial- und Bildungswissenschaftliche Fakultät, Institut für Erziehungswissenschaften, Allgemeine Erziehungswissenschaft</t>
  </si>
  <si>
    <t>AllgErzw</t>
  </si>
  <si>
    <t>Kultur-, Sozial- und Bildungswissenschaftliche Fakultät, Institut für Erziehungswissenschaften, Fachgebiete / Professuren</t>
  </si>
  <si>
    <t>EW-FgPrf</t>
  </si>
  <si>
    <t>551310</t>
  </si>
  <si>
    <t>Kultur-, Sozial- und Bildungswissenschaftliche Fakultät, Institut für Erziehungswissenschaften, Direktor(in) / Sekretariat</t>
  </si>
  <si>
    <t>EW-DiSek</t>
  </si>
  <si>
    <t>Kultur-, Sozial- und Bildungswissenschaftliche Fakultät, Institut für Erziehungswissenschaften</t>
  </si>
  <si>
    <t>IfErzWn</t>
  </si>
  <si>
    <t>Kultur-, Sozial- und Bildungswissenschaftliche Fakultät, Institut für Asien- und Afrikawissenschaften, weitere Mitarbeiter(innen)</t>
  </si>
  <si>
    <t>KBSAweit</t>
  </si>
  <si>
    <t>551298</t>
  </si>
  <si>
    <t>Kultur-, Sozial- und Bildungswissenschaftliche Fakultät, Institut für Asien- und Afrikawissenschaften, Seniorprofessor(inn)en und Professor(inn)en im Ruhestand</t>
  </si>
  <si>
    <t>AF-SenRu</t>
  </si>
  <si>
    <t>551297</t>
  </si>
  <si>
    <t>Kultur-, Sozial- und Bildungswissenschaftliche Fakultät, Institut für Asien- und Afrikawissenschaften, Honorar- und außerplanmäßige Professor(inn)en / Privatdozent(inn)en / Lehrbeauftragte</t>
  </si>
  <si>
    <t>AF-HonP</t>
  </si>
  <si>
    <t>551289</t>
  </si>
  <si>
    <t>Kultur-, Sozial- und Bildungswissenschaftliche Fakultät, Institut für Asien- und Afrikawissenschaften, Nachwuchsgruppen</t>
  </si>
  <si>
    <t>AF-NwGr</t>
  </si>
  <si>
    <t>551288</t>
  </si>
  <si>
    <t>Kultur-, Sozial- und Bildungswissenschaftliche Fakultät, Institut für Asien- und Afrikawissenschaften, Forschergruppen</t>
  </si>
  <si>
    <t>AF-FoGr</t>
  </si>
  <si>
    <t>551286</t>
  </si>
  <si>
    <t>Kultur-, Sozial- und Bildungswissenschaftliche Fakultät, Institut für Asien- und Afrikawissenschaften, Graduiertenkollegs - Beteiligungen</t>
  </si>
  <si>
    <t>AF-GKb</t>
  </si>
  <si>
    <t>551284</t>
  </si>
  <si>
    <t>Kultur-, Sozial- und Bildungswissenschaftliche Fakultät, Institut für Asien- und Afrikawissenschaften, Graduiertenkollegs</t>
  </si>
  <si>
    <t>AF-GK</t>
  </si>
  <si>
    <t>551283</t>
  </si>
  <si>
    <t>Kultur-, Sozial- und Bildungswissenschaftliche Fakultät, Institut für Asien- und Afrikawissenschaften, Sonderforschungsbereiche - Beteiligungen</t>
  </si>
  <si>
    <t>AF-SFBb</t>
  </si>
  <si>
    <t>551282</t>
  </si>
  <si>
    <t>Kultur-, Sozial- und Bildungswissenschaftliche Fakultät, Institut für Asien- und Afrikawissenschaften, Sonderforschungsbereiche</t>
  </si>
  <si>
    <t>AF-SFB</t>
  </si>
  <si>
    <t>551281</t>
  </si>
  <si>
    <t>Kultur-, Sozial- und Bildungswissenschaftliche Fakultät, Institut für Asien- und Afrikawissenschaften, Sonderforschungsbereiche / Graduiertenkollegs / Honorarpersonal</t>
  </si>
  <si>
    <t>AF-SFBs</t>
  </si>
  <si>
    <t>551280</t>
  </si>
  <si>
    <t>Kultur-, Sozial- und Bildungswissenschaftliche Fakultät, Institut für Asien- und Afrikawissenschaften, Zentralasien-Seminar, Transregionale Zentralasienstudien mit den Schwerpunkten Islam und Migration</t>
  </si>
  <si>
    <t>IslamMig</t>
  </si>
  <si>
    <t>Kultur-, Sozial- und Bildungswissenschaftliche Fakultät, Institut für Asien- und Afrikawissenschaften, Zentralasien-Seminar, Tibetologie</t>
  </si>
  <si>
    <t>Tibetol</t>
  </si>
  <si>
    <t>Kultur-, Sozial- und Bildungswissenschaftliche Fakultät, Institut für Asien- und Afrikawissenschaften, Zentralasien-Seminar, Sprachen und Kulturen Mittelasiens</t>
  </si>
  <si>
    <t>KultMAsi</t>
  </si>
  <si>
    <t>Kultur-, Sozial- und Bildungswissenschaftliche Fakultät, Institut für Asien- und Afrikawissenschaften, Zentralasien-Seminar (Fachgebiete / Professuren)</t>
  </si>
  <si>
    <t>SemZAsi</t>
  </si>
  <si>
    <t>551270</t>
  </si>
  <si>
    <t>Kultur-, Sozial- und Bildungswissenschaftliche Fakultät, Institut für Asien- und Afrikawissenschaften, Seminar für Südostasien-Studien, Transregionale Südostasien-Studien</t>
  </si>
  <si>
    <t>SOAsiStu</t>
  </si>
  <si>
    <t>Kultur-, Sozial- und Bildungswissenschaftliche Fakultät, Institut für Asien- und Afrikawissenschaften, Seminar für Südostasien-Studien, Transformationsgesellschaften in Asien/Afrika</t>
  </si>
  <si>
    <t>TransfGe</t>
  </si>
  <si>
    <t>Kultur-, Sozial- und Bildungswissenschaftliche Fakultät, Institut für Asien- und Afrikawissenschaften, Seminar für Südostasien-Studien, Geschichte Südostasiens</t>
  </si>
  <si>
    <t>SOAsiGe</t>
  </si>
  <si>
    <t>Kultur-, Sozial- und Bildungswissenschaftliche Fakultät, Institut für Asien- und Afrikawissenschaften, Seminar für Südostasien-Studien (Fachgebiete / Professuren)</t>
  </si>
  <si>
    <t>SemSOAsi</t>
  </si>
  <si>
    <t>551260</t>
  </si>
  <si>
    <t>Kultur-, Sozial- und Bildungswissenschaftliche Fakultät, Institut für Asien- und Afrikawissenschaften, Seminar für Südasiens-Studien, Islam in den Gesellschaften Asiens/Afrikas (J)</t>
  </si>
  <si>
    <t>SAIslamJ</t>
  </si>
  <si>
    <t>551255</t>
  </si>
  <si>
    <t>Kultur-, Sozial- und Bildungswissenschaftliche Fakultät, Institut für Asien- und Afrikawissenschaften, Seminar für Südasiens-Studien, Gender Studies in der Region Südasien mit Schwerpunkt im Bereich Medienwissenschaften</t>
  </si>
  <si>
    <t>SAGendMe</t>
  </si>
  <si>
    <t>Kultur-, Sozial- und Bildungswissenschaftliche Fakultät, Institut für Asien- und Afrikawissenschaften, Seminar für Südasiens-Studien, Kulturen und Gesellschaften Südasiens</t>
  </si>
  <si>
    <t>KuGeSasi</t>
  </si>
  <si>
    <t>Kultur-, Sozial- und Bildungswissenschaftliche Fakultät, Institut für Asien- und Afrikawissenschaften, Seminar für Südasiens-Studien (Fachgebiete / Professuren)</t>
  </si>
  <si>
    <t>SemSüAsi</t>
  </si>
  <si>
    <t>551250</t>
  </si>
  <si>
    <t>Kultur-, Sozial- und Bildungswissenschaftliche Fakultät, Institut für Asien- und Afrikawissenschaften, Seminar für Sinologie, Transregionale Chinastudien</t>
  </si>
  <si>
    <t>TranChin</t>
  </si>
  <si>
    <t>Kultur-, Sozial- und Bildungswissenschaftliche Fakultät, Institut für Asien- und Afrikawissenschaften, Seminar für Sinologie, Neuere Sprachen und Literaturen Chinas</t>
  </si>
  <si>
    <t>ChinNSpr</t>
  </si>
  <si>
    <t>Kultur-, Sozial- und Bildungswissenschaftliche Fakultät, Institut für Asien- und Afrikawissenschaften, Seminar für Sinologie (Fachgebiete / Professuren)</t>
  </si>
  <si>
    <t>SemSinol</t>
  </si>
  <si>
    <t>551230</t>
  </si>
  <si>
    <t>Kultur-, Sozial- und Bildungswissenschaftliche Fakultät, Institut für Asien- und Afrikawissenschaften, Sprache und Kultur Japans und Mori-Ogai-Gedenkstätte, Mori-Ogai-Gedenkstätte</t>
  </si>
  <si>
    <t>MoriOgai</t>
  </si>
  <si>
    <t>Kultur-, Sozial- und Bildungswissenschaftliche Fakultät, Institut für Asien- und Afrikawissenschaften, Sprache und Kultur Japans und Mori-Ogai-Gedenkstätte (Fachgebiete / Professuren)</t>
  </si>
  <si>
    <t>JapanMO</t>
  </si>
  <si>
    <t>551220</t>
  </si>
  <si>
    <t>Kultur-, Sozial- und Bildungswissenschaftliche Fakultät, Institut für Asien- und Afrikawissenschaften, Seminar für Afrikawissenschaften, Geschichte Afrikas II</t>
  </si>
  <si>
    <t>AfrGeII</t>
  </si>
  <si>
    <t>Kultur-, Sozial- und Bildungswissenschaftliche Fakultät, Institut für Asien- und Afrikawissenschaften, Seminar für Afrikawissenschaften, Afrikanische Literaturen und Kulturen</t>
  </si>
  <si>
    <t>AfrLiKu</t>
  </si>
  <si>
    <t>Kultur-, Sozial- und Bildungswissenschaftliche Fakultät, Institut für Asien- und Afrikawissenschaften, Seminar für Afrikawissenschaften, Geschichte Afrikas</t>
  </si>
  <si>
    <t>AfrGesch</t>
  </si>
  <si>
    <t>Kultur-, Sozial- und Bildungswissenschaftliche Fakultät, Institut für Asien- und Afrikawissenschaften, Seminar für Afrikawissenschaften, Afrikanische Sprachen</t>
  </si>
  <si>
    <t>AfrSpra</t>
  </si>
  <si>
    <t>Kultur-, Sozial- und Bildungswissenschaftliche Fakultät, Institut für Asien- und Afrikawissenschaften, Seminar für Afrikawissenschaften (Fachgebiete / Professuren)</t>
  </si>
  <si>
    <t>SemAfrik</t>
  </si>
  <si>
    <t>551210</t>
  </si>
  <si>
    <t>Kultur-, Sozial- und Bildungswissenschaftliche Fakultät, Institut für Asien- und Afrikawissenschaften, Direktor(in) / Sekretariat</t>
  </si>
  <si>
    <t>AF-DiSek</t>
  </si>
  <si>
    <t>Kultur-, Sozial- und Bildungswissenschaftliche Fakultät, Institut für Asien- und Afrikawissenschaften</t>
  </si>
  <si>
    <t>IfAsiAfr</t>
  </si>
  <si>
    <t>Kultur-, Sozial- und Bildungswissenschaftliche Fakultät, Institut für Archäologie, weitere Mitarbeiter(innen)</t>
  </si>
  <si>
    <t>AR-Mtarb</t>
  </si>
  <si>
    <t>551198</t>
  </si>
  <si>
    <t>Kultur-, Sozial- und Bildungswissenschaftliche Fakultät, Institut für Archäologie, Seniorprofessor(inn)en und Professor(inn)en im Ruhestand</t>
  </si>
  <si>
    <t>AR-SenRu</t>
  </si>
  <si>
    <t>551197</t>
  </si>
  <si>
    <t>Kultur-, Sozial- und Bildungswissenschaftliche Fakultät, Institut für Archäologie, Honorar- und außerplanmäßige Professor(inn)en / Privatdozent(inn)en / Lehrbeauftragte</t>
  </si>
  <si>
    <t>AR-HonP</t>
  </si>
  <si>
    <t>551189</t>
  </si>
  <si>
    <t>Kultur-, Sozial- und Bildungswissenschaftliche Fakultät, Institut für Archäologie, Nachwuchsgruppen</t>
  </si>
  <si>
    <t>AR-NwGr</t>
  </si>
  <si>
    <t>551188</t>
  </si>
  <si>
    <t>Kultur-, Sozial- und Bildungswissenschaftliche Fakultät, Institut für Archäologie, Forschergruppen</t>
  </si>
  <si>
    <t>AR-FoGr</t>
  </si>
  <si>
    <t>551186</t>
  </si>
  <si>
    <t>Kultur-, Sozial- und Bildungswissenschaftliche Fakultät, Institut für Archäologie, Graduiertenkollegs - Beteiligungen</t>
  </si>
  <si>
    <t>AR-GKb</t>
  </si>
  <si>
    <t>551184</t>
  </si>
  <si>
    <t>Kultur-, Sozial- und Bildungswissenschaftliche Fakultät, Institut für Archäologie, Graduiertenkollegs</t>
  </si>
  <si>
    <t>AR-GK</t>
  </si>
  <si>
    <t>551183</t>
  </si>
  <si>
    <t>Kultur-, Sozial- und Bildungswissenschaftliche Fakultät, Institut für Archäologie, Sonderforschungsbereiche - Beteiligungen</t>
  </si>
  <si>
    <t>AR-SFBb</t>
  </si>
  <si>
    <t>551182</t>
  </si>
  <si>
    <t>Kultur-, Sozial- und Bildungswissenschaftliche Fakultät, Institut für Archäologie, Sonderforschungsbereiche</t>
  </si>
  <si>
    <t>AR-SFB</t>
  </si>
  <si>
    <t>551181</t>
  </si>
  <si>
    <t>Kultur-, Sozial- und Bildungswissenschaftliche Fakultät, Institut für Archäologie, Sonderforschungsbereiche / Graduiertenkollegs / Honorarpersonal</t>
  </si>
  <si>
    <t>AR-SFBs</t>
  </si>
  <si>
    <t>551180</t>
  </si>
  <si>
    <t>Kultur-, Sozial- und Bildungswissenschaftliche Fakultät, Institut für Archäologie, weitere Fachgebiete / Professuren</t>
  </si>
  <si>
    <t>AR-wFgPr</t>
  </si>
  <si>
    <t>551170</t>
  </si>
  <si>
    <t>Kultur-, Sozial- und Bildungswissenschaftliche Fakultät, Institut für Archäologie, Theorie und Geschichte multimodaler Kommunikation</t>
  </si>
  <si>
    <t>GeMumoKo</t>
  </si>
  <si>
    <t>Kultur-, Sozial- und Bildungswissenschaftliche Fakultät, Institut für Archäologie, Archäologie und Kulturgeschichte Nordostafrikas: Materielle Kultur</t>
  </si>
  <si>
    <t>ARNOAfr2</t>
  </si>
  <si>
    <t>Kultur-, Sozial- und Bildungswissenschaftliche Fakultät, Institut für Archäologie, Klassische Archäologie und Nachwirkungen der Antike</t>
  </si>
  <si>
    <t>AntikNw</t>
  </si>
  <si>
    <t>Kultur-, Sozial- und Bildungswissenschaftliche Fakultät, Institut für Archäologie, Klassische Archäologie</t>
  </si>
  <si>
    <t>KlasArch</t>
  </si>
  <si>
    <t>Kultur-, Sozial- und Bildungswissenschaftliche Fakultät, Institut für Archäologie, Archäologie und Kulturgeschichte Nordostafrikas I</t>
  </si>
  <si>
    <t>ARNOAfr1</t>
  </si>
  <si>
    <t>Kultur-, Sozial- und Bildungswissenschaftliche Fakultät, Institut für Archäologie, Klassische Archäologie (S)</t>
  </si>
  <si>
    <t>KlasArcS</t>
  </si>
  <si>
    <t>551111</t>
  </si>
  <si>
    <t>Kultur-, Sozial- und Bildungswissenschaftliche Fakultät, Institut für Archäologie, Fachgebiete / Professuren</t>
  </si>
  <si>
    <t>AR-FgPrf</t>
  </si>
  <si>
    <t>551110</t>
  </si>
  <si>
    <t>Kultur-, Sozial- und Bildungswissenschaftliche Fakultät, Institut für Archäologie, Direktor(in) / Sekretariat</t>
  </si>
  <si>
    <t>AR-DiSek</t>
  </si>
  <si>
    <t>Kultur-, Sozial- und Bildungswissenschaftliche Fakultät, Institut für Archäologie</t>
  </si>
  <si>
    <t>IfArchäo</t>
  </si>
  <si>
    <t>Kultur-, Sozial- und Bildungswissenschaftliche Fakultät, Studienfachberatung</t>
  </si>
  <si>
    <t>KSBStuFB</t>
  </si>
  <si>
    <t>550340</t>
  </si>
  <si>
    <t>Kultur-, Sozial- und Bildungswissenschaftliche Fakultät, Promotionsausschuss</t>
  </si>
  <si>
    <t>KSBPromA</t>
  </si>
  <si>
    <t>550330</t>
  </si>
  <si>
    <t>Kultur-, Sozial- und Bildungswissenschaftliche Fakultät, Prüfungsausschuss Rehabilitationswissenschaften / rehabilitationswissenschaftliche Studiengänge</t>
  </si>
  <si>
    <t>PaRehab</t>
  </si>
  <si>
    <t>550329</t>
  </si>
  <si>
    <t>Kultur-, Sozial- und Bildungswissenschaftliche Fakultät, Prüfungsausschuss Sportwissenschaft / sportwissenschaftliche Studiengänge</t>
  </si>
  <si>
    <t>PaSpowi</t>
  </si>
  <si>
    <t>550328</t>
  </si>
  <si>
    <t>Kultur-, Sozial- und Bildungswissenschaftliche Fakultät, Prüfungsausschuss Sozialwissenschaften</t>
  </si>
  <si>
    <t>PaSozWi</t>
  </si>
  <si>
    <t>550327</t>
  </si>
  <si>
    <t>Kultur-, Sozial- und Bildungswissenschaftliche Fakultät, Prüfungsausschuss Kultur- und Kunstwissenschaften</t>
  </si>
  <si>
    <t>PaKultur</t>
  </si>
  <si>
    <t>550324</t>
  </si>
  <si>
    <t>Kultur-, Sozial- und Bildungswissenschaftliche Fakultät, Prüfungs- und Promotionsausschuss Erziehungswissenschaften / erziehungswissenschaftliche Studiengänge</t>
  </si>
  <si>
    <t>PaErzwi</t>
  </si>
  <si>
    <t>550323</t>
  </si>
  <si>
    <t>Kultur-, Sozial- und Bildungswissenschaftliche Fakultät, Prüfungsausschuss Asien- und Afrikawissenschaften</t>
  </si>
  <si>
    <t>PaAsiAfr</t>
  </si>
  <si>
    <t>550322</t>
  </si>
  <si>
    <t>Kultur-, Sozial- und Bildungswissenschaftliche Fakultät, Prüfungsausschuss Archäologie</t>
  </si>
  <si>
    <t>PaArchae</t>
  </si>
  <si>
    <t>550321</t>
  </si>
  <si>
    <t>Kultur-, Sozial- und Bildungswissenschaftliche Fakultät, Prüfungsausschüsse</t>
  </si>
  <si>
    <t>KSBPa</t>
  </si>
  <si>
    <t>550320</t>
  </si>
  <si>
    <t>Kultur-, Sozial- und Bildungswissenschaftliche Fakultät, Ausbildungsausschuss der Fakultät</t>
  </si>
  <si>
    <t>AAFakultät</t>
  </si>
  <si>
    <t>550314</t>
  </si>
  <si>
    <t>Kultur-, Sozial- und Bildungswissenschaftliche Fakultät, Ausbildungsausschüsse, Kommission Lehre und Studium am Institut für Sportwissenschaft</t>
  </si>
  <si>
    <t>AASpowi</t>
  </si>
  <si>
    <t>550313</t>
  </si>
  <si>
    <t>Kultur-, Sozial- und Bildungswissenschaftliche Fakultät, Ausbildungsausschüsse, Kommission Lehre und Studium am Institut für Rehabilitationswissenschaften</t>
  </si>
  <si>
    <t>AARehab</t>
  </si>
  <si>
    <t>550312</t>
  </si>
  <si>
    <t>Kultur-, Sozial- und Bildungswissenschaftliche Fakultät, Ausbildungsausschüsse, Kommission Lehre und Studium am Institut für Erziehungswissenschaften</t>
  </si>
  <si>
    <t>AAErzwi</t>
  </si>
  <si>
    <t>550311</t>
  </si>
  <si>
    <t>Kultur-, Sozial- und Bildungswissenschaftliche Fakultät, Ausbildungsausschüsse</t>
  </si>
  <si>
    <t>KSBAusbA</t>
  </si>
  <si>
    <t>550310</t>
  </si>
  <si>
    <t>Kultur-, Sozial- und Bildungswissenschaftliche Fakultät, Frauenbeauftragte</t>
  </si>
  <si>
    <t>KSBFrB</t>
  </si>
  <si>
    <t>550301</t>
  </si>
  <si>
    <t>Kultur-, Sozial- und Bildungswissenschaftliche Fakultät, Zentrale Organe / Gremien</t>
  </si>
  <si>
    <t>KSBZOrg</t>
  </si>
  <si>
    <t>5503</t>
  </si>
  <si>
    <t>Kultur-, Sozial- und Bildungswissenschaftliche Fakultät, Fakultätsverwaltung, Akademische Angelegenheiten</t>
  </si>
  <si>
    <t>KSBAkAng</t>
  </si>
  <si>
    <t>550204</t>
  </si>
  <si>
    <t>Kultur-, Sozial- und Bildungswissenschaftliche Fakultät, Fakultätsverwaltung, Studium und Lehre</t>
  </si>
  <si>
    <t>KSBStuLe</t>
  </si>
  <si>
    <t>550203</t>
  </si>
  <si>
    <t>Kultur-, Sozial- und Bildungswissenschaftliche Fakultät, Fakultätsverwaltung, Haushalt / Personal</t>
  </si>
  <si>
    <t>KSBHhPrs</t>
  </si>
  <si>
    <t>550202</t>
  </si>
  <si>
    <t>Kultur-, Sozial- und Bildungswissenschaftliche Fakultät, Fakultätsverwaltung, Verwaltungsleitung</t>
  </si>
  <si>
    <t>KSBVwLtg</t>
  </si>
  <si>
    <t>550201</t>
  </si>
  <si>
    <t>Kultur-, Sozial- und Bildungswissenschaftliche Fakultät, Fakultätsverwaltung</t>
  </si>
  <si>
    <t>KSBFakVw</t>
  </si>
  <si>
    <t>Kultur-, Sozial- und Bildungswissenschaftliche Fakultät, Prodekan(in)</t>
  </si>
  <si>
    <t>KSBPdk</t>
  </si>
  <si>
    <t>550111</t>
  </si>
  <si>
    <t>Kultur-, Sozial- und Bildungswissenschaftliche Fakultät, Dekan(in) / Sekretariat</t>
  </si>
  <si>
    <t>KSBDkSek</t>
  </si>
  <si>
    <t>550101</t>
  </si>
  <si>
    <t>Kultur-, Sozial- und Bildungswissenschaftliche Fakultät, Dekan(in) / Prodekan(in)</t>
  </si>
  <si>
    <t>KSBDkPdk</t>
  </si>
  <si>
    <t>5501</t>
  </si>
  <si>
    <t>Kultur-, Sozial- und Bildungswissenschaftliche Fakultät</t>
  </si>
  <si>
    <t>KuSoBi</t>
  </si>
  <si>
    <t>5500</t>
  </si>
  <si>
    <t>KuBiSo</t>
  </si>
  <si>
    <t>Sprach- und literaturwissenschaftliche Fakultät, An-Institute und nicht zur HU gehörige Einrichtungen</t>
  </si>
  <si>
    <t>SLFfremd</t>
  </si>
  <si>
    <t>5299</t>
  </si>
  <si>
    <t>Sprach- und literaturwissenschaftliche Fakultät, Institut für Klassische Philologie, weitere Mitarbeiter(innen)</t>
  </si>
  <si>
    <t>KP-Mtarb</t>
  </si>
  <si>
    <t>527098</t>
  </si>
  <si>
    <t>Sprach- und literaturwissenschaftliche Fakultät, Institut für Klassische Philologie, Seniorprofessor(inn)en und Professor(inn)en im Ruhestand</t>
  </si>
  <si>
    <t>KP-SenRu</t>
  </si>
  <si>
    <t>527097</t>
  </si>
  <si>
    <t>Sprach- und literaturwissenschaftliche Fakultät, Institut für Klassische Philologie, Honorar- und außerplanmäßige Professor(inn)en / Privatdozent(inn)en / Lehrbeauftragte</t>
  </si>
  <si>
    <t>KP-HonP</t>
  </si>
  <si>
    <t>527089</t>
  </si>
  <si>
    <t>Sprach- und literaturwissenschaftliche Fakultät, Institut für Klassische Philologie, Nachwuchsgruppen</t>
  </si>
  <si>
    <t>KP-NwGr</t>
  </si>
  <si>
    <t>527088</t>
  </si>
  <si>
    <t>Sprach- und literaturwissenschaftliche Fakultät, Institut für Klassische Philologie, Forschergruppen</t>
  </si>
  <si>
    <t>KP-FoGr</t>
  </si>
  <si>
    <t>527086</t>
  </si>
  <si>
    <t>Sprach- und literaturwissenschaftliche Fakultät, Institut für Klassische Philologie, Graduiertenkollegs - Beteiligungen</t>
  </si>
  <si>
    <t>KP-GKb</t>
  </si>
  <si>
    <t>527084</t>
  </si>
  <si>
    <t>Sprach- und literaturwissenschaftliche Fakultät, Institut für Klassische Philologie, Graduiertenkollegs</t>
  </si>
  <si>
    <t>KP-GK</t>
  </si>
  <si>
    <t>527083</t>
  </si>
  <si>
    <t>Sprach- und literaturwissenschaftliche Fakultät, Institut für Klassische Philologie, Sonderforschungsbereiche - Beteiligungen</t>
  </si>
  <si>
    <t>KP-SFBb</t>
  </si>
  <si>
    <t>527082</t>
  </si>
  <si>
    <t>Sprach- und literaturwissenschaftliche Fakultät, Institut für Klassische Philologie, Sonderforschungsbereiche</t>
  </si>
  <si>
    <t>KP-SFB</t>
  </si>
  <si>
    <t>527081</t>
  </si>
  <si>
    <t>Sprach- und literaturwissenschaftliche Fakultät, Institut für Klassische Philologie, Sonderforschungsbereiche / Graduiertenkollegs / Honorarpersonal</t>
  </si>
  <si>
    <t>KP-SFBs</t>
  </si>
  <si>
    <t>527080</t>
  </si>
  <si>
    <t>Sprach- und literaturwissenschaftliche Fakultät, Institut für Klassische Philologie, Klassische Altertumswissenschaften und Wissenschaftsgeschichte (S)</t>
  </si>
  <si>
    <t>AltWissS</t>
  </si>
  <si>
    <t>Sprach- und literaturwissenschaftliche Fakultät, Institut für Klassische Philologie, Latinistik (J)</t>
  </si>
  <si>
    <t>LatinisJ</t>
  </si>
  <si>
    <t>Sprach- und literaturwissenschaftliche Fakultät, Institut für Klassische Philologie, Didaktik Griechisch und Latein</t>
  </si>
  <si>
    <t>DidaGrLa</t>
  </si>
  <si>
    <t>Sprach- und literaturwissenschaftliche Fakultät, Institut für Klassische Philologie, Latinistik</t>
  </si>
  <si>
    <t>Latinstk</t>
  </si>
  <si>
    <t>Sprach- und literaturwissenschaftliche Fakultät, Institut für Klassische Philologie, Gräzistik</t>
  </si>
  <si>
    <t>Gräzistk</t>
  </si>
  <si>
    <t>Sprach- und literaturwissenschaftliche Fakultät, Institut für Klassische Philologie, Fachgebiete / Professuren</t>
  </si>
  <si>
    <t>KP-FgPrf</t>
  </si>
  <si>
    <t>527010</t>
  </si>
  <si>
    <t>Sprach- und literaturwissenschaftliche Fakultät, Institut für Klassische Philologie, Direktor(in) / Sekretariat</t>
  </si>
  <si>
    <t>KP-DiSek</t>
  </si>
  <si>
    <t>Sprach- und literaturwissenschaftliche Fakultät, Institut für Klassische Philologie</t>
  </si>
  <si>
    <t>IfKlasPh</t>
  </si>
  <si>
    <t>Sprach- und literaturwissenschaftliche Fakultät, Institut für Slawistik und Hungarologie, weitere Mitarbeiter(innen)</t>
  </si>
  <si>
    <t>SL-Mtarb</t>
  </si>
  <si>
    <t>526098</t>
  </si>
  <si>
    <t>Sprach- und literaturwissenschaftliche Fakultät, Institut für Slawistik und Hungarologie, Seniorprofessor(inn)en und Professor(inn)en im Ruhestand</t>
  </si>
  <si>
    <t>SL-SenRu</t>
  </si>
  <si>
    <t>526097</t>
  </si>
  <si>
    <t>Sprach- und literaturwissenschaftliche Fakultät, Institut für Slawistik und Hungarologie, Honorar- und außerplanmäßige Professor(inn)en / Privatdozent(inn)en / Lehrbeauftragte</t>
  </si>
  <si>
    <t>SL-HonP</t>
  </si>
  <si>
    <t>526089</t>
  </si>
  <si>
    <t>Sprach- und literaturwissenschaftliche Fakultät, Institut für Slawistik und Hungarologie, Nachwuchsgruppen</t>
  </si>
  <si>
    <t>SL-NwGr</t>
  </si>
  <si>
    <t>526088</t>
  </si>
  <si>
    <t>Sprach- und literaturwissenschaftliche Fakultät, Institut für Slawistik und Hungarologie, Forschergruppen</t>
  </si>
  <si>
    <t>SL-FoGr</t>
  </si>
  <si>
    <t>526086</t>
  </si>
  <si>
    <t>Sprach- und literaturwissenschaftliche Fakultät, Institut für Slawistik und Hungarologie, Graduiertenkollegs - Beteiligungen</t>
  </si>
  <si>
    <t>SL-GKb</t>
  </si>
  <si>
    <t>526084</t>
  </si>
  <si>
    <t>Sprach- und literaturwissenschaftliche Fakultät, Institut für Slawistik und Hungarologie, Graduiertenkollegs</t>
  </si>
  <si>
    <t>SL-GK</t>
  </si>
  <si>
    <t>526083</t>
  </si>
  <si>
    <t>Sprach- und literaturwissenschaftliche Fakultät, Institut für Slawistik und Hungarologie, Sonderforschungsbereiche - Beteiligungen</t>
  </si>
  <si>
    <t>SL-SFBb</t>
  </si>
  <si>
    <t>526082</t>
  </si>
  <si>
    <t>Sprach- und literaturwissenschaftliche Fakultät, Institut für Slawistik und Hungarologie, Sonderforschungsbereiche</t>
  </si>
  <si>
    <t>SL-SFB</t>
  </si>
  <si>
    <t>526081</t>
  </si>
  <si>
    <t>Sprach- und literaturwissenschaftliche Fakultät, Institut für Slawistik und Hungarologie, Sonderforschungsbereiche / Graduiertenkollegs / Honorarpersonal</t>
  </si>
  <si>
    <t>SL-SFBs</t>
  </si>
  <si>
    <t>526080</t>
  </si>
  <si>
    <t>Sprach- und literaturwissenschaftliche Fakultät, Institut für Slawistik und Hungarologie, Fachdidaktik Russisch</t>
  </si>
  <si>
    <t>FDidRuss</t>
  </si>
  <si>
    <t>Sprach- und literaturwissenschaftliche Fakultät, Institut für Slawistik und Hungarologie, Westslawische Literaturen und Kulturen (J)</t>
  </si>
  <si>
    <t>WSlawLiJ</t>
  </si>
  <si>
    <t>Sprach- und literaturwissenschaftliche Fakultät, Institut für Slawistik und Hungarologie, Ungarische Literatur und Kultur</t>
  </si>
  <si>
    <t>UngLiKul</t>
  </si>
  <si>
    <t>Sprach- und literaturwissenschaftliche Fakultät, Institut für Slawistik und Hungarologie, Westslawische Sprachen</t>
  </si>
  <si>
    <t>WSlaSpr</t>
  </si>
  <si>
    <t>Sprach- und literaturwissenschaftliche Fakultät, Institut für Slawistik und Hungarologie, Südslawische Sprachen und Kulturen</t>
  </si>
  <si>
    <t>SSlaSpr</t>
  </si>
  <si>
    <t>Sprach- und literaturwissenschaftliche Fakultät, Institut für Slawistik und Hungarologie, Ostslawische Sprachen</t>
  </si>
  <si>
    <t>OSlaSpr</t>
  </si>
  <si>
    <t>Sprach- und literaturwissenschaftliche Fakultät, Institut für Slawistik und Hungarologie, Westslawische Literaturen und Kulturen</t>
  </si>
  <si>
    <t>WSlaLit</t>
  </si>
  <si>
    <t>Sprach- und literaturwissenschaftliche Fakultät, Institut für Slawistik und Hungarologie, Süd- und ostslawische Literaturen (J)</t>
  </si>
  <si>
    <t>SOSlaLiJ</t>
  </si>
  <si>
    <t>526012</t>
  </si>
  <si>
    <t>Sprach- und literaturwissenschaftliche Fakultät, Institut für Slawistik und Hungarologie, Ostslawische Literaturen und Kulturen</t>
  </si>
  <si>
    <t>OSlaLit</t>
  </si>
  <si>
    <t>Sprach- und literaturwissenschaftliche Fakultät, Institut für Slawistik und Hungarologie, Fachgebiete / Professuren</t>
  </si>
  <si>
    <t>SL-FgPrf</t>
  </si>
  <si>
    <t>526010</t>
  </si>
  <si>
    <t>Sprach- und literaturwissenschaftliche Fakultät, Institut für Slawistik und Hungarologie, Direktor(in) / Sekretariat</t>
  </si>
  <si>
    <t>SL-DiSek</t>
  </si>
  <si>
    <t>Sprach- und literaturwissenschaftliche Fakultät, Institut für Slawistik und Hungarologie</t>
  </si>
  <si>
    <t>IfSlaw</t>
  </si>
  <si>
    <t>Sprach- und literaturwissenschaftliche Fakultät, Institut für Anglistik und Amerikanistik, weitere Mitarbeiter(innen)</t>
  </si>
  <si>
    <t>AM-Mtarb</t>
  </si>
  <si>
    <t>525098</t>
  </si>
  <si>
    <t>Sprach- und literaturwissenschaftliche Fakultät, Institut für Anglistik und Amerikanistik, Seniorprofessor(inn)en und Professor(inn)en im Ruhestand</t>
  </si>
  <si>
    <t>AM-SenRu</t>
  </si>
  <si>
    <t>525097</t>
  </si>
  <si>
    <t>Sprach- und literaturwissenschaftliche Fakultät, Institut für Anglistik und Amerikanistik, Honorar- und außerplanmäßige Professor(inn)en / Privatdozent(inn)en / Lehrbeauftragte</t>
  </si>
  <si>
    <t>AM-HonP</t>
  </si>
  <si>
    <t>525089</t>
  </si>
  <si>
    <t>Sprach- und literaturwissenschaftliche Fakultät, Institut für Anglistik und Amerikanistik, Nachwuchsgruppen</t>
  </si>
  <si>
    <t>AM-NwGr</t>
  </si>
  <si>
    <t>525088</t>
  </si>
  <si>
    <t>Sprach- und literaturwissenschaftliche Fakultät, Institut für Anglistik und Amerikanistik, Forschergruppen</t>
  </si>
  <si>
    <t>AM-FoGr</t>
  </si>
  <si>
    <t>525086</t>
  </si>
  <si>
    <t>Sprach- und literaturwissenschaftliche Fakultät, Institut für Anglistik und Amerikanistik, Graduiertenkollegs - Beteiligungen</t>
  </si>
  <si>
    <t>AM-GKb</t>
  </si>
  <si>
    <t>525084</t>
  </si>
  <si>
    <t>Sprach- und literaturwissenschaftliche Fakultät, Institut für Anglistik und Amerikanistik, Graduiertenkollegs</t>
  </si>
  <si>
    <t>AM-GK</t>
  </si>
  <si>
    <t>525083</t>
  </si>
  <si>
    <t>Sprach- und literaturwissenschaftliche Fakultät, Institut für Anglistik und Amerikanistik, Sonderforschungsbereiche - Beteiligungen</t>
  </si>
  <si>
    <t>AM-SFBb</t>
  </si>
  <si>
    <t>525082</t>
  </si>
  <si>
    <t>Sprach- und literaturwissenschaftliche Fakultät, Institut für Anglistik und Amerikanistik, Sonderforschungsbereiche</t>
  </si>
  <si>
    <t>AM-SFB</t>
  </si>
  <si>
    <t>525081</t>
  </si>
  <si>
    <t>Sprach- und literaturwissenschaftliche Fakultät, Institut für Anglistik und Amerikanistik, Sonderforschungsbereiche / Graduiertenkollegs / Honorarpersonal</t>
  </si>
  <si>
    <t>AM-SFBs</t>
  </si>
  <si>
    <t>525080</t>
  </si>
  <si>
    <t>Sprach- und literaturwissenschaftliche Fakultät, Institut für Anglistik und Amerikanistik, Englische und Amerikanische Literatur und Kultur mit dem Schwerpunkt Postcolonial Studies</t>
  </si>
  <si>
    <t>EALiKuPS</t>
  </si>
  <si>
    <t>Sprach- und literaturwissenschaftliche Fakultät, Institut für Anglistik und Amerikanistik, Englische und Amerikanische Literatur- und Kulturwissenschaft mit dem Schwerpunkt Gender und Postcolonial Studies</t>
  </si>
  <si>
    <t>EALuKwi</t>
  </si>
  <si>
    <t>525023</t>
  </si>
  <si>
    <t>Sprach- und literaturwissenschaftliche Fakultät, Institut für Anglistik und Amerikanistik, Empirie der englischen Sprache (J)</t>
  </si>
  <si>
    <t>EmpiEngJ</t>
  </si>
  <si>
    <t>Sprach- und literaturwissenschaftliche Fakultät, Institut für Anglistik und Amerikanistik, Englische Literatur und Kultur der Frühen Neuzeit und ihrer Vorgeschichte (J)</t>
  </si>
  <si>
    <t>ELuKNzJ</t>
  </si>
  <si>
    <t>Sprach- und literaturwissenschaftliche Fakultät, Institut für Anglistik und Amerikanistik, Amerikanische Literatur und Kultur (J)</t>
  </si>
  <si>
    <t>AmLitKuJ</t>
  </si>
  <si>
    <t>Sprach- und literaturwissenschaftliche Fakultät, Institut für Anglistik und Amerikanistik, Fachdidaktik Englisch</t>
  </si>
  <si>
    <t>FDidEngl</t>
  </si>
  <si>
    <t>Sprach- und literaturwissenschaftliche Fakultät, Institut für Anglistik und Amerikanistik, Englische Sprache</t>
  </si>
  <si>
    <t>EnglSpra</t>
  </si>
  <si>
    <t>Sprach- und literaturwissenschaftliche Fakultät, Institut für Anglistik und Amerikanistik, Englische Sprachwissenschaft</t>
  </si>
  <si>
    <t>EnglSprW</t>
  </si>
  <si>
    <t>Sprach- und literaturwissenschaftliche Fakultät, Institut für Anglistik und Amerikanistik, Nordamerikanische Literatur- und Kulturwissenschaft</t>
  </si>
  <si>
    <t>NAmerKW</t>
  </si>
  <si>
    <t>Sprach- und literaturwissenschaftliche Fakultät, Institut für Anglistik und Amerikanistik, Literatur und Kultur Nordamerikas</t>
  </si>
  <si>
    <t>NAmerKul</t>
  </si>
  <si>
    <t>Sprach- und literaturwissenschaftliche Fakultät, Institut für Anglistik und Amerikanistik, Neueste englische Literatur</t>
  </si>
  <si>
    <t>NstEnLit</t>
  </si>
  <si>
    <t>Sprach- und literaturwissenschaftliche Fakultät, Institut für Anglistik und Amerikanistik, Neuere englische Literatur</t>
  </si>
  <si>
    <t>NeuEnLit</t>
  </si>
  <si>
    <t>Sprach- und literaturwissenschaftliche Fakultät, Institut für Anglistik und Amerikanistik, Englische Kulturwissenschaft und Kulturgeschichte</t>
  </si>
  <si>
    <t>EnglKWKG</t>
  </si>
  <si>
    <t>Sprach- und literaturwissenschaftliche Fakultät, Institut für Anglistik und Amerikanistik, Fachgebiete / Professuren</t>
  </si>
  <si>
    <t>AM-FgPrf</t>
  </si>
  <si>
    <t>525010</t>
  </si>
  <si>
    <t>Sprach- und literaturwissenschaftliche Fakultät, Institut für Anglistik und Amerikanistik, Direktor(in) / Sekretariat</t>
  </si>
  <si>
    <t>AM-DiSek</t>
  </si>
  <si>
    <t>Sprach- und literaturwissenschaftliche Fakultät, Institut für Anglistik und Amerikanistik</t>
  </si>
  <si>
    <t>IfAngl</t>
  </si>
  <si>
    <t>Sprach- und literaturwissenschaftliche Fakultät, Institut für Romanistik, weitere Mitarbeiter(innen)</t>
  </si>
  <si>
    <t>RO-Mtarb</t>
  </si>
  <si>
    <t>524098</t>
  </si>
  <si>
    <t>Sprach- und literaturwissenschaftliche Fakultät, Institut für Romanistik, Seniorprofessor(inn)en und Professor(inn)en im Ruhestand</t>
  </si>
  <si>
    <t>RO-SenRu</t>
  </si>
  <si>
    <t>524097</t>
  </si>
  <si>
    <t>Sprach- und literaturwissenschaftliche Fakultät, Institut für Romanistik, Honorar- und außerplanmäßige Professor(inn)en / Privatdozent(inn)en / Lehrbeauftragte</t>
  </si>
  <si>
    <t>RO-HonP</t>
  </si>
  <si>
    <t>524089</t>
  </si>
  <si>
    <t>Sprach- und literaturwissenschaftliche Fakultät, Nordeuropa-Institut, Forschergruppen</t>
  </si>
  <si>
    <t>RO-NwGr</t>
  </si>
  <si>
    <t>524088</t>
  </si>
  <si>
    <t>Sprach- und literaturwissenschaftliche Fakultät, Nordeuropa-Institut, Graduiertenkollegs - Beteiligungen</t>
  </si>
  <si>
    <t>RO-FoGr</t>
  </si>
  <si>
    <t>524086</t>
  </si>
  <si>
    <t>Sprach- und literaturwissenschaftliche Fakultät, Nordeuropa-Institut, Graduiertenkollegs</t>
  </si>
  <si>
    <t>RO-GKb</t>
  </si>
  <si>
    <t>524084</t>
  </si>
  <si>
    <t>Sprach- und literaturwissenschaftliche Fakultät, Nordeuropa-Institut, Sonderforschungsbereiche - Beteiligungen</t>
  </si>
  <si>
    <t>RO-GK</t>
  </si>
  <si>
    <t>524083</t>
  </si>
  <si>
    <t>Sprach- und literaturwissenschaftliche Fakultät, Nordeuropa-Institut, Sonderforschungsbereiche</t>
  </si>
  <si>
    <t>RO-SFBb</t>
  </si>
  <si>
    <t>524082</t>
  </si>
  <si>
    <t>Sprach- und literaturwissenschaftliche Fakultät, Nordeuropa-Institut, Sonderforschungsbereiche / Graduiertenkollegs / Honorarpersonal</t>
  </si>
  <si>
    <t>RO-SFB</t>
  </si>
  <si>
    <t>524081</t>
  </si>
  <si>
    <t>Sprach- und literaturwissenschaftliche Fakultät, Institut für Romanistik, Sonderforschungsbereiche / Graduiertenkollegs / Honorarpersonal</t>
  </si>
  <si>
    <t>RO-SFBs</t>
  </si>
  <si>
    <t>524080</t>
  </si>
  <si>
    <t>Sprach- und literaturwissenschaftliche Fakultät, Institut für Romanistik, Didaktik der romanischen Sprachen und Literaturen</t>
  </si>
  <si>
    <t>DidRoman</t>
  </si>
  <si>
    <t>Sprach- und literaturwissenschaftliche Fakultät, Institut für Romanistik, Romanische Sprachen (Schwerpunkt Spanisch)</t>
  </si>
  <si>
    <t>RomSprSp</t>
  </si>
  <si>
    <t>Sprach- und literaturwissenschaftliche Fakultät, Institut für Romanistik, Romanische Sprachen (Italienisch und eine weitere romanische Sprache)</t>
  </si>
  <si>
    <t>RomSprIt</t>
  </si>
  <si>
    <t>Sprach- und literaturwissenschaftliche Fakultät, Institut für Romanistik, Romanische Sprachen (Französisch)</t>
  </si>
  <si>
    <t>RomSprFr</t>
  </si>
  <si>
    <t>Sprach- und literaturwissenschaftliche Fakultät, Institut für Romanistik, Romanische Literaturen (spanischsprachige Literaturen)</t>
  </si>
  <si>
    <t>RomLitSp</t>
  </si>
  <si>
    <t>Sprach- und literaturwissenschaftliche Fakultät, Institut für Romanistik, Romanische Literaturen (Französische / Rumänische / Italienische Literatur)</t>
  </si>
  <si>
    <t>RomLitFR</t>
  </si>
  <si>
    <t>Sprach- und literaturwissenschaftliche Fakultät, Institut für Romanistik, Romanische Literaturen</t>
  </si>
  <si>
    <t>RomanLit</t>
  </si>
  <si>
    <t>524012</t>
  </si>
  <si>
    <t>Sprach- und literaturwissenschaftliche Fakultät, Institut für Romanistik, Romanische Literaturen mit Schwerpunkt Französischsprachige Literaturen</t>
  </si>
  <si>
    <t>RomLitFr</t>
  </si>
  <si>
    <t>Sprach- und literaturwissenschaftliche Fakultät, Institut für Romanistik, Fachgebiete / Professuren</t>
  </si>
  <si>
    <t>RO-FgPrf</t>
  </si>
  <si>
    <t>524010</t>
  </si>
  <si>
    <t>Sprach- und literaturwissenschaftliche Fakultät, Institut für Romanistik, Direktor(in) / Sekretariat</t>
  </si>
  <si>
    <t>RO-DiSek</t>
  </si>
  <si>
    <t>Sprach- und literaturwissenschaftliche Fakultät, Institut für Romanistik</t>
  </si>
  <si>
    <t>IfRoman</t>
  </si>
  <si>
    <t>Sprach- und literaturwissenschaftliche Fakultät, Nordeuropa-Institut, weitere Mitarbeiter(innen)</t>
  </si>
  <si>
    <t>NO-Mtarb</t>
  </si>
  <si>
    <t>523098</t>
  </si>
  <si>
    <t>Sprach- und literaturwissenschaftliche Fakultät, Nordeuropa-Institut, Seniorprofessor(inn)en und Professor(inn)en im Ruhestand</t>
  </si>
  <si>
    <t>NO-SenRu</t>
  </si>
  <si>
    <t>523097</t>
  </si>
  <si>
    <t>Sprach- und literaturwissenschaftliche Fakultät, Nordeuropa-Institut, Honorar- und außerplanmäßige Professor(inn)en / Privatdozent(inn)en / Lehrbeauftragte</t>
  </si>
  <si>
    <t>NO-HonP</t>
  </si>
  <si>
    <t>523089</t>
  </si>
  <si>
    <t>Sprach- und literaturwissenschaftliche Fakultät, Nordeuropa-Institut, Nachwuchsgruppen</t>
  </si>
  <si>
    <t>NO-NwGr</t>
  </si>
  <si>
    <t>523088</t>
  </si>
  <si>
    <t>NO-FoGr</t>
  </si>
  <si>
    <t>523086</t>
  </si>
  <si>
    <t>NO-GKb</t>
  </si>
  <si>
    <t>523084</t>
  </si>
  <si>
    <t>NO-GK</t>
  </si>
  <si>
    <t>523083</t>
  </si>
  <si>
    <t>NO-SFBb</t>
  </si>
  <si>
    <t>523082</t>
  </si>
  <si>
    <t>NO-SFB</t>
  </si>
  <si>
    <t>523081</t>
  </si>
  <si>
    <t>NO-SFBs</t>
  </si>
  <si>
    <t>523080</t>
  </si>
  <si>
    <t>Sprach- und literaturwissenschaftliche Fakultät, Nordeuropa-Institut, Skandinavistische Linguistik</t>
  </si>
  <si>
    <t>SkanLing</t>
  </si>
  <si>
    <t>Sprach- und literaturwissenschaftliche Fakultät, Nordeuropa-Institut, Skandinavistik (Heinrich-Steffens-Stiftungsgastprofessur)</t>
  </si>
  <si>
    <t>SkanStef</t>
  </si>
  <si>
    <t>Sprach- und literaturwissenschaftliche Fakultät, Nordeuropa-Institut, Skandinavistik (Dag-Hammarskjöld-Stiftungsgastprofessur)</t>
  </si>
  <si>
    <t>SkanHam</t>
  </si>
  <si>
    <t>Sprach- und literaturwissenschaftliche Fakultät, Nordeuropa-Institut, Skandinavistik / Mediävistik (J)</t>
  </si>
  <si>
    <t>SkanMedJ</t>
  </si>
  <si>
    <t>Sprach- und literaturwissenschaftliche Fakultät, Nordeuropa-Institut, Skandinavistik / Kulturwissenschaft</t>
  </si>
  <si>
    <t>SkanKul</t>
  </si>
  <si>
    <t>Sprach- und literaturwissenschaftliche Fakultät, Nordeuropa-Institut, Skandinavistik / Neuere Literaturen</t>
  </si>
  <si>
    <t>SkanLit</t>
  </si>
  <si>
    <t>Sprach- und literaturwissenschaftliche Fakultät, Nordeuropa-Institut, Fachgebiete / Professuren</t>
  </si>
  <si>
    <t>NO-FgPrf</t>
  </si>
  <si>
    <t>523010</t>
  </si>
  <si>
    <t>Sprach- und literaturwissenschaftliche Fakultät, Nordeuropa-Institut, Direktor(in) / Sekretariat</t>
  </si>
  <si>
    <t>NO-DiSek</t>
  </si>
  <si>
    <t>Sprach- und literaturwissenschaftliche Fakultät, Nordeuropa-Institut</t>
  </si>
  <si>
    <t>IfNordEu</t>
  </si>
  <si>
    <t>Sprach- und literaturwissenschaftliche Fakultät, Institut für deutsche Sprache und Linguistik, weitere Mitarbeiter(innen)</t>
  </si>
  <si>
    <t>DS-Mtarb</t>
  </si>
  <si>
    <t>522098</t>
  </si>
  <si>
    <t>Sprach- und literaturwissenschaftliche Fakultät, Institut für deutsche Sprache und Linguistik, Seniorprofessor(inn)en und Professor(inn)en im Ruhestand</t>
  </si>
  <si>
    <t>DS-SenRu</t>
  </si>
  <si>
    <t>522097</t>
  </si>
  <si>
    <t>Sprach- und literaturwissenschaftliche Fakultät, Institut für deutsche Sprache und Linguistik, Honorar- und außerplanmäßige Professor(inn)en / Privatdozent(inn)en / Lehrbeauftragte</t>
  </si>
  <si>
    <t>DS-HonP</t>
  </si>
  <si>
    <t>522089</t>
  </si>
  <si>
    <t>Sprach- und literaturwissenschaftliche Fakultät, Institut für deutsche Sprache und Linguistik, Nachwuchsgruppen</t>
  </si>
  <si>
    <t>DS-NwGr</t>
  </si>
  <si>
    <t>522088</t>
  </si>
  <si>
    <t>Sprach- und literaturwissenschaftliche Fakultät, Institut für deutsche Sprache und Linguistik, Forschergruppen</t>
  </si>
  <si>
    <t>DS-FoGr</t>
  </si>
  <si>
    <t>522086</t>
  </si>
  <si>
    <t>Sprach- und literaturwissenschaftliche Fakultät, Institut für deutsche Sprache und Linguistik, Graduiertenkollegs - Beteiligungen</t>
  </si>
  <si>
    <t>DS-GKb</t>
  </si>
  <si>
    <t>522084</t>
  </si>
  <si>
    <t>Sprach- und literaturwissenschaftliche Fakultät, Institut für deutsche Sprache und Linguistik, Graduiertenkollegs</t>
  </si>
  <si>
    <t>DS-GK</t>
  </si>
  <si>
    <t>522083</t>
  </si>
  <si>
    <t>Sprach- und literaturwissenschaftliche Fakultät, Institut für deutsche Sprache und Linguistik, Sonderforschungsbereiche - Beteiligungen</t>
  </si>
  <si>
    <t>DS-SFBb</t>
  </si>
  <si>
    <t>522082</t>
  </si>
  <si>
    <t>Sprach- und literaturwissenschaftliche Fakultät, Institut für deutsche Sprache und Linguistik, Sonderforschungsbereiche</t>
  </si>
  <si>
    <t>DS-SFB</t>
  </si>
  <si>
    <t>522081</t>
  </si>
  <si>
    <t>Sprach- und literaturwissenschaftliche Fakultät, Institut für deutsche Sprache und Linguistik, Sonderforschungsbereiche / Graduiertenkollegs / Honorarpersonal</t>
  </si>
  <si>
    <t>DS-SFBs</t>
  </si>
  <si>
    <t>522080</t>
  </si>
  <si>
    <t>Sprach- und literaturwissenschaftliche Fakultät, Institut für deutsche Sprache und Linguistik, Psycholinguistik</t>
  </si>
  <si>
    <t>PsyLingu</t>
  </si>
  <si>
    <t>522027</t>
  </si>
  <si>
    <t>Sprach- und literaturwissenschaftliche Fakultät, Institut für deutsche Sprache und Linguistik, Sprachwissenschaft des Deutschen</t>
  </si>
  <si>
    <t>SprWiDeu</t>
  </si>
  <si>
    <t>Sprach- und literaturwissenschaftliche Fakultät, Institut für deutsche Sprache und Linguistik, Sprachwissenschaft des Deutschen / Syntax</t>
  </si>
  <si>
    <t>DtSyntax</t>
  </si>
  <si>
    <t>Sprach- und literaturwissenschaftliche Fakultät, Institut für deutsche Sprache und Linguistik, Sprachwissenschaft des Deutschen: Phonetik / Phonologie</t>
  </si>
  <si>
    <t>DtPhonol</t>
  </si>
  <si>
    <t>Sprach- und literaturwissenschaftliche Fakultät, Institut für deutsche Sprache und Linguistik, Sprachwissenschaft des Deutschen: Psycholinguistik</t>
  </si>
  <si>
    <t>PsyLing</t>
  </si>
  <si>
    <t>Sprach- und literaturwissenschaftliche Fakultät, Institut für deutsche Sprache und Linguistik, Historisch-Vergleichende Sprachwissenschaft</t>
  </si>
  <si>
    <t>VglSprWi</t>
  </si>
  <si>
    <t>Sprach- und literaturwissenschaftliche Fakultät, Institut für deutsche Sprache und Linguistik, Geschichte der deutschen Sprache</t>
  </si>
  <si>
    <t>DtSprGe</t>
  </si>
  <si>
    <t>Sprach- und literaturwissenschaftliche Fakultät, Institut für deutsche Sprache und Linguistik, Didaktik der deutschen Sprache/Deutsch als Zweitsprache</t>
  </si>
  <si>
    <t>Sprach- und literaturwissenschaftliche Fakultät, Institut für deutsche Sprache und Linguistik, Sprachwissenschaft des Deutschen, Spracherwerb und Sprachentwicklung in multilingualen Kontexten</t>
  </si>
  <si>
    <t>MultiliK</t>
  </si>
  <si>
    <t>Sprach- und literaturwissenschaftliche Fakultät, Institut für deutsche Sprache und Linguistik, Allgemeine und germanistische Sprachwissenschaft: Semantik und Pragmatik (J)</t>
  </si>
  <si>
    <t>ASprSemJ</t>
  </si>
  <si>
    <t>Sprach- und literaturwissenschaftliche Fakultät, Institut für deutsche Sprache und Linguistik, Allgemeine Sprachwissenschaft</t>
  </si>
  <si>
    <t>ASprWiss</t>
  </si>
  <si>
    <t>Sprach- und literaturwissenschaftliche Fakultät, Institut für deutsche Sprache und Linguistik, Allgemeine Sprachwissenschaft (S)</t>
  </si>
  <si>
    <t>ASprWisS</t>
  </si>
  <si>
    <t>Sprach- und literaturwissenschaftliche Fakultät, Institut für deutsche Sprache und Linguistik, Fachgebiete / Professuren</t>
  </si>
  <si>
    <t>DS-FgPrf</t>
  </si>
  <si>
    <t>522010</t>
  </si>
  <si>
    <t>Sprach- und literaturwissenschaftliche Fakultät, Institut für deutsche Sprache und Linguistik, Direktor(in) / Sekretariat</t>
  </si>
  <si>
    <t>DS-DiSek</t>
  </si>
  <si>
    <t>Sprach- und literaturwissenschaftliche Fakultät, Institut für deutsche Sprache und Linguistik</t>
  </si>
  <si>
    <t>IfDtSpra</t>
  </si>
  <si>
    <t>5220</t>
  </si>
  <si>
    <t>Sprach- und literaturwissenschaftliche Fakultät, Institut für deutsche Literatur, weitere Mitarbeiter(innen)</t>
  </si>
  <si>
    <t>DL-Mtarb</t>
  </si>
  <si>
    <t>521098</t>
  </si>
  <si>
    <t>Sprach- und literaturwissenschaftliche Fakultät, Institut für deutsche Literatur, Seniorprofessor(inn)en und Professor(inn)en im Ruhestand</t>
  </si>
  <si>
    <t>DL-SenRu</t>
  </si>
  <si>
    <t>521097</t>
  </si>
  <si>
    <t>Sprach- und literaturwissenschaftliche Fakultät, Institut für deutsche Literatur, Arbeits- und Forschungsstelle Privatbibliothek Ch. und G. Wolf</t>
  </si>
  <si>
    <t>DL-BiblW</t>
  </si>
  <si>
    <t>Sprach- und literaturwissenschaftliche Fakultät, Institut für deutsche Literatur, Heiner-Müller Archiv</t>
  </si>
  <si>
    <t>DL-HM-Ar</t>
  </si>
  <si>
    <t>Sprach- und literaturwissenschaftliche Fakultät, Institut für deutsche Literatur, Arbeitsstelle Grimm-Briefwechsel</t>
  </si>
  <si>
    <t>DL-Brief</t>
  </si>
  <si>
    <t>Sprach- und literaturwissenschaftliche Fakultät, Institut für deutsche Literatur, Honorar- und außerplanmäßige Professor(inn)en / Privatdozent(inn)en / Lehrbeauftragte</t>
  </si>
  <si>
    <t>DL-HonP</t>
  </si>
  <si>
    <t>521089</t>
  </si>
  <si>
    <t>Sprach- und literaturwissenschaftliche Fakultät, Institut für deutsche Literatur, Nachwuchsgruppen</t>
  </si>
  <si>
    <t>DL-NwGr</t>
  </si>
  <si>
    <t>521088</t>
  </si>
  <si>
    <t>Sprach- und literaturwissenschaftliche Fakultät, Institut für deutsche Literatur, Forschergruppen</t>
  </si>
  <si>
    <t>DL-FoGr</t>
  </si>
  <si>
    <t>521086</t>
  </si>
  <si>
    <t>Sprach- und literaturwissenschaftliche Fakultät, Institut für deutsche Literatur, Graduiertenkollegs - Beteiligungen</t>
  </si>
  <si>
    <t>DL-GKb</t>
  </si>
  <si>
    <t>521084</t>
  </si>
  <si>
    <t>Sprach- und literaturwissenschaftliche Fakultät, Institut für deutsche Literatur, Graduiertenkollegs</t>
  </si>
  <si>
    <t>DL-GK</t>
  </si>
  <si>
    <t>521083</t>
  </si>
  <si>
    <t>Sprach- und literaturwissenschaftliche Fakultät, Institut für deutsche Literatur, Sonderforschungsbereiche - Beteiligungen</t>
  </si>
  <si>
    <t>DL-SFBb</t>
  </si>
  <si>
    <t>521082</t>
  </si>
  <si>
    <t>Sprach- und literaturwissenschaftliche Fakultät, Institut für deutsche Literatur, Sonderforschungsbereiche</t>
  </si>
  <si>
    <t>DL-SFB</t>
  </si>
  <si>
    <t>521081</t>
  </si>
  <si>
    <t>Sprach- und literaturwissenschaftliche Fakultät, Institut für deutsche Literatur, Sonderforschungsbereiche / Graduiertenkollegs / Honorarpersonal</t>
  </si>
  <si>
    <t>DL-SFBs</t>
  </si>
  <si>
    <t>521080</t>
  </si>
  <si>
    <t>Sprach- und literaturwissenschaftliche Fakultät, Institut für deutsche Literatur, Neuere deutsche Literatur mit komparatistischem Schwerpunkt</t>
  </si>
  <si>
    <t>NdLKomp</t>
  </si>
  <si>
    <t>Sprach- und literaturwissenschaftliche Fakultät, Institut für deutsche Literatur, Methoden der Literaturwissenschaft (J)</t>
  </si>
  <si>
    <t>MetLitwJ</t>
  </si>
  <si>
    <t>Sprach- und literaturwissenschaftliche Fakultät, Institut für deutsche Literatur, Neuere deutsche Literatur (18. Jahrhundert bis zur Gegenwart)</t>
  </si>
  <si>
    <t>NdL18heu</t>
  </si>
  <si>
    <t>Sprach- und literaturwissenschaftliche Fakultät, Institut für deutsche Literatur, Neuere deutsche Literatur (J)</t>
  </si>
  <si>
    <t>NdtLitJ</t>
  </si>
  <si>
    <t>521026</t>
  </si>
  <si>
    <t>Sprach- und literaturwissenschaftliche Fakultät, Institut für deutsche Literatur, Neuere deutsche Literatur und Fachdidaktik Deutsch</t>
  </si>
  <si>
    <t>NdLDidDt</t>
  </si>
  <si>
    <t>Sprach- und literaturwissenschaftliche Fakultät, Institut für deutsche Literatur, Neuere deutsche Literatur / Kinder- und Jugendliteratur und -medien</t>
  </si>
  <si>
    <t>KiJuLit</t>
  </si>
  <si>
    <t>Sprach- und literaturwissenschaftliche Fakultät, Institut für deutsche Literatur, Neuere deutsche Literatur vom 18. Jahrhundert bis zur Gegenwart / Theorien und Methoden der literaturwissenschaftlichen Geschlechterforschung</t>
  </si>
  <si>
    <t>NdLGschl</t>
  </si>
  <si>
    <t>Sprach- und literaturwissenschaftliche Fakultät, Institut für deutsche Literatur, Neuere deutsche Literatur / Geschichte der Germanistik</t>
  </si>
  <si>
    <t>NdLGerGe</t>
  </si>
  <si>
    <t>521021</t>
  </si>
  <si>
    <t>Sprach- und literaturwissenschaftliche Fakultät, Institut für deutsche Literatur, Neuere deutsche Literatur / Literatur- und Kulturwissenschaft / Medien</t>
  </si>
  <si>
    <t>NdLMedi</t>
  </si>
  <si>
    <t>NdL18hGw</t>
  </si>
  <si>
    <t>Sprach- und literaturwissenschaftliche Fakultät, Institut für deutsche Literatur, Neuere deutsche Literatur / Literatur des 18. bis 20.Jahrhunderts</t>
  </si>
  <si>
    <t>NdL1820</t>
  </si>
  <si>
    <t>521016</t>
  </si>
  <si>
    <t>Sprach- und literaturwissenschaftliche Fakultät, Institut für deutsche Literatur, Neuere deutsche Literatur (19. - 21. Jahrhundert)</t>
  </si>
  <si>
    <t>NdL19-21</t>
  </si>
  <si>
    <t>Sprach- und literaturwissenschaftliche Fakultät, Institut für deutsche Literatur, Neuere deutsche Literatur (17. bis 19. Jahrhundert)</t>
  </si>
  <si>
    <t>NdL17-19</t>
  </si>
  <si>
    <t>Sprach- und literaturwissenschaftliche Fakultät, Institut für deutsche Literatur, Deutsche Literatur des späten Mittelalters und der Frühen Neuzeit</t>
  </si>
  <si>
    <t>LitSMA</t>
  </si>
  <si>
    <t>Sprach- und literaturwissenschaftliche Fakultät, Institut für deutsche Literatur, Ältere deutsche Literatur mit dem Schwerpunkt Literatur des hohen Mittelalters</t>
  </si>
  <si>
    <t>LitHMA</t>
  </si>
  <si>
    <t>Sprach- und literaturwissenschaftliche Fakultät, Institut für deutsche Literatur, Fachgebiete / Professuren</t>
  </si>
  <si>
    <t>DL-FgPrf</t>
  </si>
  <si>
    <t>521010</t>
  </si>
  <si>
    <t>Sprach- und literaturwissenschaftliche Fakultät, Institut für deutsche Literatur, Direktor(in) / Sekretariat</t>
  </si>
  <si>
    <t>DL-DiSek</t>
  </si>
  <si>
    <t>Sprach- und literaturwissenschaftliche Fakultät, Institut für deutsche Literatur</t>
  </si>
  <si>
    <t>IfDtLit</t>
  </si>
  <si>
    <t>Sprach- und literaturwissenschaftliche Fakultät, Studienfachberatung am Institut für Klassische Philologie</t>
  </si>
  <si>
    <t>KP-StuFB</t>
  </si>
  <si>
    <t>520347</t>
  </si>
  <si>
    <t>Sprach- und literaturwissenschaftliche Fakultät, Studienfachberatung am Institut für Slawistik</t>
  </si>
  <si>
    <t>SL-StuFB</t>
  </si>
  <si>
    <t>520346</t>
  </si>
  <si>
    <t>Sprach- und literaturwissenschaftliche Fakultät, Studienfachberatung am Institut für Anglistik und Amerikanistik</t>
  </si>
  <si>
    <t>AM-StuFB</t>
  </si>
  <si>
    <t>520345</t>
  </si>
  <si>
    <t>Sprach- und literaturwissenschaftliche Fakultät, Studienfachberatung am Institut für Romanistik</t>
  </si>
  <si>
    <t>RO-StuFB</t>
  </si>
  <si>
    <t>520344</t>
  </si>
  <si>
    <t>Sprach- und literaturwissenschaftliche Fakultät, Studienfachberatung am Nordeuropa-Institut</t>
  </si>
  <si>
    <t>NO-StuFB</t>
  </si>
  <si>
    <t>520343</t>
  </si>
  <si>
    <t>Sprach- und literaturwissenschaftliche Fakultät, Studienfachberatung am Institut für deutsche Sprache und Linguistik</t>
  </si>
  <si>
    <t>DS-StuFB</t>
  </si>
  <si>
    <t>520342</t>
  </si>
  <si>
    <t>Sprach- und literaturwissenschaftliche Fakultät, Studienfachberatung am Institut für deutsche Literatur</t>
  </si>
  <si>
    <t>DL-StuFB</t>
  </si>
  <si>
    <t>520341</t>
  </si>
  <si>
    <t>Sprach- und literaturwissenschaftliche Fakultät, Studienfachberatung</t>
  </si>
  <si>
    <t>SLFStuFB</t>
  </si>
  <si>
    <t>520340</t>
  </si>
  <si>
    <t>Sprach- und literaturwissenschaftliche Fakultät, Promotionsausschuss</t>
  </si>
  <si>
    <t>SLFPromA</t>
  </si>
  <si>
    <t>520330</t>
  </si>
  <si>
    <t>Sprach- und literaturwissenschaftliche Fakultät, Prüfungsausschuss Fremdsprachliche Philologien</t>
  </si>
  <si>
    <t>PaFremdP</t>
  </si>
  <si>
    <t>520322</t>
  </si>
  <si>
    <t>Sprach- und literaturwissenschaftliche Fakultät, Prüfungsausschuss Germanistik / Skandinavistik</t>
  </si>
  <si>
    <t>PaGermSk</t>
  </si>
  <si>
    <t>520321</t>
  </si>
  <si>
    <t>Sprach- und literaturwissenschaftliche Fakultät, Prüfungsausschüsse</t>
  </si>
  <si>
    <t>SLF-Pa</t>
  </si>
  <si>
    <t>520320</t>
  </si>
  <si>
    <t>Sprach- und literaturwissenschaftliche Fakultät, Kommission Lehre und Studium</t>
  </si>
  <si>
    <t>SLFAusbK</t>
  </si>
  <si>
    <t>520310</t>
  </si>
  <si>
    <t>Sprach- und literaturwissenschaftliche Fakultät, weitere Beauftragte</t>
  </si>
  <si>
    <t>SLFwBftg</t>
  </si>
  <si>
    <t>520302</t>
  </si>
  <si>
    <t>Sprach- und literaturwissenschaftliche Fakultät, Frauenbeauftragte</t>
  </si>
  <si>
    <t>SLF-FrB</t>
  </si>
  <si>
    <t>520301</t>
  </si>
  <si>
    <t>Sprach- und literaturwissenschaftliche Fakultät, Zentrale Organe / Gremien</t>
  </si>
  <si>
    <t>SLF-ZOrg</t>
  </si>
  <si>
    <t>5203</t>
  </si>
  <si>
    <t>Sprach- und literaturwissenschaftliche Fakultät, Fakultätsverwaltung, Akademische Angelegenheiten</t>
  </si>
  <si>
    <t>SLFAkAng</t>
  </si>
  <si>
    <t>520204</t>
  </si>
  <si>
    <t>Sprach- und literaturwissenschaftliche Fakultät, Fakultätsverwaltung, Lehre und Studium</t>
  </si>
  <si>
    <t>SLFLehSt</t>
  </si>
  <si>
    <t>520203</t>
  </si>
  <si>
    <t>Sprach- und literaturwissenschaftliche Fakultät, Fakultätsverwaltung, Haushalt / Personal</t>
  </si>
  <si>
    <t>SLFHhPrs</t>
  </si>
  <si>
    <t>520202</t>
  </si>
  <si>
    <t>Sprach- und literaturwissenschaftliche Fakultät, Fakultätsverwaltung, Verwaltungsleitung</t>
  </si>
  <si>
    <t>SLFVwLtg</t>
  </si>
  <si>
    <t>520201</t>
  </si>
  <si>
    <t>Sprach- und literaturwissenschaftliche Fakultät, Fakultätsverwaltung</t>
  </si>
  <si>
    <t>SLFFakVw</t>
  </si>
  <si>
    <t>Sprach- und literaturwissenschaftliche Fakultät, Prodekan(in)</t>
  </si>
  <si>
    <t>SLF-Pdk</t>
  </si>
  <si>
    <t>520111</t>
  </si>
  <si>
    <t>Sprach- und literaturwissenschaftliche Fakultät, Dekan(in) / Sekretariat</t>
  </si>
  <si>
    <t>SLFDkSek</t>
  </si>
  <si>
    <t>520101</t>
  </si>
  <si>
    <t>Sprach- und literaturwissenschaftliche Fakultät, Dekan(in) / Prodekan(in)</t>
  </si>
  <si>
    <t>SLFDkPdk</t>
  </si>
  <si>
    <t>5201</t>
  </si>
  <si>
    <t>Sprach- und literaturwissenschaftliche Fakultät</t>
  </si>
  <si>
    <t>SLF-Fak</t>
  </si>
  <si>
    <t>5200</t>
  </si>
  <si>
    <t>SLF</t>
  </si>
  <si>
    <t>Philosophische Fakultät, nicht zur HU gehörige Einrichtungen, Förderverein des Instituts für Geschichtswissenschaften e.V.</t>
  </si>
  <si>
    <t>FVGesch</t>
  </si>
  <si>
    <t>519922</t>
  </si>
  <si>
    <t>Philosophische Fakultät, nicht zur HU gehörige Einrichtungen, Staatliches Prüfungsamt für Bibliothekare (Diplomstudiengang)</t>
  </si>
  <si>
    <t>PamtBibl</t>
  </si>
  <si>
    <t>519921</t>
  </si>
  <si>
    <t>Philosophische Fakultät, nicht zur HU gehörige Einrichtungen</t>
  </si>
  <si>
    <t>PF-nicht</t>
  </si>
  <si>
    <t>519920</t>
  </si>
  <si>
    <t>Philosophische Fakultät, An-Institute und nicht zur HU gehörige Einrichtungen</t>
  </si>
  <si>
    <t>PF-fremd</t>
  </si>
  <si>
    <t>5199</t>
  </si>
  <si>
    <t>Philosophische Fakultät, Institut für Bibliotheks- und Informationswissenschaft, weitere Mitarbeiter(innen)</t>
  </si>
  <si>
    <t>BT-Mtarb</t>
  </si>
  <si>
    <t>514098</t>
  </si>
  <si>
    <t>Philosophische Fakultät, Institut für Bibliotheks- und Informationswissenschaft, Seniorprofessor(inn)en und Professor(inn)en im Ruhestand</t>
  </si>
  <si>
    <t>BT-SenRu</t>
  </si>
  <si>
    <t>514097</t>
  </si>
  <si>
    <t>Philosophische Fakultät, Institut für Bibliotheks- und Informationswissenschaft, Modellbibliothek</t>
  </si>
  <si>
    <t>ModBibl</t>
  </si>
  <si>
    <t>514091</t>
  </si>
  <si>
    <t>Philosophische Fakultät, Institut für Bibliotheks- und Informationswissenschaft, Dienste / Werkstätten</t>
  </si>
  <si>
    <t>BT-DWerk</t>
  </si>
  <si>
    <t>514090</t>
  </si>
  <si>
    <t>Philosophische Fakultät, Institut für Bibliotheks- und Informationswissenschaft, Honorar- und außerplanmäßige Professor(inn)en / Privatdozent(inn)en / Lehrbeauftragte</t>
  </si>
  <si>
    <t>BT-HonP</t>
  </si>
  <si>
    <t>514089</t>
  </si>
  <si>
    <t>Philosophische Fakultät, Institut für Bibliotheks- und Informationswissenschaft, Nachwuchsgruppen</t>
  </si>
  <si>
    <t>BT-NwGr</t>
  </si>
  <si>
    <t>514088</t>
  </si>
  <si>
    <t>Philosophische Fakultät, Institut für Bibliotheks- und Informationswissenschaft, Forschergruppen</t>
  </si>
  <si>
    <t>BT-FoGr</t>
  </si>
  <si>
    <t>514086</t>
  </si>
  <si>
    <t>Philosophische Fakultät, Institut für Bibliotheks- und Informationswissenschaft, Graduiertenkollegs - Beteiligungen</t>
  </si>
  <si>
    <t>BT-GKb</t>
  </si>
  <si>
    <t>514084</t>
  </si>
  <si>
    <t>Philosophische Fakultät, Institut für Bibliotheks- und Informationswissenschaft, Graduiertenkollegs</t>
  </si>
  <si>
    <t>BT-GK</t>
  </si>
  <si>
    <t>514083</t>
  </si>
  <si>
    <t>Philosophische Fakultät, Institut für Bibliotheks- und Informationswissenschaft, Sonderforschungsbereiche - Beteiligungen</t>
  </si>
  <si>
    <t>BT-SFBb</t>
  </si>
  <si>
    <t>514082</t>
  </si>
  <si>
    <t>Philosophische Fakultät, Institut für Bibliotheks- und Informationswissenschaft, Sonderforschungsbereiche</t>
  </si>
  <si>
    <t>BT-SFB</t>
  </si>
  <si>
    <t>514081</t>
  </si>
  <si>
    <t>Philosophische Fakultät, Institut für Bibliotheks- und Informationswissenschaft, Sonderforschungsbereiche / Graduiertenkollegs / Honorarpersonal</t>
  </si>
  <si>
    <t>BT-SFBs</t>
  </si>
  <si>
    <t>514080</t>
  </si>
  <si>
    <t>Philosophische Fakultät, Institut für Bibliotheks- und Informationswissenschaft, Information Science (J)</t>
  </si>
  <si>
    <t>InfScieJ</t>
  </si>
  <si>
    <t>Philosophische Fakultät, Institut für Bibliotheks- und Informationswissenschaft, Information Management (ECDF) (S)</t>
  </si>
  <si>
    <t>InfoManS</t>
  </si>
  <si>
    <t>Philosophische Fakultät, Institut für Bibliotheks- und Informationswissenschaft, Information Processing and Analytics</t>
  </si>
  <si>
    <t>InfoProc</t>
  </si>
  <si>
    <t>Philosophische Fakultät, Institut für Bibliotheks- und Informationswissenschaft, Information Behavior</t>
  </si>
  <si>
    <t>InfBehav</t>
  </si>
  <si>
    <t>Philosophische Fakultät, Institut für Bibliotheks- und Informationswissenschaft, Information Retrieval</t>
  </si>
  <si>
    <t>Retriev</t>
  </si>
  <si>
    <t>Philosophische Fakultät, Institut für Bibliotheks- und Informationswissenschaft, Bibliothekswissenschaft mit dem besonderen Schwerpunkt Digitale Bibliothek</t>
  </si>
  <si>
    <t>BiblDiBi</t>
  </si>
  <si>
    <t>514014</t>
  </si>
  <si>
    <t>Philosophische Fakultät, Institut für Bibliotheks- und Informationswissenschaft, Fachgebiete / Professuren</t>
  </si>
  <si>
    <t>BT-FgPrf</t>
  </si>
  <si>
    <t>514010</t>
  </si>
  <si>
    <t>Philosophische Fakultät, Institut für Bibliotheks- und Informationswissenschaft, Direktor(in) / Sekretariat</t>
  </si>
  <si>
    <t>BT-DiSek</t>
  </si>
  <si>
    <t>Philosophische Fakultät, Institut für Bibliotheks- und Informationswissenschaft</t>
  </si>
  <si>
    <t>IfBiblW</t>
  </si>
  <si>
    <t>Philosophische Fakultät, Institut für Europäische Ethnologie, weitere Mitarbeiter(innen)</t>
  </si>
  <si>
    <t>EE-Mtarb</t>
  </si>
  <si>
    <t>513098</t>
  </si>
  <si>
    <t>Philosophische Fakultät, Institut für Europäische Ethnologie, Seniorprofessor(inn)en und Professor(inn)en im Ruhestand</t>
  </si>
  <si>
    <t>EE-SenRu</t>
  </si>
  <si>
    <t>513097</t>
  </si>
  <si>
    <t>Philosophische Fakultät, Institut für Europäische Ethnologie, Honorar- und außerplanmäßige Professor(inn)en / Privatdozent(inn)en / Lehrbeauftragte</t>
  </si>
  <si>
    <t>EE-HonP</t>
  </si>
  <si>
    <t>513089</t>
  </si>
  <si>
    <t>Philosophische Fakultät, Institut für Europäische Ethnologie, Nachwuchsgruppen</t>
  </si>
  <si>
    <t>EE-NwGr</t>
  </si>
  <si>
    <t>513088</t>
  </si>
  <si>
    <t>Philosophische Fakultät, Institut für Europäische Ethnologie, Forschergruppen</t>
  </si>
  <si>
    <t>EE-FoGr</t>
  </si>
  <si>
    <t>513086</t>
  </si>
  <si>
    <t>Philosophische Fakultät, Institut für Europäische Ethnologie, Graduiertenkollegs - Beteiligungen</t>
  </si>
  <si>
    <t>EE-GKb</t>
  </si>
  <si>
    <t>513084</t>
  </si>
  <si>
    <t>Philosophische Fakultät, Institut für Europäische Ethnologie, Graduiertenkollegs</t>
  </si>
  <si>
    <t>EE-GK</t>
  </si>
  <si>
    <t>513083</t>
  </si>
  <si>
    <t>Philosophische Fakultät, Institut für Europäische Ethnologie, Sonderforschungsbereiche - Beteiligungen</t>
  </si>
  <si>
    <t>EE-SFBb</t>
  </si>
  <si>
    <t>513082</t>
  </si>
  <si>
    <t>Philosophische Fakultät, Institut für Europäische Ethnologie, Sonderforschungsbereiche</t>
  </si>
  <si>
    <t>EE-SFB</t>
  </si>
  <si>
    <t>513081</t>
  </si>
  <si>
    <t>Philosophische Fakultät, Institut für Europäische Ethnologie, Sonderforschungsbereiche / Graduiertenkollegs / Honorarpersonal</t>
  </si>
  <si>
    <t>EE-SFBs</t>
  </si>
  <si>
    <t>513080</t>
  </si>
  <si>
    <t>Philosophische Fakultät, Institut für Europäische Ethnologie, Kultur und Lebenstile in der Einwanderungsgesellschaft</t>
  </si>
  <si>
    <t>KuLeEinw</t>
  </si>
  <si>
    <t>Philosophische Fakultät, Institut für Europäische Ethnologie, Europäische Ethnologie / Sociocultural Anthropology (J)</t>
  </si>
  <si>
    <t>SoAnthrJ</t>
  </si>
  <si>
    <t>Philosophische Fakultät, Institut für Europäische Ethnologie, Europäische Ethnologie m. d. Schwerpunkt Medienanthropologie (J)</t>
  </si>
  <si>
    <t>EE-MAntJ</t>
  </si>
  <si>
    <t>Philosophische Fakultät, Institut für Europäische Ethnologie, weitere Wissenschaftliche Einrichtungen, Landesstelle für Berlin-Brandenburgische Volkskunde</t>
  </si>
  <si>
    <t>BBVolksk</t>
  </si>
  <si>
    <t>Philosophische Fakultät, Institut für Europäische Ethnologie, weitere Wissenschaftliche Einrichtungen</t>
  </si>
  <si>
    <t>EE-wWEin</t>
  </si>
  <si>
    <t>513020</t>
  </si>
  <si>
    <t>Philosophische Fakultät, Institut für Europäische Ethnologie, Europäische Ethnologie mit dem Schwerpunkt kulturantrophologische Geschlechterforschung zu sozialkulturellen Räumen und Prozessen der Bildung (J)</t>
  </si>
  <si>
    <t>EuEthnGJ</t>
  </si>
  <si>
    <t>Philosophische Fakultät, Institut für Europäische Ethnologie, Social Anthropology with Emphasis on Cultural Heritage and Museum Studies (S)</t>
  </si>
  <si>
    <t>SocAnthS</t>
  </si>
  <si>
    <t>Philosophische Fakultät, Institut für Europäische Ethnologie, Europäische Ethnologie unter besonderer Berücksichtigung der Entwicklung moderner Stadt- und Popularkulturen in ethnographischer und kulturtheoretischer Perspektive</t>
  </si>
  <si>
    <t>EuEthno4</t>
  </si>
  <si>
    <t>Philosophische Fakultät, Institut für Europäische Ethnologie, Europäische Ethnologie urbaner Räume und Kulturen (J)</t>
  </si>
  <si>
    <t>EuEthnoJ</t>
  </si>
  <si>
    <t>513016</t>
  </si>
  <si>
    <t>Philosophische Fakultät, Institut für Europäische Ethnologie, Geschlechterstudien und Europäische Ethnologie</t>
  </si>
  <si>
    <t>EuEthnGs</t>
  </si>
  <si>
    <t>Philosophische Fakultät, Institut für Europäische Ethnologie, Europäische Ethnologie mit Schwerpunkt Stadtanthropologie</t>
  </si>
  <si>
    <t>EuEthno3</t>
  </si>
  <si>
    <t>Philosophische Fakultät, Institut für Europäische Ethnologie, Stadtanthropologie und Mensch-Umwelt Beziehungen</t>
  </si>
  <si>
    <t>Std.Anth</t>
  </si>
  <si>
    <t>Philosophische Fakultät, Institut für Europäische Ethnologie, Europäische Ethnologie I</t>
  </si>
  <si>
    <t>EuEthno1</t>
  </si>
  <si>
    <t>513011</t>
  </si>
  <si>
    <t>Philosophische Fakultät, Institut für Europäische Ethnologie, Fachgebiete / Professuren</t>
  </si>
  <si>
    <t>EE-FgPrf</t>
  </si>
  <si>
    <t>513010</t>
  </si>
  <si>
    <t>Philosophische Fakultät, Institut für Europäische Ethnologie, Direktor(in) / Sekretariat</t>
  </si>
  <si>
    <t>EE-DiSek</t>
  </si>
  <si>
    <t>Philosophische Fakultät, Institut für Europäische Ethnologie</t>
  </si>
  <si>
    <t>IfEthno</t>
  </si>
  <si>
    <t>Philosophische Fakultät, Institut für Geschichtswissenschaften, weitere Mitarbeiter(innen)</t>
  </si>
  <si>
    <t>GE-Mtarb</t>
  </si>
  <si>
    <t>512098</t>
  </si>
  <si>
    <t>Philosophische Fakultät, Institut für Geschichtswissenschaften, Seniorprofessor(inn)en und Professor(inn)en im Ruhestand</t>
  </si>
  <si>
    <t>GE-SenRu</t>
  </si>
  <si>
    <t>512097</t>
  </si>
  <si>
    <t>Philosophische Fakultät, Institut für Geschichtswissenschaften, Honorar- und außerplanmäßige Professor(inn)en / Privatdozent(inn)en / Lehrbeauftragte</t>
  </si>
  <si>
    <t>GE-HonP</t>
  </si>
  <si>
    <t>512089</t>
  </si>
  <si>
    <t>Philosophische Fakultät, Institut für Geschichtswissenschaften, Nachwuchsgruppen</t>
  </si>
  <si>
    <t>GE-FoGr</t>
  </si>
  <si>
    <t>512088</t>
  </si>
  <si>
    <t>Philosophische Fakultät, Institut für Geschichtswissenschaften, Forschergruppen</t>
  </si>
  <si>
    <t>GE-GKb</t>
  </si>
  <si>
    <t>512086</t>
  </si>
  <si>
    <t>Philosophische Fakultät, Institut für Geschichtswissenschaften, Graduiertenkollegs - Beteiligungen</t>
  </si>
  <si>
    <t>GE-GK</t>
  </si>
  <si>
    <t>512084</t>
  </si>
  <si>
    <t>Philosophische Fakultät, Institut für Geschichtswissenschaften, Graduiertenkollegs</t>
  </si>
  <si>
    <t>GE-SFBb</t>
  </si>
  <si>
    <t>512083</t>
  </si>
  <si>
    <t>Philosophische Fakultät, Institut für Geschichtswissenschaften, Sonderforschungsbereiche - Beteiligungen</t>
  </si>
  <si>
    <t>GE-SFB</t>
  </si>
  <si>
    <t>512082</t>
  </si>
  <si>
    <t>Philosophische Fakultät, Institut für Geschichtswissenschaften, Sonderforschungsbereiche</t>
  </si>
  <si>
    <t>SFBReprä</t>
  </si>
  <si>
    <t>512081</t>
  </si>
  <si>
    <t>Philosophische Fakultät, Institut für Geschichtswissenschaften, Sonderforschungsbereiche / Graduiertenkollegs / Honorarpersonal</t>
  </si>
  <si>
    <t>GE-SFBs</t>
  </si>
  <si>
    <t>512080</t>
  </si>
  <si>
    <t>Philosophische Fakultät, Institut für Geschichtswissenschaften, weitere Fachgebiete / Professuren</t>
  </si>
  <si>
    <t>GE-wFgPr</t>
  </si>
  <si>
    <t>512070</t>
  </si>
  <si>
    <t>Philosophische Fakultät, Institut für Geschichtswissenschaften, Digital History</t>
  </si>
  <si>
    <t>DigiHist</t>
  </si>
  <si>
    <t>Philosophische Fakultät, Institut für Geschichtswissenschaften, Historische Europaforschung (J)</t>
  </si>
  <si>
    <t>EuropFoJ</t>
  </si>
  <si>
    <t>Philosophische Fakultät, Institut für Geschichtswissenschaften, Geschichte der Renaissance (J) (S)</t>
  </si>
  <si>
    <t>GeRenaJS</t>
  </si>
  <si>
    <t>Philosophische Fakultät, Institut für Geschichtswissenschaften, Europäische Geschichte des 19. Jahrhunderts</t>
  </si>
  <si>
    <t>EurG19Jh</t>
  </si>
  <si>
    <t>Philosophische Fakultät, Institut für Geschichtswissenschaften, Geschichte Preußens (S)</t>
  </si>
  <si>
    <t>GePreußS</t>
  </si>
  <si>
    <t>512041</t>
  </si>
  <si>
    <t>Philosophische Fakultät, Institut für Geschichtswissenschaften, Geschichte Aserbaidschans (S)</t>
  </si>
  <si>
    <t>GeAserbS</t>
  </si>
  <si>
    <t>Philosophische Fakultät, Institut für Geschichtswissenschaften, Sozial- und Wirtschaftsgeschichte</t>
  </si>
  <si>
    <t>SozWirGe</t>
  </si>
  <si>
    <t>Philosophische Fakultät, Institut für Geschichtswissenschaften, Geschichte des Mittelalters in vergl. Perspektive, Schwerpunkt: Früh- und Hochmittelalter</t>
  </si>
  <si>
    <t>GeMiAlt</t>
  </si>
  <si>
    <t>Philosophische Fakultät, Institut für Geschichtswissenschaften, Geschichtsdidaktik</t>
  </si>
  <si>
    <t>GeDidakt</t>
  </si>
  <si>
    <t>Philosophische Fakultät, Institut für Geschichtswissenschaften, Deutsche Geschichte im 20. Jahrhundert mit einem Schwerpunkt in der Zeit des Nationalsozialismus</t>
  </si>
  <si>
    <t>DtG20Jh</t>
  </si>
  <si>
    <t>Philosophische Fakultät, Institut für Geschichtswissenschaften, Neueste und Zeitgeschichte</t>
  </si>
  <si>
    <t>NeuZeitg</t>
  </si>
  <si>
    <t>Philosophische Fakultät, Institut für Geschichtswissenschaften, Europäische Geschichte des 20. Jahrhunderts</t>
  </si>
  <si>
    <t>EurG20Jh</t>
  </si>
  <si>
    <t>Philosophische Fakultät, Institut für Geschichtswissenschaften, Historische Fachinformatik</t>
  </si>
  <si>
    <t>FInfGe</t>
  </si>
  <si>
    <t>Philosophische Fakultät, Institut für Geschichtswissenschaften, Wissenschaftsgeschichte mit einem Schwerpunkt in der Geschichte der Bildung und der Organisation des Wissens im 19. und 20. Jahrhundert</t>
  </si>
  <si>
    <t>WissGe</t>
  </si>
  <si>
    <t>Philosophische Fakultät, Institut für Geschichtswissenschaften, Sozialgeschichte</t>
  </si>
  <si>
    <t>SozialGe</t>
  </si>
  <si>
    <t>512026</t>
  </si>
  <si>
    <t>Philosophische Fakultät, Institut für Geschichtswissenschaften, Mittelalterliche Geschichte und Landesgeschichte (S)</t>
  </si>
  <si>
    <t>MAuLaGe</t>
  </si>
  <si>
    <t>Philosophische Fakultät, Institut für Geschichtswissenschaften, Geschichte Westeuropas und der transatlantischen Beziehungen</t>
  </si>
  <si>
    <t>WEurGe</t>
  </si>
  <si>
    <t>Philosophische Fakultät, Institut für Geschichtswissenschaften, Geschichte Osteuropas</t>
  </si>
  <si>
    <t>OEurGe</t>
  </si>
  <si>
    <t>Philosophische Fakultät, Institut für Geschichtswissenschaften, Südosteuropäische Geschichte</t>
  </si>
  <si>
    <t>SOEurGe</t>
  </si>
  <si>
    <t>Philosophische Fakultät, Institut für Geschichtswissenschaften, Zeitgeschichte</t>
  </si>
  <si>
    <t>ZeitGe</t>
  </si>
  <si>
    <t>512021</t>
  </si>
  <si>
    <t>Philosophische Fakultät, Institut für Geschichtswissenschaften, Neueste Geschichte</t>
  </si>
  <si>
    <t>NeuestGe</t>
  </si>
  <si>
    <t>512019</t>
  </si>
  <si>
    <t>Philosophische Fakultät, Institut für Geschichtswissenschaften, Neuere Geschichte</t>
  </si>
  <si>
    <t>NeuerGe</t>
  </si>
  <si>
    <t>512018</t>
  </si>
  <si>
    <t>Philosophische Fakultät, Institut für Geschichtswissenschaften, Europäische Geschichte der Frühen Neuzeit</t>
  </si>
  <si>
    <t>FrüNeuGe</t>
  </si>
  <si>
    <t>Philosophische Fakultät, Institut für Geschichtswissenschaften, Mittelalterliche Geschichte II</t>
  </si>
  <si>
    <t>MAGe2</t>
  </si>
  <si>
    <t>Philosophische Fakultät, Institut für Geschichtswissenschaften, Mittelalterliche Geschichte I</t>
  </si>
  <si>
    <t>MAGe1</t>
  </si>
  <si>
    <t>512015</t>
  </si>
  <si>
    <t>Philosophische Fakultät, Institut für Geschichtswissenschaften, Alte Geschichte II</t>
  </si>
  <si>
    <t>AGesch2</t>
  </si>
  <si>
    <t>Philosophische Fakultät, Institut für Geschichtswissenschaften, Alte Geschichte I</t>
  </si>
  <si>
    <t>AGesch1</t>
  </si>
  <si>
    <t>Philosophische Fakultät, Institut für Geschichtswissenschaften, Fachgebiete / Professuren</t>
  </si>
  <si>
    <t>GE-FgPrf</t>
  </si>
  <si>
    <t>512010</t>
  </si>
  <si>
    <t>Philosophische Fakultät, Institut für Geschichtswissenschaften, Direktor(in) / Sekretariat</t>
  </si>
  <si>
    <t>GE-DiSek</t>
  </si>
  <si>
    <t>Philosophische Fakultät, Institut für Geschichtswissenschaften</t>
  </si>
  <si>
    <t>IfGesch</t>
  </si>
  <si>
    <t>Philosophische Fakultät, Institut für Philosophie, weitere Mitarbeiter(innen)</t>
  </si>
  <si>
    <t>PH-Mtarb</t>
  </si>
  <si>
    <t>511098</t>
  </si>
  <si>
    <t>Philosophische Fakultät, Institut für Philosophie, Seniorprofessor(inn)en und Professor(inn)en im Ruhestand</t>
  </si>
  <si>
    <t>PH-SenRu</t>
  </si>
  <si>
    <t>511097</t>
  </si>
  <si>
    <t>Philosophische Fakultät, Institut für Philosophie, Honorar- und außerplanmäßige Professor(inn)en / Privatdozent(inn)en / Lehrbeauftragte</t>
  </si>
  <si>
    <t>PH-HonP</t>
  </si>
  <si>
    <t>511089</t>
  </si>
  <si>
    <t>Philosophische Fakultät, Institut für Philosophie, Nachwuchsgruppen</t>
  </si>
  <si>
    <t>PH-NwGr</t>
  </si>
  <si>
    <t>Philosophische Fakultät, Institut für Philosophie, Forschergruppen</t>
  </si>
  <si>
    <t>PH-FoGr</t>
  </si>
  <si>
    <t>511086</t>
  </si>
  <si>
    <t>Philosophische Fakultät, Institut für Philosophie, Graduiertenkollegs - Beteiligungen</t>
  </si>
  <si>
    <t>PH-GKb</t>
  </si>
  <si>
    <t>511084</t>
  </si>
  <si>
    <t>Philosophische Fakultät, Institut für Philosophie, Graduiertenkollegs</t>
  </si>
  <si>
    <t>PH-GK</t>
  </si>
  <si>
    <t>511083</t>
  </si>
  <si>
    <t>Philosophische Fakultät, Institut für Philosophie, Sonderforschungsbereiche - Beteiligungen</t>
  </si>
  <si>
    <t>PH-SFBb</t>
  </si>
  <si>
    <t>511082</t>
  </si>
  <si>
    <t>Philosophische Fakultät, Institut für Philosophie, Sonderforschungsbereiche</t>
  </si>
  <si>
    <t>PH-SFB</t>
  </si>
  <si>
    <t>511081</t>
  </si>
  <si>
    <t>Philosophische Fakultät, Institut für Philosophie, Sonderforschungsbereiche / Graduiertenkollegs / Honorarpersonal</t>
  </si>
  <si>
    <t>PH-SFBs</t>
  </si>
  <si>
    <t>511080</t>
  </si>
  <si>
    <t>Philosophische Fakultät, Institut für Philosophie, Sozialphilosophie / Kritische Theorie (J)</t>
  </si>
  <si>
    <t>SozPhilJ</t>
  </si>
  <si>
    <t>Philosophische Fakultät, Institut für Philosophie, Feministische Philosophie (J)</t>
  </si>
  <si>
    <t>FemPhilJ</t>
  </si>
  <si>
    <t>Philosophische Fakultät, Institut für Philosophie, Antike Philosophie und Wissensgeschichte</t>
  </si>
  <si>
    <t>AntkWiGe</t>
  </si>
  <si>
    <t>Philosophische Fakultät, Institut für Philosophie, Politische Philosophie und Umweltethik (J)</t>
  </si>
  <si>
    <t>UmwEthiJ</t>
  </si>
  <si>
    <t>511032</t>
  </si>
  <si>
    <t>Philosophische Fakultät, Institut für Philosophie, Wissenschaftsgeschichte der Antike (II)</t>
  </si>
  <si>
    <t>WGAntik2</t>
  </si>
  <si>
    <t>Philosophische Fakultät, Institut für Philosophie, Wissenschaftsgeschichte der Antike</t>
  </si>
  <si>
    <t>WGAntike</t>
  </si>
  <si>
    <t>Philosophische Fakultät, Institut für Philosophie, Klassische Deutsche Philosophie</t>
  </si>
  <si>
    <t>KlDtPhil</t>
  </si>
  <si>
    <t>Philosophische Fakultät, Institut für Philosophie, Praktische Philosophie unter besonderer Berücksichtigung der Rechts- und Sozialphilosophie</t>
  </si>
  <si>
    <t>PhilReSo</t>
  </si>
  <si>
    <t>Philosophische Fakultät, Institut für Philosophie, Logik / Sprachphilosophie</t>
  </si>
  <si>
    <t>LogiSpra</t>
  </si>
  <si>
    <t>Philosophische Fakultät, Institut für Philosophie, Philosophie des Geistes</t>
  </si>
  <si>
    <t>PhilGeis</t>
  </si>
  <si>
    <t>Philosophische Fakultät, Institut für Philosophie, Praktische Philosophie und Didaktik der Philosophie</t>
  </si>
  <si>
    <t>DidaPhil</t>
  </si>
  <si>
    <t>Philosophische Fakultät, Institut für Philosophie, Philosophie der Antike und Gegenwart</t>
  </si>
  <si>
    <t>AntkGgwt</t>
  </si>
  <si>
    <t>Philosophische Fakultät, Institut für Philosophie, Wissenschaftstheorie der Naturwissenschaften</t>
  </si>
  <si>
    <t>WissTh</t>
  </si>
  <si>
    <t>Philosophische Fakultät, Institut für Philosophie, Theoretische Philosophie</t>
  </si>
  <si>
    <t>ThPhilos</t>
  </si>
  <si>
    <t>Philosophische Fakultät, Institut für Philosophie, Philosophische Anthropologie und Kulturphilosophie einschließlich der Wissenschaftstheorie der Kulturwissenschaften</t>
  </si>
  <si>
    <t>PhilAnth</t>
  </si>
  <si>
    <t>Philosophische Fakultät, Institut für Philosophie, Praktische Philosophie / Ethik</t>
  </si>
  <si>
    <t>Philosophische Fakultät, Institut für Philosophie, Fachgebiete / Professuren</t>
  </si>
  <si>
    <t>PH-FgPrf</t>
  </si>
  <si>
    <t>511010</t>
  </si>
  <si>
    <t>Philosophische Fakultät, Institut für Philosophie, Direktor(in) / Sekretariat</t>
  </si>
  <si>
    <t>PH-DiSek</t>
  </si>
  <si>
    <t>Philosophische Fakultät, Institut für Philosophie</t>
  </si>
  <si>
    <t>IfPhilos</t>
  </si>
  <si>
    <t>Philosophische Fakultät, Studienfachberatung am Institut für Bibliotheks- und Informationswissenschaft</t>
  </si>
  <si>
    <t>BT-StuFB</t>
  </si>
  <si>
    <t>510344</t>
  </si>
  <si>
    <t>Philosophische Fakultät, Studienfachberatung am Institut für Europäische Ethnologie</t>
  </si>
  <si>
    <t>EE-StuFB</t>
  </si>
  <si>
    <t>510343</t>
  </si>
  <si>
    <t>Philosophische Fakultät, Studienfachberatung am Institut für Geschichtswissenschaften</t>
  </si>
  <si>
    <t>GE-StuFB</t>
  </si>
  <si>
    <t>510342</t>
  </si>
  <si>
    <t>Philosophische Fakultät, Studienfachberatung am Institut für Philosophie</t>
  </si>
  <si>
    <t>PH-StuFB</t>
  </si>
  <si>
    <t>510341</t>
  </si>
  <si>
    <t>Philosophische Fakultät, Studienfachberatung</t>
  </si>
  <si>
    <t>PF-StuFB</t>
  </si>
  <si>
    <t>510340</t>
  </si>
  <si>
    <t>Philosophische Fakultät, Prüfungsausschuss Bibliotheks- und Informationswissenschaft</t>
  </si>
  <si>
    <t>PaBiblio</t>
  </si>
  <si>
    <t>510324</t>
  </si>
  <si>
    <t>Philosophische Fakultät, Prüfungsausschuss Europäische Ethnologie</t>
  </si>
  <si>
    <t>PaEthno</t>
  </si>
  <si>
    <t>510323</t>
  </si>
  <si>
    <t>Philosophische Fakultät, Prüfungsausschuss Geschichtswissenschaften</t>
  </si>
  <si>
    <t>PaGesch</t>
  </si>
  <si>
    <t>510322</t>
  </si>
  <si>
    <t>Philosophische Fakultät, Prüfungsausschuss Philosophie</t>
  </si>
  <si>
    <t>PaPhilos</t>
  </si>
  <si>
    <t>510321</t>
  </si>
  <si>
    <t>Philosophische Fakultät, Prüfungsausschüsse</t>
  </si>
  <si>
    <t>PF-Pa</t>
  </si>
  <si>
    <t>510320</t>
  </si>
  <si>
    <t>Philosophische Fakultät, Frauenbeauftragte</t>
  </si>
  <si>
    <t>PF-FrB</t>
  </si>
  <si>
    <t>510301</t>
  </si>
  <si>
    <t>Philosophische Fakultät, Zentrale Organe / Gremien</t>
  </si>
  <si>
    <t>PF-ZOrg</t>
  </si>
  <si>
    <t>5103</t>
  </si>
  <si>
    <t>Philosophische Fakultät, Fakultätsverwaltung, Akademische Angelegenheiten</t>
  </si>
  <si>
    <t>PF-AkAng</t>
  </si>
  <si>
    <t>510204</t>
  </si>
  <si>
    <t>Philosophische Fakultät, Fakultätsverwaltung, Lehre und Studium</t>
  </si>
  <si>
    <t>PF-LehSt</t>
  </si>
  <si>
    <t>510203</t>
  </si>
  <si>
    <t>Philosophische Fakultät, Fakultätsverwaltung, Haushalt / Personal</t>
  </si>
  <si>
    <t>PF-HhPrs</t>
  </si>
  <si>
    <t>510202</t>
  </si>
  <si>
    <t>Philosophische Fakultät, Fakultätsverwaltung, Verwaltungsleitung</t>
  </si>
  <si>
    <t>PF-VwLtg</t>
  </si>
  <si>
    <t>510201</t>
  </si>
  <si>
    <t>Philosophische Fakultät, Fakultätsverwaltung</t>
  </si>
  <si>
    <t>PF-FakVw</t>
  </si>
  <si>
    <t>Philosophische Fakultät, Dekan(in) / Sekretariat</t>
  </si>
  <si>
    <t>PF-DkSek</t>
  </si>
  <si>
    <t>510101</t>
  </si>
  <si>
    <t>Philosophische Fakultät, Dekan(in) / Prodekan(in)</t>
  </si>
  <si>
    <t>PF-DkPdk</t>
  </si>
  <si>
    <t>5101</t>
  </si>
  <si>
    <t>Philosophische Fakultät</t>
  </si>
  <si>
    <t>Phil-Fak</t>
  </si>
  <si>
    <t>5100</t>
  </si>
  <si>
    <t>PF</t>
  </si>
  <si>
    <t>Mathematisch-Naturwissenschaftliche Fakultät, An-Institute</t>
  </si>
  <si>
    <t>MN-AnI</t>
  </si>
  <si>
    <t>339910</t>
  </si>
  <si>
    <t>Mathematisch-Naturwissenschaftliche Fakultät, An-Institute und nicht zur HU gehörige Einrichtungen</t>
  </si>
  <si>
    <t>MN-fremd</t>
  </si>
  <si>
    <t>3399</t>
  </si>
  <si>
    <t>Mathematisch-Naturwissenschaftliche Fakultät, Institut für Physik, Seniorprofessor(inn)en und Professor(inn)en im Ruhestand</t>
  </si>
  <si>
    <t>PY-SenRu</t>
  </si>
  <si>
    <t>331597</t>
  </si>
  <si>
    <t>Mathematisch-Naturwissenschaftliche Fakultät, Institut für Physik, Institutsrechenzentrum / PC-Pool</t>
  </si>
  <si>
    <t>InstRz</t>
  </si>
  <si>
    <t>Mathematisch-Naturwissenschaftliche Fakultät, Institut für Physik, Institutstechnik</t>
  </si>
  <si>
    <t>InstTech</t>
  </si>
  <si>
    <t>Mathematisch-Naturwissenschaftliche Fakultät, Institut für Physik, Heliumverflüssigung</t>
  </si>
  <si>
    <t>HeliumVf</t>
  </si>
  <si>
    <t>Mathematisch-Naturwissenschaftliche Fakultät, Institut für Physik, Zentralwerkstatt</t>
  </si>
  <si>
    <t>ZWerkst</t>
  </si>
  <si>
    <t>Mathematisch-Naturwissenschaftliche Fakultät, Institut für Physik, Elektronikwerkstatt</t>
  </si>
  <si>
    <t>EWerkst</t>
  </si>
  <si>
    <t>Mathematisch-Naturwissenschaftliche Fakultät, Institut für Physik, Dienste / Werkstätten</t>
  </si>
  <si>
    <t>PY-DWerk</t>
  </si>
  <si>
    <t>331590</t>
  </si>
  <si>
    <t>Mathematisch-Naturwissenschaftliche Fakultät, Institut für Physik, Honorar- und außerplanmäßige Professor(inn)en / Privatdozent(inn)en / Lehrbeauftragte</t>
  </si>
  <si>
    <t>PY-HonP</t>
  </si>
  <si>
    <t>331589</t>
  </si>
  <si>
    <t>Mathematisch-Naturwissenschaftliche Fakultät, Institut für Physik, Nachwuchsgruppen</t>
  </si>
  <si>
    <t>PY-NwGr</t>
  </si>
  <si>
    <t>331588</t>
  </si>
  <si>
    <t>Mathematisch-Naturwissenschaftliche Fakultät, Institut für Physik, Forschergruppen</t>
  </si>
  <si>
    <t>PY-FoGr</t>
  </si>
  <si>
    <t>331586</t>
  </si>
  <si>
    <t>Mathematisch-Naturwissenschaftliche Fakultät, Institut für Physik, Graduiertenkollegs - Beteiligungen</t>
  </si>
  <si>
    <t>PY-GKb</t>
  </si>
  <si>
    <t>331584</t>
  </si>
  <si>
    <t>Mathematisch-Naturwissenschaftliche Fakultät, Institut für Physik, Graduiertenkollegs</t>
  </si>
  <si>
    <t>PY-GK</t>
  </si>
  <si>
    <t>331583</t>
  </si>
  <si>
    <t>Mathematisch-Naturwissenschaftliche Fakultät, Institut für Physik, Sonderforschungsbereiche - Beteiligungen</t>
  </si>
  <si>
    <t>PY-SFBb</t>
  </si>
  <si>
    <t>331582</t>
  </si>
  <si>
    <t>Mathematisch-Naturwissenschaftliche Fakultät, Institut für Physik, Sonderforschungsbereiche</t>
  </si>
  <si>
    <t>PY-SFB</t>
  </si>
  <si>
    <t>331581</t>
  </si>
  <si>
    <t>Mathematisch-Naturwissenschaftliche Fakultät, Institut für Physik, Sonderforschungsbereiche / Graduiertenkollegs / Honorarpersonal</t>
  </si>
  <si>
    <t>PY-SFBs</t>
  </si>
  <si>
    <t>331580</t>
  </si>
  <si>
    <t>Mathematisch-Naturwissenschaftliche Fakultät, Institut für Physik, Elektronische Eigenschaften von Materialien/Röntgenanalytik (S)</t>
  </si>
  <si>
    <t>MatRöntS</t>
  </si>
  <si>
    <t>Mathematisch-Naturwissenschaftliche Fakultät, Institut für Physik, Experimentelle Hochenergiephysik</t>
  </si>
  <si>
    <t>EPHoEner</t>
  </si>
  <si>
    <t>Mathematisch-Naturwissenschaftliche Fakultät, Institut für Physik, Experimentelle Teilchen- und Astroteilchenphysik (S)</t>
  </si>
  <si>
    <t>EPAstr.S</t>
  </si>
  <si>
    <t>Mathematisch-Naturwissenschaftliche Fakultät, Institut für Physik, Nichtlineare Ultrakurzzeitoptik (S)</t>
  </si>
  <si>
    <t>KzOptikS</t>
  </si>
  <si>
    <t>Mathematisch-Naturwissenschaftliche Fakultät, Institut für Physik, Nanospektroskopie für Design und Optimierung energierelevanter Materialien (S)</t>
  </si>
  <si>
    <t>NanoSpeS</t>
  </si>
  <si>
    <t>Mathematisch-Naturwissenschaftliche Fakultät, Institut für Physik, Röntgenmikroskopie (S)</t>
  </si>
  <si>
    <t>RöMikroS</t>
  </si>
  <si>
    <t>Mathematisch-Naturwissenschaftliche Fakultät, Institut für Physik, Optik mit Photonen, Atomen und Molekülen</t>
  </si>
  <si>
    <t>OptikAto</t>
  </si>
  <si>
    <t>331566</t>
  </si>
  <si>
    <t>Mathematisch-Naturwissenschaftliche Fakultät, Institut für Physik, Gammastrahlungs- und Neutrino-Astroteilchenphysik (S)</t>
  </si>
  <si>
    <t>NeutrinS</t>
  </si>
  <si>
    <t>331565</t>
  </si>
  <si>
    <t>Mathematisch-Naturwissenschaftliche Fakultät, Institut für Physik, Optische Systeme (S)</t>
  </si>
  <si>
    <t>OptSys.S</t>
  </si>
  <si>
    <t>Mathematisch-Naturwissenschaftliche Fakultät, Institut für Physik, Beschleunigerphysik - HZB (S) (J)</t>
  </si>
  <si>
    <t>HZB.S.J</t>
  </si>
  <si>
    <t>331563</t>
  </si>
  <si>
    <t>Mathematisch-Naturwissenschaftliche Fakultät, Institut für Physik, Theorie und Simulation von Vielteilchensystemen (S)</t>
  </si>
  <si>
    <t>VTsyst.S</t>
  </si>
  <si>
    <t>331562</t>
  </si>
  <si>
    <t>Mathematisch-Naturwissenschaftliche Fakultät, Institut für Physik, Kohärenzoptik mittels Elektronen- und Röntgenstrahlen (J)</t>
  </si>
  <si>
    <t>KohäOp.J</t>
  </si>
  <si>
    <t>Mathematisch-Naturwissenschaftliche Fakultät, Institut für Physik, Soft Matter and Functional Material (S)</t>
  </si>
  <si>
    <t>FuncMa.S</t>
  </si>
  <si>
    <t>331559</t>
  </si>
  <si>
    <t>Mathematisch-Naturwissenschaftliche Fakultät, Institut für Physik, Nichtlineare Dynamik (S)</t>
  </si>
  <si>
    <t>NliDyn.S</t>
  </si>
  <si>
    <t>Mathematisch-Naturwissenschaftliche Fakultät, Institut für Physik, Kristallwachstum (S)</t>
  </si>
  <si>
    <t>Krista.S</t>
  </si>
  <si>
    <t>Mathematisch-Naturwissenschaftliche Fakultät, Institut für Physik, Moderne Optik</t>
  </si>
  <si>
    <t>ModOptik</t>
  </si>
  <si>
    <t>Mathematisch-Naturwissenschaftliche Fakultät, Institut für Physik, Experimentalphysik / Materialwissenschaften (S)</t>
  </si>
  <si>
    <t>EPMatw.S</t>
  </si>
  <si>
    <t>Mathematisch-Naturwissenschaftliche Fakultät, Institut für Physik, Beschleunigerphysik - Erzeugung und Charakterisierung hochbrillanter Elektronenstrahlen (S)</t>
  </si>
  <si>
    <t>BePhys.S</t>
  </si>
  <si>
    <t>Mathematisch-Naturwissenschaftliche Fakultät, Institut für Physik, Experimentelle Physik (Nichtlineare Prozesse in Halbleiterlasern und Optoelektronik) (S)</t>
  </si>
  <si>
    <t>EPNlProz</t>
  </si>
  <si>
    <t>Mathematisch-Naturwissenschaftliche Fakultät, Institut für Physik, Experimentelle Physik (Elementarteilchenphysik - DESY) (S)</t>
  </si>
  <si>
    <t>EP DESY</t>
  </si>
  <si>
    <t>331552</t>
  </si>
  <si>
    <t>Mathematisch-Naturwissenschaftliche Fakultät, Institut für Physik, Experimentelle Physik (Beschleunigerphysik - HZB) (S)</t>
  </si>
  <si>
    <t>EP HZB.S</t>
  </si>
  <si>
    <t>Mathematisch-Naturwissenschaftliche Fakultät, Institut für Physik, weitere Arbeitsgruppen / Professuren</t>
  </si>
  <si>
    <t>PY-wAgPr</t>
  </si>
  <si>
    <t>331550</t>
  </si>
  <si>
    <t>Mathematisch-Naturwissenschaftliche Fakultät, Institut für Physik, Struktur, Dynamik und elektronische Eigenschaften molekularer Systeme</t>
  </si>
  <si>
    <t>EPmolekS</t>
  </si>
  <si>
    <t>Mathematisch-Naturwissenschaftliche Fakultät, Institut für Physik, Experimentelle Physik / Optische Metrologie</t>
  </si>
  <si>
    <t>OptMetro</t>
  </si>
  <si>
    <t>Mathematisch-Naturwissenschaftliche Fakultät, Institut für Physik, Experimentelle Physik (Nanooptik)</t>
  </si>
  <si>
    <t>EPNanopt</t>
  </si>
  <si>
    <t>Mathematisch-Naturwissenschaftliche Fakultät, Institut für Physik, Didaktik der Physik</t>
  </si>
  <si>
    <t>DidPhys</t>
  </si>
  <si>
    <t>Mathematisch-Naturwissenschaftliche Fakultät, Institut für Physik, Elektronische Eigenschaften funktioneller Materialien und Grenzflächen</t>
  </si>
  <si>
    <t>EigenMat</t>
  </si>
  <si>
    <t>331545</t>
  </si>
  <si>
    <t>Mathematisch-Naturwissenschaftliche Fakultät, Institut für Physik, Grundlagen der Optik und Photonik</t>
  </si>
  <si>
    <t>EPPhoton</t>
  </si>
  <si>
    <t>Mathematisch-Naturwissenschaftliche Fakultät, Institut für Physik, Neue Materialien</t>
  </si>
  <si>
    <t>NeueMat</t>
  </si>
  <si>
    <t>Mathematisch-Naturwissenschaftliche Fakultät, Institut für Physik, Experimentelle Physik (Physik der Grenzflächen und dünnen Schichten)</t>
  </si>
  <si>
    <t>EPGrenzf</t>
  </si>
  <si>
    <t>331542</t>
  </si>
  <si>
    <t>Mathematisch-Naturwissenschaftliche Fakultät, Institut für Physik, Experimentelle Physik, Experimentelle Astroteilchenphysik - DESY(S)</t>
  </si>
  <si>
    <t>EPAstroS</t>
  </si>
  <si>
    <t>Mathematisch-Naturwissenschaftliche Fakultät, Institut für Physik, Experimentelle Physik (Photobiophysik)</t>
  </si>
  <si>
    <t>EPPhotob</t>
  </si>
  <si>
    <t>331539</t>
  </si>
  <si>
    <t>Mathematisch-Naturwissenschaftliche Fakultät, Institut für Physik, Experimentelle Physik (Hybride Bauelemente)</t>
  </si>
  <si>
    <t>EPHybrid</t>
  </si>
  <si>
    <t>Mathematisch-Naturwissenschaftliche Fakultät, Institut für Physik, Experimentelle Physik (Physik von Makromolekülen)</t>
  </si>
  <si>
    <t>EPMakrom</t>
  </si>
  <si>
    <t>Mathematisch-Naturwissenschaftliche Fakultät, Institut für Physik, Experimentelle Physik (Physikalische Grundlagen der Photonik)</t>
  </si>
  <si>
    <t>331536</t>
  </si>
  <si>
    <t>Mathematisch-Naturwissenschaftliche Fakultät, Institut für Physik, Experimentelle Physik (Elementaranregungen und Transport in Festkörpern)</t>
  </si>
  <si>
    <t>EPFestkp</t>
  </si>
  <si>
    <t>Mathematisch-Naturwissenschaftliche Fakultät, Institut für Physik, Experimentelle Physik (Strukturforschung / Elektronenmikroskopie)</t>
  </si>
  <si>
    <t>EPElekMi</t>
  </si>
  <si>
    <t>Mathematisch-Naturwissenschaftliche Fakultät, Institut für Physik, Experimentelle Physik (Hoch-Tc-Supraleitung)</t>
  </si>
  <si>
    <t>EPSupral</t>
  </si>
  <si>
    <t>331533</t>
  </si>
  <si>
    <t>Mathematisch-Naturwissenschaftliche Fakultät, Institut für Physik, Experimentelle Physik (Experimentelle Elementarteilchenphysik II)</t>
  </si>
  <si>
    <t>EPElemt2</t>
  </si>
  <si>
    <t>Mathematisch-Naturwissenschaftliche Fakultät, Institut für Physik, Experimentelle Physik (Experimentelle Elementarteilchenphysik I)</t>
  </si>
  <si>
    <t>EPElemt1</t>
  </si>
  <si>
    <t>Mathematisch-Naturwissenschaftliche Fakultät, Institut für Physik, Bereich Experimentelle Physik (Arbeitsgruppen / Professuren)</t>
  </si>
  <si>
    <t>BerExPh</t>
  </si>
  <si>
    <t>331530</t>
  </si>
  <si>
    <t>Mathematisch-Naturwissenschaftliche Fakultät, Institut für Physik, Theoretische Teilchenphysik</t>
  </si>
  <si>
    <t>TPTeilch</t>
  </si>
  <si>
    <t>331528</t>
  </si>
  <si>
    <t>Mathematisch-Naturwissenschaftliche Fakultät, Institut für Physik, Theoretische Physik, Theorie der Anregungen in niedrigdimensionalen Systemen (J)</t>
  </si>
  <si>
    <t>TPAnregJ</t>
  </si>
  <si>
    <t>331527</t>
  </si>
  <si>
    <t>Mathematisch-Naturwissenschaftliche Fakultät, Institut für Physik, Theoretische Teilchenphysik - Entwicklung von Theorien jenseits des Standardmodells (S)</t>
  </si>
  <si>
    <t>TPThjStS</t>
  </si>
  <si>
    <t>Mathematisch-Naturwissenschaftliche Fakultät, Institut für Physik, Theoretische Physik, Theoretische Optik (S)</t>
  </si>
  <si>
    <t>TPThOptS</t>
  </si>
  <si>
    <t>Mathematisch-Naturwissenschaftliche Fakultät, Institut für Physik, Theoretische Physik, Theoretische Optik</t>
  </si>
  <si>
    <t>TPThOpti</t>
  </si>
  <si>
    <t>Mathematisch-Naturwissenschaftliche Fakultät, Institut für Physik, Theoretische Physik, Mathematische Physik (S)</t>
  </si>
  <si>
    <t>TPMathPS</t>
  </si>
  <si>
    <t>Mathematisch-Naturwissenschaftliche Fakultät, Institut für Physik, Theoretische Physik (Mathematische Physik von Raum, Zeit und Materie)</t>
  </si>
  <si>
    <t>TPMathPh</t>
  </si>
  <si>
    <t>Mathematisch-Naturwissenschaftliche Fakultät, Institut für Physik, Theoretische Physik (Phänomenologie der Elementarteilchenphysik jenseits des Standardmodells)</t>
  </si>
  <si>
    <t>TPPhäno2</t>
  </si>
  <si>
    <t>Mathematisch-Naturwissenschaftliche Fakultät, Institut für Physik, Theoretische Physik (Theorie der Elementarteilchen /Phänomenologie)</t>
  </si>
  <si>
    <t>TPPhäno1</t>
  </si>
  <si>
    <t>331519</t>
  </si>
  <si>
    <t>Mathematisch-Naturwissenschaftliche Fakultät, Institut für Physik, Theoretische Physik (Quantenfeldtheorie jenseits des Standardmodells und Stringtheorie)</t>
  </si>
  <si>
    <t>TPQuantf</t>
  </si>
  <si>
    <t>Mathematisch-Naturwissenschaftliche Fakultät, Institut für Mathematik, Bereich Reine Mathematik, Mathematische Physik: Mathematische Aspekte der Quantenfeld- und Stringtheorie</t>
  </si>
  <si>
    <t>MathQuan</t>
  </si>
  <si>
    <t>Mathematisch-Naturwissenschaftliche Fakultät, Institut für Physik, Theoretische Teilchenphysik - Gitterfeldtheorie</t>
  </si>
  <si>
    <t>TPGitter</t>
  </si>
  <si>
    <t>Mathematisch-Naturwissenschaftliche Fakultät, Institut für Physik, Theoretische Physik (Computerorientierte theoretische Physik)</t>
  </si>
  <si>
    <t>TPComput</t>
  </si>
  <si>
    <t>331515</t>
  </si>
  <si>
    <t>Mathematisch-Naturwissenschaftliche Fakultät, Institut für Physik, Theoretische Physik (Theorie komplexer Systeme und Neurophysik)</t>
  </si>
  <si>
    <t>TPNeuroP</t>
  </si>
  <si>
    <t>Mathematisch-Naturwissenschaftliche Fakultät, Institut für Physik, Theoretische Physik (Festkörpertheorie)</t>
  </si>
  <si>
    <t>TPFestkp</t>
  </si>
  <si>
    <t>Mathematisch-Naturwissenschaftliche Fakultät, Institut für Physik, Theoretische Physik (Stochastische Prozesse)</t>
  </si>
  <si>
    <t>TPStoch</t>
  </si>
  <si>
    <t>331512</t>
  </si>
  <si>
    <t>Mathematisch-Naturwissenschaftliche Fakultät, Institut für Physik, Theoretische Physik (Statistische Physik und Nichtlineare Dynamik)</t>
  </si>
  <si>
    <t>TPDynam</t>
  </si>
  <si>
    <t>Mathematisch-Naturwissenschaftliche Fakultät, Institut für Physik, Bereich Theoretische Physik (Arbeitsgruppen / Professuren)</t>
  </si>
  <si>
    <t>BerThPh</t>
  </si>
  <si>
    <t>331510</t>
  </si>
  <si>
    <t>Mathematisch-Naturwissenschaftliche Fakultät, Institut für Physik, Demonstrationspraktikum</t>
  </si>
  <si>
    <t>DPrakt</t>
  </si>
  <si>
    <t>331507</t>
  </si>
  <si>
    <t>Mathematisch-Naturwissenschaftliche Fakultät, Institut für Physik, Elektronikpraktikum</t>
  </si>
  <si>
    <t>EPrakt</t>
  </si>
  <si>
    <t>331506</t>
  </si>
  <si>
    <t>Mathematisch-Naturwissenschaftliche Fakultät, Institut für Physik, Fortgeschrittenenpraktikum</t>
  </si>
  <si>
    <t>FPrakt</t>
  </si>
  <si>
    <t>331505</t>
  </si>
  <si>
    <t>Mathematisch-Naturwissenschaftliche Fakultät, Institut für Physik, Grundlagenpraktikum</t>
  </si>
  <si>
    <t>GPrakt</t>
  </si>
  <si>
    <t>331504</t>
  </si>
  <si>
    <t>Mathematisch-Naturwissenschaftliche Fakultät, Institut für Physik, Hörsaaltechniker</t>
  </si>
  <si>
    <t>HSTechn</t>
  </si>
  <si>
    <t>331503</t>
  </si>
  <si>
    <t>Mathematisch-Naturwissenschaftliche Fakultät, Institut für Physik, Direktor(in) / Sekretariat</t>
  </si>
  <si>
    <t>PY-DiSek</t>
  </si>
  <si>
    <t>331501</t>
  </si>
  <si>
    <t>Mathematisch-Naturwissenschaftliche Fakultät, Institut für Physik</t>
  </si>
  <si>
    <t>IfPhysik</t>
  </si>
  <si>
    <t>Mathematisch-Naturwissenschaftliche Fakultät, Institut für Mathematik, Seniorprofessor(inn)en und Professor(inn)en im Ruhestand</t>
  </si>
  <si>
    <t>MM-SenRu</t>
  </si>
  <si>
    <t>331497</t>
  </si>
  <si>
    <t>Mathematisch-Naturwissenschaftliche Fakultät, Institut für Mathematik, EDV-Gruppe / Rechnerkabinett</t>
  </si>
  <si>
    <t>EDVGrupp</t>
  </si>
  <si>
    <t>Mathematisch-Naturwissenschaftliche Fakultät, Institut für Mathematik, Dienste / Werkstätten</t>
  </si>
  <si>
    <t>MM-DWerk</t>
  </si>
  <si>
    <t>Mathematisch-Naturwissenschaftliche Fakultät, Institut für Mathematik, Honorar- und außerplanmäßige Professor(inn)en / Privatdozent(inn)en / Lehrbeauftragte</t>
  </si>
  <si>
    <t>MM-HonP</t>
  </si>
  <si>
    <t>331489</t>
  </si>
  <si>
    <t>Mathematisch-Naturwissenschaftliche Fakultät, Institut für Mathematik, Nachwuchsgruppen</t>
  </si>
  <si>
    <t>MM-NwGr</t>
  </si>
  <si>
    <t>331488</t>
  </si>
  <si>
    <t>Mathematisch-Naturwissenschaftliche Fakultät, Institut für Mathematik, Forschergruppen</t>
  </si>
  <si>
    <t>MM-FoGr</t>
  </si>
  <si>
    <t>331486</t>
  </si>
  <si>
    <t>Mathematisch-Naturwissenschaftliche Fakultät, Institut für Mathematik, Forschungszentrum 86 "Mathematik für Schlüsseltechnologien: Modellierung / Simulation und Optimierung realer Prozesse"</t>
  </si>
  <si>
    <t>FZTMathe</t>
  </si>
  <si>
    <t>331485</t>
  </si>
  <si>
    <t>Mathematisch-Naturwissenschaftliche Fakultät, Institut für Mathematik, Graduiertenkollegs - Beteiligungen</t>
  </si>
  <si>
    <t>MM-GKb</t>
  </si>
  <si>
    <t>331484</t>
  </si>
  <si>
    <t>Mathematisch-Naturwissenschaftliche Fakultät, Institut für Mathematik, Graduiertenkollegs</t>
  </si>
  <si>
    <t>MM-GK</t>
  </si>
  <si>
    <t>331483</t>
  </si>
  <si>
    <t>Mathematisch-Naturwissenschaftliche Fakultät, Institut für Mathematik, Sonderforschungsbereiche - Beteiligungen</t>
  </si>
  <si>
    <t>MM-SFBb</t>
  </si>
  <si>
    <t>331482</t>
  </si>
  <si>
    <t>Mathematisch-Naturwissenschaftliche Fakultät, Institut für Mathematik, Sonderforschungsbereiche</t>
  </si>
  <si>
    <t>MM-SFB</t>
  </si>
  <si>
    <t>331481</t>
  </si>
  <si>
    <t>Mathematisch-Naturwissenschaftliche Fakultät, Institut für Mathematik, Sonderforschungsbereiche / Graduiertenkollegs / Honorarpersonal</t>
  </si>
  <si>
    <t>MM-SFBs</t>
  </si>
  <si>
    <t>331480</t>
  </si>
  <si>
    <t>Mathematisch-Naturwissenschaftliche Fakultät, Institut für Mathematik, Bereich Angewandte Mathematik, Mathematische Optimierung</t>
  </si>
  <si>
    <t>MatOptim</t>
  </si>
  <si>
    <t>Mathematisch-Naturwissenschaftliche Fakultät, Institut für Mathematik, Bereich Angewandte Mathematik, Partielle Differentialgleichungen (S)</t>
  </si>
  <si>
    <t>ParDffgl</t>
  </si>
  <si>
    <t>Mathematisch-Naturwissenschaftliche Fakultät, Institut für Mathematik, Bereich Angewandte Mathematik, Numerische Behandlung von Differentialgleichungen</t>
  </si>
  <si>
    <t>NumDffgl</t>
  </si>
  <si>
    <t>Mathematisch-Naturwissenschaftliche Fakultät, Institut für Mathematik, Bereich Angewandte Mathematik, Nichtlineare Optimierung</t>
  </si>
  <si>
    <t>NiliOptm</t>
  </si>
  <si>
    <t>331473</t>
  </si>
  <si>
    <t>Mathematisch-Naturwissenschaftliche Fakultät, Institut für Mathematik, Bereich Stochastik, Angewandte Statistik (S)</t>
  </si>
  <si>
    <t>AwStatiS</t>
  </si>
  <si>
    <t>Mathematisch-Naturwissenschaftliche Fakultät, Institut für Mathematik, weitere Fachgebiete / Professuren</t>
  </si>
  <si>
    <t>MM-wFgPr</t>
  </si>
  <si>
    <t>331470</t>
  </si>
  <si>
    <t>Mathematisch-Naturwissenschaftliche Fakultät, Institut für Mathematik, Lehr- und Forschungsgebiet Didaktik der Mathematik, Didaktik der Mathematik</t>
  </si>
  <si>
    <t>DidMath</t>
  </si>
  <si>
    <t>Mathematisch-Naturwissenschaftliche Fakultät, Institut für Mathematik, Lehr- und Forschungsgebiet Didaktik der Mathematik, Mathematik und ihre Didaktik</t>
  </si>
  <si>
    <t>Math/Did</t>
  </si>
  <si>
    <t>Mathematisch-Naturwissenschaftliche Fakultät, Institut für Mathematik, Lehr- und Forschungsgebiet Didaktik der Mathematik (Fachgebiete / Professuren)</t>
  </si>
  <si>
    <t>BerDidak</t>
  </si>
  <si>
    <t>331460</t>
  </si>
  <si>
    <t>Mathematisch-Naturwissenschaftliche Fakultät, Institut für Mathematik, Bereich Stochastik, Stochastische Analysis (J)</t>
  </si>
  <si>
    <t>StochAnJ</t>
  </si>
  <si>
    <t>331459</t>
  </si>
  <si>
    <t>Mathematisch-Naturwissenschaftliche Fakultät, Institut für Mathematik, Bereich Stochastik, Angewandte Stochastische Analysis (J)</t>
  </si>
  <si>
    <t>AStochAJ</t>
  </si>
  <si>
    <t>Mathematisch-Naturwissenschaftliche Fakultät, Institut für Mathematik, Bereich Stochastik, Angewandte Finanzmathematik</t>
  </si>
  <si>
    <t>AFinMath</t>
  </si>
  <si>
    <t>Mathematisch-Naturwissenschaftliche Fakultät, Institut für Mathematik, Bereich Stochastik, Stochastische Analysis und Stochastik der Finanzmärkte</t>
  </si>
  <si>
    <t>StochFin</t>
  </si>
  <si>
    <t>Mathematisch-Naturwissenschaftliche Fakultät, Institut für Mathematik, Bereich Stochastik, Mathematische Statistik</t>
  </si>
  <si>
    <t>MathStat</t>
  </si>
  <si>
    <t>Mathematisch-Naturwissenschaftliche Fakultät, Institut für Mathematik, Bereich Stochastik, Angewandte Wahrscheinlichkeitstheorie</t>
  </si>
  <si>
    <t>AWahrsch</t>
  </si>
  <si>
    <t>331453</t>
  </si>
  <si>
    <t>Mathematisch-Naturwissenschaftliche Fakultät, Institut für Mathematik, Bereich Stochastik (Fachgebiete / Professuren)</t>
  </si>
  <si>
    <t>BerStoch</t>
  </si>
  <si>
    <t>331450</t>
  </si>
  <si>
    <t>Mathematisch-Naturwissenschaftliche Fakultät, Institut für Mathematik, Bereich Angewandte Mathematik, Nichtglatte Optimierung und mengenwertige Analysis (J)</t>
  </si>
  <si>
    <t>NgOptimJ</t>
  </si>
  <si>
    <t>331441</t>
  </si>
  <si>
    <t>Mathematisch-Naturwissenschaftliche Fakultät, Institut für Mathematik, Bereich Angewandte Mathematik, Angewandte Mathematik</t>
  </si>
  <si>
    <t>AngwMath</t>
  </si>
  <si>
    <t>AngMath</t>
  </si>
  <si>
    <t>Mathematisch-Naturwissenschaftliche Fakultät, Institut für Mathematik, Bereich Angewandte Mathematik, Angewandte Mathematik mit Schwerpunkt Optimierung komplexer Systeme</t>
  </si>
  <si>
    <t>KomplSys</t>
  </si>
  <si>
    <t>Mathematisch-Naturwissenschaftliche Fakultät, Institut für Mathematik, Bereich Angewandte Mathematik, Computational Mathematics (J)</t>
  </si>
  <si>
    <t>ComMathJ</t>
  </si>
  <si>
    <t>331435</t>
  </si>
  <si>
    <t>Mathematisch-Naturwissenschaftliche Fakultät, Institut für Mathematik, Bereich Angewandte Mathematik, Numerische Mathematik II</t>
  </si>
  <si>
    <t>NumMath2</t>
  </si>
  <si>
    <t>331434</t>
  </si>
  <si>
    <t>Mathematisch-Naturwissenschaftliche Fakultät, Institut für Mathematik, Bereich Angewandte Mathematik, Angewandte Analysis</t>
  </si>
  <si>
    <t>AngAnaly</t>
  </si>
  <si>
    <t>Mathematisch-Naturwissenschaftliche Fakultät, Institut für Mathematik, Bereich Angewandte Mathematik (Fachgebiete / Professuren)</t>
  </si>
  <si>
    <t>BerAMath</t>
  </si>
  <si>
    <t>331430</t>
  </si>
  <si>
    <t>Mathematisch-Naturwissenschaftliche Fakultät, Institut für Mathematik, Bereich Reine Mathematik, Mathematische Physik (S)</t>
  </si>
  <si>
    <t>MatPhysS</t>
  </si>
  <si>
    <t>Mathematisch-Naturwissenschaftliche Fakultät, Institut für Mathematik, Bereich Reine Mathematik, Mathematische Physik von Raum, Zeit und Materie</t>
  </si>
  <si>
    <t>MathPhys</t>
  </si>
  <si>
    <t>Mathematisch-Naturwissenschaftliche Fakultät, Institut für Mathematik, Bereich Reine Mathematik, Algebra und Zahlentheorie (J)</t>
  </si>
  <si>
    <t>AlgZaThJ</t>
  </si>
  <si>
    <t>Mathematisch-Naturwissenschaftliche Fakultät, Institut für Mathematik, Bereich Reine Mathematik, Analysis II</t>
  </si>
  <si>
    <t>Analys2</t>
  </si>
  <si>
    <t>Mathematisch-Naturwissenschaftliche Fakultät, Institut für Mathematik, Bereich Reine Mathematik, Geometrische Analysis</t>
  </si>
  <si>
    <t>GmAnalys</t>
  </si>
  <si>
    <t>Mathematisch-Naturwissenschaftliche Fakultät, Institut für Mathematik, Bereich Reine Mathematik, Algebra und Zahlentheorie</t>
  </si>
  <si>
    <t>AlgZaTh</t>
  </si>
  <si>
    <t>Mathematisch-Naturwissenschaftliche Fakultät, Institut für Mathematik, Bereich Reine Mathematik, Globale Analysis II</t>
  </si>
  <si>
    <t>GAnalys2</t>
  </si>
  <si>
    <t>331417</t>
  </si>
  <si>
    <t>Mathematisch-Naturwissenschaftliche Fakultät, Institut für Mathematik, Bereich Reine Mathematik, Differentialgeometrie und Globale Analysis</t>
  </si>
  <si>
    <t>DiffGeom</t>
  </si>
  <si>
    <t>Mathematisch-Naturwissenschaftliche Fakultät, Institut für Mathematik, Bereich Reine Mathematik, Geometrie und Topologie</t>
  </si>
  <si>
    <t>GeomTopo</t>
  </si>
  <si>
    <t>Mathematisch-Naturwissenschaftliche Fakultät, Institut für Mathematik, Bereich Reine Mathematik, Algebraische Geometrie I</t>
  </si>
  <si>
    <t>AlgGeom1</t>
  </si>
  <si>
    <t>Mathematisch-Naturwissenschaftliche Fakultät, Institut für Mathematik, Bereich Reine Mathematik, Algebra</t>
  </si>
  <si>
    <t>Mathematisch-Naturwissenschaftliche Fakultät, Institut für Mathematik, Bereich Reine Mathematik (Fachgebiete / Professuren)</t>
  </si>
  <si>
    <t>BerRMath</t>
  </si>
  <si>
    <t>331410</t>
  </si>
  <si>
    <t>Mathematisch-Naturwissenschaftliche Fakultät, Institut für Mathematik, Direktor(in) / Sekretariat</t>
  </si>
  <si>
    <t>MM-DiSek</t>
  </si>
  <si>
    <t>331401</t>
  </si>
  <si>
    <t>Mathematisch-Naturwissenschaftliche Fakultät, Institut für Mathematik</t>
  </si>
  <si>
    <t>IfMath</t>
  </si>
  <si>
    <t>Mathematisch-Naturwissenschaftliche Fakultät, Institut für Informatik, Seniorprofessor(inn)en und Professor(inn)en im Ruhestand</t>
  </si>
  <si>
    <t>IF-SenRu</t>
  </si>
  <si>
    <t>331397</t>
  </si>
  <si>
    <t>Mathematisch-Naturwissenschaftliche Fakultät, Institut für Informatik, Honorar- und außerplanmäßige Professor(inn)en / Privatdozent(inn)en / Lehrbeauftragte</t>
  </si>
  <si>
    <t>IF-HonP</t>
  </si>
  <si>
    <t>331389</t>
  </si>
  <si>
    <t>Mathematisch-Naturwissenschaftliche Fakultät, Institut für Informatik, Nachwuchsgruppen</t>
  </si>
  <si>
    <t>IF-NwGr</t>
  </si>
  <si>
    <t>331388</t>
  </si>
  <si>
    <t>Mathematisch-Naturwissenschaftliche Fakultät, Institut für Informatik, Forschergruppen</t>
  </si>
  <si>
    <t>IF-FoGr</t>
  </si>
  <si>
    <t>331386</t>
  </si>
  <si>
    <t>Mathematisch-Naturwissenschaftliche Fakultät, Institut für Informatik, Graduiertenkollegs - Beteiligungen</t>
  </si>
  <si>
    <t>IF-GKb</t>
  </si>
  <si>
    <t>331384</t>
  </si>
  <si>
    <t>Mathematisch-Naturwissenschaftliche Fakultät, Institut für Informatik, Graduiertenkollegs</t>
  </si>
  <si>
    <t>IF-GK</t>
  </si>
  <si>
    <t>331383</t>
  </si>
  <si>
    <t>Mathematisch-Naturwissenschaftliche Fakultät, Institut für Informatik, Sonderforschungsbereiche - Beteiligungen</t>
  </si>
  <si>
    <t>IF-SFBb</t>
  </si>
  <si>
    <t>331382</t>
  </si>
  <si>
    <t>Mathematisch-Naturwissenschaftliche Fakultät, Institut für Informatik, Sonderforschungsbereiche</t>
  </si>
  <si>
    <t>IF-SFB</t>
  </si>
  <si>
    <t>331381</t>
  </si>
  <si>
    <t>Mathematisch-Naturwissenschaftliche Fakultät, Institut für Informatik, Sonderforschungsbereiche / Graduiertenkollegs / Honorarpersonal</t>
  </si>
  <si>
    <t>IF-SFBs</t>
  </si>
  <si>
    <t>331380</t>
  </si>
  <si>
    <t>Mathematisch-Naturwissenschaftliche Fakultät, Institut für Informatik, Drahtlose Breitbandkommunikationssystem (S)</t>
  </si>
  <si>
    <t>DrahtlKo</t>
  </si>
  <si>
    <t>Mathematisch-Naturwissenschaftliche Fakultät, Institut für Informatik, Visual Computing (S)</t>
  </si>
  <si>
    <t>VisCompu</t>
  </si>
  <si>
    <t>Mathematisch-Naturwissenschaftliche Fakultät, Institut für Informatik, Computer Vision (S)</t>
  </si>
  <si>
    <t>CompuVis</t>
  </si>
  <si>
    <t>331354</t>
  </si>
  <si>
    <t>Mathematisch-Naturwissenschaftliche Fakultät, Institut für Informatik, Wissensmanagement in der Bioinformatik</t>
  </si>
  <si>
    <t>BioinfWM</t>
  </si>
  <si>
    <t>Mathematisch-Naturwissenschaftliche Fakultät, Institut für Informatik, Softwaretechnik (S)</t>
  </si>
  <si>
    <t>Software</t>
  </si>
  <si>
    <t>Mathematisch-Naturwissenschaftliche Fakultät, Institut für Informatik, Praktische Informatik (S)</t>
  </si>
  <si>
    <t>PraktInf</t>
  </si>
  <si>
    <t>331351</t>
  </si>
  <si>
    <t>Mathematisch-Naturwissenschaftliche Fakultät, Institut für Informatik, weitere Fachgebiete / Professuren</t>
  </si>
  <si>
    <t>IF-wFgPr</t>
  </si>
  <si>
    <t>331350</t>
  </si>
  <si>
    <t>Mathematisch-Naturwissenschaftliche Fakultät, Institut für Informatik, Signalverarbeitung und Mustererkennung</t>
  </si>
  <si>
    <t>SignalV</t>
  </si>
  <si>
    <t>331342</t>
  </si>
  <si>
    <t>Mathematisch-Naturwissenschaftliche Fakultät, Institut für Informatik, Technische Informatik</t>
  </si>
  <si>
    <t>TechnInf</t>
  </si>
  <si>
    <t>Mathematisch-Naturwissenschaftliche Fakultät, Institut für Informatik, Technische Informatik (Fachgebiete / Professuren)</t>
  </si>
  <si>
    <t>TeIFProf</t>
  </si>
  <si>
    <t>331340</t>
  </si>
  <si>
    <t>Mathematisch-Naturwissenschaftliche Fakultät, Institut für Informatik, Modellgetriebene Softwareentwicklung (J)</t>
  </si>
  <si>
    <t>SoftentJ</t>
  </si>
  <si>
    <t>Mathematisch-Naturwissenschaftliche Fakultät, Institut für Informatik, Softwaretechnik</t>
  </si>
  <si>
    <t>SoftwTec</t>
  </si>
  <si>
    <t>Mathematisch-Naturwissenschaftliche Fakultät, Institut für Informatik, Maschinelles Lernen (J)</t>
  </si>
  <si>
    <t>MaLern.J</t>
  </si>
  <si>
    <t>Mathematisch-Naturwissenschaftliche Fakultät, Institut für Informatik, Adaptive Systeme</t>
  </si>
  <si>
    <t>AdaptSys</t>
  </si>
  <si>
    <t>Mathematisch-Naturwissenschaftliche Fakultät, Informatik mit den Themen Informatik und Gesellschaft und Didaktik der Informatik</t>
  </si>
  <si>
    <t>InfoGes</t>
  </si>
  <si>
    <t>Mathematisch-Naturwissenschaftliche Fakultät, Institut für Informatik, Process-Driven Architectures (J)</t>
  </si>
  <si>
    <t>ProcDriJ</t>
  </si>
  <si>
    <t>331327</t>
  </si>
  <si>
    <t>Mathematisch-Naturwissenschaftliche Fakultät, Institut für Informatik, Datenbanken und Informationssysteme</t>
  </si>
  <si>
    <t>DBuIS</t>
  </si>
  <si>
    <t>Mathematisch-Naturwissenschaftliche Fakultät, Institut für Informatik, Softwaretechnik und Theorie der Programmierung II</t>
  </si>
  <si>
    <t>Softw2</t>
  </si>
  <si>
    <t>331324</t>
  </si>
  <si>
    <t>Mathematisch-Naturwissenschaftliche Fakultät, Institut für Informatik, Softwaretechnik und Theorie der Programmierung I</t>
  </si>
  <si>
    <t>Softw1</t>
  </si>
  <si>
    <t>331323</t>
  </si>
  <si>
    <t>Mathematisch-Naturwissenschaftliche Fakultät, Institut für Informatik, Systemarchitektur</t>
  </si>
  <si>
    <t>SysArch</t>
  </si>
  <si>
    <t>Mathematisch-Naturwissenschaftliche Fakultät, Institut für Informatik, Systemanalyse</t>
  </si>
  <si>
    <t>SysAnly</t>
  </si>
  <si>
    <t>331321</t>
  </si>
  <si>
    <t>Mathematisch-Naturwissenschaftliche Fakultät, Institut für Informatik, Praktische Informatik (Fachgebiete / Professuren)</t>
  </si>
  <si>
    <t>PrIFProf</t>
  </si>
  <si>
    <t>331320</t>
  </si>
  <si>
    <t>Mathematisch-Naturwissenschaftliche Fakultät, Institut für Informatik, Logik und Komplexität (J)</t>
  </si>
  <si>
    <t>LogikKoJ</t>
  </si>
  <si>
    <t>Mathematisch-Naturwissenschaftliche Fakultät, Institut für Informatik, Recht der Informationsgesellschaft</t>
  </si>
  <si>
    <t>RInfoGes</t>
  </si>
  <si>
    <t>Mathematisch-Naturwissenschaftliche Fakultät, Institut für Informatik, Algorithm Engineering</t>
  </si>
  <si>
    <t>AlgoritE</t>
  </si>
  <si>
    <t>Mathematisch-Naturwissenschaftliche Fakultät, Institut für Informatik, Modellierung und Analyse komplexer Systeme</t>
  </si>
  <si>
    <t>Mathematisch-Naturwissenschaftliche Fakultät, Institut für Informatik, Algorithmen und Komplexität II</t>
  </si>
  <si>
    <t>Algorit2</t>
  </si>
  <si>
    <t>Mathematisch-Naturwissenschaftliche Fakultät, Institut für Informatik, Algorithmen und Komplexität I</t>
  </si>
  <si>
    <t>Algorit1</t>
  </si>
  <si>
    <t>331312</t>
  </si>
  <si>
    <t>Mathematisch-Naturwissenschaftliche Fakultät, Institut für Informatik, Theoretische Informatik</t>
  </si>
  <si>
    <t>TheorInf</t>
  </si>
  <si>
    <t>Mathematisch-Naturwissenschaftliche Fakultät, Institut für Informatik, Theoretische Informatik (Fachgebiete / Professuren)</t>
  </si>
  <si>
    <t>ThIFProf</t>
  </si>
  <si>
    <t>331310</t>
  </si>
  <si>
    <t>Mathematisch-Naturwissenschaftliche Fakultät, Institut für Informatik, Direktor(in) / Sekretariat</t>
  </si>
  <si>
    <t>IF-DiSek</t>
  </si>
  <si>
    <t>331301</t>
  </si>
  <si>
    <t>Mathematisch-Naturwissenschaftliche Fakultät, Institut für Informatik</t>
  </si>
  <si>
    <t>IfInform</t>
  </si>
  <si>
    <t>Mathematisch-Naturwissenschaftliche Fakultät, Geographisches Institut, Seniorprofessor(inn)en und Professor(inn)en im Ruhestand</t>
  </si>
  <si>
    <t>GG-SenRu</t>
  </si>
  <si>
    <t>331297</t>
  </si>
  <si>
    <t>Mathematisch-Naturwissenschaftliche Fakultät, Geographisches Institut, Zentrale Dienste</t>
  </si>
  <si>
    <t>ZDienste</t>
  </si>
  <si>
    <t>331291</t>
  </si>
  <si>
    <t>Mathematisch-Naturwissenschaftliche Fakultät, Geographisches Institut, Dienste / Werkstätten</t>
  </si>
  <si>
    <t>GG-DWerk</t>
  </si>
  <si>
    <t>331290</t>
  </si>
  <si>
    <t>Mathematisch-Naturwissenschaftliche Fakultät, Geographisches Institut, Honorar- und außerplanmäßige Professor(inn)en / Privatdozent(inn)en / Lehrbeauftragte</t>
  </si>
  <si>
    <t>GG-HonP</t>
  </si>
  <si>
    <t>331289</t>
  </si>
  <si>
    <t>Mathematisch-Naturwissenschaftliche Fakultät, Geographisches Institut, Nachwuchsgruppen</t>
  </si>
  <si>
    <t>GG-NwGr</t>
  </si>
  <si>
    <t>331288</t>
  </si>
  <si>
    <t>Mathematisch-Naturwissenschaftliche Fakultät, Geographisches Institut, Forschergruppen</t>
  </si>
  <si>
    <t>GG-FoGr</t>
  </si>
  <si>
    <t>331286</t>
  </si>
  <si>
    <t>Mathematisch-Naturwissenschaftliche Fakultät, Geographisches Institut, Graduiertenkollegs - Beteiligungen</t>
  </si>
  <si>
    <t>GG-GKb</t>
  </si>
  <si>
    <t>331284</t>
  </si>
  <si>
    <t>Mathematisch-Naturwissenschaftliche Fakultät, Geographisches Institut, Graduiertenkollegs</t>
  </si>
  <si>
    <t>GG-GK</t>
  </si>
  <si>
    <t>331283</t>
  </si>
  <si>
    <t>Mathematisch-Naturwissenschaftliche Fakultät, Geographisches Institut, Sonderforschungsbereiche - Beteiligungen</t>
  </si>
  <si>
    <t>GG-SFBb</t>
  </si>
  <si>
    <t>331282</t>
  </si>
  <si>
    <t>Mathematisch-Naturwissenschaftliche Fakultät, Geographisches Institut, Sonderforschungsbereiche</t>
  </si>
  <si>
    <t>GG-SFB</t>
  </si>
  <si>
    <t>331281</t>
  </si>
  <si>
    <t>Mathematisch-Naturwissenschaftliche Fakultät, Geographisches Institut, Sonderforschungsbereiche / Graduiertenkollegs / Honorarpersonal</t>
  </si>
  <si>
    <t>GG-SFBs</t>
  </si>
  <si>
    <t>331280</t>
  </si>
  <si>
    <t>Mathematisch-Naturwissenschaftliche Fakultät, Geographisches Institut, Hydrologie und Gesellschaft</t>
  </si>
  <si>
    <t>HydroGes</t>
  </si>
  <si>
    <t>Mathematisch-Naturwissenschaftliche Fakultät, Geographisches Institut, Ökohydrologie (S)</t>
  </si>
  <si>
    <t>ÖkhydroS</t>
  </si>
  <si>
    <t>Mathematisch-Naturwissenschaftliche Fakultät, Geographisches Institut, Alexander von Humboldt Chair in Sustainability Science (S)</t>
  </si>
  <si>
    <t>SustSciS</t>
  </si>
  <si>
    <t>Mathematisch-Naturwissenschaftliche Fakultät, Geographisches Institut, Systematische Klimatologie (S)</t>
  </si>
  <si>
    <t>SystKlim</t>
  </si>
  <si>
    <t>331255</t>
  </si>
  <si>
    <t>Mathematisch-Naturwissenschaftliche Fakultät, Geographisches Institut, Geoinformationsmanagement und -visualisierung (S)</t>
  </si>
  <si>
    <t>GeoInfMS</t>
  </si>
  <si>
    <t>Mathematisch-Naturwissenschaftliche Fakultät, Geographisches Institut, Metropolen- und Innovationsforschung (Hans-Sauer-Stiftungsgastprofessur)</t>
  </si>
  <si>
    <t>MetropF</t>
  </si>
  <si>
    <t>331253</t>
  </si>
  <si>
    <t>Mathematisch-Naturwissenschaftliche Fakultät, Geographisches Institut, Abteilung Humangeographie, Verkehrsgeographie (S)</t>
  </si>
  <si>
    <t>VkrGeogS</t>
  </si>
  <si>
    <t>Mathematisch-Naturwissenschaftliche Fakultät, Geographisches Institut, Abteilung Physische Geographie, Hydrologie (S)</t>
  </si>
  <si>
    <t>HydroloS</t>
  </si>
  <si>
    <t>331251</t>
  </si>
  <si>
    <t>Mathematisch-Naturwissenschaftliche Fakultät, Geographisches Institut, weitere Fachgebiete / Professuren</t>
  </si>
  <si>
    <t>GG-wFgPr</t>
  </si>
  <si>
    <t>331250</t>
  </si>
  <si>
    <t>Mathematisch-Naturwissenschaftliche Fakultät, Geographisches Institut, Abteilung Didaktik der Geographie, Didaktik der Geographie</t>
  </si>
  <si>
    <t>DidGeogr</t>
  </si>
  <si>
    <t>Mathematisch-Naturwissenschaftliche Fakultät, Geographisches Institut, Abteilung Didaktik der Geographie (Fachgebiete / Professuren)</t>
  </si>
  <si>
    <t>AbtDiGeo</t>
  </si>
  <si>
    <t>331240</t>
  </si>
  <si>
    <t>Mathematisch-Naturwissenschaftliche Fakultät, Geographisches Institut, Abteilung Geomatik, Angewandte Geoinformationsverarbeitung</t>
  </si>
  <si>
    <t>GeoInfov</t>
  </si>
  <si>
    <t>Mathematisch-Naturwissenschaftliche Fakultät, Geographisches Institut, Abteilung Geomatik, Biogeographie (JF) (Einstein-Junior-Fellowship)</t>
  </si>
  <si>
    <t>BioGeoJF</t>
  </si>
  <si>
    <t>331233</t>
  </si>
  <si>
    <t>Mathematisch-Naturwissenschaftliche Fakultät, Geographisches Institut, Abteilung Geomatik, Geofernerkundung</t>
  </si>
  <si>
    <t>Geoferne</t>
  </si>
  <si>
    <t>Mathematisch-Naturwissenschaftliche Fakultät, Geographisches Institut, Abteilung Geomatik (Fachgebiete / Professuren)</t>
  </si>
  <si>
    <t>AbtGeoma</t>
  </si>
  <si>
    <t>331230</t>
  </si>
  <si>
    <t>Mathematisch-Naturwissenschaftliche Fakultät, Geographisches Institut, Abteilung Humangeographie, Polargeographie mit dem Schwerpunkt Globaler Wandel in arktischen Mensch-Umwelt-Systemen (S)</t>
  </si>
  <si>
    <t>PolGeoS</t>
  </si>
  <si>
    <t>Mathematisch-Naturwissenschaftliche Fakultät, Geographisches Institut, Abteilung Humangeographie, Angewandte Wirtschaftsgeographie (S) (J)</t>
  </si>
  <si>
    <t>WirGeoSJ</t>
  </si>
  <si>
    <t>Mathematisch-Naturwissenschaftliche Fakultät, Geographisches Institut, Abteilung Humangeographie, Aquatische Ökogeographie (S)</t>
  </si>
  <si>
    <t>AqÖGeo.S</t>
  </si>
  <si>
    <t>Mathematisch-Naturwissenschaftliche Fakultät, Geographisches Institut, Abteilung Humangeographie, Angewandte Geographie (Stadt- und Regionalplanung)</t>
  </si>
  <si>
    <t>AngGeogr</t>
  </si>
  <si>
    <t>Mathematisch-Naturwissenschaftliche Fakultät, Geographisches Institut, Abteilung Humangeographie, Geographie der Geschlechterverhältnisse in Mensch-Umwelt-Systemen (J)</t>
  </si>
  <si>
    <t>Geschl.J</t>
  </si>
  <si>
    <t>Mathematisch-Naturwissenschaftliche Fakultät, Geographisches Institut, Abteilung Humangeographie, Integrative Geographie</t>
  </si>
  <si>
    <t>InteGeog</t>
  </si>
  <si>
    <t>Mathematisch-Naturwissenschaftliche Fakultät, Geographisches Institut, Abteilung Humangeographie, Kultur- und Sozialgeographie</t>
  </si>
  <si>
    <t>KuSozGeo</t>
  </si>
  <si>
    <t>Mathematisch-Naturwissenschaftliche Fakultät, Geographisches Institut, Abteilung Humangeographie, Wirtschaftsgeographie</t>
  </si>
  <si>
    <t>WiGeogr</t>
  </si>
  <si>
    <t>Mathematisch-Naturwissenschaftliche Fakultät, Geographisches Institut, Abteilung Humangeographie (Fachgebiete / Professuren)</t>
  </si>
  <si>
    <t>AbtHGeo</t>
  </si>
  <si>
    <t>331220</t>
  </si>
  <si>
    <t>Mathematisch-Naturwissenschaftliche Fakultät, Geographisches Institut, Abteilung Physische Geographie, Nachhaltiges Ressourcenmanagement und Globaler Wandel (S)</t>
  </si>
  <si>
    <t>RessMngS</t>
  </si>
  <si>
    <t>Mathematisch-Naturwissenschaftliche Fakultät, Geographisches Institut, Abteilung Physische Geographie, Biogeographie</t>
  </si>
  <si>
    <t>Biogeogr</t>
  </si>
  <si>
    <t>Mathematisch-Naturwissenschaftliche Fakultät, Geographisches Institut, Abteilung Physische Geographie, Klimageographie</t>
  </si>
  <si>
    <t>Klimageo</t>
  </si>
  <si>
    <t>Mathematisch-Naturwissenschaftliche Fakultät, Geographisches Institut, Abteilung Physische Geographie, Landschaftsökologie und Biogeographie</t>
  </si>
  <si>
    <t>LandÖko</t>
  </si>
  <si>
    <t>Mathematisch-Naturwissenschaftliche Fakultät, Geographisches Institut, Abteilung Physische Geographie, Physisch-Geographisches Labor</t>
  </si>
  <si>
    <t>GeogrLab</t>
  </si>
  <si>
    <t>331214</t>
  </si>
  <si>
    <t>Mathematisch-Naturwissenschaftliche Fakultät, Geographisches Institut, Abteilung Physische Geographie, Klimasystem und Wasserhaushalt im globalen Wandel</t>
  </si>
  <si>
    <t>Wasserha</t>
  </si>
  <si>
    <t>Mathematisch-Naturwissenschaftliche Fakultät, Geographisches Institut, Abteilung Physische Geographie, Klimatologie und Vegetationsgeographie</t>
  </si>
  <si>
    <t>Klimatol</t>
  </si>
  <si>
    <t>331212</t>
  </si>
  <si>
    <t>Mathematisch-Naturwissenschaftliche Fakultät, Geographisches Institut, Abteilung Physische Geographie, Geomorphologie / Bodengeographie / Quartärforschung</t>
  </si>
  <si>
    <t>Geomorph</t>
  </si>
  <si>
    <t>331211</t>
  </si>
  <si>
    <t>Mathematisch-Naturwissenschaftliche Fakultät, Geographisches Institut, Abteilung Physische Geographie (Fachgebiete / Professuren)</t>
  </si>
  <si>
    <t>AbtPGeo</t>
  </si>
  <si>
    <t>331210</t>
  </si>
  <si>
    <t>Mathematisch-Naturwissenschaftliche Fakultät, Geographisches Institut, Direktor(in) / Sekretariat</t>
  </si>
  <si>
    <t>GG-DiSek</t>
  </si>
  <si>
    <t>331201</t>
  </si>
  <si>
    <t>Mathematisch-Naturwissenschaftliche Fakultät, Geographisches Institut</t>
  </si>
  <si>
    <t>IfGeogr</t>
  </si>
  <si>
    <t>Mathematisch-Naturwissenschaftliche Fakultät, Institut für Chemie, Seniorprofessor(inn)en und Professor(inn)en im Ruhestand</t>
  </si>
  <si>
    <t>CH-SenRu</t>
  </si>
  <si>
    <t>331197</t>
  </si>
  <si>
    <t>Mathematisch-Naturwissenschaftliche Fakultät, Institut für Chemie, Mechanische Werkstätten</t>
  </si>
  <si>
    <t>MWerkstn</t>
  </si>
  <si>
    <t>Mathematisch-Naturwissenschaftliche Fakultät, Institut für Chemie, Glasbläserwerkstatt</t>
  </si>
  <si>
    <t>GbWerkst</t>
  </si>
  <si>
    <t>Mathematisch-Naturwissenschaftliche Fakultät, Institut für Chemie, Geräteausgabe</t>
  </si>
  <si>
    <t>GerAusg</t>
  </si>
  <si>
    <t>Mathematisch-Naturwissenschaftliche Fakultät, Institut für Chemie, Glasausgabe</t>
  </si>
  <si>
    <t>GlasAusg</t>
  </si>
  <si>
    <t>331193</t>
  </si>
  <si>
    <t>Mathematisch-Naturwissenschaftliche Fakultät, Institut für Chemie, Chemikalienausgabe</t>
  </si>
  <si>
    <t>ChemAusg</t>
  </si>
  <si>
    <t>Mathematisch-Naturwissenschaftliche Fakultät, Institut für Chemie, E-Werkstätten (Elektronik / Elektro)</t>
  </si>
  <si>
    <t>EWerkstn</t>
  </si>
  <si>
    <t>Mathematisch-Naturwissenschaftliche Fakultät, Institut für Chemie, Dienste / Werkstätten</t>
  </si>
  <si>
    <t>CH-DWerk</t>
  </si>
  <si>
    <t>331190</t>
  </si>
  <si>
    <t>Mathematisch-Naturwissenschaftliche Fakultät, Institut für Chemie, Honorar- und außerplanmäßige Professor(inn)en / Privatdozent(inn)en / Lehrbeauftragte</t>
  </si>
  <si>
    <t>CH-HonP</t>
  </si>
  <si>
    <t>331189</t>
  </si>
  <si>
    <t>Mathematisch-Naturwissenschaftliche Fakultät, Institut für Chemie, Nachwuchsgruppen</t>
  </si>
  <si>
    <t>CH-NwGr</t>
  </si>
  <si>
    <t>331188</t>
  </si>
  <si>
    <t>Mathematisch-Naturwissenschaftliche Fakultät, Institut für Chemie, Forschergruppen</t>
  </si>
  <si>
    <t>CH-FoGr</t>
  </si>
  <si>
    <t>331186</t>
  </si>
  <si>
    <t>Mathematisch-Naturwissenschaftliche Fakultät, Institut für Chemie, Graduiertenkollegs - Beteiligungen</t>
  </si>
  <si>
    <t>CH-GKb</t>
  </si>
  <si>
    <t>331184</t>
  </si>
  <si>
    <t>Mathematisch-Naturwissenschaftliche Fakultät, Institut für Chemie, Graduiertenkollegs</t>
  </si>
  <si>
    <t>CH-GK</t>
  </si>
  <si>
    <t>331183</t>
  </si>
  <si>
    <t>Mathematisch-Naturwissenschaftliche Fakultät, Institut für Chemie, Sonderforschungsbereiche - Beteiligungen</t>
  </si>
  <si>
    <t>CH-SFBb</t>
  </si>
  <si>
    <t>331182</t>
  </si>
  <si>
    <t>Mathematisch-Naturwissenschaftliche Fakultät, Institut für Chemie, Sonderforschungsbereiche</t>
  </si>
  <si>
    <t>CH-SFB</t>
  </si>
  <si>
    <t>331181</t>
  </si>
  <si>
    <t>Mathematisch-Naturwissenschaftliche Fakultät, Institut für Chemie, Sonderforschungsbereiche / Graduiertenkollegs / Honorarpersonal</t>
  </si>
  <si>
    <t>CH-SFBs</t>
  </si>
  <si>
    <t>331180</t>
  </si>
  <si>
    <t>Mathematisch-Naturwissenschaftliche Fakultät, Institut für Chemie, Chemische Biologie (S)</t>
  </si>
  <si>
    <t>ChemBioS</t>
  </si>
  <si>
    <t>Mathematisch-Naturwissenschaftliche Fakultät, Institut für Chemie, Physikalische Chemie</t>
  </si>
  <si>
    <t>PhysChem</t>
  </si>
  <si>
    <t>Mathematisch-Naturwissenschaftliche Fakultät, Institut für Chemie, Analytische Chemie (S)</t>
  </si>
  <si>
    <t>AlytCheS</t>
  </si>
  <si>
    <t>331161</t>
  </si>
  <si>
    <t>Mathematisch-Naturwissenschaftliche Fakultät, Institut für Chemie, weitere Fachgebiete / Professuren</t>
  </si>
  <si>
    <t>CH-wFgPr</t>
  </si>
  <si>
    <t>331160</t>
  </si>
  <si>
    <t>Mathematisch-Naturwissenschaftliche Fakultät, Institut für Chemie, Fachdidaktik und Lehr-/Lernforschung Chemie</t>
  </si>
  <si>
    <t>LernfoCh</t>
  </si>
  <si>
    <t>Mathematisch-Naturwissenschaftliche Fakultät, Institut für Chemie, Analytische Chemie / Nanoanalytik</t>
  </si>
  <si>
    <t>AlytNano</t>
  </si>
  <si>
    <t>Mathematisch-Naturwissenschaftliche Fakultät, Institut für Chemie, Angewandte Analytik und Umweltchemie</t>
  </si>
  <si>
    <t>AlytUmwe</t>
  </si>
  <si>
    <t>Mathematisch-Naturwissenschaftliche Fakultät, Institut für Chemie, Analytische Chemie / NMR-Spektroskopie</t>
  </si>
  <si>
    <t>AlytNMR</t>
  </si>
  <si>
    <t>Mathematisch-Naturwissenschaftliche Fakultät, Institut für Chemie, Analytische Chemie und Umweltchemie</t>
  </si>
  <si>
    <t>AlytChe</t>
  </si>
  <si>
    <t>331141</t>
  </si>
  <si>
    <t>Mathematisch-Naturwissenschaftliche Fakultät, Institut für Chemie, Mechanismen und Spektroskopie Anorganischer Reaktionen (S)</t>
  </si>
  <si>
    <t>AnorReaS</t>
  </si>
  <si>
    <t>Mathematisch-Naturwissenschaftliche Fakultät, Institut für Chemie, Anorganische Chemie und funktionale Materialien</t>
  </si>
  <si>
    <t>AnorChe4</t>
  </si>
  <si>
    <t>Mathematisch-Naturwissenschaftliche Fakultät, Institut für Chemie, Anorganische und Allgemeine Chemie III</t>
  </si>
  <si>
    <t>AnorChe3</t>
  </si>
  <si>
    <t>331133</t>
  </si>
  <si>
    <t>Mathematisch-Naturwissenschaftliche Fakultät, Institut für Chemie, Anorganische Chemie</t>
  </si>
  <si>
    <t>AnorChem</t>
  </si>
  <si>
    <t>Mathematisch-Naturwissenschaftliche Fakultät, Institut für Chemie, Anorganische und Allgemeine Chemie I</t>
  </si>
  <si>
    <t>AnorChe1</t>
  </si>
  <si>
    <t>Mathematisch-Naturwissenschaftliche Fakultät, Institut für Chemie, Organische Synthese</t>
  </si>
  <si>
    <t>OrgSynth</t>
  </si>
  <si>
    <t>Mathematisch-Naturwissenschaftliche Fakultät, Institut für Chemie, Chemische Biologie I (S)</t>
  </si>
  <si>
    <t>CheBioIS</t>
  </si>
  <si>
    <t>Mathematisch-Naturwissenschaftliche Fakultät, Institut für Chemie, Organische und Bioorganische Chemie III</t>
  </si>
  <si>
    <t>OrgChe3</t>
  </si>
  <si>
    <t>Mathematisch-Naturwissenschaftliche Fakultät, Institut für Chemie, Organische Chemie und Funktionale Materialien</t>
  </si>
  <si>
    <t>OrgChe2</t>
  </si>
  <si>
    <t>Mathematisch-Naturwissenschaftliche Fakultät, Institut für Chemie, Organische Synthese funktionaler Systeme</t>
  </si>
  <si>
    <t>OrgChe1</t>
  </si>
  <si>
    <t>Mathematisch-Naturwissenschaftliche Fakultät, Institut für Chemie, Physikalische Chemie - Spektroskopie</t>
  </si>
  <si>
    <t>PhSpektr</t>
  </si>
  <si>
    <t>Mathematisch-Naturwissenschaftliche Fakultät, Institut für Chemie, Physikalische und Theoretische Chemie (Physikalische Chemie der Materialien)</t>
  </si>
  <si>
    <t>ThCemMat</t>
  </si>
  <si>
    <t>Mathematisch-Naturwissenschaftliche Fakultät, Institut für Chemie, Theoretische Chemie</t>
  </si>
  <si>
    <t>TheorChe</t>
  </si>
  <si>
    <t>Mathematisch-Naturwissenschaftliche Fakultät, Institut für Chemie, Theoretische Chemie / Quantenchemie</t>
  </si>
  <si>
    <t>QuantChe</t>
  </si>
  <si>
    <t>331116</t>
  </si>
  <si>
    <t>Mathematisch-Naturwissenschaftliche Fakultät, Institut für Chemie, Physikalische Chemie, Hybride Bauelemente</t>
  </si>
  <si>
    <t>PhysChHy</t>
  </si>
  <si>
    <t>Mathematisch-Naturwissenschaftliche Fakultät, Institut für Chemie, Physikalische und Theoretische Chemie IV</t>
  </si>
  <si>
    <t>PhysChe4</t>
  </si>
  <si>
    <t>331114</t>
  </si>
  <si>
    <t>Mathematisch-Naturwissenschaftliche Fakultät, Institut für Chemie, Physikalische und Theoretische Chemie III</t>
  </si>
  <si>
    <t>PhysChe3</t>
  </si>
  <si>
    <t>331113</t>
  </si>
  <si>
    <t>Mathematisch-Naturwissenschaftliche Fakultät, Institut für Chemie, Physikalische und Theoretische Chemie II</t>
  </si>
  <si>
    <t>PhysChe2</t>
  </si>
  <si>
    <t>331112</t>
  </si>
  <si>
    <t>Mathematisch-Naturwissenschaftliche Fakultät, Institut für Chemie, Physikalische und Theoretische Chemie I</t>
  </si>
  <si>
    <t>PhysChe1</t>
  </si>
  <si>
    <t>331111</t>
  </si>
  <si>
    <t>Mathematisch-Naturwissenschaftliche Fakultät, Institut für Chemie (Fachgebiete / Professuren)</t>
  </si>
  <si>
    <t>CH-FgPrf</t>
  </si>
  <si>
    <t>331110</t>
  </si>
  <si>
    <t>Mathematisch-Naturwissenschaftliche Fakultät, Institut für Chemie, Praktika Analytische Chemie</t>
  </si>
  <si>
    <t>AnaCPrak</t>
  </si>
  <si>
    <t>331107</t>
  </si>
  <si>
    <t>Mathematisch-Naturwissenschaftliche Fakultät, Institut für Chemie, Praktikum Anorganische Chemie</t>
  </si>
  <si>
    <t>ACPrakt</t>
  </si>
  <si>
    <t>331106</t>
  </si>
  <si>
    <t>Mathematisch-Naturwissenschaftliche Fakultät, Institut für Chemie, Praktika Organische Chemie</t>
  </si>
  <si>
    <t>OCPrakt</t>
  </si>
  <si>
    <t>331105</t>
  </si>
  <si>
    <t>Mathematisch-Naturwissenschaftliche Fakultät, Institut für Chemie, Praktikum Physikalische Chemie</t>
  </si>
  <si>
    <t>PCPrakt</t>
  </si>
  <si>
    <t>331104</t>
  </si>
  <si>
    <t>Mathematisch-Naturwissenschaftliche Fakultät, Institut für Chemie, Direktor(in) / Sekretariat</t>
  </si>
  <si>
    <t>CH-DiSek</t>
  </si>
  <si>
    <t>331101</t>
  </si>
  <si>
    <t>Mathematisch-Naturwissenschaftliche Fakultät, Institut für Chemie</t>
  </si>
  <si>
    <t>IfChemie</t>
  </si>
  <si>
    <t>Mathematisch-Naturwissenschaftliche Fakultät, Studienfachberatung des Instituts für Physik</t>
  </si>
  <si>
    <t>Ph-StuFB</t>
  </si>
  <si>
    <t>330346</t>
  </si>
  <si>
    <t>Mathematisch-Naturwissenschaftliche Fakultät, Studienfachberatung des Instituts für Mathematik</t>
  </si>
  <si>
    <t>Ma-StuFB</t>
  </si>
  <si>
    <t>330345</t>
  </si>
  <si>
    <t>Mathematisch-Naturwissenschaftliche Fakultät, Studienfachberatung des Geographischen Instituts</t>
  </si>
  <si>
    <t>Ge-StuFB</t>
  </si>
  <si>
    <t>330343</t>
  </si>
  <si>
    <t>Mathematisch-Naturwissenschaftliche Fakultät, Studienfachberatung des Instituts für Informatik</t>
  </si>
  <si>
    <t>Ch-StuFB</t>
  </si>
  <si>
    <t>330342</t>
  </si>
  <si>
    <t>Mathematisch-Naturwissenschaftliche Fakultät, Studienbüro der Fakultät (studentische Studienfachberatung)</t>
  </si>
  <si>
    <t>MN-StudB</t>
  </si>
  <si>
    <t>330341</t>
  </si>
  <si>
    <t>Mathematisch-Naturwissenschaftliche Fakultät, Studienfachberatung</t>
  </si>
  <si>
    <t>MN-StuFB</t>
  </si>
  <si>
    <t>330340</t>
  </si>
  <si>
    <t>Mathematisch-Naturwissenschaftliche Fakultät, Prüfungsausschuss Physik</t>
  </si>
  <si>
    <t>PaPhys</t>
  </si>
  <si>
    <t>330325</t>
  </si>
  <si>
    <t>Mathematisch-Naturwissenschaftliche Fakultät, Prüfungsausschuss Chemie</t>
  </si>
  <si>
    <t>PaChem</t>
  </si>
  <si>
    <t>330324</t>
  </si>
  <si>
    <t>Mathematisch-Naturwissenschaftliche Fakultät, Prüfungsausschuss Mathematik / Zwischenprüfungsausschuss Lehrämter Mathematik</t>
  </si>
  <si>
    <t>PaMath</t>
  </si>
  <si>
    <t>330323</t>
  </si>
  <si>
    <t>Mathematisch-Naturwissenschaftliche Fakultät, Prüfungsausschuss Informatik</t>
  </si>
  <si>
    <t>PaInform</t>
  </si>
  <si>
    <t>330322</t>
  </si>
  <si>
    <t>Mathematisch-Naturwissenschaftliche Fakultät, Prüfungsausschuss Geographie / Zwischenprüfungsausschuss Lehrämter Geographie</t>
  </si>
  <si>
    <t>PaGeogr</t>
  </si>
  <si>
    <t>330321</t>
  </si>
  <si>
    <t>Mathematisch-Naturwissenschaftliche Fakultät, Prüfungsausschüsse</t>
  </si>
  <si>
    <t>MN-Pa</t>
  </si>
  <si>
    <t>330320</t>
  </si>
  <si>
    <t>Mathematisch-Naturwissenschaftliche Fakultät, Frauenbeauftragte</t>
  </si>
  <si>
    <t>MN-FrB</t>
  </si>
  <si>
    <t>330301</t>
  </si>
  <si>
    <t>Mathematisch-Naturwissenschaftliche Fakultät, Zentrale Organe / Gremien</t>
  </si>
  <si>
    <t>MN-ZOrg</t>
  </si>
  <si>
    <t>3303</t>
  </si>
  <si>
    <t>Mathematisch-Naturwissenschaftliche Fakultät, Fakultätsverwaltung, Akademische Angelegenheiten</t>
  </si>
  <si>
    <t>MN-AkAng</t>
  </si>
  <si>
    <t>330204</t>
  </si>
  <si>
    <t>Mathematisch-Naturwissenschaftliche Fakultät, Fakultätsverwaltung, Lehre und Studium</t>
  </si>
  <si>
    <t>MN-LehSt</t>
  </si>
  <si>
    <t>330203</t>
  </si>
  <si>
    <t>Mathematisch-Naturwissenschaftliche Fakultät, Fakultätsverwaltung, Haushalt / Personal</t>
  </si>
  <si>
    <t>MN-HhPrs</t>
  </si>
  <si>
    <t>330202</t>
  </si>
  <si>
    <t>Mathematisch-Naturwissenschaftliche Fakultät, Fakultätsverwaltung, Verwaltungsleitung</t>
  </si>
  <si>
    <t>MN-VwLtg</t>
  </si>
  <si>
    <t>330201</t>
  </si>
  <si>
    <t>Mathematisch-Naturwissenschaftliche Fakultät, Fakultätsverwaltung</t>
  </si>
  <si>
    <t>MN-FakVw</t>
  </si>
  <si>
    <t>Mathematisch-Naturwissenschaftliche Fakultät, Prodekan(in)</t>
  </si>
  <si>
    <t>MN-Pdk</t>
  </si>
  <si>
    <t>330111</t>
  </si>
  <si>
    <t>Mathematisch-Naturwissenschaftliche Fakultät, Dekan(in) / Sekretariat</t>
  </si>
  <si>
    <t>MN-DkSek</t>
  </si>
  <si>
    <t>330101</t>
  </si>
  <si>
    <t>Mathematisch-Naturwissenschaftliche Fakultät, Dekan(in) / Prodekan(in)</t>
  </si>
  <si>
    <t>MN-DkPdk</t>
  </si>
  <si>
    <t>3301</t>
  </si>
  <si>
    <t>Mathematisch-Naturwissenschaftliche Fakultät</t>
  </si>
  <si>
    <t>MNFak</t>
  </si>
  <si>
    <t>3300</t>
  </si>
  <si>
    <t>MN</t>
  </si>
  <si>
    <t>Lebenswissenschaftliche Fakultät, An-Institute, artop GmbH</t>
  </si>
  <si>
    <t>artop</t>
  </si>
  <si>
    <t>219913</t>
  </si>
  <si>
    <t>Lebenswissenschaftliche Fakultät, An-Institute, Institut für Agrar- und Stadtökologische Projekte an der Humboldt-Universität zu Berlin (IASP)</t>
  </si>
  <si>
    <t>AIfÖkolP</t>
  </si>
  <si>
    <t>219912</t>
  </si>
  <si>
    <t>Lebenswissenschaftliche Fakultät, An-Institute, Institut für Genossenschaftswesen an der Humboldt-Universität zu Berlin</t>
  </si>
  <si>
    <t>AIfGenw</t>
  </si>
  <si>
    <t>219911</t>
  </si>
  <si>
    <t>Lebenswissenschaftliche Fakultät, An-Institute</t>
  </si>
  <si>
    <t>LG-AnI</t>
  </si>
  <si>
    <t>219910</t>
  </si>
  <si>
    <t>Lebenswissenschaftliche Fakultät, An-Institute und nicht zur HU gehörige Einrichtungen</t>
  </si>
  <si>
    <t>LG-fremd</t>
  </si>
  <si>
    <t>2199</t>
  </si>
  <si>
    <t>Lebenswissenschaftliche Fakultät, weitere Wissenschaftliche Einrichtungen, Seminar für Ländliche Entwicklung</t>
  </si>
  <si>
    <t>SemLänEw</t>
  </si>
  <si>
    <t>Lebenswissenschaftliche Fakultät, Institut für Psychologie, Seniorprofessor(inn)en und Professor(inn)en im Ruhestand</t>
  </si>
  <si>
    <t>PS-SenRu</t>
  </si>
  <si>
    <t>211397</t>
  </si>
  <si>
    <t>Lebenswissenschaftliche Fakultät, Institut für Psychologie, Hochschulambulanz</t>
  </si>
  <si>
    <t>PsyAmbu</t>
  </si>
  <si>
    <t>Lebenswissenschaftliche Fakultät, Institut für Psychologie, Testbibliothek</t>
  </si>
  <si>
    <t>TestBibl</t>
  </si>
  <si>
    <t>211392</t>
  </si>
  <si>
    <t>Lebenswissenschaftliche Fakultät, Institut für Psychologie, Computerpool</t>
  </si>
  <si>
    <t>PCPool</t>
  </si>
  <si>
    <t>Lebenswissenschaftliche Fakultät, Institut für Psychologie, Dienste / Werkstätten</t>
  </si>
  <si>
    <t>PS-DWerk</t>
  </si>
  <si>
    <t>211390</t>
  </si>
  <si>
    <t>Lebenswissenschaftliche Fakultät, Institut für Psychologie, Honorar- und außerplanmäßige Professor(inn)en / Privatdozent(inn)en / Lehrbeauftragte</t>
  </si>
  <si>
    <t>Psy-HonP</t>
  </si>
  <si>
    <t>211389</t>
  </si>
  <si>
    <t>Lebenswissenschaftliche Fakultät, Institut für Psychologie, Nachwuchsgruppen</t>
  </si>
  <si>
    <t>Psy-NwGr</t>
  </si>
  <si>
    <t>211388</t>
  </si>
  <si>
    <t>Lebenswissenschaftliche Fakultät, Institut für Psychologie, Forschergruppen</t>
  </si>
  <si>
    <t>Psy-FoGr</t>
  </si>
  <si>
    <t>211386</t>
  </si>
  <si>
    <t>Lebenswissenschaftliche Fakultät, Institut für Psychologie, Graduiertenkollegs - Beteiligungen</t>
  </si>
  <si>
    <t>Psy-GKb</t>
  </si>
  <si>
    <t>211384</t>
  </si>
  <si>
    <t>Lebenswissenschaftliche Fakultät, Institut für Psychologie, Graduiertenkollegs</t>
  </si>
  <si>
    <t>Psy-GK</t>
  </si>
  <si>
    <t>211383</t>
  </si>
  <si>
    <t>Lebenswissenschaftliche Fakultät, Institut für Psychologie, Sonderforschungsbereiche - Beteiligungen</t>
  </si>
  <si>
    <t>Psy-SFBb</t>
  </si>
  <si>
    <t>211382</t>
  </si>
  <si>
    <t>Lebenswissenschaftliche Fakultät, Institut für Psychologie, Sonderforschungsbereiche</t>
  </si>
  <si>
    <t>Psy-SFB</t>
  </si>
  <si>
    <t>211381</t>
  </si>
  <si>
    <t>Lebenswissenschaftliche Fakultät, Institut für Psychologie, Sonderforschungsbereiche / Graduiertenkollegs / Honorarpersonal</t>
  </si>
  <si>
    <t>Psy-SFBs</t>
  </si>
  <si>
    <t>211380</t>
  </si>
  <si>
    <t>Lebenswissenschaftliche Fakultät, Institut für Psychologie, Social Intelligence (S)</t>
  </si>
  <si>
    <t>SocInteS</t>
  </si>
  <si>
    <t>Lebenswissenschaftliche Fakultät, Institut für Psychologie, Cognitive Neuroscience of Aging and Memory</t>
  </si>
  <si>
    <t>CogNeuro</t>
  </si>
  <si>
    <t>Lebenswissenschaftliche Fakultät, Institut für Psychologie, Molekulare Psychologie (J)</t>
  </si>
  <si>
    <t>MolePsyJ</t>
  </si>
  <si>
    <t>Lebenswissenschaftliche Fakultät, Institut für Psychologie, Psychotherapie</t>
  </si>
  <si>
    <t>PsyTher2</t>
  </si>
  <si>
    <t>Lebenswissenschaftliche Fakultät, Institut für Psychologie, Klinische Psychologie Sozialer Interaktion</t>
  </si>
  <si>
    <t>KlPsyInt</t>
  </si>
  <si>
    <t>Lebenswissenschaftliche Fakultät, Institut für Psychologie, Entwicklungs- und Pädagogische Psychologie</t>
  </si>
  <si>
    <t>PädPsy</t>
  </si>
  <si>
    <t>Lebenswissenschaftliche Fakultät, Institut für Psychologie, Psychologische Diagnostik</t>
  </si>
  <si>
    <t>PsyDiag</t>
  </si>
  <si>
    <t>Lebenswissenschaftliche Fakultät, Institut für Psychologie, Psychological Assessment of Person-Situation-Dynamics (J)</t>
  </si>
  <si>
    <t>PsyPSDJ</t>
  </si>
  <si>
    <t>Lebenswissenschaftliche Fakultät, Institut für Psychologie, Klinische Kinder-und Jugendlichenpsychologie und -psychotherapie (J)</t>
  </si>
  <si>
    <t>KJPsychJ</t>
  </si>
  <si>
    <t>Lebenswissenschaftliche Fakultät, Institut für Psychologie, Psychotherapie und Somatopsychologie</t>
  </si>
  <si>
    <t>PsyThera</t>
  </si>
  <si>
    <t>211325</t>
  </si>
  <si>
    <t>Lebenswissenschaftliche Fakultät, Institut für Psychologie, Sozial- und Organisationspsychologie</t>
  </si>
  <si>
    <t>SozPsy</t>
  </si>
  <si>
    <t>Lebenswissenschaftliche Fakultät, Institut für Psychologie, Klinische Psychologie</t>
  </si>
  <si>
    <t>KlinPsy</t>
  </si>
  <si>
    <t>Lebenswissenschaftliche Fakultät, Institut für Psychologie, Ingenieurpsychologie (J)</t>
  </si>
  <si>
    <t>IngPsyJ</t>
  </si>
  <si>
    <t>Lebenswissenschaftliche Fakultät, Institut für Psychologie, Occupational Health Psychology</t>
  </si>
  <si>
    <t>HealthPsy</t>
  </si>
  <si>
    <t>Lebenswissenschaftliche Fakultät, Institut für Psychologie, Anwendungsfächer (Fachgebiete / Professuren)</t>
  </si>
  <si>
    <t>APsyProf</t>
  </si>
  <si>
    <t>211320</t>
  </si>
  <si>
    <t>Lebenswissenschaftliche Fakultät, Institut für Psychologie, Neurokognitive Psychologie</t>
  </si>
  <si>
    <t>NeuroPsy</t>
  </si>
  <si>
    <t>Lebenswissenschaftliche Fakultät, Institut für Psychologie, Persönlichkeitsentwicklung (J)</t>
  </si>
  <si>
    <t>PrsEntwJ</t>
  </si>
  <si>
    <t>Lebenswissenschaftliche Fakultät, Institut für Psychologie, Kognitive Entwicklungspsychologie (J)</t>
  </si>
  <si>
    <t>EntwPsyJ</t>
  </si>
  <si>
    <t>211317</t>
  </si>
  <si>
    <t>Lebenswissenschaftliche Fakultät, Institut für Psychologie, Psychologische Methodenlehre</t>
  </si>
  <si>
    <t>PsyMethL</t>
  </si>
  <si>
    <t>Lebenswissenschaftliche Fakultät, Institut für Psychologie, Persönlichkeitspsychologie</t>
  </si>
  <si>
    <t>PersPsy</t>
  </si>
  <si>
    <t>Lebenswissenschaftliche Fakultät, Institut für Psychologie, Kognitive Psychologie</t>
  </si>
  <si>
    <t>KogniPsy</t>
  </si>
  <si>
    <t>211314</t>
  </si>
  <si>
    <t>Lebenswissenschaftliche Fakultät, Institut für Psychologie, Allgemeine Psychologie - Aktive Wahrnehmung und Kognition (S)</t>
  </si>
  <si>
    <t>APsyWKoS</t>
  </si>
  <si>
    <t>Lebenswissenschaftliche Fakultät, Institut für Psychologie, Biologische Psychologie / Psychophysiologie</t>
  </si>
  <si>
    <t>BiolPsy</t>
  </si>
  <si>
    <t>211312</t>
  </si>
  <si>
    <t>Lebenswissenschaftliche Fakultät, Institut für Psychologie, Allgemeine Psychologie</t>
  </si>
  <si>
    <t>AllgPsy</t>
  </si>
  <si>
    <t>Lebenswissenschaftliche Fakultät, Institut für Psychologie, Grundlagenstudium (Fachgebiete / Professuren)</t>
  </si>
  <si>
    <t>GPsyProf</t>
  </si>
  <si>
    <t>211310</t>
  </si>
  <si>
    <t>Lebenswissenschaftliche Fakultät, Institut für Psychologie, Beauftragte des Instituts</t>
  </si>
  <si>
    <t>PS-Beauf</t>
  </si>
  <si>
    <t>211309</t>
  </si>
  <si>
    <t>Lebenswissenschaftliche Fakultät, Institut für Psychologie, Direktor(in) / Sekretariat</t>
  </si>
  <si>
    <t>PS-DiSek</t>
  </si>
  <si>
    <t>Lebenswissenschaftliche Fakultät, Institut für Psychologie</t>
  </si>
  <si>
    <t>IfPsych</t>
  </si>
  <si>
    <t>Lebenswissenschaftliche Fakultät, Institut für Biologie, weitere Mitarbeiter(innen)</t>
  </si>
  <si>
    <t>BI-Mtarb</t>
  </si>
  <si>
    <t>211298</t>
  </si>
  <si>
    <t>Lebenswissenschaftliche Fakultät, Institut für Biologie, Seniorprofessor(inn)en und Professor(inn)en im Ruhestand</t>
  </si>
  <si>
    <t>BI-SenRu</t>
  </si>
  <si>
    <t>211297</t>
  </si>
  <si>
    <t>Lebenswissenschaftliche Fakultät, Institut für Biologie, Arboretum</t>
  </si>
  <si>
    <t>BI-Arbor</t>
  </si>
  <si>
    <t>211292</t>
  </si>
  <si>
    <t>Lebenswissenschaftliche Fakultät, Institut für Biologie, Service und Werkstatt</t>
  </si>
  <si>
    <t>S/Werkst</t>
  </si>
  <si>
    <t>Lebenswissenschaftliche Fakultät, Institut für Biologie, Dienste / Werkstätten</t>
  </si>
  <si>
    <t>BI-DWerk</t>
  </si>
  <si>
    <t>211290</t>
  </si>
  <si>
    <t>Lebenswissenschaftliche Fakultät, Institut für Biologie, Honorar- und außerplanmäßige Professor(inn)en / Privatdozent(inn)en / Lehrbeauftragte</t>
  </si>
  <si>
    <t>Bio-HonP</t>
  </si>
  <si>
    <t>211289</t>
  </si>
  <si>
    <t>Lebenswissenschaftliche Fakultät, Institut für Biologie, Nachwuchsgruppen</t>
  </si>
  <si>
    <t>Bio-NwGr</t>
  </si>
  <si>
    <t>211288</t>
  </si>
  <si>
    <t>Lebenswissenschaftliche Fakultät, Institut für Biologie, Forschergruppen</t>
  </si>
  <si>
    <t>Bio-FoGr</t>
  </si>
  <si>
    <t>211286</t>
  </si>
  <si>
    <t>Lebenswissenschaftliche Fakultät, Institut für Biologie, Graduiertenkollegs - Beteiligungen</t>
  </si>
  <si>
    <t>Bio-GKb</t>
  </si>
  <si>
    <t>211284</t>
  </si>
  <si>
    <t>Lebenswissenschaftliche Fakultät, Institut für Biologie, Graduiertenkollegs</t>
  </si>
  <si>
    <t>Bio-GK</t>
  </si>
  <si>
    <t>211283</t>
  </si>
  <si>
    <t>Lebenswissenschaftliche Fakultät, Institut für Biologie, Sonderforschungsbereiche - Beteiligungen</t>
  </si>
  <si>
    <t>Bio-SFBb</t>
  </si>
  <si>
    <t>211282</t>
  </si>
  <si>
    <t>Lebenswissenschaftliche Fakultät, Institut für Biologie, Sonderforschungsbereiche</t>
  </si>
  <si>
    <t>Bio-SFB</t>
  </si>
  <si>
    <t>211281</t>
  </si>
  <si>
    <t>Lebenswissenschaftliche Fakultät, Institut für Biologie, Sonderforschungsbereiche / Graduiertenkollegs / Honorarpersonal</t>
  </si>
  <si>
    <t>Bio-SFBs</t>
  </si>
  <si>
    <t>211280</t>
  </si>
  <si>
    <t>Lebenswissenschaftliche Fakultät, Institut für Biologie, Struktur und Dynamik von Biomolekülen (S)</t>
  </si>
  <si>
    <t>SDBiomS</t>
  </si>
  <si>
    <t>Lebenswissenschaftliche Fakultät, Institut für Biologie, RNA Biologie (S)</t>
  </si>
  <si>
    <t>RNABioS</t>
  </si>
  <si>
    <t>Lebenswissenschaftliche Fakultät, Institut für Biologie, Entwicklung und Evolution (S)</t>
  </si>
  <si>
    <t>EntwEvoS</t>
  </si>
  <si>
    <t>Lebenswissenschaftliche Fakultät, Institut für Biologie, Systems Biology of Gene Regulation (S)</t>
  </si>
  <si>
    <t>GeneRegS</t>
  </si>
  <si>
    <t>Lebenswissenschaftliche Fakultät, Institut für Biologie, Molekulare Phytopathologie (S)</t>
  </si>
  <si>
    <t>PhytopaS</t>
  </si>
  <si>
    <t>211268</t>
  </si>
  <si>
    <t>Lebenswissenschaftliche Fakultät, Institut für Biologie, Paläozoologie (S)</t>
  </si>
  <si>
    <t>PalZoo.S</t>
  </si>
  <si>
    <t>Lebenswissenschaftliche Fakultät, Institut für Biologie, Zelluläre Biochemie (S)</t>
  </si>
  <si>
    <t>ZeBiochS</t>
  </si>
  <si>
    <t>Lebenswissenschaftliche Fakultät, Institut für Biologie, Molekulare Entwicklungsbiologie und Onkologie (S)</t>
  </si>
  <si>
    <t>BioOnkoS</t>
  </si>
  <si>
    <t>Lebenswissenschaftliche Fakultät, Institut für Biologie, Biodiversität und Wissenschaftsdialog (S)</t>
  </si>
  <si>
    <t>BiodiveS</t>
  </si>
  <si>
    <t>Lebenswissenschaftliche Fakultät, Institut für Biologie, Endokrinologie (S)</t>
  </si>
  <si>
    <t>EndokriS</t>
  </si>
  <si>
    <t>Lebenswissenschaftliche Fakultät, Institut für Biologie, weitere Fachgebiete / Professuren</t>
  </si>
  <si>
    <t>BI-wFgPr</t>
  </si>
  <si>
    <t>211260</t>
  </si>
  <si>
    <t>Lebenswissenschaftliche Fakultät, Institut für Biologie, Pflanzliche Zell- und Molekularbiologie</t>
  </si>
  <si>
    <t>MolekBio</t>
  </si>
  <si>
    <t>Lebenswissenschaftliche Fakultät, Institut für Biologie, Molekulare Parasitologie II</t>
  </si>
  <si>
    <t>Parasit2</t>
  </si>
  <si>
    <t>Lebenswissenschaftliche Fakultät, Institut für Biologie, Quantitative Biologie der eukaryotischen Zelle</t>
  </si>
  <si>
    <t>QuantBio</t>
  </si>
  <si>
    <t>Lebenswissenschaftliche Fakultät, Institut für Biologie, Vergleichende Zoologie</t>
  </si>
  <si>
    <t>VglZoolo</t>
  </si>
  <si>
    <t>Lebenswissenschaftliche Fakultät, Institut für Biologie, Ökologie und Evolution molekularer Parasit-Wirt-Interaktionen (J)(S)</t>
  </si>
  <si>
    <t>ÖkoEvoJS</t>
  </si>
  <si>
    <t>Lebenswissenschaftliche Fakultät, Institut für Biologie, Epidemiologische Modellierung von Infektionskrankheiten (S)</t>
  </si>
  <si>
    <t>EpidInfS</t>
  </si>
  <si>
    <t>Lebenswissenschaftliche Fakultät, Institut für Biologie, Paläobiologie und Evolution (S)</t>
  </si>
  <si>
    <t>PaläobiS</t>
  </si>
  <si>
    <t>Lebenswissenschaftliche Fakultät, Institut für Biologie, Transcriptional Regulation and Genome Architecture (S)</t>
  </si>
  <si>
    <t>GenomeS</t>
  </si>
  <si>
    <t>Lebenswissenschaftliche Fakultät, Institut für Biologie, Physiologie pflanzlicher Zellorganellen (J)</t>
  </si>
  <si>
    <t>PhysPZJ</t>
  </si>
  <si>
    <t>Lebenswissenschaftliche Fakultät, Institut für Biologie, Theoretische Neurophysiologie</t>
  </si>
  <si>
    <t>Neurophy</t>
  </si>
  <si>
    <t>Lebenswissenschaftliche Fakultät, Institut für Biologie, Kognitive Neurobiologie</t>
  </si>
  <si>
    <t>NeuroBio</t>
  </si>
  <si>
    <t>Lebenswissenschaftliche Fakultät, Institut für Biologie, Strukturbiologie / Biochemie</t>
  </si>
  <si>
    <t>StrukBio</t>
  </si>
  <si>
    <t>Lebenswissenschaftliche Fakultät, Institut für Biologie, Genetik</t>
  </si>
  <si>
    <t>Lebenswissenschaftliche Fakultät, Institut für Biologie, Tierphysiologie/Systemneurobiologie und Neural Computation</t>
  </si>
  <si>
    <t>Tierphys</t>
  </si>
  <si>
    <t>Lebenswissenschaftliche Fakultät, Institut für Biologie, Botanik und Arboretum</t>
  </si>
  <si>
    <t>BotArbor</t>
  </si>
  <si>
    <t>211244</t>
  </si>
  <si>
    <t>Lebenswissenschaftliche Fakultät, Institut für Biologie, Systematische Botanik und Biodiversität</t>
  </si>
  <si>
    <t>SysBot</t>
  </si>
  <si>
    <t>Lebenswissenschaftliche Fakultät, Institut für Biologie, Theorie neuronaler Systeme</t>
  </si>
  <si>
    <t>NeurSyst</t>
  </si>
  <si>
    <t>Lebenswissenschaftliche Fakultät, Institut für Biologie, Optobiologie</t>
  </si>
  <si>
    <t>OptoBio</t>
  </si>
  <si>
    <t>Lebenswissenschaftliche Fakultät, Institut für Biologie, Behavioral Physiology</t>
  </si>
  <si>
    <t>BehaPhys</t>
  </si>
  <si>
    <t>VglZool</t>
  </si>
  <si>
    <t>211229</t>
  </si>
  <si>
    <t>Lebenswissenschaftliche Fakultät, Institut für Biologie, Neuronale Plastizität</t>
  </si>
  <si>
    <t>NeurPlas</t>
  </si>
  <si>
    <t>Lebenswissenschaftliche Fakultät, Institut für Biologie, Theoretische Biophysik</t>
  </si>
  <si>
    <t>TBiophys</t>
  </si>
  <si>
    <t>Lebenswissenschaftliche Fakultät, Institut für Biologie, Biophysikalische Chemie</t>
  </si>
  <si>
    <t>BiophyCh</t>
  </si>
  <si>
    <t>Lebenswissenschaftliche Fakultät, Institut für Biologie, Experimentelle Biophysik (J)</t>
  </si>
  <si>
    <t>ExpBioPJ</t>
  </si>
  <si>
    <t>Lebenswissenschaftliche Fakultät, Institut für Biologie, Pflanzenphysiologie</t>
  </si>
  <si>
    <t>PfPhysio</t>
  </si>
  <si>
    <t>Lebenswissenschaftliche Fakultät, Institut für Biologie, Ökologie</t>
  </si>
  <si>
    <t>Lebenswissenschaftliche Fakultät, Institut für Biologie, Molekulare Parasitologie</t>
  </si>
  <si>
    <t>Parasito</t>
  </si>
  <si>
    <t>211221</t>
  </si>
  <si>
    <t>Lebenswissenschaftliche Fakultät, Institut für Biologie, Molekulare Biophysik</t>
  </si>
  <si>
    <t>MBiophys</t>
  </si>
  <si>
    <t>Lebenswissenschaftliche Fakultät, Institut für Biologie, Mikrobiologie</t>
  </si>
  <si>
    <t>Mikrobio</t>
  </si>
  <si>
    <t>Lebenswissenschaftliche Fakultät, Institut für Biologie, Molekulare Zellbiologie</t>
  </si>
  <si>
    <t>MolZellb</t>
  </si>
  <si>
    <t>Lebenswissenschaftliche Fakultät, Institut für Biologie, Experimentelle Biophysik</t>
  </si>
  <si>
    <t>EBiophys</t>
  </si>
  <si>
    <t>Lebenswissenschaftliche Fakultät, Institut für Biologie, Fachdidaktik und Lehr-/Lernforschung Biologie</t>
  </si>
  <si>
    <t>DidBiol</t>
  </si>
  <si>
    <t>Lebenswissenschaftliche Fakultät, Institut für Biologie, Zelluläre Biophysik</t>
  </si>
  <si>
    <t>ZBioPhys</t>
  </si>
  <si>
    <t>Lebenswissenschaftliche Fakultät, Institut für Biologie, Bakterienphysiologie</t>
  </si>
  <si>
    <t>Baktphys</t>
  </si>
  <si>
    <t>Lebenswissenschaftliche Fakultät, Institut für Biologie, Fachgebiete / Professuren</t>
  </si>
  <si>
    <t>BI-FgPrf</t>
  </si>
  <si>
    <t>211210</t>
  </si>
  <si>
    <t>Lebenswissenschaftliche Fakultät, Institut für Biologie, Direktor(in) / Sekretariat</t>
  </si>
  <si>
    <t>BI-DiSek</t>
  </si>
  <si>
    <t>Lebenswissenschaftliche Fakultät, Institut für Biologie</t>
  </si>
  <si>
    <t>IfBiol</t>
  </si>
  <si>
    <t>Lebenswissenschaftliche Fakultät, Albrecht Daniel Thaer-Institut für Agrar- und Gartenbauwissenschaften, Seniorprofessor(inn)en und Professor(inn)en im Ruhestand</t>
  </si>
  <si>
    <t>AgrSenRu</t>
  </si>
  <si>
    <t>211197</t>
  </si>
  <si>
    <t>Lebenswissenschaftliche Fakultät, Albrecht Daniel Thaer-Institut für Agrar- und Gartenbauwissenschaften, Molekularbiologisches Zentrum</t>
  </si>
  <si>
    <t>AgrMoleZ</t>
  </si>
  <si>
    <t>Lebenswissenschaftliche Fakultät, Albrecht Daniel Thaer-Institut für Agrar- und Gartenbauwissenschaften, Gemeinschaftslabor Analytik</t>
  </si>
  <si>
    <t>AgrLabor</t>
  </si>
  <si>
    <t>Lebenswissenschaftliche Fakultät, Albrecht Daniel Thaer-Institut für Agrar- und Gartenbauwissenschaften, Datenstation</t>
  </si>
  <si>
    <t>AgrDatSt</t>
  </si>
  <si>
    <t>Lebenswissenschaftliche Fakultät, Albrecht Daniel Thaer-Institut für Agrar- und Gartenbauwissenschaften, Dienste / Werkstätten / Labore</t>
  </si>
  <si>
    <t>AgrDWerk</t>
  </si>
  <si>
    <t>211190</t>
  </si>
  <si>
    <t>Lebenswissenschaftliche Fakultät, Albrecht Daniel Thaer-Institut für Agrar- und Gartenbauwissenschaften, Honorar- und außerplanmäßige Professor(inn)en / Privatdozent(inn)en / Lehrbeauftragte</t>
  </si>
  <si>
    <t>Agr-HonP</t>
  </si>
  <si>
    <t>211189</t>
  </si>
  <si>
    <t>Lebenswissenschaftliche Fakultät, Albrecht Daniel Thaer-Institut für Agrar- und Gartenbauwissenschaften, Nachwuchsgruppen</t>
  </si>
  <si>
    <t>Agr-NwGr</t>
  </si>
  <si>
    <t>211188</t>
  </si>
  <si>
    <t>Lebenswissenschaftliche Fakultät, Albrecht Daniel Thaer-Institut für Agrar- und Gartenbauwissenschaften, Forschergruppen</t>
  </si>
  <si>
    <t>Agr-FoGr</t>
  </si>
  <si>
    <t>211186</t>
  </si>
  <si>
    <t>Lebenswissenschaftliche Fakultät, Albrecht Daniel Thaer-Institut für Agrar- und Gartenbauwissenschaften, Graduiertenkollegs - Beteiligungen</t>
  </si>
  <si>
    <t>Agr-GKb</t>
  </si>
  <si>
    <t>211184</t>
  </si>
  <si>
    <t>Lebenswissenschaftliche Fakultät, Albrecht Daniel Thaer-Institut für Agrar- und Gartenbauwissenschaften, Graduiertenkollegs</t>
  </si>
  <si>
    <t>Agr-GK</t>
  </si>
  <si>
    <t>211183</t>
  </si>
  <si>
    <t>Lebenswissenschaftliche Fakultät, Albrecht Daniel Thaer-Institut für Agrar- und Gartenbauwissenschaften, Sonderforschungsbereiche - Beteiligungen</t>
  </si>
  <si>
    <t>Agr-SFBb</t>
  </si>
  <si>
    <t>211182</t>
  </si>
  <si>
    <t>Lebenswissenschaftliche Fakultät, Albrecht Daniel Thaer-Institut für Agrar- und Gartenbauwissenschaften, Sonderforschungsbereiche</t>
  </si>
  <si>
    <t>Agr-SFB</t>
  </si>
  <si>
    <t>211181</t>
  </si>
  <si>
    <t>Lebenswissenschaftliche Fakultät, Albrecht Daniel Thaer-Institut für Agrar- und Gartenbauwissenschaften, Sonderforschungsbereiche / Graduiertenkollegs / Honorarpersonal</t>
  </si>
  <si>
    <t>Agr-SFBs</t>
  </si>
  <si>
    <t>211180</t>
  </si>
  <si>
    <t>Lebenswissenschaftliche Fakultät, Albrecht Daniel Thaer-Institut für Agrar- und Gartenbauwissenschaften, Nachhaltige Landnutzung und Klimawandel (S)</t>
  </si>
  <si>
    <t>NaLaNuS</t>
  </si>
  <si>
    <t>Lebenswissenschaftliche Fakultät, Albrecht Daniel Thaer-Institut für Agrar- und Gartenbauwissenschaften, Quantitative Agrarökonomik insbesondere angewandte Ökonometrie (J)</t>
  </si>
  <si>
    <t>QAgraröJ</t>
  </si>
  <si>
    <t>Lebenswissenschaftliche Fakultät, Albrecht Daniel Thaer-Institut für Agrar- und Gartenbauwissenschaften, Gender und Globalisierung, insbesondere zu Transformationsprozessen im ländlichen Raum</t>
  </si>
  <si>
    <t>GeGlobal</t>
  </si>
  <si>
    <t>Lebenswissenschaftliche Fakultät, Albrecht Daniel Thaer-Institut für Agrar- und Gartenbauwissenschaften, Fachdidaktik Agrar- und Gartenbauwissenschaften</t>
  </si>
  <si>
    <t>FDAgrGar</t>
  </si>
  <si>
    <t>Lebenswissenschaftliche Fakultät, Albrecht Daniel Thaer-Institut für Agrar- und Gartenbauwissenschaften, Ökonomik ländlicher Genossenschaften (S)</t>
  </si>
  <si>
    <t>ÖkonGenS</t>
  </si>
  <si>
    <t>211169</t>
  </si>
  <si>
    <t>Lebenswissenschaftliche Fakultät, Albrecht Daniel Thaer-Institut für Agrar- und Gartenbauwissenschaften, Management agrarischer Wertschöpfungsketten</t>
  </si>
  <si>
    <t>AgrWertk</t>
  </si>
  <si>
    <t>Lebenswissenschaftliche Fakultät, Albrecht Daniel Thaer-Institut für Agrar- und Gartenbauwissenschaften, Ökonomie und Politik ländlicher Räume (S)</t>
  </si>
  <si>
    <t>LändÖkoS</t>
  </si>
  <si>
    <t>Lebenswissenschaftliche Fakultät, Albrecht Daniel Thaer-Institut für Agrar- und Gartenbauwissenschaften, Ressourcenökonomie</t>
  </si>
  <si>
    <t>RessÖkon</t>
  </si>
  <si>
    <t>Lebenswissenschaftliche Fakultät, Albrecht Daniel Thaer-Institut für Agrar- und Gartenbauwissenschaften, Ökonomik der Gärtnerischen Produktion</t>
  </si>
  <si>
    <t>ÖkonGP</t>
  </si>
  <si>
    <t>211165</t>
  </si>
  <si>
    <t>Lebenswissenschaftliche Fakultät, Albrecht Daniel Thaer-Institut für Agrar- und Gartenbauwissenschaften, Landwirtschaftliche Beratung und Kommunikationslehre</t>
  </si>
  <si>
    <t>LwBeratg</t>
  </si>
  <si>
    <t>211164</t>
  </si>
  <si>
    <t>Lebenswissenschaftliche Fakultät, Albrecht Daniel Thaer-Institut für Agrar- und Gartenbauwissenschaften, Internationaler Agrarhandel und Entwicklung</t>
  </si>
  <si>
    <t>AgrHEntw</t>
  </si>
  <si>
    <t>Lebenswissenschaftliche Fakultät, Albrecht Daniel Thaer-Institut für Agrar- und Gartenbauwissenschaften, Allgemeine Betriebslehre des Landbaus</t>
  </si>
  <si>
    <t>BLLandB</t>
  </si>
  <si>
    <t>Lebenswissenschaftliche Fakultät, Albrecht Daniel Thaer-Institut für Agrar- und Gartenbauwissenschaften, Agrar- und Ernährungspolitik</t>
  </si>
  <si>
    <t>AgrErPol</t>
  </si>
  <si>
    <t>Lebenswissenschaftliche Fakultät, Albrecht Daniel Thaer-Institut für Agrar- und Gartenbauwissenschaften, Lehr-und Forschungsstation Bereich Tiere</t>
  </si>
  <si>
    <t>FSTiere</t>
  </si>
  <si>
    <t>Lebenswissenschaftliche Fakultät, Albrecht Daniel Thaer-Institut für Agrar- und Gartenbauwissenschaften, Spezielle Zoologie</t>
  </si>
  <si>
    <t>SpezZool</t>
  </si>
  <si>
    <t>Lebenswissenschaftliche Fakultät, Albrecht Daniel Thaer-Institut für Agrar- und Gartenbauwissenschaften, Integratives Fischereimanagement</t>
  </si>
  <si>
    <t>InFischM</t>
  </si>
  <si>
    <t>Lebenswissenschaftliche Fakultät, Albrecht Daniel Thaer-Institut für Agrar- und Gartenbauwissenschaften, Biologie und Ökologie der Fische (S)</t>
  </si>
  <si>
    <t>FischBio</t>
  </si>
  <si>
    <t>Lebenswissenschaftliche Fakultät, Albrecht Daniel Thaer-Institut für Agrar- und Gartenbauwissenschaften, Aquakultur (J)</t>
  </si>
  <si>
    <t>AqukultJ</t>
  </si>
  <si>
    <t>211143</t>
  </si>
  <si>
    <t>Lebenswissenschaftliche Fakultät, Albrecht Daniel Thaer-Institut für Agrar- und Gartenbauwissenschaften, Züchtungsbiologie und molekulare Tierzüchtung</t>
  </si>
  <si>
    <t>ZüchBiol</t>
  </si>
  <si>
    <t>Lebenswissenschaftliche Fakultät, Albrecht Daniel Thaer-Institut für Agrar- und Gartenbauwissenschaften, Tierhaltungssysteme</t>
  </si>
  <si>
    <t>TierhaSy</t>
  </si>
  <si>
    <t>Lebenswissenschaftliche Fakultät, Albrecht Daniel Thaer-Institut für Agrar- und Gartenbauwissenschaften, Lehr-und Forschungsstation Bereich Gewächshaus</t>
  </si>
  <si>
    <t>FSGewäch</t>
  </si>
  <si>
    <t>Lebenswissenschaftliche Fakultät, Albrecht Daniel Thaer-Institut für Agrar- und Gartenbauwissenschaften, Agrartechnik in bioökonomischen Systemen (S)</t>
  </si>
  <si>
    <t>AgrTSysS</t>
  </si>
  <si>
    <t>Lebenswissenschaftliche Fakultät, Albrecht Daniel Thaer-Institut für Agrar- und Gartenbauwissenschaften, Intensive Plant Food Systems</t>
  </si>
  <si>
    <t>IntPFSys</t>
  </si>
  <si>
    <t>Lebenswissenschaftliche Fakultät, Albrecht Daniel Thaer-Institut für Agrar- und Gartenbauwissenschaften, Controlled Environment Horticulture (J)</t>
  </si>
  <si>
    <t>CEHortiJ</t>
  </si>
  <si>
    <t>Lebenswissenschaftliche Fakultät, Albrecht Daniel Thaer-Institut für Agrar- und Gartenbauwissenschaften, Urbane Ökophysiologie</t>
  </si>
  <si>
    <t>UrbÖkoPh</t>
  </si>
  <si>
    <t>Lebenswissenschaftliche Fakultät, Albrecht Daniel Thaer-Institut für Agrar- und Gartenbauwissenschaften, Fachgebiet Biosystemtechnik</t>
  </si>
  <si>
    <t>BioSystT</t>
  </si>
  <si>
    <t>Lebenswissenschaftliche Fakultät, Albrecht Daniel Thaer-Institut für Agrar- und Gartenbauwissenschaften, Phytomedizin</t>
  </si>
  <si>
    <t>PhytoMed</t>
  </si>
  <si>
    <t>Lebenswissenschaftliche Fakultät, Albrecht Daniel Thaer-Institut für Agrar- und Gartenbauwissenschaften, Lehr-und Forschungsgebiet Gärtnerische Pflanzensysteme</t>
  </si>
  <si>
    <t>GärtPflS</t>
  </si>
  <si>
    <t>211131</t>
  </si>
  <si>
    <t>Lebenswissenschaftliche Fakultät, Albrecht Daniel Thaer-Institut für Agrar- und Gartenbauwissenschaften, Lehr-und Forschungsstation Bereich Freiland</t>
  </si>
  <si>
    <t>FSFreild</t>
  </si>
  <si>
    <t>Lebenswissenschaftliche Fakultät, Albrecht Daniel Thaer-Institut für Agrar- und Gartenbauwissenschaften, Landschaftsbiogeochemie (S)</t>
  </si>
  <si>
    <t>BiGeoChS</t>
  </si>
  <si>
    <t>Lebenswissenschaftliche Fakultät, Albrecht Daniel Thaer-Institut für Agrar- und Gartenbauwissenschaften, Landnutzungssysteme (S)</t>
  </si>
  <si>
    <t>LaNuSysS</t>
  </si>
  <si>
    <t>Lebenswissenschaftliche Fakultät, Albrecht Daniel Thaer-Institut für Agrar- und Gartenbauwissenschaften, Nutzungsstrategien für Bioressourcen (S)</t>
  </si>
  <si>
    <t>BioressS</t>
  </si>
  <si>
    <t>Lebenswissenschaftliche Fakultät, Albrecht Daniel Thaer-Institut für Agrar- und Gartenbauwissenschaften, Ernährungsphysiologie der Nutzpflanzen (S)</t>
  </si>
  <si>
    <t>NährPhyS</t>
  </si>
  <si>
    <t>Lebenswissenschaftliche Fakultät, Albrecht Daniel Thaer-Institut für Agrar- und Gartenbauwissenschaften, Pflanzenernährung</t>
  </si>
  <si>
    <t>PflaNähr</t>
  </si>
  <si>
    <t>Lebenswissenschaftliche Fakultät, Albrecht Daniel Thaer-Institut für Agrar- und Gartenbauwissenschaften, Bodenkunde und Standortlehre</t>
  </si>
  <si>
    <t>BodenKd</t>
  </si>
  <si>
    <t>Lebenswissenschaftliche Fakultät, Albrecht Daniel Thaer-Institut für Agrar- und Gartenbauwissenschaften, Pflanzenbau</t>
  </si>
  <si>
    <t>Pflanbau</t>
  </si>
  <si>
    <t>Lebenswissenschaftliche Fakultät, Albrecht Daniel Thaer-Institut für Agrar- und Gartenbauwissenschaften, Fachgebiete / Professuren</t>
  </si>
  <si>
    <t>IfAFgPrf</t>
  </si>
  <si>
    <t>211110</t>
  </si>
  <si>
    <t>Lebenswissenschaftliche Fakultät, Albrecht Daniel Thaer-Institut für Agrar- und Gartenbauwissenschaften, Direktor(in)/Sekretariat</t>
  </si>
  <si>
    <t>IfAgrDiS</t>
  </si>
  <si>
    <t>Lebenswissenschaftliche Fakultät, Albrecht Daniel Thaer-Institut für Agrar- und Gartenbauwissenschaften</t>
  </si>
  <si>
    <t>IfAgrarw</t>
  </si>
  <si>
    <t>Lebenswissenschaftliche Fakultät, Studienfachberatung des Instituts für Psychologie</t>
  </si>
  <si>
    <t>LW-SfbPs</t>
  </si>
  <si>
    <t>210343</t>
  </si>
  <si>
    <t>Lebenswissenschaftliche Fakultät, Studienfachberatung des Instituts für Biologie</t>
  </si>
  <si>
    <t>LW-SfbBi</t>
  </si>
  <si>
    <t>210342</t>
  </si>
  <si>
    <t>Lebenswissenschaftliche Fakultät, Studienfachberatung des Instituts für Agrar- und Gartenbauwissenschaften</t>
  </si>
  <si>
    <t>LW-SfbAg</t>
  </si>
  <si>
    <t>210341</t>
  </si>
  <si>
    <t>Lebenswissenschaftliche Fakultät, Studienfachberatung</t>
  </si>
  <si>
    <t>LW-StuFB</t>
  </si>
  <si>
    <t>210340</t>
  </si>
  <si>
    <t>Lebenswissenschaftliche Fakultät, Prüfungsausschuss Psychologie</t>
  </si>
  <si>
    <t>LWPaPsy</t>
  </si>
  <si>
    <t>210326</t>
  </si>
  <si>
    <t>Lebenswissenschaftliche Fakultät, Prüfungsausschuss Biologie</t>
  </si>
  <si>
    <t>LWPaBiol</t>
  </si>
  <si>
    <t>210322</t>
  </si>
  <si>
    <t>Lebenswissenschaftliche Fakultät, Prüfungsausschuss Agrar- und Gartenbauwissenschaften</t>
  </si>
  <si>
    <t>LWPaAgra</t>
  </si>
  <si>
    <t>210321</t>
  </si>
  <si>
    <t>Lebenswissenschaftliche Fakultät, Prüfungsausschüsse</t>
  </si>
  <si>
    <t>LW-Pa</t>
  </si>
  <si>
    <t>210320</t>
  </si>
  <si>
    <t>Lebenswissenschaftliche Fakultät, Ausbildungskommission</t>
  </si>
  <si>
    <t>LW-AusbK</t>
  </si>
  <si>
    <t>210310</t>
  </si>
  <si>
    <t>Lebenswissenschaftliche Fakultät, weitere Beauftragte</t>
  </si>
  <si>
    <t>LW-wBftg</t>
  </si>
  <si>
    <t>210302</t>
  </si>
  <si>
    <t>Lebenswissenschaftliche Fakultät, Frauenbeauftragte</t>
  </si>
  <si>
    <t>LW-FrB</t>
  </si>
  <si>
    <t>210301</t>
  </si>
  <si>
    <t>Lebenswissenschaftliche Fakultät, Zentrale Organe / Gremien</t>
  </si>
  <si>
    <t>LW-Zorg</t>
  </si>
  <si>
    <t>2103</t>
  </si>
  <si>
    <t>Lebenswissenschaftliche Fakultät, Fakultätsverwaltung, Akademische Angelegenheiten</t>
  </si>
  <si>
    <t>LW-AkAng</t>
  </si>
  <si>
    <t>210204</t>
  </si>
  <si>
    <t>Lebenswissenschaftliche Fakultät, Fakultätsverwaltung, Lehre und Studium</t>
  </si>
  <si>
    <t>LW-LehSt</t>
  </si>
  <si>
    <t>210203</t>
  </si>
  <si>
    <t>Lebenswissenschaftliche Fakultät, Fakultätsverwaltung, Haushalt / Personal</t>
  </si>
  <si>
    <t>LW-HhPrs</t>
  </si>
  <si>
    <t>210202</t>
  </si>
  <si>
    <t>Lebenswissenschaftliche Fakultät, Fakultätsverwaltung, Verwaltungsleitung</t>
  </si>
  <si>
    <t>LW-VwLtg</t>
  </si>
  <si>
    <t>210201</t>
  </si>
  <si>
    <t>Lebenswissenschaftliche Fakultät, Fakultätsverwaltung</t>
  </si>
  <si>
    <t>LW-FakVw</t>
  </si>
  <si>
    <t>Lebenswissenschaftliche Fakultät, Prodekan(in)</t>
  </si>
  <si>
    <t>LW-Pdk</t>
  </si>
  <si>
    <t>210111</t>
  </si>
  <si>
    <t>Lebenswissenschaftliche Fakultät, Dekan(in) / Sekretariat</t>
  </si>
  <si>
    <t>LW-DkSek</t>
  </si>
  <si>
    <t>210101</t>
  </si>
  <si>
    <t>Lebenswissenschaftliche Fakultät, Dekan(in) / Prodekan(in)</t>
  </si>
  <si>
    <t>LW-DkPdk</t>
  </si>
  <si>
    <t>2101</t>
  </si>
  <si>
    <t>Lebenswissenschaftliche Fakultät</t>
  </si>
  <si>
    <t>LeWiFak</t>
  </si>
  <si>
    <t>2100</t>
  </si>
  <si>
    <t>LeWi</t>
  </si>
  <si>
    <t>Juristische Fakultät, sonstige Wissenschafts- und Forschungseinrichtungen, Forschungszentrum Katastrophenrecht e.V.</t>
  </si>
  <si>
    <t>FZKRecht</t>
  </si>
  <si>
    <t>109952</t>
  </si>
  <si>
    <t>Juristische Fakultät, sonstige Wissenschafts- und Forschungseinrichtungen, Institut für Anwaltsrecht</t>
  </si>
  <si>
    <t>AnwaltRI</t>
  </si>
  <si>
    <t>109951</t>
  </si>
  <si>
    <t>Juristische Fakultät, sonstige Wissenschafts- und Forschungseinrichtungen, Institut für Notarrecht</t>
  </si>
  <si>
    <t>NotarRI</t>
  </si>
  <si>
    <t>109949</t>
  </si>
  <si>
    <t>Juristische Fakultät, sonstige Wissenschafts- und Forschungseinrichtungen, Institut für Gewerblichen Rechtsschutz und Urheberrecht</t>
  </si>
  <si>
    <t>UrhebRI</t>
  </si>
  <si>
    <t>109948</t>
  </si>
  <si>
    <t>Juristische Fakultät, sonstige Wissenschafts- und Forschungseinrichtungen, Institut für Deutsches und Europäisches Unternehmens-/ Wirtschafts- und Arbeitsrecht</t>
  </si>
  <si>
    <t>WiArbRI</t>
  </si>
  <si>
    <t>109947</t>
  </si>
  <si>
    <t>Juristische Fakultät, sonstige Wissenschafts- und Forschungseinrichtungen, Institut für das Recht der Informations- und Kommunikationstechnik</t>
  </si>
  <si>
    <t>IuKtRI</t>
  </si>
  <si>
    <t>109946</t>
  </si>
  <si>
    <t>Juristische Fakultät, sonstige Wissenschafts- und Forschungseinrichtungen, Institut für Völker- und Europarecht</t>
  </si>
  <si>
    <t>EuropaRI</t>
  </si>
  <si>
    <t>109945</t>
  </si>
  <si>
    <t>Juristische Fakultät, sonstige Wissenschafts- und Forschungseinrichtungen, Institut für Bank- und Kapitalmarktrecht</t>
  </si>
  <si>
    <t>BankRI</t>
  </si>
  <si>
    <t>109944</t>
  </si>
  <si>
    <t>Juristische Fakultät, sonstige Wissenschafts- und Forschungseinrichtungen, Walter-Hallstein-Institut für Europäisches Verfassungsrecht</t>
  </si>
  <si>
    <t>WHI</t>
  </si>
  <si>
    <t>109943</t>
  </si>
  <si>
    <t>Juristische Fakultät, sonstige Wissenschafts- und Forschungseinrichtungen, Forschungszentrum Technikrecht e.V.</t>
  </si>
  <si>
    <t>FZTRecht</t>
  </si>
  <si>
    <t>109942</t>
  </si>
  <si>
    <t>Juristische Fakultät, sonstige Wissenschafts- und Forschungseinrichtungen, Forschungszentrum Umweltrecht e.V.</t>
  </si>
  <si>
    <t>FZURecht</t>
  </si>
  <si>
    <t>109941</t>
  </si>
  <si>
    <t>Juristische Fakultät, sonstige Wissenschafts- und Forschungseinrichtungen</t>
  </si>
  <si>
    <t>JU-sonst</t>
  </si>
  <si>
    <t>109940</t>
  </si>
  <si>
    <t>Juristische Fakultät, nicht zur HU gehörige Einrichtungen</t>
  </si>
  <si>
    <t>JU-nicht</t>
  </si>
  <si>
    <t>109920</t>
  </si>
  <si>
    <t>Juristische Fakultät, An-Institute, Institut für Energie- und Wettbewerbsrecht in der Kommunalen Wirtschaft e.V.</t>
  </si>
  <si>
    <t>EWERK</t>
  </si>
  <si>
    <t>109913</t>
  </si>
  <si>
    <t>Juristische Fakultät, An-Institute</t>
  </si>
  <si>
    <t>JU-AnI</t>
  </si>
  <si>
    <t>109910</t>
  </si>
  <si>
    <t>Juristische Fakultät, An-Institute und nicht zur HU gehörige Einrichtungen</t>
  </si>
  <si>
    <t>JU-fremd</t>
  </si>
  <si>
    <t>1099</t>
  </si>
  <si>
    <t>Juristische Fakultät, weitere Mitarbeiter(innen)</t>
  </si>
  <si>
    <t>JU-Mtarb</t>
  </si>
  <si>
    <t>101098</t>
  </si>
  <si>
    <t>Juristische Fakultät, Seniorprofessor(inn)en und Professor(inn)en im Ruhestand und Professor(inn)en im Ruhestand</t>
  </si>
  <si>
    <t>JU-SenRu</t>
  </si>
  <si>
    <t>101097</t>
  </si>
  <si>
    <t>Juristische Fakultät, Servicezentrum für Informations- und Kommunikationstechnik</t>
  </si>
  <si>
    <t>JU-ServZ</t>
  </si>
  <si>
    <t>Juristische Fakultät, Dienste / Werkstätten</t>
  </si>
  <si>
    <t>JU-Dwerk</t>
  </si>
  <si>
    <t>101090</t>
  </si>
  <si>
    <t>Juristische Fakultät, Honorar- und außerplanmäßige Professor(inn)en / Privatdozent(inn)en / Lehrbeauftragte</t>
  </si>
  <si>
    <t>JU-HonP</t>
  </si>
  <si>
    <t>101089</t>
  </si>
  <si>
    <t>Juristische Fakultät, Nachwuchsgruppen</t>
  </si>
  <si>
    <t>JU-NwGr</t>
  </si>
  <si>
    <t>101088</t>
  </si>
  <si>
    <t>Juristische Fakultät, Forschergruppen</t>
  </si>
  <si>
    <t>JU-FoGr</t>
  </si>
  <si>
    <t>101086</t>
  </si>
  <si>
    <t>Juristische Fakultät, Graduiertenkollegs - Beteiligungen</t>
  </si>
  <si>
    <t>JU-GKb</t>
  </si>
  <si>
    <t>101084</t>
  </si>
  <si>
    <t>Juristische Fakultät, Graduiertenkollegs</t>
  </si>
  <si>
    <t>JU-GK</t>
  </si>
  <si>
    <t>101083</t>
  </si>
  <si>
    <t>Juristische Fakultät, Sonderforschungsbereiche - Beteiligungen</t>
  </si>
  <si>
    <t>JU-SFBb</t>
  </si>
  <si>
    <t>101082</t>
  </si>
  <si>
    <t>Juristische Fakultät, Sonderforschungsbereiche</t>
  </si>
  <si>
    <t>JU-SFB</t>
  </si>
  <si>
    <t>101081</t>
  </si>
  <si>
    <t>Juristische Fakultät, Sonderforschungsbereiche / Graduiertenkollegs / Honorarpersonal</t>
  </si>
  <si>
    <t>101080</t>
  </si>
  <si>
    <t>Juristische Fakultät, Fachgruppe Strafrecht, Strafrecht, Strafprozessrecht, Internationales Strafrecht und Juristische Zeitgeschichte</t>
  </si>
  <si>
    <t>SRintSR</t>
  </si>
  <si>
    <t>Juristische Fakultät, Fachgruppe Strafrecht, Strafrecht, Strafprozessrecht, Rechtsphilosophie und Rechtsvergleichung</t>
  </si>
  <si>
    <t>SRPhilo2</t>
  </si>
  <si>
    <t>Juristische Fakultät, Fachgruppe Strafrecht, Deutsches und Internationales Strafrecht / Strafprozessrecht und Juristische Zeitgeschichte</t>
  </si>
  <si>
    <t>StZeitGe</t>
  </si>
  <si>
    <t>Juristische Fakultät, Fachgruppe Strafrecht, Strafrecht / Strafprozessrecht, europäisches Strafrecht und neuere Rechtsgeschichte</t>
  </si>
  <si>
    <t>StrafrEU</t>
  </si>
  <si>
    <t>Juristische Fakultät, Fachgruppe Strafrecht, Strafrecht / Strafrecht und Strafprozessrecht</t>
  </si>
  <si>
    <t>SRSprozR</t>
  </si>
  <si>
    <t>Juristische Fakultät, Fachgruppe Strafrecht (Fachgebiete / Professuren)</t>
  </si>
  <si>
    <t>FgrStrfR</t>
  </si>
  <si>
    <t>101050</t>
  </si>
  <si>
    <t>Juristische Fakultät, Fachgruppe Öffentliches Recht, Öffentliches Recht und Grundlagen des Rechts</t>
  </si>
  <si>
    <t>ÖRuGrdlR</t>
  </si>
  <si>
    <t>Juristische Fakultät, Fachgruppe Öffentliches Recht, Öffentliches Recht und Geschlechterstudien II</t>
  </si>
  <si>
    <t>ÖRGesch2</t>
  </si>
  <si>
    <t>Juristische Fakultät, Fachgruppe Öffentliches Recht, Öffentliches Recht und Geschlechterstudien</t>
  </si>
  <si>
    <t>ÖRGeschl</t>
  </si>
  <si>
    <t>Juristische Fakultät, Fachgruppe Öffentliches Recht, Öffentliches Recht insbesondere Verwaltungsrecht</t>
  </si>
  <si>
    <t>ÖRVerwR</t>
  </si>
  <si>
    <t>Juristische Fakultät, Fachgruppe Öffentliches Recht, Öffentliches Recht</t>
  </si>
  <si>
    <t>ÖffentlR</t>
  </si>
  <si>
    <t>Juristische Fakultät, Fachgruppe Öffentliches Recht, Öffentliches Recht / Öffentliches Recht und Völkerrecht</t>
  </si>
  <si>
    <t>ÖRÖRVöR</t>
  </si>
  <si>
    <t>Juristische Fakultät, Fachgruppe Öffentliches Recht, Öffentliches Recht und Europarecht</t>
  </si>
  <si>
    <t>ÖRÖREuR</t>
  </si>
  <si>
    <t>Juristische Fakultät, Fachgruppe Öffentliches Recht, Öffentliches Recht / insbesondere Verfassungsrecht und Rechtsphilosophie</t>
  </si>
  <si>
    <t>ÖRVeRRph</t>
  </si>
  <si>
    <t>Juristische Fakultät, Fachgruppe Öffentliches Recht, Öffentliches Recht / Öffentliches Recht und Rechtsvergleichung</t>
  </si>
  <si>
    <t>ÖRÖRuRV</t>
  </si>
  <si>
    <t>Juristische Fakultät, Fachgruppe Öffentliches Recht (Fachgebiete / Professuren)</t>
  </si>
  <si>
    <t>FgrÖfftR</t>
  </si>
  <si>
    <t>101030</t>
  </si>
  <si>
    <t>Juristische Fakultät, Fachgruppe Zivilrecht, Bürgerliches Recht, Bürgerliches Recht, Römisches Recht und Handelsrecht</t>
  </si>
  <si>
    <t>BRRömR</t>
  </si>
  <si>
    <t>Juristische Fakultät, Fachgruppe Zivilrecht, Bürgerliches Recht, Recht der Informationsgesellschaft</t>
  </si>
  <si>
    <t>BRRInGes</t>
  </si>
  <si>
    <t>Juristische Fakultät, Fachgruppe Zivilrecht, Bürgerliches Recht, deutsches und europäisches Wirtschafts- und Wettbewerbsrecht und Ökonomik</t>
  </si>
  <si>
    <t>BRWiWeR</t>
  </si>
  <si>
    <t>Juristische Fakultät, Fachgruppe Zivilrecht, Bürgerliches Recht / Arbeitsrecht / Anwaltsrecht / Familienrecht und Rechtssoziologie</t>
  </si>
  <si>
    <t>BRArbAnw</t>
  </si>
  <si>
    <t>101023</t>
  </si>
  <si>
    <t>Juristische Fakultät, Fachgruppe Zivilrecht, Bürgerl.R., Gewerbl.Rs. u. UrheberR, Int.Priv.R. u. Rechtsvgl.</t>
  </si>
  <si>
    <t>BRGewRs</t>
  </si>
  <si>
    <t>Juristische Fakultät, Fachgruppe Zivilrecht, Bürgerliches Recht / Deutsches / europäisches und internationales Privat- und Wirtschaftsrecht</t>
  </si>
  <si>
    <t>BRPrivWi</t>
  </si>
  <si>
    <t>Juristische Fakultät, Fachgruppe Zivilrecht, Bürgerliches Recht / Wirtschaftsrecht und Ökonomik</t>
  </si>
  <si>
    <t>BRWiÖk</t>
  </si>
  <si>
    <t>Juristische Fakultät, Fachgruppe Zivilrecht, Bürgerliches Recht / Zivilprozess- und Insolvenzrecht sowie Römisches Recht</t>
  </si>
  <si>
    <t>BRZivprR</t>
  </si>
  <si>
    <t>101016</t>
  </si>
  <si>
    <t>Juristische Fakultät, Fachgruppe Zivilrecht, Bürgerliches Recht / Juristische Zeitgeschichte und Wirtschaftsrechtsgeschichte</t>
  </si>
  <si>
    <t>BRWirtRg</t>
  </si>
  <si>
    <t>Juristische Fakultät, Fachgruppe Zivilrecht, Bürgerliches Recht / Bürgerliches Recht und Unternehmensrecht</t>
  </si>
  <si>
    <t>BRUntR</t>
  </si>
  <si>
    <t>Juristische Fakultät, Fachgruppe Zivilrecht, Bürgerliches Recht / Bürgerliches Recht und Wirtschaftsrecht</t>
  </si>
  <si>
    <t>BRWiR</t>
  </si>
  <si>
    <t>Juristische Fakultät, Fachgruppe Zivilrecht, Bürgerliches Recht / Bürgerliches Recht, Immaterialgüterrecht</t>
  </si>
  <si>
    <t>BRImmatG</t>
  </si>
  <si>
    <t>Juristische Fakultät, Fachgruppe Zivilrecht, Bürgerliches Recht und Zivilverfahrensrecht</t>
  </si>
  <si>
    <t>BRuZivvR</t>
  </si>
  <si>
    <t>Juristische Fakultät, Fachgruppe Zivilrecht (Fachgebiete / Professuren)</t>
  </si>
  <si>
    <t>FgrZiviR</t>
  </si>
  <si>
    <t>101010</t>
  </si>
  <si>
    <t>Juristische Fakultät, Wissenschaftliche Einrichtungen</t>
  </si>
  <si>
    <t>JU-WEinr</t>
  </si>
  <si>
    <t>1010</t>
  </si>
  <si>
    <t>Juristische Fakultät, Studienfachberatung, Internationale Programme</t>
  </si>
  <si>
    <t>IP-StuFB</t>
  </si>
  <si>
    <t>100342</t>
  </si>
  <si>
    <t>Juristische Fakultät, Studienfachberatung, allgemein</t>
  </si>
  <si>
    <t>AllStuFB</t>
  </si>
  <si>
    <t>100341</t>
  </si>
  <si>
    <t>Juristische Fakultät, Studienfachberatung</t>
  </si>
  <si>
    <t>JU-StuFB</t>
  </si>
  <si>
    <t>100340</t>
  </si>
  <si>
    <t>Juristische Fakultät, Promotionskommission</t>
  </si>
  <si>
    <t>JU-PromK</t>
  </si>
  <si>
    <t>100330</t>
  </si>
  <si>
    <t>Juristische Fakultät, Prüfungsausschuss</t>
  </si>
  <si>
    <t>JU-Pa</t>
  </si>
  <si>
    <t>100320</t>
  </si>
  <si>
    <t>Juristische Fakultät, Ausbildungskommission</t>
  </si>
  <si>
    <t>JU-AusbK</t>
  </si>
  <si>
    <t>100310</t>
  </si>
  <si>
    <t>Juristische Fakultät, weitere Beauftragte</t>
  </si>
  <si>
    <t>JU-wBftg</t>
  </si>
  <si>
    <t>100302</t>
  </si>
  <si>
    <t>Juristische Fakultät, Frauenbeauftragte</t>
  </si>
  <si>
    <t>JU-FrB</t>
  </si>
  <si>
    <t>100301</t>
  </si>
  <si>
    <t>Juristische Fakultät, Zentrale Organe / Gremien</t>
  </si>
  <si>
    <t>JU-ZOrg</t>
  </si>
  <si>
    <t>1003</t>
  </si>
  <si>
    <t>Juristische Fakultät, Fakultätsverwaltung, Lehre und Studium (Studien- und Prüfungsbüro)</t>
  </si>
  <si>
    <t>JU-LehSt</t>
  </si>
  <si>
    <t>100203</t>
  </si>
  <si>
    <t>Juristische Fakultät, Fakultätsverwaltung, Haushalt / Personal</t>
  </si>
  <si>
    <t>JU-HhPrs</t>
  </si>
  <si>
    <t>100202</t>
  </si>
  <si>
    <t>Juristische Fakultät, Fakultätsverwaltung, Verwaltungsleitung</t>
  </si>
  <si>
    <t>JU-VwLtg</t>
  </si>
  <si>
    <t>100201</t>
  </si>
  <si>
    <t>Juristische Fakultät, Fakultätsverwaltung</t>
  </si>
  <si>
    <t>JU-FakVw</t>
  </si>
  <si>
    <t>Juristische Fakultät, Dekan(in) für Studienangelegenhieten</t>
  </si>
  <si>
    <t>JU-DkStu</t>
  </si>
  <si>
    <t>100122</t>
  </si>
  <si>
    <t>Juristische Fakultät, Dekan(in) für Internationale Angelegenheiten</t>
  </si>
  <si>
    <t>JU-DkIA</t>
  </si>
  <si>
    <t>100121</t>
  </si>
  <si>
    <t>Juristische Fakultät, Prodekan(in)</t>
  </si>
  <si>
    <t>JU-Pdk</t>
  </si>
  <si>
    <t>100111</t>
  </si>
  <si>
    <t>Juristische Fakultät, Dekan(in) / Sekretariat</t>
  </si>
  <si>
    <t>JU-DkSek</t>
  </si>
  <si>
    <t>100101</t>
  </si>
  <si>
    <t>Juristische Fakultät, Dekan(in) / Prodekan(in)</t>
  </si>
  <si>
    <t>JU-DkPdk</t>
  </si>
  <si>
    <t>1001</t>
  </si>
  <si>
    <t>JurFak</t>
  </si>
  <si>
    <t>JU</t>
  </si>
  <si>
    <t>Sonstige Einrichtungen der Universität, Kindertagesstätte</t>
  </si>
  <si>
    <t>HU-Kita</t>
  </si>
  <si>
    <t>0630</t>
  </si>
  <si>
    <t>Sonstige Einrichtungen der Universität, Werkmietwohnungen</t>
  </si>
  <si>
    <t>WmietW</t>
  </si>
  <si>
    <t>0620</t>
  </si>
  <si>
    <t>Sonstige Einrichtungen der Universität, Gästehäuser</t>
  </si>
  <si>
    <t>GästeHs</t>
  </si>
  <si>
    <t>0610</t>
  </si>
  <si>
    <t>Kulturelle Einrichtungen der Universität, Puppenbühne</t>
  </si>
  <si>
    <t>PuppenB</t>
  </si>
  <si>
    <t>0540</t>
  </si>
  <si>
    <t>Kulturelle Einrichtungen der Universität, Symphonisches Orchester der Humboldt-Universität zu Berlin</t>
  </si>
  <si>
    <t>SymphOr</t>
  </si>
  <si>
    <t>0533</t>
  </si>
  <si>
    <t>Kulturelle Einrichtungen der Universität, cappella academica</t>
  </si>
  <si>
    <t>CapAcad</t>
  </si>
  <si>
    <t>0532</t>
  </si>
  <si>
    <t>Kulturelle Einrichtungen der Universität, Humboldts Studentische Philharmonie</t>
  </si>
  <si>
    <t>HStudPh</t>
  </si>
  <si>
    <t>0531</t>
  </si>
  <si>
    <t>Kulturelle Einrichtungen der Universität, Orchester</t>
  </si>
  <si>
    <t>Orchestr</t>
  </si>
  <si>
    <t>0530</t>
  </si>
  <si>
    <t>Kulturelle Einrichtungen der Universität, Mal- und Zeichenzirkel</t>
  </si>
  <si>
    <t>ZZirkel</t>
  </si>
  <si>
    <t>0520</t>
  </si>
  <si>
    <t>Kulturelle Einrichtungen der Universität, Kammerchor der Humboldt-Universität</t>
  </si>
  <si>
    <t>KChorHU</t>
  </si>
  <si>
    <t>0513</t>
  </si>
  <si>
    <t>Kulturelle Einrichtungen der Universität, Chor der Humboldt-Universität</t>
  </si>
  <si>
    <t>ChorHU</t>
  </si>
  <si>
    <t>0512</t>
  </si>
  <si>
    <t>Kulturelle Einrichtungen der Universität, Humboldts Philharmonischer Chor</t>
  </si>
  <si>
    <t>HPhChor</t>
  </si>
  <si>
    <t>0511</t>
  </si>
  <si>
    <t>Kulturelle Einrichtungen der Universität, Chöre</t>
  </si>
  <si>
    <t>Chöre</t>
  </si>
  <si>
    <t>0510</t>
  </si>
  <si>
    <t>Interdisziplinäre Studentische Fachschaften, Fachschaft Gender Studies</t>
  </si>
  <si>
    <t>FSGender</t>
  </si>
  <si>
    <t>042801</t>
  </si>
  <si>
    <t>Interdisziplinäre Studentische Fachschaften</t>
  </si>
  <si>
    <t>InterFSn</t>
  </si>
  <si>
    <t>0428</t>
  </si>
  <si>
    <t>Studentische Fachschaften Wirtschaftswissenschaftliche Fakultät, Fachschaft Wirtschaftswissenschaften</t>
  </si>
  <si>
    <t>FSWiwi</t>
  </si>
  <si>
    <t>042701</t>
  </si>
  <si>
    <t>Studentische Fachschaften Wirtschaftswissenschaftliche Fakultät</t>
  </si>
  <si>
    <t>WW-FSn</t>
  </si>
  <si>
    <t>0427</t>
  </si>
  <si>
    <t>Studentische Fachschaften Theologische Fakultät, Fachschaft Theologie</t>
  </si>
  <si>
    <t>FSTheol</t>
  </si>
  <si>
    <t>042601</t>
  </si>
  <si>
    <t>Studentische Fachschaften Theologische Fakultät</t>
  </si>
  <si>
    <t>ET-FSn</t>
  </si>
  <si>
    <t>0426</t>
  </si>
  <si>
    <t>Studentische Fachschaften Philosophische Fakultät IV, Fachschaft Grundschulpädagogik</t>
  </si>
  <si>
    <t>FSGPäd</t>
  </si>
  <si>
    <t>042548</t>
  </si>
  <si>
    <t>Studentische Fachschaften Philosophische Fakultät IV, Fachschaft Wirtschaftspädagogik</t>
  </si>
  <si>
    <t>FSWPäd</t>
  </si>
  <si>
    <t>042547</t>
  </si>
  <si>
    <t>Studentische Fachschaften Philosophische Fakultät IV, Fachschaft Erziehungswissenschaften</t>
  </si>
  <si>
    <t>FSErzWn</t>
  </si>
  <si>
    <t>042546</t>
  </si>
  <si>
    <t>Studentische Fachschaften Philosophische Fakultät IV, Fachschaft Rehabilitationswissenschaften</t>
  </si>
  <si>
    <t>FSRehab</t>
  </si>
  <si>
    <t>042545</t>
  </si>
  <si>
    <t>Studentische Fachschaften Philosophische Fakultät IV, Fachschaft Sportwissenschaft</t>
  </si>
  <si>
    <t>FSSpoWi</t>
  </si>
  <si>
    <t>042544</t>
  </si>
  <si>
    <t>Studentische Fachschaften Philosophische Fakultät III, Fachschaft Winckelmann-Institut (Klassische Archäologie)</t>
  </si>
  <si>
    <t>FSKlasAr</t>
  </si>
  <si>
    <t>042538</t>
  </si>
  <si>
    <t>Studentische Fachschaften Philosophische Fakultät III, Fachschaft Theaterwissenschaft / Kulturelle Kommunikation</t>
  </si>
  <si>
    <t>FSTheat</t>
  </si>
  <si>
    <t>042537</t>
  </si>
  <si>
    <t>Studentische Fachschaften Philosophische Fakultät III, Fachschaft Musikwissenschaft</t>
  </si>
  <si>
    <t>FSMusik</t>
  </si>
  <si>
    <t>042536</t>
  </si>
  <si>
    <t>Studentische Fachschaften Philosophische Fakultät III, Fachschaft Kunstgeschichte</t>
  </si>
  <si>
    <t>FSKunst</t>
  </si>
  <si>
    <t>042535</t>
  </si>
  <si>
    <t>Studentische Fachschaften Philosophische Fakultät III, Fachschaft Kulturwissenschaft</t>
  </si>
  <si>
    <t>FSKultur</t>
  </si>
  <si>
    <t>042534</t>
  </si>
  <si>
    <t>Studentische Fachschaften Philosophische Fakultät III, Fachschaft Asien- und Afrikawissenschaften</t>
  </si>
  <si>
    <t>FSAsiAfr</t>
  </si>
  <si>
    <t>042533</t>
  </si>
  <si>
    <t>Studentische Fachschaften Philosophische Fakultät III, Fachschaft Sozialwissenschaften</t>
  </si>
  <si>
    <t>FSSozial</t>
  </si>
  <si>
    <t>042531</t>
  </si>
  <si>
    <t>Studentische Fachschaften Philosophische Fakultät II, Fachschaft Klassische Philologie</t>
  </si>
  <si>
    <t>FSKlasPh</t>
  </si>
  <si>
    <t>042527</t>
  </si>
  <si>
    <t>Studentische Fachschaften Philosophische Fakultät II, Fachschaft Slawistik</t>
  </si>
  <si>
    <t>FSSlaw</t>
  </si>
  <si>
    <t>042526</t>
  </si>
  <si>
    <t>Studentische Fachschaften Philosophische Fakultät II, Fachschaft Anglistik / Amerikanistik</t>
  </si>
  <si>
    <t>FSAnglo</t>
  </si>
  <si>
    <t>042525</t>
  </si>
  <si>
    <t>Studentische Fachschaften Philosophische Fakultät II, Fachschaft Romanistik</t>
  </si>
  <si>
    <t>FSRoman</t>
  </si>
  <si>
    <t>042524</t>
  </si>
  <si>
    <t>Studentische Fachschaften Philosophische Fakultät II, Fachschaft Skandinavistik</t>
  </si>
  <si>
    <t>FSSkand</t>
  </si>
  <si>
    <t>042523</t>
  </si>
  <si>
    <t>Studentische Fachschaften Philosophische Fakultät II, Fachschaft Germanistik</t>
  </si>
  <si>
    <t>FSGerman</t>
  </si>
  <si>
    <t>042521</t>
  </si>
  <si>
    <t>Studentische Fachschaften Philosophische Fakultät I, Fachschaft Ur- und Frühgeschichte</t>
  </si>
  <si>
    <t>FSUrFrüh</t>
  </si>
  <si>
    <t>042515</t>
  </si>
  <si>
    <t>Studentische Fachschaften Philosophische Fakultät I, Fachschaft Bibliothekswissenschaft</t>
  </si>
  <si>
    <t>FSBiblio</t>
  </si>
  <si>
    <t>042514</t>
  </si>
  <si>
    <t>Studentische Fachschaften Philosophische Fakultät I, Fachschaft Europäische Ethnologie</t>
  </si>
  <si>
    <t>FSEthno</t>
  </si>
  <si>
    <t>042513</t>
  </si>
  <si>
    <t>Studentische Fachschaften Philosophische Fakultät I, Fachschaft Geschichte</t>
  </si>
  <si>
    <t>FSGesch</t>
  </si>
  <si>
    <t>042512</t>
  </si>
  <si>
    <t>Studentische Fachschaften Philosophische Fakultät I, Fachschaft Philosophie</t>
  </si>
  <si>
    <t>FSPhilos</t>
  </si>
  <si>
    <t>042511</t>
  </si>
  <si>
    <t>Studentische Fachschaften Philosophische Fakultäten</t>
  </si>
  <si>
    <t>PH-FSn</t>
  </si>
  <si>
    <t>0425</t>
  </si>
  <si>
    <t>Studentische Fachschaften Charité - Universitätsmedizin Berlin, Fachschaft Zahnmedizin</t>
  </si>
  <si>
    <t>FSZMed</t>
  </si>
  <si>
    <t>042403</t>
  </si>
  <si>
    <t>Studentische Fachschaften Charité - Universitätsmedizin Berlin, Fachschaft Medizin- und Pflegepädagogik</t>
  </si>
  <si>
    <t>FSMedPäd</t>
  </si>
  <si>
    <t>042402</t>
  </si>
  <si>
    <t>Studentische Fachschaften Charité - Universitätsmedizin Berlin, Fachschaft Medizin</t>
  </si>
  <si>
    <t>FSMed</t>
  </si>
  <si>
    <t>042401</t>
  </si>
  <si>
    <t>Studentische Fachschaften Charité - Universitätsmedizin Berlin</t>
  </si>
  <si>
    <t>ME-FSn</t>
  </si>
  <si>
    <t>0424</t>
  </si>
  <si>
    <t>Studentische Fachschaften Mathematisch-Naturwissenschaftliche Fakultät II, Fachschaft Psychologie</t>
  </si>
  <si>
    <t>FSPsycho</t>
  </si>
  <si>
    <t>042324</t>
  </si>
  <si>
    <t>Studentische Fachschaften Mathematisch-Naturwissenschaftliche Fakultät II, Fachschaft Mathematik</t>
  </si>
  <si>
    <t>FSMathem</t>
  </si>
  <si>
    <t>042323</t>
  </si>
  <si>
    <t>Studentische Fachschaften Mathematisch-Naturwissenschaftliche Fakultät II, Fachschaft Informatik</t>
  </si>
  <si>
    <t>FSInform</t>
  </si>
  <si>
    <t>042322</t>
  </si>
  <si>
    <t>Studentische Fachschaften Mathematisch-Naturwissenschaftliche Fakultät II, Fachschaft Geographie</t>
  </si>
  <si>
    <t>FSGeogra</t>
  </si>
  <si>
    <t>042321</t>
  </si>
  <si>
    <t>Studentische Fachschaften Mathematisch-Naturwissenschaftliche Fakultät I, Fachschaft Physik</t>
  </si>
  <si>
    <t>FSPhysik</t>
  </si>
  <si>
    <t>042314</t>
  </si>
  <si>
    <t>Studentische Fachschaften Mathematisch-Naturwissenschaftliche Fakultät I, Fachschaft Chemie</t>
  </si>
  <si>
    <t>FSChemie</t>
  </si>
  <si>
    <t>042312</t>
  </si>
  <si>
    <t>Studentische Fachschaften Mathematisch-Naturwissenschaftliche Fakultät I, Fachschaft Biologie</t>
  </si>
  <si>
    <t>FSBiolog</t>
  </si>
  <si>
    <t>042311</t>
  </si>
  <si>
    <t>Studentische Fachschaften Mathematisch-Naturwissenschaftliche Fakultäten</t>
  </si>
  <si>
    <t>MN-FSn</t>
  </si>
  <si>
    <t>0423</t>
  </si>
  <si>
    <t>Studentische Fachschaften Landwirtschaftlich-Gärtnerische Fakultät, Fachschaft Landwirtschaftlich-Gärtnerische Fakultät</t>
  </si>
  <si>
    <t>FS LGF</t>
  </si>
  <si>
    <t>042201</t>
  </si>
  <si>
    <t>Studentische Fachschaften Landwirtschaftlich-Gärtnerische Fakultät</t>
  </si>
  <si>
    <t>LG-FSn</t>
  </si>
  <si>
    <t>0422</t>
  </si>
  <si>
    <t>Studentische Fachschaften Juristische Fakultät, Fachschaft Jura</t>
  </si>
  <si>
    <t>FSJura</t>
  </si>
  <si>
    <t>042101</t>
  </si>
  <si>
    <t>Studentische Fachschaften Juristische Fakultät</t>
  </si>
  <si>
    <t>JU-FSn</t>
  </si>
  <si>
    <t>0421</t>
  </si>
  <si>
    <t>Studentische Fachschaften</t>
  </si>
  <si>
    <t>StudFSn</t>
  </si>
  <si>
    <t>0420</t>
  </si>
  <si>
    <t>Studierendenvertretungen / Fachschaften, Kinderladen "Die Humbolde"</t>
  </si>
  <si>
    <t>KiLa</t>
  </si>
  <si>
    <t>Studierendenvertretungen / Fachschaften, Sonderfinanzierung</t>
  </si>
  <si>
    <t>StudFinz</t>
  </si>
  <si>
    <t>Studierendenvertretungen / Fachschaften, UNAUFGEFORDERT</t>
  </si>
  <si>
    <t>UNAUF</t>
  </si>
  <si>
    <t>0412</t>
  </si>
  <si>
    <t>Studierendenvertretungen / Fachschaften, Referent(inn)enrat (AStA)</t>
  </si>
  <si>
    <t>RefRat</t>
  </si>
  <si>
    <t>0411</t>
  </si>
  <si>
    <t>Studierendenvertretungen / Fachschaften, Student(inn)enparlament</t>
  </si>
  <si>
    <t>Stupa</t>
  </si>
  <si>
    <t>Studierendenvertretungen / Fachschaften</t>
  </si>
  <si>
    <t>StudVert</t>
  </si>
  <si>
    <t>Personalvertretungen, Jugend- und Azubi-Vertretung</t>
  </si>
  <si>
    <t>JuAzubiV</t>
  </si>
  <si>
    <t>0387</t>
  </si>
  <si>
    <t>Personalvertretungen, Personalrat der Studentischen Beschäftigten</t>
  </si>
  <si>
    <t>PRStudB</t>
  </si>
  <si>
    <t>0386</t>
  </si>
  <si>
    <t>Personalvertretungen, Schwerbehinderten-Vertretung</t>
  </si>
  <si>
    <t>SBehindV</t>
  </si>
  <si>
    <t>0385</t>
  </si>
  <si>
    <t>Personalvertretungen, Personalrat der Medizinischen Fakultät - Charité (Campus Charité / Berlin-Buch), Vorstand</t>
  </si>
  <si>
    <t>PRMedBVs</t>
  </si>
  <si>
    <t>038401</t>
  </si>
  <si>
    <t>Personalvertretungen, Personalrat der Medizinischen Fakultät - Charité (Campus Charité / Berlin-Buch)</t>
  </si>
  <si>
    <t>PRMedCBB</t>
  </si>
  <si>
    <t>0384</t>
  </si>
  <si>
    <t>Personalvertretungen, Personalrat der Medizinischen Fakultät - Charité, Vorstand</t>
  </si>
  <si>
    <t>PRMedCVs</t>
  </si>
  <si>
    <t>038301</t>
  </si>
  <si>
    <t>Personalvertretungen, Personalrat der Medizinischen Fakultät - Charité</t>
  </si>
  <si>
    <t>PRMedC</t>
  </si>
  <si>
    <t>0383</t>
  </si>
  <si>
    <t>Personalvertretungen, Personalrat des Hochschulbereichs, Vorstand</t>
  </si>
  <si>
    <t>PRHschVs</t>
  </si>
  <si>
    <t>038201</t>
  </si>
  <si>
    <t>Personalvertretungen, Personalrat des Hochschulbereichs</t>
  </si>
  <si>
    <t>PRHsch</t>
  </si>
  <si>
    <t>0382</t>
  </si>
  <si>
    <t>Personalvertretungen, Gesamtpersonalrat, Vorstand</t>
  </si>
  <si>
    <t>GPRVs</t>
  </si>
  <si>
    <t>038101</t>
  </si>
  <si>
    <t>Personalvertretungen, Gesamtpersonalrat</t>
  </si>
  <si>
    <t>GPR</t>
  </si>
  <si>
    <t>0381</t>
  </si>
  <si>
    <t>Personalvertretungen</t>
  </si>
  <si>
    <t>PersVert</t>
  </si>
  <si>
    <t>Zentraler Wahlvorstand</t>
  </si>
  <si>
    <t>ZWV</t>
  </si>
  <si>
    <t>0370</t>
  </si>
  <si>
    <t>Kuratorium nach Berliner Hochschulgesetz, Gemeinsame Kommission Geschlechterstudien</t>
  </si>
  <si>
    <t>GKGS</t>
  </si>
  <si>
    <t>0364</t>
  </si>
  <si>
    <t>Kuratorium nach Berliner Hochschulgesetz, Finanz- und Wirtschaftskommission</t>
  </si>
  <si>
    <t>FWK</t>
  </si>
  <si>
    <t>0363</t>
  </si>
  <si>
    <t>Kuratorium nach Berliner Hochschulgesetz, Personalkommission</t>
  </si>
  <si>
    <t>PK</t>
  </si>
  <si>
    <t>0362</t>
  </si>
  <si>
    <t>Kuratorium nach Berliner Hochschulgesetz, Hauptkommission</t>
  </si>
  <si>
    <t>HK</t>
  </si>
  <si>
    <t>0361</t>
  </si>
  <si>
    <t>Kuratorium nach Berliner Hochschulgesetz</t>
  </si>
  <si>
    <t>KuratHG</t>
  </si>
  <si>
    <t>0360</t>
  </si>
  <si>
    <t>Kuratorium gemäß Verfassung der Humboldt-Universität</t>
  </si>
  <si>
    <t>KuratVV</t>
  </si>
  <si>
    <t>0350</t>
  </si>
  <si>
    <t>Konzil, Konzilsvorstand</t>
  </si>
  <si>
    <t>KonzilVs</t>
  </si>
  <si>
    <t>034001</t>
  </si>
  <si>
    <t>Konzil</t>
  </si>
  <si>
    <t>0340</t>
  </si>
  <si>
    <t>Akademischer Senat, Kommission Familiengerechte Hochschule</t>
  </si>
  <si>
    <t>KFHS</t>
  </si>
  <si>
    <t>0335</t>
  </si>
  <si>
    <t>Akademischer Senat, Kommission Barrierefreie Universität</t>
  </si>
  <si>
    <t>KBU</t>
  </si>
  <si>
    <t>0334</t>
  </si>
  <si>
    <t>Akademischer Senat, Kommission zur Überprüfung wissenschaftlichen Fehlverhaltens</t>
  </si>
  <si>
    <t>KWF</t>
  </si>
  <si>
    <t>0333</t>
  </si>
  <si>
    <t>Akademischer Senat, Kommission für Frauenförderung</t>
  </si>
  <si>
    <t>KFF</t>
  </si>
  <si>
    <t>0332</t>
  </si>
  <si>
    <t>Akademischer Senat, Medienkommission</t>
  </si>
  <si>
    <t>MK</t>
  </si>
  <si>
    <t>0327</t>
  </si>
  <si>
    <t>Akademischer Senat, Standort-Entwicklungskommission</t>
  </si>
  <si>
    <t>StEK</t>
  </si>
  <si>
    <t>0326</t>
  </si>
  <si>
    <t>Akademischer Senat, Kommission für Haushaltsfragen</t>
  </si>
  <si>
    <t>HHK</t>
  </si>
  <si>
    <t>0325</t>
  </si>
  <si>
    <t>Akademischer Senat, Kommission Lehre und Studium</t>
  </si>
  <si>
    <t>LSK</t>
  </si>
  <si>
    <t>0323</t>
  </si>
  <si>
    <t>Akademischer Senat, Kommission Forschung und wissenschaftlicher Nachwuchs</t>
  </si>
  <si>
    <t>FNK</t>
  </si>
  <si>
    <t>0322</t>
  </si>
  <si>
    <t>Akademischer Senat, Entwicklungsplanungskommission</t>
  </si>
  <si>
    <t>EPK</t>
  </si>
  <si>
    <t>0321</t>
  </si>
  <si>
    <t>Akademischer Senat</t>
  </si>
  <si>
    <t>AS</t>
  </si>
  <si>
    <t>0320</t>
  </si>
  <si>
    <t>Universitätsverwaltung, Rechtsabteilung, Jurist(inn)en</t>
  </si>
  <si>
    <t>RA-Juris</t>
  </si>
  <si>
    <t>029002</t>
  </si>
  <si>
    <t>Universitätsverwaltung, Rechtsabteilung, Leitung / Sekretariat</t>
  </si>
  <si>
    <t>RA-LtSek</t>
  </si>
  <si>
    <t>029001</t>
  </si>
  <si>
    <t>Universitätsverwaltung, Rechtsabteilung (VII)</t>
  </si>
  <si>
    <t>ReAbt</t>
  </si>
  <si>
    <t>0290</t>
  </si>
  <si>
    <t>Universitätsverwaltung, Abteilung Internationales (VI), Mitarbeiter(innen)</t>
  </si>
  <si>
    <t>A6-Marb</t>
  </si>
  <si>
    <t>028002</t>
  </si>
  <si>
    <t>Universitätsverwaltung, Abteilung Internationales (VI), Leitung / Sekretariat</t>
  </si>
  <si>
    <t>A6-LtSek</t>
  </si>
  <si>
    <t>028001</t>
  </si>
  <si>
    <t>Universitätsverwaltung, Abteilung Internationales (VI)</t>
  </si>
  <si>
    <t>AbtInter</t>
  </si>
  <si>
    <t>0280</t>
  </si>
  <si>
    <t>Universitätsverwaltung, Stabsstelle Qualitätsmanagement, Mitarbeiter(innen)</t>
  </si>
  <si>
    <t>StQ-MArb</t>
  </si>
  <si>
    <t>027502</t>
  </si>
  <si>
    <t>Universitätsverwaltung, Stabsstelle Qualitätsmanagement</t>
  </si>
  <si>
    <t>StabQual</t>
  </si>
  <si>
    <t>0275</t>
  </si>
  <si>
    <t>Universitätsverwaltung, Abteilung Planung und Steuerung (IX), Strukturentwicklungsplanung und Berufungsangelegenheiten, Berufungsverfahren</t>
  </si>
  <si>
    <t>SB-Beruf</t>
  </si>
  <si>
    <t>027420</t>
  </si>
  <si>
    <t>Universitätsverwaltung, Abteilung Planung und Steuerung (IX), Strukturentwicklungsplanung und Berufungsangelegenheiten, Struktur- und Berufungsplanung</t>
  </si>
  <si>
    <t>SB-Struk</t>
  </si>
  <si>
    <t>027410</t>
  </si>
  <si>
    <t>Universitätsverwaltung, Abteilung Planung und Steuerung (IX), Strukturentwicklungsplanung und Berufungsangelegenheiten, Leitung/Assistenz</t>
  </si>
  <si>
    <t>A9-LtAss</t>
  </si>
  <si>
    <t>027401</t>
  </si>
  <si>
    <t>Universitätsverwaltung, Abteilung Planung und Steuerung (IX), Strukturentwicklungsplanung und Berufungsangelegenheiten</t>
  </si>
  <si>
    <t>StrBeruf</t>
  </si>
  <si>
    <t>0274</t>
  </si>
  <si>
    <t>Universitätsverwaltung, Abteilung Planung und Steuerung (IX), Akademisches Berichtswesen, Daten und Berichtswesen</t>
  </si>
  <si>
    <t>AB-DatBw</t>
  </si>
  <si>
    <t>027310</t>
  </si>
  <si>
    <t>Universitätsverwaltung, Abteilung Planung und Steuerung (IX), Akademisches Berichtswesen, Leitung/Assistenz</t>
  </si>
  <si>
    <t>027301</t>
  </si>
  <si>
    <t>Universitätsverwaltung, Abteilung Planung und Steuerung (IX), Akademisches Berichtswesen</t>
  </si>
  <si>
    <t>AkadBeri</t>
  </si>
  <si>
    <t>0273</t>
  </si>
  <si>
    <t>Universitätsverwaltung, Abteilung Planung und Steuerung (IX), Prozesssteuerung und Entwicklung, Rollen- und Rechtemanagement</t>
  </si>
  <si>
    <t>PE-Rolle</t>
  </si>
  <si>
    <t>027270</t>
  </si>
  <si>
    <t>Universitätsverwaltung, Abteilung Planung und Steuerung (IX), Prozesssteuerung und Entwicklung, Service-Desk</t>
  </si>
  <si>
    <t>PE-ServD</t>
  </si>
  <si>
    <t>027260</t>
  </si>
  <si>
    <t>Universitätsverwaltung, Abteilung Planung und Steuerung (IX), Prozesssteuerung und Entwicklung, Service-Management</t>
  </si>
  <si>
    <t>PE-ServM</t>
  </si>
  <si>
    <t>027250</t>
  </si>
  <si>
    <t>Universitätsverwaltung, Abteilung Planung und Steuerung (IX), Prozesssteuerung und Entwicklung, Prozessmanagement Rechnungswesen</t>
  </si>
  <si>
    <t>PE-Rewe</t>
  </si>
  <si>
    <t>027240</t>
  </si>
  <si>
    <t>Universitätsverwaltung, Abteilung Planung und Steuerung (IX), Prozesssteuerung und Entwicklung, Prozessmanagement Beschaffung und Logistik</t>
  </si>
  <si>
    <t>PE-Besch</t>
  </si>
  <si>
    <t>027230</t>
  </si>
  <si>
    <t>Universitätsverwaltung, Abteilung Planung und Steuerung (IX), Prozesssteuerung und Entwicklung, Prozessmanagement Objektmanagement</t>
  </si>
  <si>
    <t>PE-Objek</t>
  </si>
  <si>
    <t>027220</t>
  </si>
  <si>
    <t>Universitätsverwaltung, Abteilung Planung und Steuerung (IX), Prozesssteuerung und Entwicklung, Prozessmanagement Personal- und Organisationsmanagement</t>
  </si>
  <si>
    <t>PE-PersO</t>
  </si>
  <si>
    <t>027210</t>
  </si>
  <si>
    <t>Universitätsverwaltung, Abteilung Planung und Steuerung (IX), Prozesssteuerung und Entwicklung, Leitung/Assistenz</t>
  </si>
  <si>
    <t>027201</t>
  </si>
  <si>
    <t>Universitätsverwaltung, Abteilung Planung und Steuerung (IX), Prozesssteuerung und Entwicklung</t>
  </si>
  <si>
    <t>ProzEntw</t>
  </si>
  <si>
    <t>0272</t>
  </si>
  <si>
    <t>Universitätsverwaltung, Abteilung Planung und Steuerung (IX), Finanzcontrolling, Finanzberichtswesen und Kennzahlen</t>
  </si>
  <si>
    <t>FC-BerKz</t>
  </si>
  <si>
    <t>027150</t>
  </si>
  <si>
    <t>Universitätsverwaltung, Abteilung Planung und Steuerung (IX), Finanzcontrolling, Stammdaten und IT</t>
  </si>
  <si>
    <t>FC-Stamm</t>
  </si>
  <si>
    <t>027140</t>
  </si>
  <si>
    <t>Universitätsverwaltung, Abteilung Planung und Steuerung (IX), Finanzcontrolling, Kalkulation und Trennungsrechnung</t>
  </si>
  <si>
    <t>FC-Trenn</t>
  </si>
  <si>
    <t>027130</t>
  </si>
  <si>
    <t>Universitätsverwaltung, Abteilung Planung und Steuerung (IX), Finanzcontrolling, Kosten- und Leistungsrechnung</t>
  </si>
  <si>
    <t>FC-KLR</t>
  </si>
  <si>
    <t>027120</t>
  </si>
  <si>
    <t>Universitätsverwaltung, Abteilung Planung und Steuerung (IX), Finanzcontrolling, Budgetierung</t>
  </si>
  <si>
    <t>FC-Budge</t>
  </si>
  <si>
    <t>027110</t>
  </si>
  <si>
    <t>Universitätsverwaltung, Abteilung Planung und Steuerung (IX), Finanzcontrolling, Leitung/Assistenz</t>
  </si>
  <si>
    <t>027101</t>
  </si>
  <si>
    <t>Universitätsverwaltung, Abteilung Planung und Steuerung (IX), Finanzcontrolling</t>
  </si>
  <si>
    <t>FinContr</t>
  </si>
  <si>
    <t>0271</t>
  </si>
  <si>
    <t>Universitätsverwaltung, Abteilung Planung und Steuerung (IX), Leitung/Assistenz</t>
  </si>
  <si>
    <t>027001</t>
  </si>
  <si>
    <t>Universitätsverwaltung, Abteilung Planung und Steuerung (IX)</t>
  </si>
  <si>
    <t>PlaStAbt</t>
  </si>
  <si>
    <t>0270</t>
  </si>
  <si>
    <t>Universitätsverwaltung, Abteilung Kommunikation, Marketing und Veranstaltungsmanagement (VIII), Veranstaltungsmanagement</t>
  </si>
  <si>
    <t>VeranstM</t>
  </si>
  <si>
    <t>0263</t>
  </si>
  <si>
    <t>Universitätsverwaltung, Abteilung Kommunikation, Marketing und Veranstaltungsmanagement (VIII), Alumni Relations und Fundraising</t>
  </si>
  <si>
    <t>AlumFund</t>
  </si>
  <si>
    <t>0262</t>
  </si>
  <si>
    <t>Universitätsverwaltung, Abteilung Kommunikation, Marketing und Veranstaltungsmanagement (VIII), Kommunikation und Medien</t>
  </si>
  <si>
    <t>KommuMed</t>
  </si>
  <si>
    <t>0261</t>
  </si>
  <si>
    <t>Universitätsverwaltung, Abteilung Kommunikation, Marketing und Veranstaltungsmanagement (VIII)</t>
  </si>
  <si>
    <t>KommAbt</t>
  </si>
  <si>
    <t>0260</t>
  </si>
  <si>
    <t>Universitätsverwaltung, Technische Abteilung, Bau- und Facility Management (V), Referat V G - Beschaffung, Einkauf IT, Audio-, Videotechnik / Wirtschafts- und technischer Bedarf</t>
  </si>
  <si>
    <t>BS-Eink3</t>
  </si>
  <si>
    <t>025730</t>
  </si>
  <si>
    <t>Universitätsverwaltung, Technische Abteilung, Bau- und Facility Management (V), Referat V G - Beschaffung, Einkauf Wissenschaftlicher Bedarf, Möbel</t>
  </si>
  <si>
    <t>BS-Eink2</t>
  </si>
  <si>
    <t>025720</t>
  </si>
  <si>
    <t>Universitätsverwaltung, Technische Abteilung, Bau- und Facility Management (V), Referat V G - Beschaffung, Ausschreibung / Vergabe von Leistungen</t>
  </si>
  <si>
    <t>BS-VOL</t>
  </si>
  <si>
    <t>025710</t>
  </si>
  <si>
    <t>Universitätsverwaltung, Technische Abteilung, Bau- und Facility Management (V), Referat V G - Beschaffung, Leitung</t>
  </si>
  <si>
    <t>BS-Leitg</t>
  </si>
  <si>
    <t>025701</t>
  </si>
  <si>
    <t>Universitätsverwaltung, Technische Abteilung, Bau- und Facility Management (V), Referat V G - Beschaffung</t>
  </si>
  <si>
    <t>Beschaff</t>
  </si>
  <si>
    <t>0257</t>
  </si>
  <si>
    <t>Universitätsverwaltung, Technische Abteilung, Bau- und Facility Management (V), Referat V E - Infrastruktureller Service, Medienservice für Lehre und Veranstaltungen</t>
  </si>
  <si>
    <t>IS-Medie</t>
  </si>
  <si>
    <t>025650</t>
  </si>
  <si>
    <t>Universitätsverwaltung, Technische Abteilung, Bau- und Facility Management (V), Referat V E - Infrastruktureller Service, Gästehaus</t>
  </si>
  <si>
    <t>IS-Gäste</t>
  </si>
  <si>
    <t>025640</t>
  </si>
  <si>
    <t>Universitätsverwaltung, Technische Abteilung, Bau- und Facility Management (V), Referat V E - Infrastruktureller Service, Beförderungs-, Transport- und Umzugsdienste</t>
  </si>
  <si>
    <t>IS-Trans</t>
  </si>
  <si>
    <t>025630</t>
  </si>
  <si>
    <t>Universitätsverwaltung, Technische Abteilung, Bau- und Facility Management (V), Referat V E - Infrastruktureller Service, Postservice</t>
  </si>
  <si>
    <t>IS-Post</t>
  </si>
  <si>
    <t>025620</t>
  </si>
  <si>
    <t>Universitätsverwaltung, Technische Abteilung, Bau- und Facility Management (V), Referat V E - Infrastruktureller Service, Vervielfältigungsservice</t>
  </si>
  <si>
    <t>IS-Vviel</t>
  </si>
  <si>
    <t>025610</t>
  </si>
  <si>
    <t>Universitätsverwaltung, Technische Abteilung, Bau- und Facility Management (V), Referat V E - Infrastruktureller Service, Leitung</t>
  </si>
  <si>
    <t>IS-Leitg</t>
  </si>
  <si>
    <t>025601</t>
  </si>
  <si>
    <t>Universitätsverwaltung, Technische Abteilung, Bau- und Facility Management (V), Referat V E - Infrastruktureller Service</t>
  </si>
  <si>
    <t>InfraStr</t>
  </si>
  <si>
    <t>0256</t>
  </si>
  <si>
    <t>Universitätsverwaltung, Technische Abteilung, Bau- und Facility Management (V), Referat V D - Arbeits- und Umweltschutz / Beauftragte, Tierschutz</t>
  </si>
  <si>
    <t>AS-TiSch</t>
  </si>
  <si>
    <t>025540</t>
  </si>
  <si>
    <t>Universitätsverwaltung, Technische Abteilung, Bau- und Facility Management (V), Referat V D - Arbeits- und Umweltschutz / Beauftragte, Vorbeugender Brandschutz</t>
  </si>
  <si>
    <t>AS-BrSch</t>
  </si>
  <si>
    <t>025530</t>
  </si>
  <si>
    <t>Universitätsverwaltung, Technische Abteilung, Bau- und Facility Management (V), Referat V D - Arbeits- und Umweltschutz / Beauftragte, Umweltschutz, Gefahrstoffrecht, Gentechnik, StörfallVO,</t>
  </si>
  <si>
    <t>AS-Umwel</t>
  </si>
  <si>
    <t>025520</t>
  </si>
  <si>
    <t>Universitätsverwaltung, Technische Abteilung, Bau- und Facility Management (V), Referat V D - Arbeits- und Umweltschutz / Beauftragte, Arbeitsschutz, Unfallverhütung, Enthinderung</t>
  </si>
  <si>
    <t>AS-Unfal</t>
  </si>
  <si>
    <t>025510</t>
  </si>
  <si>
    <t>Universitätsverwaltung, Technische Abteilung, Bau- und Facility Management (V), Referat V D - Arbeits- und Umweltschutz / Beauftragte, Leitung</t>
  </si>
  <si>
    <t>AS-Leitg</t>
  </si>
  <si>
    <t>025501</t>
  </si>
  <si>
    <t>Universitätsverwaltung, Technische Abteilung, Bau- und Facility Management (V), Referat V D - Arbeits- und Umweltschutz / Beauftragte</t>
  </si>
  <si>
    <t>AS/Beauf</t>
  </si>
  <si>
    <t>0255</t>
  </si>
  <si>
    <t>Universitätsverwaltung, Technische Abteilung, Bau- und Facility Management (V), Referat V F - Technischer Service / Hausmeister, Servicestationen, Servicebereich - Campus Adlershof</t>
  </si>
  <si>
    <t>TS-SAhof</t>
  </si>
  <si>
    <t>025424</t>
  </si>
  <si>
    <t>Universitätsverwaltung, Technische Abteilung, Bau- und Facility Management (V), Referat V F - Technischer Service / Hausmeister, Servicestationen, Servicebereich - Campus Nord / Berlin Mitte und Campus Dahlem</t>
  </si>
  <si>
    <t>TS-SNoMi</t>
  </si>
  <si>
    <t>025423</t>
  </si>
  <si>
    <t>Universitätsverwaltung, Technische Abteilung, Bau- und Facility Management (V), Referat V F - Technischer Service / Hausmeister, Servicestationen, Servicebereich - Campus Süd / Berlin Mitte</t>
  </si>
  <si>
    <t>TS-SSüdM</t>
  </si>
  <si>
    <t>025422</t>
  </si>
  <si>
    <t>Universitätsverwaltung, Technische Abteilung, Bau- und Facility Management (V), Referat V F - Technischer Service / Hausmeister, Servicestationen, Servicebereich - Hauptgebäude</t>
  </si>
  <si>
    <t>TS-SHG</t>
  </si>
  <si>
    <t>025421</t>
  </si>
  <si>
    <t>Universitätsverwaltung, Technische Abteilung, Bau- und Facility Management (V), Referat V F - Technischer Service / Hausmeister, Servicestationen</t>
  </si>
  <si>
    <t>TS-SStat</t>
  </si>
  <si>
    <t>025420</t>
  </si>
  <si>
    <t>Universitätsverwaltung, Technische Abteilung, Bau- und Facility Management (V), Referat V F - Technischer Service / Hausmeister, Meisterbereich Gebäudeleittechnik, Mess-, Steuer-, Regelungstechnik, TK-Anlagen und TK-Dienste, Lehrwerkstatt Feinmechanik</t>
  </si>
  <si>
    <t>TS-Werk</t>
  </si>
  <si>
    <t>025417</t>
  </si>
  <si>
    <t>Universitätsverwaltung, Technische Abteilung, Bau- und Facility Management (V), Referat V F - Technischer Service / Hausmeister, Meisterbereich Gebäudeleittechnik, Mess-, Steuer-, Regelungstechnik, TK-Anlagen und TK-Dienste, Schliess-/Aufzugsanlagen/Maler</t>
  </si>
  <si>
    <t>TS-AufzM</t>
  </si>
  <si>
    <t>025416</t>
  </si>
  <si>
    <t>Universitätsverwaltung, Technische Abteilung, Bau- und Facility Management (V), Referat V F - Technischer Service / Hausmeister, Meisterbereich Gebäudeleittechnik, Mess-, Steuer-, Regelungstechnik, TK-Anlagen und TK-Dienste, E-Anlagen  Nord/Dahlem/A-hof</t>
  </si>
  <si>
    <t>TS-Elek2</t>
  </si>
  <si>
    <t>025415</t>
  </si>
  <si>
    <t>Universitätsverwaltung, Technische Abteilung, Bau- und Facility Management (V), Referat V F - Technischer Service / Hausmeister, Meisterbereich Gebäudeleittechnik, Mess-, Steuer-, Regelungstechnik, TK-Anlagen und TK-Dienste, E-Anlagen  Hauptgeb./Süd</t>
  </si>
  <si>
    <t>TS-Elek1</t>
  </si>
  <si>
    <t>025414</t>
  </si>
  <si>
    <t>Universitätsverwaltung, Technische Abteilung, Bau- und Facility Management (V), Referat V F - Technischer Service / Hausmeister, Meisterbereich Gebäudeleittechnik, Mess-, Steuer-, Regelungstechnik, TK-Anlagen und TK-Dienste, HLS-Anlagen-Nord/Dahlem/A-Hof</t>
  </si>
  <si>
    <t>TS-HLS2</t>
  </si>
  <si>
    <t>025413</t>
  </si>
  <si>
    <t>Universitätsverwaltung, Technische Abteilung, Bau- und Facility Management (V), Referat V F - Technischer Service / Hausmeister, Meisterbereich Gebäudeleittechnik, Mess-, Steuer-, Regelungstechnik, TK-Anlagen und TK-Dienste, HLS-Anlagen - HG / Campus Süd</t>
  </si>
  <si>
    <t>TS-HLS1</t>
  </si>
  <si>
    <t>025412</t>
  </si>
  <si>
    <t>Universitätsverwaltung, Technische Abteilung, Bau- und Facility Management (V), Referat V F - Technischer Service / Hausmeister, Meisterbereich Gebäudeleittechnik, Mess-, Steuer-, Regelungstechnik, TK-Anlagen und TK-Dienste, GLT, MSR, TK-Anlagen/-Dienste</t>
  </si>
  <si>
    <t>TS-MSRTK</t>
  </si>
  <si>
    <t>025411</t>
  </si>
  <si>
    <t>Universitätsverwaltung, Technische Abteilung, Bau- und Facility Management (V), Referat V F - Technischer Service / Hausmeister, Meisterbereich Gebäudeleittechnik, Mess-, Steuer-, Regelungstechnik, TK-Anlagen und TK-Dienste</t>
  </si>
  <si>
    <t>TS-RegAn</t>
  </si>
  <si>
    <t>025410</t>
  </si>
  <si>
    <t>Universitätsverwaltung, Technische Abteilung, Bau- und Facility Management (V), Referat V F - Technischer Service / Hausmeister, Geschäftsstelle / Auftragsannahme</t>
  </si>
  <si>
    <t>TS-Auftr</t>
  </si>
  <si>
    <t>025402</t>
  </si>
  <si>
    <t>Universitätsverwaltung, Technische Abteilung, Bau- und Facility Management (V), Referat V F - Technischer Service / Hausmeister, Leitung / Sekretariat</t>
  </si>
  <si>
    <t>TS-LtSek</t>
  </si>
  <si>
    <t>Universitätsverwaltung, Technische Abteilung, Bau- und Facility Management (V), Referat V F - Technischer Service / Hausmeister</t>
  </si>
  <si>
    <t>TechS/Hm</t>
  </si>
  <si>
    <t>0254</t>
  </si>
  <si>
    <t>Universitätsverwaltung, Technische Abteilung, Bau- und Facility Management (V), Referat V C - Baumanagement / Bauprojekte, Hochbau / Sonderbauvorhaben</t>
  </si>
  <si>
    <t>BM-HBSon</t>
  </si>
  <si>
    <t>025340</t>
  </si>
  <si>
    <t>Universitätsverwaltung, Technische Abteilung, Bau- und Facility Management (V), Referat V C - Baumanagement / Bauprojekte, Hochbau / Bauunterhaltung und Investitionsvorhaben</t>
  </si>
  <si>
    <t>BM-HBUnt</t>
  </si>
  <si>
    <t>025330</t>
  </si>
  <si>
    <t>Universitätsverwaltung, Technische Abteilung, Bau- und Facility Management (V), Referat V C - Baumanagement / Bauprojekte, Fachtechnik / Bauunterhaltung und Investitions-/ Sonderbauvorhaben, Kommunikationsanlagen</t>
  </si>
  <si>
    <t>BM-BKomm</t>
  </si>
  <si>
    <t>025323</t>
  </si>
  <si>
    <t>Universitätsverwaltung, Technische Abteilung, Bau- und Facility Management (V), Referat V C - Baumanagement / Bauprojekte, Fachtechnik / Bauunterhaltung und Investitions-/ Sonderbauvorhaben, Elektroanlagen</t>
  </si>
  <si>
    <t>BM-BElek</t>
  </si>
  <si>
    <t>025322</t>
  </si>
  <si>
    <t>Universitätsverwaltung, Technische Abteilung, Bau- und Facility Management (V), Referat V C - Baumanagement / Bauprojekte, Fachtechnik / Bauunterhaltung und Investitions-/ Sonderbauvorhaben, HLS-Anlagen</t>
  </si>
  <si>
    <t>BM-BHLS</t>
  </si>
  <si>
    <t>025321</t>
  </si>
  <si>
    <t>Universitätsverwaltung, Technische Abteilung, Bau- und Facility Management (V), Referat V C - Baumanagement / Bauprojekte, Fachtechnik / Bauunterhaltung und Investitions-/ Sonderbauvorhaben</t>
  </si>
  <si>
    <t>BM-BauUn</t>
  </si>
  <si>
    <t>025320</t>
  </si>
  <si>
    <t>Universitätsverwaltung, Technische Abteilung, Bau- und Facility Management (V), Referat V C - Baumanagement / Bauprojekte, Standortentwicklungs- und Hochbauplanungen (Lph. 15)</t>
  </si>
  <si>
    <t>BM-HBPla</t>
  </si>
  <si>
    <t>025310</t>
  </si>
  <si>
    <t>Universitätsverwaltung, Technische Abteilung, Bau- und Facility Management (V), Referat V C - Baumanagement / Bauprojekte, Leitung / Sekretariat</t>
  </si>
  <si>
    <t>BM-LtSek</t>
  </si>
  <si>
    <t>025301</t>
  </si>
  <si>
    <t>Universitätsverwaltung, Technische Abteilung, Bau- und Facility Management (V), Referat V C - Baumanagement / Bauprojekte,</t>
  </si>
  <si>
    <t>BM/Proj</t>
  </si>
  <si>
    <t>0253</t>
  </si>
  <si>
    <t>Universitätsverwaltung, Technische Abteilung, Bau- und Facility Management (V), Referat V B - Objektmanagement, CAFM-Systemplanung</t>
  </si>
  <si>
    <t>OM-CAFM</t>
  </si>
  <si>
    <t>025250</t>
  </si>
  <si>
    <t>Universitätsverwaltung, Technische Abteilung, Bau- und Facility Management (V), Referat V B - Objektmanagement, Energiemanagement</t>
  </si>
  <si>
    <t>OM-Energ</t>
  </si>
  <si>
    <t>025240</t>
  </si>
  <si>
    <t>Universitätsverwaltung, Technische Abteilung, Bau- und Facility Management (V), Referat V B - Objektmanagement, Anlagenmanagement, Ver- und Entsorgung</t>
  </si>
  <si>
    <t>OM-AMEnt</t>
  </si>
  <si>
    <t>025230</t>
  </si>
  <si>
    <t>Universitätsverwaltung, Technische Abteilung, Bau- und Facility Management (V), Referat V B - Objektmanagement, Brandschutz</t>
  </si>
  <si>
    <t>OM-BrSch</t>
  </si>
  <si>
    <t>025220</t>
  </si>
  <si>
    <t>Universitätsverwaltung, Technische Abteilung, Bau- und Facility Management (V), Referat V B - Objektmanagement, Vertragsmanagement, Reinigung und Pflege, Schutz und Sicherheit, Gebühren und Abgaben</t>
  </si>
  <si>
    <t>OM-VMGeb</t>
  </si>
  <si>
    <t>025210</t>
  </si>
  <si>
    <t>Universitätsverwaltung, Technische Abteilung, Bau- und Facility Management (V), Referat V B - Objektmanagement, Leitung / Sekretariat</t>
  </si>
  <si>
    <t>OM-LtSek</t>
  </si>
  <si>
    <t>025201</t>
  </si>
  <si>
    <t>Universitätsverwaltung, Technische Abteilung, Bau- und Facility Management (V), Referat V B - Objektmanagement</t>
  </si>
  <si>
    <t>OM</t>
  </si>
  <si>
    <t>0252</t>
  </si>
  <si>
    <t>Universitätsverwaltung, Technische Abteilung, Bau- und Facility Management (V), Referat V A - Portfolio- und Flächenmanagement, Bedarfsplanung / Flächenmanagement / Raumhandel</t>
  </si>
  <si>
    <t>FM-Raum</t>
  </si>
  <si>
    <t>025130</t>
  </si>
  <si>
    <t>Universitätsverwaltung, Technische Abteilung, Bau- und Facility Management (V), Referat V A - Portfolio- und Flächenmanagement, Gesamthaushalt, Kosten-Leistungs-Rechnung, Buchhaltung, Buchhaltung</t>
  </si>
  <si>
    <t>FM-Buha</t>
  </si>
  <si>
    <t>025122</t>
  </si>
  <si>
    <t>Universitätsverwaltung, Technische Abteilung, Bau- und Facility Management (V), Referat V A - Portfolio- und Flächenmanagement, Gesamthaushalt, Kosten-Leistungs-Rechnung, Buchhaltung, Kosten-Leistungs-Rechnung</t>
  </si>
  <si>
    <t>FM-KLR</t>
  </si>
  <si>
    <t>025121</t>
  </si>
  <si>
    <t>Universitätsverwaltung, Technische Abteilung, Bau- und Facility Management (V), Referat V A - Portfolio- und Flächenmanagement, Gesamthaushalt, Kosten-Leistungs-Rechnung, Buchhaltung</t>
  </si>
  <si>
    <t>FM-GesHH</t>
  </si>
  <si>
    <t>025120</t>
  </si>
  <si>
    <t>Universitätsverwaltung, Technische Abteilung, Bau- und Facility Management (V), Referat V A - Portfolio- und Flächenmanagement, Portfoliomanagement, Grundstücks-/ Grundsatz- und zentrale Vergabeangelegenheiten, An- und Vermietungen, Versicherungen</t>
  </si>
  <si>
    <t>FM-Grdst</t>
  </si>
  <si>
    <t>025110</t>
  </si>
  <si>
    <t>Universitätsverwaltung, Technische Abteilung, Bau- und Facility Management (V), Referat V A - Portfolio- und Flächenmanagement, Leitung / Sekretariat</t>
  </si>
  <si>
    <t>FM-LtSek</t>
  </si>
  <si>
    <t>025101</t>
  </si>
  <si>
    <t>Universitätsverwaltung, Technische Abteilung, Bau- und Facility Management (V), Referat V A - Portfolio- und Flächenmanagement</t>
  </si>
  <si>
    <t>FM/Portf</t>
  </si>
  <si>
    <t>0251</t>
  </si>
  <si>
    <t>Universitätsverwaltung, Technische Abteilung, Bau- und Facility Management (V), Leitung / Sekretariat / Stabsstellen</t>
  </si>
  <si>
    <t>A5-LtSek</t>
  </si>
  <si>
    <t>Universitätsverwaltung, Technische Abteilung (V)</t>
  </si>
  <si>
    <t>TechAbt</t>
  </si>
  <si>
    <t>0250</t>
  </si>
  <si>
    <t>Universitätsverwaltung, Haushaltsabteilung (IV), Zentrale Haushaltabrechnung C</t>
  </si>
  <si>
    <t>HhAbrC</t>
  </si>
  <si>
    <t>0247</t>
  </si>
  <si>
    <t>Universitätsverwaltung, Haushaltsabteilung (IV), Zentrale Haushaltabrechnung B</t>
  </si>
  <si>
    <t>HhAbrB</t>
  </si>
  <si>
    <t>0246</t>
  </si>
  <si>
    <t>Universitätsverwaltung, Haushaltsabteilung (IV), Zentrale Haushaltabrechnung A</t>
  </si>
  <si>
    <t>HhAbrA</t>
  </si>
  <si>
    <t>0245</t>
  </si>
  <si>
    <t>Universitätsverwaltung, Haushaltsabteilung (IV), Referat Kasse, Vermögensverwaltung</t>
  </si>
  <si>
    <t>KA-VermV</t>
  </si>
  <si>
    <t>024240</t>
  </si>
  <si>
    <t>Universitätsverwaltung, Haushaltsabteilung (IV), Referat Kasse, Forderungseinzug</t>
  </si>
  <si>
    <t>KA-FordE</t>
  </si>
  <si>
    <t>024230</t>
  </si>
  <si>
    <t>Universitätsverwaltung, Haushaltsabteilung (IV), Referat Kasse, Zahlungsverkehr</t>
  </si>
  <si>
    <t>KA-ZahlV</t>
  </si>
  <si>
    <t>024220</t>
  </si>
  <si>
    <t>Universitätsverwaltung, Haushaltsabteilung (IV), Referat Kasse, Anlagenbuchführung</t>
  </si>
  <si>
    <t>KA-AnlBH</t>
  </si>
  <si>
    <t>024213</t>
  </si>
  <si>
    <t>Universitätsverwaltung, Haushaltsabteilung (IV), Referat Kasse, Rechnungsstelle</t>
  </si>
  <si>
    <t>KA-RechS</t>
  </si>
  <si>
    <t>024212</t>
  </si>
  <si>
    <t>Universitätsverwaltung, Haushaltsabteilung (IV), Referat Kasse, Buchführung</t>
  </si>
  <si>
    <t>KA-BuchF</t>
  </si>
  <si>
    <t>024211</t>
  </si>
  <si>
    <t>Universitätsverwaltung, Haushaltsabteilung (IV), Referat Kasse, Rechnungsstelle / Buchführung</t>
  </si>
  <si>
    <t>KA-ReBu</t>
  </si>
  <si>
    <t>024210</t>
  </si>
  <si>
    <t>Universitätsverwaltung, Haushaltsabteilung (IV), Referat Kasse, Leitung</t>
  </si>
  <si>
    <t>KA-Leitg</t>
  </si>
  <si>
    <t>024201</t>
  </si>
  <si>
    <t>Universitätsverwaltung, Haushaltsabteilung (IV), Referat Kasse</t>
  </si>
  <si>
    <t>Kasse</t>
  </si>
  <si>
    <t>0242</t>
  </si>
  <si>
    <t>Universitätsverwaltung, Haushaltsabteilung (IV), Referat Haushalt, Programmpauschale</t>
  </si>
  <si>
    <t>HH-ProgP</t>
  </si>
  <si>
    <t>024130</t>
  </si>
  <si>
    <t>Universitätsverwaltung, Haushaltsabteilung (IV), Referat Haushalt, Haushaltsplanung und -durchführung</t>
  </si>
  <si>
    <t>HH-Plang</t>
  </si>
  <si>
    <t>024110</t>
  </si>
  <si>
    <t>Universitätsverwaltung, Haushaltsabteilung (IV), Referat Haushalt, Leitung</t>
  </si>
  <si>
    <t>HH-Leitg</t>
  </si>
  <si>
    <t>024101</t>
  </si>
  <si>
    <t>Universitätsverwaltung, Haushaltsabteilung (IV), Referat Haushalt</t>
  </si>
  <si>
    <t>Haushalt</t>
  </si>
  <si>
    <t>0241</t>
  </si>
  <si>
    <t>Universitätsverwaltung, Haushaltsabteilung (IV), Leitung / Sekretariat</t>
  </si>
  <si>
    <t>A4-LtSek</t>
  </si>
  <si>
    <t>024001</t>
  </si>
  <si>
    <t>Universitätsverwaltung, Haushaltsabteilung (IV)</t>
  </si>
  <si>
    <t>HhAbt</t>
  </si>
  <si>
    <t>0240</t>
  </si>
  <si>
    <t>Universitätsverwaltung, Abteilung für Personal und Personalentwicklung (III), Referat Reisestelle, Mitarbeiter(innen)</t>
  </si>
  <si>
    <t>ReiseMA</t>
  </si>
  <si>
    <t>023710</t>
  </si>
  <si>
    <t>Universitätsverwaltung, Abteilung für Personal und Personalentwicklung (III), Referat Reisestelle, Leitung</t>
  </si>
  <si>
    <t>ReiseLtg</t>
  </si>
  <si>
    <t>023701</t>
  </si>
  <si>
    <t>Universitätsverwaltung, Abteilung für Personal und Personalentwicklung (III), Referat Reisestelle</t>
  </si>
  <si>
    <t>Reisest.</t>
  </si>
  <si>
    <t>0237</t>
  </si>
  <si>
    <t>Universitätsverwaltung, Abteilung für Personal und Personalentwicklung (III), Referat Personalentwicklung, Berufliche Weiterbildung</t>
  </si>
  <si>
    <t>WB-Beruf</t>
  </si>
  <si>
    <t>023530</t>
  </si>
  <si>
    <t>Universitätsverwaltung, Abteilung für Personal und Personalentwicklung (III), Referat Personalentwicklung, Berufsausbildung</t>
  </si>
  <si>
    <t>PE-Bausb</t>
  </si>
  <si>
    <t>Universitätsverwaltung, Abteilung für Personal und Personalentwicklung (III), Referat Personalentwicklung, Mitarbeiter(innen)</t>
  </si>
  <si>
    <t>PE-Marb</t>
  </si>
  <si>
    <t>023502</t>
  </si>
  <si>
    <t>Universitätsverwaltung, Abteilung für Personal und Personalentwicklung (III), Referat Personalentwicklung, Leitung / Sekretariat</t>
  </si>
  <si>
    <t>PE-LtSek</t>
  </si>
  <si>
    <t>023501</t>
  </si>
  <si>
    <t>Universitätsverwaltung, Abteilung für Personal und Personalentwicklung (III), Referat Personalentwicklung</t>
  </si>
  <si>
    <t>Persentw</t>
  </si>
  <si>
    <t>0235</t>
  </si>
  <si>
    <t>Universitätsverwaltung, Abteilung für Personal und Personalentwicklung (III), Referat Gehaltsstelle, Familienkasse</t>
  </si>
  <si>
    <t>GH-Famka</t>
  </si>
  <si>
    <t>023410</t>
  </si>
  <si>
    <t>Universitätsverwaltung, Abteilung für Personal und Personalentwicklung (III), Referat Gehaltsstelle, Mitarbeiter(innen)</t>
  </si>
  <si>
    <t>GH-MArb</t>
  </si>
  <si>
    <t>023402</t>
  </si>
  <si>
    <t>Universitätsverwaltung, Abteilung für Personal und Personalentwicklung (III), Referat Gehaltsstelle, Leitung / Sekretariat</t>
  </si>
  <si>
    <t>GH-LtSek</t>
  </si>
  <si>
    <t>023401</t>
  </si>
  <si>
    <t>Universitätsverwaltung, Abteilung für Personal und Personalentwicklung (III), Referat Gehaltsstelle</t>
  </si>
  <si>
    <t>GehStell</t>
  </si>
  <si>
    <t>0234</t>
  </si>
  <si>
    <t>Universitätsverwaltung, Abteilung für Personal und Personalentwicklung (III), Referat Personalwirtschaft, Mitarbeiter(innen)</t>
  </si>
  <si>
    <t>PE-MArb</t>
  </si>
  <si>
    <t>023302</t>
  </si>
  <si>
    <t>Universitätsverwaltung, Abteilung für Personal und Personalentwicklung (III), Referat Personalwirtschaft, Leitung / Sekretariat</t>
  </si>
  <si>
    <t>023301</t>
  </si>
  <si>
    <t>Universitätsverwaltung, Abteilung für Personal und Personalentwicklung (III), Referat Personalwirtschaft</t>
  </si>
  <si>
    <t>PersWi</t>
  </si>
  <si>
    <t>0233</t>
  </si>
  <si>
    <t>Universitätsverwaltung, Abteilung für Personal und Personalentwicklung (III), Referat Personalstelle Tarifbeschäftigte, Mitarbeiter(innen)</t>
  </si>
  <si>
    <t>Ta-MArb</t>
  </si>
  <si>
    <t>023202</t>
  </si>
  <si>
    <t>Universitätsverwaltung, Abteilung für Personal und Personalentwicklung (III), Referat Personalstelle Tarifbeschäftigte, Leitung / Sekretariat</t>
  </si>
  <si>
    <t>Ta-LtSek</t>
  </si>
  <si>
    <t>023201</t>
  </si>
  <si>
    <t>Universitätsverwaltung, Abteilung für Personal und Personalentwicklung (III), Referat Personalstelle Tarifbeschäftigte</t>
  </si>
  <si>
    <t>PS-Tarif</t>
  </si>
  <si>
    <t>0232</t>
  </si>
  <si>
    <t>Universitätsverwaltung, Abteilung für Personal und Personalentwicklung (III), Referat Personalstelle Beamte, Mitarbeiter(innen)</t>
  </si>
  <si>
    <t>Be-MArb</t>
  </si>
  <si>
    <t>023102</t>
  </si>
  <si>
    <t>Universitätsverwaltung, Abteilung für Personal und Personalentwicklung (III), Referat Personalstelle Beamte, Leitung / Sekretariat</t>
  </si>
  <si>
    <t>Be-LtSek</t>
  </si>
  <si>
    <t>023101</t>
  </si>
  <si>
    <t>Universitätsverwaltung, Abteilung für Personal und Personalentwicklung (III), Referat Personalstelle Beamte</t>
  </si>
  <si>
    <t>PS-Beamt</t>
  </si>
  <si>
    <t>0231</t>
  </si>
  <si>
    <t>Universitätsverwaltung, Abteilung für Personal und Personalentwicklung (III), Leitung / Sekretariat</t>
  </si>
  <si>
    <t>A3-LtSek</t>
  </si>
  <si>
    <t>023001</t>
  </si>
  <si>
    <t>Universitätsverwaltung, Abteilung für Personal und Personalentwicklung (III)</t>
  </si>
  <si>
    <t>PersAbt</t>
  </si>
  <si>
    <t>0230</t>
  </si>
  <si>
    <t>Universitätsverwaltung, Servicezentrum Forschung (SZF), Team Wirtschaft, Mitarbeiter(innen)</t>
  </si>
  <si>
    <t>T8-Marb</t>
  </si>
  <si>
    <t>022701</t>
  </si>
  <si>
    <t>Universitätsverwaltung, Servicezentrum Forschung (SZF), Team Wissenstransfer</t>
  </si>
  <si>
    <t>T8-WissT</t>
  </si>
  <si>
    <t>0227</t>
  </si>
  <si>
    <t>Universitätsverwaltung, Servicezentrum Forschung (SZF), Team Forschungsmanagement, Mitarbeiter(innen)</t>
  </si>
  <si>
    <t>T7-Marb</t>
  </si>
  <si>
    <t>022601</t>
  </si>
  <si>
    <t>Universitätsverwaltung, Servicezentrum Forschung (SZF), Team Forschungsmanagement</t>
  </si>
  <si>
    <t>T7-FoMan</t>
  </si>
  <si>
    <t>0226</t>
  </si>
  <si>
    <t>Universitätsverwaltung, Servicezentrum Forschung (SZF), Team Wissenschaftlicher Nachwuchs, Mitarbeiter(innen)</t>
  </si>
  <si>
    <t>T6-Marb</t>
  </si>
  <si>
    <t>022501</t>
  </si>
  <si>
    <t>Universitätsverwaltung, Servicezentrum Forschung (SZF), Team Wissenschaftlicher Nachwuchs</t>
  </si>
  <si>
    <t>T6-WiNw</t>
  </si>
  <si>
    <t>0225</t>
  </si>
  <si>
    <t>Universitätsverwaltung, Servicezentrum Forschung (SZF), Team Kooperations-, Spin-Off- und IP-Management, Mitarbeiter(innen)</t>
  </si>
  <si>
    <t>T5-Marb</t>
  </si>
  <si>
    <t>022401</t>
  </si>
  <si>
    <t>Universitätsverwaltung, Servicezentrum Forschung (SZF), Team Kooperation und IP-Management</t>
  </si>
  <si>
    <t>T5-Koop</t>
  </si>
  <si>
    <t>0224</t>
  </si>
  <si>
    <t>Universitätsverwaltung, Servicezentrum Forschung (SZF), Team EU, Mitarbeiter(innen)</t>
  </si>
  <si>
    <t>T4-Marb</t>
  </si>
  <si>
    <t>022301</t>
  </si>
  <si>
    <t>Universitätsverwaltung, Servicezentrum Forschung (SZF), Team EU</t>
  </si>
  <si>
    <t>T4-EU</t>
  </si>
  <si>
    <t>0223</t>
  </si>
  <si>
    <t>Universitätsverwaltung, Servicezentrum Forschung (SZF), Team Drittmittelforschung, Mitarbeiter(innen)</t>
  </si>
  <si>
    <t>T3-Marb</t>
  </si>
  <si>
    <t>022201</t>
  </si>
  <si>
    <t>Universitätsverwaltung, Servicezentrum Forschung (SZF), Team Drittmittelforschung</t>
  </si>
  <si>
    <t>T3-DMFo</t>
  </si>
  <si>
    <t>0222</t>
  </si>
  <si>
    <t>Universitätsverwaltung, Servicezentrum Forschung (SZF), Team DFG, Mitarbeiter(innen)</t>
  </si>
  <si>
    <t>T2-Marb</t>
  </si>
  <si>
    <t>022101</t>
  </si>
  <si>
    <t>Universitätsverwaltung, Servicezentrum Forschung (SZF), Team DFG</t>
  </si>
  <si>
    <t>T2-DFG</t>
  </si>
  <si>
    <t>0221</t>
  </si>
  <si>
    <t>Universitätsverwaltung, Servicezentrum Forschung (SZF), Geschäftsführung</t>
  </si>
  <si>
    <t>A2-GDSek</t>
  </si>
  <si>
    <t>022001</t>
  </si>
  <si>
    <t>Universitätsverwaltung, Servicezentrum Forschung (SZF)</t>
  </si>
  <si>
    <t>SZF</t>
  </si>
  <si>
    <t>0220</t>
  </si>
  <si>
    <t>Universitätsverwaltung, Studienabteilung (I), Administration Qualitätspakt Lehre, Humboldt Berlin Studies</t>
  </si>
  <si>
    <t>QL-BStud</t>
  </si>
  <si>
    <t>021812</t>
  </si>
  <si>
    <t>Universitätsverwaltung, Studienabteilung (I), Administration Qualitätspakt Lehre, bologna.lab</t>
  </si>
  <si>
    <t>QL-b.lab</t>
  </si>
  <si>
    <t>021811</t>
  </si>
  <si>
    <t>Universitätsverwaltung, Studienabteilung (I), Administration Qualitätspakt Lehre</t>
  </si>
  <si>
    <t>AdminQL</t>
  </si>
  <si>
    <t>0218</t>
  </si>
  <si>
    <t>Universitätsverwaltung, Studienabteilung (I), Prüfungsservice, Mitarbeiter(innen)</t>
  </si>
  <si>
    <t>PS-MArb</t>
  </si>
  <si>
    <t>021402</t>
  </si>
  <si>
    <t>Universitätsverwaltung, Studienabteilung (I), Prüfungsservice, Leitung</t>
  </si>
  <si>
    <t>PS-LtSek</t>
  </si>
  <si>
    <t>021401</t>
  </si>
  <si>
    <t>Universitätsverwaltung, Studienabteilung (I), Prüfungsservice</t>
  </si>
  <si>
    <t>PrüfServ</t>
  </si>
  <si>
    <t>0214</t>
  </si>
  <si>
    <t>Universitätsverwaltung, Studienabteilung (I), Studierendenservice, Studienverlauf Deutsche und internationale Studierende</t>
  </si>
  <si>
    <t>SvDeuInt</t>
  </si>
  <si>
    <t>021230</t>
  </si>
  <si>
    <t>Universitätsverwaltung, Studienabteilung (I), Studierendenservice, Zulassung internationale Studierende</t>
  </si>
  <si>
    <t>ZulIntSt</t>
  </si>
  <si>
    <t>021220</t>
  </si>
  <si>
    <t>Universitätsverwaltung, Studienabteilung (I), Studierendenservice, Zulassung Deutsche und Bildungsinländer(innen)</t>
  </si>
  <si>
    <t>ZulDtStu</t>
  </si>
  <si>
    <t>021210</t>
  </si>
  <si>
    <t>Universitätsverwaltung, Studienabteilung (I), Studierendenservice, Mitarbeiter(innen)</t>
  </si>
  <si>
    <t>StSMArb</t>
  </si>
  <si>
    <t>021202</t>
  </si>
  <si>
    <t>Universitätsverwaltung, Studienabteilung (I), Studierendenservice, Leitung</t>
  </si>
  <si>
    <t>StudSLtg</t>
  </si>
  <si>
    <t>021201</t>
  </si>
  <si>
    <t>Universitätsverwaltung, Studienabteilung (I), Studierendenservice</t>
  </si>
  <si>
    <t>StudServ</t>
  </si>
  <si>
    <t>0212</t>
  </si>
  <si>
    <t>Universitätsverwaltung, Studienabteilung (I), Allgemeine Studienberatung und -information, Compass</t>
  </si>
  <si>
    <t>StbComp</t>
  </si>
  <si>
    <t>021120</t>
  </si>
  <si>
    <t>Universitätsverwaltung, Studienabteilung (I), Allgemeine Studienberatung und -information, Studienberatung</t>
  </si>
  <si>
    <t>StbBerat</t>
  </si>
  <si>
    <t>021110</t>
  </si>
  <si>
    <t>Universitätsverwaltung, Studienabteilung (I), Studienberatung, Stabsstelle Studienabbruch</t>
  </si>
  <si>
    <t>StBStuAb</t>
  </si>
  <si>
    <t>021105</t>
  </si>
  <si>
    <t>Universitätsverwaltung, Studienabteilung (I), Studienberatung, Stabsstelle Vielfalt der Studierenden</t>
  </si>
  <si>
    <t>StBVStud</t>
  </si>
  <si>
    <t>021103</t>
  </si>
  <si>
    <t>Universitätsverwaltung, Studienabteilung (I), Studienberatung, Mitarbeiter(innen)</t>
  </si>
  <si>
    <t>StBMArb</t>
  </si>
  <si>
    <t>021102</t>
  </si>
  <si>
    <t>Universitätsverwaltung, Studienabteilung (I), Allgemeine Studienberatung und -information, Leitung</t>
  </si>
  <si>
    <t>StudBLtg</t>
  </si>
  <si>
    <t>021101</t>
  </si>
  <si>
    <t>Universitätsverwaltung, Studienabteilung (I), Allgemeine Studienberatung und -information</t>
  </si>
  <si>
    <t>StudBera</t>
  </si>
  <si>
    <t>0211</t>
  </si>
  <si>
    <t>Universitätsverwaltung, Studienabteilung (I), Beauftragter für behinderte Studentinnen und Studenten</t>
  </si>
  <si>
    <t>A1-BehBe</t>
  </si>
  <si>
    <t>021030</t>
  </si>
  <si>
    <t>Universitätsverwaltung, Studienabteilung (I), IT-/Change-Management</t>
  </si>
  <si>
    <t>A1-ChaMg</t>
  </si>
  <si>
    <t>021020</t>
  </si>
  <si>
    <t>Universitätsverwaltung, Studienabteilung (I), Studienreform</t>
  </si>
  <si>
    <t>A1-StudR</t>
  </si>
  <si>
    <t>021010</t>
  </si>
  <si>
    <t>Universitätsverwaltung, Studienabteilung (I), Leitung / Sekretariat</t>
  </si>
  <si>
    <t>A1-LtSek</t>
  </si>
  <si>
    <t>021001</t>
  </si>
  <si>
    <t>Universitätsverwaltung, Studienabteilung (I)</t>
  </si>
  <si>
    <t>AbtStud</t>
  </si>
  <si>
    <t>0210</t>
  </si>
  <si>
    <t>Vizepräsident(in) für Lehre und Studium, Stabsstelle Career Center und Wissenschaftliche Weiterbildung, Wissenschaftliche Weiterbildung</t>
  </si>
  <si>
    <t>WissWeit</t>
  </si>
  <si>
    <t>Vizepräsident(in) für Lehre und Studium, Stabsstelle Career Center und Wissenschaftliche Weiterbildung, Career Center</t>
  </si>
  <si>
    <t>CareerCe</t>
  </si>
  <si>
    <t>Vizepräsident(in) für Lehre und Studium, Stabsstelle Career Center und Wissenschaftliche Weiterbildung, Leitung / Sekretariat</t>
  </si>
  <si>
    <t>CC-LtSek</t>
  </si>
  <si>
    <t>016101</t>
  </si>
  <si>
    <t>Vizepräsident(in) für Lehre und Studium, Stabsstelle Career Center und Wissenschaftliche Weiterbildung</t>
  </si>
  <si>
    <t>StabCaCe</t>
  </si>
  <si>
    <t>0161</t>
  </si>
  <si>
    <t>Vizepräsident(in) für Lehre und Studium, Vizepräsident(in) / Sekretariat / Stabsstellen</t>
  </si>
  <si>
    <t>VPL-Sek</t>
  </si>
  <si>
    <t>016001</t>
  </si>
  <si>
    <t>Vizepräsident(in) für Lehre und Studium</t>
  </si>
  <si>
    <t>0160</t>
  </si>
  <si>
    <t>Vizepräsident(in) für Haushalt / Personal und Technik, Projekt "humboldt gemeinsam"</t>
  </si>
  <si>
    <t>VPH-hug</t>
  </si>
  <si>
    <t>014003</t>
  </si>
  <si>
    <t>Vizepräsident(in) für Haushalt / Personal und Technik, Projekt Trennungs- und Vollkostenrechnung</t>
  </si>
  <si>
    <t>VPH-KoRe</t>
  </si>
  <si>
    <t>014002</t>
  </si>
  <si>
    <t>Vizepräsident(in) für Haushalt / Personal und Technik, Vizepräsident(in) / Sekretariat / Stabsstellen</t>
  </si>
  <si>
    <t>VPH-Sek</t>
  </si>
  <si>
    <t>014001</t>
  </si>
  <si>
    <t>Vizepräsident(in) für Haushalt / Personal und Technik</t>
  </si>
  <si>
    <t>0140</t>
  </si>
  <si>
    <t>Vizepräsident(in) für Forschung, Sammlungsbeauftragter der Universität</t>
  </si>
  <si>
    <t>VPF-SaBe</t>
  </si>
  <si>
    <t>012010</t>
  </si>
  <si>
    <t>Vizepräsident(in) für Forschung, Vizepräsident(in) / Sekretariat / Stabsstellen</t>
  </si>
  <si>
    <t>VPF-Sek</t>
  </si>
  <si>
    <t>012001</t>
  </si>
  <si>
    <t>Vizepräsident(in) für Forschung</t>
  </si>
  <si>
    <t>Präsident(in) / Vizepräsident(inn)en / Präsidium, Präsidialbereich, Stabsstelle Berlin University Alliance</t>
  </si>
  <si>
    <t>PB-5</t>
  </si>
  <si>
    <t>Präsident(in) / Vizepräsident(inn)en / Präsidium, Präsidialbereich, Stabsstelle Internationalisierung</t>
  </si>
  <si>
    <t>PB-4</t>
  </si>
  <si>
    <t>010140</t>
  </si>
  <si>
    <t>Präsident(in) / Vizepräsident(inn)en / Präsidium, Präsidialbereich, Referat für Strategieentwicklung</t>
  </si>
  <si>
    <t>PB-3</t>
  </si>
  <si>
    <t>Präsident(in) / Vizepräsident(inn)en / Präsidium, Präsidialbereich, Stabsstelle Presse- und Öffentlichkeitsarbeit</t>
  </si>
  <si>
    <t>PB-2</t>
  </si>
  <si>
    <t>010120</t>
  </si>
  <si>
    <t>Präsident(in) / Vizepräsident(inn)en / Präsidium, Präsidialbereich, Referat Gremienbetreuung</t>
  </si>
  <si>
    <t>PB-1</t>
  </si>
  <si>
    <t>Präsident(in) / Vizepräsident(inn)en / Präsidium, Präsidialbereich</t>
  </si>
  <si>
    <t>PB</t>
  </si>
  <si>
    <t>0101</t>
  </si>
  <si>
    <t>Präsident(in) / Vizepräsident(inn)en / Präsidium, Behördliche/r Datenschutzbeauftragte/r</t>
  </si>
  <si>
    <t>P-DsBftg</t>
  </si>
  <si>
    <t>010020</t>
  </si>
  <si>
    <t>Präsident(in) / Vizepräsident(inn)en / Präsidium, Frauenbeauftragte der Universität</t>
  </si>
  <si>
    <t>P-HU-FrB</t>
  </si>
  <si>
    <t>010010</t>
  </si>
  <si>
    <t>Präsident(in) / Vizepräsident(inn)en / Präsidium, Präsident(in) / Sekretariat / Stabsstellen</t>
  </si>
  <si>
    <t>PräsSek</t>
  </si>
  <si>
    <t>010001</t>
  </si>
  <si>
    <t>Präsident(in) / Vizepräsident(inn)en / Präsidium</t>
  </si>
  <si>
    <t>Präs</t>
  </si>
  <si>
    <t>0100</t>
  </si>
  <si>
    <t>ungenaue Zuordnung</t>
  </si>
  <si>
    <t>sicher</t>
  </si>
  <si>
    <t>stat. PSP-Elemente</t>
  </si>
  <si>
    <t>Bezeichnung lang</t>
  </si>
  <si>
    <t>Zuord. SAP-KSt</t>
  </si>
  <si>
    <t>Bezeichnung kurz</t>
  </si>
  <si>
    <t>OKZ (alt)</t>
  </si>
  <si>
    <t>S.89001.00.450000</t>
  </si>
  <si>
    <t>S8900100</t>
  </si>
  <si>
    <t>S.89001.00.451000</t>
  </si>
  <si>
    <t>S.89001.00.452000</t>
  </si>
  <si>
    <t>S.89001.00.453000</t>
  </si>
  <si>
    <t>S.89001.00.454000</t>
  </si>
  <si>
    <t>Erhebung PSP-Elemente / Fonds Buchungskreis / Kostenrechnungskreis 2000</t>
  </si>
  <si>
    <t>A.00002.00.331163</t>
  </si>
  <si>
    <t>A.00003.00.410150</t>
  </si>
  <si>
    <t>A.00004.00.416000</t>
  </si>
  <si>
    <t>A.00005.00.429000</t>
  </si>
  <si>
    <t>A.00006.00.510100</t>
  </si>
  <si>
    <t>A.00007.00.513032</t>
  </si>
  <si>
    <t>A.00008.00.520100</t>
  </si>
  <si>
    <t>A.00009.00.521029</t>
  </si>
  <si>
    <t>A.00010.00.526001</t>
  </si>
  <si>
    <t>A.00011.00.550200</t>
  </si>
  <si>
    <t>A.00012.00.551400</t>
  </si>
  <si>
    <t>A.00013.00.551841</t>
  </si>
  <si>
    <t>A.00014.00.551843</t>
  </si>
  <si>
    <t>A.00015.00.824000</t>
  </si>
  <si>
    <t>A.00016.00.950000</t>
  </si>
  <si>
    <t>A.00017.11.410150</t>
  </si>
  <si>
    <t>A.00018.00.210100</t>
  </si>
  <si>
    <t>A.00019.00.211334</t>
  </si>
  <si>
    <t>A.00020.00.331572</t>
  </si>
  <si>
    <t>A.00021.00.410000</t>
  </si>
  <si>
    <t>A.00022.00.410100</t>
  </si>
  <si>
    <t>A.00023.00.410150</t>
  </si>
  <si>
    <t>A.00024.00.416000</t>
  </si>
  <si>
    <t>A.00025.00.551254</t>
  </si>
  <si>
    <t>A.00026.00.700200</t>
  </si>
  <si>
    <t>A.00027.00.830200</t>
  </si>
  <si>
    <t>A.00028.00.830900</t>
  </si>
  <si>
    <t>A.00029.00.910000</t>
  </si>
  <si>
    <t>A.00030.00.931200</t>
  </si>
  <si>
    <t>A.00031.00.950000</t>
  </si>
  <si>
    <t>A.00032.00.410130</t>
  </si>
  <si>
    <t>A.00033.00.410150</t>
  </si>
  <si>
    <t>A.00034.00.416000</t>
  </si>
  <si>
    <t>A.00035.00.551254</t>
  </si>
  <si>
    <t>A.00036.00.551265</t>
  </si>
  <si>
    <t>A.00037.00.551616</t>
  </si>
  <si>
    <t>A.00038.00.551825</t>
  </si>
  <si>
    <t>A.00039.00.700200</t>
  </si>
  <si>
    <t>A.00040.00.823000</t>
  </si>
  <si>
    <t>A.00041.00.830900</t>
  </si>
  <si>
    <t>A.00042.00.931200</t>
  </si>
  <si>
    <t>A.00043.00.101047</t>
  </si>
  <si>
    <t>A.00044.00.101057</t>
  </si>
  <si>
    <t>A.00045.00.331143</t>
  </si>
  <si>
    <t>A.00046.00.410010</t>
  </si>
  <si>
    <t>A.00047.00.410150</t>
  </si>
  <si>
    <t>A.00048.00.522012</t>
  </si>
  <si>
    <t>A.00049.00.601011</t>
  </si>
  <si>
    <t>A.00050.00.830900</t>
  </si>
  <si>
    <t>A.00051.00.211315</t>
  </si>
  <si>
    <t>A.00052.00.331241</t>
  </si>
  <si>
    <t>A.00053.00.410010</t>
  </si>
  <si>
    <t>A.00054.00.410150</t>
  </si>
  <si>
    <t>A.00055.00.513033</t>
  </si>
  <si>
    <t>A.00056.00.823000</t>
  </si>
  <si>
    <t>A.00057.00.211249</t>
  </si>
  <si>
    <t>A.00058.00.211315</t>
  </si>
  <si>
    <t>A.00059.00.211332</t>
  </si>
  <si>
    <t>A.00060.00.410010</t>
  </si>
  <si>
    <t>A.00061.00.525018</t>
  </si>
  <si>
    <t>A.00062.00.211332</t>
  </si>
  <si>
    <t>A.00063.00.521022</t>
  </si>
  <si>
    <t>A.00064.00.830800</t>
  </si>
  <si>
    <t>A.00065.00.331225</t>
  </si>
  <si>
    <t>A.00066.00.521022</t>
  </si>
  <si>
    <t>A.00067.00.551817</t>
  </si>
  <si>
    <t>A.00068.00.211161</t>
  </si>
  <si>
    <t>A.00069.00.211259</t>
  </si>
  <si>
    <t>A.00070.00.521022</t>
  </si>
  <si>
    <t>A.00071.00.551515</t>
  </si>
  <si>
    <t>A.00072.00.552000</t>
  </si>
  <si>
    <t>A.00073.00.211161</t>
  </si>
  <si>
    <t>A.00074.00.211321</t>
  </si>
  <si>
    <t>A.00075.00.551411</t>
  </si>
  <si>
    <t>A.00076.00.813000</t>
  </si>
  <si>
    <t>A.00077.00.551213</t>
  </si>
  <si>
    <t>A.00078.00.551264</t>
  </si>
  <si>
    <t>A.00079.00.601045</t>
  </si>
  <si>
    <t>A.00080.00.331221</t>
  </si>
  <si>
    <t>A.00081.00.511024</t>
  </si>
  <si>
    <t>A.00082.00.551213</t>
  </si>
  <si>
    <t>A.00083.00.822000</t>
  </si>
  <si>
    <t>A.00084.00.830800</t>
  </si>
  <si>
    <t>A.00085.00.551826</t>
  </si>
  <si>
    <t>A.00086.00.830800</t>
  </si>
  <si>
    <t>A.00087.00.551826</t>
  </si>
  <si>
    <t>A.00088.00.551823</t>
  </si>
  <si>
    <t>A.00089.00.101021</t>
  </si>
  <si>
    <t>A.00090.00.211134</t>
  </si>
  <si>
    <t>A.00091.00.426000</t>
  </si>
  <si>
    <t>A.00092.00.551813</t>
  </si>
  <si>
    <t>A.00093.00.920000</t>
  </si>
  <si>
    <t>B.00001.00.424000</t>
  </si>
  <si>
    <t>B.00002.00.424000</t>
  </si>
  <si>
    <t>B.00003.00.424000</t>
  </si>
  <si>
    <t>B.00004.00.424000</t>
  </si>
  <si>
    <t>B.00005.00.424000</t>
  </si>
  <si>
    <t>B.00006.00.424000</t>
  </si>
  <si>
    <t>B.00007.00.424000</t>
  </si>
  <si>
    <t>B.00008.00.424000</t>
  </si>
  <si>
    <t>B.00009.00.424000</t>
  </si>
  <si>
    <t>B.00010.00.424000</t>
  </si>
  <si>
    <t>B.00011.00.100000</t>
  </si>
  <si>
    <t>B.00012.00.211300</t>
  </si>
  <si>
    <t>B.00013.00.211200</t>
  </si>
  <si>
    <t>B.00014.00.211300</t>
  </si>
  <si>
    <t>B.00015.00.331200</t>
  </si>
  <si>
    <t>B.00016.00.331300</t>
  </si>
  <si>
    <t>B.00017.00.410010</t>
  </si>
  <si>
    <t>B.00018.00.527000</t>
  </si>
  <si>
    <t>B.00019.00.552000</t>
  </si>
  <si>
    <t>B.00020.00.700000</t>
  </si>
  <si>
    <t>B.00021.00.410010</t>
  </si>
  <si>
    <t>B.00022.00.513000</t>
  </si>
  <si>
    <t>B.00023.00.551800</t>
  </si>
  <si>
    <t>B.00024.00.700000</t>
  </si>
  <si>
    <t>B.00025.00.330200</t>
  </si>
  <si>
    <t>B.00026.00.410010</t>
  </si>
  <si>
    <t>B.00027.00.331200</t>
  </si>
  <si>
    <t>B.00028.00.410010</t>
  </si>
  <si>
    <t>B.00029.00.512000</t>
  </si>
  <si>
    <t>B.00030.00.513000</t>
  </si>
  <si>
    <t>B.00031.00.526000</t>
  </si>
  <si>
    <t>B.00032.00.551200</t>
  </si>
  <si>
    <t>B.00033.00.551400</t>
  </si>
  <si>
    <t>B.00034.00.551600</t>
  </si>
  <si>
    <t>B.00035.00.552000</t>
  </si>
  <si>
    <t>B.00036.00.410010</t>
  </si>
  <si>
    <t>B.00037.00.552000</t>
  </si>
  <si>
    <t>B.00038.00.100000</t>
  </si>
  <si>
    <t>B.00039.00.211100</t>
  </si>
  <si>
    <t>B.00040.00.211200</t>
  </si>
  <si>
    <t>B.00041.00.211300</t>
  </si>
  <si>
    <t>B.00042.00.331200</t>
  </si>
  <si>
    <t>B.00043.00.331300</t>
  </si>
  <si>
    <t>B.00044.00.331400</t>
  </si>
  <si>
    <t>B.00045.00.421000</t>
  </si>
  <si>
    <t>B.00046.00.511000</t>
  </si>
  <si>
    <t>B.00047.00.512000</t>
  </si>
  <si>
    <t>B.00048.00.513000</t>
  </si>
  <si>
    <t>B.00049.00.521000</t>
  </si>
  <si>
    <t>B.00050.00.522000</t>
  </si>
  <si>
    <t>B.00051.00.523000</t>
  </si>
  <si>
    <t>B.00052.00.524000</t>
  </si>
  <si>
    <t>B.00053.00.525000</t>
  </si>
  <si>
    <t>B.00054.00.551200</t>
  </si>
  <si>
    <t>B.00055.00.551300</t>
  </si>
  <si>
    <t>B.00056.00.551400</t>
  </si>
  <si>
    <t>B.00057.00.551500</t>
  </si>
  <si>
    <t>B.00058.00.551600</t>
  </si>
  <si>
    <t>B.00059.00.551700</t>
  </si>
  <si>
    <t>B.00060.00.551800</t>
  </si>
  <si>
    <t>B.00061.00.551900</t>
  </si>
  <si>
    <t>B.00062.00.552000</t>
  </si>
  <si>
    <t>B.00063.00.600000</t>
  </si>
  <si>
    <t>B.00064.00.700000</t>
  </si>
  <si>
    <t>B.00065.00.812000</t>
  </si>
  <si>
    <t>B.00066.00.421000</t>
  </si>
  <si>
    <t>B.00067.00.416200</t>
  </si>
  <si>
    <t>B.00068.00.421000</t>
  </si>
  <si>
    <t>B.00069.00.421000</t>
  </si>
  <si>
    <t>B.00070.00.421000</t>
  </si>
  <si>
    <t>B.00071.00.421000</t>
  </si>
  <si>
    <t>B.00072.00.527000</t>
  </si>
  <si>
    <t>B.00073.00.421000</t>
  </si>
  <si>
    <t>B.00074.00.812000</t>
  </si>
  <si>
    <t>B.00075.00.421000</t>
  </si>
  <si>
    <t>B.00076.00.422000</t>
  </si>
  <si>
    <t>B.00077.00.812000</t>
  </si>
  <si>
    <t>B.00078.00.930000</t>
  </si>
  <si>
    <t>B.00079.00.421000</t>
  </si>
  <si>
    <t>B.00080.00.930000</t>
  </si>
  <si>
    <t>B.00081.00.421000</t>
  </si>
  <si>
    <t>B.00082.00.422000</t>
  </si>
  <si>
    <t>B.00083.00.920000</t>
  </si>
  <si>
    <t>B.00084.00.421000</t>
  </si>
  <si>
    <t>B.00085.00.930000</t>
  </si>
  <si>
    <t>B.00086.00.427000</t>
  </si>
  <si>
    <t>B.00087.00.422000</t>
  </si>
  <si>
    <t>B.00088.00.831000</t>
  </si>
  <si>
    <t>B.00089.00.421000</t>
  </si>
  <si>
    <t>B.00090.00.930000</t>
  </si>
  <si>
    <t>B.00091.00.416000</t>
  </si>
  <si>
    <t>B.00092.00.211300</t>
  </si>
  <si>
    <t>G.00003.00.410010</t>
  </si>
  <si>
    <t>G.00004.00.410010</t>
  </si>
  <si>
    <t>G.00005.00.410010</t>
  </si>
  <si>
    <t>G.00006.00.410010</t>
  </si>
  <si>
    <t>G.00007.00.410010</t>
  </si>
  <si>
    <t>G.00008.00.410010</t>
  </si>
  <si>
    <t>G.00009.00.422000</t>
  </si>
  <si>
    <t>G.00010.00.422000</t>
  </si>
  <si>
    <t>G.00011.00.422000</t>
  </si>
  <si>
    <t>G.00012.00.422000</t>
  </si>
  <si>
    <t>G.00013.00.422000</t>
  </si>
  <si>
    <t>G.00014.00.422000</t>
  </si>
  <si>
    <t>G.00015.00.422000</t>
  </si>
  <si>
    <t>G.00016.00.422000</t>
  </si>
  <si>
    <t>G.00017.00.422000</t>
  </si>
  <si>
    <t>G.00018.00.422000</t>
  </si>
  <si>
    <t>G.00019.00.422000</t>
  </si>
  <si>
    <t>G.00020.00.422000</t>
  </si>
  <si>
    <t>G.00021.00.422000</t>
  </si>
  <si>
    <t>G.00022.00.424000</t>
  </si>
  <si>
    <t>S.00001.00.890120</t>
  </si>
  <si>
    <t>S.00001.00.890121</t>
  </si>
  <si>
    <t>S.00001.00.890122</t>
  </si>
  <si>
    <t>S.00001.00.890650</t>
  </si>
  <si>
    <t>S.00001.00.890670</t>
  </si>
  <si>
    <t>S.00001.00.890680</t>
  </si>
  <si>
    <t>S.00001.00.891111</t>
  </si>
  <si>
    <t>S.00001.00.891114</t>
  </si>
  <si>
    <t>S.00001.00.891121</t>
  </si>
  <si>
    <t>S.00001.00.891130</t>
  </si>
  <si>
    <t>S.00001.00.891140</t>
  </si>
  <si>
    <t>S.00001.00.891160</t>
  </si>
  <si>
    <t>S.00001.00.891170</t>
  </si>
  <si>
    <t>S.00001.00.891180</t>
  </si>
  <si>
    <t>S.00001.00.891190</t>
  </si>
  <si>
    <t>S.00001.00.891210</t>
  </si>
  <si>
    <t>S.00001.00.891222</t>
  </si>
  <si>
    <t>S.00001.00.891223</t>
  </si>
  <si>
    <t>S.00001.00.891224</t>
  </si>
  <si>
    <t>S.00001.00.891240</t>
  </si>
  <si>
    <t>S.00001.00.891245</t>
  </si>
  <si>
    <t>S.00001.00.891250</t>
  </si>
  <si>
    <t>S.00001.00.891310</t>
  </si>
  <si>
    <t>S.00001.00.891311</t>
  </si>
  <si>
    <t>S.00001.00.891320</t>
  </si>
  <si>
    <t>S.00001.00.891919</t>
  </si>
  <si>
    <t>S.00001.00.891933</t>
  </si>
  <si>
    <t>S.00001.00.891934</t>
  </si>
  <si>
    <t>S.00001.00.891937</t>
  </si>
  <si>
    <t>S.00001.00.891943</t>
  </si>
  <si>
    <t>S.00001.00.891955</t>
  </si>
  <si>
    <t>S.00001.00.891956</t>
  </si>
  <si>
    <t>S.00001.00.891960</t>
  </si>
  <si>
    <t>S.00001.00.891962</t>
  </si>
  <si>
    <t>S.00001.00.891965</t>
  </si>
  <si>
    <t>S.00001.00.891966</t>
  </si>
  <si>
    <t>S.00001.00.891967</t>
  </si>
  <si>
    <t>S.00001.00.892180</t>
  </si>
  <si>
    <t>S.00001.00.892210</t>
  </si>
  <si>
    <t>S.00001.00.892211</t>
  </si>
  <si>
    <t>S.00001.00.892212</t>
  </si>
  <si>
    <t>S.00001.00.892213</t>
  </si>
  <si>
    <t>S.00001.00.892215</t>
  </si>
  <si>
    <t>S.00001.00.892220</t>
  </si>
  <si>
    <t>S.00001.00.892225</t>
  </si>
  <si>
    <t>S.00001.00.892231</t>
  </si>
  <si>
    <t>S.00001.00.892260</t>
  </si>
  <si>
    <t>S.00001.00.892294</t>
  </si>
  <si>
    <t>S.00001.00.892296</t>
  </si>
  <si>
    <t>S.00001.00.892297</t>
  </si>
  <si>
    <t>S.00001.00.892328</t>
  </si>
  <si>
    <t>S.00001.00.892329</t>
  </si>
  <si>
    <t>S.00001.00.892330</t>
  </si>
  <si>
    <t>S.00001.00.893120</t>
  </si>
  <si>
    <t>S.00001.00.893151</t>
  </si>
  <si>
    <t>S.00001.00.893161</t>
  </si>
  <si>
    <t>S.00001.00.893171</t>
  </si>
  <si>
    <t>S.00001.00.893180</t>
  </si>
  <si>
    <t>S.00001.00.893220</t>
  </si>
  <si>
    <t>S.00001.00.893240</t>
  </si>
  <si>
    <t>S.00001.00.893251</t>
  </si>
  <si>
    <t>S.00001.00.893281</t>
  </si>
  <si>
    <t>S.00001.00.893284</t>
  </si>
  <si>
    <t>S.00001.00.893351</t>
  </si>
  <si>
    <t>S.00001.00.893361</t>
  </si>
  <si>
    <t>S.00001.00.893371</t>
  </si>
  <si>
    <t>S.00001.00.893381</t>
  </si>
  <si>
    <t>S.00001.00.893400</t>
  </si>
  <si>
    <t>S.00001.00.893401</t>
  </si>
  <si>
    <t>S.00001.00.893402</t>
  </si>
  <si>
    <t>S.00001.00.893411</t>
  </si>
  <si>
    <t>S.00001.00.893421</t>
  </si>
  <si>
    <t>S.00001.00.893422</t>
  </si>
  <si>
    <t>S.00001.00.893430</t>
  </si>
  <si>
    <t>S.00001.00.893471</t>
  </si>
  <si>
    <t>S.00001.00.893472</t>
  </si>
  <si>
    <t>S.00001.00.893480</t>
  </si>
  <si>
    <t>S.00001.00.893511</t>
  </si>
  <si>
    <t>S.00001.00.893521</t>
  </si>
  <si>
    <t>S.00001.00.893531</t>
  </si>
  <si>
    <t>S.00001.00.893550</t>
  </si>
  <si>
    <t>S.00001.00.893561</t>
  </si>
  <si>
    <t>S.00001.00.893581</t>
  </si>
  <si>
    <t>S.00001.00.893590</t>
  </si>
  <si>
    <t>S.00001.00.893611</t>
  </si>
  <si>
    <t>S.00001.00.893655</t>
  </si>
  <si>
    <t>S.00001.00.893660</t>
  </si>
  <si>
    <t>S.00001.00.893761</t>
  </si>
  <si>
    <t>S.00001.00.893770</t>
  </si>
  <si>
    <t>S.00001.00.893820</t>
  </si>
  <si>
    <t>S.00001.00.893831</t>
  </si>
  <si>
    <t>S.00001.00.893842</t>
  </si>
  <si>
    <t>S.00001.00.893851</t>
  </si>
  <si>
    <t>S.00001.00.893881</t>
  </si>
  <si>
    <t>S.00001.00.893884</t>
  </si>
  <si>
    <t>S.00001.00.893890</t>
  </si>
  <si>
    <t>S.00001.00.893922</t>
  </si>
  <si>
    <t>S.00001.00.893940</t>
  </si>
  <si>
    <t>S.00001.00.893941</t>
  </si>
  <si>
    <t>S.00001.00.893942</t>
  </si>
  <si>
    <t>S.00001.00.893943</t>
  </si>
  <si>
    <t>S.00001.00.893945</t>
  </si>
  <si>
    <t>S.00001.00.893948</t>
  </si>
  <si>
    <t>S.00001.00.893950</t>
  </si>
  <si>
    <t>S.00001.00.893954</t>
  </si>
  <si>
    <t>S.00001.00.894175</t>
  </si>
  <si>
    <t>S.00001.00.895111</t>
  </si>
  <si>
    <t>S.00001.00.896142</t>
  </si>
  <si>
    <t>S.00001.00.897130</t>
  </si>
  <si>
    <t>S.00001.00.897140</t>
  </si>
  <si>
    <t>S.00001.00.897150</t>
  </si>
  <si>
    <t>S.00001.00.897160</t>
  </si>
  <si>
    <t>S.00001.00.897170</t>
  </si>
  <si>
    <t>S.00001.00.897180</t>
  </si>
  <si>
    <t>S.00001.00.897200</t>
  </si>
  <si>
    <t>S.00001.00.897210</t>
  </si>
  <si>
    <t>S.00001.00.897220</t>
  </si>
  <si>
    <t>S.00001.00.897240</t>
  </si>
  <si>
    <t>S.00001.00.897253</t>
  </si>
  <si>
    <t>S.00001.00.897254</t>
  </si>
  <si>
    <t>S.00001.00.897260</t>
  </si>
  <si>
    <t>S.00001.00.897300</t>
  </si>
  <si>
    <t>S.00001.00.897346</t>
  </si>
  <si>
    <t>S.00001.00.897347</t>
  </si>
  <si>
    <t>S.00001.00.897348</t>
  </si>
  <si>
    <t>S.00001.00.897349</t>
  </si>
  <si>
    <t>S.00001.00.897350</t>
  </si>
  <si>
    <t>S.00001.00.897351</t>
  </si>
  <si>
    <t>S.00001.00.897352</t>
  </si>
  <si>
    <t>S.00001.00.897355</t>
  </si>
  <si>
    <t>S.00001.00.897356</t>
  </si>
  <si>
    <t>S.00001.00.897357</t>
  </si>
  <si>
    <t>S.00001.00.897358</t>
  </si>
  <si>
    <t>S.00001.00.897359</t>
  </si>
  <si>
    <t>S.00001.00.897361</t>
  </si>
  <si>
    <t>S.00001.00.897362</t>
  </si>
  <si>
    <t>S.00001.00.897365</t>
  </si>
  <si>
    <t>S.00001.00.897947</t>
  </si>
  <si>
    <t>S.00001.00.897948</t>
  </si>
  <si>
    <t>S.00001.00.897950</t>
  </si>
  <si>
    <t>S.00001.00.897951</t>
  </si>
  <si>
    <t>S.00001.00.897966</t>
  </si>
  <si>
    <t>S.00001.00.898400</t>
  </si>
  <si>
    <t>S.00001.00.898410</t>
  </si>
  <si>
    <t>S.00001.00.898420</t>
  </si>
  <si>
    <t>S.00001.00.898701</t>
  </si>
  <si>
    <t>S.00001.00.898703</t>
  </si>
  <si>
    <t>S.00001.00.898704</t>
  </si>
  <si>
    <t>S.00001.00.898705</t>
  </si>
  <si>
    <t>S.00001.00.898706</t>
  </si>
  <si>
    <t>S.00001.00.898707</t>
  </si>
  <si>
    <t>S.00001.00.898712</t>
  </si>
  <si>
    <t>S.00001.00.898715</t>
  </si>
  <si>
    <t>S.00001.00.898723</t>
  </si>
  <si>
    <t>S.00001.00.898724</t>
  </si>
  <si>
    <t>S.00001.00.898725</t>
  </si>
  <si>
    <t>S.00001.00.898726</t>
  </si>
  <si>
    <t>S.00001.00.898728</t>
  </si>
  <si>
    <t>S.00001.00.898729</t>
  </si>
  <si>
    <t>S.00001.00.898730</t>
  </si>
  <si>
    <t>S.00001.00.898731</t>
  </si>
  <si>
    <t>S.00001.00.898733</t>
  </si>
  <si>
    <t>S.00001.00.898734</t>
  </si>
  <si>
    <t>S.00001.00.898735</t>
  </si>
  <si>
    <t>S.00001.00.898736</t>
  </si>
  <si>
    <t>S.00001.00.898737</t>
  </si>
  <si>
    <t>S.00001.00.898738</t>
  </si>
  <si>
    <t>S.00001.00.898739</t>
  </si>
  <si>
    <t>S.00001.00.898740</t>
  </si>
  <si>
    <t>S.00001.00.898741</t>
  </si>
  <si>
    <t>S.00001.00.898742</t>
  </si>
  <si>
    <t>S.00001.00.898744</t>
  </si>
  <si>
    <t>S.00001.00.898745</t>
  </si>
  <si>
    <t>S.00001.00.898746</t>
  </si>
  <si>
    <t>S.00001.00.898747</t>
  </si>
  <si>
    <t>S.00001.00.898748</t>
  </si>
  <si>
    <t>S.00001.00.898749</t>
  </si>
  <si>
    <t>S.00001.00.898753</t>
  </si>
  <si>
    <t>S.00001.00.898756</t>
  </si>
  <si>
    <t>S.00001.00.898757</t>
  </si>
  <si>
    <t>S.00001.00.898840</t>
  </si>
  <si>
    <t>S.00001.00.898850</t>
  </si>
  <si>
    <t>S.00001.00.899791</t>
  </si>
  <si>
    <t>S.00001.00.899792</t>
  </si>
  <si>
    <t>S.00001.00.899810</t>
  </si>
  <si>
    <t>S.00001.00.899820</t>
  </si>
  <si>
    <t>S.00001.00.899830</t>
  </si>
  <si>
    <t>S.00001.00.899840</t>
  </si>
  <si>
    <t>S.00001.00.899850</t>
  </si>
  <si>
    <t>S.00001.00.899861</t>
  </si>
  <si>
    <t>S.00001.00.899862</t>
  </si>
  <si>
    <t>S.00001.00.899863</t>
  </si>
  <si>
    <t>S.00001.00.899870</t>
  </si>
  <si>
    <t>S.00001.00.899881</t>
  </si>
  <si>
    <t>S.00001.00.899882</t>
  </si>
  <si>
    <t>S.00001.00.899883</t>
  </si>
  <si>
    <t>S.00001.00.899884</t>
  </si>
  <si>
    <t>S.00001.00.899885</t>
  </si>
  <si>
    <t>S.00001.00.899886</t>
  </si>
  <si>
    <t>S.00001.00.899887</t>
  </si>
  <si>
    <t>S.00001.00.899888</t>
  </si>
  <si>
    <t>S.00001.00.899889</t>
  </si>
  <si>
    <t>S.00001.00.899890</t>
  </si>
  <si>
    <t>S.00001.00.899999</t>
  </si>
  <si>
    <t>S.00001.00.891968</t>
  </si>
  <si>
    <t>S.00001.00.896140</t>
  </si>
  <si>
    <t>S.00001.00.896141</t>
  </si>
  <si>
    <t>890120S100</t>
  </si>
  <si>
    <t>890121S100</t>
  </si>
  <si>
    <t>890122S100</t>
  </si>
  <si>
    <t>890650S100</t>
  </si>
  <si>
    <t>890670S100</t>
  </si>
  <si>
    <t>890680S100</t>
  </si>
  <si>
    <t>891111S100</t>
  </si>
  <si>
    <t>891114S100</t>
  </si>
  <si>
    <t>891121S100</t>
  </si>
  <si>
    <t>891130S100</t>
  </si>
  <si>
    <t>891140S100</t>
  </si>
  <si>
    <t>891160S100</t>
  </si>
  <si>
    <t>891170S100</t>
  </si>
  <si>
    <t>891180S100</t>
  </si>
  <si>
    <t>891190S100</t>
  </si>
  <si>
    <t>891210S100</t>
  </si>
  <si>
    <t>891222S100</t>
  </si>
  <si>
    <t>891223S100</t>
  </si>
  <si>
    <t>891224S100</t>
  </si>
  <si>
    <t>891240S100</t>
  </si>
  <si>
    <t>891245S100</t>
  </si>
  <si>
    <t>891250S100</t>
  </si>
  <si>
    <t>891310S100</t>
  </si>
  <si>
    <t>891311S100</t>
  </si>
  <si>
    <t>891320S100</t>
  </si>
  <si>
    <t>891919S100</t>
  </si>
  <si>
    <t>891933S100</t>
  </si>
  <si>
    <t>891934S100</t>
  </si>
  <si>
    <t>891937S100</t>
  </si>
  <si>
    <t>891943S100</t>
  </si>
  <si>
    <t>891955S100</t>
  </si>
  <si>
    <t>891956S100</t>
  </si>
  <si>
    <t>891960S100</t>
  </si>
  <si>
    <t>891962S100</t>
  </si>
  <si>
    <t>891965S100</t>
  </si>
  <si>
    <t>891966S100</t>
  </si>
  <si>
    <t>891967S100</t>
  </si>
  <si>
    <t>892180S100</t>
  </si>
  <si>
    <t>892210S100</t>
  </si>
  <si>
    <t>892211S100</t>
  </si>
  <si>
    <t>892212S100</t>
  </si>
  <si>
    <t>892213S100</t>
  </si>
  <si>
    <t>892215S100</t>
  </si>
  <si>
    <t>892220S100</t>
  </si>
  <si>
    <t>892225S100</t>
  </si>
  <si>
    <t>892231S100</t>
  </si>
  <si>
    <t>892260S100</t>
  </si>
  <si>
    <t>892294S100</t>
  </si>
  <si>
    <t>892296S100</t>
  </si>
  <si>
    <t>892297S100</t>
  </si>
  <si>
    <t>892328S100</t>
  </si>
  <si>
    <t>892329S100</t>
  </si>
  <si>
    <t>892330S100</t>
  </si>
  <si>
    <t>893120S100</t>
  </si>
  <si>
    <t>893151S100</t>
  </si>
  <si>
    <t>893161S100</t>
  </si>
  <si>
    <t>893171S100</t>
  </si>
  <si>
    <t>893180S100</t>
  </si>
  <si>
    <t>893220S100</t>
  </si>
  <si>
    <t>893240S100</t>
  </si>
  <si>
    <t>893251S100</t>
  </si>
  <si>
    <t>893281S100</t>
  </si>
  <si>
    <t>893284S100</t>
  </si>
  <si>
    <t>893351S100</t>
  </si>
  <si>
    <t>893361S100</t>
  </si>
  <si>
    <t>893371S100</t>
  </si>
  <si>
    <t>893381S100</t>
  </si>
  <si>
    <t>893400S100</t>
  </si>
  <si>
    <t>893401S100</t>
  </si>
  <si>
    <t>893402S100</t>
  </si>
  <si>
    <t>893411S100</t>
  </si>
  <si>
    <t>893421S100</t>
  </si>
  <si>
    <t>893422S100</t>
  </si>
  <si>
    <t>893430S100</t>
  </si>
  <si>
    <t>893471S100</t>
  </si>
  <si>
    <t>893472S100</t>
  </si>
  <si>
    <t>893480S100</t>
  </si>
  <si>
    <t>893511S100</t>
  </si>
  <si>
    <t>893521S100</t>
  </si>
  <si>
    <t>893531S100</t>
  </si>
  <si>
    <t>893550S100</t>
  </si>
  <si>
    <t>893561S100</t>
  </si>
  <si>
    <t>893581S100</t>
  </si>
  <si>
    <t>893590S100</t>
  </si>
  <si>
    <t>893611S100</t>
  </si>
  <si>
    <t>893655S100</t>
  </si>
  <si>
    <t>893660S100</t>
  </si>
  <si>
    <t>893761S100</t>
  </si>
  <si>
    <t>893770S100</t>
  </si>
  <si>
    <t>893820S100</t>
  </si>
  <si>
    <t>893831S100</t>
  </si>
  <si>
    <t>893842S100</t>
  </si>
  <si>
    <t>893851S100</t>
  </si>
  <si>
    <t>893881S100</t>
  </si>
  <si>
    <t>893884S100</t>
  </si>
  <si>
    <t>893890S100</t>
  </si>
  <si>
    <t>893922S100</t>
  </si>
  <si>
    <t>893940S100</t>
  </si>
  <si>
    <t>893941S100</t>
  </si>
  <si>
    <t>893942S100</t>
  </si>
  <si>
    <t>893943S100</t>
  </si>
  <si>
    <t>893945S100</t>
  </si>
  <si>
    <t>893948S100</t>
  </si>
  <si>
    <t>893950S100</t>
  </si>
  <si>
    <t>893954S100</t>
  </si>
  <si>
    <t>894175S100</t>
  </si>
  <si>
    <t>895111S100</t>
  </si>
  <si>
    <t>896142S100</t>
  </si>
  <si>
    <t>897130S100</t>
  </si>
  <si>
    <t>897140S100</t>
  </si>
  <si>
    <t>897150S100</t>
  </si>
  <si>
    <t>897160S100</t>
  </si>
  <si>
    <t>897170S100</t>
  </si>
  <si>
    <t>897180S100</t>
  </si>
  <si>
    <t>897200S100</t>
  </si>
  <si>
    <t>897210S100</t>
  </si>
  <si>
    <t>897220S100</t>
  </si>
  <si>
    <t>897240S100</t>
  </si>
  <si>
    <t>897253S100</t>
  </si>
  <si>
    <t>897254S100</t>
  </si>
  <si>
    <t>897260S100</t>
  </si>
  <si>
    <t>897300S100</t>
  </si>
  <si>
    <t>897346S100</t>
  </si>
  <si>
    <t>897347S100</t>
  </si>
  <si>
    <t>897348S100</t>
  </si>
  <si>
    <t>897349S100</t>
  </si>
  <si>
    <t>897350S100</t>
  </si>
  <si>
    <t>897351S100</t>
  </si>
  <si>
    <t>897352S100</t>
  </si>
  <si>
    <t>897355S100</t>
  </si>
  <si>
    <t>897356S100</t>
  </si>
  <si>
    <t>897357S100</t>
  </si>
  <si>
    <t>897358S100</t>
  </si>
  <si>
    <t>897359S100</t>
  </si>
  <si>
    <t>897361S100</t>
  </si>
  <si>
    <t>897362S100</t>
  </si>
  <si>
    <t>897365S100</t>
  </si>
  <si>
    <t>897947S100</t>
  </si>
  <si>
    <t>897948S100</t>
  </si>
  <si>
    <t>897950S100</t>
  </si>
  <si>
    <t>897951S100</t>
  </si>
  <si>
    <t>897966S100</t>
  </si>
  <si>
    <t>898400S100</t>
  </si>
  <si>
    <t>898410S100</t>
  </si>
  <si>
    <t>898420S100</t>
  </si>
  <si>
    <t>898701S100</t>
  </si>
  <si>
    <t>898703S100</t>
  </si>
  <si>
    <t>898704S100</t>
  </si>
  <si>
    <t>898705S100</t>
  </si>
  <si>
    <t>898706S100</t>
  </si>
  <si>
    <t>898707S100</t>
  </si>
  <si>
    <t>898712S100</t>
  </si>
  <si>
    <t>898715S100</t>
  </si>
  <si>
    <t>898723S100</t>
  </si>
  <si>
    <t>898724S100</t>
  </si>
  <si>
    <t>898725S100</t>
  </si>
  <si>
    <t>898726S100</t>
  </si>
  <si>
    <t>898728S100</t>
  </si>
  <si>
    <t>898729S100</t>
  </si>
  <si>
    <t>898730S100</t>
  </si>
  <si>
    <t>898731S100</t>
  </si>
  <si>
    <t>898733S100</t>
  </si>
  <si>
    <t>898734S100</t>
  </si>
  <si>
    <t>898735S100</t>
  </si>
  <si>
    <t>898736S100</t>
  </si>
  <si>
    <t>898737S100</t>
  </si>
  <si>
    <t>898738S100</t>
  </si>
  <si>
    <t>898739S100</t>
  </si>
  <si>
    <t>898740S100</t>
  </si>
  <si>
    <t>898741S100</t>
  </si>
  <si>
    <t>898742S100</t>
  </si>
  <si>
    <t>898744S100</t>
  </si>
  <si>
    <t>898745S100</t>
  </si>
  <si>
    <t>898746S100</t>
  </si>
  <si>
    <t>898747S100</t>
  </si>
  <si>
    <t>898748S100</t>
  </si>
  <si>
    <t>898749S100</t>
  </si>
  <si>
    <t>898753S100</t>
  </si>
  <si>
    <t>898756S100</t>
  </si>
  <si>
    <t>898757S100</t>
  </si>
  <si>
    <t>898840S100</t>
  </si>
  <si>
    <t>898850S100</t>
  </si>
  <si>
    <t>899791S100</t>
  </si>
  <si>
    <t>899792S100</t>
  </si>
  <si>
    <t>899810S100</t>
  </si>
  <si>
    <t>899820S100</t>
  </si>
  <si>
    <t>899830S100</t>
  </si>
  <si>
    <t>899840S100</t>
  </si>
  <si>
    <t>899850S100</t>
  </si>
  <si>
    <t>899861S100</t>
  </si>
  <si>
    <t>899862S100</t>
  </si>
  <si>
    <t>899863S100</t>
  </si>
  <si>
    <t>899870S100</t>
  </si>
  <si>
    <t>899881S100</t>
  </si>
  <si>
    <t>899882S100</t>
  </si>
  <si>
    <t>899883S100</t>
  </si>
  <si>
    <t>899884S100</t>
  </si>
  <si>
    <t>899885S100</t>
  </si>
  <si>
    <t>899886S100</t>
  </si>
  <si>
    <t>899887S100</t>
  </si>
  <si>
    <t>899888S100</t>
  </si>
  <si>
    <t>899889S100</t>
  </si>
  <si>
    <t>899890S100</t>
  </si>
  <si>
    <t>899999S100</t>
  </si>
  <si>
    <t>891968S100</t>
  </si>
  <si>
    <t>896140S100</t>
  </si>
  <si>
    <t>896141S100</t>
  </si>
  <si>
    <t>neu</t>
  </si>
  <si>
    <t>890120</t>
  </si>
  <si>
    <t>890120HHH</t>
  </si>
  <si>
    <t>890121</t>
  </si>
  <si>
    <t>890121HHH</t>
  </si>
  <si>
    <t>890122</t>
  </si>
  <si>
    <t>890122HHH</t>
  </si>
  <si>
    <t>890650</t>
  </si>
  <si>
    <t>890650HHH</t>
  </si>
  <si>
    <t>890670</t>
  </si>
  <si>
    <t>890670HHH</t>
  </si>
  <si>
    <t>890680</t>
  </si>
  <si>
    <t>890680HHH</t>
  </si>
  <si>
    <t>891111</t>
  </si>
  <si>
    <t>891111HHH</t>
  </si>
  <si>
    <t>891114</t>
  </si>
  <si>
    <t>891114HHH</t>
  </si>
  <si>
    <t>891121</t>
  </si>
  <si>
    <t>891121HHH</t>
  </si>
  <si>
    <t>891130</t>
  </si>
  <si>
    <t>891130HHH</t>
  </si>
  <si>
    <t>891140</t>
  </si>
  <si>
    <t>891140HHH</t>
  </si>
  <si>
    <t>891160</t>
  </si>
  <si>
    <t>891160HHH</t>
  </si>
  <si>
    <t>891170</t>
  </si>
  <si>
    <t>891170HHH</t>
  </si>
  <si>
    <t>891180</t>
  </si>
  <si>
    <t>891180HHH</t>
  </si>
  <si>
    <t>891190</t>
  </si>
  <si>
    <t>891190HHH</t>
  </si>
  <si>
    <t>891210</t>
  </si>
  <si>
    <t>891210HHH</t>
  </si>
  <si>
    <t>891222</t>
  </si>
  <si>
    <t>891222HHH</t>
  </si>
  <si>
    <t>891223</t>
  </si>
  <si>
    <t>891223HHH</t>
  </si>
  <si>
    <t>891224</t>
  </si>
  <si>
    <t>891224HHH</t>
  </si>
  <si>
    <t>891240</t>
  </si>
  <si>
    <t>891240HHH</t>
  </si>
  <si>
    <t>891245</t>
  </si>
  <si>
    <t>891245HHH</t>
  </si>
  <si>
    <t>891250</t>
  </si>
  <si>
    <t>891250HHH</t>
  </si>
  <si>
    <t>891310</t>
  </si>
  <si>
    <t>891310HHH</t>
  </si>
  <si>
    <t>891311</t>
  </si>
  <si>
    <t>891311HHH</t>
  </si>
  <si>
    <t>891320</t>
  </si>
  <si>
    <t>891320HHH</t>
  </si>
  <si>
    <t>891919</t>
  </si>
  <si>
    <t>891919HHH</t>
  </si>
  <si>
    <t>891933</t>
  </si>
  <si>
    <t>891933HHH</t>
  </si>
  <si>
    <t>891934</t>
  </si>
  <si>
    <t>891934HHH</t>
  </si>
  <si>
    <t>891937</t>
  </si>
  <si>
    <t>891937HHH</t>
  </si>
  <si>
    <t>891943</t>
  </si>
  <si>
    <t>891943HHH</t>
  </si>
  <si>
    <t>891955</t>
  </si>
  <si>
    <t>891955HHH</t>
  </si>
  <si>
    <t>891956</t>
  </si>
  <si>
    <t>891956HHH</t>
  </si>
  <si>
    <t>891960</t>
  </si>
  <si>
    <t>891960HHH</t>
  </si>
  <si>
    <t>891962</t>
  </si>
  <si>
    <t>891962HHH</t>
  </si>
  <si>
    <t>891965</t>
  </si>
  <si>
    <t>891965HHH</t>
  </si>
  <si>
    <t>891966</t>
  </si>
  <si>
    <t>891966HHH</t>
  </si>
  <si>
    <t>891967</t>
  </si>
  <si>
    <t>891967HHH</t>
  </si>
  <si>
    <t>892180</t>
  </si>
  <si>
    <t>892180HHH</t>
  </si>
  <si>
    <t>892210</t>
  </si>
  <si>
    <t>892210HHH</t>
  </si>
  <si>
    <t>892211</t>
  </si>
  <si>
    <t>892211HHH</t>
  </si>
  <si>
    <t>892212</t>
  </si>
  <si>
    <t>892212HHH</t>
  </si>
  <si>
    <t>892213</t>
  </si>
  <si>
    <t>892213HHH</t>
  </si>
  <si>
    <t>892215</t>
  </si>
  <si>
    <t>892215HHH</t>
  </si>
  <si>
    <t>892220</t>
  </si>
  <si>
    <t>892220HHH</t>
  </si>
  <si>
    <t>892225</t>
  </si>
  <si>
    <t>892225HHH</t>
  </si>
  <si>
    <t>892231</t>
  </si>
  <si>
    <t>892231HHH</t>
  </si>
  <si>
    <t>892260</t>
  </si>
  <si>
    <t>892260HHH</t>
  </si>
  <si>
    <t>892294</t>
  </si>
  <si>
    <t>892294HHH</t>
  </si>
  <si>
    <t>892296</t>
  </si>
  <si>
    <t>892296HHH</t>
  </si>
  <si>
    <t>892297</t>
  </si>
  <si>
    <t>892297HHH</t>
  </si>
  <si>
    <t>892328</t>
  </si>
  <si>
    <t>892328HHH</t>
  </si>
  <si>
    <t>892329</t>
  </si>
  <si>
    <t>892329HHH</t>
  </si>
  <si>
    <t>892330</t>
  </si>
  <si>
    <t>892330HHH</t>
  </si>
  <si>
    <t>893120</t>
  </si>
  <si>
    <t>893120HHH</t>
  </si>
  <si>
    <t>893151</t>
  </si>
  <si>
    <t>893151HHH</t>
  </si>
  <si>
    <t>893161</t>
  </si>
  <si>
    <t>893161HHH</t>
  </si>
  <si>
    <t>893171</t>
  </si>
  <si>
    <t>893171HHH</t>
  </si>
  <si>
    <t>893180</t>
  </si>
  <si>
    <t>893180HHH</t>
  </si>
  <si>
    <t>893220</t>
  </si>
  <si>
    <t>893220HHH</t>
  </si>
  <si>
    <t>893240</t>
  </si>
  <si>
    <t>893240HHH</t>
  </si>
  <si>
    <t>893251</t>
  </si>
  <si>
    <t>893251HHH</t>
  </si>
  <si>
    <t>893281</t>
  </si>
  <si>
    <t>893281HHH</t>
  </si>
  <si>
    <t>893284</t>
  </si>
  <si>
    <t>893284HHH</t>
  </si>
  <si>
    <t>893351</t>
  </si>
  <si>
    <t>893351HHH</t>
  </si>
  <si>
    <t>893361</t>
  </si>
  <si>
    <t>893361HHH</t>
  </si>
  <si>
    <t>893371</t>
  </si>
  <si>
    <t>893371HHH</t>
  </si>
  <si>
    <t>893381</t>
  </si>
  <si>
    <t>893381HHH</t>
  </si>
  <si>
    <t>893400</t>
  </si>
  <si>
    <t>893400HHH</t>
  </si>
  <si>
    <t>893401</t>
  </si>
  <si>
    <t>893401HHH</t>
  </si>
  <si>
    <t>893402</t>
  </si>
  <si>
    <t>893402HHH</t>
  </si>
  <si>
    <t>893411</t>
  </si>
  <si>
    <t>893411HHH</t>
  </si>
  <si>
    <t>893421</t>
  </si>
  <si>
    <t>893421HHH</t>
  </si>
  <si>
    <t>893422</t>
  </si>
  <si>
    <t>893422HHH</t>
  </si>
  <si>
    <t>893430</t>
  </si>
  <si>
    <t>893430HHH</t>
  </si>
  <si>
    <t>893471</t>
  </si>
  <si>
    <t>893471HHH</t>
  </si>
  <si>
    <t>893472</t>
  </si>
  <si>
    <t>893472HHH</t>
  </si>
  <si>
    <t>893480</t>
  </si>
  <si>
    <t>893480HHH</t>
  </si>
  <si>
    <t>893511</t>
  </si>
  <si>
    <t>893511HHH</t>
  </si>
  <si>
    <t>893521</t>
  </si>
  <si>
    <t>893521HHH</t>
  </si>
  <si>
    <t>893531</t>
  </si>
  <si>
    <t>893531HHH</t>
  </si>
  <si>
    <t>893550</t>
  </si>
  <si>
    <t>893550HHH</t>
  </si>
  <si>
    <t>893561</t>
  </si>
  <si>
    <t>893561HHH</t>
  </si>
  <si>
    <t>893581</t>
  </si>
  <si>
    <t>893581HHH</t>
  </si>
  <si>
    <t>893590</t>
  </si>
  <si>
    <t>893590HHH</t>
  </si>
  <si>
    <t>893611</t>
  </si>
  <si>
    <t>893611HHH</t>
  </si>
  <si>
    <t>893655</t>
  </si>
  <si>
    <t>893655HHH</t>
  </si>
  <si>
    <t>893660</t>
  </si>
  <si>
    <t>893660HHH</t>
  </si>
  <si>
    <t>893761</t>
  </si>
  <si>
    <t>893761HHH</t>
  </si>
  <si>
    <t>893770</t>
  </si>
  <si>
    <t>893770HHH</t>
  </si>
  <si>
    <t>893820</t>
  </si>
  <si>
    <t>893820HHH</t>
  </si>
  <si>
    <t>893831</t>
  </si>
  <si>
    <t>893831HHH</t>
  </si>
  <si>
    <t>893842</t>
  </si>
  <si>
    <t>893842HHH</t>
  </si>
  <si>
    <t>893851</t>
  </si>
  <si>
    <t>893851HHH</t>
  </si>
  <si>
    <t>893881</t>
  </si>
  <si>
    <t>893881HHH</t>
  </si>
  <si>
    <t>893884</t>
  </si>
  <si>
    <t>893884HHH</t>
  </si>
  <si>
    <t>893890</t>
  </si>
  <si>
    <t>893890HHH</t>
  </si>
  <si>
    <t>893922</t>
  </si>
  <si>
    <t>893922HHH</t>
  </si>
  <si>
    <t>893940</t>
  </si>
  <si>
    <t>893940HHH</t>
  </si>
  <si>
    <t>893941</t>
  </si>
  <si>
    <t>893941HHH</t>
  </si>
  <si>
    <t>893942</t>
  </si>
  <si>
    <t>893942HHH</t>
  </si>
  <si>
    <t>893943</t>
  </si>
  <si>
    <t>893943HHH</t>
  </si>
  <si>
    <t>893945</t>
  </si>
  <si>
    <t>893945HHH</t>
  </si>
  <si>
    <t>893948</t>
  </si>
  <si>
    <t>893948HHH</t>
  </si>
  <si>
    <t>893950</t>
  </si>
  <si>
    <t>893950HHH</t>
  </si>
  <si>
    <t>893954</t>
  </si>
  <si>
    <t>893954HHH</t>
  </si>
  <si>
    <t>894175</t>
  </si>
  <si>
    <t>894175HHH</t>
  </si>
  <si>
    <t>895111</t>
  </si>
  <si>
    <t>895111HHH</t>
  </si>
  <si>
    <t>896142</t>
  </si>
  <si>
    <t>896142HHH</t>
  </si>
  <si>
    <t>897130</t>
  </si>
  <si>
    <t>897130HHH</t>
  </si>
  <si>
    <t>897140</t>
  </si>
  <si>
    <t>897140HHH</t>
  </si>
  <si>
    <t>897150</t>
  </si>
  <si>
    <t>897150HHH</t>
  </si>
  <si>
    <t>897160</t>
  </si>
  <si>
    <t>897160HHH</t>
  </si>
  <si>
    <t>897170</t>
  </si>
  <si>
    <t>897170HHH</t>
  </si>
  <si>
    <t>897180</t>
  </si>
  <si>
    <t>897180HHH</t>
  </si>
  <si>
    <t>897200</t>
  </si>
  <si>
    <t>897200HHH</t>
  </si>
  <si>
    <t>897210</t>
  </si>
  <si>
    <t>897210HHH</t>
  </si>
  <si>
    <t>897220</t>
  </si>
  <si>
    <t>897220HHH</t>
  </si>
  <si>
    <t>897240</t>
  </si>
  <si>
    <t>897240HHH</t>
  </si>
  <si>
    <t>897253</t>
  </si>
  <si>
    <t>897253HHH</t>
  </si>
  <si>
    <t>897254</t>
  </si>
  <si>
    <t>897254HHH</t>
  </si>
  <si>
    <t>897260</t>
  </si>
  <si>
    <t>897260HHH</t>
  </si>
  <si>
    <t>897300</t>
  </si>
  <si>
    <t>897300HHH</t>
  </si>
  <si>
    <t>897346</t>
  </si>
  <si>
    <t>897346HHH</t>
  </si>
  <si>
    <t>897347</t>
  </si>
  <si>
    <t>897347HHH</t>
  </si>
  <si>
    <t>897348</t>
  </si>
  <si>
    <t>897348HHH</t>
  </si>
  <si>
    <t>897349</t>
  </si>
  <si>
    <t>897349HHH</t>
  </si>
  <si>
    <t>897350</t>
  </si>
  <si>
    <t>897350HHH</t>
  </si>
  <si>
    <t>897351</t>
  </si>
  <si>
    <t>897351HHH</t>
  </si>
  <si>
    <t>897352</t>
  </si>
  <si>
    <t>897352HHH</t>
  </si>
  <si>
    <t>897355</t>
  </si>
  <si>
    <t>897355HHH</t>
  </si>
  <si>
    <t>897356</t>
  </si>
  <si>
    <t>897356HHH</t>
  </si>
  <si>
    <t>897357</t>
  </si>
  <si>
    <t>897357HHH</t>
  </si>
  <si>
    <t>897358</t>
  </si>
  <si>
    <t>897358HHH</t>
  </si>
  <si>
    <t>897359</t>
  </si>
  <si>
    <t>897359HHH</t>
  </si>
  <si>
    <t>897361</t>
  </si>
  <si>
    <t>897361HHH</t>
  </si>
  <si>
    <t>897362</t>
  </si>
  <si>
    <t>897362HHH</t>
  </si>
  <si>
    <t>897365</t>
  </si>
  <si>
    <t>897365HHH</t>
  </si>
  <si>
    <t>897947</t>
  </si>
  <si>
    <t>897947HHH</t>
  </si>
  <si>
    <t>897948</t>
  </si>
  <si>
    <t>897948HHH</t>
  </si>
  <si>
    <t>897950</t>
  </si>
  <si>
    <t>897950HHH</t>
  </si>
  <si>
    <t>897951</t>
  </si>
  <si>
    <t>897951HHH</t>
  </si>
  <si>
    <t>897966</t>
  </si>
  <si>
    <t>897966HHH</t>
  </si>
  <si>
    <t>898400</t>
  </si>
  <si>
    <t>898400HHH</t>
  </si>
  <si>
    <t>898410</t>
  </si>
  <si>
    <t>898410HHH</t>
  </si>
  <si>
    <t>898420</t>
  </si>
  <si>
    <t>898420HHH</t>
  </si>
  <si>
    <t>898701</t>
  </si>
  <si>
    <t>898701HHH</t>
  </si>
  <si>
    <t>898703</t>
  </si>
  <si>
    <t>898703HHH</t>
  </si>
  <si>
    <t>898704</t>
  </si>
  <si>
    <t>898704HHH</t>
  </si>
  <si>
    <t>898705</t>
  </si>
  <si>
    <t>898705HHH</t>
  </si>
  <si>
    <t>898706</t>
  </si>
  <si>
    <t>898706HHH</t>
  </si>
  <si>
    <t>898707</t>
  </si>
  <si>
    <t>898707HHH</t>
  </si>
  <si>
    <t>898712</t>
  </si>
  <si>
    <t>898712HHH</t>
  </si>
  <si>
    <t>898715</t>
  </si>
  <si>
    <t>898715HHH</t>
  </si>
  <si>
    <t>898723</t>
  </si>
  <si>
    <t>898723HHH</t>
  </si>
  <si>
    <t>898724</t>
  </si>
  <si>
    <t>898724HHH</t>
  </si>
  <si>
    <t>898725</t>
  </si>
  <si>
    <t>898725HHH</t>
  </si>
  <si>
    <t>898726</t>
  </si>
  <si>
    <t>898726HHH</t>
  </si>
  <si>
    <t>898728</t>
  </si>
  <si>
    <t>898728HHH</t>
  </si>
  <si>
    <t>898729</t>
  </si>
  <si>
    <t>898729HHH</t>
  </si>
  <si>
    <t>898730</t>
  </si>
  <si>
    <t>898730HHH</t>
  </si>
  <si>
    <t>898731</t>
  </si>
  <si>
    <t>898731HHH</t>
  </si>
  <si>
    <t>898733</t>
  </si>
  <si>
    <t>898733HHH</t>
  </si>
  <si>
    <t>898734</t>
  </si>
  <si>
    <t>898734HHH</t>
  </si>
  <si>
    <t>898735</t>
  </si>
  <si>
    <t>898735HHH</t>
  </si>
  <si>
    <t>898736</t>
  </si>
  <si>
    <t>898736HHH</t>
  </si>
  <si>
    <t>898737</t>
  </si>
  <si>
    <t>898737HHH</t>
  </si>
  <si>
    <t>898738</t>
  </si>
  <si>
    <t>898738HHH</t>
  </si>
  <si>
    <t>898739</t>
  </si>
  <si>
    <t>898739HHH</t>
  </si>
  <si>
    <t>898740</t>
  </si>
  <si>
    <t>898740HHH</t>
  </si>
  <si>
    <t>898741</t>
  </si>
  <si>
    <t>898741HHH</t>
  </si>
  <si>
    <t>898742</t>
  </si>
  <si>
    <t>898742HHH</t>
  </si>
  <si>
    <t>898744</t>
  </si>
  <si>
    <t>898744HHH</t>
  </si>
  <si>
    <t>898745</t>
  </si>
  <si>
    <t>898745HHH</t>
  </si>
  <si>
    <t>898746</t>
  </si>
  <si>
    <t>898746HHH</t>
  </si>
  <si>
    <t>898747</t>
  </si>
  <si>
    <t>898747HHH</t>
  </si>
  <si>
    <t>898748</t>
  </si>
  <si>
    <t>898748HHH</t>
  </si>
  <si>
    <t>898749</t>
  </si>
  <si>
    <t>898749HHH</t>
  </si>
  <si>
    <t>898753</t>
  </si>
  <si>
    <t>898753HHH</t>
  </si>
  <si>
    <t>898756</t>
  </si>
  <si>
    <t>898756HHH</t>
  </si>
  <si>
    <t>898757</t>
  </si>
  <si>
    <t>898757HHH</t>
  </si>
  <si>
    <t>898840</t>
  </si>
  <si>
    <t>898840HHH</t>
  </si>
  <si>
    <t>898850</t>
  </si>
  <si>
    <t>898850HHH</t>
  </si>
  <si>
    <t>899791</t>
  </si>
  <si>
    <t>899791HHH</t>
  </si>
  <si>
    <t>899792</t>
  </si>
  <si>
    <t>899792HHH</t>
  </si>
  <si>
    <t>899810</t>
  </si>
  <si>
    <t>899810HHH</t>
  </si>
  <si>
    <t>899820</t>
  </si>
  <si>
    <t>899820HHH</t>
  </si>
  <si>
    <t>899830</t>
  </si>
  <si>
    <t>899830HHH</t>
  </si>
  <si>
    <t>899840</t>
  </si>
  <si>
    <t>899840HHH</t>
  </si>
  <si>
    <t>899850</t>
  </si>
  <si>
    <t>899850HHH</t>
  </si>
  <si>
    <t>899861</t>
  </si>
  <si>
    <t>899861HHH</t>
  </si>
  <si>
    <t>899862</t>
  </si>
  <si>
    <t>899862HHH</t>
  </si>
  <si>
    <t>899863</t>
  </si>
  <si>
    <t>899863HHH</t>
  </si>
  <si>
    <t>899870</t>
  </si>
  <si>
    <t>899870HHH</t>
  </si>
  <si>
    <t>899881</t>
  </si>
  <si>
    <t>899881HHH</t>
  </si>
  <si>
    <t>899882</t>
  </si>
  <si>
    <t>899882HHH</t>
  </si>
  <si>
    <t>899883</t>
  </si>
  <si>
    <t>899883HHH</t>
  </si>
  <si>
    <t>899884</t>
  </si>
  <si>
    <t>899884HHH</t>
  </si>
  <si>
    <t>899885</t>
  </si>
  <si>
    <t>899885HHH</t>
  </si>
  <si>
    <t>899886</t>
  </si>
  <si>
    <t>899886HHH</t>
  </si>
  <si>
    <t>899887</t>
  </si>
  <si>
    <t>899887HHH</t>
  </si>
  <si>
    <t>899888</t>
  </si>
  <si>
    <t>899888HHH</t>
  </si>
  <si>
    <t>899889</t>
  </si>
  <si>
    <t>899889HHH</t>
  </si>
  <si>
    <t>899890</t>
  </si>
  <si>
    <t>899890HHH</t>
  </si>
  <si>
    <t>899999</t>
  </si>
  <si>
    <t>899999HHH</t>
  </si>
  <si>
    <t>891968</t>
  </si>
  <si>
    <t>891968HHH</t>
  </si>
  <si>
    <t>896140</t>
  </si>
  <si>
    <t>896140HHH</t>
  </si>
  <si>
    <t>896141</t>
  </si>
  <si>
    <t>896141HHH</t>
  </si>
  <si>
    <t>GHH-Institutsgebäude Gartenbau</t>
  </si>
  <si>
    <t>GHH-Lager / Heizhaus</t>
  </si>
  <si>
    <t>GHH-Trafostation</t>
  </si>
  <si>
    <t>GHH-Garage</t>
  </si>
  <si>
    <t>GHH-Doppelgarage</t>
  </si>
  <si>
    <t>GHH-Universitäts-Hauptgebäude</t>
  </si>
  <si>
    <t>GHH-Pförtnerhaus des Uni-Hauptgebäudes</t>
  </si>
  <si>
    <t>GHH-Institutsgebäude</t>
  </si>
  <si>
    <t>GHH-Universitätsgebäude am Hegelplatz</t>
  </si>
  <si>
    <t>GHH-Altes Palais</t>
  </si>
  <si>
    <t>GHH-Gouverneurshaus</t>
  </si>
  <si>
    <t>GHH-Kommode</t>
  </si>
  <si>
    <t>GHH-Flachbau auf dem Hof</t>
  </si>
  <si>
    <t>GHH-Sporthalle</t>
  </si>
  <si>
    <t>GHH-Jacob und Wilhelm Grimm-Zentrum</t>
  </si>
  <si>
    <t>GHH-Geisteswissenschaftliche Kolleg</t>
  </si>
  <si>
    <t>GHH-Edison Höfe</t>
  </si>
  <si>
    <t>GHH-Pergamonpalais</t>
  </si>
  <si>
    <t>GHH-Kinderkrippe</t>
  </si>
  <si>
    <t>GHH-Museum für Naturkunde</t>
  </si>
  <si>
    <t>GHH-Gewächshaus</t>
  </si>
  <si>
    <t>GHH-Unterwasserakustikgebäude</t>
  </si>
  <si>
    <t>GHH-Tiercontainer</t>
  </si>
  <si>
    <t>GHH-Institutsgebäude / Hauptgebäude</t>
  </si>
  <si>
    <t>GHH-Tierstall</t>
  </si>
  <si>
    <t>GHH-Institutsgebäude / Nordbau</t>
  </si>
  <si>
    <t>GHH-Institutsgebäude / Ostbau</t>
  </si>
  <si>
    <t>GHH-Chemikalienlager</t>
  </si>
  <si>
    <t>GHH-Institutsgebäude / Mittelbau</t>
  </si>
  <si>
    <t>GHH-Archivgebäude</t>
  </si>
  <si>
    <t>GHH-Flachbau Bibliothek</t>
  </si>
  <si>
    <t>GHH-Bibliotheksgebäude</t>
  </si>
  <si>
    <t>GHH-Werkstatt / Lager</t>
  </si>
  <si>
    <t>GHH-Verwaltungsgebäude (Villa)</t>
  </si>
  <si>
    <t>GHH-Mensa Nord</t>
  </si>
  <si>
    <t>GHH-Fritz-Strassmann-Haus</t>
  </si>
  <si>
    <t>GHH-Stall</t>
  </si>
  <si>
    <t>GHH-Haus 5 / Institutsgebäude</t>
  </si>
  <si>
    <t>GHH-Haus 8 / Versuchstierstall</t>
  </si>
  <si>
    <t>GHH-Haus 7 / Stall- / Institutsgebäude</t>
  </si>
  <si>
    <t>GHH-Haus 6 / Labor- / Hörsaalgebäude</t>
  </si>
  <si>
    <t>GHH-Haus 26 / Sportforschungshalle</t>
  </si>
  <si>
    <t>GHH-Haus 25 / Bürogebäude</t>
  </si>
  <si>
    <t>GHH-Haus 22 / Rhoda Erdmann-Haus</t>
  </si>
  <si>
    <t>GHH-Haus 11 / Institutsgebäude</t>
  </si>
  <si>
    <t>GHH-Haus 9 / Institutsgebäude</t>
  </si>
  <si>
    <t>GHH-Haus 10 / Institutsgebäude</t>
  </si>
  <si>
    <t>GHH-Haus 12 / Institutsgebäude</t>
  </si>
  <si>
    <t>GHH-Haus 13 / Sektionshalle</t>
  </si>
  <si>
    <t>GHH-Haus 30 / Trainingshalle</t>
  </si>
  <si>
    <t>GHH-Haus 14 / Institutsgebäude Parasitol</t>
  </si>
  <si>
    <t>GHH-Haus 2 / Institutsgebäude</t>
  </si>
  <si>
    <t>GHH-Haus 3 / Langhans- u. Gerlachbau</t>
  </si>
  <si>
    <t>GHH-Haus 4 / Ostertaghaus</t>
  </si>
  <si>
    <t>GHH-Haus 20 / Wohnhaus</t>
  </si>
  <si>
    <t>GHH-Haus 19 / Tierstall</t>
  </si>
  <si>
    <t>GHH-Haus 18 / Leonor Michaelis-Haus</t>
  </si>
  <si>
    <t>GHH-Haus 17 / Stall-Werkstattgebäude</t>
  </si>
  <si>
    <t>GHH-Haus 16 / Instituts- u. Stallgebäude</t>
  </si>
  <si>
    <t>GHH-Haus 15 / Mehrzweckgebäude</t>
  </si>
  <si>
    <t>GHH-Haus 21 / Werkstattgebäude</t>
  </si>
  <si>
    <t>GHH-Haus 32 / Institutsgebäude</t>
  </si>
  <si>
    <t>GHH-Haus 1 / Institutsgebäude</t>
  </si>
  <si>
    <t>GHH-Institutsgebäude/Westflügel</t>
  </si>
  <si>
    <t>GHH-Institutsgebäude/Nordflügel</t>
  </si>
  <si>
    <t>GHH-Hedwig Dohm-Haus</t>
  </si>
  <si>
    <t>GHH-Verwaltungsgebäude</t>
  </si>
  <si>
    <t>GHH-Mori Ogai-Gedenkstätte</t>
  </si>
  <si>
    <t>GHH-Boeckh-Haus</t>
  </si>
  <si>
    <t>GHH-Bürogebäude</t>
  </si>
  <si>
    <t>GHH-Ausbildungsgebäude</t>
  </si>
  <si>
    <t>GHH-Haus 33 / Hörsaalzelt</t>
  </si>
  <si>
    <t>GHH-Luisenresidenz</t>
  </si>
  <si>
    <t>GHH-Gästehaus</t>
  </si>
  <si>
    <t>GHH-Gewächshaus 1</t>
  </si>
  <si>
    <t>GHH-Schuppen 1</t>
  </si>
  <si>
    <t>GHH-Schuppen 2</t>
  </si>
  <si>
    <t>GHH-Schuppen 3</t>
  </si>
  <si>
    <t>GHH-Geräteschuppen (Rosarium)</t>
  </si>
  <si>
    <t>GHH-Turnhalle</t>
  </si>
  <si>
    <t>GHH-Pumpenhaus (Arboretum)</t>
  </si>
  <si>
    <t>GHH-Pavillon A</t>
  </si>
  <si>
    <t>GHH-Holzwerkstatt</t>
  </si>
  <si>
    <t>GHH-Turnhalle II</t>
  </si>
  <si>
    <t>GHH-Johann von Neumann-Haus</t>
  </si>
  <si>
    <t>GHH-Lise Meitner-Haus</t>
  </si>
  <si>
    <t>GHH-Emil Fischer-Haus (CIA)</t>
  </si>
  <si>
    <t>GHH-Wolfgang Köhler-Haus</t>
  </si>
  <si>
    <t>GHH-Alfred Rühl-Haus</t>
  </si>
  <si>
    <t>GHH-Erwin Schrödinger-Zentrum /Modul 1</t>
  </si>
  <si>
    <t>GHH-Experimentierhalle (MHP)</t>
  </si>
  <si>
    <t>GHH-Gefahrstofflager</t>
  </si>
  <si>
    <t>GHH-Walther Nernst-Haus (LCP)</t>
  </si>
  <si>
    <t>GHH-Windkanal</t>
  </si>
  <si>
    <t>GHH-SBZ Motorenprüfstand</t>
  </si>
  <si>
    <t>GHH-Abfallsammelplatz</t>
  </si>
  <si>
    <t>GHH-Netzersatzanlage</t>
  </si>
  <si>
    <t>GHH-Institutsgebäude IRIS Adlershof</t>
  </si>
  <si>
    <t>GHH-Speicherbibliothek/Archiv</t>
  </si>
  <si>
    <t>GHH-Sportstätten (SSCBG)</t>
  </si>
  <si>
    <t>GHH-Lehrwerkstatt</t>
  </si>
  <si>
    <t>GHH-Halle</t>
  </si>
  <si>
    <t>GHH-Laborcontainer</t>
  </si>
  <si>
    <t>GHH-Kleines Wohnhaus</t>
  </si>
  <si>
    <t>GHH-Landhaus</t>
  </si>
  <si>
    <t>GHH-Laborgebäude</t>
  </si>
  <si>
    <t>GHH-Neuer Kartoffelkeller</t>
  </si>
  <si>
    <t>GHH-Wirtschaftsgebäude</t>
  </si>
  <si>
    <t>GHH-Werkstatt</t>
  </si>
  <si>
    <t>GHH-Stall- und Wirtschaftsgebäude</t>
  </si>
  <si>
    <t>GHH-Schafstall</t>
  </si>
  <si>
    <t>GHH-Schweinestall</t>
  </si>
  <si>
    <t>GHH-Schweinehütte</t>
  </si>
  <si>
    <t>GHH-Rinderlaufstall</t>
  </si>
  <si>
    <t>GHH-Geräteschuppen</t>
  </si>
  <si>
    <t>GHH-Versuchsstall</t>
  </si>
  <si>
    <t>GHH-Maschinenschuppen</t>
  </si>
  <si>
    <t>GHH-Düngemittel- und Wagenschuppen</t>
  </si>
  <si>
    <t>GHH-Bodenschuppen</t>
  </si>
  <si>
    <t>GHH-Vorkeimkeller</t>
  </si>
  <si>
    <t>GHH-Gewächshausanlage</t>
  </si>
  <si>
    <t>GHH-CUBES Circle</t>
  </si>
  <si>
    <t>GHH-Stall 2</t>
  </si>
  <si>
    <t>GHH-Garagen</t>
  </si>
  <si>
    <t>GHH-Büro-/Wohngebäude</t>
  </si>
  <si>
    <t>GHH-Scheune</t>
  </si>
  <si>
    <t>GHH-Labor/Büro</t>
  </si>
  <si>
    <t>GHH-Düngerschuppen</t>
  </si>
  <si>
    <t>GHH-Maschinenhalle</t>
  </si>
  <si>
    <t>GHH-Kartoffellager</t>
  </si>
  <si>
    <t>GHH-Sozialgebäude</t>
  </si>
  <si>
    <t>GHH-Garage/Werkstatt</t>
  </si>
  <si>
    <t>GHH-Pferdestall</t>
  </si>
  <si>
    <t>GHH-Mehrzweckgebäude</t>
  </si>
  <si>
    <t>GHH-Scheune/Lager</t>
  </si>
  <si>
    <t>GHH-Lagergebäude (Pumpenhaus)</t>
  </si>
  <si>
    <t>GHH-Alte Werkstatt</t>
  </si>
  <si>
    <t>GHH-Erdkeller</t>
  </si>
  <si>
    <t>GHH-Unterstellhalle</t>
  </si>
  <si>
    <t>GHH-Schuppenscheune</t>
  </si>
  <si>
    <t>GHH-Erwin Schrödinger-Zentrum /Modul 2</t>
  </si>
  <si>
    <t>GHH-Humboldt Forum (HU-Anteil)</t>
  </si>
  <si>
    <t>GHH-Heizhaus</t>
  </si>
  <si>
    <t>DMB-PL-Anteil-Paulus,</t>
  </si>
  <si>
    <t>DMB-Fakultätsanteil</t>
  </si>
  <si>
    <t>DMB-PL-Anteil-Metzger</t>
  </si>
  <si>
    <t xml:space="preserve">DMB-PL-Anteil-Klöhn, </t>
  </si>
  <si>
    <t>DMB-PL-Anteil-Thiesse</t>
  </si>
  <si>
    <t>DMB-PL-Anteil-Wagner,</t>
  </si>
  <si>
    <t>DMB-PL-Anteil-Grundma</t>
  </si>
  <si>
    <t>DMB-PL-Anteil-Obergfe</t>
  </si>
  <si>
    <t>DMB-PL-Anteil-Augenho</t>
  </si>
  <si>
    <t>DMB-PL-Anteil (WiMi)-</t>
  </si>
  <si>
    <t>DMB-PL-Anteil-Möllers</t>
  </si>
  <si>
    <t>DMB-PL-Anteil-Ruffert</t>
  </si>
  <si>
    <t xml:space="preserve">DMB-PL-Anteil-Nolte, </t>
  </si>
  <si>
    <t>DMB-PL-Anteil-Waldhof</t>
  </si>
  <si>
    <t>DMB-PL-Anteil-Baer, S</t>
  </si>
  <si>
    <t>DMB-PL-Anteil-Kaiser,</t>
  </si>
  <si>
    <t xml:space="preserve">DMB-PL-Anteil-Heger, </t>
  </si>
  <si>
    <t>DMB-PL-Anteil-Hörnle,</t>
  </si>
  <si>
    <t>DMB-PL-Anteil-Jeßberg</t>
  </si>
  <si>
    <t>DMB-PL-Anteil-Hua, Ka</t>
  </si>
  <si>
    <t>DMB- Institutsanteil</t>
  </si>
  <si>
    <t>DMB-PL-Anteil-Engels,</t>
  </si>
  <si>
    <t>DMB-PL-Anteil-Belling</t>
  </si>
  <si>
    <t>DMB-PL-Anteil-Büttner</t>
  </si>
  <si>
    <t>DMB-PL-Anteil-Geilfus</t>
  </si>
  <si>
    <t>DMB-PL-Anteil-Krocker</t>
  </si>
  <si>
    <t>DMB-PL-Anteil-Brockma</t>
  </si>
  <si>
    <t>DMB-PL-Anteil-Feindt,</t>
  </si>
  <si>
    <t>DMB-PL-Anteil-Grethe,</t>
  </si>
  <si>
    <t>DMB-PL-Anteil-Eisenac</t>
  </si>
  <si>
    <t>DMB-PL-Anteil-Müller,</t>
  </si>
  <si>
    <t>DMB-PL-Anteil-Mithöfe</t>
  </si>
  <si>
    <t>DMB-PL-Anteil-Bauhard</t>
  </si>
  <si>
    <t>DMB-PL-Anteil-Ritter,</t>
  </si>
  <si>
    <t>DMB-PL-Anteil-Buckhou</t>
  </si>
  <si>
    <t>DMB-PL-Anteil-Erhardt</t>
  </si>
  <si>
    <t>DMB-PL-Anteil-Plested</t>
  </si>
  <si>
    <t>DMB-PL-Anteil-Upmeier</t>
  </si>
  <si>
    <t>DMB-PL-Anteil-Rueß, L</t>
  </si>
  <si>
    <t>DMB-PL-Anteil (WIMI)-</t>
  </si>
  <si>
    <t xml:space="preserve">DMB-PL-Anteil-Bartl, </t>
  </si>
  <si>
    <t xml:space="preserve">DMB-PL-Anteil-KliDMB, </t>
  </si>
  <si>
    <t>DMB-PL-Anteil-Larkum,</t>
  </si>
  <si>
    <t xml:space="preserve">DMB-PL-Anteil-Krahe, </t>
  </si>
  <si>
    <t>DMB-PL-Anteil-Mikhayl</t>
  </si>
  <si>
    <t>DMB-PL-Anteil-Zoglaue</t>
  </si>
  <si>
    <t>DMB-PL-Anteil-Brecht,</t>
  </si>
  <si>
    <t>DMB-PL-Anteil-Schmitz</t>
  </si>
  <si>
    <t>DMB-PL-Anteil-Winter,</t>
  </si>
  <si>
    <t>DMB-PL-Anteil-Kühn, K</t>
  </si>
  <si>
    <t>DMB-PL-Anteil-Heitlin</t>
  </si>
  <si>
    <t>DMB-PL-Anteil-Scholtz</t>
  </si>
  <si>
    <t>DMB-PL-Anteil-Ringros</t>
  </si>
  <si>
    <t>DMB-PL-Anteil-Kaufman</t>
  </si>
  <si>
    <t>DMB-PL-Anteil-Völkle,</t>
  </si>
  <si>
    <t xml:space="preserve">DMB-PL-Anteil-HoDMBe, </t>
  </si>
  <si>
    <t>DMB-PL-Anteil-Onnasch</t>
  </si>
  <si>
    <t>DMB-PL-Anteil-Asbrand</t>
  </si>
  <si>
    <t>DMB-PL-Anteil-Werheid</t>
  </si>
  <si>
    <t>DMB-PL-Anteil-Ziegler</t>
  </si>
  <si>
    <t>DMB-PL-Anteil-Gerstor</t>
  </si>
  <si>
    <t>DMB-PL-Anteil-Dziobek</t>
  </si>
  <si>
    <t>DMB-PL-Anteil-Markett</t>
  </si>
  <si>
    <t>DMB-PL-Anteil-Adelhel</t>
  </si>
  <si>
    <t>DMB-PL-Anteil-Börner,</t>
  </si>
  <si>
    <t xml:space="preserve">DMB-PL-Anteil-Seitz, </t>
  </si>
  <si>
    <t xml:space="preserve">DMB-PL-Anteil-Arenz, </t>
  </si>
  <si>
    <t xml:space="preserve">DMB-PL-Anteil-Braun, </t>
  </si>
  <si>
    <t>DMB-PL-Anteil-Ray, Ka</t>
  </si>
  <si>
    <t>DMB-PL-Anteil-Volmer,</t>
  </si>
  <si>
    <t>DMB-PL-Anteil-Balasub</t>
  </si>
  <si>
    <t>DMB-PL-Anteil-Tiemann</t>
  </si>
  <si>
    <t>DMB-PL-Anteil-KneiDMB,</t>
  </si>
  <si>
    <t xml:space="preserve">DMB-PL-Anteil-Bruns, </t>
  </si>
  <si>
    <t xml:space="preserve">DMB-PL-Anteil-Haase, </t>
  </si>
  <si>
    <t>DMB-PL-Anteil-Kümmerl</t>
  </si>
  <si>
    <t xml:space="preserve">DMB-PL-Anteil-Kulke, </t>
  </si>
  <si>
    <t>DMB-PL-Anteil-Schmidt</t>
  </si>
  <si>
    <t>DMB-PL-Anteil-Hostert</t>
  </si>
  <si>
    <t xml:space="preserve">DMB-PL-Anteil-Lakes, </t>
  </si>
  <si>
    <t>DMB-PL-Anteil-Bagoly-</t>
  </si>
  <si>
    <t>DMB-PL-Anteil-Lenz, B</t>
  </si>
  <si>
    <t>DMB-PL-Anteil-Köbler,</t>
  </si>
  <si>
    <t>DMB-PL-Anteil-Meyerhe</t>
  </si>
  <si>
    <t>DMB-PL-Anteil-Kratsch</t>
  </si>
  <si>
    <t>DMB-PL-Anteil-Weidlic</t>
  </si>
  <si>
    <t>DMB-PL-Anteil-Pinkwar</t>
  </si>
  <si>
    <t>DMB-PL-Anteil-Hafner,</t>
  </si>
  <si>
    <t xml:space="preserve">DMB-PL-Anteil-Kloft, </t>
  </si>
  <si>
    <t>DMB-PL-Anteil-Grunske</t>
  </si>
  <si>
    <t>DMB-PL-Anteil-Kehrer,</t>
  </si>
  <si>
    <t>DMB-PL-Anteil-Scheuer</t>
  </si>
  <si>
    <t>DMB-PL-Anteil-Schling</t>
  </si>
  <si>
    <t>DMB-PL-Anteil-Eisert,</t>
  </si>
  <si>
    <t>DMB-PL-Anteil-Graß, E</t>
  </si>
  <si>
    <t>DMB-PL-Anteil-Farkas,</t>
  </si>
  <si>
    <t xml:space="preserve">DMB-PL-Anteil-Wendl, </t>
  </si>
  <si>
    <t>DMB-PL-Anteil-Große-K</t>
  </si>
  <si>
    <t>DMB-PL-Anteil-Mohnke,</t>
  </si>
  <si>
    <t>DMB-PL-Anteil-Krämer,</t>
  </si>
  <si>
    <t>DMB-PL-Anteil-Tischen</t>
  </si>
  <si>
    <t>DMB-PL-Anteil-Hinterm</t>
  </si>
  <si>
    <t>DMB-PL-Anteil-Reiß, M</t>
  </si>
  <si>
    <t>DMB-PL-Anteil-Bechere</t>
  </si>
  <si>
    <t xml:space="preserve">DMB-PL-Anteil-Horst, </t>
  </si>
  <si>
    <t>DMB-PL-Anteil-Kramer,</t>
  </si>
  <si>
    <t>DMB-PL-Anteil-Carsten</t>
  </si>
  <si>
    <t>DMB-PL-Anteil-Mielke,</t>
  </si>
  <si>
    <t>DMB-PL-Anteil-Walther</t>
  </si>
  <si>
    <t>DMB-PL-Anteil-Sokolov</t>
  </si>
  <si>
    <t>DMB-PL-Anteil-Kreimer</t>
  </si>
  <si>
    <t xml:space="preserve">DMB-PL-Anteil-Busch, </t>
  </si>
  <si>
    <t xml:space="preserve">DMB-PL-Anteil-Lohse, </t>
  </si>
  <si>
    <t>DMB-PL-Anteil-Lacker,</t>
  </si>
  <si>
    <t>DMB-PL-Anteil-Kowalsk</t>
  </si>
  <si>
    <t>DMB-PL-Anteil-Rausche</t>
  </si>
  <si>
    <t>DMB-PL-Anteil-Priemer</t>
  </si>
  <si>
    <t>DMB-PL-Anteil-Peters,</t>
  </si>
  <si>
    <t xml:space="preserve">DMB-PL-Anteil-Saenz, </t>
  </si>
  <si>
    <t>DMB-PL-Anteil-Kowarik</t>
  </si>
  <si>
    <t xml:space="preserve">DMB-PL-Anteil-Berge, </t>
  </si>
  <si>
    <t>DMB-PL-Anteil-Issever</t>
  </si>
  <si>
    <t>DMB-PL-Anteil-Gerhard</t>
  </si>
  <si>
    <t>DMB-PL-Anteil-Keil, G</t>
  </si>
  <si>
    <t>DMB-PL-Anteil-Perler,</t>
  </si>
  <si>
    <t>DMB-PL-Anteil-Wilberd</t>
  </si>
  <si>
    <t xml:space="preserve">DMB-PL-Anteil-Meyer, </t>
  </si>
  <si>
    <t>DMB-PL-Anteil-Nieberg</t>
  </si>
  <si>
    <t>DMB-PL-Anteil-Rosefel</t>
  </si>
  <si>
    <t>DMB-PL-Anteil-Graßhof</t>
  </si>
  <si>
    <t xml:space="preserve">DMB-PL-Anteil-Beere, </t>
  </si>
  <si>
    <t>DMB-PL-Anteil-Borgolt</t>
  </si>
  <si>
    <t>DMB-PL-Anteil-NiDMBel,</t>
  </si>
  <si>
    <t>DMB-PL-Anteil-Winterl</t>
  </si>
  <si>
    <t>DMB-PL-Anteil-Bursche</t>
  </si>
  <si>
    <t>DMB-PL-Anteil-Grandit</t>
  </si>
  <si>
    <t>DMB-PL-Anteil-Baberow</t>
  </si>
  <si>
    <t xml:space="preserve">DMB-PL-Anteil-Hohls, </t>
  </si>
  <si>
    <t>DMB-PL-Anteil-Mergel,</t>
  </si>
  <si>
    <t>DMB-PL-Anteil-Aschman</t>
  </si>
  <si>
    <t>DMB-PL-Anteil-TiDMBels</t>
  </si>
  <si>
    <t>DMB-PL-Anteil-Goel, U</t>
  </si>
  <si>
    <t>DMB-PL-Anteil-Beck, S</t>
  </si>
  <si>
    <t>DMB-PL-Anteil-Binder,</t>
  </si>
  <si>
    <t>DMB-PL-Anteil-Bareith</t>
  </si>
  <si>
    <t>DMB-PL-Anteil-Bojadzi</t>
  </si>
  <si>
    <t>DMB-PL-Anteil-Seadle,</t>
  </si>
  <si>
    <t>DMB-PL-Anteil-Petras,</t>
  </si>
  <si>
    <t>DMB-PL-Anteil-Greifen</t>
  </si>
  <si>
    <t>DMB-PL-Anteil-Jäschke</t>
  </si>
  <si>
    <t>DMB-PL-Anteil-Baillot</t>
  </si>
  <si>
    <t>DMB-PL-Anteil-Kraß, A</t>
  </si>
  <si>
    <t>DMB-PL-Anteil-Osterka</t>
  </si>
  <si>
    <t xml:space="preserve">DMB-PL-Anteil-Matala </t>
  </si>
  <si>
    <t>DMB-PL-Anteil-Vogl, J</t>
  </si>
  <si>
    <t>DMB-PL-Anteil-Kämper-</t>
  </si>
  <si>
    <t>DMB-PL-Anteil-Dehrman</t>
  </si>
  <si>
    <t>DMB-PL-Anteil-Krifka,</t>
  </si>
  <si>
    <t>DMB-PL-Anteil-Donhaus</t>
  </si>
  <si>
    <t>DMB-PL-Anteil-Knoefer</t>
  </si>
  <si>
    <t>DMB-PL-Anteil-Lüdelin</t>
  </si>
  <si>
    <t>DMB-PL-Anteil-Henning</t>
  </si>
  <si>
    <t>DMB-PL-Anteil-Pfeiffe</t>
  </si>
  <si>
    <t>DMB-PL-Anteil-Mattusc</t>
  </si>
  <si>
    <t>DMB-PL-Anteil-Adli, A</t>
  </si>
  <si>
    <t>DMB-PL-Anteil-Knauer,</t>
  </si>
  <si>
    <t>DMB-PL-Anteil-Kilian,</t>
  </si>
  <si>
    <t>DMB-PL-Anteil-Lobsien</t>
  </si>
  <si>
    <t>DMB-PL-Anteil-KleDMBer</t>
  </si>
  <si>
    <t>DMB-PL-Anteil-Boesenb</t>
  </si>
  <si>
    <t>DMB-PL-Anteil-Egg, Ma</t>
  </si>
  <si>
    <t>DMB-PL-Anteil-Kinding</t>
  </si>
  <si>
    <t>DMB-PL-Anteil-Liu, Mi</t>
  </si>
  <si>
    <t>DMB-PL-Anteil-Szucsic</t>
  </si>
  <si>
    <t>DMB-PL-Anteil-Voß, Ch</t>
  </si>
  <si>
    <t>DMB-PL-Anteil-Kipf, S</t>
  </si>
  <si>
    <t>DMB-PL-Anteil-Kammerz</t>
  </si>
  <si>
    <t>DMB-PL-Anteil-Schmid,</t>
  </si>
  <si>
    <t>DMB-PL-Anteil-Muth, S</t>
  </si>
  <si>
    <t>DMB-PL-Anteil-(WIMI)-</t>
  </si>
  <si>
    <t>DMB-PL-Anteil-Güldema</t>
  </si>
  <si>
    <t>DMB-PL-Anteil-Gehrman</t>
  </si>
  <si>
    <t xml:space="preserve">DMB-PL-Anteil-Eaton, </t>
  </si>
  <si>
    <t>DMB-PL-Anteil-Mann, M</t>
  </si>
  <si>
    <t>DMB-PL-Anteil-Schneid</t>
  </si>
  <si>
    <t>DMB-PL-Anteil-Houben,</t>
  </si>
  <si>
    <t>DMB-PL-Anteil-Rehbein</t>
  </si>
  <si>
    <t>DMB-PL-Anteil-Derichs</t>
  </si>
  <si>
    <t>DMB-PL-Anteil-Baldauf</t>
  </si>
  <si>
    <t>DMB-PL-Anteil-Schwane</t>
  </si>
  <si>
    <t>DMB-PL-Anteil-Brinkma</t>
  </si>
  <si>
    <t>DMB-PL-Anteil-Caruso,</t>
  </si>
  <si>
    <t>DMB-PL-Anteil-Waldow,</t>
  </si>
  <si>
    <t>DMB-PL-Anteil-Pant, H</t>
  </si>
  <si>
    <t>DMB-PL-Anteil-Nikolai</t>
  </si>
  <si>
    <t xml:space="preserve">DMB-PL-Anteil-Sasse, </t>
  </si>
  <si>
    <t>DMB-PL-Anteil-Eilerts</t>
  </si>
  <si>
    <t>DMB-PL-Anteil-Prof. P</t>
  </si>
  <si>
    <t>DMB-PL-Anteil-Wolter,</t>
  </si>
  <si>
    <t>DMB-PL-Anteil-HiDMBel,</t>
  </si>
  <si>
    <t>DMB-PL-Anteil-Rösken-</t>
  </si>
  <si>
    <t>DMB-PL-Anteil-Reh, Sa</t>
  </si>
  <si>
    <t>DMB-PL-Anteil-Tkaczyk</t>
  </si>
  <si>
    <t>DMB-PL-Anteil-Därmann</t>
  </si>
  <si>
    <t>DMB-PL-Anteil-Kassung</t>
  </si>
  <si>
    <t>DMB-PL-Anteil-Ehninge</t>
  </si>
  <si>
    <t>DMB-PL-Anteil-Nesselr</t>
  </si>
  <si>
    <t xml:space="preserve">DMB-PL-Anteil-Klonk, </t>
  </si>
  <si>
    <t xml:space="preserve">DMB-PL-Anteil-Wicke, </t>
  </si>
  <si>
    <t>DMB-PL-Anteil-Kim, Ji</t>
  </si>
  <si>
    <t xml:space="preserve">DMB-PL-Anteil-Klotz, </t>
  </si>
  <si>
    <t>DMB-PL-Anteil-Knigge,</t>
  </si>
  <si>
    <t>DMB-PL-Anteil-Wansing</t>
  </si>
  <si>
    <t>DMB-PL-Anteil-Wahl, M</t>
  </si>
  <si>
    <t>DMB-PL-Anteil-Jenness</t>
  </si>
  <si>
    <t>DMB-PL-Anteil-Zimmerm</t>
  </si>
  <si>
    <t>DMB-PL-Anteil-Becker,</t>
  </si>
  <si>
    <t>DMB-PL-Anteil-Steinsd</t>
  </si>
  <si>
    <t>DMB-PL-Anteil-Klüver,</t>
  </si>
  <si>
    <t>DMB-PL-Anteil-Immergu</t>
  </si>
  <si>
    <t>DMB-PL-Anteil-Reckwit</t>
  </si>
  <si>
    <t>DMB-PL-Anteil-Gieseck</t>
  </si>
  <si>
    <t>DMB-PL-Anteil-Fasang,</t>
  </si>
  <si>
    <t>DMB-PL-Anteil-Mau, St</t>
  </si>
  <si>
    <t xml:space="preserve">DMB-PL-Anteil-Gauch, </t>
  </si>
  <si>
    <t>DMB-PL-Anteil-Kroh, M</t>
  </si>
  <si>
    <t>DMB-PL-Anteil-Reinhar</t>
  </si>
  <si>
    <t>DMB-PL-Anteil-Forouta</t>
  </si>
  <si>
    <t>DMB-PL-Anteil-Lersch,</t>
  </si>
  <si>
    <t xml:space="preserve">DMB-PL-Anteil-Staab, </t>
  </si>
  <si>
    <t>DMB-PL-Anteil-Arampat</t>
  </si>
  <si>
    <t>DMB-PL-Anteil-Wolfart</t>
  </si>
  <si>
    <t>DMB-PL-Anteil-Wegner,</t>
  </si>
  <si>
    <t xml:space="preserve">DMB-PL-Anteil-Arndt, </t>
  </si>
  <si>
    <t>DMB-PL-Anteil-SchiDMBe</t>
  </si>
  <si>
    <t xml:space="preserve">DMB-PL-Anteil-Witte, </t>
  </si>
  <si>
    <t>DMB-PL-Anteil-Wendebo</t>
  </si>
  <si>
    <t>DMB-PL-Anteil-Ohme, H</t>
  </si>
  <si>
    <t>DMB-PL-Anteil-Slenczk</t>
  </si>
  <si>
    <t>DMB-PL-Anteil-Gräb, W</t>
  </si>
  <si>
    <t>DMB-PL-Anteil-Schiede</t>
  </si>
  <si>
    <t>DMB-PL-Anteil-Maitert</t>
  </si>
  <si>
    <t>DMB-PL-Anteil-Engelma</t>
  </si>
  <si>
    <t>DMB-PL-Anteil-Schöttn</t>
  </si>
  <si>
    <t>DMB-PL-Anteil-KlaDMBer</t>
  </si>
  <si>
    <t>DMB-PL-Anteil-Fitzenb</t>
  </si>
  <si>
    <t xml:space="preserve">DMB-PL-Anteil-Klimm, </t>
  </si>
  <si>
    <t>DMB-PL-Anteil-Gassen,</t>
  </si>
  <si>
    <t>DMB-PL-Anteil-Greven,</t>
  </si>
  <si>
    <t>DMB-PL-Anteil-Wolf, N</t>
  </si>
  <si>
    <t>DMB-PL-Anteil-Weinke,</t>
  </si>
  <si>
    <t>DMB-PL-Anteil-Strausz</t>
  </si>
  <si>
    <t xml:space="preserve">DMB-PL-Anteil-Burda, </t>
  </si>
  <si>
    <t>DMB-PL-Anteil-Adam, T</t>
  </si>
  <si>
    <t>DMB-PL-Anteil-Stomper</t>
  </si>
  <si>
    <t>DMB-PL-Anteil-Schade,</t>
  </si>
  <si>
    <t>DMB-PL-Anteil-López C</t>
  </si>
  <si>
    <t>DMB-PL-Anteil-Spitz-Ö</t>
  </si>
  <si>
    <t>DMB-PL-Anteil-Brüggem</t>
  </si>
  <si>
    <t xml:space="preserve">DMB-PL-Anteil-Klein, </t>
  </si>
  <si>
    <t>DMB-Anteil ZE, ZI u.a</t>
  </si>
  <si>
    <t>DMB-PL-Anteil-Stedman</t>
  </si>
  <si>
    <t>DMB-PL-Anteil-Lingtha</t>
  </si>
  <si>
    <t>DMB-IRI-Anteil</t>
  </si>
  <si>
    <t>DMB-PL-Anteil-Rößler,</t>
  </si>
  <si>
    <t>DMB- HGS- Anteil</t>
  </si>
  <si>
    <t>DMB-PL-Anteil-Singer,</t>
  </si>
  <si>
    <t>DMB-PL-Anteil-Dann, P</t>
  </si>
  <si>
    <t>DMB-PL-Anteil-Bokelma</t>
  </si>
  <si>
    <t xml:space="preserve">DMB-PL-Anteil-Kautz, </t>
  </si>
  <si>
    <t xml:space="preserve">DMB-PL-Anteil-Zeitz, </t>
  </si>
  <si>
    <t>DMB-PL-Anteil-Ulrichs</t>
  </si>
  <si>
    <t>DMB-PL-Anteil-Odening</t>
  </si>
  <si>
    <t>DMB-PL-Anteil-Hegeman</t>
  </si>
  <si>
    <t>DMB-PL-Anteil-Ehrenho</t>
  </si>
  <si>
    <t>DMB-PL-Anteil-Herrman</t>
  </si>
  <si>
    <t xml:space="preserve">DMB-PL-Anteil-Grimm, </t>
  </si>
  <si>
    <t>DMB-PL-Anteil-Kempter</t>
  </si>
  <si>
    <t>DMB-PL-Anteil-Dobbek,</t>
  </si>
  <si>
    <t>DMB-PL-Anteil-Schreib</t>
  </si>
  <si>
    <t>DMB-PL-Anteil-Nyakatu</t>
  </si>
  <si>
    <t>DMB-PL-Anteil-van der</t>
  </si>
  <si>
    <t>DMB-PL-Anteil-VPF</t>
  </si>
  <si>
    <t xml:space="preserve">DMB-PL-Anteil-Rolfs, </t>
  </si>
  <si>
    <t>DMB-PL-Anteil-Abdel R</t>
  </si>
  <si>
    <t>DMB-PL-Anteil-Hess, U</t>
  </si>
  <si>
    <t>DMB-PL-Anteil (Wimi)-</t>
  </si>
  <si>
    <t xml:space="preserve">DMB-PL-Anteil-Hecht, </t>
  </si>
  <si>
    <t>DMB-PL-Anteil-Limberg</t>
  </si>
  <si>
    <t xml:space="preserve">DMB-PL-Anteil-Pinna, </t>
  </si>
  <si>
    <t>DMB-PL-Anteil-Nuissl,</t>
  </si>
  <si>
    <t>DMB-PL-Anteil-Meffert</t>
  </si>
  <si>
    <t xml:space="preserve">DMB-PL-Anteil-Leser, </t>
  </si>
  <si>
    <t>DMB-PL-Anteil-Staudac</t>
  </si>
  <si>
    <t>DMB-PL-Anteil-Lindner</t>
  </si>
  <si>
    <t>DMB-PL-Anteil-Koch, C</t>
  </si>
  <si>
    <t>DMB-PL-Anteil-Masseli</t>
  </si>
  <si>
    <t>DMB-PL-Anteil-Rabe, J</t>
  </si>
  <si>
    <t>DMB-PL-Anteil-List-Kr</t>
  </si>
  <si>
    <t>DMB-PL-Anteil-Fischer</t>
  </si>
  <si>
    <t>DMB-PL-Anteil-Benson,</t>
  </si>
  <si>
    <t>DMB-PL-Anteil-Koch, N</t>
  </si>
  <si>
    <t>DMB-PL-Anteil-Kurths,</t>
  </si>
  <si>
    <t>DMB-PL-Anteil-Hübers,</t>
  </si>
  <si>
    <t>DMB-IZ-Anteil</t>
  </si>
  <si>
    <t>DMB-PL-Anteil-Wollner</t>
  </si>
  <si>
    <t xml:space="preserve">DMB-PL-Anteil-Pauen, </t>
  </si>
  <si>
    <t>DMB-PL-Anteil-Jaeggi,</t>
  </si>
  <si>
    <t>DMB-PL-Anteil-Helmrat</t>
  </si>
  <si>
    <t>DMB-PL-Anteil-WiMi-Si</t>
  </si>
  <si>
    <t xml:space="preserve">DMB-PL-Anteil-Wildt, </t>
  </si>
  <si>
    <t>DMB-PL-Anteil-Nützena</t>
  </si>
  <si>
    <t>DMB-PL-Anteil-Römhild</t>
  </si>
  <si>
    <t>DMB-PL-Anteil-Macdona</t>
  </si>
  <si>
    <t>DMB-PL-Anteil (WiMI)-</t>
  </si>
  <si>
    <t>DMB-PL-Anteil-Martus,</t>
  </si>
  <si>
    <t>DMB-PL-Anteil-MMoosha</t>
  </si>
  <si>
    <t>DMB-PL-Anteil-Alexiad</t>
  </si>
  <si>
    <t>DMB-PL-Anteil-Kliems-</t>
  </si>
  <si>
    <t>DMB-PL-Anteil-Sterben</t>
  </si>
  <si>
    <t xml:space="preserve">DMB-PL-Anteil-Bauer, </t>
  </si>
  <si>
    <t xml:space="preserve">DMB-PL-Anteil-Huber, </t>
  </si>
  <si>
    <t>DMB-PL-Anteil-Blömeke</t>
  </si>
  <si>
    <t>DMB-PL-Anteil-Felsch,</t>
  </si>
  <si>
    <t>DMB-PL-Anteil-Schäffn</t>
  </si>
  <si>
    <t>DMB-PL-Anteil-KaDMBel,</t>
  </si>
  <si>
    <t xml:space="preserve">DMB-PL-Anteil-Moser, </t>
  </si>
  <si>
    <t>DMB-PL-Anteil-Münkler</t>
  </si>
  <si>
    <t>DMB-PL-Anteil-Volk, C</t>
  </si>
  <si>
    <t>DMB-PL-ANTEIL (WIMI)-</t>
  </si>
  <si>
    <t>DMB-PL-Anteil-Nowicka</t>
  </si>
  <si>
    <t>DMB-PL-Anteil-Yurdaku</t>
  </si>
  <si>
    <t>DMB-PL-Anteil-Marksch</t>
  </si>
  <si>
    <t>DMB-PL-Anteil-Meireis</t>
  </si>
  <si>
    <t>DMB-PL-Anteil-Feldtke</t>
  </si>
  <si>
    <t xml:space="preserve">DMB-PL-Anteil-Weber, </t>
  </si>
  <si>
    <t>DMB-PL-Anteil-Duranta</t>
  </si>
  <si>
    <t>DMB-PL-Anteil-Hanisch</t>
  </si>
  <si>
    <t>DMB-PL-Anteil-Hengge,</t>
  </si>
  <si>
    <t xml:space="preserve">DMB-PL-Anteil-Ohler, </t>
  </si>
  <si>
    <t>DMB-PL-Anteil-Fydrich</t>
  </si>
  <si>
    <t>DMB-PL-Anteil-Kathman</t>
  </si>
  <si>
    <t>DMB-PL-Anteil-Schütz,</t>
  </si>
  <si>
    <t>DMB-PL-Anteil-Schweik</t>
  </si>
  <si>
    <t xml:space="preserve">DMB-PL-Anteil-Draxl, </t>
  </si>
  <si>
    <t>DMB-PL-Anteil-Plefka,</t>
  </si>
  <si>
    <t>DMB-PL-Anteil-Neugeba</t>
  </si>
  <si>
    <t>DMB-PL-Anteil-Metzler</t>
  </si>
  <si>
    <t>DMB-PL-Anteil-te Hees</t>
  </si>
  <si>
    <t>DMB-PL-Anteil-Sabrow,</t>
  </si>
  <si>
    <t>DMB-PL-Anteil-Kaschub</t>
  </si>
  <si>
    <t>DMB-PL-Anteil-Eckert,</t>
  </si>
  <si>
    <t>DMB-PL-Anteil-Nickel,</t>
  </si>
  <si>
    <t>DMB-PL-Anteil-Wimbaue</t>
  </si>
  <si>
    <t>DMB-PL-Anteil-Breyten</t>
  </si>
  <si>
    <t>DMB-PL-Anteil-Weizsäc</t>
  </si>
  <si>
    <t>DMB-PL-Anteil-Dannema</t>
  </si>
  <si>
    <t>DMB-PL-Anteil-Fattori</t>
  </si>
  <si>
    <t>DMB-PL-Anteil-Herbst,</t>
  </si>
  <si>
    <t>DMB-PL-Anteil-Matusch</t>
  </si>
  <si>
    <t>DMB-PL-Anteil-Helbrec</t>
  </si>
  <si>
    <t xml:space="preserve">DMB-PL-Anteil-Recke, </t>
  </si>
  <si>
    <t>DMB-PL-Anteil-Uwer, P</t>
  </si>
  <si>
    <t>DMB-PL-Anteil-Palm, K</t>
  </si>
  <si>
    <t>DMB-PL-Anteil-Schleuß</t>
  </si>
  <si>
    <t>DMB-PL-Anteil-Pernice</t>
  </si>
  <si>
    <t>DMB-PL-Anteil-Zwickna</t>
  </si>
  <si>
    <t xml:space="preserve">DMB-PL-Anteil-Frank, </t>
  </si>
  <si>
    <t>DMB-PL-Anteil-Saumweb</t>
  </si>
  <si>
    <t>DMB-PL-Anteil-Kloepfe</t>
  </si>
  <si>
    <t>DMB-PL-Anteil-Hammers</t>
  </si>
  <si>
    <t>DMB-PL-Anteil-Or-Guil</t>
  </si>
  <si>
    <t>DMB-PL-Anteil-Hennig,</t>
  </si>
  <si>
    <t>DMB-PL-Anteil-Borriss</t>
  </si>
  <si>
    <t>ZMB - Z KFG Rule of L</t>
  </si>
  <si>
    <t>ZMB - Vorab Möllers</t>
  </si>
  <si>
    <t>ZMB - Z Umzug Lahusen</t>
  </si>
  <si>
    <t>ZMB- AF FG Rechtsfors</t>
  </si>
  <si>
    <t>ZMB- zentraler Anteil</t>
  </si>
  <si>
    <t>ZMB - zentraler Antei</t>
  </si>
  <si>
    <t>ZMB-PL-Anteil-Chen, T</t>
  </si>
  <si>
    <t>ZMB- AF EU SFS</t>
  </si>
  <si>
    <t>ZMB - AF ERC PolyClim</t>
  </si>
  <si>
    <t>ZMB-Zentraler Anteil</t>
  </si>
  <si>
    <t>ZMB-Vorab SFB 740</t>
  </si>
  <si>
    <t>ZMB- Vorab ERC BacNan</t>
  </si>
  <si>
    <t>ZMB-Z-ProLeA</t>
  </si>
  <si>
    <t>ZMB Unicat, Anteil He</t>
  </si>
  <si>
    <t>ZMB-Z-Lucius</t>
  </si>
  <si>
    <t>ZMB-AF-CLS</t>
  </si>
  <si>
    <t>ZMB-Vorab SFB 1315</t>
  </si>
  <si>
    <t>ZMB-VORAB SFB TRR 175</t>
  </si>
  <si>
    <t>ZMB - UniCat Ant. Dob</t>
  </si>
  <si>
    <t>ZMB- Vorab ANewSpike</t>
  </si>
  <si>
    <t>ZMB-AF-Momentum</t>
  </si>
  <si>
    <t>ZMB- AF H2020-MSCA-IT</t>
  </si>
  <si>
    <t>ZMB- Vorab IGRK 2403</t>
  </si>
  <si>
    <t>ZMB- Vorab ERC VIS-A-</t>
  </si>
  <si>
    <t>ZMB-AF FOR Lüken</t>
  </si>
  <si>
    <t>ZMB - Z -Markett</t>
  </si>
  <si>
    <t>ZMB-Vorab UniSysCat</t>
  </si>
  <si>
    <t>ZMB- Vorab ERC SEED</t>
  </si>
  <si>
    <t>ZMB Unicat, Anteil Li</t>
  </si>
  <si>
    <t>ZMB - UniCat Ant. Ray</t>
  </si>
  <si>
    <t>ZMB- AF ERC Gletscher</t>
  </si>
  <si>
    <t>ZMB-AF ERC SystemShif</t>
  </si>
  <si>
    <t>ZMB-Vorab - SFB1265</t>
  </si>
  <si>
    <t>ZMB - Z GRK 1651 Soam</t>
  </si>
  <si>
    <t>ZMB-Ausgleich Freiste</t>
  </si>
  <si>
    <t xml:space="preserve">ZMB- AF-Emmy Noether </t>
  </si>
  <si>
    <t>ZMB-AF SFB DEMON</t>
  </si>
  <si>
    <t>ZMB- Vorab SYZYHY</t>
  </si>
  <si>
    <t>ZMB-Z DZLM-Geschäftss</t>
  </si>
  <si>
    <t>ZMB-AF- ERC ADV</t>
  </si>
  <si>
    <t>ZMB- Vorab EU Symmetr</t>
  </si>
  <si>
    <t>ZMB- AF SFB TR 299</t>
  </si>
  <si>
    <t>ZMB-AF-GRK QFT</t>
  </si>
  <si>
    <t>ZMB-AF-ERC Starting G</t>
  </si>
  <si>
    <t>ZMB-AF DFG SHIP Lacke</t>
  </si>
  <si>
    <t>ZMB- AF EU H2020 OLED</t>
  </si>
  <si>
    <t>ZMB- AF quantum digit</t>
  </si>
  <si>
    <t>ZMB- AF ERC ADG 2020</t>
  </si>
  <si>
    <t>ZMB-AF SFB 951 HIOS</t>
  </si>
  <si>
    <t>ZMB- Z Überbrückung E</t>
  </si>
  <si>
    <t>ZMB ExInnI-Bau</t>
  </si>
  <si>
    <t>ZMB- Zentraler Anteil</t>
  </si>
  <si>
    <t>ZMB-Z-Workshop CogSci</t>
  </si>
  <si>
    <t>ZMB-Z Ringvorlesung M</t>
  </si>
  <si>
    <t xml:space="preserve">ZMB- AF FG Liminales </t>
  </si>
  <si>
    <t>ZMB- AF-GRK 2190 /2</t>
  </si>
  <si>
    <t xml:space="preserve">ZMB-Z PhD-Net Wissen </t>
  </si>
  <si>
    <t>ZMB-AF SFB Register</t>
  </si>
  <si>
    <t>ZMB- Z- Stipendien</t>
  </si>
  <si>
    <t xml:space="preserve">ZMB-Zentraler Anteil </t>
  </si>
  <si>
    <t>ZMB- AF ERC ADG</t>
  </si>
  <si>
    <t>ZMB-Z Zentrum Wissens</t>
  </si>
  <si>
    <t>ZMB - Z BIM</t>
  </si>
  <si>
    <t>ZMB- AF Momentum</t>
  </si>
  <si>
    <t>ZMB- AF ERC African p</t>
  </si>
  <si>
    <t>ZMB- AF ERC Africa af</t>
  </si>
  <si>
    <t>ZMB- AF DHARMA</t>
  </si>
  <si>
    <t>ZMB- Z Stipendium BGS</t>
  </si>
  <si>
    <t>ZMB-Z JP</t>
  </si>
  <si>
    <t xml:space="preserve">ZMB- AF ERC Starting </t>
  </si>
  <si>
    <t>ZMB-AF ERC Neuroplast</t>
  </si>
  <si>
    <t>ZMB-AF ERC Mixed Meth</t>
  </si>
  <si>
    <t>ZMB- AF ERC sub-Sahar</t>
  </si>
  <si>
    <t>ZMB-Vorab GRK 2458</t>
  </si>
  <si>
    <t>ZMB-AF Berufung Meyer</t>
  </si>
  <si>
    <t>ZMB-AF VW-soziale Ung</t>
  </si>
  <si>
    <t>ZMB-Z-Lersch</t>
  </si>
  <si>
    <t>ZMB - Z - Legerlotz</t>
  </si>
  <si>
    <t>ZMB- ERC Hebrew Bible</t>
  </si>
  <si>
    <t>ZMB-PL-Anteil (WIMI)-</t>
  </si>
  <si>
    <t>ZMB- AF ERC Start UP</t>
  </si>
  <si>
    <t>ZMB - A IRTG Prof. Me</t>
  </si>
  <si>
    <t>ZMB-AF-DAAD Exceed</t>
  </si>
  <si>
    <t>ZMB - Vorab IRTG 1792</t>
  </si>
  <si>
    <t>ZMB-AF ERC StG</t>
  </si>
  <si>
    <t>ZMB- AF FG Cryptocurr</t>
  </si>
  <si>
    <t xml:space="preserve">ZMB-AF NWG angwandte </t>
  </si>
  <si>
    <t xml:space="preserve">ZMB- AF-ERC Starting </t>
  </si>
  <si>
    <t>ZMB- AF VW FreiFellow</t>
  </si>
  <si>
    <t>ZMB- AF gesamtdeutsch</t>
  </si>
  <si>
    <t>ZMB- AF CPMI</t>
  </si>
  <si>
    <t>ZMB - Z - DII</t>
  </si>
  <si>
    <t xml:space="preserve">ZMB-Vorab Science of </t>
  </si>
  <si>
    <t>ZMB- Vorab FG 2569</t>
  </si>
  <si>
    <t>ZMB-Z-ProMINTion</t>
  </si>
  <si>
    <t>ZMB- AF REWIRE</t>
  </si>
  <si>
    <t>ZMB- AF ERC neural ne</t>
  </si>
  <si>
    <t>ZMB-Z-Ohler</t>
  </si>
  <si>
    <t>ZMB- Z Lehrunterstütz</t>
  </si>
  <si>
    <t>ZMB - AF ERC RICCA</t>
  </si>
  <si>
    <t>ZMB-Vorab Math+</t>
  </si>
  <si>
    <t xml:space="preserve">ZMB- AF Emmy Noether </t>
  </si>
  <si>
    <t>ZMB- AF FONDA</t>
  </si>
  <si>
    <t>ZMB- Vorab-ERC Starti</t>
  </si>
  <si>
    <t>ZMB-AF FAIRmat</t>
  </si>
  <si>
    <t>ZMB-AF-BECCAL II LS</t>
  </si>
  <si>
    <t>ZMB- Vorab HIGGSSEE</t>
  </si>
  <si>
    <t>ZMB- Z Einzelzusagen</t>
  </si>
  <si>
    <t>ZMB-zentr.Anteil Einz</t>
  </si>
  <si>
    <t>ZMB - AF - SFB Metzle</t>
  </si>
  <si>
    <t>ZMB-AF GRK 2190 klein</t>
  </si>
  <si>
    <t>ZMB - Z LiteraturWiss</t>
  </si>
  <si>
    <t>ZMB- Berufung Guthmül</t>
  </si>
  <si>
    <t>ZMB - Zentraler Antei</t>
  </si>
  <si>
    <t>ZMB - Z Schlegel</t>
  </si>
  <si>
    <t>ZMB- Vorab Bredekamp</t>
  </si>
  <si>
    <t>ZMB Vorab GRK 2248/1</t>
  </si>
  <si>
    <t>ZMB-Vorab DHARMA</t>
  </si>
  <si>
    <t>ZMB - Z SchiZMBer</t>
  </si>
  <si>
    <t>ZMB-Einzelzusage GF-E</t>
  </si>
  <si>
    <t>ZMB-Z-FG Religiöse Re</t>
  </si>
  <si>
    <t>ZMB- AF DAAD Exceed</t>
  </si>
  <si>
    <t>ZMB - AF SFB DigitalE</t>
  </si>
  <si>
    <t>ZMB-AF SFB TR R</t>
  </si>
  <si>
    <t>ZMB-Z IRI Law and Soc</t>
  </si>
  <si>
    <t>ZMB - Zentrale Zusage</t>
  </si>
  <si>
    <t>ZMB- Vorab GRK 2046</t>
  </si>
  <si>
    <t>ZMB- AF GRK-KliZMB</t>
  </si>
  <si>
    <t>ZMB-AF- ERC Fatemap</t>
  </si>
  <si>
    <t>ZMB-Koop.Uni Michigan</t>
  </si>
  <si>
    <t>ZMB - Z BMS</t>
  </si>
  <si>
    <t>ZMB-Z SFB 1109</t>
  </si>
  <si>
    <t>ZMB-AF OSBie</t>
  </si>
  <si>
    <t>ZMB- Vorab COST_Aktio</t>
  </si>
  <si>
    <t>ZMB-VORAB SFB FONDA</t>
  </si>
  <si>
    <t>ZMB-Z SFB 154</t>
  </si>
  <si>
    <t>ZMB- Z Vertragsregist</t>
  </si>
  <si>
    <t>ZMB-IRIS Forschungsba</t>
  </si>
  <si>
    <t>ZMB - Mietkosten ZJS</t>
  </si>
  <si>
    <t>ZMB-zentraler Anteil</t>
  </si>
  <si>
    <t>ZMB- Vorab SFB 1412</t>
  </si>
  <si>
    <t>ZMB - BWG Morphologie</t>
  </si>
  <si>
    <t>ZMB-AF GRK Feierstein</t>
  </si>
  <si>
    <t>ZMB-Z Staab</t>
  </si>
  <si>
    <t>ZMB-AF GRK New perspe</t>
  </si>
  <si>
    <t>ZMB- Vorab Koordinati</t>
  </si>
  <si>
    <t>ZMB- AF SFB Land Syst</t>
  </si>
  <si>
    <t>ZMB- Berufung Zech</t>
  </si>
  <si>
    <t>ZMB-Z SFB 175</t>
  </si>
  <si>
    <t>ZMB- AF ERC COREGOMIC</t>
  </si>
  <si>
    <t>ZMB- Vorab-NWG Emmy N</t>
  </si>
  <si>
    <t>ZMB - Z Koselleck</t>
  </si>
  <si>
    <t>ZMB-AF Geo.X</t>
  </si>
  <si>
    <t>ZMB- VA SFB 1375</t>
  </si>
  <si>
    <t>ZMB - Miete Möllers</t>
  </si>
  <si>
    <t>ZMB - Z BerGSAS</t>
  </si>
  <si>
    <t>ZMB-Z GRK 1939</t>
  </si>
  <si>
    <t>ZMB-Vorab Scripts</t>
  </si>
  <si>
    <t>ZMB- Z-WV SFB 644</t>
  </si>
  <si>
    <t>ZMB - Vorab Transregi</t>
  </si>
  <si>
    <t>ZMB-AF-DFG GRK Water-</t>
  </si>
  <si>
    <t>ZMB-ÜF-ABAZ</t>
  </si>
  <si>
    <t xml:space="preserve">ZMB-Vorab GRK 2483/1 </t>
  </si>
  <si>
    <t>ZMB-Z SFB 765</t>
  </si>
  <si>
    <t xml:space="preserve">ZMBKoop.Uni Michigan </t>
  </si>
  <si>
    <t>ZMB- Vorab SFB 951- H</t>
  </si>
  <si>
    <t>ZMB-zentrale Massnahm</t>
  </si>
  <si>
    <t>ZMB-Mietkosten Script</t>
  </si>
  <si>
    <t>ZMB- Vorab GRK 2386</t>
  </si>
  <si>
    <t>ZMB-Z Ausstattung Nob</t>
  </si>
  <si>
    <t>ZMB-Z- Berufung Ribau</t>
  </si>
  <si>
    <t>ZMB - Z - NWG Wollner</t>
  </si>
  <si>
    <t>ZMB-Z SFB 1078</t>
  </si>
  <si>
    <t>ZMB-Z GRK 1740</t>
  </si>
  <si>
    <t>ZMB-Ausfallbürgschaft</t>
  </si>
  <si>
    <t>ZMB-Mietkosten Eckert</t>
  </si>
  <si>
    <t>ZMB-Vorab GRK 1939/2</t>
  </si>
  <si>
    <t>ZMB - AF  EU PRIMA</t>
  </si>
  <si>
    <t>ZMB - NWG Reber</t>
  </si>
  <si>
    <t>ZMB-Z GRK 1772</t>
  </si>
  <si>
    <t>ZMB-Z SFB 951</t>
  </si>
  <si>
    <t>ZMB-AF-NFDI</t>
  </si>
  <si>
    <t>ZMB- AF OverACT</t>
  </si>
  <si>
    <t>ZMB - NWG Beckmann</t>
  </si>
  <si>
    <t>ZMB-Vorab evolSingleC</t>
  </si>
  <si>
    <t>ZMB-Z  GRK 1792</t>
  </si>
  <si>
    <t>ZMB- AF ERC Leap</t>
  </si>
  <si>
    <t>ZMB - NWG Garfield</t>
  </si>
  <si>
    <t>ZMB-V-IGRK2290/1Malar</t>
  </si>
  <si>
    <t>ZMB- Z GRK 1504/2</t>
  </si>
  <si>
    <t>ZMB- Vorab FG 1305</t>
  </si>
  <si>
    <t>ZMB- Z IRILS Sachmitt</t>
  </si>
  <si>
    <t>ZMB-Vorab-Prof. Gröbe</t>
  </si>
  <si>
    <t>ZMB-zentral</t>
  </si>
  <si>
    <t>ZMB- Vorab GRK 2424</t>
  </si>
  <si>
    <t>ZMB- VA GRK 2575</t>
  </si>
  <si>
    <t>ZMB- Workload Analyse</t>
  </si>
  <si>
    <t>Umbenannt</t>
  </si>
  <si>
    <t>V.00001.00.211200</t>
  </si>
  <si>
    <t>V.00002.00.424000</t>
  </si>
  <si>
    <t>V.00003.00.511000</t>
  </si>
  <si>
    <t>V.00004.00.512000</t>
  </si>
  <si>
    <t>V.00005.00.527000</t>
  </si>
  <si>
    <t>V.00006.00.551100</t>
  </si>
  <si>
    <t>V.00007.00.424000</t>
  </si>
  <si>
    <t>V.00008.00.424000</t>
  </si>
  <si>
    <t>V.00009.00.424000</t>
  </si>
  <si>
    <t>Z.00002.00.211200</t>
  </si>
  <si>
    <t>Z.00003.00.331200</t>
  </si>
  <si>
    <t>Z.00099.00.425000</t>
  </si>
  <si>
    <t>Z.00100.00.526000</t>
  </si>
  <si>
    <t>Z.00101.00.920000</t>
  </si>
  <si>
    <t>Z.00102.00.940000</t>
  </si>
  <si>
    <t>Z.00103.00.426000</t>
  </si>
  <si>
    <t>Z.00104.00.940000</t>
  </si>
  <si>
    <t>Z.00105.00.211300</t>
  </si>
  <si>
    <t>Z.00106.00.410100</t>
  </si>
  <si>
    <t>Z.00107.00.423000</t>
  </si>
  <si>
    <t>Z.00108.00.424000</t>
  </si>
  <si>
    <t>Z.00109.00.425000</t>
  </si>
  <si>
    <t>Z.00110.00.930000</t>
  </si>
  <si>
    <t>Z.00111.00.940000</t>
  </si>
  <si>
    <t>Z.00112.00.211300</t>
  </si>
  <si>
    <t>Z.00113.00.410100</t>
  </si>
  <si>
    <t>Z.00114.00.423000</t>
  </si>
  <si>
    <t>Z.00115.00.930000</t>
  </si>
  <si>
    <t>Z.00116.00.100000</t>
  </si>
  <si>
    <t>Z.00117.00.410100</t>
  </si>
  <si>
    <t>Z.00118.00.423000</t>
  </si>
  <si>
    <t>Z.00119.00.930000</t>
  </si>
  <si>
    <t>Z.00120.00.940000</t>
  </si>
  <si>
    <t>Z.00121.00.100000</t>
  </si>
  <si>
    <t>Z.00122.00.410100</t>
  </si>
  <si>
    <t>Z.00123.00.423000</t>
  </si>
  <si>
    <t>Z.00124.00.930000</t>
  </si>
  <si>
    <t>Z.00125.00.940000</t>
  </si>
  <si>
    <t>Z.00126.00.426000</t>
  </si>
  <si>
    <t>Z.00127.00.930000</t>
  </si>
  <si>
    <t>Z.00128.00.940000</t>
  </si>
  <si>
    <t>Z.00129.00.423000</t>
  </si>
  <si>
    <t>Z.00130.00.410100</t>
  </si>
  <si>
    <t>Z.00131.00.410100</t>
  </si>
  <si>
    <t>Z.00132.00.425000</t>
  </si>
  <si>
    <t>Z.00133.00.425000</t>
  </si>
  <si>
    <t>Z.00134.00.410100</t>
  </si>
  <si>
    <t>Z.00135.00.425000</t>
  </si>
  <si>
    <t>Z.00136.00.425000</t>
  </si>
  <si>
    <t>Z.00137.00.425000</t>
  </si>
  <si>
    <t>Z.00138.00.425000</t>
  </si>
  <si>
    <t>Z.00139.00.425000</t>
  </si>
  <si>
    <t>Z.00140.00.425000</t>
  </si>
  <si>
    <t>Z.00141.00.424000</t>
  </si>
  <si>
    <t>Z.00142.00.425000</t>
  </si>
  <si>
    <t>Z.00143.00.425000</t>
  </si>
  <si>
    <t>Z.00144.00.425000</t>
  </si>
  <si>
    <t>Z.00145.00.425000</t>
  </si>
  <si>
    <t>Z.00146.00.425000</t>
  </si>
  <si>
    <t>Z.00147.00.425000</t>
  </si>
  <si>
    <t>Z.00148.00.425000</t>
  </si>
  <si>
    <t>Z.00149.00.423000</t>
  </si>
  <si>
    <t>Z.00150.00.424000</t>
  </si>
  <si>
    <t>Z.00151.00.512000</t>
  </si>
  <si>
    <t>Z.00152.00.424000</t>
  </si>
  <si>
    <t>Z.00153.00.100000</t>
  </si>
  <si>
    <t>Z.00154.00.211100</t>
  </si>
  <si>
    <t>Z.00155.00.211200</t>
  </si>
  <si>
    <t>Z.00156.00.211300</t>
  </si>
  <si>
    <t>Z.00157.00.331100</t>
  </si>
  <si>
    <t>Z.00158.00.331200</t>
  </si>
  <si>
    <t>Z.00159.00.331300</t>
  </si>
  <si>
    <t>Z.00160.00.331400</t>
  </si>
  <si>
    <t>Z.00161.00.331500</t>
  </si>
  <si>
    <t>Z.00162.00.421000</t>
  </si>
  <si>
    <t>Z.00163.00.511000</t>
  </si>
  <si>
    <t>Z.00164.00.512000</t>
  </si>
  <si>
    <t>Z.00165.00.513000</t>
  </si>
  <si>
    <t>Z.00166.00.522000</t>
  </si>
  <si>
    <t>Z.00167.00.523000</t>
  </si>
  <si>
    <t>Z.00168.00.526000</t>
  </si>
  <si>
    <t>Z.00169.00.551200</t>
  </si>
  <si>
    <t>Z.00170.00.551300</t>
  </si>
  <si>
    <t>Z.00171.00.551400</t>
  </si>
  <si>
    <t>Z.00172.00.551800</t>
  </si>
  <si>
    <t>Z.00173.00.600000</t>
  </si>
  <si>
    <t>Z.00174.00.700000</t>
  </si>
  <si>
    <t>Z.00175.00.920000</t>
  </si>
  <si>
    <t>Z.00176.00.930000</t>
  </si>
  <si>
    <t>Z.00031.00.514000</t>
  </si>
  <si>
    <t>Z.00032.00.525000</t>
  </si>
  <si>
    <t>Z.00033.00.550100</t>
  </si>
  <si>
    <t>Z.00034.00.551600</t>
  </si>
  <si>
    <t>Z.00035.00.600000</t>
  </si>
  <si>
    <t>Z.00036.00.812000</t>
  </si>
  <si>
    <t>Z.00037.00.813000</t>
  </si>
  <si>
    <t>Z.00038.00.830200</t>
  </si>
  <si>
    <t>Z.00039.00.910000</t>
  </si>
  <si>
    <t>Z.00040.00.930000</t>
  </si>
  <si>
    <t>Z.00041.00.940000</t>
  </si>
  <si>
    <t>Z.00042.00.100000</t>
  </si>
  <si>
    <t>Z.00043.00.211300</t>
  </si>
  <si>
    <t>Z.00044.00.331500</t>
  </si>
  <si>
    <t>Z.00045.00.423000</t>
  </si>
  <si>
    <t>Z.00046.00.424000</t>
  </si>
  <si>
    <t>Z.00047.00.514000</t>
  </si>
  <si>
    <t>Z.00048.00.526000</t>
  </si>
  <si>
    <t>Z.00049.00.551200</t>
  </si>
  <si>
    <t>Z.00050.00.600000</t>
  </si>
  <si>
    <t>Z.00051.00.813000</t>
  </si>
  <si>
    <t>Z.00052.00.910000</t>
  </si>
  <si>
    <t>Z.00053.00.930000</t>
  </si>
  <si>
    <t>Z.00054.00.940000</t>
  </si>
  <si>
    <t>Z.00055.00.100000</t>
  </si>
  <si>
    <t>Z.00056.00.211100</t>
  </si>
  <si>
    <t>Z.00057.00.211300</t>
  </si>
  <si>
    <t>Z.00058.00.331500</t>
  </si>
  <si>
    <t>Z.00059.00.425000</t>
  </si>
  <si>
    <t>Z.00060.00.526000</t>
  </si>
  <si>
    <t>Z.00061.00.551200</t>
  </si>
  <si>
    <t>Z.00062.00.551600</t>
  </si>
  <si>
    <t>Z.00063.00.551900</t>
  </si>
  <si>
    <t>Z.00064.00.910000</t>
  </si>
  <si>
    <t>Z.00065.00.920000</t>
  </si>
  <si>
    <t>Z.00066.00.940000</t>
  </si>
  <si>
    <t>Z.00067.00.100000</t>
  </si>
  <si>
    <t>Z.00068.00.331300</t>
  </si>
  <si>
    <t>Z.00069.00.331500</t>
  </si>
  <si>
    <t>Z.00070.00.410100</t>
  </si>
  <si>
    <t>Z.00071.00.423000</t>
  </si>
  <si>
    <t>Z.00072.00.426000</t>
  </si>
  <si>
    <t>Z.00073.00.526000</t>
  </si>
  <si>
    <t>Z.00074.00.551600</t>
  </si>
  <si>
    <t>Z.00075.00.910000</t>
  </si>
  <si>
    <t>Z.00076.00.920000</t>
  </si>
  <si>
    <t>Z.00077.00.940000</t>
  </si>
  <si>
    <t>Z.00078.00.100000</t>
  </si>
  <si>
    <t>Z.00079.00.331300</t>
  </si>
  <si>
    <t>Z.00080.00.331500</t>
  </si>
  <si>
    <t>Z.00081.00.421000</t>
  </si>
  <si>
    <t>Z.00082.00.526000</t>
  </si>
  <si>
    <t>Z.00083.00.910000</t>
  </si>
  <si>
    <t>Z.00084.00.930000</t>
  </si>
  <si>
    <t>Z.00085.00.940000</t>
  </si>
  <si>
    <t>Z.00086.00.100000</t>
  </si>
  <si>
    <t>Z.00087.00.331500</t>
  </si>
  <si>
    <t>Z.00088.00.526000</t>
  </si>
  <si>
    <t>Z.00089.00.551600</t>
  </si>
  <si>
    <t>Z.00090.00.920000</t>
  </si>
  <si>
    <t>Z.00091.00.940000</t>
  </si>
  <si>
    <t>Z.00092.00.100000</t>
  </si>
  <si>
    <t>Z.00093.00.410100</t>
  </si>
  <si>
    <t>Z.00094.00.421000</t>
  </si>
  <si>
    <t>Z.00095.00.526000</t>
  </si>
  <si>
    <t>Z.00096.00.551600</t>
  </si>
  <si>
    <t>Z.00097.00.940000</t>
  </si>
  <si>
    <t>Z.00005.00.410010</t>
  </si>
  <si>
    <t>Z.00006.00.410020</t>
  </si>
  <si>
    <t>Z.00007.00.410100</t>
  </si>
  <si>
    <t>Z.00008.00.423000</t>
  </si>
  <si>
    <t>Z.00009.00.423530</t>
  </si>
  <si>
    <t>Z.00010.00.514000</t>
  </si>
  <si>
    <t>Z.00011.00.550100</t>
  </si>
  <si>
    <t>Z.00012.00.551300</t>
  </si>
  <si>
    <t>Z.00013.00.551400</t>
  </si>
  <si>
    <t>Z.00014.00.551600</t>
  </si>
  <si>
    <t>Z.00015.00.600000</t>
  </si>
  <si>
    <t>Z.00016.00.812000</t>
  </si>
  <si>
    <t>Z.00017.00.813000</t>
  </si>
  <si>
    <t>Z.00018.00.830200</t>
  </si>
  <si>
    <t>Z.00019.00.831000</t>
  </si>
  <si>
    <t>Z.00020.00.910000</t>
  </si>
  <si>
    <t>Z.00021.00.940000</t>
  </si>
  <si>
    <t>Z.00022.00.950000</t>
  </si>
  <si>
    <t>Z.00023.11.423000</t>
  </si>
  <si>
    <t>Z.00024.00.211300</t>
  </si>
  <si>
    <t>Z.00025.00.331200</t>
  </si>
  <si>
    <t>Z.00026.00.331500</t>
  </si>
  <si>
    <t>Z.00027.00.410100</t>
  </si>
  <si>
    <t>Z.00028.00.423000</t>
  </si>
  <si>
    <t>Z.00029.00.424000</t>
  </si>
  <si>
    <t>umbenannt</t>
  </si>
  <si>
    <t>Z.00177.00.425000</t>
  </si>
  <si>
    <t>Z.00177.01.425000</t>
  </si>
  <si>
    <t>Z.00177.02.425000</t>
  </si>
  <si>
    <t>Z.00177.03.425000</t>
  </si>
  <si>
    <t>Z.00177.04.425000</t>
  </si>
  <si>
    <t>Z.00177.05.425000</t>
  </si>
  <si>
    <t>Z.00177.06.425000</t>
  </si>
  <si>
    <t>Z.00177.07.425000</t>
  </si>
  <si>
    <t>Z.00177.08.425000</t>
  </si>
  <si>
    <t>Z.00177.09.425000</t>
  </si>
  <si>
    <t>Z.00177.10.425000</t>
  </si>
  <si>
    <t>Z.00177.11.425000</t>
  </si>
  <si>
    <t>Z.00177.12.425000</t>
  </si>
  <si>
    <t>Z.00177.13.425000</t>
  </si>
  <si>
    <t>Z.00177.14.425000</t>
  </si>
  <si>
    <t>Z.00177.15.425000</t>
  </si>
  <si>
    <t>Z.00177.16.425000</t>
  </si>
  <si>
    <t>Z.00177.17.425000</t>
  </si>
  <si>
    <t>Z.00177.18.425000</t>
  </si>
  <si>
    <t>Z.00177.19.425000</t>
  </si>
  <si>
    <t>Z.00177.20.425000</t>
  </si>
  <si>
    <t>Z.00177.21.425000</t>
  </si>
  <si>
    <t>Z.00177.22.425000</t>
  </si>
  <si>
    <t>Z.00177.23.425000</t>
  </si>
  <si>
    <t>Z.00177.24.425000</t>
  </si>
  <si>
    <t>Z.00177.25.425000</t>
  </si>
  <si>
    <t>Z.00177.26.425000</t>
  </si>
  <si>
    <t>Z.00177.27.425000</t>
  </si>
  <si>
    <t>Z.00177.28.425000</t>
  </si>
  <si>
    <t>Z.00177.29.425000</t>
  </si>
  <si>
    <t>Z.00177.30.425000</t>
  </si>
  <si>
    <t>Z.00177.31.425000</t>
  </si>
  <si>
    <t>Z.00177.32.425000</t>
  </si>
  <si>
    <t>Z.00177.33.425000</t>
  </si>
  <si>
    <t>Z.00177.34.425000</t>
  </si>
  <si>
    <t>Z.00177.35.425000</t>
  </si>
  <si>
    <t>Z.00177.36.425000</t>
  </si>
  <si>
    <t>Z.00177.37.425000</t>
  </si>
  <si>
    <t>Z.00177.38.425000</t>
  </si>
  <si>
    <t>Z.00177.39.425000</t>
  </si>
  <si>
    <t>Z.00177.40.425000</t>
  </si>
  <si>
    <t>Z.00177.41.425000</t>
  </si>
  <si>
    <t>Z.00177.42.425000</t>
  </si>
  <si>
    <t>Z.00177.43.425000</t>
  </si>
  <si>
    <t>Z.00177.44.425000</t>
  </si>
  <si>
    <t>Z.00177.45.425000</t>
  </si>
  <si>
    <t>Z.00177.46.425000</t>
  </si>
  <si>
    <t>Z.00177.47.425000</t>
  </si>
  <si>
    <t>Z.00177.48.425000</t>
  </si>
  <si>
    <t>Z.00177.49.425000</t>
  </si>
  <si>
    <t>Z.00177.50.425000</t>
  </si>
  <si>
    <t>Z.00177.51.425000</t>
  </si>
  <si>
    <t>Z.00177.52.425000</t>
  </si>
  <si>
    <t>Z.00177.53.425000</t>
  </si>
  <si>
    <t>Z.00177</t>
  </si>
  <si>
    <t>Langzeitvermietung</t>
  </si>
  <si>
    <t>Securitas GmbH Kultur &amp; Wissenscha FN02</t>
  </si>
  <si>
    <t>Bundesrepublik Deutschland, Deutsc FN06</t>
  </si>
  <si>
    <t>Bundesrepublik Deutschland, Deutsc FN09</t>
  </si>
  <si>
    <t>Nurten Azman FN07</t>
  </si>
  <si>
    <t>Kunstschule Zepernick FN10</t>
  </si>
  <si>
    <t>fruko Presse &amp; Tabakwarenvertrieb  FN12</t>
  </si>
  <si>
    <t>SPRINTOUT Digitaldruck GmbH FN15</t>
  </si>
  <si>
    <t>Kurt Krüger  FN13</t>
  </si>
  <si>
    <t>Herr Thielo Hrdina FN14</t>
  </si>
  <si>
    <t>Ilhan Kaloglu FN16</t>
  </si>
  <si>
    <t>Pure Origins FN17</t>
  </si>
  <si>
    <t>Hegel´s Gastronomie GmbH (Weltgeis FN18</t>
  </si>
  <si>
    <t>Gerdan Kücük FN19</t>
  </si>
  <si>
    <t>Ströer Media Deutschland GmbH  FN24</t>
  </si>
  <si>
    <t>Freie Universität Berlin (Dahlem) FN26a</t>
  </si>
  <si>
    <t>Institut für Qualitätsentwicklung  FN26</t>
  </si>
  <si>
    <t>Freie Universität Berlin  (Campus  FN27</t>
  </si>
  <si>
    <t>StudierendenWerk - Kita Lupe FN27a</t>
  </si>
  <si>
    <t>Vladimir Rabajew FN29</t>
  </si>
  <si>
    <t>Christiane Grüß FN30</t>
  </si>
  <si>
    <t>Institut für Genossenschaftswesen FN31</t>
  </si>
  <si>
    <t>VBB Kombinat Berliner Verkehrsbetr FN32</t>
  </si>
  <si>
    <t>RICOH Deutschland GmbH FN34</t>
  </si>
  <si>
    <t>Waterman GmbH FN35</t>
  </si>
  <si>
    <t>Charité - Universitätsmedizin Berl FN50</t>
  </si>
  <si>
    <t>Sächsischen Akademie der Wissensch FN01</t>
  </si>
  <si>
    <t>Marco Szilat  FN143</t>
  </si>
  <si>
    <t>Brungs &amp; Hönicke  FNB1</t>
  </si>
  <si>
    <t>Scharnitzky &amp; Tolksdörfer FNB2</t>
  </si>
  <si>
    <t>Minh Cao FNB3</t>
  </si>
  <si>
    <t>Werner Rohrer FNB5</t>
  </si>
  <si>
    <t>Ingeborg Frenzel FNB7</t>
  </si>
  <si>
    <t>Maria Quevedo de Kreuzmann FNB8</t>
  </si>
  <si>
    <t>Manfred Mäder FNB9</t>
  </si>
  <si>
    <t>WERGO GmbH FN54</t>
  </si>
  <si>
    <t>Citizens For Europe gUG FN52</t>
  </si>
  <si>
    <t>Max-Planck Gesellschaft zur Förder FN55</t>
  </si>
  <si>
    <t>Dirk Lindemann FN56</t>
  </si>
  <si>
    <t>Verein zur Förderung agrar- und st FN61</t>
  </si>
  <si>
    <t>Verein zur Förderung agrar- und st FN61a</t>
  </si>
  <si>
    <t>Forschungsverbund Berlin e.V. (Pau FN90</t>
  </si>
  <si>
    <t>Forschungsverbund Berlin e.V. (Wei FN91</t>
  </si>
  <si>
    <t>Projektgruppe Klimadynamik (Associ FN93</t>
  </si>
  <si>
    <t>Berlin-Brandenburgische Akadmie de FN98</t>
  </si>
  <si>
    <t>Humboldt-Innovation GmbH FN137</t>
  </si>
  <si>
    <t>Tim´s Bakery &amp; Deli GbR FN140</t>
  </si>
  <si>
    <t>Hegel´s Gastronomie GmbH (Cum Laud FN141</t>
  </si>
  <si>
    <t>Hardy Clauss und Benjamin Clauss FN142</t>
  </si>
  <si>
    <t>StudierendenWerk -Cafeteria Spanda FN37</t>
  </si>
  <si>
    <t>StudierendenWerk - Bafög-Amt FN49</t>
  </si>
  <si>
    <t>StudierendenWerk - Cafeteria Grimm FN33</t>
  </si>
  <si>
    <t>StudierendenWerk- Cafeteria Mensa  FN38</t>
  </si>
  <si>
    <t>StudierendenWerk - Cafeteria Mensa FN36</t>
  </si>
  <si>
    <t>425000S01</t>
  </si>
  <si>
    <t>101017D01</t>
  </si>
  <si>
    <t>101045A01</t>
  </si>
  <si>
    <t>101045D01</t>
  </si>
  <si>
    <t>211111A01</t>
  </si>
  <si>
    <t>211134A01</t>
  </si>
  <si>
    <t>211147HHH</t>
  </si>
  <si>
    <t>211215A01</t>
  </si>
  <si>
    <t>211239HHH</t>
  </si>
  <si>
    <t>211234HHH</t>
  </si>
  <si>
    <t>211219HHH</t>
  </si>
  <si>
    <t>211321A01</t>
  </si>
  <si>
    <t>211329A01</t>
  </si>
  <si>
    <t>211337HHH</t>
  </si>
  <si>
    <t>211338HHH</t>
  </si>
  <si>
    <t>331260HHH</t>
  </si>
  <si>
    <t>331574HHH</t>
  </si>
  <si>
    <t>331578HHH</t>
  </si>
  <si>
    <t>331535A01</t>
  </si>
  <si>
    <t>331576HHH</t>
  </si>
  <si>
    <t>331577HHH</t>
  </si>
  <si>
    <t>331575HHH</t>
  </si>
  <si>
    <t>331579HHH</t>
  </si>
  <si>
    <t>512035A01</t>
  </si>
  <si>
    <t>551274HHH</t>
  </si>
  <si>
    <t>551723C01</t>
  </si>
  <si>
    <t>551725C01</t>
  </si>
  <si>
    <t>551729D01</t>
  </si>
  <si>
    <t>551844HHH</t>
  </si>
  <si>
    <t>551913D01</t>
  </si>
  <si>
    <t>551426C01</t>
  </si>
  <si>
    <t>Änderungen
09.12.2020</t>
  </si>
  <si>
    <t>PSP-Nummer geändert</t>
  </si>
  <si>
    <t>701000S100</t>
  </si>
  <si>
    <t>eingefügt 15.12.20</t>
  </si>
  <si>
    <t>S.00001.00.701000</t>
  </si>
  <si>
    <t>GHH-Wirtschaftswissenschaften BWL</t>
  </si>
  <si>
    <t>Grundhaushalt (GHH)</t>
  </si>
  <si>
    <t>Beschreibung</t>
  </si>
  <si>
    <t>01010</t>
  </si>
  <si>
    <t>Berufungsprojekte</t>
  </si>
  <si>
    <t>S.00001.00.KKKKKK</t>
  </si>
  <si>
    <t>S.00004.00.KKKKKK</t>
  </si>
  <si>
    <t>S.00005.XX.KKKKKK</t>
  </si>
  <si>
    <t>Namensbereich
(KKKKKK=Kostenstelle)</t>
  </si>
  <si>
    <t>S.00006.XX.KKKKKK</t>
  </si>
  <si>
    <t>Kommentar</t>
  </si>
  <si>
    <t>Jede Kostenstelle hat jeweils ein statistisches PSP-Element mit der Nummer S.00001.00+Kostenstelle. Beim Buchen ist hier jeweils zusätzlich die Kostenstelle als echte Kontierung erforderlich.</t>
  </si>
  <si>
    <t>Die Berufungsprojekte wurden gemäß der bisheriger Struktur von Frau Offenhaus übernommen. Unternummernsystematik:
10/11 = W2/W3 Prof. bzw. S-Professur,  
20/21 = W1 Professur bzw. S-Professur, 
30/40/50 = Sonderfälle</t>
  </si>
  <si>
    <t>S.9XXXX.XX.KKKKKK</t>
  </si>
  <si>
    <t>u.a. Innovationsfonds (= "Zusatzbudget"), Frauenförderung und Sondertatbestände (= STB) - Ansprechpartner ist Frau Mühler</t>
  </si>
  <si>
    <t>Budget-PSP-Element</t>
  </si>
  <si>
    <t>01011</t>
  </si>
  <si>
    <t>Kapitel-
zuordnung</t>
  </si>
  <si>
    <t>S.7XXXX.XX.KKKKKK</t>
  </si>
  <si>
    <t>Bauprojekte mit Einzelausweis in der Haushaltsrechnung</t>
  </si>
  <si>
    <t>Die Bauprojekte der TA werden als PSP-Elemente mit gleicher Numerik wie die Einzelinvestitionstitel angelegt (z.B. S.71114.00.891234) und sind den Gebäudekostenstellen zugeordnet.</t>
  </si>
  <si>
    <t>03098</t>
  </si>
  <si>
    <t>Stiftungen</t>
  </si>
  <si>
    <t>Programmpauschale</t>
  </si>
  <si>
    <t>Achtung: Konzeptionelle Änderung bei der Programmpauschale, in der Haushaltsrechnung wird hier nur der PP-Sammler und der Risikofonds ausgewiesen</t>
  </si>
  <si>
    <t>DMB-Projekte (bisherige dezentrale PP)
= dezentrale Mehrausstattungsbedarfe</t>
  </si>
  <si>
    <t>ZMB-Projekte (bisherige zentrale PP)
= zentrale Mehrausstattungsbedarfe</t>
  </si>
  <si>
    <t>01014</t>
  </si>
  <si>
    <t>Berlin University Alliance (BUA)</t>
  </si>
  <si>
    <t>01018</t>
  </si>
  <si>
    <t>Berliner Programme</t>
  </si>
  <si>
    <t>01016</t>
  </si>
  <si>
    <t>Geschäftsstellen der HU Berlin</t>
  </si>
  <si>
    <t>zweckgebundene Finanzierung</t>
  </si>
  <si>
    <t>Einnahme-PSP-Element im Grundhaushalt</t>
  </si>
  <si>
    <t>Drittmittelprojekte im SZF</t>
  </si>
  <si>
    <t>Drittmittelprojekte der Abt. Internationales</t>
  </si>
  <si>
    <t>dezentrale Bewirtschaftung durch Abt. Int.</t>
  </si>
  <si>
    <t>Drittmittelprojekte der UB</t>
  </si>
  <si>
    <t>dezentrale Bewirtschaftung durch UB (in ALMA)</t>
  </si>
  <si>
    <t>Überhangkapitel</t>
  </si>
  <si>
    <t>04010</t>
  </si>
  <si>
    <t>03010</t>
  </si>
  <si>
    <t>Erläuterungen zu Mappinglisten PSP-Elemente und OKZ / Kostenstellen</t>
  </si>
  <si>
    <r>
      <t xml:space="preserve">Im Zuge der SAP Einführung wurden die Stammdaten aus dem HIS System in die neuen Strukturen in SAP überführt:
</t>
    </r>
    <r>
      <rPr>
        <b/>
        <sz val="10"/>
        <rFont val="Arial"/>
        <family val="2"/>
      </rPr>
      <t>OKZ wurden zu Kostenstellen / Finanzstellen</t>
    </r>
    <r>
      <rPr>
        <sz val="10"/>
        <rFont val="Arial"/>
        <family val="2"/>
      </rPr>
      <t xml:space="preserve"> - siehe Blatt OKZ-Mapping und Spalte L - zusätzlich gibt es zu jeder Kostenstelle ein statistisches PSP-Elemente (Kennbuchstabe S)
</t>
    </r>
    <r>
      <rPr>
        <b/>
        <sz val="10"/>
        <rFont val="Arial"/>
        <family val="2"/>
      </rPr>
      <t xml:space="preserve">Projektnummern </t>
    </r>
    <r>
      <rPr>
        <sz val="10"/>
        <rFont val="Arial"/>
        <family val="2"/>
      </rPr>
      <t>(siehe Spalte E)</t>
    </r>
    <r>
      <rPr>
        <b/>
        <sz val="10"/>
        <rFont val="Arial"/>
        <family val="2"/>
      </rPr>
      <t xml:space="preserve"> wurden zu PSP-Elementen</t>
    </r>
    <r>
      <rPr>
        <sz val="10"/>
        <rFont val="Arial"/>
        <family val="2"/>
      </rPr>
      <t xml:space="preserve"> - siehe Spalte G </t>
    </r>
    <r>
      <rPr>
        <b/>
        <sz val="10"/>
        <rFont val="Arial"/>
        <family val="2"/>
      </rPr>
      <t>und Fonds</t>
    </r>
    <r>
      <rPr>
        <sz val="10"/>
        <rFont val="Arial"/>
        <family val="2"/>
      </rPr>
      <t xml:space="preserve"> - siehe Spalte I 
WICHTIG: Für alle Buchungsanweisungen in 2021, die in SAP gebucht werden sollen, sind die neuen Kontierungen zu verwenden.
Für neue Stammdaten wenden Sie sich bitte an
- Herrn Weichhold: neue Organisationseinheiten / Kostenstellen
- SZF für neue Drittmittelprojekte (Antragsstellung per FIS Drittmittelanzeige)
- PB3 für neue BUA-Projekte (Antragsstellung per FIS Drittmittelanzeige)
- Abt. IVA Frau Kirschner / Frau Kunath: neue sonstige PSP-Elemente (Antragsstellung per Formular auf der HU Homepage)
</t>
    </r>
  </si>
  <si>
    <t>Kennbuchstaben-Struktur der PSP-Elemente:</t>
  </si>
  <si>
    <t>SAP-Geldgeber 
PSP-Element
(5 Zeichen)</t>
  </si>
  <si>
    <t>N0004</t>
  </si>
  <si>
    <t>D0190</t>
  </si>
  <si>
    <t>F005X</t>
  </si>
  <si>
    <t>F0050</t>
  </si>
  <si>
    <t>E0500</t>
  </si>
  <si>
    <t>I0120</t>
  </si>
  <si>
    <t>I0200</t>
  </si>
  <si>
    <t>E0100</t>
  </si>
  <si>
    <t>I0300</t>
  </si>
  <si>
    <t>L0100</t>
  </si>
  <si>
    <t>D0230</t>
  </si>
  <si>
    <t>E010X</t>
  </si>
  <si>
    <t>N0001</t>
  </si>
  <si>
    <t>K0019</t>
  </si>
  <si>
    <t>N0030</t>
  </si>
  <si>
    <t>G0105</t>
  </si>
  <si>
    <t>F0020</t>
  </si>
  <si>
    <t>G0011</t>
  </si>
  <si>
    <t>K0008</t>
  </si>
  <si>
    <t>K0018</t>
  </si>
  <si>
    <t>D0110</t>
  </si>
  <si>
    <t>J9900</t>
  </si>
  <si>
    <t>I0030</t>
  </si>
  <si>
    <t>H0007</t>
  </si>
  <si>
    <t>F9900</t>
  </si>
  <si>
    <t>G0103</t>
  </si>
  <si>
    <t>K9900</t>
  </si>
  <si>
    <t>K0001</t>
  </si>
  <si>
    <t>D0170</t>
  </si>
  <si>
    <t>D0150</t>
  </si>
  <si>
    <t>L0200</t>
  </si>
  <si>
    <t>I0190</t>
  </si>
  <si>
    <t>I0010</t>
  </si>
  <si>
    <t>D0130</t>
  </si>
  <si>
    <t>E1350</t>
  </si>
  <si>
    <t>E0400</t>
  </si>
  <si>
    <t>I0180</t>
  </si>
  <si>
    <t>G0104</t>
  </si>
  <si>
    <t>F0061</t>
  </si>
  <si>
    <t>E0700</t>
  </si>
  <si>
    <t>F0090</t>
  </si>
  <si>
    <t>E0200</t>
  </si>
  <si>
    <t>E1400</t>
  </si>
  <si>
    <t>E1500</t>
  </si>
  <si>
    <t>F0060</t>
  </si>
  <si>
    <t>I0290</t>
  </si>
  <si>
    <t>E0102</t>
  </si>
  <si>
    <t>D0180</t>
  </si>
  <si>
    <t>G0033</t>
  </si>
  <si>
    <t>I0230</t>
  </si>
  <si>
    <t>G0012</t>
  </si>
  <si>
    <t>D0140</t>
  </si>
  <si>
    <t>N003X</t>
  </si>
  <si>
    <t>G0031</t>
  </si>
  <si>
    <t>G0010</t>
  </si>
  <si>
    <t>I0400</t>
  </si>
  <si>
    <t>K0020</t>
  </si>
  <si>
    <t>D0120</t>
  </si>
  <si>
    <t>G0035</t>
  </si>
  <si>
    <t>K0013</t>
  </si>
  <si>
    <t>I0020</t>
  </si>
  <si>
    <t>E0101</t>
  </si>
  <si>
    <t>G0030</t>
  </si>
  <si>
    <t>E0203</t>
  </si>
  <si>
    <t>G0032</t>
  </si>
  <si>
    <t>E0202</t>
  </si>
  <si>
    <t>K0017</t>
  </si>
  <si>
    <t>E0703</t>
  </si>
  <si>
    <t>K0006</t>
  </si>
  <si>
    <t>E1000</t>
  </si>
  <si>
    <t>K0004</t>
  </si>
  <si>
    <t>K002X</t>
  </si>
  <si>
    <t>K0007</t>
  </si>
  <si>
    <t>G0053</t>
  </si>
  <si>
    <t>I0320</t>
  </si>
  <si>
    <t>E0000</t>
  </si>
  <si>
    <t>E1200</t>
  </si>
  <si>
    <t>K0003</t>
  </si>
  <si>
    <t>E0600</t>
  </si>
  <si>
    <t>K0011</t>
  </si>
  <si>
    <t>H0001</t>
  </si>
  <si>
    <t>I0340</t>
  </si>
  <si>
    <t>H0002</t>
  </si>
  <si>
    <t>G0000</t>
  </si>
  <si>
    <t>G0052</t>
  </si>
  <si>
    <t>D0101</t>
  </si>
  <si>
    <t>I0270</t>
  </si>
  <si>
    <t>E0300</t>
  </si>
  <si>
    <t>I0250</t>
  </si>
  <si>
    <t>E0900</t>
  </si>
  <si>
    <t>E1330</t>
  </si>
  <si>
    <t>E1390</t>
  </si>
  <si>
    <t>F990X</t>
  </si>
  <si>
    <t>J0044</t>
  </si>
  <si>
    <t>K0010</t>
  </si>
  <si>
    <t>I0280</t>
  </si>
  <si>
    <t>I0000</t>
  </si>
  <si>
    <t>G0034</t>
  </si>
  <si>
    <t>D0240</t>
  </si>
  <si>
    <t>J0000</t>
  </si>
  <si>
    <t>Geldgeber-Beschreibung</t>
  </si>
  <si>
    <t>DFG Sonstiges</t>
  </si>
  <si>
    <t>Berlin: Andere - außerhalb Statistik / TGR92</t>
  </si>
  <si>
    <t>Berlin: Andere Senatsverwaltung</t>
  </si>
  <si>
    <t>Bundesministerium für Umwelt, Naturschutz und Reaktorsicherheit</t>
  </si>
  <si>
    <t>Alexander von Humboldt-Stiftung</t>
  </si>
  <si>
    <t>Einstein Stiftung Berlin</t>
  </si>
  <si>
    <t>BMBF</t>
  </si>
  <si>
    <t>Sonstige Stiftungen</t>
  </si>
  <si>
    <t>DAAD</t>
  </si>
  <si>
    <t>DFG Exzellenzinitiative Zukunftskonzepte</t>
  </si>
  <si>
    <t>BMBF - außerhalb Statistik / TGR92</t>
  </si>
  <si>
    <t>Sonstige Mittelgeber</t>
  </si>
  <si>
    <t>Mittelgeber international</t>
  </si>
  <si>
    <t>Privatpersonen</t>
  </si>
  <si>
    <t>ESF (Europ. Sozialfonds)</t>
  </si>
  <si>
    <t>Senatsverwaltung für Wirtschaft, Arbeit und Frauen Berlin</t>
  </si>
  <si>
    <t>Europäische Union (EU) - HU als Beteiligte</t>
  </si>
  <si>
    <t>Privat/ Mittelgeber Berlin</t>
  </si>
  <si>
    <t>Privat/ Mittelgeber alte Bundesländer</t>
  </si>
  <si>
    <t>DFG Sachbeihilfe</t>
  </si>
  <si>
    <t>Sonstige Wirtschaftsunternehmen</t>
  </si>
  <si>
    <t>Fritz Thyssen Stiftung</t>
  </si>
  <si>
    <t>Sonstige internationale öffentliche Mittelgeber</t>
  </si>
  <si>
    <t>Land Mischfinanzierung (Schwerpunkt Land Berlin)</t>
  </si>
  <si>
    <t>Europäische Bildungsprogramme</t>
  </si>
  <si>
    <t>Mischfinanzierung - Privat</t>
  </si>
  <si>
    <t>GTZ GmbH / GIZ GmbH</t>
  </si>
  <si>
    <t>DFG Eigene Stelle (Sachbeihilfe)</t>
  </si>
  <si>
    <t>DFG Forschergruppen</t>
  </si>
  <si>
    <t>Mittel von Hochschulgesellschaften</t>
  </si>
  <si>
    <t>Dr. Meyer-Struckmann-Stiftung</t>
  </si>
  <si>
    <t>Volkswagen-Stiftung (VW)</t>
  </si>
  <si>
    <t>DFG Graduiertenkollegs</t>
  </si>
  <si>
    <t>Bundesanstalt für Landwirtschaft und Ernährung</t>
  </si>
  <si>
    <t>Bundesministerium für wirtschaftliche Zusammenarbeit und Entwicklung</t>
  </si>
  <si>
    <t>Deutsche Bundesstiftung Umwelt</t>
  </si>
  <si>
    <t>EFRE</t>
  </si>
  <si>
    <t>Brandenburg/ Sonstige</t>
  </si>
  <si>
    <t>Bundesministerium für Verbraucherschutz, Ernährung und Landwirtschaft</t>
  </si>
  <si>
    <t>Anderes Bundesland</t>
  </si>
  <si>
    <t>Bundesministerium für Wirtschaft und Technologie</t>
  </si>
  <si>
    <t>Landwirtschaftliche Rentenbank</t>
  </si>
  <si>
    <t>Sonstige Bundesmittel (keine Ministerien)</t>
  </si>
  <si>
    <t>Brandenburgisches Ministerium für Landwirtschaft, Umwelt und Raumordnung</t>
  </si>
  <si>
    <t>Schaumann-Stiftung</t>
  </si>
  <si>
    <t>BMBF: BioÖkonomie 2030</t>
  </si>
  <si>
    <t>DFG Nachwuchsgruppe</t>
  </si>
  <si>
    <t>European Research Council (ERC) - Consolidator Grant</t>
  </si>
  <si>
    <t>Gemeinnützige Hertie-Stiftung</t>
  </si>
  <si>
    <t>Europäische Union (EU) - Monoprojekt</t>
  </si>
  <si>
    <t>DFG Schwerpunktprogramme</t>
  </si>
  <si>
    <t>Privatpersonen  - außerhalb Statistik / TGR92</t>
  </si>
  <si>
    <t>European Research Council (ERC) - Synergy Grant</t>
  </si>
  <si>
    <t>Europäische Union (EU) - HU als Koordinator</t>
  </si>
  <si>
    <t>German Israel Foundation</t>
  </si>
  <si>
    <t>Sonstige privatorganisierte öffentliche Mittelgeber</t>
  </si>
  <si>
    <t>DFG Sonderforschungsbereich</t>
  </si>
  <si>
    <t>European Research Council (ERC) - Starting Grant</t>
  </si>
  <si>
    <t>Mittelgeber sonstige neue Bundesländer</t>
  </si>
  <si>
    <t>Hans-Böckler-Stiftung</t>
  </si>
  <si>
    <t>BMBF - HU als Unterauftragnehmerin</t>
  </si>
  <si>
    <t>European Research Council (ERC)</t>
  </si>
  <si>
    <t>BMWi: ZIM</t>
  </si>
  <si>
    <t>European Research Council (ERC) - Advanced Grant</t>
  </si>
  <si>
    <t>BMWi: EXIST</t>
  </si>
  <si>
    <t>Max-Planck-Gesellschaft zur Förderung der Wissenschaften e.V. (MPG)</t>
  </si>
  <si>
    <t>BMEL: Nachwachsende Rohstoffe</t>
  </si>
  <si>
    <t>Helmholtz-Gemeinschaft</t>
  </si>
  <si>
    <t>BMVI - Bundesministerium für Verkehr und digitale Infrastruktur</t>
  </si>
  <si>
    <t>Forschungsverbund e.V.</t>
  </si>
  <si>
    <t>Sonstige privatorganisierte öffentliche Mittelgeber - außerhalb Statistik / TGR92</t>
  </si>
  <si>
    <t>Leibniz-Gemeinschaft</t>
  </si>
  <si>
    <t>Verbundprojekte (Horizon 2020)</t>
  </si>
  <si>
    <t>Stifterverband für die deutsche Wissenschaft</t>
  </si>
  <si>
    <t>Bundesministerien und nachgeordnete Behörden</t>
  </si>
  <si>
    <t>Sonstige Bundesministerien</t>
  </si>
  <si>
    <t>Berlin-Brandenburgische Akademie der Wissenschaften</t>
  </si>
  <si>
    <t>Bundesministerium für Gesundheit und Soziale Sicherung</t>
  </si>
  <si>
    <t>Privat/ Mittelgeber Brandenburg</t>
  </si>
  <si>
    <t>Botschaft der Republik Aserbaidschan</t>
  </si>
  <si>
    <t>Stiftung Preußischer Kulturbesitz</t>
  </si>
  <si>
    <t>Botschaft der USA</t>
  </si>
  <si>
    <t>Europäische Union</t>
  </si>
  <si>
    <t>MSC -Ausbildungsnetzwerk (Horizon 2020)</t>
  </si>
  <si>
    <t>DFG Exzellenzstrategie Cluster</t>
  </si>
  <si>
    <t>Robert-Bosch-Stiftung</t>
  </si>
  <si>
    <t>Bundesministerium für Arbeit und Sozialordnung</t>
  </si>
  <si>
    <t>Heidehof Stiftung GmbH</t>
  </si>
  <si>
    <t>BMFSFJ - Bundesministerium für Familie, Senioren, Frauen und Jugend</t>
  </si>
  <si>
    <t>Bundesamt für Migration und Flüchtlinge (BAMF)</t>
  </si>
  <si>
    <t>Bundesverwaltungsamt</t>
  </si>
  <si>
    <t>Land Mischfinanzierung (Schwerpunkt Land Berlin) - außerhalb Statistik / TGR92</t>
  </si>
  <si>
    <t>SAP AG</t>
  </si>
  <si>
    <t>Wirtschaftswissenschaftliche Gesellschaft</t>
  </si>
  <si>
    <t>Rudolf von Bennigsen-Förder-Stiftung für Wissenschaft und Bildung</t>
  </si>
  <si>
    <t>Stiftung</t>
  </si>
  <si>
    <t>European Research Council (ERC) - Proof of Concept Grant</t>
  </si>
  <si>
    <t>DFG-Exzellenzinitiative Cluster</t>
  </si>
  <si>
    <t xml:space="preserve">Wirtschaftsunternehmen / gewerbliche Wirtschaft </t>
  </si>
  <si>
    <t>mehrere Geldgeber (Z-Projekte)</t>
  </si>
  <si>
    <t>Qualitäts&amp;Innov Offensive (QIO)</t>
  </si>
  <si>
    <t>Programm Pauschale (PP)</t>
  </si>
  <si>
    <t>Erblasser (V-Projekte)</t>
  </si>
  <si>
    <t>Teilnehmer (Z-Projekte)</t>
  </si>
  <si>
    <t>private Einrichtungen (Z-Projekte)</t>
  </si>
  <si>
    <t>öffentliche Einricht. (Z-Projekte)</t>
  </si>
  <si>
    <t>Eintrittsgelder (Z-Projekte)</t>
  </si>
  <si>
    <t>Eigene Mittel (Z-Projekte)</t>
  </si>
  <si>
    <t>Erstattungsstellen (Z-Projekte)</t>
  </si>
  <si>
    <t>12005</t>
  </si>
  <si>
    <t>11006</t>
  </si>
  <si>
    <t>11005</t>
  </si>
  <si>
    <t>11003</t>
  </si>
  <si>
    <t>11002</t>
  </si>
  <si>
    <t>11901</t>
  </si>
  <si>
    <t>12002</t>
  </si>
  <si>
    <t>12004</t>
  </si>
  <si>
    <t>12003</t>
  </si>
  <si>
    <t>12007</t>
  </si>
  <si>
    <t>12001</t>
  </si>
  <si>
    <t>12006</t>
  </si>
  <si>
    <t>Ausgabearten-
schlüssel</t>
  </si>
  <si>
    <t>D31</t>
  </si>
  <si>
    <t>D12</t>
  </si>
  <si>
    <t>D11</t>
  </si>
  <si>
    <t>D21</t>
  </si>
  <si>
    <t>Z00</t>
  </si>
  <si>
    <t>Zweckgebundene Finanzierung</t>
  </si>
  <si>
    <t>01010
(bisher 01012)</t>
  </si>
  <si>
    <t>01010
(bisher 01013)</t>
  </si>
  <si>
    <t>Die PSP-Elemente mit S.00006 dienen nur noch der Restebewirtschaftung für PP-Mittel vergangener Jahre.</t>
  </si>
  <si>
    <t>Ersatz für wegfallende Titel/UT und sst. Nachweise</t>
  </si>
  <si>
    <t>Alle PSP-Elemente mit "99999" dienen der Bereitstellung der Budgets und der Reste im Rahmen der Haushaltsplanung - siehe auch Webcast zur Budgetierung und Bewirtschaftung im Intranet</t>
  </si>
  <si>
    <t>Zentrale Überwachung der Einnahmen im Grundhaushalt in IVA</t>
  </si>
  <si>
    <t>01012</t>
  </si>
  <si>
    <t>Schlüssel (Vorschlag-SAP)</t>
  </si>
  <si>
    <t>Bezeichnung  (Vorschlag-SAP)</t>
  </si>
  <si>
    <t>AArt-Schlüssel (SAP)</t>
  </si>
  <si>
    <t>11001</t>
  </si>
  <si>
    <t>Hauhaltsmittel/Stellenplan</t>
  </si>
  <si>
    <t>001</t>
  </si>
  <si>
    <t>002</t>
  </si>
  <si>
    <t>11004</t>
  </si>
  <si>
    <t>Chancengleichheitsprog (BCP)</t>
  </si>
  <si>
    <t>13001</t>
  </si>
  <si>
    <t>Berlin BCP/QIO</t>
  </si>
  <si>
    <t>D0000</t>
  </si>
  <si>
    <t>DFG - Deutsche Forschungsgemeinschaft</t>
  </si>
  <si>
    <t>D44</t>
  </si>
  <si>
    <t>D41</t>
  </si>
  <si>
    <t>D43</t>
  </si>
  <si>
    <t>D42</t>
  </si>
  <si>
    <t>D0191</t>
  </si>
  <si>
    <t>DFG Publikationenskosten</t>
  </si>
  <si>
    <t>D47</t>
  </si>
  <si>
    <t>D0210</t>
  </si>
  <si>
    <t xml:space="preserve">Heisenberg </t>
  </si>
  <si>
    <t>D46</t>
  </si>
  <si>
    <t>D0220</t>
  </si>
  <si>
    <t>Leibniz/Leibnitz Preis</t>
  </si>
  <si>
    <t>D45</t>
  </si>
  <si>
    <t>D9900</t>
  </si>
  <si>
    <t>DFG Mischfinanzierung</t>
  </si>
  <si>
    <t>E0103</t>
  </si>
  <si>
    <t>BMBF: FONA</t>
  </si>
  <si>
    <t>E0104</t>
  </si>
  <si>
    <t>BMBF: Gründungen: Innovative Start-ups für Mensch-Technik-Interaktion (MTI)</t>
  </si>
  <si>
    <t>E0105</t>
  </si>
  <si>
    <t>BMBF: IKT 2020 - Forschung für Innovationen</t>
  </si>
  <si>
    <t>E0106</t>
  </si>
  <si>
    <t>BMBF: KMU-innovativ</t>
  </si>
  <si>
    <t>E0107</t>
  </si>
  <si>
    <t>BMBF: VIP+</t>
  </si>
  <si>
    <t>E0201</t>
  </si>
  <si>
    <t>Bundesministerium für Wirtschaft und Technologie - HU als Unterauftragnehmerin</t>
  </si>
  <si>
    <t>D22</t>
  </si>
  <si>
    <t>E0401</t>
  </si>
  <si>
    <t>Bundesministerium für wirtschaftliche Zusammenarbeit und Entwicklung - HU als Unterauftragnehmerin</t>
  </si>
  <si>
    <t>E0501</t>
  </si>
  <si>
    <t>Bundesministerium für Umwelt, Naturschutz und Reaktorsicherheit - HU als Unterauftragnehmerin</t>
  </si>
  <si>
    <t>E0701</t>
  </si>
  <si>
    <t>BMVEL (Bmin. f. Verbraucherschutz, Ernährung und Landwirtschaft) - HU als Unterauftragnehmerin</t>
  </si>
  <si>
    <t>E0702</t>
  </si>
  <si>
    <t>BMEL: BÖLN</t>
  </si>
  <si>
    <t>E0704</t>
  </si>
  <si>
    <t>E0800</t>
  </si>
  <si>
    <t>BMI - Bundesministerium des Innern, für Bau und Heimat</t>
  </si>
  <si>
    <t>E1100</t>
  </si>
  <si>
    <t>BMI - Bundesministerium des Innern, für Bau und Heimat - HU als Unterauftragnehmerin</t>
  </si>
  <si>
    <t>E1201</t>
  </si>
  <si>
    <t>Sonstige Bundesministerien -  HU als Unterauftragnehmerin</t>
  </si>
  <si>
    <t>E1310</t>
  </si>
  <si>
    <t>Antidiskriminierungsstelle des Bundes</t>
  </si>
  <si>
    <t>E1311</t>
  </si>
  <si>
    <t>Antidiskriminierungsstelle des Bundes - HU als Unterauftragnehmerin</t>
  </si>
  <si>
    <t>E1320</t>
  </si>
  <si>
    <t>Biologische Bundesanstalt</t>
  </si>
  <si>
    <t>E1321</t>
  </si>
  <si>
    <t>Biologische Bundesanstalt - HU als Unterauftragnehmerin</t>
  </si>
  <si>
    <t>E1340</t>
  </si>
  <si>
    <t>Bundesanstalt für Geowissenschaften</t>
  </si>
  <si>
    <t>E1351</t>
  </si>
  <si>
    <t>Bundesanstalt für Landwirtschaft und Ernährung - HU als Unterauftragnehmerin</t>
  </si>
  <si>
    <t>E1360</t>
  </si>
  <si>
    <t>Bundesinstitut für Arzneimittel</t>
  </si>
  <si>
    <t>E1370</t>
  </si>
  <si>
    <t>Bundesinstitut für Berufsbildung</t>
  </si>
  <si>
    <t>E1380</t>
  </si>
  <si>
    <t>Bundesinstitut für Sportwissenschaften</t>
  </si>
  <si>
    <t>E1391</t>
  </si>
  <si>
    <t>Bundesverwaltungsamt - HU als Unterauftragnehmerin</t>
  </si>
  <si>
    <t>E1501</t>
  </si>
  <si>
    <t>Sonstige Bundesmittel (keine Ministerien) - HU als Unterauftragnehmerin</t>
  </si>
  <si>
    <t>E9900</t>
  </si>
  <si>
    <t>Mischfinanzierung (Schwerpunkt Bund)</t>
  </si>
  <si>
    <t>F0000</t>
  </si>
  <si>
    <t>Landesministerien und  nachgeordnete Behörden</t>
  </si>
  <si>
    <t>F0010</t>
  </si>
  <si>
    <t>Senatsverwaltung für Stadtentwicklung Berlin</t>
  </si>
  <si>
    <t>F0040</t>
  </si>
  <si>
    <t>Investitionsbank Berlin (IBB)</t>
  </si>
  <si>
    <t>F0041</t>
  </si>
  <si>
    <t>IBB: Pro FIT</t>
  </si>
  <si>
    <t>F0070</t>
  </si>
  <si>
    <t>Sachsen-Anhalt</t>
  </si>
  <si>
    <t>F0071</t>
  </si>
  <si>
    <t>Sachsen/ Sonstige</t>
  </si>
  <si>
    <t>F0072</t>
  </si>
  <si>
    <t>Sächsische Landesanstalt für Forsten</t>
  </si>
  <si>
    <t>F0073</t>
  </si>
  <si>
    <t>Sächsische Landesanstalt für Landwirtschaft</t>
  </si>
  <si>
    <t>F0080</t>
  </si>
  <si>
    <t>Thüringen/ Sonstige</t>
  </si>
  <si>
    <t>G0050</t>
  </si>
  <si>
    <t>Bildungsprogramme</t>
  </si>
  <si>
    <t>G0051</t>
  </si>
  <si>
    <t>Generaldirektionen</t>
  </si>
  <si>
    <t>G0100</t>
  </si>
  <si>
    <t>Europäischer Fonds für regionale Entwicklung (EFRE)</t>
  </si>
  <si>
    <t>G0101</t>
  </si>
  <si>
    <t>European Science Foundation (ESF)</t>
  </si>
  <si>
    <t>G0102</t>
  </si>
  <si>
    <t>INTAS / Brüssel</t>
  </si>
  <si>
    <t>H0000</t>
  </si>
  <si>
    <t>Internationale Mittelgeber (öffentlich)</t>
  </si>
  <si>
    <t>H0003</t>
  </si>
  <si>
    <t>British Council</t>
  </si>
  <si>
    <t>H0004</t>
  </si>
  <si>
    <t>Disetronic Medical Systems</t>
  </si>
  <si>
    <t>H0005</t>
  </si>
  <si>
    <t>INTL Food Policy Research I</t>
  </si>
  <si>
    <t>H0006</t>
  </si>
  <si>
    <t>NATO</t>
  </si>
  <si>
    <t>H0008</t>
  </si>
  <si>
    <t>Svenska Institutet</t>
  </si>
  <si>
    <t>H9900</t>
  </si>
  <si>
    <t>internationale Mischfinanzierung</t>
  </si>
  <si>
    <t>I0040</t>
  </si>
  <si>
    <t>Daimler-Benz-Stiftung</t>
  </si>
  <si>
    <t>I0130</t>
  </si>
  <si>
    <t>Alfried Krupp von Bohlen und Halbach-Stiftung</t>
  </si>
  <si>
    <t>I0140</t>
  </si>
  <si>
    <t>Berghof Stiftung für Konfliktforschung</t>
  </si>
  <si>
    <t>I0150</t>
  </si>
  <si>
    <t>Bertelsmann-Stiftung</t>
  </si>
  <si>
    <t>I0160</t>
  </si>
  <si>
    <t>Carl Friedrich von Siemens Stiftung</t>
  </si>
  <si>
    <t>I0170</t>
  </si>
  <si>
    <t>Deutsch-Britische-Stiftung</t>
  </si>
  <si>
    <t>I0210</t>
  </si>
  <si>
    <t>Einstein Stiftung Berlin - Berlin University Alliance</t>
  </si>
  <si>
    <t>I0220</t>
  </si>
  <si>
    <t>Ernst von Siemens Stiftung</t>
  </si>
  <si>
    <t>I0240</t>
  </si>
  <si>
    <t>Hans-Sauer-Stiftung</t>
  </si>
  <si>
    <t>I0260</t>
  </si>
  <si>
    <t>Heinrich-Böll-Stiftung</t>
  </si>
  <si>
    <t>I0310</t>
  </si>
  <si>
    <t>Stiftelsen Riksbankens Jubileumsfond</t>
  </si>
  <si>
    <t>I0330</t>
  </si>
  <si>
    <t>Stiftung Erinnerung, Verantwortung und Zukunft</t>
  </si>
  <si>
    <t>I0350</t>
  </si>
  <si>
    <t>Werner-Bonhoff-Stiftung</t>
  </si>
  <si>
    <t>I0360</t>
  </si>
  <si>
    <t>Wilhelm &amp; Else-Heraeus Stiftung</t>
  </si>
  <si>
    <t>I0370</t>
  </si>
  <si>
    <t>Wilhelm-Sander-Stiftung</t>
  </si>
  <si>
    <t>I0380</t>
  </si>
  <si>
    <t>Zeit-Stiftung</t>
  </si>
  <si>
    <t>I0390</t>
  </si>
  <si>
    <t>Sonderaktionen</t>
  </si>
  <si>
    <t>I9900</t>
  </si>
  <si>
    <t>Mischfinanzierung Stiftungen</t>
  </si>
  <si>
    <t>J0001</t>
  </si>
  <si>
    <t>artop GmbH</t>
  </si>
  <si>
    <t>J0002</t>
  </si>
  <si>
    <t>Berliner Verlag GmbH</t>
  </si>
  <si>
    <t>J0003</t>
  </si>
  <si>
    <t>Civic Consulting Alleweldt &amp; Kara GbR</t>
  </si>
  <si>
    <t>J0004</t>
  </si>
  <si>
    <t>Deutsche Post AG</t>
  </si>
  <si>
    <t>J0005</t>
  </si>
  <si>
    <t>Dr. Lerche KG</t>
  </si>
  <si>
    <t>J0006</t>
  </si>
  <si>
    <t>LUM GmbH</t>
  </si>
  <si>
    <t>J0007</t>
  </si>
  <si>
    <t>Median Kliniken GmbH</t>
  </si>
  <si>
    <t>J0008</t>
  </si>
  <si>
    <t>Poly-An GmbH</t>
  </si>
  <si>
    <t>J0009</t>
  </si>
  <si>
    <t>Schering AG</t>
  </si>
  <si>
    <t>J0010</t>
  </si>
  <si>
    <t>SPI Service Gesellschaft mbH</t>
  </si>
  <si>
    <t>J0011</t>
  </si>
  <si>
    <t>Vattenfall Europe AG</t>
  </si>
  <si>
    <t>J0012</t>
  </si>
  <si>
    <t>Humboldt-Innovation GmbH (HI)</t>
  </si>
  <si>
    <t>J0013</t>
  </si>
  <si>
    <t>Agro team Landberatung GmbH</t>
  </si>
  <si>
    <t>J0014</t>
  </si>
  <si>
    <t>Co.don GmbH</t>
  </si>
  <si>
    <t>J0015</t>
  </si>
  <si>
    <t>APOGEPHA Arzneimittel GmbH</t>
  </si>
  <si>
    <t>J0016</t>
  </si>
  <si>
    <t>AWD GmbH</t>
  </si>
  <si>
    <t>J0017</t>
  </si>
  <si>
    <t>ABDA Bundesvereinigung der Apotheker</t>
  </si>
  <si>
    <t>J0018</t>
  </si>
  <si>
    <t>Agroplanta GmbH &amp; Co. KG</t>
  </si>
  <si>
    <t>J0019</t>
  </si>
  <si>
    <t>Ahrends u. Osterhoff</t>
  </si>
  <si>
    <t>J0020</t>
  </si>
  <si>
    <t>Alltech Deutschland GmbH</t>
  </si>
  <si>
    <t>J0021</t>
  </si>
  <si>
    <t>ASTA Medica AG</t>
  </si>
  <si>
    <t>J0022</t>
  </si>
  <si>
    <t>Astrium GmbH</t>
  </si>
  <si>
    <t>J0023</t>
  </si>
  <si>
    <t>BALVI GmbH</t>
  </si>
  <si>
    <t>J0024</t>
  </si>
  <si>
    <t>BASF AG - ZFK/FZ</t>
  </si>
  <si>
    <t>J0025</t>
  </si>
  <si>
    <t>Bauer, Martin GmbH</t>
  </si>
  <si>
    <t>J0026</t>
  </si>
  <si>
    <t>Bavaria Klinik</t>
  </si>
  <si>
    <t>J0027</t>
  </si>
  <si>
    <t>Bayer AG</t>
  </si>
  <si>
    <t>J0028</t>
  </si>
  <si>
    <t>Bayer Vital GmbH</t>
  </si>
  <si>
    <t>J0029</t>
  </si>
  <si>
    <t>Bionorica Arzneimittel GmbH</t>
  </si>
  <si>
    <t>J0030</t>
  </si>
  <si>
    <t>Commerzbank</t>
  </si>
  <si>
    <t>J0031</t>
  </si>
  <si>
    <t>Daimler Chrysler AG</t>
  </si>
  <si>
    <t>J0032</t>
  </si>
  <si>
    <t>Degussa AG</t>
  </si>
  <si>
    <t>J0033</t>
  </si>
  <si>
    <t>Deutsche Bank AG</t>
  </si>
  <si>
    <t>J0034</t>
  </si>
  <si>
    <t>Deutsche Telekom AG</t>
  </si>
  <si>
    <t>J0035</t>
  </si>
  <si>
    <t>Deutsches Zentrum für Luft- und Raumfahrt e.V. (DLR)</t>
  </si>
  <si>
    <t>J0036</t>
  </si>
  <si>
    <t>Evotec Bio-Systems AG</t>
  </si>
  <si>
    <t>J0037</t>
  </si>
  <si>
    <t>Henkel KG</t>
  </si>
  <si>
    <t>J0038</t>
  </si>
  <si>
    <t>IBM Deutschland Information</t>
  </si>
  <si>
    <t>J0039</t>
  </si>
  <si>
    <t>Lohmann Tierzucht GmbH</t>
  </si>
  <si>
    <t>J0040</t>
  </si>
  <si>
    <t>Merck KGaA Darmstadt</t>
  </si>
  <si>
    <t>J0041</t>
  </si>
  <si>
    <t>Monsanto Agrar Deutschland</t>
  </si>
  <si>
    <t>J0042</t>
  </si>
  <si>
    <t>Plasmachem GmbH</t>
  </si>
  <si>
    <t>J0043</t>
  </si>
  <si>
    <t>Roche Nicholas Deutschland</t>
  </si>
  <si>
    <t>J0045</t>
  </si>
  <si>
    <t>Schwarz Pharma GmbH</t>
  </si>
  <si>
    <t>J0046</t>
  </si>
  <si>
    <t>Siemens AG</t>
  </si>
  <si>
    <t>J0047</t>
  </si>
  <si>
    <t>Solvay Pharmaceuticals GmbH</t>
  </si>
  <si>
    <t>J0048</t>
  </si>
  <si>
    <t>Springer Verlag GmbH &amp; Co.KG</t>
  </si>
  <si>
    <t>J0049</t>
  </si>
  <si>
    <t>Südzucker AG</t>
  </si>
  <si>
    <t>J0050</t>
  </si>
  <si>
    <t>Verlags-GmbH</t>
  </si>
  <si>
    <t>J0051</t>
  </si>
  <si>
    <t>Intel Corporation</t>
  </si>
  <si>
    <t>J0052</t>
  </si>
  <si>
    <t>Riksbank Stockholm</t>
  </si>
  <si>
    <t>J0053</t>
  </si>
  <si>
    <t>Thermphos International B.V.</t>
  </si>
  <si>
    <t>K0000</t>
  </si>
  <si>
    <t>Privatorganisierte Mittelgeber (öffentlich)</t>
  </si>
  <si>
    <t>K0002</t>
  </si>
  <si>
    <t>ACA Institut für Angewandte Chemie e.V.</t>
  </si>
  <si>
    <t>K0005</t>
  </si>
  <si>
    <t>Hahn-Meitner-Institut</t>
  </si>
  <si>
    <t>K0009</t>
  </si>
  <si>
    <t>Unfallkasse Berlin</t>
  </si>
  <si>
    <t>K0012</t>
  </si>
  <si>
    <t>Zentrum für Agrarlandschafts- und Landnutzungsforschung (ZALF) e.V</t>
  </si>
  <si>
    <t>K0014</t>
  </si>
  <si>
    <t>Europäische Akademie</t>
  </si>
  <si>
    <t>K0015</t>
  </si>
  <si>
    <t>Forschungszentrum Karlsruhe</t>
  </si>
  <si>
    <t>K0016</t>
  </si>
  <si>
    <t>Institut für Film und Bild in Wissenschaft und Unterricht GmbH (FWU)</t>
  </si>
  <si>
    <t>L0000</t>
  </si>
  <si>
    <t>Hochschulfördergesellschaften</t>
  </si>
  <si>
    <t>M0000</t>
  </si>
  <si>
    <t>öffentlicher Bereich</t>
  </si>
  <si>
    <t>M0001</t>
  </si>
  <si>
    <t>Bundesagentur für Arbeit</t>
  </si>
  <si>
    <t>M0002</t>
  </si>
  <si>
    <t>Gemeinde- und Gemeindeverbände</t>
  </si>
  <si>
    <t>M0003</t>
  </si>
  <si>
    <t>Zweckverbände</t>
  </si>
  <si>
    <t>M0004</t>
  </si>
  <si>
    <t xml:space="preserve">Deutsche Rentenversicherung Bund </t>
  </si>
  <si>
    <t>N0000</t>
  </si>
  <si>
    <t>sonstigen Bereichen</t>
  </si>
  <si>
    <t>N0002</t>
  </si>
  <si>
    <t>interne Forschungsförderung</t>
  </si>
  <si>
    <t>001 HU Humboldt-Univerität</t>
  </si>
  <si>
    <t>002 HU-PP sonstige Haushaltsmittel (PP)</t>
  </si>
  <si>
    <t>031 HU HU</t>
  </si>
  <si>
    <t>032 Teilnehmer Teilnehmer</t>
  </si>
  <si>
    <t>033 öffentl.Einr. öffentliche Einrichtungen</t>
  </si>
  <si>
    <t>034 private Einr. private Einrichtungen</t>
  </si>
  <si>
    <t>035 mehrere Geldgeb mehrere Geldgeber</t>
  </si>
  <si>
    <t>036 Erstattungsstellen</t>
  </si>
  <si>
    <t>037 Eintrittsgelder</t>
  </si>
  <si>
    <t>038 M.aus zentr.Progr.pausch.</t>
  </si>
  <si>
    <t>041 Erblasser</t>
  </si>
  <si>
    <t>104 DFG DFG außer Forschung</t>
  </si>
  <si>
    <t>110 DFG-Sachbeih. Deutsche Forschungsgemeinsch.</t>
  </si>
  <si>
    <t>120 DFG-SFB Sonderforschungsbereiche</t>
  </si>
  <si>
    <t>130 DFG-G.kollegs DFG Graduiertenkollegs</t>
  </si>
  <si>
    <t>140 DFG-I.kollegs DFG Innovationskollegs</t>
  </si>
  <si>
    <t>150 DFG-Forschergr. DFG Forschungsgruppen</t>
  </si>
  <si>
    <t>160 DFG-Gaeste DFG Gastaufenthalte</t>
  </si>
  <si>
    <t>161 DFG-Gastauf.Bln DFG-Gastaufenthalt/Berlin</t>
  </si>
  <si>
    <t>170 DFG Eig.Stelle DFG Eigene Stelle (Sachbeihilf</t>
  </si>
  <si>
    <t>180 DFG Nachwuchsgr DFG Nachwuchsgruppen</t>
  </si>
  <si>
    <t>190 DFG-sonstiges DFG Sonstiges</t>
  </si>
  <si>
    <t>195 DFG Programmpauschale</t>
  </si>
  <si>
    <t>199 DFG-Mischfinanz DFG Mischfinanzierung</t>
  </si>
  <si>
    <t>210 BMBF BM f.Bildung u.Forschung</t>
  </si>
  <si>
    <t>211 BMBF/HU BMBF/HU als Unterauftragnehmer</t>
  </si>
  <si>
    <t>214 BMBF BMBF (außer Forschung)</t>
  </si>
  <si>
    <t>220 BMWi BM für Wirtschaft und Technik</t>
  </si>
  <si>
    <t>221 BMWi/HU BMWi/HU als Unterauftragsnehme</t>
  </si>
  <si>
    <t>224 BMWi BMWi (außer Forschung)</t>
  </si>
  <si>
    <t>240 BMZ BM f.Entwicklung und Zusammena</t>
  </si>
  <si>
    <t>241 BMZ/HU BMZ/HU als Unterauftragnehmeri</t>
  </si>
  <si>
    <t>244 BMZ (außer Fo.) BMZ außer Forschung</t>
  </si>
  <si>
    <t>250 BMUNR BM f.Umwelt,Naturschutz und</t>
  </si>
  <si>
    <t>251 BMUNR/HU BMUNR/HU als Unterauftragnehme</t>
  </si>
  <si>
    <t>254 BMUNR BMUNR außer Forschung</t>
  </si>
  <si>
    <t>260 BMG BM f.Gesundheit</t>
  </si>
  <si>
    <t>261 BMG/HU BMG/HU als Unterauftragnehmeri</t>
  </si>
  <si>
    <t>264 BMG BMG außer Forschung</t>
  </si>
  <si>
    <t>270 BMVEL ...f.Verbraucherschutz,Ernähru</t>
  </si>
  <si>
    <t>271 BMVEL/HU MBVEL/HU als Unterauftragnehme</t>
  </si>
  <si>
    <t>274 BMVEL BMVEL außer Forschung</t>
  </si>
  <si>
    <t>280 sonstige BM Sonstige BM</t>
  </si>
  <si>
    <t>281 Sonst.BM/HU sonstige Bundesministerien/HU</t>
  </si>
  <si>
    <t>284 sonstige BM sonstige BM außer Forschung</t>
  </si>
  <si>
    <t>290 s.Bundesmittel Sonstige BM keine Ministerien</t>
  </si>
  <si>
    <t>291 sonstige BM/HU sonstige Bundesmittel (keine M</t>
  </si>
  <si>
    <t>294 sonstige BM sonstige BM keine Ministerien</t>
  </si>
  <si>
    <t>298 Bund/Mischfinanzierung Bund/Mischfinanzierung (Schwerpunkt B</t>
  </si>
  <si>
    <t>299 Bund-Mischfinan Bund-Mischfinanzierung</t>
  </si>
  <si>
    <t>310 Berlin Berlin</t>
  </si>
  <si>
    <t>311 Land Bln./Bln. Land Berlin/Berlin</t>
  </si>
  <si>
    <t>314 Berlin Berlin außer Forschung</t>
  </si>
  <si>
    <t>320 Brandenburg Brandenburg</t>
  </si>
  <si>
    <t>324 Brandenburg Brandenburg außer Forschung</t>
  </si>
  <si>
    <t>330 Meckl.Vorpommer Mecklenburg Vorpommern außer</t>
  </si>
  <si>
    <t>334 Mecklenburg-V. Land</t>
  </si>
  <si>
    <t>340 Sachsen-Anhalt Sachsen-Anhalt</t>
  </si>
  <si>
    <t>344 Sachsen-Anhalt Sachen-Anhalt außer Forschung</t>
  </si>
  <si>
    <t>350 Sachsen Sachsen</t>
  </si>
  <si>
    <t>354 Sachsen Sachsen außer Forschung</t>
  </si>
  <si>
    <t>360 Thüringen Thüringen</t>
  </si>
  <si>
    <t>364 Thüringen Thüringen außer Forschung</t>
  </si>
  <si>
    <t>370 alte Bundesländ alte Bundeslaender</t>
  </si>
  <si>
    <t>374 a.Bundesländer alte Bundesländer außer Forsch</t>
  </si>
  <si>
    <t>394 Mischfinanzierung Länder</t>
  </si>
  <si>
    <t>399 Land-Mischfinan Land-Mischfinanzierung</t>
  </si>
  <si>
    <t>410 EU Europaeische Union/HU als Koor</t>
  </si>
  <si>
    <t>411 EU/HU EU/HU als Beteiligte</t>
  </si>
  <si>
    <t>412 EU/Monoprojekt Europäische Union/Monoprojekte</t>
  </si>
  <si>
    <t>414 EU Europäische Union außer Forsch</t>
  </si>
  <si>
    <t>420 and.europ.Inst. andere europäische Institution</t>
  </si>
  <si>
    <t>430 Europ.Bildungsprogramme Europäische Bildungsprogramme</t>
  </si>
  <si>
    <t>440 Europ.Regional-u.Sozialfo Europäische Regional- und Sozialfonds</t>
  </si>
  <si>
    <t>490 Sonstige sonstige internationale öffent</t>
  </si>
  <si>
    <t>494 Sonstige Intern sonst.öffentlich-internationle</t>
  </si>
  <si>
    <t>499 Intern.Mischfin Internationale Mischfinanzieru</t>
  </si>
  <si>
    <t>504 Stiftungen sonstige Stiftungen außer Fors</t>
  </si>
  <si>
    <t>510 VW-Stiftung VW-Stiftung</t>
  </si>
  <si>
    <t>514 VW-Stiftung VW-Stiftung (außer Forschung)</t>
  </si>
  <si>
    <t>520 H.-Böckler-St. Hans-Böckler-Stiftung</t>
  </si>
  <si>
    <t>524 H.-Böckler-Stif Hans-Böckler-Stiftung</t>
  </si>
  <si>
    <t>530 Thyssen-Stiftg. Thyssen-Stiftung</t>
  </si>
  <si>
    <t>534 Thyssen-Stiftg. Thyssen-Stiftung (außer Fo.)</t>
  </si>
  <si>
    <t>540 Max-Planck-Ges. Max-Planck-Gesellschaft</t>
  </si>
  <si>
    <t>544 M.-Planck-Ges. Max-Planck-Gesellschaft</t>
  </si>
  <si>
    <t>550 Daimler-Benz Daimler-Benz-Fonds</t>
  </si>
  <si>
    <t>560 German-Israeli German-Israeli-Foundation</t>
  </si>
  <si>
    <t>570 Stiftungsprof. Stiftungsprofessuren</t>
  </si>
  <si>
    <t>580 St.aktionen Sonderaktionen</t>
  </si>
  <si>
    <t>590 sonstige Stiftg sonstige Stiftungen</t>
  </si>
  <si>
    <t>599 Stiftg.Mischfin Mischfinanzierung Stiftungen</t>
  </si>
  <si>
    <t>610 Priv.MG/Berlin Private Mittelgeber aus Berlin</t>
  </si>
  <si>
    <t>611 Berlin/Berlin Berlin/Berlin</t>
  </si>
  <si>
    <t>614 Priv. Berlin private Mittelgeber aus Berlin</t>
  </si>
  <si>
    <t>620 Priv.MG/Branden Private Mittelgeber aus Brande</t>
  </si>
  <si>
    <t>624 Priv. Brandenb. private Mittelgeber aus Brande</t>
  </si>
  <si>
    <t>630 Priv.MG/neue BL Private Mittelgeber/sonstige</t>
  </si>
  <si>
    <t>631 ueb.Dt./Bln. uebrige Deutsche/Berlin</t>
  </si>
  <si>
    <t>634 Private MG/n.BL Private Mittelgeber aus sonsti</t>
  </si>
  <si>
    <t>640 Priv.MG/alte BL private Mittelgeber alte Bunde</t>
  </si>
  <si>
    <t>641 Intern./Bln. Internationale/Berlin</t>
  </si>
  <si>
    <t>644 private MG/a.BL Private Mittelgeber alte Bunde</t>
  </si>
  <si>
    <t>650 Privat.MG/inter private Mittelgeber außerhalb</t>
  </si>
  <si>
    <t>654 Priv.Mittelgeb. Private Mittelgeber außerhalb</t>
  </si>
  <si>
    <t>660 Privatpersonen Privatpersonen</t>
  </si>
  <si>
    <t>694 Privatpersonen Privatpersonen außer Forschung</t>
  </si>
  <si>
    <t>699 Priv.MG/Mischf. Mischfinanzierung</t>
  </si>
  <si>
    <t>704 DAAD DAAD außer Forschung</t>
  </si>
  <si>
    <t>710 DAAD DAAD</t>
  </si>
  <si>
    <t>799 Sammelkonten/P Sammelmittel (Sammekonten/Samm</t>
  </si>
  <si>
    <t>810 Hochschulförd.gesell.</t>
  </si>
  <si>
    <t>814 Hochschulförd.gesell.</t>
  </si>
  <si>
    <t>904 sonstige nichteinordenbare Faelle</t>
  </si>
  <si>
    <t>910 sonstiges sonstige Mittel</t>
  </si>
  <si>
    <t>920 interne Forschungsförd. HU-Berlin</t>
  </si>
  <si>
    <t>690 Privat/sonstige Mittelgeb Privat/sonstige Mittelgebeber</t>
  </si>
  <si>
    <t>101 DFG-Exzell.Clus DFG-Exzelleninitiative:Cluster
102 DFG-Exzell.Grad DFG-Exzellenzinititative:
103 DFG-Exzell.Zuku DFG-Exzellenzinitiative:</t>
  </si>
  <si>
    <t>GG-Nummer HIS</t>
  </si>
  <si>
    <t>230 BMArSo BM f.Arbeit und Sozialordnung
231 BMArSo/HU BM für Arbeit und Sozialordnun
234 BMArSo BM für Arbeit und Sozialordnun</t>
  </si>
  <si>
    <t>Die PP-Verwaltung wurde grundsätzlich verändert, sodass ab 2021 keine dezentrale PP-Verteilung mehr erfolgt, sondern diese Mittel über die Fakultäten / ZI einmal jährlich ausgeschüttet werden, d.h. in PSP-Elementen mit S.00001 bereitgestellt werden. Die PSP-Elemente mit S.00005 dienen nur noch der Restebewirtschaftung für PP-Mittel von WiMi vergangener Jahre, während die PP-Reste anderer Mitarbeiter auf den S.00001 Projekten bewirtschaftet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</si>
</sst>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dd/mm/yy;@"/>
    <numFmt numFmtId="165" formatCode="##\ ##"/>
    <numFmt numFmtId="166" formatCode="##\ ##\ #"/>
    <numFmt numFmtId="167" formatCode="##\ ##\ ##"/>
    <numFmt numFmtId="168" formatCode="##\ ##\ ##\ ###"/>
    <numFmt numFmtId="169" formatCode="_-* #,##0.00\ [$€]_-;\-* #,##0.00\ [$€]_-;_-* &quot;-&quot;??\ [$€]_-;_-@_-"/>
    <numFmt numFmtId="170" formatCode="_-* #,##0.00&quot; €&quot;_-;\-* #,##0.00&quot; €&quot;_-;_-* \-??&quot; €&quot;_-;_-@_-"/>
    <numFmt numFmtId="171" formatCode="\ * #,##0.00&quot;    &quot;;\-* #,##0.00&quot;    &quot;;\ * \-#&quot;    &quot;;\ @\ "/>
    <numFmt numFmtId="172" formatCode="_-* #,##0.00\ _D_M_-;\-* #,##0.00\ _D_M_-;_-* &quot;-&quot;??\ _D_M_-;_-@_-"/>
    <numFmt numFmtId="173" formatCode="0\ %"/>
    <numFmt numFmtId="174" formatCode="\(0\)"/>
  </numFmts>
  <fonts count="7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70C0"/>
      <name val="Arial"/>
      <family val="2"/>
    </font>
    <font>
      <sz val="8"/>
      <name val="Arial"/>
      <family val="2"/>
    </font>
    <font>
      <b/>
      <sz val="16"/>
      <color indexed="45"/>
      <name val="Arial"/>
      <family val="2"/>
    </font>
    <font>
      <b/>
      <i/>
      <sz val="10"/>
      <color indexed="5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10"/>
      <color rgb="FFE739CE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2"/>
      <color indexed="8"/>
      <name val="Calibri"/>
      <family val="2"/>
    </font>
    <font>
      <sz val="8"/>
      <name val="Times New Roman"/>
      <family val="1"/>
    </font>
    <font>
      <sz val="12"/>
      <color indexed="9"/>
      <name val="Calibri"/>
      <family val="2"/>
    </font>
    <font>
      <b/>
      <sz val="12"/>
      <color indexed="63"/>
      <name val="Calibri"/>
      <family val="2"/>
    </font>
    <font>
      <b/>
      <sz val="12"/>
      <color indexed="52"/>
      <name val="Calibri"/>
      <family val="2"/>
    </font>
    <font>
      <sz val="9"/>
      <name val="Arial"/>
      <family val="2"/>
    </font>
    <font>
      <sz val="12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23"/>
      <name val="Calibri"/>
      <family val="2"/>
    </font>
    <font>
      <b/>
      <sz val="11"/>
      <color rgb="FF333399"/>
      <name val="Calibri"/>
      <family val="2"/>
    </font>
    <font>
      <b/>
      <sz val="8"/>
      <color indexed="8"/>
      <name val="MS Sans Serif"/>
      <family val="2"/>
    </font>
    <font>
      <sz val="12"/>
      <color indexed="17"/>
      <name val="Calibri"/>
      <family val="2"/>
    </font>
    <font>
      <vertAlign val="superscript"/>
      <sz val="9"/>
      <name val="Univers"/>
      <family val="2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2"/>
      <color indexed="60"/>
      <name val="Calibri"/>
      <family val="2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sz val="12"/>
      <color indexed="36"/>
      <name val="Calibri"/>
      <family val="2"/>
    </font>
    <font>
      <sz val="10"/>
      <color indexed="63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sz val="12"/>
      <color indexed="52"/>
      <name val="Calibri"/>
      <family val="2"/>
    </font>
    <font>
      <sz val="12"/>
      <color indexed="10"/>
      <name val="Calibri"/>
      <family val="2"/>
    </font>
    <font>
      <b/>
      <sz val="12"/>
      <color indexed="9"/>
      <name val="Calibri"/>
      <family val="2"/>
    </font>
    <font>
      <b/>
      <sz val="1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u/>
      <sz val="10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55"/>
      </patternFill>
    </fill>
    <fill>
      <patternFill patternType="solid">
        <fgColor indexed="29"/>
      </patternFill>
    </fill>
    <fill>
      <patternFill patternType="solid">
        <fgColor indexed="13"/>
      </patternFill>
    </fill>
    <fill>
      <patternFill patternType="solid">
        <fgColor indexed="44"/>
      </patternFill>
    </fill>
    <fill>
      <patternFill patternType="solid">
        <fgColor indexed="21"/>
      </patternFill>
    </fill>
    <fill>
      <patternFill patternType="solid">
        <fgColor indexed="2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22"/>
        <bgColor indexed="8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45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1"/>
      </top>
      <bottom style="double">
        <color indexed="2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21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567">
    <xf numFmtId="0" fontId="0" fillId="0" borderId="0"/>
    <xf numFmtId="0" fontId="12" fillId="0" borderId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21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3" fillId="22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3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3" fillId="21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3" fillId="2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2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5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7">
      <alignment horizontal="left"/>
    </xf>
    <xf numFmtId="165" fontId="24" fillId="0" borderId="5">
      <alignment horizontal="left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3" fillId="2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3" fillId="2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3" fillId="2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3" fillId="2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3" fillId="2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3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5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7">
      <alignment horizontal="left"/>
    </xf>
    <xf numFmtId="166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5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7">
      <alignment horizontal="left"/>
    </xf>
    <xf numFmtId="167" fontId="24" fillId="0" borderId="5">
      <alignment horizontal="left"/>
    </xf>
    <xf numFmtId="0" fontId="25" fillId="29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29" borderId="0" applyNumberFormat="0" applyBorder="0" applyAlignment="0" applyProtection="0"/>
    <xf numFmtId="0" fontId="25" fillId="22" borderId="0" applyNumberFormat="0" applyBorder="0" applyAlignment="0" applyProtection="0"/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5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7">
      <alignment horizontal="left"/>
    </xf>
    <xf numFmtId="168" fontId="24" fillId="0" borderId="5">
      <alignment horizontal="left"/>
    </xf>
    <xf numFmtId="0" fontId="25" fillId="29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29" borderId="0" applyNumberFormat="0" applyBorder="0" applyAlignment="0" applyProtection="0"/>
    <xf numFmtId="0" fontId="25" fillId="34" borderId="0" applyNumberFormat="0" applyBorder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6" fillId="21" borderId="8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27" fillId="21" borderId="9" applyNumberFormat="0" applyAlignment="0" applyProtection="0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0" fontId="14" fillId="0" borderId="5"/>
    <xf numFmtId="14" fontId="28" fillId="0" borderId="0" applyFont="0" applyFill="0" applyBorder="0" applyProtection="0">
      <alignment vertical="top" wrapText="1"/>
    </xf>
    <xf numFmtId="14" fontId="28" fillId="0" borderId="0" applyFont="0" applyFill="0" applyBorder="0" applyProtection="0">
      <alignment vertical="top" wrapText="1"/>
    </xf>
    <xf numFmtId="14" fontId="12" fillId="0" borderId="0" applyFill="0" applyBorder="0" applyProtection="0">
      <alignment vertical="top" wrapText="1"/>
    </xf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29" fillId="22" borderId="9" applyNumberFormat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3" fillId="0" borderId="0" applyBorder="0" applyProtection="0"/>
    <xf numFmtId="0" fontId="33" fillId="0" borderId="0" applyBorder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0" fontId="12" fillId="0" borderId="0" applyFill="0" applyBorder="0" applyAlignment="0" applyProtection="0"/>
    <xf numFmtId="0" fontId="34" fillId="35" borderId="0">
      <alignment horizontal="right" vertical="top" textRotation="90" wrapText="1"/>
    </xf>
    <xf numFmtId="0" fontId="34" fillId="35" borderId="0">
      <alignment horizontal="right" vertical="top" textRotation="90" wrapText="1"/>
    </xf>
    <xf numFmtId="0" fontId="34" fillId="35" borderId="0">
      <alignment horizontal="right" vertical="top" textRotation="90" wrapText="1"/>
    </xf>
    <xf numFmtId="0" fontId="35" fillId="36" borderId="0" applyNumberFormat="0" applyBorder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36" fillId="0" borderId="0" applyNumberFormat="0" applyFill="0" applyBorder="0" applyAlignment="0" applyProtection="0">
      <alignment wrapText="1"/>
    </xf>
    <xf numFmtId="171" fontId="37" fillId="0" borderId="0" applyBorder="0" applyProtection="0"/>
    <xf numFmtId="171" fontId="37" fillId="0" borderId="0" applyBorder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71" fontId="37" fillId="0" borderId="0" applyBorder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37" borderId="12">
      <alignment horizontal="center" wrapText="1"/>
    </xf>
    <xf numFmtId="0" fontId="40" fillId="27" borderId="0" applyNumberFormat="0" applyBorder="0" applyAlignment="0" applyProtection="0"/>
    <xf numFmtId="0" fontId="41" fillId="0" borderId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37" fillId="0" borderId="0" applyBorder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73" fontId="37" fillId="0" borderId="0" applyBorder="0" applyProtection="0"/>
    <xf numFmtId="9" fontId="42" fillId="0" borderId="0" applyFont="0" applyFill="0" applyBorder="0" applyAlignment="0" applyProtection="0"/>
    <xf numFmtId="173" fontId="37" fillId="0" borderId="0" applyBorder="0" applyProtection="0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14" fillId="37" borderId="5"/>
    <xf numFmtId="0" fontId="43" fillId="38" borderId="0" applyNumberFormat="0" applyBorder="0" applyAlignment="0" applyProtection="0"/>
    <xf numFmtId="174" fontId="28" fillId="0" borderId="13" applyFont="0" applyFill="0" applyBorder="0" applyProtection="0">
      <alignment horizontal="center" vertical="top" wrapText="1"/>
    </xf>
    <xf numFmtId="174" fontId="28" fillId="0" borderId="13" applyFont="0" applyFill="0" applyBorder="0" applyProtection="0">
      <alignment horizontal="center" vertical="top" wrapText="1"/>
    </xf>
    <xf numFmtId="174" fontId="12" fillId="0" borderId="0" applyFill="0" applyBorder="0" applyProtection="0">
      <alignment horizontal="center" vertical="top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38" fillId="0" borderId="0">
      <alignment vertical="top"/>
    </xf>
    <xf numFmtId="0" fontId="12" fillId="0" borderId="0"/>
    <xf numFmtId="0" fontId="38" fillId="0" borderId="0">
      <alignment vertical="top"/>
    </xf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45" fillId="0" borderId="0"/>
    <xf numFmtId="0" fontId="8" fillId="0" borderId="0"/>
    <xf numFmtId="0" fontId="12" fillId="0" borderId="0"/>
    <xf numFmtId="0" fontId="42" fillId="0" borderId="0"/>
    <xf numFmtId="0" fontId="4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8" fillId="0" borderId="0">
      <alignment vertical="top"/>
    </xf>
    <xf numFmtId="0" fontId="21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8" fillId="0" borderId="0">
      <alignment vertical="top"/>
    </xf>
    <xf numFmtId="0" fontId="12" fillId="0" borderId="0"/>
    <xf numFmtId="0" fontId="8" fillId="0" borderId="0"/>
    <xf numFmtId="0" fontId="39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38" fillId="0" borderId="0">
      <alignment vertical="top"/>
    </xf>
    <xf numFmtId="0" fontId="38" fillId="0" borderId="0">
      <alignment vertical="top"/>
    </xf>
    <xf numFmtId="0" fontId="12" fillId="0" borderId="0"/>
    <xf numFmtId="0" fontId="38" fillId="0" borderId="0">
      <alignment vertical="top"/>
    </xf>
    <xf numFmtId="0" fontId="38" fillId="0" borderId="0">
      <alignment vertical="top"/>
    </xf>
    <xf numFmtId="0" fontId="12" fillId="0" borderId="0"/>
    <xf numFmtId="0" fontId="38" fillId="0" borderId="0">
      <alignment vertical="top"/>
    </xf>
    <xf numFmtId="0" fontId="38" fillId="0" borderId="0">
      <alignment vertical="top"/>
    </xf>
    <xf numFmtId="0" fontId="12" fillId="0" borderId="0"/>
    <xf numFmtId="0" fontId="12" fillId="0" borderId="0"/>
    <xf numFmtId="0" fontId="12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12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38" fillId="0" borderId="0">
      <alignment vertical="top"/>
    </xf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>
      <alignment vertical="top"/>
    </xf>
    <xf numFmtId="0" fontId="37" fillId="0" borderId="0"/>
    <xf numFmtId="0" fontId="46" fillId="0" borderId="0" applyNumberFormat="0" applyFill="0" applyBorder="0" applyAlignment="0" applyProtection="0"/>
    <xf numFmtId="0" fontId="18" fillId="37" borderId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7" applyNumberFormat="0" applyFill="0" applyAlignment="0" applyProtection="0"/>
    <xf numFmtId="44" fontId="45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30" borderId="18" applyNumberFormat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9" fillId="41" borderId="0" applyNumberFormat="0" applyBorder="0" applyAlignment="0" applyProtection="0"/>
    <xf numFmtId="0" fontId="60" fillId="42" borderId="0" applyNumberFormat="0" applyBorder="0" applyAlignment="0" applyProtection="0"/>
    <xf numFmtId="0" fontId="61" fillId="43" borderId="0" applyNumberFormat="0" applyBorder="0" applyAlignment="0" applyProtection="0"/>
    <xf numFmtId="0" fontId="62" fillId="44" borderId="25" applyNumberFormat="0" applyAlignment="0" applyProtection="0"/>
    <xf numFmtId="0" fontId="63" fillId="45" borderId="26" applyNumberFormat="0" applyAlignment="0" applyProtection="0"/>
    <xf numFmtId="0" fontId="64" fillId="45" borderId="25" applyNumberFormat="0" applyAlignment="0" applyProtection="0"/>
    <xf numFmtId="0" fontId="65" fillId="0" borderId="27" applyNumberFormat="0" applyFill="0" applyAlignment="0" applyProtection="0"/>
    <xf numFmtId="0" fontId="66" fillId="46" borderId="28" applyNumberForma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9" applyNumberFormat="0" applyFill="0" applyAlignment="0" applyProtection="0"/>
    <xf numFmtId="0" fontId="67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67" fillId="48" borderId="0" applyNumberFormat="0" applyBorder="0" applyAlignment="0" applyProtection="0"/>
    <xf numFmtId="0" fontId="67" fillId="49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67" fillId="50" borderId="0" applyNumberFormat="0" applyBorder="0" applyAlignment="0" applyProtection="0"/>
    <xf numFmtId="0" fontId="67" fillId="51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67" fillId="52" borderId="0" applyNumberFormat="0" applyBorder="0" applyAlignment="0" applyProtection="0"/>
    <xf numFmtId="0" fontId="67" fillId="53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67" fillId="54" borderId="0" applyNumberFormat="0" applyBorder="0" applyAlignment="0" applyProtection="0"/>
    <xf numFmtId="0" fontId="67" fillId="55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67" fillId="56" borderId="0" applyNumberFormat="0" applyBorder="0" applyAlignment="0" applyProtection="0"/>
    <xf numFmtId="0" fontId="67" fillId="57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67" fillId="58" borderId="0" applyNumberFormat="0" applyBorder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2" borderId="1" applyNumberFormat="0" applyFont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</cellStyleXfs>
  <cellXfs count="139">
    <xf numFmtId="0" fontId="0" fillId="0" borderId="0" xfId="0"/>
    <xf numFmtId="0" fontId="13" fillId="0" borderId="0" xfId="0" applyFont="1" applyBorder="1" applyProtection="1"/>
    <xf numFmtId="0" fontId="13" fillId="0" borderId="0" xfId="0" applyFont="1" applyAlignment="1">
      <alignment horizontal="center" vertical="top"/>
    </xf>
    <xf numFmtId="49" fontId="13" fillId="0" borderId="0" xfId="0" applyNumberFormat="1" applyFont="1" applyAlignment="1">
      <alignment horizontal="center" vertical="top"/>
    </xf>
    <xf numFmtId="0" fontId="13" fillId="15" borderId="0" xfId="0" applyFont="1" applyFill="1" applyAlignment="1">
      <alignment horizontal="center" vertical="top"/>
    </xf>
    <xf numFmtId="0" fontId="13" fillId="0" borderId="0" xfId="0" applyFont="1" applyFill="1" applyAlignment="1">
      <alignment horizontal="center" vertical="top"/>
    </xf>
    <xf numFmtId="0" fontId="0" fillId="0" borderId="0" xfId="0" applyBorder="1" applyProtection="1"/>
    <xf numFmtId="0" fontId="0" fillId="0" borderId="0" xfId="0" applyBorder="1" applyAlignment="1" applyProtection="1">
      <alignment wrapText="1"/>
    </xf>
    <xf numFmtId="0" fontId="17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Border="1" applyProtection="1"/>
    <xf numFmtId="0" fontId="20" fillId="0" borderId="0" xfId="0" applyFont="1" applyFill="1" applyBorder="1" applyProtection="1"/>
    <xf numFmtId="0" fontId="20" fillId="0" borderId="0" xfId="0" applyFont="1"/>
    <xf numFmtId="0" fontId="0" fillId="0" borderId="0" xfId="0" applyProtection="1"/>
    <xf numFmtId="49" fontId="0" fillId="0" borderId="0" xfId="0" applyNumberFormat="1" applyProtection="1"/>
    <xf numFmtId="0" fontId="54" fillId="40" borderId="2" xfId="0" applyFont="1" applyFill="1" applyBorder="1" applyAlignment="1" applyProtection="1">
      <alignment horizontal="left"/>
    </xf>
    <xf numFmtId="0" fontId="15" fillId="40" borderId="3" xfId="0" applyFont="1" applyFill="1" applyBorder="1" applyAlignment="1" applyProtection="1"/>
    <xf numFmtId="49" fontId="15" fillId="40" borderId="3" xfId="0" applyNumberFormat="1" applyFont="1" applyFill="1" applyBorder="1" applyAlignment="1" applyProtection="1"/>
    <xf numFmtId="49" fontId="16" fillId="0" borderId="19" xfId="0" applyNumberFormat="1" applyFont="1" applyFill="1" applyBorder="1" applyAlignment="1" applyProtection="1">
      <alignment horizontal="center" vertical="center" wrapText="1"/>
    </xf>
    <xf numFmtId="49" fontId="16" fillId="0" borderId="20" xfId="0" applyNumberFormat="1" applyFont="1" applyFill="1" applyBorder="1" applyAlignment="1" applyProtection="1">
      <alignment horizontal="center" vertical="center" wrapText="1"/>
    </xf>
    <xf numFmtId="0" fontId="0" fillId="16" borderId="20" xfId="0" applyFill="1" applyBorder="1" applyAlignment="1" applyProtection="1">
      <alignment horizontal="center" vertical="center" wrapText="1"/>
    </xf>
    <xf numFmtId="164" fontId="17" fillId="17" borderId="21" xfId="0" applyNumberFormat="1" applyFont="1" applyFill="1" applyBorder="1" applyAlignment="1" applyProtection="1">
      <alignment horizontal="center" vertical="center" wrapText="1"/>
    </xf>
    <xf numFmtId="164" fontId="17" fillId="17" borderId="5" xfId="0" applyNumberFormat="1" applyFont="1" applyFill="1" applyBorder="1" applyAlignment="1" applyProtection="1">
      <alignment horizontal="center" vertical="center" wrapText="1"/>
    </xf>
    <xf numFmtId="0" fontId="17" fillId="39" borderId="5" xfId="0" applyNumberFormat="1" applyFont="1" applyFill="1" applyBorder="1" applyAlignment="1" applyProtection="1">
      <alignment horizontal="center" vertical="center" wrapText="1"/>
    </xf>
    <xf numFmtId="49" fontId="17" fillId="39" borderId="5" xfId="0" applyNumberFormat="1" applyFont="1" applyFill="1" applyBorder="1" applyAlignment="1" applyProtection="1">
      <alignment horizontal="center" vertical="center" wrapText="1"/>
    </xf>
    <xf numFmtId="0" fontId="17" fillId="18" borderId="5" xfId="0" applyNumberFormat="1" applyFont="1" applyFill="1" applyBorder="1" applyAlignment="1" applyProtection="1">
      <alignment horizontal="center" vertical="center" wrapText="1"/>
    </xf>
    <xf numFmtId="0" fontId="17" fillId="19" borderId="5" xfId="0" applyNumberFormat="1" applyFont="1" applyFill="1" applyBorder="1" applyAlignment="1" applyProtection="1">
      <alignment horizontal="center" vertical="center" wrapText="1"/>
    </xf>
    <xf numFmtId="164" fontId="19" fillId="17" borderId="21" xfId="0" applyNumberFormat="1" applyFont="1" applyFill="1" applyBorder="1" applyAlignment="1" applyProtection="1">
      <alignment horizontal="center" vertical="center" wrapText="1"/>
    </xf>
    <xf numFmtId="164" fontId="19" fillId="17" borderId="5" xfId="0" applyNumberFormat="1" applyFont="1" applyFill="1" applyBorder="1" applyAlignment="1" applyProtection="1">
      <alignment horizontal="center" vertical="center" wrapText="1"/>
    </xf>
    <xf numFmtId="0" fontId="19" fillId="39" borderId="5" xfId="0" applyNumberFormat="1" applyFont="1" applyFill="1" applyBorder="1" applyAlignment="1" applyProtection="1">
      <alignment horizontal="center" vertical="center" wrapText="1"/>
    </xf>
    <xf numFmtId="49" fontId="19" fillId="39" borderId="5" xfId="0" applyNumberFormat="1" applyFont="1" applyFill="1" applyBorder="1" applyAlignment="1" applyProtection="1">
      <alignment horizontal="center" vertical="center" wrapText="1"/>
    </xf>
    <xf numFmtId="0" fontId="19" fillId="19" borderId="5" xfId="0" applyNumberFormat="1" applyFont="1" applyFill="1" applyBorder="1" applyAlignment="1" applyProtection="1">
      <alignment horizontal="center" vertical="center" wrapText="1"/>
    </xf>
    <xf numFmtId="0" fontId="12" fillId="0" borderId="21" xfId="0" applyFont="1" applyFill="1" applyBorder="1" applyAlignment="1" applyProtection="1">
      <alignment horizontal="left"/>
      <protection locked="0"/>
    </xf>
    <xf numFmtId="0" fontId="12" fillId="0" borderId="5" xfId="0" applyFont="1" applyFill="1" applyBorder="1" applyAlignment="1" applyProtection="1">
      <alignment horizontal="left"/>
      <protection locked="0"/>
    </xf>
    <xf numFmtId="49" fontId="12" fillId="0" borderId="5" xfId="0" applyNumberFormat="1" applyFont="1" applyFill="1" applyBorder="1" applyAlignment="1" applyProtection="1">
      <alignment horizontal="left"/>
      <protection locked="0"/>
    </xf>
    <xf numFmtId="0" fontId="12" fillId="0" borderId="5" xfId="0" applyFont="1" applyFill="1" applyBorder="1" applyAlignment="1" applyProtection="1">
      <alignment horizontal="center"/>
    </xf>
    <xf numFmtId="0" fontId="12" fillId="0" borderId="5" xfId="0" applyNumberFormat="1" applyFont="1" applyFill="1" applyBorder="1" applyAlignment="1" applyProtection="1">
      <alignment horizontal="left"/>
      <protection locked="0"/>
    </xf>
    <xf numFmtId="0" fontId="0" fillId="0" borderId="5" xfId="0" applyFont="1" applyFill="1" applyBorder="1" applyAlignment="1" applyProtection="1">
      <alignment horizontal="left"/>
      <protection locked="0"/>
    </xf>
    <xf numFmtId="49" fontId="18" fillId="39" borderId="5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/>
    </xf>
    <xf numFmtId="0" fontId="0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49" fontId="0" fillId="0" borderId="5" xfId="0" applyNumberFormat="1" applyFont="1" applyFill="1" applyBorder="1" applyAlignment="1" applyProtection="1">
      <alignment horizontal="left"/>
      <protection locked="0"/>
    </xf>
    <xf numFmtId="0" fontId="0" fillId="0" borderId="21" xfId="0" applyFont="1" applyFill="1" applyBorder="1" applyAlignment="1" applyProtection="1">
      <alignment horizontal="left"/>
      <protection locked="0"/>
    </xf>
    <xf numFmtId="49" fontId="0" fillId="0" borderId="30" xfId="0" applyNumberFormat="1" applyFont="1" applyFill="1" applyBorder="1" applyAlignment="1" applyProtection="1">
      <alignment horizontal="left"/>
      <protection locked="0"/>
    </xf>
    <xf numFmtId="0" fontId="0" fillId="0" borderId="31" xfId="0" applyFont="1" applyFill="1" applyBorder="1" applyAlignment="1" applyProtection="1">
      <alignment horizontal="left"/>
      <protection locked="0"/>
    </xf>
    <xf numFmtId="0" fontId="0" fillId="0" borderId="30" xfId="0" applyFont="1" applyFill="1" applyBorder="1" applyAlignment="1" applyProtection="1">
      <alignment horizontal="left"/>
      <protection locked="0"/>
    </xf>
    <xf numFmtId="0" fontId="12" fillId="0" borderId="30" xfId="0" applyFont="1" applyFill="1" applyBorder="1" applyAlignment="1" applyProtection="1">
      <alignment horizontal="center"/>
    </xf>
    <xf numFmtId="0" fontId="12" fillId="0" borderId="30" xfId="0" applyNumberFormat="1" applyFont="1" applyFill="1" applyBorder="1" applyAlignment="1" applyProtection="1">
      <alignment horizontal="left"/>
      <protection locked="0"/>
    </xf>
    <xf numFmtId="0" fontId="12" fillId="0" borderId="30" xfId="0" applyFont="1" applyFill="1" applyBorder="1" applyAlignment="1" applyProtection="1">
      <alignment horizontal="left"/>
      <protection locked="0"/>
    </xf>
    <xf numFmtId="49" fontId="12" fillId="0" borderId="30" xfId="0" applyNumberFormat="1" applyFont="1" applyFill="1" applyBorder="1" applyAlignment="1" applyProtection="1">
      <alignment horizontal="left"/>
      <protection locked="0"/>
    </xf>
    <xf numFmtId="0" fontId="0" fillId="0" borderId="30" xfId="0" applyBorder="1"/>
    <xf numFmtId="0" fontId="2" fillId="0" borderId="0" xfId="51566"/>
    <xf numFmtId="0" fontId="2" fillId="0" borderId="0" xfId="51566" applyBorder="1"/>
    <xf numFmtId="0" fontId="2" fillId="0" borderId="0" xfId="51566" applyFill="1" applyBorder="1"/>
    <xf numFmtId="0" fontId="2" fillId="0" borderId="6" xfId="51566" applyFill="1" applyBorder="1"/>
    <xf numFmtId="0" fontId="2" fillId="0" borderId="6" xfId="51566" applyBorder="1"/>
    <xf numFmtId="0" fontId="68" fillId="0" borderId="6" xfId="51566" quotePrefix="1" applyFont="1" applyFill="1" applyBorder="1"/>
    <xf numFmtId="0" fontId="2" fillId="0" borderId="6" xfId="51566" quotePrefix="1" applyBorder="1"/>
    <xf numFmtId="0" fontId="68" fillId="0" borderId="0" xfId="51566" quotePrefix="1" applyFont="1" applyFill="1" applyBorder="1"/>
    <xf numFmtId="0" fontId="2" fillId="0" borderId="0" xfId="51566" quotePrefix="1"/>
    <xf numFmtId="0" fontId="68" fillId="0" borderId="6" xfId="51566" quotePrefix="1" applyFont="1" applyBorder="1"/>
    <xf numFmtId="0" fontId="2" fillId="59" borderId="6" xfId="51566" applyFill="1" applyBorder="1"/>
    <xf numFmtId="0" fontId="68" fillId="0" borderId="0" xfId="51566" quotePrefix="1" applyFont="1"/>
    <xf numFmtId="0" fontId="2" fillId="59" borderId="0" xfId="51566" applyFill="1"/>
    <xf numFmtId="0" fontId="2" fillId="0" borderId="4" xfId="51566" applyBorder="1"/>
    <xf numFmtId="0" fontId="68" fillId="0" borderId="4" xfId="51566" quotePrefix="1" applyFont="1" applyBorder="1"/>
    <xf numFmtId="0" fontId="2" fillId="59" borderId="4" xfId="51566" applyFill="1" applyBorder="1"/>
    <xf numFmtId="0" fontId="68" fillId="0" borderId="0" xfId="51566" quotePrefix="1" applyFont="1" applyBorder="1"/>
    <xf numFmtId="0" fontId="2" fillId="59" borderId="0" xfId="51566" quotePrefix="1" applyFill="1" applyBorder="1"/>
    <xf numFmtId="0" fontId="2" fillId="59" borderId="0" xfId="51566" applyFill="1" applyBorder="1"/>
    <xf numFmtId="0" fontId="68" fillId="0" borderId="0" xfId="51566" applyFont="1"/>
    <xf numFmtId="0" fontId="69" fillId="0" borderId="0" xfId="51566" applyFont="1"/>
    <xf numFmtId="49" fontId="68" fillId="0" borderId="0" xfId="51566" quotePrefix="1" applyNumberFormat="1" applyFont="1"/>
    <xf numFmtId="49" fontId="69" fillId="0" borderId="0" xfId="51566" quotePrefix="1" applyNumberFormat="1" applyFont="1"/>
    <xf numFmtId="49" fontId="69" fillId="0" borderId="0" xfId="51566" applyNumberFormat="1" applyFont="1"/>
    <xf numFmtId="49" fontId="68" fillId="0" borderId="0" xfId="51566" applyNumberFormat="1" applyFont="1"/>
    <xf numFmtId="0" fontId="69" fillId="0" borderId="0" xfId="51566" quotePrefix="1" applyFont="1"/>
    <xf numFmtId="0" fontId="2" fillId="59" borderId="0" xfId="51566" quotePrefix="1" applyFill="1"/>
    <xf numFmtId="49" fontId="68" fillId="0" borderId="0" xfId="51566" quotePrefix="1" applyNumberFormat="1" applyFont="1" applyFill="1" applyBorder="1"/>
    <xf numFmtId="0" fontId="2" fillId="0" borderId="0" xfId="51566" applyFill="1"/>
    <xf numFmtId="49" fontId="2" fillId="0" borderId="6" xfId="51566" applyNumberFormat="1" applyBorder="1"/>
    <xf numFmtId="49" fontId="68" fillId="0" borderId="6" xfId="51566" applyNumberFormat="1" applyFont="1" applyBorder="1"/>
    <xf numFmtId="49" fontId="2" fillId="0" borderId="0" xfId="51566" applyNumberFormat="1"/>
    <xf numFmtId="0" fontId="68" fillId="0" borderId="0" xfId="51566" quotePrefix="1" applyNumberFormat="1" applyFont="1"/>
    <xf numFmtId="49" fontId="2" fillId="20" borderId="0" xfId="51566" applyNumberFormat="1" applyFill="1"/>
    <xf numFmtId="49" fontId="68" fillId="20" borderId="0" xfId="51566" applyNumberFormat="1" applyFont="1" applyFill="1"/>
    <xf numFmtId="0" fontId="2" fillId="0" borderId="0" xfId="51566" applyAlignment="1">
      <alignment horizontal="left"/>
    </xf>
    <xf numFmtId="0" fontId="22" fillId="0" borderId="0" xfId="51566" applyFont="1" applyAlignment="1">
      <alignment horizontal="left"/>
    </xf>
    <xf numFmtId="0" fontId="9" fillId="0" borderId="0" xfId="51566" applyFont="1"/>
    <xf numFmtId="49" fontId="2" fillId="0" borderId="0" xfId="51566" applyNumberFormat="1" applyFill="1"/>
    <xf numFmtId="49" fontId="68" fillId="0" borderId="0" xfId="51566" applyNumberFormat="1" applyFont="1" applyFill="1"/>
    <xf numFmtId="49" fontId="69" fillId="0" borderId="0" xfId="51566" applyNumberFormat="1" applyFont="1" applyFill="1"/>
    <xf numFmtId="49" fontId="68" fillId="0" borderId="0" xfId="51566" quotePrefix="1" applyNumberFormat="1" applyFont="1" applyFill="1"/>
    <xf numFmtId="0" fontId="11" fillId="0" borderId="0" xfId="51566" applyFont="1"/>
    <xf numFmtId="0" fontId="70" fillId="0" borderId="30" xfId="0" applyFont="1" applyBorder="1"/>
    <xf numFmtId="0" fontId="71" fillId="0" borderId="30" xfId="0" applyFont="1" applyBorder="1"/>
    <xf numFmtId="49" fontId="19" fillId="39" borderId="30" xfId="0" applyNumberFormat="1" applyFont="1" applyFill="1" applyBorder="1" applyAlignment="1" applyProtection="1">
      <alignment horizontal="center" vertical="center" wrapText="1"/>
    </xf>
    <xf numFmtId="49" fontId="0" fillId="0" borderId="32" xfId="0" applyNumberFormat="1" applyFont="1" applyFill="1" applyBorder="1" applyAlignment="1" applyProtection="1">
      <alignment horizontal="left"/>
      <protection locked="0"/>
    </xf>
    <xf numFmtId="49" fontId="72" fillId="39" borderId="30" xfId="0" applyNumberFormat="1" applyFont="1" applyFill="1" applyBorder="1" applyAlignment="1" applyProtection="1">
      <alignment horizontal="center" vertical="center" wrapText="1"/>
    </xf>
    <xf numFmtId="0" fontId="73" fillId="0" borderId="0" xfId="0" applyNumberFormat="1" applyFont="1" applyAlignment="1">
      <alignment vertical="top"/>
    </xf>
    <xf numFmtId="49" fontId="0" fillId="0" borderId="0" xfId="0" applyNumberFormat="1" applyAlignment="1">
      <alignment vertical="top"/>
    </xf>
    <xf numFmtId="0" fontId="0" fillId="0" borderId="30" xfId="0" applyFill="1" applyBorder="1"/>
    <xf numFmtId="0" fontId="0" fillId="0" borderId="30" xfId="0" applyFill="1" applyBorder="1" applyAlignment="1">
      <alignment horizontal="left"/>
    </xf>
    <xf numFmtId="0" fontId="0" fillId="0" borderId="30" xfId="0" quotePrefix="1" applyBorder="1"/>
    <xf numFmtId="0" fontId="74" fillId="0" borderId="0" xfId="0" applyFont="1"/>
    <xf numFmtId="0" fontId="0" fillId="0" borderId="0" xfId="0" applyAlignment="1">
      <alignment wrapText="1"/>
    </xf>
    <xf numFmtId="0" fontId="75" fillId="60" borderId="30" xfId="0" applyFont="1" applyFill="1" applyBorder="1" applyAlignment="1">
      <alignment wrapText="1"/>
    </xf>
    <xf numFmtId="0" fontId="75" fillId="60" borderId="30" xfId="0" applyFont="1" applyFill="1" applyBorder="1"/>
    <xf numFmtId="0" fontId="0" fillId="0" borderId="30" xfId="0" applyBorder="1" applyAlignment="1">
      <alignment wrapText="1"/>
    </xf>
    <xf numFmtId="0" fontId="0" fillId="0" borderId="30" xfId="0" applyBorder="1" applyAlignment="1">
      <alignment horizontal="center"/>
    </xf>
    <xf numFmtId="0" fontId="76" fillId="0" borderId="0" xfId="0" applyFont="1"/>
    <xf numFmtId="0" fontId="75" fillId="60" borderId="30" xfId="0" applyFont="1" applyFill="1" applyBorder="1" applyAlignment="1">
      <alignment horizontal="center" wrapText="1"/>
    </xf>
    <xf numFmtId="0" fontId="0" fillId="0" borderId="30" xfId="0" quotePrefix="1" applyBorder="1" applyAlignment="1">
      <alignment horizontal="center"/>
    </xf>
    <xf numFmtId="0" fontId="17" fillId="39" borderId="30" xfId="0" applyNumberFormat="1" applyFont="1" applyFill="1" applyBorder="1" applyAlignment="1" applyProtection="1">
      <alignment horizontal="center" vertical="center" wrapText="1"/>
    </xf>
    <xf numFmtId="0" fontId="19" fillId="39" borderId="30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right"/>
    </xf>
    <xf numFmtId="0" fontId="17" fillId="19" borderId="30" xfId="0" applyNumberFormat="1" applyFont="1" applyFill="1" applyBorder="1" applyAlignment="1" applyProtection="1">
      <alignment horizontal="center" vertical="center" wrapText="1"/>
    </xf>
    <xf numFmtId="0" fontId="19" fillId="19" borderId="30" xfId="0" applyNumberFormat="1" applyFont="1" applyFill="1" applyBorder="1" applyAlignment="1" applyProtection="1">
      <alignment horizontal="center" vertical="center" wrapText="1"/>
    </xf>
    <xf numFmtId="0" fontId="0" fillId="0" borderId="30" xfId="0" quotePrefix="1" applyBorder="1" applyAlignment="1">
      <alignment horizontal="center" wrapText="1"/>
    </xf>
    <xf numFmtId="49" fontId="11" fillId="0" borderId="6" xfId="3" applyNumberFormat="1" applyFont="1" applyFill="1" applyBorder="1"/>
    <xf numFmtId="0" fontId="17" fillId="0" borderId="6" xfId="0" applyFont="1" applyBorder="1"/>
    <xf numFmtId="0" fontId="1" fillId="0" borderId="0" xfId="51562" quotePrefix="1" applyFont="1" applyFill="1" applyBorder="1"/>
    <xf numFmtId="49" fontId="1" fillId="0" borderId="0" xfId="51562" quotePrefix="1" applyNumberFormat="1" applyFont="1" applyFill="1" applyBorder="1"/>
    <xf numFmtId="49" fontId="1" fillId="0" borderId="0" xfId="51562" applyNumberFormat="1" applyFont="1" applyFill="1" applyBorder="1"/>
    <xf numFmtId="0" fontId="0" fillId="0" borderId="0" xfId="51562" quotePrefix="1" applyFont="1" applyFill="1" applyBorder="1"/>
    <xf numFmtId="0" fontId="0" fillId="0" borderId="0" xfId="0" applyFill="1" applyBorder="1"/>
    <xf numFmtId="0" fontId="22" fillId="0" borderId="0" xfId="0" applyFont="1" applyFill="1" applyBorder="1"/>
    <xf numFmtId="0" fontId="0" fillId="0" borderId="0" xfId="0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0" fontId="17" fillId="0" borderId="0" xfId="0" applyFont="1" applyBorder="1"/>
    <xf numFmtId="0" fontId="70" fillId="0" borderId="0" xfId="0" applyFont="1"/>
    <xf numFmtId="0" fontId="0" fillId="0" borderId="0" xfId="0" applyFont="1"/>
    <xf numFmtId="0" fontId="22" fillId="0" borderId="0" xfId="51562" quotePrefix="1" applyFont="1" applyFill="1" applyBorder="1"/>
    <xf numFmtId="0" fontId="12" fillId="0" borderId="0" xfId="0" applyFont="1"/>
    <xf numFmtId="0" fontId="9" fillId="0" borderId="0" xfId="51562" quotePrefix="1" applyFont="1" applyFill="1" applyBorder="1"/>
    <xf numFmtId="0" fontId="0" fillId="0" borderId="0" xfId="0" applyAlignment="1">
      <alignment wrapText="1"/>
    </xf>
  </cellXfs>
  <cellStyles count="51567">
    <cellStyle name="20 % - Akzent1" xfId="51516" builtinId="30" customBuiltin="1"/>
    <cellStyle name="20 % - Akzent1 10" xfId="4"/>
    <cellStyle name="20 % - Akzent1 10 2" xfId="5"/>
    <cellStyle name="20 % - Akzent1 10 2 2" xfId="6"/>
    <cellStyle name="20 % - Akzent1 10 2 2 2" xfId="7"/>
    <cellStyle name="20 % - Akzent1 10 2 2 2 2" xfId="8"/>
    <cellStyle name="20 % - Akzent1 10 2 2 3" xfId="9"/>
    <cellStyle name="20 % - Akzent1 10 2 3" xfId="10"/>
    <cellStyle name="20 % - Akzent1 10 2 3 2" xfId="11"/>
    <cellStyle name="20 % - Akzent1 10 2 4" xfId="12"/>
    <cellStyle name="20 % - Akzent1 10 3" xfId="13"/>
    <cellStyle name="20 % - Akzent1 10 3 2" xfId="14"/>
    <cellStyle name="20 % - Akzent1 10 3 2 2" xfId="15"/>
    <cellStyle name="20 % - Akzent1 10 3 3" xfId="16"/>
    <cellStyle name="20 % - Akzent1 10 4" xfId="17"/>
    <cellStyle name="20 % - Akzent1 10 4 2" xfId="18"/>
    <cellStyle name="20 % - Akzent1 10 5" xfId="19"/>
    <cellStyle name="20 % - Akzent1 11" xfId="20"/>
    <cellStyle name="20 % - Akzent1 11 2" xfId="21"/>
    <cellStyle name="20 % - Akzent1 11 2 2" xfId="22"/>
    <cellStyle name="20 % - Akzent1 11 2 2 2" xfId="23"/>
    <cellStyle name="20 % - Akzent1 11 2 3" xfId="24"/>
    <cellStyle name="20 % - Akzent1 11 3" xfId="25"/>
    <cellStyle name="20 % - Akzent1 11 3 2" xfId="26"/>
    <cellStyle name="20 % - Akzent1 11 4" xfId="27"/>
    <cellStyle name="20 % - Akzent1 12" xfId="28"/>
    <cellStyle name="20 % - Akzent1 12 2" xfId="29"/>
    <cellStyle name="20 % - Akzent1 12 2 2" xfId="30"/>
    <cellStyle name="20 % - Akzent1 12 3" xfId="31"/>
    <cellStyle name="20 % - Akzent1 13" xfId="32"/>
    <cellStyle name="20 % - Akzent1 13 2" xfId="33"/>
    <cellStyle name="20 % - Akzent1 13 2 2" xfId="34"/>
    <cellStyle name="20 % - Akzent1 13 3" xfId="35"/>
    <cellStyle name="20 % - Akzent1 14" xfId="36"/>
    <cellStyle name="20 % - Akzent1 14 2" xfId="37"/>
    <cellStyle name="20 % - Akzent1 15" xfId="38"/>
    <cellStyle name="20 % - Akzent1 16" xfId="39"/>
    <cellStyle name="20 % - Akzent1 17" xfId="40"/>
    <cellStyle name="20 % - Akzent1 18" xfId="41"/>
    <cellStyle name="20 % - Akzent1 19" xfId="42"/>
    <cellStyle name="20 % - Akzent1 2" xfId="43"/>
    <cellStyle name="20 % - Akzent1 2 2" xfId="44"/>
    <cellStyle name="20 % - Akzent1 2 2 2" xfId="45"/>
    <cellStyle name="20 % - Akzent1 2 2 3" xfId="46"/>
    <cellStyle name="20 % - Akzent1 2 2 3 2" xfId="47"/>
    <cellStyle name="20 % - Akzent1 2 2 4" xfId="48"/>
    <cellStyle name="20 % - Akzent1 2 3" xfId="49"/>
    <cellStyle name="20 % - Akzent1 2 4" xfId="50"/>
    <cellStyle name="20 % - Akzent1 2 5" xfId="51548"/>
    <cellStyle name="20 % - Akzent1 3" xfId="51"/>
    <cellStyle name="20 % - Akzent1 3 10" xfId="52"/>
    <cellStyle name="20 % - Akzent1 3 10 2" xfId="53"/>
    <cellStyle name="20 % - Akzent1 3 10 2 2" xfId="54"/>
    <cellStyle name="20 % - Akzent1 3 10 3" xfId="55"/>
    <cellStyle name="20 % - Akzent1 3 11" xfId="56"/>
    <cellStyle name="20 % - Akzent1 3 11 2" xfId="57"/>
    <cellStyle name="20 % - Akzent1 3 12" xfId="58"/>
    <cellStyle name="20 % - Akzent1 3 12 2" xfId="59"/>
    <cellStyle name="20 % - Akzent1 3 13" xfId="60"/>
    <cellStyle name="20 % - Akzent1 3 2" xfId="61"/>
    <cellStyle name="20 % - Akzent1 3 2 10" xfId="62"/>
    <cellStyle name="20 % - Akzent1 3 2 2" xfId="63"/>
    <cellStyle name="20 % - Akzent1 3 2 2 2" xfId="64"/>
    <cellStyle name="20 % - Akzent1 3 2 2 2 2" xfId="65"/>
    <cellStyle name="20 % - Akzent1 3 2 2 2 2 2" xfId="66"/>
    <cellStyle name="20 % - Akzent1 3 2 2 2 2 2 2" xfId="67"/>
    <cellStyle name="20 % - Akzent1 3 2 2 2 2 2 2 2" xfId="68"/>
    <cellStyle name="20 % - Akzent1 3 2 2 2 2 2 2 2 2" xfId="69"/>
    <cellStyle name="20 % - Akzent1 3 2 2 2 2 2 2 2 2 2" xfId="70"/>
    <cellStyle name="20 % - Akzent1 3 2 2 2 2 2 2 2 3" xfId="71"/>
    <cellStyle name="20 % - Akzent1 3 2 2 2 2 2 2 3" xfId="72"/>
    <cellStyle name="20 % - Akzent1 3 2 2 2 2 2 2 3 2" xfId="73"/>
    <cellStyle name="20 % - Akzent1 3 2 2 2 2 2 2 4" xfId="74"/>
    <cellStyle name="20 % - Akzent1 3 2 2 2 2 2 3" xfId="75"/>
    <cellStyle name="20 % - Akzent1 3 2 2 2 2 2 3 2" xfId="76"/>
    <cellStyle name="20 % - Akzent1 3 2 2 2 2 2 3 2 2" xfId="77"/>
    <cellStyle name="20 % - Akzent1 3 2 2 2 2 2 3 3" xfId="78"/>
    <cellStyle name="20 % - Akzent1 3 2 2 2 2 2 4" xfId="79"/>
    <cellStyle name="20 % - Akzent1 3 2 2 2 2 2 4 2" xfId="80"/>
    <cellStyle name="20 % - Akzent1 3 2 2 2 2 2 5" xfId="81"/>
    <cellStyle name="20 % - Akzent1 3 2 2 2 2 3" xfId="82"/>
    <cellStyle name="20 % - Akzent1 3 2 2 2 2 3 2" xfId="83"/>
    <cellStyle name="20 % - Akzent1 3 2 2 2 2 3 2 2" xfId="84"/>
    <cellStyle name="20 % - Akzent1 3 2 2 2 2 3 2 2 2" xfId="85"/>
    <cellStyle name="20 % - Akzent1 3 2 2 2 2 3 2 3" xfId="86"/>
    <cellStyle name="20 % - Akzent1 3 2 2 2 2 3 3" xfId="87"/>
    <cellStyle name="20 % - Akzent1 3 2 2 2 2 3 3 2" xfId="88"/>
    <cellStyle name="20 % - Akzent1 3 2 2 2 2 3 4" xfId="89"/>
    <cellStyle name="20 % - Akzent1 3 2 2 2 2 4" xfId="90"/>
    <cellStyle name="20 % - Akzent1 3 2 2 2 2 4 2" xfId="91"/>
    <cellStyle name="20 % - Akzent1 3 2 2 2 2 4 2 2" xfId="92"/>
    <cellStyle name="20 % - Akzent1 3 2 2 2 2 4 3" xfId="93"/>
    <cellStyle name="20 % - Akzent1 3 2 2 2 2 5" xfId="94"/>
    <cellStyle name="20 % - Akzent1 3 2 2 2 2 5 2" xfId="95"/>
    <cellStyle name="20 % - Akzent1 3 2 2 2 2 6" xfId="96"/>
    <cellStyle name="20 % - Akzent1 3 2 2 2 3" xfId="97"/>
    <cellStyle name="20 % - Akzent1 3 2 2 2 3 2" xfId="98"/>
    <cellStyle name="20 % - Akzent1 3 2 2 2 3 2 2" xfId="99"/>
    <cellStyle name="20 % - Akzent1 3 2 2 2 3 2 2 2" xfId="100"/>
    <cellStyle name="20 % - Akzent1 3 2 2 2 3 2 2 2 2" xfId="101"/>
    <cellStyle name="20 % - Akzent1 3 2 2 2 3 2 2 3" xfId="102"/>
    <cellStyle name="20 % - Akzent1 3 2 2 2 3 2 3" xfId="103"/>
    <cellStyle name="20 % - Akzent1 3 2 2 2 3 2 3 2" xfId="104"/>
    <cellStyle name="20 % - Akzent1 3 2 2 2 3 2 4" xfId="105"/>
    <cellStyle name="20 % - Akzent1 3 2 2 2 3 3" xfId="106"/>
    <cellStyle name="20 % - Akzent1 3 2 2 2 3 3 2" xfId="107"/>
    <cellStyle name="20 % - Akzent1 3 2 2 2 3 3 2 2" xfId="108"/>
    <cellStyle name="20 % - Akzent1 3 2 2 2 3 3 3" xfId="109"/>
    <cellStyle name="20 % - Akzent1 3 2 2 2 3 4" xfId="110"/>
    <cellStyle name="20 % - Akzent1 3 2 2 2 3 4 2" xfId="111"/>
    <cellStyle name="20 % - Akzent1 3 2 2 2 3 5" xfId="112"/>
    <cellStyle name="20 % - Akzent1 3 2 2 2 4" xfId="113"/>
    <cellStyle name="20 % - Akzent1 3 2 2 2 4 2" xfId="114"/>
    <cellStyle name="20 % - Akzent1 3 2 2 2 4 2 2" xfId="115"/>
    <cellStyle name="20 % - Akzent1 3 2 2 2 4 2 2 2" xfId="116"/>
    <cellStyle name="20 % - Akzent1 3 2 2 2 4 2 3" xfId="117"/>
    <cellStyle name="20 % - Akzent1 3 2 2 2 4 3" xfId="118"/>
    <cellStyle name="20 % - Akzent1 3 2 2 2 4 3 2" xfId="119"/>
    <cellStyle name="20 % - Akzent1 3 2 2 2 4 4" xfId="120"/>
    <cellStyle name="20 % - Akzent1 3 2 2 2 5" xfId="121"/>
    <cellStyle name="20 % - Akzent1 3 2 2 2 5 2" xfId="122"/>
    <cellStyle name="20 % - Akzent1 3 2 2 2 5 2 2" xfId="123"/>
    <cellStyle name="20 % - Akzent1 3 2 2 2 5 3" xfId="124"/>
    <cellStyle name="20 % - Akzent1 3 2 2 2 6" xfId="125"/>
    <cellStyle name="20 % - Akzent1 3 2 2 2 6 2" xfId="126"/>
    <cellStyle name="20 % - Akzent1 3 2 2 2 7" xfId="127"/>
    <cellStyle name="20 % - Akzent1 3 2 2 3" xfId="128"/>
    <cellStyle name="20 % - Akzent1 3 2 2 3 2" xfId="129"/>
    <cellStyle name="20 % - Akzent1 3 2 2 3 2 2" xfId="130"/>
    <cellStyle name="20 % - Akzent1 3 2 2 3 2 2 2" xfId="131"/>
    <cellStyle name="20 % - Akzent1 3 2 2 3 2 2 2 2" xfId="132"/>
    <cellStyle name="20 % - Akzent1 3 2 2 3 2 2 2 2 2" xfId="133"/>
    <cellStyle name="20 % - Akzent1 3 2 2 3 2 2 2 2 2 2" xfId="134"/>
    <cellStyle name="20 % - Akzent1 3 2 2 3 2 2 2 2 3" xfId="135"/>
    <cellStyle name="20 % - Akzent1 3 2 2 3 2 2 2 3" xfId="136"/>
    <cellStyle name="20 % - Akzent1 3 2 2 3 2 2 2 3 2" xfId="137"/>
    <cellStyle name="20 % - Akzent1 3 2 2 3 2 2 2 4" xfId="138"/>
    <cellStyle name="20 % - Akzent1 3 2 2 3 2 2 3" xfId="139"/>
    <cellStyle name="20 % - Akzent1 3 2 2 3 2 2 3 2" xfId="140"/>
    <cellStyle name="20 % - Akzent1 3 2 2 3 2 2 3 2 2" xfId="141"/>
    <cellStyle name="20 % - Akzent1 3 2 2 3 2 2 3 3" xfId="142"/>
    <cellStyle name="20 % - Akzent1 3 2 2 3 2 2 4" xfId="143"/>
    <cellStyle name="20 % - Akzent1 3 2 2 3 2 2 4 2" xfId="144"/>
    <cellStyle name="20 % - Akzent1 3 2 2 3 2 2 5" xfId="145"/>
    <cellStyle name="20 % - Akzent1 3 2 2 3 2 3" xfId="146"/>
    <cellStyle name="20 % - Akzent1 3 2 2 3 2 3 2" xfId="147"/>
    <cellStyle name="20 % - Akzent1 3 2 2 3 2 3 2 2" xfId="148"/>
    <cellStyle name="20 % - Akzent1 3 2 2 3 2 3 2 2 2" xfId="149"/>
    <cellStyle name="20 % - Akzent1 3 2 2 3 2 3 2 3" xfId="150"/>
    <cellStyle name="20 % - Akzent1 3 2 2 3 2 3 3" xfId="151"/>
    <cellStyle name="20 % - Akzent1 3 2 2 3 2 3 3 2" xfId="152"/>
    <cellStyle name="20 % - Akzent1 3 2 2 3 2 3 4" xfId="153"/>
    <cellStyle name="20 % - Akzent1 3 2 2 3 2 4" xfId="154"/>
    <cellStyle name="20 % - Akzent1 3 2 2 3 2 4 2" xfId="155"/>
    <cellStyle name="20 % - Akzent1 3 2 2 3 2 4 2 2" xfId="156"/>
    <cellStyle name="20 % - Akzent1 3 2 2 3 2 4 3" xfId="157"/>
    <cellStyle name="20 % - Akzent1 3 2 2 3 2 5" xfId="158"/>
    <cellStyle name="20 % - Akzent1 3 2 2 3 2 5 2" xfId="159"/>
    <cellStyle name="20 % - Akzent1 3 2 2 3 2 6" xfId="160"/>
    <cellStyle name="20 % - Akzent1 3 2 2 3 3" xfId="161"/>
    <cellStyle name="20 % - Akzent1 3 2 2 3 3 2" xfId="162"/>
    <cellStyle name="20 % - Akzent1 3 2 2 3 3 2 2" xfId="163"/>
    <cellStyle name="20 % - Akzent1 3 2 2 3 3 2 2 2" xfId="164"/>
    <cellStyle name="20 % - Akzent1 3 2 2 3 3 2 2 2 2" xfId="165"/>
    <cellStyle name="20 % - Akzent1 3 2 2 3 3 2 2 3" xfId="166"/>
    <cellStyle name="20 % - Akzent1 3 2 2 3 3 2 3" xfId="167"/>
    <cellStyle name="20 % - Akzent1 3 2 2 3 3 2 3 2" xfId="168"/>
    <cellStyle name="20 % - Akzent1 3 2 2 3 3 2 4" xfId="169"/>
    <cellStyle name="20 % - Akzent1 3 2 2 3 3 3" xfId="170"/>
    <cellStyle name="20 % - Akzent1 3 2 2 3 3 3 2" xfId="171"/>
    <cellStyle name="20 % - Akzent1 3 2 2 3 3 3 2 2" xfId="172"/>
    <cellStyle name="20 % - Akzent1 3 2 2 3 3 3 3" xfId="173"/>
    <cellStyle name="20 % - Akzent1 3 2 2 3 3 4" xfId="174"/>
    <cellStyle name="20 % - Akzent1 3 2 2 3 3 4 2" xfId="175"/>
    <cellStyle name="20 % - Akzent1 3 2 2 3 3 5" xfId="176"/>
    <cellStyle name="20 % - Akzent1 3 2 2 3 4" xfId="177"/>
    <cellStyle name="20 % - Akzent1 3 2 2 3 4 2" xfId="178"/>
    <cellStyle name="20 % - Akzent1 3 2 2 3 4 2 2" xfId="179"/>
    <cellStyle name="20 % - Akzent1 3 2 2 3 4 2 2 2" xfId="180"/>
    <cellStyle name="20 % - Akzent1 3 2 2 3 4 2 3" xfId="181"/>
    <cellStyle name="20 % - Akzent1 3 2 2 3 4 3" xfId="182"/>
    <cellStyle name="20 % - Akzent1 3 2 2 3 4 3 2" xfId="183"/>
    <cellStyle name="20 % - Akzent1 3 2 2 3 4 4" xfId="184"/>
    <cellStyle name="20 % - Akzent1 3 2 2 3 5" xfId="185"/>
    <cellStyle name="20 % - Akzent1 3 2 2 3 5 2" xfId="186"/>
    <cellStyle name="20 % - Akzent1 3 2 2 3 5 2 2" xfId="187"/>
    <cellStyle name="20 % - Akzent1 3 2 2 3 5 3" xfId="188"/>
    <cellStyle name="20 % - Akzent1 3 2 2 3 6" xfId="189"/>
    <cellStyle name="20 % - Akzent1 3 2 2 3 6 2" xfId="190"/>
    <cellStyle name="20 % - Akzent1 3 2 2 3 7" xfId="191"/>
    <cellStyle name="20 % - Akzent1 3 2 2 4" xfId="192"/>
    <cellStyle name="20 % - Akzent1 3 2 2 4 2" xfId="193"/>
    <cellStyle name="20 % - Akzent1 3 2 2 4 2 2" xfId="194"/>
    <cellStyle name="20 % - Akzent1 3 2 2 4 2 2 2" xfId="195"/>
    <cellStyle name="20 % - Akzent1 3 2 2 4 2 2 2 2" xfId="196"/>
    <cellStyle name="20 % - Akzent1 3 2 2 4 2 2 2 2 2" xfId="197"/>
    <cellStyle name="20 % - Akzent1 3 2 2 4 2 2 2 3" xfId="198"/>
    <cellStyle name="20 % - Akzent1 3 2 2 4 2 2 3" xfId="199"/>
    <cellStyle name="20 % - Akzent1 3 2 2 4 2 2 3 2" xfId="200"/>
    <cellStyle name="20 % - Akzent1 3 2 2 4 2 2 4" xfId="201"/>
    <cellStyle name="20 % - Akzent1 3 2 2 4 2 3" xfId="202"/>
    <cellStyle name="20 % - Akzent1 3 2 2 4 2 3 2" xfId="203"/>
    <cellStyle name="20 % - Akzent1 3 2 2 4 2 3 2 2" xfId="204"/>
    <cellStyle name="20 % - Akzent1 3 2 2 4 2 3 3" xfId="205"/>
    <cellStyle name="20 % - Akzent1 3 2 2 4 2 4" xfId="206"/>
    <cellStyle name="20 % - Akzent1 3 2 2 4 2 4 2" xfId="207"/>
    <cellStyle name="20 % - Akzent1 3 2 2 4 2 5" xfId="208"/>
    <cellStyle name="20 % - Akzent1 3 2 2 4 3" xfId="209"/>
    <cellStyle name="20 % - Akzent1 3 2 2 4 3 2" xfId="210"/>
    <cellStyle name="20 % - Akzent1 3 2 2 4 3 2 2" xfId="211"/>
    <cellStyle name="20 % - Akzent1 3 2 2 4 3 2 2 2" xfId="212"/>
    <cellStyle name="20 % - Akzent1 3 2 2 4 3 2 3" xfId="213"/>
    <cellStyle name="20 % - Akzent1 3 2 2 4 3 3" xfId="214"/>
    <cellStyle name="20 % - Akzent1 3 2 2 4 3 3 2" xfId="215"/>
    <cellStyle name="20 % - Akzent1 3 2 2 4 3 4" xfId="216"/>
    <cellStyle name="20 % - Akzent1 3 2 2 4 4" xfId="217"/>
    <cellStyle name="20 % - Akzent1 3 2 2 4 4 2" xfId="218"/>
    <cellStyle name="20 % - Akzent1 3 2 2 4 4 2 2" xfId="219"/>
    <cellStyle name="20 % - Akzent1 3 2 2 4 4 3" xfId="220"/>
    <cellStyle name="20 % - Akzent1 3 2 2 4 5" xfId="221"/>
    <cellStyle name="20 % - Akzent1 3 2 2 4 5 2" xfId="222"/>
    <cellStyle name="20 % - Akzent1 3 2 2 4 6" xfId="223"/>
    <cellStyle name="20 % - Akzent1 3 2 2 5" xfId="224"/>
    <cellStyle name="20 % - Akzent1 3 2 2 5 2" xfId="225"/>
    <cellStyle name="20 % - Akzent1 3 2 2 5 2 2" xfId="226"/>
    <cellStyle name="20 % - Akzent1 3 2 2 5 2 2 2" xfId="227"/>
    <cellStyle name="20 % - Akzent1 3 2 2 5 2 2 2 2" xfId="228"/>
    <cellStyle name="20 % - Akzent1 3 2 2 5 2 2 3" xfId="229"/>
    <cellStyle name="20 % - Akzent1 3 2 2 5 2 3" xfId="230"/>
    <cellStyle name="20 % - Akzent1 3 2 2 5 2 3 2" xfId="231"/>
    <cellStyle name="20 % - Akzent1 3 2 2 5 2 4" xfId="232"/>
    <cellStyle name="20 % - Akzent1 3 2 2 5 3" xfId="233"/>
    <cellStyle name="20 % - Akzent1 3 2 2 5 3 2" xfId="234"/>
    <cellStyle name="20 % - Akzent1 3 2 2 5 3 2 2" xfId="235"/>
    <cellStyle name="20 % - Akzent1 3 2 2 5 3 3" xfId="236"/>
    <cellStyle name="20 % - Akzent1 3 2 2 5 4" xfId="237"/>
    <cellStyle name="20 % - Akzent1 3 2 2 5 4 2" xfId="238"/>
    <cellStyle name="20 % - Akzent1 3 2 2 5 5" xfId="239"/>
    <cellStyle name="20 % - Akzent1 3 2 2 6" xfId="240"/>
    <cellStyle name="20 % - Akzent1 3 2 2 6 2" xfId="241"/>
    <cellStyle name="20 % - Akzent1 3 2 2 6 2 2" xfId="242"/>
    <cellStyle name="20 % - Akzent1 3 2 2 6 2 2 2" xfId="243"/>
    <cellStyle name="20 % - Akzent1 3 2 2 6 2 3" xfId="244"/>
    <cellStyle name="20 % - Akzent1 3 2 2 6 3" xfId="245"/>
    <cellStyle name="20 % - Akzent1 3 2 2 6 3 2" xfId="246"/>
    <cellStyle name="20 % - Akzent1 3 2 2 6 4" xfId="247"/>
    <cellStyle name="20 % - Akzent1 3 2 2 7" xfId="248"/>
    <cellStyle name="20 % - Akzent1 3 2 2 7 2" xfId="249"/>
    <cellStyle name="20 % - Akzent1 3 2 2 7 2 2" xfId="250"/>
    <cellStyle name="20 % - Akzent1 3 2 2 7 3" xfId="251"/>
    <cellStyle name="20 % - Akzent1 3 2 2 8" xfId="252"/>
    <cellStyle name="20 % - Akzent1 3 2 2 8 2" xfId="253"/>
    <cellStyle name="20 % - Akzent1 3 2 2 9" xfId="254"/>
    <cellStyle name="20 % - Akzent1 3 2 3" xfId="255"/>
    <cellStyle name="20 % - Akzent1 3 2 3 2" xfId="256"/>
    <cellStyle name="20 % - Akzent1 3 2 3 2 2" xfId="257"/>
    <cellStyle name="20 % - Akzent1 3 2 3 2 2 2" xfId="258"/>
    <cellStyle name="20 % - Akzent1 3 2 3 2 2 2 2" xfId="259"/>
    <cellStyle name="20 % - Akzent1 3 2 3 2 2 2 2 2" xfId="260"/>
    <cellStyle name="20 % - Akzent1 3 2 3 2 2 2 2 2 2" xfId="261"/>
    <cellStyle name="20 % - Akzent1 3 2 3 2 2 2 2 3" xfId="262"/>
    <cellStyle name="20 % - Akzent1 3 2 3 2 2 2 3" xfId="263"/>
    <cellStyle name="20 % - Akzent1 3 2 3 2 2 2 3 2" xfId="264"/>
    <cellStyle name="20 % - Akzent1 3 2 3 2 2 2 4" xfId="265"/>
    <cellStyle name="20 % - Akzent1 3 2 3 2 2 3" xfId="266"/>
    <cellStyle name="20 % - Akzent1 3 2 3 2 2 3 2" xfId="267"/>
    <cellStyle name="20 % - Akzent1 3 2 3 2 2 3 2 2" xfId="268"/>
    <cellStyle name="20 % - Akzent1 3 2 3 2 2 3 3" xfId="269"/>
    <cellStyle name="20 % - Akzent1 3 2 3 2 2 4" xfId="270"/>
    <cellStyle name="20 % - Akzent1 3 2 3 2 2 4 2" xfId="271"/>
    <cellStyle name="20 % - Akzent1 3 2 3 2 2 5" xfId="272"/>
    <cellStyle name="20 % - Akzent1 3 2 3 2 3" xfId="273"/>
    <cellStyle name="20 % - Akzent1 3 2 3 2 3 2" xfId="274"/>
    <cellStyle name="20 % - Akzent1 3 2 3 2 3 2 2" xfId="275"/>
    <cellStyle name="20 % - Akzent1 3 2 3 2 3 2 2 2" xfId="276"/>
    <cellStyle name="20 % - Akzent1 3 2 3 2 3 2 3" xfId="277"/>
    <cellStyle name="20 % - Akzent1 3 2 3 2 3 3" xfId="278"/>
    <cellStyle name="20 % - Akzent1 3 2 3 2 3 3 2" xfId="279"/>
    <cellStyle name="20 % - Akzent1 3 2 3 2 3 4" xfId="280"/>
    <cellStyle name="20 % - Akzent1 3 2 3 2 4" xfId="281"/>
    <cellStyle name="20 % - Akzent1 3 2 3 2 4 2" xfId="282"/>
    <cellStyle name="20 % - Akzent1 3 2 3 2 4 2 2" xfId="283"/>
    <cellStyle name="20 % - Akzent1 3 2 3 2 4 3" xfId="284"/>
    <cellStyle name="20 % - Akzent1 3 2 3 2 5" xfId="285"/>
    <cellStyle name="20 % - Akzent1 3 2 3 2 5 2" xfId="286"/>
    <cellStyle name="20 % - Akzent1 3 2 3 2 6" xfId="287"/>
    <cellStyle name="20 % - Akzent1 3 2 3 3" xfId="288"/>
    <cellStyle name="20 % - Akzent1 3 2 3 3 2" xfId="289"/>
    <cellStyle name="20 % - Akzent1 3 2 3 3 2 2" xfId="290"/>
    <cellStyle name="20 % - Akzent1 3 2 3 3 2 2 2" xfId="291"/>
    <cellStyle name="20 % - Akzent1 3 2 3 3 2 2 2 2" xfId="292"/>
    <cellStyle name="20 % - Akzent1 3 2 3 3 2 2 3" xfId="293"/>
    <cellStyle name="20 % - Akzent1 3 2 3 3 2 3" xfId="294"/>
    <cellStyle name="20 % - Akzent1 3 2 3 3 2 3 2" xfId="295"/>
    <cellStyle name="20 % - Akzent1 3 2 3 3 2 4" xfId="296"/>
    <cellStyle name="20 % - Akzent1 3 2 3 3 3" xfId="297"/>
    <cellStyle name="20 % - Akzent1 3 2 3 3 3 2" xfId="298"/>
    <cellStyle name="20 % - Akzent1 3 2 3 3 3 2 2" xfId="299"/>
    <cellStyle name="20 % - Akzent1 3 2 3 3 3 3" xfId="300"/>
    <cellStyle name="20 % - Akzent1 3 2 3 3 4" xfId="301"/>
    <cellStyle name="20 % - Akzent1 3 2 3 3 4 2" xfId="302"/>
    <cellStyle name="20 % - Akzent1 3 2 3 3 5" xfId="303"/>
    <cellStyle name="20 % - Akzent1 3 2 3 4" xfId="304"/>
    <cellStyle name="20 % - Akzent1 3 2 3 4 2" xfId="305"/>
    <cellStyle name="20 % - Akzent1 3 2 3 4 2 2" xfId="306"/>
    <cellStyle name="20 % - Akzent1 3 2 3 4 2 2 2" xfId="307"/>
    <cellStyle name="20 % - Akzent1 3 2 3 4 2 3" xfId="308"/>
    <cellStyle name="20 % - Akzent1 3 2 3 4 3" xfId="309"/>
    <cellStyle name="20 % - Akzent1 3 2 3 4 3 2" xfId="310"/>
    <cellStyle name="20 % - Akzent1 3 2 3 4 4" xfId="311"/>
    <cellStyle name="20 % - Akzent1 3 2 3 5" xfId="312"/>
    <cellStyle name="20 % - Akzent1 3 2 3 5 2" xfId="313"/>
    <cellStyle name="20 % - Akzent1 3 2 3 5 2 2" xfId="314"/>
    <cellStyle name="20 % - Akzent1 3 2 3 5 3" xfId="315"/>
    <cellStyle name="20 % - Akzent1 3 2 3 6" xfId="316"/>
    <cellStyle name="20 % - Akzent1 3 2 3 6 2" xfId="317"/>
    <cellStyle name="20 % - Akzent1 3 2 3 7" xfId="318"/>
    <cellStyle name="20 % - Akzent1 3 2 4" xfId="319"/>
    <cellStyle name="20 % - Akzent1 3 2 4 2" xfId="320"/>
    <cellStyle name="20 % - Akzent1 3 2 4 2 2" xfId="321"/>
    <cellStyle name="20 % - Akzent1 3 2 4 2 2 2" xfId="322"/>
    <cellStyle name="20 % - Akzent1 3 2 4 2 2 2 2" xfId="323"/>
    <cellStyle name="20 % - Akzent1 3 2 4 2 2 2 2 2" xfId="324"/>
    <cellStyle name="20 % - Akzent1 3 2 4 2 2 2 2 2 2" xfId="325"/>
    <cellStyle name="20 % - Akzent1 3 2 4 2 2 2 2 3" xfId="326"/>
    <cellStyle name="20 % - Akzent1 3 2 4 2 2 2 3" xfId="327"/>
    <cellStyle name="20 % - Akzent1 3 2 4 2 2 2 3 2" xfId="328"/>
    <cellStyle name="20 % - Akzent1 3 2 4 2 2 2 4" xfId="329"/>
    <cellStyle name="20 % - Akzent1 3 2 4 2 2 3" xfId="330"/>
    <cellStyle name="20 % - Akzent1 3 2 4 2 2 3 2" xfId="331"/>
    <cellStyle name="20 % - Akzent1 3 2 4 2 2 3 2 2" xfId="332"/>
    <cellStyle name="20 % - Akzent1 3 2 4 2 2 3 3" xfId="333"/>
    <cellStyle name="20 % - Akzent1 3 2 4 2 2 4" xfId="334"/>
    <cellStyle name="20 % - Akzent1 3 2 4 2 2 4 2" xfId="335"/>
    <cellStyle name="20 % - Akzent1 3 2 4 2 2 5" xfId="336"/>
    <cellStyle name="20 % - Akzent1 3 2 4 2 3" xfId="337"/>
    <cellStyle name="20 % - Akzent1 3 2 4 2 3 2" xfId="338"/>
    <cellStyle name="20 % - Akzent1 3 2 4 2 3 2 2" xfId="339"/>
    <cellStyle name="20 % - Akzent1 3 2 4 2 3 2 2 2" xfId="340"/>
    <cellStyle name="20 % - Akzent1 3 2 4 2 3 2 3" xfId="341"/>
    <cellStyle name="20 % - Akzent1 3 2 4 2 3 3" xfId="342"/>
    <cellStyle name="20 % - Akzent1 3 2 4 2 3 3 2" xfId="343"/>
    <cellStyle name="20 % - Akzent1 3 2 4 2 3 4" xfId="344"/>
    <cellStyle name="20 % - Akzent1 3 2 4 2 4" xfId="345"/>
    <cellStyle name="20 % - Akzent1 3 2 4 2 4 2" xfId="346"/>
    <cellStyle name="20 % - Akzent1 3 2 4 2 4 2 2" xfId="347"/>
    <cellStyle name="20 % - Akzent1 3 2 4 2 4 3" xfId="348"/>
    <cellStyle name="20 % - Akzent1 3 2 4 2 5" xfId="349"/>
    <cellStyle name="20 % - Akzent1 3 2 4 2 5 2" xfId="350"/>
    <cellStyle name="20 % - Akzent1 3 2 4 2 6" xfId="351"/>
    <cellStyle name="20 % - Akzent1 3 2 4 3" xfId="352"/>
    <cellStyle name="20 % - Akzent1 3 2 4 3 2" xfId="353"/>
    <cellStyle name="20 % - Akzent1 3 2 4 3 2 2" xfId="354"/>
    <cellStyle name="20 % - Akzent1 3 2 4 3 2 2 2" xfId="355"/>
    <cellStyle name="20 % - Akzent1 3 2 4 3 2 2 2 2" xfId="356"/>
    <cellStyle name="20 % - Akzent1 3 2 4 3 2 2 3" xfId="357"/>
    <cellStyle name="20 % - Akzent1 3 2 4 3 2 3" xfId="358"/>
    <cellStyle name="20 % - Akzent1 3 2 4 3 2 3 2" xfId="359"/>
    <cellStyle name="20 % - Akzent1 3 2 4 3 2 4" xfId="360"/>
    <cellStyle name="20 % - Akzent1 3 2 4 3 3" xfId="361"/>
    <cellStyle name="20 % - Akzent1 3 2 4 3 3 2" xfId="362"/>
    <cellStyle name="20 % - Akzent1 3 2 4 3 3 2 2" xfId="363"/>
    <cellStyle name="20 % - Akzent1 3 2 4 3 3 3" xfId="364"/>
    <cellStyle name="20 % - Akzent1 3 2 4 3 4" xfId="365"/>
    <cellStyle name="20 % - Akzent1 3 2 4 3 4 2" xfId="366"/>
    <cellStyle name="20 % - Akzent1 3 2 4 3 5" xfId="367"/>
    <cellStyle name="20 % - Akzent1 3 2 4 4" xfId="368"/>
    <cellStyle name="20 % - Akzent1 3 2 4 4 2" xfId="369"/>
    <cellStyle name="20 % - Akzent1 3 2 4 4 2 2" xfId="370"/>
    <cellStyle name="20 % - Akzent1 3 2 4 4 2 2 2" xfId="371"/>
    <cellStyle name="20 % - Akzent1 3 2 4 4 2 3" xfId="372"/>
    <cellStyle name="20 % - Akzent1 3 2 4 4 3" xfId="373"/>
    <cellStyle name="20 % - Akzent1 3 2 4 4 3 2" xfId="374"/>
    <cellStyle name="20 % - Akzent1 3 2 4 4 4" xfId="375"/>
    <cellStyle name="20 % - Akzent1 3 2 4 5" xfId="376"/>
    <cellStyle name="20 % - Akzent1 3 2 4 5 2" xfId="377"/>
    <cellStyle name="20 % - Akzent1 3 2 4 5 2 2" xfId="378"/>
    <cellStyle name="20 % - Akzent1 3 2 4 5 3" xfId="379"/>
    <cellStyle name="20 % - Akzent1 3 2 4 6" xfId="380"/>
    <cellStyle name="20 % - Akzent1 3 2 4 6 2" xfId="381"/>
    <cellStyle name="20 % - Akzent1 3 2 4 7" xfId="382"/>
    <cellStyle name="20 % - Akzent1 3 2 5" xfId="383"/>
    <cellStyle name="20 % - Akzent1 3 2 5 2" xfId="384"/>
    <cellStyle name="20 % - Akzent1 3 2 5 2 2" xfId="385"/>
    <cellStyle name="20 % - Akzent1 3 2 5 2 2 2" xfId="386"/>
    <cellStyle name="20 % - Akzent1 3 2 5 2 2 2 2" xfId="387"/>
    <cellStyle name="20 % - Akzent1 3 2 5 2 2 2 2 2" xfId="388"/>
    <cellStyle name="20 % - Akzent1 3 2 5 2 2 2 3" xfId="389"/>
    <cellStyle name="20 % - Akzent1 3 2 5 2 2 3" xfId="390"/>
    <cellStyle name="20 % - Akzent1 3 2 5 2 2 3 2" xfId="391"/>
    <cellStyle name="20 % - Akzent1 3 2 5 2 2 4" xfId="392"/>
    <cellStyle name="20 % - Akzent1 3 2 5 2 3" xfId="393"/>
    <cellStyle name="20 % - Akzent1 3 2 5 2 3 2" xfId="394"/>
    <cellStyle name="20 % - Akzent1 3 2 5 2 3 2 2" xfId="395"/>
    <cellStyle name="20 % - Akzent1 3 2 5 2 3 3" xfId="396"/>
    <cellStyle name="20 % - Akzent1 3 2 5 2 4" xfId="397"/>
    <cellStyle name="20 % - Akzent1 3 2 5 2 4 2" xfId="398"/>
    <cellStyle name="20 % - Akzent1 3 2 5 2 5" xfId="399"/>
    <cellStyle name="20 % - Akzent1 3 2 5 3" xfId="400"/>
    <cellStyle name="20 % - Akzent1 3 2 5 3 2" xfId="401"/>
    <cellStyle name="20 % - Akzent1 3 2 5 3 2 2" xfId="402"/>
    <cellStyle name="20 % - Akzent1 3 2 5 3 2 2 2" xfId="403"/>
    <cellStyle name="20 % - Akzent1 3 2 5 3 2 3" xfId="404"/>
    <cellStyle name="20 % - Akzent1 3 2 5 3 3" xfId="405"/>
    <cellStyle name="20 % - Akzent1 3 2 5 3 3 2" xfId="406"/>
    <cellStyle name="20 % - Akzent1 3 2 5 3 4" xfId="407"/>
    <cellStyle name="20 % - Akzent1 3 2 5 4" xfId="408"/>
    <cellStyle name="20 % - Akzent1 3 2 5 4 2" xfId="409"/>
    <cellStyle name="20 % - Akzent1 3 2 5 4 2 2" xfId="410"/>
    <cellStyle name="20 % - Akzent1 3 2 5 4 3" xfId="411"/>
    <cellStyle name="20 % - Akzent1 3 2 5 5" xfId="412"/>
    <cellStyle name="20 % - Akzent1 3 2 5 5 2" xfId="413"/>
    <cellStyle name="20 % - Akzent1 3 2 5 6" xfId="414"/>
    <cellStyle name="20 % - Akzent1 3 2 6" xfId="415"/>
    <cellStyle name="20 % - Akzent1 3 2 6 2" xfId="416"/>
    <cellStyle name="20 % - Akzent1 3 2 6 2 2" xfId="417"/>
    <cellStyle name="20 % - Akzent1 3 2 6 2 2 2" xfId="418"/>
    <cellStyle name="20 % - Akzent1 3 2 6 2 2 2 2" xfId="419"/>
    <cellStyle name="20 % - Akzent1 3 2 6 2 2 3" xfId="420"/>
    <cellStyle name="20 % - Akzent1 3 2 6 2 3" xfId="421"/>
    <cellStyle name="20 % - Akzent1 3 2 6 2 3 2" xfId="422"/>
    <cellStyle name="20 % - Akzent1 3 2 6 2 4" xfId="423"/>
    <cellStyle name="20 % - Akzent1 3 2 6 3" xfId="424"/>
    <cellStyle name="20 % - Akzent1 3 2 6 3 2" xfId="425"/>
    <cellStyle name="20 % - Akzent1 3 2 6 3 2 2" xfId="426"/>
    <cellStyle name="20 % - Akzent1 3 2 6 3 3" xfId="427"/>
    <cellStyle name="20 % - Akzent1 3 2 6 4" xfId="428"/>
    <cellStyle name="20 % - Akzent1 3 2 6 4 2" xfId="429"/>
    <cellStyle name="20 % - Akzent1 3 2 6 5" xfId="430"/>
    <cellStyle name="20 % - Akzent1 3 2 7" xfId="431"/>
    <cellStyle name="20 % - Akzent1 3 2 7 2" xfId="432"/>
    <cellStyle name="20 % - Akzent1 3 2 7 2 2" xfId="433"/>
    <cellStyle name="20 % - Akzent1 3 2 7 2 2 2" xfId="434"/>
    <cellStyle name="20 % - Akzent1 3 2 7 2 3" xfId="435"/>
    <cellStyle name="20 % - Akzent1 3 2 7 3" xfId="436"/>
    <cellStyle name="20 % - Akzent1 3 2 7 3 2" xfId="437"/>
    <cellStyle name="20 % - Akzent1 3 2 7 4" xfId="438"/>
    <cellStyle name="20 % - Akzent1 3 2 8" xfId="439"/>
    <cellStyle name="20 % - Akzent1 3 2 8 2" xfId="440"/>
    <cellStyle name="20 % - Akzent1 3 2 8 2 2" xfId="441"/>
    <cellStyle name="20 % - Akzent1 3 2 8 3" xfId="442"/>
    <cellStyle name="20 % - Akzent1 3 2 9" xfId="443"/>
    <cellStyle name="20 % - Akzent1 3 2 9 2" xfId="444"/>
    <cellStyle name="20 % - Akzent1 3 3" xfId="445"/>
    <cellStyle name="20 % - Akzent1 3 3 2" xfId="446"/>
    <cellStyle name="20 % - Akzent1 3 3 2 2" xfId="447"/>
    <cellStyle name="20 % - Akzent1 3 3 2 2 2" xfId="448"/>
    <cellStyle name="20 % - Akzent1 3 3 2 2 2 2" xfId="449"/>
    <cellStyle name="20 % - Akzent1 3 3 2 2 2 2 2" xfId="450"/>
    <cellStyle name="20 % - Akzent1 3 3 2 2 2 2 2 2" xfId="451"/>
    <cellStyle name="20 % - Akzent1 3 3 2 2 2 2 2 2 2" xfId="452"/>
    <cellStyle name="20 % - Akzent1 3 3 2 2 2 2 2 3" xfId="453"/>
    <cellStyle name="20 % - Akzent1 3 3 2 2 2 2 3" xfId="454"/>
    <cellStyle name="20 % - Akzent1 3 3 2 2 2 2 3 2" xfId="455"/>
    <cellStyle name="20 % - Akzent1 3 3 2 2 2 2 4" xfId="456"/>
    <cellStyle name="20 % - Akzent1 3 3 2 2 2 3" xfId="457"/>
    <cellStyle name="20 % - Akzent1 3 3 2 2 2 3 2" xfId="458"/>
    <cellStyle name="20 % - Akzent1 3 3 2 2 2 3 2 2" xfId="459"/>
    <cellStyle name="20 % - Akzent1 3 3 2 2 2 3 3" xfId="460"/>
    <cellStyle name="20 % - Akzent1 3 3 2 2 2 4" xfId="461"/>
    <cellStyle name="20 % - Akzent1 3 3 2 2 2 4 2" xfId="462"/>
    <cellStyle name="20 % - Akzent1 3 3 2 2 2 5" xfId="463"/>
    <cellStyle name="20 % - Akzent1 3 3 2 2 3" xfId="464"/>
    <cellStyle name="20 % - Akzent1 3 3 2 2 3 2" xfId="465"/>
    <cellStyle name="20 % - Akzent1 3 3 2 2 3 2 2" xfId="466"/>
    <cellStyle name="20 % - Akzent1 3 3 2 2 3 2 2 2" xfId="467"/>
    <cellStyle name="20 % - Akzent1 3 3 2 2 3 2 3" xfId="468"/>
    <cellStyle name="20 % - Akzent1 3 3 2 2 3 3" xfId="469"/>
    <cellStyle name="20 % - Akzent1 3 3 2 2 3 3 2" xfId="470"/>
    <cellStyle name="20 % - Akzent1 3 3 2 2 3 4" xfId="471"/>
    <cellStyle name="20 % - Akzent1 3 3 2 2 4" xfId="472"/>
    <cellStyle name="20 % - Akzent1 3 3 2 2 4 2" xfId="473"/>
    <cellStyle name="20 % - Akzent1 3 3 2 2 4 2 2" xfId="474"/>
    <cellStyle name="20 % - Akzent1 3 3 2 2 4 3" xfId="475"/>
    <cellStyle name="20 % - Akzent1 3 3 2 2 5" xfId="476"/>
    <cellStyle name="20 % - Akzent1 3 3 2 2 5 2" xfId="477"/>
    <cellStyle name="20 % - Akzent1 3 3 2 2 6" xfId="478"/>
    <cellStyle name="20 % - Akzent1 3 3 2 3" xfId="479"/>
    <cellStyle name="20 % - Akzent1 3 3 2 3 2" xfId="480"/>
    <cellStyle name="20 % - Akzent1 3 3 2 3 2 2" xfId="481"/>
    <cellStyle name="20 % - Akzent1 3 3 2 3 2 2 2" xfId="482"/>
    <cellStyle name="20 % - Akzent1 3 3 2 3 2 2 2 2" xfId="483"/>
    <cellStyle name="20 % - Akzent1 3 3 2 3 2 2 3" xfId="484"/>
    <cellStyle name="20 % - Akzent1 3 3 2 3 2 3" xfId="485"/>
    <cellStyle name="20 % - Akzent1 3 3 2 3 2 3 2" xfId="486"/>
    <cellStyle name="20 % - Akzent1 3 3 2 3 2 4" xfId="487"/>
    <cellStyle name="20 % - Akzent1 3 3 2 3 3" xfId="488"/>
    <cellStyle name="20 % - Akzent1 3 3 2 3 3 2" xfId="489"/>
    <cellStyle name="20 % - Akzent1 3 3 2 3 3 2 2" xfId="490"/>
    <cellStyle name="20 % - Akzent1 3 3 2 3 3 3" xfId="491"/>
    <cellStyle name="20 % - Akzent1 3 3 2 3 4" xfId="492"/>
    <cellStyle name="20 % - Akzent1 3 3 2 3 4 2" xfId="493"/>
    <cellStyle name="20 % - Akzent1 3 3 2 3 5" xfId="494"/>
    <cellStyle name="20 % - Akzent1 3 3 2 4" xfId="495"/>
    <cellStyle name="20 % - Akzent1 3 3 2 4 2" xfId="496"/>
    <cellStyle name="20 % - Akzent1 3 3 2 4 2 2" xfId="497"/>
    <cellStyle name="20 % - Akzent1 3 3 2 4 2 2 2" xfId="498"/>
    <cellStyle name="20 % - Akzent1 3 3 2 4 2 3" xfId="499"/>
    <cellStyle name="20 % - Akzent1 3 3 2 4 3" xfId="500"/>
    <cellStyle name="20 % - Akzent1 3 3 2 4 3 2" xfId="501"/>
    <cellStyle name="20 % - Akzent1 3 3 2 4 4" xfId="502"/>
    <cellStyle name="20 % - Akzent1 3 3 2 5" xfId="503"/>
    <cellStyle name="20 % - Akzent1 3 3 2 5 2" xfId="504"/>
    <cellStyle name="20 % - Akzent1 3 3 2 5 2 2" xfId="505"/>
    <cellStyle name="20 % - Akzent1 3 3 2 5 3" xfId="506"/>
    <cellStyle name="20 % - Akzent1 3 3 2 6" xfId="507"/>
    <cellStyle name="20 % - Akzent1 3 3 2 6 2" xfId="508"/>
    <cellStyle name="20 % - Akzent1 3 3 2 7" xfId="509"/>
    <cellStyle name="20 % - Akzent1 3 3 3" xfId="510"/>
    <cellStyle name="20 % - Akzent1 3 3 3 2" xfId="511"/>
    <cellStyle name="20 % - Akzent1 3 3 3 2 2" xfId="512"/>
    <cellStyle name="20 % - Akzent1 3 3 3 2 2 2" xfId="513"/>
    <cellStyle name="20 % - Akzent1 3 3 3 2 2 2 2" xfId="514"/>
    <cellStyle name="20 % - Akzent1 3 3 3 2 2 2 2 2" xfId="515"/>
    <cellStyle name="20 % - Akzent1 3 3 3 2 2 2 2 2 2" xfId="516"/>
    <cellStyle name="20 % - Akzent1 3 3 3 2 2 2 2 3" xfId="517"/>
    <cellStyle name="20 % - Akzent1 3 3 3 2 2 2 3" xfId="518"/>
    <cellStyle name="20 % - Akzent1 3 3 3 2 2 2 3 2" xfId="519"/>
    <cellStyle name="20 % - Akzent1 3 3 3 2 2 2 4" xfId="520"/>
    <cellStyle name="20 % - Akzent1 3 3 3 2 2 3" xfId="521"/>
    <cellStyle name="20 % - Akzent1 3 3 3 2 2 3 2" xfId="522"/>
    <cellStyle name="20 % - Akzent1 3 3 3 2 2 3 2 2" xfId="523"/>
    <cellStyle name="20 % - Akzent1 3 3 3 2 2 3 3" xfId="524"/>
    <cellStyle name="20 % - Akzent1 3 3 3 2 2 4" xfId="525"/>
    <cellStyle name="20 % - Akzent1 3 3 3 2 2 4 2" xfId="526"/>
    <cellStyle name="20 % - Akzent1 3 3 3 2 2 5" xfId="527"/>
    <cellStyle name="20 % - Akzent1 3 3 3 2 3" xfId="528"/>
    <cellStyle name="20 % - Akzent1 3 3 3 2 3 2" xfId="529"/>
    <cellStyle name="20 % - Akzent1 3 3 3 2 3 2 2" xfId="530"/>
    <cellStyle name="20 % - Akzent1 3 3 3 2 3 2 2 2" xfId="531"/>
    <cellStyle name="20 % - Akzent1 3 3 3 2 3 2 3" xfId="532"/>
    <cellStyle name="20 % - Akzent1 3 3 3 2 3 3" xfId="533"/>
    <cellStyle name="20 % - Akzent1 3 3 3 2 3 3 2" xfId="534"/>
    <cellStyle name="20 % - Akzent1 3 3 3 2 3 4" xfId="535"/>
    <cellStyle name="20 % - Akzent1 3 3 3 2 4" xfId="536"/>
    <cellStyle name="20 % - Akzent1 3 3 3 2 4 2" xfId="537"/>
    <cellStyle name="20 % - Akzent1 3 3 3 2 4 2 2" xfId="538"/>
    <cellStyle name="20 % - Akzent1 3 3 3 2 4 3" xfId="539"/>
    <cellStyle name="20 % - Akzent1 3 3 3 2 5" xfId="540"/>
    <cellStyle name="20 % - Akzent1 3 3 3 2 5 2" xfId="541"/>
    <cellStyle name="20 % - Akzent1 3 3 3 2 6" xfId="542"/>
    <cellStyle name="20 % - Akzent1 3 3 3 3" xfId="543"/>
    <cellStyle name="20 % - Akzent1 3 3 3 3 2" xfId="544"/>
    <cellStyle name="20 % - Akzent1 3 3 3 3 2 2" xfId="545"/>
    <cellStyle name="20 % - Akzent1 3 3 3 3 2 2 2" xfId="546"/>
    <cellStyle name="20 % - Akzent1 3 3 3 3 2 2 2 2" xfId="547"/>
    <cellStyle name="20 % - Akzent1 3 3 3 3 2 2 3" xfId="548"/>
    <cellStyle name="20 % - Akzent1 3 3 3 3 2 3" xfId="549"/>
    <cellStyle name="20 % - Akzent1 3 3 3 3 2 3 2" xfId="550"/>
    <cellStyle name="20 % - Akzent1 3 3 3 3 2 4" xfId="551"/>
    <cellStyle name="20 % - Akzent1 3 3 3 3 3" xfId="552"/>
    <cellStyle name="20 % - Akzent1 3 3 3 3 3 2" xfId="553"/>
    <cellStyle name="20 % - Akzent1 3 3 3 3 3 2 2" xfId="554"/>
    <cellStyle name="20 % - Akzent1 3 3 3 3 3 3" xfId="555"/>
    <cellStyle name="20 % - Akzent1 3 3 3 3 4" xfId="556"/>
    <cellStyle name="20 % - Akzent1 3 3 3 3 4 2" xfId="557"/>
    <cellStyle name="20 % - Akzent1 3 3 3 3 5" xfId="558"/>
    <cellStyle name="20 % - Akzent1 3 3 3 4" xfId="559"/>
    <cellStyle name="20 % - Akzent1 3 3 3 4 2" xfId="560"/>
    <cellStyle name="20 % - Akzent1 3 3 3 4 2 2" xfId="561"/>
    <cellStyle name="20 % - Akzent1 3 3 3 4 2 2 2" xfId="562"/>
    <cellStyle name="20 % - Akzent1 3 3 3 4 2 3" xfId="563"/>
    <cellStyle name="20 % - Akzent1 3 3 3 4 3" xfId="564"/>
    <cellStyle name="20 % - Akzent1 3 3 3 4 3 2" xfId="565"/>
    <cellStyle name="20 % - Akzent1 3 3 3 4 4" xfId="566"/>
    <cellStyle name="20 % - Akzent1 3 3 3 5" xfId="567"/>
    <cellStyle name="20 % - Akzent1 3 3 3 5 2" xfId="568"/>
    <cellStyle name="20 % - Akzent1 3 3 3 5 2 2" xfId="569"/>
    <cellStyle name="20 % - Akzent1 3 3 3 5 3" xfId="570"/>
    <cellStyle name="20 % - Akzent1 3 3 3 6" xfId="571"/>
    <cellStyle name="20 % - Akzent1 3 3 3 6 2" xfId="572"/>
    <cellStyle name="20 % - Akzent1 3 3 3 7" xfId="573"/>
    <cellStyle name="20 % - Akzent1 3 3 4" xfId="574"/>
    <cellStyle name="20 % - Akzent1 3 3 4 2" xfId="575"/>
    <cellStyle name="20 % - Akzent1 3 3 4 2 2" xfId="576"/>
    <cellStyle name="20 % - Akzent1 3 3 4 2 2 2" xfId="577"/>
    <cellStyle name="20 % - Akzent1 3 3 4 2 2 2 2" xfId="578"/>
    <cellStyle name="20 % - Akzent1 3 3 4 2 2 2 2 2" xfId="579"/>
    <cellStyle name="20 % - Akzent1 3 3 4 2 2 2 3" xfId="580"/>
    <cellStyle name="20 % - Akzent1 3 3 4 2 2 3" xfId="581"/>
    <cellStyle name="20 % - Akzent1 3 3 4 2 2 3 2" xfId="582"/>
    <cellStyle name="20 % - Akzent1 3 3 4 2 2 4" xfId="583"/>
    <cellStyle name="20 % - Akzent1 3 3 4 2 3" xfId="584"/>
    <cellStyle name="20 % - Akzent1 3 3 4 2 3 2" xfId="585"/>
    <cellStyle name="20 % - Akzent1 3 3 4 2 3 2 2" xfId="586"/>
    <cellStyle name="20 % - Akzent1 3 3 4 2 3 3" xfId="587"/>
    <cellStyle name="20 % - Akzent1 3 3 4 2 4" xfId="588"/>
    <cellStyle name="20 % - Akzent1 3 3 4 2 4 2" xfId="589"/>
    <cellStyle name="20 % - Akzent1 3 3 4 2 5" xfId="590"/>
    <cellStyle name="20 % - Akzent1 3 3 4 3" xfId="591"/>
    <cellStyle name="20 % - Akzent1 3 3 4 3 2" xfId="592"/>
    <cellStyle name="20 % - Akzent1 3 3 4 3 2 2" xfId="593"/>
    <cellStyle name="20 % - Akzent1 3 3 4 3 2 2 2" xfId="594"/>
    <cellStyle name="20 % - Akzent1 3 3 4 3 2 3" xfId="595"/>
    <cellStyle name="20 % - Akzent1 3 3 4 3 3" xfId="596"/>
    <cellStyle name="20 % - Akzent1 3 3 4 3 3 2" xfId="597"/>
    <cellStyle name="20 % - Akzent1 3 3 4 3 4" xfId="598"/>
    <cellStyle name="20 % - Akzent1 3 3 4 4" xfId="599"/>
    <cellStyle name="20 % - Akzent1 3 3 4 4 2" xfId="600"/>
    <cellStyle name="20 % - Akzent1 3 3 4 4 2 2" xfId="601"/>
    <cellStyle name="20 % - Akzent1 3 3 4 4 3" xfId="602"/>
    <cellStyle name="20 % - Akzent1 3 3 4 5" xfId="603"/>
    <cellStyle name="20 % - Akzent1 3 3 4 5 2" xfId="604"/>
    <cellStyle name="20 % - Akzent1 3 3 4 6" xfId="605"/>
    <cellStyle name="20 % - Akzent1 3 3 5" xfId="606"/>
    <cellStyle name="20 % - Akzent1 3 3 5 2" xfId="607"/>
    <cellStyle name="20 % - Akzent1 3 3 5 2 2" xfId="608"/>
    <cellStyle name="20 % - Akzent1 3 3 5 2 2 2" xfId="609"/>
    <cellStyle name="20 % - Akzent1 3 3 5 2 2 2 2" xfId="610"/>
    <cellStyle name="20 % - Akzent1 3 3 5 2 2 3" xfId="611"/>
    <cellStyle name="20 % - Akzent1 3 3 5 2 3" xfId="612"/>
    <cellStyle name="20 % - Akzent1 3 3 5 2 3 2" xfId="613"/>
    <cellStyle name="20 % - Akzent1 3 3 5 2 4" xfId="614"/>
    <cellStyle name="20 % - Akzent1 3 3 5 3" xfId="615"/>
    <cellStyle name="20 % - Akzent1 3 3 5 3 2" xfId="616"/>
    <cellStyle name="20 % - Akzent1 3 3 5 3 2 2" xfId="617"/>
    <cellStyle name="20 % - Akzent1 3 3 5 3 3" xfId="618"/>
    <cellStyle name="20 % - Akzent1 3 3 5 4" xfId="619"/>
    <cellStyle name="20 % - Akzent1 3 3 5 4 2" xfId="620"/>
    <cellStyle name="20 % - Akzent1 3 3 5 5" xfId="621"/>
    <cellStyle name="20 % - Akzent1 3 3 6" xfId="622"/>
    <cellStyle name="20 % - Akzent1 3 3 6 2" xfId="623"/>
    <cellStyle name="20 % - Akzent1 3 3 6 2 2" xfId="624"/>
    <cellStyle name="20 % - Akzent1 3 3 6 2 2 2" xfId="625"/>
    <cellStyle name="20 % - Akzent1 3 3 6 2 3" xfId="626"/>
    <cellStyle name="20 % - Akzent1 3 3 6 3" xfId="627"/>
    <cellStyle name="20 % - Akzent1 3 3 6 3 2" xfId="628"/>
    <cellStyle name="20 % - Akzent1 3 3 6 4" xfId="629"/>
    <cellStyle name="20 % - Akzent1 3 3 7" xfId="630"/>
    <cellStyle name="20 % - Akzent1 3 3 7 2" xfId="631"/>
    <cellStyle name="20 % - Akzent1 3 3 7 2 2" xfId="632"/>
    <cellStyle name="20 % - Akzent1 3 3 7 3" xfId="633"/>
    <cellStyle name="20 % - Akzent1 3 3 8" xfId="634"/>
    <cellStyle name="20 % - Akzent1 3 3 8 2" xfId="635"/>
    <cellStyle name="20 % - Akzent1 3 3 9" xfId="636"/>
    <cellStyle name="20 % - Akzent1 3 4" xfId="637"/>
    <cellStyle name="20 % - Akzent1 3 4 2" xfId="638"/>
    <cellStyle name="20 % - Akzent1 3 4 2 2" xfId="639"/>
    <cellStyle name="20 % - Akzent1 3 4 2 2 2" xfId="640"/>
    <cellStyle name="20 % - Akzent1 3 4 2 2 2 2" xfId="641"/>
    <cellStyle name="20 % - Akzent1 3 4 2 2 2 2 2" xfId="642"/>
    <cellStyle name="20 % - Akzent1 3 4 2 2 2 2 2 2" xfId="643"/>
    <cellStyle name="20 % - Akzent1 3 4 2 2 2 2 2 2 2" xfId="644"/>
    <cellStyle name="20 % - Akzent1 3 4 2 2 2 2 2 3" xfId="645"/>
    <cellStyle name="20 % - Akzent1 3 4 2 2 2 2 3" xfId="646"/>
    <cellStyle name="20 % - Akzent1 3 4 2 2 2 2 3 2" xfId="647"/>
    <cellStyle name="20 % - Akzent1 3 4 2 2 2 2 4" xfId="648"/>
    <cellStyle name="20 % - Akzent1 3 4 2 2 2 3" xfId="649"/>
    <cellStyle name="20 % - Akzent1 3 4 2 2 2 3 2" xfId="650"/>
    <cellStyle name="20 % - Akzent1 3 4 2 2 2 3 2 2" xfId="651"/>
    <cellStyle name="20 % - Akzent1 3 4 2 2 2 3 3" xfId="652"/>
    <cellStyle name="20 % - Akzent1 3 4 2 2 2 4" xfId="653"/>
    <cellStyle name="20 % - Akzent1 3 4 2 2 2 4 2" xfId="654"/>
    <cellStyle name="20 % - Akzent1 3 4 2 2 2 5" xfId="655"/>
    <cellStyle name="20 % - Akzent1 3 4 2 2 3" xfId="656"/>
    <cellStyle name="20 % - Akzent1 3 4 2 2 3 2" xfId="657"/>
    <cellStyle name="20 % - Akzent1 3 4 2 2 3 2 2" xfId="658"/>
    <cellStyle name="20 % - Akzent1 3 4 2 2 3 2 2 2" xfId="659"/>
    <cellStyle name="20 % - Akzent1 3 4 2 2 3 2 3" xfId="660"/>
    <cellStyle name="20 % - Akzent1 3 4 2 2 3 3" xfId="661"/>
    <cellStyle name="20 % - Akzent1 3 4 2 2 3 3 2" xfId="662"/>
    <cellStyle name="20 % - Akzent1 3 4 2 2 3 4" xfId="663"/>
    <cellStyle name="20 % - Akzent1 3 4 2 2 4" xfId="664"/>
    <cellStyle name="20 % - Akzent1 3 4 2 2 4 2" xfId="665"/>
    <cellStyle name="20 % - Akzent1 3 4 2 2 4 2 2" xfId="666"/>
    <cellStyle name="20 % - Akzent1 3 4 2 2 4 3" xfId="667"/>
    <cellStyle name="20 % - Akzent1 3 4 2 2 5" xfId="668"/>
    <cellStyle name="20 % - Akzent1 3 4 2 2 5 2" xfId="669"/>
    <cellStyle name="20 % - Akzent1 3 4 2 2 6" xfId="670"/>
    <cellStyle name="20 % - Akzent1 3 4 2 3" xfId="671"/>
    <cellStyle name="20 % - Akzent1 3 4 2 3 2" xfId="672"/>
    <cellStyle name="20 % - Akzent1 3 4 2 3 2 2" xfId="673"/>
    <cellStyle name="20 % - Akzent1 3 4 2 3 2 2 2" xfId="674"/>
    <cellStyle name="20 % - Akzent1 3 4 2 3 2 2 2 2" xfId="675"/>
    <cellStyle name="20 % - Akzent1 3 4 2 3 2 2 3" xfId="676"/>
    <cellStyle name="20 % - Akzent1 3 4 2 3 2 3" xfId="677"/>
    <cellStyle name="20 % - Akzent1 3 4 2 3 2 3 2" xfId="678"/>
    <cellStyle name="20 % - Akzent1 3 4 2 3 2 4" xfId="679"/>
    <cellStyle name="20 % - Akzent1 3 4 2 3 3" xfId="680"/>
    <cellStyle name="20 % - Akzent1 3 4 2 3 3 2" xfId="681"/>
    <cellStyle name="20 % - Akzent1 3 4 2 3 3 2 2" xfId="682"/>
    <cellStyle name="20 % - Akzent1 3 4 2 3 3 3" xfId="683"/>
    <cellStyle name="20 % - Akzent1 3 4 2 3 4" xfId="684"/>
    <cellStyle name="20 % - Akzent1 3 4 2 3 4 2" xfId="685"/>
    <cellStyle name="20 % - Akzent1 3 4 2 3 5" xfId="686"/>
    <cellStyle name="20 % - Akzent1 3 4 2 4" xfId="687"/>
    <cellStyle name="20 % - Akzent1 3 4 2 4 2" xfId="688"/>
    <cellStyle name="20 % - Akzent1 3 4 2 4 2 2" xfId="689"/>
    <cellStyle name="20 % - Akzent1 3 4 2 4 2 2 2" xfId="690"/>
    <cellStyle name="20 % - Akzent1 3 4 2 4 2 3" xfId="691"/>
    <cellStyle name="20 % - Akzent1 3 4 2 4 3" xfId="692"/>
    <cellStyle name="20 % - Akzent1 3 4 2 4 3 2" xfId="693"/>
    <cellStyle name="20 % - Akzent1 3 4 2 4 4" xfId="694"/>
    <cellStyle name="20 % - Akzent1 3 4 2 5" xfId="695"/>
    <cellStyle name="20 % - Akzent1 3 4 2 5 2" xfId="696"/>
    <cellStyle name="20 % - Akzent1 3 4 2 5 2 2" xfId="697"/>
    <cellStyle name="20 % - Akzent1 3 4 2 5 3" xfId="698"/>
    <cellStyle name="20 % - Akzent1 3 4 2 6" xfId="699"/>
    <cellStyle name="20 % - Akzent1 3 4 2 6 2" xfId="700"/>
    <cellStyle name="20 % - Akzent1 3 4 2 7" xfId="701"/>
    <cellStyle name="20 % - Akzent1 3 4 3" xfId="702"/>
    <cellStyle name="20 % - Akzent1 3 4 3 2" xfId="703"/>
    <cellStyle name="20 % - Akzent1 3 4 3 2 2" xfId="704"/>
    <cellStyle name="20 % - Akzent1 3 4 3 2 2 2" xfId="705"/>
    <cellStyle name="20 % - Akzent1 3 4 3 2 2 2 2" xfId="706"/>
    <cellStyle name="20 % - Akzent1 3 4 3 2 2 2 2 2" xfId="707"/>
    <cellStyle name="20 % - Akzent1 3 4 3 2 2 2 2 2 2" xfId="708"/>
    <cellStyle name="20 % - Akzent1 3 4 3 2 2 2 2 3" xfId="709"/>
    <cellStyle name="20 % - Akzent1 3 4 3 2 2 2 3" xfId="710"/>
    <cellStyle name="20 % - Akzent1 3 4 3 2 2 2 3 2" xfId="711"/>
    <cellStyle name="20 % - Akzent1 3 4 3 2 2 2 4" xfId="712"/>
    <cellStyle name="20 % - Akzent1 3 4 3 2 2 3" xfId="713"/>
    <cellStyle name="20 % - Akzent1 3 4 3 2 2 3 2" xfId="714"/>
    <cellStyle name="20 % - Akzent1 3 4 3 2 2 3 2 2" xfId="715"/>
    <cellStyle name="20 % - Akzent1 3 4 3 2 2 3 3" xfId="716"/>
    <cellStyle name="20 % - Akzent1 3 4 3 2 2 4" xfId="717"/>
    <cellStyle name="20 % - Akzent1 3 4 3 2 2 4 2" xfId="718"/>
    <cellStyle name="20 % - Akzent1 3 4 3 2 2 5" xfId="719"/>
    <cellStyle name="20 % - Akzent1 3 4 3 2 3" xfId="720"/>
    <cellStyle name="20 % - Akzent1 3 4 3 2 3 2" xfId="721"/>
    <cellStyle name="20 % - Akzent1 3 4 3 2 3 2 2" xfId="722"/>
    <cellStyle name="20 % - Akzent1 3 4 3 2 3 2 2 2" xfId="723"/>
    <cellStyle name="20 % - Akzent1 3 4 3 2 3 2 3" xfId="724"/>
    <cellStyle name="20 % - Akzent1 3 4 3 2 3 3" xfId="725"/>
    <cellStyle name="20 % - Akzent1 3 4 3 2 3 3 2" xfId="726"/>
    <cellStyle name="20 % - Akzent1 3 4 3 2 3 4" xfId="727"/>
    <cellStyle name="20 % - Akzent1 3 4 3 2 4" xfId="728"/>
    <cellStyle name="20 % - Akzent1 3 4 3 2 4 2" xfId="729"/>
    <cellStyle name="20 % - Akzent1 3 4 3 2 4 2 2" xfId="730"/>
    <cellStyle name="20 % - Akzent1 3 4 3 2 4 3" xfId="731"/>
    <cellStyle name="20 % - Akzent1 3 4 3 2 5" xfId="732"/>
    <cellStyle name="20 % - Akzent1 3 4 3 2 5 2" xfId="733"/>
    <cellStyle name="20 % - Akzent1 3 4 3 2 6" xfId="734"/>
    <cellStyle name="20 % - Akzent1 3 4 3 3" xfId="735"/>
    <cellStyle name="20 % - Akzent1 3 4 3 3 2" xfId="736"/>
    <cellStyle name="20 % - Akzent1 3 4 3 3 2 2" xfId="737"/>
    <cellStyle name="20 % - Akzent1 3 4 3 3 2 2 2" xfId="738"/>
    <cellStyle name="20 % - Akzent1 3 4 3 3 2 2 2 2" xfId="739"/>
    <cellStyle name="20 % - Akzent1 3 4 3 3 2 2 3" xfId="740"/>
    <cellStyle name="20 % - Akzent1 3 4 3 3 2 3" xfId="741"/>
    <cellStyle name="20 % - Akzent1 3 4 3 3 2 3 2" xfId="742"/>
    <cellStyle name="20 % - Akzent1 3 4 3 3 2 4" xfId="743"/>
    <cellStyle name="20 % - Akzent1 3 4 3 3 3" xfId="744"/>
    <cellStyle name="20 % - Akzent1 3 4 3 3 3 2" xfId="745"/>
    <cellStyle name="20 % - Akzent1 3 4 3 3 3 2 2" xfId="746"/>
    <cellStyle name="20 % - Akzent1 3 4 3 3 3 3" xfId="747"/>
    <cellStyle name="20 % - Akzent1 3 4 3 3 4" xfId="748"/>
    <cellStyle name="20 % - Akzent1 3 4 3 3 4 2" xfId="749"/>
    <cellStyle name="20 % - Akzent1 3 4 3 3 5" xfId="750"/>
    <cellStyle name="20 % - Akzent1 3 4 3 4" xfId="751"/>
    <cellStyle name="20 % - Akzent1 3 4 3 4 2" xfId="752"/>
    <cellStyle name="20 % - Akzent1 3 4 3 4 2 2" xfId="753"/>
    <cellStyle name="20 % - Akzent1 3 4 3 4 2 2 2" xfId="754"/>
    <cellStyle name="20 % - Akzent1 3 4 3 4 2 3" xfId="755"/>
    <cellStyle name="20 % - Akzent1 3 4 3 4 3" xfId="756"/>
    <cellStyle name="20 % - Akzent1 3 4 3 4 3 2" xfId="757"/>
    <cellStyle name="20 % - Akzent1 3 4 3 4 4" xfId="758"/>
    <cellStyle name="20 % - Akzent1 3 4 3 5" xfId="759"/>
    <cellStyle name="20 % - Akzent1 3 4 3 5 2" xfId="760"/>
    <cellStyle name="20 % - Akzent1 3 4 3 5 2 2" xfId="761"/>
    <cellStyle name="20 % - Akzent1 3 4 3 5 3" xfId="762"/>
    <cellStyle name="20 % - Akzent1 3 4 3 6" xfId="763"/>
    <cellStyle name="20 % - Akzent1 3 4 3 6 2" xfId="764"/>
    <cellStyle name="20 % - Akzent1 3 4 3 7" xfId="765"/>
    <cellStyle name="20 % - Akzent1 3 4 4" xfId="766"/>
    <cellStyle name="20 % - Akzent1 3 4 4 2" xfId="767"/>
    <cellStyle name="20 % - Akzent1 3 4 4 2 2" xfId="768"/>
    <cellStyle name="20 % - Akzent1 3 4 4 2 2 2" xfId="769"/>
    <cellStyle name="20 % - Akzent1 3 4 4 2 2 2 2" xfId="770"/>
    <cellStyle name="20 % - Akzent1 3 4 4 2 2 2 2 2" xfId="771"/>
    <cellStyle name="20 % - Akzent1 3 4 4 2 2 2 3" xfId="772"/>
    <cellStyle name="20 % - Akzent1 3 4 4 2 2 3" xfId="773"/>
    <cellStyle name="20 % - Akzent1 3 4 4 2 2 3 2" xfId="774"/>
    <cellStyle name="20 % - Akzent1 3 4 4 2 2 4" xfId="775"/>
    <cellStyle name="20 % - Akzent1 3 4 4 2 3" xfId="776"/>
    <cellStyle name="20 % - Akzent1 3 4 4 2 3 2" xfId="777"/>
    <cellStyle name="20 % - Akzent1 3 4 4 2 3 2 2" xfId="778"/>
    <cellStyle name="20 % - Akzent1 3 4 4 2 3 3" xfId="779"/>
    <cellStyle name="20 % - Akzent1 3 4 4 2 4" xfId="780"/>
    <cellStyle name="20 % - Akzent1 3 4 4 2 4 2" xfId="781"/>
    <cellStyle name="20 % - Akzent1 3 4 4 2 5" xfId="782"/>
    <cellStyle name="20 % - Akzent1 3 4 4 3" xfId="783"/>
    <cellStyle name="20 % - Akzent1 3 4 4 3 2" xfId="784"/>
    <cellStyle name="20 % - Akzent1 3 4 4 3 2 2" xfId="785"/>
    <cellStyle name="20 % - Akzent1 3 4 4 3 2 2 2" xfId="786"/>
    <cellStyle name="20 % - Akzent1 3 4 4 3 2 3" xfId="787"/>
    <cellStyle name="20 % - Akzent1 3 4 4 3 3" xfId="788"/>
    <cellStyle name="20 % - Akzent1 3 4 4 3 3 2" xfId="789"/>
    <cellStyle name="20 % - Akzent1 3 4 4 3 4" xfId="790"/>
    <cellStyle name="20 % - Akzent1 3 4 4 4" xfId="791"/>
    <cellStyle name="20 % - Akzent1 3 4 4 4 2" xfId="792"/>
    <cellStyle name="20 % - Akzent1 3 4 4 4 2 2" xfId="793"/>
    <cellStyle name="20 % - Akzent1 3 4 4 4 3" xfId="794"/>
    <cellStyle name="20 % - Akzent1 3 4 4 5" xfId="795"/>
    <cellStyle name="20 % - Akzent1 3 4 4 5 2" xfId="796"/>
    <cellStyle name="20 % - Akzent1 3 4 4 6" xfId="797"/>
    <cellStyle name="20 % - Akzent1 3 4 5" xfId="798"/>
    <cellStyle name="20 % - Akzent1 3 4 5 2" xfId="799"/>
    <cellStyle name="20 % - Akzent1 3 4 5 2 2" xfId="800"/>
    <cellStyle name="20 % - Akzent1 3 4 5 2 2 2" xfId="801"/>
    <cellStyle name="20 % - Akzent1 3 4 5 2 2 2 2" xfId="802"/>
    <cellStyle name="20 % - Akzent1 3 4 5 2 2 3" xfId="803"/>
    <cellStyle name="20 % - Akzent1 3 4 5 2 3" xfId="804"/>
    <cellStyle name="20 % - Akzent1 3 4 5 2 3 2" xfId="805"/>
    <cellStyle name="20 % - Akzent1 3 4 5 2 4" xfId="806"/>
    <cellStyle name="20 % - Akzent1 3 4 5 3" xfId="807"/>
    <cellStyle name="20 % - Akzent1 3 4 5 3 2" xfId="808"/>
    <cellStyle name="20 % - Akzent1 3 4 5 3 2 2" xfId="809"/>
    <cellStyle name="20 % - Akzent1 3 4 5 3 3" xfId="810"/>
    <cellStyle name="20 % - Akzent1 3 4 5 4" xfId="811"/>
    <cellStyle name="20 % - Akzent1 3 4 5 4 2" xfId="812"/>
    <cellStyle name="20 % - Akzent1 3 4 5 5" xfId="813"/>
    <cellStyle name="20 % - Akzent1 3 4 6" xfId="814"/>
    <cellStyle name="20 % - Akzent1 3 4 6 2" xfId="815"/>
    <cellStyle name="20 % - Akzent1 3 4 6 2 2" xfId="816"/>
    <cellStyle name="20 % - Akzent1 3 4 6 2 2 2" xfId="817"/>
    <cellStyle name="20 % - Akzent1 3 4 6 2 3" xfId="818"/>
    <cellStyle name="20 % - Akzent1 3 4 6 3" xfId="819"/>
    <cellStyle name="20 % - Akzent1 3 4 6 3 2" xfId="820"/>
    <cellStyle name="20 % - Akzent1 3 4 6 4" xfId="821"/>
    <cellStyle name="20 % - Akzent1 3 4 7" xfId="822"/>
    <cellStyle name="20 % - Akzent1 3 4 7 2" xfId="823"/>
    <cellStyle name="20 % - Akzent1 3 4 7 2 2" xfId="824"/>
    <cellStyle name="20 % - Akzent1 3 4 7 3" xfId="825"/>
    <cellStyle name="20 % - Akzent1 3 4 8" xfId="826"/>
    <cellStyle name="20 % - Akzent1 3 4 8 2" xfId="827"/>
    <cellStyle name="20 % - Akzent1 3 4 9" xfId="828"/>
    <cellStyle name="20 % - Akzent1 3 5" xfId="829"/>
    <cellStyle name="20 % - Akzent1 3 5 2" xfId="830"/>
    <cellStyle name="20 % - Akzent1 3 5 2 2" xfId="831"/>
    <cellStyle name="20 % - Akzent1 3 5 2 2 2" xfId="832"/>
    <cellStyle name="20 % - Akzent1 3 5 2 2 2 2" xfId="833"/>
    <cellStyle name="20 % - Akzent1 3 5 2 2 2 2 2" xfId="834"/>
    <cellStyle name="20 % - Akzent1 3 5 2 2 2 2 2 2" xfId="835"/>
    <cellStyle name="20 % - Akzent1 3 5 2 2 2 2 3" xfId="836"/>
    <cellStyle name="20 % - Akzent1 3 5 2 2 2 3" xfId="837"/>
    <cellStyle name="20 % - Akzent1 3 5 2 2 2 3 2" xfId="838"/>
    <cellStyle name="20 % - Akzent1 3 5 2 2 2 4" xfId="839"/>
    <cellStyle name="20 % - Akzent1 3 5 2 2 3" xfId="840"/>
    <cellStyle name="20 % - Akzent1 3 5 2 2 3 2" xfId="841"/>
    <cellStyle name="20 % - Akzent1 3 5 2 2 3 2 2" xfId="842"/>
    <cellStyle name="20 % - Akzent1 3 5 2 2 3 3" xfId="843"/>
    <cellStyle name="20 % - Akzent1 3 5 2 2 4" xfId="844"/>
    <cellStyle name="20 % - Akzent1 3 5 2 2 4 2" xfId="845"/>
    <cellStyle name="20 % - Akzent1 3 5 2 2 5" xfId="846"/>
    <cellStyle name="20 % - Akzent1 3 5 2 3" xfId="847"/>
    <cellStyle name="20 % - Akzent1 3 5 2 3 2" xfId="848"/>
    <cellStyle name="20 % - Akzent1 3 5 2 3 2 2" xfId="849"/>
    <cellStyle name="20 % - Akzent1 3 5 2 3 2 2 2" xfId="850"/>
    <cellStyle name="20 % - Akzent1 3 5 2 3 2 3" xfId="851"/>
    <cellStyle name="20 % - Akzent1 3 5 2 3 3" xfId="852"/>
    <cellStyle name="20 % - Akzent1 3 5 2 3 3 2" xfId="853"/>
    <cellStyle name="20 % - Akzent1 3 5 2 3 4" xfId="854"/>
    <cellStyle name="20 % - Akzent1 3 5 2 4" xfId="855"/>
    <cellStyle name="20 % - Akzent1 3 5 2 4 2" xfId="856"/>
    <cellStyle name="20 % - Akzent1 3 5 2 4 2 2" xfId="857"/>
    <cellStyle name="20 % - Akzent1 3 5 2 4 3" xfId="858"/>
    <cellStyle name="20 % - Akzent1 3 5 2 5" xfId="859"/>
    <cellStyle name="20 % - Akzent1 3 5 2 5 2" xfId="860"/>
    <cellStyle name="20 % - Akzent1 3 5 2 6" xfId="861"/>
    <cellStyle name="20 % - Akzent1 3 5 3" xfId="862"/>
    <cellStyle name="20 % - Akzent1 3 5 3 2" xfId="863"/>
    <cellStyle name="20 % - Akzent1 3 5 3 2 2" xfId="864"/>
    <cellStyle name="20 % - Akzent1 3 5 3 2 2 2" xfId="865"/>
    <cellStyle name="20 % - Akzent1 3 5 3 2 2 2 2" xfId="866"/>
    <cellStyle name="20 % - Akzent1 3 5 3 2 2 3" xfId="867"/>
    <cellStyle name="20 % - Akzent1 3 5 3 2 3" xfId="868"/>
    <cellStyle name="20 % - Akzent1 3 5 3 2 3 2" xfId="869"/>
    <cellStyle name="20 % - Akzent1 3 5 3 2 4" xfId="870"/>
    <cellStyle name="20 % - Akzent1 3 5 3 3" xfId="871"/>
    <cellStyle name="20 % - Akzent1 3 5 3 3 2" xfId="872"/>
    <cellStyle name="20 % - Akzent1 3 5 3 3 2 2" xfId="873"/>
    <cellStyle name="20 % - Akzent1 3 5 3 3 3" xfId="874"/>
    <cellStyle name="20 % - Akzent1 3 5 3 4" xfId="875"/>
    <cellStyle name="20 % - Akzent1 3 5 3 4 2" xfId="876"/>
    <cellStyle name="20 % - Akzent1 3 5 3 5" xfId="877"/>
    <cellStyle name="20 % - Akzent1 3 5 4" xfId="878"/>
    <cellStyle name="20 % - Akzent1 3 5 4 2" xfId="879"/>
    <cellStyle name="20 % - Akzent1 3 5 4 2 2" xfId="880"/>
    <cellStyle name="20 % - Akzent1 3 5 4 2 2 2" xfId="881"/>
    <cellStyle name="20 % - Akzent1 3 5 4 2 3" xfId="882"/>
    <cellStyle name="20 % - Akzent1 3 5 4 3" xfId="883"/>
    <cellStyle name="20 % - Akzent1 3 5 4 3 2" xfId="884"/>
    <cellStyle name="20 % - Akzent1 3 5 4 4" xfId="885"/>
    <cellStyle name="20 % - Akzent1 3 5 5" xfId="886"/>
    <cellStyle name="20 % - Akzent1 3 5 5 2" xfId="887"/>
    <cellStyle name="20 % - Akzent1 3 5 5 2 2" xfId="888"/>
    <cellStyle name="20 % - Akzent1 3 5 5 3" xfId="889"/>
    <cellStyle name="20 % - Akzent1 3 5 6" xfId="890"/>
    <cellStyle name="20 % - Akzent1 3 5 6 2" xfId="891"/>
    <cellStyle name="20 % - Akzent1 3 5 7" xfId="892"/>
    <cellStyle name="20 % - Akzent1 3 6" xfId="893"/>
    <cellStyle name="20 % - Akzent1 3 6 2" xfId="894"/>
    <cellStyle name="20 % - Akzent1 3 6 2 2" xfId="895"/>
    <cellStyle name="20 % - Akzent1 3 6 2 2 2" xfId="896"/>
    <cellStyle name="20 % - Akzent1 3 6 2 2 2 2" xfId="897"/>
    <cellStyle name="20 % - Akzent1 3 6 2 2 2 2 2" xfId="898"/>
    <cellStyle name="20 % - Akzent1 3 6 2 2 2 2 2 2" xfId="899"/>
    <cellStyle name="20 % - Akzent1 3 6 2 2 2 2 3" xfId="900"/>
    <cellStyle name="20 % - Akzent1 3 6 2 2 2 3" xfId="901"/>
    <cellStyle name="20 % - Akzent1 3 6 2 2 2 3 2" xfId="902"/>
    <cellStyle name="20 % - Akzent1 3 6 2 2 2 4" xfId="903"/>
    <cellStyle name="20 % - Akzent1 3 6 2 2 3" xfId="904"/>
    <cellStyle name="20 % - Akzent1 3 6 2 2 3 2" xfId="905"/>
    <cellStyle name="20 % - Akzent1 3 6 2 2 3 2 2" xfId="906"/>
    <cellStyle name="20 % - Akzent1 3 6 2 2 3 3" xfId="907"/>
    <cellStyle name="20 % - Akzent1 3 6 2 2 4" xfId="908"/>
    <cellStyle name="20 % - Akzent1 3 6 2 2 4 2" xfId="909"/>
    <cellStyle name="20 % - Akzent1 3 6 2 2 5" xfId="910"/>
    <cellStyle name="20 % - Akzent1 3 6 2 3" xfId="911"/>
    <cellStyle name="20 % - Akzent1 3 6 2 3 2" xfId="912"/>
    <cellStyle name="20 % - Akzent1 3 6 2 3 2 2" xfId="913"/>
    <cellStyle name="20 % - Akzent1 3 6 2 3 2 2 2" xfId="914"/>
    <cellStyle name="20 % - Akzent1 3 6 2 3 2 3" xfId="915"/>
    <cellStyle name="20 % - Akzent1 3 6 2 3 3" xfId="916"/>
    <cellStyle name="20 % - Akzent1 3 6 2 3 3 2" xfId="917"/>
    <cellStyle name="20 % - Akzent1 3 6 2 3 4" xfId="918"/>
    <cellStyle name="20 % - Akzent1 3 6 2 4" xfId="919"/>
    <cellStyle name="20 % - Akzent1 3 6 2 4 2" xfId="920"/>
    <cellStyle name="20 % - Akzent1 3 6 2 4 2 2" xfId="921"/>
    <cellStyle name="20 % - Akzent1 3 6 2 4 3" xfId="922"/>
    <cellStyle name="20 % - Akzent1 3 6 2 5" xfId="923"/>
    <cellStyle name="20 % - Akzent1 3 6 2 5 2" xfId="924"/>
    <cellStyle name="20 % - Akzent1 3 6 2 6" xfId="925"/>
    <cellStyle name="20 % - Akzent1 3 6 3" xfId="926"/>
    <cellStyle name="20 % - Akzent1 3 6 3 2" xfId="927"/>
    <cellStyle name="20 % - Akzent1 3 6 3 2 2" xfId="928"/>
    <cellStyle name="20 % - Akzent1 3 6 3 2 2 2" xfId="929"/>
    <cellStyle name="20 % - Akzent1 3 6 3 2 2 2 2" xfId="930"/>
    <cellStyle name="20 % - Akzent1 3 6 3 2 2 3" xfId="931"/>
    <cellStyle name="20 % - Akzent1 3 6 3 2 3" xfId="932"/>
    <cellStyle name="20 % - Akzent1 3 6 3 2 3 2" xfId="933"/>
    <cellStyle name="20 % - Akzent1 3 6 3 2 4" xfId="934"/>
    <cellStyle name="20 % - Akzent1 3 6 3 3" xfId="935"/>
    <cellStyle name="20 % - Akzent1 3 6 3 3 2" xfId="936"/>
    <cellStyle name="20 % - Akzent1 3 6 3 3 2 2" xfId="937"/>
    <cellStyle name="20 % - Akzent1 3 6 3 3 3" xfId="938"/>
    <cellStyle name="20 % - Akzent1 3 6 3 4" xfId="939"/>
    <cellStyle name="20 % - Akzent1 3 6 3 4 2" xfId="940"/>
    <cellStyle name="20 % - Akzent1 3 6 3 5" xfId="941"/>
    <cellStyle name="20 % - Akzent1 3 6 4" xfId="942"/>
    <cellStyle name="20 % - Akzent1 3 6 4 2" xfId="943"/>
    <cellStyle name="20 % - Akzent1 3 6 4 2 2" xfId="944"/>
    <cellStyle name="20 % - Akzent1 3 6 4 2 2 2" xfId="945"/>
    <cellStyle name="20 % - Akzent1 3 6 4 2 3" xfId="946"/>
    <cellStyle name="20 % - Akzent1 3 6 4 3" xfId="947"/>
    <cellStyle name="20 % - Akzent1 3 6 4 3 2" xfId="948"/>
    <cellStyle name="20 % - Akzent1 3 6 4 4" xfId="949"/>
    <cellStyle name="20 % - Akzent1 3 6 5" xfId="950"/>
    <cellStyle name="20 % - Akzent1 3 6 5 2" xfId="951"/>
    <cellStyle name="20 % - Akzent1 3 6 5 2 2" xfId="952"/>
    <cellStyle name="20 % - Akzent1 3 6 5 3" xfId="953"/>
    <cellStyle name="20 % - Akzent1 3 6 6" xfId="954"/>
    <cellStyle name="20 % - Akzent1 3 6 6 2" xfId="955"/>
    <cellStyle name="20 % - Akzent1 3 6 7" xfId="956"/>
    <cellStyle name="20 % - Akzent1 3 7" xfId="957"/>
    <cellStyle name="20 % - Akzent1 3 7 2" xfId="958"/>
    <cellStyle name="20 % - Akzent1 3 7 2 2" xfId="959"/>
    <cellStyle name="20 % - Akzent1 3 7 2 2 2" xfId="960"/>
    <cellStyle name="20 % - Akzent1 3 7 2 2 2 2" xfId="961"/>
    <cellStyle name="20 % - Akzent1 3 7 2 2 2 2 2" xfId="962"/>
    <cellStyle name="20 % - Akzent1 3 7 2 2 2 3" xfId="963"/>
    <cellStyle name="20 % - Akzent1 3 7 2 2 3" xfId="964"/>
    <cellStyle name="20 % - Akzent1 3 7 2 2 3 2" xfId="965"/>
    <cellStyle name="20 % - Akzent1 3 7 2 2 4" xfId="966"/>
    <cellStyle name="20 % - Akzent1 3 7 2 3" xfId="967"/>
    <cellStyle name="20 % - Akzent1 3 7 2 3 2" xfId="968"/>
    <cellStyle name="20 % - Akzent1 3 7 2 3 2 2" xfId="969"/>
    <cellStyle name="20 % - Akzent1 3 7 2 3 3" xfId="970"/>
    <cellStyle name="20 % - Akzent1 3 7 2 4" xfId="971"/>
    <cellStyle name="20 % - Akzent1 3 7 2 4 2" xfId="972"/>
    <cellStyle name="20 % - Akzent1 3 7 2 5" xfId="973"/>
    <cellStyle name="20 % - Akzent1 3 7 3" xfId="974"/>
    <cellStyle name="20 % - Akzent1 3 7 3 2" xfId="975"/>
    <cellStyle name="20 % - Akzent1 3 7 3 2 2" xfId="976"/>
    <cellStyle name="20 % - Akzent1 3 7 3 2 2 2" xfId="977"/>
    <cellStyle name="20 % - Akzent1 3 7 3 2 3" xfId="978"/>
    <cellStyle name="20 % - Akzent1 3 7 3 3" xfId="979"/>
    <cellStyle name="20 % - Akzent1 3 7 3 3 2" xfId="980"/>
    <cellStyle name="20 % - Akzent1 3 7 3 4" xfId="981"/>
    <cellStyle name="20 % - Akzent1 3 7 4" xfId="982"/>
    <cellStyle name="20 % - Akzent1 3 7 4 2" xfId="983"/>
    <cellStyle name="20 % - Akzent1 3 7 4 2 2" xfId="984"/>
    <cellStyle name="20 % - Akzent1 3 7 4 3" xfId="985"/>
    <cellStyle name="20 % - Akzent1 3 7 5" xfId="986"/>
    <cellStyle name="20 % - Akzent1 3 7 5 2" xfId="987"/>
    <cellStyle name="20 % - Akzent1 3 7 6" xfId="988"/>
    <cellStyle name="20 % - Akzent1 3 8" xfId="989"/>
    <cellStyle name="20 % - Akzent1 3 8 2" xfId="990"/>
    <cellStyle name="20 % - Akzent1 3 8 2 2" xfId="991"/>
    <cellStyle name="20 % - Akzent1 3 8 2 2 2" xfId="992"/>
    <cellStyle name="20 % - Akzent1 3 8 2 2 2 2" xfId="993"/>
    <cellStyle name="20 % - Akzent1 3 8 2 2 3" xfId="994"/>
    <cellStyle name="20 % - Akzent1 3 8 2 3" xfId="995"/>
    <cellStyle name="20 % - Akzent1 3 8 2 3 2" xfId="996"/>
    <cellStyle name="20 % - Akzent1 3 8 2 4" xfId="997"/>
    <cellStyle name="20 % - Akzent1 3 8 3" xfId="998"/>
    <cellStyle name="20 % - Akzent1 3 8 3 2" xfId="999"/>
    <cellStyle name="20 % - Akzent1 3 8 3 2 2" xfId="1000"/>
    <cellStyle name="20 % - Akzent1 3 8 3 3" xfId="1001"/>
    <cellStyle name="20 % - Akzent1 3 8 4" xfId="1002"/>
    <cellStyle name="20 % - Akzent1 3 8 4 2" xfId="1003"/>
    <cellStyle name="20 % - Akzent1 3 8 5" xfId="1004"/>
    <cellStyle name="20 % - Akzent1 3 9" xfId="1005"/>
    <cellStyle name="20 % - Akzent1 3 9 2" xfId="1006"/>
    <cellStyle name="20 % - Akzent1 3 9 2 2" xfId="1007"/>
    <cellStyle name="20 % - Akzent1 3 9 2 2 2" xfId="1008"/>
    <cellStyle name="20 % - Akzent1 3 9 2 3" xfId="1009"/>
    <cellStyle name="20 % - Akzent1 3 9 3" xfId="1010"/>
    <cellStyle name="20 % - Akzent1 3 9 3 2" xfId="1011"/>
    <cellStyle name="20 % - Akzent1 3 9 4" xfId="1012"/>
    <cellStyle name="20 % - Akzent1 4" xfId="1013"/>
    <cellStyle name="20 % - Akzent1 4 10" xfId="1014"/>
    <cellStyle name="20 % - Akzent1 4 2" xfId="1015"/>
    <cellStyle name="20 % - Akzent1 4 2 2" xfId="1016"/>
    <cellStyle name="20 % - Akzent1 4 2 2 2" xfId="1017"/>
    <cellStyle name="20 % - Akzent1 4 2 2 2 2" xfId="1018"/>
    <cellStyle name="20 % - Akzent1 4 2 2 2 2 2" xfId="1019"/>
    <cellStyle name="20 % - Akzent1 4 2 2 2 2 2 2" xfId="1020"/>
    <cellStyle name="20 % - Akzent1 4 2 2 2 2 2 2 2" xfId="1021"/>
    <cellStyle name="20 % - Akzent1 4 2 2 2 2 2 2 2 2" xfId="1022"/>
    <cellStyle name="20 % - Akzent1 4 2 2 2 2 2 2 3" xfId="1023"/>
    <cellStyle name="20 % - Akzent1 4 2 2 2 2 2 3" xfId="1024"/>
    <cellStyle name="20 % - Akzent1 4 2 2 2 2 2 3 2" xfId="1025"/>
    <cellStyle name="20 % - Akzent1 4 2 2 2 2 2 4" xfId="1026"/>
    <cellStyle name="20 % - Akzent1 4 2 2 2 2 3" xfId="1027"/>
    <cellStyle name="20 % - Akzent1 4 2 2 2 2 3 2" xfId="1028"/>
    <cellStyle name="20 % - Akzent1 4 2 2 2 2 3 2 2" xfId="1029"/>
    <cellStyle name="20 % - Akzent1 4 2 2 2 2 3 3" xfId="1030"/>
    <cellStyle name="20 % - Akzent1 4 2 2 2 2 4" xfId="1031"/>
    <cellStyle name="20 % - Akzent1 4 2 2 2 2 4 2" xfId="1032"/>
    <cellStyle name="20 % - Akzent1 4 2 2 2 2 5" xfId="1033"/>
    <cellStyle name="20 % - Akzent1 4 2 2 2 3" xfId="1034"/>
    <cellStyle name="20 % - Akzent1 4 2 2 2 3 2" xfId="1035"/>
    <cellStyle name="20 % - Akzent1 4 2 2 2 3 2 2" xfId="1036"/>
    <cellStyle name="20 % - Akzent1 4 2 2 2 3 2 2 2" xfId="1037"/>
    <cellStyle name="20 % - Akzent1 4 2 2 2 3 2 3" xfId="1038"/>
    <cellStyle name="20 % - Akzent1 4 2 2 2 3 3" xfId="1039"/>
    <cellStyle name="20 % - Akzent1 4 2 2 2 3 3 2" xfId="1040"/>
    <cellStyle name="20 % - Akzent1 4 2 2 2 3 4" xfId="1041"/>
    <cellStyle name="20 % - Akzent1 4 2 2 2 4" xfId="1042"/>
    <cellStyle name="20 % - Akzent1 4 2 2 2 4 2" xfId="1043"/>
    <cellStyle name="20 % - Akzent1 4 2 2 2 4 2 2" xfId="1044"/>
    <cellStyle name="20 % - Akzent1 4 2 2 2 4 3" xfId="1045"/>
    <cellStyle name="20 % - Akzent1 4 2 2 2 5" xfId="1046"/>
    <cellStyle name="20 % - Akzent1 4 2 2 2 5 2" xfId="1047"/>
    <cellStyle name="20 % - Akzent1 4 2 2 2 6" xfId="1048"/>
    <cellStyle name="20 % - Akzent1 4 2 2 3" xfId="1049"/>
    <cellStyle name="20 % - Akzent1 4 2 2 3 2" xfId="1050"/>
    <cellStyle name="20 % - Akzent1 4 2 2 3 2 2" xfId="1051"/>
    <cellStyle name="20 % - Akzent1 4 2 2 3 2 2 2" xfId="1052"/>
    <cellStyle name="20 % - Akzent1 4 2 2 3 2 2 2 2" xfId="1053"/>
    <cellStyle name="20 % - Akzent1 4 2 2 3 2 2 3" xfId="1054"/>
    <cellStyle name="20 % - Akzent1 4 2 2 3 2 3" xfId="1055"/>
    <cellStyle name="20 % - Akzent1 4 2 2 3 2 3 2" xfId="1056"/>
    <cellStyle name="20 % - Akzent1 4 2 2 3 2 4" xfId="1057"/>
    <cellStyle name="20 % - Akzent1 4 2 2 3 3" xfId="1058"/>
    <cellStyle name="20 % - Akzent1 4 2 2 3 3 2" xfId="1059"/>
    <cellStyle name="20 % - Akzent1 4 2 2 3 3 2 2" xfId="1060"/>
    <cellStyle name="20 % - Akzent1 4 2 2 3 3 3" xfId="1061"/>
    <cellStyle name="20 % - Akzent1 4 2 2 3 4" xfId="1062"/>
    <cellStyle name="20 % - Akzent1 4 2 2 3 4 2" xfId="1063"/>
    <cellStyle name="20 % - Akzent1 4 2 2 3 5" xfId="1064"/>
    <cellStyle name="20 % - Akzent1 4 2 2 4" xfId="1065"/>
    <cellStyle name="20 % - Akzent1 4 2 2 4 2" xfId="1066"/>
    <cellStyle name="20 % - Akzent1 4 2 2 4 2 2" xfId="1067"/>
    <cellStyle name="20 % - Akzent1 4 2 2 4 2 2 2" xfId="1068"/>
    <cellStyle name="20 % - Akzent1 4 2 2 4 2 3" xfId="1069"/>
    <cellStyle name="20 % - Akzent1 4 2 2 4 3" xfId="1070"/>
    <cellStyle name="20 % - Akzent1 4 2 2 4 3 2" xfId="1071"/>
    <cellStyle name="20 % - Akzent1 4 2 2 4 4" xfId="1072"/>
    <cellStyle name="20 % - Akzent1 4 2 2 5" xfId="1073"/>
    <cellStyle name="20 % - Akzent1 4 2 2 5 2" xfId="1074"/>
    <cellStyle name="20 % - Akzent1 4 2 2 5 2 2" xfId="1075"/>
    <cellStyle name="20 % - Akzent1 4 2 2 5 3" xfId="1076"/>
    <cellStyle name="20 % - Akzent1 4 2 2 6" xfId="1077"/>
    <cellStyle name="20 % - Akzent1 4 2 2 6 2" xfId="1078"/>
    <cellStyle name="20 % - Akzent1 4 2 2 7" xfId="1079"/>
    <cellStyle name="20 % - Akzent1 4 2 3" xfId="1080"/>
    <cellStyle name="20 % - Akzent1 4 2 3 2" xfId="1081"/>
    <cellStyle name="20 % - Akzent1 4 2 3 2 2" xfId="1082"/>
    <cellStyle name="20 % - Akzent1 4 2 3 2 2 2" xfId="1083"/>
    <cellStyle name="20 % - Akzent1 4 2 3 2 2 2 2" xfId="1084"/>
    <cellStyle name="20 % - Akzent1 4 2 3 2 2 2 2 2" xfId="1085"/>
    <cellStyle name="20 % - Akzent1 4 2 3 2 2 2 2 2 2" xfId="1086"/>
    <cellStyle name="20 % - Akzent1 4 2 3 2 2 2 2 3" xfId="1087"/>
    <cellStyle name="20 % - Akzent1 4 2 3 2 2 2 3" xfId="1088"/>
    <cellStyle name="20 % - Akzent1 4 2 3 2 2 2 3 2" xfId="1089"/>
    <cellStyle name="20 % - Akzent1 4 2 3 2 2 2 4" xfId="1090"/>
    <cellStyle name="20 % - Akzent1 4 2 3 2 2 3" xfId="1091"/>
    <cellStyle name="20 % - Akzent1 4 2 3 2 2 3 2" xfId="1092"/>
    <cellStyle name="20 % - Akzent1 4 2 3 2 2 3 2 2" xfId="1093"/>
    <cellStyle name="20 % - Akzent1 4 2 3 2 2 3 3" xfId="1094"/>
    <cellStyle name="20 % - Akzent1 4 2 3 2 2 4" xfId="1095"/>
    <cellStyle name="20 % - Akzent1 4 2 3 2 2 4 2" xfId="1096"/>
    <cellStyle name="20 % - Akzent1 4 2 3 2 2 5" xfId="1097"/>
    <cellStyle name="20 % - Akzent1 4 2 3 2 3" xfId="1098"/>
    <cellStyle name="20 % - Akzent1 4 2 3 2 3 2" xfId="1099"/>
    <cellStyle name="20 % - Akzent1 4 2 3 2 3 2 2" xfId="1100"/>
    <cellStyle name="20 % - Akzent1 4 2 3 2 3 2 2 2" xfId="1101"/>
    <cellStyle name="20 % - Akzent1 4 2 3 2 3 2 3" xfId="1102"/>
    <cellStyle name="20 % - Akzent1 4 2 3 2 3 3" xfId="1103"/>
    <cellStyle name="20 % - Akzent1 4 2 3 2 3 3 2" xfId="1104"/>
    <cellStyle name="20 % - Akzent1 4 2 3 2 3 4" xfId="1105"/>
    <cellStyle name="20 % - Akzent1 4 2 3 2 4" xfId="1106"/>
    <cellStyle name="20 % - Akzent1 4 2 3 2 4 2" xfId="1107"/>
    <cellStyle name="20 % - Akzent1 4 2 3 2 4 2 2" xfId="1108"/>
    <cellStyle name="20 % - Akzent1 4 2 3 2 4 3" xfId="1109"/>
    <cellStyle name="20 % - Akzent1 4 2 3 2 5" xfId="1110"/>
    <cellStyle name="20 % - Akzent1 4 2 3 2 5 2" xfId="1111"/>
    <cellStyle name="20 % - Akzent1 4 2 3 2 6" xfId="1112"/>
    <cellStyle name="20 % - Akzent1 4 2 3 3" xfId="1113"/>
    <cellStyle name="20 % - Akzent1 4 2 3 3 2" xfId="1114"/>
    <cellStyle name="20 % - Akzent1 4 2 3 3 2 2" xfId="1115"/>
    <cellStyle name="20 % - Akzent1 4 2 3 3 2 2 2" xfId="1116"/>
    <cellStyle name="20 % - Akzent1 4 2 3 3 2 2 2 2" xfId="1117"/>
    <cellStyle name="20 % - Akzent1 4 2 3 3 2 2 3" xfId="1118"/>
    <cellStyle name="20 % - Akzent1 4 2 3 3 2 3" xfId="1119"/>
    <cellStyle name="20 % - Akzent1 4 2 3 3 2 3 2" xfId="1120"/>
    <cellStyle name="20 % - Akzent1 4 2 3 3 2 4" xfId="1121"/>
    <cellStyle name="20 % - Akzent1 4 2 3 3 3" xfId="1122"/>
    <cellStyle name="20 % - Akzent1 4 2 3 3 3 2" xfId="1123"/>
    <cellStyle name="20 % - Akzent1 4 2 3 3 3 2 2" xfId="1124"/>
    <cellStyle name="20 % - Akzent1 4 2 3 3 3 3" xfId="1125"/>
    <cellStyle name="20 % - Akzent1 4 2 3 3 4" xfId="1126"/>
    <cellStyle name="20 % - Akzent1 4 2 3 3 4 2" xfId="1127"/>
    <cellStyle name="20 % - Akzent1 4 2 3 3 5" xfId="1128"/>
    <cellStyle name="20 % - Akzent1 4 2 3 4" xfId="1129"/>
    <cellStyle name="20 % - Akzent1 4 2 3 4 2" xfId="1130"/>
    <cellStyle name="20 % - Akzent1 4 2 3 4 2 2" xfId="1131"/>
    <cellStyle name="20 % - Akzent1 4 2 3 4 2 2 2" xfId="1132"/>
    <cellStyle name="20 % - Akzent1 4 2 3 4 2 3" xfId="1133"/>
    <cellStyle name="20 % - Akzent1 4 2 3 4 3" xfId="1134"/>
    <cellStyle name="20 % - Akzent1 4 2 3 4 3 2" xfId="1135"/>
    <cellStyle name="20 % - Akzent1 4 2 3 4 4" xfId="1136"/>
    <cellStyle name="20 % - Akzent1 4 2 3 5" xfId="1137"/>
    <cellStyle name="20 % - Akzent1 4 2 3 5 2" xfId="1138"/>
    <cellStyle name="20 % - Akzent1 4 2 3 5 2 2" xfId="1139"/>
    <cellStyle name="20 % - Akzent1 4 2 3 5 3" xfId="1140"/>
    <cellStyle name="20 % - Akzent1 4 2 3 6" xfId="1141"/>
    <cellStyle name="20 % - Akzent1 4 2 3 6 2" xfId="1142"/>
    <cellStyle name="20 % - Akzent1 4 2 3 7" xfId="1143"/>
    <cellStyle name="20 % - Akzent1 4 2 4" xfId="1144"/>
    <cellStyle name="20 % - Akzent1 4 2 4 2" xfId="1145"/>
    <cellStyle name="20 % - Akzent1 4 2 4 2 2" xfId="1146"/>
    <cellStyle name="20 % - Akzent1 4 2 4 2 2 2" xfId="1147"/>
    <cellStyle name="20 % - Akzent1 4 2 4 2 2 2 2" xfId="1148"/>
    <cellStyle name="20 % - Akzent1 4 2 4 2 2 2 2 2" xfId="1149"/>
    <cellStyle name="20 % - Akzent1 4 2 4 2 2 2 3" xfId="1150"/>
    <cellStyle name="20 % - Akzent1 4 2 4 2 2 3" xfId="1151"/>
    <cellStyle name="20 % - Akzent1 4 2 4 2 2 3 2" xfId="1152"/>
    <cellStyle name="20 % - Akzent1 4 2 4 2 2 4" xfId="1153"/>
    <cellStyle name="20 % - Akzent1 4 2 4 2 3" xfId="1154"/>
    <cellStyle name="20 % - Akzent1 4 2 4 2 3 2" xfId="1155"/>
    <cellStyle name="20 % - Akzent1 4 2 4 2 3 2 2" xfId="1156"/>
    <cellStyle name="20 % - Akzent1 4 2 4 2 3 3" xfId="1157"/>
    <cellStyle name="20 % - Akzent1 4 2 4 2 4" xfId="1158"/>
    <cellStyle name="20 % - Akzent1 4 2 4 2 4 2" xfId="1159"/>
    <cellStyle name="20 % - Akzent1 4 2 4 2 5" xfId="1160"/>
    <cellStyle name="20 % - Akzent1 4 2 4 3" xfId="1161"/>
    <cellStyle name="20 % - Akzent1 4 2 4 3 2" xfId="1162"/>
    <cellStyle name="20 % - Akzent1 4 2 4 3 2 2" xfId="1163"/>
    <cellStyle name="20 % - Akzent1 4 2 4 3 2 2 2" xfId="1164"/>
    <cellStyle name="20 % - Akzent1 4 2 4 3 2 3" xfId="1165"/>
    <cellStyle name="20 % - Akzent1 4 2 4 3 3" xfId="1166"/>
    <cellStyle name="20 % - Akzent1 4 2 4 3 3 2" xfId="1167"/>
    <cellStyle name="20 % - Akzent1 4 2 4 3 4" xfId="1168"/>
    <cellStyle name="20 % - Akzent1 4 2 4 4" xfId="1169"/>
    <cellStyle name="20 % - Akzent1 4 2 4 4 2" xfId="1170"/>
    <cellStyle name="20 % - Akzent1 4 2 4 4 2 2" xfId="1171"/>
    <cellStyle name="20 % - Akzent1 4 2 4 4 3" xfId="1172"/>
    <cellStyle name="20 % - Akzent1 4 2 4 5" xfId="1173"/>
    <cellStyle name="20 % - Akzent1 4 2 4 5 2" xfId="1174"/>
    <cellStyle name="20 % - Akzent1 4 2 4 6" xfId="1175"/>
    <cellStyle name="20 % - Akzent1 4 2 5" xfId="1176"/>
    <cellStyle name="20 % - Akzent1 4 2 5 2" xfId="1177"/>
    <cellStyle name="20 % - Akzent1 4 2 5 2 2" xfId="1178"/>
    <cellStyle name="20 % - Akzent1 4 2 5 2 2 2" xfId="1179"/>
    <cellStyle name="20 % - Akzent1 4 2 5 2 2 2 2" xfId="1180"/>
    <cellStyle name="20 % - Akzent1 4 2 5 2 2 3" xfId="1181"/>
    <cellStyle name="20 % - Akzent1 4 2 5 2 3" xfId="1182"/>
    <cellStyle name="20 % - Akzent1 4 2 5 2 3 2" xfId="1183"/>
    <cellStyle name="20 % - Akzent1 4 2 5 2 4" xfId="1184"/>
    <cellStyle name="20 % - Akzent1 4 2 5 3" xfId="1185"/>
    <cellStyle name="20 % - Akzent1 4 2 5 3 2" xfId="1186"/>
    <cellStyle name="20 % - Akzent1 4 2 5 3 2 2" xfId="1187"/>
    <cellStyle name="20 % - Akzent1 4 2 5 3 3" xfId="1188"/>
    <cellStyle name="20 % - Akzent1 4 2 5 4" xfId="1189"/>
    <cellStyle name="20 % - Akzent1 4 2 5 4 2" xfId="1190"/>
    <cellStyle name="20 % - Akzent1 4 2 5 5" xfId="1191"/>
    <cellStyle name="20 % - Akzent1 4 2 6" xfId="1192"/>
    <cellStyle name="20 % - Akzent1 4 2 6 2" xfId="1193"/>
    <cellStyle name="20 % - Akzent1 4 2 6 2 2" xfId="1194"/>
    <cellStyle name="20 % - Akzent1 4 2 6 2 2 2" xfId="1195"/>
    <cellStyle name="20 % - Akzent1 4 2 6 2 3" xfId="1196"/>
    <cellStyle name="20 % - Akzent1 4 2 6 3" xfId="1197"/>
    <cellStyle name="20 % - Akzent1 4 2 6 3 2" xfId="1198"/>
    <cellStyle name="20 % - Akzent1 4 2 6 4" xfId="1199"/>
    <cellStyle name="20 % - Akzent1 4 2 7" xfId="1200"/>
    <cellStyle name="20 % - Akzent1 4 2 7 2" xfId="1201"/>
    <cellStyle name="20 % - Akzent1 4 2 7 2 2" xfId="1202"/>
    <cellStyle name="20 % - Akzent1 4 2 7 3" xfId="1203"/>
    <cellStyle name="20 % - Akzent1 4 2 8" xfId="1204"/>
    <cellStyle name="20 % - Akzent1 4 2 8 2" xfId="1205"/>
    <cellStyle name="20 % - Akzent1 4 2 9" xfId="1206"/>
    <cellStyle name="20 % - Akzent1 4 3" xfId="1207"/>
    <cellStyle name="20 % - Akzent1 4 3 2" xfId="1208"/>
    <cellStyle name="20 % - Akzent1 4 3 2 2" xfId="1209"/>
    <cellStyle name="20 % - Akzent1 4 3 2 2 2" xfId="1210"/>
    <cellStyle name="20 % - Akzent1 4 3 2 2 2 2" xfId="1211"/>
    <cellStyle name="20 % - Akzent1 4 3 2 2 2 2 2" xfId="1212"/>
    <cellStyle name="20 % - Akzent1 4 3 2 2 2 2 2 2" xfId="1213"/>
    <cellStyle name="20 % - Akzent1 4 3 2 2 2 2 3" xfId="1214"/>
    <cellStyle name="20 % - Akzent1 4 3 2 2 2 3" xfId="1215"/>
    <cellStyle name="20 % - Akzent1 4 3 2 2 2 3 2" xfId="1216"/>
    <cellStyle name="20 % - Akzent1 4 3 2 2 2 4" xfId="1217"/>
    <cellStyle name="20 % - Akzent1 4 3 2 2 3" xfId="1218"/>
    <cellStyle name="20 % - Akzent1 4 3 2 2 3 2" xfId="1219"/>
    <cellStyle name="20 % - Akzent1 4 3 2 2 3 2 2" xfId="1220"/>
    <cellStyle name="20 % - Akzent1 4 3 2 2 3 3" xfId="1221"/>
    <cellStyle name="20 % - Akzent1 4 3 2 2 4" xfId="1222"/>
    <cellStyle name="20 % - Akzent1 4 3 2 2 4 2" xfId="1223"/>
    <cellStyle name="20 % - Akzent1 4 3 2 2 5" xfId="1224"/>
    <cellStyle name="20 % - Akzent1 4 3 2 3" xfId="1225"/>
    <cellStyle name="20 % - Akzent1 4 3 2 3 2" xfId="1226"/>
    <cellStyle name="20 % - Akzent1 4 3 2 3 2 2" xfId="1227"/>
    <cellStyle name="20 % - Akzent1 4 3 2 3 2 2 2" xfId="1228"/>
    <cellStyle name="20 % - Akzent1 4 3 2 3 2 3" xfId="1229"/>
    <cellStyle name="20 % - Akzent1 4 3 2 3 3" xfId="1230"/>
    <cellStyle name="20 % - Akzent1 4 3 2 3 3 2" xfId="1231"/>
    <cellStyle name="20 % - Akzent1 4 3 2 3 4" xfId="1232"/>
    <cellStyle name="20 % - Akzent1 4 3 2 4" xfId="1233"/>
    <cellStyle name="20 % - Akzent1 4 3 2 4 2" xfId="1234"/>
    <cellStyle name="20 % - Akzent1 4 3 2 4 2 2" xfId="1235"/>
    <cellStyle name="20 % - Akzent1 4 3 2 4 3" xfId="1236"/>
    <cellStyle name="20 % - Akzent1 4 3 2 5" xfId="1237"/>
    <cellStyle name="20 % - Akzent1 4 3 2 5 2" xfId="1238"/>
    <cellStyle name="20 % - Akzent1 4 3 2 6" xfId="1239"/>
    <cellStyle name="20 % - Akzent1 4 3 3" xfId="1240"/>
    <cellStyle name="20 % - Akzent1 4 3 3 2" xfId="1241"/>
    <cellStyle name="20 % - Akzent1 4 3 3 2 2" xfId="1242"/>
    <cellStyle name="20 % - Akzent1 4 3 3 2 2 2" xfId="1243"/>
    <cellStyle name="20 % - Akzent1 4 3 3 2 2 2 2" xfId="1244"/>
    <cellStyle name="20 % - Akzent1 4 3 3 2 2 3" xfId="1245"/>
    <cellStyle name="20 % - Akzent1 4 3 3 2 3" xfId="1246"/>
    <cellStyle name="20 % - Akzent1 4 3 3 2 3 2" xfId="1247"/>
    <cellStyle name="20 % - Akzent1 4 3 3 2 4" xfId="1248"/>
    <cellStyle name="20 % - Akzent1 4 3 3 3" xfId="1249"/>
    <cellStyle name="20 % - Akzent1 4 3 3 3 2" xfId="1250"/>
    <cellStyle name="20 % - Akzent1 4 3 3 3 2 2" xfId="1251"/>
    <cellStyle name="20 % - Akzent1 4 3 3 3 3" xfId="1252"/>
    <cellStyle name="20 % - Akzent1 4 3 3 4" xfId="1253"/>
    <cellStyle name="20 % - Akzent1 4 3 3 4 2" xfId="1254"/>
    <cellStyle name="20 % - Akzent1 4 3 3 5" xfId="1255"/>
    <cellStyle name="20 % - Akzent1 4 3 4" xfId="1256"/>
    <cellStyle name="20 % - Akzent1 4 3 4 2" xfId="1257"/>
    <cellStyle name="20 % - Akzent1 4 3 4 2 2" xfId="1258"/>
    <cellStyle name="20 % - Akzent1 4 3 4 2 2 2" xfId="1259"/>
    <cellStyle name="20 % - Akzent1 4 3 4 2 3" xfId="1260"/>
    <cellStyle name="20 % - Akzent1 4 3 4 3" xfId="1261"/>
    <cellStyle name="20 % - Akzent1 4 3 4 3 2" xfId="1262"/>
    <cellStyle name="20 % - Akzent1 4 3 4 4" xfId="1263"/>
    <cellStyle name="20 % - Akzent1 4 3 5" xfId="1264"/>
    <cellStyle name="20 % - Akzent1 4 3 5 2" xfId="1265"/>
    <cellStyle name="20 % - Akzent1 4 3 5 2 2" xfId="1266"/>
    <cellStyle name="20 % - Akzent1 4 3 5 3" xfId="1267"/>
    <cellStyle name="20 % - Akzent1 4 3 6" xfId="1268"/>
    <cellStyle name="20 % - Akzent1 4 3 6 2" xfId="1269"/>
    <cellStyle name="20 % - Akzent1 4 3 7" xfId="1270"/>
    <cellStyle name="20 % - Akzent1 4 4" xfId="1271"/>
    <cellStyle name="20 % - Akzent1 4 4 2" xfId="1272"/>
    <cellStyle name="20 % - Akzent1 4 4 2 2" xfId="1273"/>
    <cellStyle name="20 % - Akzent1 4 4 2 2 2" xfId="1274"/>
    <cellStyle name="20 % - Akzent1 4 4 2 2 2 2" xfId="1275"/>
    <cellStyle name="20 % - Akzent1 4 4 2 2 2 2 2" xfId="1276"/>
    <cellStyle name="20 % - Akzent1 4 4 2 2 2 2 2 2" xfId="1277"/>
    <cellStyle name="20 % - Akzent1 4 4 2 2 2 2 3" xfId="1278"/>
    <cellStyle name="20 % - Akzent1 4 4 2 2 2 3" xfId="1279"/>
    <cellStyle name="20 % - Akzent1 4 4 2 2 2 3 2" xfId="1280"/>
    <cellStyle name="20 % - Akzent1 4 4 2 2 2 4" xfId="1281"/>
    <cellStyle name="20 % - Akzent1 4 4 2 2 3" xfId="1282"/>
    <cellStyle name="20 % - Akzent1 4 4 2 2 3 2" xfId="1283"/>
    <cellStyle name="20 % - Akzent1 4 4 2 2 3 2 2" xfId="1284"/>
    <cellStyle name="20 % - Akzent1 4 4 2 2 3 3" xfId="1285"/>
    <cellStyle name="20 % - Akzent1 4 4 2 2 4" xfId="1286"/>
    <cellStyle name="20 % - Akzent1 4 4 2 2 4 2" xfId="1287"/>
    <cellStyle name="20 % - Akzent1 4 4 2 2 5" xfId="1288"/>
    <cellStyle name="20 % - Akzent1 4 4 2 3" xfId="1289"/>
    <cellStyle name="20 % - Akzent1 4 4 2 3 2" xfId="1290"/>
    <cellStyle name="20 % - Akzent1 4 4 2 3 2 2" xfId="1291"/>
    <cellStyle name="20 % - Akzent1 4 4 2 3 2 2 2" xfId="1292"/>
    <cellStyle name="20 % - Akzent1 4 4 2 3 2 3" xfId="1293"/>
    <cellStyle name="20 % - Akzent1 4 4 2 3 3" xfId="1294"/>
    <cellStyle name="20 % - Akzent1 4 4 2 3 3 2" xfId="1295"/>
    <cellStyle name="20 % - Akzent1 4 4 2 3 4" xfId="1296"/>
    <cellStyle name="20 % - Akzent1 4 4 2 4" xfId="1297"/>
    <cellStyle name="20 % - Akzent1 4 4 2 4 2" xfId="1298"/>
    <cellStyle name="20 % - Akzent1 4 4 2 4 2 2" xfId="1299"/>
    <cellStyle name="20 % - Akzent1 4 4 2 4 3" xfId="1300"/>
    <cellStyle name="20 % - Akzent1 4 4 2 5" xfId="1301"/>
    <cellStyle name="20 % - Akzent1 4 4 2 5 2" xfId="1302"/>
    <cellStyle name="20 % - Akzent1 4 4 2 6" xfId="1303"/>
    <cellStyle name="20 % - Akzent1 4 4 3" xfId="1304"/>
    <cellStyle name="20 % - Akzent1 4 4 3 2" xfId="1305"/>
    <cellStyle name="20 % - Akzent1 4 4 3 2 2" xfId="1306"/>
    <cellStyle name="20 % - Akzent1 4 4 3 2 2 2" xfId="1307"/>
    <cellStyle name="20 % - Akzent1 4 4 3 2 2 2 2" xfId="1308"/>
    <cellStyle name="20 % - Akzent1 4 4 3 2 2 3" xfId="1309"/>
    <cellStyle name="20 % - Akzent1 4 4 3 2 3" xfId="1310"/>
    <cellStyle name="20 % - Akzent1 4 4 3 2 3 2" xfId="1311"/>
    <cellStyle name="20 % - Akzent1 4 4 3 2 4" xfId="1312"/>
    <cellStyle name="20 % - Akzent1 4 4 3 3" xfId="1313"/>
    <cellStyle name="20 % - Akzent1 4 4 3 3 2" xfId="1314"/>
    <cellStyle name="20 % - Akzent1 4 4 3 3 2 2" xfId="1315"/>
    <cellStyle name="20 % - Akzent1 4 4 3 3 3" xfId="1316"/>
    <cellStyle name="20 % - Akzent1 4 4 3 4" xfId="1317"/>
    <cellStyle name="20 % - Akzent1 4 4 3 4 2" xfId="1318"/>
    <cellStyle name="20 % - Akzent1 4 4 3 5" xfId="1319"/>
    <cellStyle name="20 % - Akzent1 4 4 4" xfId="1320"/>
    <cellStyle name="20 % - Akzent1 4 4 4 2" xfId="1321"/>
    <cellStyle name="20 % - Akzent1 4 4 4 2 2" xfId="1322"/>
    <cellStyle name="20 % - Akzent1 4 4 4 2 2 2" xfId="1323"/>
    <cellStyle name="20 % - Akzent1 4 4 4 2 3" xfId="1324"/>
    <cellStyle name="20 % - Akzent1 4 4 4 3" xfId="1325"/>
    <cellStyle name="20 % - Akzent1 4 4 4 3 2" xfId="1326"/>
    <cellStyle name="20 % - Akzent1 4 4 4 4" xfId="1327"/>
    <cellStyle name="20 % - Akzent1 4 4 5" xfId="1328"/>
    <cellStyle name="20 % - Akzent1 4 4 5 2" xfId="1329"/>
    <cellStyle name="20 % - Akzent1 4 4 5 2 2" xfId="1330"/>
    <cellStyle name="20 % - Akzent1 4 4 5 3" xfId="1331"/>
    <cellStyle name="20 % - Akzent1 4 4 6" xfId="1332"/>
    <cellStyle name="20 % - Akzent1 4 4 6 2" xfId="1333"/>
    <cellStyle name="20 % - Akzent1 4 4 7" xfId="1334"/>
    <cellStyle name="20 % - Akzent1 4 5" xfId="1335"/>
    <cellStyle name="20 % - Akzent1 4 5 2" xfId="1336"/>
    <cellStyle name="20 % - Akzent1 4 5 2 2" xfId="1337"/>
    <cellStyle name="20 % - Akzent1 4 5 2 2 2" xfId="1338"/>
    <cellStyle name="20 % - Akzent1 4 5 2 2 2 2" xfId="1339"/>
    <cellStyle name="20 % - Akzent1 4 5 2 2 2 2 2" xfId="1340"/>
    <cellStyle name="20 % - Akzent1 4 5 2 2 2 3" xfId="1341"/>
    <cellStyle name="20 % - Akzent1 4 5 2 2 3" xfId="1342"/>
    <cellStyle name="20 % - Akzent1 4 5 2 2 3 2" xfId="1343"/>
    <cellStyle name="20 % - Akzent1 4 5 2 2 4" xfId="1344"/>
    <cellStyle name="20 % - Akzent1 4 5 2 3" xfId="1345"/>
    <cellStyle name="20 % - Akzent1 4 5 2 3 2" xfId="1346"/>
    <cellStyle name="20 % - Akzent1 4 5 2 3 2 2" xfId="1347"/>
    <cellStyle name="20 % - Akzent1 4 5 2 3 3" xfId="1348"/>
    <cellStyle name="20 % - Akzent1 4 5 2 4" xfId="1349"/>
    <cellStyle name="20 % - Akzent1 4 5 2 4 2" xfId="1350"/>
    <cellStyle name="20 % - Akzent1 4 5 2 5" xfId="1351"/>
    <cellStyle name="20 % - Akzent1 4 5 3" xfId="1352"/>
    <cellStyle name="20 % - Akzent1 4 5 3 2" xfId="1353"/>
    <cellStyle name="20 % - Akzent1 4 5 3 2 2" xfId="1354"/>
    <cellStyle name="20 % - Akzent1 4 5 3 2 2 2" xfId="1355"/>
    <cellStyle name="20 % - Akzent1 4 5 3 2 3" xfId="1356"/>
    <cellStyle name="20 % - Akzent1 4 5 3 3" xfId="1357"/>
    <cellStyle name="20 % - Akzent1 4 5 3 3 2" xfId="1358"/>
    <cellStyle name="20 % - Akzent1 4 5 3 4" xfId="1359"/>
    <cellStyle name="20 % - Akzent1 4 5 4" xfId="1360"/>
    <cellStyle name="20 % - Akzent1 4 5 4 2" xfId="1361"/>
    <cellStyle name="20 % - Akzent1 4 5 4 2 2" xfId="1362"/>
    <cellStyle name="20 % - Akzent1 4 5 4 3" xfId="1363"/>
    <cellStyle name="20 % - Akzent1 4 5 5" xfId="1364"/>
    <cellStyle name="20 % - Akzent1 4 5 5 2" xfId="1365"/>
    <cellStyle name="20 % - Akzent1 4 5 6" xfId="1366"/>
    <cellStyle name="20 % - Akzent1 4 6" xfId="1367"/>
    <cellStyle name="20 % - Akzent1 4 6 2" xfId="1368"/>
    <cellStyle name="20 % - Akzent1 4 6 2 2" xfId="1369"/>
    <cellStyle name="20 % - Akzent1 4 6 2 2 2" xfId="1370"/>
    <cellStyle name="20 % - Akzent1 4 6 2 2 2 2" xfId="1371"/>
    <cellStyle name="20 % - Akzent1 4 6 2 2 3" xfId="1372"/>
    <cellStyle name="20 % - Akzent1 4 6 2 3" xfId="1373"/>
    <cellStyle name="20 % - Akzent1 4 6 2 3 2" xfId="1374"/>
    <cellStyle name="20 % - Akzent1 4 6 2 4" xfId="1375"/>
    <cellStyle name="20 % - Akzent1 4 6 3" xfId="1376"/>
    <cellStyle name="20 % - Akzent1 4 6 3 2" xfId="1377"/>
    <cellStyle name="20 % - Akzent1 4 6 3 2 2" xfId="1378"/>
    <cellStyle name="20 % - Akzent1 4 6 3 3" xfId="1379"/>
    <cellStyle name="20 % - Akzent1 4 6 4" xfId="1380"/>
    <cellStyle name="20 % - Akzent1 4 6 4 2" xfId="1381"/>
    <cellStyle name="20 % - Akzent1 4 6 5" xfId="1382"/>
    <cellStyle name="20 % - Akzent1 4 7" xfId="1383"/>
    <cellStyle name="20 % - Akzent1 4 7 2" xfId="1384"/>
    <cellStyle name="20 % - Akzent1 4 7 2 2" xfId="1385"/>
    <cellStyle name="20 % - Akzent1 4 7 2 2 2" xfId="1386"/>
    <cellStyle name="20 % - Akzent1 4 7 2 3" xfId="1387"/>
    <cellStyle name="20 % - Akzent1 4 7 3" xfId="1388"/>
    <cellStyle name="20 % - Akzent1 4 7 3 2" xfId="1389"/>
    <cellStyle name="20 % - Akzent1 4 7 4" xfId="1390"/>
    <cellStyle name="20 % - Akzent1 4 8" xfId="1391"/>
    <cellStyle name="20 % - Akzent1 4 8 2" xfId="1392"/>
    <cellStyle name="20 % - Akzent1 4 8 2 2" xfId="1393"/>
    <cellStyle name="20 % - Akzent1 4 8 3" xfId="1394"/>
    <cellStyle name="20 % - Akzent1 4 9" xfId="1395"/>
    <cellStyle name="20 % - Akzent1 4 9 2" xfId="1396"/>
    <cellStyle name="20 % - Akzent1 5" xfId="1397"/>
    <cellStyle name="20 % - Akzent1 5 2" xfId="1398"/>
    <cellStyle name="20 % - Akzent1 5 2 2" xfId="1399"/>
    <cellStyle name="20 % - Akzent1 5 2 2 2" xfId="1400"/>
    <cellStyle name="20 % - Akzent1 5 2 2 2 2" xfId="1401"/>
    <cellStyle name="20 % - Akzent1 5 2 2 2 2 2" xfId="1402"/>
    <cellStyle name="20 % - Akzent1 5 2 2 2 2 2 2" xfId="1403"/>
    <cellStyle name="20 % - Akzent1 5 2 2 2 2 2 2 2" xfId="1404"/>
    <cellStyle name="20 % - Akzent1 5 2 2 2 2 2 3" xfId="1405"/>
    <cellStyle name="20 % - Akzent1 5 2 2 2 2 3" xfId="1406"/>
    <cellStyle name="20 % - Akzent1 5 2 2 2 2 3 2" xfId="1407"/>
    <cellStyle name="20 % - Akzent1 5 2 2 2 2 4" xfId="1408"/>
    <cellStyle name="20 % - Akzent1 5 2 2 2 3" xfId="1409"/>
    <cellStyle name="20 % - Akzent1 5 2 2 2 3 2" xfId="1410"/>
    <cellStyle name="20 % - Akzent1 5 2 2 2 3 2 2" xfId="1411"/>
    <cellStyle name="20 % - Akzent1 5 2 2 2 3 3" xfId="1412"/>
    <cellStyle name="20 % - Akzent1 5 2 2 2 4" xfId="1413"/>
    <cellStyle name="20 % - Akzent1 5 2 2 2 4 2" xfId="1414"/>
    <cellStyle name="20 % - Akzent1 5 2 2 2 5" xfId="1415"/>
    <cellStyle name="20 % - Akzent1 5 2 2 3" xfId="1416"/>
    <cellStyle name="20 % - Akzent1 5 2 2 3 2" xfId="1417"/>
    <cellStyle name="20 % - Akzent1 5 2 2 3 2 2" xfId="1418"/>
    <cellStyle name="20 % - Akzent1 5 2 2 3 2 2 2" xfId="1419"/>
    <cellStyle name="20 % - Akzent1 5 2 2 3 2 3" xfId="1420"/>
    <cellStyle name="20 % - Akzent1 5 2 2 3 3" xfId="1421"/>
    <cellStyle name="20 % - Akzent1 5 2 2 3 3 2" xfId="1422"/>
    <cellStyle name="20 % - Akzent1 5 2 2 3 4" xfId="1423"/>
    <cellStyle name="20 % - Akzent1 5 2 2 4" xfId="1424"/>
    <cellStyle name="20 % - Akzent1 5 2 2 4 2" xfId="1425"/>
    <cellStyle name="20 % - Akzent1 5 2 2 4 2 2" xfId="1426"/>
    <cellStyle name="20 % - Akzent1 5 2 2 4 3" xfId="1427"/>
    <cellStyle name="20 % - Akzent1 5 2 2 5" xfId="1428"/>
    <cellStyle name="20 % - Akzent1 5 2 2 5 2" xfId="1429"/>
    <cellStyle name="20 % - Akzent1 5 2 2 6" xfId="1430"/>
    <cellStyle name="20 % - Akzent1 5 2 3" xfId="1431"/>
    <cellStyle name="20 % - Akzent1 5 2 3 2" xfId="1432"/>
    <cellStyle name="20 % - Akzent1 5 2 3 2 2" xfId="1433"/>
    <cellStyle name="20 % - Akzent1 5 2 3 2 2 2" xfId="1434"/>
    <cellStyle name="20 % - Akzent1 5 2 3 2 2 2 2" xfId="1435"/>
    <cellStyle name="20 % - Akzent1 5 2 3 2 2 3" xfId="1436"/>
    <cellStyle name="20 % - Akzent1 5 2 3 2 3" xfId="1437"/>
    <cellStyle name="20 % - Akzent1 5 2 3 2 3 2" xfId="1438"/>
    <cellStyle name="20 % - Akzent1 5 2 3 2 4" xfId="1439"/>
    <cellStyle name="20 % - Akzent1 5 2 3 3" xfId="1440"/>
    <cellStyle name="20 % - Akzent1 5 2 3 3 2" xfId="1441"/>
    <cellStyle name="20 % - Akzent1 5 2 3 3 2 2" xfId="1442"/>
    <cellStyle name="20 % - Akzent1 5 2 3 3 3" xfId="1443"/>
    <cellStyle name="20 % - Akzent1 5 2 3 4" xfId="1444"/>
    <cellStyle name="20 % - Akzent1 5 2 3 4 2" xfId="1445"/>
    <cellStyle name="20 % - Akzent1 5 2 3 5" xfId="1446"/>
    <cellStyle name="20 % - Akzent1 5 2 4" xfId="1447"/>
    <cellStyle name="20 % - Akzent1 5 2 4 2" xfId="1448"/>
    <cellStyle name="20 % - Akzent1 5 2 4 2 2" xfId="1449"/>
    <cellStyle name="20 % - Akzent1 5 2 4 2 2 2" xfId="1450"/>
    <cellStyle name="20 % - Akzent1 5 2 4 2 3" xfId="1451"/>
    <cellStyle name="20 % - Akzent1 5 2 4 3" xfId="1452"/>
    <cellStyle name="20 % - Akzent1 5 2 4 3 2" xfId="1453"/>
    <cellStyle name="20 % - Akzent1 5 2 4 4" xfId="1454"/>
    <cellStyle name="20 % - Akzent1 5 2 5" xfId="1455"/>
    <cellStyle name="20 % - Akzent1 5 2 5 2" xfId="1456"/>
    <cellStyle name="20 % - Akzent1 5 2 5 2 2" xfId="1457"/>
    <cellStyle name="20 % - Akzent1 5 2 5 3" xfId="1458"/>
    <cellStyle name="20 % - Akzent1 5 2 6" xfId="1459"/>
    <cellStyle name="20 % - Akzent1 5 2 6 2" xfId="1460"/>
    <cellStyle name="20 % - Akzent1 5 2 7" xfId="1461"/>
    <cellStyle name="20 % - Akzent1 5 3" xfId="1462"/>
    <cellStyle name="20 % - Akzent1 5 3 2" xfId="1463"/>
    <cellStyle name="20 % - Akzent1 5 3 2 2" xfId="1464"/>
    <cellStyle name="20 % - Akzent1 5 3 2 2 2" xfId="1465"/>
    <cellStyle name="20 % - Akzent1 5 3 2 2 2 2" xfId="1466"/>
    <cellStyle name="20 % - Akzent1 5 3 2 2 2 2 2" xfId="1467"/>
    <cellStyle name="20 % - Akzent1 5 3 2 2 2 2 2 2" xfId="1468"/>
    <cellStyle name="20 % - Akzent1 5 3 2 2 2 2 3" xfId="1469"/>
    <cellStyle name="20 % - Akzent1 5 3 2 2 2 3" xfId="1470"/>
    <cellStyle name="20 % - Akzent1 5 3 2 2 2 3 2" xfId="1471"/>
    <cellStyle name="20 % - Akzent1 5 3 2 2 2 4" xfId="1472"/>
    <cellStyle name="20 % - Akzent1 5 3 2 2 3" xfId="1473"/>
    <cellStyle name="20 % - Akzent1 5 3 2 2 3 2" xfId="1474"/>
    <cellStyle name="20 % - Akzent1 5 3 2 2 3 2 2" xfId="1475"/>
    <cellStyle name="20 % - Akzent1 5 3 2 2 3 3" xfId="1476"/>
    <cellStyle name="20 % - Akzent1 5 3 2 2 4" xfId="1477"/>
    <cellStyle name="20 % - Akzent1 5 3 2 2 4 2" xfId="1478"/>
    <cellStyle name="20 % - Akzent1 5 3 2 2 5" xfId="1479"/>
    <cellStyle name="20 % - Akzent1 5 3 2 3" xfId="1480"/>
    <cellStyle name="20 % - Akzent1 5 3 2 3 2" xfId="1481"/>
    <cellStyle name="20 % - Akzent1 5 3 2 3 2 2" xfId="1482"/>
    <cellStyle name="20 % - Akzent1 5 3 2 3 2 2 2" xfId="1483"/>
    <cellStyle name="20 % - Akzent1 5 3 2 3 2 3" xfId="1484"/>
    <cellStyle name="20 % - Akzent1 5 3 2 3 3" xfId="1485"/>
    <cellStyle name="20 % - Akzent1 5 3 2 3 3 2" xfId="1486"/>
    <cellStyle name="20 % - Akzent1 5 3 2 3 4" xfId="1487"/>
    <cellStyle name="20 % - Akzent1 5 3 2 4" xfId="1488"/>
    <cellStyle name="20 % - Akzent1 5 3 2 4 2" xfId="1489"/>
    <cellStyle name="20 % - Akzent1 5 3 2 4 2 2" xfId="1490"/>
    <cellStyle name="20 % - Akzent1 5 3 2 4 3" xfId="1491"/>
    <cellStyle name="20 % - Akzent1 5 3 2 5" xfId="1492"/>
    <cellStyle name="20 % - Akzent1 5 3 2 5 2" xfId="1493"/>
    <cellStyle name="20 % - Akzent1 5 3 2 6" xfId="1494"/>
    <cellStyle name="20 % - Akzent1 5 3 3" xfId="1495"/>
    <cellStyle name="20 % - Akzent1 5 3 3 2" xfId="1496"/>
    <cellStyle name="20 % - Akzent1 5 3 3 2 2" xfId="1497"/>
    <cellStyle name="20 % - Akzent1 5 3 3 2 2 2" xfId="1498"/>
    <cellStyle name="20 % - Akzent1 5 3 3 2 2 2 2" xfId="1499"/>
    <cellStyle name="20 % - Akzent1 5 3 3 2 2 3" xfId="1500"/>
    <cellStyle name="20 % - Akzent1 5 3 3 2 3" xfId="1501"/>
    <cellStyle name="20 % - Akzent1 5 3 3 2 3 2" xfId="1502"/>
    <cellStyle name="20 % - Akzent1 5 3 3 2 4" xfId="1503"/>
    <cellStyle name="20 % - Akzent1 5 3 3 3" xfId="1504"/>
    <cellStyle name="20 % - Akzent1 5 3 3 3 2" xfId="1505"/>
    <cellStyle name="20 % - Akzent1 5 3 3 3 2 2" xfId="1506"/>
    <cellStyle name="20 % - Akzent1 5 3 3 3 3" xfId="1507"/>
    <cellStyle name="20 % - Akzent1 5 3 3 4" xfId="1508"/>
    <cellStyle name="20 % - Akzent1 5 3 3 4 2" xfId="1509"/>
    <cellStyle name="20 % - Akzent1 5 3 3 5" xfId="1510"/>
    <cellStyle name="20 % - Akzent1 5 3 4" xfId="1511"/>
    <cellStyle name="20 % - Akzent1 5 3 4 2" xfId="1512"/>
    <cellStyle name="20 % - Akzent1 5 3 4 2 2" xfId="1513"/>
    <cellStyle name="20 % - Akzent1 5 3 4 2 2 2" xfId="1514"/>
    <cellStyle name="20 % - Akzent1 5 3 4 2 3" xfId="1515"/>
    <cellStyle name="20 % - Akzent1 5 3 4 3" xfId="1516"/>
    <cellStyle name="20 % - Akzent1 5 3 4 3 2" xfId="1517"/>
    <cellStyle name="20 % - Akzent1 5 3 4 4" xfId="1518"/>
    <cellStyle name="20 % - Akzent1 5 3 5" xfId="1519"/>
    <cellStyle name="20 % - Akzent1 5 3 5 2" xfId="1520"/>
    <cellStyle name="20 % - Akzent1 5 3 5 2 2" xfId="1521"/>
    <cellStyle name="20 % - Akzent1 5 3 5 3" xfId="1522"/>
    <cellStyle name="20 % - Akzent1 5 3 6" xfId="1523"/>
    <cellStyle name="20 % - Akzent1 5 3 6 2" xfId="1524"/>
    <cellStyle name="20 % - Akzent1 5 3 7" xfId="1525"/>
    <cellStyle name="20 % - Akzent1 5 4" xfId="1526"/>
    <cellStyle name="20 % - Akzent1 5 4 2" xfId="1527"/>
    <cellStyle name="20 % - Akzent1 5 4 2 2" xfId="1528"/>
    <cellStyle name="20 % - Akzent1 5 4 2 2 2" xfId="1529"/>
    <cellStyle name="20 % - Akzent1 5 4 2 2 2 2" xfId="1530"/>
    <cellStyle name="20 % - Akzent1 5 4 2 2 2 2 2" xfId="1531"/>
    <cellStyle name="20 % - Akzent1 5 4 2 2 2 3" xfId="1532"/>
    <cellStyle name="20 % - Akzent1 5 4 2 2 3" xfId="1533"/>
    <cellStyle name="20 % - Akzent1 5 4 2 2 3 2" xfId="1534"/>
    <cellStyle name="20 % - Akzent1 5 4 2 2 4" xfId="1535"/>
    <cellStyle name="20 % - Akzent1 5 4 2 3" xfId="1536"/>
    <cellStyle name="20 % - Akzent1 5 4 2 3 2" xfId="1537"/>
    <cellStyle name="20 % - Akzent1 5 4 2 3 2 2" xfId="1538"/>
    <cellStyle name="20 % - Akzent1 5 4 2 3 3" xfId="1539"/>
    <cellStyle name="20 % - Akzent1 5 4 2 4" xfId="1540"/>
    <cellStyle name="20 % - Akzent1 5 4 2 4 2" xfId="1541"/>
    <cellStyle name="20 % - Akzent1 5 4 2 5" xfId="1542"/>
    <cellStyle name="20 % - Akzent1 5 4 3" xfId="1543"/>
    <cellStyle name="20 % - Akzent1 5 4 3 2" xfId="1544"/>
    <cellStyle name="20 % - Akzent1 5 4 3 2 2" xfId="1545"/>
    <cellStyle name="20 % - Akzent1 5 4 3 2 2 2" xfId="1546"/>
    <cellStyle name="20 % - Akzent1 5 4 3 2 3" xfId="1547"/>
    <cellStyle name="20 % - Akzent1 5 4 3 3" xfId="1548"/>
    <cellStyle name="20 % - Akzent1 5 4 3 3 2" xfId="1549"/>
    <cellStyle name="20 % - Akzent1 5 4 3 4" xfId="1550"/>
    <cellStyle name="20 % - Akzent1 5 4 4" xfId="1551"/>
    <cellStyle name="20 % - Akzent1 5 4 4 2" xfId="1552"/>
    <cellStyle name="20 % - Akzent1 5 4 4 2 2" xfId="1553"/>
    <cellStyle name="20 % - Akzent1 5 4 4 3" xfId="1554"/>
    <cellStyle name="20 % - Akzent1 5 4 5" xfId="1555"/>
    <cellStyle name="20 % - Akzent1 5 4 5 2" xfId="1556"/>
    <cellStyle name="20 % - Akzent1 5 4 6" xfId="1557"/>
    <cellStyle name="20 % - Akzent1 5 5" xfId="1558"/>
    <cellStyle name="20 % - Akzent1 5 5 2" xfId="1559"/>
    <cellStyle name="20 % - Akzent1 5 5 2 2" xfId="1560"/>
    <cellStyle name="20 % - Akzent1 5 5 2 2 2" xfId="1561"/>
    <cellStyle name="20 % - Akzent1 5 5 2 2 2 2" xfId="1562"/>
    <cellStyle name="20 % - Akzent1 5 5 2 2 3" xfId="1563"/>
    <cellStyle name="20 % - Akzent1 5 5 2 3" xfId="1564"/>
    <cellStyle name="20 % - Akzent1 5 5 2 3 2" xfId="1565"/>
    <cellStyle name="20 % - Akzent1 5 5 2 4" xfId="1566"/>
    <cellStyle name="20 % - Akzent1 5 5 3" xfId="1567"/>
    <cellStyle name="20 % - Akzent1 5 5 3 2" xfId="1568"/>
    <cellStyle name="20 % - Akzent1 5 5 3 2 2" xfId="1569"/>
    <cellStyle name="20 % - Akzent1 5 5 3 3" xfId="1570"/>
    <cellStyle name="20 % - Akzent1 5 5 4" xfId="1571"/>
    <cellStyle name="20 % - Akzent1 5 5 4 2" xfId="1572"/>
    <cellStyle name="20 % - Akzent1 5 5 5" xfId="1573"/>
    <cellStyle name="20 % - Akzent1 5 6" xfId="1574"/>
    <cellStyle name="20 % - Akzent1 5 6 2" xfId="1575"/>
    <cellStyle name="20 % - Akzent1 5 6 2 2" xfId="1576"/>
    <cellStyle name="20 % - Akzent1 5 6 2 2 2" xfId="1577"/>
    <cellStyle name="20 % - Akzent1 5 6 2 3" xfId="1578"/>
    <cellStyle name="20 % - Akzent1 5 6 3" xfId="1579"/>
    <cellStyle name="20 % - Akzent1 5 6 3 2" xfId="1580"/>
    <cellStyle name="20 % - Akzent1 5 6 4" xfId="1581"/>
    <cellStyle name="20 % - Akzent1 5 7" xfId="1582"/>
    <cellStyle name="20 % - Akzent1 5 7 2" xfId="1583"/>
    <cellStyle name="20 % - Akzent1 5 7 2 2" xfId="1584"/>
    <cellStyle name="20 % - Akzent1 5 7 3" xfId="1585"/>
    <cellStyle name="20 % - Akzent1 5 8" xfId="1586"/>
    <cellStyle name="20 % - Akzent1 5 8 2" xfId="1587"/>
    <cellStyle name="20 % - Akzent1 5 9" xfId="1588"/>
    <cellStyle name="20 % - Akzent1 6" xfId="1589"/>
    <cellStyle name="20 % - Akzent1 6 2" xfId="1590"/>
    <cellStyle name="20 % - Akzent1 6 2 2" xfId="1591"/>
    <cellStyle name="20 % - Akzent1 6 2 2 2" xfId="1592"/>
    <cellStyle name="20 % - Akzent1 6 2 2 2 2" xfId="1593"/>
    <cellStyle name="20 % - Akzent1 6 2 2 2 2 2" xfId="1594"/>
    <cellStyle name="20 % - Akzent1 6 2 2 2 2 2 2" xfId="1595"/>
    <cellStyle name="20 % - Akzent1 6 2 2 2 2 2 2 2" xfId="1596"/>
    <cellStyle name="20 % - Akzent1 6 2 2 2 2 2 3" xfId="1597"/>
    <cellStyle name="20 % - Akzent1 6 2 2 2 2 3" xfId="1598"/>
    <cellStyle name="20 % - Akzent1 6 2 2 2 2 3 2" xfId="1599"/>
    <cellStyle name="20 % - Akzent1 6 2 2 2 2 4" xfId="1600"/>
    <cellStyle name="20 % - Akzent1 6 2 2 2 3" xfId="1601"/>
    <cellStyle name="20 % - Akzent1 6 2 2 2 3 2" xfId="1602"/>
    <cellStyle name="20 % - Akzent1 6 2 2 2 3 2 2" xfId="1603"/>
    <cellStyle name="20 % - Akzent1 6 2 2 2 3 3" xfId="1604"/>
    <cellStyle name="20 % - Akzent1 6 2 2 2 4" xfId="1605"/>
    <cellStyle name="20 % - Akzent1 6 2 2 2 4 2" xfId="1606"/>
    <cellStyle name="20 % - Akzent1 6 2 2 2 5" xfId="1607"/>
    <cellStyle name="20 % - Akzent1 6 2 2 3" xfId="1608"/>
    <cellStyle name="20 % - Akzent1 6 2 2 3 2" xfId="1609"/>
    <cellStyle name="20 % - Akzent1 6 2 2 3 2 2" xfId="1610"/>
    <cellStyle name="20 % - Akzent1 6 2 2 3 2 2 2" xfId="1611"/>
    <cellStyle name="20 % - Akzent1 6 2 2 3 2 3" xfId="1612"/>
    <cellStyle name="20 % - Akzent1 6 2 2 3 3" xfId="1613"/>
    <cellStyle name="20 % - Akzent1 6 2 2 3 3 2" xfId="1614"/>
    <cellStyle name="20 % - Akzent1 6 2 2 3 4" xfId="1615"/>
    <cellStyle name="20 % - Akzent1 6 2 2 4" xfId="1616"/>
    <cellStyle name="20 % - Akzent1 6 2 2 4 2" xfId="1617"/>
    <cellStyle name="20 % - Akzent1 6 2 2 4 2 2" xfId="1618"/>
    <cellStyle name="20 % - Akzent1 6 2 2 4 3" xfId="1619"/>
    <cellStyle name="20 % - Akzent1 6 2 2 5" xfId="1620"/>
    <cellStyle name="20 % - Akzent1 6 2 2 5 2" xfId="1621"/>
    <cellStyle name="20 % - Akzent1 6 2 2 6" xfId="1622"/>
    <cellStyle name="20 % - Akzent1 6 2 3" xfId="1623"/>
    <cellStyle name="20 % - Akzent1 6 2 3 2" xfId="1624"/>
    <cellStyle name="20 % - Akzent1 6 2 3 2 2" xfId="1625"/>
    <cellStyle name="20 % - Akzent1 6 2 3 2 2 2" xfId="1626"/>
    <cellStyle name="20 % - Akzent1 6 2 3 2 2 2 2" xfId="1627"/>
    <cellStyle name="20 % - Akzent1 6 2 3 2 2 3" xfId="1628"/>
    <cellStyle name="20 % - Akzent1 6 2 3 2 3" xfId="1629"/>
    <cellStyle name="20 % - Akzent1 6 2 3 2 3 2" xfId="1630"/>
    <cellStyle name="20 % - Akzent1 6 2 3 2 4" xfId="1631"/>
    <cellStyle name="20 % - Akzent1 6 2 3 3" xfId="1632"/>
    <cellStyle name="20 % - Akzent1 6 2 3 3 2" xfId="1633"/>
    <cellStyle name="20 % - Akzent1 6 2 3 3 2 2" xfId="1634"/>
    <cellStyle name="20 % - Akzent1 6 2 3 3 3" xfId="1635"/>
    <cellStyle name="20 % - Akzent1 6 2 3 4" xfId="1636"/>
    <cellStyle name="20 % - Akzent1 6 2 3 4 2" xfId="1637"/>
    <cellStyle name="20 % - Akzent1 6 2 3 5" xfId="1638"/>
    <cellStyle name="20 % - Akzent1 6 2 4" xfId="1639"/>
    <cellStyle name="20 % - Akzent1 6 2 4 2" xfId="1640"/>
    <cellStyle name="20 % - Akzent1 6 2 4 2 2" xfId="1641"/>
    <cellStyle name="20 % - Akzent1 6 2 4 2 2 2" xfId="1642"/>
    <cellStyle name="20 % - Akzent1 6 2 4 2 3" xfId="1643"/>
    <cellStyle name="20 % - Akzent1 6 2 4 3" xfId="1644"/>
    <cellStyle name="20 % - Akzent1 6 2 4 3 2" xfId="1645"/>
    <cellStyle name="20 % - Akzent1 6 2 4 4" xfId="1646"/>
    <cellStyle name="20 % - Akzent1 6 2 5" xfId="1647"/>
    <cellStyle name="20 % - Akzent1 6 2 5 2" xfId="1648"/>
    <cellStyle name="20 % - Akzent1 6 2 5 2 2" xfId="1649"/>
    <cellStyle name="20 % - Akzent1 6 2 5 3" xfId="1650"/>
    <cellStyle name="20 % - Akzent1 6 2 6" xfId="1651"/>
    <cellStyle name="20 % - Akzent1 6 2 6 2" xfId="1652"/>
    <cellStyle name="20 % - Akzent1 6 2 7" xfId="1653"/>
    <cellStyle name="20 % - Akzent1 6 3" xfId="1654"/>
    <cellStyle name="20 % - Akzent1 6 3 2" xfId="1655"/>
    <cellStyle name="20 % - Akzent1 6 3 2 2" xfId="1656"/>
    <cellStyle name="20 % - Akzent1 6 3 2 2 2" xfId="1657"/>
    <cellStyle name="20 % - Akzent1 6 3 2 2 2 2" xfId="1658"/>
    <cellStyle name="20 % - Akzent1 6 3 2 2 2 2 2" xfId="1659"/>
    <cellStyle name="20 % - Akzent1 6 3 2 2 2 2 2 2" xfId="1660"/>
    <cellStyle name="20 % - Akzent1 6 3 2 2 2 2 3" xfId="1661"/>
    <cellStyle name="20 % - Akzent1 6 3 2 2 2 3" xfId="1662"/>
    <cellStyle name="20 % - Akzent1 6 3 2 2 2 3 2" xfId="1663"/>
    <cellStyle name="20 % - Akzent1 6 3 2 2 2 4" xfId="1664"/>
    <cellStyle name="20 % - Akzent1 6 3 2 2 3" xfId="1665"/>
    <cellStyle name="20 % - Akzent1 6 3 2 2 3 2" xfId="1666"/>
    <cellStyle name="20 % - Akzent1 6 3 2 2 3 2 2" xfId="1667"/>
    <cellStyle name="20 % - Akzent1 6 3 2 2 3 3" xfId="1668"/>
    <cellStyle name="20 % - Akzent1 6 3 2 2 4" xfId="1669"/>
    <cellStyle name="20 % - Akzent1 6 3 2 2 4 2" xfId="1670"/>
    <cellStyle name="20 % - Akzent1 6 3 2 2 5" xfId="1671"/>
    <cellStyle name="20 % - Akzent1 6 3 2 3" xfId="1672"/>
    <cellStyle name="20 % - Akzent1 6 3 2 3 2" xfId="1673"/>
    <cellStyle name="20 % - Akzent1 6 3 2 3 2 2" xfId="1674"/>
    <cellStyle name="20 % - Akzent1 6 3 2 3 2 2 2" xfId="1675"/>
    <cellStyle name="20 % - Akzent1 6 3 2 3 2 3" xfId="1676"/>
    <cellStyle name="20 % - Akzent1 6 3 2 3 3" xfId="1677"/>
    <cellStyle name="20 % - Akzent1 6 3 2 3 3 2" xfId="1678"/>
    <cellStyle name="20 % - Akzent1 6 3 2 3 4" xfId="1679"/>
    <cellStyle name="20 % - Akzent1 6 3 2 4" xfId="1680"/>
    <cellStyle name="20 % - Akzent1 6 3 2 4 2" xfId="1681"/>
    <cellStyle name="20 % - Akzent1 6 3 2 4 2 2" xfId="1682"/>
    <cellStyle name="20 % - Akzent1 6 3 2 4 3" xfId="1683"/>
    <cellStyle name="20 % - Akzent1 6 3 2 5" xfId="1684"/>
    <cellStyle name="20 % - Akzent1 6 3 2 5 2" xfId="1685"/>
    <cellStyle name="20 % - Akzent1 6 3 2 6" xfId="1686"/>
    <cellStyle name="20 % - Akzent1 6 3 3" xfId="1687"/>
    <cellStyle name="20 % - Akzent1 6 3 3 2" xfId="1688"/>
    <cellStyle name="20 % - Akzent1 6 3 3 2 2" xfId="1689"/>
    <cellStyle name="20 % - Akzent1 6 3 3 2 2 2" xfId="1690"/>
    <cellStyle name="20 % - Akzent1 6 3 3 2 2 2 2" xfId="1691"/>
    <cellStyle name="20 % - Akzent1 6 3 3 2 2 3" xfId="1692"/>
    <cellStyle name="20 % - Akzent1 6 3 3 2 3" xfId="1693"/>
    <cellStyle name="20 % - Akzent1 6 3 3 2 3 2" xfId="1694"/>
    <cellStyle name="20 % - Akzent1 6 3 3 2 4" xfId="1695"/>
    <cellStyle name="20 % - Akzent1 6 3 3 3" xfId="1696"/>
    <cellStyle name="20 % - Akzent1 6 3 3 3 2" xfId="1697"/>
    <cellStyle name="20 % - Akzent1 6 3 3 3 2 2" xfId="1698"/>
    <cellStyle name="20 % - Akzent1 6 3 3 3 3" xfId="1699"/>
    <cellStyle name="20 % - Akzent1 6 3 3 4" xfId="1700"/>
    <cellStyle name="20 % - Akzent1 6 3 3 4 2" xfId="1701"/>
    <cellStyle name="20 % - Akzent1 6 3 3 5" xfId="1702"/>
    <cellStyle name="20 % - Akzent1 6 3 4" xfId="1703"/>
    <cellStyle name="20 % - Akzent1 6 3 4 2" xfId="1704"/>
    <cellStyle name="20 % - Akzent1 6 3 4 2 2" xfId="1705"/>
    <cellStyle name="20 % - Akzent1 6 3 4 2 2 2" xfId="1706"/>
    <cellStyle name="20 % - Akzent1 6 3 4 2 3" xfId="1707"/>
    <cellStyle name="20 % - Akzent1 6 3 4 3" xfId="1708"/>
    <cellStyle name="20 % - Akzent1 6 3 4 3 2" xfId="1709"/>
    <cellStyle name="20 % - Akzent1 6 3 4 4" xfId="1710"/>
    <cellStyle name="20 % - Akzent1 6 3 5" xfId="1711"/>
    <cellStyle name="20 % - Akzent1 6 3 5 2" xfId="1712"/>
    <cellStyle name="20 % - Akzent1 6 3 5 2 2" xfId="1713"/>
    <cellStyle name="20 % - Akzent1 6 3 5 3" xfId="1714"/>
    <cellStyle name="20 % - Akzent1 6 3 6" xfId="1715"/>
    <cellStyle name="20 % - Akzent1 6 3 6 2" xfId="1716"/>
    <cellStyle name="20 % - Akzent1 6 3 7" xfId="1717"/>
    <cellStyle name="20 % - Akzent1 6 4" xfId="1718"/>
    <cellStyle name="20 % - Akzent1 6 4 2" xfId="1719"/>
    <cellStyle name="20 % - Akzent1 6 4 2 2" xfId="1720"/>
    <cellStyle name="20 % - Akzent1 6 4 2 2 2" xfId="1721"/>
    <cellStyle name="20 % - Akzent1 6 4 2 2 2 2" xfId="1722"/>
    <cellStyle name="20 % - Akzent1 6 4 2 2 2 2 2" xfId="1723"/>
    <cellStyle name="20 % - Akzent1 6 4 2 2 2 3" xfId="1724"/>
    <cellStyle name="20 % - Akzent1 6 4 2 2 3" xfId="1725"/>
    <cellStyle name="20 % - Akzent1 6 4 2 2 3 2" xfId="1726"/>
    <cellStyle name="20 % - Akzent1 6 4 2 2 4" xfId="1727"/>
    <cellStyle name="20 % - Akzent1 6 4 2 3" xfId="1728"/>
    <cellStyle name="20 % - Akzent1 6 4 2 3 2" xfId="1729"/>
    <cellStyle name="20 % - Akzent1 6 4 2 3 2 2" xfId="1730"/>
    <cellStyle name="20 % - Akzent1 6 4 2 3 3" xfId="1731"/>
    <cellStyle name="20 % - Akzent1 6 4 2 4" xfId="1732"/>
    <cellStyle name="20 % - Akzent1 6 4 2 4 2" xfId="1733"/>
    <cellStyle name="20 % - Akzent1 6 4 2 5" xfId="1734"/>
    <cellStyle name="20 % - Akzent1 6 4 3" xfId="1735"/>
    <cellStyle name="20 % - Akzent1 6 4 3 2" xfId="1736"/>
    <cellStyle name="20 % - Akzent1 6 4 3 2 2" xfId="1737"/>
    <cellStyle name="20 % - Akzent1 6 4 3 2 2 2" xfId="1738"/>
    <cellStyle name="20 % - Akzent1 6 4 3 2 3" xfId="1739"/>
    <cellStyle name="20 % - Akzent1 6 4 3 3" xfId="1740"/>
    <cellStyle name="20 % - Akzent1 6 4 3 3 2" xfId="1741"/>
    <cellStyle name="20 % - Akzent1 6 4 3 4" xfId="1742"/>
    <cellStyle name="20 % - Akzent1 6 4 4" xfId="1743"/>
    <cellStyle name="20 % - Akzent1 6 4 4 2" xfId="1744"/>
    <cellStyle name="20 % - Akzent1 6 4 4 2 2" xfId="1745"/>
    <cellStyle name="20 % - Akzent1 6 4 4 3" xfId="1746"/>
    <cellStyle name="20 % - Akzent1 6 4 5" xfId="1747"/>
    <cellStyle name="20 % - Akzent1 6 4 5 2" xfId="1748"/>
    <cellStyle name="20 % - Akzent1 6 4 6" xfId="1749"/>
    <cellStyle name="20 % - Akzent1 6 5" xfId="1750"/>
    <cellStyle name="20 % - Akzent1 6 5 2" xfId="1751"/>
    <cellStyle name="20 % - Akzent1 6 5 2 2" xfId="1752"/>
    <cellStyle name="20 % - Akzent1 6 5 2 2 2" xfId="1753"/>
    <cellStyle name="20 % - Akzent1 6 5 2 2 2 2" xfId="1754"/>
    <cellStyle name="20 % - Akzent1 6 5 2 2 3" xfId="1755"/>
    <cellStyle name="20 % - Akzent1 6 5 2 3" xfId="1756"/>
    <cellStyle name="20 % - Akzent1 6 5 2 3 2" xfId="1757"/>
    <cellStyle name="20 % - Akzent1 6 5 2 4" xfId="1758"/>
    <cellStyle name="20 % - Akzent1 6 5 3" xfId="1759"/>
    <cellStyle name="20 % - Akzent1 6 5 3 2" xfId="1760"/>
    <cellStyle name="20 % - Akzent1 6 5 3 2 2" xfId="1761"/>
    <cellStyle name="20 % - Akzent1 6 5 3 3" xfId="1762"/>
    <cellStyle name="20 % - Akzent1 6 5 4" xfId="1763"/>
    <cellStyle name="20 % - Akzent1 6 5 4 2" xfId="1764"/>
    <cellStyle name="20 % - Akzent1 6 5 5" xfId="1765"/>
    <cellStyle name="20 % - Akzent1 6 6" xfId="1766"/>
    <cellStyle name="20 % - Akzent1 6 6 2" xfId="1767"/>
    <cellStyle name="20 % - Akzent1 6 6 2 2" xfId="1768"/>
    <cellStyle name="20 % - Akzent1 6 6 2 2 2" xfId="1769"/>
    <cellStyle name="20 % - Akzent1 6 6 2 3" xfId="1770"/>
    <cellStyle name="20 % - Akzent1 6 6 3" xfId="1771"/>
    <cellStyle name="20 % - Akzent1 6 6 3 2" xfId="1772"/>
    <cellStyle name="20 % - Akzent1 6 6 4" xfId="1773"/>
    <cellStyle name="20 % - Akzent1 6 7" xfId="1774"/>
    <cellStyle name="20 % - Akzent1 6 7 2" xfId="1775"/>
    <cellStyle name="20 % - Akzent1 6 7 2 2" xfId="1776"/>
    <cellStyle name="20 % - Akzent1 6 7 3" xfId="1777"/>
    <cellStyle name="20 % - Akzent1 6 8" xfId="1778"/>
    <cellStyle name="20 % - Akzent1 6 8 2" xfId="1779"/>
    <cellStyle name="20 % - Akzent1 6 9" xfId="1780"/>
    <cellStyle name="20 % - Akzent1 7" xfId="1781"/>
    <cellStyle name="20 % - Akzent1 7 2" xfId="1782"/>
    <cellStyle name="20 % - Akzent1 7 2 2" xfId="1783"/>
    <cellStyle name="20 % - Akzent1 7 2 2 2" xfId="1784"/>
    <cellStyle name="20 % - Akzent1 7 2 2 2 2" xfId="1785"/>
    <cellStyle name="20 % - Akzent1 7 2 2 2 2 2" xfId="1786"/>
    <cellStyle name="20 % - Akzent1 7 2 2 2 2 2 2" xfId="1787"/>
    <cellStyle name="20 % - Akzent1 7 2 2 2 2 3" xfId="1788"/>
    <cellStyle name="20 % - Akzent1 7 2 2 2 3" xfId="1789"/>
    <cellStyle name="20 % - Akzent1 7 2 2 2 3 2" xfId="1790"/>
    <cellStyle name="20 % - Akzent1 7 2 2 2 4" xfId="1791"/>
    <cellStyle name="20 % - Akzent1 7 2 2 3" xfId="1792"/>
    <cellStyle name="20 % - Akzent1 7 2 2 3 2" xfId="1793"/>
    <cellStyle name="20 % - Akzent1 7 2 2 3 2 2" xfId="1794"/>
    <cellStyle name="20 % - Akzent1 7 2 2 3 3" xfId="1795"/>
    <cellStyle name="20 % - Akzent1 7 2 2 4" xfId="1796"/>
    <cellStyle name="20 % - Akzent1 7 2 2 4 2" xfId="1797"/>
    <cellStyle name="20 % - Akzent1 7 2 2 5" xfId="1798"/>
    <cellStyle name="20 % - Akzent1 7 2 3" xfId="1799"/>
    <cellStyle name="20 % - Akzent1 7 2 3 2" xfId="1800"/>
    <cellStyle name="20 % - Akzent1 7 2 3 2 2" xfId="1801"/>
    <cellStyle name="20 % - Akzent1 7 2 3 2 2 2" xfId="1802"/>
    <cellStyle name="20 % - Akzent1 7 2 3 2 3" xfId="1803"/>
    <cellStyle name="20 % - Akzent1 7 2 3 3" xfId="1804"/>
    <cellStyle name="20 % - Akzent1 7 2 3 3 2" xfId="1805"/>
    <cellStyle name="20 % - Akzent1 7 2 3 4" xfId="1806"/>
    <cellStyle name="20 % - Akzent1 7 2 4" xfId="1807"/>
    <cellStyle name="20 % - Akzent1 7 2 4 2" xfId="1808"/>
    <cellStyle name="20 % - Akzent1 7 2 4 2 2" xfId="1809"/>
    <cellStyle name="20 % - Akzent1 7 2 4 3" xfId="1810"/>
    <cellStyle name="20 % - Akzent1 7 2 5" xfId="1811"/>
    <cellStyle name="20 % - Akzent1 7 2 5 2" xfId="1812"/>
    <cellStyle name="20 % - Akzent1 7 2 6" xfId="1813"/>
    <cellStyle name="20 % - Akzent1 7 3" xfId="1814"/>
    <cellStyle name="20 % - Akzent1 7 3 2" xfId="1815"/>
    <cellStyle name="20 % - Akzent1 7 3 2 2" xfId="1816"/>
    <cellStyle name="20 % - Akzent1 7 3 2 2 2" xfId="1817"/>
    <cellStyle name="20 % - Akzent1 7 3 2 2 2 2" xfId="1818"/>
    <cellStyle name="20 % - Akzent1 7 3 2 2 3" xfId="1819"/>
    <cellStyle name="20 % - Akzent1 7 3 2 3" xfId="1820"/>
    <cellStyle name="20 % - Akzent1 7 3 2 3 2" xfId="1821"/>
    <cellStyle name="20 % - Akzent1 7 3 2 4" xfId="1822"/>
    <cellStyle name="20 % - Akzent1 7 3 3" xfId="1823"/>
    <cellStyle name="20 % - Akzent1 7 3 3 2" xfId="1824"/>
    <cellStyle name="20 % - Akzent1 7 3 3 2 2" xfId="1825"/>
    <cellStyle name="20 % - Akzent1 7 3 3 3" xfId="1826"/>
    <cellStyle name="20 % - Akzent1 7 3 4" xfId="1827"/>
    <cellStyle name="20 % - Akzent1 7 3 4 2" xfId="1828"/>
    <cellStyle name="20 % - Akzent1 7 3 5" xfId="1829"/>
    <cellStyle name="20 % - Akzent1 7 4" xfId="1830"/>
    <cellStyle name="20 % - Akzent1 7 4 2" xfId="1831"/>
    <cellStyle name="20 % - Akzent1 7 4 2 2" xfId="1832"/>
    <cellStyle name="20 % - Akzent1 7 4 2 2 2" xfId="1833"/>
    <cellStyle name="20 % - Akzent1 7 4 2 3" xfId="1834"/>
    <cellStyle name="20 % - Akzent1 7 4 3" xfId="1835"/>
    <cellStyle name="20 % - Akzent1 7 4 3 2" xfId="1836"/>
    <cellStyle name="20 % - Akzent1 7 4 4" xfId="1837"/>
    <cellStyle name="20 % - Akzent1 7 5" xfId="1838"/>
    <cellStyle name="20 % - Akzent1 7 5 2" xfId="1839"/>
    <cellStyle name="20 % - Akzent1 7 5 2 2" xfId="1840"/>
    <cellStyle name="20 % - Akzent1 7 5 3" xfId="1841"/>
    <cellStyle name="20 % - Akzent1 7 6" xfId="1842"/>
    <cellStyle name="20 % - Akzent1 7 6 2" xfId="1843"/>
    <cellStyle name="20 % - Akzent1 7 7" xfId="1844"/>
    <cellStyle name="20 % - Akzent1 8" xfId="1845"/>
    <cellStyle name="20 % - Akzent1 8 2" xfId="1846"/>
    <cellStyle name="20 % - Akzent1 8 2 2" xfId="1847"/>
    <cellStyle name="20 % - Akzent1 8 2 2 2" xfId="1848"/>
    <cellStyle name="20 % - Akzent1 8 2 2 2 2" xfId="1849"/>
    <cellStyle name="20 % - Akzent1 8 2 2 2 2 2" xfId="1850"/>
    <cellStyle name="20 % - Akzent1 8 2 2 2 2 2 2" xfId="1851"/>
    <cellStyle name="20 % - Akzent1 8 2 2 2 2 3" xfId="1852"/>
    <cellStyle name="20 % - Akzent1 8 2 2 2 3" xfId="1853"/>
    <cellStyle name="20 % - Akzent1 8 2 2 2 3 2" xfId="1854"/>
    <cellStyle name="20 % - Akzent1 8 2 2 2 4" xfId="1855"/>
    <cellStyle name="20 % - Akzent1 8 2 2 3" xfId="1856"/>
    <cellStyle name="20 % - Akzent1 8 2 2 3 2" xfId="1857"/>
    <cellStyle name="20 % - Akzent1 8 2 2 3 2 2" xfId="1858"/>
    <cellStyle name="20 % - Akzent1 8 2 2 3 3" xfId="1859"/>
    <cellStyle name="20 % - Akzent1 8 2 2 4" xfId="1860"/>
    <cellStyle name="20 % - Akzent1 8 2 2 4 2" xfId="1861"/>
    <cellStyle name="20 % - Akzent1 8 2 2 5" xfId="1862"/>
    <cellStyle name="20 % - Akzent1 8 2 3" xfId="1863"/>
    <cellStyle name="20 % - Akzent1 8 2 3 2" xfId="1864"/>
    <cellStyle name="20 % - Akzent1 8 2 3 2 2" xfId="1865"/>
    <cellStyle name="20 % - Akzent1 8 2 3 2 2 2" xfId="1866"/>
    <cellStyle name="20 % - Akzent1 8 2 3 2 3" xfId="1867"/>
    <cellStyle name="20 % - Akzent1 8 2 3 3" xfId="1868"/>
    <cellStyle name="20 % - Akzent1 8 2 3 3 2" xfId="1869"/>
    <cellStyle name="20 % - Akzent1 8 2 3 4" xfId="1870"/>
    <cellStyle name="20 % - Akzent1 8 2 4" xfId="1871"/>
    <cellStyle name="20 % - Akzent1 8 2 4 2" xfId="1872"/>
    <cellStyle name="20 % - Akzent1 8 2 4 2 2" xfId="1873"/>
    <cellStyle name="20 % - Akzent1 8 2 4 3" xfId="1874"/>
    <cellStyle name="20 % - Akzent1 8 2 5" xfId="1875"/>
    <cellStyle name="20 % - Akzent1 8 2 5 2" xfId="1876"/>
    <cellStyle name="20 % - Akzent1 8 2 6" xfId="1877"/>
    <cellStyle name="20 % - Akzent1 8 3" xfId="1878"/>
    <cellStyle name="20 % - Akzent1 8 3 2" xfId="1879"/>
    <cellStyle name="20 % - Akzent1 8 3 2 2" xfId="1880"/>
    <cellStyle name="20 % - Akzent1 8 3 2 2 2" xfId="1881"/>
    <cellStyle name="20 % - Akzent1 8 3 2 2 2 2" xfId="1882"/>
    <cellStyle name="20 % - Akzent1 8 3 2 2 3" xfId="1883"/>
    <cellStyle name="20 % - Akzent1 8 3 2 3" xfId="1884"/>
    <cellStyle name="20 % - Akzent1 8 3 2 3 2" xfId="1885"/>
    <cellStyle name="20 % - Akzent1 8 3 2 4" xfId="1886"/>
    <cellStyle name="20 % - Akzent1 8 3 3" xfId="1887"/>
    <cellStyle name="20 % - Akzent1 8 3 3 2" xfId="1888"/>
    <cellStyle name="20 % - Akzent1 8 3 3 2 2" xfId="1889"/>
    <cellStyle name="20 % - Akzent1 8 3 3 3" xfId="1890"/>
    <cellStyle name="20 % - Akzent1 8 3 4" xfId="1891"/>
    <cellStyle name="20 % - Akzent1 8 3 4 2" xfId="1892"/>
    <cellStyle name="20 % - Akzent1 8 3 5" xfId="1893"/>
    <cellStyle name="20 % - Akzent1 8 4" xfId="1894"/>
    <cellStyle name="20 % - Akzent1 8 4 2" xfId="1895"/>
    <cellStyle name="20 % - Akzent1 8 4 2 2" xfId="1896"/>
    <cellStyle name="20 % - Akzent1 8 4 2 2 2" xfId="1897"/>
    <cellStyle name="20 % - Akzent1 8 4 2 3" xfId="1898"/>
    <cellStyle name="20 % - Akzent1 8 4 3" xfId="1899"/>
    <cellStyle name="20 % - Akzent1 8 4 3 2" xfId="1900"/>
    <cellStyle name="20 % - Akzent1 8 4 4" xfId="1901"/>
    <cellStyle name="20 % - Akzent1 8 5" xfId="1902"/>
    <cellStyle name="20 % - Akzent1 8 5 2" xfId="1903"/>
    <cellStyle name="20 % - Akzent1 8 5 2 2" xfId="1904"/>
    <cellStyle name="20 % - Akzent1 8 5 3" xfId="1905"/>
    <cellStyle name="20 % - Akzent1 8 6" xfId="1906"/>
    <cellStyle name="20 % - Akzent1 8 6 2" xfId="1907"/>
    <cellStyle name="20 % - Akzent1 8 7" xfId="1908"/>
    <cellStyle name="20 % - Akzent1 9" xfId="1909"/>
    <cellStyle name="20 % - Akzent1 9 2" xfId="1910"/>
    <cellStyle name="20 % - Akzent1 9 2 2" xfId="1911"/>
    <cellStyle name="20 % - Akzent1 9 2 2 2" xfId="1912"/>
    <cellStyle name="20 % - Akzent1 9 2 2 2 2" xfId="1913"/>
    <cellStyle name="20 % - Akzent1 9 2 2 2 2 2" xfId="1914"/>
    <cellStyle name="20 % - Akzent1 9 2 2 2 3" xfId="1915"/>
    <cellStyle name="20 % - Akzent1 9 2 2 3" xfId="1916"/>
    <cellStyle name="20 % - Akzent1 9 2 2 3 2" xfId="1917"/>
    <cellStyle name="20 % - Akzent1 9 2 2 4" xfId="1918"/>
    <cellStyle name="20 % - Akzent1 9 2 3" xfId="1919"/>
    <cellStyle name="20 % - Akzent1 9 2 3 2" xfId="1920"/>
    <cellStyle name="20 % - Akzent1 9 2 3 2 2" xfId="1921"/>
    <cellStyle name="20 % - Akzent1 9 2 3 3" xfId="1922"/>
    <cellStyle name="20 % - Akzent1 9 2 4" xfId="1923"/>
    <cellStyle name="20 % - Akzent1 9 2 4 2" xfId="1924"/>
    <cellStyle name="20 % - Akzent1 9 2 5" xfId="1925"/>
    <cellStyle name="20 % - Akzent1 9 3" xfId="1926"/>
    <cellStyle name="20 % - Akzent1 9 3 2" xfId="1927"/>
    <cellStyle name="20 % - Akzent1 9 3 2 2" xfId="1928"/>
    <cellStyle name="20 % - Akzent1 9 3 2 2 2" xfId="1929"/>
    <cellStyle name="20 % - Akzent1 9 3 2 3" xfId="1930"/>
    <cellStyle name="20 % - Akzent1 9 3 3" xfId="1931"/>
    <cellStyle name="20 % - Akzent1 9 3 3 2" xfId="1932"/>
    <cellStyle name="20 % - Akzent1 9 3 4" xfId="1933"/>
    <cellStyle name="20 % - Akzent1 9 4" xfId="1934"/>
    <cellStyle name="20 % - Akzent1 9 4 2" xfId="1935"/>
    <cellStyle name="20 % - Akzent1 9 4 2 2" xfId="1936"/>
    <cellStyle name="20 % - Akzent1 9 4 3" xfId="1937"/>
    <cellStyle name="20 % - Akzent1 9 5" xfId="1938"/>
    <cellStyle name="20 % - Akzent1 9 5 2" xfId="1939"/>
    <cellStyle name="20 % - Akzent1 9 6" xfId="1940"/>
    <cellStyle name="20 % - Akzent2" xfId="51520" builtinId="34" customBuiltin="1"/>
    <cellStyle name="20 % - Akzent2 10" xfId="1941"/>
    <cellStyle name="20 % - Akzent2 10 2" xfId="1942"/>
    <cellStyle name="20 % - Akzent2 10 2 2" xfId="1943"/>
    <cellStyle name="20 % - Akzent2 10 2 2 2" xfId="1944"/>
    <cellStyle name="20 % - Akzent2 10 2 2 2 2" xfId="1945"/>
    <cellStyle name="20 % - Akzent2 10 2 2 3" xfId="1946"/>
    <cellStyle name="20 % - Akzent2 10 2 3" xfId="1947"/>
    <cellStyle name="20 % - Akzent2 10 2 3 2" xfId="1948"/>
    <cellStyle name="20 % - Akzent2 10 2 4" xfId="1949"/>
    <cellStyle name="20 % - Akzent2 10 3" xfId="1950"/>
    <cellStyle name="20 % - Akzent2 10 3 2" xfId="1951"/>
    <cellStyle name="20 % - Akzent2 10 3 2 2" xfId="1952"/>
    <cellStyle name="20 % - Akzent2 10 3 3" xfId="1953"/>
    <cellStyle name="20 % - Akzent2 10 4" xfId="1954"/>
    <cellStyle name="20 % - Akzent2 10 4 2" xfId="1955"/>
    <cellStyle name="20 % - Akzent2 10 5" xfId="1956"/>
    <cellStyle name="20 % - Akzent2 11" xfId="1957"/>
    <cellStyle name="20 % - Akzent2 11 2" xfId="1958"/>
    <cellStyle name="20 % - Akzent2 11 2 2" xfId="1959"/>
    <cellStyle name="20 % - Akzent2 11 2 2 2" xfId="1960"/>
    <cellStyle name="20 % - Akzent2 11 2 3" xfId="1961"/>
    <cellStyle name="20 % - Akzent2 11 3" xfId="1962"/>
    <cellStyle name="20 % - Akzent2 11 3 2" xfId="1963"/>
    <cellStyle name="20 % - Akzent2 11 4" xfId="1964"/>
    <cellStyle name="20 % - Akzent2 12" xfId="1965"/>
    <cellStyle name="20 % - Akzent2 12 2" xfId="1966"/>
    <cellStyle name="20 % - Akzent2 12 2 2" xfId="1967"/>
    <cellStyle name="20 % - Akzent2 12 3" xfId="1968"/>
    <cellStyle name="20 % - Akzent2 13" xfId="1969"/>
    <cellStyle name="20 % - Akzent2 13 2" xfId="1970"/>
    <cellStyle name="20 % - Akzent2 13 2 2" xfId="1971"/>
    <cellStyle name="20 % - Akzent2 13 3" xfId="1972"/>
    <cellStyle name="20 % - Akzent2 14" xfId="1973"/>
    <cellStyle name="20 % - Akzent2 14 2" xfId="1974"/>
    <cellStyle name="20 % - Akzent2 15" xfId="1975"/>
    <cellStyle name="20 % - Akzent2 16" xfId="1976"/>
    <cellStyle name="20 % - Akzent2 17" xfId="1977"/>
    <cellStyle name="20 % - Akzent2 18" xfId="1978"/>
    <cellStyle name="20 % - Akzent2 19" xfId="1979"/>
    <cellStyle name="20 % - Akzent2 2" xfId="1980"/>
    <cellStyle name="20 % - Akzent2 2 2" xfId="1981"/>
    <cellStyle name="20 % - Akzent2 2 2 2" xfId="1982"/>
    <cellStyle name="20 % - Akzent2 2 2 3" xfId="1983"/>
    <cellStyle name="20 % - Akzent2 2 2 3 2" xfId="1984"/>
    <cellStyle name="20 % - Akzent2 2 2 4" xfId="1985"/>
    <cellStyle name="20 % - Akzent2 2 3" xfId="1986"/>
    <cellStyle name="20 % - Akzent2 2 4" xfId="1987"/>
    <cellStyle name="20 % - Akzent2 2 5" xfId="51550"/>
    <cellStyle name="20 % - Akzent2 3" xfId="1988"/>
    <cellStyle name="20 % - Akzent2 3 10" xfId="1989"/>
    <cellStyle name="20 % - Akzent2 3 10 2" xfId="1990"/>
    <cellStyle name="20 % - Akzent2 3 10 2 2" xfId="1991"/>
    <cellStyle name="20 % - Akzent2 3 10 3" xfId="1992"/>
    <cellStyle name="20 % - Akzent2 3 11" xfId="1993"/>
    <cellStyle name="20 % - Akzent2 3 11 2" xfId="1994"/>
    <cellStyle name="20 % - Akzent2 3 12" xfId="1995"/>
    <cellStyle name="20 % - Akzent2 3 12 2" xfId="1996"/>
    <cellStyle name="20 % - Akzent2 3 13" xfId="1997"/>
    <cellStyle name="20 % - Akzent2 3 2" xfId="1998"/>
    <cellStyle name="20 % - Akzent2 3 2 10" xfId="1999"/>
    <cellStyle name="20 % - Akzent2 3 2 2" xfId="2000"/>
    <cellStyle name="20 % - Akzent2 3 2 2 2" xfId="2001"/>
    <cellStyle name="20 % - Akzent2 3 2 2 2 2" xfId="2002"/>
    <cellStyle name="20 % - Akzent2 3 2 2 2 2 2" xfId="2003"/>
    <cellStyle name="20 % - Akzent2 3 2 2 2 2 2 2" xfId="2004"/>
    <cellStyle name="20 % - Akzent2 3 2 2 2 2 2 2 2" xfId="2005"/>
    <cellStyle name="20 % - Akzent2 3 2 2 2 2 2 2 2 2" xfId="2006"/>
    <cellStyle name="20 % - Akzent2 3 2 2 2 2 2 2 2 2 2" xfId="2007"/>
    <cellStyle name="20 % - Akzent2 3 2 2 2 2 2 2 2 3" xfId="2008"/>
    <cellStyle name="20 % - Akzent2 3 2 2 2 2 2 2 3" xfId="2009"/>
    <cellStyle name="20 % - Akzent2 3 2 2 2 2 2 2 3 2" xfId="2010"/>
    <cellStyle name="20 % - Akzent2 3 2 2 2 2 2 2 4" xfId="2011"/>
    <cellStyle name="20 % - Akzent2 3 2 2 2 2 2 3" xfId="2012"/>
    <cellStyle name="20 % - Akzent2 3 2 2 2 2 2 3 2" xfId="2013"/>
    <cellStyle name="20 % - Akzent2 3 2 2 2 2 2 3 2 2" xfId="2014"/>
    <cellStyle name="20 % - Akzent2 3 2 2 2 2 2 3 3" xfId="2015"/>
    <cellStyle name="20 % - Akzent2 3 2 2 2 2 2 4" xfId="2016"/>
    <cellStyle name="20 % - Akzent2 3 2 2 2 2 2 4 2" xfId="2017"/>
    <cellStyle name="20 % - Akzent2 3 2 2 2 2 2 5" xfId="2018"/>
    <cellStyle name="20 % - Akzent2 3 2 2 2 2 3" xfId="2019"/>
    <cellStyle name="20 % - Akzent2 3 2 2 2 2 3 2" xfId="2020"/>
    <cellStyle name="20 % - Akzent2 3 2 2 2 2 3 2 2" xfId="2021"/>
    <cellStyle name="20 % - Akzent2 3 2 2 2 2 3 2 2 2" xfId="2022"/>
    <cellStyle name="20 % - Akzent2 3 2 2 2 2 3 2 3" xfId="2023"/>
    <cellStyle name="20 % - Akzent2 3 2 2 2 2 3 3" xfId="2024"/>
    <cellStyle name="20 % - Akzent2 3 2 2 2 2 3 3 2" xfId="2025"/>
    <cellStyle name="20 % - Akzent2 3 2 2 2 2 3 4" xfId="2026"/>
    <cellStyle name="20 % - Akzent2 3 2 2 2 2 4" xfId="2027"/>
    <cellStyle name="20 % - Akzent2 3 2 2 2 2 4 2" xfId="2028"/>
    <cellStyle name="20 % - Akzent2 3 2 2 2 2 4 2 2" xfId="2029"/>
    <cellStyle name="20 % - Akzent2 3 2 2 2 2 4 3" xfId="2030"/>
    <cellStyle name="20 % - Akzent2 3 2 2 2 2 5" xfId="2031"/>
    <cellStyle name="20 % - Akzent2 3 2 2 2 2 5 2" xfId="2032"/>
    <cellStyle name="20 % - Akzent2 3 2 2 2 2 6" xfId="2033"/>
    <cellStyle name="20 % - Akzent2 3 2 2 2 3" xfId="2034"/>
    <cellStyle name="20 % - Akzent2 3 2 2 2 3 2" xfId="2035"/>
    <cellStyle name="20 % - Akzent2 3 2 2 2 3 2 2" xfId="2036"/>
    <cellStyle name="20 % - Akzent2 3 2 2 2 3 2 2 2" xfId="2037"/>
    <cellStyle name="20 % - Akzent2 3 2 2 2 3 2 2 2 2" xfId="2038"/>
    <cellStyle name="20 % - Akzent2 3 2 2 2 3 2 2 3" xfId="2039"/>
    <cellStyle name="20 % - Akzent2 3 2 2 2 3 2 3" xfId="2040"/>
    <cellStyle name="20 % - Akzent2 3 2 2 2 3 2 3 2" xfId="2041"/>
    <cellStyle name="20 % - Akzent2 3 2 2 2 3 2 4" xfId="2042"/>
    <cellStyle name="20 % - Akzent2 3 2 2 2 3 3" xfId="2043"/>
    <cellStyle name="20 % - Akzent2 3 2 2 2 3 3 2" xfId="2044"/>
    <cellStyle name="20 % - Akzent2 3 2 2 2 3 3 2 2" xfId="2045"/>
    <cellStyle name="20 % - Akzent2 3 2 2 2 3 3 3" xfId="2046"/>
    <cellStyle name="20 % - Akzent2 3 2 2 2 3 4" xfId="2047"/>
    <cellStyle name="20 % - Akzent2 3 2 2 2 3 4 2" xfId="2048"/>
    <cellStyle name="20 % - Akzent2 3 2 2 2 3 5" xfId="2049"/>
    <cellStyle name="20 % - Akzent2 3 2 2 2 4" xfId="2050"/>
    <cellStyle name="20 % - Akzent2 3 2 2 2 4 2" xfId="2051"/>
    <cellStyle name="20 % - Akzent2 3 2 2 2 4 2 2" xfId="2052"/>
    <cellStyle name="20 % - Akzent2 3 2 2 2 4 2 2 2" xfId="2053"/>
    <cellStyle name="20 % - Akzent2 3 2 2 2 4 2 3" xfId="2054"/>
    <cellStyle name="20 % - Akzent2 3 2 2 2 4 3" xfId="2055"/>
    <cellStyle name="20 % - Akzent2 3 2 2 2 4 3 2" xfId="2056"/>
    <cellStyle name="20 % - Akzent2 3 2 2 2 4 4" xfId="2057"/>
    <cellStyle name="20 % - Akzent2 3 2 2 2 5" xfId="2058"/>
    <cellStyle name="20 % - Akzent2 3 2 2 2 5 2" xfId="2059"/>
    <cellStyle name="20 % - Akzent2 3 2 2 2 5 2 2" xfId="2060"/>
    <cellStyle name="20 % - Akzent2 3 2 2 2 5 3" xfId="2061"/>
    <cellStyle name="20 % - Akzent2 3 2 2 2 6" xfId="2062"/>
    <cellStyle name="20 % - Akzent2 3 2 2 2 6 2" xfId="2063"/>
    <cellStyle name="20 % - Akzent2 3 2 2 2 7" xfId="2064"/>
    <cellStyle name="20 % - Akzent2 3 2 2 3" xfId="2065"/>
    <cellStyle name="20 % - Akzent2 3 2 2 3 2" xfId="2066"/>
    <cellStyle name="20 % - Akzent2 3 2 2 3 2 2" xfId="2067"/>
    <cellStyle name="20 % - Akzent2 3 2 2 3 2 2 2" xfId="2068"/>
    <cellStyle name="20 % - Akzent2 3 2 2 3 2 2 2 2" xfId="2069"/>
    <cellStyle name="20 % - Akzent2 3 2 2 3 2 2 2 2 2" xfId="2070"/>
    <cellStyle name="20 % - Akzent2 3 2 2 3 2 2 2 2 2 2" xfId="2071"/>
    <cellStyle name="20 % - Akzent2 3 2 2 3 2 2 2 2 3" xfId="2072"/>
    <cellStyle name="20 % - Akzent2 3 2 2 3 2 2 2 3" xfId="2073"/>
    <cellStyle name="20 % - Akzent2 3 2 2 3 2 2 2 3 2" xfId="2074"/>
    <cellStyle name="20 % - Akzent2 3 2 2 3 2 2 2 4" xfId="2075"/>
    <cellStyle name="20 % - Akzent2 3 2 2 3 2 2 3" xfId="2076"/>
    <cellStyle name="20 % - Akzent2 3 2 2 3 2 2 3 2" xfId="2077"/>
    <cellStyle name="20 % - Akzent2 3 2 2 3 2 2 3 2 2" xfId="2078"/>
    <cellStyle name="20 % - Akzent2 3 2 2 3 2 2 3 3" xfId="2079"/>
    <cellStyle name="20 % - Akzent2 3 2 2 3 2 2 4" xfId="2080"/>
    <cellStyle name="20 % - Akzent2 3 2 2 3 2 2 4 2" xfId="2081"/>
    <cellStyle name="20 % - Akzent2 3 2 2 3 2 2 5" xfId="2082"/>
    <cellStyle name="20 % - Akzent2 3 2 2 3 2 3" xfId="2083"/>
    <cellStyle name="20 % - Akzent2 3 2 2 3 2 3 2" xfId="2084"/>
    <cellStyle name="20 % - Akzent2 3 2 2 3 2 3 2 2" xfId="2085"/>
    <cellStyle name="20 % - Akzent2 3 2 2 3 2 3 2 2 2" xfId="2086"/>
    <cellStyle name="20 % - Akzent2 3 2 2 3 2 3 2 3" xfId="2087"/>
    <cellStyle name="20 % - Akzent2 3 2 2 3 2 3 3" xfId="2088"/>
    <cellStyle name="20 % - Akzent2 3 2 2 3 2 3 3 2" xfId="2089"/>
    <cellStyle name="20 % - Akzent2 3 2 2 3 2 3 4" xfId="2090"/>
    <cellStyle name="20 % - Akzent2 3 2 2 3 2 4" xfId="2091"/>
    <cellStyle name="20 % - Akzent2 3 2 2 3 2 4 2" xfId="2092"/>
    <cellStyle name="20 % - Akzent2 3 2 2 3 2 4 2 2" xfId="2093"/>
    <cellStyle name="20 % - Akzent2 3 2 2 3 2 4 3" xfId="2094"/>
    <cellStyle name="20 % - Akzent2 3 2 2 3 2 5" xfId="2095"/>
    <cellStyle name="20 % - Akzent2 3 2 2 3 2 5 2" xfId="2096"/>
    <cellStyle name="20 % - Akzent2 3 2 2 3 2 6" xfId="2097"/>
    <cellStyle name="20 % - Akzent2 3 2 2 3 3" xfId="2098"/>
    <cellStyle name="20 % - Akzent2 3 2 2 3 3 2" xfId="2099"/>
    <cellStyle name="20 % - Akzent2 3 2 2 3 3 2 2" xfId="2100"/>
    <cellStyle name="20 % - Akzent2 3 2 2 3 3 2 2 2" xfId="2101"/>
    <cellStyle name="20 % - Akzent2 3 2 2 3 3 2 2 2 2" xfId="2102"/>
    <cellStyle name="20 % - Akzent2 3 2 2 3 3 2 2 3" xfId="2103"/>
    <cellStyle name="20 % - Akzent2 3 2 2 3 3 2 3" xfId="2104"/>
    <cellStyle name="20 % - Akzent2 3 2 2 3 3 2 3 2" xfId="2105"/>
    <cellStyle name="20 % - Akzent2 3 2 2 3 3 2 4" xfId="2106"/>
    <cellStyle name="20 % - Akzent2 3 2 2 3 3 3" xfId="2107"/>
    <cellStyle name="20 % - Akzent2 3 2 2 3 3 3 2" xfId="2108"/>
    <cellStyle name="20 % - Akzent2 3 2 2 3 3 3 2 2" xfId="2109"/>
    <cellStyle name="20 % - Akzent2 3 2 2 3 3 3 3" xfId="2110"/>
    <cellStyle name="20 % - Akzent2 3 2 2 3 3 4" xfId="2111"/>
    <cellStyle name="20 % - Akzent2 3 2 2 3 3 4 2" xfId="2112"/>
    <cellStyle name="20 % - Akzent2 3 2 2 3 3 5" xfId="2113"/>
    <cellStyle name="20 % - Akzent2 3 2 2 3 4" xfId="2114"/>
    <cellStyle name="20 % - Akzent2 3 2 2 3 4 2" xfId="2115"/>
    <cellStyle name="20 % - Akzent2 3 2 2 3 4 2 2" xfId="2116"/>
    <cellStyle name="20 % - Akzent2 3 2 2 3 4 2 2 2" xfId="2117"/>
    <cellStyle name="20 % - Akzent2 3 2 2 3 4 2 3" xfId="2118"/>
    <cellStyle name="20 % - Akzent2 3 2 2 3 4 3" xfId="2119"/>
    <cellStyle name="20 % - Akzent2 3 2 2 3 4 3 2" xfId="2120"/>
    <cellStyle name="20 % - Akzent2 3 2 2 3 4 4" xfId="2121"/>
    <cellStyle name="20 % - Akzent2 3 2 2 3 5" xfId="2122"/>
    <cellStyle name="20 % - Akzent2 3 2 2 3 5 2" xfId="2123"/>
    <cellStyle name="20 % - Akzent2 3 2 2 3 5 2 2" xfId="2124"/>
    <cellStyle name="20 % - Akzent2 3 2 2 3 5 3" xfId="2125"/>
    <cellStyle name="20 % - Akzent2 3 2 2 3 6" xfId="2126"/>
    <cellStyle name="20 % - Akzent2 3 2 2 3 6 2" xfId="2127"/>
    <cellStyle name="20 % - Akzent2 3 2 2 3 7" xfId="2128"/>
    <cellStyle name="20 % - Akzent2 3 2 2 4" xfId="2129"/>
    <cellStyle name="20 % - Akzent2 3 2 2 4 2" xfId="2130"/>
    <cellStyle name="20 % - Akzent2 3 2 2 4 2 2" xfId="2131"/>
    <cellStyle name="20 % - Akzent2 3 2 2 4 2 2 2" xfId="2132"/>
    <cellStyle name="20 % - Akzent2 3 2 2 4 2 2 2 2" xfId="2133"/>
    <cellStyle name="20 % - Akzent2 3 2 2 4 2 2 2 2 2" xfId="2134"/>
    <cellStyle name="20 % - Akzent2 3 2 2 4 2 2 2 3" xfId="2135"/>
    <cellStyle name="20 % - Akzent2 3 2 2 4 2 2 3" xfId="2136"/>
    <cellStyle name="20 % - Akzent2 3 2 2 4 2 2 3 2" xfId="2137"/>
    <cellStyle name="20 % - Akzent2 3 2 2 4 2 2 4" xfId="2138"/>
    <cellStyle name="20 % - Akzent2 3 2 2 4 2 3" xfId="2139"/>
    <cellStyle name="20 % - Akzent2 3 2 2 4 2 3 2" xfId="2140"/>
    <cellStyle name="20 % - Akzent2 3 2 2 4 2 3 2 2" xfId="2141"/>
    <cellStyle name="20 % - Akzent2 3 2 2 4 2 3 3" xfId="2142"/>
    <cellStyle name="20 % - Akzent2 3 2 2 4 2 4" xfId="2143"/>
    <cellStyle name="20 % - Akzent2 3 2 2 4 2 4 2" xfId="2144"/>
    <cellStyle name="20 % - Akzent2 3 2 2 4 2 5" xfId="2145"/>
    <cellStyle name="20 % - Akzent2 3 2 2 4 3" xfId="2146"/>
    <cellStyle name="20 % - Akzent2 3 2 2 4 3 2" xfId="2147"/>
    <cellStyle name="20 % - Akzent2 3 2 2 4 3 2 2" xfId="2148"/>
    <cellStyle name="20 % - Akzent2 3 2 2 4 3 2 2 2" xfId="2149"/>
    <cellStyle name="20 % - Akzent2 3 2 2 4 3 2 3" xfId="2150"/>
    <cellStyle name="20 % - Akzent2 3 2 2 4 3 3" xfId="2151"/>
    <cellStyle name="20 % - Akzent2 3 2 2 4 3 3 2" xfId="2152"/>
    <cellStyle name="20 % - Akzent2 3 2 2 4 3 4" xfId="2153"/>
    <cellStyle name="20 % - Akzent2 3 2 2 4 4" xfId="2154"/>
    <cellStyle name="20 % - Akzent2 3 2 2 4 4 2" xfId="2155"/>
    <cellStyle name="20 % - Akzent2 3 2 2 4 4 2 2" xfId="2156"/>
    <cellStyle name="20 % - Akzent2 3 2 2 4 4 3" xfId="2157"/>
    <cellStyle name="20 % - Akzent2 3 2 2 4 5" xfId="2158"/>
    <cellStyle name="20 % - Akzent2 3 2 2 4 5 2" xfId="2159"/>
    <cellStyle name="20 % - Akzent2 3 2 2 4 6" xfId="2160"/>
    <cellStyle name="20 % - Akzent2 3 2 2 5" xfId="2161"/>
    <cellStyle name="20 % - Akzent2 3 2 2 5 2" xfId="2162"/>
    <cellStyle name="20 % - Akzent2 3 2 2 5 2 2" xfId="2163"/>
    <cellStyle name="20 % - Akzent2 3 2 2 5 2 2 2" xfId="2164"/>
    <cellStyle name="20 % - Akzent2 3 2 2 5 2 2 2 2" xfId="2165"/>
    <cellStyle name="20 % - Akzent2 3 2 2 5 2 2 3" xfId="2166"/>
    <cellStyle name="20 % - Akzent2 3 2 2 5 2 3" xfId="2167"/>
    <cellStyle name="20 % - Akzent2 3 2 2 5 2 3 2" xfId="2168"/>
    <cellStyle name="20 % - Akzent2 3 2 2 5 2 4" xfId="2169"/>
    <cellStyle name="20 % - Akzent2 3 2 2 5 3" xfId="2170"/>
    <cellStyle name="20 % - Akzent2 3 2 2 5 3 2" xfId="2171"/>
    <cellStyle name="20 % - Akzent2 3 2 2 5 3 2 2" xfId="2172"/>
    <cellStyle name="20 % - Akzent2 3 2 2 5 3 3" xfId="2173"/>
    <cellStyle name="20 % - Akzent2 3 2 2 5 4" xfId="2174"/>
    <cellStyle name="20 % - Akzent2 3 2 2 5 4 2" xfId="2175"/>
    <cellStyle name="20 % - Akzent2 3 2 2 5 5" xfId="2176"/>
    <cellStyle name="20 % - Akzent2 3 2 2 6" xfId="2177"/>
    <cellStyle name="20 % - Akzent2 3 2 2 6 2" xfId="2178"/>
    <cellStyle name="20 % - Akzent2 3 2 2 6 2 2" xfId="2179"/>
    <cellStyle name="20 % - Akzent2 3 2 2 6 2 2 2" xfId="2180"/>
    <cellStyle name="20 % - Akzent2 3 2 2 6 2 3" xfId="2181"/>
    <cellStyle name="20 % - Akzent2 3 2 2 6 3" xfId="2182"/>
    <cellStyle name="20 % - Akzent2 3 2 2 6 3 2" xfId="2183"/>
    <cellStyle name="20 % - Akzent2 3 2 2 6 4" xfId="2184"/>
    <cellStyle name="20 % - Akzent2 3 2 2 7" xfId="2185"/>
    <cellStyle name="20 % - Akzent2 3 2 2 7 2" xfId="2186"/>
    <cellStyle name="20 % - Akzent2 3 2 2 7 2 2" xfId="2187"/>
    <cellStyle name="20 % - Akzent2 3 2 2 7 3" xfId="2188"/>
    <cellStyle name="20 % - Akzent2 3 2 2 8" xfId="2189"/>
    <cellStyle name="20 % - Akzent2 3 2 2 8 2" xfId="2190"/>
    <cellStyle name="20 % - Akzent2 3 2 2 9" xfId="2191"/>
    <cellStyle name="20 % - Akzent2 3 2 3" xfId="2192"/>
    <cellStyle name="20 % - Akzent2 3 2 3 2" xfId="2193"/>
    <cellStyle name="20 % - Akzent2 3 2 3 2 2" xfId="2194"/>
    <cellStyle name="20 % - Akzent2 3 2 3 2 2 2" xfId="2195"/>
    <cellStyle name="20 % - Akzent2 3 2 3 2 2 2 2" xfId="2196"/>
    <cellStyle name="20 % - Akzent2 3 2 3 2 2 2 2 2" xfId="2197"/>
    <cellStyle name="20 % - Akzent2 3 2 3 2 2 2 2 2 2" xfId="2198"/>
    <cellStyle name="20 % - Akzent2 3 2 3 2 2 2 2 3" xfId="2199"/>
    <cellStyle name="20 % - Akzent2 3 2 3 2 2 2 3" xfId="2200"/>
    <cellStyle name="20 % - Akzent2 3 2 3 2 2 2 3 2" xfId="2201"/>
    <cellStyle name="20 % - Akzent2 3 2 3 2 2 2 4" xfId="2202"/>
    <cellStyle name="20 % - Akzent2 3 2 3 2 2 3" xfId="2203"/>
    <cellStyle name="20 % - Akzent2 3 2 3 2 2 3 2" xfId="2204"/>
    <cellStyle name="20 % - Akzent2 3 2 3 2 2 3 2 2" xfId="2205"/>
    <cellStyle name="20 % - Akzent2 3 2 3 2 2 3 3" xfId="2206"/>
    <cellStyle name="20 % - Akzent2 3 2 3 2 2 4" xfId="2207"/>
    <cellStyle name="20 % - Akzent2 3 2 3 2 2 4 2" xfId="2208"/>
    <cellStyle name="20 % - Akzent2 3 2 3 2 2 5" xfId="2209"/>
    <cellStyle name="20 % - Akzent2 3 2 3 2 3" xfId="2210"/>
    <cellStyle name="20 % - Akzent2 3 2 3 2 3 2" xfId="2211"/>
    <cellStyle name="20 % - Akzent2 3 2 3 2 3 2 2" xfId="2212"/>
    <cellStyle name="20 % - Akzent2 3 2 3 2 3 2 2 2" xfId="2213"/>
    <cellStyle name="20 % - Akzent2 3 2 3 2 3 2 3" xfId="2214"/>
    <cellStyle name="20 % - Akzent2 3 2 3 2 3 3" xfId="2215"/>
    <cellStyle name="20 % - Akzent2 3 2 3 2 3 3 2" xfId="2216"/>
    <cellStyle name="20 % - Akzent2 3 2 3 2 3 4" xfId="2217"/>
    <cellStyle name="20 % - Akzent2 3 2 3 2 4" xfId="2218"/>
    <cellStyle name="20 % - Akzent2 3 2 3 2 4 2" xfId="2219"/>
    <cellStyle name="20 % - Akzent2 3 2 3 2 4 2 2" xfId="2220"/>
    <cellStyle name="20 % - Akzent2 3 2 3 2 4 3" xfId="2221"/>
    <cellStyle name="20 % - Akzent2 3 2 3 2 5" xfId="2222"/>
    <cellStyle name="20 % - Akzent2 3 2 3 2 5 2" xfId="2223"/>
    <cellStyle name="20 % - Akzent2 3 2 3 2 6" xfId="2224"/>
    <cellStyle name="20 % - Akzent2 3 2 3 3" xfId="2225"/>
    <cellStyle name="20 % - Akzent2 3 2 3 3 2" xfId="2226"/>
    <cellStyle name="20 % - Akzent2 3 2 3 3 2 2" xfId="2227"/>
    <cellStyle name="20 % - Akzent2 3 2 3 3 2 2 2" xfId="2228"/>
    <cellStyle name="20 % - Akzent2 3 2 3 3 2 2 2 2" xfId="2229"/>
    <cellStyle name="20 % - Akzent2 3 2 3 3 2 2 3" xfId="2230"/>
    <cellStyle name="20 % - Akzent2 3 2 3 3 2 3" xfId="2231"/>
    <cellStyle name="20 % - Akzent2 3 2 3 3 2 3 2" xfId="2232"/>
    <cellStyle name="20 % - Akzent2 3 2 3 3 2 4" xfId="2233"/>
    <cellStyle name="20 % - Akzent2 3 2 3 3 3" xfId="2234"/>
    <cellStyle name="20 % - Akzent2 3 2 3 3 3 2" xfId="2235"/>
    <cellStyle name="20 % - Akzent2 3 2 3 3 3 2 2" xfId="2236"/>
    <cellStyle name="20 % - Akzent2 3 2 3 3 3 3" xfId="2237"/>
    <cellStyle name="20 % - Akzent2 3 2 3 3 4" xfId="2238"/>
    <cellStyle name="20 % - Akzent2 3 2 3 3 4 2" xfId="2239"/>
    <cellStyle name="20 % - Akzent2 3 2 3 3 5" xfId="2240"/>
    <cellStyle name="20 % - Akzent2 3 2 3 4" xfId="2241"/>
    <cellStyle name="20 % - Akzent2 3 2 3 4 2" xfId="2242"/>
    <cellStyle name="20 % - Akzent2 3 2 3 4 2 2" xfId="2243"/>
    <cellStyle name="20 % - Akzent2 3 2 3 4 2 2 2" xfId="2244"/>
    <cellStyle name="20 % - Akzent2 3 2 3 4 2 3" xfId="2245"/>
    <cellStyle name="20 % - Akzent2 3 2 3 4 3" xfId="2246"/>
    <cellStyle name="20 % - Akzent2 3 2 3 4 3 2" xfId="2247"/>
    <cellStyle name="20 % - Akzent2 3 2 3 4 4" xfId="2248"/>
    <cellStyle name="20 % - Akzent2 3 2 3 5" xfId="2249"/>
    <cellStyle name="20 % - Akzent2 3 2 3 5 2" xfId="2250"/>
    <cellStyle name="20 % - Akzent2 3 2 3 5 2 2" xfId="2251"/>
    <cellStyle name="20 % - Akzent2 3 2 3 5 3" xfId="2252"/>
    <cellStyle name="20 % - Akzent2 3 2 3 6" xfId="2253"/>
    <cellStyle name="20 % - Akzent2 3 2 3 6 2" xfId="2254"/>
    <cellStyle name="20 % - Akzent2 3 2 3 7" xfId="2255"/>
    <cellStyle name="20 % - Akzent2 3 2 4" xfId="2256"/>
    <cellStyle name="20 % - Akzent2 3 2 4 2" xfId="2257"/>
    <cellStyle name="20 % - Akzent2 3 2 4 2 2" xfId="2258"/>
    <cellStyle name="20 % - Akzent2 3 2 4 2 2 2" xfId="2259"/>
    <cellStyle name="20 % - Akzent2 3 2 4 2 2 2 2" xfId="2260"/>
    <cellStyle name="20 % - Akzent2 3 2 4 2 2 2 2 2" xfId="2261"/>
    <cellStyle name="20 % - Akzent2 3 2 4 2 2 2 2 2 2" xfId="2262"/>
    <cellStyle name="20 % - Akzent2 3 2 4 2 2 2 2 3" xfId="2263"/>
    <cellStyle name="20 % - Akzent2 3 2 4 2 2 2 3" xfId="2264"/>
    <cellStyle name="20 % - Akzent2 3 2 4 2 2 2 3 2" xfId="2265"/>
    <cellStyle name="20 % - Akzent2 3 2 4 2 2 2 4" xfId="2266"/>
    <cellStyle name="20 % - Akzent2 3 2 4 2 2 3" xfId="2267"/>
    <cellStyle name="20 % - Akzent2 3 2 4 2 2 3 2" xfId="2268"/>
    <cellStyle name="20 % - Akzent2 3 2 4 2 2 3 2 2" xfId="2269"/>
    <cellStyle name="20 % - Akzent2 3 2 4 2 2 3 3" xfId="2270"/>
    <cellStyle name="20 % - Akzent2 3 2 4 2 2 4" xfId="2271"/>
    <cellStyle name="20 % - Akzent2 3 2 4 2 2 4 2" xfId="2272"/>
    <cellStyle name="20 % - Akzent2 3 2 4 2 2 5" xfId="2273"/>
    <cellStyle name="20 % - Akzent2 3 2 4 2 3" xfId="2274"/>
    <cellStyle name="20 % - Akzent2 3 2 4 2 3 2" xfId="2275"/>
    <cellStyle name="20 % - Akzent2 3 2 4 2 3 2 2" xfId="2276"/>
    <cellStyle name="20 % - Akzent2 3 2 4 2 3 2 2 2" xfId="2277"/>
    <cellStyle name="20 % - Akzent2 3 2 4 2 3 2 3" xfId="2278"/>
    <cellStyle name="20 % - Akzent2 3 2 4 2 3 3" xfId="2279"/>
    <cellStyle name="20 % - Akzent2 3 2 4 2 3 3 2" xfId="2280"/>
    <cellStyle name="20 % - Akzent2 3 2 4 2 3 4" xfId="2281"/>
    <cellStyle name="20 % - Akzent2 3 2 4 2 4" xfId="2282"/>
    <cellStyle name="20 % - Akzent2 3 2 4 2 4 2" xfId="2283"/>
    <cellStyle name="20 % - Akzent2 3 2 4 2 4 2 2" xfId="2284"/>
    <cellStyle name="20 % - Akzent2 3 2 4 2 4 3" xfId="2285"/>
    <cellStyle name="20 % - Akzent2 3 2 4 2 5" xfId="2286"/>
    <cellStyle name="20 % - Akzent2 3 2 4 2 5 2" xfId="2287"/>
    <cellStyle name="20 % - Akzent2 3 2 4 2 6" xfId="2288"/>
    <cellStyle name="20 % - Akzent2 3 2 4 3" xfId="2289"/>
    <cellStyle name="20 % - Akzent2 3 2 4 3 2" xfId="2290"/>
    <cellStyle name="20 % - Akzent2 3 2 4 3 2 2" xfId="2291"/>
    <cellStyle name="20 % - Akzent2 3 2 4 3 2 2 2" xfId="2292"/>
    <cellStyle name="20 % - Akzent2 3 2 4 3 2 2 2 2" xfId="2293"/>
    <cellStyle name="20 % - Akzent2 3 2 4 3 2 2 3" xfId="2294"/>
    <cellStyle name="20 % - Akzent2 3 2 4 3 2 3" xfId="2295"/>
    <cellStyle name="20 % - Akzent2 3 2 4 3 2 3 2" xfId="2296"/>
    <cellStyle name="20 % - Akzent2 3 2 4 3 2 4" xfId="2297"/>
    <cellStyle name="20 % - Akzent2 3 2 4 3 3" xfId="2298"/>
    <cellStyle name="20 % - Akzent2 3 2 4 3 3 2" xfId="2299"/>
    <cellStyle name="20 % - Akzent2 3 2 4 3 3 2 2" xfId="2300"/>
    <cellStyle name="20 % - Akzent2 3 2 4 3 3 3" xfId="2301"/>
    <cellStyle name="20 % - Akzent2 3 2 4 3 4" xfId="2302"/>
    <cellStyle name="20 % - Akzent2 3 2 4 3 4 2" xfId="2303"/>
    <cellStyle name="20 % - Akzent2 3 2 4 3 5" xfId="2304"/>
    <cellStyle name="20 % - Akzent2 3 2 4 4" xfId="2305"/>
    <cellStyle name="20 % - Akzent2 3 2 4 4 2" xfId="2306"/>
    <cellStyle name="20 % - Akzent2 3 2 4 4 2 2" xfId="2307"/>
    <cellStyle name="20 % - Akzent2 3 2 4 4 2 2 2" xfId="2308"/>
    <cellStyle name="20 % - Akzent2 3 2 4 4 2 3" xfId="2309"/>
    <cellStyle name="20 % - Akzent2 3 2 4 4 3" xfId="2310"/>
    <cellStyle name="20 % - Akzent2 3 2 4 4 3 2" xfId="2311"/>
    <cellStyle name="20 % - Akzent2 3 2 4 4 4" xfId="2312"/>
    <cellStyle name="20 % - Akzent2 3 2 4 5" xfId="2313"/>
    <cellStyle name="20 % - Akzent2 3 2 4 5 2" xfId="2314"/>
    <cellStyle name="20 % - Akzent2 3 2 4 5 2 2" xfId="2315"/>
    <cellStyle name="20 % - Akzent2 3 2 4 5 3" xfId="2316"/>
    <cellStyle name="20 % - Akzent2 3 2 4 6" xfId="2317"/>
    <cellStyle name="20 % - Akzent2 3 2 4 6 2" xfId="2318"/>
    <cellStyle name="20 % - Akzent2 3 2 4 7" xfId="2319"/>
    <cellStyle name="20 % - Akzent2 3 2 5" xfId="2320"/>
    <cellStyle name="20 % - Akzent2 3 2 5 2" xfId="2321"/>
    <cellStyle name="20 % - Akzent2 3 2 5 2 2" xfId="2322"/>
    <cellStyle name="20 % - Akzent2 3 2 5 2 2 2" xfId="2323"/>
    <cellStyle name="20 % - Akzent2 3 2 5 2 2 2 2" xfId="2324"/>
    <cellStyle name="20 % - Akzent2 3 2 5 2 2 2 2 2" xfId="2325"/>
    <cellStyle name="20 % - Akzent2 3 2 5 2 2 2 3" xfId="2326"/>
    <cellStyle name="20 % - Akzent2 3 2 5 2 2 3" xfId="2327"/>
    <cellStyle name="20 % - Akzent2 3 2 5 2 2 3 2" xfId="2328"/>
    <cellStyle name="20 % - Akzent2 3 2 5 2 2 4" xfId="2329"/>
    <cellStyle name="20 % - Akzent2 3 2 5 2 3" xfId="2330"/>
    <cellStyle name="20 % - Akzent2 3 2 5 2 3 2" xfId="2331"/>
    <cellStyle name="20 % - Akzent2 3 2 5 2 3 2 2" xfId="2332"/>
    <cellStyle name="20 % - Akzent2 3 2 5 2 3 3" xfId="2333"/>
    <cellStyle name="20 % - Akzent2 3 2 5 2 4" xfId="2334"/>
    <cellStyle name="20 % - Akzent2 3 2 5 2 4 2" xfId="2335"/>
    <cellStyle name="20 % - Akzent2 3 2 5 2 5" xfId="2336"/>
    <cellStyle name="20 % - Akzent2 3 2 5 3" xfId="2337"/>
    <cellStyle name="20 % - Akzent2 3 2 5 3 2" xfId="2338"/>
    <cellStyle name="20 % - Akzent2 3 2 5 3 2 2" xfId="2339"/>
    <cellStyle name="20 % - Akzent2 3 2 5 3 2 2 2" xfId="2340"/>
    <cellStyle name="20 % - Akzent2 3 2 5 3 2 3" xfId="2341"/>
    <cellStyle name="20 % - Akzent2 3 2 5 3 3" xfId="2342"/>
    <cellStyle name="20 % - Akzent2 3 2 5 3 3 2" xfId="2343"/>
    <cellStyle name="20 % - Akzent2 3 2 5 3 4" xfId="2344"/>
    <cellStyle name="20 % - Akzent2 3 2 5 4" xfId="2345"/>
    <cellStyle name="20 % - Akzent2 3 2 5 4 2" xfId="2346"/>
    <cellStyle name="20 % - Akzent2 3 2 5 4 2 2" xfId="2347"/>
    <cellStyle name="20 % - Akzent2 3 2 5 4 3" xfId="2348"/>
    <cellStyle name="20 % - Akzent2 3 2 5 5" xfId="2349"/>
    <cellStyle name="20 % - Akzent2 3 2 5 5 2" xfId="2350"/>
    <cellStyle name="20 % - Akzent2 3 2 5 6" xfId="2351"/>
    <cellStyle name="20 % - Akzent2 3 2 6" xfId="2352"/>
    <cellStyle name="20 % - Akzent2 3 2 6 2" xfId="2353"/>
    <cellStyle name="20 % - Akzent2 3 2 6 2 2" xfId="2354"/>
    <cellStyle name="20 % - Akzent2 3 2 6 2 2 2" xfId="2355"/>
    <cellStyle name="20 % - Akzent2 3 2 6 2 2 2 2" xfId="2356"/>
    <cellStyle name="20 % - Akzent2 3 2 6 2 2 3" xfId="2357"/>
    <cellStyle name="20 % - Akzent2 3 2 6 2 3" xfId="2358"/>
    <cellStyle name="20 % - Akzent2 3 2 6 2 3 2" xfId="2359"/>
    <cellStyle name="20 % - Akzent2 3 2 6 2 4" xfId="2360"/>
    <cellStyle name="20 % - Akzent2 3 2 6 3" xfId="2361"/>
    <cellStyle name="20 % - Akzent2 3 2 6 3 2" xfId="2362"/>
    <cellStyle name="20 % - Akzent2 3 2 6 3 2 2" xfId="2363"/>
    <cellStyle name="20 % - Akzent2 3 2 6 3 3" xfId="2364"/>
    <cellStyle name="20 % - Akzent2 3 2 6 4" xfId="2365"/>
    <cellStyle name="20 % - Akzent2 3 2 6 4 2" xfId="2366"/>
    <cellStyle name="20 % - Akzent2 3 2 6 5" xfId="2367"/>
    <cellStyle name="20 % - Akzent2 3 2 7" xfId="2368"/>
    <cellStyle name="20 % - Akzent2 3 2 7 2" xfId="2369"/>
    <cellStyle name="20 % - Akzent2 3 2 7 2 2" xfId="2370"/>
    <cellStyle name="20 % - Akzent2 3 2 7 2 2 2" xfId="2371"/>
    <cellStyle name="20 % - Akzent2 3 2 7 2 3" xfId="2372"/>
    <cellStyle name="20 % - Akzent2 3 2 7 3" xfId="2373"/>
    <cellStyle name="20 % - Akzent2 3 2 7 3 2" xfId="2374"/>
    <cellStyle name="20 % - Akzent2 3 2 7 4" xfId="2375"/>
    <cellStyle name="20 % - Akzent2 3 2 8" xfId="2376"/>
    <cellStyle name="20 % - Akzent2 3 2 8 2" xfId="2377"/>
    <cellStyle name="20 % - Akzent2 3 2 8 2 2" xfId="2378"/>
    <cellStyle name="20 % - Akzent2 3 2 8 3" xfId="2379"/>
    <cellStyle name="20 % - Akzent2 3 2 9" xfId="2380"/>
    <cellStyle name="20 % - Akzent2 3 2 9 2" xfId="2381"/>
    <cellStyle name="20 % - Akzent2 3 3" xfId="2382"/>
    <cellStyle name="20 % - Akzent2 3 3 2" xfId="2383"/>
    <cellStyle name="20 % - Akzent2 3 3 2 2" xfId="2384"/>
    <cellStyle name="20 % - Akzent2 3 3 2 2 2" xfId="2385"/>
    <cellStyle name="20 % - Akzent2 3 3 2 2 2 2" xfId="2386"/>
    <cellStyle name="20 % - Akzent2 3 3 2 2 2 2 2" xfId="2387"/>
    <cellStyle name="20 % - Akzent2 3 3 2 2 2 2 2 2" xfId="2388"/>
    <cellStyle name="20 % - Akzent2 3 3 2 2 2 2 2 2 2" xfId="2389"/>
    <cellStyle name="20 % - Akzent2 3 3 2 2 2 2 2 3" xfId="2390"/>
    <cellStyle name="20 % - Akzent2 3 3 2 2 2 2 3" xfId="2391"/>
    <cellStyle name="20 % - Akzent2 3 3 2 2 2 2 3 2" xfId="2392"/>
    <cellStyle name="20 % - Akzent2 3 3 2 2 2 2 4" xfId="2393"/>
    <cellStyle name="20 % - Akzent2 3 3 2 2 2 3" xfId="2394"/>
    <cellStyle name="20 % - Akzent2 3 3 2 2 2 3 2" xfId="2395"/>
    <cellStyle name="20 % - Akzent2 3 3 2 2 2 3 2 2" xfId="2396"/>
    <cellStyle name="20 % - Akzent2 3 3 2 2 2 3 3" xfId="2397"/>
    <cellStyle name="20 % - Akzent2 3 3 2 2 2 4" xfId="2398"/>
    <cellStyle name="20 % - Akzent2 3 3 2 2 2 4 2" xfId="2399"/>
    <cellStyle name="20 % - Akzent2 3 3 2 2 2 5" xfId="2400"/>
    <cellStyle name="20 % - Akzent2 3 3 2 2 3" xfId="2401"/>
    <cellStyle name="20 % - Akzent2 3 3 2 2 3 2" xfId="2402"/>
    <cellStyle name="20 % - Akzent2 3 3 2 2 3 2 2" xfId="2403"/>
    <cellStyle name="20 % - Akzent2 3 3 2 2 3 2 2 2" xfId="2404"/>
    <cellStyle name="20 % - Akzent2 3 3 2 2 3 2 3" xfId="2405"/>
    <cellStyle name="20 % - Akzent2 3 3 2 2 3 3" xfId="2406"/>
    <cellStyle name="20 % - Akzent2 3 3 2 2 3 3 2" xfId="2407"/>
    <cellStyle name="20 % - Akzent2 3 3 2 2 3 4" xfId="2408"/>
    <cellStyle name="20 % - Akzent2 3 3 2 2 4" xfId="2409"/>
    <cellStyle name="20 % - Akzent2 3 3 2 2 4 2" xfId="2410"/>
    <cellStyle name="20 % - Akzent2 3 3 2 2 4 2 2" xfId="2411"/>
    <cellStyle name="20 % - Akzent2 3 3 2 2 4 3" xfId="2412"/>
    <cellStyle name="20 % - Akzent2 3 3 2 2 5" xfId="2413"/>
    <cellStyle name="20 % - Akzent2 3 3 2 2 5 2" xfId="2414"/>
    <cellStyle name="20 % - Akzent2 3 3 2 2 6" xfId="2415"/>
    <cellStyle name="20 % - Akzent2 3 3 2 3" xfId="2416"/>
    <cellStyle name="20 % - Akzent2 3 3 2 3 2" xfId="2417"/>
    <cellStyle name="20 % - Akzent2 3 3 2 3 2 2" xfId="2418"/>
    <cellStyle name="20 % - Akzent2 3 3 2 3 2 2 2" xfId="2419"/>
    <cellStyle name="20 % - Akzent2 3 3 2 3 2 2 2 2" xfId="2420"/>
    <cellStyle name="20 % - Akzent2 3 3 2 3 2 2 3" xfId="2421"/>
    <cellStyle name="20 % - Akzent2 3 3 2 3 2 3" xfId="2422"/>
    <cellStyle name="20 % - Akzent2 3 3 2 3 2 3 2" xfId="2423"/>
    <cellStyle name="20 % - Akzent2 3 3 2 3 2 4" xfId="2424"/>
    <cellStyle name="20 % - Akzent2 3 3 2 3 3" xfId="2425"/>
    <cellStyle name="20 % - Akzent2 3 3 2 3 3 2" xfId="2426"/>
    <cellStyle name="20 % - Akzent2 3 3 2 3 3 2 2" xfId="2427"/>
    <cellStyle name="20 % - Akzent2 3 3 2 3 3 3" xfId="2428"/>
    <cellStyle name="20 % - Akzent2 3 3 2 3 4" xfId="2429"/>
    <cellStyle name="20 % - Akzent2 3 3 2 3 4 2" xfId="2430"/>
    <cellStyle name="20 % - Akzent2 3 3 2 3 5" xfId="2431"/>
    <cellStyle name="20 % - Akzent2 3 3 2 4" xfId="2432"/>
    <cellStyle name="20 % - Akzent2 3 3 2 4 2" xfId="2433"/>
    <cellStyle name="20 % - Akzent2 3 3 2 4 2 2" xfId="2434"/>
    <cellStyle name="20 % - Akzent2 3 3 2 4 2 2 2" xfId="2435"/>
    <cellStyle name="20 % - Akzent2 3 3 2 4 2 3" xfId="2436"/>
    <cellStyle name="20 % - Akzent2 3 3 2 4 3" xfId="2437"/>
    <cellStyle name="20 % - Akzent2 3 3 2 4 3 2" xfId="2438"/>
    <cellStyle name="20 % - Akzent2 3 3 2 4 4" xfId="2439"/>
    <cellStyle name="20 % - Akzent2 3 3 2 5" xfId="2440"/>
    <cellStyle name="20 % - Akzent2 3 3 2 5 2" xfId="2441"/>
    <cellStyle name="20 % - Akzent2 3 3 2 5 2 2" xfId="2442"/>
    <cellStyle name="20 % - Akzent2 3 3 2 5 3" xfId="2443"/>
    <cellStyle name="20 % - Akzent2 3 3 2 6" xfId="2444"/>
    <cellStyle name="20 % - Akzent2 3 3 2 6 2" xfId="2445"/>
    <cellStyle name="20 % - Akzent2 3 3 2 7" xfId="2446"/>
    <cellStyle name="20 % - Akzent2 3 3 3" xfId="2447"/>
    <cellStyle name="20 % - Akzent2 3 3 3 2" xfId="2448"/>
    <cellStyle name="20 % - Akzent2 3 3 3 2 2" xfId="2449"/>
    <cellStyle name="20 % - Akzent2 3 3 3 2 2 2" xfId="2450"/>
    <cellStyle name="20 % - Akzent2 3 3 3 2 2 2 2" xfId="2451"/>
    <cellStyle name="20 % - Akzent2 3 3 3 2 2 2 2 2" xfId="2452"/>
    <cellStyle name="20 % - Akzent2 3 3 3 2 2 2 2 2 2" xfId="2453"/>
    <cellStyle name="20 % - Akzent2 3 3 3 2 2 2 2 3" xfId="2454"/>
    <cellStyle name="20 % - Akzent2 3 3 3 2 2 2 3" xfId="2455"/>
    <cellStyle name="20 % - Akzent2 3 3 3 2 2 2 3 2" xfId="2456"/>
    <cellStyle name="20 % - Akzent2 3 3 3 2 2 2 4" xfId="2457"/>
    <cellStyle name="20 % - Akzent2 3 3 3 2 2 3" xfId="2458"/>
    <cellStyle name="20 % - Akzent2 3 3 3 2 2 3 2" xfId="2459"/>
    <cellStyle name="20 % - Akzent2 3 3 3 2 2 3 2 2" xfId="2460"/>
    <cellStyle name="20 % - Akzent2 3 3 3 2 2 3 3" xfId="2461"/>
    <cellStyle name="20 % - Akzent2 3 3 3 2 2 4" xfId="2462"/>
    <cellStyle name="20 % - Akzent2 3 3 3 2 2 4 2" xfId="2463"/>
    <cellStyle name="20 % - Akzent2 3 3 3 2 2 5" xfId="2464"/>
    <cellStyle name="20 % - Akzent2 3 3 3 2 3" xfId="2465"/>
    <cellStyle name="20 % - Akzent2 3 3 3 2 3 2" xfId="2466"/>
    <cellStyle name="20 % - Akzent2 3 3 3 2 3 2 2" xfId="2467"/>
    <cellStyle name="20 % - Akzent2 3 3 3 2 3 2 2 2" xfId="2468"/>
    <cellStyle name="20 % - Akzent2 3 3 3 2 3 2 3" xfId="2469"/>
    <cellStyle name="20 % - Akzent2 3 3 3 2 3 3" xfId="2470"/>
    <cellStyle name="20 % - Akzent2 3 3 3 2 3 3 2" xfId="2471"/>
    <cellStyle name="20 % - Akzent2 3 3 3 2 3 4" xfId="2472"/>
    <cellStyle name="20 % - Akzent2 3 3 3 2 4" xfId="2473"/>
    <cellStyle name="20 % - Akzent2 3 3 3 2 4 2" xfId="2474"/>
    <cellStyle name="20 % - Akzent2 3 3 3 2 4 2 2" xfId="2475"/>
    <cellStyle name="20 % - Akzent2 3 3 3 2 4 3" xfId="2476"/>
    <cellStyle name="20 % - Akzent2 3 3 3 2 5" xfId="2477"/>
    <cellStyle name="20 % - Akzent2 3 3 3 2 5 2" xfId="2478"/>
    <cellStyle name="20 % - Akzent2 3 3 3 2 6" xfId="2479"/>
    <cellStyle name="20 % - Akzent2 3 3 3 3" xfId="2480"/>
    <cellStyle name="20 % - Akzent2 3 3 3 3 2" xfId="2481"/>
    <cellStyle name="20 % - Akzent2 3 3 3 3 2 2" xfId="2482"/>
    <cellStyle name="20 % - Akzent2 3 3 3 3 2 2 2" xfId="2483"/>
    <cellStyle name="20 % - Akzent2 3 3 3 3 2 2 2 2" xfId="2484"/>
    <cellStyle name="20 % - Akzent2 3 3 3 3 2 2 3" xfId="2485"/>
    <cellStyle name="20 % - Akzent2 3 3 3 3 2 3" xfId="2486"/>
    <cellStyle name="20 % - Akzent2 3 3 3 3 2 3 2" xfId="2487"/>
    <cellStyle name="20 % - Akzent2 3 3 3 3 2 4" xfId="2488"/>
    <cellStyle name="20 % - Akzent2 3 3 3 3 3" xfId="2489"/>
    <cellStyle name="20 % - Akzent2 3 3 3 3 3 2" xfId="2490"/>
    <cellStyle name="20 % - Akzent2 3 3 3 3 3 2 2" xfId="2491"/>
    <cellStyle name="20 % - Akzent2 3 3 3 3 3 3" xfId="2492"/>
    <cellStyle name="20 % - Akzent2 3 3 3 3 4" xfId="2493"/>
    <cellStyle name="20 % - Akzent2 3 3 3 3 4 2" xfId="2494"/>
    <cellStyle name="20 % - Akzent2 3 3 3 3 5" xfId="2495"/>
    <cellStyle name="20 % - Akzent2 3 3 3 4" xfId="2496"/>
    <cellStyle name="20 % - Akzent2 3 3 3 4 2" xfId="2497"/>
    <cellStyle name="20 % - Akzent2 3 3 3 4 2 2" xfId="2498"/>
    <cellStyle name="20 % - Akzent2 3 3 3 4 2 2 2" xfId="2499"/>
    <cellStyle name="20 % - Akzent2 3 3 3 4 2 3" xfId="2500"/>
    <cellStyle name="20 % - Akzent2 3 3 3 4 3" xfId="2501"/>
    <cellStyle name="20 % - Akzent2 3 3 3 4 3 2" xfId="2502"/>
    <cellStyle name="20 % - Akzent2 3 3 3 4 4" xfId="2503"/>
    <cellStyle name="20 % - Akzent2 3 3 3 5" xfId="2504"/>
    <cellStyle name="20 % - Akzent2 3 3 3 5 2" xfId="2505"/>
    <cellStyle name="20 % - Akzent2 3 3 3 5 2 2" xfId="2506"/>
    <cellStyle name="20 % - Akzent2 3 3 3 5 3" xfId="2507"/>
    <cellStyle name="20 % - Akzent2 3 3 3 6" xfId="2508"/>
    <cellStyle name="20 % - Akzent2 3 3 3 6 2" xfId="2509"/>
    <cellStyle name="20 % - Akzent2 3 3 3 7" xfId="2510"/>
    <cellStyle name="20 % - Akzent2 3 3 4" xfId="2511"/>
    <cellStyle name="20 % - Akzent2 3 3 4 2" xfId="2512"/>
    <cellStyle name="20 % - Akzent2 3 3 4 2 2" xfId="2513"/>
    <cellStyle name="20 % - Akzent2 3 3 4 2 2 2" xfId="2514"/>
    <cellStyle name="20 % - Akzent2 3 3 4 2 2 2 2" xfId="2515"/>
    <cellStyle name="20 % - Akzent2 3 3 4 2 2 2 2 2" xfId="2516"/>
    <cellStyle name="20 % - Akzent2 3 3 4 2 2 2 3" xfId="2517"/>
    <cellStyle name="20 % - Akzent2 3 3 4 2 2 3" xfId="2518"/>
    <cellStyle name="20 % - Akzent2 3 3 4 2 2 3 2" xfId="2519"/>
    <cellStyle name="20 % - Akzent2 3 3 4 2 2 4" xfId="2520"/>
    <cellStyle name="20 % - Akzent2 3 3 4 2 3" xfId="2521"/>
    <cellStyle name="20 % - Akzent2 3 3 4 2 3 2" xfId="2522"/>
    <cellStyle name="20 % - Akzent2 3 3 4 2 3 2 2" xfId="2523"/>
    <cellStyle name="20 % - Akzent2 3 3 4 2 3 3" xfId="2524"/>
    <cellStyle name="20 % - Akzent2 3 3 4 2 4" xfId="2525"/>
    <cellStyle name="20 % - Akzent2 3 3 4 2 4 2" xfId="2526"/>
    <cellStyle name="20 % - Akzent2 3 3 4 2 5" xfId="2527"/>
    <cellStyle name="20 % - Akzent2 3 3 4 3" xfId="2528"/>
    <cellStyle name="20 % - Akzent2 3 3 4 3 2" xfId="2529"/>
    <cellStyle name="20 % - Akzent2 3 3 4 3 2 2" xfId="2530"/>
    <cellStyle name="20 % - Akzent2 3 3 4 3 2 2 2" xfId="2531"/>
    <cellStyle name="20 % - Akzent2 3 3 4 3 2 3" xfId="2532"/>
    <cellStyle name="20 % - Akzent2 3 3 4 3 3" xfId="2533"/>
    <cellStyle name="20 % - Akzent2 3 3 4 3 3 2" xfId="2534"/>
    <cellStyle name="20 % - Akzent2 3 3 4 3 4" xfId="2535"/>
    <cellStyle name="20 % - Akzent2 3 3 4 4" xfId="2536"/>
    <cellStyle name="20 % - Akzent2 3 3 4 4 2" xfId="2537"/>
    <cellStyle name="20 % - Akzent2 3 3 4 4 2 2" xfId="2538"/>
    <cellStyle name="20 % - Akzent2 3 3 4 4 3" xfId="2539"/>
    <cellStyle name="20 % - Akzent2 3 3 4 5" xfId="2540"/>
    <cellStyle name="20 % - Akzent2 3 3 4 5 2" xfId="2541"/>
    <cellStyle name="20 % - Akzent2 3 3 4 6" xfId="2542"/>
    <cellStyle name="20 % - Akzent2 3 3 5" xfId="2543"/>
    <cellStyle name="20 % - Akzent2 3 3 5 2" xfId="2544"/>
    <cellStyle name="20 % - Akzent2 3 3 5 2 2" xfId="2545"/>
    <cellStyle name="20 % - Akzent2 3 3 5 2 2 2" xfId="2546"/>
    <cellStyle name="20 % - Akzent2 3 3 5 2 2 2 2" xfId="2547"/>
    <cellStyle name="20 % - Akzent2 3 3 5 2 2 3" xfId="2548"/>
    <cellStyle name="20 % - Akzent2 3 3 5 2 3" xfId="2549"/>
    <cellStyle name="20 % - Akzent2 3 3 5 2 3 2" xfId="2550"/>
    <cellStyle name="20 % - Akzent2 3 3 5 2 4" xfId="2551"/>
    <cellStyle name="20 % - Akzent2 3 3 5 3" xfId="2552"/>
    <cellStyle name="20 % - Akzent2 3 3 5 3 2" xfId="2553"/>
    <cellStyle name="20 % - Akzent2 3 3 5 3 2 2" xfId="2554"/>
    <cellStyle name="20 % - Akzent2 3 3 5 3 3" xfId="2555"/>
    <cellStyle name="20 % - Akzent2 3 3 5 4" xfId="2556"/>
    <cellStyle name="20 % - Akzent2 3 3 5 4 2" xfId="2557"/>
    <cellStyle name="20 % - Akzent2 3 3 5 5" xfId="2558"/>
    <cellStyle name="20 % - Akzent2 3 3 6" xfId="2559"/>
    <cellStyle name="20 % - Akzent2 3 3 6 2" xfId="2560"/>
    <cellStyle name="20 % - Akzent2 3 3 6 2 2" xfId="2561"/>
    <cellStyle name="20 % - Akzent2 3 3 6 2 2 2" xfId="2562"/>
    <cellStyle name="20 % - Akzent2 3 3 6 2 3" xfId="2563"/>
    <cellStyle name="20 % - Akzent2 3 3 6 3" xfId="2564"/>
    <cellStyle name="20 % - Akzent2 3 3 6 3 2" xfId="2565"/>
    <cellStyle name="20 % - Akzent2 3 3 6 4" xfId="2566"/>
    <cellStyle name="20 % - Akzent2 3 3 7" xfId="2567"/>
    <cellStyle name="20 % - Akzent2 3 3 7 2" xfId="2568"/>
    <cellStyle name="20 % - Akzent2 3 3 7 2 2" xfId="2569"/>
    <cellStyle name="20 % - Akzent2 3 3 7 3" xfId="2570"/>
    <cellStyle name="20 % - Akzent2 3 3 8" xfId="2571"/>
    <cellStyle name="20 % - Akzent2 3 3 8 2" xfId="2572"/>
    <cellStyle name="20 % - Akzent2 3 3 9" xfId="2573"/>
    <cellStyle name="20 % - Akzent2 3 4" xfId="2574"/>
    <cellStyle name="20 % - Akzent2 3 4 2" xfId="2575"/>
    <cellStyle name="20 % - Akzent2 3 4 2 2" xfId="2576"/>
    <cellStyle name="20 % - Akzent2 3 4 2 2 2" xfId="2577"/>
    <cellStyle name="20 % - Akzent2 3 4 2 2 2 2" xfId="2578"/>
    <cellStyle name="20 % - Akzent2 3 4 2 2 2 2 2" xfId="2579"/>
    <cellStyle name="20 % - Akzent2 3 4 2 2 2 2 2 2" xfId="2580"/>
    <cellStyle name="20 % - Akzent2 3 4 2 2 2 2 2 2 2" xfId="2581"/>
    <cellStyle name="20 % - Akzent2 3 4 2 2 2 2 2 3" xfId="2582"/>
    <cellStyle name="20 % - Akzent2 3 4 2 2 2 2 3" xfId="2583"/>
    <cellStyle name="20 % - Akzent2 3 4 2 2 2 2 3 2" xfId="2584"/>
    <cellStyle name="20 % - Akzent2 3 4 2 2 2 2 4" xfId="2585"/>
    <cellStyle name="20 % - Akzent2 3 4 2 2 2 3" xfId="2586"/>
    <cellStyle name="20 % - Akzent2 3 4 2 2 2 3 2" xfId="2587"/>
    <cellStyle name="20 % - Akzent2 3 4 2 2 2 3 2 2" xfId="2588"/>
    <cellStyle name="20 % - Akzent2 3 4 2 2 2 3 3" xfId="2589"/>
    <cellStyle name="20 % - Akzent2 3 4 2 2 2 4" xfId="2590"/>
    <cellStyle name="20 % - Akzent2 3 4 2 2 2 4 2" xfId="2591"/>
    <cellStyle name="20 % - Akzent2 3 4 2 2 2 5" xfId="2592"/>
    <cellStyle name="20 % - Akzent2 3 4 2 2 3" xfId="2593"/>
    <cellStyle name="20 % - Akzent2 3 4 2 2 3 2" xfId="2594"/>
    <cellStyle name="20 % - Akzent2 3 4 2 2 3 2 2" xfId="2595"/>
    <cellStyle name="20 % - Akzent2 3 4 2 2 3 2 2 2" xfId="2596"/>
    <cellStyle name="20 % - Akzent2 3 4 2 2 3 2 3" xfId="2597"/>
    <cellStyle name="20 % - Akzent2 3 4 2 2 3 3" xfId="2598"/>
    <cellStyle name="20 % - Akzent2 3 4 2 2 3 3 2" xfId="2599"/>
    <cellStyle name="20 % - Akzent2 3 4 2 2 3 4" xfId="2600"/>
    <cellStyle name="20 % - Akzent2 3 4 2 2 4" xfId="2601"/>
    <cellStyle name="20 % - Akzent2 3 4 2 2 4 2" xfId="2602"/>
    <cellStyle name="20 % - Akzent2 3 4 2 2 4 2 2" xfId="2603"/>
    <cellStyle name="20 % - Akzent2 3 4 2 2 4 3" xfId="2604"/>
    <cellStyle name="20 % - Akzent2 3 4 2 2 5" xfId="2605"/>
    <cellStyle name="20 % - Akzent2 3 4 2 2 5 2" xfId="2606"/>
    <cellStyle name="20 % - Akzent2 3 4 2 2 6" xfId="2607"/>
    <cellStyle name="20 % - Akzent2 3 4 2 3" xfId="2608"/>
    <cellStyle name="20 % - Akzent2 3 4 2 3 2" xfId="2609"/>
    <cellStyle name="20 % - Akzent2 3 4 2 3 2 2" xfId="2610"/>
    <cellStyle name="20 % - Akzent2 3 4 2 3 2 2 2" xfId="2611"/>
    <cellStyle name="20 % - Akzent2 3 4 2 3 2 2 2 2" xfId="2612"/>
    <cellStyle name="20 % - Akzent2 3 4 2 3 2 2 3" xfId="2613"/>
    <cellStyle name="20 % - Akzent2 3 4 2 3 2 3" xfId="2614"/>
    <cellStyle name="20 % - Akzent2 3 4 2 3 2 3 2" xfId="2615"/>
    <cellStyle name="20 % - Akzent2 3 4 2 3 2 4" xfId="2616"/>
    <cellStyle name="20 % - Akzent2 3 4 2 3 3" xfId="2617"/>
    <cellStyle name="20 % - Akzent2 3 4 2 3 3 2" xfId="2618"/>
    <cellStyle name="20 % - Akzent2 3 4 2 3 3 2 2" xfId="2619"/>
    <cellStyle name="20 % - Akzent2 3 4 2 3 3 3" xfId="2620"/>
    <cellStyle name="20 % - Akzent2 3 4 2 3 4" xfId="2621"/>
    <cellStyle name="20 % - Akzent2 3 4 2 3 4 2" xfId="2622"/>
    <cellStyle name="20 % - Akzent2 3 4 2 3 5" xfId="2623"/>
    <cellStyle name="20 % - Akzent2 3 4 2 4" xfId="2624"/>
    <cellStyle name="20 % - Akzent2 3 4 2 4 2" xfId="2625"/>
    <cellStyle name="20 % - Akzent2 3 4 2 4 2 2" xfId="2626"/>
    <cellStyle name="20 % - Akzent2 3 4 2 4 2 2 2" xfId="2627"/>
    <cellStyle name="20 % - Akzent2 3 4 2 4 2 3" xfId="2628"/>
    <cellStyle name="20 % - Akzent2 3 4 2 4 3" xfId="2629"/>
    <cellStyle name="20 % - Akzent2 3 4 2 4 3 2" xfId="2630"/>
    <cellStyle name="20 % - Akzent2 3 4 2 4 4" xfId="2631"/>
    <cellStyle name="20 % - Akzent2 3 4 2 5" xfId="2632"/>
    <cellStyle name="20 % - Akzent2 3 4 2 5 2" xfId="2633"/>
    <cellStyle name="20 % - Akzent2 3 4 2 5 2 2" xfId="2634"/>
    <cellStyle name="20 % - Akzent2 3 4 2 5 3" xfId="2635"/>
    <cellStyle name="20 % - Akzent2 3 4 2 6" xfId="2636"/>
    <cellStyle name="20 % - Akzent2 3 4 2 6 2" xfId="2637"/>
    <cellStyle name="20 % - Akzent2 3 4 2 7" xfId="2638"/>
    <cellStyle name="20 % - Akzent2 3 4 3" xfId="2639"/>
    <cellStyle name="20 % - Akzent2 3 4 3 2" xfId="2640"/>
    <cellStyle name="20 % - Akzent2 3 4 3 2 2" xfId="2641"/>
    <cellStyle name="20 % - Akzent2 3 4 3 2 2 2" xfId="2642"/>
    <cellStyle name="20 % - Akzent2 3 4 3 2 2 2 2" xfId="2643"/>
    <cellStyle name="20 % - Akzent2 3 4 3 2 2 2 2 2" xfId="2644"/>
    <cellStyle name="20 % - Akzent2 3 4 3 2 2 2 2 2 2" xfId="2645"/>
    <cellStyle name="20 % - Akzent2 3 4 3 2 2 2 2 3" xfId="2646"/>
    <cellStyle name="20 % - Akzent2 3 4 3 2 2 2 3" xfId="2647"/>
    <cellStyle name="20 % - Akzent2 3 4 3 2 2 2 3 2" xfId="2648"/>
    <cellStyle name="20 % - Akzent2 3 4 3 2 2 2 4" xfId="2649"/>
    <cellStyle name="20 % - Akzent2 3 4 3 2 2 3" xfId="2650"/>
    <cellStyle name="20 % - Akzent2 3 4 3 2 2 3 2" xfId="2651"/>
    <cellStyle name="20 % - Akzent2 3 4 3 2 2 3 2 2" xfId="2652"/>
    <cellStyle name="20 % - Akzent2 3 4 3 2 2 3 3" xfId="2653"/>
    <cellStyle name="20 % - Akzent2 3 4 3 2 2 4" xfId="2654"/>
    <cellStyle name="20 % - Akzent2 3 4 3 2 2 4 2" xfId="2655"/>
    <cellStyle name="20 % - Akzent2 3 4 3 2 2 5" xfId="2656"/>
    <cellStyle name="20 % - Akzent2 3 4 3 2 3" xfId="2657"/>
    <cellStyle name="20 % - Akzent2 3 4 3 2 3 2" xfId="2658"/>
    <cellStyle name="20 % - Akzent2 3 4 3 2 3 2 2" xfId="2659"/>
    <cellStyle name="20 % - Akzent2 3 4 3 2 3 2 2 2" xfId="2660"/>
    <cellStyle name="20 % - Akzent2 3 4 3 2 3 2 3" xfId="2661"/>
    <cellStyle name="20 % - Akzent2 3 4 3 2 3 3" xfId="2662"/>
    <cellStyle name="20 % - Akzent2 3 4 3 2 3 3 2" xfId="2663"/>
    <cellStyle name="20 % - Akzent2 3 4 3 2 3 4" xfId="2664"/>
    <cellStyle name="20 % - Akzent2 3 4 3 2 4" xfId="2665"/>
    <cellStyle name="20 % - Akzent2 3 4 3 2 4 2" xfId="2666"/>
    <cellStyle name="20 % - Akzent2 3 4 3 2 4 2 2" xfId="2667"/>
    <cellStyle name="20 % - Akzent2 3 4 3 2 4 3" xfId="2668"/>
    <cellStyle name="20 % - Akzent2 3 4 3 2 5" xfId="2669"/>
    <cellStyle name="20 % - Akzent2 3 4 3 2 5 2" xfId="2670"/>
    <cellStyle name="20 % - Akzent2 3 4 3 2 6" xfId="2671"/>
    <cellStyle name="20 % - Akzent2 3 4 3 3" xfId="2672"/>
    <cellStyle name="20 % - Akzent2 3 4 3 3 2" xfId="2673"/>
    <cellStyle name="20 % - Akzent2 3 4 3 3 2 2" xfId="2674"/>
    <cellStyle name="20 % - Akzent2 3 4 3 3 2 2 2" xfId="2675"/>
    <cellStyle name="20 % - Akzent2 3 4 3 3 2 2 2 2" xfId="2676"/>
    <cellStyle name="20 % - Akzent2 3 4 3 3 2 2 3" xfId="2677"/>
    <cellStyle name="20 % - Akzent2 3 4 3 3 2 3" xfId="2678"/>
    <cellStyle name="20 % - Akzent2 3 4 3 3 2 3 2" xfId="2679"/>
    <cellStyle name="20 % - Akzent2 3 4 3 3 2 4" xfId="2680"/>
    <cellStyle name="20 % - Akzent2 3 4 3 3 3" xfId="2681"/>
    <cellStyle name="20 % - Akzent2 3 4 3 3 3 2" xfId="2682"/>
    <cellStyle name="20 % - Akzent2 3 4 3 3 3 2 2" xfId="2683"/>
    <cellStyle name="20 % - Akzent2 3 4 3 3 3 3" xfId="2684"/>
    <cellStyle name="20 % - Akzent2 3 4 3 3 4" xfId="2685"/>
    <cellStyle name="20 % - Akzent2 3 4 3 3 4 2" xfId="2686"/>
    <cellStyle name="20 % - Akzent2 3 4 3 3 5" xfId="2687"/>
    <cellStyle name="20 % - Akzent2 3 4 3 4" xfId="2688"/>
    <cellStyle name="20 % - Akzent2 3 4 3 4 2" xfId="2689"/>
    <cellStyle name="20 % - Akzent2 3 4 3 4 2 2" xfId="2690"/>
    <cellStyle name="20 % - Akzent2 3 4 3 4 2 2 2" xfId="2691"/>
    <cellStyle name="20 % - Akzent2 3 4 3 4 2 3" xfId="2692"/>
    <cellStyle name="20 % - Akzent2 3 4 3 4 3" xfId="2693"/>
    <cellStyle name="20 % - Akzent2 3 4 3 4 3 2" xfId="2694"/>
    <cellStyle name="20 % - Akzent2 3 4 3 4 4" xfId="2695"/>
    <cellStyle name="20 % - Akzent2 3 4 3 5" xfId="2696"/>
    <cellStyle name="20 % - Akzent2 3 4 3 5 2" xfId="2697"/>
    <cellStyle name="20 % - Akzent2 3 4 3 5 2 2" xfId="2698"/>
    <cellStyle name="20 % - Akzent2 3 4 3 5 3" xfId="2699"/>
    <cellStyle name="20 % - Akzent2 3 4 3 6" xfId="2700"/>
    <cellStyle name="20 % - Akzent2 3 4 3 6 2" xfId="2701"/>
    <cellStyle name="20 % - Akzent2 3 4 3 7" xfId="2702"/>
    <cellStyle name="20 % - Akzent2 3 4 4" xfId="2703"/>
    <cellStyle name="20 % - Akzent2 3 4 4 2" xfId="2704"/>
    <cellStyle name="20 % - Akzent2 3 4 4 2 2" xfId="2705"/>
    <cellStyle name="20 % - Akzent2 3 4 4 2 2 2" xfId="2706"/>
    <cellStyle name="20 % - Akzent2 3 4 4 2 2 2 2" xfId="2707"/>
    <cellStyle name="20 % - Akzent2 3 4 4 2 2 2 2 2" xfId="2708"/>
    <cellStyle name="20 % - Akzent2 3 4 4 2 2 2 3" xfId="2709"/>
    <cellStyle name="20 % - Akzent2 3 4 4 2 2 3" xfId="2710"/>
    <cellStyle name="20 % - Akzent2 3 4 4 2 2 3 2" xfId="2711"/>
    <cellStyle name="20 % - Akzent2 3 4 4 2 2 4" xfId="2712"/>
    <cellStyle name="20 % - Akzent2 3 4 4 2 3" xfId="2713"/>
    <cellStyle name="20 % - Akzent2 3 4 4 2 3 2" xfId="2714"/>
    <cellStyle name="20 % - Akzent2 3 4 4 2 3 2 2" xfId="2715"/>
    <cellStyle name="20 % - Akzent2 3 4 4 2 3 3" xfId="2716"/>
    <cellStyle name="20 % - Akzent2 3 4 4 2 4" xfId="2717"/>
    <cellStyle name="20 % - Akzent2 3 4 4 2 4 2" xfId="2718"/>
    <cellStyle name="20 % - Akzent2 3 4 4 2 5" xfId="2719"/>
    <cellStyle name="20 % - Akzent2 3 4 4 3" xfId="2720"/>
    <cellStyle name="20 % - Akzent2 3 4 4 3 2" xfId="2721"/>
    <cellStyle name="20 % - Akzent2 3 4 4 3 2 2" xfId="2722"/>
    <cellStyle name="20 % - Akzent2 3 4 4 3 2 2 2" xfId="2723"/>
    <cellStyle name="20 % - Akzent2 3 4 4 3 2 3" xfId="2724"/>
    <cellStyle name="20 % - Akzent2 3 4 4 3 3" xfId="2725"/>
    <cellStyle name="20 % - Akzent2 3 4 4 3 3 2" xfId="2726"/>
    <cellStyle name="20 % - Akzent2 3 4 4 3 4" xfId="2727"/>
    <cellStyle name="20 % - Akzent2 3 4 4 4" xfId="2728"/>
    <cellStyle name="20 % - Akzent2 3 4 4 4 2" xfId="2729"/>
    <cellStyle name="20 % - Akzent2 3 4 4 4 2 2" xfId="2730"/>
    <cellStyle name="20 % - Akzent2 3 4 4 4 3" xfId="2731"/>
    <cellStyle name="20 % - Akzent2 3 4 4 5" xfId="2732"/>
    <cellStyle name="20 % - Akzent2 3 4 4 5 2" xfId="2733"/>
    <cellStyle name="20 % - Akzent2 3 4 4 6" xfId="2734"/>
    <cellStyle name="20 % - Akzent2 3 4 5" xfId="2735"/>
    <cellStyle name="20 % - Akzent2 3 4 5 2" xfId="2736"/>
    <cellStyle name="20 % - Akzent2 3 4 5 2 2" xfId="2737"/>
    <cellStyle name="20 % - Akzent2 3 4 5 2 2 2" xfId="2738"/>
    <cellStyle name="20 % - Akzent2 3 4 5 2 2 2 2" xfId="2739"/>
    <cellStyle name="20 % - Akzent2 3 4 5 2 2 3" xfId="2740"/>
    <cellStyle name="20 % - Akzent2 3 4 5 2 3" xfId="2741"/>
    <cellStyle name="20 % - Akzent2 3 4 5 2 3 2" xfId="2742"/>
    <cellStyle name="20 % - Akzent2 3 4 5 2 4" xfId="2743"/>
    <cellStyle name="20 % - Akzent2 3 4 5 3" xfId="2744"/>
    <cellStyle name="20 % - Akzent2 3 4 5 3 2" xfId="2745"/>
    <cellStyle name="20 % - Akzent2 3 4 5 3 2 2" xfId="2746"/>
    <cellStyle name="20 % - Akzent2 3 4 5 3 3" xfId="2747"/>
    <cellStyle name="20 % - Akzent2 3 4 5 4" xfId="2748"/>
    <cellStyle name="20 % - Akzent2 3 4 5 4 2" xfId="2749"/>
    <cellStyle name="20 % - Akzent2 3 4 5 5" xfId="2750"/>
    <cellStyle name="20 % - Akzent2 3 4 6" xfId="2751"/>
    <cellStyle name="20 % - Akzent2 3 4 6 2" xfId="2752"/>
    <cellStyle name="20 % - Akzent2 3 4 6 2 2" xfId="2753"/>
    <cellStyle name="20 % - Akzent2 3 4 6 2 2 2" xfId="2754"/>
    <cellStyle name="20 % - Akzent2 3 4 6 2 3" xfId="2755"/>
    <cellStyle name="20 % - Akzent2 3 4 6 3" xfId="2756"/>
    <cellStyle name="20 % - Akzent2 3 4 6 3 2" xfId="2757"/>
    <cellStyle name="20 % - Akzent2 3 4 6 4" xfId="2758"/>
    <cellStyle name="20 % - Akzent2 3 4 7" xfId="2759"/>
    <cellStyle name="20 % - Akzent2 3 4 7 2" xfId="2760"/>
    <cellStyle name="20 % - Akzent2 3 4 7 2 2" xfId="2761"/>
    <cellStyle name="20 % - Akzent2 3 4 7 3" xfId="2762"/>
    <cellStyle name="20 % - Akzent2 3 4 8" xfId="2763"/>
    <cellStyle name="20 % - Akzent2 3 4 8 2" xfId="2764"/>
    <cellStyle name="20 % - Akzent2 3 4 9" xfId="2765"/>
    <cellStyle name="20 % - Akzent2 3 5" xfId="2766"/>
    <cellStyle name="20 % - Akzent2 3 5 2" xfId="2767"/>
    <cellStyle name="20 % - Akzent2 3 5 2 2" xfId="2768"/>
    <cellStyle name="20 % - Akzent2 3 5 2 2 2" xfId="2769"/>
    <cellStyle name="20 % - Akzent2 3 5 2 2 2 2" xfId="2770"/>
    <cellStyle name="20 % - Akzent2 3 5 2 2 2 2 2" xfId="2771"/>
    <cellStyle name="20 % - Akzent2 3 5 2 2 2 2 2 2" xfId="2772"/>
    <cellStyle name="20 % - Akzent2 3 5 2 2 2 2 3" xfId="2773"/>
    <cellStyle name="20 % - Akzent2 3 5 2 2 2 3" xfId="2774"/>
    <cellStyle name="20 % - Akzent2 3 5 2 2 2 3 2" xfId="2775"/>
    <cellStyle name="20 % - Akzent2 3 5 2 2 2 4" xfId="2776"/>
    <cellStyle name="20 % - Akzent2 3 5 2 2 3" xfId="2777"/>
    <cellStyle name="20 % - Akzent2 3 5 2 2 3 2" xfId="2778"/>
    <cellStyle name="20 % - Akzent2 3 5 2 2 3 2 2" xfId="2779"/>
    <cellStyle name="20 % - Akzent2 3 5 2 2 3 3" xfId="2780"/>
    <cellStyle name="20 % - Akzent2 3 5 2 2 4" xfId="2781"/>
    <cellStyle name="20 % - Akzent2 3 5 2 2 4 2" xfId="2782"/>
    <cellStyle name="20 % - Akzent2 3 5 2 2 5" xfId="2783"/>
    <cellStyle name="20 % - Akzent2 3 5 2 3" xfId="2784"/>
    <cellStyle name="20 % - Akzent2 3 5 2 3 2" xfId="2785"/>
    <cellStyle name="20 % - Akzent2 3 5 2 3 2 2" xfId="2786"/>
    <cellStyle name="20 % - Akzent2 3 5 2 3 2 2 2" xfId="2787"/>
    <cellStyle name="20 % - Akzent2 3 5 2 3 2 3" xfId="2788"/>
    <cellStyle name="20 % - Akzent2 3 5 2 3 3" xfId="2789"/>
    <cellStyle name="20 % - Akzent2 3 5 2 3 3 2" xfId="2790"/>
    <cellStyle name="20 % - Akzent2 3 5 2 3 4" xfId="2791"/>
    <cellStyle name="20 % - Akzent2 3 5 2 4" xfId="2792"/>
    <cellStyle name="20 % - Akzent2 3 5 2 4 2" xfId="2793"/>
    <cellStyle name="20 % - Akzent2 3 5 2 4 2 2" xfId="2794"/>
    <cellStyle name="20 % - Akzent2 3 5 2 4 3" xfId="2795"/>
    <cellStyle name="20 % - Akzent2 3 5 2 5" xfId="2796"/>
    <cellStyle name="20 % - Akzent2 3 5 2 5 2" xfId="2797"/>
    <cellStyle name="20 % - Akzent2 3 5 2 6" xfId="2798"/>
    <cellStyle name="20 % - Akzent2 3 5 3" xfId="2799"/>
    <cellStyle name="20 % - Akzent2 3 5 3 2" xfId="2800"/>
    <cellStyle name="20 % - Akzent2 3 5 3 2 2" xfId="2801"/>
    <cellStyle name="20 % - Akzent2 3 5 3 2 2 2" xfId="2802"/>
    <cellStyle name="20 % - Akzent2 3 5 3 2 2 2 2" xfId="2803"/>
    <cellStyle name="20 % - Akzent2 3 5 3 2 2 3" xfId="2804"/>
    <cellStyle name="20 % - Akzent2 3 5 3 2 3" xfId="2805"/>
    <cellStyle name="20 % - Akzent2 3 5 3 2 3 2" xfId="2806"/>
    <cellStyle name="20 % - Akzent2 3 5 3 2 4" xfId="2807"/>
    <cellStyle name="20 % - Akzent2 3 5 3 3" xfId="2808"/>
    <cellStyle name="20 % - Akzent2 3 5 3 3 2" xfId="2809"/>
    <cellStyle name="20 % - Akzent2 3 5 3 3 2 2" xfId="2810"/>
    <cellStyle name="20 % - Akzent2 3 5 3 3 3" xfId="2811"/>
    <cellStyle name="20 % - Akzent2 3 5 3 4" xfId="2812"/>
    <cellStyle name="20 % - Akzent2 3 5 3 4 2" xfId="2813"/>
    <cellStyle name="20 % - Akzent2 3 5 3 5" xfId="2814"/>
    <cellStyle name="20 % - Akzent2 3 5 4" xfId="2815"/>
    <cellStyle name="20 % - Akzent2 3 5 4 2" xfId="2816"/>
    <cellStyle name="20 % - Akzent2 3 5 4 2 2" xfId="2817"/>
    <cellStyle name="20 % - Akzent2 3 5 4 2 2 2" xfId="2818"/>
    <cellStyle name="20 % - Akzent2 3 5 4 2 3" xfId="2819"/>
    <cellStyle name="20 % - Akzent2 3 5 4 3" xfId="2820"/>
    <cellStyle name="20 % - Akzent2 3 5 4 3 2" xfId="2821"/>
    <cellStyle name="20 % - Akzent2 3 5 4 4" xfId="2822"/>
    <cellStyle name="20 % - Akzent2 3 5 5" xfId="2823"/>
    <cellStyle name="20 % - Akzent2 3 5 5 2" xfId="2824"/>
    <cellStyle name="20 % - Akzent2 3 5 5 2 2" xfId="2825"/>
    <cellStyle name="20 % - Akzent2 3 5 5 3" xfId="2826"/>
    <cellStyle name="20 % - Akzent2 3 5 6" xfId="2827"/>
    <cellStyle name="20 % - Akzent2 3 5 6 2" xfId="2828"/>
    <cellStyle name="20 % - Akzent2 3 5 7" xfId="2829"/>
    <cellStyle name="20 % - Akzent2 3 6" xfId="2830"/>
    <cellStyle name="20 % - Akzent2 3 6 2" xfId="2831"/>
    <cellStyle name="20 % - Akzent2 3 6 2 2" xfId="2832"/>
    <cellStyle name="20 % - Akzent2 3 6 2 2 2" xfId="2833"/>
    <cellStyle name="20 % - Akzent2 3 6 2 2 2 2" xfId="2834"/>
    <cellStyle name="20 % - Akzent2 3 6 2 2 2 2 2" xfId="2835"/>
    <cellStyle name="20 % - Akzent2 3 6 2 2 2 2 2 2" xfId="2836"/>
    <cellStyle name="20 % - Akzent2 3 6 2 2 2 2 3" xfId="2837"/>
    <cellStyle name="20 % - Akzent2 3 6 2 2 2 3" xfId="2838"/>
    <cellStyle name="20 % - Akzent2 3 6 2 2 2 3 2" xfId="2839"/>
    <cellStyle name="20 % - Akzent2 3 6 2 2 2 4" xfId="2840"/>
    <cellStyle name="20 % - Akzent2 3 6 2 2 3" xfId="2841"/>
    <cellStyle name="20 % - Akzent2 3 6 2 2 3 2" xfId="2842"/>
    <cellStyle name="20 % - Akzent2 3 6 2 2 3 2 2" xfId="2843"/>
    <cellStyle name="20 % - Akzent2 3 6 2 2 3 3" xfId="2844"/>
    <cellStyle name="20 % - Akzent2 3 6 2 2 4" xfId="2845"/>
    <cellStyle name="20 % - Akzent2 3 6 2 2 4 2" xfId="2846"/>
    <cellStyle name="20 % - Akzent2 3 6 2 2 5" xfId="2847"/>
    <cellStyle name="20 % - Akzent2 3 6 2 3" xfId="2848"/>
    <cellStyle name="20 % - Akzent2 3 6 2 3 2" xfId="2849"/>
    <cellStyle name="20 % - Akzent2 3 6 2 3 2 2" xfId="2850"/>
    <cellStyle name="20 % - Akzent2 3 6 2 3 2 2 2" xfId="2851"/>
    <cellStyle name="20 % - Akzent2 3 6 2 3 2 3" xfId="2852"/>
    <cellStyle name="20 % - Akzent2 3 6 2 3 3" xfId="2853"/>
    <cellStyle name="20 % - Akzent2 3 6 2 3 3 2" xfId="2854"/>
    <cellStyle name="20 % - Akzent2 3 6 2 3 4" xfId="2855"/>
    <cellStyle name="20 % - Akzent2 3 6 2 4" xfId="2856"/>
    <cellStyle name="20 % - Akzent2 3 6 2 4 2" xfId="2857"/>
    <cellStyle name="20 % - Akzent2 3 6 2 4 2 2" xfId="2858"/>
    <cellStyle name="20 % - Akzent2 3 6 2 4 3" xfId="2859"/>
    <cellStyle name="20 % - Akzent2 3 6 2 5" xfId="2860"/>
    <cellStyle name="20 % - Akzent2 3 6 2 5 2" xfId="2861"/>
    <cellStyle name="20 % - Akzent2 3 6 2 6" xfId="2862"/>
    <cellStyle name="20 % - Akzent2 3 6 3" xfId="2863"/>
    <cellStyle name="20 % - Akzent2 3 6 3 2" xfId="2864"/>
    <cellStyle name="20 % - Akzent2 3 6 3 2 2" xfId="2865"/>
    <cellStyle name="20 % - Akzent2 3 6 3 2 2 2" xfId="2866"/>
    <cellStyle name="20 % - Akzent2 3 6 3 2 2 2 2" xfId="2867"/>
    <cellStyle name="20 % - Akzent2 3 6 3 2 2 3" xfId="2868"/>
    <cellStyle name="20 % - Akzent2 3 6 3 2 3" xfId="2869"/>
    <cellStyle name="20 % - Akzent2 3 6 3 2 3 2" xfId="2870"/>
    <cellStyle name="20 % - Akzent2 3 6 3 2 4" xfId="2871"/>
    <cellStyle name="20 % - Akzent2 3 6 3 3" xfId="2872"/>
    <cellStyle name="20 % - Akzent2 3 6 3 3 2" xfId="2873"/>
    <cellStyle name="20 % - Akzent2 3 6 3 3 2 2" xfId="2874"/>
    <cellStyle name="20 % - Akzent2 3 6 3 3 3" xfId="2875"/>
    <cellStyle name="20 % - Akzent2 3 6 3 4" xfId="2876"/>
    <cellStyle name="20 % - Akzent2 3 6 3 4 2" xfId="2877"/>
    <cellStyle name="20 % - Akzent2 3 6 3 5" xfId="2878"/>
    <cellStyle name="20 % - Akzent2 3 6 4" xfId="2879"/>
    <cellStyle name="20 % - Akzent2 3 6 4 2" xfId="2880"/>
    <cellStyle name="20 % - Akzent2 3 6 4 2 2" xfId="2881"/>
    <cellStyle name="20 % - Akzent2 3 6 4 2 2 2" xfId="2882"/>
    <cellStyle name="20 % - Akzent2 3 6 4 2 3" xfId="2883"/>
    <cellStyle name="20 % - Akzent2 3 6 4 3" xfId="2884"/>
    <cellStyle name="20 % - Akzent2 3 6 4 3 2" xfId="2885"/>
    <cellStyle name="20 % - Akzent2 3 6 4 4" xfId="2886"/>
    <cellStyle name="20 % - Akzent2 3 6 5" xfId="2887"/>
    <cellStyle name="20 % - Akzent2 3 6 5 2" xfId="2888"/>
    <cellStyle name="20 % - Akzent2 3 6 5 2 2" xfId="2889"/>
    <cellStyle name="20 % - Akzent2 3 6 5 3" xfId="2890"/>
    <cellStyle name="20 % - Akzent2 3 6 6" xfId="2891"/>
    <cellStyle name="20 % - Akzent2 3 6 6 2" xfId="2892"/>
    <cellStyle name="20 % - Akzent2 3 6 7" xfId="2893"/>
    <cellStyle name="20 % - Akzent2 3 7" xfId="2894"/>
    <cellStyle name="20 % - Akzent2 3 7 2" xfId="2895"/>
    <cellStyle name="20 % - Akzent2 3 7 2 2" xfId="2896"/>
    <cellStyle name="20 % - Akzent2 3 7 2 2 2" xfId="2897"/>
    <cellStyle name="20 % - Akzent2 3 7 2 2 2 2" xfId="2898"/>
    <cellStyle name="20 % - Akzent2 3 7 2 2 2 2 2" xfId="2899"/>
    <cellStyle name="20 % - Akzent2 3 7 2 2 2 3" xfId="2900"/>
    <cellStyle name="20 % - Akzent2 3 7 2 2 3" xfId="2901"/>
    <cellStyle name="20 % - Akzent2 3 7 2 2 3 2" xfId="2902"/>
    <cellStyle name="20 % - Akzent2 3 7 2 2 4" xfId="2903"/>
    <cellStyle name="20 % - Akzent2 3 7 2 3" xfId="2904"/>
    <cellStyle name="20 % - Akzent2 3 7 2 3 2" xfId="2905"/>
    <cellStyle name="20 % - Akzent2 3 7 2 3 2 2" xfId="2906"/>
    <cellStyle name="20 % - Akzent2 3 7 2 3 3" xfId="2907"/>
    <cellStyle name="20 % - Akzent2 3 7 2 4" xfId="2908"/>
    <cellStyle name="20 % - Akzent2 3 7 2 4 2" xfId="2909"/>
    <cellStyle name="20 % - Akzent2 3 7 2 5" xfId="2910"/>
    <cellStyle name="20 % - Akzent2 3 7 3" xfId="2911"/>
    <cellStyle name="20 % - Akzent2 3 7 3 2" xfId="2912"/>
    <cellStyle name="20 % - Akzent2 3 7 3 2 2" xfId="2913"/>
    <cellStyle name="20 % - Akzent2 3 7 3 2 2 2" xfId="2914"/>
    <cellStyle name="20 % - Akzent2 3 7 3 2 3" xfId="2915"/>
    <cellStyle name="20 % - Akzent2 3 7 3 3" xfId="2916"/>
    <cellStyle name="20 % - Akzent2 3 7 3 3 2" xfId="2917"/>
    <cellStyle name="20 % - Akzent2 3 7 3 4" xfId="2918"/>
    <cellStyle name="20 % - Akzent2 3 7 4" xfId="2919"/>
    <cellStyle name="20 % - Akzent2 3 7 4 2" xfId="2920"/>
    <cellStyle name="20 % - Akzent2 3 7 4 2 2" xfId="2921"/>
    <cellStyle name="20 % - Akzent2 3 7 4 3" xfId="2922"/>
    <cellStyle name="20 % - Akzent2 3 7 5" xfId="2923"/>
    <cellStyle name="20 % - Akzent2 3 7 5 2" xfId="2924"/>
    <cellStyle name="20 % - Akzent2 3 7 6" xfId="2925"/>
    <cellStyle name="20 % - Akzent2 3 8" xfId="2926"/>
    <cellStyle name="20 % - Akzent2 3 8 2" xfId="2927"/>
    <cellStyle name="20 % - Akzent2 3 8 2 2" xfId="2928"/>
    <cellStyle name="20 % - Akzent2 3 8 2 2 2" xfId="2929"/>
    <cellStyle name="20 % - Akzent2 3 8 2 2 2 2" xfId="2930"/>
    <cellStyle name="20 % - Akzent2 3 8 2 2 3" xfId="2931"/>
    <cellStyle name="20 % - Akzent2 3 8 2 3" xfId="2932"/>
    <cellStyle name="20 % - Akzent2 3 8 2 3 2" xfId="2933"/>
    <cellStyle name="20 % - Akzent2 3 8 2 4" xfId="2934"/>
    <cellStyle name="20 % - Akzent2 3 8 3" xfId="2935"/>
    <cellStyle name="20 % - Akzent2 3 8 3 2" xfId="2936"/>
    <cellStyle name="20 % - Akzent2 3 8 3 2 2" xfId="2937"/>
    <cellStyle name="20 % - Akzent2 3 8 3 3" xfId="2938"/>
    <cellStyle name="20 % - Akzent2 3 8 4" xfId="2939"/>
    <cellStyle name="20 % - Akzent2 3 8 4 2" xfId="2940"/>
    <cellStyle name="20 % - Akzent2 3 8 5" xfId="2941"/>
    <cellStyle name="20 % - Akzent2 3 9" xfId="2942"/>
    <cellStyle name="20 % - Akzent2 3 9 2" xfId="2943"/>
    <cellStyle name="20 % - Akzent2 3 9 2 2" xfId="2944"/>
    <cellStyle name="20 % - Akzent2 3 9 2 2 2" xfId="2945"/>
    <cellStyle name="20 % - Akzent2 3 9 2 3" xfId="2946"/>
    <cellStyle name="20 % - Akzent2 3 9 3" xfId="2947"/>
    <cellStyle name="20 % - Akzent2 3 9 3 2" xfId="2948"/>
    <cellStyle name="20 % - Akzent2 3 9 4" xfId="2949"/>
    <cellStyle name="20 % - Akzent2 4" xfId="2950"/>
    <cellStyle name="20 % - Akzent2 4 10" xfId="2951"/>
    <cellStyle name="20 % - Akzent2 4 2" xfId="2952"/>
    <cellStyle name="20 % - Akzent2 4 2 2" xfId="2953"/>
    <cellStyle name="20 % - Akzent2 4 2 2 2" xfId="2954"/>
    <cellStyle name="20 % - Akzent2 4 2 2 2 2" xfId="2955"/>
    <cellStyle name="20 % - Akzent2 4 2 2 2 2 2" xfId="2956"/>
    <cellStyle name="20 % - Akzent2 4 2 2 2 2 2 2" xfId="2957"/>
    <cellStyle name="20 % - Akzent2 4 2 2 2 2 2 2 2" xfId="2958"/>
    <cellStyle name="20 % - Akzent2 4 2 2 2 2 2 2 2 2" xfId="2959"/>
    <cellStyle name="20 % - Akzent2 4 2 2 2 2 2 2 3" xfId="2960"/>
    <cellStyle name="20 % - Akzent2 4 2 2 2 2 2 3" xfId="2961"/>
    <cellStyle name="20 % - Akzent2 4 2 2 2 2 2 3 2" xfId="2962"/>
    <cellStyle name="20 % - Akzent2 4 2 2 2 2 2 4" xfId="2963"/>
    <cellStyle name="20 % - Akzent2 4 2 2 2 2 3" xfId="2964"/>
    <cellStyle name="20 % - Akzent2 4 2 2 2 2 3 2" xfId="2965"/>
    <cellStyle name="20 % - Akzent2 4 2 2 2 2 3 2 2" xfId="2966"/>
    <cellStyle name="20 % - Akzent2 4 2 2 2 2 3 3" xfId="2967"/>
    <cellStyle name="20 % - Akzent2 4 2 2 2 2 4" xfId="2968"/>
    <cellStyle name="20 % - Akzent2 4 2 2 2 2 4 2" xfId="2969"/>
    <cellStyle name="20 % - Akzent2 4 2 2 2 2 5" xfId="2970"/>
    <cellStyle name="20 % - Akzent2 4 2 2 2 3" xfId="2971"/>
    <cellStyle name="20 % - Akzent2 4 2 2 2 3 2" xfId="2972"/>
    <cellStyle name="20 % - Akzent2 4 2 2 2 3 2 2" xfId="2973"/>
    <cellStyle name="20 % - Akzent2 4 2 2 2 3 2 2 2" xfId="2974"/>
    <cellStyle name="20 % - Akzent2 4 2 2 2 3 2 3" xfId="2975"/>
    <cellStyle name="20 % - Akzent2 4 2 2 2 3 3" xfId="2976"/>
    <cellStyle name="20 % - Akzent2 4 2 2 2 3 3 2" xfId="2977"/>
    <cellStyle name="20 % - Akzent2 4 2 2 2 3 4" xfId="2978"/>
    <cellStyle name="20 % - Akzent2 4 2 2 2 4" xfId="2979"/>
    <cellStyle name="20 % - Akzent2 4 2 2 2 4 2" xfId="2980"/>
    <cellStyle name="20 % - Akzent2 4 2 2 2 4 2 2" xfId="2981"/>
    <cellStyle name="20 % - Akzent2 4 2 2 2 4 3" xfId="2982"/>
    <cellStyle name="20 % - Akzent2 4 2 2 2 5" xfId="2983"/>
    <cellStyle name="20 % - Akzent2 4 2 2 2 5 2" xfId="2984"/>
    <cellStyle name="20 % - Akzent2 4 2 2 2 6" xfId="2985"/>
    <cellStyle name="20 % - Akzent2 4 2 2 3" xfId="2986"/>
    <cellStyle name="20 % - Akzent2 4 2 2 3 2" xfId="2987"/>
    <cellStyle name="20 % - Akzent2 4 2 2 3 2 2" xfId="2988"/>
    <cellStyle name="20 % - Akzent2 4 2 2 3 2 2 2" xfId="2989"/>
    <cellStyle name="20 % - Akzent2 4 2 2 3 2 2 2 2" xfId="2990"/>
    <cellStyle name="20 % - Akzent2 4 2 2 3 2 2 3" xfId="2991"/>
    <cellStyle name="20 % - Akzent2 4 2 2 3 2 3" xfId="2992"/>
    <cellStyle name="20 % - Akzent2 4 2 2 3 2 3 2" xfId="2993"/>
    <cellStyle name="20 % - Akzent2 4 2 2 3 2 4" xfId="2994"/>
    <cellStyle name="20 % - Akzent2 4 2 2 3 3" xfId="2995"/>
    <cellStyle name="20 % - Akzent2 4 2 2 3 3 2" xfId="2996"/>
    <cellStyle name="20 % - Akzent2 4 2 2 3 3 2 2" xfId="2997"/>
    <cellStyle name="20 % - Akzent2 4 2 2 3 3 3" xfId="2998"/>
    <cellStyle name="20 % - Akzent2 4 2 2 3 4" xfId="2999"/>
    <cellStyle name="20 % - Akzent2 4 2 2 3 4 2" xfId="3000"/>
    <cellStyle name="20 % - Akzent2 4 2 2 3 5" xfId="3001"/>
    <cellStyle name="20 % - Akzent2 4 2 2 4" xfId="3002"/>
    <cellStyle name="20 % - Akzent2 4 2 2 4 2" xfId="3003"/>
    <cellStyle name="20 % - Akzent2 4 2 2 4 2 2" xfId="3004"/>
    <cellStyle name="20 % - Akzent2 4 2 2 4 2 2 2" xfId="3005"/>
    <cellStyle name="20 % - Akzent2 4 2 2 4 2 3" xfId="3006"/>
    <cellStyle name="20 % - Akzent2 4 2 2 4 3" xfId="3007"/>
    <cellStyle name="20 % - Akzent2 4 2 2 4 3 2" xfId="3008"/>
    <cellStyle name="20 % - Akzent2 4 2 2 4 4" xfId="3009"/>
    <cellStyle name="20 % - Akzent2 4 2 2 5" xfId="3010"/>
    <cellStyle name="20 % - Akzent2 4 2 2 5 2" xfId="3011"/>
    <cellStyle name="20 % - Akzent2 4 2 2 5 2 2" xfId="3012"/>
    <cellStyle name="20 % - Akzent2 4 2 2 5 3" xfId="3013"/>
    <cellStyle name="20 % - Akzent2 4 2 2 6" xfId="3014"/>
    <cellStyle name="20 % - Akzent2 4 2 2 6 2" xfId="3015"/>
    <cellStyle name="20 % - Akzent2 4 2 2 7" xfId="3016"/>
    <cellStyle name="20 % - Akzent2 4 2 3" xfId="3017"/>
    <cellStyle name="20 % - Akzent2 4 2 3 2" xfId="3018"/>
    <cellStyle name="20 % - Akzent2 4 2 3 2 2" xfId="3019"/>
    <cellStyle name="20 % - Akzent2 4 2 3 2 2 2" xfId="3020"/>
    <cellStyle name="20 % - Akzent2 4 2 3 2 2 2 2" xfId="3021"/>
    <cellStyle name="20 % - Akzent2 4 2 3 2 2 2 2 2" xfId="3022"/>
    <cellStyle name="20 % - Akzent2 4 2 3 2 2 2 2 2 2" xfId="3023"/>
    <cellStyle name="20 % - Akzent2 4 2 3 2 2 2 2 3" xfId="3024"/>
    <cellStyle name="20 % - Akzent2 4 2 3 2 2 2 3" xfId="3025"/>
    <cellStyle name="20 % - Akzent2 4 2 3 2 2 2 3 2" xfId="3026"/>
    <cellStyle name="20 % - Akzent2 4 2 3 2 2 2 4" xfId="3027"/>
    <cellStyle name="20 % - Akzent2 4 2 3 2 2 3" xfId="3028"/>
    <cellStyle name="20 % - Akzent2 4 2 3 2 2 3 2" xfId="3029"/>
    <cellStyle name="20 % - Akzent2 4 2 3 2 2 3 2 2" xfId="3030"/>
    <cellStyle name="20 % - Akzent2 4 2 3 2 2 3 3" xfId="3031"/>
    <cellStyle name="20 % - Akzent2 4 2 3 2 2 4" xfId="3032"/>
    <cellStyle name="20 % - Akzent2 4 2 3 2 2 4 2" xfId="3033"/>
    <cellStyle name="20 % - Akzent2 4 2 3 2 2 5" xfId="3034"/>
    <cellStyle name="20 % - Akzent2 4 2 3 2 3" xfId="3035"/>
    <cellStyle name="20 % - Akzent2 4 2 3 2 3 2" xfId="3036"/>
    <cellStyle name="20 % - Akzent2 4 2 3 2 3 2 2" xfId="3037"/>
    <cellStyle name="20 % - Akzent2 4 2 3 2 3 2 2 2" xfId="3038"/>
    <cellStyle name="20 % - Akzent2 4 2 3 2 3 2 3" xfId="3039"/>
    <cellStyle name="20 % - Akzent2 4 2 3 2 3 3" xfId="3040"/>
    <cellStyle name="20 % - Akzent2 4 2 3 2 3 3 2" xfId="3041"/>
    <cellStyle name="20 % - Akzent2 4 2 3 2 3 4" xfId="3042"/>
    <cellStyle name="20 % - Akzent2 4 2 3 2 4" xfId="3043"/>
    <cellStyle name="20 % - Akzent2 4 2 3 2 4 2" xfId="3044"/>
    <cellStyle name="20 % - Akzent2 4 2 3 2 4 2 2" xfId="3045"/>
    <cellStyle name="20 % - Akzent2 4 2 3 2 4 3" xfId="3046"/>
    <cellStyle name="20 % - Akzent2 4 2 3 2 5" xfId="3047"/>
    <cellStyle name="20 % - Akzent2 4 2 3 2 5 2" xfId="3048"/>
    <cellStyle name="20 % - Akzent2 4 2 3 2 6" xfId="3049"/>
    <cellStyle name="20 % - Akzent2 4 2 3 3" xfId="3050"/>
    <cellStyle name="20 % - Akzent2 4 2 3 3 2" xfId="3051"/>
    <cellStyle name="20 % - Akzent2 4 2 3 3 2 2" xfId="3052"/>
    <cellStyle name="20 % - Akzent2 4 2 3 3 2 2 2" xfId="3053"/>
    <cellStyle name="20 % - Akzent2 4 2 3 3 2 2 2 2" xfId="3054"/>
    <cellStyle name="20 % - Akzent2 4 2 3 3 2 2 3" xfId="3055"/>
    <cellStyle name="20 % - Akzent2 4 2 3 3 2 3" xfId="3056"/>
    <cellStyle name="20 % - Akzent2 4 2 3 3 2 3 2" xfId="3057"/>
    <cellStyle name="20 % - Akzent2 4 2 3 3 2 4" xfId="3058"/>
    <cellStyle name="20 % - Akzent2 4 2 3 3 3" xfId="3059"/>
    <cellStyle name="20 % - Akzent2 4 2 3 3 3 2" xfId="3060"/>
    <cellStyle name="20 % - Akzent2 4 2 3 3 3 2 2" xfId="3061"/>
    <cellStyle name="20 % - Akzent2 4 2 3 3 3 3" xfId="3062"/>
    <cellStyle name="20 % - Akzent2 4 2 3 3 4" xfId="3063"/>
    <cellStyle name="20 % - Akzent2 4 2 3 3 4 2" xfId="3064"/>
    <cellStyle name="20 % - Akzent2 4 2 3 3 5" xfId="3065"/>
    <cellStyle name="20 % - Akzent2 4 2 3 4" xfId="3066"/>
    <cellStyle name="20 % - Akzent2 4 2 3 4 2" xfId="3067"/>
    <cellStyle name="20 % - Akzent2 4 2 3 4 2 2" xfId="3068"/>
    <cellStyle name="20 % - Akzent2 4 2 3 4 2 2 2" xfId="3069"/>
    <cellStyle name="20 % - Akzent2 4 2 3 4 2 3" xfId="3070"/>
    <cellStyle name="20 % - Akzent2 4 2 3 4 3" xfId="3071"/>
    <cellStyle name="20 % - Akzent2 4 2 3 4 3 2" xfId="3072"/>
    <cellStyle name="20 % - Akzent2 4 2 3 4 4" xfId="3073"/>
    <cellStyle name="20 % - Akzent2 4 2 3 5" xfId="3074"/>
    <cellStyle name="20 % - Akzent2 4 2 3 5 2" xfId="3075"/>
    <cellStyle name="20 % - Akzent2 4 2 3 5 2 2" xfId="3076"/>
    <cellStyle name="20 % - Akzent2 4 2 3 5 3" xfId="3077"/>
    <cellStyle name="20 % - Akzent2 4 2 3 6" xfId="3078"/>
    <cellStyle name="20 % - Akzent2 4 2 3 6 2" xfId="3079"/>
    <cellStyle name="20 % - Akzent2 4 2 3 7" xfId="3080"/>
    <cellStyle name="20 % - Akzent2 4 2 4" xfId="3081"/>
    <cellStyle name="20 % - Akzent2 4 2 4 2" xfId="3082"/>
    <cellStyle name="20 % - Akzent2 4 2 4 2 2" xfId="3083"/>
    <cellStyle name="20 % - Akzent2 4 2 4 2 2 2" xfId="3084"/>
    <cellStyle name="20 % - Akzent2 4 2 4 2 2 2 2" xfId="3085"/>
    <cellStyle name="20 % - Akzent2 4 2 4 2 2 2 2 2" xfId="3086"/>
    <cellStyle name="20 % - Akzent2 4 2 4 2 2 2 3" xfId="3087"/>
    <cellStyle name="20 % - Akzent2 4 2 4 2 2 3" xfId="3088"/>
    <cellStyle name="20 % - Akzent2 4 2 4 2 2 3 2" xfId="3089"/>
    <cellStyle name="20 % - Akzent2 4 2 4 2 2 4" xfId="3090"/>
    <cellStyle name="20 % - Akzent2 4 2 4 2 3" xfId="3091"/>
    <cellStyle name="20 % - Akzent2 4 2 4 2 3 2" xfId="3092"/>
    <cellStyle name="20 % - Akzent2 4 2 4 2 3 2 2" xfId="3093"/>
    <cellStyle name="20 % - Akzent2 4 2 4 2 3 3" xfId="3094"/>
    <cellStyle name="20 % - Akzent2 4 2 4 2 4" xfId="3095"/>
    <cellStyle name="20 % - Akzent2 4 2 4 2 4 2" xfId="3096"/>
    <cellStyle name="20 % - Akzent2 4 2 4 2 5" xfId="3097"/>
    <cellStyle name="20 % - Akzent2 4 2 4 3" xfId="3098"/>
    <cellStyle name="20 % - Akzent2 4 2 4 3 2" xfId="3099"/>
    <cellStyle name="20 % - Akzent2 4 2 4 3 2 2" xfId="3100"/>
    <cellStyle name="20 % - Akzent2 4 2 4 3 2 2 2" xfId="3101"/>
    <cellStyle name="20 % - Akzent2 4 2 4 3 2 3" xfId="3102"/>
    <cellStyle name="20 % - Akzent2 4 2 4 3 3" xfId="3103"/>
    <cellStyle name="20 % - Akzent2 4 2 4 3 3 2" xfId="3104"/>
    <cellStyle name="20 % - Akzent2 4 2 4 3 4" xfId="3105"/>
    <cellStyle name="20 % - Akzent2 4 2 4 4" xfId="3106"/>
    <cellStyle name="20 % - Akzent2 4 2 4 4 2" xfId="3107"/>
    <cellStyle name="20 % - Akzent2 4 2 4 4 2 2" xfId="3108"/>
    <cellStyle name="20 % - Akzent2 4 2 4 4 3" xfId="3109"/>
    <cellStyle name="20 % - Akzent2 4 2 4 5" xfId="3110"/>
    <cellStyle name="20 % - Akzent2 4 2 4 5 2" xfId="3111"/>
    <cellStyle name="20 % - Akzent2 4 2 4 6" xfId="3112"/>
    <cellStyle name="20 % - Akzent2 4 2 5" xfId="3113"/>
    <cellStyle name="20 % - Akzent2 4 2 5 2" xfId="3114"/>
    <cellStyle name="20 % - Akzent2 4 2 5 2 2" xfId="3115"/>
    <cellStyle name="20 % - Akzent2 4 2 5 2 2 2" xfId="3116"/>
    <cellStyle name="20 % - Akzent2 4 2 5 2 2 2 2" xfId="3117"/>
    <cellStyle name="20 % - Akzent2 4 2 5 2 2 3" xfId="3118"/>
    <cellStyle name="20 % - Akzent2 4 2 5 2 3" xfId="3119"/>
    <cellStyle name="20 % - Akzent2 4 2 5 2 3 2" xfId="3120"/>
    <cellStyle name="20 % - Akzent2 4 2 5 2 4" xfId="3121"/>
    <cellStyle name="20 % - Akzent2 4 2 5 3" xfId="3122"/>
    <cellStyle name="20 % - Akzent2 4 2 5 3 2" xfId="3123"/>
    <cellStyle name="20 % - Akzent2 4 2 5 3 2 2" xfId="3124"/>
    <cellStyle name="20 % - Akzent2 4 2 5 3 3" xfId="3125"/>
    <cellStyle name="20 % - Akzent2 4 2 5 4" xfId="3126"/>
    <cellStyle name="20 % - Akzent2 4 2 5 4 2" xfId="3127"/>
    <cellStyle name="20 % - Akzent2 4 2 5 5" xfId="3128"/>
    <cellStyle name="20 % - Akzent2 4 2 6" xfId="3129"/>
    <cellStyle name="20 % - Akzent2 4 2 6 2" xfId="3130"/>
    <cellStyle name="20 % - Akzent2 4 2 6 2 2" xfId="3131"/>
    <cellStyle name="20 % - Akzent2 4 2 6 2 2 2" xfId="3132"/>
    <cellStyle name="20 % - Akzent2 4 2 6 2 3" xfId="3133"/>
    <cellStyle name="20 % - Akzent2 4 2 6 3" xfId="3134"/>
    <cellStyle name="20 % - Akzent2 4 2 6 3 2" xfId="3135"/>
    <cellStyle name="20 % - Akzent2 4 2 6 4" xfId="3136"/>
    <cellStyle name="20 % - Akzent2 4 2 7" xfId="3137"/>
    <cellStyle name="20 % - Akzent2 4 2 7 2" xfId="3138"/>
    <cellStyle name="20 % - Akzent2 4 2 7 2 2" xfId="3139"/>
    <cellStyle name="20 % - Akzent2 4 2 7 3" xfId="3140"/>
    <cellStyle name="20 % - Akzent2 4 2 8" xfId="3141"/>
    <cellStyle name="20 % - Akzent2 4 2 8 2" xfId="3142"/>
    <cellStyle name="20 % - Akzent2 4 2 9" xfId="3143"/>
    <cellStyle name="20 % - Akzent2 4 3" xfId="3144"/>
    <cellStyle name="20 % - Akzent2 4 3 2" xfId="3145"/>
    <cellStyle name="20 % - Akzent2 4 3 2 2" xfId="3146"/>
    <cellStyle name="20 % - Akzent2 4 3 2 2 2" xfId="3147"/>
    <cellStyle name="20 % - Akzent2 4 3 2 2 2 2" xfId="3148"/>
    <cellStyle name="20 % - Akzent2 4 3 2 2 2 2 2" xfId="3149"/>
    <cellStyle name="20 % - Akzent2 4 3 2 2 2 2 2 2" xfId="3150"/>
    <cellStyle name="20 % - Akzent2 4 3 2 2 2 2 3" xfId="3151"/>
    <cellStyle name="20 % - Akzent2 4 3 2 2 2 3" xfId="3152"/>
    <cellStyle name="20 % - Akzent2 4 3 2 2 2 3 2" xfId="3153"/>
    <cellStyle name="20 % - Akzent2 4 3 2 2 2 4" xfId="3154"/>
    <cellStyle name="20 % - Akzent2 4 3 2 2 3" xfId="3155"/>
    <cellStyle name="20 % - Akzent2 4 3 2 2 3 2" xfId="3156"/>
    <cellStyle name="20 % - Akzent2 4 3 2 2 3 2 2" xfId="3157"/>
    <cellStyle name="20 % - Akzent2 4 3 2 2 3 3" xfId="3158"/>
    <cellStyle name="20 % - Akzent2 4 3 2 2 4" xfId="3159"/>
    <cellStyle name="20 % - Akzent2 4 3 2 2 4 2" xfId="3160"/>
    <cellStyle name="20 % - Akzent2 4 3 2 2 5" xfId="3161"/>
    <cellStyle name="20 % - Akzent2 4 3 2 3" xfId="3162"/>
    <cellStyle name="20 % - Akzent2 4 3 2 3 2" xfId="3163"/>
    <cellStyle name="20 % - Akzent2 4 3 2 3 2 2" xfId="3164"/>
    <cellStyle name="20 % - Akzent2 4 3 2 3 2 2 2" xfId="3165"/>
    <cellStyle name="20 % - Akzent2 4 3 2 3 2 3" xfId="3166"/>
    <cellStyle name="20 % - Akzent2 4 3 2 3 3" xfId="3167"/>
    <cellStyle name="20 % - Akzent2 4 3 2 3 3 2" xfId="3168"/>
    <cellStyle name="20 % - Akzent2 4 3 2 3 4" xfId="3169"/>
    <cellStyle name="20 % - Akzent2 4 3 2 4" xfId="3170"/>
    <cellStyle name="20 % - Akzent2 4 3 2 4 2" xfId="3171"/>
    <cellStyle name="20 % - Akzent2 4 3 2 4 2 2" xfId="3172"/>
    <cellStyle name="20 % - Akzent2 4 3 2 4 3" xfId="3173"/>
    <cellStyle name="20 % - Akzent2 4 3 2 5" xfId="3174"/>
    <cellStyle name="20 % - Akzent2 4 3 2 5 2" xfId="3175"/>
    <cellStyle name="20 % - Akzent2 4 3 2 6" xfId="3176"/>
    <cellStyle name="20 % - Akzent2 4 3 3" xfId="3177"/>
    <cellStyle name="20 % - Akzent2 4 3 3 2" xfId="3178"/>
    <cellStyle name="20 % - Akzent2 4 3 3 2 2" xfId="3179"/>
    <cellStyle name="20 % - Akzent2 4 3 3 2 2 2" xfId="3180"/>
    <cellStyle name="20 % - Akzent2 4 3 3 2 2 2 2" xfId="3181"/>
    <cellStyle name="20 % - Akzent2 4 3 3 2 2 3" xfId="3182"/>
    <cellStyle name="20 % - Akzent2 4 3 3 2 3" xfId="3183"/>
    <cellStyle name="20 % - Akzent2 4 3 3 2 3 2" xfId="3184"/>
    <cellStyle name="20 % - Akzent2 4 3 3 2 4" xfId="3185"/>
    <cellStyle name="20 % - Akzent2 4 3 3 3" xfId="3186"/>
    <cellStyle name="20 % - Akzent2 4 3 3 3 2" xfId="3187"/>
    <cellStyle name="20 % - Akzent2 4 3 3 3 2 2" xfId="3188"/>
    <cellStyle name="20 % - Akzent2 4 3 3 3 3" xfId="3189"/>
    <cellStyle name="20 % - Akzent2 4 3 3 4" xfId="3190"/>
    <cellStyle name="20 % - Akzent2 4 3 3 4 2" xfId="3191"/>
    <cellStyle name="20 % - Akzent2 4 3 3 5" xfId="3192"/>
    <cellStyle name="20 % - Akzent2 4 3 4" xfId="3193"/>
    <cellStyle name="20 % - Akzent2 4 3 4 2" xfId="3194"/>
    <cellStyle name="20 % - Akzent2 4 3 4 2 2" xfId="3195"/>
    <cellStyle name="20 % - Akzent2 4 3 4 2 2 2" xfId="3196"/>
    <cellStyle name="20 % - Akzent2 4 3 4 2 3" xfId="3197"/>
    <cellStyle name="20 % - Akzent2 4 3 4 3" xfId="3198"/>
    <cellStyle name="20 % - Akzent2 4 3 4 3 2" xfId="3199"/>
    <cellStyle name="20 % - Akzent2 4 3 4 4" xfId="3200"/>
    <cellStyle name="20 % - Akzent2 4 3 5" xfId="3201"/>
    <cellStyle name="20 % - Akzent2 4 3 5 2" xfId="3202"/>
    <cellStyle name="20 % - Akzent2 4 3 5 2 2" xfId="3203"/>
    <cellStyle name="20 % - Akzent2 4 3 5 3" xfId="3204"/>
    <cellStyle name="20 % - Akzent2 4 3 6" xfId="3205"/>
    <cellStyle name="20 % - Akzent2 4 3 6 2" xfId="3206"/>
    <cellStyle name="20 % - Akzent2 4 3 7" xfId="3207"/>
    <cellStyle name="20 % - Akzent2 4 4" xfId="3208"/>
    <cellStyle name="20 % - Akzent2 4 4 2" xfId="3209"/>
    <cellStyle name="20 % - Akzent2 4 4 2 2" xfId="3210"/>
    <cellStyle name="20 % - Akzent2 4 4 2 2 2" xfId="3211"/>
    <cellStyle name="20 % - Akzent2 4 4 2 2 2 2" xfId="3212"/>
    <cellStyle name="20 % - Akzent2 4 4 2 2 2 2 2" xfId="3213"/>
    <cellStyle name="20 % - Akzent2 4 4 2 2 2 2 2 2" xfId="3214"/>
    <cellStyle name="20 % - Akzent2 4 4 2 2 2 2 3" xfId="3215"/>
    <cellStyle name="20 % - Akzent2 4 4 2 2 2 3" xfId="3216"/>
    <cellStyle name="20 % - Akzent2 4 4 2 2 2 3 2" xfId="3217"/>
    <cellStyle name="20 % - Akzent2 4 4 2 2 2 4" xfId="3218"/>
    <cellStyle name="20 % - Akzent2 4 4 2 2 3" xfId="3219"/>
    <cellStyle name="20 % - Akzent2 4 4 2 2 3 2" xfId="3220"/>
    <cellStyle name="20 % - Akzent2 4 4 2 2 3 2 2" xfId="3221"/>
    <cellStyle name="20 % - Akzent2 4 4 2 2 3 3" xfId="3222"/>
    <cellStyle name="20 % - Akzent2 4 4 2 2 4" xfId="3223"/>
    <cellStyle name="20 % - Akzent2 4 4 2 2 4 2" xfId="3224"/>
    <cellStyle name="20 % - Akzent2 4 4 2 2 5" xfId="3225"/>
    <cellStyle name="20 % - Akzent2 4 4 2 3" xfId="3226"/>
    <cellStyle name="20 % - Akzent2 4 4 2 3 2" xfId="3227"/>
    <cellStyle name="20 % - Akzent2 4 4 2 3 2 2" xfId="3228"/>
    <cellStyle name="20 % - Akzent2 4 4 2 3 2 2 2" xfId="3229"/>
    <cellStyle name="20 % - Akzent2 4 4 2 3 2 3" xfId="3230"/>
    <cellStyle name="20 % - Akzent2 4 4 2 3 3" xfId="3231"/>
    <cellStyle name="20 % - Akzent2 4 4 2 3 3 2" xfId="3232"/>
    <cellStyle name="20 % - Akzent2 4 4 2 3 4" xfId="3233"/>
    <cellStyle name="20 % - Akzent2 4 4 2 4" xfId="3234"/>
    <cellStyle name="20 % - Akzent2 4 4 2 4 2" xfId="3235"/>
    <cellStyle name="20 % - Akzent2 4 4 2 4 2 2" xfId="3236"/>
    <cellStyle name="20 % - Akzent2 4 4 2 4 3" xfId="3237"/>
    <cellStyle name="20 % - Akzent2 4 4 2 5" xfId="3238"/>
    <cellStyle name="20 % - Akzent2 4 4 2 5 2" xfId="3239"/>
    <cellStyle name="20 % - Akzent2 4 4 2 6" xfId="3240"/>
    <cellStyle name="20 % - Akzent2 4 4 3" xfId="3241"/>
    <cellStyle name="20 % - Akzent2 4 4 3 2" xfId="3242"/>
    <cellStyle name="20 % - Akzent2 4 4 3 2 2" xfId="3243"/>
    <cellStyle name="20 % - Akzent2 4 4 3 2 2 2" xfId="3244"/>
    <cellStyle name="20 % - Akzent2 4 4 3 2 2 2 2" xfId="3245"/>
    <cellStyle name="20 % - Akzent2 4 4 3 2 2 3" xfId="3246"/>
    <cellStyle name="20 % - Akzent2 4 4 3 2 3" xfId="3247"/>
    <cellStyle name="20 % - Akzent2 4 4 3 2 3 2" xfId="3248"/>
    <cellStyle name="20 % - Akzent2 4 4 3 2 4" xfId="3249"/>
    <cellStyle name="20 % - Akzent2 4 4 3 3" xfId="3250"/>
    <cellStyle name="20 % - Akzent2 4 4 3 3 2" xfId="3251"/>
    <cellStyle name="20 % - Akzent2 4 4 3 3 2 2" xfId="3252"/>
    <cellStyle name="20 % - Akzent2 4 4 3 3 3" xfId="3253"/>
    <cellStyle name="20 % - Akzent2 4 4 3 4" xfId="3254"/>
    <cellStyle name="20 % - Akzent2 4 4 3 4 2" xfId="3255"/>
    <cellStyle name="20 % - Akzent2 4 4 3 5" xfId="3256"/>
    <cellStyle name="20 % - Akzent2 4 4 4" xfId="3257"/>
    <cellStyle name="20 % - Akzent2 4 4 4 2" xfId="3258"/>
    <cellStyle name="20 % - Akzent2 4 4 4 2 2" xfId="3259"/>
    <cellStyle name="20 % - Akzent2 4 4 4 2 2 2" xfId="3260"/>
    <cellStyle name="20 % - Akzent2 4 4 4 2 3" xfId="3261"/>
    <cellStyle name="20 % - Akzent2 4 4 4 3" xfId="3262"/>
    <cellStyle name="20 % - Akzent2 4 4 4 3 2" xfId="3263"/>
    <cellStyle name="20 % - Akzent2 4 4 4 4" xfId="3264"/>
    <cellStyle name="20 % - Akzent2 4 4 5" xfId="3265"/>
    <cellStyle name="20 % - Akzent2 4 4 5 2" xfId="3266"/>
    <cellStyle name="20 % - Akzent2 4 4 5 2 2" xfId="3267"/>
    <cellStyle name="20 % - Akzent2 4 4 5 3" xfId="3268"/>
    <cellStyle name="20 % - Akzent2 4 4 6" xfId="3269"/>
    <cellStyle name="20 % - Akzent2 4 4 6 2" xfId="3270"/>
    <cellStyle name="20 % - Akzent2 4 4 7" xfId="3271"/>
    <cellStyle name="20 % - Akzent2 4 5" xfId="3272"/>
    <cellStyle name="20 % - Akzent2 4 5 2" xfId="3273"/>
    <cellStyle name="20 % - Akzent2 4 5 2 2" xfId="3274"/>
    <cellStyle name="20 % - Akzent2 4 5 2 2 2" xfId="3275"/>
    <cellStyle name="20 % - Akzent2 4 5 2 2 2 2" xfId="3276"/>
    <cellStyle name="20 % - Akzent2 4 5 2 2 2 2 2" xfId="3277"/>
    <cellStyle name="20 % - Akzent2 4 5 2 2 2 3" xfId="3278"/>
    <cellStyle name="20 % - Akzent2 4 5 2 2 3" xfId="3279"/>
    <cellStyle name="20 % - Akzent2 4 5 2 2 3 2" xfId="3280"/>
    <cellStyle name="20 % - Akzent2 4 5 2 2 4" xfId="3281"/>
    <cellStyle name="20 % - Akzent2 4 5 2 3" xfId="3282"/>
    <cellStyle name="20 % - Akzent2 4 5 2 3 2" xfId="3283"/>
    <cellStyle name="20 % - Akzent2 4 5 2 3 2 2" xfId="3284"/>
    <cellStyle name="20 % - Akzent2 4 5 2 3 3" xfId="3285"/>
    <cellStyle name="20 % - Akzent2 4 5 2 4" xfId="3286"/>
    <cellStyle name="20 % - Akzent2 4 5 2 4 2" xfId="3287"/>
    <cellStyle name="20 % - Akzent2 4 5 2 5" xfId="3288"/>
    <cellStyle name="20 % - Akzent2 4 5 3" xfId="3289"/>
    <cellStyle name="20 % - Akzent2 4 5 3 2" xfId="3290"/>
    <cellStyle name="20 % - Akzent2 4 5 3 2 2" xfId="3291"/>
    <cellStyle name="20 % - Akzent2 4 5 3 2 2 2" xfId="3292"/>
    <cellStyle name="20 % - Akzent2 4 5 3 2 3" xfId="3293"/>
    <cellStyle name="20 % - Akzent2 4 5 3 3" xfId="3294"/>
    <cellStyle name="20 % - Akzent2 4 5 3 3 2" xfId="3295"/>
    <cellStyle name="20 % - Akzent2 4 5 3 4" xfId="3296"/>
    <cellStyle name="20 % - Akzent2 4 5 4" xfId="3297"/>
    <cellStyle name="20 % - Akzent2 4 5 4 2" xfId="3298"/>
    <cellStyle name="20 % - Akzent2 4 5 4 2 2" xfId="3299"/>
    <cellStyle name="20 % - Akzent2 4 5 4 3" xfId="3300"/>
    <cellStyle name="20 % - Akzent2 4 5 5" xfId="3301"/>
    <cellStyle name="20 % - Akzent2 4 5 5 2" xfId="3302"/>
    <cellStyle name="20 % - Akzent2 4 5 6" xfId="3303"/>
    <cellStyle name="20 % - Akzent2 4 6" xfId="3304"/>
    <cellStyle name="20 % - Akzent2 4 6 2" xfId="3305"/>
    <cellStyle name="20 % - Akzent2 4 6 2 2" xfId="3306"/>
    <cellStyle name="20 % - Akzent2 4 6 2 2 2" xfId="3307"/>
    <cellStyle name="20 % - Akzent2 4 6 2 2 2 2" xfId="3308"/>
    <cellStyle name="20 % - Akzent2 4 6 2 2 3" xfId="3309"/>
    <cellStyle name="20 % - Akzent2 4 6 2 3" xfId="3310"/>
    <cellStyle name="20 % - Akzent2 4 6 2 3 2" xfId="3311"/>
    <cellStyle name="20 % - Akzent2 4 6 2 4" xfId="3312"/>
    <cellStyle name="20 % - Akzent2 4 6 3" xfId="3313"/>
    <cellStyle name="20 % - Akzent2 4 6 3 2" xfId="3314"/>
    <cellStyle name="20 % - Akzent2 4 6 3 2 2" xfId="3315"/>
    <cellStyle name="20 % - Akzent2 4 6 3 3" xfId="3316"/>
    <cellStyle name="20 % - Akzent2 4 6 4" xfId="3317"/>
    <cellStyle name="20 % - Akzent2 4 6 4 2" xfId="3318"/>
    <cellStyle name="20 % - Akzent2 4 6 5" xfId="3319"/>
    <cellStyle name="20 % - Akzent2 4 7" xfId="3320"/>
    <cellStyle name="20 % - Akzent2 4 7 2" xfId="3321"/>
    <cellStyle name="20 % - Akzent2 4 7 2 2" xfId="3322"/>
    <cellStyle name="20 % - Akzent2 4 7 2 2 2" xfId="3323"/>
    <cellStyle name="20 % - Akzent2 4 7 2 3" xfId="3324"/>
    <cellStyle name="20 % - Akzent2 4 7 3" xfId="3325"/>
    <cellStyle name="20 % - Akzent2 4 7 3 2" xfId="3326"/>
    <cellStyle name="20 % - Akzent2 4 7 4" xfId="3327"/>
    <cellStyle name="20 % - Akzent2 4 8" xfId="3328"/>
    <cellStyle name="20 % - Akzent2 4 8 2" xfId="3329"/>
    <cellStyle name="20 % - Akzent2 4 8 2 2" xfId="3330"/>
    <cellStyle name="20 % - Akzent2 4 8 3" xfId="3331"/>
    <cellStyle name="20 % - Akzent2 4 9" xfId="3332"/>
    <cellStyle name="20 % - Akzent2 4 9 2" xfId="3333"/>
    <cellStyle name="20 % - Akzent2 5" xfId="3334"/>
    <cellStyle name="20 % - Akzent2 5 2" xfId="3335"/>
    <cellStyle name="20 % - Akzent2 5 2 2" xfId="3336"/>
    <cellStyle name="20 % - Akzent2 5 2 2 2" xfId="3337"/>
    <cellStyle name="20 % - Akzent2 5 2 2 2 2" xfId="3338"/>
    <cellStyle name="20 % - Akzent2 5 2 2 2 2 2" xfId="3339"/>
    <cellStyle name="20 % - Akzent2 5 2 2 2 2 2 2" xfId="3340"/>
    <cellStyle name="20 % - Akzent2 5 2 2 2 2 2 2 2" xfId="3341"/>
    <cellStyle name="20 % - Akzent2 5 2 2 2 2 2 3" xfId="3342"/>
    <cellStyle name="20 % - Akzent2 5 2 2 2 2 3" xfId="3343"/>
    <cellStyle name="20 % - Akzent2 5 2 2 2 2 3 2" xfId="3344"/>
    <cellStyle name="20 % - Akzent2 5 2 2 2 2 4" xfId="3345"/>
    <cellStyle name="20 % - Akzent2 5 2 2 2 3" xfId="3346"/>
    <cellStyle name="20 % - Akzent2 5 2 2 2 3 2" xfId="3347"/>
    <cellStyle name="20 % - Akzent2 5 2 2 2 3 2 2" xfId="3348"/>
    <cellStyle name="20 % - Akzent2 5 2 2 2 3 3" xfId="3349"/>
    <cellStyle name="20 % - Akzent2 5 2 2 2 4" xfId="3350"/>
    <cellStyle name="20 % - Akzent2 5 2 2 2 4 2" xfId="3351"/>
    <cellStyle name="20 % - Akzent2 5 2 2 2 5" xfId="3352"/>
    <cellStyle name="20 % - Akzent2 5 2 2 3" xfId="3353"/>
    <cellStyle name="20 % - Akzent2 5 2 2 3 2" xfId="3354"/>
    <cellStyle name="20 % - Akzent2 5 2 2 3 2 2" xfId="3355"/>
    <cellStyle name="20 % - Akzent2 5 2 2 3 2 2 2" xfId="3356"/>
    <cellStyle name="20 % - Akzent2 5 2 2 3 2 3" xfId="3357"/>
    <cellStyle name="20 % - Akzent2 5 2 2 3 3" xfId="3358"/>
    <cellStyle name="20 % - Akzent2 5 2 2 3 3 2" xfId="3359"/>
    <cellStyle name="20 % - Akzent2 5 2 2 3 4" xfId="3360"/>
    <cellStyle name="20 % - Akzent2 5 2 2 4" xfId="3361"/>
    <cellStyle name="20 % - Akzent2 5 2 2 4 2" xfId="3362"/>
    <cellStyle name="20 % - Akzent2 5 2 2 4 2 2" xfId="3363"/>
    <cellStyle name="20 % - Akzent2 5 2 2 4 3" xfId="3364"/>
    <cellStyle name="20 % - Akzent2 5 2 2 5" xfId="3365"/>
    <cellStyle name="20 % - Akzent2 5 2 2 5 2" xfId="3366"/>
    <cellStyle name="20 % - Akzent2 5 2 2 6" xfId="3367"/>
    <cellStyle name="20 % - Akzent2 5 2 3" xfId="3368"/>
    <cellStyle name="20 % - Akzent2 5 2 3 2" xfId="3369"/>
    <cellStyle name="20 % - Akzent2 5 2 3 2 2" xfId="3370"/>
    <cellStyle name="20 % - Akzent2 5 2 3 2 2 2" xfId="3371"/>
    <cellStyle name="20 % - Akzent2 5 2 3 2 2 2 2" xfId="3372"/>
    <cellStyle name="20 % - Akzent2 5 2 3 2 2 3" xfId="3373"/>
    <cellStyle name="20 % - Akzent2 5 2 3 2 3" xfId="3374"/>
    <cellStyle name="20 % - Akzent2 5 2 3 2 3 2" xfId="3375"/>
    <cellStyle name="20 % - Akzent2 5 2 3 2 4" xfId="3376"/>
    <cellStyle name="20 % - Akzent2 5 2 3 3" xfId="3377"/>
    <cellStyle name="20 % - Akzent2 5 2 3 3 2" xfId="3378"/>
    <cellStyle name="20 % - Akzent2 5 2 3 3 2 2" xfId="3379"/>
    <cellStyle name="20 % - Akzent2 5 2 3 3 3" xfId="3380"/>
    <cellStyle name="20 % - Akzent2 5 2 3 4" xfId="3381"/>
    <cellStyle name="20 % - Akzent2 5 2 3 4 2" xfId="3382"/>
    <cellStyle name="20 % - Akzent2 5 2 3 5" xfId="3383"/>
    <cellStyle name="20 % - Akzent2 5 2 4" xfId="3384"/>
    <cellStyle name="20 % - Akzent2 5 2 4 2" xfId="3385"/>
    <cellStyle name="20 % - Akzent2 5 2 4 2 2" xfId="3386"/>
    <cellStyle name="20 % - Akzent2 5 2 4 2 2 2" xfId="3387"/>
    <cellStyle name="20 % - Akzent2 5 2 4 2 3" xfId="3388"/>
    <cellStyle name="20 % - Akzent2 5 2 4 3" xfId="3389"/>
    <cellStyle name="20 % - Akzent2 5 2 4 3 2" xfId="3390"/>
    <cellStyle name="20 % - Akzent2 5 2 4 4" xfId="3391"/>
    <cellStyle name="20 % - Akzent2 5 2 5" xfId="3392"/>
    <cellStyle name="20 % - Akzent2 5 2 5 2" xfId="3393"/>
    <cellStyle name="20 % - Akzent2 5 2 5 2 2" xfId="3394"/>
    <cellStyle name="20 % - Akzent2 5 2 5 3" xfId="3395"/>
    <cellStyle name="20 % - Akzent2 5 2 6" xfId="3396"/>
    <cellStyle name="20 % - Akzent2 5 2 6 2" xfId="3397"/>
    <cellStyle name="20 % - Akzent2 5 2 7" xfId="3398"/>
    <cellStyle name="20 % - Akzent2 5 3" xfId="3399"/>
    <cellStyle name="20 % - Akzent2 5 3 2" xfId="3400"/>
    <cellStyle name="20 % - Akzent2 5 3 2 2" xfId="3401"/>
    <cellStyle name="20 % - Akzent2 5 3 2 2 2" xfId="3402"/>
    <cellStyle name="20 % - Akzent2 5 3 2 2 2 2" xfId="3403"/>
    <cellStyle name="20 % - Akzent2 5 3 2 2 2 2 2" xfId="3404"/>
    <cellStyle name="20 % - Akzent2 5 3 2 2 2 2 2 2" xfId="3405"/>
    <cellStyle name="20 % - Akzent2 5 3 2 2 2 2 3" xfId="3406"/>
    <cellStyle name="20 % - Akzent2 5 3 2 2 2 3" xfId="3407"/>
    <cellStyle name="20 % - Akzent2 5 3 2 2 2 3 2" xfId="3408"/>
    <cellStyle name="20 % - Akzent2 5 3 2 2 2 4" xfId="3409"/>
    <cellStyle name="20 % - Akzent2 5 3 2 2 3" xfId="3410"/>
    <cellStyle name="20 % - Akzent2 5 3 2 2 3 2" xfId="3411"/>
    <cellStyle name="20 % - Akzent2 5 3 2 2 3 2 2" xfId="3412"/>
    <cellStyle name="20 % - Akzent2 5 3 2 2 3 3" xfId="3413"/>
    <cellStyle name="20 % - Akzent2 5 3 2 2 4" xfId="3414"/>
    <cellStyle name="20 % - Akzent2 5 3 2 2 4 2" xfId="3415"/>
    <cellStyle name="20 % - Akzent2 5 3 2 2 5" xfId="3416"/>
    <cellStyle name="20 % - Akzent2 5 3 2 3" xfId="3417"/>
    <cellStyle name="20 % - Akzent2 5 3 2 3 2" xfId="3418"/>
    <cellStyle name="20 % - Akzent2 5 3 2 3 2 2" xfId="3419"/>
    <cellStyle name="20 % - Akzent2 5 3 2 3 2 2 2" xfId="3420"/>
    <cellStyle name="20 % - Akzent2 5 3 2 3 2 3" xfId="3421"/>
    <cellStyle name="20 % - Akzent2 5 3 2 3 3" xfId="3422"/>
    <cellStyle name="20 % - Akzent2 5 3 2 3 3 2" xfId="3423"/>
    <cellStyle name="20 % - Akzent2 5 3 2 3 4" xfId="3424"/>
    <cellStyle name="20 % - Akzent2 5 3 2 4" xfId="3425"/>
    <cellStyle name="20 % - Akzent2 5 3 2 4 2" xfId="3426"/>
    <cellStyle name="20 % - Akzent2 5 3 2 4 2 2" xfId="3427"/>
    <cellStyle name="20 % - Akzent2 5 3 2 4 3" xfId="3428"/>
    <cellStyle name="20 % - Akzent2 5 3 2 5" xfId="3429"/>
    <cellStyle name="20 % - Akzent2 5 3 2 5 2" xfId="3430"/>
    <cellStyle name="20 % - Akzent2 5 3 2 6" xfId="3431"/>
    <cellStyle name="20 % - Akzent2 5 3 3" xfId="3432"/>
    <cellStyle name="20 % - Akzent2 5 3 3 2" xfId="3433"/>
    <cellStyle name="20 % - Akzent2 5 3 3 2 2" xfId="3434"/>
    <cellStyle name="20 % - Akzent2 5 3 3 2 2 2" xfId="3435"/>
    <cellStyle name="20 % - Akzent2 5 3 3 2 2 2 2" xfId="3436"/>
    <cellStyle name="20 % - Akzent2 5 3 3 2 2 3" xfId="3437"/>
    <cellStyle name="20 % - Akzent2 5 3 3 2 3" xfId="3438"/>
    <cellStyle name="20 % - Akzent2 5 3 3 2 3 2" xfId="3439"/>
    <cellStyle name="20 % - Akzent2 5 3 3 2 4" xfId="3440"/>
    <cellStyle name="20 % - Akzent2 5 3 3 3" xfId="3441"/>
    <cellStyle name="20 % - Akzent2 5 3 3 3 2" xfId="3442"/>
    <cellStyle name="20 % - Akzent2 5 3 3 3 2 2" xfId="3443"/>
    <cellStyle name="20 % - Akzent2 5 3 3 3 3" xfId="3444"/>
    <cellStyle name="20 % - Akzent2 5 3 3 4" xfId="3445"/>
    <cellStyle name="20 % - Akzent2 5 3 3 4 2" xfId="3446"/>
    <cellStyle name="20 % - Akzent2 5 3 3 5" xfId="3447"/>
    <cellStyle name="20 % - Akzent2 5 3 4" xfId="3448"/>
    <cellStyle name="20 % - Akzent2 5 3 4 2" xfId="3449"/>
    <cellStyle name="20 % - Akzent2 5 3 4 2 2" xfId="3450"/>
    <cellStyle name="20 % - Akzent2 5 3 4 2 2 2" xfId="3451"/>
    <cellStyle name="20 % - Akzent2 5 3 4 2 3" xfId="3452"/>
    <cellStyle name="20 % - Akzent2 5 3 4 3" xfId="3453"/>
    <cellStyle name="20 % - Akzent2 5 3 4 3 2" xfId="3454"/>
    <cellStyle name="20 % - Akzent2 5 3 4 4" xfId="3455"/>
    <cellStyle name="20 % - Akzent2 5 3 5" xfId="3456"/>
    <cellStyle name="20 % - Akzent2 5 3 5 2" xfId="3457"/>
    <cellStyle name="20 % - Akzent2 5 3 5 2 2" xfId="3458"/>
    <cellStyle name="20 % - Akzent2 5 3 5 3" xfId="3459"/>
    <cellStyle name="20 % - Akzent2 5 3 6" xfId="3460"/>
    <cellStyle name="20 % - Akzent2 5 3 6 2" xfId="3461"/>
    <cellStyle name="20 % - Akzent2 5 3 7" xfId="3462"/>
    <cellStyle name="20 % - Akzent2 5 4" xfId="3463"/>
    <cellStyle name="20 % - Akzent2 5 4 2" xfId="3464"/>
    <cellStyle name="20 % - Akzent2 5 4 2 2" xfId="3465"/>
    <cellStyle name="20 % - Akzent2 5 4 2 2 2" xfId="3466"/>
    <cellStyle name="20 % - Akzent2 5 4 2 2 2 2" xfId="3467"/>
    <cellStyle name="20 % - Akzent2 5 4 2 2 2 2 2" xfId="3468"/>
    <cellStyle name="20 % - Akzent2 5 4 2 2 2 3" xfId="3469"/>
    <cellStyle name="20 % - Akzent2 5 4 2 2 3" xfId="3470"/>
    <cellStyle name="20 % - Akzent2 5 4 2 2 3 2" xfId="3471"/>
    <cellStyle name="20 % - Akzent2 5 4 2 2 4" xfId="3472"/>
    <cellStyle name="20 % - Akzent2 5 4 2 3" xfId="3473"/>
    <cellStyle name="20 % - Akzent2 5 4 2 3 2" xfId="3474"/>
    <cellStyle name="20 % - Akzent2 5 4 2 3 2 2" xfId="3475"/>
    <cellStyle name="20 % - Akzent2 5 4 2 3 3" xfId="3476"/>
    <cellStyle name="20 % - Akzent2 5 4 2 4" xfId="3477"/>
    <cellStyle name="20 % - Akzent2 5 4 2 4 2" xfId="3478"/>
    <cellStyle name="20 % - Akzent2 5 4 2 5" xfId="3479"/>
    <cellStyle name="20 % - Akzent2 5 4 3" xfId="3480"/>
    <cellStyle name="20 % - Akzent2 5 4 3 2" xfId="3481"/>
    <cellStyle name="20 % - Akzent2 5 4 3 2 2" xfId="3482"/>
    <cellStyle name="20 % - Akzent2 5 4 3 2 2 2" xfId="3483"/>
    <cellStyle name="20 % - Akzent2 5 4 3 2 3" xfId="3484"/>
    <cellStyle name="20 % - Akzent2 5 4 3 3" xfId="3485"/>
    <cellStyle name="20 % - Akzent2 5 4 3 3 2" xfId="3486"/>
    <cellStyle name="20 % - Akzent2 5 4 3 4" xfId="3487"/>
    <cellStyle name="20 % - Akzent2 5 4 4" xfId="3488"/>
    <cellStyle name="20 % - Akzent2 5 4 4 2" xfId="3489"/>
    <cellStyle name="20 % - Akzent2 5 4 4 2 2" xfId="3490"/>
    <cellStyle name="20 % - Akzent2 5 4 4 3" xfId="3491"/>
    <cellStyle name="20 % - Akzent2 5 4 5" xfId="3492"/>
    <cellStyle name="20 % - Akzent2 5 4 5 2" xfId="3493"/>
    <cellStyle name="20 % - Akzent2 5 4 6" xfId="3494"/>
    <cellStyle name="20 % - Akzent2 5 5" xfId="3495"/>
    <cellStyle name="20 % - Akzent2 5 5 2" xfId="3496"/>
    <cellStyle name="20 % - Akzent2 5 5 2 2" xfId="3497"/>
    <cellStyle name="20 % - Akzent2 5 5 2 2 2" xfId="3498"/>
    <cellStyle name="20 % - Akzent2 5 5 2 2 2 2" xfId="3499"/>
    <cellStyle name="20 % - Akzent2 5 5 2 2 3" xfId="3500"/>
    <cellStyle name="20 % - Akzent2 5 5 2 3" xfId="3501"/>
    <cellStyle name="20 % - Akzent2 5 5 2 3 2" xfId="3502"/>
    <cellStyle name="20 % - Akzent2 5 5 2 4" xfId="3503"/>
    <cellStyle name="20 % - Akzent2 5 5 3" xfId="3504"/>
    <cellStyle name="20 % - Akzent2 5 5 3 2" xfId="3505"/>
    <cellStyle name="20 % - Akzent2 5 5 3 2 2" xfId="3506"/>
    <cellStyle name="20 % - Akzent2 5 5 3 3" xfId="3507"/>
    <cellStyle name="20 % - Akzent2 5 5 4" xfId="3508"/>
    <cellStyle name="20 % - Akzent2 5 5 4 2" xfId="3509"/>
    <cellStyle name="20 % - Akzent2 5 5 5" xfId="3510"/>
    <cellStyle name="20 % - Akzent2 5 6" xfId="3511"/>
    <cellStyle name="20 % - Akzent2 5 6 2" xfId="3512"/>
    <cellStyle name="20 % - Akzent2 5 6 2 2" xfId="3513"/>
    <cellStyle name="20 % - Akzent2 5 6 2 2 2" xfId="3514"/>
    <cellStyle name="20 % - Akzent2 5 6 2 3" xfId="3515"/>
    <cellStyle name="20 % - Akzent2 5 6 3" xfId="3516"/>
    <cellStyle name="20 % - Akzent2 5 6 3 2" xfId="3517"/>
    <cellStyle name="20 % - Akzent2 5 6 4" xfId="3518"/>
    <cellStyle name="20 % - Akzent2 5 7" xfId="3519"/>
    <cellStyle name="20 % - Akzent2 5 7 2" xfId="3520"/>
    <cellStyle name="20 % - Akzent2 5 7 2 2" xfId="3521"/>
    <cellStyle name="20 % - Akzent2 5 7 3" xfId="3522"/>
    <cellStyle name="20 % - Akzent2 5 8" xfId="3523"/>
    <cellStyle name="20 % - Akzent2 5 8 2" xfId="3524"/>
    <cellStyle name="20 % - Akzent2 5 9" xfId="3525"/>
    <cellStyle name="20 % - Akzent2 6" xfId="3526"/>
    <cellStyle name="20 % - Akzent2 6 2" xfId="3527"/>
    <cellStyle name="20 % - Akzent2 6 2 2" xfId="3528"/>
    <cellStyle name="20 % - Akzent2 6 2 2 2" xfId="3529"/>
    <cellStyle name="20 % - Akzent2 6 2 2 2 2" xfId="3530"/>
    <cellStyle name="20 % - Akzent2 6 2 2 2 2 2" xfId="3531"/>
    <cellStyle name="20 % - Akzent2 6 2 2 2 2 2 2" xfId="3532"/>
    <cellStyle name="20 % - Akzent2 6 2 2 2 2 2 2 2" xfId="3533"/>
    <cellStyle name="20 % - Akzent2 6 2 2 2 2 2 3" xfId="3534"/>
    <cellStyle name="20 % - Akzent2 6 2 2 2 2 3" xfId="3535"/>
    <cellStyle name="20 % - Akzent2 6 2 2 2 2 3 2" xfId="3536"/>
    <cellStyle name="20 % - Akzent2 6 2 2 2 2 4" xfId="3537"/>
    <cellStyle name="20 % - Akzent2 6 2 2 2 3" xfId="3538"/>
    <cellStyle name="20 % - Akzent2 6 2 2 2 3 2" xfId="3539"/>
    <cellStyle name="20 % - Akzent2 6 2 2 2 3 2 2" xfId="3540"/>
    <cellStyle name="20 % - Akzent2 6 2 2 2 3 3" xfId="3541"/>
    <cellStyle name="20 % - Akzent2 6 2 2 2 4" xfId="3542"/>
    <cellStyle name="20 % - Akzent2 6 2 2 2 4 2" xfId="3543"/>
    <cellStyle name="20 % - Akzent2 6 2 2 2 5" xfId="3544"/>
    <cellStyle name="20 % - Akzent2 6 2 2 3" xfId="3545"/>
    <cellStyle name="20 % - Akzent2 6 2 2 3 2" xfId="3546"/>
    <cellStyle name="20 % - Akzent2 6 2 2 3 2 2" xfId="3547"/>
    <cellStyle name="20 % - Akzent2 6 2 2 3 2 2 2" xfId="3548"/>
    <cellStyle name="20 % - Akzent2 6 2 2 3 2 3" xfId="3549"/>
    <cellStyle name="20 % - Akzent2 6 2 2 3 3" xfId="3550"/>
    <cellStyle name="20 % - Akzent2 6 2 2 3 3 2" xfId="3551"/>
    <cellStyle name="20 % - Akzent2 6 2 2 3 4" xfId="3552"/>
    <cellStyle name="20 % - Akzent2 6 2 2 4" xfId="3553"/>
    <cellStyle name="20 % - Akzent2 6 2 2 4 2" xfId="3554"/>
    <cellStyle name="20 % - Akzent2 6 2 2 4 2 2" xfId="3555"/>
    <cellStyle name="20 % - Akzent2 6 2 2 4 3" xfId="3556"/>
    <cellStyle name="20 % - Akzent2 6 2 2 5" xfId="3557"/>
    <cellStyle name="20 % - Akzent2 6 2 2 5 2" xfId="3558"/>
    <cellStyle name="20 % - Akzent2 6 2 2 6" xfId="3559"/>
    <cellStyle name="20 % - Akzent2 6 2 3" xfId="3560"/>
    <cellStyle name="20 % - Akzent2 6 2 3 2" xfId="3561"/>
    <cellStyle name="20 % - Akzent2 6 2 3 2 2" xfId="3562"/>
    <cellStyle name="20 % - Akzent2 6 2 3 2 2 2" xfId="3563"/>
    <cellStyle name="20 % - Akzent2 6 2 3 2 2 2 2" xfId="3564"/>
    <cellStyle name="20 % - Akzent2 6 2 3 2 2 3" xfId="3565"/>
    <cellStyle name="20 % - Akzent2 6 2 3 2 3" xfId="3566"/>
    <cellStyle name="20 % - Akzent2 6 2 3 2 3 2" xfId="3567"/>
    <cellStyle name="20 % - Akzent2 6 2 3 2 4" xfId="3568"/>
    <cellStyle name="20 % - Akzent2 6 2 3 3" xfId="3569"/>
    <cellStyle name="20 % - Akzent2 6 2 3 3 2" xfId="3570"/>
    <cellStyle name="20 % - Akzent2 6 2 3 3 2 2" xfId="3571"/>
    <cellStyle name="20 % - Akzent2 6 2 3 3 3" xfId="3572"/>
    <cellStyle name="20 % - Akzent2 6 2 3 4" xfId="3573"/>
    <cellStyle name="20 % - Akzent2 6 2 3 4 2" xfId="3574"/>
    <cellStyle name="20 % - Akzent2 6 2 3 5" xfId="3575"/>
    <cellStyle name="20 % - Akzent2 6 2 4" xfId="3576"/>
    <cellStyle name="20 % - Akzent2 6 2 4 2" xfId="3577"/>
    <cellStyle name="20 % - Akzent2 6 2 4 2 2" xfId="3578"/>
    <cellStyle name="20 % - Akzent2 6 2 4 2 2 2" xfId="3579"/>
    <cellStyle name="20 % - Akzent2 6 2 4 2 3" xfId="3580"/>
    <cellStyle name="20 % - Akzent2 6 2 4 3" xfId="3581"/>
    <cellStyle name="20 % - Akzent2 6 2 4 3 2" xfId="3582"/>
    <cellStyle name="20 % - Akzent2 6 2 4 4" xfId="3583"/>
    <cellStyle name="20 % - Akzent2 6 2 5" xfId="3584"/>
    <cellStyle name="20 % - Akzent2 6 2 5 2" xfId="3585"/>
    <cellStyle name="20 % - Akzent2 6 2 5 2 2" xfId="3586"/>
    <cellStyle name="20 % - Akzent2 6 2 5 3" xfId="3587"/>
    <cellStyle name="20 % - Akzent2 6 2 6" xfId="3588"/>
    <cellStyle name="20 % - Akzent2 6 2 6 2" xfId="3589"/>
    <cellStyle name="20 % - Akzent2 6 2 7" xfId="3590"/>
    <cellStyle name="20 % - Akzent2 6 3" xfId="3591"/>
    <cellStyle name="20 % - Akzent2 6 3 2" xfId="3592"/>
    <cellStyle name="20 % - Akzent2 6 3 2 2" xfId="3593"/>
    <cellStyle name="20 % - Akzent2 6 3 2 2 2" xfId="3594"/>
    <cellStyle name="20 % - Akzent2 6 3 2 2 2 2" xfId="3595"/>
    <cellStyle name="20 % - Akzent2 6 3 2 2 2 2 2" xfId="3596"/>
    <cellStyle name="20 % - Akzent2 6 3 2 2 2 2 2 2" xfId="3597"/>
    <cellStyle name="20 % - Akzent2 6 3 2 2 2 2 3" xfId="3598"/>
    <cellStyle name="20 % - Akzent2 6 3 2 2 2 3" xfId="3599"/>
    <cellStyle name="20 % - Akzent2 6 3 2 2 2 3 2" xfId="3600"/>
    <cellStyle name="20 % - Akzent2 6 3 2 2 2 4" xfId="3601"/>
    <cellStyle name="20 % - Akzent2 6 3 2 2 3" xfId="3602"/>
    <cellStyle name="20 % - Akzent2 6 3 2 2 3 2" xfId="3603"/>
    <cellStyle name="20 % - Akzent2 6 3 2 2 3 2 2" xfId="3604"/>
    <cellStyle name="20 % - Akzent2 6 3 2 2 3 3" xfId="3605"/>
    <cellStyle name="20 % - Akzent2 6 3 2 2 4" xfId="3606"/>
    <cellStyle name="20 % - Akzent2 6 3 2 2 4 2" xfId="3607"/>
    <cellStyle name="20 % - Akzent2 6 3 2 2 5" xfId="3608"/>
    <cellStyle name="20 % - Akzent2 6 3 2 3" xfId="3609"/>
    <cellStyle name="20 % - Akzent2 6 3 2 3 2" xfId="3610"/>
    <cellStyle name="20 % - Akzent2 6 3 2 3 2 2" xfId="3611"/>
    <cellStyle name="20 % - Akzent2 6 3 2 3 2 2 2" xfId="3612"/>
    <cellStyle name="20 % - Akzent2 6 3 2 3 2 3" xfId="3613"/>
    <cellStyle name="20 % - Akzent2 6 3 2 3 3" xfId="3614"/>
    <cellStyle name="20 % - Akzent2 6 3 2 3 3 2" xfId="3615"/>
    <cellStyle name="20 % - Akzent2 6 3 2 3 4" xfId="3616"/>
    <cellStyle name="20 % - Akzent2 6 3 2 4" xfId="3617"/>
    <cellStyle name="20 % - Akzent2 6 3 2 4 2" xfId="3618"/>
    <cellStyle name="20 % - Akzent2 6 3 2 4 2 2" xfId="3619"/>
    <cellStyle name="20 % - Akzent2 6 3 2 4 3" xfId="3620"/>
    <cellStyle name="20 % - Akzent2 6 3 2 5" xfId="3621"/>
    <cellStyle name="20 % - Akzent2 6 3 2 5 2" xfId="3622"/>
    <cellStyle name="20 % - Akzent2 6 3 2 6" xfId="3623"/>
    <cellStyle name="20 % - Akzent2 6 3 3" xfId="3624"/>
    <cellStyle name="20 % - Akzent2 6 3 3 2" xfId="3625"/>
    <cellStyle name="20 % - Akzent2 6 3 3 2 2" xfId="3626"/>
    <cellStyle name="20 % - Akzent2 6 3 3 2 2 2" xfId="3627"/>
    <cellStyle name="20 % - Akzent2 6 3 3 2 2 2 2" xfId="3628"/>
    <cellStyle name="20 % - Akzent2 6 3 3 2 2 3" xfId="3629"/>
    <cellStyle name="20 % - Akzent2 6 3 3 2 3" xfId="3630"/>
    <cellStyle name="20 % - Akzent2 6 3 3 2 3 2" xfId="3631"/>
    <cellStyle name="20 % - Akzent2 6 3 3 2 4" xfId="3632"/>
    <cellStyle name="20 % - Akzent2 6 3 3 3" xfId="3633"/>
    <cellStyle name="20 % - Akzent2 6 3 3 3 2" xfId="3634"/>
    <cellStyle name="20 % - Akzent2 6 3 3 3 2 2" xfId="3635"/>
    <cellStyle name="20 % - Akzent2 6 3 3 3 3" xfId="3636"/>
    <cellStyle name="20 % - Akzent2 6 3 3 4" xfId="3637"/>
    <cellStyle name="20 % - Akzent2 6 3 3 4 2" xfId="3638"/>
    <cellStyle name="20 % - Akzent2 6 3 3 5" xfId="3639"/>
    <cellStyle name="20 % - Akzent2 6 3 4" xfId="3640"/>
    <cellStyle name="20 % - Akzent2 6 3 4 2" xfId="3641"/>
    <cellStyle name="20 % - Akzent2 6 3 4 2 2" xfId="3642"/>
    <cellStyle name="20 % - Akzent2 6 3 4 2 2 2" xfId="3643"/>
    <cellStyle name="20 % - Akzent2 6 3 4 2 3" xfId="3644"/>
    <cellStyle name="20 % - Akzent2 6 3 4 3" xfId="3645"/>
    <cellStyle name="20 % - Akzent2 6 3 4 3 2" xfId="3646"/>
    <cellStyle name="20 % - Akzent2 6 3 4 4" xfId="3647"/>
    <cellStyle name="20 % - Akzent2 6 3 5" xfId="3648"/>
    <cellStyle name="20 % - Akzent2 6 3 5 2" xfId="3649"/>
    <cellStyle name="20 % - Akzent2 6 3 5 2 2" xfId="3650"/>
    <cellStyle name="20 % - Akzent2 6 3 5 3" xfId="3651"/>
    <cellStyle name="20 % - Akzent2 6 3 6" xfId="3652"/>
    <cellStyle name="20 % - Akzent2 6 3 6 2" xfId="3653"/>
    <cellStyle name="20 % - Akzent2 6 3 7" xfId="3654"/>
    <cellStyle name="20 % - Akzent2 6 4" xfId="3655"/>
    <cellStyle name="20 % - Akzent2 6 4 2" xfId="3656"/>
    <cellStyle name="20 % - Akzent2 6 4 2 2" xfId="3657"/>
    <cellStyle name="20 % - Akzent2 6 4 2 2 2" xfId="3658"/>
    <cellStyle name="20 % - Akzent2 6 4 2 2 2 2" xfId="3659"/>
    <cellStyle name="20 % - Akzent2 6 4 2 2 2 2 2" xfId="3660"/>
    <cellStyle name="20 % - Akzent2 6 4 2 2 2 3" xfId="3661"/>
    <cellStyle name="20 % - Akzent2 6 4 2 2 3" xfId="3662"/>
    <cellStyle name="20 % - Akzent2 6 4 2 2 3 2" xfId="3663"/>
    <cellStyle name="20 % - Akzent2 6 4 2 2 4" xfId="3664"/>
    <cellStyle name="20 % - Akzent2 6 4 2 3" xfId="3665"/>
    <cellStyle name="20 % - Akzent2 6 4 2 3 2" xfId="3666"/>
    <cellStyle name="20 % - Akzent2 6 4 2 3 2 2" xfId="3667"/>
    <cellStyle name="20 % - Akzent2 6 4 2 3 3" xfId="3668"/>
    <cellStyle name="20 % - Akzent2 6 4 2 4" xfId="3669"/>
    <cellStyle name="20 % - Akzent2 6 4 2 4 2" xfId="3670"/>
    <cellStyle name="20 % - Akzent2 6 4 2 5" xfId="3671"/>
    <cellStyle name="20 % - Akzent2 6 4 3" xfId="3672"/>
    <cellStyle name="20 % - Akzent2 6 4 3 2" xfId="3673"/>
    <cellStyle name="20 % - Akzent2 6 4 3 2 2" xfId="3674"/>
    <cellStyle name="20 % - Akzent2 6 4 3 2 2 2" xfId="3675"/>
    <cellStyle name="20 % - Akzent2 6 4 3 2 3" xfId="3676"/>
    <cellStyle name="20 % - Akzent2 6 4 3 3" xfId="3677"/>
    <cellStyle name="20 % - Akzent2 6 4 3 3 2" xfId="3678"/>
    <cellStyle name="20 % - Akzent2 6 4 3 4" xfId="3679"/>
    <cellStyle name="20 % - Akzent2 6 4 4" xfId="3680"/>
    <cellStyle name="20 % - Akzent2 6 4 4 2" xfId="3681"/>
    <cellStyle name="20 % - Akzent2 6 4 4 2 2" xfId="3682"/>
    <cellStyle name="20 % - Akzent2 6 4 4 3" xfId="3683"/>
    <cellStyle name="20 % - Akzent2 6 4 5" xfId="3684"/>
    <cellStyle name="20 % - Akzent2 6 4 5 2" xfId="3685"/>
    <cellStyle name="20 % - Akzent2 6 4 6" xfId="3686"/>
    <cellStyle name="20 % - Akzent2 6 5" xfId="3687"/>
    <cellStyle name="20 % - Akzent2 6 5 2" xfId="3688"/>
    <cellStyle name="20 % - Akzent2 6 5 2 2" xfId="3689"/>
    <cellStyle name="20 % - Akzent2 6 5 2 2 2" xfId="3690"/>
    <cellStyle name="20 % - Akzent2 6 5 2 2 2 2" xfId="3691"/>
    <cellStyle name="20 % - Akzent2 6 5 2 2 3" xfId="3692"/>
    <cellStyle name="20 % - Akzent2 6 5 2 3" xfId="3693"/>
    <cellStyle name="20 % - Akzent2 6 5 2 3 2" xfId="3694"/>
    <cellStyle name="20 % - Akzent2 6 5 2 4" xfId="3695"/>
    <cellStyle name="20 % - Akzent2 6 5 3" xfId="3696"/>
    <cellStyle name="20 % - Akzent2 6 5 3 2" xfId="3697"/>
    <cellStyle name="20 % - Akzent2 6 5 3 2 2" xfId="3698"/>
    <cellStyle name="20 % - Akzent2 6 5 3 3" xfId="3699"/>
    <cellStyle name="20 % - Akzent2 6 5 4" xfId="3700"/>
    <cellStyle name="20 % - Akzent2 6 5 4 2" xfId="3701"/>
    <cellStyle name="20 % - Akzent2 6 5 5" xfId="3702"/>
    <cellStyle name="20 % - Akzent2 6 6" xfId="3703"/>
    <cellStyle name="20 % - Akzent2 6 6 2" xfId="3704"/>
    <cellStyle name="20 % - Akzent2 6 6 2 2" xfId="3705"/>
    <cellStyle name="20 % - Akzent2 6 6 2 2 2" xfId="3706"/>
    <cellStyle name="20 % - Akzent2 6 6 2 3" xfId="3707"/>
    <cellStyle name="20 % - Akzent2 6 6 3" xfId="3708"/>
    <cellStyle name="20 % - Akzent2 6 6 3 2" xfId="3709"/>
    <cellStyle name="20 % - Akzent2 6 6 4" xfId="3710"/>
    <cellStyle name="20 % - Akzent2 6 7" xfId="3711"/>
    <cellStyle name="20 % - Akzent2 6 7 2" xfId="3712"/>
    <cellStyle name="20 % - Akzent2 6 7 2 2" xfId="3713"/>
    <cellStyle name="20 % - Akzent2 6 7 3" xfId="3714"/>
    <cellStyle name="20 % - Akzent2 6 8" xfId="3715"/>
    <cellStyle name="20 % - Akzent2 6 8 2" xfId="3716"/>
    <cellStyle name="20 % - Akzent2 6 9" xfId="3717"/>
    <cellStyle name="20 % - Akzent2 7" xfId="3718"/>
    <cellStyle name="20 % - Akzent2 7 2" xfId="3719"/>
    <cellStyle name="20 % - Akzent2 7 2 2" xfId="3720"/>
    <cellStyle name="20 % - Akzent2 7 2 2 2" xfId="3721"/>
    <cellStyle name="20 % - Akzent2 7 2 2 2 2" xfId="3722"/>
    <cellStyle name="20 % - Akzent2 7 2 2 2 2 2" xfId="3723"/>
    <cellStyle name="20 % - Akzent2 7 2 2 2 2 2 2" xfId="3724"/>
    <cellStyle name="20 % - Akzent2 7 2 2 2 2 3" xfId="3725"/>
    <cellStyle name="20 % - Akzent2 7 2 2 2 3" xfId="3726"/>
    <cellStyle name="20 % - Akzent2 7 2 2 2 3 2" xfId="3727"/>
    <cellStyle name="20 % - Akzent2 7 2 2 2 4" xfId="3728"/>
    <cellStyle name="20 % - Akzent2 7 2 2 3" xfId="3729"/>
    <cellStyle name="20 % - Akzent2 7 2 2 3 2" xfId="3730"/>
    <cellStyle name="20 % - Akzent2 7 2 2 3 2 2" xfId="3731"/>
    <cellStyle name="20 % - Akzent2 7 2 2 3 3" xfId="3732"/>
    <cellStyle name="20 % - Akzent2 7 2 2 4" xfId="3733"/>
    <cellStyle name="20 % - Akzent2 7 2 2 4 2" xfId="3734"/>
    <cellStyle name="20 % - Akzent2 7 2 2 5" xfId="3735"/>
    <cellStyle name="20 % - Akzent2 7 2 3" xfId="3736"/>
    <cellStyle name="20 % - Akzent2 7 2 3 2" xfId="3737"/>
    <cellStyle name="20 % - Akzent2 7 2 3 2 2" xfId="3738"/>
    <cellStyle name="20 % - Akzent2 7 2 3 2 2 2" xfId="3739"/>
    <cellStyle name="20 % - Akzent2 7 2 3 2 3" xfId="3740"/>
    <cellStyle name="20 % - Akzent2 7 2 3 3" xfId="3741"/>
    <cellStyle name="20 % - Akzent2 7 2 3 3 2" xfId="3742"/>
    <cellStyle name="20 % - Akzent2 7 2 3 4" xfId="3743"/>
    <cellStyle name="20 % - Akzent2 7 2 4" xfId="3744"/>
    <cellStyle name="20 % - Akzent2 7 2 4 2" xfId="3745"/>
    <cellStyle name="20 % - Akzent2 7 2 4 2 2" xfId="3746"/>
    <cellStyle name="20 % - Akzent2 7 2 4 3" xfId="3747"/>
    <cellStyle name="20 % - Akzent2 7 2 5" xfId="3748"/>
    <cellStyle name="20 % - Akzent2 7 2 5 2" xfId="3749"/>
    <cellStyle name="20 % - Akzent2 7 2 6" xfId="3750"/>
    <cellStyle name="20 % - Akzent2 7 3" xfId="3751"/>
    <cellStyle name="20 % - Akzent2 7 3 2" xfId="3752"/>
    <cellStyle name="20 % - Akzent2 7 3 2 2" xfId="3753"/>
    <cellStyle name="20 % - Akzent2 7 3 2 2 2" xfId="3754"/>
    <cellStyle name="20 % - Akzent2 7 3 2 2 2 2" xfId="3755"/>
    <cellStyle name="20 % - Akzent2 7 3 2 2 3" xfId="3756"/>
    <cellStyle name="20 % - Akzent2 7 3 2 3" xfId="3757"/>
    <cellStyle name="20 % - Akzent2 7 3 2 3 2" xfId="3758"/>
    <cellStyle name="20 % - Akzent2 7 3 2 4" xfId="3759"/>
    <cellStyle name="20 % - Akzent2 7 3 3" xfId="3760"/>
    <cellStyle name="20 % - Akzent2 7 3 3 2" xfId="3761"/>
    <cellStyle name="20 % - Akzent2 7 3 3 2 2" xfId="3762"/>
    <cellStyle name="20 % - Akzent2 7 3 3 3" xfId="3763"/>
    <cellStyle name="20 % - Akzent2 7 3 4" xfId="3764"/>
    <cellStyle name="20 % - Akzent2 7 3 4 2" xfId="3765"/>
    <cellStyle name="20 % - Akzent2 7 3 5" xfId="3766"/>
    <cellStyle name="20 % - Akzent2 7 4" xfId="3767"/>
    <cellStyle name="20 % - Akzent2 7 4 2" xfId="3768"/>
    <cellStyle name="20 % - Akzent2 7 4 2 2" xfId="3769"/>
    <cellStyle name="20 % - Akzent2 7 4 2 2 2" xfId="3770"/>
    <cellStyle name="20 % - Akzent2 7 4 2 3" xfId="3771"/>
    <cellStyle name="20 % - Akzent2 7 4 3" xfId="3772"/>
    <cellStyle name="20 % - Akzent2 7 4 3 2" xfId="3773"/>
    <cellStyle name="20 % - Akzent2 7 4 4" xfId="3774"/>
    <cellStyle name="20 % - Akzent2 7 5" xfId="3775"/>
    <cellStyle name="20 % - Akzent2 7 5 2" xfId="3776"/>
    <cellStyle name="20 % - Akzent2 7 5 2 2" xfId="3777"/>
    <cellStyle name="20 % - Akzent2 7 5 3" xfId="3778"/>
    <cellStyle name="20 % - Akzent2 7 6" xfId="3779"/>
    <cellStyle name="20 % - Akzent2 7 6 2" xfId="3780"/>
    <cellStyle name="20 % - Akzent2 7 7" xfId="3781"/>
    <cellStyle name="20 % - Akzent2 8" xfId="3782"/>
    <cellStyle name="20 % - Akzent2 8 2" xfId="3783"/>
    <cellStyle name="20 % - Akzent2 8 2 2" xfId="3784"/>
    <cellStyle name="20 % - Akzent2 8 2 2 2" xfId="3785"/>
    <cellStyle name="20 % - Akzent2 8 2 2 2 2" xfId="3786"/>
    <cellStyle name="20 % - Akzent2 8 2 2 2 2 2" xfId="3787"/>
    <cellStyle name="20 % - Akzent2 8 2 2 2 2 2 2" xfId="3788"/>
    <cellStyle name="20 % - Akzent2 8 2 2 2 2 3" xfId="3789"/>
    <cellStyle name="20 % - Akzent2 8 2 2 2 3" xfId="3790"/>
    <cellStyle name="20 % - Akzent2 8 2 2 2 3 2" xfId="3791"/>
    <cellStyle name="20 % - Akzent2 8 2 2 2 4" xfId="3792"/>
    <cellStyle name="20 % - Akzent2 8 2 2 3" xfId="3793"/>
    <cellStyle name="20 % - Akzent2 8 2 2 3 2" xfId="3794"/>
    <cellStyle name="20 % - Akzent2 8 2 2 3 2 2" xfId="3795"/>
    <cellStyle name="20 % - Akzent2 8 2 2 3 3" xfId="3796"/>
    <cellStyle name="20 % - Akzent2 8 2 2 4" xfId="3797"/>
    <cellStyle name="20 % - Akzent2 8 2 2 4 2" xfId="3798"/>
    <cellStyle name="20 % - Akzent2 8 2 2 5" xfId="3799"/>
    <cellStyle name="20 % - Akzent2 8 2 3" xfId="3800"/>
    <cellStyle name="20 % - Akzent2 8 2 3 2" xfId="3801"/>
    <cellStyle name="20 % - Akzent2 8 2 3 2 2" xfId="3802"/>
    <cellStyle name="20 % - Akzent2 8 2 3 2 2 2" xfId="3803"/>
    <cellStyle name="20 % - Akzent2 8 2 3 2 3" xfId="3804"/>
    <cellStyle name="20 % - Akzent2 8 2 3 3" xfId="3805"/>
    <cellStyle name="20 % - Akzent2 8 2 3 3 2" xfId="3806"/>
    <cellStyle name="20 % - Akzent2 8 2 3 4" xfId="3807"/>
    <cellStyle name="20 % - Akzent2 8 2 4" xfId="3808"/>
    <cellStyle name="20 % - Akzent2 8 2 4 2" xfId="3809"/>
    <cellStyle name="20 % - Akzent2 8 2 4 2 2" xfId="3810"/>
    <cellStyle name="20 % - Akzent2 8 2 4 3" xfId="3811"/>
    <cellStyle name="20 % - Akzent2 8 2 5" xfId="3812"/>
    <cellStyle name="20 % - Akzent2 8 2 5 2" xfId="3813"/>
    <cellStyle name="20 % - Akzent2 8 2 6" xfId="3814"/>
    <cellStyle name="20 % - Akzent2 8 3" xfId="3815"/>
    <cellStyle name="20 % - Akzent2 8 3 2" xfId="3816"/>
    <cellStyle name="20 % - Akzent2 8 3 2 2" xfId="3817"/>
    <cellStyle name="20 % - Akzent2 8 3 2 2 2" xfId="3818"/>
    <cellStyle name="20 % - Akzent2 8 3 2 2 2 2" xfId="3819"/>
    <cellStyle name="20 % - Akzent2 8 3 2 2 3" xfId="3820"/>
    <cellStyle name="20 % - Akzent2 8 3 2 3" xfId="3821"/>
    <cellStyle name="20 % - Akzent2 8 3 2 3 2" xfId="3822"/>
    <cellStyle name="20 % - Akzent2 8 3 2 4" xfId="3823"/>
    <cellStyle name="20 % - Akzent2 8 3 3" xfId="3824"/>
    <cellStyle name="20 % - Akzent2 8 3 3 2" xfId="3825"/>
    <cellStyle name="20 % - Akzent2 8 3 3 2 2" xfId="3826"/>
    <cellStyle name="20 % - Akzent2 8 3 3 3" xfId="3827"/>
    <cellStyle name="20 % - Akzent2 8 3 4" xfId="3828"/>
    <cellStyle name="20 % - Akzent2 8 3 4 2" xfId="3829"/>
    <cellStyle name="20 % - Akzent2 8 3 5" xfId="3830"/>
    <cellStyle name="20 % - Akzent2 8 4" xfId="3831"/>
    <cellStyle name="20 % - Akzent2 8 4 2" xfId="3832"/>
    <cellStyle name="20 % - Akzent2 8 4 2 2" xfId="3833"/>
    <cellStyle name="20 % - Akzent2 8 4 2 2 2" xfId="3834"/>
    <cellStyle name="20 % - Akzent2 8 4 2 3" xfId="3835"/>
    <cellStyle name="20 % - Akzent2 8 4 3" xfId="3836"/>
    <cellStyle name="20 % - Akzent2 8 4 3 2" xfId="3837"/>
    <cellStyle name="20 % - Akzent2 8 4 4" xfId="3838"/>
    <cellStyle name="20 % - Akzent2 8 5" xfId="3839"/>
    <cellStyle name="20 % - Akzent2 8 5 2" xfId="3840"/>
    <cellStyle name="20 % - Akzent2 8 5 2 2" xfId="3841"/>
    <cellStyle name="20 % - Akzent2 8 5 3" xfId="3842"/>
    <cellStyle name="20 % - Akzent2 8 6" xfId="3843"/>
    <cellStyle name="20 % - Akzent2 8 6 2" xfId="3844"/>
    <cellStyle name="20 % - Akzent2 8 7" xfId="3845"/>
    <cellStyle name="20 % - Akzent2 9" xfId="3846"/>
    <cellStyle name="20 % - Akzent2 9 2" xfId="3847"/>
    <cellStyle name="20 % - Akzent2 9 2 2" xfId="3848"/>
    <cellStyle name="20 % - Akzent2 9 2 2 2" xfId="3849"/>
    <cellStyle name="20 % - Akzent2 9 2 2 2 2" xfId="3850"/>
    <cellStyle name="20 % - Akzent2 9 2 2 2 2 2" xfId="3851"/>
    <cellStyle name="20 % - Akzent2 9 2 2 2 3" xfId="3852"/>
    <cellStyle name="20 % - Akzent2 9 2 2 3" xfId="3853"/>
    <cellStyle name="20 % - Akzent2 9 2 2 3 2" xfId="3854"/>
    <cellStyle name="20 % - Akzent2 9 2 2 4" xfId="3855"/>
    <cellStyle name="20 % - Akzent2 9 2 3" xfId="3856"/>
    <cellStyle name="20 % - Akzent2 9 2 3 2" xfId="3857"/>
    <cellStyle name="20 % - Akzent2 9 2 3 2 2" xfId="3858"/>
    <cellStyle name="20 % - Akzent2 9 2 3 3" xfId="3859"/>
    <cellStyle name="20 % - Akzent2 9 2 4" xfId="3860"/>
    <cellStyle name="20 % - Akzent2 9 2 4 2" xfId="3861"/>
    <cellStyle name="20 % - Akzent2 9 2 5" xfId="3862"/>
    <cellStyle name="20 % - Akzent2 9 3" xfId="3863"/>
    <cellStyle name="20 % - Akzent2 9 3 2" xfId="3864"/>
    <cellStyle name="20 % - Akzent2 9 3 2 2" xfId="3865"/>
    <cellStyle name="20 % - Akzent2 9 3 2 2 2" xfId="3866"/>
    <cellStyle name="20 % - Akzent2 9 3 2 3" xfId="3867"/>
    <cellStyle name="20 % - Akzent2 9 3 3" xfId="3868"/>
    <cellStyle name="20 % - Akzent2 9 3 3 2" xfId="3869"/>
    <cellStyle name="20 % - Akzent2 9 3 4" xfId="3870"/>
    <cellStyle name="20 % - Akzent2 9 4" xfId="3871"/>
    <cellStyle name="20 % - Akzent2 9 4 2" xfId="3872"/>
    <cellStyle name="20 % - Akzent2 9 4 2 2" xfId="3873"/>
    <cellStyle name="20 % - Akzent2 9 4 3" xfId="3874"/>
    <cellStyle name="20 % - Akzent2 9 5" xfId="3875"/>
    <cellStyle name="20 % - Akzent2 9 5 2" xfId="3876"/>
    <cellStyle name="20 % - Akzent2 9 6" xfId="3877"/>
    <cellStyle name="20 % - Akzent3" xfId="51524" builtinId="38" customBuiltin="1"/>
    <cellStyle name="20 % - Akzent3 10" xfId="3878"/>
    <cellStyle name="20 % - Akzent3 10 2" xfId="3879"/>
    <cellStyle name="20 % - Akzent3 10 2 2" xfId="3880"/>
    <cellStyle name="20 % - Akzent3 10 2 2 2" xfId="3881"/>
    <cellStyle name="20 % - Akzent3 10 2 2 2 2" xfId="3882"/>
    <cellStyle name="20 % - Akzent3 10 2 2 3" xfId="3883"/>
    <cellStyle name="20 % - Akzent3 10 2 3" xfId="3884"/>
    <cellStyle name="20 % - Akzent3 10 2 3 2" xfId="3885"/>
    <cellStyle name="20 % - Akzent3 10 2 4" xfId="3886"/>
    <cellStyle name="20 % - Akzent3 10 3" xfId="3887"/>
    <cellStyle name="20 % - Akzent3 10 3 2" xfId="3888"/>
    <cellStyle name="20 % - Akzent3 10 3 2 2" xfId="3889"/>
    <cellStyle name="20 % - Akzent3 10 3 3" xfId="3890"/>
    <cellStyle name="20 % - Akzent3 10 4" xfId="3891"/>
    <cellStyle name="20 % - Akzent3 10 4 2" xfId="3892"/>
    <cellStyle name="20 % - Akzent3 10 5" xfId="3893"/>
    <cellStyle name="20 % - Akzent3 11" xfId="3894"/>
    <cellStyle name="20 % - Akzent3 11 2" xfId="3895"/>
    <cellStyle name="20 % - Akzent3 11 2 2" xfId="3896"/>
    <cellStyle name="20 % - Akzent3 11 2 2 2" xfId="3897"/>
    <cellStyle name="20 % - Akzent3 11 2 3" xfId="3898"/>
    <cellStyle name="20 % - Akzent3 11 3" xfId="3899"/>
    <cellStyle name="20 % - Akzent3 11 3 2" xfId="3900"/>
    <cellStyle name="20 % - Akzent3 11 4" xfId="3901"/>
    <cellStyle name="20 % - Akzent3 12" xfId="3902"/>
    <cellStyle name="20 % - Akzent3 12 2" xfId="3903"/>
    <cellStyle name="20 % - Akzent3 12 2 2" xfId="3904"/>
    <cellStyle name="20 % - Akzent3 12 3" xfId="3905"/>
    <cellStyle name="20 % - Akzent3 13" xfId="3906"/>
    <cellStyle name="20 % - Akzent3 13 2" xfId="3907"/>
    <cellStyle name="20 % - Akzent3 13 2 2" xfId="3908"/>
    <cellStyle name="20 % - Akzent3 13 3" xfId="3909"/>
    <cellStyle name="20 % - Akzent3 14" xfId="3910"/>
    <cellStyle name="20 % - Akzent3 14 2" xfId="3911"/>
    <cellStyle name="20 % - Akzent3 15" xfId="3912"/>
    <cellStyle name="20 % - Akzent3 16" xfId="3913"/>
    <cellStyle name="20 % - Akzent3 17" xfId="3914"/>
    <cellStyle name="20 % - Akzent3 18" xfId="3915"/>
    <cellStyle name="20 % - Akzent3 19" xfId="3916"/>
    <cellStyle name="20 % - Akzent3 2" xfId="3917"/>
    <cellStyle name="20 % - Akzent3 2 2" xfId="3918"/>
    <cellStyle name="20 % - Akzent3 2 2 2" xfId="3919"/>
    <cellStyle name="20 % - Akzent3 2 2 3" xfId="3920"/>
    <cellStyle name="20 % - Akzent3 2 2 3 2" xfId="3921"/>
    <cellStyle name="20 % - Akzent3 2 2 4" xfId="3922"/>
    <cellStyle name="20 % - Akzent3 2 3" xfId="3923"/>
    <cellStyle name="20 % - Akzent3 2 4" xfId="3924"/>
    <cellStyle name="20 % - Akzent3 2 5" xfId="51552"/>
    <cellStyle name="20 % - Akzent3 3" xfId="3925"/>
    <cellStyle name="20 % - Akzent3 3 10" xfId="3926"/>
    <cellStyle name="20 % - Akzent3 3 10 2" xfId="3927"/>
    <cellStyle name="20 % - Akzent3 3 10 2 2" xfId="3928"/>
    <cellStyle name="20 % - Akzent3 3 10 3" xfId="3929"/>
    <cellStyle name="20 % - Akzent3 3 11" xfId="3930"/>
    <cellStyle name="20 % - Akzent3 3 11 2" xfId="3931"/>
    <cellStyle name="20 % - Akzent3 3 12" xfId="3932"/>
    <cellStyle name="20 % - Akzent3 3 12 2" xfId="3933"/>
    <cellStyle name="20 % - Akzent3 3 13" xfId="3934"/>
    <cellStyle name="20 % - Akzent3 3 2" xfId="3935"/>
    <cellStyle name="20 % - Akzent3 3 2 10" xfId="3936"/>
    <cellStyle name="20 % - Akzent3 3 2 2" xfId="3937"/>
    <cellStyle name="20 % - Akzent3 3 2 2 2" xfId="3938"/>
    <cellStyle name="20 % - Akzent3 3 2 2 2 2" xfId="3939"/>
    <cellStyle name="20 % - Akzent3 3 2 2 2 2 2" xfId="3940"/>
    <cellStyle name="20 % - Akzent3 3 2 2 2 2 2 2" xfId="3941"/>
    <cellStyle name="20 % - Akzent3 3 2 2 2 2 2 2 2" xfId="3942"/>
    <cellStyle name="20 % - Akzent3 3 2 2 2 2 2 2 2 2" xfId="3943"/>
    <cellStyle name="20 % - Akzent3 3 2 2 2 2 2 2 2 2 2" xfId="3944"/>
    <cellStyle name="20 % - Akzent3 3 2 2 2 2 2 2 2 3" xfId="3945"/>
    <cellStyle name="20 % - Akzent3 3 2 2 2 2 2 2 3" xfId="3946"/>
    <cellStyle name="20 % - Akzent3 3 2 2 2 2 2 2 3 2" xfId="3947"/>
    <cellStyle name="20 % - Akzent3 3 2 2 2 2 2 2 4" xfId="3948"/>
    <cellStyle name="20 % - Akzent3 3 2 2 2 2 2 3" xfId="3949"/>
    <cellStyle name="20 % - Akzent3 3 2 2 2 2 2 3 2" xfId="3950"/>
    <cellStyle name="20 % - Akzent3 3 2 2 2 2 2 3 2 2" xfId="3951"/>
    <cellStyle name="20 % - Akzent3 3 2 2 2 2 2 3 3" xfId="3952"/>
    <cellStyle name="20 % - Akzent3 3 2 2 2 2 2 4" xfId="3953"/>
    <cellStyle name="20 % - Akzent3 3 2 2 2 2 2 4 2" xfId="3954"/>
    <cellStyle name="20 % - Akzent3 3 2 2 2 2 2 5" xfId="3955"/>
    <cellStyle name="20 % - Akzent3 3 2 2 2 2 3" xfId="3956"/>
    <cellStyle name="20 % - Akzent3 3 2 2 2 2 3 2" xfId="3957"/>
    <cellStyle name="20 % - Akzent3 3 2 2 2 2 3 2 2" xfId="3958"/>
    <cellStyle name="20 % - Akzent3 3 2 2 2 2 3 2 2 2" xfId="3959"/>
    <cellStyle name="20 % - Akzent3 3 2 2 2 2 3 2 3" xfId="3960"/>
    <cellStyle name="20 % - Akzent3 3 2 2 2 2 3 3" xfId="3961"/>
    <cellStyle name="20 % - Akzent3 3 2 2 2 2 3 3 2" xfId="3962"/>
    <cellStyle name="20 % - Akzent3 3 2 2 2 2 3 4" xfId="3963"/>
    <cellStyle name="20 % - Akzent3 3 2 2 2 2 4" xfId="3964"/>
    <cellStyle name="20 % - Akzent3 3 2 2 2 2 4 2" xfId="3965"/>
    <cellStyle name="20 % - Akzent3 3 2 2 2 2 4 2 2" xfId="3966"/>
    <cellStyle name="20 % - Akzent3 3 2 2 2 2 4 3" xfId="3967"/>
    <cellStyle name="20 % - Akzent3 3 2 2 2 2 5" xfId="3968"/>
    <cellStyle name="20 % - Akzent3 3 2 2 2 2 5 2" xfId="3969"/>
    <cellStyle name="20 % - Akzent3 3 2 2 2 2 6" xfId="3970"/>
    <cellStyle name="20 % - Akzent3 3 2 2 2 3" xfId="3971"/>
    <cellStyle name="20 % - Akzent3 3 2 2 2 3 2" xfId="3972"/>
    <cellStyle name="20 % - Akzent3 3 2 2 2 3 2 2" xfId="3973"/>
    <cellStyle name="20 % - Akzent3 3 2 2 2 3 2 2 2" xfId="3974"/>
    <cellStyle name="20 % - Akzent3 3 2 2 2 3 2 2 2 2" xfId="3975"/>
    <cellStyle name="20 % - Akzent3 3 2 2 2 3 2 2 3" xfId="3976"/>
    <cellStyle name="20 % - Akzent3 3 2 2 2 3 2 3" xfId="3977"/>
    <cellStyle name="20 % - Akzent3 3 2 2 2 3 2 3 2" xfId="3978"/>
    <cellStyle name="20 % - Akzent3 3 2 2 2 3 2 4" xfId="3979"/>
    <cellStyle name="20 % - Akzent3 3 2 2 2 3 3" xfId="3980"/>
    <cellStyle name="20 % - Akzent3 3 2 2 2 3 3 2" xfId="3981"/>
    <cellStyle name="20 % - Akzent3 3 2 2 2 3 3 2 2" xfId="3982"/>
    <cellStyle name="20 % - Akzent3 3 2 2 2 3 3 3" xfId="3983"/>
    <cellStyle name="20 % - Akzent3 3 2 2 2 3 4" xfId="3984"/>
    <cellStyle name="20 % - Akzent3 3 2 2 2 3 4 2" xfId="3985"/>
    <cellStyle name="20 % - Akzent3 3 2 2 2 3 5" xfId="3986"/>
    <cellStyle name="20 % - Akzent3 3 2 2 2 4" xfId="3987"/>
    <cellStyle name="20 % - Akzent3 3 2 2 2 4 2" xfId="3988"/>
    <cellStyle name="20 % - Akzent3 3 2 2 2 4 2 2" xfId="3989"/>
    <cellStyle name="20 % - Akzent3 3 2 2 2 4 2 2 2" xfId="3990"/>
    <cellStyle name="20 % - Akzent3 3 2 2 2 4 2 3" xfId="3991"/>
    <cellStyle name="20 % - Akzent3 3 2 2 2 4 3" xfId="3992"/>
    <cellStyle name="20 % - Akzent3 3 2 2 2 4 3 2" xfId="3993"/>
    <cellStyle name="20 % - Akzent3 3 2 2 2 4 4" xfId="3994"/>
    <cellStyle name="20 % - Akzent3 3 2 2 2 5" xfId="3995"/>
    <cellStyle name="20 % - Akzent3 3 2 2 2 5 2" xfId="3996"/>
    <cellStyle name="20 % - Akzent3 3 2 2 2 5 2 2" xfId="3997"/>
    <cellStyle name="20 % - Akzent3 3 2 2 2 5 3" xfId="3998"/>
    <cellStyle name="20 % - Akzent3 3 2 2 2 6" xfId="3999"/>
    <cellStyle name="20 % - Akzent3 3 2 2 2 6 2" xfId="4000"/>
    <cellStyle name="20 % - Akzent3 3 2 2 2 7" xfId="4001"/>
    <cellStyle name="20 % - Akzent3 3 2 2 3" xfId="4002"/>
    <cellStyle name="20 % - Akzent3 3 2 2 3 2" xfId="4003"/>
    <cellStyle name="20 % - Akzent3 3 2 2 3 2 2" xfId="4004"/>
    <cellStyle name="20 % - Akzent3 3 2 2 3 2 2 2" xfId="4005"/>
    <cellStyle name="20 % - Akzent3 3 2 2 3 2 2 2 2" xfId="4006"/>
    <cellStyle name="20 % - Akzent3 3 2 2 3 2 2 2 2 2" xfId="4007"/>
    <cellStyle name="20 % - Akzent3 3 2 2 3 2 2 2 2 2 2" xfId="4008"/>
    <cellStyle name="20 % - Akzent3 3 2 2 3 2 2 2 2 3" xfId="4009"/>
    <cellStyle name="20 % - Akzent3 3 2 2 3 2 2 2 3" xfId="4010"/>
    <cellStyle name="20 % - Akzent3 3 2 2 3 2 2 2 3 2" xfId="4011"/>
    <cellStyle name="20 % - Akzent3 3 2 2 3 2 2 2 4" xfId="4012"/>
    <cellStyle name="20 % - Akzent3 3 2 2 3 2 2 3" xfId="4013"/>
    <cellStyle name="20 % - Akzent3 3 2 2 3 2 2 3 2" xfId="4014"/>
    <cellStyle name="20 % - Akzent3 3 2 2 3 2 2 3 2 2" xfId="4015"/>
    <cellStyle name="20 % - Akzent3 3 2 2 3 2 2 3 3" xfId="4016"/>
    <cellStyle name="20 % - Akzent3 3 2 2 3 2 2 4" xfId="4017"/>
    <cellStyle name="20 % - Akzent3 3 2 2 3 2 2 4 2" xfId="4018"/>
    <cellStyle name="20 % - Akzent3 3 2 2 3 2 2 5" xfId="4019"/>
    <cellStyle name="20 % - Akzent3 3 2 2 3 2 3" xfId="4020"/>
    <cellStyle name="20 % - Akzent3 3 2 2 3 2 3 2" xfId="4021"/>
    <cellStyle name="20 % - Akzent3 3 2 2 3 2 3 2 2" xfId="4022"/>
    <cellStyle name="20 % - Akzent3 3 2 2 3 2 3 2 2 2" xfId="4023"/>
    <cellStyle name="20 % - Akzent3 3 2 2 3 2 3 2 3" xfId="4024"/>
    <cellStyle name="20 % - Akzent3 3 2 2 3 2 3 3" xfId="4025"/>
    <cellStyle name="20 % - Akzent3 3 2 2 3 2 3 3 2" xfId="4026"/>
    <cellStyle name="20 % - Akzent3 3 2 2 3 2 3 4" xfId="4027"/>
    <cellStyle name="20 % - Akzent3 3 2 2 3 2 4" xfId="4028"/>
    <cellStyle name="20 % - Akzent3 3 2 2 3 2 4 2" xfId="4029"/>
    <cellStyle name="20 % - Akzent3 3 2 2 3 2 4 2 2" xfId="4030"/>
    <cellStyle name="20 % - Akzent3 3 2 2 3 2 4 3" xfId="4031"/>
    <cellStyle name="20 % - Akzent3 3 2 2 3 2 5" xfId="4032"/>
    <cellStyle name="20 % - Akzent3 3 2 2 3 2 5 2" xfId="4033"/>
    <cellStyle name="20 % - Akzent3 3 2 2 3 2 6" xfId="4034"/>
    <cellStyle name="20 % - Akzent3 3 2 2 3 3" xfId="4035"/>
    <cellStyle name="20 % - Akzent3 3 2 2 3 3 2" xfId="4036"/>
    <cellStyle name="20 % - Akzent3 3 2 2 3 3 2 2" xfId="4037"/>
    <cellStyle name="20 % - Akzent3 3 2 2 3 3 2 2 2" xfId="4038"/>
    <cellStyle name="20 % - Akzent3 3 2 2 3 3 2 2 2 2" xfId="4039"/>
    <cellStyle name="20 % - Akzent3 3 2 2 3 3 2 2 3" xfId="4040"/>
    <cellStyle name="20 % - Akzent3 3 2 2 3 3 2 3" xfId="4041"/>
    <cellStyle name="20 % - Akzent3 3 2 2 3 3 2 3 2" xfId="4042"/>
    <cellStyle name="20 % - Akzent3 3 2 2 3 3 2 4" xfId="4043"/>
    <cellStyle name="20 % - Akzent3 3 2 2 3 3 3" xfId="4044"/>
    <cellStyle name="20 % - Akzent3 3 2 2 3 3 3 2" xfId="4045"/>
    <cellStyle name="20 % - Akzent3 3 2 2 3 3 3 2 2" xfId="4046"/>
    <cellStyle name="20 % - Akzent3 3 2 2 3 3 3 3" xfId="4047"/>
    <cellStyle name="20 % - Akzent3 3 2 2 3 3 4" xfId="4048"/>
    <cellStyle name="20 % - Akzent3 3 2 2 3 3 4 2" xfId="4049"/>
    <cellStyle name="20 % - Akzent3 3 2 2 3 3 5" xfId="4050"/>
    <cellStyle name="20 % - Akzent3 3 2 2 3 4" xfId="4051"/>
    <cellStyle name="20 % - Akzent3 3 2 2 3 4 2" xfId="4052"/>
    <cellStyle name="20 % - Akzent3 3 2 2 3 4 2 2" xfId="4053"/>
    <cellStyle name="20 % - Akzent3 3 2 2 3 4 2 2 2" xfId="4054"/>
    <cellStyle name="20 % - Akzent3 3 2 2 3 4 2 3" xfId="4055"/>
    <cellStyle name="20 % - Akzent3 3 2 2 3 4 3" xfId="4056"/>
    <cellStyle name="20 % - Akzent3 3 2 2 3 4 3 2" xfId="4057"/>
    <cellStyle name="20 % - Akzent3 3 2 2 3 4 4" xfId="4058"/>
    <cellStyle name="20 % - Akzent3 3 2 2 3 5" xfId="4059"/>
    <cellStyle name="20 % - Akzent3 3 2 2 3 5 2" xfId="4060"/>
    <cellStyle name="20 % - Akzent3 3 2 2 3 5 2 2" xfId="4061"/>
    <cellStyle name="20 % - Akzent3 3 2 2 3 5 3" xfId="4062"/>
    <cellStyle name="20 % - Akzent3 3 2 2 3 6" xfId="4063"/>
    <cellStyle name="20 % - Akzent3 3 2 2 3 6 2" xfId="4064"/>
    <cellStyle name="20 % - Akzent3 3 2 2 3 7" xfId="4065"/>
    <cellStyle name="20 % - Akzent3 3 2 2 4" xfId="4066"/>
    <cellStyle name="20 % - Akzent3 3 2 2 4 2" xfId="4067"/>
    <cellStyle name="20 % - Akzent3 3 2 2 4 2 2" xfId="4068"/>
    <cellStyle name="20 % - Akzent3 3 2 2 4 2 2 2" xfId="4069"/>
    <cellStyle name="20 % - Akzent3 3 2 2 4 2 2 2 2" xfId="4070"/>
    <cellStyle name="20 % - Akzent3 3 2 2 4 2 2 2 2 2" xfId="4071"/>
    <cellStyle name="20 % - Akzent3 3 2 2 4 2 2 2 3" xfId="4072"/>
    <cellStyle name="20 % - Akzent3 3 2 2 4 2 2 3" xfId="4073"/>
    <cellStyle name="20 % - Akzent3 3 2 2 4 2 2 3 2" xfId="4074"/>
    <cellStyle name="20 % - Akzent3 3 2 2 4 2 2 4" xfId="4075"/>
    <cellStyle name="20 % - Akzent3 3 2 2 4 2 3" xfId="4076"/>
    <cellStyle name="20 % - Akzent3 3 2 2 4 2 3 2" xfId="4077"/>
    <cellStyle name="20 % - Akzent3 3 2 2 4 2 3 2 2" xfId="4078"/>
    <cellStyle name="20 % - Akzent3 3 2 2 4 2 3 3" xfId="4079"/>
    <cellStyle name="20 % - Akzent3 3 2 2 4 2 4" xfId="4080"/>
    <cellStyle name="20 % - Akzent3 3 2 2 4 2 4 2" xfId="4081"/>
    <cellStyle name="20 % - Akzent3 3 2 2 4 2 5" xfId="4082"/>
    <cellStyle name="20 % - Akzent3 3 2 2 4 3" xfId="4083"/>
    <cellStyle name="20 % - Akzent3 3 2 2 4 3 2" xfId="4084"/>
    <cellStyle name="20 % - Akzent3 3 2 2 4 3 2 2" xfId="4085"/>
    <cellStyle name="20 % - Akzent3 3 2 2 4 3 2 2 2" xfId="4086"/>
    <cellStyle name="20 % - Akzent3 3 2 2 4 3 2 3" xfId="4087"/>
    <cellStyle name="20 % - Akzent3 3 2 2 4 3 3" xfId="4088"/>
    <cellStyle name="20 % - Akzent3 3 2 2 4 3 3 2" xfId="4089"/>
    <cellStyle name="20 % - Akzent3 3 2 2 4 3 4" xfId="4090"/>
    <cellStyle name="20 % - Akzent3 3 2 2 4 4" xfId="4091"/>
    <cellStyle name="20 % - Akzent3 3 2 2 4 4 2" xfId="4092"/>
    <cellStyle name="20 % - Akzent3 3 2 2 4 4 2 2" xfId="4093"/>
    <cellStyle name="20 % - Akzent3 3 2 2 4 4 3" xfId="4094"/>
    <cellStyle name="20 % - Akzent3 3 2 2 4 5" xfId="4095"/>
    <cellStyle name="20 % - Akzent3 3 2 2 4 5 2" xfId="4096"/>
    <cellStyle name="20 % - Akzent3 3 2 2 4 6" xfId="4097"/>
    <cellStyle name="20 % - Akzent3 3 2 2 5" xfId="4098"/>
    <cellStyle name="20 % - Akzent3 3 2 2 5 2" xfId="4099"/>
    <cellStyle name="20 % - Akzent3 3 2 2 5 2 2" xfId="4100"/>
    <cellStyle name="20 % - Akzent3 3 2 2 5 2 2 2" xfId="4101"/>
    <cellStyle name="20 % - Akzent3 3 2 2 5 2 2 2 2" xfId="4102"/>
    <cellStyle name="20 % - Akzent3 3 2 2 5 2 2 3" xfId="4103"/>
    <cellStyle name="20 % - Akzent3 3 2 2 5 2 3" xfId="4104"/>
    <cellStyle name="20 % - Akzent3 3 2 2 5 2 3 2" xfId="4105"/>
    <cellStyle name="20 % - Akzent3 3 2 2 5 2 4" xfId="4106"/>
    <cellStyle name="20 % - Akzent3 3 2 2 5 3" xfId="4107"/>
    <cellStyle name="20 % - Akzent3 3 2 2 5 3 2" xfId="4108"/>
    <cellStyle name="20 % - Akzent3 3 2 2 5 3 2 2" xfId="4109"/>
    <cellStyle name="20 % - Akzent3 3 2 2 5 3 3" xfId="4110"/>
    <cellStyle name="20 % - Akzent3 3 2 2 5 4" xfId="4111"/>
    <cellStyle name="20 % - Akzent3 3 2 2 5 4 2" xfId="4112"/>
    <cellStyle name="20 % - Akzent3 3 2 2 5 5" xfId="4113"/>
    <cellStyle name="20 % - Akzent3 3 2 2 6" xfId="4114"/>
    <cellStyle name="20 % - Akzent3 3 2 2 6 2" xfId="4115"/>
    <cellStyle name="20 % - Akzent3 3 2 2 6 2 2" xfId="4116"/>
    <cellStyle name="20 % - Akzent3 3 2 2 6 2 2 2" xfId="4117"/>
    <cellStyle name="20 % - Akzent3 3 2 2 6 2 3" xfId="4118"/>
    <cellStyle name="20 % - Akzent3 3 2 2 6 3" xfId="4119"/>
    <cellStyle name="20 % - Akzent3 3 2 2 6 3 2" xfId="4120"/>
    <cellStyle name="20 % - Akzent3 3 2 2 6 4" xfId="4121"/>
    <cellStyle name="20 % - Akzent3 3 2 2 7" xfId="4122"/>
    <cellStyle name="20 % - Akzent3 3 2 2 7 2" xfId="4123"/>
    <cellStyle name="20 % - Akzent3 3 2 2 7 2 2" xfId="4124"/>
    <cellStyle name="20 % - Akzent3 3 2 2 7 3" xfId="4125"/>
    <cellStyle name="20 % - Akzent3 3 2 2 8" xfId="4126"/>
    <cellStyle name="20 % - Akzent3 3 2 2 8 2" xfId="4127"/>
    <cellStyle name="20 % - Akzent3 3 2 2 9" xfId="4128"/>
    <cellStyle name="20 % - Akzent3 3 2 3" xfId="4129"/>
    <cellStyle name="20 % - Akzent3 3 2 3 2" xfId="4130"/>
    <cellStyle name="20 % - Akzent3 3 2 3 2 2" xfId="4131"/>
    <cellStyle name="20 % - Akzent3 3 2 3 2 2 2" xfId="4132"/>
    <cellStyle name="20 % - Akzent3 3 2 3 2 2 2 2" xfId="4133"/>
    <cellStyle name="20 % - Akzent3 3 2 3 2 2 2 2 2" xfId="4134"/>
    <cellStyle name="20 % - Akzent3 3 2 3 2 2 2 2 2 2" xfId="4135"/>
    <cellStyle name="20 % - Akzent3 3 2 3 2 2 2 2 3" xfId="4136"/>
    <cellStyle name="20 % - Akzent3 3 2 3 2 2 2 3" xfId="4137"/>
    <cellStyle name="20 % - Akzent3 3 2 3 2 2 2 3 2" xfId="4138"/>
    <cellStyle name="20 % - Akzent3 3 2 3 2 2 2 4" xfId="4139"/>
    <cellStyle name="20 % - Akzent3 3 2 3 2 2 3" xfId="4140"/>
    <cellStyle name="20 % - Akzent3 3 2 3 2 2 3 2" xfId="4141"/>
    <cellStyle name="20 % - Akzent3 3 2 3 2 2 3 2 2" xfId="4142"/>
    <cellStyle name="20 % - Akzent3 3 2 3 2 2 3 3" xfId="4143"/>
    <cellStyle name="20 % - Akzent3 3 2 3 2 2 4" xfId="4144"/>
    <cellStyle name="20 % - Akzent3 3 2 3 2 2 4 2" xfId="4145"/>
    <cellStyle name="20 % - Akzent3 3 2 3 2 2 5" xfId="4146"/>
    <cellStyle name="20 % - Akzent3 3 2 3 2 3" xfId="4147"/>
    <cellStyle name="20 % - Akzent3 3 2 3 2 3 2" xfId="4148"/>
    <cellStyle name="20 % - Akzent3 3 2 3 2 3 2 2" xfId="4149"/>
    <cellStyle name="20 % - Akzent3 3 2 3 2 3 2 2 2" xfId="4150"/>
    <cellStyle name="20 % - Akzent3 3 2 3 2 3 2 3" xfId="4151"/>
    <cellStyle name="20 % - Akzent3 3 2 3 2 3 3" xfId="4152"/>
    <cellStyle name="20 % - Akzent3 3 2 3 2 3 3 2" xfId="4153"/>
    <cellStyle name="20 % - Akzent3 3 2 3 2 3 4" xfId="4154"/>
    <cellStyle name="20 % - Akzent3 3 2 3 2 4" xfId="4155"/>
    <cellStyle name="20 % - Akzent3 3 2 3 2 4 2" xfId="4156"/>
    <cellStyle name="20 % - Akzent3 3 2 3 2 4 2 2" xfId="4157"/>
    <cellStyle name="20 % - Akzent3 3 2 3 2 4 3" xfId="4158"/>
    <cellStyle name="20 % - Akzent3 3 2 3 2 5" xfId="4159"/>
    <cellStyle name="20 % - Akzent3 3 2 3 2 5 2" xfId="4160"/>
    <cellStyle name="20 % - Akzent3 3 2 3 2 6" xfId="4161"/>
    <cellStyle name="20 % - Akzent3 3 2 3 3" xfId="4162"/>
    <cellStyle name="20 % - Akzent3 3 2 3 3 2" xfId="4163"/>
    <cellStyle name="20 % - Akzent3 3 2 3 3 2 2" xfId="4164"/>
    <cellStyle name="20 % - Akzent3 3 2 3 3 2 2 2" xfId="4165"/>
    <cellStyle name="20 % - Akzent3 3 2 3 3 2 2 2 2" xfId="4166"/>
    <cellStyle name="20 % - Akzent3 3 2 3 3 2 2 3" xfId="4167"/>
    <cellStyle name="20 % - Akzent3 3 2 3 3 2 3" xfId="4168"/>
    <cellStyle name="20 % - Akzent3 3 2 3 3 2 3 2" xfId="4169"/>
    <cellStyle name="20 % - Akzent3 3 2 3 3 2 4" xfId="4170"/>
    <cellStyle name="20 % - Akzent3 3 2 3 3 3" xfId="4171"/>
    <cellStyle name="20 % - Akzent3 3 2 3 3 3 2" xfId="4172"/>
    <cellStyle name="20 % - Akzent3 3 2 3 3 3 2 2" xfId="4173"/>
    <cellStyle name="20 % - Akzent3 3 2 3 3 3 3" xfId="4174"/>
    <cellStyle name="20 % - Akzent3 3 2 3 3 4" xfId="4175"/>
    <cellStyle name="20 % - Akzent3 3 2 3 3 4 2" xfId="4176"/>
    <cellStyle name="20 % - Akzent3 3 2 3 3 5" xfId="4177"/>
    <cellStyle name="20 % - Akzent3 3 2 3 4" xfId="4178"/>
    <cellStyle name="20 % - Akzent3 3 2 3 4 2" xfId="4179"/>
    <cellStyle name="20 % - Akzent3 3 2 3 4 2 2" xfId="4180"/>
    <cellStyle name="20 % - Akzent3 3 2 3 4 2 2 2" xfId="4181"/>
    <cellStyle name="20 % - Akzent3 3 2 3 4 2 3" xfId="4182"/>
    <cellStyle name="20 % - Akzent3 3 2 3 4 3" xfId="4183"/>
    <cellStyle name="20 % - Akzent3 3 2 3 4 3 2" xfId="4184"/>
    <cellStyle name="20 % - Akzent3 3 2 3 4 4" xfId="4185"/>
    <cellStyle name="20 % - Akzent3 3 2 3 5" xfId="4186"/>
    <cellStyle name="20 % - Akzent3 3 2 3 5 2" xfId="4187"/>
    <cellStyle name="20 % - Akzent3 3 2 3 5 2 2" xfId="4188"/>
    <cellStyle name="20 % - Akzent3 3 2 3 5 3" xfId="4189"/>
    <cellStyle name="20 % - Akzent3 3 2 3 6" xfId="4190"/>
    <cellStyle name="20 % - Akzent3 3 2 3 6 2" xfId="4191"/>
    <cellStyle name="20 % - Akzent3 3 2 3 7" xfId="4192"/>
    <cellStyle name="20 % - Akzent3 3 2 4" xfId="4193"/>
    <cellStyle name="20 % - Akzent3 3 2 4 2" xfId="4194"/>
    <cellStyle name="20 % - Akzent3 3 2 4 2 2" xfId="4195"/>
    <cellStyle name="20 % - Akzent3 3 2 4 2 2 2" xfId="4196"/>
    <cellStyle name="20 % - Akzent3 3 2 4 2 2 2 2" xfId="4197"/>
    <cellStyle name="20 % - Akzent3 3 2 4 2 2 2 2 2" xfId="4198"/>
    <cellStyle name="20 % - Akzent3 3 2 4 2 2 2 2 2 2" xfId="4199"/>
    <cellStyle name="20 % - Akzent3 3 2 4 2 2 2 2 3" xfId="4200"/>
    <cellStyle name="20 % - Akzent3 3 2 4 2 2 2 3" xfId="4201"/>
    <cellStyle name="20 % - Akzent3 3 2 4 2 2 2 3 2" xfId="4202"/>
    <cellStyle name="20 % - Akzent3 3 2 4 2 2 2 4" xfId="4203"/>
    <cellStyle name="20 % - Akzent3 3 2 4 2 2 3" xfId="4204"/>
    <cellStyle name="20 % - Akzent3 3 2 4 2 2 3 2" xfId="4205"/>
    <cellStyle name="20 % - Akzent3 3 2 4 2 2 3 2 2" xfId="4206"/>
    <cellStyle name="20 % - Akzent3 3 2 4 2 2 3 3" xfId="4207"/>
    <cellStyle name="20 % - Akzent3 3 2 4 2 2 4" xfId="4208"/>
    <cellStyle name="20 % - Akzent3 3 2 4 2 2 4 2" xfId="4209"/>
    <cellStyle name="20 % - Akzent3 3 2 4 2 2 5" xfId="4210"/>
    <cellStyle name="20 % - Akzent3 3 2 4 2 3" xfId="4211"/>
    <cellStyle name="20 % - Akzent3 3 2 4 2 3 2" xfId="4212"/>
    <cellStyle name="20 % - Akzent3 3 2 4 2 3 2 2" xfId="4213"/>
    <cellStyle name="20 % - Akzent3 3 2 4 2 3 2 2 2" xfId="4214"/>
    <cellStyle name="20 % - Akzent3 3 2 4 2 3 2 3" xfId="4215"/>
    <cellStyle name="20 % - Akzent3 3 2 4 2 3 3" xfId="4216"/>
    <cellStyle name="20 % - Akzent3 3 2 4 2 3 3 2" xfId="4217"/>
    <cellStyle name="20 % - Akzent3 3 2 4 2 3 4" xfId="4218"/>
    <cellStyle name="20 % - Akzent3 3 2 4 2 4" xfId="4219"/>
    <cellStyle name="20 % - Akzent3 3 2 4 2 4 2" xfId="4220"/>
    <cellStyle name="20 % - Akzent3 3 2 4 2 4 2 2" xfId="4221"/>
    <cellStyle name="20 % - Akzent3 3 2 4 2 4 3" xfId="4222"/>
    <cellStyle name="20 % - Akzent3 3 2 4 2 5" xfId="4223"/>
    <cellStyle name="20 % - Akzent3 3 2 4 2 5 2" xfId="4224"/>
    <cellStyle name="20 % - Akzent3 3 2 4 2 6" xfId="4225"/>
    <cellStyle name="20 % - Akzent3 3 2 4 3" xfId="4226"/>
    <cellStyle name="20 % - Akzent3 3 2 4 3 2" xfId="4227"/>
    <cellStyle name="20 % - Akzent3 3 2 4 3 2 2" xfId="4228"/>
    <cellStyle name="20 % - Akzent3 3 2 4 3 2 2 2" xfId="4229"/>
    <cellStyle name="20 % - Akzent3 3 2 4 3 2 2 2 2" xfId="4230"/>
    <cellStyle name="20 % - Akzent3 3 2 4 3 2 2 3" xfId="4231"/>
    <cellStyle name="20 % - Akzent3 3 2 4 3 2 3" xfId="4232"/>
    <cellStyle name="20 % - Akzent3 3 2 4 3 2 3 2" xfId="4233"/>
    <cellStyle name="20 % - Akzent3 3 2 4 3 2 4" xfId="4234"/>
    <cellStyle name="20 % - Akzent3 3 2 4 3 3" xfId="4235"/>
    <cellStyle name="20 % - Akzent3 3 2 4 3 3 2" xfId="4236"/>
    <cellStyle name="20 % - Akzent3 3 2 4 3 3 2 2" xfId="4237"/>
    <cellStyle name="20 % - Akzent3 3 2 4 3 3 3" xfId="4238"/>
    <cellStyle name="20 % - Akzent3 3 2 4 3 4" xfId="4239"/>
    <cellStyle name="20 % - Akzent3 3 2 4 3 4 2" xfId="4240"/>
    <cellStyle name="20 % - Akzent3 3 2 4 3 5" xfId="4241"/>
    <cellStyle name="20 % - Akzent3 3 2 4 4" xfId="4242"/>
    <cellStyle name="20 % - Akzent3 3 2 4 4 2" xfId="4243"/>
    <cellStyle name="20 % - Akzent3 3 2 4 4 2 2" xfId="4244"/>
    <cellStyle name="20 % - Akzent3 3 2 4 4 2 2 2" xfId="4245"/>
    <cellStyle name="20 % - Akzent3 3 2 4 4 2 3" xfId="4246"/>
    <cellStyle name="20 % - Akzent3 3 2 4 4 3" xfId="4247"/>
    <cellStyle name="20 % - Akzent3 3 2 4 4 3 2" xfId="4248"/>
    <cellStyle name="20 % - Akzent3 3 2 4 4 4" xfId="4249"/>
    <cellStyle name="20 % - Akzent3 3 2 4 5" xfId="4250"/>
    <cellStyle name="20 % - Akzent3 3 2 4 5 2" xfId="4251"/>
    <cellStyle name="20 % - Akzent3 3 2 4 5 2 2" xfId="4252"/>
    <cellStyle name="20 % - Akzent3 3 2 4 5 3" xfId="4253"/>
    <cellStyle name="20 % - Akzent3 3 2 4 6" xfId="4254"/>
    <cellStyle name="20 % - Akzent3 3 2 4 6 2" xfId="4255"/>
    <cellStyle name="20 % - Akzent3 3 2 4 7" xfId="4256"/>
    <cellStyle name="20 % - Akzent3 3 2 5" xfId="4257"/>
    <cellStyle name="20 % - Akzent3 3 2 5 2" xfId="4258"/>
    <cellStyle name="20 % - Akzent3 3 2 5 2 2" xfId="4259"/>
    <cellStyle name="20 % - Akzent3 3 2 5 2 2 2" xfId="4260"/>
    <cellStyle name="20 % - Akzent3 3 2 5 2 2 2 2" xfId="4261"/>
    <cellStyle name="20 % - Akzent3 3 2 5 2 2 2 2 2" xfId="4262"/>
    <cellStyle name="20 % - Akzent3 3 2 5 2 2 2 3" xfId="4263"/>
    <cellStyle name="20 % - Akzent3 3 2 5 2 2 3" xfId="4264"/>
    <cellStyle name="20 % - Akzent3 3 2 5 2 2 3 2" xfId="4265"/>
    <cellStyle name="20 % - Akzent3 3 2 5 2 2 4" xfId="4266"/>
    <cellStyle name="20 % - Akzent3 3 2 5 2 3" xfId="4267"/>
    <cellStyle name="20 % - Akzent3 3 2 5 2 3 2" xfId="4268"/>
    <cellStyle name="20 % - Akzent3 3 2 5 2 3 2 2" xfId="4269"/>
    <cellStyle name="20 % - Akzent3 3 2 5 2 3 3" xfId="4270"/>
    <cellStyle name="20 % - Akzent3 3 2 5 2 4" xfId="4271"/>
    <cellStyle name="20 % - Akzent3 3 2 5 2 4 2" xfId="4272"/>
    <cellStyle name="20 % - Akzent3 3 2 5 2 5" xfId="4273"/>
    <cellStyle name="20 % - Akzent3 3 2 5 3" xfId="4274"/>
    <cellStyle name="20 % - Akzent3 3 2 5 3 2" xfId="4275"/>
    <cellStyle name="20 % - Akzent3 3 2 5 3 2 2" xfId="4276"/>
    <cellStyle name="20 % - Akzent3 3 2 5 3 2 2 2" xfId="4277"/>
    <cellStyle name="20 % - Akzent3 3 2 5 3 2 3" xfId="4278"/>
    <cellStyle name="20 % - Akzent3 3 2 5 3 3" xfId="4279"/>
    <cellStyle name="20 % - Akzent3 3 2 5 3 3 2" xfId="4280"/>
    <cellStyle name="20 % - Akzent3 3 2 5 3 4" xfId="4281"/>
    <cellStyle name="20 % - Akzent3 3 2 5 4" xfId="4282"/>
    <cellStyle name="20 % - Akzent3 3 2 5 4 2" xfId="4283"/>
    <cellStyle name="20 % - Akzent3 3 2 5 4 2 2" xfId="4284"/>
    <cellStyle name="20 % - Akzent3 3 2 5 4 3" xfId="4285"/>
    <cellStyle name="20 % - Akzent3 3 2 5 5" xfId="4286"/>
    <cellStyle name="20 % - Akzent3 3 2 5 5 2" xfId="4287"/>
    <cellStyle name="20 % - Akzent3 3 2 5 6" xfId="4288"/>
    <cellStyle name="20 % - Akzent3 3 2 6" xfId="4289"/>
    <cellStyle name="20 % - Akzent3 3 2 6 2" xfId="4290"/>
    <cellStyle name="20 % - Akzent3 3 2 6 2 2" xfId="4291"/>
    <cellStyle name="20 % - Akzent3 3 2 6 2 2 2" xfId="4292"/>
    <cellStyle name="20 % - Akzent3 3 2 6 2 2 2 2" xfId="4293"/>
    <cellStyle name="20 % - Akzent3 3 2 6 2 2 3" xfId="4294"/>
    <cellStyle name="20 % - Akzent3 3 2 6 2 3" xfId="4295"/>
    <cellStyle name="20 % - Akzent3 3 2 6 2 3 2" xfId="4296"/>
    <cellStyle name="20 % - Akzent3 3 2 6 2 4" xfId="4297"/>
    <cellStyle name="20 % - Akzent3 3 2 6 3" xfId="4298"/>
    <cellStyle name="20 % - Akzent3 3 2 6 3 2" xfId="4299"/>
    <cellStyle name="20 % - Akzent3 3 2 6 3 2 2" xfId="4300"/>
    <cellStyle name="20 % - Akzent3 3 2 6 3 3" xfId="4301"/>
    <cellStyle name="20 % - Akzent3 3 2 6 4" xfId="4302"/>
    <cellStyle name="20 % - Akzent3 3 2 6 4 2" xfId="4303"/>
    <cellStyle name="20 % - Akzent3 3 2 6 5" xfId="4304"/>
    <cellStyle name="20 % - Akzent3 3 2 7" xfId="4305"/>
    <cellStyle name="20 % - Akzent3 3 2 7 2" xfId="4306"/>
    <cellStyle name="20 % - Akzent3 3 2 7 2 2" xfId="4307"/>
    <cellStyle name="20 % - Akzent3 3 2 7 2 2 2" xfId="4308"/>
    <cellStyle name="20 % - Akzent3 3 2 7 2 3" xfId="4309"/>
    <cellStyle name="20 % - Akzent3 3 2 7 3" xfId="4310"/>
    <cellStyle name="20 % - Akzent3 3 2 7 3 2" xfId="4311"/>
    <cellStyle name="20 % - Akzent3 3 2 7 4" xfId="4312"/>
    <cellStyle name="20 % - Akzent3 3 2 8" xfId="4313"/>
    <cellStyle name="20 % - Akzent3 3 2 8 2" xfId="4314"/>
    <cellStyle name="20 % - Akzent3 3 2 8 2 2" xfId="4315"/>
    <cellStyle name="20 % - Akzent3 3 2 8 3" xfId="4316"/>
    <cellStyle name="20 % - Akzent3 3 2 9" xfId="4317"/>
    <cellStyle name="20 % - Akzent3 3 2 9 2" xfId="4318"/>
    <cellStyle name="20 % - Akzent3 3 3" xfId="4319"/>
    <cellStyle name="20 % - Akzent3 3 3 2" xfId="4320"/>
    <cellStyle name="20 % - Akzent3 3 3 2 2" xfId="4321"/>
    <cellStyle name="20 % - Akzent3 3 3 2 2 2" xfId="4322"/>
    <cellStyle name="20 % - Akzent3 3 3 2 2 2 2" xfId="4323"/>
    <cellStyle name="20 % - Akzent3 3 3 2 2 2 2 2" xfId="4324"/>
    <cellStyle name="20 % - Akzent3 3 3 2 2 2 2 2 2" xfId="4325"/>
    <cellStyle name="20 % - Akzent3 3 3 2 2 2 2 2 2 2" xfId="4326"/>
    <cellStyle name="20 % - Akzent3 3 3 2 2 2 2 2 3" xfId="4327"/>
    <cellStyle name="20 % - Akzent3 3 3 2 2 2 2 3" xfId="4328"/>
    <cellStyle name="20 % - Akzent3 3 3 2 2 2 2 3 2" xfId="4329"/>
    <cellStyle name="20 % - Akzent3 3 3 2 2 2 2 4" xfId="4330"/>
    <cellStyle name="20 % - Akzent3 3 3 2 2 2 3" xfId="4331"/>
    <cellStyle name="20 % - Akzent3 3 3 2 2 2 3 2" xfId="4332"/>
    <cellStyle name="20 % - Akzent3 3 3 2 2 2 3 2 2" xfId="4333"/>
    <cellStyle name="20 % - Akzent3 3 3 2 2 2 3 3" xfId="4334"/>
    <cellStyle name="20 % - Akzent3 3 3 2 2 2 4" xfId="4335"/>
    <cellStyle name="20 % - Akzent3 3 3 2 2 2 4 2" xfId="4336"/>
    <cellStyle name="20 % - Akzent3 3 3 2 2 2 5" xfId="4337"/>
    <cellStyle name="20 % - Akzent3 3 3 2 2 3" xfId="4338"/>
    <cellStyle name="20 % - Akzent3 3 3 2 2 3 2" xfId="4339"/>
    <cellStyle name="20 % - Akzent3 3 3 2 2 3 2 2" xfId="4340"/>
    <cellStyle name="20 % - Akzent3 3 3 2 2 3 2 2 2" xfId="4341"/>
    <cellStyle name="20 % - Akzent3 3 3 2 2 3 2 3" xfId="4342"/>
    <cellStyle name="20 % - Akzent3 3 3 2 2 3 3" xfId="4343"/>
    <cellStyle name="20 % - Akzent3 3 3 2 2 3 3 2" xfId="4344"/>
    <cellStyle name="20 % - Akzent3 3 3 2 2 3 4" xfId="4345"/>
    <cellStyle name="20 % - Akzent3 3 3 2 2 4" xfId="4346"/>
    <cellStyle name="20 % - Akzent3 3 3 2 2 4 2" xfId="4347"/>
    <cellStyle name="20 % - Akzent3 3 3 2 2 4 2 2" xfId="4348"/>
    <cellStyle name="20 % - Akzent3 3 3 2 2 4 3" xfId="4349"/>
    <cellStyle name="20 % - Akzent3 3 3 2 2 5" xfId="4350"/>
    <cellStyle name="20 % - Akzent3 3 3 2 2 5 2" xfId="4351"/>
    <cellStyle name="20 % - Akzent3 3 3 2 2 6" xfId="4352"/>
    <cellStyle name="20 % - Akzent3 3 3 2 3" xfId="4353"/>
    <cellStyle name="20 % - Akzent3 3 3 2 3 2" xfId="4354"/>
    <cellStyle name="20 % - Akzent3 3 3 2 3 2 2" xfId="4355"/>
    <cellStyle name="20 % - Akzent3 3 3 2 3 2 2 2" xfId="4356"/>
    <cellStyle name="20 % - Akzent3 3 3 2 3 2 2 2 2" xfId="4357"/>
    <cellStyle name="20 % - Akzent3 3 3 2 3 2 2 3" xfId="4358"/>
    <cellStyle name="20 % - Akzent3 3 3 2 3 2 3" xfId="4359"/>
    <cellStyle name="20 % - Akzent3 3 3 2 3 2 3 2" xfId="4360"/>
    <cellStyle name="20 % - Akzent3 3 3 2 3 2 4" xfId="4361"/>
    <cellStyle name="20 % - Akzent3 3 3 2 3 3" xfId="4362"/>
    <cellStyle name="20 % - Akzent3 3 3 2 3 3 2" xfId="4363"/>
    <cellStyle name="20 % - Akzent3 3 3 2 3 3 2 2" xfId="4364"/>
    <cellStyle name="20 % - Akzent3 3 3 2 3 3 3" xfId="4365"/>
    <cellStyle name="20 % - Akzent3 3 3 2 3 4" xfId="4366"/>
    <cellStyle name="20 % - Akzent3 3 3 2 3 4 2" xfId="4367"/>
    <cellStyle name="20 % - Akzent3 3 3 2 3 5" xfId="4368"/>
    <cellStyle name="20 % - Akzent3 3 3 2 4" xfId="4369"/>
    <cellStyle name="20 % - Akzent3 3 3 2 4 2" xfId="4370"/>
    <cellStyle name="20 % - Akzent3 3 3 2 4 2 2" xfId="4371"/>
    <cellStyle name="20 % - Akzent3 3 3 2 4 2 2 2" xfId="4372"/>
    <cellStyle name="20 % - Akzent3 3 3 2 4 2 3" xfId="4373"/>
    <cellStyle name="20 % - Akzent3 3 3 2 4 3" xfId="4374"/>
    <cellStyle name="20 % - Akzent3 3 3 2 4 3 2" xfId="4375"/>
    <cellStyle name="20 % - Akzent3 3 3 2 4 4" xfId="4376"/>
    <cellStyle name="20 % - Akzent3 3 3 2 5" xfId="4377"/>
    <cellStyle name="20 % - Akzent3 3 3 2 5 2" xfId="4378"/>
    <cellStyle name="20 % - Akzent3 3 3 2 5 2 2" xfId="4379"/>
    <cellStyle name="20 % - Akzent3 3 3 2 5 3" xfId="4380"/>
    <cellStyle name="20 % - Akzent3 3 3 2 6" xfId="4381"/>
    <cellStyle name="20 % - Akzent3 3 3 2 6 2" xfId="4382"/>
    <cellStyle name="20 % - Akzent3 3 3 2 7" xfId="4383"/>
    <cellStyle name="20 % - Akzent3 3 3 3" xfId="4384"/>
    <cellStyle name="20 % - Akzent3 3 3 3 2" xfId="4385"/>
    <cellStyle name="20 % - Akzent3 3 3 3 2 2" xfId="4386"/>
    <cellStyle name="20 % - Akzent3 3 3 3 2 2 2" xfId="4387"/>
    <cellStyle name="20 % - Akzent3 3 3 3 2 2 2 2" xfId="4388"/>
    <cellStyle name="20 % - Akzent3 3 3 3 2 2 2 2 2" xfId="4389"/>
    <cellStyle name="20 % - Akzent3 3 3 3 2 2 2 2 2 2" xfId="4390"/>
    <cellStyle name="20 % - Akzent3 3 3 3 2 2 2 2 3" xfId="4391"/>
    <cellStyle name="20 % - Akzent3 3 3 3 2 2 2 3" xfId="4392"/>
    <cellStyle name="20 % - Akzent3 3 3 3 2 2 2 3 2" xfId="4393"/>
    <cellStyle name="20 % - Akzent3 3 3 3 2 2 2 4" xfId="4394"/>
    <cellStyle name="20 % - Akzent3 3 3 3 2 2 3" xfId="4395"/>
    <cellStyle name="20 % - Akzent3 3 3 3 2 2 3 2" xfId="4396"/>
    <cellStyle name="20 % - Akzent3 3 3 3 2 2 3 2 2" xfId="4397"/>
    <cellStyle name="20 % - Akzent3 3 3 3 2 2 3 3" xfId="4398"/>
    <cellStyle name="20 % - Akzent3 3 3 3 2 2 4" xfId="4399"/>
    <cellStyle name="20 % - Akzent3 3 3 3 2 2 4 2" xfId="4400"/>
    <cellStyle name="20 % - Akzent3 3 3 3 2 2 5" xfId="4401"/>
    <cellStyle name="20 % - Akzent3 3 3 3 2 3" xfId="4402"/>
    <cellStyle name="20 % - Akzent3 3 3 3 2 3 2" xfId="4403"/>
    <cellStyle name="20 % - Akzent3 3 3 3 2 3 2 2" xfId="4404"/>
    <cellStyle name="20 % - Akzent3 3 3 3 2 3 2 2 2" xfId="4405"/>
    <cellStyle name="20 % - Akzent3 3 3 3 2 3 2 3" xfId="4406"/>
    <cellStyle name="20 % - Akzent3 3 3 3 2 3 3" xfId="4407"/>
    <cellStyle name="20 % - Akzent3 3 3 3 2 3 3 2" xfId="4408"/>
    <cellStyle name="20 % - Akzent3 3 3 3 2 3 4" xfId="4409"/>
    <cellStyle name="20 % - Akzent3 3 3 3 2 4" xfId="4410"/>
    <cellStyle name="20 % - Akzent3 3 3 3 2 4 2" xfId="4411"/>
    <cellStyle name="20 % - Akzent3 3 3 3 2 4 2 2" xfId="4412"/>
    <cellStyle name="20 % - Akzent3 3 3 3 2 4 3" xfId="4413"/>
    <cellStyle name="20 % - Akzent3 3 3 3 2 5" xfId="4414"/>
    <cellStyle name="20 % - Akzent3 3 3 3 2 5 2" xfId="4415"/>
    <cellStyle name="20 % - Akzent3 3 3 3 2 6" xfId="4416"/>
    <cellStyle name="20 % - Akzent3 3 3 3 3" xfId="4417"/>
    <cellStyle name="20 % - Akzent3 3 3 3 3 2" xfId="4418"/>
    <cellStyle name="20 % - Akzent3 3 3 3 3 2 2" xfId="4419"/>
    <cellStyle name="20 % - Akzent3 3 3 3 3 2 2 2" xfId="4420"/>
    <cellStyle name="20 % - Akzent3 3 3 3 3 2 2 2 2" xfId="4421"/>
    <cellStyle name="20 % - Akzent3 3 3 3 3 2 2 3" xfId="4422"/>
    <cellStyle name="20 % - Akzent3 3 3 3 3 2 3" xfId="4423"/>
    <cellStyle name="20 % - Akzent3 3 3 3 3 2 3 2" xfId="4424"/>
    <cellStyle name="20 % - Akzent3 3 3 3 3 2 4" xfId="4425"/>
    <cellStyle name="20 % - Akzent3 3 3 3 3 3" xfId="4426"/>
    <cellStyle name="20 % - Akzent3 3 3 3 3 3 2" xfId="4427"/>
    <cellStyle name="20 % - Akzent3 3 3 3 3 3 2 2" xfId="4428"/>
    <cellStyle name="20 % - Akzent3 3 3 3 3 3 3" xfId="4429"/>
    <cellStyle name="20 % - Akzent3 3 3 3 3 4" xfId="4430"/>
    <cellStyle name="20 % - Akzent3 3 3 3 3 4 2" xfId="4431"/>
    <cellStyle name="20 % - Akzent3 3 3 3 3 5" xfId="4432"/>
    <cellStyle name="20 % - Akzent3 3 3 3 4" xfId="4433"/>
    <cellStyle name="20 % - Akzent3 3 3 3 4 2" xfId="4434"/>
    <cellStyle name="20 % - Akzent3 3 3 3 4 2 2" xfId="4435"/>
    <cellStyle name="20 % - Akzent3 3 3 3 4 2 2 2" xfId="4436"/>
    <cellStyle name="20 % - Akzent3 3 3 3 4 2 3" xfId="4437"/>
    <cellStyle name="20 % - Akzent3 3 3 3 4 3" xfId="4438"/>
    <cellStyle name="20 % - Akzent3 3 3 3 4 3 2" xfId="4439"/>
    <cellStyle name="20 % - Akzent3 3 3 3 4 4" xfId="4440"/>
    <cellStyle name="20 % - Akzent3 3 3 3 5" xfId="4441"/>
    <cellStyle name="20 % - Akzent3 3 3 3 5 2" xfId="4442"/>
    <cellStyle name="20 % - Akzent3 3 3 3 5 2 2" xfId="4443"/>
    <cellStyle name="20 % - Akzent3 3 3 3 5 3" xfId="4444"/>
    <cellStyle name="20 % - Akzent3 3 3 3 6" xfId="4445"/>
    <cellStyle name="20 % - Akzent3 3 3 3 6 2" xfId="4446"/>
    <cellStyle name="20 % - Akzent3 3 3 3 7" xfId="4447"/>
    <cellStyle name="20 % - Akzent3 3 3 4" xfId="4448"/>
    <cellStyle name="20 % - Akzent3 3 3 4 2" xfId="4449"/>
    <cellStyle name="20 % - Akzent3 3 3 4 2 2" xfId="4450"/>
    <cellStyle name="20 % - Akzent3 3 3 4 2 2 2" xfId="4451"/>
    <cellStyle name="20 % - Akzent3 3 3 4 2 2 2 2" xfId="4452"/>
    <cellStyle name="20 % - Akzent3 3 3 4 2 2 2 2 2" xfId="4453"/>
    <cellStyle name="20 % - Akzent3 3 3 4 2 2 2 3" xfId="4454"/>
    <cellStyle name="20 % - Akzent3 3 3 4 2 2 3" xfId="4455"/>
    <cellStyle name="20 % - Akzent3 3 3 4 2 2 3 2" xfId="4456"/>
    <cellStyle name="20 % - Akzent3 3 3 4 2 2 4" xfId="4457"/>
    <cellStyle name="20 % - Akzent3 3 3 4 2 3" xfId="4458"/>
    <cellStyle name="20 % - Akzent3 3 3 4 2 3 2" xfId="4459"/>
    <cellStyle name="20 % - Akzent3 3 3 4 2 3 2 2" xfId="4460"/>
    <cellStyle name="20 % - Akzent3 3 3 4 2 3 3" xfId="4461"/>
    <cellStyle name="20 % - Akzent3 3 3 4 2 4" xfId="4462"/>
    <cellStyle name="20 % - Akzent3 3 3 4 2 4 2" xfId="4463"/>
    <cellStyle name="20 % - Akzent3 3 3 4 2 5" xfId="4464"/>
    <cellStyle name="20 % - Akzent3 3 3 4 3" xfId="4465"/>
    <cellStyle name="20 % - Akzent3 3 3 4 3 2" xfId="4466"/>
    <cellStyle name="20 % - Akzent3 3 3 4 3 2 2" xfId="4467"/>
    <cellStyle name="20 % - Akzent3 3 3 4 3 2 2 2" xfId="4468"/>
    <cellStyle name="20 % - Akzent3 3 3 4 3 2 3" xfId="4469"/>
    <cellStyle name="20 % - Akzent3 3 3 4 3 3" xfId="4470"/>
    <cellStyle name="20 % - Akzent3 3 3 4 3 3 2" xfId="4471"/>
    <cellStyle name="20 % - Akzent3 3 3 4 3 4" xfId="4472"/>
    <cellStyle name="20 % - Akzent3 3 3 4 4" xfId="4473"/>
    <cellStyle name="20 % - Akzent3 3 3 4 4 2" xfId="4474"/>
    <cellStyle name="20 % - Akzent3 3 3 4 4 2 2" xfId="4475"/>
    <cellStyle name="20 % - Akzent3 3 3 4 4 3" xfId="4476"/>
    <cellStyle name="20 % - Akzent3 3 3 4 5" xfId="4477"/>
    <cellStyle name="20 % - Akzent3 3 3 4 5 2" xfId="4478"/>
    <cellStyle name="20 % - Akzent3 3 3 4 6" xfId="4479"/>
    <cellStyle name="20 % - Akzent3 3 3 5" xfId="4480"/>
    <cellStyle name="20 % - Akzent3 3 3 5 2" xfId="4481"/>
    <cellStyle name="20 % - Akzent3 3 3 5 2 2" xfId="4482"/>
    <cellStyle name="20 % - Akzent3 3 3 5 2 2 2" xfId="4483"/>
    <cellStyle name="20 % - Akzent3 3 3 5 2 2 2 2" xfId="4484"/>
    <cellStyle name="20 % - Akzent3 3 3 5 2 2 3" xfId="4485"/>
    <cellStyle name="20 % - Akzent3 3 3 5 2 3" xfId="4486"/>
    <cellStyle name="20 % - Akzent3 3 3 5 2 3 2" xfId="4487"/>
    <cellStyle name="20 % - Akzent3 3 3 5 2 4" xfId="4488"/>
    <cellStyle name="20 % - Akzent3 3 3 5 3" xfId="4489"/>
    <cellStyle name="20 % - Akzent3 3 3 5 3 2" xfId="4490"/>
    <cellStyle name="20 % - Akzent3 3 3 5 3 2 2" xfId="4491"/>
    <cellStyle name="20 % - Akzent3 3 3 5 3 3" xfId="4492"/>
    <cellStyle name="20 % - Akzent3 3 3 5 4" xfId="4493"/>
    <cellStyle name="20 % - Akzent3 3 3 5 4 2" xfId="4494"/>
    <cellStyle name="20 % - Akzent3 3 3 5 5" xfId="4495"/>
    <cellStyle name="20 % - Akzent3 3 3 6" xfId="4496"/>
    <cellStyle name="20 % - Akzent3 3 3 6 2" xfId="4497"/>
    <cellStyle name="20 % - Akzent3 3 3 6 2 2" xfId="4498"/>
    <cellStyle name="20 % - Akzent3 3 3 6 2 2 2" xfId="4499"/>
    <cellStyle name="20 % - Akzent3 3 3 6 2 3" xfId="4500"/>
    <cellStyle name="20 % - Akzent3 3 3 6 3" xfId="4501"/>
    <cellStyle name="20 % - Akzent3 3 3 6 3 2" xfId="4502"/>
    <cellStyle name="20 % - Akzent3 3 3 6 4" xfId="4503"/>
    <cellStyle name="20 % - Akzent3 3 3 7" xfId="4504"/>
    <cellStyle name="20 % - Akzent3 3 3 7 2" xfId="4505"/>
    <cellStyle name="20 % - Akzent3 3 3 7 2 2" xfId="4506"/>
    <cellStyle name="20 % - Akzent3 3 3 7 3" xfId="4507"/>
    <cellStyle name="20 % - Akzent3 3 3 8" xfId="4508"/>
    <cellStyle name="20 % - Akzent3 3 3 8 2" xfId="4509"/>
    <cellStyle name="20 % - Akzent3 3 3 9" xfId="4510"/>
    <cellStyle name="20 % - Akzent3 3 4" xfId="4511"/>
    <cellStyle name="20 % - Akzent3 3 4 2" xfId="4512"/>
    <cellStyle name="20 % - Akzent3 3 4 2 2" xfId="4513"/>
    <cellStyle name="20 % - Akzent3 3 4 2 2 2" xfId="4514"/>
    <cellStyle name="20 % - Akzent3 3 4 2 2 2 2" xfId="4515"/>
    <cellStyle name="20 % - Akzent3 3 4 2 2 2 2 2" xfId="4516"/>
    <cellStyle name="20 % - Akzent3 3 4 2 2 2 2 2 2" xfId="4517"/>
    <cellStyle name="20 % - Akzent3 3 4 2 2 2 2 2 2 2" xfId="4518"/>
    <cellStyle name="20 % - Akzent3 3 4 2 2 2 2 2 3" xfId="4519"/>
    <cellStyle name="20 % - Akzent3 3 4 2 2 2 2 3" xfId="4520"/>
    <cellStyle name="20 % - Akzent3 3 4 2 2 2 2 3 2" xfId="4521"/>
    <cellStyle name="20 % - Akzent3 3 4 2 2 2 2 4" xfId="4522"/>
    <cellStyle name="20 % - Akzent3 3 4 2 2 2 3" xfId="4523"/>
    <cellStyle name="20 % - Akzent3 3 4 2 2 2 3 2" xfId="4524"/>
    <cellStyle name="20 % - Akzent3 3 4 2 2 2 3 2 2" xfId="4525"/>
    <cellStyle name="20 % - Akzent3 3 4 2 2 2 3 3" xfId="4526"/>
    <cellStyle name="20 % - Akzent3 3 4 2 2 2 4" xfId="4527"/>
    <cellStyle name="20 % - Akzent3 3 4 2 2 2 4 2" xfId="4528"/>
    <cellStyle name="20 % - Akzent3 3 4 2 2 2 5" xfId="4529"/>
    <cellStyle name="20 % - Akzent3 3 4 2 2 3" xfId="4530"/>
    <cellStyle name="20 % - Akzent3 3 4 2 2 3 2" xfId="4531"/>
    <cellStyle name="20 % - Akzent3 3 4 2 2 3 2 2" xfId="4532"/>
    <cellStyle name="20 % - Akzent3 3 4 2 2 3 2 2 2" xfId="4533"/>
    <cellStyle name="20 % - Akzent3 3 4 2 2 3 2 3" xfId="4534"/>
    <cellStyle name="20 % - Akzent3 3 4 2 2 3 3" xfId="4535"/>
    <cellStyle name="20 % - Akzent3 3 4 2 2 3 3 2" xfId="4536"/>
    <cellStyle name="20 % - Akzent3 3 4 2 2 3 4" xfId="4537"/>
    <cellStyle name="20 % - Akzent3 3 4 2 2 4" xfId="4538"/>
    <cellStyle name="20 % - Akzent3 3 4 2 2 4 2" xfId="4539"/>
    <cellStyle name="20 % - Akzent3 3 4 2 2 4 2 2" xfId="4540"/>
    <cellStyle name="20 % - Akzent3 3 4 2 2 4 3" xfId="4541"/>
    <cellStyle name="20 % - Akzent3 3 4 2 2 5" xfId="4542"/>
    <cellStyle name="20 % - Akzent3 3 4 2 2 5 2" xfId="4543"/>
    <cellStyle name="20 % - Akzent3 3 4 2 2 6" xfId="4544"/>
    <cellStyle name="20 % - Akzent3 3 4 2 3" xfId="4545"/>
    <cellStyle name="20 % - Akzent3 3 4 2 3 2" xfId="4546"/>
    <cellStyle name="20 % - Akzent3 3 4 2 3 2 2" xfId="4547"/>
    <cellStyle name="20 % - Akzent3 3 4 2 3 2 2 2" xfId="4548"/>
    <cellStyle name="20 % - Akzent3 3 4 2 3 2 2 2 2" xfId="4549"/>
    <cellStyle name="20 % - Akzent3 3 4 2 3 2 2 3" xfId="4550"/>
    <cellStyle name="20 % - Akzent3 3 4 2 3 2 3" xfId="4551"/>
    <cellStyle name="20 % - Akzent3 3 4 2 3 2 3 2" xfId="4552"/>
    <cellStyle name="20 % - Akzent3 3 4 2 3 2 4" xfId="4553"/>
    <cellStyle name="20 % - Akzent3 3 4 2 3 3" xfId="4554"/>
    <cellStyle name="20 % - Akzent3 3 4 2 3 3 2" xfId="4555"/>
    <cellStyle name="20 % - Akzent3 3 4 2 3 3 2 2" xfId="4556"/>
    <cellStyle name="20 % - Akzent3 3 4 2 3 3 3" xfId="4557"/>
    <cellStyle name="20 % - Akzent3 3 4 2 3 4" xfId="4558"/>
    <cellStyle name="20 % - Akzent3 3 4 2 3 4 2" xfId="4559"/>
    <cellStyle name="20 % - Akzent3 3 4 2 3 5" xfId="4560"/>
    <cellStyle name="20 % - Akzent3 3 4 2 4" xfId="4561"/>
    <cellStyle name="20 % - Akzent3 3 4 2 4 2" xfId="4562"/>
    <cellStyle name="20 % - Akzent3 3 4 2 4 2 2" xfId="4563"/>
    <cellStyle name="20 % - Akzent3 3 4 2 4 2 2 2" xfId="4564"/>
    <cellStyle name="20 % - Akzent3 3 4 2 4 2 3" xfId="4565"/>
    <cellStyle name="20 % - Akzent3 3 4 2 4 3" xfId="4566"/>
    <cellStyle name="20 % - Akzent3 3 4 2 4 3 2" xfId="4567"/>
    <cellStyle name="20 % - Akzent3 3 4 2 4 4" xfId="4568"/>
    <cellStyle name="20 % - Akzent3 3 4 2 5" xfId="4569"/>
    <cellStyle name="20 % - Akzent3 3 4 2 5 2" xfId="4570"/>
    <cellStyle name="20 % - Akzent3 3 4 2 5 2 2" xfId="4571"/>
    <cellStyle name="20 % - Akzent3 3 4 2 5 3" xfId="4572"/>
    <cellStyle name="20 % - Akzent3 3 4 2 6" xfId="4573"/>
    <cellStyle name="20 % - Akzent3 3 4 2 6 2" xfId="4574"/>
    <cellStyle name="20 % - Akzent3 3 4 2 7" xfId="4575"/>
    <cellStyle name="20 % - Akzent3 3 4 3" xfId="4576"/>
    <cellStyle name="20 % - Akzent3 3 4 3 2" xfId="4577"/>
    <cellStyle name="20 % - Akzent3 3 4 3 2 2" xfId="4578"/>
    <cellStyle name="20 % - Akzent3 3 4 3 2 2 2" xfId="4579"/>
    <cellStyle name="20 % - Akzent3 3 4 3 2 2 2 2" xfId="4580"/>
    <cellStyle name="20 % - Akzent3 3 4 3 2 2 2 2 2" xfId="4581"/>
    <cellStyle name="20 % - Akzent3 3 4 3 2 2 2 2 2 2" xfId="4582"/>
    <cellStyle name="20 % - Akzent3 3 4 3 2 2 2 2 3" xfId="4583"/>
    <cellStyle name="20 % - Akzent3 3 4 3 2 2 2 3" xfId="4584"/>
    <cellStyle name="20 % - Akzent3 3 4 3 2 2 2 3 2" xfId="4585"/>
    <cellStyle name="20 % - Akzent3 3 4 3 2 2 2 4" xfId="4586"/>
    <cellStyle name="20 % - Akzent3 3 4 3 2 2 3" xfId="4587"/>
    <cellStyle name="20 % - Akzent3 3 4 3 2 2 3 2" xfId="4588"/>
    <cellStyle name="20 % - Akzent3 3 4 3 2 2 3 2 2" xfId="4589"/>
    <cellStyle name="20 % - Akzent3 3 4 3 2 2 3 3" xfId="4590"/>
    <cellStyle name="20 % - Akzent3 3 4 3 2 2 4" xfId="4591"/>
    <cellStyle name="20 % - Akzent3 3 4 3 2 2 4 2" xfId="4592"/>
    <cellStyle name="20 % - Akzent3 3 4 3 2 2 5" xfId="4593"/>
    <cellStyle name="20 % - Akzent3 3 4 3 2 3" xfId="4594"/>
    <cellStyle name="20 % - Akzent3 3 4 3 2 3 2" xfId="4595"/>
    <cellStyle name="20 % - Akzent3 3 4 3 2 3 2 2" xfId="4596"/>
    <cellStyle name="20 % - Akzent3 3 4 3 2 3 2 2 2" xfId="4597"/>
    <cellStyle name="20 % - Akzent3 3 4 3 2 3 2 3" xfId="4598"/>
    <cellStyle name="20 % - Akzent3 3 4 3 2 3 3" xfId="4599"/>
    <cellStyle name="20 % - Akzent3 3 4 3 2 3 3 2" xfId="4600"/>
    <cellStyle name="20 % - Akzent3 3 4 3 2 3 4" xfId="4601"/>
    <cellStyle name="20 % - Akzent3 3 4 3 2 4" xfId="4602"/>
    <cellStyle name="20 % - Akzent3 3 4 3 2 4 2" xfId="4603"/>
    <cellStyle name="20 % - Akzent3 3 4 3 2 4 2 2" xfId="4604"/>
    <cellStyle name="20 % - Akzent3 3 4 3 2 4 3" xfId="4605"/>
    <cellStyle name="20 % - Akzent3 3 4 3 2 5" xfId="4606"/>
    <cellStyle name="20 % - Akzent3 3 4 3 2 5 2" xfId="4607"/>
    <cellStyle name="20 % - Akzent3 3 4 3 2 6" xfId="4608"/>
    <cellStyle name="20 % - Akzent3 3 4 3 3" xfId="4609"/>
    <cellStyle name="20 % - Akzent3 3 4 3 3 2" xfId="4610"/>
    <cellStyle name="20 % - Akzent3 3 4 3 3 2 2" xfId="4611"/>
    <cellStyle name="20 % - Akzent3 3 4 3 3 2 2 2" xfId="4612"/>
    <cellStyle name="20 % - Akzent3 3 4 3 3 2 2 2 2" xfId="4613"/>
    <cellStyle name="20 % - Akzent3 3 4 3 3 2 2 3" xfId="4614"/>
    <cellStyle name="20 % - Akzent3 3 4 3 3 2 3" xfId="4615"/>
    <cellStyle name="20 % - Akzent3 3 4 3 3 2 3 2" xfId="4616"/>
    <cellStyle name="20 % - Akzent3 3 4 3 3 2 4" xfId="4617"/>
    <cellStyle name="20 % - Akzent3 3 4 3 3 3" xfId="4618"/>
    <cellStyle name="20 % - Akzent3 3 4 3 3 3 2" xfId="4619"/>
    <cellStyle name="20 % - Akzent3 3 4 3 3 3 2 2" xfId="4620"/>
    <cellStyle name="20 % - Akzent3 3 4 3 3 3 3" xfId="4621"/>
    <cellStyle name="20 % - Akzent3 3 4 3 3 4" xfId="4622"/>
    <cellStyle name="20 % - Akzent3 3 4 3 3 4 2" xfId="4623"/>
    <cellStyle name="20 % - Akzent3 3 4 3 3 5" xfId="4624"/>
    <cellStyle name="20 % - Akzent3 3 4 3 4" xfId="4625"/>
    <cellStyle name="20 % - Akzent3 3 4 3 4 2" xfId="4626"/>
    <cellStyle name="20 % - Akzent3 3 4 3 4 2 2" xfId="4627"/>
    <cellStyle name="20 % - Akzent3 3 4 3 4 2 2 2" xfId="4628"/>
    <cellStyle name="20 % - Akzent3 3 4 3 4 2 3" xfId="4629"/>
    <cellStyle name="20 % - Akzent3 3 4 3 4 3" xfId="4630"/>
    <cellStyle name="20 % - Akzent3 3 4 3 4 3 2" xfId="4631"/>
    <cellStyle name="20 % - Akzent3 3 4 3 4 4" xfId="4632"/>
    <cellStyle name="20 % - Akzent3 3 4 3 5" xfId="4633"/>
    <cellStyle name="20 % - Akzent3 3 4 3 5 2" xfId="4634"/>
    <cellStyle name="20 % - Akzent3 3 4 3 5 2 2" xfId="4635"/>
    <cellStyle name="20 % - Akzent3 3 4 3 5 3" xfId="4636"/>
    <cellStyle name="20 % - Akzent3 3 4 3 6" xfId="4637"/>
    <cellStyle name="20 % - Akzent3 3 4 3 6 2" xfId="4638"/>
    <cellStyle name="20 % - Akzent3 3 4 3 7" xfId="4639"/>
    <cellStyle name="20 % - Akzent3 3 4 4" xfId="4640"/>
    <cellStyle name="20 % - Akzent3 3 4 4 2" xfId="4641"/>
    <cellStyle name="20 % - Akzent3 3 4 4 2 2" xfId="4642"/>
    <cellStyle name="20 % - Akzent3 3 4 4 2 2 2" xfId="4643"/>
    <cellStyle name="20 % - Akzent3 3 4 4 2 2 2 2" xfId="4644"/>
    <cellStyle name="20 % - Akzent3 3 4 4 2 2 2 2 2" xfId="4645"/>
    <cellStyle name="20 % - Akzent3 3 4 4 2 2 2 3" xfId="4646"/>
    <cellStyle name="20 % - Akzent3 3 4 4 2 2 3" xfId="4647"/>
    <cellStyle name="20 % - Akzent3 3 4 4 2 2 3 2" xfId="4648"/>
    <cellStyle name="20 % - Akzent3 3 4 4 2 2 4" xfId="4649"/>
    <cellStyle name="20 % - Akzent3 3 4 4 2 3" xfId="4650"/>
    <cellStyle name="20 % - Akzent3 3 4 4 2 3 2" xfId="4651"/>
    <cellStyle name="20 % - Akzent3 3 4 4 2 3 2 2" xfId="4652"/>
    <cellStyle name="20 % - Akzent3 3 4 4 2 3 3" xfId="4653"/>
    <cellStyle name="20 % - Akzent3 3 4 4 2 4" xfId="4654"/>
    <cellStyle name="20 % - Akzent3 3 4 4 2 4 2" xfId="4655"/>
    <cellStyle name="20 % - Akzent3 3 4 4 2 5" xfId="4656"/>
    <cellStyle name="20 % - Akzent3 3 4 4 3" xfId="4657"/>
    <cellStyle name="20 % - Akzent3 3 4 4 3 2" xfId="4658"/>
    <cellStyle name="20 % - Akzent3 3 4 4 3 2 2" xfId="4659"/>
    <cellStyle name="20 % - Akzent3 3 4 4 3 2 2 2" xfId="4660"/>
    <cellStyle name="20 % - Akzent3 3 4 4 3 2 3" xfId="4661"/>
    <cellStyle name="20 % - Akzent3 3 4 4 3 3" xfId="4662"/>
    <cellStyle name="20 % - Akzent3 3 4 4 3 3 2" xfId="4663"/>
    <cellStyle name="20 % - Akzent3 3 4 4 3 4" xfId="4664"/>
    <cellStyle name="20 % - Akzent3 3 4 4 4" xfId="4665"/>
    <cellStyle name="20 % - Akzent3 3 4 4 4 2" xfId="4666"/>
    <cellStyle name="20 % - Akzent3 3 4 4 4 2 2" xfId="4667"/>
    <cellStyle name="20 % - Akzent3 3 4 4 4 3" xfId="4668"/>
    <cellStyle name="20 % - Akzent3 3 4 4 5" xfId="4669"/>
    <cellStyle name="20 % - Akzent3 3 4 4 5 2" xfId="4670"/>
    <cellStyle name="20 % - Akzent3 3 4 4 6" xfId="4671"/>
    <cellStyle name="20 % - Akzent3 3 4 5" xfId="4672"/>
    <cellStyle name="20 % - Akzent3 3 4 5 2" xfId="4673"/>
    <cellStyle name="20 % - Akzent3 3 4 5 2 2" xfId="4674"/>
    <cellStyle name="20 % - Akzent3 3 4 5 2 2 2" xfId="4675"/>
    <cellStyle name="20 % - Akzent3 3 4 5 2 2 2 2" xfId="4676"/>
    <cellStyle name="20 % - Akzent3 3 4 5 2 2 3" xfId="4677"/>
    <cellStyle name="20 % - Akzent3 3 4 5 2 3" xfId="4678"/>
    <cellStyle name="20 % - Akzent3 3 4 5 2 3 2" xfId="4679"/>
    <cellStyle name="20 % - Akzent3 3 4 5 2 4" xfId="4680"/>
    <cellStyle name="20 % - Akzent3 3 4 5 3" xfId="4681"/>
    <cellStyle name="20 % - Akzent3 3 4 5 3 2" xfId="4682"/>
    <cellStyle name="20 % - Akzent3 3 4 5 3 2 2" xfId="4683"/>
    <cellStyle name="20 % - Akzent3 3 4 5 3 3" xfId="4684"/>
    <cellStyle name="20 % - Akzent3 3 4 5 4" xfId="4685"/>
    <cellStyle name="20 % - Akzent3 3 4 5 4 2" xfId="4686"/>
    <cellStyle name="20 % - Akzent3 3 4 5 5" xfId="4687"/>
    <cellStyle name="20 % - Akzent3 3 4 6" xfId="4688"/>
    <cellStyle name="20 % - Akzent3 3 4 6 2" xfId="4689"/>
    <cellStyle name="20 % - Akzent3 3 4 6 2 2" xfId="4690"/>
    <cellStyle name="20 % - Akzent3 3 4 6 2 2 2" xfId="4691"/>
    <cellStyle name="20 % - Akzent3 3 4 6 2 3" xfId="4692"/>
    <cellStyle name="20 % - Akzent3 3 4 6 3" xfId="4693"/>
    <cellStyle name="20 % - Akzent3 3 4 6 3 2" xfId="4694"/>
    <cellStyle name="20 % - Akzent3 3 4 6 4" xfId="4695"/>
    <cellStyle name="20 % - Akzent3 3 4 7" xfId="4696"/>
    <cellStyle name="20 % - Akzent3 3 4 7 2" xfId="4697"/>
    <cellStyle name="20 % - Akzent3 3 4 7 2 2" xfId="4698"/>
    <cellStyle name="20 % - Akzent3 3 4 7 3" xfId="4699"/>
    <cellStyle name="20 % - Akzent3 3 4 8" xfId="4700"/>
    <cellStyle name="20 % - Akzent3 3 4 8 2" xfId="4701"/>
    <cellStyle name="20 % - Akzent3 3 4 9" xfId="4702"/>
    <cellStyle name="20 % - Akzent3 3 5" xfId="4703"/>
    <cellStyle name="20 % - Akzent3 3 5 2" xfId="4704"/>
    <cellStyle name="20 % - Akzent3 3 5 2 2" xfId="4705"/>
    <cellStyle name="20 % - Akzent3 3 5 2 2 2" xfId="4706"/>
    <cellStyle name="20 % - Akzent3 3 5 2 2 2 2" xfId="4707"/>
    <cellStyle name="20 % - Akzent3 3 5 2 2 2 2 2" xfId="4708"/>
    <cellStyle name="20 % - Akzent3 3 5 2 2 2 2 2 2" xfId="4709"/>
    <cellStyle name="20 % - Akzent3 3 5 2 2 2 2 3" xfId="4710"/>
    <cellStyle name="20 % - Akzent3 3 5 2 2 2 3" xfId="4711"/>
    <cellStyle name="20 % - Akzent3 3 5 2 2 2 3 2" xfId="4712"/>
    <cellStyle name="20 % - Akzent3 3 5 2 2 2 4" xfId="4713"/>
    <cellStyle name="20 % - Akzent3 3 5 2 2 3" xfId="4714"/>
    <cellStyle name="20 % - Akzent3 3 5 2 2 3 2" xfId="4715"/>
    <cellStyle name="20 % - Akzent3 3 5 2 2 3 2 2" xfId="4716"/>
    <cellStyle name="20 % - Akzent3 3 5 2 2 3 3" xfId="4717"/>
    <cellStyle name="20 % - Akzent3 3 5 2 2 4" xfId="4718"/>
    <cellStyle name="20 % - Akzent3 3 5 2 2 4 2" xfId="4719"/>
    <cellStyle name="20 % - Akzent3 3 5 2 2 5" xfId="4720"/>
    <cellStyle name="20 % - Akzent3 3 5 2 3" xfId="4721"/>
    <cellStyle name="20 % - Akzent3 3 5 2 3 2" xfId="4722"/>
    <cellStyle name="20 % - Akzent3 3 5 2 3 2 2" xfId="4723"/>
    <cellStyle name="20 % - Akzent3 3 5 2 3 2 2 2" xfId="4724"/>
    <cellStyle name="20 % - Akzent3 3 5 2 3 2 3" xfId="4725"/>
    <cellStyle name="20 % - Akzent3 3 5 2 3 3" xfId="4726"/>
    <cellStyle name="20 % - Akzent3 3 5 2 3 3 2" xfId="4727"/>
    <cellStyle name="20 % - Akzent3 3 5 2 3 4" xfId="4728"/>
    <cellStyle name="20 % - Akzent3 3 5 2 4" xfId="4729"/>
    <cellStyle name="20 % - Akzent3 3 5 2 4 2" xfId="4730"/>
    <cellStyle name="20 % - Akzent3 3 5 2 4 2 2" xfId="4731"/>
    <cellStyle name="20 % - Akzent3 3 5 2 4 3" xfId="4732"/>
    <cellStyle name="20 % - Akzent3 3 5 2 5" xfId="4733"/>
    <cellStyle name="20 % - Akzent3 3 5 2 5 2" xfId="4734"/>
    <cellStyle name="20 % - Akzent3 3 5 2 6" xfId="4735"/>
    <cellStyle name="20 % - Akzent3 3 5 3" xfId="4736"/>
    <cellStyle name="20 % - Akzent3 3 5 3 2" xfId="4737"/>
    <cellStyle name="20 % - Akzent3 3 5 3 2 2" xfId="4738"/>
    <cellStyle name="20 % - Akzent3 3 5 3 2 2 2" xfId="4739"/>
    <cellStyle name="20 % - Akzent3 3 5 3 2 2 2 2" xfId="4740"/>
    <cellStyle name="20 % - Akzent3 3 5 3 2 2 3" xfId="4741"/>
    <cellStyle name="20 % - Akzent3 3 5 3 2 3" xfId="4742"/>
    <cellStyle name="20 % - Akzent3 3 5 3 2 3 2" xfId="4743"/>
    <cellStyle name="20 % - Akzent3 3 5 3 2 4" xfId="4744"/>
    <cellStyle name="20 % - Akzent3 3 5 3 3" xfId="4745"/>
    <cellStyle name="20 % - Akzent3 3 5 3 3 2" xfId="4746"/>
    <cellStyle name="20 % - Akzent3 3 5 3 3 2 2" xfId="4747"/>
    <cellStyle name="20 % - Akzent3 3 5 3 3 3" xfId="4748"/>
    <cellStyle name="20 % - Akzent3 3 5 3 4" xfId="4749"/>
    <cellStyle name="20 % - Akzent3 3 5 3 4 2" xfId="4750"/>
    <cellStyle name="20 % - Akzent3 3 5 3 5" xfId="4751"/>
    <cellStyle name="20 % - Akzent3 3 5 4" xfId="4752"/>
    <cellStyle name="20 % - Akzent3 3 5 4 2" xfId="4753"/>
    <cellStyle name="20 % - Akzent3 3 5 4 2 2" xfId="4754"/>
    <cellStyle name="20 % - Akzent3 3 5 4 2 2 2" xfId="4755"/>
    <cellStyle name="20 % - Akzent3 3 5 4 2 3" xfId="4756"/>
    <cellStyle name="20 % - Akzent3 3 5 4 3" xfId="4757"/>
    <cellStyle name="20 % - Akzent3 3 5 4 3 2" xfId="4758"/>
    <cellStyle name="20 % - Akzent3 3 5 4 4" xfId="4759"/>
    <cellStyle name="20 % - Akzent3 3 5 5" xfId="4760"/>
    <cellStyle name="20 % - Akzent3 3 5 5 2" xfId="4761"/>
    <cellStyle name="20 % - Akzent3 3 5 5 2 2" xfId="4762"/>
    <cellStyle name="20 % - Akzent3 3 5 5 3" xfId="4763"/>
    <cellStyle name="20 % - Akzent3 3 5 6" xfId="4764"/>
    <cellStyle name="20 % - Akzent3 3 5 6 2" xfId="4765"/>
    <cellStyle name="20 % - Akzent3 3 5 7" xfId="4766"/>
    <cellStyle name="20 % - Akzent3 3 6" xfId="4767"/>
    <cellStyle name="20 % - Akzent3 3 6 2" xfId="4768"/>
    <cellStyle name="20 % - Akzent3 3 6 2 2" xfId="4769"/>
    <cellStyle name="20 % - Akzent3 3 6 2 2 2" xfId="4770"/>
    <cellStyle name="20 % - Akzent3 3 6 2 2 2 2" xfId="4771"/>
    <cellStyle name="20 % - Akzent3 3 6 2 2 2 2 2" xfId="4772"/>
    <cellStyle name="20 % - Akzent3 3 6 2 2 2 2 2 2" xfId="4773"/>
    <cellStyle name="20 % - Akzent3 3 6 2 2 2 2 3" xfId="4774"/>
    <cellStyle name="20 % - Akzent3 3 6 2 2 2 3" xfId="4775"/>
    <cellStyle name="20 % - Akzent3 3 6 2 2 2 3 2" xfId="4776"/>
    <cellStyle name="20 % - Akzent3 3 6 2 2 2 4" xfId="4777"/>
    <cellStyle name="20 % - Akzent3 3 6 2 2 3" xfId="4778"/>
    <cellStyle name="20 % - Akzent3 3 6 2 2 3 2" xfId="4779"/>
    <cellStyle name="20 % - Akzent3 3 6 2 2 3 2 2" xfId="4780"/>
    <cellStyle name="20 % - Akzent3 3 6 2 2 3 3" xfId="4781"/>
    <cellStyle name="20 % - Akzent3 3 6 2 2 4" xfId="4782"/>
    <cellStyle name="20 % - Akzent3 3 6 2 2 4 2" xfId="4783"/>
    <cellStyle name="20 % - Akzent3 3 6 2 2 5" xfId="4784"/>
    <cellStyle name="20 % - Akzent3 3 6 2 3" xfId="4785"/>
    <cellStyle name="20 % - Akzent3 3 6 2 3 2" xfId="4786"/>
    <cellStyle name="20 % - Akzent3 3 6 2 3 2 2" xfId="4787"/>
    <cellStyle name="20 % - Akzent3 3 6 2 3 2 2 2" xfId="4788"/>
    <cellStyle name="20 % - Akzent3 3 6 2 3 2 3" xfId="4789"/>
    <cellStyle name="20 % - Akzent3 3 6 2 3 3" xfId="4790"/>
    <cellStyle name="20 % - Akzent3 3 6 2 3 3 2" xfId="4791"/>
    <cellStyle name="20 % - Akzent3 3 6 2 3 4" xfId="4792"/>
    <cellStyle name="20 % - Akzent3 3 6 2 4" xfId="4793"/>
    <cellStyle name="20 % - Akzent3 3 6 2 4 2" xfId="4794"/>
    <cellStyle name="20 % - Akzent3 3 6 2 4 2 2" xfId="4795"/>
    <cellStyle name="20 % - Akzent3 3 6 2 4 3" xfId="4796"/>
    <cellStyle name="20 % - Akzent3 3 6 2 5" xfId="4797"/>
    <cellStyle name="20 % - Akzent3 3 6 2 5 2" xfId="4798"/>
    <cellStyle name="20 % - Akzent3 3 6 2 6" xfId="4799"/>
    <cellStyle name="20 % - Akzent3 3 6 3" xfId="4800"/>
    <cellStyle name="20 % - Akzent3 3 6 3 2" xfId="4801"/>
    <cellStyle name="20 % - Akzent3 3 6 3 2 2" xfId="4802"/>
    <cellStyle name="20 % - Akzent3 3 6 3 2 2 2" xfId="4803"/>
    <cellStyle name="20 % - Akzent3 3 6 3 2 2 2 2" xfId="4804"/>
    <cellStyle name="20 % - Akzent3 3 6 3 2 2 3" xfId="4805"/>
    <cellStyle name="20 % - Akzent3 3 6 3 2 3" xfId="4806"/>
    <cellStyle name="20 % - Akzent3 3 6 3 2 3 2" xfId="4807"/>
    <cellStyle name="20 % - Akzent3 3 6 3 2 4" xfId="4808"/>
    <cellStyle name="20 % - Akzent3 3 6 3 3" xfId="4809"/>
    <cellStyle name="20 % - Akzent3 3 6 3 3 2" xfId="4810"/>
    <cellStyle name="20 % - Akzent3 3 6 3 3 2 2" xfId="4811"/>
    <cellStyle name="20 % - Akzent3 3 6 3 3 3" xfId="4812"/>
    <cellStyle name="20 % - Akzent3 3 6 3 4" xfId="4813"/>
    <cellStyle name="20 % - Akzent3 3 6 3 4 2" xfId="4814"/>
    <cellStyle name="20 % - Akzent3 3 6 3 5" xfId="4815"/>
    <cellStyle name="20 % - Akzent3 3 6 4" xfId="4816"/>
    <cellStyle name="20 % - Akzent3 3 6 4 2" xfId="4817"/>
    <cellStyle name="20 % - Akzent3 3 6 4 2 2" xfId="4818"/>
    <cellStyle name="20 % - Akzent3 3 6 4 2 2 2" xfId="4819"/>
    <cellStyle name="20 % - Akzent3 3 6 4 2 3" xfId="4820"/>
    <cellStyle name="20 % - Akzent3 3 6 4 3" xfId="4821"/>
    <cellStyle name="20 % - Akzent3 3 6 4 3 2" xfId="4822"/>
    <cellStyle name="20 % - Akzent3 3 6 4 4" xfId="4823"/>
    <cellStyle name="20 % - Akzent3 3 6 5" xfId="4824"/>
    <cellStyle name="20 % - Akzent3 3 6 5 2" xfId="4825"/>
    <cellStyle name="20 % - Akzent3 3 6 5 2 2" xfId="4826"/>
    <cellStyle name="20 % - Akzent3 3 6 5 3" xfId="4827"/>
    <cellStyle name="20 % - Akzent3 3 6 6" xfId="4828"/>
    <cellStyle name="20 % - Akzent3 3 6 6 2" xfId="4829"/>
    <cellStyle name="20 % - Akzent3 3 6 7" xfId="4830"/>
    <cellStyle name="20 % - Akzent3 3 7" xfId="4831"/>
    <cellStyle name="20 % - Akzent3 3 7 2" xfId="4832"/>
    <cellStyle name="20 % - Akzent3 3 7 2 2" xfId="4833"/>
    <cellStyle name="20 % - Akzent3 3 7 2 2 2" xfId="4834"/>
    <cellStyle name="20 % - Akzent3 3 7 2 2 2 2" xfId="4835"/>
    <cellStyle name="20 % - Akzent3 3 7 2 2 2 2 2" xfId="4836"/>
    <cellStyle name="20 % - Akzent3 3 7 2 2 2 3" xfId="4837"/>
    <cellStyle name="20 % - Akzent3 3 7 2 2 3" xfId="4838"/>
    <cellStyle name="20 % - Akzent3 3 7 2 2 3 2" xfId="4839"/>
    <cellStyle name="20 % - Akzent3 3 7 2 2 4" xfId="4840"/>
    <cellStyle name="20 % - Akzent3 3 7 2 3" xfId="4841"/>
    <cellStyle name="20 % - Akzent3 3 7 2 3 2" xfId="4842"/>
    <cellStyle name="20 % - Akzent3 3 7 2 3 2 2" xfId="4843"/>
    <cellStyle name="20 % - Akzent3 3 7 2 3 3" xfId="4844"/>
    <cellStyle name="20 % - Akzent3 3 7 2 4" xfId="4845"/>
    <cellStyle name="20 % - Akzent3 3 7 2 4 2" xfId="4846"/>
    <cellStyle name="20 % - Akzent3 3 7 2 5" xfId="4847"/>
    <cellStyle name="20 % - Akzent3 3 7 3" xfId="4848"/>
    <cellStyle name="20 % - Akzent3 3 7 3 2" xfId="4849"/>
    <cellStyle name="20 % - Akzent3 3 7 3 2 2" xfId="4850"/>
    <cellStyle name="20 % - Akzent3 3 7 3 2 2 2" xfId="4851"/>
    <cellStyle name="20 % - Akzent3 3 7 3 2 3" xfId="4852"/>
    <cellStyle name="20 % - Akzent3 3 7 3 3" xfId="4853"/>
    <cellStyle name="20 % - Akzent3 3 7 3 3 2" xfId="4854"/>
    <cellStyle name="20 % - Akzent3 3 7 3 4" xfId="4855"/>
    <cellStyle name="20 % - Akzent3 3 7 4" xfId="4856"/>
    <cellStyle name="20 % - Akzent3 3 7 4 2" xfId="4857"/>
    <cellStyle name="20 % - Akzent3 3 7 4 2 2" xfId="4858"/>
    <cellStyle name="20 % - Akzent3 3 7 4 3" xfId="4859"/>
    <cellStyle name="20 % - Akzent3 3 7 5" xfId="4860"/>
    <cellStyle name="20 % - Akzent3 3 7 5 2" xfId="4861"/>
    <cellStyle name="20 % - Akzent3 3 7 6" xfId="4862"/>
    <cellStyle name="20 % - Akzent3 3 8" xfId="4863"/>
    <cellStyle name="20 % - Akzent3 3 8 2" xfId="4864"/>
    <cellStyle name="20 % - Akzent3 3 8 2 2" xfId="4865"/>
    <cellStyle name="20 % - Akzent3 3 8 2 2 2" xfId="4866"/>
    <cellStyle name="20 % - Akzent3 3 8 2 2 2 2" xfId="4867"/>
    <cellStyle name="20 % - Akzent3 3 8 2 2 3" xfId="4868"/>
    <cellStyle name="20 % - Akzent3 3 8 2 3" xfId="4869"/>
    <cellStyle name="20 % - Akzent3 3 8 2 3 2" xfId="4870"/>
    <cellStyle name="20 % - Akzent3 3 8 2 4" xfId="4871"/>
    <cellStyle name="20 % - Akzent3 3 8 3" xfId="4872"/>
    <cellStyle name="20 % - Akzent3 3 8 3 2" xfId="4873"/>
    <cellStyle name="20 % - Akzent3 3 8 3 2 2" xfId="4874"/>
    <cellStyle name="20 % - Akzent3 3 8 3 3" xfId="4875"/>
    <cellStyle name="20 % - Akzent3 3 8 4" xfId="4876"/>
    <cellStyle name="20 % - Akzent3 3 8 4 2" xfId="4877"/>
    <cellStyle name="20 % - Akzent3 3 8 5" xfId="4878"/>
    <cellStyle name="20 % - Akzent3 3 9" xfId="4879"/>
    <cellStyle name="20 % - Akzent3 3 9 2" xfId="4880"/>
    <cellStyle name="20 % - Akzent3 3 9 2 2" xfId="4881"/>
    <cellStyle name="20 % - Akzent3 3 9 2 2 2" xfId="4882"/>
    <cellStyle name="20 % - Akzent3 3 9 2 3" xfId="4883"/>
    <cellStyle name="20 % - Akzent3 3 9 3" xfId="4884"/>
    <cellStyle name="20 % - Akzent3 3 9 3 2" xfId="4885"/>
    <cellStyle name="20 % - Akzent3 3 9 4" xfId="4886"/>
    <cellStyle name="20 % - Akzent3 4" xfId="4887"/>
    <cellStyle name="20 % - Akzent3 4 10" xfId="4888"/>
    <cellStyle name="20 % - Akzent3 4 2" xfId="4889"/>
    <cellStyle name="20 % - Akzent3 4 2 2" xfId="4890"/>
    <cellStyle name="20 % - Akzent3 4 2 2 2" xfId="4891"/>
    <cellStyle name="20 % - Akzent3 4 2 2 2 2" xfId="4892"/>
    <cellStyle name="20 % - Akzent3 4 2 2 2 2 2" xfId="4893"/>
    <cellStyle name="20 % - Akzent3 4 2 2 2 2 2 2" xfId="4894"/>
    <cellStyle name="20 % - Akzent3 4 2 2 2 2 2 2 2" xfId="4895"/>
    <cellStyle name="20 % - Akzent3 4 2 2 2 2 2 2 2 2" xfId="4896"/>
    <cellStyle name="20 % - Akzent3 4 2 2 2 2 2 2 3" xfId="4897"/>
    <cellStyle name="20 % - Akzent3 4 2 2 2 2 2 3" xfId="4898"/>
    <cellStyle name="20 % - Akzent3 4 2 2 2 2 2 3 2" xfId="4899"/>
    <cellStyle name="20 % - Akzent3 4 2 2 2 2 2 4" xfId="4900"/>
    <cellStyle name="20 % - Akzent3 4 2 2 2 2 3" xfId="4901"/>
    <cellStyle name="20 % - Akzent3 4 2 2 2 2 3 2" xfId="4902"/>
    <cellStyle name="20 % - Akzent3 4 2 2 2 2 3 2 2" xfId="4903"/>
    <cellStyle name="20 % - Akzent3 4 2 2 2 2 3 3" xfId="4904"/>
    <cellStyle name="20 % - Akzent3 4 2 2 2 2 4" xfId="4905"/>
    <cellStyle name="20 % - Akzent3 4 2 2 2 2 4 2" xfId="4906"/>
    <cellStyle name="20 % - Akzent3 4 2 2 2 2 5" xfId="4907"/>
    <cellStyle name="20 % - Akzent3 4 2 2 2 3" xfId="4908"/>
    <cellStyle name="20 % - Akzent3 4 2 2 2 3 2" xfId="4909"/>
    <cellStyle name="20 % - Akzent3 4 2 2 2 3 2 2" xfId="4910"/>
    <cellStyle name="20 % - Akzent3 4 2 2 2 3 2 2 2" xfId="4911"/>
    <cellStyle name="20 % - Akzent3 4 2 2 2 3 2 3" xfId="4912"/>
    <cellStyle name="20 % - Akzent3 4 2 2 2 3 3" xfId="4913"/>
    <cellStyle name="20 % - Akzent3 4 2 2 2 3 3 2" xfId="4914"/>
    <cellStyle name="20 % - Akzent3 4 2 2 2 3 4" xfId="4915"/>
    <cellStyle name="20 % - Akzent3 4 2 2 2 4" xfId="4916"/>
    <cellStyle name="20 % - Akzent3 4 2 2 2 4 2" xfId="4917"/>
    <cellStyle name="20 % - Akzent3 4 2 2 2 4 2 2" xfId="4918"/>
    <cellStyle name="20 % - Akzent3 4 2 2 2 4 3" xfId="4919"/>
    <cellStyle name="20 % - Akzent3 4 2 2 2 5" xfId="4920"/>
    <cellStyle name="20 % - Akzent3 4 2 2 2 5 2" xfId="4921"/>
    <cellStyle name="20 % - Akzent3 4 2 2 2 6" xfId="4922"/>
    <cellStyle name="20 % - Akzent3 4 2 2 3" xfId="4923"/>
    <cellStyle name="20 % - Akzent3 4 2 2 3 2" xfId="4924"/>
    <cellStyle name="20 % - Akzent3 4 2 2 3 2 2" xfId="4925"/>
    <cellStyle name="20 % - Akzent3 4 2 2 3 2 2 2" xfId="4926"/>
    <cellStyle name="20 % - Akzent3 4 2 2 3 2 2 2 2" xfId="4927"/>
    <cellStyle name="20 % - Akzent3 4 2 2 3 2 2 3" xfId="4928"/>
    <cellStyle name="20 % - Akzent3 4 2 2 3 2 3" xfId="4929"/>
    <cellStyle name="20 % - Akzent3 4 2 2 3 2 3 2" xfId="4930"/>
    <cellStyle name="20 % - Akzent3 4 2 2 3 2 4" xfId="4931"/>
    <cellStyle name="20 % - Akzent3 4 2 2 3 3" xfId="4932"/>
    <cellStyle name="20 % - Akzent3 4 2 2 3 3 2" xfId="4933"/>
    <cellStyle name="20 % - Akzent3 4 2 2 3 3 2 2" xfId="4934"/>
    <cellStyle name="20 % - Akzent3 4 2 2 3 3 3" xfId="4935"/>
    <cellStyle name="20 % - Akzent3 4 2 2 3 4" xfId="4936"/>
    <cellStyle name="20 % - Akzent3 4 2 2 3 4 2" xfId="4937"/>
    <cellStyle name="20 % - Akzent3 4 2 2 3 5" xfId="4938"/>
    <cellStyle name="20 % - Akzent3 4 2 2 4" xfId="4939"/>
    <cellStyle name="20 % - Akzent3 4 2 2 4 2" xfId="4940"/>
    <cellStyle name="20 % - Akzent3 4 2 2 4 2 2" xfId="4941"/>
    <cellStyle name="20 % - Akzent3 4 2 2 4 2 2 2" xfId="4942"/>
    <cellStyle name="20 % - Akzent3 4 2 2 4 2 3" xfId="4943"/>
    <cellStyle name="20 % - Akzent3 4 2 2 4 3" xfId="4944"/>
    <cellStyle name="20 % - Akzent3 4 2 2 4 3 2" xfId="4945"/>
    <cellStyle name="20 % - Akzent3 4 2 2 4 4" xfId="4946"/>
    <cellStyle name="20 % - Akzent3 4 2 2 5" xfId="4947"/>
    <cellStyle name="20 % - Akzent3 4 2 2 5 2" xfId="4948"/>
    <cellStyle name="20 % - Akzent3 4 2 2 5 2 2" xfId="4949"/>
    <cellStyle name="20 % - Akzent3 4 2 2 5 3" xfId="4950"/>
    <cellStyle name="20 % - Akzent3 4 2 2 6" xfId="4951"/>
    <cellStyle name="20 % - Akzent3 4 2 2 6 2" xfId="4952"/>
    <cellStyle name="20 % - Akzent3 4 2 2 7" xfId="4953"/>
    <cellStyle name="20 % - Akzent3 4 2 3" xfId="4954"/>
    <cellStyle name="20 % - Akzent3 4 2 3 2" xfId="4955"/>
    <cellStyle name="20 % - Akzent3 4 2 3 2 2" xfId="4956"/>
    <cellStyle name="20 % - Akzent3 4 2 3 2 2 2" xfId="4957"/>
    <cellStyle name="20 % - Akzent3 4 2 3 2 2 2 2" xfId="4958"/>
    <cellStyle name="20 % - Akzent3 4 2 3 2 2 2 2 2" xfId="4959"/>
    <cellStyle name="20 % - Akzent3 4 2 3 2 2 2 2 2 2" xfId="4960"/>
    <cellStyle name="20 % - Akzent3 4 2 3 2 2 2 2 3" xfId="4961"/>
    <cellStyle name="20 % - Akzent3 4 2 3 2 2 2 3" xfId="4962"/>
    <cellStyle name="20 % - Akzent3 4 2 3 2 2 2 3 2" xfId="4963"/>
    <cellStyle name="20 % - Akzent3 4 2 3 2 2 2 4" xfId="4964"/>
    <cellStyle name="20 % - Akzent3 4 2 3 2 2 3" xfId="4965"/>
    <cellStyle name="20 % - Akzent3 4 2 3 2 2 3 2" xfId="4966"/>
    <cellStyle name="20 % - Akzent3 4 2 3 2 2 3 2 2" xfId="4967"/>
    <cellStyle name="20 % - Akzent3 4 2 3 2 2 3 3" xfId="4968"/>
    <cellStyle name="20 % - Akzent3 4 2 3 2 2 4" xfId="4969"/>
    <cellStyle name="20 % - Akzent3 4 2 3 2 2 4 2" xfId="4970"/>
    <cellStyle name="20 % - Akzent3 4 2 3 2 2 5" xfId="4971"/>
    <cellStyle name="20 % - Akzent3 4 2 3 2 3" xfId="4972"/>
    <cellStyle name="20 % - Akzent3 4 2 3 2 3 2" xfId="4973"/>
    <cellStyle name="20 % - Akzent3 4 2 3 2 3 2 2" xfId="4974"/>
    <cellStyle name="20 % - Akzent3 4 2 3 2 3 2 2 2" xfId="4975"/>
    <cellStyle name="20 % - Akzent3 4 2 3 2 3 2 3" xfId="4976"/>
    <cellStyle name="20 % - Akzent3 4 2 3 2 3 3" xfId="4977"/>
    <cellStyle name="20 % - Akzent3 4 2 3 2 3 3 2" xfId="4978"/>
    <cellStyle name="20 % - Akzent3 4 2 3 2 3 4" xfId="4979"/>
    <cellStyle name="20 % - Akzent3 4 2 3 2 4" xfId="4980"/>
    <cellStyle name="20 % - Akzent3 4 2 3 2 4 2" xfId="4981"/>
    <cellStyle name="20 % - Akzent3 4 2 3 2 4 2 2" xfId="4982"/>
    <cellStyle name="20 % - Akzent3 4 2 3 2 4 3" xfId="4983"/>
    <cellStyle name="20 % - Akzent3 4 2 3 2 5" xfId="4984"/>
    <cellStyle name="20 % - Akzent3 4 2 3 2 5 2" xfId="4985"/>
    <cellStyle name="20 % - Akzent3 4 2 3 2 6" xfId="4986"/>
    <cellStyle name="20 % - Akzent3 4 2 3 3" xfId="4987"/>
    <cellStyle name="20 % - Akzent3 4 2 3 3 2" xfId="4988"/>
    <cellStyle name="20 % - Akzent3 4 2 3 3 2 2" xfId="4989"/>
    <cellStyle name="20 % - Akzent3 4 2 3 3 2 2 2" xfId="4990"/>
    <cellStyle name="20 % - Akzent3 4 2 3 3 2 2 2 2" xfId="4991"/>
    <cellStyle name="20 % - Akzent3 4 2 3 3 2 2 3" xfId="4992"/>
    <cellStyle name="20 % - Akzent3 4 2 3 3 2 3" xfId="4993"/>
    <cellStyle name="20 % - Akzent3 4 2 3 3 2 3 2" xfId="4994"/>
    <cellStyle name="20 % - Akzent3 4 2 3 3 2 4" xfId="4995"/>
    <cellStyle name="20 % - Akzent3 4 2 3 3 3" xfId="4996"/>
    <cellStyle name="20 % - Akzent3 4 2 3 3 3 2" xfId="4997"/>
    <cellStyle name="20 % - Akzent3 4 2 3 3 3 2 2" xfId="4998"/>
    <cellStyle name="20 % - Akzent3 4 2 3 3 3 3" xfId="4999"/>
    <cellStyle name="20 % - Akzent3 4 2 3 3 4" xfId="5000"/>
    <cellStyle name="20 % - Akzent3 4 2 3 3 4 2" xfId="5001"/>
    <cellStyle name="20 % - Akzent3 4 2 3 3 5" xfId="5002"/>
    <cellStyle name="20 % - Akzent3 4 2 3 4" xfId="5003"/>
    <cellStyle name="20 % - Akzent3 4 2 3 4 2" xfId="5004"/>
    <cellStyle name="20 % - Akzent3 4 2 3 4 2 2" xfId="5005"/>
    <cellStyle name="20 % - Akzent3 4 2 3 4 2 2 2" xfId="5006"/>
    <cellStyle name="20 % - Akzent3 4 2 3 4 2 3" xfId="5007"/>
    <cellStyle name="20 % - Akzent3 4 2 3 4 3" xfId="5008"/>
    <cellStyle name="20 % - Akzent3 4 2 3 4 3 2" xfId="5009"/>
    <cellStyle name="20 % - Akzent3 4 2 3 4 4" xfId="5010"/>
    <cellStyle name="20 % - Akzent3 4 2 3 5" xfId="5011"/>
    <cellStyle name="20 % - Akzent3 4 2 3 5 2" xfId="5012"/>
    <cellStyle name="20 % - Akzent3 4 2 3 5 2 2" xfId="5013"/>
    <cellStyle name="20 % - Akzent3 4 2 3 5 3" xfId="5014"/>
    <cellStyle name="20 % - Akzent3 4 2 3 6" xfId="5015"/>
    <cellStyle name="20 % - Akzent3 4 2 3 6 2" xfId="5016"/>
    <cellStyle name="20 % - Akzent3 4 2 3 7" xfId="5017"/>
    <cellStyle name="20 % - Akzent3 4 2 4" xfId="5018"/>
    <cellStyle name="20 % - Akzent3 4 2 4 2" xfId="5019"/>
    <cellStyle name="20 % - Akzent3 4 2 4 2 2" xfId="5020"/>
    <cellStyle name="20 % - Akzent3 4 2 4 2 2 2" xfId="5021"/>
    <cellStyle name="20 % - Akzent3 4 2 4 2 2 2 2" xfId="5022"/>
    <cellStyle name="20 % - Akzent3 4 2 4 2 2 2 2 2" xfId="5023"/>
    <cellStyle name="20 % - Akzent3 4 2 4 2 2 2 3" xfId="5024"/>
    <cellStyle name="20 % - Akzent3 4 2 4 2 2 3" xfId="5025"/>
    <cellStyle name="20 % - Akzent3 4 2 4 2 2 3 2" xfId="5026"/>
    <cellStyle name="20 % - Akzent3 4 2 4 2 2 4" xfId="5027"/>
    <cellStyle name="20 % - Akzent3 4 2 4 2 3" xfId="5028"/>
    <cellStyle name="20 % - Akzent3 4 2 4 2 3 2" xfId="5029"/>
    <cellStyle name="20 % - Akzent3 4 2 4 2 3 2 2" xfId="5030"/>
    <cellStyle name="20 % - Akzent3 4 2 4 2 3 3" xfId="5031"/>
    <cellStyle name="20 % - Akzent3 4 2 4 2 4" xfId="5032"/>
    <cellStyle name="20 % - Akzent3 4 2 4 2 4 2" xfId="5033"/>
    <cellStyle name="20 % - Akzent3 4 2 4 2 5" xfId="5034"/>
    <cellStyle name="20 % - Akzent3 4 2 4 3" xfId="5035"/>
    <cellStyle name="20 % - Akzent3 4 2 4 3 2" xfId="5036"/>
    <cellStyle name="20 % - Akzent3 4 2 4 3 2 2" xfId="5037"/>
    <cellStyle name="20 % - Akzent3 4 2 4 3 2 2 2" xfId="5038"/>
    <cellStyle name="20 % - Akzent3 4 2 4 3 2 3" xfId="5039"/>
    <cellStyle name="20 % - Akzent3 4 2 4 3 3" xfId="5040"/>
    <cellStyle name="20 % - Akzent3 4 2 4 3 3 2" xfId="5041"/>
    <cellStyle name="20 % - Akzent3 4 2 4 3 4" xfId="5042"/>
    <cellStyle name="20 % - Akzent3 4 2 4 4" xfId="5043"/>
    <cellStyle name="20 % - Akzent3 4 2 4 4 2" xfId="5044"/>
    <cellStyle name="20 % - Akzent3 4 2 4 4 2 2" xfId="5045"/>
    <cellStyle name="20 % - Akzent3 4 2 4 4 3" xfId="5046"/>
    <cellStyle name="20 % - Akzent3 4 2 4 5" xfId="5047"/>
    <cellStyle name="20 % - Akzent3 4 2 4 5 2" xfId="5048"/>
    <cellStyle name="20 % - Akzent3 4 2 4 6" xfId="5049"/>
    <cellStyle name="20 % - Akzent3 4 2 5" xfId="5050"/>
    <cellStyle name="20 % - Akzent3 4 2 5 2" xfId="5051"/>
    <cellStyle name="20 % - Akzent3 4 2 5 2 2" xfId="5052"/>
    <cellStyle name="20 % - Akzent3 4 2 5 2 2 2" xfId="5053"/>
    <cellStyle name="20 % - Akzent3 4 2 5 2 2 2 2" xfId="5054"/>
    <cellStyle name="20 % - Akzent3 4 2 5 2 2 3" xfId="5055"/>
    <cellStyle name="20 % - Akzent3 4 2 5 2 3" xfId="5056"/>
    <cellStyle name="20 % - Akzent3 4 2 5 2 3 2" xfId="5057"/>
    <cellStyle name="20 % - Akzent3 4 2 5 2 4" xfId="5058"/>
    <cellStyle name="20 % - Akzent3 4 2 5 3" xfId="5059"/>
    <cellStyle name="20 % - Akzent3 4 2 5 3 2" xfId="5060"/>
    <cellStyle name="20 % - Akzent3 4 2 5 3 2 2" xfId="5061"/>
    <cellStyle name="20 % - Akzent3 4 2 5 3 3" xfId="5062"/>
    <cellStyle name="20 % - Akzent3 4 2 5 4" xfId="5063"/>
    <cellStyle name="20 % - Akzent3 4 2 5 4 2" xfId="5064"/>
    <cellStyle name="20 % - Akzent3 4 2 5 5" xfId="5065"/>
    <cellStyle name="20 % - Akzent3 4 2 6" xfId="5066"/>
    <cellStyle name="20 % - Akzent3 4 2 6 2" xfId="5067"/>
    <cellStyle name="20 % - Akzent3 4 2 6 2 2" xfId="5068"/>
    <cellStyle name="20 % - Akzent3 4 2 6 2 2 2" xfId="5069"/>
    <cellStyle name="20 % - Akzent3 4 2 6 2 3" xfId="5070"/>
    <cellStyle name="20 % - Akzent3 4 2 6 3" xfId="5071"/>
    <cellStyle name="20 % - Akzent3 4 2 6 3 2" xfId="5072"/>
    <cellStyle name="20 % - Akzent3 4 2 6 4" xfId="5073"/>
    <cellStyle name="20 % - Akzent3 4 2 7" xfId="5074"/>
    <cellStyle name="20 % - Akzent3 4 2 7 2" xfId="5075"/>
    <cellStyle name="20 % - Akzent3 4 2 7 2 2" xfId="5076"/>
    <cellStyle name="20 % - Akzent3 4 2 7 3" xfId="5077"/>
    <cellStyle name="20 % - Akzent3 4 2 8" xfId="5078"/>
    <cellStyle name="20 % - Akzent3 4 2 8 2" xfId="5079"/>
    <cellStyle name="20 % - Akzent3 4 2 9" xfId="5080"/>
    <cellStyle name="20 % - Akzent3 4 3" xfId="5081"/>
    <cellStyle name="20 % - Akzent3 4 3 2" xfId="5082"/>
    <cellStyle name="20 % - Akzent3 4 3 2 2" xfId="5083"/>
    <cellStyle name="20 % - Akzent3 4 3 2 2 2" xfId="5084"/>
    <cellStyle name="20 % - Akzent3 4 3 2 2 2 2" xfId="5085"/>
    <cellStyle name="20 % - Akzent3 4 3 2 2 2 2 2" xfId="5086"/>
    <cellStyle name="20 % - Akzent3 4 3 2 2 2 2 2 2" xfId="5087"/>
    <cellStyle name="20 % - Akzent3 4 3 2 2 2 2 3" xfId="5088"/>
    <cellStyle name="20 % - Akzent3 4 3 2 2 2 3" xfId="5089"/>
    <cellStyle name="20 % - Akzent3 4 3 2 2 2 3 2" xfId="5090"/>
    <cellStyle name="20 % - Akzent3 4 3 2 2 2 4" xfId="5091"/>
    <cellStyle name="20 % - Akzent3 4 3 2 2 3" xfId="5092"/>
    <cellStyle name="20 % - Akzent3 4 3 2 2 3 2" xfId="5093"/>
    <cellStyle name="20 % - Akzent3 4 3 2 2 3 2 2" xfId="5094"/>
    <cellStyle name="20 % - Akzent3 4 3 2 2 3 3" xfId="5095"/>
    <cellStyle name="20 % - Akzent3 4 3 2 2 4" xfId="5096"/>
    <cellStyle name="20 % - Akzent3 4 3 2 2 4 2" xfId="5097"/>
    <cellStyle name="20 % - Akzent3 4 3 2 2 5" xfId="5098"/>
    <cellStyle name="20 % - Akzent3 4 3 2 3" xfId="5099"/>
    <cellStyle name="20 % - Akzent3 4 3 2 3 2" xfId="5100"/>
    <cellStyle name="20 % - Akzent3 4 3 2 3 2 2" xfId="5101"/>
    <cellStyle name="20 % - Akzent3 4 3 2 3 2 2 2" xfId="5102"/>
    <cellStyle name="20 % - Akzent3 4 3 2 3 2 3" xfId="5103"/>
    <cellStyle name="20 % - Akzent3 4 3 2 3 3" xfId="5104"/>
    <cellStyle name="20 % - Akzent3 4 3 2 3 3 2" xfId="5105"/>
    <cellStyle name="20 % - Akzent3 4 3 2 3 4" xfId="5106"/>
    <cellStyle name="20 % - Akzent3 4 3 2 4" xfId="5107"/>
    <cellStyle name="20 % - Akzent3 4 3 2 4 2" xfId="5108"/>
    <cellStyle name="20 % - Akzent3 4 3 2 4 2 2" xfId="5109"/>
    <cellStyle name="20 % - Akzent3 4 3 2 4 3" xfId="5110"/>
    <cellStyle name="20 % - Akzent3 4 3 2 5" xfId="5111"/>
    <cellStyle name="20 % - Akzent3 4 3 2 5 2" xfId="5112"/>
    <cellStyle name="20 % - Akzent3 4 3 2 6" xfId="5113"/>
    <cellStyle name="20 % - Akzent3 4 3 3" xfId="5114"/>
    <cellStyle name="20 % - Akzent3 4 3 3 2" xfId="5115"/>
    <cellStyle name="20 % - Akzent3 4 3 3 2 2" xfId="5116"/>
    <cellStyle name="20 % - Akzent3 4 3 3 2 2 2" xfId="5117"/>
    <cellStyle name="20 % - Akzent3 4 3 3 2 2 2 2" xfId="5118"/>
    <cellStyle name="20 % - Akzent3 4 3 3 2 2 3" xfId="5119"/>
    <cellStyle name="20 % - Akzent3 4 3 3 2 3" xfId="5120"/>
    <cellStyle name="20 % - Akzent3 4 3 3 2 3 2" xfId="5121"/>
    <cellStyle name="20 % - Akzent3 4 3 3 2 4" xfId="5122"/>
    <cellStyle name="20 % - Akzent3 4 3 3 3" xfId="5123"/>
    <cellStyle name="20 % - Akzent3 4 3 3 3 2" xfId="5124"/>
    <cellStyle name="20 % - Akzent3 4 3 3 3 2 2" xfId="5125"/>
    <cellStyle name="20 % - Akzent3 4 3 3 3 3" xfId="5126"/>
    <cellStyle name="20 % - Akzent3 4 3 3 4" xfId="5127"/>
    <cellStyle name="20 % - Akzent3 4 3 3 4 2" xfId="5128"/>
    <cellStyle name="20 % - Akzent3 4 3 3 5" xfId="5129"/>
    <cellStyle name="20 % - Akzent3 4 3 4" xfId="5130"/>
    <cellStyle name="20 % - Akzent3 4 3 4 2" xfId="5131"/>
    <cellStyle name="20 % - Akzent3 4 3 4 2 2" xfId="5132"/>
    <cellStyle name="20 % - Akzent3 4 3 4 2 2 2" xfId="5133"/>
    <cellStyle name="20 % - Akzent3 4 3 4 2 3" xfId="5134"/>
    <cellStyle name="20 % - Akzent3 4 3 4 3" xfId="5135"/>
    <cellStyle name="20 % - Akzent3 4 3 4 3 2" xfId="5136"/>
    <cellStyle name="20 % - Akzent3 4 3 4 4" xfId="5137"/>
    <cellStyle name="20 % - Akzent3 4 3 5" xfId="5138"/>
    <cellStyle name="20 % - Akzent3 4 3 5 2" xfId="5139"/>
    <cellStyle name="20 % - Akzent3 4 3 5 2 2" xfId="5140"/>
    <cellStyle name="20 % - Akzent3 4 3 5 3" xfId="5141"/>
    <cellStyle name="20 % - Akzent3 4 3 6" xfId="5142"/>
    <cellStyle name="20 % - Akzent3 4 3 6 2" xfId="5143"/>
    <cellStyle name="20 % - Akzent3 4 3 7" xfId="5144"/>
    <cellStyle name="20 % - Akzent3 4 4" xfId="5145"/>
    <cellStyle name="20 % - Akzent3 4 4 2" xfId="5146"/>
    <cellStyle name="20 % - Akzent3 4 4 2 2" xfId="5147"/>
    <cellStyle name="20 % - Akzent3 4 4 2 2 2" xfId="5148"/>
    <cellStyle name="20 % - Akzent3 4 4 2 2 2 2" xfId="5149"/>
    <cellStyle name="20 % - Akzent3 4 4 2 2 2 2 2" xfId="5150"/>
    <cellStyle name="20 % - Akzent3 4 4 2 2 2 2 2 2" xfId="5151"/>
    <cellStyle name="20 % - Akzent3 4 4 2 2 2 2 3" xfId="5152"/>
    <cellStyle name="20 % - Akzent3 4 4 2 2 2 3" xfId="5153"/>
    <cellStyle name="20 % - Akzent3 4 4 2 2 2 3 2" xfId="5154"/>
    <cellStyle name="20 % - Akzent3 4 4 2 2 2 4" xfId="5155"/>
    <cellStyle name="20 % - Akzent3 4 4 2 2 3" xfId="5156"/>
    <cellStyle name="20 % - Akzent3 4 4 2 2 3 2" xfId="5157"/>
    <cellStyle name="20 % - Akzent3 4 4 2 2 3 2 2" xfId="5158"/>
    <cellStyle name="20 % - Akzent3 4 4 2 2 3 3" xfId="5159"/>
    <cellStyle name="20 % - Akzent3 4 4 2 2 4" xfId="5160"/>
    <cellStyle name="20 % - Akzent3 4 4 2 2 4 2" xfId="5161"/>
    <cellStyle name="20 % - Akzent3 4 4 2 2 5" xfId="5162"/>
    <cellStyle name="20 % - Akzent3 4 4 2 3" xfId="5163"/>
    <cellStyle name="20 % - Akzent3 4 4 2 3 2" xfId="5164"/>
    <cellStyle name="20 % - Akzent3 4 4 2 3 2 2" xfId="5165"/>
    <cellStyle name="20 % - Akzent3 4 4 2 3 2 2 2" xfId="5166"/>
    <cellStyle name="20 % - Akzent3 4 4 2 3 2 3" xfId="5167"/>
    <cellStyle name="20 % - Akzent3 4 4 2 3 3" xfId="5168"/>
    <cellStyle name="20 % - Akzent3 4 4 2 3 3 2" xfId="5169"/>
    <cellStyle name="20 % - Akzent3 4 4 2 3 4" xfId="5170"/>
    <cellStyle name="20 % - Akzent3 4 4 2 4" xfId="5171"/>
    <cellStyle name="20 % - Akzent3 4 4 2 4 2" xfId="5172"/>
    <cellStyle name="20 % - Akzent3 4 4 2 4 2 2" xfId="5173"/>
    <cellStyle name="20 % - Akzent3 4 4 2 4 3" xfId="5174"/>
    <cellStyle name="20 % - Akzent3 4 4 2 5" xfId="5175"/>
    <cellStyle name="20 % - Akzent3 4 4 2 5 2" xfId="5176"/>
    <cellStyle name="20 % - Akzent3 4 4 2 6" xfId="5177"/>
    <cellStyle name="20 % - Akzent3 4 4 3" xfId="5178"/>
    <cellStyle name="20 % - Akzent3 4 4 3 2" xfId="5179"/>
    <cellStyle name="20 % - Akzent3 4 4 3 2 2" xfId="5180"/>
    <cellStyle name="20 % - Akzent3 4 4 3 2 2 2" xfId="5181"/>
    <cellStyle name="20 % - Akzent3 4 4 3 2 2 2 2" xfId="5182"/>
    <cellStyle name="20 % - Akzent3 4 4 3 2 2 3" xfId="5183"/>
    <cellStyle name="20 % - Akzent3 4 4 3 2 3" xfId="5184"/>
    <cellStyle name="20 % - Akzent3 4 4 3 2 3 2" xfId="5185"/>
    <cellStyle name="20 % - Akzent3 4 4 3 2 4" xfId="5186"/>
    <cellStyle name="20 % - Akzent3 4 4 3 3" xfId="5187"/>
    <cellStyle name="20 % - Akzent3 4 4 3 3 2" xfId="5188"/>
    <cellStyle name="20 % - Akzent3 4 4 3 3 2 2" xfId="5189"/>
    <cellStyle name="20 % - Akzent3 4 4 3 3 3" xfId="5190"/>
    <cellStyle name="20 % - Akzent3 4 4 3 4" xfId="5191"/>
    <cellStyle name="20 % - Akzent3 4 4 3 4 2" xfId="5192"/>
    <cellStyle name="20 % - Akzent3 4 4 3 5" xfId="5193"/>
    <cellStyle name="20 % - Akzent3 4 4 4" xfId="5194"/>
    <cellStyle name="20 % - Akzent3 4 4 4 2" xfId="5195"/>
    <cellStyle name="20 % - Akzent3 4 4 4 2 2" xfId="5196"/>
    <cellStyle name="20 % - Akzent3 4 4 4 2 2 2" xfId="5197"/>
    <cellStyle name="20 % - Akzent3 4 4 4 2 3" xfId="5198"/>
    <cellStyle name="20 % - Akzent3 4 4 4 3" xfId="5199"/>
    <cellStyle name="20 % - Akzent3 4 4 4 3 2" xfId="5200"/>
    <cellStyle name="20 % - Akzent3 4 4 4 4" xfId="5201"/>
    <cellStyle name="20 % - Akzent3 4 4 5" xfId="5202"/>
    <cellStyle name="20 % - Akzent3 4 4 5 2" xfId="5203"/>
    <cellStyle name="20 % - Akzent3 4 4 5 2 2" xfId="5204"/>
    <cellStyle name="20 % - Akzent3 4 4 5 3" xfId="5205"/>
    <cellStyle name="20 % - Akzent3 4 4 6" xfId="5206"/>
    <cellStyle name="20 % - Akzent3 4 4 6 2" xfId="5207"/>
    <cellStyle name="20 % - Akzent3 4 4 7" xfId="5208"/>
    <cellStyle name="20 % - Akzent3 4 5" xfId="5209"/>
    <cellStyle name="20 % - Akzent3 4 5 2" xfId="5210"/>
    <cellStyle name="20 % - Akzent3 4 5 2 2" xfId="5211"/>
    <cellStyle name="20 % - Akzent3 4 5 2 2 2" xfId="5212"/>
    <cellStyle name="20 % - Akzent3 4 5 2 2 2 2" xfId="5213"/>
    <cellStyle name="20 % - Akzent3 4 5 2 2 2 2 2" xfId="5214"/>
    <cellStyle name="20 % - Akzent3 4 5 2 2 2 3" xfId="5215"/>
    <cellStyle name="20 % - Akzent3 4 5 2 2 3" xfId="5216"/>
    <cellStyle name="20 % - Akzent3 4 5 2 2 3 2" xfId="5217"/>
    <cellStyle name="20 % - Akzent3 4 5 2 2 4" xfId="5218"/>
    <cellStyle name="20 % - Akzent3 4 5 2 3" xfId="5219"/>
    <cellStyle name="20 % - Akzent3 4 5 2 3 2" xfId="5220"/>
    <cellStyle name="20 % - Akzent3 4 5 2 3 2 2" xfId="5221"/>
    <cellStyle name="20 % - Akzent3 4 5 2 3 3" xfId="5222"/>
    <cellStyle name="20 % - Akzent3 4 5 2 4" xfId="5223"/>
    <cellStyle name="20 % - Akzent3 4 5 2 4 2" xfId="5224"/>
    <cellStyle name="20 % - Akzent3 4 5 2 5" xfId="5225"/>
    <cellStyle name="20 % - Akzent3 4 5 3" xfId="5226"/>
    <cellStyle name="20 % - Akzent3 4 5 3 2" xfId="5227"/>
    <cellStyle name="20 % - Akzent3 4 5 3 2 2" xfId="5228"/>
    <cellStyle name="20 % - Akzent3 4 5 3 2 2 2" xfId="5229"/>
    <cellStyle name="20 % - Akzent3 4 5 3 2 3" xfId="5230"/>
    <cellStyle name="20 % - Akzent3 4 5 3 3" xfId="5231"/>
    <cellStyle name="20 % - Akzent3 4 5 3 3 2" xfId="5232"/>
    <cellStyle name="20 % - Akzent3 4 5 3 4" xfId="5233"/>
    <cellStyle name="20 % - Akzent3 4 5 4" xfId="5234"/>
    <cellStyle name="20 % - Akzent3 4 5 4 2" xfId="5235"/>
    <cellStyle name="20 % - Akzent3 4 5 4 2 2" xfId="5236"/>
    <cellStyle name="20 % - Akzent3 4 5 4 3" xfId="5237"/>
    <cellStyle name="20 % - Akzent3 4 5 5" xfId="5238"/>
    <cellStyle name="20 % - Akzent3 4 5 5 2" xfId="5239"/>
    <cellStyle name="20 % - Akzent3 4 5 6" xfId="5240"/>
    <cellStyle name="20 % - Akzent3 4 6" xfId="5241"/>
    <cellStyle name="20 % - Akzent3 4 6 2" xfId="5242"/>
    <cellStyle name="20 % - Akzent3 4 6 2 2" xfId="5243"/>
    <cellStyle name="20 % - Akzent3 4 6 2 2 2" xfId="5244"/>
    <cellStyle name="20 % - Akzent3 4 6 2 2 2 2" xfId="5245"/>
    <cellStyle name="20 % - Akzent3 4 6 2 2 3" xfId="5246"/>
    <cellStyle name="20 % - Akzent3 4 6 2 3" xfId="5247"/>
    <cellStyle name="20 % - Akzent3 4 6 2 3 2" xfId="5248"/>
    <cellStyle name="20 % - Akzent3 4 6 2 4" xfId="5249"/>
    <cellStyle name="20 % - Akzent3 4 6 3" xfId="5250"/>
    <cellStyle name="20 % - Akzent3 4 6 3 2" xfId="5251"/>
    <cellStyle name="20 % - Akzent3 4 6 3 2 2" xfId="5252"/>
    <cellStyle name="20 % - Akzent3 4 6 3 3" xfId="5253"/>
    <cellStyle name="20 % - Akzent3 4 6 4" xfId="5254"/>
    <cellStyle name="20 % - Akzent3 4 6 4 2" xfId="5255"/>
    <cellStyle name="20 % - Akzent3 4 6 5" xfId="5256"/>
    <cellStyle name="20 % - Akzent3 4 7" xfId="5257"/>
    <cellStyle name="20 % - Akzent3 4 7 2" xfId="5258"/>
    <cellStyle name="20 % - Akzent3 4 7 2 2" xfId="5259"/>
    <cellStyle name="20 % - Akzent3 4 7 2 2 2" xfId="5260"/>
    <cellStyle name="20 % - Akzent3 4 7 2 3" xfId="5261"/>
    <cellStyle name="20 % - Akzent3 4 7 3" xfId="5262"/>
    <cellStyle name="20 % - Akzent3 4 7 3 2" xfId="5263"/>
    <cellStyle name="20 % - Akzent3 4 7 4" xfId="5264"/>
    <cellStyle name="20 % - Akzent3 4 8" xfId="5265"/>
    <cellStyle name="20 % - Akzent3 4 8 2" xfId="5266"/>
    <cellStyle name="20 % - Akzent3 4 8 2 2" xfId="5267"/>
    <cellStyle name="20 % - Akzent3 4 8 3" xfId="5268"/>
    <cellStyle name="20 % - Akzent3 4 9" xfId="5269"/>
    <cellStyle name="20 % - Akzent3 4 9 2" xfId="5270"/>
    <cellStyle name="20 % - Akzent3 5" xfId="5271"/>
    <cellStyle name="20 % - Akzent3 5 2" xfId="5272"/>
    <cellStyle name="20 % - Akzent3 5 2 2" xfId="5273"/>
    <cellStyle name="20 % - Akzent3 5 2 2 2" xfId="5274"/>
    <cellStyle name="20 % - Akzent3 5 2 2 2 2" xfId="5275"/>
    <cellStyle name="20 % - Akzent3 5 2 2 2 2 2" xfId="5276"/>
    <cellStyle name="20 % - Akzent3 5 2 2 2 2 2 2" xfId="5277"/>
    <cellStyle name="20 % - Akzent3 5 2 2 2 2 2 2 2" xfId="5278"/>
    <cellStyle name="20 % - Akzent3 5 2 2 2 2 2 3" xfId="5279"/>
    <cellStyle name="20 % - Akzent3 5 2 2 2 2 3" xfId="5280"/>
    <cellStyle name="20 % - Akzent3 5 2 2 2 2 3 2" xfId="5281"/>
    <cellStyle name="20 % - Akzent3 5 2 2 2 2 4" xfId="5282"/>
    <cellStyle name="20 % - Akzent3 5 2 2 2 3" xfId="5283"/>
    <cellStyle name="20 % - Akzent3 5 2 2 2 3 2" xfId="5284"/>
    <cellStyle name="20 % - Akzent3 5 2 2 2 3 2 2" xfId="5285"/>
    <cellStyle name="20 % - Akzent3 5 2 2 2 3 3" xfId="5286"/>
    <cellStyle name="20 % - Akzent3 5 2 2 2 4" xfId="5287"/>
    <cellStyle name="20 % - Akzent3 5 2 2 2 4 2" xfId="5288"/>
    <cellStyle name="20 % - Akzent3 5 2 2 2 5" xfId="5289"/>
    <cellStyle name="20 % - Akzent3 5 2 2 3" xfId="5290"/>
    <cellStyle name="20 % - Akzent3 5 2 2 3 2" xfId="5291"/>
    <cellStyle name="20 % - Akzent3 5 2 2 3 2 2" xfId="5292"/>
    <cellStyle name="20 % - Akzent3 5 2 2 3 2 2 2" xfId="5293"/>
    <cellStyle name="20 % - Akzent3 5 2 2 3 2 3" xfId="5294"/>
    <cellStyle name="20 % - Akzent3 5 2 2 3 3" xfId="5295"/>
    <cellStyle name="20 % - Akzent3 5 2 2 3 3 2" xfId="5296"/>
    <cellStyle name="20 % - Akzent3 5 2 2 3 4" xfId="5297"/>
    <cellStyle name="20 % - Akzent3 5 2 2 4" xfId="5298"/>
    <cellStyle name="20 % - Akzent3 5 2 2 4 2" xfId="5299"/>
    <cellStyle name="20 % - Akzent3 5 2 2 4 2 2" xfId="5300"/>
    <cellStyle name="20 % - Akzent3 5 2 2 4 3" xfId="5301"/>
    <cellStyle name="20 % - Akzent3 5 2 2 5" xfId="5302"/>
    <cellStyle name="20 % - Akzent3 5 2 2 5 2" xfId="5303"/>
    <cellStyle name="20 % - Akzent3 5 2 2 6" xfId="5304"/>
    <cellStyle name="20 % - Akzent3 5 2 3" xfId="5305"/>
    <cellStyle name="20 % - Akzent3 5 2 3 2" xfId="5306"/>
    <cellStyle name="20 % - Akzent3 5 2 3 2 2" xfId="5307"/>
    <cellStyle name="20 % - Akzent3 5 2 3 2 2 2" xfId="5308"/>
    <cellStyle name="20 % - Akzent3 5 2 3 2 2 2 2" xfId="5309"/>
    <cellStyle name="20 % - Akzent3 5 2 3 2 2 3" xfId="5310"/>
    <cellStyle name="20 % - Akzent3 5 2 3 2 3" xfId="5311"/>
    <cellStyle name="20 % - Akzent3 5 2 3 2 3 2" xfId="5312"/>
    <cellStyle name="20 % - Akzent3 5 2 3 2 4" xfId="5313"/>
    <cellStyle name="20 % - Akzent3 5 2 3 3" xfId="5314"/>
    <cellStyle name="20 % - Akzent3 5 2 3 3 2" xfId="5315"/>
    <cellStyle name="20 % - Akzent3 5 2 3 3 2 2" xfId="5316"/>
    <cellStyle name="20 % - Akzent3 5 2 3 3 3" xfId="5317"/>
    <cellStyle name="20 % - Akzent3 5 2 3 4" xfId="5318"/>
    <cellStyle name="20 % - Akzent3 5 2 3 4 2" xfId="5319"/>
    <cellStyle name="20 % - Akzent3 5 2 3 5" xfId="5320"/>
    <cellStyle name="20 % - Akzent3 5 2 4" xfId="5321"/>
    <cellStyle name="20 % - Akzent3 5 2 4 2" xfId="5322"/>
    <cellStyle name="20 % - Akzent3 5 2 4 2 2" xfId="5323"/>
    <cellStyle name="20 % - Akzent3 5 2 4 2 2 2" xfId="5324"/>
    <cellStyle name="20 % - Akzent3 5 2 4 2 3" xfId="5325"/>
    <cellStyle name="20 % - Akzent3 5 2 4 3" xfId="5326"/>
    <cellStyle name="20 % - Akzent3 5 2 4 3 2" xfId="5327"/>
    <cellStyle name="20 % - Akzent3 5 2 4 4" xfId="5328"/>
    <cellStyle name="20 % - Akzent3 5 2 5" xfId="5329"/>
    <cellStyle name="20 % - Akzent3 5 2 5 2" xfId="5330"/>
    <cellStyle name="20 % - Akzent3 5 2 5 2 2" xfId="5331"/>
    <cellStyle name="20 % - Akzent3 5 2 5 3" xfId="5332"/>
    <cellStyle name="20 % - Akzent3 5 2 6" xfId="5333"/>
    <cellStyle name="20 % - Akzent3 5 2 6 2" xfId="5334"/>
    <cellStyle name="20 % - Akzent3 5 2 7" xfId="5335"/>
    <cellStyle name="20 % - Akzent3 5 3" xfId="5336"/>
    <cellStyle name="20 % - Akzent3 5 3 2" xfId="5337"/>
    <cellStyle name="20 % - Akzent3 5 3 2 2" xfId="5338"/>
    <cellStyle name="20 % - Akzent3 5 3 2 2 2" xfId="5339"/>
    <cellStyle name="20 % - Akzent3 5 3 2 2 2 2" xfId="5340"/>
    <cellStyle name="20 % - Akzent3 5 3 2 2 2 2 2" xfId="5341"/>
    <cellStyle name="20 % - Akzent3 5 3 2 2 2 2 2 2" xfId="5342"/>
    <cellStyle name="20 % - Akzent3 5 3 2 2 2 2 3" xfId="5343"/>
    <cellStyle name="20 % - Akzent3 5 3 2 2 2 3" xfId="5344"/>
    <cellStyle name="20 % - Akzent3 5 3 2 2 2 3 2" xfId="5345"/>
    <cellStyle name="20 % - Akzent3 5 3 2 2 2 4" xfId="5346"/>
    <cellStyle name="20 % - Akzent3 5 3 2 2 3" xfId="5347"/>
    <cellStyle name="20 % - Akzent3 5 3 2 2 3 2" xfId="5348"/>
    <cellStyle name="20 % - Akzent3 5 3 2 2 3 2 2" xfId="5349"/>
    <cellStyle name="20 % - Akzent3 5 3 2 2 3 3" xfId="5350"/>
    <cellStyle name="20 % - Akzent3 5 3 2 2 4" xfId="5351"/>
    <cellStyle name="20 % - Akzent3 5 3 2 2 4 2" xfId="5352"/>
    <cellStyle name="20 % - Akzent3 5 3 2 2 5" xfId="5353"/>
    <cellStyle name="20 % - Akzent3 5 3 2 3" xfId="5354"/>
    <cellStyle name="20 % - Akzent3 5 3 2 3 2" xfId="5355"/>
    <cellStyle name="20 % - Akzent3 5 3 2 3 2 2" xfId="5356"/>
    <cellStyle name="20 % - Akzent3 5 3 2 3 2 2 2" xfId="5357"/>
    <cellStyle name="20 % - Akzent3 5 3 2 3 2 3" xfId="5358"/>
    <cellStyle name="20 % - Akzent3 5 3 2 3 3" xfId="5359"/>
    <cellStyle name="20 % - Akzent3 5 3 2 3 3 2" xfId="5360"/>
    <cellStyle name="20 % - Akzent3 5 3 2 3 4" xfId="5361"/>
    <cellStyle name="20 % - Akzent3 5 3 2 4" xfId="5362"/>
    <cellStyle name="20 % - Akzent3 5 3 2 4 2" xfId="5363"/>
    <cellStyle name="20 % - Akzent3 5 3 2 4 2 2" xfId="5364"/>
    <cellStyle name="20 % - Akzent3 5 3 2 4 3" xfId="5365"/>
    <cellStyle name="20 % - Akzent3 5 3 2 5" xfId="5366"/>
    <cellStyle name="20 % - Akzent3 5 3 2 5 2" xfId="5367"/>
    <cellStyle name="20 % - Akzent3 5 3 2 6" xfId="5368"/>
    <cellStyle name="20 % - Akzent3 5 3 3" xfId="5369"/>
    <cellStyle name="20 % - Akzent3 5 3 3 2" xfId="5370"/>
    <cellStyle name="20 % - Akzent3 5 3 3 2 2" xfId="5371"/>
    <cellStyle name="20 % - Akzent3 5 3 3 2 2 2" xfId="5372"/>
    <cellStyle name="20 % - Akzent3 5 3 3 2 2 2 2" xfId="5373"/>
    <cellStyle name="20 % - Akzent3 5 3 3 2 2 3" xfId="5374"/>
    <cellStyle name="20 % - Akzent3 5 3 3 2 3" xfId="5375"/>
    <cellStyle name="20 % - Akzent3 5 3 3 2 3 2" xfId="5376"/>
    <cellStyle name="20 % - Akzent3 5 3 3 2 4" xfId="5377"/>
    <cellStyle name="20 % - Akzent3 5 3 3 3" xfId="5378"/>
    <cellStyle name="20 % - Akzent3 5 3 3 3 2" xfId="5379"/>
    <cellStyle name="20 % - Akzent3 5 3 3 3 2 2" xfId="5380"/>
    <cellStyle name="20 % - Akzent3 5 3 3 3 3" xfId="5381"/>
    <cellStyle name="20 % - Akzent3 5 3 3 4" xfId="5382"/>
    <cellStyle name="20 % - Akzent3 5 3 3 4 2" xfId="5383"/>
    <cellStyle name="20 % - Akzent3 5 3 3 5" xfId="5384"/>
    <cellStyle name="20 % - Akzent3 5 3 4" xfId="5385"/>
    <cellStyle name="20 % - Akzent3 5 3 4 2" xfId="5386"/>
    <cellStyle name="20 % - Akzent3 5 3 4 2 2" xfId="5387"/>
    <cellStyle name="20 % - Akzent3 5 3 4 2 2 2" xfId="5388"/>
    <cellStyle name="20 % - Akzent3 5 3 4 2 3" xfId="5389"/>
    <cellStyle name="20 % - Akzent3 5 3 4 3" xfId="5390"/>
    <cellStyle name="20 % - Akzent3 5 3 4 3 2" xfId="5391"/>
    <cellStyle name="20 % - Akzent3 5 3 4 4" xfId="5392"/>
    <cellStyle name="20 % - Akzent3 5 3 5" xfId="5393"/>
    <cellStyle name="20 % - Akzent3 5 3 5 2" xfId="5394"/>
    <cellStyle name="20 % - Akzent3 5 3 5 2 2" xfId="5395"/>
    <cellStyle name="20 % - Akzent3 5 3 5 3" xfId="5396"/>
    <cellStyle name="20 % - Akzent3 5 3 6" xfId="5397"/>
    <cellStyle name="20 % - Akzent3 5 3 6 2" xfId="5398"/>
    <cellStyle name="20 % - Akzent3 5 3 7" xfId="5399"/>
    <cellStyle name="20 % - Akzent3 5 4" xfId="5400"/>
    <cellStyle name="20 % - Akzent3 5 4 2" xfId="5401"/>
    <cellStyle name="20 % - Akzent3 5 4 2 2" xfId="5402"/>
    <cellStyle name="20 % - Akzent3 5 4 2 2 2" xfId="5403"/>
    <cellStyle name="20 % - Akzent3 5 4 2 2 2 2" xfId="5404"/>
    <cellStyle name="20 % - Akzent3 5 4 2 2 2 2 2" xfId="5405"/>
    <cellStyle name="20 % - Akzent3 5 4 2 2 2 3" xfId="5406"/>
    <cellStyle name="20 % - Akzent3 5 4 2 2 3" xfId="5407"/>
    <cellStyle name="20 % - Akzent3 5 4 2 2 3 2" xfId="5408"/>
    <cellStyle name="20 % - Akzent3 5 4 2 2 4" xfId="5409"/>
    <cellStyle name="20 % - Akzent3 5 4 2 3" xfId="5410"/>
    <cellStyle name="20 % - Akzent3 5 4 2 3 2" xfId="5411"/>
    <cellStyle name="20 % - Akzent3 5 4 2 3 2 2" xfId="5412"/>
    <cellStyle name="20 % - Akzent3 5 4 2 3 3" xfId="5413"/>
    <cellStyle name="20 % - Akzent3 5 4 2 4" xfId="5414"/>
    <cellStyle name="20 % - Akzent3 5 4 2 4 2" xfId="5415"/>
    <cellStyle name="20 % - Akzent3 5 4 2 5" xfId="5416"/>
    <cellStyle name="20 % - Akzent3 5 4 3" xfId="5417"/>
    <cellStyle name="20 % - Akzent3 5 4 3 2" xfId="5418"/>
    <cellStyle name="20 % - Akzent3 5 4 3 2 2" xfId="5419"/>
    <cellStyle name="20 % - Akzent3 5 4 3 2 2 2" xfId="5420"/>
    <cellStyle name="20 % - Akzent3 5 4 3 2 3" xfId="5421"/>
    <cellStyle name="20 % - Akzent3 5 4 3 3" xfId="5422"/>
    <cellStyle name="20 % - Akzent3 5 4 3 3 2" xfId="5423"/>
    <cellStyle name="20 % - Akzent3 5 4 3 4" xfId="5424"/>
    <cellStyle name="20 % - Akzent3 5 4 4" xfId="5425"/>
    <cellStyle name="20 % - Akzent3 5 4 4 2" xfId="5426"/>
    <cellStyle name="20 % - Akzent3 5 4 4 2 2" xfId="5427"/>
    <cellStyle name="20 % - Akzent3 5 4 4 3" xfId="5428"/>
    <cellStyle name="20 % - Akzent3 5 4 5" xfId="5429"/>
    <cellStyle name="20 % - Akzent3 5 4 5 2" xfId="5430"/>
    <cellStyle name="20 % - Akzent3 5 4 6" xfId="5431"/>
    <cellStyle name="20 % - Akzent3 5 5" xfId="5432"/>
    <cellStyle name="20 % - Akzent3 5 5 2" xfId="5433"/>
    <cellStyle name="20 % - Akzent3 5 5 2 2" xfId="5434"/>
    <cellStyle name="20 % - Akzent3 5 5 2 2 2" xfId="5435"/>
    <cellStyle name="20 % - Akzent3 5 5 2 2 2 2" xfId="5436"/>
    <cellStyle name="20 % - Akzent3 5 5 2 2 3" xfId="5437"/>
    <cellStyle name="20 % - Akzent3 5 5 2 3" xfId="5438"/>
    <cellStyle name="20 % - Akzent3 5 5 2 3 2" xfId="5439"/>
    <cellStyle name="20 % - Akzent3 5 5 2 4" xfId="5440"/>
    <cellStyle name="20 % - Akzent3 5 5 3" xfId="5441"/>
    <cellStyle name="20 % - Akzent3 5 5 3 2" xfId="5442"/>
    <cellStyle name="20 % - Akzent3 5 5 3 2 2" xfId="5443"/>
    <cellStyle name="20 % - Akzent3 5 5 3 3" xfId="5444"/>
    <cellStyle name="20 % - Akzent3 5 5 4" xfId="5445"/>
    <cellStyle name="20 % - Akzent3 5 5 4 2" xfId="5446"/>
    <cellStyle name="20 % - Akzent3 5 5 5" xfId="5447"/>
    <cellStyle name="20 % - Akzent3 5 6" xfId="5448"/>
    <cellStyle name="20 % - Akzent3 5 6 2" xfId="5449"/>
    <cellStyle name="20 % - Akzent3 5 6 2 2" xfId="5450"/>
    <cellStyle name="20 % - Akzent3 5 6 2 2 2" xfId="5451"/>
    <cellStyle name="20 % - Akzent3 5 6 2 3" xfId="5452"/>
    <cellStyle name="20 % - Akzent3 5 6 3" xfId="5453"/>
    <cellStyle name="20 % - Akzent3 5 6 3 2" xfId="5454"/>
    <cellStyle name="20 % - Akzent3 5 6 4" xfId="5455"/>
    <cellStyle name="20 % - Akzent3 5 7" xfId="5456"/>
    <cellStyle name="20 % - Akzent3 5 7 2" xfId="5457"/>
    <cellStyle name="20 % - Akzent3 5 7 2 2" xfId="5458"/>
    <cellStyle name="20 % - Akzent3 5 7 3" xfId="5459"/>
    <cellStyle name="20 % - Akzent3 5 8" xfId="5460"/>
    <cellStyle name="20 % - Akzent3 5 8 2" xfId="5461"/>
    <cellStyle name="20 % - Akzent3 5 9" xfId="5462"/>
    <cellStyle name="20 % - Akzent3 6" xfId="5463"/>
    <cellStyle name="20 % - Akzent3 6 2" xfId="5464"/>
    <cellStyle name="20 % - Akzent3 6 2 2" xfId="5465"/>
    <cellStyle name="20 % - Akzent3 6 2 2 2" xfId="5466"/>
    <cellStyle name="20 % - Akzent3 6 2 2 2 2" xfId="5467"/>
    <cellStyle name="20 % - Akzent3 6 2 2 2 2 2" xfId="5468"/>
    <cellStyle name="20 % - Akzent3 6 2 2 2 2 2 2" xfId="5469"/>
    <cellStyle name="20 % - Akzent3 6 2 2 2 2 2 2 2" xfId="5470"/>
    <cellStyle name="20 % - Akzent3 6 2 2 2 2 2 3" xfId="5471"/>
    <cellStyle name="20 % - Akzent3 6 2 2 2 2 3" xfId="5472"/>
    <cellStyle name="20 % - Akzent3 6 2 2 2 2 3 2" xfId="5473"/>
    <cellStyle name="20 % - Akzent3 6 2 2 2 2 4" xfId="5474"/>
    <cellStyle name="20 % - Akzent3 6 2 2 2 3" xfId="5475"/>
    <cellStyle name="20 % - Akzent3 6 2 2 2 3 2" xfId="5476"/>
    <cellStyle name="20 % - Akzent3 6 2 2 2 3 2 2" xfId="5477"/>
    <cellStyle name="20 % - Akzent3 6 2 2 2 3 3" xfId="5478"/>
    <cellStyle name="20 % - Akzent3 6 2 2 2 4" xfId="5479"/>
    <cellStyle name="20 % - Akzent3 6 2 2 2 4 2" xfId="5480"/>
    <cellStyle name="20 % - Akzent3 6 2 2 2 5" xfId="5481"/>
    <cellStyle name="20 % - Akzent3 6 2 2 3" xfId="5482"/>
    <cellStyle name="20 % - Akzent3 6 2 2 3 2" xfId="5483"/>
    <cellStyle name="20 % - Akzent3 6 2 2 3 2 2" xfId="5484"/>
    <cellStyle name="20 % - Akzent3 6 2 2 3 2 2 2" xfId="5485"/>
    <cellStyle name="20 % - Akzent3 6 2 2 3 2 3" xfId="5486"/>
    <cellStyle name="20 % - Akzent3 6 2 2 3 3" xfId="5487"/>
    <cellStyle name="20 % - Akzent3 6 2 2 3 3 2" xfId="5488"/>
    <cellStyle name="20 % - Akzent3 6 2 2 3 4" xfId="5489"/>
    <cellStyle name="20 % - Akzent3 6 2 2 4" xfId="5490"/>
    <cellStyle name="20 % - Akzent3 6 2 2 4 2" xfId="5491"/>
    <cellStyle name="20 % - Akzent3 6 2 2 4 2 2" xfId="5492"/>
    <cellStyle name="20 % - Akzent3 6 2 2 4 3" xfId="5493"/>
    <cellStyle name="20 % - Akzent3 6 2 2 5" xfId="5494"/>
    <cellStyle name="20 % - Akzent3 6 2 2 5 2" xfId="5495"/>
    <cellStyle name="20 % - Akzent3 6 2 2 6" xfId="5496"/>
    <cellStyle name="20 % - Akzent3 6 2 3" xfId="5497"/>
    <cellStyle name="20 % - Akzent3 6 2 3 2" xfId="5498"/>
    <cellStyle name="20 % - Akzent3 6 2 3 2 2" xfId="5499"/>
    <cellStyle name="20 % - Akzent3 6 2 3 2 2 2" xfId="5500"/>
    <cellStyle name="20 % - Akzent3 6 2 3 2 2 2 2" xfId="5501"/>
    <cellStyle name="20 % - Akzent3 6 2 3 2 2 3" xfId="5502"/>
    <cellStyle name="20 % - Akzent3 6 2 3 2 3" xfId="5503"/>
    <cellStyle name="20 % - Akzent3 6 2 3 2 3 2" xfId="5504"/>
    <cellStyle name="20 % - Akzent3 6 2 3 2 4" xfId="5505"/>
    <cellStyle name="20 % - Akzent3 6 2 3 3" xfId="5506"/>
    <cellStyle name="20 % - Akzent3 6 2 3 3 2" xfId="5507"/>
    <cellStyle name="20 % - Akzent3 6 2 3 3 2 2" xfId="5508"/>
    <cellStyle name="20 % - Akzent3 6 2 3 3 3" xfId="5509"/>
    <cellStyle name="20 % - Akzent3 6 2 3 4" xfId="5510"/>
    <cellStyle name="20 % - Akzent3 6 2 3 4 2" xfId="5511"/>
    <cellStyle name="20 % - Akzent3 6 2 3 5" xfId="5512"/>
    <cellStyle name="20 % - Akzent3 6 2 4" xfId="5513"/>
    <cellStyle name="20 % - Akzent3 6 2 4 2" xfId="5514"/>
    <cellStyle name="20 % - Akzent3 6 2 4 2 2" xfId="5515"/>
    <cellStyle name="20 % - Akzent3 6 2 4 2 2 2" xfId="5516"/>
    <cellStyle name="20 % - Akzent3 6 2 4 2 3" xfId="5517"/>
    <cellStyle name="20 % - Akzent3 6 2 4 3" xfId="5518"/>
    <cellStyle name="20 % - Akzent3 6 2 4 3 2" xfId="5519"/>
    <cellStyle name="20 % - Akzent3 6 2 4 4" xfId="5520"/>
    <cellStyle name="20 % - Akzent3 6 2 5" xfId="5521"/>
    <cellStyle name="20 % - Akzent3 6 2 5 2" xfId="5522"/>
    <cellStyle name="20 % - Akzent3 6 2 5 2 2" xfId="5523"/>
    <cellStyle name="20 % - Akzent3 6 2 5 3" xfId="5524"/>
    <cellStyle name="20 % - Akzent3 6 2 6" xfId="5525"/>
    <cellStyle name="20 % - Akzent3 6 2 6 2" xfId="5526"/>
    <cellStyle name="20 % - Akzent3 6 2 7" xfId="5527"/>
    <cellStyle name="20 % - Akzent3 6 3" xfId="5528"/>
    <cellStyle name="20 % - Akzent3 6 3 2" xfId="5529"/>
    <cellStyle name="20 % - Akzent3 6 3 2 2" xfId="5530"/>
    <cellStyle name="20 % - Akzent3 6 3 2 2 2" xfId="5531"/>
    <cellStyle name="20 % - Akzent3 6 3 2 2 2 2" xfId="5532"/>
    <cellStyle name="20 % - Akzent3 6 3 2 2 2 2 2" xfId="5533"/>
    <cellStyle name="20 % - Akzent3 6 3 2 2 2 2 2 2" xfId="5534"/>
    <cellStyle name="20 % - Akzent3 6 3 2 2 2 2 3" xfId="5535"/>
    <cellStyle name="20 % - Akzent3 6 3 2 2 2 3" xfId="5536"/>
    <cellStyle name="20 % - Akzent3 6 3 2 2 2 3 2" xfId="5537"/>
    <cellStyle name="20 % - Akzent3 6 3 2 2 2 4" xfId="5538"/>
    <cellStyle name="20 % - Akzent3 6 3 2 2 3" xfId="5539"/>
    <cellStyle name="20 % - Akzent3 6 3 2 2 3 2" xfId="5540"/>
    <cellStyle name="20 % - Akzent3 6 3 2 2 3 2 2" xfId="5541"/>
    <cellStyle name="20 % - Akzent3 6 3 2 2 3 3" xfId="5542"/>
    <cellStyle name="20 % - Akzent3 6 3 2 2 4" xfId="5543"/>
    <cellStyle name="20 % - Akzent3 6 3 2 2 4 2" xfId="5544"/>
    <cellStyle name="20 % - Akzent3 6 3 2 2 5" xfId="5545"/>
    <cellStyle name="20 % - Akzent3 6 3 2 3" xfId="5546"/>
    <cellStyle name="20 % - Akzent3 6 3 2 3 2" xfId="5547"/>
    <cellStyle name="20 % - Akzent3 6 3 2 3 2 2" xfId="5548"/>
    <cellStyle name="20 % - Akzent3 6 3 2 3 2 2 2" xfId="5549"/>
    <cellStyle name="20 % - Akzent3 6 3 2 3 2 3" xfId="5550"/>
    <cellStyle name="20 % - Akzent3 6 3 2 3 3" xfId="5551"/>
    <cellStyle name="20 % - Akzent3 6 3 2 3 3 2" xfId="5552"/>
    <cellStyle name="20 % - Akzent3 6 3 2 3 4" xfId="5553"/>
    <cellStyle name="20 % - Akzent3 6 3 2 4" xfId="5554"/>
    <cellStyle name="20 % - Akzent3 6 3 2 4 2" xfId="5555"/>
    <cellStyle name="20 % - Akzent3 6 3 2 4 2 2" xfId="5556"/>
    <cellStyle name="20 % - Akzent3 6 3 2 4 3" xfId="5557"/>
    <cellStyle name="20 % - Akzent3 6 3 2 5" xfId="5558"/>
    <cellStyle name="20 % - Akzent3 6 3 2 5 2" xfId="5559"/>
    <cellStyle name="20 % - Akzent3 6 3 2 6" xfId="5560"/>
    <cellStyle name="20 % - Akzent3 6 3 3" xfId="5561"/>
    <cellStyle name="20 % - Akzent3 6 3 3 2" xfId="5562"/>
    <cellStyle name="20 % - Akzent3 6 3 3 2 2" xfId="5563"/>
    <cellStyle name="20 % - Akzent3 6 3 3 2 2 2" xfId="5564"/>
    <cellStyle name="20 % - Akzent3 6 3 3 2 2 2 2" xfId="5565"/>
    <cellStyle name="20 % - Akzent3 6 3 3 2 2 3" xfId="5566"/>
    <cellStyle name="20 % - Akzent3 6 3 3 2 3" xfId="5567"/>
    <cellStyle name="20 % - Akzent3 6 3 3 2 3 2" xfId="5568"/>
    <cellStyle name="20 % - Akzent3 6 3 3 2 4" xfId="5569"/>
    <cellStyle name="20 % - Akzent3 6 3 3 3" xfId="5570"/>
    <cellStyle name="20 % - Akzent3 6 3 3 3 2" xfId="5571"/>
    <cellStyle name="20 % - Akzent3 6 3 3 3 2 2" xfId="5572"/>
    <cellStyle name="20 % - Akzent3 6 3 3 3 3" xfId="5573"/>
    <cellStyle name="20 % - Akzent3 6 3 3 4" xfId="5574"/>
    <cellStyle name="20 % - Akzent3 6 3 3 4 2" xfId="5575"/>
    <cellStyle name="20 % - Akzent3 6 3 3 5" xfId="5576"/>
    <cellStyle name="20 % - Akzent3 6 3 4" xfId="5577"/>
    <cellStyle name="20 % - Akzent3 6 3 4 2" xfId="5578"/>
    <cellStyle name="20 % - Akzent3 6 3 4 2 2" xfId="5579"/>
    <cellStyle name="20 % - Akzent3 6 3 4 2 2 2" xfId="5580"/>
    <cellStyle name="20 % - Akzent3 6 3 4 2 3" xfId="5581"/>
    <cellStyle name="20 % - Akzent3 6 3 4 3" xfId="5582"/>
    <cellStyle name="20 % - Akzent3 6 3 4 3 2" xfId="5583"/>
    <cellStyle name="20 % - Akzent3 6 3 4 4" xfId="5584"/>
    <cellStyle name="20 % - Akzent3 6 3 5" xfId="5585"/>
    <cellStyle name="20 % - Akzent3 6 3 5 2" xfId="5586"/>
    <cellStyle name="20 % - Akzent3 6 3 5 2 2" xfId="5587"/>
    <cellStyle name="20 % - Akzent3 6 3 5 3" xfId="5588"/>
    <cellStyle name="20 % - Akzent3 6 3 6" xfId="5589"/>
    <cellStyle name="20 % - Akzent3 6 3 6 2" xfId="5590"/>
    <cellStyle name="20 % - Akzent3 6 3 7" xfId="5591"/>
    <cellStyle name="20 % - Akzent3 6 4" xfId="5592"/>
    <cellStyle name="20 % - Akzent3 6 4 2" xfId="5593"/>
    <cellStyle name="20 % - Akzent3 6 4 2 2" xfId="5594"/>
    <cellStyle name="20 % - Akzent3 6 4 2 2 2" xfId="5595"/>
    <cellStyle name="20 % - Akzent3 6 4 2 2 2 2" xfId="5596"/>
    <cellStyle name="20 % - Akzent3 6 4 2 2 2 2 2" xfId="5597"/>
    <cellStyle name="20 % - Akzent3 6 4 2 2 2 3" xfId="5598"/>
    <cellStyle name="20 % - Akzent3 6 4 2 2 3" xfId="5599"/>
    <cellStyle name="20 % - Akzent3 6 4 2 2 3 2" xfId="5600"/>
    <cellStyle name="20 % - Akzent3 6 4 2 2 4" xfId="5601"/>
    <cellStyle name="20 % - Akzent3 6 4 2 3" xfId="5602"/>
    <cellStyle name="20 % - Akzent3 6 4 2 3 2" xfId="5603"/>
    <cellStyle name="20 % - Akzent3 6 4 2 3 2 2" xfId="5604"/>
    <cellStyle name="20 % - Akzent3 6 4 2 3 3" xfId="5605"/>
    <cellStyle name="20 % - Akzent3 6 4 2 4" xfId="5606"/>
    <cellStyle name="20 % - Akzent3 6 4 2 4 2" xfId="5607"/>
    <cellStyle name="20 % - Akzent3 6 4 2 5" xfId="5608"/>
    <cellStyle name="20 % - Akzent3 6 4 3" xfId="5609"/>
    <cellStyle name="20 % - Akzent3 6 4 3 2" xfId="5610"/>
    <cellStyle name="20 % - Akzent3 6 4 3 2 2" xfId="5611"/>
    <cellStyle name="20 % - Akzent3 6 4 3 2 2 2" xfId="5612"/>
    <cellStyle name="20 % - Akzent3 6 4 3 2 3" xfId="5613"/>
    <cellStyle name="20 % - Akzent3 6 4 3 3" xfId="5614"/>
    <cellStyle name="20 % - Akzent3 6 4 3 3 2" xfId="5615"/>
    <cellStyle name="20 % - Akzent3 6 4 3 4" xfId="5616"/>
    <cellStyle name="20 % - Akzent3 6 4 4" xfId="5617"/>
    <cellStyle name="20 % - Akzent3 6 4 4 2" xfId="5618"/>
    <cellStyle name="20 % - Akzent3 6 4 4 2 2" xfId="5619"/>
    <cellStyle name="20 % - Akzent3 6 4 4 3" xfId="5620"/>
    <cellStyle name="20 % - Akzent3 6 4 5" xfId="5621"/>
    <cellStyle name="20 % - Akzent3 6 4 5 2" xfId="5622"/>
    <cellStyle name="20 % - Akzent3 6 4 6" xfId="5623"/>
    <cellStyle name="20 % - Akzent3 6 5" xfId="5624"/>
    <cellStyle name="20 % - Akzent3 6 5 2" xfId="5625"/>
    <cellStyle name="20 % - Akzent3 6 5 2 2" xfId="5626"/>
    <cellStyle name="20 % - Akzent3 6 5 2 2 2" xfId="5627"/>
    <cellStyle name="20 % - Akzent3 6 5 2 2 2 2" xfId="5628"/>
    <cellStyle name="20 % - Akzent3 6 5 2 2 3" xfId="5629"/>
    <cellStyle name="20 % - Akzent3 6 5 2 3" xfId="5630"/>
    <cellStyle name="20 % - Akzent3 6 5 2 3 2" xfId="5631"/>
    <cellStyle name="20 % - Akzent3 6 5 2 4" xfId="5632"/>
    <cellStyle name="20 % - Akzent3 6 5 3" xfId="5633"/>
    <cellStyle name="20 % - Akzent3 6 5 3 2" xfId="5634"/>
    <cellStyle name="20 % - Akzent3 6 5 3 2 2" xfId="5635"/>
    <cellStyle name="20 % - Akzent3 6 5 3 3" xfId="5636"/>
    <cellStyle name="20 % - Akzent3 6 5 4" xfId="5637"/>
    <cellStyle name="20 % - Akzent3 6 5 4 2" xfId="5638"/>
    <cellStyle name="20 % - Akzent3 6 5 5" xfId="5639"/>
    <cellStyle name="20 % - Akzent3 6 6" xfId="5640"/>
    <cellStyle name="20 % - Akzent3 6 6 2" xfId="5641"/>
    <cellStyle name="20 % - Akzent3 6 6 2 2" xfId="5642"/>
    <cellStyle name="20 % - Akzent3 6 6 2 2 2" xfId="5643"/>
    <cellStyle name="20 % - Akzent3 6 6 2 3" xfId="5644"/>
    <cellStyle name="20 % - Akzent3 6 6 3" xfId="5645"/>
    <cellStyle name="20 % - Akzent3 6 6 3 2" xfId="5646"/>
    <cellStyle name="20 % - Akzent3 6 6 4" xfId="5647"/>
    <cellStyle name="20 % - Akzent3 6 7" xfId="5648"/>
    <cellStyle name="20 % - Akzent3 6 7 2" xfId="5649"/>
    <cellStyle name="20 % - Akzent3 6 7 2 2" xfId="5650"/>
    <cellStyle name="20 % - Akzent3 6 7 3" xfId="5651"/>
    <cellStyle name="20 % - Akzent3 6 8" xfId="5652"/>
    <cellStyle name="20 % - Akzent3 6 8 2" xfId="5653"/>
    <cellStyle name="20 % - Akzent3 6 9" xfId="5654"/>
    <cellStyle name="20 % - Akzent3 7" xfId="5655"/>
    <cellStyle name="20 % - Akzent3 7 2" xfId="5656"/>
    <cellStyle name="20 % - Akzent3 7 2 2" xfId="5657"/>
    <cellStyle name="20 % - Akzent3 7 2 2 2" xfId="5658"/>
    <cellStyle name="20 % - Akzent3 7 2 2 2 2" xfId="5659"/>
    <cellStyle name="20 % - Akzent3 7 2 2 2 2 2" xfId="5660"/>
    <cellStyle name="20 % - Akzent3 7 2 2 2 2 2 2" xfId="5661"/>
    <cellStyle name="20 % - Akzent3 7 2 2 2 2 3" xfId="5662"/>
    <cellStyle name="20 % - Akzent3 7 2 2 2 3" xfId="5663"/>
    <cellStyle name="20 % - Akzent3 7 2 2 2 3 2" xfId="5664"/>
    <cellStyle name="20 % - Akzent3 7 2 2 2 4" xfId="5665"/>
    <cellStyle name="20 % - Akzent3 7 2 2 3" xfId="5666"/>
    <cellStyle name="20 % - Akzent3 7 2 2 3 2" xfId="5667"/>
    <cellStyle name="20 % - Akzent3 7 2 2 3 2 2" xfId="5668"/>
    <cellStyle name="20 % - Akzent3 7 2 2 3 3" xfId="5669"/>
    <cellStyle name="20 % - Akzent3 7 2 2 4" xfId="5670"/>
    <cellStyle name="20 % - Akzent3 7 2 2 4 2" xfId="5671"/>
    <cellStyle name="20 % - Akzent3 7 2 2 5" xfId="5672"/>
    <cellStyle name="20 % - Akzent3 7 2 3" xfId="5673"/>
    <cellStyle name="20 % - Akzent3 7 2 3 2" xfId="5674"/>
    <cellStyle name="20 % - Akzent3 7 2 3 2 2" xfId="5675"/>
    <cellStyle name="20 % - Akzent3 7 2 3 2 2 2" xfId="5676"/>
    <cellStyle name="20 % - Akzent3 7 2 3 2 3" xfId="5677"/>
    <cellStyle name="20 % - Akzent3 7 2 3 3" xfId="5678"/>
    <cellStyle name="20 % - Akzent3 7 2 3 3 2" xfId="5679"/>
    <cellStyle name="20 % - Akzent3 7 2 3 4" xfId="5680"/>
    <cellStyle name="20 % - Akzent3 7 2 4" xfId="5681"/>
    <cellStyle name="20 % - Akzent3 7 2 4 2" xfId="5682"/>
    <cellStyle name="20 % - Akzent3 7 2 4 2 2" xfId="5683"/>
    <cellStyle name="20 % - Akzent3 7 2 4 3" xfId="5684"/>
    <cellStyle name="20 % - Akzent3 7 2 5" xfId="5685"/>
    <cellStyle name="20 % - Akzent3 7 2 5 2" xfId="5686"/>
    <cellStyle name="20 % - Akzent3 7 2 6" xfId="5687"/>
    <cellStyle name="20 % - Akzent3 7 3" xfId="5688"/>
    <cellStyle name="20 % - Akzent3 7 3 2" xfId="5689"/>
    <cellStyle name="20 % - Akzent3 7 3 2 2" xfId="5690"/>
    <cellStyle name="20 % - Akzent3 7 3 2 2 2" xfId="5691"/>
    <cellStyle name="20 % - Akzent3 7 3 2 2 2 2" xfId="5692"/>
    <cellStyle name="20 % - Akzent3 7 3 2 2 3" xfId="5693"/>
    <cellStyle name="20 % - Akzent3 7 3 2 3" xfId="5694"/>
    <cellStyle name="20 % - Akzent3 7 3 2 3 2" xfId="5695"/>
    <cellStyle name="20 % - Akzent3 7 3 2 4" xfId="5696"/>
    <cellStyle name="20 % - Akzent3 7 3 3" xfId="5697"/>
    <cellStyle name="20 % - Akzent3 7 3 3 2" xfId="5698"/>
    <cellStyle name="20 % - Akzent3 7 3 3 2 2" xfId="5699"/>
    <cellStyle name="20 % - Akzent3 7 3 3 3" xfId="5700"/>
    <cellStyle name="20 % - Akzent3 7 3 4" xfId="5701"/>
    <cellStyle name="20 % - Akzent3 7 3 4 2" xfId="5702"/>
    <cellStyle name="20 % - Akzent3 7 3 5" xfId="5703"/>
    <cellStyle name="20 % - Akzent3 7 4" xfId="5704"/>
    <cellStyle name="20 % - Akzent3 7 4 2" xfId="5705"/>
    <cellStyle name="20 % - Akzent3 7 4 2 2" xfId="5706"/>
    <cellStyle name="20 % - Akzent3 7 4 2 2 2" xfId="5707"/>
    <cellStyle name="20 % - Akzent3 7 4 2 3" xfId="5708"/>
    <cellStyle name="20 % - Akzent3 7 4 3" xfId="5709"/>
    <cellStyle name="20 % - Akzent3 7 4 3 2" xfId="5710"/>
    <cellStyle name="20 % - Akzent3 7 4 4" xfId="5711"/>
    <cellStyle name="20 % - Akzent3 7 5" xfId="5712"/>
    <cellStyle name="20 % - Akzent3 7 5 2" xfId="5713"/>
    <cellStyle name="20 % - Akzent3 7 5 2 2" xfId="5714"/>
    <cellStyle name="20 % - Akzent3 7 5 3" xfId="5715"/>
    <cellStyle name="20 % - Akzent3 7 6" xfId="5716"/>
    <cellStyle name="20 % - Akzent3 7 6 2" xfId="5717"/>
    <cellStyle name="20 % - Akzent3 7 7" xfId="5718"/>
    <cellStyle name="20 % - Akzent3 8" xfId="5719"/>
    <cellStyle name="20 % - Akzent3 8 2" xfId="5720"/>
    <cellStyle name="20 % - Akzent3 8 2 2" xfId="5721"/>
    <cellStyle name="20 % - Akzent3 8 2 2 2" xfId="5722"/>
    <cellStyle name="20 % - Akzent3 8 2 2 2 2" xfId="5723"/>
    <cellStyle name="20 % - Akzent3 8 2 2 2 2 2" xfId="5724"/>
    <cellStyle name="20 % - Akzent3 8 2 2 2 2 2 2" xfId="5725"/>
    <cellStyle name="20 % - Akzent3 8 2 2 2 2 3" xfId="5726"/>
    <cellStyle name="20 % - Akzent3 8 2 2 2 3" xfId="5727"/>
    <cellStyle name="20 % - Akzent3 8 2 2 2 3 2" xfId="5728"/>
    <cellStyle name="20 % - Akzent3 8 2 2 2 4" xfId="5729"/>
    <cellStyle name="20 % - Akzent3 8 2 2 3" xfId="5730"/>
    <cellStyle name="20 % - Akzent3 8 2 2 3 2" xfId="5731"/>
    <cellStyle name="20 % - Akzent3 8 2 2 3 2 2" xfId="5732"/>
    <cellStyle name="20 % - Akzent3 8 2 2 3 3" xfId="5733"/>
    <cellStyle name="20 % - Akzent3 8 2 2 4" xfId="5734"/>
    <cellStyle name="20 % - Akzent3 8 2 2 4 2" xfId="5735"/>
    <cellStyle name="20 % - Akzent3 8 2 2 5" xfId="5736"/>
    <cellStyle name="20 % - Akzent3 8 2 3" xfId="5737"/>
    <cellStyle name="20 % - Akzent3 8 2 3 2" xfId="5738"/>
    <cellStyle name="20 % - Akzent3 8 2 3 2 2" xfId="5739"/>
    <cellStyle name="20 % - Akzent3 8 2 3 2 2 2" xfId="5740"/>
    <cellStyle name="20 % - Akzent3 8 2 3 2 3" xfId="5741"/>
    <cellStyle name="20 % - Akzent3 8 2 3 3" xfId="5742"/>
    <cellStyle name="20 % - Akzent3 8 2 3 3 2" xfId="5743"/>
    <cellStyle name="20 % - Akzent3 8 2 3 4" xfId="5744"/>
    <cellStyle name="20 % - Akzent3 8 2 4" xfId="5745"/>
    <cellStyle name="20 % - Akzent3 8 2 4 2" xfId="5746"/>
    <cellStyle name="20 % - Akzent3 8 2 4 2 2" xfId="5747"/>
    <cellStyle name="20 % - Akzent3 8 2 4 3" xfId="5748"/>
    <cellStyle name="20 % - Akzent3 8 2 5" xfId="5749"/>
    <cellStyle name="20 % - Akzent3 8 2 5 2" xfId="5750"/>
    <cellStyle name="20 % - Akzent3 8 2 6" xfId="5751"/>
    <cellStyle name="20 % - Akzent3 8 3" xfId="5752"/>
    <cellStyle name="20 % - Akzent3 8 3 2" xfId="5753"/>
    <cellStyle name="20 % - Akzent3 8 3 2 2" xfId="5754"/>
    <cellStyle name="20 % - Akzent3 8 3 2 2 2" xfId="5755"/>
    <cellStyle name="20 % - Akzent3 8 3 2 2 2 2" xfId="5756"/>
    <cellStyle name="20 % - Akzent3 8 3 2 2 3" xfId="5757"/>
    <cellStyle name="20 % - Akzent3 8 3 2 3" xfId="5758"/>
    <cellStyle name="20 % - Akzent3 8 3 2 3 2" xfId="5759"/>
    <cellStyle name="20 % - Akzent3 8 3 2 4" xfId="5760"/>
    <cellStyle name="20 % - Akzent3 8 3 3" xfId="5761"/>
    <cellStyle name="20 % - Akzent3 8 3 3 2" xfId="5762"/>
    <cellStyle name="20 % - Akzent3 8 3 3 2 2" xfId="5763"/>
    <cellStyle name="20 % - Akzent3 8 3 3 3" xfId="5764"/>
    <cellStyle name="20 % - Akzent3 8 3 4" xfId="5765"/>
    <cellStyle name="20 % - Akzent3 8 3 4 2" xfId="5766"/>
    <cellStyle name="20 % - Akzent3 8 3 5" xfId="5767"/>
    <cellStyle name="20 % - Akzent3 8 4" xfId="5768"/>
    <cellStyle name="20 % - Akzent3 8 4 2" xfId="5769"/>
    <cellStyle name="20 % - Akzent3 8 4 2 2" xfId="5770"/>
    <cellStyle name="20 % - Akzent3 8 4 2 2 2" xfId="5771"/>
    <cellStyle name="20 % - Akzent3 8 4 2 3" xfId="5772"/>
    <cellStyle name="20 % - Akzent3 8 4 3" xfId="5773"/>
    <cellStyle name="20 % - Akzent3 8 4 3 2" xfId="5774"/>
    <cellStyle name="20 % - Akzent3 8 4 4" xfId="5775"/>
    <cellStyle name="20 % - Akzent3 8 5" xfId="5776"/>
    <cellStyle name="20 % - Akzent3 8 5 2" xfId="5777"/>
    <cellStyle name="20 % - Akzent3 8 5 2 2" xfId="5778"/>
    <cellStyle name="20 % - Akzent3 8 5 3" xfId="5779"/>
    <cellStyle name="20 % - Akzent3 8 6" xfId="5780"/>
    <cellStyle name="20 % - Akzent3 8 6 2" xfId="5781"/>
    <cellStyle name="20 % - Akzent3 8 7" xfId="5782"/>
    <cellStyle name="20 % - Akzent3 9" xfId="5783"/>
    <cellStyle name="20 % - Akzent3 9 2" xfId="5784"/>
    <cellStyle name="20 % - Akzent3 9 2 2" xfId="5785"/>
    <cellStyle name="20 % - Akzent3 9 2 2 2" xfId="5786"/>
    <cellStyle name="20 % - Akzent3 9 2 2 2 2" xfId="5787"/>
    <cellStyle name="20 % - Akzent3 9 2 2 2 2 2" xfId="5788"/>
    <cellStyle name="20 % - Akzent3 9 2 2 2 3" xfId="5789"/>
    <cellStyle name="20 % - Akzent3 9 2 2 3" xfId="5790"/>
    <cellStyle name="20 % - Akzent3 9 2 2 3 2" xfId="5791"/>
    <cellStyle name="20 % - Akzent3 9 2 2 4" xfId="5792"/>
    <cellStyle name="20 % - Akzent3 9 2 3" xfId="5793"/>
    <cellStyle name="20 % - Akzent3 9 2 3 2" xfId="5794"/>
    <cellStyle name="20 % - Akzent3 9 2 3 2 2" xfId="5795"/>
    <cellStyle name="20 % - Akzent3 9 2 3 3" xfId="5796"/>
    <cellStyle name="20 % - Akzent3 9 2 4" xfId="5797"/>
    <cellStyle name="20 % - Akzent3 9 2 4 2" xfId="5798"/>
    <cellStyle name="20 % - Akzent3 9 2 5" xfId="5799"/>
    <cellStyle name="20 % - Akzent3 9 3" xfId="5800"/>
    <cellStyle name="20 % - Akzent3 9 3 2" xfId="5801"/>
    <cellStyle name="20 % - Akzent3 9 3 2 2" xfId="5802"/>
    <cellStyle name="20 % - Akzent3 9 3 2 2 2" xfId="5803"/>
    <cellStyle name="20 % - Akzent3 9 3 2 3" xfId="5804"/>
    <cellStyle name="20 % - Akzent3 9 3 3" xfId="5805"/>
    <cellStyle name="20 % - Akzent3 9 3 3 2" xfId="5806"/>
    <cellStyle name="20 % - Akzent3 9 3 4" xfId="5807"/>
    <cellStyle name="20 % - Akzent3 9 4" xfId="5808"/>
    <cellStyle name="20 % - Akzent3 9 4 2" xfId="5809"/>
    <cellStyle name="20 % - Akzent3 9 4 2 2" xfId="5810"/>
    <cellStyle name="20 % - Akzent3 9 4 3" xfId="5811"/>
    <cellStyle name="20 % - Akzent3 9 5" xfId="5812"/>
    <cellStyle name="20 % - Akzent3 9 5 2" xfId="5813"/>
    <cellStyle name="20 % - Akzent3 9 6" xfId="5814"/>
    <cellStyle name="20 % - Akzent4" xfId="51528" builtinId="42" customBuiltin="1"/>
    <cellStyle name="20 % - Akzent4 10" xfId="5815"/>
    <cellStyle name="20 % - Akzent4 10 2" xfId="5816"/>
    <cellStyle name="20 % - Akzent4 10 2 2" xfId="5817"/>
    <cellStyle name="20 % - Akzent4 10 2 2 2" xfId="5818"/>
    <cellStyle name="20 % - Akzent4 10 2 2 2 2" xfId="5819"/>
    <cellStyle name="20 % - Akzent4 10 2 2 3" xfId="5820"/>
    <cellStyle name="20 % - Akzent4 10 2 3" xfId="5821"/>
    <cellStyle name="20 % - Akzent4 10 2 3 2" xfId="5822"/>
    <cellStyle name="20 % - Akzent4 10 2 4" xfId="5823"/>
    <cellStyle name="20 % - Akzent4 10 3" xfId="5824"/>
    <cellStyle name="20 % - Akzent4 10 3 2" xfId="5825"/>
    <cellStyle name="20 % - Akzent4 10 3 2 2" xfId="5826"/>
    <cellStyle name="20 % - Akzent4 10 3 3" xfId="5827"/>
    <cellStyle name="20 % - Akzent4 10 4" xfId="5828"/>
    <cellStyle name="20 % - Akzent4 10 4 2" xfId="5829"/>
    <cellStyle name="20 % - Akzent4 10 5" xfId="5830"/>
    <cellStyle name="20 % - Akzent4 11" xfId="5831"/>
    <cellStyle name="20 % - Akzent4 11 2" xfId="5832"/>
    <cellStyle name="20 % - Akzent4 11 2 2" xfId="5833"/>
    <cellStyle name="20 % - Akzent4 11 2 2 2" xfId="5834"/>
    <cellStyle name="20 % - Akzent4 11 2 3" xfId="5835"/>
    <cellStyle name="20 % - Akzent4 11 3" xfId="5836"/>
    <cellStyle name="20 % - Akzent4 11 3 2" xfId="5837"/>
    <cellStyle name="20 % - Akzent4 11 4" xfId="5838"/>
    <cellStyle name="20 % - Akzent4 12" xfId="5839"/>
    <cellStyle name="20 % - Akzent4 12 2" xfId="5840"/>
    <cellStyle name="20 % - Akzent4 12 2 2" xfId="5841"/>
    <cellStyle name="20 % - Akzent4 12 3" xfId="5842"/>
    <cellStyle name="20 % - Akzent4 13" xfId="5843"/>
    <cellStyle name="20 % - Akzent4 13 2" xfId="5844"/>
    <cellStyle name="20 % - Akzent4 13 2 2" xfId="5845"/>
    <cellStyle name="20 % - Akzent4 13 3" xfId="5846"/>
    <cellStyle name="20 % - Akzent4 14" xfId="5847"/>
    <cellStyle name="20 % - Akzent4 14 2" xfId="5848"/>
    <cellStyle name="20 % - Akzent4 15" xfId="5849"/>
    <cellStyle name="20 % - Akzent4 16" xfId="5850"/>
    <cellStyle name="20 % - Akzent4 17" xfId="5851"/>
    <cellStyle name="20 % - Akzent4 18" xfId="5852"/>
    <cellStyle name="20 % - Akzent4 19" xfId="5853"/>
    <cellStyle name="20 % - Akzent4 2" xfId="5854"/>
    <cellStyle name="20 % - Akzent4 2 2" xfId="5855"/>
    <cellStyle name="20 % - Akzent4 2 2 2" xfId="5856"/>
    <cellStyle name="20 % - Akzent4 2 2 3" xfId="5857"/>
    <cellStyle name="20 % - Akzent4 2 2 3 2" xfId="5858"/>
    <cellStyle name="20 % - Akzent4 2 2 4" xfId="5859"/>
    <cellStyle name="20 % - Akzent4 2 3" xfId="5860"/>
    <cellStyle name="20 % - Akzent4 2 4" xfId="5861"/>
    <cellStyle name="20 % - Akzent4 2 5" xfId="51554"/>
    <cellStyle name="20 % - Akzent4 3" xfId="5862"/>
    <cellStyle name="20 % - Akzent4 3 10" xfId="5863"/>
    <cellStyle name="20 % - Akzent4 3 10 2" xfId="5864"/>
    <cellStyle name="20 % - Akzent4 3 10 2 2" xfId="5865"/>
    <cellStyle name="20 % - Akzent4 3 10 3" xfId="5866"/>
    <cellStyle name="20 % - Akzent4 3 11" xfId="5867"/>
    <cellStyle name="20 % - Akzent4 3 11 2" xfId="5868"/>
    <cellStyle name="20 % - Akzent4 3 12" xfId="5869"/>
    <cellStyle name="20 % - Akzent4 3 12 2" xfId="5870"/>
    <cellStyle name="20 % - Akzent4 3 13" xfId="5871"/>
    <cellStyle name="20 % - Akzent4 3 2" xfId="5872"/>
    <cellStyle name="20 % - Akzent4 3 2 10" xfId="5873"/>
    <cellStyle name="20 % - Akzent4 3 2 2" xfId="5874"/>
    <cellStyle name="20 % - Akzent4 3 2 2 2" xfId="5875"/>
    <cellStyle name="20 % - Akzent4 3 2 2 2 2" xfId="5876"/>
    <cellStyle name="20 % - Akzent4 3 2 2 2 2 2" xfId="5877"/>
    <cellStyle name="20 % - Akzent4 3 2 2 2 2 2 2" xfId="5878"/>
    <cellStyle name="20 % - Akzent4 3 2 2 2 2 2 2 2" xfId="5879"/>
    <cellStyle name="20 % - Akzent4 3 2 2 2 2 2 2 2 2" xfId="5880"/>
    <cellStyle name="20 % - Akzent4 3 2 2 2 2 2 2 2 2 2" xfId="5881"/>
    <cellStyle name="20 % - Akzent4 3 2 2 2 2 2 2 2 3" xfId="5882"/>
    <cellStyle name="20 % - Akzent4 3 2 2 2 2 2 2 3" xfId="5883"/>
    <cellStyle name="20 % - Akzent4 3 2 2 2 2 2 2 3 2" xfId="5884"/>
    <cellStyle name="20 % - Akzent4 3 2 2 2 2 2 2 4" xfId="5885"/>
    <cellStyle name="20 % - Akzent4 3 2 2 2 2 2 3" xfId="5886"/>
    <cellStyle name="20 % - Akzent4 3 2 2 2 2 2 3 2" xfId="5887"/>
    <cellStyle name="20 % - Akzent4 3 2 2 2 2 2 3 2 2" xfId="5888"/>
    <cellStyle name="20 % - Akzent4 3 2 2 2 2 2 3 3" xfId="5889"/>
    <cellStyle name="20 % - Akzent4 3 2 2 2 2 2 4" xfId="5890"/>
    <cellStyle name="20 % - Akzent4 3 2 2 2 2 2 4 2" xfId="5891"/>
    <cellStyle name="20 % - Akzent4 3 2 2 2 2 2 5" xfId="5892"/>
    <cellStyle name="20 % - Akzent4 3 2 2 2 2 3" xfId="5893"/>
    <cellStyle name="20 % - Akzent4 3 2 2 2 2 3 2" xfId="5894"/>
    <cellStyle name="20 % - Akzent4 3 2 2 2 2 3 2 2" xfId="5895"/>
    <cellStyle name="20 % - Akzent4 3 2 2 2 2 3 2 2 2" xfId="5896"/>
    <cellStyle name="20 % - Akzent4 3 2 2 2 2 3 2 3" xfId="5897"/>
    <cellStyle name="20 % - Akzent4 3 2 2 2 2 3 3" xfId="5898"/>
    <cellStyle name="20 % - Akzent4 3 2 2 2 2 3 3 2" xfId="5899"/>
    <cellStyle name="20 % - Akzent4 3 2 2 2 2 3 4" xfId="5900"/>
    <cellStyle name="20 % - Akzent4 3 2 2 2 2 4" xfId="5901"/>
    <cellStyle name="20 % - Akzent4 3 2 2 2 2 4 2" xfId="5902"/>
    <cellStyle name="20 % - Akzent4 3 2 2 2 2 4 2 2" xfId="5903"/>
    <cellStyle name="20 % - Akzent4 3 2 2 2 2 4 3" xfId="5904"/>
    <cellStyle name="20 % - Akzent4 3 2 2 2 2 5" xfId="5905"/>
    <cellStyle name="20 % - Akzent4 3 2 2 2 2 5 2" xfId="5906"/>
    <cellStyle name="20 % - Akzent4 3 2 2 2 2 6" xfId="5907"/>
    <cellStyle name="20 % - Akzent4 3 2 2 2 3" xfId="5908"/>
    <cellStyle name="20 % - Akzent4 3 2 2 2 3 2" xfId="5909"/>
    <cellStyle name="20 % - Akzent4 3 2 2 2 3 2 2" xfId="5910"/>
    <cellStyle name="20 % - Akzent4 3 2 2 2 3 2 2 2" xfId="5911"/>
    <cellStyle name="20 % - Akzent4 3 2 2 2 3 2 2 2 2" xfId="5912"/>
    <cellStyle name="20 % - Akzent4 3 2 2 2 3 2 2 3" xfId="5913"/>
    <cellStyle name="20 % - Akzent4 3 2 2 2 3 2 3" xfId="5914"/>
    <cellStyle name="20 % - Akzent4 3 2 2 2 3 2 3 2" xfId="5915"/>
    <cellStyle name="20 % - Akzent4 3 2 2 2 3 2 4" xfId="5916"/>
    <cellStyle name="20 % - Akzent4 3 2 2 2 3 3" xfId="5917"/>
    <cellStyle name="20 % - Akzent4 3 2 2 2 3 3 2" xfId="5918"/>
    <cellStyle name="20 % - Akzent4 3 2 2 2 3 3 2 2" xfId="5919"/>
    <cellStyle name="20 % - Akzent4 3 2 2 2 3 3 3" xfId="5920"/>
    <cellStyle name="20 % - Akzent4 3 2 2 2 3 4" xfId="5921"/>
    <cellStyle name="20 % - Akzent4 3 2 2 2 3 4 2" xfId="5922"/>
    <cellStyle name="20 % - Akzent4 3 2 2 2 3 5" xfId="5923"/>
    <cellStyle name="20 % - Akzent4 3 2 2 2 4" xfId="5924"/>
    <cellStyle name="20 % - Akzent4 3 2 2 2 4 2" xfId="5925"/>
    <cellStyle name="20 % - Akzent4 3 2 2 2 4 2 2" xfId="5926"/>
    <cellStyle name="20 % - Akzent4 3 2 2 2 4 2 2 2" xfId="5927"/>
    <cellStyle name="20 % - Akzent4 3 2 2 2 4 2 3" xfId="5928"/>
    <cellStyle name="20 % - Akzent4 3 2 2 2 4 3" xfId="5929"/>
    <cellStyle name="20 % - Akzent4 3 2 2 2 4 3 2" xfId="5930"/>
    <cellStyle name="20 % - Akzent4 3 2 2 2 4 4" xfId="5931"/>
    <cellStyle name="20 % - Akzent4 3 2 2 2 5" xfId="5932"/>
    <cellStyle name="20 % - Akzent4 3 2 2 2 5 2" xfId="5933"/>
    <cellStyle name="20 % - Akzent4 3 2 2 2 5 2 2" xfId="5934"/>
    <cellStyle name="20 % - Akzent4 3 2 2 2 5 3" xfId="5935"/>
    <cellStyle name="20 % - Akzent4 3 2 2 2 6" xfId="5936"/>
    <cellStyle name="20 % - Akzent4 3 2 2 2 6 2" xfId="5937"/>
    <cellStyle name="20 % - Akzent4 3 2 2 2 7" xfId="5938"/>
    <cellStyle name="20 % - Akzent4 3 2 2 3" xfId="5939"/>
    <cellStyle name="20 % - Akzent4 3 2 2 3 2" xfId="5940"/>
    <cellStyle name="20 % - Akzent4 3 2 2 3 2 2" xfId="5941"/>
    <cellStyle name="20 % - Akzent4 3 2 2 3 2 2 2" xfId="5942"/>
    <cellStyle name="20 % - Akzent4 3 2 2 3 2 2 2 2" xfId="5943"/>
    <cellStyle name="20 % - Akzent4 3 2 2 3 2 2 2 2 2" xfId="5944"/>
    <cellStyle name="20 % - Akzent4 3 2 2 3 2 2 2 2 2 2" xfId="5945"/>
    <cellStyle name="20 % - Akzent4 3 2 2 3 2 2 2 2 3" xfId="5946"/>
    <cellStyle name="20 % - Akzent4 3 2 2 3 2 2 2 3" xfId="5947"/>
    <cellStyle name="20 % - Akzent4 3 2 2 3 2 2 2 3 2" xfId="5948"/>
    <cellStyle name="20 % - Akzent4 3 2 2 3 2 2 2 4" xfId="5949"/>
    <cellStyle name="20 % - Akzent4 3 2 2 3 2 2 3" xfId="5950"/>
    <cellStyle name="20 % - Akzent4 3 2 2 3 2 2 3 2" xfId="5951"/>
    <cellStyle name="20 % - Akzent4 3 2 2 3 2 2 3 2 2" xfId="5952"/>
    <cellStyle name="20 % - Akzent4 3 2 2 3 2 2 3 3" xfId="5953"/>
    <cellStyle name="20 % - Akzent4 3 2 2 3 2 2 4" xfId="5954"/>
    <cellStyle name="20 % - Akzent4 3 2 2 3 2 2 4 2" xfId="5955"/>
    <cellStyle name="20 % - Akzent4 3 2 2 3 2 2 5" xfId="5956"/>
    <cellStyle name="20 % - Akzent4 3 2 2 3 2 3" xfId="5957"/>
    <cellStyle name="20 % - Akzent4 3 2 2 3 2 3 2" xfId="5958"/>
    <cellStyle name="20 % - Akzent4 3 2 2 3 2 3 2 2" xfId="5959"/>
    <cellStyle name="20 % - Akzent4 3 2 2 3 2 3 2 2 2" xfId="5960"/>
    <cellStyle name="20 % - Akzent4 3 2 2 3 2 3 2 3" xfId="5961"/>
    <cellStyle name="20 % - Akzent4 3 2 2 3 2 3 3" xfId="5962"/>
    <cellStyle name="20 % - Akzent4 3 2 2 3 2 3 3 2" xfId="5963"/>
    <cellStyle name="20 % - Akzent4 3 2 2 3 2 3 4" xfId="5964"/>
    <cellStyle name="20 % - Akzent4 3 2 2 3 2 4" xfId="5965"/>
    <cellStyle name="20 % - Akzent4 3 2 2 3 2 4 2" xfId="5966"/>
    <cellStyle name="20 % - Akzent4 3 2 2 3 2 4 2 2" xfId="5967"/>
    <cellStyle name="20 % - Akzent4 3 2 2 3 2 4 3" xfId="5968"/>
    <cellStyle name="20 % - Akzent4 3 2 2 3 2 5" xfId="5969"/>
    <cellStyle name="20 % - Akzent4 3 2 2 3 2 5 2" xfId="5970"/>
    <cellStyle name="20 % - Akzent4 3 2 2 3 2 6" xfId="5971"/>
    <cellStyle name="20 % - Akzent4 3 2 2 3 3" xfId="5972"/>
    <cellStyle name="20 % - Akzent4 3 2 2 3 3 2" xfId="5973"/>
    <cellStyle name="20 % - Akzent4 3 2 2 3 3 2 2" xfId="5974"/>
    <cellStyle name="20 % - Akzent4 3 2 2 3 3 2 2 2" xfId="5975"/>
    <cellStyle name="20 % - Akzent4 3 2 2 3 3 2 2 2 2" xfId="5976"/>
    <cellStyle name="20 % - Akzent4 3 2 2 3 3 2 2 3" xfId="5977"/>
    <cellStyle name="20 % - Akzent4 3 2 2 3 3 2 3" xfId="5978"/>
    <cellStyle name="20 % - Akzent4 3 2 2 3 3 2 3 2" xfId="5979"/>
    <cellStyle name="20 % - Akzent4 3 2 2 3 3 2 4" xfId="5980"/>
    <cellStyle name="20 % - Akzent4 3 2 2 3 3 3" xfId="5981"/>
    <cellStyle name="20 % - Akzent4 3 2 2 3 3 3 2" xfId="5982"/>
    <cellStyle name="20 % - Akzent4 3 2 2 3 3 3 2 2" xfId="5983"/>
    <cellStyle name="20 % - Akzent4 3 2 2 3 3 3 3" xfId="5984"/>
    <cellStyle name="20 % - Akzent4 3 2 2 3 3 4" xfId="5985"/>
    <cellStyle name="20 % - Akzent4 3 2 2 3 3 4 2" xfId="5986"/>
    <cellStyle name="20 % - Akzent4 3 2 2 3 3 5" xfId="5987"/>
    <cellStyle name="20 % - Akzent4 3 2 2 3 4" xfId="5988"/>
    <cellStyle name="20 % - Akzent4 3 2 2 3 4 2" xfId="5989"/>
    <cellStyle name="20 % - Akzent4 3 2 2 3 4 2 2" xfId="5990"/>
    <cellStyle name="20 % - Akzent4 3 2 2 3 4 2 2 2" xfId="5991"/>
    <cellStyle name="20 % - Akzent4 3 2 2 3 4 2 3" xfId="5992"/>
    <cellStyle name="20 % - Akzent4 3 2 2 3 4 3" xfId="5993"/>
    <cellStyle name="20 % - Akzent4 3 2 2 3 4 3 2" xfId="5994"/>
    <cellStyle name="20 % - Akzent4 3 2 2 3 4 4" xfId="5995"/>
    <cellStyle name="20 % - Akzent4 3 2 2 3 5" xfId="5996"/>
    <cellStyle name="20 % - Akzent4 3 2 2 3 5 2" xfId="5997"/>
    <cellStyle name="20 % - Akzent4 3 2 2 3 5 2 2" xfId="5998"/>
    <cellStyle name="20 % - Akzent4 3 2 2 3 5 3" xfId="5999"/>
    <cellStyle name="20 % - Akzent4 3 2 2 3 6" xfId="6000"/>
    <cellStyle name="20 % - Akzent4 3 2 2 3 6 2" xfId="6001"/>
    <cellStyle name="20 % - Akzent4 3 2 2 3 7" xfId="6002"/>
    <cellStyle name="20 % - Akzent4 3 2 2 4" xfId="6003"/>
    <cellStyle name="20 % - Akzent4 3 2 2 4 2" xfId="6004"/>
    <cellStyle name="20 % - Akzent4 3 2 2 4 2 2" xfId="6005"/>
    <cellStyle name="20 % - Akzent4 3 2 2 4 2 2 2" xfId="6006"/>
    <cellStyle name="20 % - Akzent4 3 2 2 4 2 2 2 2" xfId="6007"/>
    <cellStyle name="20 % - Akzent4 3 2 2 4 2 2 2 2 2" xfId="6008"/>
    <cellStyle name="20 % - Akzent4 3 2 2 4 2 2 2 3" xfId="6009"/>
    <cellStyle name="20 % - Akzent4 3 2 2 4 2 2 3" xfId="6010"/>
    <cellStyle name="20 % - Akzent4 3 2 2 4 2 2 3 2" xfId="6011"/>
    <cellStyle name="20 % - Akzent4 3 2 2 4 2 2 4" xfId="6012"/>
    <cellStyle name="20 % - Akzent4 3 2 2 4 2 3" xfId="6013"/>
    <cellStyle name="20 % - Akzent4 3 2 2 4 2 3 2" xfId="6014"/>
    <cellStyle name="20 % - Akzent4 3 2 2 4 2 3 2 2" xfId="6015"/>
    <cellStyle name="20 % - Akzent4 3 2 2 4 2 3 3" xfId="6016"/>
    <cellStyle name="20 % - Akzent4 3 2 2 4 2 4" xfId="6017"/>
    <cellStyle name="20 % - Akzent4 3 2 2 4 2 4 2" xfId="6018"/>
    <cellStyle name="20 % - Akzent4 3 2 2 4 2 5" xfId="6019"/>
    <cellStyle name="20 % - Akzent4 3 2 2 4 3" xfId="6020"/>
    <cellStyle name="20 % - Akzent4 3 2 2 4 3 2" xfId="6021"/>
    <cellStyle name="20 % - Akzent4 3 2 2 4 3 2 2" xfId="6022"/>
    <cellStyle name="20 % - Akzent4 3 2 2 4 3 2 2 2" xfId="6023"/>
    <cellStyle name="20 % - Akzent4 3 2 2 4 3 2 3" xfId="6024"/>
    <cellStyle name="20 % - Akzent4 3 2 2 4 3 3" xfId="6025"/>
    <cellStyle name="20 % - Akzent4 3 2 2 4 3 3 2" xfId="6026"/>
    <cellStyle name="20 % - Akzent4 3 2 2 4 3 4" xfId="6027"/>
    <cellStyle name="20 % - Akzent4 3 2 2 4 4" xfId="6028"/>
    <cellStyle name="20 % - Akzent4 3 2 2 4 4 2" xfId="6029"/>
    <cellStyle name="20 % - Akzent4 3 2 2 4 4 2 2" xfId="6030"/>
    <cellStyle name="20 % - Akzent4 3 2 2 4 4 3" xfId="6031"/>
    <cellStyle name="20 % - Akzent4 3 2 2 4 5" xfId="6032"/>
    <cellStyle name="20 % - Akzent4 3 2 2 4 5 2" xfId="6033"/>
    <cellStyle name="20 % - Akzent4 3 2 2 4 6" xfId="6034"/>
    <cellStyle name="20 % - Akzent4 3 2 2 5" xfId="6035"/>
    <cellStyle name="20 % - Akzent4 3 2 2 5 2" xfId="6036"/>
    <cellStyle name="20 % - Akzent4 3 2 2 5 2 2" xfId="6037"/>
    <cellStyle name="20 % - Akzent4 3 2 2 5 2 2 2" xfId="6038"/>
    <cellStyle name="20 % - Akzent4 3 2 2 5 2 2 2 2" xfId="6039"/>
    <cellStyle name="20 % - Akzent4 3 2 2 5 2 2 3" xfId="6040"/>
    <cellStyle name="20 % - Akzent4 3 2 2 5 2 3" xfId="6041"/>
    <cellStyle name="20 % - Akzent4 3 2 2 5 2 3 2" xfId="6042"/>
    <cellStyle name="20 % - Akzent4 3 2 2 5 2 4" xfId="6043"/>
    <cellStyle name="20 % - Akzent4 3 2 2 5 3" xfId="6044"/>
    <cellStyle name="20 % - Akzent4 3 2 2 5 3 2" xfId="6045"/>
    <cellStyle name="20 % - Akzent4 3 2 2 5 3 2 2" xfId="6046"/>
    <cellStyle name="20 % - Akzent4 3 2 2 5 3 3" xfId="6047"/>
    <cellStyle name="20 % - Akzent4 3 2 2 5 4" xfId="6048"/>
    <cellStyle name="20 % - Akzent4 3 2 2 5 4 2" xfId="6049"/>
    <cellStyle name="20 % - Akzent4 3 2 2 5 5" xfId="6050"/>
    <cellStyle name="20 % - Akzent4 3 2 2 6" xfId="6051"/>
    <cellStyle name="20 % - Akzent4 3 2 2 6 2" xfId="6052"/>
    <cellStyle name="20 % - Akzent4 3 2 2 6 2 2" xfId="6053"/>
    <cellStyle name="20 % - Akzent4 3 2 2 6 2 2 2" xfId="6054"/>
    <cellStyle name="20 % - Akzent4 3 2 2 6 2 3" xfId="6055"/>
    <cellStyle name="20 % - Akzent4 3 2 2 6 3" xfId="6056"/>
    <cellStyle name="20 % - Akzent4 3 2 2 6 3 2" xfId="6057"/>
    <cellStyle name="20 % - Akzent4 3 2 2 6 4" xfId="6058"/>
    <cellStyle name="20 % - Akzent4 3 2 2 7" xfId="6059"/>
    <cellStyle name="20 % - Akzent4 3 2 2 7 2" xfId="6060"/>
    <cellStyle name="20 % - Akzent4 3 2 2 7 2 2" xfId="6061"/>
    <cellStyle name="20 % - Akzent4 3 2 2 7 3" xfId="6062"/>
    <cellStyle name="20 % - Akzent4 3 2 2 8" xfId="6063"/>
    <cellStyle name="20 % - Akzent4 3 2 2 8 2" xfId="6064"/>
    <cellStyle name="20 % - Akzent4 3 2 2 9" xfId="6065"/>
    <cellStyle name="20 % - Akzent4 3 2 3" xfId="6066"/>
    <cellStyle name="20 % - Akzent4 3 2 3 2" xfId="6067"/>
    <cellStyle name="20 % - Akzent4 3 2 3 2 2" xfId="6068"/>
    <cellStyle name="20 % - Akzent4 3 2 3 2 2 2" xfId="6069"/>
    <cellStyle name="20 % - Akzent4 3 2 3 2 2 2 2" xfId="6070"/>
    <cellStyle name="20 % - Akzent4 3 2 3 2 2 2 2 2" xfId="6071"/>
    <cellStyle name="20 % - Akzent4 3 2 3 2 2 2 2 2 2" xfId="6072"/>
    <cellStyle name="20 % - Akzent4 3 2 3 2 2 2 2 3" xfId="6073"/>
    <cellStyle name="20 % - Akzent4 3 2 3 2 2 2 3" xfId="6074"/>
    <cellStyle name="20 % - Akzent4 3 2 3 2 2 2 3 2" xfId="6075"/>
    <cellStyle name="20 % - Akzent4 3 2 3 2 2 2 4" xfId="6076"/>
    <cellStyle name="20 % - Akzent4 3 2 3 2 2 3" xfId="6077"/>
    <cellStyle name="20 % - Akzent4 3 2 3 2 2 3 2" xfId="6078"/>
    <cellStyle name="20 % - Akzent4 3 2 3 2 2 3 2 2" xfId="6079"/>
    <cellStyle name="20 % - Akzent4 3 2 3 2 2 3 3" xfId="6080"/>
    <cellStyle name="20 % - Akzent4 3 2 3 2 2 4" xfId="6081"/>
    <cellStyle name="20 % - Akzent4 3 2 3 2 2 4 2" xfId="6082"/>
    <cellStyle name="20 % - Akzent4 3 2 3 2 2 5" xfId="6083"/>
    <cellStyle name="20 % - Akzent4 3 2 3 2 3" xfId="6084"/>
    <cellStyle name="20 % - Akzent4 3 2 3 2 3 2" xfId="6085"/>
    <cellStyle name="20 % - Akzent4 3 2 3 2 3 2 2" xfId="6086"/>
    <cellStyle name="20 % - Akzent4 3 2 3 2 3 2 2 2" xfId="6087"/>
    <cellStyle name="20 % - Akzent4 3 2 3 2 3 2 3" xfId="6088"/>
    <cellStyle name="20 % - Akzent4 3 2 3 2 3 3" xfId="6089"/>
    <cellStyle name="20 % - Akzent4 3 2 3 2 3 3 2" xfId="6090"/>
    <cellStyle name="20 % - Akzent4 3 2 3 2 3 4" xfId="6091"/>
    <cellStyle name="20 % - Akzent4 3 2 3 2 4" xfId="6092"/>
    <cellStyle name="20 % - Akzent4 3 2 3 2 4 2" xfId="6093"/>
    <cellStyle name="20 % - Akzent4 3 2 3 2 4 2 2" xfId="6094"/>
    <cellStyle name="20 % - Akzent4 3 2 3 2 4 3" xfId="6095"/>
    <cellStyle name="20 % - Akzent4 3 2 3 2 5" xfId="6096"/>
    <cellStyle name="20 % - Akzent4 3 2 3 2 5 2" xfId="6097"/>
    <cellStyle name="20 % - Akzent4 3 2 3 2 6" xfId="6098"/>
    <cellStyle name="20 % - Akzent4 3 2 3 3" xfId="6099"/>
    <cellStyle name="20 % - Akzent4 3 2 3 3 2" xfId="6100"/>
    <cellStyle name="20 % - Akzent4 3 2 3 3 2 2" xfId="6101"/>
    <cellStyle name="20 % - Akzent4 3 2 3 3 2 2 2" xfId="6102"/>
    <cellStyle name="20 % - Akzent4 3 2 3 3 2 2 2 2" xfId="6103"/>
    <cellStyle name="20 % - Akzent4 3 2 3 3 2 2 3" xfId="6104"/>
    <cellStyle name="20 % - Akzent4 3 2 3 3 2 3" xfId="6105"/>
    <cellStyle name="20 % - Akzent4 3 2 3 3 2 3 2" xfId="6106"/>
    <cellStyle name="20 % - Akzent4 3 2 3 3 2 4" xfId="6107"/>
    <cellStyle name="20 % - Akzent4 3 2 3 3 3" xfId="6108"/>
    <cellStyle name="20 % - Akzent4 3 2 3 3 3 2" xfId="6109"/>
    <cellStyle name="20 % - Akzent4 3 2 3 3 3 2 2" xfId="6110"/>
    <cellStyle name="20 % - Akzent4 3 2 3 3 3 3" xfId="6111"/>
    <cellStyle name="20 % - Akzent4 3 2 3 3 4" xfId="6112"/>
    <cellStyle name="20 % - Akzent4 3 2 3 3 4 2" xfId="6113"/>
    <cellStyle name="20 % - Akzent4 3 2 3 3 5" xfId="6114"/>
    <cellStyle name="20 % - Akzent4 3 2 3 4" xfId="6115"/>
    <cellStyle name="20 % - Akzent4 3 2 3 4 2" xfId="6116"/>
    <cellStyle name="20 % - Akzent4 3 2 3 4 2 2" xfId="6117"/>
    <cellStyle name="20 % - Akzent4 3 2 3 4 2 2 2" xfId="6118"/>
    <cellStyle name="20 % - Akzent4 3 2 3 4 2 3" xfId="6119"/>
    <cellStyle name="20 % - Akzent4 3 2 3 4 3" xfId="6120"/>
    <cellStyle name="20 % - Akzent4 3 2 3 4 3 2" xfId="6121"/>
    <cellStyle name="20 % - Akzent4 3 2 3 4 4" xfId="6122"/>
    <cellStyle name="20 % - Akzent4 3 2 3 5" xfId="6123"/>
    <cellStyle name="20 % - Akzent4 3 2 3 5 2" xfId="6124"/>
    <cellStyle name="20 % - Akzent4 3 2 3 5 2 2" xfId="6125"/>
    <cellStyle name="20 % - Akzent4 3 2 3 5 3" xfId="6126"/>
    <cellStyle name="20 % - Akzent4 3 2 3 6" xfId="6127"/>
    <cellStyle name="20 % - Akzent4 3 2 3 6 2" xfId="6128"/>
    <cellStyle name="20 % - Akzent4 3 2 3 7" xfId="6129"/>
    <cellStyle name="20 % - Akzent4 3 2 4" xfId="6130"/>
    <cellStyle name="20 % - Akzent4 3 2 4 2" xfId="6131"/>
    <cellStyle name="20 % - Akzent4 3 2 4 2 2" xfId="6132"/>
    <cellStyle name="20 % - Akzent4 3 2 4 2 2 2" xfId="6133"/>
    <cellStyle name="20 % - Akzent4 3 2 4 2 2 2 2" xfId="6134"/>
    <cellStyle name="20 % - Akzent4 3 2 4 2 2 2 2 2" xfId="6135"/>
    <cellStyle name="20 % - Akzent4 3 2 4 2 2 2 2 2 2" xfId="6136"/>
    <cellStyle name="20 % - Akzent4 3 2 4 2 2 2 2 3" xfId="6137"/>
    <cellStyle name="20 % - Akzent4 3 2 4 2 2 2 3" xfId="6138"/>
    <cellStyle name="20 % - Akzent4 3 2 4 2 2 2 3 2" xfId="6139"/>
    <cellStyle name="20 % - Akzent4 3 2 4 2 2 2 4" xfId="6140"/>
    <cellStyle name="20 % - Akzent4 3 2 4 2 2 3" xfId="6141"/>
    <cellStyle name="20 % - Akzent4 3 2 4 2 2 3 2" xfId="6142"/>
    <cellStyle name="20 % - Akzent4 3 2 4 2 2 3 2 2" xfId="6143"/>
    <cellStyle name="20 % - Akzent4 3 2 4 2 2 3 3" xfId="6144"/>
    <cellStyle name="20 % - Akzent4 3 2 4 2 2 4" xfId="6145"/>
    <cellStyle name="20 % - Akzent4 3 2 4 2 2 4 2" xfId="6146"/>
    <cellStyle name="20 % - Akzent4 3 2 4 2 2 5" xfId="6147"/>
    <cellStyle name="20 % - Akzent4 3 2 4 2 3" xfId="6148"/>
    <cellStyle name="20 % - Akzent4 3 2 4 2 3 2" xfId="6149"/>
    <cellStyle name="20 % - Akzent4 3 2 4 2 3 2 2" xfId="6150"/>
    <cellStyle name="20 % - Akzent4 3 2 4 2 3 2 2 2" xfId="6151"/>
    <cellStyle name="20 % - Akzent4 3 2 4 2 3 2 3" xfId="6152"/>
    <cellStyle name="20 % - Akzent4 3 2 4 2 3 3" xfId="6153"/>
    <cellStyle name="20 % - Akzent4 3 2 4 2 3 3 2" xfId="6154"/>
    <cellStyle name="20 % - Akzent4 3 2 4 2 3 4" xfId="6155"/>
    <cellStyle name="20 % - Akzent4 3 2 4 2 4" xfId="6156"/>
    <cellStyle name="20 % - Akzent4 3 2 4 2 4 2" xfId="6157"/>
    <cellStyle name="20 % - Akzent4 3 2 4 2 4 2 2" xfId="6158"/>
    <cellStyle name="20 % - Akzent4 3 2 4 2 4 3" xfId="6159"/>
    <cellStyle name="20 % - Akzent4 3 2 4 2 5" xfId="6160"/>
    <cellStyle name="20 % - Akzent4 3 2 4 2 5 2" xfId="6161"/>
    <cellStyle name="20 % - Akzent4 3 2 4 2 6" xfId="6162"/>
    <cellStyle name="20 % - Akzent4 3 2 4 3" xfId="6163"/>
    <cellStyle name="20 % - Akzent4 3 2 4 3 2" xfId="6164"/>
    <cellStyle name="20 % - Akzent4 3 2 4 3 2 2" xfId="6165"/>
    <cellStyle name="20 % - Akzent4 3 2 4 3 2 2 2" xfId="6166"/>
    <cellStyle name="20 % - Akzent4 3 2 4 3 2 2 2 2" xfId="6167"/>
    <cellStyle name="20 % - Akzent4 3 2 4 3 2 2 3" xfId="6168"/>
    <cellStyle name="20 % - Akzent4 3 2 4 3 2 3" xfId="6169"/>
    <cellStyle name="20 % - Akzent4 3 2 4 3 2 3 2" xfId="6170"/>
    <cellStyle name="20 % - Akzent4 3 2 4 3 2 4" xfId="6171"/>
    <cellStyle name="20 % - Akzent4 3 2 4 3 3" xfId="6172"/>
    <cellStyle name="20 % - Akzent4 3 2 4 3 3 2" xfId="6173"/>
    <cellStyle name="20 % - Akzent4 3 2 4 3 3 2 2" xfId="6174"/>
    <cellStyle name="20 % - Akzent4 3 2 4 3 3 3" xfId="6175"/>
    <cellStyle name="20 % - Akzent4 3 2 4 3 4" xfId="6176"/>
    <cellStyle name="20 % - Akzent4 3 2 4 3 4 2" xfId="6177"/>
    <cellStyle name="20 % - Akzent4 3 2 4 3 5" xfId="6178"/>
    <cellStyle name="20 % - Akzent4 3 2 4 4" xfId="6179"/>
    <cellStyle name="20 % - Akzent4 3 2 4 4 2" xfId="6180"/>
    <cellStyle name="20 % - Akzent4 3 2 4 4 2 2" xfId="6181"/>
    <cellStyle name="20 % - Akzent4 3 2 4 4 2 2 2" xfId="6182"/>
    <cellStyle name="20 % - Akzent4 3 2 4 4 2 3" xfId="6183"/>
    <cellStyle name="20 % - Akzent4 3 2 4 4 3" xfId="6184"/>
    <cellStyle name="20 % - Akzent4 3 2 4 4 3 2" xfId="6185"/>
    <cellStyle name="20 % - Akzent4 3 2 4 4 4" xfId="6186"/>
    <cellStyle name="20 % - Akzent4 3 2 4 5" xfId="6187"/>
    <cellStyle name="20 % - Akzent4 3 2 4 5 2" xfId="6188"/>
    <cellStyle name="20 % - Akzent4 3 2 4 5 2 2" xfId="6189"/>
    <cellStyle name="20 % - Akzent4 3 2 4 5 3" xfId="6190"/>
    <cellStyle name="20 % - Akzent4 3 2 4 6" xfId="6191"/>
    <cellStyle name="20 % - Akzent4 3 2 4 6 2" xfId="6192"/>
    <cellStyle name="20 % - Akzent4 3 2 4 7" xfId="6193"/>
    <cellStyle name="20 % - Akzent4 3 2 5" xfId="6194"/>
    <cellStyle name="20 % - Akzent4 3 2 5 2" xfId="6195"/>
    <cellStyle name="20 % - Akzent4 3 2 5 2 2" xfId="6196"/>
    <cellStyle name="20 % - Akzent4 3 2 5 2 2 2" xfId="6197"/>
    <cellStyle name="20 % - Akzent4 3 2 5 2 2 2 2" xfId="6198"/>
    <cellStyle name="20 % - Akzent4 3 2 5 2 2 2 2 2" xfId="6199"/>
    <cellStyle name="20 % - Akzent4 3 2 5 2 2 2 3" xfId="6200"/>
    <cellStyle name="20 % - Akzent4 3 2 5 2 2 3" xfId="6201"/>
    <cellStyle name="20 % - Akzent4 3 2 5 2 2 3 2" xfId="6202"/>
    <cellStyle name="20 % - Akzent4 3 2 5 2 2 4" xfId="6203"/>
    <cellStyle name="20 % - Akzent4 3 2 5 2 3" xfId="6204"/>
    <cellStyle name="20 % - Akzent4 3 2 5 2 3 2" xfId="6205"/>
    <cellStyle name="20 % - Akzent4 3 2 5 2 3 2 2" xfId="6206"/>
    <cellStyle name="20 % - Akzent4 3 2 5 2 3 3" xfId="6207"/>
    <cellStyle name="20 % - Akzent4 3 2 5 2 4" xfId="6208"/>
    <cellStyle name="20 % - Akzent4 3 2 5 2 4 2" xfId="6209"/>
    <cellStyle name="20 % - Akzent4 3 2 5 2 5" xfId="6210"/>
    <cellStyle name="20 % - Akzent4 3 2 5 3" xfId="6211"/>
    <cellStyle name="20 % - Akzent4 3 2 5 3 2" xfId="6212"/>
    <cellStyle name="20 % - Akzent4 3 2 5 3 2 2" xfId="6213"/>
    <cellStyle name="20 % - Akzent4 3 2 5 3 2 2 2" xfId="6214"/>
    <cellStyle name="20 % - Akzent4 3 2 5 3 2 3" xfId="6215"/>
    <cellStyle name="20 % - Akzent4 3 2 5 3 3" xfId="6216"/>
    <cellStyle name="20 % - Akzent4 3 2 5 3 3 2" xfId="6217"/>
    <cellStyle name="20 % - Akzent4 3 2 5 3 4" xfId="6218"/>
    <cellStyle name="20 % - Akzent4 3 2 5 4" xfId="6219"/>
    <cellStyle name="20 % - Akzent4 3 2 5 4 2" xfId="6220"/>
    <cellStyle name="20 % - Akzent4 3 2 5 4 2 2" xfId="6221"/>
    <cellStyle name="20 % - Akzent4 3 2 5 4 3" xfId="6222"/>
    <cellStyle name="20 % - Akzent4 3 2 5 5" xfId="6223"/>
    <cellStyle name="20 % - Akzent4 3 2 5 5 2" xfId="6224"/>
    <cellStyle name="20 % - Akzent4 3 2 5 6" xfId="6225"/>
    <cellStyle name="20 % - Akzent4 3 2 6" xfId="6226"/>
    <cellStyle name="20 % - Akzent4 3 2 6 2" xfId="6227"/>
    <cellStyle name="20 % - Akzent4 3 2 6 2 2" xfId="6228"/>
    <cellStyle name="20 % - Akzent4 3 2 6 2 2 2" xfId="6229"/>
    <cellStyle name="20 % - Akzent4 3 2 6 2 2 2 2" xfId="6230"/>
    <cellStyle name="20 % - Akzent4 3 2 6 2 2 3" xfId="6231"/>
    <cellStyle name="20 % - Akzent4 3 2 6 2 3" xfId="6232"/>
    <cellStyle name="20 % - Akzent4 3 2 6 2 3 2" xfId="6233"/>
    <cellStyle name="20 % - Akzent4 3 2 6 2 4" xfId="6234"/>
    <cellStyle name="20 % - Akzent4 3 2 6 3" xfId="6235"/>
    <cellStyle name="20 % - Akzent4 3 2 6 3 2" xfId="6236"/>
    <cellStyle name="20 % - Akzent4 3 2 6 3 2 2" xfId="6237"/>
    <cellStyle name="20 % - Akzent4 3 2 6 3 3" xfId="6238"/>
    <cellStyle name="20 % - Akzent4 3 2 6 4" xfId="6239"/>
    <cellStyle name="20 % - Akzent4 3 2 6 4 2" xfId="6240"/>
    <cellStyle name="20 % - Akzent4 3 2 6 5" xfId="6241"/>
    <cellStyle name="20 % - Akzent4 3 2 7" xfId="6242"/>
    <cellStyle name="20 % - Akzent4 3 2 7 2" xfId="6243"/>
    <cellStyle name="20 % - Akzent4 3 2 7 2 2" xfId="6244"/>
    <cellStyle name="20 % - Akzent4 3 2 7 2 2 2" xfId="6245"/>
    <cellStyle name="20 % - Akzent4 3 2 7 2 3" xfId="6246"/>
    <cellStyle name="20 % - Akzent4 3 2 7 3" xfId="6247"/>
    <cellStyle name="20 % - Akzent4 3 2 7 3 2" xfId="6248"/>
    <cellStyle name="20 % - Akzent4 3 2 7 4" xfId="6249"/>
    <cellStyle name="20 % - Akzent4 3 2 8" xfId="6250"/>
    <cellStyle name="20 % - Akzent4 3 2 8 2" xfId="6251"/>
    <cellStyle name="20 % - Akzent4 3 2 8 2 2" xfId="6252"/>
    <cellStyle name="20 % - Akzent4 3 2 8 3" xfId="6253"/>
    <cellStyle name="20 % - Akzent4 3 2 9" xfId="6254"/>
    <cellStyle name="20 % - Akzent4 3 2 9 2" xfId="6255"/>
    <cellStyle name="20 % - Akzent4 3 3" xfId="6256"/>
    <cellStyle name="20 % - Akzent4 3 3 2" xfId="6257"/>
    <cellStyle name="20 % - Akzent4 3 3 2 2" xfId="6258"/>
    <cellStyle name="20 % - Akzent4 3 3 2 2 2" xfId="6259"/>
    <cellStyle name="20 % - Akzent4 3 3 2 2 2 2" xfId="6260"/>
    <cellStyle name="20 % - Akzent4 3 3 2 2 2 2 2" xfId="6261"/>
    <cellStyle name="20 % - Akzent4 3 3 2 2 2 2 2 2" xfId="6262"/>
    <cellStyle name="20 % - Akzent4 3 3 2 2 2 2 2 2 2" xfId="6263"/>
    <cellStyle name="20 % - Akzent4 3 3 2 2 2 2 2 3" xfId="6264"/>
    <cellStyle name="20 % - Akzent4 3 3 2 2 2 2 3" xfId="6265"/>
    <cellStyle name="20 % - Akzent4 3 3 2 2 2 2 3 2" xfId="6266"/>
    <cellStyle name="20 % - Akzent4 3 3 2 2 2 2 4" xfId="6267"/>
    <cellStyle name="20 % - Akzent4 3 3 2 2 2 3" xfId="6268"/>
    <cellStyle name="20 % - Akzent4 3 3 2 2 2 3 2" xfId="6269"/>
    <cellStyle name="20 % - Akzent4 3 3 2 2 2 3 2 2" xfId="6270"/>
    <cellStyle name="20 % - Akzent4 3 3 2 2 2 3 3" xfId="6271"/>
    <cellStyle name="20 % - Akzent4 3 3 2 2 2 4" xfId="6272"/>
    <cellStyle name="20 % - Akzent4 3 3 2 2 2 4 2" xfId="6273"/>
    <cellStyle name="20 % - Akzent4 3 3 2 2 2 5" xfId="6274"/>
    <cellStyle name="20 % - Akzent4 3 3 2 2 3" xfId="6275"/>
    <cellStyle name="20 % - Akzent4 3 3 2 2 3 2" xfId="6276"/>
    <cellStyle name="20 % - Akzent4 3 3 2 2 3 2 2" xfId="6277"/>
    <cellStyle name="20 % - Akzent4 3 3 2 2 3 2 2 2" xfId="6278"/>
    <cellStyle name="20 % - Akzent4 3 3 2 2 3 2 3" xfId="6279"/>
    <cellStyle name="20 % - Akzent4 3 3 2 2 3 3" xfId="6280"/>
    <cellStyle name="20 % - Akzent4 3 3 2 2 3 3 2" xfId="6281"/>
    <cellStyle name="20 % - Akzent4 3 3 2 2 3 4" xfId="6282"/>
    <cellStyle name="20 % - Akzent4 3 3 2 2 4" xfId="6283"/>
    <cellStyle name="20 % - Akzent4 3 3 2 2 4 2" xfId="6284"/>
    <cellStyle name="20 % - Akzent4 3 3 2 2 4 2 2" xfId="6285"/>
    <cellStyle name="20 % - Akzent4 3 3 2 2 4 3" xfId="6286"/>
    <cellStyle name="20 % - Akzent4 3 3 2 2 5" xfId="6287"/>
    <cellStyle name="20 % - Akzent4 3 3 2 2 5 2" xfId="6288"/>
    <cellStyle name="20 % - Akzent4 3 3 2 2 6" xfId="6289"/>
    <cellStyle name="20 % - Akzent4 3 3 2 3" xfId="6290"/>
    <cellStyle name="20 % - Akzent4 3 3 2 3 2" xfId="6291"/>
    <cellStyle name="20 % - Akzent4 3 3 2 3 2 2" xfId="6292"/>
    <cellStyle name="20 % - Akzent4 3 3 2 3 2 2 2" xfId="6293"/>
    <cellStyle name="20 % - Akzent4 3 3 2 3 2 2 2 2" xfId="6294"/>
    <cellStyle name="20 % - Akzent4 3 3 2 3 2 2 3" xfId="6295"/>
    <cellStyle name="20 % - Akzent4 3 3 2 3 2 3" xfId="6296"/>
    <cellStyle name="20 % - Akzent4 3 3 2 3 2 3 2" xfId="6297"/>
    <cellStyle name="20 % - Akzent4 3 3 2 3 2 4" xfId="6298"/>
    <cellStyle name="20 % - Akzent4 3 3 2 3 3" xfId="6299"/>
    <cellStyle name="20 % - Akzent4 3 3 2 3 3 2" xfId="6300"/>
    <cellStyle name="20 % - Akzent4 3 3 2 3 3 2 2" xfId="6301"/>
    <cellStyle name="20 % - Akzent4 3 3 2 3 3 3" xfId="6302"/>
    <cellStyle name="20 % - Akzent4 3 3 2 3 4" xfId="6303"/>
    <cellStyle name="20 % - Akzent4 3 3 2 3 4 2" xfId="6304"/>
    <cellStyle name="20 % - Akzent4 3 3 2 3 5" xfId="6305"/>
    <cellStyle name="20 % - Akzent4 3 3 2 4" xfId="6306"/>
    <cellStyle name="20 % - Akzent4 3 3 2 4 2" xfId="6307"/>
    <cellStyle name="20 % - Akzent4 3 3 2 4 2 2" xfId="6308"/>
    <cellStyle name="20 % - Akzent4 3 3 2 4 2 2 2" xfId="6309"/>
    <cellStyle name="20 % - Akzent4 3 3 2 4 2 3" xfId="6310"/>
    <cellStyle name="20 % - Akzent4 3 3 2 4 3" xfId="6311"/>
    <cellStyle name="20 % - Akzent4 3 3 2 4 3 2" xfId="6312"/>
    <cellStyle name="20 % - Akzent4 3 3 2 4 4" xfId="6313"/>
    <cellStyle name="20 % - Akzent4 3 3 2 5" xfId="6314"/>
    <cellStyle name="20 % - Akzent4 3 3 2 5 2" xfId="6315"/>
    <cellStyle name="20 % - Akzent4 3 3 2 5 2 2" xfId="6316"/>
    <cellStyle name="20 % - Akzent4 3 3 2 5 3" xfId="6317"/>
    <cellStyle name="20 % - Akzent4 3 3 2 6" xfId="6318"/>
    <cellStyle name="20 % - Akzent4 3 3 2 6 2" xfId="6319"/>
    <cellStyle name="20 % - Akzent4 3 3 2 7" xfId="6320"/>
    <cellStyle name="20 % - Akzent4 3 3 3" xfId="6321"/>
    <cellStyle name="20 % - Akzent4 3 3 3 2" xfId="6322"/>
    <cellStyle name="20 % - Akzent4 3 3 3 2 2" xfId="6323"/>
    <cellStyle name="20 % - Akzent4 3 3 3 2 2 2" xfId="6324"/>
    <cellStyle name="20 % - Akzent4 3 3 3 2 2 2 2" xfId="6325"/>
    <cellStyle name="20 % - Akzent4 3 3 3 2 2 2 2 2" xfId="6326"/>
    <cellStyle name="20 % - Akzent4 3 3 3 2 2 2 2 2 2" xfId="6327"/>
    <cellStyle name="20 % - Akzent4 3 3 3 2 2 2 2 3" xfId="6328"/>
    <cellStyle name="20 % - Akzent4 3 3 3 2 2 2 3" xfId="6329"/>
    <cellStyle name="20 % - Akzent4 3 3 3 2 2 2 3 2" xfId="6330"/>
    <cellStyle name="20 % - Akzent4 3 3 3 2 2 2 4" xfId="6331"/>
    <cellStyle name="20 % - Akzent4 3 3 3 2 2 3" xfId="6332"/>
    <cellStyle name="20 % - Akzent4 3 3 3 2 2 3 2" xfId="6333"/>
    <cellStyle name="20 % - Akzent4 3 3 3 2 2 3 2 2" xfId="6334"/>
    <cellStyle name="20 % - Akzent4 3 3 3 2 2 3 3" xfId="6335"/>
    <cellStyle name="20 % - Akzent4 3 3 3 2 2 4" xfId="6336"/>
    <cellStyle name="20 % - Akzent4 3 3 3 2 2 4 2" xfId="6337"/>
    <cellStyle name="20 % - Akzent4 3 3 3 2 2 5" xfId="6338"/>
    <cellStyle name="20 % - Akzent4 3 3 3 2 3" xfId="6339"/>
    <cellStyle name="20 % - Akzent4 3 3 3 2 3 2" xfId="6340"/>
    <cellStyle name="20 % - Akzent4 3 3 3 2 3 2 2" xfId="6341"/>
    <cellStyle name="20 % - Akzent4 3 3 3 2 3 2 2 2" xfId="6342"/>
    <cellStyle name="20 % - Akzent4 3 3 3 2 3 2 3" xfId="6343"/>
    <cellStyle name="20 % - Akzent4 3 3 3 2 3 3" xfId="6344"/>
    <cellStyle name="20 % - Akzent4 3 3 3 2 3 3 2" xfId="6345"/>
    <cellStyle name="20 % - Akzent4 3 3 3 2 3 4" xfId="6346"/>
    <cellStyle name="20 % - Akzent4 3 3 3 2 4" xfId="6347"/>
    <cellStyle name="20 % - Akzent4 3 3 3 2 4 2" xfId="6348"/>
    <cellStyle name="20 % - Akzent4 3 3 3 2 4 2 2" xfId="6349"/>
    <cellStyle name="20 % - Akzent4 3 3 3 2 4 3" xfId="6350"/>
    <cellStyle name="20 % - Akzent4 3 3 3 2 5" xfId="6351"/>
    <cellStyle name="20 % - Akzent4 3 3 3 2 5 2" xfId="6352"/>
    <cellStyle name="20 % - Akzent4 3 3 3 2 6" xfId="6353"/>
    <cellStyle name="20 % - Akzent4 3 3 3 3" xfId="6354"/>
    <cellStyle name="20 % - Akzent4 3 3 3 3 2" xfId="6355"/>
    <cellStyle name="20 % - Akzent4 3 3 3 3 2 2" xfId="6356"/>
    <cellStyle name="20 % - Akzent4 3 3 3 3 2 2 2" xfId="6357"/>
    <cellStyle name="20 % - Akzent4 3 3 3 3 2 2 2 2" xfId="6358"/>
    <cellStyle name="20 % - Akzent4 3 3 3 3 2 2 3" xfId="6359"/>
    <cellStyle name="20 % - Akzent4 3 3 3 3 2 3" xfId="6360"/>
    <cellStyle name="20 % - Akzent4 3 3 3 3 2 3 2" xfId="6361"/>
    <cellStyle name="20 % - Akzent4 3 3 3 3 2 4" xfId="6362"/>
    <cellStyle name="20 % - Akzent4 3 3 3 3 3" xfId="6363"/>
    <cellStyle name="20 % - Akzent4 3 3 3 3 3 2" xfId="6364"/>
    <cellStyle name="20 % - Akzent4 3 3 3 3 3 2 2" xfId="6365"/>
    <cellStyle name="20 % - Akzent4 3 3 3 3 3 3" xfId="6366"/>
    <cellStyle name="20 % - Akzent4 3 3 3 3 4" xfId="6367"/>
    <cellStyle name="20 % - Akzent4 3 3 3 3 4 2" xfId="6368"/>
    <cellStyle name="20 % - Akzent4 3 3 3 3 5" xfId="6369"/>
    <cellStyle name="20 % - Akzent4 3 3 3 4" xfId="6370"/>
    <cellStyle name="20 % - Akzent4 3 3 3 4 2" xfId="6371"/>
    <cellStyle name="20 % - Akzent4 3 3 3 4 2 2" xfId="6372"/>
    <cellStyle name="20 % - Akzent4 3 3 3 4 2 2 2" xfId="6373"/>
    <cellStyle name="20 % - Akzent4 3 3 3 4 2 3" xfId="6374"/>
    <cellStyle name="20 % - Akzent4 3 3 3 4 3" xfId="6375"/>
    <cellStyle name="20 % - Akzent4 3 3 3 4 3 2" xfId="6376"/>
    <cellStyle name="20 % - Akzent4 3 3 3 4 4" xfId="6377"/>
    <cellStyle name="20 % - Akzent4 3 3 3 5" xfId="6378"/>
    <cellStyle name="20 % - Akzent4 3 3 3 5 2" xfId="6379"/>
    <cellStyle name="20 % - Akzent4 3 3 3 5 2 2" xfId="6380"/>
    <cellStyle name="20 % - Akzent4 3 3 3 5 3" xfId="6381"/>
    <cellStyle name="20 % - Akzent4 3 3 3 6" xfId="6382"/>
    <cellStyle name="20 % - Akzent4 3 3 3 6 2" xfId="6383"/>
    <cellStyle name="20 % - Akzent4 3 3 3 7" xfId="6384"/>
    <cellStyle name="20 % - Akzent4 3 3 4" xfId="6385"/>
    <cellStyle name="20 % - Akzent4 3 3 4 2" xfId="6386"/>
    <cellStyle name="20 % - Akzent4 3 3 4 2 2" xfId="6387"/>
    <cellStyle name="20 % - Akzent4 3 3 4 2 2 2" xfId="6388"/>
    <cellStyle name="20 % - Akzent4 3 3 4 2 2 2 2" xfId="6389"/>
    <cellStyle name="20 % - Akzent4 3 3 4 2 2 2 2 2" xfId="6390"/>
    <cellStyle name="20 % - Akzent4 3 3 4 2 2 2 3" xfId="6391"/>
    <cellStyle name="20 % - Akzent4 3 3 4 2 2 3" xfId="6392"/>
    <cellStyle name="20 % - Akzent4 3 3 4 2 2 3 2" xfId="6393"/>
    <cellStyle name="20 % - Akzent4 3 3 4 2 2 4" xfId="6394"/>
    <cellStyle name="20 % - Akzent4 3 3 4 2 3" xfId="6395"/>
    <cellStyle name="20 % - Akzent4 3 3 4 2 3 2" xfId="6396"/>
    <cellStyle name="20 % - Akzent4 3 3 4 2 3 2 2" xfId="6397"/>
    <cellStyle name="20 % - Akzent4 3 3 4 2 3 3" xfId="6398"/>
    <cellStyle name="20 % - Akzent4 3 3 4 2 4" xfId="6399"/>
    <cellStyle name="20 % - Akzent4 3 3 4 2 4 2" xfId="6400"/>
    <cellStyle name="20 % - Akzent4 3 3 4 2 5" xfId="6401"/>
    <cellStyle name="20 % - Akzent4 3 3 4 3" xfId="6402"/>
    <cellStyle name="20 % - Akzent4 3 3 4 3 2" xfId="6403"/>
    <cellStyle name="20 % - Akzent4 3 3 4 3 2 2" xfId="6404"/>
    <cellStyle name="20 % - Akzent4 3 3 4 3 2 2 2" xfId="6405"/>
    <cellStyle name="20 % - Akzent4 3 3 4 3 2 3" xfId="6406"/>
    <cellStyle name="20 % - Akzent4 3 3 4 3 3" xfId="6407"/>
    <cellStyle name="20 % - Akzent4 3 3 4 3 3 2" xfId="6408"/>
    <cellStyle name="20 % - Akzent4 3 3 4 3 4" xfId="6409"/>
    <cellStyle name="20 % - Akzent4 3 3 4 4" xfId="6410"/>
    <cellStyle name="20 % - Akzent4 3 3 4 4 2" xfId="6411"/>
    <cellStyle name="20 % - Akzent4 3 3 4 4 2 2" xfId="6412"/>
    <cellStyle name="20 % - Akzent4 3 3 4 4 3" xfId="6413"/>
    <cellStyle name="20 % - Akzent4 3 3 4 5" xfId="6414"/>
    <cellStyle name="20 % - Akzent4 3 3 4 5 2" xfId="6415"/>
    <cellStyle name="20 % - Akzent4 3 3 4 6" xfId="6416"/>
    <cellStyle name="20 % - Akzent4 3 3 5" xfId="6417"/>
    <cellStyle name="20 % - Akzent4 3 3 5 2" xfId="6418"/>
    <cellStyle name="20 % - Akzent4 3 3 5 2 2" xfId="6419"/>
    <cellStyle name="20 % - Akzent4 3 3 5 2 2 2" xfId="6420"/>
    <cellStyle name="20 % - Akzent4 3 3 5 2 2 2 2" xfId="6421"/>
    <cellStyle name="20 % - Akzent4 3 3 5 2 2 3" xfId="6422"/>
    <cellStyle name="20 % - Akzent4 3 3 5 2 3" xfId="6423"/>
    <cellStyle name="20 % - Akzent4 3 3 5 2 3 2" xfId="6424"/>
    <cellStyle name="20 % - Akzent4 3 3 5 2 4" xfId="6425"/>
    <cellStyle name="20 % - Akzent4 3 3 5 3" xfId="6426"/>
    <cellStyle name="20 % - Akzent4 3 3 5 3 2" xfId="6427"/>
    <cellStyle name="20 % - Akzent4 3 3 5 3 2 2" xfId="6428"/>
    <cellStyle name="20 % - Akzent4 3 3 5 3 3" xfId="6429"/>
    <cellStyle name="20 % - Akzent4 3 3 5 4" xfId="6430"/>
    <cellStyle name="20 % - Akzent4 3 3 5 4 2" xfId="6431"/>
    <cellStyle name="20 % - Akzent4 3 3 5 5" xfId="6432"/>
    <cellStyle name="20 % - Akzent4 3 3 6" xfId="6433"/>
    <cellStyle name="20 % - Akzent4 3 3 6 2" xfId="6434"/>
    <cellStyle name="20 % - Akzent4 3 3 6 2 2" xfId="6435"/>
    <cellStyle name="20 % - Akzent4 3 3 6 2 2 2" xfId="6436"/>
    <cellStyle name="20 % - Akzent4 3 3 6 2 3" xfId="6437"/>
    <cellStyle name="20 % - Akzent4 3 3 6 3" xfId="6438"/>
    <cellStyle name="20 % - Akzent4 3 3 6 3 2" xfId="6439"/>
    <cellStyle name="20 % - Akzent4 3 3 6 4" xfId="6440"/>
    <cellStyle name="20 % - Akzent4 3 3 7" xfId="6441"/>
    <cellStyle name="20 % - Akzent4 3 3 7 2" xfId="6442"/>
    <cellStyle name="20 % - Akzent4 3 3 7 2 2" xfId="6443"/>
    <cellStyle name="20 % - Akzent4 3 3 7 3" xfId="6444"/>
    <cellStyle name="20 % - Akzent4 3 3 8" xfId="6445"/>
    <cellStyle name="20 % - Akzent4 3 3 8 2" xfId="6446"/>
    <cellStyle name="20 % - Akzent4 3 3 9" xfId="6447"/>
    <cellStyle name="20 % - Akzent4 3 4" xfId="6448"/>
    <cellStyle name="20 % - Akzent4 3 4 2" xfId="6449"/>
    <cellStyle name="20 % - Akzent4 3 4 2 2" xfId="6450"/>
    <cellStyle name="20 % - Akzent4 3 4 2 2 2" xfId="6451"/>
    <cellStyle name="20 % - Akzent4 3 4 2 2 2 2" xfId="6452"/>
    <cellStyle name="20 % - Akzent4 3 4 2 2 2 2 2" xfId="6453"/>
    <cellStyle name="20 % - Akzent4 3 4 2 2 2 2 2 2" xfId="6454"/>
    <cellStyle name="20 % - Akzent4 3 4 2 2 2 2 2 2 2" xfId="6455"/>
    <cellStyle name="20 % - Akzent4 3 4 2 2 2 2 2 3" xfId="6456"/>
    <cellStyle name="20 % - Akzent4 3 4 2 2 2 2 3" xfId="6457"/>
    <cellStyle name="20 % - Akzent4 3 4 2 2 2 2 3 2" xfId="6458"/>
    <cellStyle name="20 % - Akzent4 3 4 2 2 2 2 4" xfId="6459"/>
    <cellStyle name="20 % - Akzent4 3 4 2 2 2 3" xfId="6460"/>
    <cellStyle name="20 % - Akzent4 3 4 2 2 2 3 2" xfId="6461"/>
    <cellStyle name="20 % - Akzent4 3 4 2 2 2 3 2 2" xfId="6462"/>
    <cellStyle name="20 % - Akzent4 3 4 2 2 2 3 3" xfId="6463"/>
    <cellStyle name="20 % - Akzent4 3 4 2 2 2 4" xfId="6464"/>
    <cellStyle name="20 % - Akzent4 3 4 2 2 2 4 2" xfId="6465"/>
    <cellStyle name="20 % - Akzent4 3 4 2 2 2 5" xfId="6466"/>
    <cellStyle name="20 % - Akzent4 3 4 2 2 3" xfId="6467"/>
    <cellStyle name="20 % - Akzent4 3 4 2 2 3 2" xfId="6468"/>
    <cellStyle name="20 % - Akzent4 3 4 2 2 3 2 2" xfId="6469"/>
    <cellStyle name="20 % - Akzent4 3 4 2 2 3 2 2 2" xfId="6470"/>
    <cellStyle name="20 % - Akzent4 3 4 2 2 3 2 3" xfId="6471"/>
    <cellStyle name="20 % - Akzent4 3 4 2 2 3 3" xfId="6472"/>
    <cellStyle name="20 % - Akzent4 3 4 2 2 3 3 2" xfId="6473"/>
    <cellStyle name="20 % - Akzent4 3 4 2 2 3 4" xfId="6474"/>
    <cellStyle name="20 % - Akzent4 3 4 2 2 4" xfId="6475"/>
    <cellStyle name="20 % - Akzent4 3 4 2 2 4 2" xfId="6476"/>
    <cellStyle name="20 % - Akzent4 3 4 2 2 4 2 2" xfId="6477"/>
    <cellStyle name="20 % - Akzent4 3 4 2 2 4 3" xfId="6478"/>
    <cellStyle name="20 % - Akzent4 3 4 2 2 5" xfId="6479"/>
    <cellStyle name="20 % - Akzent4 3 4 2 2 5 2" xfId="6480"/>
    <cellStyle name="20 % - Akzent4 3 4 2 2 6" xfId="6481"/>
    <cellStyle name="20 % - Akzent4 3 4 2 3" xfId="6482"/>
    <cellStyle name="20 % - Akzent4 3 4 2 3 2" xfId="6483"/>
    <cellStyle name="20 % - Akzent4 3 4 2 3 2 2" xfId="6484"/>
    <cellStyle name="20 % - Akzent4 3 4 2 3 2 2 2" xfId="6485"/>
    <cellStyle name="20 % - Akzent4 3 4 2 3 2 2 2 2" xfId="6486"/>
    <cellStyle name="20 % - Akzent4 3 4 2 3 2 2 3" xfId="6487"/>
    <cellStyle name="20 % - Akzent4 3 4 2 3 2 3" xfId="6488"/>
    <cellStyle name="20 % - Akzent4 3 4 2 3 2 3 2" xfId="6489"/>
    <cellStyle name="20 % - Akzent4 3 4 2 3 2 4" xfId="6490"/>
    <cellStyle name="20 % - Akzent4 3 4 2 3 3" xfId="6491"/>
    <cellStyle name="20 % - Akzent4 3 4 2 3 3 2" xfId="6492"/>
    <cellStyle name="20 % - Akzent4 3 4 2 3 3 2 2" xfId="6493"/>
    <cellStyle name="20 % - Akzent4 3 4 2 3 3 3" xfId="6494"/>
    <cellStyle name="20 % - Akzent4 3 4 2 3 4" xfId="6495"/>
    <cellStyle name="20 % - Akzent4 3 4 2 3 4 2" xfId="6496"/>
    <cellStyle name="20 % - Akzent4 3 4 2 3 5" xfId="6497"/>
    <cellStyle name="20 % - Akzent4 3 4 2 4" xfId="6498"/>
    <cellStyle name="20 % - Akzent4 3 4 2 4 2" xfId="6499"/>
    <cellStyle name="20 % - Akzent4 3 4 2 4 2 2" xfId="6500"/>
    <cellStyle name="20 % - Akzent4 3 4 2 4 2 2 2" xfId="6501"/>
    <cellStyle name="20 % - Akzent4 3 4 2 4 2 3" xfId="6502"/>
    <cellStyle name="20 % - Akzent4 3 4 2 4 3" xfId="6503"/>
    <cellStyle name="20 % - Akzent4 3 4 2 4 3 2" xfId="6504"/>
    <cellStyle name="20 % - Akzent4 3 4 2 4 4" xfId="6505"/>
    <cellStyle name="20 % - Akzent4 3 4 2 5" xfId="6506"/>
    <cellStyle name="20 % - Akzent4 3 4 2 5 2" xfId="6507"/>
    <cellStyle name="20 % - Akzent4 3 4 2 5 2 2" xfId="6508"/>
    <cellStyle name="20 % - Akzent4 3 4 2 5 3" xfId="6509"/>
    <cellStyle name="20 % - Akzent4 3 4 2 6" xfId="6510"/>
    <cellStyle name="20 % - Akzent4 3 4 2 6 2" xfId="6511"/>
    <cellStyle name="20 % - Akzent4 3 4 2 7" xfId="6512"/>
    <cellStyle name="20 % - Akzent4 3 4 3" xfId="6513"/>
    <cellStyle name="20 % - Akzent4 3 4 3 2" xfId="6514"/>
    <cellStyle name="20 % - Akzent4 3 4 3 2 2" xfId="6515"/>
    <cellStyle name="20 % - Akzent4 3 4 3 2 2 2" xfId="6516"/>
    <cellStyle name="20 % - Akzent4 3 4 3 2 2 2 2" xfId="6517"/>
    <cellStyle name="20 % - Akzent4 3 4 3 2 2 2 2 2" xfId="6518"/>
    <cellStyle name="20 % - Akzent4 3 4 3 2 2 2 2 2 2" xfId="6519"/>
    <cellStyle name="20 % - Akzent4 3 4 3 2 2 2 2 3" xfId="6520"/>
    <cellStyle name="20 % - Akzent4 3 4 3 2 2 2 3" xfId="6521"/>
    <cellStyle name="20 % - Akzent4 3 4 3 2 2 2 3 2" xfId="6522"/>
    <cellStyle name="20 % - Akzent4 3 4 3 2 2 2 4" xfId="6523"/>
    <cellStyle name="20 % - Akzent4 3 4 3 2 2 3" xfId="6524"/>
    <cellStyle name="20 % - Akzent4 3 4 3 2 2 3 2" xfId="6525"/>
    <cellStyle name="20 % - Akzent4 3 4 3 2 2 3 2 2" xfId="6526"/>
    <cellStyle name="20 % - Akzent4 3 4 3 2 2 3 3" xfId="6527"/>
    <cellStyle name="20 % - Akzent4 3 4 3 2 2 4" xfId="6528"/>
    <cellStyle name="20 % - Akzent4 3 4 3 2 2 4 2" xfId="6529"/>
    <cellStyle name="20 % - Akzent4 3 4 3 2 2 5" xfId="6530"/>
    <cellStyle name="20 % - Akzent4 3 4 3 2 3" xfId="6531"/>
    <cellStyle name="20 % - Akzent4 3 4 3 2 3 2" xfId="6532"/>
    <cellStyle name="20 % - Akzent4 3 4 3 2 3 2 2" xfId="6533"/>
    <cellStyle name="20 % - Akzent4 3 4 3 2 3 2 2 2" xfId="6534"/>
    <cellStyle name="20 % - Akzent4 3 4 3 2 3 2 3" xfId="6535"/>
    <cellStyle name="20 % - Akzent4 3 4 3 2 3 3" xfId="6536"/>
    <cellStyle name="20 % - Akzent4 3 4 3 2 3 3 2" xfId="6537"/>
    <cellStyle name="20 % - Akzent4 3 4 3 2 3 4" xfId="6538"/>
    <cellStyle name="20 % - Akzent4 3 4 3 2 4" xfId="6539"/>
    <cellStyle name="20 % - Akzent4 3 4 3 2 4 2" xfId="6540"/>
    <cellStyle name="20 % - Akzent4 3 4 3 2 4 2 2" xfId="6541"/>
    <cellStyle name="20 % - Akzent4 3 4 3 2 4 3" xfId="6542"/>
    <cellStyle name="20 % - Akzent4 3 4 3 2 5" xfId="6543"/>
    <cellStyle name="20 % - Akzent4 3 4 3 2 5 2" xfId="6544"/>
    <cellStyle name="20 % - Akzent4 3 4 3 2 6" xfId="6545"/>
    <cellStyle name="20 % - Akzent4 3 4 3 3" xfId="6546"/>
    <cellStyle name="20 % - Akzent4 3 4 3 3 2" xfId="6547"/>
    <cellStyle name="20 % - Akzent4 3 4 3 3 2 2" xfId="6548"/>
    <cellStyle name="20 % - Akzent4 3 4 3 3 2 2 2" xfId="6549"/>
    <cellStyle name="20 % - Akzent4 3 4 3 3 2 2 2 2" xfId="6550"/>
    <cellStyle name="20 % - Akzent4 3 4 3 3 2 2 3" xfId="6551"/>
    <cellStyle name="20 % - Akzent4 3 4 3 3 2 3" xfId="6552"/>
    <cellStyle name="20 % - Akzent4 3 4 3 3 2 3 2" xfId="6553"/>
    <cellStyle name="20 % - Akzent4 3 4 3 3 2 4" xfId="6554"/>
    <cellStyle name="20 % - Akzent4 3 4 3 3 3" xfId="6555"/>
    <cellStyle name="20 % - Akzent4 3 4 3 3 3 2" xfId="6556"/>
    <cellStyle name="20 % - Akzent4 3 4 3 3 3 2 2" xfId="6557"/>
    <cellStyle name="20 % - Akzent4 3 4 3 3 3 3" xfId="6558"/>
    <cellStyle name="20 % - Akzent4 3 4 3 3 4" xfId="6559"/>
    <cellStyle name="20 % - Akzent4 3 4 3 3 4 2" xfId="6560"/>
    <cellStyle name="20 % - Akzent4 3 4 3 3 5" xfId="6561"/>
    <cellStyle name="20 % - Akzent4 3 4 3 4" xfId="6562"/>
    <cellStyle name="20 % - Akzent4 3 4 3 4 2" xfId="6563"/>
    <cellStyle name="20 % - Akzent4 3 4 3 4 2 2" xfId="6564"/>
    <cellStyle name="20 % - Akzent4 3 4 3 4 2 2 2" xfId="6565"/>
    <cellStyle name="20 % - Akzent4 3 4 3 4 2 3" xfId="6566"/>
    <cellStyle name="20 % - Akzent4 3 4 3 4 3" xfId="6567"/>
    <cellStyle name="20 % - Akzent4 3 4 3 4 3 2" xfId="6568"/>
    <cellStyle name="20 % - Akzent4 3 4 3 4 4" xfId="6569"/>
    <cellStyle name="20 % - Akzent4 3 4 3 5" xfId="6570"/>
    <cellStyle name="20 % - Akzent4 3 4 3 5 2" xfId="6571"/>
    <cellStyle name="20 % - Akzent4 3 4 3 5 2 2" xfId="6572"/>
    <cellStyle name="20 % - Akzent4 3 4 3 5 3" xfId="6573"/>
    <cellStyle name="20 % - Akzent4 3 4 3 6" xfId="6574"/>
    <cellStyle name="20 % - Akzent4 3 4 3 6 2" xfId="6575"/>
    <cellStyle name="20 % - Akzent4 3 4 3 7" xfId="6576"/>
    <cellStyle name="20 % - Akzent4 3 4 4" xfId="6577"/>
    <cellStyle name="20 % - Akzent4 3 4 4 2" xfId="6578"/>
    <cellStyle name="20 % - Akzent4 3 4 4 2 2" xfId="6579"/>
    <cellStyle name="20 % - Akzent4 3 4 4 2 2 2" xfId="6580"/>
    <cellStyle name="20 % - Akzent4 3 4 4 2 2 2 2" xfId="6581"/>
    <cellStyle name="20 % - Akzent4 3 4 4 2 2 2 2 2" xfId="6582"/>
    <cellStyle name="20 % - Akzent4 3 4 4 2 2 2 3" xfId="6583"/>
    <cellStyle name="20 % - Akzent4 3 4 4 2 2 3" xfId="6584"/>
    <cellStyle name="20 % - Akzent4 3 4 4 2 2 3 2" xfId="6585"/>
    <cellStyle name="20 % - Akzent4 3 4 4 2 2 4" xfId="6586"/>
    <cellStyle name="20 % - Akzent4 3 4 4 2 3" xfId="6587"/>
    <cellStyle name="20 % - Akzent4 3 4 4 2 3 2" xfId="6588"/>
    <cellStyle name="20 % - Akzent4 3 4 4 2 3 2 2" xfId="6589"/>
    <cellStyle name="20 % - Akzent4 3 4 4 2 3 3" xfId="6590"/>
    <cellStyle name="20 % - Akzent4 3 4 4 2 4" xfId="6591"/>
    <cellStyle name="20 % - Akzent4 3 4 4 2 4 2" xfId="6592"/>
    <cellStyle name="20 % - Akzent4 3 4 4 2 5" xfId="6593"/>
    <cellStyle name="20 % - Akzent4 3 4 4 3" xfId="6594"/>
    <cellStyle name="20 % - Akzent4 3 4 4 3 2" xfId="6595"/>
    <cellStyle name="20 % - Akzent4 3 4 4 3 2 2" xfId="6596"/>
    <cellStyle name="20 % - Akzent4 3 4 4 3 2 2 2" xfId="6597"/>
    <cellStyle name="20 % - Akzent4 3 4 4 3 2 3" xfId="6598"/>
    <cellStyle name="20 % - Akzent4 3 4 4 3 3" xfId="6599"/>
    <cellStyle name="20 % - Akzent4 3 4 4 3 3 2" xfId="6600"/>
    <cellStyle name="20 % - Akzent4 3 4 4 3 4" xfId="6601"/>
    <cellStyle name="20 % - Akzent4 3 4 4 4" xfId="6602"/>
    <cellStyle name="20 % - Akzent4 3 4 4 4 2" xfId="6603"/>
    <cellStyle name="20 % - Akzent4 3 4 4 4 2 2" xfId="6604"/>
    <cellStyle name="20 % - Akzent4 3 4 4 4 3" xfId="6605"/>
    <cellStyle name="20 % - Akzent4 3 4 4 5" xfId="6606"/>
    <cellStyle name="20 % - Akzent4 3 4 4 5 2" xfId="6607"/>
    <cellStyle name="20 % - Akzent4 3 4 4 6" xfId="6608"/>
    <cellStyle name="20 % - Akzent4 3 4 5" xfId="6609"/>
    <cellStyle name="20 % - Akzent4 3 4 5 2" xfId="6610"/>
    <cellStyle name="20 % - Akzent4 3 4 5 2 2" xfId="6611"/>
    <cellStyle name="20 % - Akzent4 3 4 5 2 2 2" xfId="6612"/>
    <cellStyle name="20 % - Akzent4 3 4 5 2 2 2 2" xfId="6613"/>
    <cellStyle name="20 % - Akzent4 3 4 5 2 2 3" xfId="6614"/>
    <cellStyle name="20 % - Akzent4 3 4 5 2 3" xfId="6615"/>
    <cellStyle name="20 % - Akzent4 3 4 5 2 3 2" xfId="6616"/>
    <cellStyle name="20 % - Akzent4 3 4 5 2 4" xfId="6617"/>
    <cellStyle name="20 % - Akzent4 3 4 5 3" xfId="6618"/>
    <cellStyle name="20 % - Akzent4 3 4 5 3 2" xfId="6619"/>
    <cellStyle name="20 % - Akzent4 3 4 5 3 2 2" xfId="6620"/>
    <cellStyle name="20 % - Akzent4 3 4 5 3 3" xfId="6621"/>
    <cellStyle name="20 % - Akzent4 3 4 5 4" xfId="6622"/>
    <cellStyle name="20 % - Akzent4 3 4 5 4 2" xfId="6623"/>
    <cellStyle name="20 % - Akzent4 3 4 5 5" xfId="6624"/>
    <cellStyle name="20 % - Akzent4 3 4 6" xfId="6625"/>
    <cellStyle name="20 % - Akzent4 3 4 6 2" xfId="6626"/>
    <cellStyle name="20 % - Akzent4 3 4 6 2 2" xfId="6627"/>
    <cellStyle name="20 % - Akzent4 3 4 6 2 2 2" xfId="6628"/>
    <cellStyle name="20 % - Akzent4 3 4 6 2 3" xfId="6629"/>
    <cellStyle name="20 % - Akzent4 3 4 6 3" xfId="6630"/>
    <cellStyle name="20 % - Akzent4 3 4 6 3 2" xfId="6631"/>
    <cellStyle name="20 % - Akzent4 3 4 6 4" xfId="6632"/>
    <cellStyle name="20 % - Akzent4 3 4 7" xfId="6633"/>
    <cellStyle name="20 % - Akzent4 3 4 7 2" xfId="6634"/>
    <cellStyle name="20 % - Akzent4 3 4 7 2 2" xfId="6635"/>
    <cellStyle name="20 % - Akzent4 3 4 7 3" xfId="6636"/>
    <cellStyle name="20 % - Akzent4 3 4 8" xfId="6637"/>
    <cellStyle name="20 % - Akzent4 3 4 8 2" xfId="6638"/>
    <cellStyle name="20 % - Akzent4 3 4 9" xfId="6639"/>
    <cellStyle name="20 % - Akzent4 3 5" xfId="6640"/>
    <cellStyle name="20 % - Akzent4 3 5 2" xfId="6641"/>
    <cellStyle name="20 % - Akzent4 3 5 2 2" xfId="6642"/>
    <cellStyle name="20 % - Akzent4 3 5 2 2 2" xfId="6643"/>
    <cellStyle name="20 % - Akzent4 3 5 2 2 2 2" xfId="6644"/>
    <cellStyle name="20 % - Akzent4 3 5 2 2 2 2 2" xfId="6645"/>
    <cellStyle name="20 % - Akzent4 3 5 2 2 2 2 2 2" xfId="6646"/>
    <cellStyle name="20 % - Akzent4 3 5 2 2 2 2 3" xfId="6647"/>
    <cellStyle name="20 % - Akzent4 3 5 2 2 2 3" xfId="6648"/>
    <cellStyle name="20 % - Akzent4 3 5 2 2 2 3 2" xfId="6649"/>
    <cellStyle name="20 % - Akzent4 3 5 2 2 2 4" xfId="6650"/>
    <cellStyle name="20 % - Akzent4 3 5 2 2 3" xfId="6651"/>
    <cellStyle name="20 % - Akzent4 3 5 2 2 3 2" xfId="6652"/>
    <cellStyle name="20 % - Akzent4 3 5 2 2 3 2 2" xfId="6653"/>
    <cellStyle name="20 % - Akzent4 3 5 2 2 3 3" xfId="6654"/>
    <cellStyle name="20 % - Akzent4 3 5 2 2 4" xfId="6655"/>
    <cellStyle name="20 % - Akzent4 3 5 2 2 4 2" xfId="6656"/>
    <cellStyle name="20 % - Akzent4 3 5 2 2 5" xfId="6657"/>
    <cellStyle name="20 % - Akzent4 3 5 2 3" xfId="6658"/>
    <cellStyle name="20 % - Akzent4 3 5 2 3 2" xfId="6659"/>
    <cellStyle name="20 % - Akzent4 3 5 2 3 2 2" xfId="6660"/>
    <cellStyle name="20 % - Akzent4 3 5 2 3 2 2 2" xfId="6661"/>
    <cellStyle name="20 % - Akzent4 3 5 2 3 2 3" xfId="6662"/>
    <cellStyle name="20 % - Akzent4 3 5 2 3 3" xfId="6663"/>
    <cellStyle name="20 % - Akzent4 3 5 2 3 3 2" xfId="6664"/>
    <cellStyle name="20 % - Akzent4 3 5 2 3 4" xfId="6665"/>
    <cellStyle name="20 % - Akzent4 3 5 2 4" xfId="6666"/>
    <cellStyle name="20 % - Akzent4 3 5 2 4 2" xfId="6667"/>
    <cellStyle name="20 % - Akzent4 3 5 2 4 2 2" xfId="6668"/>
    <cellStyle name="20 % - Akzent4 3 5 2 4 3" xfId="6669"/>
    <cellStyle name="20 % - Akzent4 3 5 2 5" xfId="6670"/>
    <cellStyle name="20 % - Akzent4 3 5 2 5 2" xfId="6671"/>
    <cellStyle name="20 % - Akzent4 3 5 2 6" xfId="6672"/>
    <cellStyle name="20 % - Akzent4 3 5 3" xfId="6673"/>
    <cellStyle name="20 % - Akzent4 3 5 3 2" xfId="6674"/>
    <cellStyle name="20 % - Akzent4 3 5 3 2 2" xfId="6675"/>
    <cellStyle name="20 % - Akzent4 3 5 3 2 2 2" xfId="6676"/>
    <cellStyle name="20 % - Akzent4 3 5 3 2 2 2 2" xfId="6677"/>
    <cellStyle name="20 % - Akzent4 3 5 3 2 2 3" xfId="6678"/>
    <cellStyle name="20 % - Akzent4 3 5 3 2 3" xfId="6679"/>
    <cellStyle name="20 % - Akzent4 3 5 3 2 3 2" xfId="6680"/>
    <cellStyle name="20 % - Akzent4 3 5 3 2 4" xfId="6681"/>
    <cellStyle name="20 % - Akzent4 3 5 3 3" xfId="6682"/>
    <cellStyle name="20 % - Akzent4 3 5 3 3 2" xfId="6683"/>
    <cellStyle name="20 % - Akzent4 3 5 3 3 2 2" xfId="6684"/>
    <cellStyle name="20 % - Akzent4 3 5 3 3 3" xfId="6685"/>
    <cellStyle name="20 % - Akzent4 3 5 3 4" xfId="6686"/>
    <cellStyle name="20 % - Akzent4 3 5 3 4 2" xfId="6687"/>
    <cellStyle name="20 % - Akzent4 3 5 3 5" xfId="6688"/>
    <cellStyle name="20 % - Akzent4 3 5 4" xfId="6689"/>
    <cellStyle name="20 % - Akzent4 3 5 4 2" xfId="6690"/>
    <cellStyle name="20 % - Akzent4 3 5 4 2 2" xfId="6691"/>
    <cellStyle name="20 % - Akzent4 3 5 4 2 2 2" xfId="6692"/>
    <cellStyle name="20 % - Akzent4 3 5 4 2 3" xfId="6693"/>
    <cellStyle name="20 % - Akzent4 3 5 4 3" xfId="6694"/>
    <cellStyle name="20 % - Akzent4 3 5 4 3 2" xfId="6695"/>
    <cellStyle name="20 % - Akzent4 3 5 4 4" xfId="6696"/>
    <cellStyle name="20 % - Akzent4 3 5 5" xfId="6697"/>
    <cellStyle name="20 % - Akzent4 3 5 5 2" xfId="6698"/>
    <cellStyle name="20 % - Akzent4 3 5 5 2 2" xfId="6699"/>
    <cellStyle name="20 % - Akzent4 3 5 5 3" xfId="6700"/>
    <cellStyle name="20 % - Akzent4 3 5 6" xfId="6701"/>
    <cellStyle name="20 % - Akzent4 3 5 6 2" xfId="6702"/>
    <cellStyle name="20 % - Akzent4 3 5 7" xfId="6703"/>
    <cellStyle name="20 % - Akzent4 3 6" xfId="6704"/>
    <cellStyle name="20 % - Akzent4 3 6 2" xfId="6705"/>
    <cellStyle name="20 % - Akzent4 3 6 2 2" xfId="6706"/>
    <cellStyle name="20 % - Akzent4 3 6 2 2 2" xfId="6707"/>
    <cellStyle name="20 % - Akzent4 3 6 2 2 2 2" xfId="6708"/>
    <cellStyle name="20 % - Akzent4 3 6 2 2 2 2 2" xfId="6709"/>
    <cellStyle name="20 % - Akzent4 3 6 2 2 2 2 2 2" xfId="6710"/>
    <cellStyle name="20 % - Akzent4 3 6 2 2 2 2 3" xfId="6711"/>
    <cellStyle name="20 % - Akzent4 3 6 2 2 2 3" xfId="6712"/>
    <cellStyle name="20 % - Akzent4 3 6 2 2 2 3 2" xfId="6713"/>
    <cellStyle name="20 % - Akzent4 3 6 2 2 2 4" xfId="6714"/>
    <cellStyle name="20 % - Akzent4 3 6 2 2 3" xfId="6715"/>
    <cellStyle name="20 % - Akzent4 3 6 2 2 3 2" xfId="6716"/>
    <cellStyle name="20 % - Akzent4 3 6 2 2 3 2 2" xfId="6717"/>
    <cellStyle name="20 % - Akzent4 3 6 2 2 3 3" xfId="6718"/>
    <cellStyle name="20 % - Akzent4 3 6 2 2 4" xfId="6719"/>
    <cellStyle name="20 % - Akzent4 3 6 2 2 4 2" xfId="6720"/>
    <cellStyle name="20 % - Akzent4 3 6 2 2 5" xfId="6721"/>
    <cellStyle name="20 % - Akzent4 3 6 2 3" xfId="6722"/>
    <cellStyle name="20 % - Akzent4 3 6 2 3 2" xfId="6723"/>
    <cellStyle name="20 % - Akzent4 3 6 2 3 2 2" xfId="6724"/>
    <cellStyle name="20 % - Akzent4 3 6 2 3 2 2 2" xfId="6725"/>
    <cellStyle name="20 % - Akzent4 3 6 2 3 2 3" xfId="6726"/>
    <cellStyle name="20 % - Akzent4 3 6 2 3 3" xfId="6727"/>
    <cellStyle name="20 % - Akzent4 3 6 2 3 3 2" xfId="6728"/>
    <cellStyle name="20 % - Akzent4 3 6 2 3 4" xfId="6729"/>
    <cellStyle name="20 % - Akzent4 3 6 2 4" xfId="6730"/>
    <cellStyle name="20 % - Akzent4 3 6 2 4 2" xfId="6731"/>
    <cellStyle name="20 % - Akzent4 3 6 2 4 2 2" xfId="6732"/>
    <cellStyle name="20 % - Akzent4 3 6 2 4 3" xfId="6733"/>
    <cellStyle name="20 % - Akzent4 3 6 2 5" xfId="6734"/>
    <cellStyle name="20 % - Akzent4 3 6 2 5 2" xfId="6735"/>
    <cellStyle name="20 % - Akzent4 3 6 2 6" xfId="6736"/>
    <cellStyle name="20 % - Akzent4 3 6 3" xfId="6737"/>
    <cellStyle name="20 % - Akzent4 3 6 3 2" xfId="6738"/>
    <cellStyle name="20 % - Akzent4 3 6 3 2 2" xfId="6739"/>
    <cellStyle name="20 % - Akzent4 3 6 3 2 2 2" xfId="6740"/>
    <cellStyle name="20 % - Akzent4 3 6 3 2 2 2 2" xfId="6741"/>
    <cellStyle name="20 % - Akzent4 3 6 3 2 2 3" xfId="6742"/>
    <cellStyle name="20 % - Akzent4 3 6 3 2 3" xfId="6743"/>
    <cellStyle name="20 % - Akzent4 3 6 3 2 3 2" xfId="6744"/>
    <cellStyle name="20 % - Akzent4 3 6 3 2 4" xfId="6745"/>
    <cellStyle name="20 % - Akzent4 3 6 3 3" xfId="6746"/>
    <cellStyle name="20 % - Akzent4 3 6 3 3 2" xfId="6747"/>
    <cellStyle name="20 % - Akzent4 3 6 3 3 2 2" xfId="6748"/>
    <cellStyle name="20 % - Akzent4 3 6 3 3 3" xfId="6749"/>
    <cellStyle name="20 % - Akzent4 3 6 3 4" xfId="6750"/>
    <cellStyle name="20 % - Akzent4 3 6 3 4 2" xfId="6751"/>
    <cellStyle name="20 % - Akzent4 3 6 3 5" xfId="6752"/>
    <cellStyle name="20 % - Akzent4 3 6 4" xfId="6753"/>
    <cellStyle name="20 % - Akzent4 3 6 4 2" xfId="6754"/>
    <cellStyle name="20 % - Akzent4 3 6 4 2 2" xfId="6755"/>
    <cellStyle name="20 % - Akzent4 3 6 4 2 2 2" xfId="6756"/>
    <cellStyle name="20 % - Akzent4 3 6 4 2 3" xfId="6757"/>
    <cellStyle name="20 % - Akzent4 3 6 4 3" xfId="6758"/>
    <cellStyle name="20 % - Akzent4 3 6 4 3 2" xfId="6759"/>
    <cellStyle name="20 % - Akzent4 3 6 4 4" xfId="6760"/>
    <cellStyle name="20 % - Akzent4 3 6 5" xfId="6761"/>
    <cellStyle name="20 % - Akzent4 3 6 5 2" xfId="6762"/>
    <cellStyle name="20 % - Akzent4 3 6 5 2 2" xfId="6763"/>
    <cellStyle name="20 % - Akzent4 3 6 5 3" xfId="6764"/>
    <cellStyle name="20 % - Akzent4 3 6 6" xfId="6765"/>
    <cellStyle name="20 % - Akzent4 3 6 6 2" xfId="6766"/>
    <cellStyle name="20 % - Akzent4 3 6 7" xfId="6767"/>
    <cellStyle name="20 % - Akzent4 3 7" xfId="6768"/>
    <cellStyle name="20 % - Akzent4 3 7 2" xfId="6769"/>
    <cellStyle name="20 % - Akzent4 3 7 2 2" xfId="6770"/>
    <cellStyle name="20 % - Akzent4 3 7 2 2 2" xfId="6771"/>
    <cellStyle name="20 % - Akzent4 3 7 2 2 2 2" xfId="6772"/>
    <cellStyle name="20 % - Akzent4 3 7 2 2 2 2 2" xfId="6773"/>
    <cellStyle name="20 % - Akzent4 3 7 2 2 2 3" xfId="6774"/>
    <cellStyle name="20 % - Akzent4 3 7 2 2 3" xfId="6775"/>
    <cellStyle name="20 % - Akzent4 3 7 2 2 3 2" xfId="6776"/>
    <cellStyle name="20 % - Akzent4 3 7 2 2 4" xfId="6777"/>
    <cellStyle name="20 % - Akzent4 3 7 2 3" xfId="6778"/>
    <cellStyle name="20 % - Akzent4 3 7 2 3 2" xfId="6779"/>
    <cellStyle name="20 % - Akzent4 3 7 2 3 2 2" xfId="6780"/>
    <cellStyle name="20 % - Akzent4 3 7 2 3 3" xfId="6781"/>
    <cellStyle name="20 % - Akzent4 3 7 2 4" xfId="6782"/>
    <cellStyle name="20 % - Akzent4 3 7 2 4 2" xfId="6783"/>
    <cellStyle name="20 % - Akzent4 3 7 2 5" xfId="6784"/>
    <cellStyle name="20 % - Akzent4 3 7 3" xfId="6785"/>
    <cellStyle name="20 % - Akzent4 3 7 3 2" xfId="6786"/>
    <cellStyle name="20 % - Akzent4 3 7 3 2 2" xfId="6787"/>
    <cellStyle name="20 % - Akzent4 3 7 3 2 2 2" xfId="6788"/>
    <cellStyle name="20 % - Akzent4 3 7 3 2 3" xfId="6789"/>
    <cellStyle name="20 % - Akzent4 3 7 3 3" xfId="6790"/>
    <cellStyle name="20 % - Akzent4 3 7 3 3 2" xfId="6791"/>
    <cellStyle name="20 % - Akzent4 3 7 3 4" xfId="6792"/>
    <cellStyle name="20 % - Akzent4 3 7 4" xfId="6793"/>
    <cellStyle name="20 % - Akzent4 3 7 4 2" xfId="6794"/>
    <cellStyle name="20 % - Akzent4 3 7 4 2 2" xfId="6795"/>
    <cellStyle name="20 % - Akzent4 3 7 4 3" xfId="6796"/>
    <cellStyle name="20 % - Akzent4 3 7 5" xfId="6797"/>
    <cellStyle name="20 % - Akzent4 3 7 5 2" xfId="6798"/>
    <cellStyle name="20 % - Akzent4 3 7 6" xfId="6799"/>
    <cellStyle name="20 % - Akzent4 3 8" xfId="6800"/>
    <cellStyle name="20 % - Akzent4 3 8 2" xfId="6801"/>
    <cellStyle name="20 % - Akzent4 3 8 2 2" xfId="6802"/>
    <cellStyle name="20 % - Akzent4 3 8 2 2 2" xfId="6803"/>
    <cellStyle name="20 % - Akzent4 3 8 2 2 2 2" xfId="6804"/>
    <cellStyle name="20 % - Akzent4 3 8 2 2 3" xfId="6805"/>
    <cellStyle name="20 % - Akzent4 3 8 2 3" xfId="6806"/>
    <cellStyle name="20 % - Akzent4 3 8 2 3 2" xfId="6807"/>
    <cellStyle name="20 % - Akzent4 3 8 2 4" xfId="6808"/>
    <cellStyle name="20 % - Akzent4 3 8 3" xfId="6809"/>
    <cellStyle name="20 % - Akzent4 3 8 3 2" xfId="6810"/>
    <cellStyle name="20 % - Akzent4 3 8 3 2 2" xfId="6811"/>
    <cellStyle name="20 % - Akzent4 3 8 3 3" xfId="6812"/>
    <cellStyle name="20 % - Akzent4 3 8 4" xfId="6813"/>
    <cellStyle name="20 % - Akzent4 3 8 4 2" xfId="6814"/>
    <cellStyle name="20 % - Akzent4 3 8 5" xfId="6815"/>
    <cellStyle name="20 % - Akzent4 3 9" xfId="6816"/>
    <cellStyle name="20 % - Akzent4 3 9 2" xfId="6817"/>
    <cellStyle name="20 % - Akzent4 3 9 2 2" xfId="6818"/>
    <cellStyle name="20 % - Akzent4 3 9 2 2 2" xfId="6819"/>
    <cellStyle name="20 % - Akzent4 3 9 2 3" xfId="6820"/>
    <cellStyle name="20 % - Akzent4 3 9 3" xfId="6821"/>
    <cellStyle name="20 % - Akzent4 3 9 3 2" xfId="6822"/>
    <cellStyle name="20 % - Akzent4 3 9 4" xfId="6823"/>
    <cellStyle name="20 % - Akzent4 4" xfId="6824"/>
    <cellStyle name="20 % - Akzent4 4 10" xfId="6825"/>
    <cellStyle name="20 % - Akzent4 4 2" xfId="6826"/>
    <cellStyle name="20 % - Akzent4 4 2 2" xfId="6827"/>
    <cellStyle name="20 % - Akzent4 4 2 2 2" xfId="6828"/>
    <cellStyle name="20 % - Akzent4 4 2 2 2 2" xfId="6829"/>
    <cellStyle name="20 % - Akzent4 4 2 2 2 2 2" xfId="6830"/>
    <cellStyle name="20 % - Akzent4 4 2 2 2 2 2 2" xfId="6831"/>
    <cellStyle name="20 % - Akzent4 4 2 2 2 2 2 2 2" xfId="6832"/>
    <cellStyle name="20 % - Akzent4 4 2 2 2 2 2 2 2 2" xfId="6833"/>
    <cellStyle name="20 % - Akzent4 4 2 2 2 2 2 2 3" xfId="6834"/>
    <cellStyle name="20 % - Akzent4 4 2 2 2 2 2 3" xfId="6835"/>
    <cellStyle name="20 % - Akzent4 4 2 2 2 2 2 3 2" xfId="6836"/>
    <cellStyle name="20 % - Akzent4 4 2 2 2 2 2 4" xfId="6837"/>
    <cellStyle name="20 % - Akzent4 4 2 2 2 2 3" xfId="6838"/>
    <cellStyle name="20 % - Akzent4 4 2 2 2 2 3 2" xfId="6839"/>
    <cellStyle name="20 % - Akzent4 4 2 2 2 2 3 2 2" xfId="6840"/>
    <cellStyle name="20 % - Akzent4 4 2 2 2 2 3 3" xfId="6841"/>
    <cellStyle name="20 % - Akzent4 4 2 2 2 2 4" xfId="6842"/>
    <cellStyle name="20 % - Akzent4 4 2 2 2 2 4 2" xfId="6843"/>
    <cellStyle name="20 % - Akzent4 4 2 2 2 2 5" xfId="6844"/>
    <cellStyle name="20 % - Akzent4 4 2 2 2 3" xfId="6845"/>
    <cellStyle name="20 % - Akzent4 4 2 2 2 3 2" xfId="6846"/>
    <cellStyle name="20 % - Akzent4 4 2 2 2 3 2 2" xfId="6847"/>
    <cellStyle name="20 % - Akzent4 4 2 2 2 3 2 2 2" xfId="6848"/>
    <cellStyle name="20 % - Akzent4 4 2 2 2 3 2 3" xfId="6849"/>
    <cellStyle name="20 % - Akzent4 4 2 2 2 3 3" xfId="6850"/>
    <cellStyle name="20 % - Akzent4 4 2 2 2 3 3 2" xfId="6851"/>
    <cellStyle name="20 % - Akzent4 4 2 2 2 3 4" xfId="6852"/>
    <cellStyle name="20 % - Akzent4 4 2 2 2 4" xfId="6853"/>
    <cellStyle name="20 % - Akzent4 4 2 2 2 4 2" xfId="6854"/>
    <cellStyle name="20 % - Akzent4 4 2 2 2 4 2 2" xfId="6855"/>
    <cellStyle name="20 % - Akzent4 4 2 2 2 4 3" xfId="6856"/>
    <cellStyle name="20 % - Akzent4 4 2 2 2 5" xfId="6857"/>
    <cellStyle name="20 % - Akzent4 4 2 2 2 5 2" xfId="6858"/>
    <cellStyle name="20 % - Akzent4 4 2 2 2 6" xfId="6859"/>
    <cellStyle name="20 % - Akzent4 4 2 2 3" xfId="6860"/>
    <cellStyle name="20 % - Akzent4 4 2 2 3 2" xfId="6861"/>
    <cellStyle name="20 % - Akzent4 4 2 2 3 2 2" xfId="6862"/>
    <cellStyle name="20 % - Akzent4 4 2 2 3 2 2 2" xfId="6863"/>
    <cellStyle name="20 % - Akzent4 4 2 2 3 2 2 2 2" xfId="6864"/>
    <cellStyle name="20 % - Akzent4 4 2 2 3 2 2 3" xfId="6865"/>
    <cellStyle name="20 % - Akzent4 4 2 2 3 2 3" xfId="6866"/>
    <cellStyle name="20 % - Akzent4 4 2 2 3 2 3 2" xfId="6867"/>
    <cellStyle name="20 % - Akzent4 4 2 2 3 2 4" xfId="6868"/>
    <cellStyle name="20 % - Akzent4 4 2 2 3 3" xfId="6869"/>
    <cellStyle name="20 % - Akzent4 4 2 2 3 3 2" xfId="6870"/>
    <cellStyle name="20 % - Akzent4 4 2 2 3 3 2 2" xfId="6871"/>
    <cellStyle name="20 % - Akzent4 4 2 2 3 3 3" xfId="6872"/>
    <cellStyle name="20 % - Akzent4 4 2 2 3 4" xfId="6873"/>
    <cellStyle name="20 % - Akzent4 4 2 2 3 4 2" xfId="6874"/>
    <cellStyle name="20 % - Akzent4 4 2 2 3 5" xfId="6875"/>
    <cellStyle name="20 % - Akzent4 4 2 2 4" xfId="6876"/>
    <cellStyle name="20 % - Akzent4 4 2 2 4 2" xfId="6877"/>
    <cellStyle name="20 % - Akzent4 4 2 2 4 2 2" xfId="6878"/>
    <cellStyle name="20 % - Akzent4 4 2 2 4 2 2 2" xfId="6879"/>
    <cellStyle name="20 % - Akzent4 4 2 2 4 2 3" xfId="6880"/>
    <cellStyle name="20 % - Akzent4 4 2 2 4 3" xfId="6881"/>
    <cellStyle name="20 % - Akzent4 4 2 2 4 3 2" xfId="6882"/>
    <cellStyle name="20 % - Akzent4 4 2 2 4 4" xfId="6883"/>
    <cellStyle name="20 % - Akzent4 4 2 2 5" xfId="6884"/>
    <cellStyle name="20 % - Akzent4 4 2 2 5 2" xfId="6885"/>
    <cellStyle name="20 % - Akzent4 4 2 2 5 2 2" xfId="6886"/>
    <cellStyle name="20 % - Akzent4 4 2 2 5 3" xfId="6887"/>
    <cellStyle name="20 % - Akzent4 4 2 2 6" xfId="6888"/>
    <cellStyle name="20 % - Akzent4 4 2 2 6 2" xfId="6889"/>
    <cellStyle name="20 % - Akzent4 4 2 2 7" xfId="6890"/>
    <cellStyle name="20 % - Akzent4 4 2 3" xfId="6891"/>
    <cellStyle name="20 % - Akzent4 4 2 3 2" xfId="6892"/>
    <cellStyle name="20 % - Akzent4 4 2 3 2 2" xfId="6893"/>
    <cellStyle name="20 % - Akzent4 4 2 3 2 2 2" xfId="6894"/>
    <cellStyle name="20 % - Akzent4 4 2 3 2 2 2 2" xfId="6895"/>
    <cellStyle name="20 % - Akzent4 4 2 3 2 2 2 2 2" xfId="6896"/>
    <cellStyle name="20 % - Akzent4 4 2 3 2 2 2 2 2 2" xfId="6897"/>
    <cellStyle name="20 % - Akzent4 4 2 3 2 2 2 2 3" xfId="6898"/>
    <cellStyle name="20 % - Akzent4 4 2 3 2 2 2 3" xfId="6899"/>
    <cellStyle name="20 % - Akzent4 4 2 3 2 2 2 3 2" xfId="6900"/>
    <cellStyle name="20 % - Akzent4 4 2 3 2 2 2 4" xfId="6901"/>
    <cellStyle name="20 % - Akzent4 4 2 3 2 2 3" xfId="6902"/>
    <cellStyle name="20 % - Akzent4 4 2 3 2 2 3 2" xfId="6903"/>
    <cellStyle name="20 % - Akzent4 4 2 3 2 2 3 2 2" xfId="6904"/>
    <cellStyle name="20 % - Akzent4 4 2 3 2 2 3 3" xfId="6905"/>
    <cellStyle name="20 % - Akzent4 4 2 3 2 2 4" xfId="6906"/>
    <cellStyle name="20 % - Akzent4 4 2 3 2 2 4 2" xfId="6907"/>
    <cellStyle name="20 % - Akzent4 4 2 3 2 2 5" xfId="6908"/>
    <cellStyle name="20 % - Akzent4 4 2 3 2 3" xfId="6909"/>
    <cellStyle name="20 % - Akzent4 4 2 3 2 3 2" xfId="6910"/>
    <cellStyle name="20 % - Akzent4 4 2 3 2 3 2 2" xfId="6911"/>
    <cellStyle name="20 % - Akzent4 4 2 3 2 3 2 2 2" xfId="6912"/>
    <cellStyle name="20 % - Akzent4 4 2 3 2 3 2 3" xfId="6913"/>
    <cellStyle name="20 % - Akzent4 4 2 3 2 3 3" xfId="6914"/>
    <cellStyle name="20 % - Akzent4 4 2 3 2 3 3 2" xfId="6915"/>
    <cellStyle name="20 % - Akzent4 4 2 3 2 3 4" xfId="6916"/>
    <cellStyle name="20 % - Akzent4 4 2 3 2 4" xfId="6917"/>
    <cellStyle name="20 % - Akzent4 4 2 3 2 4 2" xfId="6918"/>
    <cellStyle name="20 % - Akzent4 4 2 3 2 4 2 2" xfId="6919"/>
    <cellStyle name="20 % - Akzent4 4 2 3 2 4 3" xfId="6920"/>
    <cellStyle name="20 % - Akzent4 4 2 3 2 5" xfId="6921"/>
    <cellStyle name="20 % - Akzent4 4 2 3 2 5 2" xfId="6922"/>
    <cellStyle name="20 % - Akzent4 4 2 3 2 6" xfId="6923"/>
    <cellStyle name="20 % - Akzent4 4 2 3 3" xfId="6924"/>
    <cellStyle name="20 % - Akzent4 4 2 3 3 2" xfId="6925"/>
    <cellStyle name="20 % - Akzent4 4 2 3 3 2 2" xfId="6926"/>
    <cellStyle name="20 % - Akzent4 4 2 3 3 2 2 2" xfId="6927"/>
    <cellStyle name="20 % - Akzent4 4 2 3 3 2 2 2 2" xfId="6928"/>
    <cellStyle name="20 % - Akzent4 4 2 3 3 2 2 3" xfId="6929"/>
    <cellStyle name="20 % - Akzent4 4 2 3 3 2 3" xfId="6930"/>
    <cellStyle name="20 % - Akzent4 4 2 3 3 2 3 2" xfId="6931"/>
    <cellStyle name="20 % - Akzent4 4 2 3 3 2 4" xfId="6932"/>
    <cellStyle name="20 % - Akzent4 4 2 3 3 3" xfId="6933"/>
    <cellStyle name="20 % - Akzent4 4 2 3 3 3 2" xfId="6934"/>
    <cellStyle name="20 % - Akzent4 4 2 3 3 3 2 2" xfId="6935"/>
    <cellStyle name="20 % - Akzent4 4 2 3 3 3 3" xfId="6936"/>
    <cellStyle name="20 % - Akzent4 4 2 3 3 4" xfId="6937"/>
    <cellStyle name="20 % - Akzent4 4 2 3 3 4 2" xfId="6938"/>
    <cellStyle name="20 % - Akzent4 4 2 3 3 5" xfId="6939"/>
    <cellStyle name="20 % - Akzent4 4 2 3 4" xfId="6940"/>
    <cellStyle name="20 % - Akzent4 4 2 3 4 2" xfId="6941"/>
    <cellStyle name="20 % - Akzent4 4 2 3 4 2 2" xfId="6942"/>
    <cellStyle name="20 % - Akzent4 4 2 3 4 2 2 2" xfId="6943"/>
    <cellStyle name="20 % - Akzent4 4 2 3 4 2 3" xfId="6944"/>
    <cellStyle name="20 % - Akzent4 4 2 3 4 3" xfId="6945"/>
    <cellStyle name="20 % - Akzent4 4 2 3 4 3 2" xfId="6946"/>
    <cellStyle name="20 % - Akzent4 4 2 3 4 4" xfId="6947"/>
    <cellStyle name="20 % - Akzent4 4 2 3 5" xfId="6948"/>
    <cellStyle name="20 % - Akzent4 4 2 3 5 2" xfId="6949"/>
    <cellStyle name="20 % - Akzent4 4 2 3 5 2 2" xfId="6950"/>
    <cellStyle name="20 % - Akzent4 4 2 3 5 3" xfId="6951"/>
    <cellStyle name="20 % - Akzent4 4 2 3 6" xfId="6952"/>
    <cellStyle name="20 % - Akzent4 4 2 3 6 2" xfId="6953"/>
    <cellStyle name="20 % - Akzent4 4 2 3 7" xfId="6954"/>
    <cellStyle name="20 % - Akzent4 4 2 4" xfId="6955"/>
    <cellStyle name="20 % - Akzent4 4 2 4 2" xfId="6956"/>
    <cellStyle name="20 % - Akzent4 4 2 4 2 2" xfId="6957"/>
    <cellStyle name="20 % - Akzent4 4 2 4 2 2 2" xfId="6958"/>
    <cellStyle name="20 % - Akzent4 4 2 4 2 2 2 2" xfId="6959"/>
    <cellStyle name="20 % - Akzent4 4 2 4 2 2 2 2 2" xfId="6960"/>
    <cellStyle name="20 % - Akzent4 4 2 4 2 2 2 3" xfId="6961"/>
    <cellStyle name="20 % - Akzent4 4 2 4 2 2 3" xfId="6962"/>
    <cellStyle name="20 % - Akzent4 4 2 4 2 2 3 2" xfId="6963"/>
    <cellStyle name="20 % - Akzent4 4 2 4 2 2 4" xfId="6964"/>
    <cellStyle name="20 % - Akzent4 4 2 4 2 3" xfId="6965"/>
    <cellStyle name="20 % - Akzent4 4 2 4 2 3 2" xfId="6966"/>
    <cellStyle name="20 % - Akzent4 4 2 4 2 3 2 2" xfId="6967"/>
    <cellStyle name="20 % - Akzent4 4 2 4 2 3 3" xfId="6968"/>
    <cellStyle name="20 % - Akzent4 4 2 4 2 4" xfId="6969"/>
    <cellStyle name="20 % - Akzent4 4 2 4 2 4 2" xfId="6970"/>
    <cellStyle name="20 % - Akzent4 4 2 4 2 5" xfId="6971"/>
    <cellStyle name="20 % - Akzent4 4 2 4 3" xfId="6972"/>
    <cellStyle name="20 % - Akzent4 4 2 4 3 2" xfId="6973"/>
    <cellStyle name="20 % - Akzent4 4 2 4 3 2 2" xfId="6974"/>
    <cellStyle name="20 % - Akzent4 4 2 4 3 2 2 2" xfId="6975"/>
    <cellStyle name="20 % - Akzent4 4 2 4 3 2 3" xfId="6976"/>
    <cellStyle name="20 % - Akzent4 4 2 4 3 3" xfId="6977"/>
    <cellStyle name="20 % - Akzent4 4 2 4 3 3 2" xfId="6978"/>
    <cellStyle name="20 % - Akzent4 4 2 4 3 4" xfId="6979"/>
    <cellStyle name="20 % - Akzent4 4 2 4 4" xfId="6980"/>
    <cellStyle name="20 % - Akzent4 4 2 4 4 2" xfId="6981"/>
    <cellStyle name="20 % - Akzent4 4 2 4 4 2 2" xfId="6982"/>
    <cellStyle name="20 % - Akzent4 4 2 4 4 3" xfId="6983"/>
    <cellStyle name="20 % - Akzent4 4 2 4 5" xfId="6984"/>
    <cellStyle name="20 % - Akzent4 4 2 4 5 2" xfId="6985"/>
    <cellStyle name="20 % - Akzent4 4 2 4 6" xfId="6986"/>
    <cellStyle name="20 % - Akzent4 4 2 5" xfId="6987"/>
    <cellStyle name="20 % - Akzent4 4 2 5 2" xfId="6988"/>
    <cellStyle name="20 % - Akzent4 4 2 5 2 2" xfId="6989"/>
    <cellStyle name="20 % - Akzent4 4 2 5 2 2 2" xfId="6990"/>
    <cellStyle name="20 % - Akzent4 4 2 5 2 2 2 2" xfId="6991"/>
    <cellStyle name="20 % - Akzent4 4 2 5 2 2 3" xfId="6992"/>
    <cellStyle name="20 % - Akzent4 4 2 5 2 3" xfId="6993"/>
    <cellStyle name="20 % - Akzent4 4 2 5 2 3 2" xfId="6994"/>
    <cellStyle name="20 % - Akzent4 4 2 5 2 4" xfId="6995"/>
    <cellStyle name="20 % - Akzent4 4 2 5 3" xfId="6996"/>
    <cellStyle name="20 % - Akzent4 4 2 5 3 2" xfId="6997"/>
    <cellStyle name="20 % - Akzent4 4 2 5 3 2 2" xfId="6998"/>
    <cellStyle name="20 % - Akzent4 4 2 5 3 3" xfId="6999"/>
    <cellStyle name="20 % - Akzent4 4 2 5 4" xfId="7000"/>
    <cellStyle name="20 % - Akzent4 4 2 5 4 2" xfId="7001"/>
    <cellStyle name="20 % - Akzent4 4 2 5 5" xfId="7002"/>
    <cellStyle name="20 % - Akzent4 4 2 6" xfId="7003"/>
    <cellStyle name="20 % - Akzent4 4 2 6 2" xfId="7004"/>
    <cellStyle name="20 % - Akzent4 4 2 6 2 2" xfId="7005"/>
    <cellStyle name="20 % - Akzent4 4 2 6 2 2 2" xfId="7006"/>
    <cellStyle name="20 % - Akzent4 4 2 6 2 3" xfId="7007"/>
    <cellStyle name="20 % - Akzent4 4 2 6 3" xfId="7008"/>
    <cellStyle name="20 % - Akzent4 4 2 6 3 2" xfId="7009"/>
    <cellStyle name="20 % - Akzent4 4 2 6 4" xfId="7010"/>
    <cellStyle name="20 % - Akzent4 4 2 7" xfId="7011"/>
    <cellStyle name="20 % - Akzent4 4 2 7 2" xfId="7012"/>
    <cellStyle name="20 % - Akzent4 4 2 7 2 2" xfId="7013"/>
    <cellStyle name="20 % - Akzent4 4 2 7 3" xfId="7014"/>
    <cellStyle name="20 % - Akzent4 4 2 8" xfId="7015"/>
    <cellStyle name="20 % - Akzent4 4 2 8 2" xfId="7016"/>
    <cellStyle name="20 % - Akzent4 4 2 9" xfId="7017"/>
    <cellStyle name="20 % - Akzent4 4 3" xfId="7018"/>
    <cellStyle name="20 % - Akzent4 4 3 2" xfId="7019"/>
    <cellStyle name="20 % - Akzent4 4 3 2 2" xfId="7020"/>
    <cellStyle name="20 % - Akzent4 4 3 2 2 2" xfId="7021"/>
    <cellStyle name="20 % - Akzent4 4 3 2 2 2 2" xfId="7022"/>
    <cellStyle name="20 % - Akzent4 4 3 2 2 2 2 2" xfId="7023"/>
    <cellStyle name="20 % - Akzent4 4 3 2 2 2 2 2 2" xfId="7024"/>
    <cellStyle name="20 % - Akzent4 4 3 2 2 2 2 3" xfId="7025"/>
    <cellStyle name="20 % - Akzent4 4 3 2 2 2 3" xfId="7026"/>
    <cellStyle name="20 % - Akzent4 4 3 2 2 2 3 2" xfId="7027"/>
    <cellStyle name="20 % - Akzent4 4 3 2 2 2 4" xfId="7028"/>
    <cellStyle name="20 % - Akzent4 4 3 2 2 3" xfId="7029"/>
    <cellStyle name="20 % - Akzent4 4 3 2 2 3 2" xfId="7030"/>
    <cellStyle name="20 % - Akzent4 4 3 2 2 3 2 2" xfId="7031"/>
    <cellStyle name="20 % - Akzent4 4 3 2 2 3 3" xfId="7032"/>
    <cellStyle name="20 % - Akzent4 4 3 2 2 4" xfId="7033"/>
    <cellStyle name="20 % - Akzent4 4 3 2 2 4 2" xfId="7034"/>
    <cellStyle name="20 % - Akzent4 4 3 2 2 5" xfId="7035"/>
    <cellStyle name="20 % - Akzent4 4 3 2 3" xfId="7036"/>
    <cellStyle name="20 % - Akzent4 4 3 2 3 2" xfId="7037"/>
    <cellStyle name="20 % - Akzent4 4 3 2 3 2 2" xfId="7038"/>
    <cellStyle name="20 % - Akzent4 4 3 2 3 2 2 2" xfId="7039"/>
    <cellStyle name="20 % - Akzent4 4 3 2 3 2 3" xfId="7040"/>
    <cellStyle name="20 % - Akzent4 4 3 2 3 3" xfId="7041"/>
    <cellStyle name="20 % - Akzent4 4 3 2 3 3 2" xfId="7042"/>
    <cellStyle name="20 % - Akzent4 4 3 2 3 4" xfId="7043"/>
    <cellStyle name="20 % - Akzent4 4 3 2 4" xfId="7044"/>
    <cellStyle name="20 % - Akzent4 4 3 2 4 2" xfId="7045"/>
    <cellStyle name="20 % - Akzent4 4 3 2 4 2 2" xfId="7046"/>
    <cellStyle name="20 % - Akzent4 4 3 2 4 3" xfId="7047"/>
    <cellStyle name="20 % - Akzent4 4 3 2 5" xfId="7048"/>
    <cellStyle name="20 % - Akzent4 4 3 2 5 2" xfId="7049"/>
    <cellStyle name="20 % - Akzent4 4 3 2 6" xfId="7050"/>
    <cellStyle name="20 % - Akzent4 4 3 3" xfId="7051"/>
    <cellStyle name="20 % - Akzent4 4 3 3 2" xfId="7052"/>
    <cellStyle name="20 % - Akzent4 4 3 3 2 2" xfId="7053"/>
    <cellStyle name="20 % - Akzent4 4 3 3 2 2 2" xfId="7054"/>
    <cellStyle name="20 % - Akzent4 4 3 3 2 2 2 2" xfId="7055"/>
    <cellStyle name="20 % - Akzent4 4 3 3 2 2 3" xfId="7056"/>
    <cellStyle name="20 % - Akzent4 4 3 3 2 3" xfId="7057"/>
    <cellStyle name="20 % - Akzent4 4 3 3 2 3 2" xfId="7058"/>
    <cellStyle name="20 % - Akzent4 4 3 3 2 4" xfId="7059"/>
    <cellStyle name="20 % - Akzent4 4 3 3 3" xfId="7060"/>
    <cellStyle name="20 % - Akzent4 4 3 3 3 2" xfId="7061"/>
    <cellStyle name="20 % - Akzent4 4 3 3 3 2 2" xfId="7062"/>
    <cellStyle name="20 % - Akzent4 4 3 3 3 3" xfId="7063"/>
    <cellStyle name="20 % - Akzent4 4 3 3 4" xfId="7064"/>
    <cellStyle name="20 % - Akzent4 4 3 3 4 2" xfId="7065"/>
    <cellStyle name="20 % - Akzent4 4 3 3 5" xfId="7066"/>
    <cellStyle name="20 % - Akzent4 4 3 4" xfId="7067"/>
    <cellStyle name="20 % - Akzent4 4 3 4 2" xfId="7068"/>
    <cellStyle name="20 % - Akzent4 4 3 4 2 2" xfId="7069"/>
    <cellStyle name="20 % - Akzent4 4 3 4 2 2 2" xfId="7070"/>
    <cellStyle name="20 % - Akzent4 4 3 4 2 3" xfId="7071"/>
    <cellStyle name="20 % - Akzent4 4 3 4 3" xfId="7072"/>
    <cellStyle name="20 % - Akzent4 4 3 4 3 2" xfId="7073"/>
    <cellStyle name="20 % - Akzent4 4 3 4 4" xfId="7074"/>
    <cellStyle name="20 % - Akzent4 4 3 5" xfId="7075"/>
    <cellStyle name="20 % - Akzent4 4 3 5 2" xfId="7076"/>
    <cellStyle name="20 % - Akzent4 4 3 5 2 2" xfId="7077"/>
    <cellStyle name="20 % - Akzent4 4 3 5 3" xfId="7078"/>
    <cellStyle name="20 % - Akzent4 4 3 6" xfId="7079"/>
    <cellStyle name="20 % - Akzent4 4 3 6 2" xfId="7080"/>
    <cellStyle name="20 % - Akzent4 4 3 7" xfId="7081"/>
    <cellStyle name="20 % - Akzent4 4 4" xfId="7082"/>
    <cellStyle name="20 % - Akzent4 4 4 2" xfId="7083"/>
    <cellStyle name="20 % - Akzent4 4 4 2 2" xfId="7084"/>
    <cellStyle name="20 % - Akzent4 4 4 2 2 2" xfId="7085"/>
    <cellStyle name="20 % - Akzent4 4 4 2 2 2 2" xfId="7086"/>
    <cellStyle name="20 % - Akzent4 4 4 2 2 2 2 2" xfId="7087"/>
    <cellStyle name="20 % - Akzent4 4 4 2 2 2 2 2 2" xfId="7088"/>
    <cellStyle name="20 % - Akzent4 4 4 2 2 2 2 3" xfId="7089"/>
    <cellStyle name="20 % - Akzent4 4 4 2 2 2 3" xfId="7090"/>
    <cellStyle name="20 % - Akzent4 4 4 2 2 2 3 2" xfId="7091"/>
    <cellStyle name="20 % - Akzent4 4 4 2 2 2 4" xfId="7092"/>
    <cellStyle name="20 % - Akzent4 4 4 2 2 3" xfId="7093"/>
    <cellStyle name="20 % - Akzent4 4 4 2 2 3 2" xfId="7094"/>
    <cellStyle name="20 % - Akzent4 4 4 2 2 3 2 2" xfId="7095"/>
    <cellStyle name="20 % - Akzent4 4 4 2 2 3 3" xfId="7096"/>
    <cellStyle name="20 % - Akzent4 4 4 2 2 4" xfId="7097"/>
    <cellStyle name="20 % - Akzent4 4 4 2 2 4 2" xfId="7098"/>
    <cellStyle name="20 % - Akzent4 4 4 2 2 5" xfId="7099"/>
    <cellStyle name="20 % - Akzent4 4 4 2 3" xfId="7100"/>
    <cellStyle name="20 % - Akzent4 4 4 2 3 2" xfId="7101"/>
    <cellStyle name="20 % - Akzent4 4 4 2 3 2 2" xfId="7102"/>
    <cellStyle name="20 % - Akzent4 4 4 2 3 2 2 2" xfId="7103"/>
    <cellStyle name="20 % - Akzent4 4 4 2 3 2 3" xfId="7104"/>
    <cellStyle name="20 % - Akzent4 4 4 2 3 3" xfId="7105"/>
    <cellStyle name="20 % - Akzent4 4 4 2 3 3 2" xfId="7106"/>
    <cellStyle name="20 % - Akzent4 4 4 2 3 4" xfId="7107"/>
    <cellStyle name="20 % - Akzent4 4 4 2 4" xfId="7108"/>
    <cellStyle name="20 % - Akzent4 4 4 2 4 2" xfId="7109"/>
    <cellStyle name="20 % - Akzent4 4 4 2 4 2 2" xfId="7110"/>
    <cellStyle name="20 % - Akzent4 4 4 2 4 3" xfId="7111"/>
    <cellStyle name="20 % - Akzent4 4 4 2 5" xfId="7112"/>
    <cellStyle name="20 % - Akzent4 4 4 2 5 2" xfId="7113"/>
    <cellStyle name="20 % - Akzent4 4 4 2 6" xfId="7114"/>
    <cellStyle name="20 % - Akzent4 4 4 3" xfId="7115"/>
    <cellStyle name="20 % - Akzent4 4 4 3 2" xfId="7116"/>
    <cellStyle name="20 % - Akzent4 4 4 3 2 2" xfId="7117"/>
    <cellStyle name="20 % - Akzent4 4 4 3 2 2 2" xfId="7118"/>
    <cellStyle name="20 % - Akzent4 4 4 3 2 2 2 2" xfId="7119"/>
    <cellStyle name="20 % - Akzent4 4 4 3 2 2 3" xfId="7120"/>
    <cellStyle name="20 % - Akzent4 4 4 3 2 3" xfId="7121"/>
    <cellStyle name="20 % - Akzent4 4 4 3 2 3 2" xfId="7122"/>
    <cellStyle name="20 % - Akzent4 4 4 3 2 4" xfId="7123"/>
    <cellStyle name="20 % - Akzent4 4 4 3 3" xfId="7124"/>
    <cellStyle name="20 % - Akzent4 4 4 3 3 2" xfId="7125"/>
    <cellStyle name="20 % - Akzent4 4 4 3 3 2 2" xfId="7126"/>
    <cellStyle name="20 % - Akzent4 4 4 3 3 3" xfId="7127"/>
    <cellStyle name="20 % - Akzent4 4 4 3 4" xfId="7128"/>
    <cellStyle name="20 % - Akzent4 4 4 3 4 2" xfId="7129"/>
    <cellStyle name="20 % - Akzent4 4 4 3 5" xfId="7130"/>
    <cellStyle name="20 % - Akzent4 4 4 4" xfId="7131"/>
    <cellStyle name="20 % - Akzent4 4 4 4 2" xfId="7132"/>
    <cellStyle name="20 % - Akzent4 4 4 4 2 2" xfId="7133"/>
    <cellStyle name="20 % - Akzent4 4 4 4 2 2 2" xfId="7134"/>
    <cellStyle name="20 % - Akzent4 4 4 4 2 3" xfId="7135"/>
    <cellStyle name="20 % - Akzent4 4 4 4 3" xfId="7136"/>
    <cellStyle name="20 % - Akzent4 4 4 4 3 2" xfId="7137"/>
    <cellStyle name="20 % - Akzent4 4 4 4 4" xfId="7138"/>
    <cellStyle name="20 % - Akzent4 4 4 5" xfId="7139"/>
    <cellStyle name="20 % - Akzent4 4 4 5 2" xfId="7140"/>
    <cellStyle name="20 % - Akzent4 4 4 5 2 2" xfId="7141"/>
    <cellStyle name="20 % - Akzent4 4 4 5 3" xfId="7142"/>
    <cellStyle name="20 % - Akzent4 4 4 6" xfId="7143"/>
    <cellStyle name="20 % - Akzent4 4 4 6 2" xfId="7144"/>
    <cellStyle name="20 % - Akzent4 4 4 7" xfId="7145"/>
    <cellStyle name="20 % - Akzent4 4 5" xfId="7146"/>
    <cellStyle name="20 % - Akzent4 4 5 2" xfId="7147"/>
    <cellStyle name="20 % - Akzent4 4 5 2 2" xfId="7148"/>
    <cellStyle name="20 % - Akzent4 4 5 2 2 2" xfId="7149"/>
    <cellStyle name="20 % - Akzent4 4 5 2 2 2 2" xfId="7150"/>
    <cellStyle name="20 % - Akzent4 4 5 2 2 2 2 2" xfId="7151"/>
    <cellStyle name="20 % - Akzent4 4 5 2 2 2 3" xfId="7152"/>
    <cellStyle name="20 % - Akzent4 4 5 2 2 3" xfId="7153"/>
    <cellStyle name="20 % - Akzent4 4 5 2 2 3 2" xfId="7154"/>
    <cellStyle name="20 % - Akzent4 4 5 2 2 4" xfId="7155"/>
    <cellStyle name="20 % - Akzent4 4 5 2 3" xfId="7156"/>
    <cellStyle name="20 % - Akzent4 4 5 2 3 2" xfId="7157"/>
    <cellStyle name="20 % - Akzent4 4 5 2 3 2 2" xfId="7158"/>
    <cellStyle name="20 % - Akzent4 4 5 2 3 3" xfId="7159"/>
    <cellStyle name="20 % - Akzent4 4 5 2 4" xfId="7160"/>
    <cellStyle name="20 % - Akzent4 4 5 2 4 2" xfId="7161"/>
    <cellStyle name="20 % - Akzent4 4 5 2 5" xfId="7162"/>
    <cellStyle name="20 % - Akzent4 4 5 3" xfId="7163"/>
    <cellStyle name="20 % - Akzent4 4 5 3 2" xfId="7164"/>
    <cellStyle name="20 % - Akzent4 4 5 3 2 2" xfId="7165"/>
    <cellStyle name="20 % - Akzent4 4 5 3 2 2 2" xfId="7166"/>
    <cellStyle name="20 % - Akzent4 4 5 3 2 3" xfId="7167"/>
    <cellStyle name="20 % - Akzent4 4 5 3 3" xfId="7168"/>
    <cellStyle name="20 % - Akzent4 4 5 3 3 2" xfId="7169"/>
    <cellStyle name="20 % - Akzent4 4 5 3 4" xfId="7170"/>
    <cellStyle name="20 % - Akzent4 4 5 4" xfId="7171"/>
    <cellStyle name="20 % - Akzent4 4 5 4 2" xfId="7172"/>
    <cellStyle name="20 % - Akzent4 4 5 4 2 2" xfId="7173"/>
    <cellStyle name="20 % - Akzent4 4 5 4 3" xfId="7174"/>
    <cellStyle name="20 % - Akzent4 4 5 5" xfId="7175"/>
    <cellStyle name="20 % - Akzent4 4 5 5 2" xfId="7176"/>
    <cellStyle name="20 % - Akzent4 4 5 6" xfId="7177"/>
    <cellStyle name="20 % - Akzent4 4 6" xfId="7178"/>
    <cellStyle name="20 % - Akzent4 4 6 2" xfId="7179"/>
    <cellStyle name="20 % - Akzent4 4 6 2 2" xfId="7180"/>
    <cellStyle name="20 % - Akzent4 4 6 2 2 2" xfId="7181"/>
    <cellStyle name="20 % - Akzent4 4 6 2 2 2 2" xfId="7182"/>
    <cellStyle name="20 % - Akzent4 4 6 2 2 3" xfId="7183"/>
    <cellStyle name="20 % - Akzent4 4 6 2 3" xfId="7184"/>
    <cellStyle name="20 % - Akzent4 4 6 2 3 2" xfId="7185"/>
    <cellStyle name="20 % - Akzent4 4 6 2 4" xfId="7186"/>
    <cellStyle name="20 % - Akzent4 4 6 3" xfId="7187"/>
    <cellStyle name="20 % - Akzent4 4 6 3 2" xfId="7188"/>
    <cellStyle name="20 % - Akzent4 4 6 3 2 2" xfId="7189"/>
    <cellStyle name="20 % - Akzent4 4 6 3 3" xfId="7190"/>
    <cellStyle name="20 % - Akzent4 4 6 4" xfId="7191"/>
    <cellStyle name="20 % - Akzent4 4 6 4 2" xfId="7192"/>
    <cellStyle name="20 % - Akzent4 4 6 5" xfId="7193"/>
    <cellStyle name="20 % - Akzent4 4 7" xfId="7194"/>
    <cellStyle name="20 % - Akzent4 4 7 2" xfId="7195"/>
    <cellStyle name="20 % - Akzent4 4 7 2 2" xfId="7196"/>
    <cellStyle name="20 % - Akzent4 4 7 2 2 2" xfId="7197"/>
    <cellStyle name="20 % - Akzent4 4 7 2 3" xfId="7198"/>
    <cellStyle name="20 % - Akzent4 4 7 3" xfId="7199"/>
    <cellStyle name="20 % - Akzent4 4 7 3 2" xfId="7200"/>
    <cellStyle name="20 % - Akzent4 4 7 4" xfId="7201"/>
    <cellStyle name="20 % - Akzent4 4 8" xfId="7202"/>
    <cellStyle name="20 % - Akzent4 4 8 2" xfId="7203"/>
    <cellStyle name="20 % - Akzent4 4 8 2 2" xfId="7204"/>
    <cellStyle name="20 % - Akzent4 4 8 3" xfId="7205"/>
    <cellStyle name="20 % - Akzent4 4 9" xfId="7206"/>
    <cellStyle name="20 % - Akzent4 4 9 2" xfId="7207"/>
    <cellStyle name="20 % - Akzent4 5" xfId="7208"/>
    <cellStyle name="20 % - Akzent4 5 2" xfId="7209"/>
    <cellStyle name="20 % - Akzent4 5 2 2" xfId="7210"/>
    <cellStyle name="20 % - Akzent4 5 2 2 2" xfId="7211"/>
    <cellStyle name="20 % - Akzent4 5 2 2 2 2" xfId="7212"/>
    <cellStyle name="20 % - Akzent4 5 2 2 2 2 2" xfId="7213"/>
    <cellStyle name="20 % - Akzent4 5 2 2 2 2 2 2" xfId="7214"/>
    <cellStyle name="20 % - Akzent4 5 2 2 2 2 2 2 2" xfId="7215"/>
    <cellStyle name="20 % - Akzent4 5 2 2 2 2 2 3" xfId="7216"/>
    <cellStyle name="20 % - Akzent4 5 2 2 2 2 3" xfId="7217"/>
    <cellStyle name="20 % - Akzent4 5 2 2 2 2 3 2" xfId="7218"/>
    <cellStyle name="20 % - Akzent4 5 2 2 2 2 4" xfId="7219"/>
    <cellStyle name="20 % - Akzent4 5 2 2 2 3" xfId="7220"/>
    <cellStyle name="20 % - Akzent4 5 2 2 2 3 2" xfId="7221"/>
    <cellStyle name="20 % - Akzent4 5 2 2 2 3 2 2" xfId="7222"/>
    <cellStyle name="20 % - Akzent4 5 2 2 2 3 3" xfId="7223"/>
    <cellStyle name="20 % - Akzent4 5 2 2 2 4" xfId="7224"/>
    <cellStyle name="20 % - Akzent4 5 2 2 2 4 2" xfId="7225"/>
    <cellStyle name="20 % - Akzent4 5 2 2 2 5" xfId="7226"/>
    <cellStyle name="20 % - Akzent4 5 2 2 3" xfId="7227"/>
    <cellStyle name="20 % - Akzent4 5 2 2 3 2" xfId="7228"/>
    <cellStyle name="20 % - Akzent4 5 2 2 3 2 2" xfId="7229"/>
    <cellStyle name="20 % - Akzent4 5 2 2 3 2 2 2" xfId="7230"/>
    <cellStyle name="20 % - Akzent4 5 2 2 3 2 3" xfId="7231"/>
    <cellStyle name="20 % - Akzent4 5 2 2 3 3" xfId="7232"/>
    <cellStyle name="20 % - Akzent4 5 2 2 3 3 2" xfId="7233"/>
    <cellStyle name="20 % - Akzent4 5 2 2 3 4" xfId="7234"/>
    <cellStyle name="20 % - Akzent4 5 2 2 4" xfId="7235"/>
    <cellStyle name="20 % - Akzent4 5 2 2 4 2" xfId="7236"/>
    <cellStyle name="20 % - Akzent4 5 2 2 4 2 2" xfId="7237"/>
    <cellStyle name="20 % - Akzent4 5 2 2 4 3" xfId="7238"/>
    <cellStyle name="20 % - Akzent4 5 2 2 5" xfId="7239"/>
    <cellStyle name="20 % - Akzent4 5 2 2 5 2" xfId="7240"/>
    <cellStyle name="20 % - Akzent4 5 2 2 6" xfId="7241"/>
    <cellStyle name="20 % - Akzent4 5 2 3" xfId="7242"/>
    <cellStyle name="20 % - Akzent4 5 2 3 2" xfId="7243"/>
    <cellStyle name="20 % - Akzent4 5 2 3 2 2" xfId="7244"/>
    <cellStyle name="20 % - Akzent4 5 2 3 2 2 2" xfId="7245"/>
    <cellStyle name="20 % - Akzent4 5 2 3 2 2 2 2" xfId="7246"/>
    <cellStyle name="20 % - Akzent4 5 2 3 2 2 3" xfId="7247"/>
    <cellStyle name="20 % - Akzent4 5 2 3 2 3" xfId="7248"/>
    <cellStyle name="20 % - Akzent4 5 2 3 2 3 2" xfId="7249"/>
    <cellStyle name="20 % - Akzent4 5 2 3 2 4" xfId="7250"/>
    <cellStyle name="20 % - Akzent4 5 2 3 3" xfId="7251"/>
    <cellStyle name="20 % - Akzent4 5 2 3 3 2" xfId="7252"/>
    <cellStyle name="20 % - Akzent4 5 2 3 3 2 2" xfId="7253"/>
    <cellStyle name="20 % - Akzent4 5 2 3 3 3" xfId="7254"/>
    <cellStyle name="20 % - Akzent4 5 2 3 4" xfId="7255"/>
    <cellStyle name="20 % - Akzent4 5 2 3 4 2" xfId="7256"/>
    <cellStyle name="20 % - Akzent4 5 2 3 5" xfId="7257"/>
    <cellStyle name="20 % - Akzent4 5 2 4" xfId="7258"/>
    <cellStyle name="20 % - Akzent4 5 2 4 2" xfId="7259"/>
    <cellStyle name="20 % - Akzent4 5 2 4 2 2" xfId="7260"/>
    <cellStyle name="20 % - Akzent4 5 2 4 2 2 2" xfId="7261"/>
    <cellStyle name="20 % - Akzent4 5 2 4 2 3" xfId="7262"/>
    <cellStyle name="20 % - Akzent4 5 2 4 3" xfId="7263"/>
    <cellStyle name="20 % - Akzent4 5 2 4 3 2" xfId="7264"/>
    <cellStyle name="20 % - Akzent4 5 2 4 4" xfId="7265"/>
    <cellStyle name="20 % - Akzent4 5 2 5" xfId="7266"/>
    <cellStyle name="20 % - Akzent4 5 2 5 2" xfId="7267"/>
    <cellStyle name="20 % - Akzent4 5 2 5 2 2" xfId="7268"/>
    <cellStyle name="20 % - Akzent4 5 2 5 3" xfId="7269"/>
    <cellStyle name="20 % - Akzent4 5 2 6" xfId="7270"/>
    <cellStyle name="20 % - Akzent4 5 2 6 2" xfId="7271"/>
    <cellStyle name="20 % - Akzent4 5 2 7" xfId="7272"/>
    <cellStyle name="20 % - Akzent4 5 3" xfId="7273"/>
    <cellStyle name="20 % - Akzent4 5 3 2" xfId="7274"/>
    <cellStyle name="20 % - Akzent4 5 3 2 2" xfId="7275"/>
    <cellStyle name="20 % - Akzent4 5 3 2 2 2" xfId="7276"/>
    <cellStyle name="20 % - Akzent4 5 3 2 2 2 2" xfId="7277"/>
    <cellStyle name="20 % - Akzent4 5 3 2 2 2 2 2" xfId="7278"/>
    <cellStyle name="20 % - Akzent4 5 3 2 2 2 2 2 2" xfId="7279"/>
    <cellStyle name="20 % - Akzent4 5 3 2 2 2 2 3" xfId="7280"/>
    <cellStyle name="20 % - Akzent4 5 3 2 2 2 3" xfId="7281"/>
    <cellStyle name="20 % - Akzent4 5 3 2 2 2 3 2" xfId="7282"/>
    <cellStyle name="20 % - Akzent4 5 3 2 2 2 4" xfId="7283"/>
    <cellStyle name="20 % - Akzent4 5 3 2 2 3" xfId="7284"/>
    <cellStyle name="20 % - Akzent4 5 3 2 2 3 2" xfId="7285"/>
    <cellStyle name="20 % - Akzent4 5 3 2 2 3 2 2" xfId="7286"/>
    <cellStyle name="20 % - Akzent4 5 3 2 2 3 3" xfId="7287"/>
    <cellStyle name="20 % - Akzent4 5 3 2 2 4" xfId="7288"/>
    <cellStyle name="20 % - Akzent4 5 3 2 2 4 2" xfId="7289"/>
    <cellStyle name="20 % - Akzent4 5 3 2 2 5" xfId="7290"/>
    <cellStyle name="20 % - Akzent4 5 3 2 3" xfId="7291"/>
    <cellStyle name="20 % - Akzent4 5 3 2 3 2" xfId="7292"/>
    <cellStyle name="20 % - Akzent4 5 3 2 3 2 2" xfId="7293"/>
    <cellStyle name="20 % - Akzent4 5 3 2 3 2 2 2" xfId="7294"/>
    <cellStyle name="20 % - Akzent4 5 3 2 3 2 3" xfId="7295"/>
    <cellStyle name="20 % - Akzent4 5 3 2 3 3" xfId="7296"/>
    <cellStyle name="20 % - Akzent4 5 3 2 3 3 2" xfId="7297"/>
    <cellStyle name="20 % - Akzent4 5 3 2 3 4" xfId="7298"/>
    <cellStyle name="20 % - Akzent4 5 3 2 4" xfId="7299"/>
    <cellStyle name="20 % - Akzent4 5 3 2 4 2" xfId="7300"/>
    <cellStyle name="20 % - Akzent4 5 3 2 4 2 2" xfId="7301"/>
    <cellStyle name="20 % - Akzent4 5 3 2 4 3" xfId="7302"/>
    <cellStyle name="20 % - Akzent4 5 3 2 5" xfId="7303"/>
    <cellStyle name="20 % - Akzent4 5 3 2 5 2" xfId="7304"/>
    <cellStyle name="20 % - Akzent4 5 3 2 6" xfId="7305"/>
    <cellStyle name="20 % - Akzent4 5 3 3" xfId="7306"/>
    <cellStyle name="20 % - Akzent4 5 3 3 2" xfId="7307"/>
    <cellStyle name="20 % - Akzent4 5 3 3 2 2" xfId="7308"/>
    <cellStyle name="20 % - Akzent4 5 3 3 2 2 2" xfId="7309"/>
    <cellStyle name="20 % - Akzent4 5 3 3 2 2 2 2" xfId="7310"/>
    <cellStyle name="20 % - Akzent4 5 3 3 2 2 3" xfId="7311"/>
    <cellStyle name="20 % - Akzent4 5 3 3 2 3" xfId="7312"/>
    <cellStyle name="20 % - Akzent4 5 3 3 2 3 2" xfId="7313"/>
    <cellStyle name="20 % - Akzent4 5 3 3 2 4" xfId="7314"/>
    <cellStyle name="20 % - Akzent4 5 3 3 3" xfId="7315"/>
    <cellStyle name="20 % - Akzent4 5 3 3 3 2" xfId="7316"/>
    <cellStyle name="20 % - Akzent4 5 3 3 3 2 2" xfId="7317"/>
    <cellStyle name="20 % - Akzent4 5 3 3 3 3" xfId="7318"/>
    <cellStyle name="20 % - Akzent4 5 3 3 4" xfId="7319"/>
    <cellStyle name="20 % - Akzent4 5 3 3 4 2" xfId="7320"/>
    <cellStyle name="20 % - Akzent4 5 3 3 5" xfId="7321"/>
    <cellStyle name="20 % - Akzent4 5 3 4" xfId="7322"/>
    <cellStyle name="20 % - Akzent4 5 3 4 2" xfId="7323"/>
    <cellStyle name="20 % - Akzent4 5 3 4 2 2" xfId="7324"/>
    <cellStyle name="20 % - Akzent4 5 3 4 2 2 2" xfId="7325"/>
    <cellStyle name="20 % - Akzent4 5 3 4 2 3" xfId="7326"/>
    <cellStyle name="20 % - Akzent4 5 3 4 3" xfId="7327"/>
    <cellStyle name="20 % - Akzent4 5 3 4 3 2" xfId="7328"/>
    <cellStyle name="20 % - Akzent4 5 3 4 4" xfId="7329"/>
    <cellStyle name="20 % - Akzent4 5 3 5" xfId="7330"/>
    <cellStyle name="20 % - Akzent4 5 3 5 2" xfId="7331"/>
    <cellStyle name="20 % - Akzent4 5 3 5 2 2" xfId="7332"/>
    <cellStyle name="20 % - Akzent4 5 3 5 3" xfId="7333"/>
    <cellStyle name="20 % - Akzent4 5 3 6" xfId="7334"/>
    <cellStyle name="20 % - Akzent4 5 3 6 2" xfId="7335"/>
    <cellStyle name="20 % - Akzent4 5 3 7" xfId="7336"/>
    <cellStyle name="20 % - Akzent4 5 4" xfId="7337"/>
    <cellStyle name="20 % - Akzent4 5 4 2" xfId="7338"/>
    <cellStyle name="20 % - Akzent4 5 4 2 2" xfId="7339"/>
    <cellStyle name="20 % - Akzent4 5 4 2 2 2" xfId="7340"/>
    <cellStyle name="20 % - Akzent4 5 4 2 2 2 2" xfId="7341"/>
    <cellStyle name="20 % - Akzent4 5 4 2 2 2 2 2" xfId="7342"/>
    <cellStyle name="20 % - Akzent4 5 4 2 2 2 3" xfId="7343"/>
    <cellStyle name="20 % - Akzent4 5 4 2 2 3" xfId="7344"/>
    <cellStyle name="20 % - Akzent4 5 4 2 2 3 2" xfId="7345"/>
    <cellStyle name="20 % - Akzent4 5 4 2 2 4" xfId="7346"/>
    <cellStyle name="20 % - Akzent4 5 4 2 3" xfId="7347"/>
    <cellStyle name="20 % - Akzent4 5 4 2 3 2" xfId="7348"/>
    <cellStyle name="20 % - Akzent4 5 4 2 3 2 2" xfId="7349"/>
    <cellStyle name="20 % - Akzent4 5 4 2 3 3" xfId="7350"/>
    <cellStyle name="20 % - Akzent4 5 4 2 4" xfId="7351"/>
    <cellStyle name="20 % - Akzent4 5 4 2 4 2" xfId="7352"/>
    <cellStyle name="20 % - Akzent4 5 4 2 5" xfId="7353"/>
    <cellStyle name="20 % - Akzent4 5 4 3" xfId="7354"/>
    <cellStyle name="20 % - Akzent4 5 4 3 2" xfId="7355"/>
    <cellStyle name="20 % - Akzent4 5 4 3 2 2" xfId="7356"/>
    <cellStyle name="20 % - Akzent4 5 4 3 2 2 2" xfId="7357"/>
    <cellStyle name="20 % - Akzent4 5 4 3 2 3" xfId="7358"/>
    <cellStyle name="20 % - Akzent4 5 4 3 3" xfId="7359"/>
    <cellStyle name="20 % - Akzent4 5 4 3 3 2" xfId="7360"/>
    <cellStyle name="20 % - Akzent4 5 4 3 4" xfId="7361"/>
    <cellStyle name="20 % - Akzent4 5 4 4" xfId="7362"/>
    <cellStyle name="20 % - Akzent4 5 4 4 2" xfId="7363"/>
    <cellStyle name="20 % - Akzent4 5 4 4 2 2" xfId="7364"/>
    <cellStyle name="20 % - Akzent4 5 4 4 3" xfId="7365"/>
    <cellStyle name="20 % - Akzent4 5 4 5" xfId="7366"/>
    <cellStyle name="20 % - Akzent4 5 4 5 2" xfId="7367"/>
    <cellStyle name="20 % - Akzent4 5 4 6" xfId="7368"/>
    <cellStyle name="20 % - Akzent4 5 5" xfId="7369"/>
    <cellStyle name="20 % - Akzent4 5 5 2" xfId="7370"/>
    <cellStyle name="20 % - Akzent4 5 5 2 2" xfId="7371"/>
    <cellStyle name="20 % - Akzent4 5 5 2 2 2" xfId="7372"/>
    <cellStyle name="20 % - Akzent4 5 5 2 2 2 2" xfId="7373"/>
    <cellStyle name="20 % - Akzent4 5 5 2 2 3" xfId="7374"/>
    <cellStyle name="20 % - Akzent4 5 5 2 3" xfId="7375"/>
    <cellStyle name="20 % - Akzent4 5 5 2 3 2" xfId="7376"/>
    <cellStyle name="20 % - Akzent4 5 5 2 4" xfId="7377"/>
    <cellStyle name="20 % - Akzent4 5 5 3" xfId="7378"/>
    <cellStyle name="20 % - Akzent4 5 5 3 2" xfId="7379"/>
    <cellStyle name="20 % - Akzent4 5 5 3 2 2" xfId="7380"/>
    <cellStyle name="20 % - Akzent4 5 5 3 3" xfId="7381"/>
    <cellStyle name="20 % - Akzent4 5 5 4" xfId="7382"/>
    <cellStyle name="20 % - Akzent4 5 5 4 2" xfId="7383"/>
    <cellStyle name="20 % - Akzent4 5 5 5" xfId="7384"/>
    <cellStyle name="20 % - Akzent4 5 6" xfId="7385"/>
    <cellStyle name="20 % - Akzent4 5 6 2" xfId="7386"/>
    <cellStyle name="20 % - Akzent4 5 6 2 2" xfId="7387"/>
    <cellStyle name="20 % - Akzent4 5 6 2 2 2" xfId="7388"/>
    <cellStyle name="20 % - Akzent4 5 6 2 3" xfId="7389"/>
    <cellStyle name="20 % - Akzent4 5 6 3" xfId="7390"/>
    <cellStyle name="20 % - Akzent4 5 6 3 2" xfId="7391"/>
    <cellStyle name="20 % - Akzent4 5 6 4" xfId="7392"/>
    <cellStyle name="20 % - Akzent4 5 7" xfId="7393"/>
    <cellStyle name="20 % - Akzent4 5 7 2" xfId="7394"/>
    <cellStyle name="20 % - Akzent4 5 7 2 2" xfId="7395"/>
    <cellStyle name="20 % - Akzent4 5 7 3" xfId="7396"/>
    <cellStyle name="20 % - Akzent4 5 8" xfId="7397"/>
    <cellStyle name="20 % - Akzent4 5 8 2" xfId="7398"/>
    <cellStyle name="20 % - Akzent4 5 9" xfId="7399"/>
    <cellStyle name="20 % - Akzent4 6" xfId="7400"/>
    <cellStyle name="20 % - Akzent4 6 2" xfId="7401"/>
    <cellStyle name="20 % - Akzent4 6 2 2" xfId="7402"/>
    <cellStyle name="20 % - Akzent4 6 2 2 2" xfId="7403"/>
    <cellStyle name="20 % - Akzent4 6 2 2 2 2" xfId="7404"/>
    <cellStyle name="20 % - Akzent4 6 2 2 2 2 2" xfId="7405"/>
    <cellStyle name="20 % - Akzent4 6 2 2 2 2 2 2" xfId="7406"/>
    <cellStyle name="20 % - Akzent4 6 2 2 2 2 2 2 2" xfId="7407"/>
    <cellStyle name="20 % - Akzent4 6 2 2 2 2 2 3" xfId="7408"/>
    <cellStyle name="20 % - Akzent4 6 2 2 2 2 3" xfId="7409"/>
    <cellStyle name="20 % - Akzent4 6 2 2 2 2 3 2" xfId="7410"/>
    <cellStyle name="20 % - Akzent4 6 2 2 2 2 4" xfId="7411"/>
    <cellStyle name="20 % - Akzent4 6 2 2 2 3" xfId="7412"/>
    <cellStyle name="20 % - Akzent4 6 2 2 2 3 2" xfId="7413"/>
    <cellStyle name="20 % - Akzent4 6 2 2 2 3 2 2" xfId="7414"/>
    <cellStyle name="20 % - Akzent4 6 2 2 2 3 3" xfId="7415"/>
    <cellStyle name="20 % - Akzent4 6 2 2 2 4" xfId="7416"/>
    <cellStyle name="20 % - Akzent4 6 2 2 2 4 2" xfId="7417"/>
    <cellStyle name="20 % - Akzent4 6 2 2 2 5" xfId="7418"/>
    <cellStyle name="20 % - Akzent4 6 2 2 3" xfId="7419"/>
    <cellStyle name="20 % - Akzent4 6 2 2 3 2" xfId="7420"/>
    <cellStyle name="20 % - Akzent4 6 2 2 3 2 2" xfId="7421"/>
    <cellStyle name="20 % - Akzent4 6 2 2 3 2 2 2" xfId="7422"/>
    <cellStyle name="20 % - Akzent4 6 2 2 3 2 3" xfId="7423"/>
    <cellStyle name="20 % - Akzent4 6 2 2 3 3" xfId="7424"/>
    <cellStyle name="20 % - Akzent4 6 2 2 3 3 2" xfId="7425"/>
    <cellStyle name="20 % - Akzent4 6 2 2 3 4" xfId="7426"/>
    <cellStyle name="20 % - Akzent4 6 2 2 4" xfId="7427"/>
    <cellStyle name="20 % - Akzent4 6 2 2 4 2" xfId="7428"/>
    <cellStyle name="20 % - Akzent4 6 2 2 4 2 2" xfId="7429"/>
    <cellStyle name="20 % - Akzent4 6 2 2 4 3" xfId="7430"/>
    <cellStyle name="20 % - Akzent4 6 2 2 5" xfId="7431"/>
    <cellStyle name="20 % - Akzent4 6 2 2 5 2" xfId="7432"/>
    <cellStyle name="20 % - Akzent4 6 2 2 6" xfId="7433"/>
    <cellStyle name="20 % - Akzent4 6 2 3" xfId="7434"/>
    <cellStyle name="20 % - Akzent4 6 2 3 2" xfId="7435"/>
    <cellStyle name="20 % - Akzent4 6 2 3 2 2" xfId="7436"/>
    <cellStyle name="20 % - Akzent4 6 2 3 2 2 2" xfId="7437"/>
    <cellStyle name="20 % - Akzent4 6 2 3 2 2 2 2" xfId="7438"/>
    <cellStyle name="20 % - Akzent4 6 2 3 2 2 3" xfId="7439"/>
    <cellStyle name="20 % - Akzent4 6 2 3 2 3" xfId="7440"/>
    <cellStyle name="20 % - Akzent4 6 2 3 2 3 2" xfId="7441"/>
    <cellStyle name="20 % - Akzent4 6 2 3 2 4" xfId="7442"/>
    <cellStyle name="20 % - Akzent4 6 2 3 3" xfId="7443"/>
    <cellStyle name="20 % - Akzent4 6 2 3 3 2" xfId="7444"/>
    <cellStyle name="20 % - Akzent4 6 2 3 3 2 2" xfId="7445"/>
    <cellStyle name="20 % - Akzent4 6 2 3 3 3" xfId="7446"/>
    <cellStyle name="20 % - Akzent4 6 2 3 4" xfId="7447"/>
    <cellStyle name="20 % - Akzent4 6 2 3 4 2" xfId="7448"/>
    <cellStyle name="20 % - Akzent4 6 2 3 5" xfId="7449"/>
    <cellStyle name="20 % - Akzent4 6 2 4" xfId="7450"/>
    <cellStyle name="20 % - Akzent4 6 2 4 2" xfId="7451"/>
    <cellStyle name="20 % - Akzent4 6 2 4 2 2" xfId="7452"/>
    <cellStyle name="20 % - Akzent4 6 2 4 2 2 2" xfId="7453"/>
    <cellStyle name="20 % - Akzent4 6 2 4 2 3" xfId="7454"/>
    <cellStyle name="20 % - Akzent4 6 2 4 3" xfId="7455"/>
    <cellStyle name="20 % - Akzent4 6 2 4 3 2" xfId="7456"/>
    <cellStyle name="20 % - Akzent4 6 2 4 4" xfId="7457"/>
    <cellStyle name="20 % - Akzent4 6 2 5" xfId="7458"/>
    <cellStyle name="20 % - Akzent4 6 2 5 2" xfId="7459"/>
    <cellStyle name="20 % - Akzent4 6 2 5 2 2" xfId="7460"/>
    <cellStyle name="20 % - Akzent4 6 2 5 3" xfId="7461"/>
    <cellStyle name="20 % - Akzent4 6 2 6" xfId="7462"/>
    <cellStyle name="20 % - Akzent4 6 2 6 2" xfId="7463"/>
    <cellStyle name="20 % - Akzent4 6 2 7" xfId="7464"/>
    <cellStyle name="20 % - Akzent4 6 3" xfId="7465"/>
    <cellStyle name="20 % - Akzent4 6 3 2" xfId="7466"/>
    <cellStyle name="20 % - Akzent4 6 3 2 2" xfId="7467"/>
    <cellStyle name="20 % - Akzent4 6 3 2 2 2" xfId="7468"/>
    <cellStyle name="20 % - Akzent4 6 3 2 2 2 2" xfId="7469"/>
    <cellStyle name="20 % - Akzent4 6 3 2 2 2 2 2" xfId="7470"/>
    <cellStyle name="20 % - Akzent4 6 3 2 2 2 2 2 2" xfId="7471"/>
    <cellStyle name="20 % - Akzent4 6 3 2 2 2 2 3" xfId="7472"/>
    <cellStyle name="20 % - Akzent4 6 3 2 2 2 3" xfId="7473"/>
    <cellStyle name="20 % - Akzent4 6 3 2 2 2 3 2" xfId="7474"/>
    <cellStyle name="20 % - Akzent4 6 3 2 2 2 4" xfId="7475"/>
    <cellStyle name="20 % - Akzent4 6 3 2 2 3" xfId="7476"/>
    <cellStyle name="20 % - Akzent4 6 3 2 2 3 2" xfId="7477"/>
    <cellStyle name="20 % - Akzent4 6 3 2 2 3 2 2" xfId="7478"/>
    <cellStyle name="20 % - Akzent4 6 3 2 2 3 3" xfId="7479"/>
    <cellStyle name="20 % - Akzent4 6 3 2 2 4" xfId="7480"/>
    <cellStyle name="20 % - Akzent4 6 3 2 2 4 2" xfId="7481"/>
    <cellStyle name="20 % - Akzent4 6 3 2 2 5" xfId="7482"/>
    <cellStyle name="20 % - Akzent4 6 3 2 3" xfId="7483"/>
    <cellStyle name="20 % - Akzent4 6 3 2 3 2" xfId="7484"/>
    <cellStyle name="20 % - Akzent4 6 3 2 3 2 2" xfId="7485"/>
    <cellStyle name="20 % - Akzent4 6 3 2 3 2 2 2" xfId="7486"/>
    <cellStyle name="20 % - Akzent4 6 3 2 3 2 3" xfId="7487"/>
    <cellStyle name="20 % - Akzent4 6 3 2 3 3" xfId="7488"/>
    <cellStyle name="20 % - Akzent4 6 3 2 3 3 2" xfId="7489"/>
    <cellStyle name="20 % - Akzent4 6 3 2 3 4" xfId="7490"/>
    <cellStyle name="20 % - Akzent4 6 3 2 4" xfId="7491"/>
    <cellStyle name="20 % - Akzent4 6 3 2 4 2" xfId="7492"/>
    <cellStyle name="20 % - Akzent4 6 3 2 4 2 2" xfId="7493"/>
    <cellStyle name="20 % - Akzent4 6 3 2 4 3" xfId="7494"/>
    <cellStyle name="20 % - Akzent4 6 3 2 5" xfId="7495"/>
    <cellStyle name="20 % - Akzent4 6 3 2 5 2" xfId="7496"/>
    <cellStyle name="20 % - Akzent4 6 3 2 6" xfId="7497"/>
    <cellStyle name="20 % - Akzent4 6 3 3" xfId="7498"/>
    <cellStyle name="20 % - Akzent4 6 3 3 2" xfId="7499"/>
    <cellStyle name="20 % - Akzent4 6 3 3 2 2" xfId="7500"/>
    <cellStyle name="20 % - Akzent4 6 3 3 2 2 2" xfId="7501"/>
    <cellStyle name="20 % - Akzent4 6 3 3 2 2 2 2" xfId="7502"/>
    <cellStyle name="20 % - Akzent4 6 3 3 2 2 3" xfId="7503"/>
    <cellStyle name="20 % - Akzent4 6 3 3 2 3" xfId="7504"/>
    <cellStyle name="20 % - Akzent4 6 3 3 2 3 2" xfId="7505"/>
    <cellStyle name="20 % - Akzent4 6 3 3 2 4" xfId="7506"/>
    <cellStyle name="20 % - Akzent4 6 3 3 3" xfId="7507"/>
    <cellStyle name="20 % - Akzent4 6 3 3 3 2" xfId="7508"/>
    <cellStyle name="20 % - Akzent4 6 3 3 3 2 2" xfId="7509"/>
    <cellStyle name="20 % - Akzent4 6 3 3 3 3" xfId="7510"/>
    <cellStyle name="20 % - Akzent4 6 3 3 4" xfId="7511"/>
    <cellStyle name="20 % - Akzent4 6 3 3 4 2" xfId="7512"/>
    <cellStyle name="20 % - Akzent4 6 3 3 5" xfId="7513"/>
    <cellStyle name="20 % - Akzent4 6 3 4" xfId="7514"/>
    <cellStyle name="20 % - Akzent4 6 3 4 2" xfId="7515"/>
    <cellStyle name="20 % - Akzent4 6 3 4 2 2" xfId="7516"/>
    <cellStyle name="20 % - Akzent4 6 3 4 2 2 2" xfId="7517"/>
    <cellStyle name="20 % - Akzent4 6 3 4 2 3" xfId="7518"/>
    <cellStyle name="20 % - Akzent4 6 3 4 3" xfId="7519"/>
    <cellStyle name="20 % - Akzent4 6 3 4 3 2" xfId="7520"/>
    <cellStyle name="20 % - Akzent4 6 3 4 4" xfId="7521"/>
    <cellStyle name="20 % - Akzent4 6 3 5" xfId="7522"/>
    <cellStyle name="20 % - Akzent4 6 3 5 2" xfId="7523"/>
    <cellStyle name="20 % - Akzent4 6 3 5 2 2" xfId="7524"/>
    <cellStyle name="20 % - Akzent4 6 3 5 3" xfId="7525"/>
    <cellStyle name="20 % - Akzent4 6 3 6" xfId="7526"/>
    <cellStyle name="20 % - Akzent4 6 3 6 2" xfId="7527"/>
    <cellStyle name="20 % - Akzent4 6 3 7" xfId="7528"/>
    <cellStyle name="20 % - Akzent4 6 4" xfId="7529"/>
    <cellStyle name="20 % - Akzent4 6 4 2" xfId="7530"/>
    <cellStyle name="20 % - Akzent4 6 4 2 2" xfId="7531"/>
    <cellStyle name="20 % - Akzent4 6 4 2 2 2" xfId="7532"/>
    <cellStyle name="20 % - Akzent4 6 4 2 2 2 2" xfId="7533"/>
    <cellStyle name="20 % - Akzent4 6 4 2 2 2 2 2" xfId="7534"/>
    <cellStyle name="20 % - Akzent4 6 4 2 2 2 3" xfId="7535"/>
    <cellStyle name="20 % - Akzent4 6 4 2 2 3" xfId="7536"/>
    <cellStyle name="20 % - Akzent4 6 4 2 2 3 2" xfId="7537"/>
    <cellStyle name="20 % - Akzent4 6 4 2 2 4" xfId="7538"/>
    <cellStyle name="20 % - Akzent4 6 4 2 3" xfId="7539"/>
    <cellStyle name="20 % - Akzent4 6 4 2 3 2" xfId="7540"/>
    <cellStyle name="20 % - Akzent4 6 4 2 3 2 2" xfId="7541"/>
    <cellStyle name="20 % - Akzent4 6 4 2 3 3" xfId="7542"/>
    <cellStyle name="20 % - Akzent4 6 4 2 4" xfId="7543"/>
    <cellStyle name="20 % - Akzent4 6 4 2 4 2" xfId="7544"/>
    <cellStyle name="20 % - Akzent4 6 4 2 5" xfId="7545"/>
    <cellStyle name="20 % - Akzent4 6 4 3" xfId="7546"/>
    <cellStyle name="20 % - Akzent4 6 4 3 2" xfId="7547"/>
    <cellStyle name="20 % - Akzent4 6 4 3 2 2" xfId="7548"/>
    <cellStyle name="20 % - Akzent4 6 4 3 2 2 2" xfId="7549"/>
    <cellStyle name="20 % - Akzent4 6 4 3 2 3" xfId="7550"/>
    <cellStyle name="20 % - Akzent4 6 4 3 3" xfId="7551"/>
    <cellStyle name="20 % - Akzent4 6 4 3 3 2" xfId="7552"/>
    <cellStyle name="20 % - Akzent4 6 4 3 4" xfId="7553"/>
    <cellStyle name="20 % - Akzent4 6 4 4" xfId="7554"/>
    <cellStyle name="20 % - Akzent4 6 4 4 2" xfId="7555"/>
    <cellStyle name="20 % - Akzent4 6 4 4 2 2" xfId="7556"/>
    <cellStyle name="20 % - Akzent4 6 4 4 3" xfId="7557"/>
    <cellStyle name="20 % - Akzent4 6 4 5" xfId="7558"/>
    <cellStyle name="20 % - Akzent4 6 4 5 2" xfId="7559"/>
    <cellStyle name="20 % - Akzent4 6 4 6" xfId="7560"/>
    <cellStyle name="20 % - Akzent4 6 5" xfId="7561"/>
    <cellStyle name="20 % - Akzent4 6 5 2" xfId="7562"/>
    <cellStyle name="20 % - Akzent4 6 5 2 2" xfId="7563"/>
    <cellStyle name="20 % - Akzent4 6 5 2 2 2" xfId="7564"/>
    <cellStyle name="20 % - Akzent4 6 5 2 2 2 2" xfId="7565"/>
    <cellStyle name="20 % - Akzent4 6 5 2 2 3" xfId="7566"/>
    <cellStyle name="20 % - Akzent4 6 5 2 3" xfId="7567"/>
    <cellStyle name="20 % - Akzent4 6 5 2 3 2" xfId="7568"/>
    <cellStyle name="20 % - Akzent4 6 5 2 4" xfId="7569"/>
    <cellStyle name="20 % - Akzent4 6 5 3" xfId="7570"/>
    <cellStyle name="20 % - Akzent4 6 5 3 2" xfId="7571"/>
    <cellStyle name="20 % - Akzent4 6 5 3 2 2" xfId="7572"/>
    <cellStyle name="20 % - Akzent4 6 5 3 3" xfId="7573"/>
    <cellStyle name="20 % - Akzent4 6 5 4" xfId="7574"/>
    <cellStyle name="20 % - Akzent4 6 5 4 2" xfId="7575"/>
    <cellStyle name="20 % - Akzent4 6 5 5" xfId="7576"/>
    <cellStyle name="20 % - Akzent4 6 6" xfId="7577"/>
    <cellStyle name="20 % - Akzent4 6 6 2" xfId="7578"/>
    <cellStyle name="20 % - Akzent4 6 6 2 2" xfId="7579"/>
    <cellStyle name="20 % - Akzent4 6 6 2 2 2" xfId="7580"/>
    <cellStyle name="20 % - Akzent4 6 6 2 3" xfId="7581"/>
    <cellStyle name="20 % - Akzent4 6 6 3" xfId="7582"/>
    <cellStyle name="20 % - Akzent4 6 6 3 2" xfId="7583"/>
    <cellStyle name="20 % - Akzent4 6 6 4" xfId="7584"/>
    <cellStyle name="20 % - Akzent4 6 7" xfId="7585"/>
    <cellStyle name="20 % - Akzent4 6 7 2" xfId="7586"/>
    <cellStyle name="20 % - Akzent4 6 7 2 2" xfId="7587"/>
    <cellStyle name="20 % - Akzent4 6 7 3" xfId="7588"/>
    <cellStyle name="20 % - Akzent4 6 8" xfId="7589"/>
    <cellStyle name="20 % - Akzent4 6 8 2" xfId="7590"/>
    <cellStyle name="20 % - Akzent4 6 9" xfId="7591"/>
    <cellStyle name="20 % - Akzent4 7" xfId="7592"/>
    <cellStyle name="20 % - Akzent4 7 2" xfId="7593"/>
    <cellStyle name="20 % - Akzent4 7 2 2" xfId="7594"/>
    <cellStyle name="20 % - Akzent4 7 2 2 2" xfId="7595"/>
    <cellStyle name="20 % - Akzent4 7 2 2 2 2" xfId="7596"/>
    <cellStyle name="20 % - Akzent4 7 2 2 2 2 2" xfId="7597"/>
    <cellStyle name="20 % - Akzent4 7 2 2 2 2 2 2" xfId="7598"/>
    <cellStyle name="20 % - Akzent4 7 2 2 2 2 3" xfId="7599"/>
    <cellStyle name="20 % - Akzent4 7 2 2 2 3" xfId="7600"/>
    <cellStyle name="20 % - Akzent4 7 2 2 2 3 2" xfId="7601"/>
    <cellStyle name="20 % - Akzent4 7 2 2 2 4" xfId="7602"/>
    <cellStyle name="20 % - Akzent4 7 2 2 3" xfId="7603"/>
    <cellStyle name="20 % - Akzent4 7 2 2 3 2" xfId="7604"/>
    <cellStyle name="20 % - Akzent4 7 2 2 3 2 2" xfId="7605"/>
    <cellStyle name="20 % - Akzent4 7 2 2 3 3" xfId="7606"/>
    <cellStyle name="20 % - Akzent4 7 2 2 4" xfId="7607"/>
    <cellStyle name="20 % - Akzent4 7 2 2 4 2" xfId="7608"/>
    <cellStyle name="20 % - Akzent4 7 2 2 5" xfId="7609"/>
    <cellStyle name="20 % - Akzent4 7 2 3" xfId="7610"/>
    <cellStyle name="20 % - Akzent4 7 2 3 2" xfId="7611"/>
    <cellStyle name="20 % - Akzent4 7 2 3 2 2" xfId="7612"/>
    <cellStyle name="20 % - Akzent4 7 2 3 2 2 2" xfId="7613"/>
    <cellStyle name="20 % - Akzent4 7 2 3 2 3" xfId="7614"/>
    <cellStyle name="20 % - Akzent4 7 2 3 3" xfId="7615"/>
    <cellStyle name="20 % - Akzent4 7 2 3 3 2" xfId="7616"/>
    <cellStyle name="20 % - Akzent4 7 2 3 4" xfId="7617"/>
    <cellStyle name="20 % - Akzent4 7 2 4" xfId="7618"/>
    <cellStyle name="20 % - Akzent4 7 2 4 2" xfId="7619"/>
    <cellStyle name="20 % - Akzent4 7 2 4 2 2" xfId="7620"/>
    <cellStyle name="20 % - Akzent4 7 2 4 3" xfId="7621"/>
    <cellStyle name="20 % - Akzent4 7 2 5" xfId="7622"/>
    <cellStyle name="20 % - Akzent4 7 2 5 2" xfId="7623"/>
    <cellStyle name="20 % - Akzent4 7 2 6" xfId="7624"/>
    <cellStyle name="20 % - Akzent4 7 3" xfId="7625"/>
    <cellStyle name="20 % - Akzent4 7 3 2" xfId="7626"/>
    <cellStyle name="20 % - Akzent4 7 3 2 2" xfId="7627"/>
    <cellStyle name="20 % - Akzent4 7 3 2 2 2" xfId="7628"/>
    <cellStyle name="20 % - Akzent4 7 3 2 2 2 2" xfId="7629"/>
    <cellStyle name="20 % - Akzent4 7 3 2 2 3" xfId="7630"/>
    <cellStyle name="20 % - Akzent4 7 3 2 3" xfId="7631"/>
    <cellStyle name="20 % - Akzent4 7 3 2 3 2" xfId="7632"/>
    <cellStyle name="20 % - Akzent4 7 3 2 4" xfId="7633"/>
    <cellStyle name="20 % - Akzent4 7 3 3" xfId="7634"/>
    <cellStyle name="20 % - Akzent4 7 3 3 2" xfId="7635"/>
    <cellStyle name="20 % - Akzent4 7 3 3 2 2" xfId="7636"/>
    <cellStyle name="20 % - Akzent4 7 3 3 3" xfId="7637"/>
    <cellStyle name="20 % - Akzent4 7 3 4" xfId="7638"/>
    <cellStyle name="20 % - Akzent4 7 3 4 2" xfId="7639"/>
    <cellStyle name="20 % - Akzent4 7 3 5" xfId="7640"/>
    <cellStyle name="20 % - Akzent4 7 4" xfId="7641"/>
    <cellStyle name="20 % - Akzent4 7 4 2" xfId="7642"/>
    <cellStyle name="20 % - Akzent4 7 4 2 2" xfId="7643"/>
    <cellStyle name="20 % - Akzent4 7 4 2 2 2" xfId="7644"/>
    <cellStyle name="20 % - Akzent4 7 4 2 3" xfId="7645"/>
    <cellStyle name="20 % - Akzent4 7 4 3" xfId="7646"/>
    <cellStyle name="20 % - Akzent4 7 4 3 2" xfId="7647"/>
    <cellStyle name="20 % - Akzent4 7 4 4" xfId="7648"/>
    <cellStyle name="20 % - Akzent4 7 5" xfId="7649"/>
    <cellStyle name="20 % - Akzent4 7 5 2" xfId="7650"/>
    <cellStyle name="20 % - Akzent4 7 5 2 2" xfId="7651"/>
    <cellStyle name="20 % - Akzent4 7 5 3" xfId="7652"/>
    <cellStyle name="20 % - Akzent4 7 6" xfId="7653"/>
    <cellStyle name="20 % - Akzent4 7 6 2" xfId="7654"/>
    <cellStyle name="20 % - Akzent4 7 7" xfId="7655"/>
    <cellStyle name="20 % - Akzent4 8" xfId="7656"/>
    <cellStyle name="20 % - Akzent4 8 2" xfId="7657"/>
    <cellStyle name="20 % - Akzent4 8 2 2" xfId="7658"/>
    <cellStyle name="20 % - Akzent4 8 2 2 2" xfId="7659"/>
    <cellStyle name="20 % - Akzent4 8 2 2 2 2" xfId="7660"/>
    <cellStyle name="20 % - Akzent4 8 2 2 2 2 2" xfId="7661"/>
    <cellStyle name="20 % - Akzent4 8 2 2 2 2 2 2" xfId="7662"/>
    <cellStyle name="20 % - Akzent4 8 2 2 2 2 3" xfId="7663"/>
    <cellStyle name="20 % - Akzent4 8 2 2 2 3" xfId="7664"/>
    <cellStyle name="20 % - Akzent4 8 2 2 2 3 2" xfId="7665"/>
    <cellStyle name="20 % - Akzent4 8 2 2 2 4" xfId="7666"/>
    <cellStyle name="20 % - Akzent4 8 2 2 3" xfId="7667"/>
    <cellStyle name="20 % - Akzent4 8 2 2 3 2" xfId="7668"/>
    <cellStyle name="20 % - Akzent4 8 2 2 3 2 2" xfId="7669"/>
    <cellStyle name="20 % - Akzent4 8 2 2 3 3" xfId="7670"/>
    <cellStyle name="20 % - Akzent4 8 2 2 4" xfId="7671"/>
    <cellStyle name="20 % - Akzent4 8 2 2 4 2" xfId="7672"/>
    <cellStyle name="20 % - Akzent4 8 2 2 5" xfId="7673"/>
    <cellStyle name="20 % - Akzent4 8 2 3" xfId="7674"/>
    <cellStyle name="20 % - Akzent4 8 2 3 2" xfId="7675"/>
    <cellStyle name="20 % - Akzent4 8 2 3 2 2" xfId="7676"/>
    <cellStyle name="20 % - Akzent4 8 2 3 2 2 2" xfId="7677"/>
    <cellStyle name="20 % - Akzent4 8 2 3 2 3" xfId="7678"/>
    <cellStyle name="20 % - Akzent4 8 2 3 3" xfId="7679"/>
    <cellStyle name="20 % - Akzent4 8 2 3 3 2" xfId="7680"/>
    <cellStyle name="20 % - Akzent4 8 2 3 4" xfId="7681"/>
    <cellStyle name="20 % - Akzent4 8 2 4" xfId="7682"/>
    <cellStyle name="20 % - Akzent4 8 2 4 2" xfId="7683"/>
    <cellStyle name="20 % - Akzent4 8 2 4 2 2" xfId="7684"/>
    <cellStyle name="20 % - Akzent4 8 2 4 3" xfId="7685"/>
    <cellStyle name="20 % - Akzent4 8 2 5" xfId="7686"/>
    <cellStyle name="20 % - Akzent4 8 2 5 2" xfId="7687"/>
    <cellStyle name="20 % - Akzent4 8 2 6" xfId="7688"/>
    <cellStyle name="20 % - Akzent4 8 3" xfId="7689"/>
    <cellStyle name="20 % - Akzent4 8 3 2" xfId="7690"/>
    <cellStyle name="20 % - Akzent4 8 3 2 2" xfId="7691"/>
    <cellStyle name="20 % - Akzent4 8 3 2 2 2" xfId="7692"/>
    <cellStyle name="20 % - Akzent4 8 3 2 2 2 2" xfId="7693"/>
    <cellStyle name="20 % - Akzent4 8 3 2 2 3" xfId="7694"/>
    <cellStyle name="20 % - Akzent4 8 3 2 3" xfId="7695"/>
    <cellStyle name="20 % - Akzent4 8 3 2 3 2" xfId="7696"/>
    <cellStyle name="20 % - Akzent4 8 3 2 4" xfId="7697"/>
    <cellStyle name="20 % - Akzent4 8 3 3" xfId="7698"/>
    <cellStyle name="20 % - Akzent4 8 3 3 2" xfId="7699"/>
    <cellStyle name="20 % - Akzent4 8 3 3 2 2" xfId="7700"/>
    <cellStyle name="20 % - Akzent4 8 3 3 3" xfId="7701"/>
    <cellStyle name="20 % - Akzent4 8 3 4" xfId="7702"/>
    <cellStyle name="20 % - Akzent4 8 3 4 2" xfId="7703"/>
    <cellStyle name="20 % - Akzent4 8 3 5" xfId="7704"/>
    <cellStyle name="20 % - Akzent4 8 4" xfId="7705"/>
    <cellStyle name="20 % - Akzent4 8 4 2" xfId="7706"/>
    <cellStyle name="20 % - Akzent4 8 4 2 2" xfId="7707"/>
    <cellStyle name="20 % - Akzent4 8 4 2 2 2" xfId="7708"/>
    <cellStyle name="20 % - Akzent4 8 4 2 3" xfId="7709"/>
    <cellStyle name="20 % - Akzent4 8 4 3" xfId="7710"/>
    <cellStyle name="20 % - Akzent4 8 4 3 2" xfId="7711"/>
    <cellStyle name="20 % - Akzent4 8 4 4" xfId="7712"/>
    <cellStyle name="20 % - Akzent4 8 5" xfId="7713"/>
    <cellStyle name="20 % - Akzent4 8 5 2" xfId="7714"/>
    <cellStyle name="20 % - Akzent4 8 5 2 2" xfId="7715"/>
    <cellStyle name="20 % - Akzent4 8 5 3" xfId="7716"/>
    <cellStyle name="20 % - Akzent4 8 6" xfId="7717"/>
    <cellStyle name="20 % - Akzent4 8 6 2" xfId="7718"/>
    <cellStyle name="20 % - Akzent4 8 7" xfId="7719"/>
    <cellStyle name="20 % - Akzent4 9" xfId="7720"/>
    <cellStyle name="20 % - Akzent4 9 2" xfId="7721"/>
    <cellStyle name="20 % - Akzent4 9 2 2" xfId="7722"/>
    <cellStyle name="20 % - Akzent4 9 2 2 2" xfId="7723"/>
    <cellStyle name="20 % - Akzent4 9 2 2 2 2" xfId="7724"/>
    <cellStyle name="20 % - Akzent4 9 2 2 2 2 2" xfId="7725"/>
    <cellStyle name="20 % - Akzent4 9 2 2 2 3" xfId="7726"/>
    <cellStyle name="20 % - Akzent4 9 2 2 3" xfId="7727"/>
    <cellStyle name="20 % - Akzent4 9 2 2 3 2" xfId="7728"/>
    <cellStyle name="20 % - Akzent4 9 2 2 4" xfId="7729"/>
    <cellStyle name="20 % - Akzent4 9 2 3" xfId="7730"/>
    <cellStyle name="20 % - Akzent4 9 2 3 2" xfId="7731"/>
    <cellStyle name="20 % - Akzent4 9 2 3 2 2" xfId="7732"/>
    <cellStyle name="20 % - Akzent4 9 2 3 3" xfId="7733"/>
    <cellStyle name="20 % - Akzent4 9 2 4" xfId="7734"/>
    <cellStyle name="20 % - Akzent4 9 2 4 2" xfId="7735"/>
    <cellStyle name="20 % - Akzent4 9 2 5" xfId="7736"/>
    <cellStyle name="20 % - Akzent4 9 3" xfId="7737"/>
    <cellStyle name="20 % - Akzent4 9 3 2" xfId="7738"/>
    <cellStyle name="20 % - Akzent4 9 3 2 2" xfId="7739"/>
    <cellStyle name="20 % - Akzent4 9 3 2 2 2" xfId="7740"/>
    <cellStyle name="20 % - Akzent4 9 3 2 3" xfId="7741"/>
    <cellStyle name="20 % - Akzent4 9 3 3" xfId="7742"/>
    <cellStyle name="20 % - Akzent4 9 3 3 2" xfId="7743"/>
    <cellStyle name="20 % - Akzent4 9 3 4" xfId="7744"/>
    <cellStyle name="20 % - Akzent4 9 4" xfId="7745"/>
    <cellStyle name="20 % - Akzent4 9 4 2" xfId="7746"/>
    <cellStyle name="20 % - Akzent4 9 4 2 2" xfId="7747"/>
    <cellStyle name="20 % - Akzent4 9 4 3" xfId="7748"/>
    <cellStyle name="20 % - Akzent4 9 5" xfId="7749"/>
    <cellStyle name="20 % - Akzent4 9 5 2" xfId="7750"/>
    <cellStyle name="20 % - Akzent4 9 6" xfId="7751"/>
    <cellStyle name="20 % - Akzent5" xfId="51532" builtinId="46" customBuiltin="1"/>
    <cellStyle name="20 % - Akzent5 10" xfId="7752"/>
    <cellStyle name="20 % - Akzent5 10 2" xfId="7753"/>
    <cellStyle name="20 % - Akzent5 10 2 2" xfId="7754"/>
    <cellStyle name="20 % - Akzent5 10 2 2 2" xfId="7755"/>
    <cellStyle name="20 % - Akzent5 10 2 2 2 2" xfId="7756"/>
    <cellStyle name="20 % - Akzent5 10 2 2 3" xfId="7757"/>
    <cellStyle name="20 % - Akzent5 10 2 3" xfId="7758"/>
    <cellStyle name="20 % - Akzent5 10 2 3 2" xfId="7759"/>
    <cellStyle name="20 % - Akzent5 10 2 4" xfId="7760"/>
    <cellStyle name="20 % - Akzent5 10 3" xfId="7761"/>
    <cellStyle name="20 % - Akzent5 10 3 2" xfId="7762"/>
    <cellStyle name="20 % - Akzent5 10 3 2 2" xfId="7763"/>
    <cellStyle name="20 % - Akzent5 10 3 3" xfId="7764"/>
    <cellStyle name="20 % - Akzent5 10 4" xfId="7765"/>
    <cellStyle name="20 % - Akzent5 10 4 2" xfId="7766"/>
    <cellStyle name="20 % - Akzent5 10 5" xfId="7767"/>
    <cellStyle name="20 % - Akzent5 11" xfId="7768"/>
    <cellStyle name="20 % - Akzent5 11 2" xfId="7769"/>
    <cellStyle name="20 % - Akzent5 11 2 2" xfId="7770"/>
    <cellStyle name="20 % - Akzent5 11 2 2 2" xfId="7771"/>
    <cellStyle name="20 % - Akzent5 11 2 3" xfId="7772"/>
    <cellStyle name="20 % - Akzent5 11 3" xfId="7773"/>
    <cellStyle name="20 % - Akzent5 11 3 2" xfId="7774"/>
    <cellStyle name="20 % - Akzent5 11 4" xfId="7775"/>
    <cellStyle name="20 % - Akzent5 12" xfId="7776"/>
    <cellStyle name="20 % - Akzent5 12 2" xfId="7777"/>
    <cellStyle name="20 % - Akzent5 12 2 2" xfId="7778"/>
    <cellStyle name="20 % - Akzent5 12 3" xfId="7779"/>
    <cellStyle name="20 % - Akzent5 13" xfId="7780"/>
    <cellStyle name="20 % - Akzent5 13 2" xfId="7781"/>
    <cellStyle name="20 % - Akzent5 13 2 2" xfId="7782"/>
    <cellStyle name="20 % - Akzent5 13 3" xfId="7783"/>
    <cellStyle name="20 % - Akzent5 14" xfId="7784"/>
    <cellStyle name="20 % - Akzent5 14 2" xfId="7785"/>
    <cellStyle name="20 % - Akzent5 15" xfId="7786"/>
    <cellStyle name="20 % - Akzent5 16" xfId="7787"/>
    <cellStyle name="20 % - Akzent5 17" xfId="7788"/>
    <cellStyle name="20 % - Akzent5 18" xfId="7789"/>
    <cellStyle name="20 % - Akzent5 19" xfId="7790"/>
    <cellStyle name="20 % - Akzent5 2" xfId="7791"/>
    <cellStyle name="20 % - Akzent5 2 2" xfId="7792"/>
    <cellStyle name="20 % - Akzent5 2 2 2" xfId="7793"/>
    <cellStyle name="20 % - Akzent5 2 2 3" xfId="7794"/>
    <cellStyle name="20 % - Akzent5 2 2 3 2" xfId="7795"/>
    <cellStyle name="20 % - Akzent5 2 2 4" xfId="7796"/>
    <cellStyle name="20 % - Akzent5 2 3" xfId="7797"/>
    <cellStyle name="20 % - Akzent5 2 4" xfId="7798"/>
    <cellStyle name="20 % - Akzent5 2 5" xfId="51556"/>
    <cellStyle name="20 % - Akzent5 3" xfId="7799"/>
    <cellStyle name="20 % - Akzent5 3 10" xfId="7800"/>
    <cellStyle name="20 % - Akzent5 3 10 2" xfId="7801"/>
    <cellStyle name="20 % - Akzent5 3 10 2 2" xfId="7802"/>
    <cellStyle name="20 % - Akzent5 3 10 3" xfId="7803"/>
    <cellStyle name="20 % - Akzent5 3 11" xfId="7804"/>
    <cellStyle name="20 % - Akzent5 3 11 2" xfId="7805"/>
    <cellStyle name="20 % - Akzent5 3 12" xfId="7806"/>
    <cellStyle name="20 % - Akzent5 3 12 2" xfId="7807"/>
    <cellStyle name="20 % - Akzent5 3 13" xfId="7808"/>
    <cellStyle name="20 % - Akzent5 3 2" xfId="7809"/>
    <cellStyle name="20 % - Akzent5 3 2 10" xfId="7810"/>
    <cellStyle name="20 % - Akzent5 3 2 2" xfId="7811"/>
    <cellStyle name="20 % - Akzent5 3 2 2 2" xfId="7812"/>
    <cellStyle name="20 % - Akzent5 3 2 2 2 2" xfId="7813"/>
    <cellStyle name="20 % - Akzent5 3 2 2 2 2 2" xfId="7814"/>
    <cellStyle name="20 % - Akzent5 3 2 2 2 2 2 2" xfId="7815"/>
    <cellStyle name="20 % - Akzent5 3 2 2 2 2 2 2 2" xfId="7816"/>
    <cellStyle name="20 % - Akzent5 3 2 2 2 2 2 2 2 2" xfId="7817"/>
    <cellStyle name="20 % - Akzent5 3 2 2 2 2 2 2 2 2 2" xfId="7818"/>
    <cellStyle name="20 % - Akzent5 3 2 2 2 2 2 2 2 3" xfId="7819"/>
    <cellStyle name="20 % - Akzent5 3 2 2 2 2 2 2 3" xfId="7820"/>
    <cellStyle name="20 % - Akzent5 3 2 2 2 2 2 2 3 2" xfId="7821"/>
    <cellStyle name="20 % - Akzent5 3 2 2 2 2 2 2 4" xfId="7822"/>
    <cellStyle name="20 % - Akzent5 3 2 2 2 2 2 3" xfId="7823"/>
    <cellStyle name="20 % - Akzent5 3 2 2 2 2 2 3 2" xfId="7824"/>
    <cellStyle name="20 % - Akzent5 3 2 2 2 2 2 3 2 2" xfId="7825"/>
    <cellStyle name="20 % - Akzent5 3 2 2 2 2 2 3 3" xfId="7826"/>
    <cellStyle name="20 % - Akzent5 3 2 2 2 2 2 4" xfId="7827"/>
    <cellStyle name="20 % - Akzent5 3 2 2 2 2 2 4 2" xfId="7828"/>
    <cellStyle name="20 % - Akzent5 3 2 2 2 2 2 5" xfId="7829"/>
    <cellStyle name="20 % - Akzent5 3 2 2 2 2 3" xfId="7830"/>
    <cellStyle name="20 % - Akzent5 3 2 2 2 2 3 2" xfId="7831"/>
    <cellStyle name="20 % - Akzent5 3 2 2 2 2 3 2 2" xfId="7832"/>
    <cellStyle name="20 % - Akzent5 3 2 2 2 2 3 2 2 2" xfId="7833"/>
    <cellStyle name="20 % - Akzent5 3 2 2 2 2 3 2 3" xfId="7834"/>
    <cellStyle name="20 % - Akzent5 3 2 2 2 2 3 3" xfId="7835"/>
    <cellStyle name="20 % - Akzent5 3 2 2 2 2 3 3 2" xfId="7836"/>
    <cellStyle name="20 % - Akzent5 3 2 2 2 2 3 4" xfId="7837"/>
    <cellStyle name="20 % - Akzent5 3 2 2 2 2 4" xfId="7838"/>
    <cellStyle name="20 % - Akzent5 3 2 2 2 2 4 2" xfId="7839"/>
    <cellStyle name="20 % - Akzent5 3 2 2 2 2 4 2 2" xfId="7840"/>
    <cellStyle name="20 % - Akzent5 3 2 2 2 2 4 3" xfId="7841"/>
    <cellStyle name="20 % - Akzent5 3 2 2 2 2 5" xfId="7842"/>
    <cellStyle name="20 % - Akzent5 3 2 2 2 2 5 2" xfId="7843"/>
    <cellStyle name="20 % - Akzent5 3 2 2 2 2 6" xfId="7844"/>
    <cellStyle name="20 % - Akzent5 3 2 2 2 3" xfId="7845"/>
    <cellStyle name="20 % - Akzent5 3 2 2 2 3 2" xfId="7846"/>
    <cellStyle name="20 % - Akzent5 3 2 2 2 3 2 2" xfId="7847"/>
    <cellStyle name="20 % - Akzent5 3 2 2 2 3 2 2 2" xfId="7848"/>
    <cellStyle name="20 % - Akzent5 3 2 2 2 3 2 2 2 2" xfId="7849"/>
    <cellStyle name="20 % - Akzent5 3 2 2 2 3 2 2 3" xfId="7850"/>
    <cellStyle name="20 % - Akzent5 3 2 2 2 3 2 3" xfId="7851"/>
    <cellStyle name="20 % - Akzent5 3 2 2 2 3 2 3 2" xfId="7852"/>
    <cellStyle name="20 % - Akzent5 3 2 2 2 3 2 4" xfId="7853"/>
    <cellStyle name="20 % - Akzent5 3 2 2 2 3 3" xfId="7854"/>
    <cellStyle name="20 % - Akzent5 3 2 2 2 3 3 2" xfId="7855"/>
    <cellStyle name="20 % - Akzent5 3 2 2 2 3 3 2 2" xfId="7856"/>
    <cellStyle name="20 % - Akzent5 3 2 2 2 3 3 3" xfId="7857"/>
    <cellStyle name="20 % - Akzent5 3 2 2 2 3 4" xfId="7858"/>
    <cellStyle name="20 % - Akzent5 3 2 2 2 3 4 2" xfId="7859"/>
    <cellStyle name="20 % - Akzent5 3 2 2 2 3 5" xfId="7860"/>
    <cellStyle name="20 % - Akzent5 3 2 2 2 4" xfId="7861"/>
    <cellStyle name="20 % - Akzent5 3 2 2 2 4 2" xfId="7862"/>
    <cellStyle name="20 % - Akzent5 3 2 2 2 4 2 2" xfId="7863"/>
    <cellStyle name="20 % - Akzent5 3 2 2 2 4 2 2 2" xfId="7864"/>
    <cellStyle name="20 % - Akzent5 3 2 2 2 4 2 3" xfId="7865"/>
    <cellStyle name="20 % - Akzent5 3 2 2 2 4 3" xfId="7866"/>
    <cellStyle name="20 % - Akzent5 3 2 2 2 4 3 2" xfId="7867"/>
    <cellStyle name="20 % - Akzent5 3 2 2 2 4 4" xfId="7868"/>
    <cellStyle name="20 % - Akzent5 3 2 2 2 5" xfId="7869"/>
    <cellStyle name="20 % - Akzent5 3 2 2 2 5 2" xfId="7870"/>
    <cellStyle name="20 % - Akzent5 3 2 2 2 5 2 2" xfId="7871"/>
    <cellStyle name="20 % - Akzent5 3 2 2 2 5 3" xfId="7872"/>
    <cellStyle name="20 % - Akzent5 3 2 2 2 6" xfId="7873"/>
    <cellStyle name="20 % - Akzent5 3 2 2 2 6 2" xfId="7874"/>
    <cellStyle name="20 % - Akzent5 3 2 2 2 7" xfId="7875"/>
    <cellStyle name="20 % - Akzent5 3 2 2 3" xfId="7876"/>
    <cellStyle name="20 % - Akzent5 3 2 2 3 2" xfId="7877"/>
    <cellStyle name="20 % - Akzent5 3 2 2 3 2 2" xfId="7878"/>
    <cellStyle name="20 % - Akzent5 3 2 2 3 2 2 2" xfId="7879"/>
    <cellStyle name="20 % - Akzent5 3 2 2 3 2 2 2 2" xfId="7880"/>
    <cellStyle name="20 % - Akzent5 3 2 2 3 2 2 2 2 2" xfId="7881"/>
    <cellStyle name="20 % - Akzent5 3 2 2 3 2 2 2 2 2 2" xfId="7882"/>
    <cellStyle name="20 % - Akzent5 3 2 2 3 2 2 2 2 3" xfId="7883"/>
    <cellStyle name="20 % - Akzent5 3 2 2 3 2 2 2 3" xfId="7884"/>
    <cellStyle name="20 % - Akzent5 3 2 2 3 2 2 2 3 2" xfId="7885"/>
    <cellStyle name="20 % - Akzent5 3 2 2 3 2 2 2 4" xfId="7886"/>
    <cellStyle name="20 % - Akzent5 3 2 2 3 2 2 3" xfId="7887"/>
    <cellStyle name="20 % - Akzent5 3 2 2 3 2 2 3 2" xfId="7888"/>
    <cellStyle name="20 % - Akzent5 3 2 2 3 2 2 3 2 2" xfId="7889"/>
    <cellStyle name="20 % - Akzent5 3 2 2 3 2 2 3 3" xfId="7890"/>
    <cellStyle name="20 % - Akzent5 3 2 2 3 2 2 4" xfId="7891"/>
    <cellStyle name="20 % - Akzent5 3 2 2 3 2 2 4 2" xfId="7892"/>
    <cellStyle name="20 % - Akzent5 3 2 2 3 2 2 5" xfId="7893"/>
    <cellStyle name="20 % - Akzent5 3 2 2 3 2 3" xfId="7894"/>
    <cellStyle name="20 % - Akzent5 3 2 2 3 2 3 2" xfId="7895"/>
    <cellStyle name="20 % - Akzent5 3 2 2 3 2 3 2 2" xfId="7896"/>
    <cellStyle name="20 % - Akzent5 3 2 2 3 2 3 2 2 2" xfId="7897"/>
    <cellStyle name="20 % - Akzent5 3 2 2 3 2 3 2 3" xfId="7898"/>
    <cellStyle name="20 % - Akzent5 3 2 2 3 2 3 3" xfId="7899"/>
    <cellStyle name="20 % - Akzent5 3 2 2 3 2 3 3 2" xfId="7900"/>
    <cellStyle name="20 % - Akzent5 3 2 2 3 2 3 4" xfId="7901"/>
    <cellStyle name="20 % - Akzent5 3 2 2 3 2 4" xfId="7902"/>
    <cellStyle name="20 % - Akzent5 3 2 2 3 2 4 2" xfId="7903"/>
    <cellStyle name="20 % - Akzent5 3 2 2 3 2 4 2 2" xfId="7904"/>
    <cellStyle name="20 % - Akzent5 3 2 2 3 2 4 3" xfId="7905"/>
    <cellStyle name="20 % - Akzent5 3 2 2 3 2 5" xfId="7906"/>
    <cellStyle name="20 % - Akzent5 3 2 2 3 2 5 2" xfId="7907"/>
    <cellStyle name="20 % - Akzent5 3 2 2 3 2 6" xfId="7908"/>
    <cellStyle name="20 % - Akzent5 3 2 2 3 3" xfId="7909"/>
    <cellStyle name="20 % - Akzent5 3 2 2 3 3 2" xfId="7910"/>
    <cellStyle name="20 % - Akzent5 3 2 2 3 3 2 2" xfId="7911"/>
    <cellStyle name="20 % - Akzent5 3 2 2 3 3 2 2 2" xfId="7912"/>
    <cellStyle name="20 % - Akzent5 3 2 2 3 3 2 2 2 2" xfId="7913"/>
    <cellStyle name="20 % - Akzent5 3 2 2 3 3 2 2 3" xfId="7914"/>
    <cellStyle name="20 % - Akzent5 3 2 2 3 3 2 3" xfId="7915"/>
    <cellStyle name="20 % - Akzent5 3 2 2 3 3 2 3 2" xfId="7916"/>
    <cellStyle name="20 % - Akzent5 3 2 2 3 3 2 4" xfId="7917"/>
    <cellStyle name="20 % - Akzent5 3 2 2 3 3 3" xfId="7918"/>
    <cellStyle name="20 % - Akzent5 3 2 2 3 3 3 2" xfId="7919"/>
    <cellStyle name="20 % - Akzent5 3 2 2 3 3 3 2 2" xfId="7920"/>
    <cellStyle name="20 % - Akzent5 3 2 2 3 3 3 3" xfId="7921"/>
    <cellStyle name="20 % - Akzent5 3 2 2 3 3 4" xfId="7922"/>
    <cellStyle name="20 % - Akzent5 3 2 2 3 3 4 2" xfId="7923"/>
    <cellStyle name="20 % - Akzent5 3 2 2 3 3 5" xfId="7924"/>
    <cellStyle name="20 % - Akzent5 3 2 2 3 4" xfId="7925"/>
    <cellStyle name="20 % - Akzent5 3 2 2 3 4 2" xfId="7926"/>
    <cellStyle name="20 % - Akzent5 3 2 2 3 4 2 2" xfId="7927"/>
    <cellStyle name="20 % - Akzent5 3 2 2 3 4 2 2 2" xfId="7928"/>
    <cellStyle name="20 % - Akzent5 3 2 2 3 4 2 3" xfId="7929"/>
    <cellStyle name="20 % - Akzent5 3 2 2 3 4 3" xfId="7930"/>
    <cellStyle name="20 % - Akzent5 3 2 2 3 4 3 2" xfId="7931"/>
    <cellStyle name="20 % - Akzent5 3 2 2 3 4 4" xfId="7932"/>
    <cellStyle name="20 % - Akzent5 3 2 2 3 5" xfId="7933"/>
    <cellStyle name="20 % - Akzent5 3 2 2 3 5 2" xfId="7934"/>
    <cellStyle name="20 % - Akzent5 3 2 2 3 5 2 2" xfId="7935"/>
    <cellStyle name="20 % - Akzent5 3 2 2 3 5 3" xfId="7936"/>
    <cellStyle name="20 % - Akzent5 3 2 2 3 6" xfId="7937"/>
    <cellStyle name="20 % - Akzent5 3 2 2 3 6 2" xfId="7938"/>
    <cellStyle name="20 % - Akzent5 3 2 2 3 7" xfId="7939"/>
    <cellStyle name="20 % - Akzent5 3 2 2 4" xfId="7940"/>
    <cellStyle name="20 % - Akzent5 3 2 2 4 2" xfId="7941"/>
    <cellStyle name="20 % - Akzent5 3 2 2 4 2 2" xfId="7942"/>
    <cellStyle name="20 % - Akzent5 3 2 2 4 2 2 2" xfId="7943"/>
    <cellStyle name="20 % - Akzent5 3 2 2 4 2 2 2 2" xfId="7944"/>
    <cellStyle name="20 % - Akzent5 3 2 2 4 2 2 2 2 2" xfId="7945"/>
    <cellStyle name="20 % - Akzent5 3 2 2 4 2 2 2 3" xfId="7946"/>
    <cellStyle name="20 % - Akzent5 3 2 2 4 2 2 3" xfId="7947"/>
    <cellStyle name="20 % - Akzent5 3 2 2 4 2 2 3 2" xfId="7948"/>
    <cellStyle name="20 % - Akzent5 3 2 2 4 2 2 4" xfId="7949"/>
    <cellStyle name="20 % - Akzent5 3 2 2 4 2 3" xfId="7950"/>
    <cellStyle name="20 % - Akzent5 3 2 2 4 2 3 2" xfId="7951"/>
    <cellStyle name="20 % - Akzent5 3 2 2 4 2 3 2 2" xfId="7952"/>
    <cellStyle name="20 % - Akzent5 3 2 2 4 2 3 3" xfId="7953"/>
    <cellStyle name="20 % - Akzent5 3 2 2 4 2 4" xfId="7954"/>
    <cellStyle name="20 % - Akzent5 3 2 2 4 2 4 2" xfId="7955"/>
    <cellStyle name="20 % - Akzent5 3 2 2 4 2 5" xfId="7956"/>
    <cellStyle name="20 % - Akzent5 3 2 2 4 3" xfId="7957"/>
    <cellStyle name="20 % - Akzent5 3 2 2 4 3 2" xfId="7958"/>
    <cellStyle name="20 % - Akzent5 3 2 2 4 3 2 2" xfId="7959"/>
    <cellStyle name="20 % - Akzent5 3 2 2 4 3 2 2 2" xfId="7960"/>
    <cellStyle name="20 % - Akzent5 3 2 2 4 3 2 3" xfId="7961"/>
    <cellStyle name="20 % - Akzent5 3 2 2 4 3 3" xfId="7962"/>
    <cellStyle name="20 % - Akzent5 3 2 2 4 3 3 2" xfId="7963"/>
    <cellStyle name="20 % - Akzent5 3 2 2 4 3 4" xfId="7964"/>
    <cellStyle name="20 % - Akzent5 3 2 2 4 4" xfId="7965"/>
    <cellStyle name="20 % - Akzent5 3 2 2 4 4 2" xfId="7966"/>
    <cellStyle name="20 % - Akzent5 3 2 2 4 4 2 2" xfId="7967"/>
    <cellStyle name="20 % - Akzent5 3 2 2 4 4 3" xfId="7968"/>
    <cellStyle name="20 % - Akzent5 3 2 2 4 5" xfId="7969"/>
    <cellStyle name="20 % - Akzent5 3 2 2 4 5 2" xfId="7970"/>
    <cellStyle name="20 % - Akzent5 3 2 2 4 6" xfId="7971"/>
    <cellStyle name="20 % - Akzent5 3 2 2 5" xfId="7972"/>
    <cellStyle name="20 % - Akzent5 3 2 2 5 2" xfId="7973"/>
    <cellStyle name="20 % - Akzent5 3 2 2 5 2 2" xfId="7974"/>
    <cellStyle name="20 % - Akzent5 3 2 2 5 2 2 2" xfId="7975"/>
    <cellStyle name="20 % - Akzent5 3 2 2 5 2 2 2 2" xfId="7976"/>
    <cellStyle name="20 % - Akzent5 3 2 2 5 2 2 3" xfId="7977"/>
    <cellStyle name="20 % - Akzent5 3 2 2 5 2 3" xfId="7978"/>
    <cellStyle name="20 % - Akzent5 3 2 2 5 2 3 2" xfId="7979"/>
    <cellStyle name="20 % - Akzent5 3 2 2 5 2 4" xfId="7980"/>
    <cellStyle name="20 % - Akzent5 3 2 2 5 3" xfId="7981"/>
    <cellStyle name="20 % - Akzent5 3 2 2 5 3 2" xfId="7982"/>
    <cellStyle name="20 % - Akzent5 3 2 2 5 3 2 2" xfId="7983"/>
    <cellStyle name="20 % - Akzent5 3 2 2 5 3 3" xfId="7984"/>
    <cellStyle name="20 % - Akzent5 3 2 2 5 4" xfId="7985"/>
    <cellStyle name="20 % - Akzent5 3 2 2 5 4 2" xfId="7986"/>
    <cellStyle name="20 % - Akzent5 3 2 2 5 5" xfId="7987"/>
    <cellStyle name="20 % - Akzent5 3 2 2 6" xfId="7988"/>
    <cellStyle name="20 % - Akzent5 3 2 2 6 2" xfId="7989"/>
    <cellStyle name="20 % - Akzent5 3 2 2 6 2 2" xfId="7990"/>
    <cellStyle name="20 % - Akzent5 3 2 2 6 2 2 2" xfId="7991"/>
    <cellStyle name="20 % - Akzent5 3 2 2 6 2 3" xfId="7992"/>
    <cellStyle name="20 % - Akzent5 3 2 2 6 3" xfId="7993"/>
    <cellStyle name="20 % - Akzent5 3 2 2 6 3 2" xfId="7994"/>
    <cellStyle name="20 % - Akzent5 3 2 2 6 4" xfId="7995"/>
    <cellStyle name="20 % - Akzent5 3 2 2 7" xfId="7996"/>
    <cellStyle name="20 % - Akzent5 3 2 2 7 2" xfId="7997"/>
    <cellStyle name="20 % - Akzent5 3 2 2 7 2 2" xfId="7998"/>
    <cellStyle name="20 % - Akzent5 3 2 2 7 3" xfId="7999"/>
    <cellStyle name="20 % - Akzent5 3 2 2 8" xfId="8000"/>
    <cellStyle name="20 % - Akzent5 3 2 2 8 2" xfId="8001"/>
    <cellStyle name="20 % - Akzent5 3 2 2 9" xfId="8002"/>
    <cellStyle name="20 % - Akzent5 3 2 3" xfId="8003"/>
    <cellStyle name="20 % - Akzent5 3 2 3 2" xfId="8004"/>
    <cellStyle name="20 % - Akzent5 3 2 3 2 2" xfId="8005"/>
    <cellStyle name="20 % - Akzent5 3 2 3 2 2 2" xfId="8006"/>
    <cellStyle name="20 % - Akzent5 3 2 3 2 2 2 2" xfId="8007"/>
    <cellStyle name="20 % - Akzent5 3 2 3 2 2 2 2 2" xfId="8008"/>
    <cellStyle name="20 % - Akzent5 3 2 3 2 2 2 2 2 2" xfId="8009"/>
    <cellStyle name="20 % - Akzent5 3 2 3 2 2 2 2 3" xfId="8010"/>
    <cellStyle name="20 % - Akzent5 3 2 3 2 2 2 3" xfId="8011"/>
    <cellStyle name="20 % - Akzent5 3 2 3 2 2 2 3 2" xfId="8012"/>
    <cellStyle name="20 % - Akzent5 3 2 3 2 2 2 4" xfId="8013"/>
    <cellStyle name="20 % - Akzent5 3 2 3 2 2 3" xfId="8014"/>
    <cellStyle name="20 % - Akzent5 3 2 3 2 2 3 2" xfId="8015"/>
    <cellStyle name="20 % - Akzent5 3 2 3 2 2 3 2 2" xfId="8016"/>
    <cellStyle name="20 % - Akzent5 3 2 3 2 2 3 3" xfId="8017"/>
    <cellStyle name="20 % - Akzent5 3 2 3 2 2 4" xfId="8018"/>
    <cellStyle name="20 % - Akzent5 3 2 3 2 2 4 2" xfId="8019"/>
    <cellStyle name="20 % - Akzent5 3 2 3 2 2 5" xfId="8020"/>
    <cellStyle name="20 % - Akzent5 3 2 3 2 3" xfId="8021"/>
    <cellStyle name="20 % - Akzent5 3 2 3 2 3 2" xfId="8022"/>
    <cellStyle name="20 % - Akzent5 3 2 3 2 3 2 2" xfId="8023"/>
    <cellStyle name="20 % - Akzent5 3 2 3 2 3 2 2 2" xfId="8024"/>
    <cellStyle name="20 % - Akzent5 3 2 3 2 3 2 3" xfId="8025"/>
    <cellStyle name="20 % - Akzent5 3 2 3 2 3 3" xfId="8026"/>
    <cellStyle name="20 % - Akzent5 3 2 3 2 3 3 2" xfId="8027"/>
    <cellStyle name="20 % - Akzent5 3 2 3 2 3 4" xfId="8028"/>
    <cellStyle name="20 % - Akzent5 3 2 3 2 4" xfId="8029"/>
    <cellStyle name="20 % - Akzent5 3 2 3 2 4 2" xfId="8030"/>
    <cellStyle name="20 % - Akzent5 3 2 3 2 4 2 2" xfId="8031"/>
    <cellStyle name="20 % - Akzent5 3 2 3 2 4 3" xfId="8032"/>
    <cellStyle name="20 % - Akzent5 3 2 3 2 5" xfId="8033"/>
    <cellStyle name="20 % - Akzent5 3 2 3 2 5 2" xfId="8034"/>
    <cellStyle name="20 % - Akzent5 3 2 3 2 6" xfId="8035"/>
    <cellStyle name="20 % - Akzent5 3 2 3 3" xfId="8036"/>
    <cellStyle name="20 % - Akzent5 3 2 3 3 2" xfId="8037"/>
    <cellStyle name="20 % - Akzent5 3 2 3 3 2 2" xfId="8038"/>
    <cellStyle name="20 % - Akzent5 3 2 3 3 2 2 2" xfId="8039"/>
    <cellStyle name="20 % - Akzent5 3 2 3 3 2 2 2 2" xfId="8040"/>
    <cellStyle name="20 % - Akzent5 3 2 3 3 2 2 3" xfId="8041"/>
    <cellStyle name="20 % - Akzent5 3 2 3 3 2 3" xfId="8042"/>
    <cellStyle name="20 % - Akzent5 3 2 3 3 2 3 2" xfId="8043"/>
    <cellStyle name="20 % - Akzent5 3 2 3 3 2 4" xfId="8044"/>
    <cellStyle name="20 % - Akzent5 3 2 3 3 3" xfId="8045"/>
    <cellStyle name="20 % - Akzent5 3 2 3 3 3 2" xfId="8046"/>
    <cellStyle name="20 % - Akzent5 3 2 3 3 3 2 2" xfId="8047"/>
    <cellStyle name="20 % - Akzent5 3 2 3 3 3 3" xfId="8048"/>
    <cellStyle name="20 % - Akzent5 3 2 3 3 4" xfId="8049"/>
    <cellStyle name="20 % - Akzent5 3 2 3 3 4 2" xfId="8050"/>
    <cellStyle name="20 % - Akzent5 3 2 3 3 5" xfId="8051"/>
    <cellStyle name="20 % - Akzent5 3 2 3 4" xfId="8052"/>
    <cellStyle name="20 % - Akzent5 3 2 3 4 2" xfId="8053"/>
    <cellStyle name="20 % - Akzent5 3 2 3 4 2 2" xfId="8054"/>
    <cellStyle name="20 % - Akzent5 3 2 3 4 2 2 2" xfId="8055"/>
    <cellStyle name="20 % - Akzent5 3 2 3 4 2 3" xfId="8056"/>
    <cellStyle name="20 % - Akzent5 3 2 3 4 3" xfId="8057"/>
    <cellStyle name="20 % - Akzent5 3 2 3 4 3 2" xfId="8058"/>
    <cellStyle name="20 % - Akzent5 3 2 3 4 4" xfId="8059"/>
    <cellStyle name="20 % - Akzent5 3 2 3 5" xfId="8060"/>
    <cellStyle name="20 % - Akzent5 3 2 3 5 2" xfId="8061"/>
    <cellStyle name="20 % - Akzent5 3 2 3 5 2 2" xfId="8062"/>
    <cellStyle name="20 % - Akzent5 3 2 3 5 3" xfId="8063"/>
    <cellStyle name="20 % - Akzent5 3 2 3 6" xfId="8064"/>
    <cellStyle name="20 % - Akzent5 3 2 3 6 2" xfId="8065"/>
    <cellStyle name="20 % - Akzent5 3 2 3 7" xfId="8066"/>
    <cellStyle name="20 % - Akzent5 3 2 4" xfId="8067"/>
    <cellStyle name="20 % - Akzent5 3 2 4 2" xfId="8068"/>
    <cellStyle name="20 % - Akzent5 3 2 4 2 2" xfId="8069"/>
    <cellStyle name="20 % - Akzent5 3 2 4 2 2 2" xfId="8070"/>
    <cellStyle name="20 % - Akzent5 3 2 4 2 2 2 2" xfId="8071"/>
    <cellStyle name="20 % - Akzent5 3 2 4 2 2 2 2 2" xfId="8072"/>
    <cellStyle name="20 % - Akzent5 3 2 4 2 2 2 2 2 2" xfId="8073"/>
    <cellStyle name="20 % - Akzent5 3 2 4 2 2 2 2 3" xfId="8074"/>
    <cellStyle name="20 % - Akzent5 3 2 4 2 2 2 3" xfId="8075"/>
    <cellStyle name="20 % - Akzent5 3 2 4 2 2 2 3 2" xfId="8076"/>
    <cellStyle name="20 % - Akzent5 3 2 4 2 2 2 4" xfId="8077"/>
    <cellStyle name="20 % - Akzent5 3 2 4 2 2 3" xfId="8078"/>
    <cellStyle name="20 % - Akzent5 3 2 4 2 2 3 2" xfId="8079"/>
    <cellStyle name="20 % - Akzent5 3 2 4 2 2 3 2 2" xfId="8080"/>
    <cellStyle name="20 % - Akzent5 3 2 4 2 2 3 3" xfId="8081"/>
    <cellStyle name="20 % - Akzent5 3 2 4 2 2 4" xfId="8082"/>
    <cellStyle name="20 % - Akzent5 3 2 4 2 2 4 2" xfId="8083"/>
    <cellStyle name="20 % - Akzent5 3 2 4 2 2 5" xfId="8084"/>
    <cellStyle name="20 % - Akzent5 3 2 4 2 3" xfId="8085"/>
    <cellStyle name="20 % - Akzent5 3 2 4 2 3 2" xfId="8086"/>
    <cellStyle name="20 % - Akzent5 3 2 4 2 3 2 2" xfId="8087"/>
    <cellStyle name="20 % - Akzent5 3 2 4 2 3 2 2 2" xfId="8088"/>
    <cellStyle name="20 % - Akzent5 3 2 4 2 3 2 3" xfId="8089"/>
    <cellStyle name="20 % - Akzent5 3 2 4 2 3 3" xfId="8090"/>
    <cellStyle name="20 % - Akzent5 3 2 4 2 3 3 2" xfId="8091"/>
    <cellStyle name="20 % - Akzent5 3 2 4 2 3 4" xfId="8092"/>
    <cellStyle name="20 % - Akzent5 3 2 4 2 4" xfId="8093"/>
    <cellStyle name="20 % - Akzent5 3 2 4 2 4 2" xfId="8094"/>
    <cellStyle name="20 % - Akzent5 3 2 4 2 4 2 2" xfId="8095"/>
    <cellStyle name="20 % - Akzent5 3 2 4 2 4 3" xfId="8096"/>
    <cellStyle name="20 % - Akzent5 3 2 4 2 5" xfId="8097"/>
    <cellStyle name="20 % - Akzent5 3 2 4 2 5 2" xfId="8098"/>
    <cellStyle name="20 % - Akzent5 3 2 4 2 6" xfId="8099"/>
    <cellStyle name="20 % - Akzent5 3 2 4 3" xfId="8100"/>
    <cellStyle name="20 % - Akzent5 3 2 4 3 2" xfId="8101"/>
    <cellStyle name="20 % - Akzent5 3 2 4 3 2 2" xfId="8102"/>
    <cellStyle name="20 % - Akzent5 3 2 4 3 2 2 2" xfId="8103"/>
    <cellStyle name="20 % - Akzent5 3 2 4 3 2 2 2 2" xfId="8104"/>
    <cellStyle name="20 % - Akzent5 3 2 4 3 2 2 3" xfId="8105"/>
    <cellStyle name="20 % - Akzent5 3 2 4 3 2 3" xfId="8106"/>
    <cellStyle name="20 % - Akzent5 3 2 4 3 2 3 2" xfId="8107"/>
    <cellStyle name="20 % - Akzent5 3 2 4 3 2 4" xfId="8108"/>
    <cellStyle name="20 % - Akzent5 3 2 4 3 3" xfId="8109"/>
    <cellStyle name="20 % - Akzent5 3 2 4 3 3 2" xfId="8110"/>
    <cellStyle name="20 % - Akzent5 3 2 4 3 3 2 2" xfId="8111"/>
    <cellStyle name="20 % - Akzent5 3 2 4 3 3 3" xfId="8112"/>
    <cellStyle name="20 % - Akzent5 3 2 4 3 4" xfId="8113"/>
    <cellStyle name="20 % - Akzent5 3 2 4 3 4 2" xfId="8114"/>
    <cellStyle name="20 % - Akzent5 3 2 4 3 5" xfId="8115"/>
    <cellStyle name="20 % - Akzent5 3 2 4 4" xfId="8116"/>
    <cellStyle name="20 % - Akzent5 3 2 4 4 2" xfId="8117"/>
    <cellStyle name="20 % - Akzent5 3 2 4 4 2 2" xfId="8118"/>
    <cellStyle name="20 % - Akzent5 3 2 4 4 2 2 2" xfId="8119"/>
    <cellStyle name="20 % - Akzent5 3 2 4 4 2 3" xfId="8120"/>
    <cellStyle name="20 % - Akzent5 3 2 4 4 3" xfId="8121"/>
    <cellStyle name="20 % - Akzent5 3 2 4 4 3 2" xfId="8122"/>
    <cellStyle name="20 % - Akzent5 3 2 4 4 4" xfId="8123"/>
    <cellStyle name="20 % - Akzent5 3 2 4 5" xfId="8124"/>
    <cellStyle name="20 % - Akzent5 3 2 4 5 2" xfId="8125"/>
    <cellStyle name="20 % - Akzent5 3 2 4 5 2 2" xfId="8126"/>
    <cellStyle name="20 % - Akzent5 3 2 4 5 3" xfId="8127"/>
    <cellStyle name="20 % - Akzent5 3 2 4 6" xfId="8128"/>
    <cellStyle name="20 % - Akzent5 3 2 4 6 2" xfId="8129"/>
    <cellStyle name="20 % - Akzent5 3 2 4 7" xfId="8130"/>
    <cellStyle name="20 % - Akzent5 3 2 5" xfId="8131"/>
    <cellStyle name="20 % - Akzent5 3 2 5 2" xfId="8132"/>
    <cellStyle name="20 % - Akzent5 3 2 5 2 2" xfId="8133"/>
    <cellStyle name="20 % - Akzent5 3 2 5 2 2 2" xfId="8134"/>
    <cellStyle name="20 % - Akzent5 3 2 5 2 2 2 2" xfId="8135"/>
    <cellStyle name="20 % - Akzent5 3 2 5 2 2 2 2 2" xfId="8136"/>
    <cellStyle name="20 % - Akzent5 3 2 5 2 2 2 3" xfId="8137"/>
    <cellStyle name="20 % - Akzent5 3 2 5 2 2 3" xfId="8138"/>
    <cellStyle name="20 % - Akzent5 3 2 5 2 2 3 2" xfId="8139"/>
    <cellStyle name="20 % - Akzent5 3 2 5 2 2 4" xfId="8140"/>
    <cellStyle name="20 % - Akzent5 3 2 5 2 3" xfId="8141"/>
    <cellStyle name="20 % - Akzent5 3 2 5 2 3 2" xfId="8142"/>
    <cellStyle name="20 % - Akzent5 3 2 5 2 3 2 2" xfId="8143"/>
    <cellStyle name="20 % - Akzent5 3 2 5 2 3 3" xfId="8144"/>
    <cellStyle name="20 % - Akzent5 3 2 5 2 4" xfId="8145"/>
    <cellStyle name="20 % - Akzent5 3 2 5 2 4 2" xfId="8146"/>
    <cellStyle name="20 % - Akzent5 3 2 5 2 5" xfId="8147"/>
    <cellStyle name="20 % - Akzent5 3 2 5 3" xfId="8148"/>
    <cellStyle name="20 % - Akzent5 3 2 5 3 2" xfId="8149"/>
    <cellStyle name="20 % - Akzent5 3 2 5 3 2 2" xfId="8150"/>
    <cellStyle name="20 % - Akzent5 3 2 5 3 2 2 2" xfId="8151"/>
    <cellStyle name="20 % - Akzent5 3 2 5 3 2 3" xfId="8152"/>
    <cellStyle name="20 % - Akzent5 3 2 5 3 3" xfId="8153"/>
    <cellStyle name="20 % - Akzent5 3 2 5 3 3 2" xfId="8154"/>
    <cellStyle name="20 % - Akzent5 3 2 5 3 4" xfId="8155"/>
    <cellStyle name="20 % - Akzent5 3 2 5 4" xfId="8156"/>
    <cellStyle name="20 % - Akzent5 3 2 5 4 2" xfId="8157"/>
    <cellStyle name="20 % - Akzent5 3 2 5 4 2 2" xfId="8158"/>
    <cellStyle name="20 % - Akzent5 3 2 5 4 3" xfId="8159"/>
    <cellStyle name="20 % - Akzent5 3 2 5 5" xfId="8160"/>
    <cellStyle name="20 % - Akzent5 3 2 5 5 2" xfId="8161"/>
    <cellStyle name="20 % - Akzent5 3 2 5 6" xfId="8162"/>
    <cellStyle name="20 % - Akzent5 3 2 6" xfId="8163"/>
    <cellStyle name="20 % - Akzent5 3 2 6 2" xfId="8164"/>
    <cellStyle name="20 % - Akzent5 3 2 6 2 2" xfId="8165"/>
    <cellStyle name="20 % - Akzent5 3 2 6 2 2 2" xfId="8166"/>
    <cellStyle name="20 % - Akzent5 3 2 6 2 2 2 2" xfId="8167"/>
    <cellStyle name="20 % - Akzent5 3 2 6 2 2 3" xfId="8168"/>
    <cellStyle name="20 % - Akzent5 3 2 6 2 3" xfId="8169"/>
    <cellStyle name="20 % - Akzent5 3 2 6 2 3 2" xfId="8170"/>
    <cellStyle name="20 % - Akzent5 3 2 6 2 4" xfId="8171"/>
    <cellStyle name="20 % - Akzent5 3 2 6 3" xfId="8172"/>
    <cellStyle name="20 % - Akzent5 3 2 6 3 2" xfId="8173"/>
    <cellStyle name="20 % - Akzent5 3 2 6 3 2 2" xfId="8174"/>
    <cellStyle name="20 % - Akzent5 3 2 6 3 3" xfId="8175"/>
    <cellStyle name="20 % - Akzent5 3 2 6 4" xfId="8176"/>
    <cellStyle name="20 % - Akzent5 3 2 6 4 2" xfId="8177"/>
    <cellStyle name="20 % - Akzent5 3 2 6 5" xfId="8178"/>
    <cellStyle name="20 % - Akzent5 3 2 7" xfId="8179"/>
    <cellStyle name="20 % - Akzent5 3 2 7 2" xfId="8180"/>
    <cellStyle name="20 % - Akzent5 3 2 7 2 2" xfId="8181"/>
    <cellStyle name="20 % - Akzent5 3 2 7 2 2 2" xfId="8182"/>
    <cellStyle name="20 % - Akzent5 3 2 7 2 3" xfId="8183"/>
    <cellStyle name="20 % - Akzent5 3 2 7 3" xfId="8184"/>
    <cellStyle name="20 % - Akzent5 3 2 7 3 2" xfId="8185"/>
    <cellStyle name="20 % - Akzent5 3 2 7 4" xfId="8186"/>
    <cellStyle name="20 % - Akzent5 3 2 8" xfId="8187"/>
    <cellStyle name="20 % - Akzent5 3 2 8 2" xfId="8188"/>
    <cellStyle name="20 % - Akzent5 3 2 8 2 2" xfId="8189"/>
    <cellStyle name="20 % - Akzent5 3 2 8 3" xfId="8190"/>
    <cellStyle name="20 % - Akzent5 3 2 9" xfId="8191"/>
    <cellStyle name="20 % - Akzent5 3 2 9 2" xfId="8192"/>
    <cellStyle name="20 % - Akzent5 3 3" xfId="8193"/>
    <cellStyle name="20 % - Akzent5 3 3 2" xfId="8194"/>
    <cellStyle name="20 % - Akzent5 3 3 2 2" xfId="8195"/>
    <cellStyle name="20 % - Akzent5 3 3 2 2 2" xfId="8196"/>
    <cellStyle name="20 % - Akzent5 3 3 2 2 2 2" xfId="8197"/>
    <cellStyle name="20 % - Akzent5 3 3 2 2 2 2 2" xfId="8198"/>
    <cellStyle name="20 % - Akzent5 3 3 2 2 2 2 2 2" xfId="8199"/>
    <cellStyle name="20 % - Akzent5 3 3 2 2 2 2 2 2 2" xfId="8200"/>
    <cellStyle name="20 % - Akzent5 3 3 2 2 2 2 2 3" xfId="8201"/>
    <cellStyle name="20 % - Akzent5 3 3 2 2 2 2 3" xfId="8202"/>
    <cellStyle name="20 % - Akzent5 3 3 2 2 2 2 3 2" xfId="8203"/>
    <cellStyle name="20 % - Akzent5 3 3 2 2 2 2 4" xfId="8204"/>
    <cellStyle name="20 % - Akzent5 3 3 2 2 2 3" xfId="8205"/>
    <cellStyle name="20 % - Akzent5 3 3 2 2 2 3 2" xfId="8206"/>
    <cellStyle name="20 % - Akzent5 3 3 2 2 2 3 2 2" xfId="8207"/>
    <cellStyle name="20 % - Akzent5 3 3 2 2 2 3 3" xfId="8208"/>
    <cellStyle name="20 % - Akzent5 3 3 2 2 2 4" xfId="8209"/>
    <cellStyle name="20 % - Akzent5 3 3 2 2 2 4 2" xfId="8210"/>
    <cellStyle name="20 % - Akzent5 3 3 2 2 2 5" xfId="8211"/>
    <cellStyle name="20 % - Akzent5 3 3 2 2 3" xfId="8212"/>
    <cellStyle name="20 % - Akzent5 3 3 2 2 3 2" xfId="8213"/>
    <cellStyle name="20 % - Akzent5 3 3 2 2 3 2 2" xfId="8214"/>
    <cellStyle name="20 % - Akzent5 3 3 2 2 3 2 2 2" xfId="8215"/>
    <cellStyle name="20 % - Akzent5 3 3 2 2 3 2 3" xfId="8216"/>
    <cellStyle name="20 % - Akzent5 3 3 2 2 3 3" xfId="8217"/>
    <cellStyle name="20 % - Akzent5 3 3 2 2 3 3 2" xfId="8218"/>
    <cellStyle name="20 % - Akzent5 3 3 2 2 3 4" xfId="8219"/>
    <cellStyle name="20 % - Akzent5 3 3 2 2 4" xfId="8220"/>
    <cellStyle name="20 % - Akzent5 3 3 2 2 4 2" xfId="8221"/>
    <cellStyle name="20 % - Akzent5 3 3 2 2 4 2 2" xfId="8222"/>
    <cellStyle name="20 % - Akzent5 3 3 2 2 4 3" xfId="8223"/>
    <cellStyle name="20 % - Akzent5 3 3 2 2 5" xfId="8224"/>
    <cellStyle name="20 % - Akzent5 3 3 2 2 5 2" xfId="8225"/>
    <cellStyle name="20 % - Akzent5 3 3 2 2 6" xfId="8226"/>
    <cellStyle name="20 % - Akzent5 3 3 2 3" xfId="8227"/>
    <cellStyle name="20 % - Akzent5 3 3 2 3 2" xfId="8228"/>
    <cellStyle name="20 % - Akzent5 3 3 2 3 2 2" xfId="8229"/>
    <cellStyle name="20 % - Akzent5 3 3 2 3 2 2 2" xfId="8230"/>
    <cellStyle name="20 % - Akzent5 3 3 2 3 2 2 2 2" xfId="8231"/>
    <cellStyle name="20 % - Akzent5 3 3 2 3 2 2 3" xfId="8232"/>
    <cellStyle name="20 % - Akzent5 3 3 2 3 2 3" xfId="8233"/>
    <cellStyle name="20 % - Akzent5 3 3 2 3 2 3 2" xfId="8234"/>
    <cellStyle name="20 % - Akzent5 3 3 2 3 2 4" xfId="8235"/>
    <cellStyle name="20 % - Akzent5 3 3 2 3 3" xfId="8236"/>
    <cellStyle name="20 % - Akzent5 3 3 2 3 3 2" xfId="8237"/>
    <cellStyle name="20 % - Akzent5 3 3 2 3 3 2 2" xfId="8238"/>
    <cellStyle name="20 % - Akzent5 3 3 2 3 3 3" xfId="8239"/>
    <cellStyle name="20 % - Akzent5 3 3 2 3 4" xfId="8240"/>
    <cellStyle name="20 % - Akzent5 3 3 2 3 4 2" xfId="8241"/>
    <cellStyle name="20 % - Akzent5 3 3 2 3 5" xfId="8242"/>
    <cellStyle name="20 % - Akzent5 3 3 2 4" xfId="8243"/>
    <cellStyle name="20 % - Akzent5 3 3 2 4 2" xfId="8244"/>
    <cellStyle name="20 % - Akzent5 3 3 2 4 2 2" xfId="8245"/>
    <cellStyle name="20 % - Akzent5 3 3 2 4 2 2 2" xfId="8246"/>
    <cellStyle name="20 % - Akzent5 3 3 2 4 2 3" xfId="8247"/>
    <cellStyle name="20 % - Akzent5 3 3 2 4 3" xfId="8248"/>
    <cellStyle name="20 % - Akzent5 3 3 2 4 3 2" xfId="8249"/>
    <cellStyle name="20 % - Akzent5 3 3 2 4 4" xfId="8250"/>
    <cellStyle name="20 % - Akzent5 3 3 2 5" xfId="8251"/>
    <cellStyle name="20 % - Akzent5 3 3 2 5 2" xfId="8252"/>
    <cellStyle name="20 % - Akzent5 3 3 2 5 2 2" xfId="8253"/>
    <cellStyle name="20 % - Akzent5 3 3 2 5 3" xfId="8254"/>
    <cellStyle name="20 % - Akzent5 3 3 2 6" xfId="8255"/>
    <cellStyle name="20 % - Akzent5 3 3 2 6 2" xfId="8256"/>
    <cellStyle name="20 % - Akzent5 3 3 2 7" xfId="8257"/>
    <cellStyle name="20 % - Akzent5 3 3 3" xfId="8258"/>
    <cellStyle name="20 % - Akzent5 3 3 3 2" xfId="8259"/>
    <cellStyle name="20 % - Akzent5 3 3 3 2 2" xfId="8260"/>
    <cellStyle name="20 % - Akzent5 3 3 3 2 2 2" xfId="8261"/>
    <cellStyle name="20 % - Akzent5 3 3 3 2 2 2 2" xfId="8262"/>
    <cellStyle name="20 % - Akzent5 3 3 3 2 2 2 2 2" xfId="8263"/>
    <cellStyle name="20 % - Akzent5 3 3 3 2 2 2 2 2 2" xfId="8264"/>
    <cellStyle name="20 % - Akzent5 3 3 3 2 2 2 2 3" xfId="8265"/>
    <cellStyle name="20 % - Akzent5 3 3 3 2 2 2 3" xfId="8266"/>
    <cellStyle name="20 % - Akzent5 3 3 3 2 2 2 3 2" xfId="8267"/>
    <cellStyle name="20 % - Akzent5 3 3 3 2 2 2 4" xfId="8268"/>
    <cellStyle name="20 % - Akzent5 3 3 3 2 2 3" xfId="8269"/>
    <cellStyle name="20 % - Akzent5 3 3 3 2 2 3 2" xfId="8270"/>
    <cellStyle name="20 % - Akzent5 3 3 3 2 2 3 2 2" xfId="8271"/>
    <cellStyle name="20 % - Akzent5 3 3 3 2 2 3 3" xfId="8272"/>
    <cellStyle name="20 % - Akzent5 3 3 3 2 2 4" xfId="8273"/>
    <cellStyle name="20 % - Akzent5 3 3 3 2 2 4 2" xfId="8274"/>
    <cellStyle name="20 % - Akzent5 3 3 3 2 2 5" xfId="8275"/>
    <cellStyle name="20 % - Akzent5 3 3 3 2 3" xfId="8276"/>
    <cellStyle name="20 % - Akzent5 3 3 3 2 3 2" xfId="8277"/>
    <cellStyle name="20 % - Akzent5 3 3 3 2 3 2 2" xfId="8278"/>
    <cellStyle name="20 % - Akzent5 3 3 3 2 3 2 2 2" xfId="8279"/>
    <cellStyle name="20 % - Akzent5 3 3 3 2 3 2 3" xfId="8280"/>
    <cellStyle name="20 % - Akzent5 3 3 3 2 3 3" xfId="8281"/>
    <cellStyle name="20 % - Akzent5 3 3 3 2 3 3 2" xfId="8282"/>
    <cellStyle name="20 % - Akzent5 3 3 3 2 3 4" xfId="8283"/>
    <cellStyle name="20 % - Akzent5 3 3 3 2 4" xfId="8284"/>
    <cellStyle name="20 % - Akzent5 3 3 3 2 4 2" xfId="8285"/>
    <cellStyle name="20 % - Akzent5 3 3 3 2 4 2 2" xfId="8286"/>
    <cellStyle name="20 % - Akzent5 3 3 3 2 4 3" xfId="8287"/>
    <cellStyle name="20 % - Akzent5 3 3 3 2 5" xfId="8288"/>
    <cellStyle name="20 % - Akzent5 3 3 3 2 5 2" xfId="8289"/>
    <cellStyle name="20 % - Akzent5 3 3 3 2 6" xfId="8290"/>
    <cellStyle name="20 % - Akzent5 3 3 3 3" xfId="8291"/>
    <cellStyle name="20 % - Akzent5 3 3 3 3 2" xfId="8292"/>
    <cellStyle name="20 % - Akzent5 3 3 3 3 2 2" xfId="8293"/>
    <cellStyle name="20 % - Akzent5 3 3 3 3 2 2 2" xfId="8294"/>
    <cellStyle name="20 % - Akzent5 3 3 3 3 2 2 2 2" xfId="8295"/>
    <cellStyle name="20 % - Akzent5 3 3 3 3 2 2 3" xfId="8296"/>
    <cellStyle name="20 % - Akzent5 3 3 3 3 2 3" xfId="8297"/>
    <cellStyle name="20 % - Akzent5 3 3 3 3 2 3 2" xfId="8298"/>
    <cellStyle name="20 % - Akzent5 3 3 3 3 2 4" xfId="8299"/>
    <cellStyle name="20 % - Akzent5 3 3 3 3 3" xfId="8300"/>
    <cellStyle name="20 % - Akzent5 3 3 3 3 3 2" xfId="8301"/>
    <cellStyle name="20 % - Akzent5 3 3 3 3 3 2 2" xfId="8302"/>
    <cellStyle name="20 % - Akzent5 3 3 3 3 3 3" xfId="8303"/>
    <cellStyle name="20 % - Akzent5 3 3 3 3 4" xfId="8304"/>
    <cellStyle name="20 % - Akzent5 3 3 3 3 4 2" xfId="8305"/>
    <cellStyle name="20 % - Akzent5 3 3 3 3 5" xfId="8306"/>
    <cellStyle name="20 % - Akzent5 3 3 3 4" xfId="8307"/>
    <cellStyle name="20 % - Akzent5 3 3 3 4 2" xfId="8308"/>
    <cellStyle name="20 % - Akzent5 3 3 3 4 2 2" xfId="8309"/>
    <cellStyle name="20 % - Akzent5 3 3 3 4 2 2 2" xfId="8310"/>
    <cellStyle name="20 % - Akzent5 3 3 3 4 2 3" xfId="8311"/>
    <cellStyle name="20 % - Akzent5 3 3 3 4 3" xfId="8312"/>
    <cellStyle name="20 % - Akzent5 3 3 3 4 3 2" xfId="8313"/>
    <cellStyle name="20 % - Akzent5 3 3 3 4 4" xfId="8314"/>
    <cellStyle name="20 % - Akzent5 3 3 3 5" xfId="8315"/>
    <cellStyle name="20 % - Akzent5 3 3 3 5 2" xfId="8316"/>
    <cellStyle name="20 % - Akzent5 3 3 3 5 2 2" xfId="8317"/>
    <cellStyle name="20 % - Akzent5 3 3 3 5 3" xfId="8318"/>
    <cellStyle name="20 % - Akzent5 3 3 3 6" xfId="8319"/>
    <cellStyle name="20 % - Akzent5 3 3 3 6 2" xfId="8320"/>
    <cellStyle name="20 % - Akzent5 3 3 3 7" xfId="8321"/>
    <cellStyle name="20 % - Akzent5 3 3 4" xfId="8322"/>
    <cellStyle name="20 % - Akzent5 3 3 4 2" xfId="8323"/>
    <cellStyle name="20 % - Akzent5 3 3 4 2 2" xfId="8324"/>
    <cellStyle name="20 % - Akzent5 3 3 4 2 2 2" xfId="8325"/>
    <cellStyle name="20 % - Akzent5 3 3 4 2 2 2 2" xfId="8326"/>
    <cellStyle name="20 % - Akzent5 3 3 4 2 2 2 2 2" xfId="8327"/>
    <cellStyle name="20 % - Akzent5 3 3 4 2 2 2 3" xfId="8328"/>
    <cellStyle name="20 % - Akzent5 3 3 4 2 2 3" xfId="8329"/>
    <cellStyle name="20 % - Akzent5 3 3 4 2 2 3 2" xfId="8330"/>
    <cellStyle name="20 % - Akzent5 3 3 4 2 2 4" xfId="8331"/>
    <cellStyle name="20 % - Akzent5 3 3 4 2 3" xfId="8332"/>
    <cellStyle name="20 % - Akzent5 3 3 4 2 3 2" xfId="8333"/>
    <cellStyle name="20 % - Akzent5 3 3 4 2 3 2 2" xfId="8334"/>
    <cellStyle name="20 % - Akzent5 3 3 4 2 3 3" xfId="8335"/>
    <cellStyle name="20 % - Akzent5 3 3 4 2 4" xfId="8336"/>
    <cellStyle name="20 % - Akzent5 3 3 4 2 4 2" xfId="8337"/>
    <cellStyle name="20 % - Akzent5 3 3 4 2 5" xfId="8338"/>
    <cellStyle name="20 % - Akzent5 3 3 4 3" xfId="8339"/>
    <cellStyle name="20 % - Akzent5 3 3 4 3 2" xfId="8340"/>
    <cellStyle name="20 % - Akzent5 3 3 4 3 2 2" xfId="8341"/>
    <cellStyle name="20 % - Akzent5 3 3 4 3 2 2 2" xfId="8342"/>
    <cellStyle name="20 % - Akzent5 3 3 4 3 2 3" xfId="8343"/>
    <cellStyle name="20 % - Akzent5 3 3 4 3 3" xfId="8344"/>
    <cellStyle name="20 % - Akzent5 3 3 4 3 3 2" xfId="8345"/>
    <cellStyle name="20 % - Akzent5 3 3 4 3 4" xfId="8346"/>
    <cellStyle name="20 % - Akzent5 3 3 4 4" xfId="8347"/>
    <cellStyle name="20 % - Akzent5 3 3 4 4 2" xfId="8348"/>
    <cellStyle name="20 % - Akzent5 3 3 4 4 2 2" xfId="8349"/>
    <cellStyle name="20 % - Akzent5 3 3 4 4 3" xfId="8350"/>
    <cellStyle name="20 % - Akzent5 3 3 4 5" xfId="8351"/>
    <cellStyle name="20 % - Akzent5 3 3 4 5 2" xfId="8352"/>
    <cellStyle name="20 % - Akzent5 3 3 4 6" xfId="8353"/>
    <cellStyle name="20 % - Akzent5 3 3 5" xfId="8354"/>
    <cellStyle name="20 % - Akzent5 3 3 5 2" xfId="8355"/>
    <cellStyle name="20 % - Akzent5 3 3 5 2 2" xfId="8356"/>
    <cellStyle name="20 % - Akzent5 3 3 5 2 2 2" xfId="8357"/>
    <cellStyle name="20 % - Akzent5 3 3 5 2 2 2 2" xfId="8358"/>
    <cellStyle name="20 % - Akzent5 3 3 5 2 2 3" xfId="8359"/>
    <cellStyle name="20 % - Akzent5 3 3 5 2 3" xfId="8360"/>
    <cellStyle name="20 % - Akzent5 3 3 5 2 3 2" xfId="8361"/>
    <cellStyle name="20 % - Akzent5 3 3 5 2 4" xfId="8362"/>
    <cellStyle name="20 % - Akzent5 3 3 5 3" xfId="8363"/>
    <cellStyle name="20 % - Akzent5 3 3 5 3 2" xfId="8364"/>
    <cellStyle name="20 % - Akzent5 3 3 5 3 2 2" xfId="8365"/>
    <cellStyle name="20 % - Akzent5 3 3 5 3 3" xfId="8366"/>
    <cellStyle name="20 % - Akzent5 3 3 5 4" xfId="8367"/>
    <cellStyle name="20 % - Akzent5 3 3 5 4 2" xfId="8368"/>
    <cellStyle name="20 % - Akzent5 3 3 5 5" xfId="8369"/>
    <cellStyle name="20 % - Akzent5 3 3 6" xfId="8370"/>
    <cellStyle name="20 % - Akzent5 3 3 6 2" xfId="8371"/>
    <cellStyle name="20 % - Akzent5 3 3 6 2 2" xfId="8372"/>
    <cellStyle name="20 % - Akzent5 3 3 6 2 2 2" xfId="8373"/>
    <cellStyle name="20 % - Akzent5 3 3 6 2 3" xfId="8374"/>
    <cellStyle name="20 % - Akzent5 3 3 6 3" xfId="8375"/>
    <cellStyle name="20 % - Akzent5 3 3 6 3 2" xfId="8376"/>
    <cellStyle name="20 % - Akzent5 3 3 6 4" xfId="8377"/>
    <cellStyle name="20 % - Akzent5 3 3 7" xfId="8378"/>
    <cellStyle name="20 % - Akzent5 3 3 7 2" xfId="8379"/>
    <cellStyle name="20 % - Akzent5 3 3 7 2 2" xfId="8380"/>
    <cellStyle name="20 % - Akzent5 3 3 7 3" xfId="8381"/>
    <cellStyle name="20 % - Akzent5 3 3 8" xfId="8382"/>
    <cellStyle name="20 % - Akzent5 3 3 8 2" xfId="8383"/>
    <cellStyle name="20 % - Akzent5 3 3 9" xfId="8384"/>
    <cellStyle name="20 % - Akzent5 3 4" xfId="8385"/>
    <cellStyle name="20 % - Akzent5 3 4 2" xfId="8386"/>
    <cellStyle name="20 % - Akzent5 3 4 2 2" xfId="8387"/>
    <cellStyle name="20 % - Akzent5 3 4 2 2 2" xfId="8388"/>
    <cellStyle name="20 % - Akzent5 3 4 2 2 2 2" xfId="8389"/>
    <cellStyle name="20 % - Akzent5 3 4 2 2 2 2 2" xfId="8390"/>
    <cellStyle name="20 % - Akzent5 3 4 2 2 2 2 2 2" xfId="8391"/>
    <cellStyle name="20 % - Akzent5 3 4 2 2 2 2 2 2 2" xfId="8392"/>
    <cellStyle name="20 % - Akzent5 3 4 2 2 2 2 2 3" xfId="8393"/>
    <cellStyle name="20 % - Akzent5 3 4 2 2 2 2 3" xfId="8394"/>
    <cellStyle name="20 % - Akzent5 3 4 2 2 2 2 3 2" xfId="8395"/>
    <cellStyle name="20 % - Akzent5 3 4 2 2 2 2 4" xfId="8396"/>
    <cellStyle name="20 % - Akzent5 3 4 2 2 2 3" xfId="8397"/>
    <cellStyle name="20 % - Akzent5 3 4 2 2 2 3 2" xfId="8398"/>
    <cellStyle name="20 % - Akzent5 3 4 2 2 2 3 2 2" xfId="8399"/>
    <cellStyle name="20 % - Akzent5 3 4 2 2 2 3 3" xfId="8400"/>
    <cellStyle name="20 % - Akzent5 3 4 2 2 2 4" xfId="8401"/>
    <cellStyle name="20 % - Akzent5 3 4 2 2 2 4 2" xfId="8402"/>
    <cellStyle name="20 % - Akzent5 3 4 2 2 2 5" xfId="8403"/>
    <cellStyle name="20 % - Akzent5 3 4 2 2 3" xfId="8404"/>
    <cellStyle name="20 % - Akzent5 3 4 2 2 3 2" xfId="8405"/>
    <cellStyle name="20 % - Akzent5 3 4 2 2 3 2 2" xfId="8406"/>
    <cellStyle name="20 % - Akzent5 3 4 2 2 3 2 2 2" xfId="8407"/>
    <cellStyle name="20 % - Akzent5 3 4 2 2 3 2 3" xfId="8408"/>
    <cellStyle name="20 % - Akzent5 3 4 2 2 3 3" xfId="8409"/>
    <cellStyle name="20 % - Akzent5 3 4 2 2 3 3 2" xfId="8410"/>
    <cellStyle name="20 % - Akzent5 3 4 2 2 3 4" xfId="8411"/>
    <cellStyle name="20 % - Akzent5 3 4 2 2 4" xfId="8412"/>
    <cellStyle name="20 % - Akzent5 3 4 2 2 4 2" xfId="8413"/>
    <cellStyle name="20 % - Akzent5 3 4 2 2 4 2 2" xfId="8414"/>
    <cellStyle name="20 % - Akzent5 3 4 2 2 4 3" xfId="8415"/>
    <cellStyle name="20 % - Akzent5 3 4 2 2 5" xfId="8416"/>
    <cellStyle name="20 % - Akzent5 3 4 2 2 5 2" xfId="8417"/>
    <cellStyle name="20 % - Akzent5 3 4 2 2 6" xfId="8418"/>
    <cellStyle name="20 % - Akzent5 3 4 2 3" xfId="8419"/>
    <cellStyle name="20 % - Akzent5 3 4 2 3 2" xfId="8420"/>
    <cellStyle name="20 % - Akzent5 3 4 2 3 2 2" xfId="8421"/>
    <cellStyle name="20 % - Akzent5 3 4 2 3 2 2 2" xfId="8422"/>
    <cellStyle name="20 % - Akzent5 3 4 2 3 2 2 2 2" xfId="8423"/>
    <cellStyle name="20 % - Akzent5 3 4 2 3 2 2 3" xfId="8424"/>
    <cellStyle name="20 % - Akzent5 3 4 2 3 2 3" xfId="8425"/>
    <cellStyle name="20 % - Akzent5 3 4 2 3 2 3 2" xfId="8426"/>
    <cellStyle name="20 % - Akzent5 3 4 2 3 2 4" xfId="8427"/>
    <cellStyle name="20 % - Akzent5 3 4 2 3 3" xfId="8428"/>
    <cellStyle name="20 % - Akzent5 3 4 2 3 3 2" xfId="8429"/>
    <cellStyle name="20 % - Akzent5 3 4 2 3 3 2 2" xfId="8430"/>
    <cellStyle name="20 % - Akzent5 3 4 2 3 3 3" xfId="8431"/>
    <cellStyle name="20 % - Akzent5 3 4 2 3 4" xfId="8432"/>
    <cellStyle name="20 % - Akzent5 3 4 2 3 4 2" xfId="8433"/>
    <cellStyle name="20 % - Akzent5 3 4 2 3 5" xfId="8434"/>
    <cellStyle name="20 % - Akzent5 3 4 2 4" xfId="8435"/>
    <cellStyle name="20 % - Akzent5 3 4 2 4 2" xfId="8436"/>
    <cellStyle name="20 % - Akzent5 3 4 2 4 2 2" xfId="8437"/>
    <cellStyle name="20 % - Akzent5 3 4 2 4 2 2 2" xfId="8438"/>
    <cellStyle name="20 % - Akzent5 3 4 2 4 2 3" xfId="8439"/>
    <cellStyle name="20 % - Akzent5 3 4 2 4 3" xfId="8440"/>
    <cellStyle name="20 % - Akzent5 3 4 2 4 3 2" xfId="8441"/>
    <cellStyle name="20 % - Akzent5 3 4 2 4 4" xfId="8442"/>
    <cellStyle name="20 % - Akzent5 3 4 2 5" xfId="8443"/>
    <cellStyle name="20 % - Akzent5 3 4 2 5 2" xfId="8444"/>
    <cellStyle name="20 % - Akzent5 3 4 2 5 2 2" xfId="8445"/>
    <cellStyle name="20 % - Akzent5 3 4 2 5 3" xfId="8446"/>
    <cellStyle name="20 % - Akzent5 3 4 2 6" xfId="8447"/>
    <cellStyle name="20 % - Akzent5 3 4 2 6 2" xfId="8448"/>
    <cellStyle name="20 % - Akzent5 3 4 2 7" xfId="8449"/>
    <cellStyle name="20 % - Akzent5 3 4 3" xfId="8450"/>
    <cellStyle name="20 % - Akzent5 3 4 3 2" xfId="8451"/>
    <cellStyle name="20 % - Akzent5 3 4 3 2 2" xfId="8452"/>
    <cellStyle name="20 % - Akzent5 3 4 3 2 2 2" xfId="8453"/>
    <cellStyle name="20 % - Akzent5 3 4 3 2 2 2 2" xfId="8454"/>
    <cellStyle name="20 % - Akzent5 3 4 3 2 2 2 2 2" xfId="8455"/>
    <cellStyle name="20 % - Akzent5 3 4 3 2 2 2 2 2 2" xfId="8456"/>
    <cellStyle name="20 % - Akzent5 3 4 3 2 2 2 2 3" xfId="8457"/>
    <cellStyle name="20 % - Akzent5 3 4 3 2 2 2 3" xfId="8458"/>
    <cellStyle name="20 % - Akzent5 3 4 3 2 2 2 3 2" xfId="8459"/>
    <cellStyle name="20 % - Akzent5 3 4 3 2 2 2 4" xfId="8460"/>
    <cellStyle name="20 % - Akzent5 3 4 3 2 2 3" xfId="8461"/>
    <cellStyle name="20 % - Akzent5 3 4 3 2 2 3 2" xfId="8462"/>
    <cellStyle name="20 % - Akzent5 3 4 3 2 2 3 2 2" xfId="8463"/>
    <cellStyle name="20 % - Akzent5 3 4 3 2 2 3 3" xfId="8464"/>
    <cellStyle name="20 % - Akzent5 3 4 3 2 2 4" xfId="8465"/>
    <cellStyle name="20 % - Akzent5 3 4 3 2 2 4 2" xfId="8466"/>
    <cellStyle name="20 % - Akzent5 3 4 3 2 2 5" xfId="8467"/>
    <cellStyle name="20 % - Akzent5 3 4 3 2 3" xfId="8468"/>
    <cellStyle name="20 % - Akzent5 3 4 3 2 3 2" xfId="8469"/>
    <cellStyle name="20 % - Akzent5 3 4 3 2 3 2 2" xfId="8470"/>
    <cellStyle name="20 % - Akzent5 3 4 3 2 3 2 2 2" xfId="8471"/>
    <cellStyle name="20 % - Akzent5 3 4 3 2 3 2 3" xfId="8472"/>
    <cellStyle name="20 % - Akzent5 3 4 3 2 3 3" xfId="8473"/>
    <cellStyle name="20 % - Akzent5 3 4 3 2 3 3 2" xfId="8474"/>
    <cellStyle name="20 % - Akzent5 3 4 3 2 3 4" xfId="8475"/>
    <cellStyle name="20 % - Akzent5 3 4 3 2 4" xfId="8476"/>
    <cellStyle name="20 % - Akzent5 3 4 3 2 4 2" xfId="8477"/>
    <cellStyle name="20 % - Akzent5 3 4 3 2 4 2 2" xfId="8478"/>
    <cellStyle name="20 % - Akzent5 3 4 3 2 4 3" xfId="8479"/>
    <cellStyle name="20 % - Akzent5 3 4 3 2 5" xfId="8480"/>
    <cellStyle name="20 % - Akzent5 3 4 3 2 5 2" xfId="8481"/>
    <cellStyle name="20 % - Akzent5 3 4 3 2 6" xfId="8482"/>
    <cellStyle name="20 % - Akzent5 3 4 3 3" xfId="8483"/>
    <cellStyle name="20 % - Akzent5 3 4 3 3 2" xfId="8484"/>
    <cellStyle name="20 % - Akzent5 3 4 3 3 2 2" xfId="8485"/>
    <cellStyle name="20 % - Akzent5 3 4 3 3 2 2 2" xfId="8486"/>
    <cellStyle name="20 % - Akzent5 3 4 3 3 2 2 2 2" xfId="8487"/>
    <cellStyle name="20 % - Akzent5 3 4 3 3 2 2 3" xfId="8488"/>
    <cellStyle name="20 % - Akzent5 3 4 3 3 2 3" xfId="8489"/>
    <cellStyle name="20 % - Akzent5 3 4 3 3 2 3 2" xfId="8490"/>
    <cellStyle name="20 % - Akzent5 3 4 3 3 2 4" xfId="8491"/>
    <cellStyle name="20 % - Akzent5 3 4 3 3 3" xfId="8492"/>
    <cellStyle name="20 % - Akzent5 3 4 3 3 3 2" xfId="8493"/>
    <cellStyle name="20 % - Akzent5 3 4 3 3 3 2 2" xfId="8494"/>
    <cellStyle name="20 % - Akzent5 3 4 3 3 3 3" xfId="8495"/>
    <cellStyle name="20 % - Akzent5 3 4 3 3 4" xfId="8496"/>
    <cellStyle name="20 % - Akzent5 3 4 3 3 4 2" xfId="8497"/>
    <cellStyle name="20 % - Akzent5 3 4 3 3 5" xfId="8498"/>
    <cellStyle name="20 % - Akzent5 3 4 3 4" xfId="8499"/>
    <cellStyle name="20 % - Akzent5 3 4 3 4 2" xfId="8500"/>
    <cellStyle name="20 % - Akzent5 3 4 3 4 2 2" xfId="8501"/>
    <cellStyle name="20 % - Akzent5 3 4 3 4 2 2 2" xfId="8502"/>
    <cellStyle name="20 % - Akzent5 3 4 3 4 2 3" xfId="8503"/>
    <cellStyle name="20 % - Akzent5 3 4 3 4 3" xfId="8504"/>
    <cellStyle name="20 % - Akzent5 3 4 3 4 3 2" xfId="8505"/>
    <cellStyle name="20 % - Akzent5 3 4 3 4 4" xfId="8506"/>
    <cellStyle name="20 % - Akzent5 3 4 3 5" xfId="8507"/>
    <cellStyle name="20 % - Akzent5 3 4 3 5 2" xfId="8508"/>
    <cellStyle name="20 % - Akzent5 3 4 3 5 2 2" xfId="8509"/>
    <cellStyle name="20 % - Akzent5 3 4 3 5 3" xfId="8510"/>
    <cellStyle name="20 % - Akzent5 3 4 3 6" xfId="8511"/>
    <cellStyle name="20 % - Akzent5 3 4 3 6 2" xfId="8512"/>
    <cellStyle name="20 % - Akzent5 3 4 3 7" xfId="8513"/>
    <cellStyle name="20 % - Akzent5 3 4 4" xfId="8514"/>
    <cellStyle name="20 % - Akzent5 3 4 4 2" xfId="8515"/>
    <cellStyle name="20 % - Akzent5 3 4 4 2 2" xfId="8516"/>
    <cellStyle name="20 % - Akzent5 3 4 4 2 2 2" xfId="8517"/>
    <cellStyle name="20 % - Akzent5 3 4 4 2 2 2 2" xfId="8518"/>
    <cellStyle name="20 % - Akzent5 3 4 4 2 2 2 2 2" xfId="8519"/>
    <cellStyle name="20 % - Akzent5 3 4 4 2 2 2 3" xfId="8520"/>
    <cellStyle name="20 % - Akzent5 3 4 4 2 2 3" xfId="8521"/>
    <cellStyle name="20 % - Akzent5 3 4 4 2 2 3 2" xfId="8522"/>
    <cellStyle name="20 % - Akzent5 3 4 4 2 2 4" xfId="8523"/>
    <cellStyle name="20 % - Akzent5 3 4 4 2 3" xfId="8524"/>
    <cellStyle name="20 % - Akzent5 3 4 4 2 3 2" xfId="8525"/>
    <cellStyle name="20 % - Akzent5 3 4 4 2 3 2 2" xfId="8526"/>
    <cellStyle name="20 % - Akzent5 3 4 4 2 3 3" xfId="8527"/>
    <cellStyle name="20 % - Akzent5 3 4 4 2 4" xfId="8528"/>
    <cellStyle name="20 % - Akzent5 3 4 4 2 4 2" xfId="8529"/>
    <cellStyle name="20 % - Akzent5 3 4 4 2 5" xfId="8530"/>
    <cellStyle name="20 % - Akzent5 3 4 4 3" xfId="8531"/>
    <cellStyle name="20 % - Akzent5 3 4 4 3 2" xfId="8532"/>
    <cellStyle name="20 % - Akzent5 3 4 4 3 2 2" xfId="8533"/>
    <cellStyle name="20 % - Akzent5 3 4 4 3 2 2 2" xfId="8534"/>
    <cellStyle name="20 % - Akzent5 3 4 4 3 2 3" xfId="8535"/>
    <cellStyle name="20 % - Akzent5 3 4 4 3 3" xfId="8536"/>
    <cellStyle name="20 % - Akzent5 3 4 4 3 3 2" xfId="8537"/>
    <cellStyle name="20 % - Akzent5 3 4 4 3 4" xfId="8538"/>
    <cellStyle name="20 % - Akzent5 3 4 4 4" xfId="8539"/>
    <cellStyle name="20 % - Akzent5 3 4 4 4 2" xfId="8540"/>
    <cellStyle name="20 % - Akzent5 3 4 4 4 2 2" xfId="8541"/>
    <cellStyle name="20 % - Akzent5 3 4 4 4 3" xfId="8542"/>
    <cellStyle name="20 % - Akzent5 3 4 4 5" xfId="8543"/>
    <cellStyle name="20 % - Akzent5 3 4 4 5 2" xfId="8544"/>
    <cellStyle name="20 % - Akzent5 3 4 4 6" xfId="8545"/>
    <cellStyle name="20 % - Akzent5 3 4 5" xfId="8546"/>
    <cellStyle name="20 % - Akzent5 3 4 5 2" xfId="8547"/>
    <cellStyle name="20 % - Akzent5 3 4 5 2 2" xfId="8548"/>
    <cellStyle name="20 % - Akzent5 3 4 5 2 2 2" xfId="8549"/>
    <cellStyle name="20 % - Akzent5 3 4 5 2 2 2 2" xfId="8550"/>
    <cellStyle name="20 % - Akzent5 3 4 5 2 2 3" xfId="8551"/>
    <cellStyle name="20 % - Akzent5 3 4 5 2 3" xfId="8552"/>
    <cellStyle name="20 % - Akzent5 3 4 5 2 3 2" xfId="8553"/>
    <cellStyle name="20 % - Akzent5 3 4 5 2 4" xfId="8554"/>
    <cellStyle name="20 % - Akzent5 3 4 5 3" xfId="8555"/>
    <cellStyle name="20 % - Akzent5 3 4 5 3 2" xfId="8556"/>
    <cellStyle name="20 % - Akzent5 3 4 5 3 2 2" xfId="8557"/>
    <cellStyle name="20 % - Akzent5 3 4 5 3 3" xfId="8558"/>
    <cellStyle name="20 % - Akzent5 3 4 5 4" xfId="8559"/>
    <cellStyle name="20 % - Akzent5 3 4 5 4 2" xfId="8560"/>
    <cellStyle name="20 % - Akzent5 3 4 5 5" xfId="8561"/>
    <cellStyle name="20 % - Akzent5 3 4 6" xfId="8562"/>
    <cellStyle name="20 % - Akzent5 3 4 6 2" xfId="8563"/>
    <cellStyle name="20 % - Akzent5 3 4 6 2 2" xfId="8564"/>
    <cellStyle name="20 % - Akzent5 3 4 6 2 2 2" xfId="8565"/>
    <cellStyle name="20 % - Akzent5 3 4 6 2 3" xfId="8566"/>
    <cellStyle name="20 % - Akzent5 3 4 6 3" xfId="8567"/>
    <cellStyle name="20 % - Akzent5 3 4 6 3 2" xfId="8568"/>
    <cellStyle name="20 % - Akzent5 3 4 6 4" xfId="8569"/>
    <cellStyle name="20 % - Akzent5 3 4 7" xfId="8570"/>
    <cellStyle name="20 % - Akzent5 3 4 7 2" xfId="8571"/>
    <cellStyle name="20 % - Akzent5 3 4 7 2 2" xfId="8572"/>
    <cellStyle name="20 % - Akzent5 3 4 7 3" xfId="8573"/>
    <cellStyle name="20 % - Akzent5 3 4 8" xfId="8574"/>
    <cellStyle name="20 % - Akzent5 3 4 8 2" xfId="8575"/>
    <cellStyle name="20 % - Akzent5 3 4 9" xfId="8576"/>
    <cellStyle name="20 % - Akzent5 3 5" xfId="8577"/>
    <cellStyle name="20 % - Akzent5 3 5 2" xfId="8578"/>
    <cellStyle name="20 % - Akzent5 3 5 2 2" xfId="8579"/>
    <cellStyle name="20 % - Akzent5 3 5 2 2 2" xfId="8580"/>
    <cellStyle name="20 % - Akzent5 3 5 2 2 2 2" xfId="8581"/>
    <cellStyle name="20 % - Akzent5 3 5 2 2 2 2 2" xfId="8582"/>
    <cellStyle name="20 % - Akzent5 3 5 2 2 2 2 2 2" xfId="8583"/>
    <cellStyle name="20 % - Akzent5 3 5 2 2 2 2 3" xfId="8584"/>
    <cellStyle name="20 % - Akzent5 3 5 2 2 2 3" xfId="8585"/>
    <cellStyle name="20 % - Akzent5 3 5 2 2 2 3 2" xfId="8586"/>
    <cellStyle name="20 % - Akzent5 3 5 2 2 2 4" xfId="8587"/>
    <cellStyle name="20 % - Akzent5 3 5 2 2 3" xfId="8588"/>
    <cellStyle name="20 % - Akzent5 3 5 2 2 3 2" xfId="8589"/>
    <cellStyle name="20 % - Akzent5 3 5 2 2 3 2 2" xfId="8590"/>
    <cellStyle name="20 % - Akzent5 3 5 2 2 3 3" xfId="8591"/>
    <cellStyle name="20 % - Akzent5 3 5 2 2 4" xfId="8592"/>
    <cellStyle name="20 % - Akzent5 3 5 2 2 4 2" xfId="8593"/>
    <cellStyle name="20 % - Akzent5 3 5 2 2 5" xfId="8594"/>
    <cellStyle name="20 % - Akzent5 3 5 2 3" xfId="8595"/>
    <cellStyle name="20 % - Akzent5 3 5 2 3 2" xfId="8596"/>
    <cellStyle name="20 % - Akzent5 3 5 2 3 2 2" xfId="8597"/>
    <cellStyle name="20 % - Akzent5 3 5 2 3 2 2 2" xfId="8598"/>
    <cellStyle name="20 % - Akzent5 3 5 2 3 2 3" xfId="8599"/>
    <cellStyle name="20 % - Akzent5 3 5 2 3 3" xfId="8600"/>
    <cellStyle name="20 % - Akzent5 3 5 2 3 3 2" xfId="8601"/>
    <cellStyle name="20 % - Akzent5 3 5 2 3 4" xfId="8602"/>
    <cellStyle name="20 % - Akzent5 3 5 2 4" xfId="8603"/>
    <cellStyle name="20 % - Akzent5 3 5 2 4 2" xfId="8604"/>
    <cellStyle name="20 % - Akzent5 3 5 2 4 2 2" xfId="8605"/>
    <cellStyle name="20 % - Akzent5 3 5 2 4 3" xfId="8606"/>
    <cellStyle name="20 % - Akzent5 3 5 2 5" xfId="8607"/>
    <cellStyle name="20 % - Akzent5 3 5 2 5 2" xfId="8608"/>
    <cellStyle name="20 % - Akzent5 3 5 2 6" xfId="8609"/>
    <cellStyle name="20 % - Akzent5 3 5 3" xfId="8610"/>
    <cellStyle name="20 % - Akzent5 3 5 3 2" xfId="8611"/>
    <cellStyle name="20 % - Akzent5 3 5 3 2 2" xfId="8612"/>
    <cellStyle name="20 % - Akzent5 3 5 3 2 2 2" xfId="8613"/>
    <cellStyle name="20 % - Akzent5 3 5 3 2 2 2 2" xfId="8614"/>
    <cellStyle name="20 % - Akzent5 3 5 3 2 2 3" xfId="8615"/>
    <cellStyle name="20 % - Akzent5 3 5 3 2 3" xfId="8616"/>
    <cellStyle name="20 % - Akzent5 3 5 3 2 3 2" xfId="8617"/>
    <cellStyle name="20 % - Akzent5 3 5 3 2 4" xfId="8618"/>
    <cellStyle name="20 % - Akzent5 3 5 3 3" xfId="8619"/>
    <cellStyle name="20 % - Akzent5 3 5 3 3 2" xfId="8620"/>
    <cellStyle name="20 % - Akzent5 3 5 3 3 2 2" xfId="8621"/>
    <cellStyle name="20 % - Akzent5 3 5 3 3 3" xfId="8622"/>
    <cellStyle name="20 % - Akzent5 3 5 3 4" xfId="8623"/>
    <cellStyle name="20 % - Akzent5 3 5 3 4 2" xfId="8624"/>
    <cellStyle name="20 % - Akzent5 3 5 3 5" xfId="8625"/>
    <cellStyle name="20 % - Akzent5 3 5 4" xfId="8626"/>
    <cellStyle name="20 % - Akzent5 3 5 4 2" xfId="8627"/>
    <cellStyle name="20 % - Akzent5 3 5 4 2 2" xfId="8628"/>
    <cellStyle name="20 % - Akzent5 3 5 4 2 2 2" xfId="8629"/>
    <cellStyle name="20 % - Akzent5 3 5 4 2 3" xfId="8630"/>
    <cellStyle name="20 % - Akzent5 3 5 4 3" xfId="8631"/>
    <cellStyle name="20 % - Akzent5 3 5 4 3 2" xfId="8632"/>
    <cellStyle name="20 % - Akzent5 3 5 4 4" xfId="8633"/>
    <cellStyle name="20 % - Akzent5 3 5 5" xfId="8634"/>
    <cellStyle name="20 % - Akzent5 3 5 5 2" xfId="8635"/>
    <cellStyle name="20 % - Akzent5 3 5 5 2 2" xfId="8636"/>
    <cellStyle name="20 % - Akzent5 3 5 5 3" xfId="8637"/>
    <cellStyle name="20 % - Akzent5 3 5 6" xfId="8638"/>
    <cellStyle name="20 % - Akzent5 3 5 6 2" xfId="8639"/>
    <cellStyle name="20 % - Akzent5 3 5 7" xfId="8640"/>
    <cellStyle name="20 % - Akzent5 3 6" xfId="8641"/>
    <cellStyle name="20 % - Akzent5 3 6 2" xfId="8642"/>
    <cellStyle name="20 % - Akzent5 3 6 2 2" xfId="8643"/>
    <cellStyle name="20 % - Akzent5 3 6 2 2 2" xfId="8644"/>
    <cellStyle name="20 % - Akzent5 3 6 2 2 2 2" xfId="8645"/>
    <cellStyle name="20 % - Akzent5 3 6 2 2 2 2 2" xfId="8646"/>
    <cellStyle name="20 % - Akzent5 3 6 2 2 2 2 2 2" xfId="8647"/>
    <cellStyle name="20 % - Akzent5 3 6 2 2 2 2 3" xfId="8648"/>
    <cellStyle name="20 % - Akzent5 3 6 2 2 2 3" xfId="8649"/>
    <cellStyle name="20 % - Akzent5 3 6 2 2 2 3 2" xfId="8650"/>
    <cellStyle name="20 % - Akzent5 3 6 2 2 2 4" xfId="8651"/>
    <cellStyle name="20 % - Akzent5 3 6 2 2 3" xfId="8652"/>
    <cellStyle name="20 % - Akzent5 3 6 2 2 3 2" xfId="8653"/>
    <cellStyle name="20 % - Akzent5 3 6 2 2 3 2 2" xfId="8654"/>
    <cellStyle name="20 % - Akzent5 3 6 2 2 3 3" xfId="8655"/>
    <cellStyle name="20 % - Akzent5 3 6 2 2 4" xfId="8656"/>
    <cellStyle name="20 % - Akzent5 3 6 2 2 4 2" xfId="8657"/>
    <cellStyle name="20 % - Akzent5 3 6 2 2 5" xfId="8658"/>
    <cellStyle name="20 % - Akzent5 3 6 2 3" xfId="8659"/>
    <cellStyle name="20 % - Akzent5 3 6 2 3 2" xfId="8660"/>
    <cellStyle name="20 % - Akzent5 3 6 2 3 2 2" xfId="8661"/>
    <cellStyle name="20 % - Akzent5 3 6 2 3 2 2 2" xfId="8662"/>
    <cellStyle name="20 % - Akzent5 3 6 2 3 2 3" xfId="8663"/>
    <cellStyle name="20 % - Akzent5 3 6 2 3 3" xfId="8664"/>
    <cellStyle name="20 % - Akzent5 3 6 2 3 3 2" xfId="8665"/>
    <cellStyle name="20 % - Akzent5 3 6 2 3 4" xfId="8666"/>
    <cellStyle name="20 % - Akzent5 3 6 2 4" xfId="8667"/>
    <cellStyle name="20 % - Akzent5 3 6 2 4 2" xfId="8668"/>
    <cellStyle name="20 % - Akzent5 3 6 2 4 2 2" xfId="8669"/>
    <cellStyle name="20 % - Akzent5 3 6 2 4 3" xfId="8670"/>
    <cellStyle name="20 % - Akzent5 3 6 2 5" xfId="8671"/>
    <cellStyle name="20 % - Akzent5 3 6 2 5 2" xfId="8672"/>
    <cellStyle name="20 % - Akzent5 3 6 2 6" xfId="8673"/>
    <cellStyle name="20 % - Akzent5 3 6 3" xfId="8674"/>
    <cellStyle name="20 % - Akzent5 3 6 3 2" xfId="8675"/>
    <cellStyle name="20 % - Akzent5 3 6 3 2 2" xfId="8676"/>
    <cellStyle name="20 % - Akzent5 3 6 3 2 2 2" xfId="8677"/>
    <cellStyle name="20 % - Akzent5 3 6 3 2 2 2 2" xfId="8678"/>
    <cellStyle name="20 % - Akzent5 3 6 3 2 2 3" xfId="8679"/>
    <cellStyle name="20 % - Akzent5 3 6 3 2 3" xfId="8680"/>
    <cellStyle name="20 % - Akzent5 3 6 3 2 3 2" xfId="8681"/>
    <cellStyle name="20 % - Akzent5 3 6 3 2 4" xfId="8682"/>
    <cellStyle name="20 % - Akzent5 3 6 3 3" xfId="8683"/>
    <cellStyle name="20 % - Akzent5 3 6 3 3 2" xfId="8684"/>
    <cellStyle name="20 % - Akzent5 3 6 3 3 2 2" xfId="8685"/>
    <cellStyle name="20 % - Akzent5 3 6 3 3 3" xfId="8686"/>
    <cellStyle name="20 % - Akzent5 3 6 3 4" xfId="8687"/>
    <cellStyle name="20 % - Akzent5 3 6 3 4 2" xfId="8688"/>
    <cellStyle name="20 % - Akzent5 3 6 3 5" xfId="8689"/>
    <cellStyle name="20 % - Akzent5 3 6 4" xfId="8690"/>
    <cellStyle name="20 % - Akzent5 3 6 4 2" xfId="8691"/>
    <cellStyle name="20 % - Akzent5 3 6 4 2 2" xfId="8692"/>
    <cellStyle name="20 % - Akzent5 3 6 4 2 2 2" xfId="8693"/>
    <cellStyle name="20 % - Akzent5 3 6 4 2 3" xfId="8694"/>
    <cellStyle name="20 % - Akzent5 3 6 4 3" xfId="8695"/>
    <cellStyle name="20 % - Akzent5 3 6 4 3 2" xfId="8696"/>
    <cellStyle name="20 % - Akzent5 3 6 4 4" xfId="8697"/>
    <cellStyle name="20 % - Akzent5 3 6 5" xfId="8698"/>
    <cellStyle name="20 % - Akzent5 3 6 5 2" xfId="8699"/>
    <cellStyle name="20 % - Akzent5 3 6 5 2 2" xfId="8700"/>
    <cellStyle name="20 % - Akzent5 3 6 5 3" xfId="8701"/>
    <cellStyle name="20 % - Akzent5 3 6 6" xfId="8702"/>
    <cellStyle name="20 % - Akzent5 3 6 6 2" xfId="8703"/>
    <cellStyle name="20 % - Akzent5 3 6 7" xfId="8704"/>
    <cellStyle name="20 % - Akzent5 3 7" xfId="8705"/>
    <cellStyle name="20 % - Akzent5 3 7 2" xfId="8706"/>
    <cellStyle name="20 % - Akzent5 3 7 2 2" xfId="8707"/>
    <cellStyle name="20 % - Akzent5 3 7 2 2 2" xfId="8708"/>
    <cellStyle name="20 % - Akzent5 3 7 2 2 2 2" xfId="8709"/>
    <cellStyle name="20 % - Akzent5 3 7 2 2 2 2 2" xfId="8710"/>
    <cellStyle name="20 % - Akzent5 3 7 2 2 2 3" xfId="8711"/>
    <cellStyle name="20 % - Akzent5 3 7 2 2 3" xfId="8712"/>
    <cellStyle name="20 % - Akzent5 3 7 2 2 3 2" xfId="8713"/>
    <cellStyle name="20 % - Akzent5 3 7 2 2 4" xfId="8714"/>
    <cellStyle name="20 % - Akzent5 3 7 2 3" xfId="8715"/>
    <cellStyle name="20 % - Akzent5 3 7 2 3 2" xfId="8716"/>
    <cellStyle name="20 % - Akzent5 3 7 2 3 2 2" xfId="8717"/>
    <cellStyle name="20 % - Akzent5 3 7 2 3 3" xfId="8718"/>
    <cellStyle name="20 % - Akzent5 3 7 2 4" xfId="8719"/>
    <cellStyle name="20 % - Akzent5 3 7 2 4 2" xfId="8720"/>
    <cellStyle name="20 % - Akzent5 3 7 2 5" xfId="8721"/>
    <cellStyle name="20 % - Akzent5 3 7 3" xfId="8722"/>
    <cellStyle name="20 % - Akzent5 3 7 3 2" xfId="8723"/>
    <cellStyle name="20 % - Akzent5 3 7 3 2 2" xfId="8724"/>
    <cellStyle name="20 % - Akzent5 3 7 3 2 2 2" xfId="8725"/>
    <cellStyle name="20 % - Akzent5 3 7 3 2 3" xfId="8726"/>
    <cellStyle name="20 % - Akzent5 3 7 3 3" xfId="8727"/>
    <cellStyle name="20 % - Akzent5 3 7 3 3 2" xfId="8728"/>
    <cellStyle name="20 % - Akzent5 3 7 3 4" xfId="8729"/>
    <cellStyle name="20 % - Akzent5 3 7 4" xfId="8730"/>
    <cellStyle name="20 % - Akzent5 3 7 4 2" xfId="8731"/>
    <cellStyle name="20 % - Akzent5 3 7 4 2 2" xfId="8732"/>
    <cellStyle name="20 % - Akzent5 3 7 4 3" xfId="8733"/>
    <cellStyle name="20 % - Akzent5 3 7 5" xfId="8734"/>
    <cellStyle name="20 % - Akzent5 3 7 5 2" xfId="8735"/>
    <cellStyle name="20 % - Akzent5 3 7 6" xfId="8736"/>
    <cellStyle name="20 % - Akzent5 3 8" xfId="8737"/>
    <cellStyle name="20 % - Akzent5 3 8 2" xfId="8738"/>
    <cellStyle name="20 % - Akzent5 3 8 2 2" xfId="8739"/>
    <cellStyle name="20 % - Akzent5 3 8 2 2 2" xfId="8740"/>
    <cellStyle name="20 % - Akzent5 3 8 2 2 2 2" xfId="8741"/>
    <cellStyle name="20 % - Akzent5 3 8 2 2 3" xfId="8742"/>
    <cellStyle name="20 % - Akzent5 3 8 2 3" xfId="8743"/>
    <cellStyle name="20 % - Akzent5 3 8 2 3 2" xfId="8744"/>
    <cellStyle name="20 % - Akzent5 3 8 2 4" xfId="8745"/>
    <cellStyle name="20 % - Akzent5 3 8 3" xfId="8746"/>
    <cellStyle name="20 % - Akzent5 3 8 3 2" xfId="8747"/>
    <cellStyle name="20 % - Akzent5 3 8 3 2 2" xfId="8748"/>
    <cellStyle name="20 % - Akzent5 3 8 3 3" xfId="8749"/>
    <cellStyle name="20 % - Akzent5 3 8 4" xfId="8750"/>
    <cellStyle name="20 % - Akzent5 3 8 4 2" xfId="8751"/>
    <cellStyle name="20 % - Akzent5 3 8 5" xfId="8752"/>
    <cellStyle name="20 % - Akzent5 3 9" xfId="8753"/>
    <cellStyle name="20 % - Akzent5 3 9 2" xfId="8754"/>
    <cellStyle name="20 % - Akzent5 3 9 2 2" xfId="8755"/>
    <cellStyle name="20 % - Akzent5 3 9 2 2 2" xfId="8756"/>
    <cellStyle name="20 % - Akzent5 3 9 2 3" xfId="8757"/>
    <cellStyle name="20 % - Akzent5 3 9 3" xfId="8758"/>
    <cellStyle name="20 % - Akzent5 3 9 3 2" xfId="8759"/>
    <cellStyle name="20 % - Akzent5 3 9 4" xfId="8760"/>
    <cellStyle name="20 % - Akzent5 4" xfId="8761"/>
    <cellStyle name="20 % - Akzent5 4 10" xfId="8762"/>
    <cellStyle name="20 % - Akzent5 4 2" xfId="8763"/>
    <cellStyle name="20 % - Akzent5 4 2 2" xfId="8764"/>
    <cellStyle name="20 % - Akzent5 4 2 2 2" xfId="8765"/>
    <cellStyle name="20 % - Akzent5 4 2 2 2 2" xfId="8766"/>
    <cellStyle name="20 % - Akzent5 4 2 2 2 2 2" xfId="8767"/>
    <cellStyle name="20 % - Akzent5 4 2 2 2 2 2 2" xfId="8768"/>
    <cellStyle name="20 % - Akzent5 4 2 2 2 2 2 2 2" xfId="8769"/>
    <cellStyle name="20 % - Akzent5 4 2 2 2 2 2 2 2 2" xfId="8770"/>
    <cellStyle name="20 % - Akzent5 4 2 2 2 2 2 2 3" xfId="8771"/>
    <cellStyle name="20 % - Akzent5 4 2 2 2 2 2 3" xfId="8772"/>
    <cellStyle name="20 % - Akzent5 4 2 2 2 2 2 3 2" xfId="8773"/>
    <cellStyle name="20 % - Akzent5 4 2 2 2 2 2 4" xfId="8774"/>
    <cellStyle name="20 % - Akzent5 4 2 2 2 2 3" xfId="8775"/>
    <cellStyle name="20 % - Akzent5 4 2 2 2 2 3 2" xfId="8776"/>
    <cellStyle name="20 % - Akzent5 4 2 2 2 2 3 2 2" xfId="8777"/>
    <cellStyle name="20 % - Akzent5 4 2 2 2 2 3 3" xfId="8778"/>
    <cellStyle name="20 % - Akzent5 4 2 2 2 2 4" xfId="8779"/>
    <cellStyle name="20 % - Akzent5 4 2 2 2 2 4 2" xfId="8780"/>
    <cellStyle name="20 % - Akzent5 4 2 2 2 2 5" xfId="8781"/>
    <cellStyle name="20 % - Akzent5 4 2 2 2 3" xfId="8782"/>
    <cellStyle name="20 % - Akzent5 4 2 2 2 3 2" xfId="8783"/>
    <cellStyle name="20 % - Akzent5 4 2 2 2 3 2 2" xfId="8784"/>
    <cellStyle name="20 % - Akzent5 4 2 2 2 3 2 2 2" xfId="8785"/>
    <cellStyle name="20 % - Akzent5 4 2 2 2 3 2 3" xfId="8786"/>
    <cellStyle name="20 % - Akzent5 4 2 2 2 3 3" xfId="8787"/>
    <cellStyle name="20 % - Akzent5 4 2 2 2 3 3 2" xfId="8788"/>
    <cellStyle name="20 % - Akzent5 4 2 2 2 3 4" xfId="8789"/>
    <cellStyle name="20 % - Akzent5 4 2 2 2 4" xfId="8790"/>
    <cellStyle name="20 % - Akzent5 4 2 2 2 4 2" xfId="8791"/>
    <cellStyle name="20 % - Akzent5 4 2 2 2 4 2 2" xfId="8792"/>
    <cellStyle name="20 % - Akzent5 4 2 2 2 4 3" xfId="8793"/>
    <cellStyle name="20 % - Akzent5 4 2 2 2 5" xfId="8794"/>
    <cellStyle name="20 % - Akzent5 4 2 2 2 5 2" xfId="8795"/>
    <cellStyle name="20 % - Akzent5 4 2 2 2 6" xfId="8796"/>
    <cellStyle name="20 % - Akzent5 4 2 2 3" xfId="8797"/>
    <cellStyle name="20 % - Akzent5 4 2 2 3 2" xfId="8798"/>
    <cellStyle name="20 % - Akzent5 4 2 2 3 2 2" xfId="8799"/>
    <cellStyle name="20 % - Akzent5 4 2 2 3 2 2 2" xfId="8800"/>
    <cellStyle name="20 % - Akzent5 4 2 2 3 2 2 2 2" xfId="8801"/>
    <cellStyle name="20 % - Akzent5 4 2 2 3 2 2 3" xfId="8802"/>
    <cellStyle name="20 % - Akzent5 4 2 2 3 2 3" xfId="8803"/>
    <cellStyle name="20 % - Akzent5 4 2 2 3 2 3 2" xfId="8804"/>
    <cellStyle name="20 % - Akzent5 4 2 2 3 2 4" xfId="8805"/>
    <cellStyle name="20 % - Akzent5 4 2 2 3 3" xfId="8806"/>
    <cellStyle name="20 % - Akzent5 4 2 2 3 3 2" xfId="8807"/>
    <cellStyle name="20 % - Akzent5 4 2 2 3 3 2 2" xfId="8808"/>
    <cellStyle name="20 % - Akzent5 4 2 2 3 3 3" xfId="8809"/>
    <cellStyle name="20 % - Akzent5 4 2 2 3 4" xfId="8810"/>
    <cellStyle name="20 % - Akzent5 4 2 2 3 4 2" xfId="8811"/>
    <cellStyle name="20 % - Akzent5 4 2 2 3 5" xfId="8812"/>
    <cellStyle name="20 % - Akzent5 4 2 2 4" xfId="8813"/>
    <cellStyle name="20 % - Akzent5 4 2 2 4 2" xfId="8814"/>
    <cellStyle name="20 % - Akzent5 4 2 2 4 2 2" xfId="8815"/>
    <cellStyle name="20 % - Akzent5 4 2 2 4 2 2 2" xfId="8816"/>
    <cellStyle name="20 % - Akzent5 4 2 2 4 2 3" xfId="8817"/>
    <cellStyle name="20 % - Akzent5 4 2 2 4 3" xfId="8818"/>
    <cellStyle name="20 % - Akzent5 4 2 2 4 3 2" xfId="8819"/>
    <cellStyle name="20 % - Akzent5 4 2 2 4 4" xfId="8820"/>
    <cellStyle name="20 % - Akzent5 4 2 2 5" xfId="8821"/>
    <cellStyle name="20 % - Akzent5 4 2 2 5 2" xfId="8822"/>
    <cellStyle name="20 % - Akzent5 4 2 2 5 2 2" xfId="8823"/>
    <cellStyle name="20 % - Akzent5 4 2 2 5 3" xfId="8824"/>
    <cellStyle name="20 % - Akzent5 4 2 2 6" xfId="8825"/>
    <cellStyle name="20 % - Akzent5 4 2 2 6 2" xfId="8826"/>
    <cellStyle name="20 % - Akzent5 4 2 2 7" xfId="8827"/>
    <cellStyle name="20 % - Akzent5 4 2 3" xfId="8828"/>
    <cellStyle name="20 % - Akzent5 4 2 3 2" xfId="8829"/>
    <cellStyle name="20 % - Akzent5 4 2 3 2 2" xfId="8830"/>
    <cellStyle name="20 % - Akzent5 4 2 3 2 2 2" xfId="8831"/>
    <cellStyle name="20 % - Akzent5 4 2 3 2 2 2 2" xfId="8832"/>
    <cellStyle name="20 % - Akzent5 4 2 3 2 2 2 2 2" xfId="8833"/>
    <cellStyle name="20 % - Akzent5 4 2 3 2 2 2 2 2 2" xfId="8834"/>
    <cellStyle name="20 % - Akzent5 4 2 3 2 2 2 2 3" xfId="8835"/>
    <cellStyle name="20 % - Akzent5 4 2 3 2 2 2 3" xfId="8836"/>
    <cellStyle name="20 % - Akzent5 4 2 3 2 2 2 3 2" xfId="8837"/>
    <cellStyle name="20 % - Akzent5 4 2 3 2 2 2 4" xfId="8838"/>
    <cellStyle name="20 % - Akzent5 4 2 3 2 2 3" xfId="8839"/>
    <cellStyle name="20 % - Akzent5 4 2 3 2 2 3 2" xfId="8840"/>
    <cellStyle name="20 % - Akzent5 4 2 3 2 2 3 2 2" xfId="8841"/>
    <cellStyle name="20 % - Akzent5 4 2 3 2 2 3 3" xfId="8842"/>
    <cellStyle name="20 % - Akzent5 4 2 3 2 2 4" xfId="8843"/>
    <cellStyle name="20 % - Akzent5 4 2 3 2 2 4 2" xfId="8844"/>
    <cellStyle name="20 % - Akzent5 4 2 3 2 2 5" xfId="8845"/>
    <cellStyle name="20 % - Akzent5 4 2 3 2 3" xfId="8846"/>
    <cellStyle name="20 % - Akzent5 4 2 3 2 3 2" xfId="8847"/>
    <cellStyle name="20 % - Akzent5 4 2 3 2 3 2 2" xfId="8848"/>
    <cellStyle name="20 % - Akzent5 4 2 3 2 3 2 2 2" xfId="8849"/>
    <cellStyle name="20 % - Akzent5 4 2 3 2 3 2 3" xfId="8850"/>
    <cellStyle name="20 % - Akzent5 4 2 3 2 3 3" xfId="8851"/>
    <cellStyle name="20 % - Akzent5 4 2 3 2 3 3 2" xfId="8852"/>
    <cellStyle name="20 % - Akzent5 4 2 3 2 3 4" xfId="8853"/>
    <cellStyle name="20 % - Akzent5 4 2 3 2 4" xfId="8854"/>
    <cellStyle name="20 % - Akzent5 4 2 3 2 4 2" xfId="8855"/>
    <cellStyle name="20 % - Akzent5 4 2 3 2 4 2 2" xfId="8856"/>
    <cellStyle name="20 % - Akzent5 4 2 3 2 4 3" xfId="8857"/>
    <cellStyle name="20 % - Akzent5 4 2 3 2 5" xfId="8858"/>
    <cellStyle name="20 % - Akzent5 4 2 3 2 5 2" xfId="8859"/>
    <cellStyle name="20 % - Akzent5 4 2 3 2 6" xfId="8860"/>
    <cellStyle name="20 % - Akzent5 4 2 3 3" xfId="8861"/>
    <cellStyle name="20 % - Akzent5 4 2 3 3 2" xfId="8862"/>
    <cellStyle name="20 % - Akzent5 4 2 3 3 2 2" xfId="8863"/>
    <cellStyle name="20 % - Akzent5 4 2 3 3 2 2 2" xfId="8864"/>
    <cellStyle name="20 % - Akzent5 4 2 3 3 2 2 2 2" xfId="8865"/>
    <cellStyle name="20 % - Akzent5 4 2 3 3 2 2 3" xfId="8866"/>
    <cellStyle name="20 % - Akzent5 4 2 3 3 2 3" xfId="8867"/>
    <cellStyle name="20 % - Akzent5 4 2 3 3 2 3 2" xfId="8868"/>
    <cellStyle name="20 % - Akzent5 4 2 3 3 2 4" xfId="8869"/>
    <cellStyle name="20 % - Akzent5 4 2 3 3 3" xfId="8870"/>
    <cellStyle name="20 % - Akzent5 4 2 3 3 3 2" xfId="8871"/>
    <cellStyle name="20 % - Akzent5 4 2 3 3 3 2 2" xfId="8872"/>
    <cellStyle name="20 % - Akzent5 4 2 3 3 3 3" xfId="8873"/>
    <cellStyle name="20 % - Akzent5 4 2 3 3 4" xfId="8874"/>
    <cellStyle name="20 % - Akzent5 4 2 3 3 4 2" xfId="8875"/>
    <cellStyle name="20 % - Akzent5 4 2 3 3 5" xfId="8876"/>
    <cellStyle name="20 % - Akzent5 4 2 3 4" xfId="8877"/>
    <cellStyle name="20 % - Akzent5 4 2 3 4 2" xfId="8878"/>
    <cellStyle name="20 % - Akzent5 4 2 3 4 2 2" xfId="8879"/>
    <cellStyle name="20 % - Akzent5 4 2 3 4 2 2 2" xfId="8880"/>
    <cellStyle name="20 % - Akzent5 4 2 3 4 2 3" xfId="8881"/>
    <cellStyle name="20 % - Akzent5 4 2 3 4 3" xfId="8882"/>
    <cellStyle name="20 % - Akzent5 4 2 3 4 3 2" xfId="8883"/>
    <cellStyle name="20 % - Akzent5 4 2 3 4 4" xfId="8884"/>
    <cellStyle name="20 % - Akzent5 4 2 3 5" xfId="8885"/>
    <cellStyle name="20 % - Akzent5 4 2 3 5 2" xfId="8886"/>
    <cellStyle name="20 % - Akzent5 4 2 3 5 2 2" xfId="8887"/>
    <cellStyle name="20 % - Akzent5 4 2 3 5 3" xfId="8888"/>
    <cellStyle name="20 % - Akzent5 4 2 3 6" xfId="8889"/>
    <cellStyle name="20 % - Akzent5 4 2 3 6 2" xfId="8890"/>
    <cellStyle name="20 % - Akzent5 4 2 3 7" xfId="8891"/>
    <cellStyle name="20 % - Akzent5 4 2 4" xfId="8892"/>
    <cellStyle name="20 % - Akzent5 4 2 4 2" xfId="8893"/>
    <cellStyle name="20 % - Akzent5 4 2 4 2 2" xfId="8894"/>
    <cellStyle name="20 % - Akzent5 4 2 4 2 2 2" xfId="8895"/>
    <cellStyle name="20 % - Akzent5 4 2 4 2 2 2 2" xfId="8896"/>
    <cellStyle name="20 % - Akzent5 4 2 4 2 2 2 2 2" xfId="8897"/>
    <cellStyle name="20 % - Akzent5 4 2 4 2 2 2 3" xfId="8898"/>
    <cellStyle name="20 % - Akzent5 4 2 4 2 2 3" xfId="8899"/>
    <cellStyle name="20 % - Akzent5 4 2 4 2 2 3 2" xfId="8900"/>
    <cellStyle name="20 % - Akzent5 4 2 4 2 2 4" xfId="8901"/>
    <cellStyle name="20 % - Akzent5 4 2 4 2 3" xfId="8902"/>
    <cellStyle name="20 % - Akzent5 4 2 4 2 3 2" xfId="8903"/>
    <cellStyle name="20 % - Akzent5 4 2 4 2 3 2 2" xfId="8904"/>
    <cellStyle name="20 % - Akzent5 4 2 4 2 3 3" xfId="8905"/>
    <cellStyle name="20 % - Akzent5 4 2 4 2 4" xfId="8906"/>
    <cellStyle name="20 % - Akzent5 4 2 4 2 4 2" xfId="8907"/>
    <cellStyle name="20 % - Akzent5 4 2 4 2 5" xfId="8908"/>
    <cellStyle name="20 % - Akzent5 4 2 4 3" xfId="8909"/>
    <cellStyle name="20 % - Akzent5 4 2 4 3 2" xfId="8910"/>
    <cellStyle name="20 % - Akzent5 4 2 4 3 2 2" xfId="8911"/>
    <cellStyle name="20 % - Akzent5 4 2 4 3 2 2 2" xfId="8912"/>
    <cellStyle name="20 % - Akzent5 4 2 4 3 2 3" xfId="8913"/>
    <cellStyle name="20 % - Akzent5 4 2 4 3 3" xfId="8914"/>
    <cellStyle name="20 % - Akzent5 4 2 4 3 3 2" xfId="8915"/>
    <cellStyle name="20 % - Akzent5 4 2 4 3 4" xfId="8916"/>
    <cellStyle name="20 % - Akzent5 4 2 4 4" xfId="8917"/>
    <cellStyle name="20 % - Akzent5 4 2 4 4 2" xfId="8918"/>
    <cellStyle name="20 % - Akzent5 4 2 4 4 2 2" xfId="8919"/>
    <cellStyle name="20 % - Akzent5 4 2 4 4 3" xfId="8920"/>
    <cellStyle name="20 % - Akzent5 4 2 4 5" xfId="8921"/>
    <cellStyle name="20 % - Akzent5 4 2 4 5 2" xfId="8922"/>
    <cellStyle name="20 % - Akzent5 4 2 4 6" xfId="8923"/>
    <cellStyle name="20 % - Akzent5 4 2 5" xfId="8924"/>
    <cellStyle name="20 % - Akzent5 4 2 5 2" xfId="8925"/>
    <cellStyle name="20 % - Akzent5 4 2 5 2 2" xfId="8926"/>
    <cellStyle name="20 % - Akzent5 4 2 5 2 2 2" xfId="8927"/>
    <cellStyle name="20 % - Akzent5 4 2 5 2 2 2 2" xfId="8928"/>
    <cellStyle name="20 % - Akzent5 4 2 5 2 2 3" xfId="8929"/>
    <cellStyle name="20 % - Akzent5 4 2 5 2 3" xfId="8930"/>
    <cellStyle name="20 % - Akzent5 4 2 5 2 3 2" xfId="8931"/>
    <cellStyle name="20 % - Akzent5 4 2 5 2 4" xfId="8932"/>
    <cellStyle name="20 % - Akzent5 4 2 5 3" xfId="8933"/>
    <cellStyle name="20 % - Akzent5 4 2 5 3 2" xfId="8934"/>
    <cellStyle name="20 % - Akzent5 4 2 5 3 2 2" xfId="8935"/>
    <cellStyle name="20 % - Akzent5 4 2 5 3 3" xfId="8936"/>
    <cellStyle name="20 % - Akzent5 4 2 5 4" xfId="8937"/>
    <cellStyle name="20 % - Akzent5 4 2 5 4 2" xfId="8938"/>
    <cellStyle name="20 % - Akzent5 4 2 5 5" xfId="8939"/>
    <cellStyle name="20 % - Akzent5 4 2 6" xfId="8940"/>
    <cellStyle name="20 % - Akzent5 4 2 6 2" xfId="8941"/>
    <cellStyle name="20 % - Akzent5 4 2 6 2 2" xfId="8942"/>
    <cellStyle name="20 % - Akzent5 4 2 6 2 2 2" xfId="8943"/>
    <cellStyle name="20 % - Akzent5 4 2 6 2 3" xfId="8944"/>
    <cellStyle name="20 % - Akzent5 4 2 6 3" xfId="8945"/>
    <cellStyle name="20 % - Akzent5 4 2 6 3 2" xfId="8946"/>
    <cellStyle name="20 % - Akzent5 4 2 6 4" xfId="8947"/>
    <cellStyle name="20 % - Akzent5 4 2 7" xfId="8948"/>
    <cellStyle name="20 % - Akzent5 4 2 7 2" xfId="8949"/>
    <cellStyle name="20 % - Akzent5 4 2 7 2 2" xfId="8950"/>
    <cellStyle name="20 % - Akzent5 4 2 7 3" xfId="8951"/>
    <cellStyle name="20 % - Akzent5 4 2 8" xfId="8952"/>
    <cellStyle name="20 % - Akzent5 4 2 8 2" xfId="8953"/>
    <cellStyle name="20 % - Akzent5 4 2 9" xfId="8954"/>
    <cellStyle name="20 % - Akzent5 4 3" xfId="8955"/>
    <cellStyle name="20 % - Akzent5 4 3 2" xfId="8956"/>
    <cellStyle name="20 % - Akzent5 4 3 2 2" xfId="8957"/>
    <cellStyle name="20 % - Akzent5 4 3 2 2 2" xfId="8958"/>
    <cellStyle name="20 % - Akzent5 4 3 2 2 2 2" xfId="8959"/>
    <cellStyle name="20 % - Akzent5 4 3 2 2 2 2 2" xfId="8960"/>
    <cellStyle name="20 % - Akzent5 4 3 2 2 2 2 2 2" xfId="8961"/>
    <cellStyle name="20 % - Akzent5 4 3 2 2 2 2 3" xfId="8962"/>
    <cellStyle name="20 % - Akzent5 4 3 2 2 2 3" xfId="8963"/>
    <cellStyle name="20 % - Akzent5 4 3 2 2 2 3 2" xfId="8964"/>
    <cellStyle name="20 % - Akzent5 4 3 2 2 2 4" xfId="8965"/>
    <cellStyle name="20 % - Akzent5 4 3 2 2 3" xfId="8966"/>
    <cellStyle name="20 % - Akzent5 4 3 2 2 3 2" xfId="8967"/>
    <cellStyle name="20 % - Akzent5 4 3 2 2 3 2 2" xfId="8968"/>
    <cellStyle name="20 % - Akzent5 4 3 2 2 3 3" xfId="8969"/>
    <cellStyle name="20 % - Akzent5 4 3 2 2 4" xfId="8970"/>
    <cellStyle name="20 % - Akzent5 4 3 2 2 4 2" xfId="8971"/>
    <cellStyle name="20 % - Akzent5 4 3 2 2 5" xfId="8972"/>
    <cellStyle name="20 % - Akzent5 4 3 2 3" xfId="8973"/>
    <cellStyle name="20 % - Akzent5 4 3 2 3 2" xfId="8974"/>
    <cellStyle name="20 % - Akzent5 4 3 2 3 2 2" xfId="8975"/>
    <cellStyle name="20 % - Akzent5 4 3 2 3 2 2 2" xfId="8976"/>
    <cellStyle name="20 % - Akzent5 4 3 2 3 2 3" xfId="8977"/>
    <cellStyle name="20 % - Akzent5 4 3 2 3 3" xfId="8978"/>
    <cellStyle name="20 % - Akzent5 4 3 2 3 3 2" xfId="8979"/>
    <cellStyle name="20 % - Akzent5 4 3 2 3 4" xfId="8980"/>
    <cellStyle name="20 % - Akzent5 4 3 2 4" xfId="8981"/>
    <cellStyle name="20 % - Akzent5 4 3 2 4 2" xfId="8982"/>
    <cellStyle name="20 % - Akzent5 4 3 2 4 2 2" xfId="8983"/>
    <cellStyle name="20 % - Akzent5 4 3 2 4 3" xfId="8984"/>
    <cellStyle name="20 % - Akzent5 4 3 2 5" xfId="8985"/>
    <cellStyle name="20 % - Akzent5 4 3 2 5 2" xfId="8986"/>
    <cellStyle name="20 % - Akzent5 4 3 2 6" xfId="8987"/>
    <cellStyle name="20 % - Akzent5 4 3 3" xfId="8988"/>
    <cellStyle name="20 % - Akzent5 4 3 3 2" xfId="8989"/>
    <cellStyle name="20 % - Akzent5 4 3 3 2 2" xfId="8990"/>
    <cellStyle name="20 % - Akzent5 4 3 3 2 2 2" xfId="8991"/>
    <cellStyle name="20 % - Akzent5 4 3 3 2 2 2 2" xfId="8992"/>
    <cellStyle name="20 % - Akzent5 4 3 3 2 2 3" xfId="8993"/>
    <cellStyle name="20 % - Akzent5 4 3 3 2 3" xfId="8994"/>
    <cellStyle name="20 % - Akzent5 4 3 3 2 3 2" xfId="8995"/>
    <cellStyle name="20 % - Akzent5 4 3 3 2 4" xfId="8996"/>
    <cellStyle name="20 % - Akzent5 4 3 3 3" xfId="8997"/>
    <cellStyle name="20 % - Akzent5 4 3 3 3 2" xfId="8998"/>
    <cellStyle name="20 % - Akzent5 4 3 3 3 2 2" xfId="8999"/>
    <cellStyle name="20 % - Akzent5 4 3 3 3 3" xfId="9000"/>
    <cellStyle name="20 % - Akzent5 4 3 3 4" xfId="9001"/>
    <cellStyle name="20 % - Akzent5 4 3 3 4 2" xfId="9002"/>
    <cellStyle name="20 % - Akzent5 4 3 3 5" xfId="9003"/>
    <cellStyle name="20 % - Akzent5 4 3 4" xfId="9004"/>
    <cellStyle name="20 % - Akzent5 4 3 4 2" xfId="9005"/>
    <cellStyle name="20 % - Akzent5 4 3 4 2 2" xfId="9006"/>
    <cellStyle name="20 % - Akzent5 4 3 4 2 2 2" xfId="9007"/>
    <cellStyle name="20 % - Akzent5 4 3 4 2 3" xfId="9008"/>
    <cellStyle name="20 % - Akzent5 4 3 4 3" xfId="9009"/>
    <cellStyle name="20 % - Akzent5 4 3 4 3 2" xfId="9010"/>
    <cellStyle name="20 % - Akzent5 4 3 4 4" xfId="9011"/>
    <cellStyle name="20 % - Akzent5 4 3 5" xfId="9012"/>
    <cellStyle name="20 % - Akzent5 4 3 5 2" xfId="9013"/>
    <cellStyle name="20 % - Akzent5 4 3 5 2 2" xfId="9014"/>
    <cellStyle name="20 % - Akzent5 4 3 5 3" xfId="9015"/>
    <cellStyle name="20 % - Akzent5 4 3 6" xfId="9016"/>
    <cellStyle name="20 % - Akzent5 4 3 6 2" xfId="9017"/>
    <cellStyle name="20 % - Akzent5 4 3 7" xfId="9018"/>
    <cellStyle name="20 % - Akzent5 4 4" xfId="9019"/>
    <cellStyle name="20 % - Akzent5 4 4 2" xfId="9020"/>
    <cellStyle name="20 % - Akzent5 4 4 2 2" xfId="9021"/>
    <cellStyle name="20 % - Akzent5 4 4 2 2 2" xfId="9022"/>
    <cellStyle name="20 % - Akzent5 4 4 2 2 2 2" xfId="9023"/>
    <cellStyle name="20 % - Akzent5 4 4 2 2 2 2 2" xfId="9024"/>
    <cellStyle name="20 % - Akzent5 4 4 2 2 2 2 2 2" xfId="9025"/>
    <cellStyle name="20 % - Akzent5 4 4 2 2 2 2 3" xfId="9026"/>
    <cellStyle name="20 % - Akzent5 4 4 2 2 2 3" xfId="9027"/>
    <cellStyle name="20 % - Akzent5 4 4 2 2 2 3 2" xfId="9028"/>
    <cellStyle name="20 % - Akzent5 4 4 2 2 2 4" xfId="9029"/>
    <cellStyle name="20 % - Akzent5 4 4 2 2 3" xfId="9030"/>
    <cellStyle name="20 % - Akzent5 4 4 2 2 3 2" xfId="9031"/>
    <cellStyle name="20 % - Akzent5 4 4 2 2 3 2 2" xfId="9032"/>
    <cellStyle name="20 % - Akzent5 4 4 2 2 3 3" xfId="9033"/>
    <cellStyle name="20 % - Akzent5 4 4 2 2 4" xfId="9034"/>
    <cellStyle name="20 % - Akzent5 4 4 2 2 4 2" xfId="9035"/>
    <cellStyle name="20 % - Akzent5 4 4 2 2 5" xfId="9036"/>
    <cellStyle name="20 % - Akzent5 4 4 2 3" xfId="9037"/>
    <cellStyle name="20 % - Akzent5 4 4 2 3 2" xfId="9038"/>
    <cellStyle name="20 % - Akzent5 4 4 2 3 2 2" xfId="9039"/>
    <cellStyle name="20 % - Akzent5 4 4 2 3 2 2 2" xfId="9040"/>
    <cellStyle name="20 % - Akzent5 4 4 2 3 2 3" xfId="9041"/>
    <cellStyle name="20 % - Akzent5 4 4 2 3 3" xfId="9042"/>
    <cellStyle name="20 % - Akzent5 4 4 2 3 3 2" xfId="9043"/>
    <cellStyle name="20 % - Akzent5 4 4 2 3 4" xfId="9044"/>
    <cellStyle name="20 % - Akzent5 4 4 2 4" xfId="9045"/>
    <cellStyle name="20 % - Akzent5 4 4 2 4 2" xfId="9046"/>
    <cellStyle name="20 % - Akzent5 4 4 2 4 2 2" xfId="9047"/>
    <cellStyle name="20 % - Akzent5 4 4 2 4 3" xfId="9048"/>
    <cellStyle name="20 % - Akzent5 4 4 2 5" xfId="9049"/>
    <cellStyle name="20 % - Akzent5 4 4 2 5 2" xfId="9050"/>
    <cellStyle name="20 % - Akzent5 4 4 2 6" xfId="9051"/>
    <cellStyle name="20 % - Akzent5 4 4 3" xfId="9052"/>
    <cellStyle name="20 % - Akzent5 4 4 3 2" xfId="9053"/>
    <cellStyle name="20 % - Akzent5 4 4 3 2 2" xfId="9054"/>
    <cellStyle name="20 % - Akzent5 4 4 3 2 2 2" xfId="9055"/>
    <cellStyle name="20 % - Akzent5 4 4 3 2 2 2 2" xfId="9056"/>
    <cellStyle name="20 % - Akzent5 4 4 3 2 2 3" xfId="9057"/>
    <cellStyle name="20 % - Akzent5 4 4 3 2 3" xfId="9058"/>
    <cellStyle name="20 % - Akzent5 4 4 3 2 3 2" xfId="9059"/>
    <cellStyle name="20 % - Akzent5 4 4 3 2 4" xfId="9060"/>
    <cellStyle name="20 % - Akzent5 4 4 3 3" xfId="9061"/>
    <cellStyle name="20 % - Akzent5 4 4 3 3 2" xfId="9062"/>
    <cellStyle name="20 % - Akzent5 4 4 3 3 2 2" xfId="9063"/>
    <cellStyle name="20 % - Akzent5 4 4 3 3 3" xfId="9064"/>
    <cellStyle name="20 % - Akzent5 4 4 3 4" xfId="9065"/>
    <cellStyle name="20 % - Akzent5 4 4 3 4 2" xfId="9066"/>
    <cellStyle name="20 % - Akzent5 4 4 3 5" xfId="9067"/>
    <cellStyle name="20 % - Akzent5 4 4 4" xfId="9068"/>
    <cellStyle name="20 % - Akzent5 4 4 4 2" xfId="9069"/>
    <cellStyle name="20 % - Akzent5 4 4 4 2 2" xfId="9070"/>
    <cellStyle name="20 % - Akzent5 4 4 4 2 2 2" xfId="9071"/>
    <cellStyle name="20 % - Akzent5 4 4 4 2 3" xfId="9072"/>
    <cellStyle name="20 % - Akzent5 4 4 4 3" xfId="9073"/>
    <cellStyle name="20 % - Akzent5 4 4 4 3 2" xfId="9074"/>
    <cellStyle name="20 % - Akzent5 4 4 4 4" xfId="9075"/>
    <cellStyle name="20 % - Akzent5 4 4 5" xfId="9076"/>
    <cellStyle name="20 % - Akzent5 4 4 5 2" xfId="9077"/>
    <cellStyle name="20 % - Akzent5 4 4 5 2 2" xfId="9078"/>
    <cellStyle name="20 % - Akzent5 4 4 5 3" xfId="9079"/>
    <cellStyle name="20 % - Akzent5 4 4 6" xfId="9080"/>
    <cellStyle name="20 % - Akzent5 4 4 6 2" xfId="9081"/>
    <cellStyle name="20 % - Akzent5 4 4 7" xfId="9082"/>
    <cellStyle name="20 % - Akzent5 4 5" xfId="9083"/>
    <cellStyle name="20 % - Akzent5 4 5 2" xfId="9084"/>
    <cellStyle name="20 % - Akzent5 4 5 2 2" xfId="9085"/>
    <cellStyle name="20 % - Akzent5 4 5 2 2 2" xfId="9086"/>
    <cellStyle name="20 % - Akzent5 4 5 2 2 2 2" xfId="9087"/>
    <cellStyle name="20 % - Akzent5 4 5 2 2 2 2 2" xfId="9088"/>
    <cellStyle name="20 % - Akzent5 4 5 2 2 2 3" xfId="9089"/>
    <cellStyle name="20 % - Akzent5 4 5 2 2 3" xfId="9090"/>
    <cellStyle name="20 % - Akzent5 4 5 2 2 3 2" xfId="9091"/>
    <cellStyle name="20 % - Akzent5 4 5 2 2 4" xfId="9092"/>
    <cellStyle name="20 % - Akzent5 4 5 2 3" xfId="9093"/>
    <cellStyle name="20 % - Akzent5 4 5 2 3 2" xfId="9094"/>
    <cellStyle name="20 % - Akzent5 4 5 2 3 2 2" xfId="9095"/>
    <cellStyle name="20 % - Akzent5 4 5 2 3 3" xfId="9096"/>
    <cellStyle name="20 % - Akzent5 4 5 2 4" xfId="9097"/>
    <cellStyle name="20 % - Akzent5 4 5 2 4 2" xfId="9098"/>
    <cellStyle name="20 % - Akzent5 4 5 2 5" xfId="9099"/>
    <cellStyle name="20 % - Akzent5 4 5 3" xfId="9100"/>
    <cellStyle name="20 % - Akzent5 4 5 3 2" xfId="9101"/>
    <cellStyle name="20 % - Akzent5 4 5 3 2 2" xfId="9102"/>
    <cellStyle name="20 % - Akzent5 4 5 3 2 2 2" xfId="9103"/>
    <cellStyle name="20 % - Akzent5 4 5 3 2 3" xfId="9104"/>
    <cellStyle name="20 % - Akzent5 4 5 3 3" xfId="9105"/>
    <cellStyle name="20 % - Akzent5 4 5 3 3 2" xfId="9106"/>
    <cellStyle name="20 % - Akzent5 4 5 3 4" xfId="9107"/>
    <cellStyle name="20 % - Akzent5 4 5 4" xfId="9108"/>
    <cellStyle name="20 % - Akzent5 4 5 4 2" xfId="9109"/>
    <cellStyle name="20 % - Akzent5 4 5 4 2 2" xfId="9110"/>
    <cellStyle name="20 % - Akzent5 4 5 4 3" xfId="9111"/>
    <cellStyle name="20 % - Akzent5 4 5 5" xfId="9112"/>
    <cellStyle name="20 % - Akzent5 4 5 5 2" xfId="9113"/>
    <cellStyle name="20 % - Akzent5 4 5 6" xfId="9114"/>
    <cellStyle name="20 % - Akzent5 4 6" xfId="9115"/>
    <cellStyle name="20 % - Akzent5 4 6 2" xfId="9116"/>
    <cellStyle name="20 % - Akzent5 4 6 2 2" xfId="9117"/>
    <cellStyle name="20 % - Akzent5 4 6 2 2 2" xfId="9118"/>
    <cellStyle name="20 % - Akzent5 4 6 2 2 2 2" xfId="9119"/>
    <cellStyle name="20 % - Akzent5 4 6 2 2 3" xfId="9120"/>
    <cellStyle name="20 % - Akzent5 4 6 2 3" xfId="9121"/>
    <cellStyle name="20 % - Akzent5 4 6 2 3 2" xfId="9122"/>
    <cellStyle name="20 % - Akzent5 4 6 2 4" xfId="9123"/>
    <cellStyle name="20 % - Akzent5 4 6 3" xfId="9124"/>
    <cellStyle name="20 % - Akzent5 4 6 3 2" xfId="9125"/>
    <cellStyle name="20 % - Akzent5 4 6 3 2 2" xfId="9126"/>
    <cellStyle name="20 % - Akzent5 4 6 3 3" xfId="9127"/>
    <cellStyle name="20 % - Akzent5 4 6 4" xfId="9128"/>
    <cellStyle name="20 % - Akzent5 4 6 4 2" xfId="9129"/>
    <cellStyle name="20 % - Akzent5 4 6 5" xfId="9130"/>
    <cellStyle name="20 % - Akzent5 4 7" xfId="9131"/>
    <cellStyle name="20 % - Akzent5 4 7 2" xfId="9132"/>
    <cellStyle name="20 % - Akzent5 4 7 2 2" xfId="9133"/>
    <cellStyle name="20 % - Akzent5 4 7 2 2 2" xfId="9134"/>
    <cellStyle name="20 % - Akzent5 4 7 2 3" xfId="9135"/>
    <cellStyle name="20 % - Akzent5 4 7 3" xfId="9136"/>
    <cellStyle name="20 % - Akzent5 4 7 3 2" xfId="9137"/>
    <cellStyle name="20 % - Akzent5 4 7 4" xfId="9138"/>
    <cellStyle name="20 % - Akzent5 4 8" xfId="9139"/>
    <cellStyle name="20 % - Akzent5 4 8 2" xfId="9140"/>
    <cellStyle name="20 % - Akzent5 4 8 2 2" xfId="9141"/>
    <cellStyle name="20 % - Akzent5 4 8 3" xfId="9142"/>
    <cellStyle name="20 % - Akzent5 4 9" xfId="9143"/>
    <cellStyle name="20 % - Akzent5 4 9 2" xfId="9144"/>
    <cellStyle name="20 % - Akzent5 5" xfId="9145"/>
    <cellStyle name="20 % - Akzent5 5 2" xfId="9146"/>
    <cellStyle name="20 % - Akzent5 5 2 2" xfId="9147"/>
    <cellStyle name="20 % - Akzent5 5 2 2 2" xfId="9148"/>
    <cellStyle name="20 % - Akzent5 5 2 2 2 2" xfId="9149"/>
    <cellStyle name="20 % - Akzent5 5 2 2 2 2 2" xfId="9150"/>
    <cellStyle name="20 % - Akzent5 5 2 2 2 2 2 2" xfId="9151"/>
    <cellStyle name="20 % - Akzent5 5 2 2 2 2 2 2 2" xfId="9152"/>
    <cellStyle name="20 % - Akzent5 5 2 2 2 2 2 3" xfId="9153"/>
    <cellStyle name="20 % - Akzent5 5 2 2 2 2 3" xfId="9154"/>
    <cellStyle name="20 % - Akzent5 5 2 2 2 2 3 2" xfId="9155"/>
    <cellStyle name="20 % - Akzent5 5 2 2 2 2 4" xfId="9156"/>
    <cellStyle name="20 % - Akzent5 5 2 2 2 3" xfId="9157"/>
    <cellStyle name="20 % - Akzent5 5 2 2 2 3 2" xfId="9158"/>
    <cellStyle name="20 % - Akzent5 5 2 2 2 3 2 2" xfId="9159"/>
    <cellStyle name="20 % - Akzent5 5 2 2 2 3 3" xfId="9160"/>
    <cellStyle name="20 % - Akzent5 5 2 2 2 4" xfId="9161"/>
    <cellStyle name="20 % - Akzent5 5 2 2 2 4 2" xfId="9162"/>
    <cellStyle name="20 % - Akzent5 5 2 2 2 5" xfId="9163"/>
    <cellStyle name="20 % - Akzent5 5 2 2 3" xfId="9164"/>
    <cellStyle name="20 % - Akzent5 5 2 2 3 2" xfId="9165"/>
    <cellStyle name="20 % - Akzent5 5 2 2 3 2 2" xfId="9166"/>
    <cellStyle name="20 % - Akzent5 5 2 2 3 2 2 2" xfId="9167"/>
    <cellStyle name="20 % - Akzent5 5 2 2 3 2 3" xfId="9168"/>
    <cellStyle name="20 % - Akzent5 5 2 2 3 3" xfId="9169"/>
    <cellStyle name="20 % - Akzent5 5 2 2 3 3 2" xfId="9170"/>
    <cellStyle name="20 % - Akzent5 5 2 2 3 4" xfId="9171"/>
    <cellStyle name="20 % - Akzent5 5 2 2 4" xfId="9172"/>
    <cellStyle name="20 % - Akzent5 5 2 2 4 2" xfId="9173"/>
    <cellStyle name="20 % - Akzent5 5 2 2 4 2 2" xfId="9174"/>
    <cellStyle name="20 % - Akzent5 5 2 2 4 3" xfId="9175"/>
    <cellStyle name="20 % - Akzent5 5 2 2 5" xfId="9176"/>
    <cellStyle name="20 % - Akzent5 5 2 2 5 2" xfId="9177"/>
    <cellStyle name="20 % - Akzent5 5 2 2 6" xfId="9178"/>
    <cellStyle name="20 % - Akzent5 5 2 3" xfId="9179"/>
    <cellStyle name="20 % - Akzent5 5 2 3 2" xfId="9180"/>
    <cellStyle name="20 % - Akzent5 5 2 3 2 2" xfId="9181"/>
    <cellStyle name="20 % - Akzent5 5 2 3 2 2 2" xfId="9182"/>
    <cellStyle name="20 % - Akzent5 5 2 3 2 2 2 2" xfId="9183"/>
    <cellStyle name="20 % - Akzent5 5 2 3 2 2 3" xfId="9184"/>
    <cellStyle name="20 % - Akzent5 5 2 3 2 3" xfId="9185"/>
    <cellStyle name="20 % - Akzent5 5 2 3 2 3 2" xfId="9186"/>
    <cellStyle name="20 % - Akzent5 5 2 3 2 4" xfId="9187"/>
    <cellStyle name="20 % - Akzent5 5 2 3 3" xfId="9188"/>
    <cellStyle name="20 % - Akzent5 5 2 3 3 2" xfId="9189"/>
    <cellStyle name="20 % - Akzent5 5 2 3 3 2 2" xfId="9190"/>
    <cellStyle name="20 % - Akzent5 5 2 3 3 3" xfId="9191"/>
    <cellStyle name="20 % - Akzent5 5 2 3 4" xfId="9192"/>
    <cellStyle name="20 % - Akzent5 5 2 3 4 2" xfId="9193"/>
    <cellStyle name="20 % - Akzent5 5 2 3 5" xfId="9194"/>
    <cellStyle name="20 % - Akzent5 5 2 4" xfId="9195"/>
    <cellStyle name="20 % - Akzent5 5 2 4 2" xfId="9196"/>
    <cellStyle name="20 % - Akzent5 5 2 4 2 2" xfId="9197"/>
    <cellStyle name="20 % - Akzent5 5 2 4 2 2 2" xfId="9198"/>
    <cellStyle name="20 % - Akzent5 5 2 4 2 3" xfId="9199"/>
    <cellStyle name="20 % - Akzent5 5 2 4 3" xfId="9200"/>
    <cellStyle name="20 % - Akzent5 5 2 4 3 2" xfId="9201"/>
    <cellStyle name="20 % - Akzent5 5 2 4 4" xfId="9202"/>
    <cellStyle name="20 % - Akzent5 5 2 5" xfId="9203"/>
    <cellStyle name="20 % - Akzent5 5 2 5 2" xfId="9204"/>
    <cellStyle name="20 % - Akzent5 5 2 5 2 2" xfId="9205"/>
    <cellStyle name="20 % - Akzent5 5 2 5 3" xfId="9206"/>
    <cellStyle name="20 % - Akzent5 5 2 6" xfId="9207"/>
    <cellStyle name="20 % - Akzent5 5 2 6 2" xfId="9208"/>
    <cellStyle name="20 % - Akzent5 5 2 7" xfId="9209"/>
    <cellStyle name="20 % - Akzent5 5 3" xfId="9210"/>
    <cellStyle name="20 % - Akzent5 5 3 2" xfId="9211"/>
    <cellStyle name="20 % - Akzent5 5 3 2 2" xfId="9212"/>
    <cellStyle name="20 % - Akzent5 5 3 2 2 2" xfId="9213"/>
    <cellStyle name="20 % - Akzent5 5 3 2 2 2 2" xfId="9214"/>
    <cellStyle name="20 % - Akzent5 5 3 2 2 2 2 2" xfId="9215"/>
    <cellStyle name="20 % - Akzent5 5 3 2 2 2 2 2 2" xfId="9216"/>
    <cellStyle name="20 % - Akzent5 5 3 2 2 2 2 3" xfId="9217"/>
    <cellStyle name="20 % - Akzent5 5 3 2 2 2 3" xfId="9218"/>
    <cellStyle name="20 % - Akzent5 5 3 2 2 2 3 2" xfId="9219"/>
    <cellStyle name="20 % - Akzent5 5 3 2 2 2 4" xfId="9220"/>
    <cellStyle name="20 % - Akzent5 5 3 2 2 3" xfId="9221"/>
    <cellStyle name="20 % - Akzent5 5 3 2 2 3 2" xfId="9222"/>
    <cellStyle name="20 % - Akzent5 5 3 2 2 3 2 2" xfId="9223"/>
    <cellStyle name="20 % - Akzent5 5 3 2 2 3 3" xfId="9224"/>
    <cellStyle name="20 % - Akzent5 5 3 2 2 4" xfId="9225"/>
    <cellStyle name="20 % - Akzent5 5 3 2 2 4 2" xfId="9226"/>
    <cellStyle name="20 % - Akzent5 5 3 2 2 5" xfId="9227"/>
    <cellStyle name="20 % - Akzent5 5 3 2 3" xfId="9228"/>
    <cellStyle name="20 % - Akzent5 5 3 2 3 2" xfId="9229"/>
    <cellStyle name="20 % - Akzent5 5 3 2 3 2 2" xfId="9230"/>
    <cellStyle name="20 % - Akzent5 5 3 2 3 2 2 2" xfId="9231"/>
    <cellStyle name="20 % - Akzent5 5 3 2 3 2 3" xfId="9232"/>
    <cellStyle name="20 % - Akzent5 5 3 2 3 3" xfId="9233"/>
    <cellStyle name="20 % - Akzent5 5 3 2 3 3 2" xfId="9234"/>
    <cellStyle name="20 % - Akzent5 5 3 2 3 4" xfId="9235"/>
    <cellStyle name="20 % - Akzent5 5 3 2 4" xfId="9236"/>
    <cellStyle name="20 % - Akzent5 5 3 2 4 2" xfId="9237"/>
    <cellStyle name="20 % - Akzent5 5 3 2 4 2 2" xfId="9238"/>
    <cellStyle name="20 % - Akzent5 5 3 2 4 3" xfId="9239"/>
    <cellStyle name="20 % - Akzent5 5 3 2 5" xfId="9240"/>
    <cellStyle name="20 % - Akzent5 5 3 2 5 2" xfId="9241"/>
    <cellStyle name="20 % - Akzent5 5 3 2 6" xfId="9242"/>
    <cellStyle name="20 % - Akzent5 5 3 3" xfId="9243"/>
    <cellStyle name="20 % - Akzent5 5 3 3 2" xfId="9244"/>
    <cellStyle name="20 % - Akzent5 5 3 3 2 2" xfId="9245"/>
    <cellStyle name="20 % - Akzent5 5 3 3 2 2 2" xfId="9246"/>
    <cellStyle name="20 % - Akzent5 5 3 3 2 2 2 2" xfId="9247"/>
    <cellStyle name="20 % - Akzent5 5 3 3 2 2 3" xfId="9248"/>
    <cellStyle name="20 % - Akzent5 5 3 3 2 3" xfId="9249"/>
    <cellStyle name="20 % - Akzent5 5 3 3 2 3 2" xfId="9250"/>
    <cellStyle name="20 % - Akzent5 5 3 3 2 4" xfId="9251"/>
    <cellStyle name="20 % - Akzent5 5 3 3 3" xfId="9252"/>
    <cellStyle name="20 % - Akzent5 5 3 3 3 2" xfId="9253"/>
    <cellStyle name="20 % - Akzent5 5 3 3 3 2 2" xfId="9254"/>
    <cellStyle name="20 % - Akzent5 5 3 3 3 3" xfId="9255"/>
    <cellStyle name="20 % - Akzent5 5 3 3 4" xfId="9256"/>
    <cellStyle name="20 % - Akzent5 5 3 3 4 2" xfId="9257"/>
    <cellStyle name="20 % - Akzent5 5 3 3 5" xfId="9258"/>
    <cellStyle name="20 % - Akzent5 5 3 4" xfId="9259"/>
    <cellStyle name="20 % - Akzent5 5 3 4 2" xfId="9260"/>
    <cellStyle name="20 % - Akzent5 5 3 4 2 2" xfId="9261"/>
    <cellStyle name="20 % - Akzent5 5 3 4 2 2 2" xfId="9262"/>
    <cellStyle name="20 % - Akzent5 5 3 4 2 3" xfId="9263"/>
    <cellStyle name="20 % - Akzent5 5 3 4 3" xfId="9264"/>
    <cellStyle name="20 % - Akzent5 5 3 4 3 2" xfId="9265"/>
    <cellStyle name="20 % - Akzent5 5 3 4 4" xfId="9266"/>
    <cellStyle name="20 % - Akzent5 5 3 5" xfId="9267"/>
    <cellStyle name="20 % - Akzent5 5 3 5 2" xfId="9268"/>
    <cellStyle name="20 % - Akzent5 5 3 5 2 2" xfId="9269"/>
    <cellStyle name="20 % - Akzent5 5 3 5 3" xfId="9270"/>
    <cellStyle name="20 % - Akzent5 5 3 6" xfId="9271"/>
    <cellStyle name="20 % - Akzent5 5 3 6 2" xfId="9272"/>
    <cellStyle name="20 % - Akzent5 5 3 7" xfId="9273"/>
    <cellStyle name="20 % - Akzent5 5 4" xfId="9274"/>
    <cellStyle name="20 % - Akzent5 5 4 2" xfId="9275"/>
    <cellStyle name="20 % - Akzent5 5 4 2 2" xfId="9276"/>
    <cellStyle name="20 % - Akzent5 5 4 2 2 2" xfId="9277"/>
    <cellStyle name="20 % - Akzent5 5 4 2 2 2 2" xfId="9278"/>
    <cellStyle name="20 % - Akzent5 5 4 2 2 2 2 2" xfId="9279"/>
    <cellStyle name="20 % - Akzent5 5 4 2 2 2 3" xfId="9280"/>
    <cellStyle name="20 % - Akzent5 5 4 2 2 3" xfId="9281"/>
    <cellStyle name="20 % - Akzent5 5 4 2 2 3 2" xfId="9282"/>
    <cellStyle name="20 % - Akzent5 5 4 2 2 4" xfId="9283"/>
    <cellStyle name="20 % - Akzent5 5 4 2 3" xfId="9284"/>
    <cellStyle name="20 % - Akzent5 5 4 2 3 2" xfId="9285"/>
    <cellStyle name="20 % - Akzent5 5 4 2 3 2 2" xfId="9286"/>
    <cellStyle name="20 % - Akzent5 5 4 2 3 3" xfId="9287"/>
    <cellStyle name="20 % - Akzent5 5 4 2 4" xfId="9288"/>
    <cellStyle name="20 % - Akzent5 5 4 2 4 2" xfId="9289"/>
    <cellStyle name="20 % - Akzent5 5 4 2 5" xfId="9290"/>
    <cellStyle name="20 % - Akzent5 5 4 3" xfId="9291"/>
    <cellStyle name="20 % - Akzent5 5 4 3 2" xfId="9292"/>
    <cellStyle name="20 % - Akzent5 5 4 3 2 2" xfId="9293"/>
    <cellStyle name="20 % - Akzent5 5 4 3 2 2 2" xfId="9294"/>
    <cellStyle name="20 % - Akzent5 5 4 3 2 3" xfId="9295"/>
    <cellStyle name="20 % - Akzent5 5 4 3 3" xfId="9296"/>
    <cellStyle name="20 % - Akzent5 5 4 3 3 2" xfId="9297"/>
    <cellStyle name="20 % - Akzent5 5 4 3 4" xfId="9298"/>
    <cellStyle name="20 % - Akzent5 5 4 4" xfId="9299"/>
    <cellStyle name="20 % - Akzent5 5 4 4 2" xfId="9300"/>
    <cellStyle name="20 % - Akzent5 5 4 4 2 2" xfId="9301"/>
    <cellStyle name="20 % - Akzent5 5 4 4 3" xfId="9302"/>
    <cellStyle name="20 % - Akzent5 5 4 5" xfId="9303"/>
    <cellStyle name="20 % - Akzent5 5 4 5 2" xfId="9304"/>
    <cellStyle name="20 % - Akzent5 5 4 6" xfId="9305"/>
    <cellStyle name="20 % - Akzent5 5 5" xfId="9306"/>
    <cellStyle name="20 % - Akzent5 5 5 2" xfId="9307"/>
    <cellStyle name="20 % - Akzent5 5 5 2 2" xfId="9308"/>
    <cellStyle name="20 % - Akzent5 5 5 2 2 2" xfId="9309"/>
    <cellStyle name="20 % - Akzent5 5 5 2 2 2 2" xfId="9310"/>
    <cellStyle name="20 % - Akzent5 5 5 2 2 3" xfId="9311"/>
    <cellStyle name="20 % - Akzent5 5 5 2 3" xfId="9312"/>
    <cellStyle name="20 % - Akzent5 5 5 2 3 2" xfId="9313"/>
    <cellStyle name="20 % - Akzent5 5 5 2 4" xfId="9314"/>
    <cellStyle name="20 % - Akzent5 5 5 3" xfId="9315"/>
    <cellStyle name="20 % - Akzent5 5 5 3 2" xfId="9316"/>
    <cellStyle name="20 % - Akzent5 5 5 3 2 2" xfId="9317"/>
    <cellStyle name="20 % - Akzent5 5 5 3 3" xfId="9318"/>
    <cellStyle name="20 % - Akzent5 5 5 4" xfId="9319"/>
    <cellStyle name="20 % - Akzent5 5 5 4 2" xfId="9320"/>
    <cellStyle name="20 % - Akzent5 5 5 5" xfId="9321"/>
    <cellStyle name="20 % - Akzent5 5 6" xfId="9322"/>
    <cellStyle name="20 % - Akzent5 5 6 2" xfId="9323"/>
    <cellStyle name="20 % - Akzent5 5 6 2 2" xfId="9324"/>
    <cellStyle name="20 % - Akzent5 5 6 2 2 2" xfId="9325"/>
    <cellStyle name="20 % - Akzent5 5 6 2 3" xfId="9326"/>
    <cellStyle name="20 % - Akzent5 5 6 3" xfId="9327"/>
    <cellStyle name="20 % - Akzent5 5 6 3 2" xfId="9328"/>
    <cellStyle name="20 % - Akzent5 5 6 4" xfId="9329"/>
    <cellStyle name="20 % - Akzent5 5 7" xfId="9330"/>
    <cellStyle name="20 % - Akzent5 5 7 2" xfId="9331"/>
    <cellStyle name="20 % - Akzent5 5 7 2 2" xfId="9332"/>
    <cellStyle name="20 % - Akzent5 5 7 3" xfId="9333"/>
    <cellStyle name="20 % - Akzent5 5 8" xfId="9334"/>
    <cellStyle name="20 % - Akzent5 5 8 2" xfId="9335"/>
    <cellStyle name="20 % - Akzent5 5 9" xfId="9336"/>
    <cellStyle name="20 % - Akzent5 6" xfId="9337"/>
    <cellStyle name="20 % - Akzent5 6 2" xfId="9338"/>
    <cellStyle name="20 % - Akzent5 6 2 2" xfId="9339"/>
    <cellStyle name="20 % - Akzent5 6 2 2 2" xfId="9340"/>
    <cellStyle name="20 % - Akzent5 6 2 2 2 2" xfId="9341"/>
    <cellStyle name="20 % - Akzent5 6 2 2 2 2 2" xfId="9342"/>
    <cellStyle name="20 % - Akzent5 6 2 2 2 2 2 2" xfId="9343"/>
    <cellStyle name="20 % - Akzent5 6 2 2 2 2 2 2 2" xfId="9344"/>
    <cellStyle name="20 % - Akzent5 6 2 2 2 2 2 3" xfId="9345"/>
    <cellStyle name="20 % - Akzent5 6 2 2 2 2 3" xfId="9346"/>
    <cellStyle name="20 % - Akzent5 6 2 2 2 2 3 2" xfId="9347"/>
    <cellStyle name="20 % - Akzent5 6 2 2 2 2 4" xfId="9348"/>
    <cellStyle name="20 % - Akzent5 6 2 2 2 3" xfId="9349"/>
    <cellStyle name="20 % - Akzent5 6 2 2 2 3 2" xfId="9350"/>
    <cellStyle name="20 % - Akzent5 6 2 2 2 3 2 2" xfId="9351"/>
    <cellStyle name="20 % - Akzent5 6 2 2 2 3 3" xfId="9352"/>
    <cellStyle name="20 % - Akzent5 6 2 2 2 4" xfId="9353"/>
    <cellStyle name="20 % - Akzent5 6 2 2 2 4 2" xfId="9354"/>
    <cellStyle name="20 % - Akzent5 6 2 2 2 5" xfId="9355"/>
    <cellStyle name="20 % - Akzent5 6 2 2 3" xfId="9356"/>
    <cellStyle name="20 % - Akzent5 6 2 2 3 2" xfId="9357"/>
    <cellStyle name="20 % - Akzent5 6 2 2 3 2 2" xfId="9358"/>
    <cellStyle name="20 % - Akzent5 6 2 2 3 2 2 2" xfId="9359"/>
    <cellStyle name="20 % - Akzent5 6 2 2 3 2 3" xfId="9360"/>
    <cellStyle name="20 % - Akzent5 6 2 2 3 3" xfId="9361"/>
    <cellStyle name="20 % - Akzent5 6 2 2 3 3 2" xfId="9362"/>
    <cellStyle name="20 % - Akzent5 6 2 2 3 4" xfId="9363"/>
    <cellStyle name="20 % - Akzent5 6 2 2 4" xfId="9364"/>
    <cellStyle name="20 % - Akzent5 6 2 2 4 2" xfId="9365"/>
    <cellStyle name="20 % - Akzent5 6 2 2 4 2 2" xfId="9366"/>
    <cellStyle name="20 % - Akzent5 6 2 2 4 3" xfId="9367"/>
    <cellStyle name="20 % - Akzent5 6 2 2 5" xfId="9368"/>
    <cellStyle name="20 % - Akzent5 6 2 2 5 2" xfId="9369"/>
    <cellStyle name="20 % - Akzent5 6 2 2 6" xfId="9370"/>
    <cellStyle name="20 % - Akzent5 6 2 3" xfId="9371"/>
    <cellStyle name="20 % - Akzent5 6 2 3 2" xfId="9372"/>
    <cellStyle name="20 % - Akzent5 6 2 3 2 2" xfId="9373"/>
    <cellStyle name="20 % - Akzent5 6 2 3 2 2 2" xfId="9374"/>
    <cellStyle name="20 % - Akzent5 6 2 3 2 2 2 2" xfId="9375"/>
    <cellStyle name="20 % - Akzent5 6 2 3 2 2 3" xfId="9376"/>
    <cellStyle name="20 % - Akzent5 6 2 3 2 3" xfId="9377"/>
    <cellStyle name="20 % - Akzent5 6 2 3 2 3 2" xfId="9378"/>
    <cellStyle name="20 % - Akzent5 6 2 3 2 4" xfId="9379"/>
    <cellStyle name="20 % - Akzent5 6 2 3 3" xfId="9380"/>
    <cellStyle name="20 % - Akzent5 6 2 3 3 2" xfId="9381"/>
    <cellStyle name="20 % - Akzent5 6 2 3 3 2 2" xfId="9382"/>
    <cellStyle name="20 % - Akzent5 6 2 3 3 3" xfId="9383"/>
    <cellStyle name="20 % - Akzent5 6 2 3 4" xfId="9384"/>
    <cellStyle name="20 % - Akzent5 6 2 3 4 2" xfId="9385"/>
    <cellStyle name="20 % - Akzent5 6 2 3 5" xfId="9386"/>
    <cellStyle name="20 % - Akzent5 6 2 4" xfId="9387"/>
    <cellStyle name="20 % - Akzent5 6 2 4 2" xfId="9388"/>
    <cellStyle name="20 % - Akzent5 6 2 4 2 2" xfId="9389"/>
    <cellStyle name="20 % - Akzent5 6 2 4 2 2 2" xfId="9390"/>
    <cellStyle name="20 % - Akzent5 6 2 4 2 3" xfId="9391"/>
    <cellStyle name="20 % - Akzent5 6 2 4 3" xfId="9392"/>
    <cellStyle name="20 % - Akzent5 6 2 4 3 2" xfId="9393"/>
    <cellStyle name="20 % - Akzent5 6 2 4 4" xfId="9394"/>
    <cellStyle name="20 % - Akzent5 6 2 5" xfId="9395"/>
    <cellStyle name="20 % - Akzent5 6 2 5 2" xfId="9396"/>
    <cellStyle name="20 % - Akzent5 6 2 5 2 2" xfId="9397"/>
    <cellStyle name="20 % - Akzent5 6 2 5 3" xfId="9398"/>
    <cellStyle name="20 % - Akzent5 6 2 6" xfId="9399"/>
    <cellStyle name="20 % - Akzent5 6 2 6 2" xfId="9400"/>
    <cellStyle name="20 % - Akzent5 6 2 7" xfId="9401"/>
    <cellStyle name="20 % - Akzent5 6 3" xfId="9402"/>
    <cellStyle name="20 % - Akzent5 6 3 2" xfId="9403"/>
    <cellStyle name="20 % - Akzent5 6 3 2 2" xfId="9404"/>
    <cellStyle name="20 % - Akzent5 6 3 2 2 2" xfId="9405"/>
    <cellStyle name="20 % - Akzent5 6 3 2 2 2 2" xfId="9406"/>
    <cellStyle name="20 % - Akzent5 6 3 2 2 2 2 2" xfId="9407"/>
    <cellStyle name="20 % - Akzent5 6 3 2 2 2 2 2 2" xfId="9408"/>
    <cellStyle name="20 % - Akzent5 6 3 2 2 2 2 3" xfId="9409"/>
    <cellStyle name="20 % - Akzent5 6 3 2 2 2 3" xfId="9410"/>
    <cellStyle name="20 % - Akzent5 6 3 2 2 2 3 2" xfId="9411"/>
    <cellStyle name="20 % - Akzent5 6 3 2 2 2 4" xfId="9412"/>
    <cellStyle name="20 % - Akzent5 6 3 2 2 3" xfId="9413"/>
    <cellStyle name="20 % - Akzent5 6 3 2 2 3 2" xfId="9414"/>
    <cellStyle name="20 % - Akzent5 6 3 2 2 3 2 2" xfId="9415"/>
    <cellStyle name="20 % - Akzent5 6 3 2 2 3 3" xfId="9416"/>
    <cellStyle name="20 % - Akzent5 6 3 2 2 4" xfId="9417"/>
    <cellStyle name="20 % - Akzent5 6 3 2 2 4 2" xfId="9418"/>
    <cellStyle name="20 % - Akzent5 6 3 2 2 5" xfId="9419"/>
    <cellStyle name="20 % - Akzent5 6 3 2 3" xfId="9420"/>
    <cellStyle name="20 % - Akzent5 6 3 2 3 2" xfId="9421"/>
    <cellStyle name="20 % - Akzent5 6 3 2 3 2 2" xfId="9422"/>
    <cellStyle name="20 % - Akzent5 6 3 2 3 2 2 2" xfId="9423"/>
    <cellStyle name="20 % - Akzent5 6 3 2 3 2 3" xfId="9424"/>
    <cellStyle name="20 % - Akzent5 6 3 2 3 3" xfId="9425"/>
    <cellStyle name="20 % - Akzent5 6 3 2 3 3 2" xfId="9426"/>
    <cellStyle name="20 % - Akzent5 6 3 2 3 4" xfId="9427"/>
    <cellStyle name="20 % - Akzent5 6 3 2 4" xfId="9428"/>
    <cellStyle name="20 % - Akzent5 6 3 2 4 2" xfId="9429"/>
    <cellStyle name="20 % - Akzent5 6 3 2 4 2 2" xfId="9430"/>
    <cellStyle name="20 % - Akzent5 6 3 2 4 3" xfId="9431"/>
    <cellStyle name="20 % - Akzent5 6 3 2 5" xfId="9432"/>
    <cellStyle name="20 % - Akzent5 6 3 2 5 2" xfId="9433"/>
    <cellStyle name="20 % - Akzent5 6 3 2 6" xfId="9434"/>
    <cellStyle name="20 % - Akzent5 6 3 3" xfId="9435"/>
    <cellStyle name="20 % - Akzent5 6 3 3 2" xfId="9436"/>
    <cellStyle name="20 % - Akzent5 6 3 3 2 2" xfId="9437"/>
    <cellStyle name="20 % - Akzent5 6 3 3 2 2 2" xfId="9438"/>
    <cellStyle name="20 % - Akzent5 6 3 3 2 2 2 2" xfId="9439"/>
    <cellStyle name="20 % - Akzent5 6 3 3 2 2 3" xfId="9440"/>
    <cellStyle name="20 % - Akzent5 6 3 3 2 3" xfId="9441"/>
    <cellStyle name="20 % - Akzent5 6 3 3 2 3 2" xfId="9442"/>
    <cellStyle name="20 % - Akzent5 6 3 3 2 4" xfId="9443"/>
    <cellStyle name="20 % - Akzent5 6 3 3 3" xfId="9444"/>
    <cellStyle name="20 % - Akzent5 6 3 3 3 2" xfId="9445"/>
    <cellStyle name="20 % - Akzent5 6 3 3 3 2 2" xfId="9446"/>
    <cellStyle name="20 % - Akzent5 6 3 3 3 3" xfId="9447"/>
    <cellStyle name="20 % - Akzent5 6 3 3 4" xfId="9448"/>
    <cellStyle name="20 % - Akzent5 6 3 3 4 2" xfId="9449"/>
    <cellStyle name="20 % - Akzent5 6 3 3 5" xfId="9450"/>
    <cellStyle name="20 % - Akzent5 6 3 4" xfId="9451"/>
    <cellStyle name="20 % - Akzent5 6 3 4 2" xfId="9452"/>
    <cellStyle name="20 % - Akzent5 6 3 4 2 2" xfId="9453"/>
    <cellStyle name="20 % - Akzent5 6 3 4 2 2 2" xfId="9454"/>
    <cellStyle name="20 % - Akzent5 6 3 4 2 3" xfId="9455"/>
    <cellStyle name="20 % - Akzent5 6 3 4 3" xfId="9456"/>
    <cellStyle name="20 % - Akzent5 6 3 4 3 2" xfId="9457"/>
    <cellStyle name="20 % - Akzent5 6 3 4 4" xfId="9458"/>
    <cellStyle name="20 % - Akzent5 6 3 5" xfId="9459"/>
    <cellStyle name="20 % - Akzent5 6 3 5 2" xfId="9460"/>
    <cellStyle name="20 % - Akzent5 6 3 5 2 2" xfId="9461"/>
    <cellStyle name="20 % - Akzent5 6 3 5 3" xfId="9462"/>
    <cellStyle name="20 % - Akzent5 6 3 6" xfId="9463"/>
    <cellStyle name="20 % - Akzent5 6 3 6 2" xfId="9464"/>
    <cellStyle name="20 % - Akzent5 6 3 7" xfId="9465"/>
    <cellStyle name="20 % - Akzent5 6 4" xfId="9466"/>
    <cellStyle name="20 % - Akzent5 6 4 2" xfId="9467"/>
    <cellStyle name="20 % - Akzent5 6 4 2 2" xfId="9468"/>
    <cellStyle name="20 % - Akzent5 6 4 2 2 2" xfId="9469"/>
    <cellStyle name="20 % - Akzent5 6 4 2 2 2 2" xfId="9470"/>
    <cellStyle name="20 % - Akzent5 6 4 2 2 2 2 2" xfId="9471"/>
    <cellStyle name="20 % - Akzent5 6 4 2 2 2 3" xfId="9472"/>
    <cellStyle name="20 % - Akzent5 6 4 2 2 3" xfId="9473"/>
    <cellStyle name="20 % - Akzent5 6 4 2 2 3 2" xfId="9474"/>
    <cellStyle name="20 % - Akzent5 6 4 2 2 4" xfId="9475"/>
    <cellStyle name="20 % - Akzent5 6 4 2 3" xfId="9476"/>
    <cellStyle name="20 % - Akzent5 6 4 2 3 2" xfId="9477"/>
    <cellStyle name="20 % - Akzent5 6 4 2 3 2 2" xfId="9478"/>
    <cellStyle name="20 % - Akzent5 6 4 2 3 3" xfId="9479"/>
    <cellStyle name="20 % - Akzent5 6 4 2 4" xfId="9480"/>
    <cellStyle name="20 % - Akzent5 6 4 2 4 2" xfId="9481"/>
    <cellStyle name="20 % - Akzent5 6 4 2 5" xfId="9482"/>
    <cellStyle name="20 % - Akzent5 6 4 3" xfId="9483"/>
    <cellStyle name="20 % - Akzent5 6 4 3 2" xfId="9484"/>
    <cellStyle name="20 % - Akzent5 6 4 3 2 2" xfId="9485"/>
    <cellStyle name="20 % - Akzent5 6 4 3 2 2 2" xfId="9486"/>
    <cellStyle name="20 % - Akzent5 6 4 3 2 3" xfId="9487"/>
    <cellStyle name="20 % - Akzent5 6 4 3 3" xfId="9488"/>
    <cellStyle name="20 % - Akzent5 6 4 3 3 2" xfId="9489"/>
    <cellStyle name="20 % - Akzent5 6 4 3 4" xfId="9490"/>
    <cellStyle name="20 % - Akzent5 6 4 4" xfId="9491"/>
    <cellStyle name="20 % - Akzent5 6 4 4 2" xfId="9492"/>
    <cellStyle name="20 % - Akzent5 6 4 4 2 2" xfId="9493"/>
    <cellStyle name="20 % - Akzent5 6 4 4 3" xfId="9494"/>
    <cellStyle name="20 % - Akzent5 6 4 5" xfId="9495"/>
    <cellStyle name="20 % - Akzent5 6 4 5 2" xfId="9496"/>
    <cellStyle name="20 % - Akzent5 6 4 6" xfId="9497"/>
    <cellStyle name="20 % - Akzent5 6 5" xfId="9498"/>
    <cellStyle name="20 % - Akzent5 6 5 2" xfId="9499"/>
    <cellStyle name="20 % - Akzent5 6 5 2 2" xfId="9500"/>
    <cellStyle name="20 % - Akzent5 6 5 2 2 2" xfId="9501"/>
    <cellStyle name="20 % - Akzent5 6 5 2 2 2 2" xfId="9502"/>
    <cellStyle name="20 % - Akzent5 6 5 2 2 3" xfId="9503"/>
    <cellStyle name="20 % - Akzent5 6 5 2 3" xfId="9504"/>
    <cellStyle name="20 % - Akzent5 6 5 2 3 2" xfId="9505"/>
    <cellStyle name="20 % - Akzent5 6 5 2 4" xfId="9506"/>
    <cellStyle name="20 % - Akzent5 6 5 3" xfId="9507"/>
    <cellStyle name="20 % - Akzent5 6 5 3 2" xfId="9508"/>
    <cellStyle name="20 % - Akzent5 6 5 3 2 2" xfId="9509"/>
    <cellStyle name="20 % - Akzent5 6 5 3 3" xfId="9510"/>
    <cellStyle name="20 % - Akzent5 6 5 4" xfId="9511"/>
    <cellStyle name="20 % - Akzent5 6 5 4 2" xfId="9512"/>
    <cellStyle name="20 % - Akzent5 6 5 5" xfId="9513"/>
    <cellStyle name="20 % - Akzent5 6 6" xfId="9514"/>
    <cellStyle name="20 % - Akzent5 6 6 2" xfId="9515"/>
    <cellStyle name="20 % - Akzent5 6 6 2 2" xfId="9516"/>
    <cellStyle name="20 % - Akzent5 6 6 2 2 2" xfId="9517"/>
    <cellStyle name="20 % - Akzent5 6 6 2 3" xfId="9518"/>
    <cellStyle name="20 % - Akzent5 6 6 3" xfId="9519"/>
    <cellStyle name="20 % - Akzent5 6 6 3 2" xfId="9520"/>
    <cellStyle name="20 % - Akzent5 6 6 4" xfId="9521"/>
    <cellStyle name="20 % - Akzent5 6 7" xfId="9522"/>
    <cellStyle name="20 % - Akzent5 6 7 2" xfId="9523"/>
    <cellStyle name="20 % - Akzent5 6 7 2 2" xfId="9524"/>
    <cellStyle name="20 % - Akzent5 6 7 3" xfId="9525"/>
    <cellStyle name="20 % - Akzent5 6 8" xfId="9526"/>
    <cellStyle name="20 % - Akzent5 6 8 2" xfId="9527"/>
    <cellStyle name="20 % - Akzent5 6 9" xfId="9528"/>
    <cellStyle name="20 % - Akzent5 7" xfId="9529"/>
    <cellStyle name="20 % - Akzent5 7 2" xfId="9530"/>
    <cellStyle name="20 % - Akzent5 7 2 2" xfId="9531"/>
    <cellStyle name="20 % - Akzent5 7 2 2 2" xfId="9532"/>
    <cellStyle name="20 % - Akzent5 7 2 2 2 2" xfId="9533"/>
    <cellStyle name="20 % - Akzent5 7 2 2 2 2 2" xfId="9534"/>
    <cellStyle name="20 % - Akzent5 7 2 2 2 2 2 2" xfId="9535"/>
    <cellStyle name="20 % - Akzent5 7 2 2 2 2 3" xfId="9536"/>
    <cellStyle name="20 % - Akzent5 7 2 2 2 3" xfId="9537"/>
    <cellStyle name="20 % - Akzent5 7 2 2 2 3 2" xfId="9538"/>
    <cellStyle name="20 % - Akzent5 7 2 2 2 4" xfId="9539"/>
    <cellStyle name="20 % - Akzent5 7 2 2 3" xfId="9540"/>
    <cellStyle name="20 % - Akzent5 7 2 2 3 2" xfId="9541"/>
    <cellStyle name="20 % - Akzent5 7 2 2 3 2 2" xfId="9542"/>
    <cellStyle name="20 % - Akzent5 7 2 2 3 3" xfId="9543"/>
    <cellStyle name="20 % - Akzent5 7 2 2 4" xfId="9544"/>
    <cellStyle name="20 % - Akzent5 7 2 2 4 2" xfId="9545"/>
    <cellStyle name="20 % - Akzent5 7 2 2 5" xfId="9546"/>
    <cellStyle name="20 % - Akzent5 7 2 3" xfId="9547"/>
    <cellStyle name="20 % - Akzent5 7 2 3 2" xfId="9548"/>
    <cellStyle name="20 % - Akzent5 7 2 3 2 2" xfId="9549"/>
    <cellStyle name="20 % - Akzent5 7 2 3 2 2 2" xfId="9550"/>
    <cellStyle name="20 % - Akzent5 7 2 3 2 3" xfId="9551"/>
    <cellStyle name="20 % - Akzent5 7 2 3 3" xfId="9552"/>
    <cellStyle name="20 % - Akzent5 7 2 3 3 2" xfId="9553"/>
    <cellStyle name="20 % - Akzent5 7 2 3 4" xfId="9554"/>
    <cellStyle name="20 % - Akzent5 7 2 4" xfId="9555"/>
    <cellStyle name="20 % - Akzent5 7 2 4 2" xfId="9556"/>
    <cellStyle name="20 % - Akzent5 7 2 4 2 2" xfId="9557"/>
    <cellStyle name="20 % - Akzent5 7 2 4 3" xfId="9558"/>
    <cellStyle name="20 % - Akzent5 7 2 5" xfId="9559"/>
    <cellStyle name="20 % - Akzent5 7 2 5 2" xfId="9560"/>
    <cellStyle name="20 % - Akzent5 7 2 6" xfId="9561"/>
    <cellStyle name="20 % - Akzent5 7 3" xfId="9562"/>
    <cellStyle name="20 % - Akzent5 7 3 2" xfId="9563"/>
    <cellStyle name="20 % - Akzent5 7 3 2 2" xfId="9564"/>
    <cellStyle name="20 % - Akzent5 7 3 2 2 2" xfId="9565"/>
    <cellStyle name="20 % - Akzent5 7 3 2 2 2 2" xfId="9566"/>
    <cellStyle name="20 % - Akzent5 7 3 2 2 3" xfId="9567"/>
    <cellStyle name="20 % - Akzent5 7 3 2 3" xfId="9568"/>
    <cellStyle name="20 % - Akzent5 7 3 2 3 2" xfId="9569"/>
    <cellStyle name="20 % - Akzent5 7 3 2 4" xfId="9570"/>
    <cellStyle name="20 % - Akzent5 7 3 3" xfId="9571"/>
    <cellStyle name="20 % - Akzent5 7 3 3 2" xfId="9572"/>
    <cellStyle name="20 % - Akzent5 7 3 3 2 2" xfId="9573"/>
    <cellStyle name="20 % - Akzent5 7 3 3 3" xfId="9574"/>
    <cellStyle name="20 % - Akzent5 7 3 4" xfId="9575"/>
    <cellStyle name="20 % - Akzent5 7 3 4 2" xfId="9576"/>
    <cellStyle name="20 % - Akzent5 7 3 5" xfId="9577"/>
    <cellStyle name="20 % - Akzent5 7 4" xfId="9578"/>
    <cellStyle name="20 % - Akzent5 7 4 2" xfId="9579"/>
    <cellStyle name="20 % - Akzent5 7 4 2 2" xfId="9580"/>
    <cellStyle name="20 % - Akzent5 7 4 2 2 2" xfId="9581"/>
    <cellStyle name="20 % - Akzent5 7 4 2 3" xfId="9582"/>
    <cellStyle name="20 % - Akzent5 7 4 3" xfId="9583"/>
    <cellStyle name="20 % - Akzent5 7 4 3 2" xfId="9584"/>
    <cellStyle name="20 % - Akzent5 7 4 4" xfId="9585"/>
    <cellStyle name="20 % - Akzent5 7 5" xfId="9586"/>
    <cellStyle name="20 % - Akzent5 7 5 2" xfId="9587"/>
    <cellStyle name="20 % - Akzent5 7 5 2 2" xfId="9588"/>
    <cellStyle name="20 % - Akzent5 7 5 3" xfId="9589"/>
    <cellStyle name="20 % - Akzent5 7 6" xfId="9590"/>
    <cellStyle name="20 % - Akzent5 7 6 2" xfId="9591"/>
    <cellStyle name="20 % - Akzent5 7 7" xfId="9592"/>
    <cellStyle name="20 % - Akzent5 8" xfId="9593"/>
    <cellStyle name="20 % - Akzent5 8 2" xfId="9594"/>
    <cellStyle name="20 % - Akzent5 8 2 2" xfId="9595"/>
    <cellStyle name="20 % - Akzent5 8 2 2 2" xfId="9596"/>
    <cellStyle name="20 % - Akzent5 8 2 2 2 2" xfId="9597"/>
    <cellStyle name="20 % - Akzent5 8 2 2 2 2 2" xfId="9598"/>
    <cellStyle name="20 % - Akzent5 8 2 2 2 2 2 2" xfId="9599"/>
    <cellStyle name="20 % - Akzent5 8 2 2 2 2 3" xfId="9600"/>
    <cellStyle name="20 % - Akzent5 8 2 2 2 3" xfId="9601"/>
    <cellStyle name="20 % - Akzent5 8 2 2 2 3 2" xfId="9602"/>
    <cellStyle name="20 % - Akzent5 8 2 2 2 4" xfId="9603"/>
    <cellStyle name="20 % - Akzent5 8 2 2 3" xfId="9604"/>
    <cellStyle name="20 % - Akzent5 8 2 2 3 2" xfId="9605"/>
    <cellStyle name="20 % - Akzent5 8 2 2 3 2 2" xfId="9606"/>
    <cellStyle name="20 % - Akzent5 8 2 2 3 3" xfId="9607"/>
    <cellStyle name="20 % - Akzent5 8 2 2 4" xfId="9608"/>
    <cellStyle name="20 % - Akzent5 8 2 2 4 2" xfId="9609"/>
    <cellStyle name="20 % - Akzent5 8 2 2 5" xfId="9610"/>
    <cellStyle name="20 % - Akzent5 8 2 3" xfId="9611"/>
    <cellStyle name="20 % - Akzent5 8 2 3 2" xfId="9612"/>
    <cellStyle name="20 % - Akzent5 8 2 3 2 2" xfId="9613"/>
    <cellStyle name="20 % - Akzent5 8 2 3 2 2 2" xfId="9614"/>
    <cellStyle name="20 % - Akzent5 8 2 3 2 3" xfId="9615"/>
    <cellStyle name="20 % - Akzent5 8 2 3 3" xfId="9616"/>
    <cellStyle name="20 % - Akzent5 8 2 3 3 2" xfId="9617"/>
    <cellStyle name="20 % - Akzent5 8 2 3 4" xfId="9618"/>
    <cellStyle name="20 % - Akzent5 8 2 4" xfId="9619"/>
    <cellStyle name="20 % - Akzent5 8 2 4 2" xfId="9620"/>
    <cellStyle name="20 % - Akzent5 8 2 4 2 2" xfId="9621"/>
    <cellStyle name="20 % - Akzent5 8 2 4 3" xfId="9622"/>
    <cellStyle name="20 % - Akzent5 8 2 5" xfId="9623"/>
    <cellStyle name="20 % - Akzent5 8 2 5 2" xfId="9624"/>
    <cellStyle name="20 % - Akzent5 8 2 6" xfId="9625"/>
    <cellStyle name="20 % - Akzent5 8 3" xfId="9626"/>
    <cellStyle name="20 % - Akzent5 8 3 2" xfId="9627"/>
    <cellStyle name="20 % - Akzent5 8 3 2 2" xfId="9628"/>
    <cellStyle name="20 % - Akzent5 8 3 2 2 2" xfId="9629"/>
    <cellStyle name="20 % - Akzent5 8 3 2 2 2 2" xfId="9630"/>
    <cellStyle name="20 % - Akzent5 8 3 2 2 3" xfId="9631"/>
    <cellStyle name="20 % - Akzent5 8 3 2 3" xfId="9632"/>
    <cellStyle name="20 % - Akzent5 8 3 2 3 2" xfId="9633"/>
    <cellStyle name="20 % - Akzent5 8 3 2 4" xfId="9634"/>
    <cellStyle name="20 % - Akzent5 8 3 3" xfId="9635"/>
    <cellStyle name="20 % - Akzent5 8 3 3 2" xfId="9636"/>
    <cellStyle name="20 % - Akzent5 8 3 3 2 2" xfId="9637"/>
    <cellStyle name="20 % - Akzent5 8 3 3 3" xfId="9638"/>
    <cellStyle name="20 % - Akzent5 8 3 4" xfId="9639"/>
    <cellStyle name="20 % - Akzent5 8 3 4 2" xfId="9640"/>
    <cellStyle name="20 % - Akzent5 8 3 5" xfId="9641"/>
    <cellStyle name="20 % - Akzent5 8 4" xfId="9642"/>
    <cellStyle name="20 % - Akzent5 8 4 2" xfId="9643"/>
    <cellStyle name="20 % - Akzent5 8 4 2 2" xfId="9644"/>
    <cellStyle name="20 % - Akzent5 8 4 2 2 2" xfId="9645"/>
    <cellStyle name="20 % - Akzent5 8 4 2 3" xfId="9646"/>
    <cellStyle name="20 % - Akzent5 8 4 3" xfId="9647"/>
    <cellStyle name="20 % - Akzent5 8 4 3 2" xfId="9648"/>
    <cellStyle name="20 % - Akzent5 8 4 4" xfId="9649"/>
    <cellStyle name="20 % - Akzent5 8 5" xfId="9650"/>
    <cellStyle name="20 % - Akzent5 8 5 2" xfId="9651"/>
    <cellStyle name="20 % - Akzent5 8 5 2 2" xfId="9652"/>
    <cellStyle name="20 % - Akzent5 8 5 3" xfId="9653"/>
    <cellStyle name="20 % - Akzent5 8 6" xfId="9654"/>
    <cellStyle name="20 % - Akzent5 8 6 2" xfId="9655"/>
    <cellStyle name="20 % - Akzent5 8 7" xfId="9656"/>
    <cellStyle name="20 % - Akzent5 9" xfId="9657"/>
    <cellStyle name="20 % - Akzent5 9 2" xfId="9658"/>
    <cellStyle name="20 % - Akzent5 9 2 2" xfId="9659"/>
    <cellStyle name="20 % - Akzent5 9 2 2 2" xfId="9660"/>
    <cellStyle name="20 % - Akzent5 9 2 2 2 2" xfId="9661"/>
    <cellStyle name="20 % - Akzent5 9 2 2 2 2 2" xfId="9662"/>
    <cellStyle name="20 % - Akzent5 9 2 2 2 3" xfId="9663"/>
    <cellStyle name="20 % - Akzent5 9 2 2 3" xfId="9664"/>
    <cellStyle name="20 % - Akzent5 9 2 2 3 2" xfId="9665"/>
    <cellStyle name="20 % - Akzent5 9 2 2 4" xfId="9666"/>
    <cellStyle name="20 % - Akzent5 9 2 3" xfId="9667"/>
    <cellStyle name="20 % - Akzent5 9 2 3 2" xfId="9668"/>
    <cellStyle name="20 % - Akzent5 9 2 3 2 2" xfId="9669"/>
    <cellStyle name="20 % - Akzent5 9 2 3 3" xfId="9670"/>
    <cellStyle name="20 % - Akzent5 9 2 4" xfId="9671"/>
    <cellStyle name="20 % - Akzent5 9 2 4 2" xfId="9672"/>
    <cellStyle name="20 % - Akzent5 9 2 5" xfId="9673"/>
    <cellStyle name="20 % - Akzent5 9 3" xfId="9674"/>
    <cellStyle name="20 % - Akzent5 9 3 2" xfId="9675"/>
    <cellStyle name="20 % - Akzent5 9 3 2 2" xfId="9676"/>
    <cellStyle name="20 % - Akzent5 9 3 2 2 2" xfId="9677"/>
    <cellStyle name="20 % - Akzent5 9 3 2 3" xfId="9678"/>
    <cellStyle name="20 % - Akzent5 9 3 3" xfId="9679"/>
    <cellStyle name="20 % - Akzent5 9 3 3 2" xfId="9680"/>
    <cellStyle name="20 % - Akzent5 9 3 4" xfId="9681"/>
    <cellStyle name="20 % - Akzent5 9 4" xfId="9682"/>
    <cellStyle name="20 % - Akzent5 9 4 2" xfId="9683"/>
    <cellStyle name="20 % - Akzent5 9 4 2 2" xfId="9684"/>
    <cellStyle name="20 % - Akzent5 9 4 3" xfId="9685"/>
    <cellStyle name="20 % - Akzent5 9 5" xfId="9686"/>
    <cellStyle name="20 % - Akzent5 9 5 2" xfId="9687"/>
    <cellStyle name="20 % - Akzent5 9 6" xfId="9688"/>
    <cellStyle name="20 % - Akzent6" xfId="51536" builtinId="50" customBuiltin="1"/>
    <cellStyle name="20 % - Akzent6 10" xfId="9689"/>
    <cellStyle name="20 % - Akzent6 10 2" xfId="9690"/>
    <cellStyle name="20 % - Akzent6 10 2 2" xfId="9691"/>
    <cellStyle name="20 % - Akzent6 10 2 2 2" xfId="9692"/>
    <cellStyle name="20 % - Akzent6 10 2 2 2 2" xfId="9693"/>
    <cellStyle name="20 % - Akzent6 10 2 2 3" xfId="9694"/>
    <cellStyle name="20 % - Akzent6 10 2 3" xfId="9695"/>
    <cellStyle name="20 % - Akzent6 10 2 3 2" xfId="9696"/>
    <cellStyle name="20 % - Akzent6 10 2 4" xfId="9697"/>
    <cellStyle name="20 % - Akzent6 10 3" xfId="9698"/>
    <cellStyle name="20 % - Akzent6 10 3 2" xfId="9699"/>
    <cellStyle name="20 % - Akzent6 10 3 2 2" xfId="9700"/>
    <cellStyle name="20 % - Akzent6 10 3 3" xfId="9701"/>
    <cellStyle name="20 % - Akzent6 10 4" xfId="9702"/>
    <cellStyle name="20 % - Akzent6 10 4 2" xfId="9703"/>
    <cellStyle name="20 % - Akzent6 10 5" xfId="9704"/>
    <cellStyle name="20 % - Akzent6 11" xfId="9705"/>
    <cellStyle name="20 % - Akzent6 11 2" xfId="9706"/>
    <cellStyle name="20 % - Akzent6 11 2 2" xfId="9707"/>
    <cellStyle name="20 % - Akzent6 11 2 2 2" xfId="9708"/>
    <cellStyle name="20 % - Akzent6 11 2 3" xfId="9709"/>
    <cellStyle name="20 % - Akzent6 11 3" xfId="9710"/>
    <cellStyle name="20 % - Akzent6 11 3 2" xfId="9711"/>
    <cellStyle name="20 % - Akzent6 11 4" xfId="9712"/>
    <cellStyle name="20 % - Akzent6 12" xfId="9713"/>
    <cellStyle name="20 % - Akzent6 12 2" xfId="9714"/>
    <cellStyle name="20 % - Akzent6 12 2 2" xfId="9715"/>
    <cellStyle name="20 % - Akzent6 12 3" xfId="9716"/>
    <cellStyle name="20 % - Akzent6 13" xfId="9717"/>
    <cellStyle name="20 % - Akzent6 13 2" xfId="9718"/>
    <cellStyle name="20 % - Akzent6 13 2 2" xfId="9719"/>
    <cellStyle name="20 % - Akzent6 13 3" xfId="9720"/>
    <cellStyle name="20 % - Akzent6 14" xfId="9721"/>
    <cellStyle name="20 % - Akzent6 14 2" xfId="9722"/>
    <cellStyle name="20 % - Akzent6 15" xfId="9723"/>
    <cellStyle name="20 % - Akzent6 16" xfId="9724"/>
    <cellStyle name="20 % - Akzent6 17" xfId="9725"/>
    <cellStyle name="20 % - Akzent6 18" xfId="9726"/>
    <cellStyle name="20 % - Akzent6 19" xfId="9727"/>
    <cellStyle name="20 % - Akzent6 2" xfId="9728"/>
    <cellStyle name="20 % - Akzent6 2 2" xfId="9729"/>
    <cellStyle name="20 % - Akzent6 2 2 2" xfId="9730"/>
    <cellStyle name="20 % - Akzent6 2 2 3" xfId="9731"/>
    <cellStyle name="20 % - Akzent6 2 2 3 2" xfId="9732"/>
    <cellStyle name="20 % - Akzent6 2 2 4" xfId="9733"/>
    <cellStyle name="20 % - Akzent6 2 3" xfId="9734"/>
    <cellStyle name="20 % - Akzent6 2 4" xfId="9735"/>
    <cellStyle name="20 % - Akzent6 2 5" xfId="51558"/>
    <cellStyle name="20 % - Akzent6 3" xfId="9736"/>
    <cellStyle name="20 % - Akzent6 3 10" xfId="9737"/>
    <cellStyle name="20 % - Akzent6 3 10 2" xfId="9738"/>
    <cellStyle name="20 % - Akzent6 3 10 2 2" xfId="9739"/>
    <cellStyle name="20 % - Akzent6 3 10 3" xfId="9740"/>
    <cellStyle name="20 % - Akzent6 3 11" xfId="9741"/>
    <cellStyle name="20 % - Akzent6 3 11 2" xfId="9742"/>
    <cellStyle name="20 % - Akzent6 3 12" xfId="9743"/>
    <cellStyle name="20 % - Akzent6 3 12 2" xfId="9744"/>
    <cellStyle name="20 % - Akzent6 3 13" xfId="9745"/>
    <cellStyle name="20 % - Akzent6 3 2" xfId="9746"/>
    <cellStyle name="20 % - Akzent6 3 2 10" xfId="9747"/>
    <cellStyle name="20 % - Akzent6 3 2 2" xfId="9748"/>
    <cellStyle name="20 % - Akzent6 3 2 2 2" xfId="9749"/>
    <cellStyle name="20 % - Akzent6 3 2 2 2 2" xfId="9750"/>
    <cellStyle name="20 % - Akzent6 3 2 2 2 2 2" xfId="9751"/>
    <cellStyle name="20 % - Akzent6 3 2 2 2 2 2 2" xfId="9752"/>
    <cellStyle name="20 % - Akzent6 3 2 2 2 2 2 2 2" xfId="9753"/>
    <cellStyle name="20 % - Akzent6 3 2 2 2 2 2 2 2 2" xfId="9754"/>
    <cellStyle name="20 % - Akzent6 3 2 2 2 2 2 2 2 2 2" xfId="9755"/>
    <cellStyle name="20 % - Akzent6 3 2 2 2 2 2 2 2 3" xfId="9756"/>
    <cellStyle name="20 % - Akzent6 3 2 2 2 2 2 2 3" xfId="9757"/>
    <cellStyle name="20 % - Akzent6 3 2 2 2 2 2 2 3 2" xfId="9758"/>
    <cellStyle name="20 % - Akzent6 3 2 2 2 2 2 2 4" xfId="9759"/>
    <cellStyle name="20 % - Akzent6 3 2 2 2 2 2 3" xfId="9760"/>
    <cellStyle name="20 % - Akzent6 3 2 2 2 2 2 3 2" xfId="9761"/>
    <cellStyle name="20 % - Akzent6 3 2 2 2 2 2 3 2 2" xfId="9762"/>
    <cellStyle name="20 % - Akzent6 3 2 2 2 2 2 3 3" xfId="9763"/>
    <cellStyle name="20 % - Akzent6 3 2 2 2 2 2 4" xfId="9764"/>
    <cellStyle name="20 % - Akzent6 3 2 2 2 2 2 4 2" xfId="9765"/>
    <cellStyle name="20 % - Akzent6 3 2 2 2 2 2 5" xfId="9766"/>
    <cellStyle name="20 % - Akzent6 3 2 2 2 2 3" xfId="9767"/>
    <cellStyle name="20 % - Akzent6 3 2 2 2 2 3 2" xfId="9768"/>
    <cellStyle name="20 % - Akzent6 3 2 2 2 2 3 2 2" xfId="9769"/>
    <cellStyle name="20 % - Akzent6 3 2 2 2 2 3 2 2 2" xfId="9770"/>
    <cellStyle name="20 % - Akzent6 3 2 2 2 2 3 2 3" xfId="9771"/>
    <cellStyle name="20 % - Akzent6 3 2 2 2 2 3 3" xfId="9772"/>
    <cellStyle name="20 % - Akzent6 3 2 2 2 2 3 3 2" xfId="9773"/>
    <cellStyle name="20 % - Akzent6 3 2 2 2 2 3 4" xfId="9774"/>
    <cellStyle name="20 % - Akzent6 3 2 2 2 2 4" xfId="9775"/>
    <cellStyle name="20 % - Akzent6 3 2 2 2 2 4 2" xfId="9776"/>
    <cellStyle name="20 % - Akzent6 3 2 2 2 2 4 2 2" xfId="9777"/>
    <cellStyle name="20 % - Akzent6 3 2 2 2 2 4 3" xfId="9778"/>
    <cellStyle name="20 % - Akzent6 3 2 2 2 2 5" xfId="9779"/>
    <cellStyle name="20 % - Akzent6 3 2 2 2 2 5 2" xfId="9780"/>
    <cellStyle name="20 % - Akzent6 3 2 2 2 2 6" xfId="9781"/>
    <cellStyle name="20 % - Akzent6 3 2 2 2 3" xfId="9782"/>
    <cellStyle name="20 % - Akzent6 3 2 2 2 3 2" xfId="9783"/>
    <cellStyle name="20 % - Akzent6 3 2 2 2 3 2 2" xfId="9784"/>
    <cellStyle name="20 % - Akzent6 3 2 2 2 3 2 2 2" xfId="9785"/>
    <cellStyle name="20 % - Akzent6 3 2 2 2 3 2 2 2 2" xfId="9786"/>
    <cellStyle name="20 % - Akzent6 3 2 2 2 3 2 2 3" xfId="9787"/>
    <cellStyle name="20 % - Akzent6 3 2 2 2 3 2 3" xfId="9788"/>
    <cellStyle name="20 % - Akzent6 3 2 2 2 3 2 3 2" xfId="9789"/>
    <cellStyle name="20 % - Akzent6 3 2 2 2 3 2 4" xfId="9790"/>
    <cellStyle name="20 % - Akzent6 3 2 2 2 3 3" xfId="9791"/>
    <cellStyle name="20 % - Akzent6 3 2 2 2 3 3 2" xfId="9792"/>
    <cellStyle name="20 % - Akzent6 3 2 2 2 3 3 2 2" xfId="9793"/>
    <cellStyle name="20 % - Akzent6 3 2 2 2 3 3 3" xfId="9794"/>
    <cellStyle name="20 % - Akzent6 3 2 2 2 3 4" xfId="9795"/>
    <cellStyle name="20 % - Akzent6 3 2 2 2 3 4 2" xfId="9796"/>
    <cellStyle name="20 % - Akzent6 3 2 2 2 3 5" xfId="9797"/>
    <cellStyle name="20 % - Akzent6 3 2 2 2 4" xfId="9798"/>
    <cellStyle name="20 % - Akzent6 3 2 2 2 4 2" xfId="9799"/>
    <cellStyle name="20 % - Akzent6 3 2 2 2 4 2 2" xfId="9800"/>
    <cellStyle name="20 % - Akzent6 3 2 2 2 4 2 2 2" xfId="9801"/>
    <cellStyle name="20 % - Akzent6 3 2 2 2 4 2 3" xfId="9802"/>
    <cellStyle name="20 % - Akzent6 3 2 2 2 4 3" xfId="9803"/>
    <cellStyle name="20 % - Akzent6 3 2 2 2 4 3 2" xfId="9804"/>
    <cellStyle name="20 % - Akzent6 3 2 2 2 4 4" xfId="9805"/>
    <cellStyle name="20 % - Akzent6 3 2 2 2 5" xfId="9806"/>
    <cellStyle name="20 % - Akzent6 3 2 2 2 5 2" xfId="9807"/>
    <cellStyle name="20 % - Akzent6 3 2 2 2 5 2 2" xfId="9808"/>
    <cellStyle name="20 % - Akzent6 3 2 2 2 5 3" xfId="9809"/>
    <cellStyle name="20 % - Akzent6 3 2 2 2 6" xfId="9810"/>
    <cellStyle name="20 % - Akzent6 3 2 2 2 6 2" xfId="9811"/>
    <cellStyle name="20 % - Akzent6 3 2 2 2 7" xfId="9812"/>
    <cellStyle name="20 % - Akzent6 3 2 2 3" xfId="9813"/>
    <cellStyle name="20 % - Akzent6 3 2 2 3 2" xfId="9814"/>
    <cellStyle name="20 % - Akzent6 3 2 2 3 2 2" xfId="9815"/>
    <cellStyle name="20 % - Akzent6 3 2 2 3 2 2 2" xfId="9816"/>
    <cellStyle name="20 % - Akzent6 3 2 2 3 2 2 2 2" xfId="9817"/>
    <cellStyle name="20 % - Akzent6 3 2 2 3 2 2 2 2 2" xfId="9818"/>
    <cellStyle name="20 % - Akzent6 3 2 2 3 2 2 2 2 2 2" xfId="9819"/>
    <cellStyle name="20 % - Akzent6 3 2 2 3 2 2 2 2 3" xfId="9820"/>
    <cellStyle name="20 % - Akzent6 3 2 2 3 2 2 2 3" xfId="9821"/>
    <cellStyle name="20 % - Akzent6 3 2 2 3 2 2 2 3 2" xfId="9822"/>
    <cellStyle name="20 % - Akzent6 3 2 2 3 2 2 2 4" xfId="9823"/>
    <cellStyle name="20 % - Akzent6 3 2 2 3 2 2 3" xfId="9824"/>
    <cellStyle name="20 % - Akzent6 3 2 2 3 2 2 3 2" xfId="9825"/>
    <cellStyle name="20 % - Akzent6 3 2 2 3 2 2 3 2 2" xfId="9826"/>
    <cellStyle name="20 % - Akzent6 3 2 2 3 2 2 3 3" xfId="9827"/>
    <cellStyle name="20 % - Akzent6 3 2 2 3 2 2 4" xfId="9828"/>
    <cellStyle name="20 % - Akzent6 3 2 2 3 2 2 4 2" xfId="9829"/>
    <cellStyle name="20 % - Akzent6 3 2 2 3 2 2 5" xfId="9830"/>
    <cellStyle name="20 % - Akzent6 3 2 2 3 2 3" xfId="9831"/>
    <cellStyle name="20 % - Akzent6 3 2 2 3 2 3 2" xfId="9832"/>
    <cellStyle name="20 % - Akzent6 3 2 2 3 2 3 2 2" xfId="9833"/>
    <cellStyle name="20 % - Akzent6 3 2 2 3 2 3 2 2 2" xfId="9834"/>
    <cellStyle name="20 % - Akzent6 3 2 2 3 2 3 2 3" xfId="9835"/>
    <cellStyle name="20 % - Akzent6 3 2 2 3 2 3 3" xfId="9836"/>
    <cellStyle name="20 % - Akzent6 3 2 2 3 2 3 3 2" xfId="9837"/>
    <cellStyle name="20 % - Akzent6 3 2 2 3 2 3 4" xfId="9838"/>
    <cellStyle name="20 % - Akzent6 3 2 2 3 2 4" xfId="9839"/>
    <cellStyle name="20 % - Akzent6 3 2 2 3 2 4 2" xfId="9840"/>
    <cellStyle name="20 % - Akzent6 3 2 2 3 2 4 2 2" xfId="9841"/>
    <cellStyle name="20 % - Akzent6 3 2 2 3 2 4 3" xfId="9842"/>
    <cellStyle name="20 % - Akzent6 3 2 2 3 2 5" xfId="9843"/>
    <cellStyle name="20 % - Akzent6 3 2 2 3 2 5 2" xfId="9844"/>
    <cellStyle name="20 % - Akzent6 3 2 2 3 2 6" xfId="9845"/>
    <cellStyle name="20 % - Akzent6 3 2 2 3 3" xfId="9846"/>
    <cellStyle name="20 % - Akzent6 3 2 2 3 3 2" xfId="9847"/>
    <cellStyle name="20 % - Akzent6 3 2 2 3 3 2 2" xfId="9848"/>
    <cellStyle name="20 % - Akzent6 3 2 2 3 3 2 2 2" xfId="9849"/>
    <cellStyle name="20 % - Akzent6 3 2 2 3 3 2 2 2 2" xfId="9850"/>
    <cellStyle name="20 % - Akzent6 3 2 2 3 3 2 2 3" xfId="9851"/>
    <cellStyle name="20 % - Akzent6 3 2 2 3 3 2 3" xfId="9852"/>
    <cellStyle name="20 % - Akzent6 3 2 2 3 3 2 3 2" xfId="9853"/>
    <cellStyle name="20 % - Akzent6 3 2 2 3 3 2 4" xfId="9854"/>
    <cellStyle name="20 % - Akzent6 3 2 2 3 3 3" xfId="9855"/>
    <cellStyle name="20 % - Akzent6 3 2 2 3 3 3 2" xfId="9856"/>
    <cellStyle name="20 % - Akzent6 3 2 2 3 3 3 2 2" xfId="9857"/>
    <cellStyle name="20 % - Akzent6 3 2 2 3 3 3 3" xfId="9858"/>
    <cellStyle name="20 % - Akzent6 3 2 2 3 3 4" xfId="9859"/>
    <cellStyle name="20 % - Akzent6 3 2 2 3 3 4 2" xfId="9860"/>
    <cellStyle name="20 % - Akzent6 3 2 2 3 3 5" xfId="9861"/>
    <cellStyle name="20 % - Akzent6 3 2 2 3 4" xfId="9862"/>
    <cellStyle name="20 % - Akzent6 3 2 2 3 4 2" xfId="9863"/>
    <cellStyle name="20 % - Akzent6 3 2 2 3 4 2 2" xfId="9864"/>
    <cellStyle name="20 % - Akzent6 3 2 2 3 4 2 2 2" xfId="9865"/>
    <cellStyle name="20 % - Akzent6 3 2 2 3 4 2 3" xfId="9866"/>
    <cellStyle name="20 % - Akzent6 3 2 2 3 4 3" xfId="9867"/>
    <cellStyle name="20 % - Akzent6 3 2 2 3 4 3 2" xfId="9868"/>
    <cellStyle name="20 % - Akzent6 3 2 2 3 4 4" xfId="9869"/>
    <cellStyle name="20 % - Akzent6 3 2 2 3 5" xfId="9870"/>
    <cellStyle name="20 % - Akzent6 3 2 2 3 5 2" xfId="9871"/>
    <cellStyle name="20 % - Akzent6 3 2 2 3 5 2 2" xfId="9872"/>
    <cellStyle name="20 % - Akzent6 3 2 2 3 5 3" xfId="9873"/>
    <cellStyle name="20 % - Akzent6 3 2 2 3 6" xfId="9874"/>
    <cellStyle name="20 % - Akzent6 3 2 2 3 6 2" xfId="9875"/>
    <cellStyle name="20 % - Akzent6 3 2 2 3 7" xfId="9876"/>
    <cellStyle name="20 % - Akzent6 3 2 2 4" xfId="9877"/>
    <cellStyle name="20 % - Akzent6 3 2 2 4 2" xfId="9878"/>
    <cellStyle name="20 % - Akzent6 3 2 2 4 2 2" xfId="9879"/>
    <cellStyle name="20 % - Akzent6 3 2 2 4 2 2 2" xfId="9880"/>
    <cellStyle name="20 % - Akzent6 3 2 2 4 2 2 2 2" xfId="9881"/>
    <cellStyle name="20 % - Akzent6 3 2 2 4 2 2 2 2 2" xfId="9882"/>
    <cellStyle name="20 % - Akzent6 3 2 2 4 2 2 2 3" xfId="9883"/>
    <cellStyle name="20 % - Akzent6 3 2 2 4 2 2 3" xfId="9884"/>
    <cellStyle name="20 % - Akzent6 3 2 2 4 2 2 3 2" xfId="9885"/>
    <cellStyle name="20 % - Akzent6 3 2 2 4 2 2 4" xfId="9886"/>
    <cellStyle name="20 % - Akzent6 3 2 2 4 2 3" xfId="9887"/>
    <cellStyle name="20 % - Akzent6 3 2 2 4 2 3 2" xfId="9888"/>
    <cellStyle name="20 % - Akzent6 3 2 2 4 2 3 2 2" xfId="9889"/>
    <cellStyle name="20 % - Akzent6 3 2 2 4 2 3 3" xfId="9890"/>
    <cellStyle name="20 % - Akzent6 3 2 2 4 2 4" xfId="9891"/>
    <cellStyle name="20 % - Akzent6 3 2 2 4 2 4 2" xfId="9892"/>
    <cellStyle name="20 % - Akzent6 3 2 2 4 2 5" xfId="9893"/>
    <cellStyle name="20 % - Akzent6 3 2 2 4 3" xfId="9894"/>
    <cellStyle name="20 % - Akzent6 3 2 2 4 3 2" xfId="9895"/>
    <cellStyle name="20 % - Akzent6 3 2 2 4 3 2 2" xfId="9896"/>
    <cellStyle name="20 % - Akzent6 3 2 2 4 3 2 2 2" xfId="9897"/>
    <cellStyle name="20 % - Akzent6 3 2 2 4 3 2 3" xfId="9898"/>
    <cellStyle name="20 % - Akzent6 3 2 2 4 3 3" xfId="9899"/>
    <cellStyle name="20 % - Akzent6 3 2 2 4 3 3 2" xfId="9900"/>
    <cellStyle name="20 % - Akzent6 3 2 2 4 3 4" xfId="9901"/>
    <cellStyle name="20 % - Akzent6 3 2 2 4 4" xfId="9902"/>
    <cellStyle name="20 % - Akzent6 3 2 2 4 4 2" xfId="9903"/>
    <cellStyle name="20 % - Akzent6 3 2 2 4 4 2 2" xfId="9904"/>
    <cellStyle name="20 % - Akzent6 3 2 2 4 4 3" xfId="9905"/>
    <cellStyle name="20 % - Akzent6 3 2 2 4 5" xfId="9906"/>
    <cellStyle name="20 % - Akzent6 3 2 2 4 5 2" xfId="9907"/>
    <cellStyle name="20 % - Akzent6 3 2 2 4 6" xfId="9908"/>
    <cellStyle name="20 % - Akzent6 3 2 2 5" xfId="9909"/>
    <cellStyle name="20 % - Akzent6 3 2 2 5 2" xfId="9910"/>
    <cellStyle name="20 % - Akzent6 3 2 2 5 2 2" xfId="9911"/>
    <cellStyle name="20 % - Akzent6 3 2 2 5 2 2 2" xfId="9912"/>
    <cellStyle name="20 % - Akzent6 3 2 2 5 2 2 2 2" xfId="9913"/>
    <cellStyle name="20 % - Akzent6 3 2 2 5 2 2 3" xfId="9914"/>
    <cellStyle name="20 % - Akzent6 3 2 2 5 2 3" xfId="9915"/>
    <cellStyle name="20 % - Akzent6 3 2 2 5 2 3 2" xfId="9916"/>
    <cellStyle name="20 % - Akzent6 3 2 2 5 2 4" xfId="9917"/>
    <cellStyle name="20 % - Akzent6 3 2 2 5 3" xfId="9918"/>
    <cellStyle name="20 % - Akzent6 3 2 2 5 3 2" xfId="9919"/>
    <cellStyle name="20 % - Akzent6 3 2 2 5 3 2 2" xfId="9920"/>
    <cellStyle name="20 % - Akzent6 3 2 2 5 3 3" xfId="9921"/>
    <cellStyle name="20 % - Akzent6 3 2 2 5 4" xfId="9922"/>
    <cellStyle name="20 % - Akzent6 3 2 2 5 4 2" xfId="9923"/>
    <cellStyle name="20 % - Akzent6 3 2 2 5 5" xfId="9924"/>
    <cellStyle name="20 % - Akzent6 3 2 2 6" xfId="9925"/>
    <cellStyle name="20 % - Akzent6 3 2 2 6 2" xfId="9926"/>
    <cellStyle name="20 % - Akzent6 3 2 2 6 2 2" xfId="9927"/>
    <cellStyle name="20 % - Akzent6 3 2 2 6 2 2 2" xfId="9928"/>
    <cellStyle name="20 % - Akzent6 3 2 2 6 2 3" xfId="9929"/>
    <cellStyle name="20 % - Akzent6 3 2 2 6 3" xfId="9930"/>
    <cellStyle name="20 % - Akzent6 3 2 2 6 3 2" xfId="9931"/>
    <cellStyle name="20 % - Akzent6 3 2 2 6 4" xfId="9932"/>
    <cellStyle name="20 % - Akzent6 3 2 2 7" xfId="9933"/>
    <cellStyle name="20 % - Akzent6 3 2 2 7 2" xfId="9934"/>
    <cellStyle name="20 % - Akzent6 3 2 2 7 2 2" xfId="9935"/>
    <cellStyle name="20 % - Akzent6 3 2 2 7 3" xfId="9936"/>
    <cellStyle name="20 % - Akzent6 3 2 2 8" xfId="9937"/>
    <cellStyle name="20 % - Akzent6 3 2 2 8 2" xfId="9938"/>
    <cellStyle name="20 % - Akzent6 3 2 2 9" xfId="9939"/>
    <cellStyle name="20 % - Akzent6 3 2 3" xfId="9940"/>
    <cellStyle name="20 % - Akzent6 3 2 3 2" xfId="9941"/>
    <cellStyle name="20 % - Akzent6 3 2 3 2 2" xfId="9942"/>
    <cellStyle name="20 % - Akzent6 3 2 3 2 2 2" xfId="9943"/>
    <cellStyle name="20 % - Akzent6 3 2 3 2 2 2 2" xfId="9944"/>
    <cellStyle name="20 % - Akzent6 3 2 3 2 2 2 2 2" xfId="9945"/>
    <cellStyle name="20 % - Akzent6 3 2 3 2 2 2 2 2 2" xfId="9946"/>
    <cellStyle name="20 % - Akzent6 3 2 3 2 2 2 2 3" xfId="9947"/>
    <cellStyle name="20 % - Akzent6 3 2 3 2 2 2 3" xfId="9948"/>
    <cellStyle name="20 % - Akzent6 3 2 3 2 2 2 3 2" xfId="9949"/>
    <cellStyle name="20 % - Akzent6 3 2 3 2 2 2 4" xfId="9950"/>
    <cellStyle name="20 % - Akzent6 3 2 3 2 2 3" xfId="9951"/>
    <cellStyle name="20 % - Akzent6 3 2 3 2 2 3 2" xfId="9952"/>
    <cellStyle name="20 % - Akzent6 3 2 3 2 2 3 2 2" xfId="9953"/>
    <cellStyle name="20 % - Akzent6 3 2 3 2 2 3 3" xfId="9954"/>
    <cellStyle name="20 % - Akzent6 3 2 3 2 2 4" xfId="9955"/>
    <cellStyle name="20 % - Akzent6 3 2 3 2 2 4 2" xfId="9956"/>
    <cellStyle name="20 % - Akzent6 3 2 3 2 2 5" xfId="9957"/>
    <cellStyle name="20 % - Akzent6 3 2 3 2 3" xfId="9958"/>
    <cellStyle name="20 % - Akzent6 3 2 3 2 3 2" xfId="9959"/>
    <cellStyle name="20 % - Akzent6 3 2 3 2 3 2 2" xfId="9960"/>
    <cellStyle name="20 % - Akzent6 3 2 3 2 3 2 2 2" xfId="9961"/>
    <cellStyle name="20 % - Akzent6 3 2 3 2 3 2 3" xfId="9962"/>
    <cellStyle name="20 % - Akzent6 3 2 3 2 3 3" xfId="9963"/>
    <cellStyle name="20 % - Akzent6 3 2 3 2 3 3 2" xfId="9964"/>
    <cellStyle name="20 % - Akzent6 3 2 3 2 3 4" xfId="9965"/>
    <cellStyle name="20 % - Akzent6 3 2 3 2 4" xfId="9966"/>
    <cellStyle name="20 % - Akzent6 3 2 3 2 4 2" xfId="9967"/>
    <cellStyle name="20 % - Akzent6 3 2 3 2 4 2 2" xfId="9968"/>
    <cellStyle name="20 % - Akzent6 3 2 3 2 4 3" xfId="9969"/>
    <cellStyle name="20 % - Akzent6 3 2 3 2 5" xfId="9970"/>
    <cellStyle name="20 % - Akzent6 3 2 3 2 5 2" xfId="9971"/>
    <cellStyle name="20 % - Akzent6 3 2 3 2 6" xfId="9972"/>
    <cellStyle name="20 % - Akzent6 3 2 3 3" xfId="9973"/>
    <cellStyle name="20 % - Akzent6 3 2 3 3 2" xfId="9974"/>
    <cellStyle name="20 % - Akzent6 3 2 3 3 2 2" xfId="9975"/>
    <cellStyle name="20 % - Akzent6 3 2 3 3 2 2 2" xfId="9976"/>
    <cellStyle name="20 % - Akzent6 3 2 3 3 2 2 2 2" xfId="9977"/>
    <cellStyle name="20 % - Akzent6 3 2 3 3 2 2 3" xfId="9978"/>
    <cellStyle name="20 % - Akzent6 3 2 3 3 2 3" xfId="9979"/>
    <cellStyle name="20 % - Akzent6 3 2 3 3 2 3 2" xfId="9980"/>
    <cellStyle name="20 % - Akzent6 3 2 3 3 2 4" xfId="9981"/>
    <cellStyle name="20 % - Akzent6 3 2 3 3 3" xfId="9982"/>
    <cellStyle name="20 % - Akzent6 3 2 3 3 3 2" xfId="9983"/>
    <cellStyle name="20 % - Akzent6 3 2 3 3 3 2 2" xfId="9984"/>
    <cellStyle name="20 % - Akzent6 3 2 3 3 3 3" xfId="9985"/>
    <cellStyle name="20 % - Akzent6 3 2 3 3 4" xfId="9986"/>
    <cellStyle name="20 % - Akzent6 3 2 3 3 4 2" xfId="9987"/>
    <cellStyle name="20 % - Akzent6 3 2 3 3 5" xfId="9988"/>
    <cellStyle name="20 % - Akzent6 3 2 3 4" xfId="9989"/>
    <cellStyle name="20 % - Akzent6 3 2 3 4 2" xfId="9990"/>
    <cellStyle name="20 % - Akzent6 3 2 3 4 2 2" xfId="9991"/>
    <cellStyle name="20 % - Akzent6 3 2 3 4 2 2 2" xfId="9992"/>
    <cellStyle name="20 % - Akzent6 3 2 3 4 2 3" xfId="9993"/>
    <cellStyle name="20 % - Akzent6 3 2 3 4 3" xfId="9994"/>
    <cellStyle name="20 % - Akzent6 3 2 3 4 3 2" xfId="9995"/>
    <cellStyle name="20 % - Akzent6 3 2 3 4 4" xfId="9996"/>
    <cellStyle name="20 % - Akzent6 3 2 3 5" xfId="9997"/>
    <cellStyle name="20 % - Akzent6 3 2 3 5 2" xfId="9998"/>
    <cellStyle name="20 % - Akzent6 3 2 3 5 2 2" xfId="9999"/>
    <cellStyle name="20 % - Akzent6 3 2 3 5 3" xfId="10000"/>
    <cellStyle name="20 % - Akzent6 3 2 3 6" xfId="10001"/>
    <cellStyle name="20 % - Akzent6 3 2 3 6 2" xfId="10002"/>
    <cellStyle name="20 % - Akzent6 3 2 3 7" xfId="10003"/>
    <cellStyle name="20 % - Akzent6 3 2 4" xfId="10004"/>
    <cellStyle name="20 % - Akzent6 3 2 4 2" xfId="10005"/>
    <cellStyle name="20 % - Akzent6 3 2 4 2 2" xfId="10006"/>
    <cellStyle name="20 % - Akzent6 3 2 4 2 2 2" xfId="10007"/>
    <cellStyle name="20 % - Akzent6 3 2 4 2 2 2 2" xfId="10008"/>
    <cellStyle name="20 % - Akzent6 3 2 4 2 2 2 2 2" xfId="10009"/>
    <cellStyle name="20 % - Akzent6 3 2 4 2 2 2 2 2 2" xfId="10010"/>
    <cellStyle name="20 % - Akzent6 3 2 4 2 2 2 2 3" xfId="10011"/>
    <cellStyle name="20 % - Akzent6 3 2 4 2 2 2 3" xfId="10012"/>
    <cellStyle name="20 % - Akzent6 3 2 4 2 2 2 3 2" xfId="10013"/>
    <cellStyle name="20 % - Akzent6 3 2 4 2 2 2 4" xfId="10014"/>
    <cellStyle name="20 % - Akzent6 3 2 4 2 2 3" xfId="10015"/>
    <cellStyle name="20 % - Akzent6 3 2 4 2 2 3 2" xfId="10016"/>
    <cellStyle name="20 % - Akzent6 3 2 4 2 2 3 2 2" xfId="10017"/>
    <cellStyle name="20 % - Akzent6 3 2 4 2 2 3 3" xfId="10018"/>
    <cellStyle name="20 % - Akzent6 3 2 4 2 2 4" xfId="10019"/>
    <cellStyle name="20 % - Akzent6 3 2 4 2 2 4 2" xfId="10020"/>
    <cellStyle name="20 % - Akzent6 3 2 4 2 2 5" xfId="10021"/>
    <cellStyle name="20 % - Akzent6 3 2 4 2 3" xfId="10022"/>
    <cellStyle name="20 % - Akzent6 3 2 4 2 3 2" xfId="10023"/>
    <cellStyle name="20 % - Akzent6 3 2 4 2 3 2 2" xfId="10024"/>
    <cellStyle name="20 % - Akzent6 3 2 4 2 3 2 2 2" xfId="10025"/>
    <cellStyle name="20 % - Akzent6 3 2 4 2 3 2 3" xfId="10026"/>
    <cellStyle name="20 % - Akzent6 3 2 4 2 3 3" xfId="10027"/>
    <cellStyle name="20 % - Akzent6 3 2 4 2 3 3 2" xfId="10028"/>
    <cellStyle name="20 % - Akzent6 3 2 4 2 3 4" xfId="10029"/>
    <cellStyle name="20 % - Akzent6 3 2 4 2 4" xfId="10030"/>
    <cellStyle name="20 % - Akzent6 3 2 4 2 4 2" xfId="10031"/>
    <cellStyle name="20 % - Akzent6 3 2 4 2 4 2 2" xfId="10032"/>
    <cellStyle name="20 % - Akzent6 3 2 4 2 4 3" xfId="10033"/>
    <cellStyle name="20 % - Akzent6 3 2 4 2 5" xfId="10034"/>
    <cellStyle name="20 % - Akzent6 3 2 4 2 5 2" xfId="10035"/>
    <cellStyle name="20 % - Akzent6 3 2 4 2 6" xfId="10036"/>
    <cellStyle name="20 % - Akzent6 3 2 4 3" xfId="10037"/>
    <cellStyle name="20 % - Akzent6 3 2 4 3 2" xfId="10038"/>
    <cellStyle name="20 % - Akzent6 3 2 4 3 2 2" xfId="10039"/>
    <cellStyle name="20 % - Akzent6 3 2 4 3 2 2 2" xfId="10040"/>
    <cellStyle name="20 % - Akzent6 3 2 4 3 2 2 2 2" xfId="10041"/>
    <cellStyle name="20 % - Akzent6 3 2 4 3 2 2 3" xfId="10042"/>
    <cellStyle name="20 % - Akzent6 3 2 4 3 2 3" xfId="10043"/>
    <cellStyle name="20 % - Akzent6 3 2 4 3 2 3 2" xfId="10044"/>
    <cellStyle name="20 % - Akzent6 3 2 4 3 2 4" xfId="10045"/>
    <cellStyle name="20 % - Akzent6 3 2 4 3 3" xfId="10046"/>
    <cellStyle name="20 % - Akzent6 3 2 4 3 3 2" xfId="10047"/>
    <cellStyle name="20 % - Akzent6 3 2 4 3 3 2 2" xfId="10048"/>
    <cellStyle name="20 % - Akzent6 3 2 4 3 3 3" xfId="10049"/>
    <cellStyle name="20 % - Akzent6 3 2 4 3 4" xfId="10050"/>
    <cellStyle name="20 % - Akzent6 3 2 4 3 4 2" xfId="10051"/>
    <cellStyle name="20 % - Akzent6 3 2 4 3 5" xfId="10052"/>
    <cellStyle name="20 % - Akzent6 3 2 4 4" xfId="10053"/>
    <cellStyle name="20 % - Akzent6 3 2 4 4 2" xfId="10054"/>
    <cellStyle name="20 % - Akzent6 3 2 4 4 2 2" xfId="10055"/>
    <cellStyle name="20 % - Akzent6 3 2 4 4 2 2 2" xfId="10056"/>
    <cellStyle name="20 % - Akzent6 3 2 4 4 2 3" xfId="10057"/>
    <cellStyle name="20 % - Akzent6 3 2 4 4 3" xfId="10058"/>
    <cellStyle name="20 % - Akzent6 3 2 4 4 3 2" xfId="10059"/>
    <cellStyle name="20 % - Akzent6 3 2 4 4 4" xfId="10060"/>
    <cellStyle name="20 % - Akzent6 3 2 4 5" xfId="10061"/>
    <cellStyle name="20 % - Akzent6 3 2 4 5 2" xfId="10062"/>
    <cellStyle name="20 % - Akzent6 3 2 4 5 2 2" xfId="10063"/>
    <cellStyle name="20 % - Akzent6 3 2 4 5 3" xfId="10064"/>
    <cellStyle name="20 % - Akzent6 3 2 4 6" xfId="10065"/>
    <cellStyle name="20 % - Akzent6 3 2 4 6 2" xfId="10066"/>
    <cellStyle name="20 % - Akzent6 3 2 4 7" xfId="10067"/>
    <cellStyle name="20 % - Akzent6 3 2 5" xfId="10068"/>
    <cellStyle name="20 % - Akzent6 3 2 5 2" xfId="10069"/>
    <cellStyle name="20 % - Akzent6 3 2 5 2 2" xfId="10070"/>
    <cellStyle name="20 % - Akzent6 3 2 5 2 2 2" xfId="10071"/>
    <cellStyle name="20 % - Akzent6 3 2 5 2 2 2 2" xfId="10072"/>
    <cellStyle name="20 % - Akzent6 3 2 5 2 2 2 2 2" xfId="10073"/>
    <cellStyle name="20 % - Akzent6 3 2 5 2 2 2 3" xfId="10074"/>
    <cellStyle name="20 % - Akzent6 3 2 5 2 2 3" xfId="10075"/>
    <cellStyle name="20 % - Akzent6 3 2 5 2 2 3 2" xfId="10076"/>
    <cellStyle name="20 % - Akzent6 3 2 5 2 2 4" xfId="10077"/>
    <cellStyle name="20 % - Akzent6 3 2 5 2 3" xfId="10078"/>
    <cellStyle name="20 % - Akzent6 3 2 5 2 3 2" xfId="10079"/>
    <cellStyle name="20 % - Akzent6 3 2 5 2 3 2 2" xfId="10080"/>
    <cellStyle name="20 % - Akzent6 3 2 5 2 3 3" xfId="10081"/>
    <cellStyle name="20 % - Akzent6 3 2 5 2 4" xfId="10082"/>
    <cellStyle name="20 % - Akzent6 3 2 5 2 4 2" xfId="10083"/>
    <cellStyle name="20 % - Akzent6 3 2 5 2 5" xfId="10084"/>
    <cellStyle name="20 % - Akzent6 3 2 5 3" xfId="10085"/>
    <cellStyle name="20 % - Akzent6 3 2 5 3 2" xfId="10086"/>
    <cellStyle name="20 % - Akzent6 3 2 5 3 2 2" xfId="10087"/>
    <cellStyle name="20 % - Akzent6 3 2 5 3 2 2 2" xfId="10088"/>
    <cellStyle name="20 % - Akzent6 3 2 5 3 2 3" xfId="10089"/>
    <cellStyle name="20 % - Akzent6 3 2 5 3 3" xfId="10090"/>
    <cellStyle name="20 % - Akzent6 3 2 5 3 3 2" xfId="10091"/>
    <cellStyle name="20 % - Akzent6 3 2 5 3 4" xfId="10092"/>
    <cellStyle name="20 % - Akzent6 3 2 5 4" xfId="10093"/>
    <cellStyle name="20 % - Akzent6 3 2 5 4 2" xfId="10094"/>
    <cellStyle name="20 % - Akzent6 3 2 5 4 2 2" xfId="10095"/>
    <cellStyle name="20 % - Akzent6 3 2 5 4 3" xfId="10096"/>
    <cellStyle name="20 % - Akzent6 3 2 5 5" xfId="10097"/>
    <cellStyle name="20 % - Akzent6 3 2 5 5 2" xfId="10098"/>
    <cellStyle name="20 % - Akzent6 3 2 5 6" xfId="10099"/>
    <cellStyle name="20 % - Akzent6 3 2 6" xfId="10100"/>
    <cellStyle name="20 % - Akzent6 3 2 6 2" xfId="10101"/>
    <cellStyle name="20 % - Akzent6 3 2 6 2 2" xfId="10102"/>
    <cellStyle name="20 % - Akzent6 3 2 6 2 2 2" xfId="10103"/>
    <cellStyle name="20 % - Akzent6 3 2 6 2 2 2 2" xfId="10104"/>
    <cellStyle name="20 % - Akzent6 3 2 6 2 2 3" xfId="10105"/>
    <cellStyle name="20 % - Akzent6 3 2 6 2 3" xfId="10106"/>
    <cellStyle name="20 % - Akzent6 3 2 6 2 3 2" xfId="10107"/>
    <cellStyle name="20 % - Akzent6 3 2 6 2 4" xfId="10108"/>
    <cellStyle name="20 % - Akzent6 3 2 6 3" xfId="10109"/>
    <cellStyle name="20 % - Akzent6 3 2 6 3 2" xfId="10110"/>
    <cellStyle name="20 % - Akzent6 3 2 6 3 2 2" xfId="10111"/>
    <cellStyle name="20 % - Akzent6 3 2 6 3 3" xfId="10112"/>
    <cellStyle name="20 % - Akzent6 3 2 6 4" xfId="10113"/>
    <cellStyle name="20 % - Akzent6 3 2 6 4 2" xfId="10114"/>
    <cellStyle name="20 % - Akzent6 3 2 6 5" xfId="10115"/>
    <cellStyle name="20 % - Akzent6 3 2 7" xfId="10116"/>
    <cellStyle name="20 % - Akzent6 3 2 7 2" xfId="10117"/>
    <cellStyle name="20 % - Akzent6 3 2 7 2 2" xfId="10118"/>
    <cellStyle name="20 % - Akzent6 3 2 7 2 2 2" xfId="10119"/>
    <cellStyle name="20 % - Akzent6 3 2 7 2 3" xfId="10120"/>
    <cellStyle name="20 % - Akzent6 3 2 7 3" xfId="10121"/>
    <cellStyle name="20 % - Akzent6 3 2 7 3 2" xfId="10122"/>
    <cellStyle name="20 % - Akzent6 3 2 7 4" xfId="10123"/>
    <cellStyle name="20 % - Akzent6 3 2 8" xfId="10124"/>
    <cellStyle name="20 % - Akzent6 3 2 8 2" xfId="10125"/>
    <cellStyle name="20 % - Akzent6 3 2 8 2 2" xfId="10126"/>
    <cellStyle name="20 % - Akzent6 3 2 8 3" xfId="10127"/>
    <cellStyle name="20 % - Akzent6 3 2 9" xfId="10128"/>
    <cellStyle name="20 % - Akzent6 3 2 9 2" xfId="10129"/>
    <cellStyle name="20 % - Akzent6 3 3" xfId="10130"/>
    <cellStyle name="20 % - Akzent6 3 3 2" xfId="10131"/>
    <cellStyle name="20 % - Akzent6 3 3 2 2" xfId="10132"/>
    <cellStyle name="20 % - Akzent6 3 3 2 2 2" xfId="10133"/>
    <cellStyle name="20 % - Akzent6 3 3 2 2 2 2" xfId="10134"/>
    <cellStyle name="20 % - Akzent6 3 3 2 2 2 2 2" xfId="10135"/>
    <cellStyle name="20 % - Akzent6 3 3 2 2 2 2 2 2" xfId="10136"/>
    <cellStyle name="20 % - Akzent6 3 3 2 2 2 2 2 2 2" xfId="10137"/>
    <cellStyle name="20 % - Akzent6 3 3 2 2 2 2 2 3" xfId="10138"/>
    <cellStyle name="20 % - Akzent6 3 3 2 2 2 2 3" xfId="10139"/>
    <cellStyle name="20 % - Akzent6 3 3 2 2 2 2 3 2" xfId="10140"/>
    <cellStyle name="20 % - Akzent6 3 3 2 2 2 2 4" xfId="10141"/>
    <cellStyle name="20 % - Akzent6 3 3 2 2 2 3" xfId="10142"/>
    <cellStyle name="20 % - Akzent6 3 3 2 2 2 3 2" xfId="10143"/>
    <cellStyle name="20 % - Akzent6 3 3 2 2 2 3 2 2" xfId="10144"/>
    <cellStyle name="20 % - Akzent6 3 3 2 2 2 3 3" xfId="10145"/>
    <cellStyle name="20 % - Akzent6 3 3 2 2 2 4" xfId="10146"/>
    <cellStyle name="20 % - Akzent6 3 3 2 2 2 4 2" xfId="10147"/>
    <cellStyle name="20 % - Akzent6 3 3 2 2 2 5" xfId="10148"/>
    <cellStyle name="20 % - Akzent6 3 3 2 2 3" xfId="10149"/>
    <cellStyle name="20 % - Akzent6 3 3 2 2 3 2" xfId="10150"/>
    <cellStyle name="20 % - Akzent6 3 3 2 2 3 2 2" xfId="10151"/>
    <cellStyle name="20 % - Akzent6 3 3 2 2 3 2 2 2" xfId="10152"/>
    <cellStyle name="20 % - Akzent6 3 3 2 2 3 2 3" xfId="10153"/>
    <cellStyle name="20 % - Akzent6 3 3 2 2 3 3" xfId="10154"/>
    <cellStyle name="20 % - Akzent6 3 3 2 2 3 3 2" xfId="10155"/>
    <cellStyle name="20 % - Akzent6 3 3 2 2 3 4" xfId="10156"/>
    <cellStyle name="20 % - Akzent6 3 3 2 2 4" xfId="10157"/>
    <cellStyle name="20 % - Akzent6 3 3 2 2 4 2" xfId="10158"/>
    <cellStyle name="20 % - Akzent6 3 3 2 2 4 2 2" xfId="10159"/>
    <cellStyle name="20 % - Akzent6 3 3 2 2 4 3" xfId="10160"/>
    <cellStyle name="20 % - Akzent6 3 3 2 2 5" xfId="10161"/>
    <cellStyle name="20 % - Akzent6 3 3 2 2 5 2" xfId="10162"/>
    <cellStyle name="20 % - Akzent6 3 3 2 2 6" xfId="10163"/>
    <cellStyle name="20 % - Akzent6 3 3 2 3" xfId="10164"/>
    <cellStyle name="20 % - Akzent6 3 3 2 3 2" xfId="10165"/>
    <cellStyle name="20 % - Akzent6 3 3 2 3 2 2" xfId="10166"/>
    <cellStyle name="20 % - Akzent6 3 3 2 3 2 2 2" xfId="10167"/>
    <cellStyle name="20 % - Akzent6 3 3 2 3 2 2 2 2" xfId="10168"/>
    <cellStyle name="20 % - Akzent6 3 3 2 3 2 2 3" xfId="10169"/>
    <cellStyle name="20 % - Akzent6 3 3 2 3 2 3" xfId="10170"/>
    <cellStyle name="20 % - Akzent6 3 3 2 3 2 3 2" xfId="10171"/>
    <cellStyle name="20 % - Akzent6 3 3 2 3 2 4" xfId="10172"/>
    <cellStyle name="20 % - Akzent6 3 3 2 3 3" xfId="10173"/>
    <cellStyle name="20 % - Akzent6 3 3 2 3 3 2" xfId="10174"/>
    <cellStyle name="20 % - Akzent6 3 3 2 3 3 2 2" xfId="10175"/>
    <cellStyle name="20 % - Akzent6 3 3 2 3 3 3" xfId="10176"/>
    <cellStyle name="20 % - Akzent6 3 3 2 3 4" xfId="10177"/>
    <cellStyle name="20 % - Akzent6 3 3 2 3 4 2" xfId="10178"/>
    <cellStyle name="20 % - Akzent6 3 3 2 3 5" xfId="10179"/>
    <cellStyle name="20 % - Akzent6 3 3 2 4" xfId="10180"/>
    <cellStyle name="20 % - Akzent6 3 3 2 4 2" xfId="10181"/>
    <cellStyle name="20 % - Akzent6 3 3 2 4 2 2" xfId="10182"/>
    <cellStyle name="20 % - Akzent6 3 3 2 4 2 2 2" xfId="10183"/>
    <cellStyle name="20 % - Akzent6 3 3 2 4 2 3" xfId="10184"/>
    <cellStyle name="20 % - Akzent6 3 3 2 4 3" xfId="10185"/>
    <cellStyle name="20 % - Akzent6 3 3 2 4 3 2" xfId="10186"/>
    <cellStyle name="20 % - Akzent6 3 3 2 4 4" xfId="10187"/>
    <cellStyle name="20 % - Akzent6 3 3 2 5" xfId="10188"/>
    <cellStyle name="20 % - Akzent6 3 3 2 5 2" xfId="10189"/>
    <cellStyle name="20 % - Akzent6 3 3 2 5 2 2" xfId="10190"/>
    <cellStyle name="20 % - Akzent6 3 3 2 5 3" xfId="10191"/>
    <cellStyle name="20 % - Akzent6 3 3 2 6" xfId="10192"/>
    <cellStyle name="20 % - Akzent6 3 3 2 6 2" xfId="10193"/>
    <cellStyle name="20 % - Akzent6 3 3 2 7" xfId="10194"/>
    <cellStyle name="20 % - Akzent6 3 3 3" xfId="10195"/>
    <cellStyle name="20 % - Akzent6 3 3 3 2" xfId="10196"/>
    <cellStyle name="20 % - Akzent6 3 3 3 2 2" xfId="10197"/>
    <cellStyle name="20 % - Akzent6 3 3 3 2 2 2" xfId="10198"/>
    <cellStyle name="20 % - Akzent6 3 3 3 2 2 2 2" xfId="10199"/>
    <cellStyle name="20 % - Akzent6 3 3 3 2 2 2 2 2" xfId="10200"/>
    <cellStyle name="20 % - Akzent6 3 3 3 2 2 2 2 2 2" xfId="10201"/>
    <cellStyle name="20 % - Akzent6 3 3 3 2 2 2 2 3" xfId="10202"/>
    <cellStyle name="20 % - Akzent6 3 3 3 2 2 2 3" xfId="10203"/>
    <cellStyle name="20 % - Akzent6 3 3 3 2 2 2 3 2" xfId="10204"/>
    <cellStyle name="20 % - Akzent6 3 3 3 2 2 2 4" xfId="10205"/>
    <cellStyle name="20 % - Akzent6 3 3 3 2 2 3" xfId="10206"/>
    <cellStyle name="20 % - Akzent6 3 3 3 2 2 3 2" xfId="10207"/>
    <cellStyle name="20 % - Akzent6 3 3 3 2 2 3 2 2" xfId="10208"/>
    <cellStyle name="20 % - Akzent6 3 3 3 2 2 3 3" xfId="10209"/>
    <cellStyle name="20 % - Akzent6 3 3 3 2 2 4" xfId="10210"/>
    <cellStyle name="20 % - Akzent6 3 3 3 2 2 4 2" xfId="10211"/>
    <cellStyle name="20 % - Akzent6 3 3 3 2 2 5" xfId="10212"/>
    <cellStyle name="20 % - Akzent6 3 3 3 2 3" xfId="10213"/>
    <cellStyle name="20 % - Akzent6 3 3 3 2 3 2" xfId="10214"/>
    <cellStyle name="20 % - Akzent6 3 3 3 2 3 2 2" xfId="10215"/>
    <cellStyle name="20 % - Akzent6 3 3 3 2 3 2 2 2" xfId="10216"/>
    <cellStyle name="20 % - Akzent6 3 3 3 2 3 2 3" xfId="10217"/>
    <cellStyle name="20 % - Akzent6 3 3 3 2 3 3" xfId="10218"/>
    <cellStyle name="20 % - Akzent6 3 3 3 2 3 3 2" xfId="10219"/>
    <cellStyle name="20 % - Akzent6 3 3 3 2 3 4" xfId="10220"/>
    <cellStyle name="20 % - Akzent6 3 3 3 2 4" xfId="10221"/>
    <cellStyle name="20 % - Akzent6 3 3 3 2 4 2" xfId="10222"/>
    <cellStyle name="20 % - Akzent6 3 3 3 2 4 2 2" xfId="10223"/>
    <cellStyle name="20 % - Akzent6 3 3 3 2 4 3" xfId="10224"/>
    <cellStyle name="20 % - Akzent6 3 3 3 2 5" xfId="10225"/>
    <cellStyle name="20 % - Akzent6 3 3 3 2 5 2" xfId="10226"/>
    <cellStyle name="20 % - Akzent6 3 3 3 2 6" xfId="10227"/>
    <cellStyle name="20 % - Akzent6 3 3 3 3" xfId="10228"/>
    <cellStyle name="20 % - Akzent6 3 3 3 3 2" xfId="10229"/>
    <cellStyle name="20 % - Akzent6 3 3 3 3 2 2" xfId="10230"/>
    <cellStyle name="20 % - Akzent6 3 3 3 3 2 2 2" xfId="10231"/>
    <cellStyle name="20 % - Akzent6 3 3 3 3 2 2 2 2" xfId="10232"/>
    <cellStyle name="20 % - Akzent6 3 3 3 3 2 2 3" xfId="10233"/>
    <cellStyle name="20 % - Akzent6 3 3 3 3 2 3" xfId="10234"/>
    <cellStyle name="20 % - Akzent6 3 3 3 3 2 3 2" xfId="10235"/>
    <cellStyle name="20 % - Akzent6 3 3 3 3 2 4" xfId="10236"/>
    <cellStyle name="20 % - Akzent6 3 3 3 3 3" xfId="10237"/>
    <cellStyle name="20 % - Akzent6 3 3 3 3 3 2" xfId="10238"/>
    <cellStyle name="20 % - Akzent6 3 3 3 3 3 2 2" xfId="10239"/>
    <cellStyle name="20 % - Akzent6 3 3 3 3 3 3" xfId="10240"/>
    <cellStyle name="20 % - Akzent6 3 3 3 3 4" xfId="10241"/>
    <cellStyle name="20 % - Akzent6 3 3 3 3 4 2" xfId="10242"/>
    <cellStyle name="20 % - Akzent6 3 3 3 3 5" xfId="10243"/>
    <cellStyle name="20 % - Akzent6 3 3 3 4" xfId="10244"/>
    <cellStyle name="20 % - Akzent6 3 3 3 4 2" xfId="10245"/>
    <cellStyle name="20 % - Akzent6 3 3 3 4 2 2" xfId="10246"/>
    <cellStyle name="20 % - Akzent6 3 3 3 4 2 2 2" xfId="10247"/>
    <cellStyle name="20 % - Akzent6 3 3 3 4 2 3" xfId="10248"/>
    <cellStyle name="20 % - Akzent6 3 3 3 4 3" xfId="10249"/>
    <cellStyle name="20 % - Akzent6 3 3 3 4 3 2" xfId="10250"/>
    <cellStyle name="20 % - Akzent6 3 3 3 4 4" xfId="10251"/>
    <cellStyle name="20 % - Akzent6 3 3 3 5" xfId="10252"/>
    <cellStyle name="20 % - Akzent6 3 3 3 5 2" xfId="10253"/>
    <cellStyle name="20 % - Akzent6 3 3 3 5 2 2" xfId="10254"/>
    <cellStyle name="20 % - Akzent6 3 3 3 5 3" xfId="10255"/>
    <cellStyle name="20 % - Akzent6 3 3 3 6" xfId="10256"/>
    <cellStyle name="20 % - Akzent6 3 3 3 6 2" xfId="10257"/>
    <cellStyle name="20 % - Akzent6 3 3 3 7" xfId="10258"/>
    <cellStyle name="20 % - Akzent6 3 3 4" xfId="10259"/>
    <cellStyle name="20 % - Akzent6 3 3 4 2" xfId="10260"/>
    <cellStyle name="20 % - Akzent6 3 3 4 2 2" xfId="10261"/>
    <cellStyle name="20 % - Akzent6 3 3 4 2 2 2" xfId="10262"/>
    <cellStyle name="20 % - Akzent6 3 3 4 2 2 2 2" xfId="10263"/>
    <cellStyle name="20 % - Akzent6 3 3 4 2 2 2 2 2" xfId="10264"/>
    <cellStyle name="20 % - Akzent6 3 3 4 2 2 2 3" xfId="10265"/>
    <cellStyle name="20 % - Akzent6 3 3 4 2 2 3" xfId="10266"/>
    <cellStyle name="20 % - Akzent6 3 3 4 2 2 3 2" xfId="10267"/>
    <cellStyle name="20 % - Akzent6 3 3 4 2 2 4" xfId="10268"/>
    <cellStyle name="20 % - Akzent6 3 3 4 2 3" xfId="10269"/>
    <cellStyle name="20 % - Akzent6 3 3 4 2 3 2" xfId="10270"/>
    <cellStyle name="20 % - Akzent6 3 3 4 2 3 2 2" xfId="10271"/>
    <cellStyle name="20 % - Akzent6 3 3 4 2 3 3" xfId="10272"/>
    <cellStyle name="20 % - Akzent6 3 3 4 2 4" xfId="10273"/>
    <cellStyle name="20 % - Akzent6 3 3 4 2 4 2" xfId="10274"/>
    <cellStyle name="20 % - Akzent6 3 3 4 2 5" xfId="10275"/>
    <cellStyle name="20 % - Akzent6 3 3 4 3" xfId="10276"/>
    <cellStyle name="20 % - Akzent6 3 3 4 3 2" xfId="10277"/>
    <cellStyle name="20 % - Akzent6 3 3 4 3 2 2" xfId="10278"/>
    <cellStyle name="20 % - Akzent6 3 3 4 3 2 2 2" xfId="10279"/>
    <cellStyle name="20 % - Akzent6 3 3 4 3 2 3" xfId="10280"/>
    <cellStyle name="20 % - Akzent6 3 3 4 3 3" xfId="10281"/>
    <cellStyle name="20 % - Akzent6 3 3 4 3 3 2" xfId="10282"/>
    <cellStyle name="20 % - Akzent6 3 3 4 3 4" xfId="10283"/>
    <cellStyle name="20 % - Akzent6 3 3 4 4" xfId="10284"/>
    <cellStyle name="20 % - Akzent6 3 3 4 4 2" xfId="10285"/>
    <cellStyle name="20 % - Akzent6 3 3 4 4 2 2" xfId="10286"/>
    <cellStyle name="20 % - Akzent6 3 3 4 4 3" xfId="10287"/>
    <cellStyle name="20 % - Akzent6 3 3 4 5" xfId="10288"/>
    <cellStyle name="20 % - Akzent6 3 3 4 5 2" xfId="10289"/>
    <cellStyle name="20 % - Akzent6 3 3 4 6" xfId="10290"/>
    <cellStyle name="20 % - Akzent6 3 3 5" xfId="10291"/>
    <cellStyle name="20 % - Akzent6 3 3 5 2" xfId="10292"/>
    <cellStyle name="20 % - Akzent6 3 3 5 2 2" xfId="10293"/>
    <cellStyle name="20 % - Akzent6 3 3 5 2 2 2" xfId="10294"/>
    <cellStyle name="20 % - Akzent6 3 3 5 2 2 2 2" xfId="10295"/>
    <cellStyle name="20 % - Akzent6 3 3 5 2 2 3" xfId="10296"/>
    <cellStyle name="20 % - Akzent6 3 3 5 2 3" xfId="10297"/>
    <cellStyle name="20 % - Akzent6 3 3 5 2 3 2" xfId="10298"/>
    <cellStyle name="20 % - Akzent6 3 3 5 2 4" xfId="10299"/>
    <cellStyle name="20 % - Akzent6 3 3 5 3" xfId="10300"/>
    <cellStyle name="20 % - Akzent6 3 3 5 3 2" xfId="10301"/>
    <cellStyle name="20 % - Akzent6 3 3 5 3 2 2" xfId="10302"/>
    <cellStyle name="20 % - Akzent6 3 3 5 3 3" xfId="10303"/>
    <cellStyle name="20 % - Akzent6 3 3 5 4" xfId="10304"/>
    <cellStyle name="20 % - Akzent6 3 3 5 4 2" xfId="10305"/>
    <cellStyle name="20 % - Akzent6 3 3 5 5" xfId="10306"/>
    <cellStyle name="20 % - Akzent6 3 3 6" xfId="10307"/>
    <cellStyle name="20 % - Akzent6 3 3 6 2" xfId="10308"/>
    <cellStyle name="20 % - Akzent6 3 3 6 2 2" xfId="10309"/>
    <cellStyle name="20 % - Akzent6 3 3 6 2 2 2" xfId="10310"/>
    <cellStyle name="20 % - Akzent6 3 3 6 2 3" xfId="10311"/>
    <cellStyle name="20 % - Akzent6 3 3 6 3" xfId="10312"/>
    <cellStyle name="20 % - Akzent6 3 3 6 3 2" xfId="10313"/>
    <cellStyle name="20 % - Akzent6 3 3 6 4" xfId="10314"/>
    <cellStyle name="20 % - Akzent6 3 3 7" xfId="10315"/>
    <cellStyle name="20 % - Akzent6 3 3 7 2" xfId="10316"/>
    <cellStyle name="20 % - Akzent6 3 3 7 2 2" xfId="10317"/>
    <cellStyle name="20 % - Akzent6 3 3 7 3" xfId="10318"/>
    <cellStyle name="20 % - Akzent6 3 3 8" xfId="10319"/>
    <cellStyle name="20 % - Akzent6 3 3 8 2" xfId="10320"/>
    <cellStyle name="20 % - Akzent6 3 3 9" xfId="10321"/>
    <cellStyle name="20 % - Akzent6 3 4" xfId="10322"/>
    <cellStyle name="20 % - Akzent6 3 4 2" xfId="10323"/>
    <cellStyle name="20 % - Akzent6 3 4 2 2" xfId="10324"/>
    <cellStyle name="20 % - Akzent6 3 4 2 2 2" xfId="10325"/>
    <cellStyle name="20 % - Akzent6 3 4 2 2 2 2" xfId="10326"/>
    <cellStyle name="20 % - Akzent6 3 4 2 2 2 2 2" xfId="10327"/>
    <cellStyle name="20 % - Akzent6 3 4 2 2 2 2 2 2" xfId="10328"/>
    <cellStyle name="20 % - Akzent6 3 4 2 2 2 2 2 2 2" xfId="10329"/>
    <cellStyle name="20 % - Akzent6 3 4 2 2 2 2 2 3" xfId="10330"/>
    <cellStyle name="20 % - Akzent6 3 4 2 2 2 2 3" xfId="10331"/>
    <cellStyle name="20 % - Akzent6 3 4 2 2 2 2 3 2" xfId="10332"/>
    <cellStyle name="20 % - Akzent6 3 4 2 2 2 2 4" xfId="10333"/>
    <cellStyle name="20 % - Akzent6 3 4 2 2 2 3" xfId="10334"/>
    <cellStyle name="20 % - Akzent6 3 4 2 2 2 3 2" xfId="10335"/>
    <cellStyle name="20 % - Akzent6 3 4 2 2 2 3 2 2" xfId="10336"/>
    <cellStyle name="20 % - Akzent6 3 4 2 2 2 3 3" xfId="10337"/>
    <cellStyle name="20 % - Akzent6 3 4 2 2 2 4" xfId="10338"/>
    <cellStyle name="20 % - Akzent6 3 4 2 2 2 4 2" xfId="10339"/>
    <cellStyle name="20 % - Akzent6 3 4 2 2 2 5" xfId="10340"/>
    <cellStyle name="20 % - Akzent6 3 4 2 2 3" xfId="10341"/>
    <cellStyle name="20 % - Akzent6 3 4 2 2 3 2" xfId="10342"/>
    <cellStyle name="20 % - Akzent6 3 4 2 2 3 2 2" xfId="10343"/>
    <cellStyle name="20 % - Akzent6 3 4 2 2 3 2 2 2" xfId="10344"/>
    <cellStyle name="20 % - Akzent6 3 4 2 2 3 2 3" xfId="10345"/>
    <cellStyle name="20 % - Akzent6 3 4 2 2 3 3" xfId="10346"/>
    <cellStyle name="20 % - Akzent6 3 4 2 2 3 3 2" xfId="10347"/>
    <cellStyle name="20 % - Akzent6 3 4 2 2 3 4" xfId="10348"/>
    <cellStyle name="20 % - Akzent6 3 4 2 2 4" xfId="10349"/>
    <cellStyle name="20 % - Akzent6 3 4 2 2 4 2" xfId="10350"/>
    <cellStyle name="20 % - Akzent6 3 4 2 2 4 2 2" xfId="10351"/>
    <cellStyle name="20 % - Akzent6 3 4 2 2 4 3" xfId="10352"/>
    <cellStyle name="20 % - Akzent6 3 4 2 2 5" xfId="10353"/>
    <cellStyle name="20 % - Akzent6 3 4 2 2 5 2" xfId="10354"/>
    <cellStyle name="20 % - Akzent6 3 4 2 2 6" xfId="10355"/>
    <cellStyle name="20 % - Akzent6 3 4 2 3" xfId="10356"/>
    <cellStyle name="20 % - Akzent6 3 4 2 3 2" xfId="10357"/>
    <cellStyle name="20 % - Akzent6 3 4 2 3 2 2" xfId="10358"/>
    <cellStyle name="20 % - Akzent6 3 4 2 3 2 2 2" xfId="10359"/>
    <cellStyle name="20 % - Akzent6 3 4 2 3 2 2 2 2" xfId="10360"/>
    <cellStyle name="20 % - Akzent6 3 4 2 3 2 2 3" xfId="10361"/>
    <cellStyle name="20 % - Akzent6 3 4 2 3 2 3" xfId="10362"/>
    <cellStyle name="20 % - Akzent6 3 4 2 3 2 3 2" xfId="10363"/>
    <cellStyle name="20 % - Akzent6 3 4 2 3 2 4" xfId="10364"/>
    <cellStyle name="20 % - Akzent6 3 4 2 3 3" xfId="10365"/>
    <cellStyle name="20 % - Akzent6 3 4 2 3 3 2" xfId="10366"/>
    <cellStyle name="20 % - Akzent6 3 4 2 3 3 2 2" xfId="10367"/>
    <cellStyle name="20 % - Akzent6 3 4 2 3 3 3" xfId="10368"/>
    <cellStyle name="20 % - Akzent6 3 4 2 3 4" xfId="10369"/>
    <cellStyle name="20 % - Akzent6 3 4 2 3 4 2" xfId="10370"/>
    <cellStyle name="20 % - Akzent6 3 4 2 3 5" xfId="10371"/>
    <cellStyle name="20 % - Akzent6 3 4 2 4" xfId="10372"/>
    <cellStyle name="20 % - Akzent6 3 4 2 4 2" xfId="10373"/>
    <cellStyle name="20 % - Akzent6 3 4 2 4 2 2" xfId="10374"/>
    <cellStyle name="20 % - Akzent6 3 4 2 4 2 2 2" xfId="10375"/>
    <cellStyle name="20 % - Akzent6 3 4 2 4 2 3" xfId="10376"/>
    <cellStyle name="20 % - Akzent6 3 4 2 4 3" xfId="10377"/>
    <cellStyle name="20 % - Akzent6 3 4 2 4 3 2" xfId="10378"/>
    <cellStyle name="20 % - Akzent6 3 4 2 4 4" xfId="10379"/>
    <cellStyle name="20 % - Akzent6 3 4 2 5" xfId="10380"/>
    <cellStyle name="20 % - Akzent6 3 4 2 5 2" xfId="10381"/>
    <cellStyle name="20 % - Akzent6 3 4 2 5 2 2" xfId="10382"/>
    <cellStyle name="20 % - Akzent6 3 4 2 5 3" xfId="10383"/>
    <cellStyle name="20 % - Akzent6 3 4 2 6" xfId="10384"/>
    <cellStyle name="20 % - Akzent6 3 4 2 6 2" xfId="10385"/>
    <cellStyle name="20 % - Akzent6 3 4 2 7" xfId="10386"/>
    <cellStyle name="20 % - Akzent6 3 4 3" xfId="10387"/>
    <cellStyle name="20 % - Akzent6 3 4 3 2" xfId="10388"/>
    <cellStyle name="20 % - Akzent6 3 4 3 2 2" xfId="10389"/>
    <cellStyle name="20 % - Akzent6 3 4 3 2 2 2" xfId="10390"/>
    <cellStyle name="20 % - Akzent6 3 4 3 2 2 2 2" xfId="10391"/>
    <cellStyle name="20 % - Akzent6 3 4 3 2 2 2 2 2" xfId="10392"/>
    <cellStyle name="20 % - Akzent6 3 4 3 2 2 2 2 2 2" xfId="10393"/>
    <cellStyle name="20 % - Akzent6 3 4 3 2 2 2 2 3" xfId="10394"/>
    <cellStyle name="20 % - Akzent6 3 4 3 2 2 2 3" xfId="10395"/>
    <cellStyle name="20 % - Akzent6 3 4 3 2 2 2 3 2" xfId="10396"/>
    <cellStyle name="20 % - Akzent6 3 4 3 2 2 2 4" xfId="10397"/>
    <cellStyle name="20 % - Akzent6 3 4 3 2 2 3" xfId="10398"/>
    <cellStyle name="20 % - Akzent6 3 4 3 2 2 3 2" xfId="10399"/>
    <cellStyle name="20 % - Akzent6 3 4 3 2 2 3 2 2" xfId="10400"/>
    <cellStyle name="20 % - Akzent6 3 4 3 2 2 3 3" xfId="10401"/>
    <cellStyle name="20 % - Akzent6 3 4 3 2 2 4" xfId="10402"/>
    <cellStyle name="20 % - Akzent6 3 4 3 2 2 4 2" xfId="10403"/>
    <cellStyle name="20 % - Akzent6 3 4 3 2 2 5" xfId="10404"/>
    <cellStyle name="20 % - Akzent6 3 4 3 2 3" xfId="10405"/>
    <cellStyle name="20 % - Akzent6 3 4 3 2 3 2" xfId="10406"/>
    <cellStyle name="20 % - Akzent6 3 4 3 2 3 2 2" xfId="10407"/>
    <cellStyle name="20 % - Akzent6 3 4 3 2 3 2 2 2" xfId="10408"/>
    <cellStyle name="20 % - Akzent6 3 4 3 2 3 2 3" xfId="10409"/>
    <cellStyle name="20 % - Akzent6 3 4 3 2 3 3" xfId="10410"/>
    <cellStyle name="20 % - Akzent6 3 4 3 2 3 3 2" xfId="10411"/>
    <cellStyle name="20 % - Akzent6 3 4 3 2 3 4" xfId="10412"/>
    <cellStyle name="20 % - Akzent6 3 4 3 2 4" xfId="10413"/>
    <cellStyle name="20 % - Akzent6 3 4 3 2 4 2" xfId="10414"/>
    <cellStyle name="20 % - Akzent6 3 4 3 2 4 2 2" xfId="10415"/>
    <cellStyle name="20 % - Akzent6 3 4 3 2 4 3" xfId="10416"/>
    <cellStyle name="20 % - Akzent6 3 4 3 2 5" xfId="10417"/>
    <cellStyle name="20 % - Akzent6 3 4 3 2 5 2" xfId="10418"/>
    <cellStyle name="20 % - Akzent6 3 4 3 2 6" xfId="10419"/>
    <cellStyle name="20 % - Akzent6 3 4 3 3" xfId="10420"/>
    <cellStyle name="20 % - Akzent6 3 4 3 3 2" xfId="10421"/>
    <cellStyle name="20 % - Akzent6 3 4 3 3 2 2" xfId="10422"/>
    <cellStyle name="20 % - Akzent6 3 4 3 3 2 2 2" xfId="10423"/>
    <cellStyle name="20 % - Akzent6 3 4 3 3 2 2 2 2" xfId="10424"/>
    <cellStyle name="20 % - Akzent6 3 4 3 3 2 2 3" xfId="10425"/>
    <cellStyle name="20 % - Akzent6 3 4 3 3 2 3" xfId="10426"/>
    <cellStyle name="20 % - Akzent6 3 4 3 3 2 3 2" xfId="10427"/>
    <cellStyle name="20 % - Akzent6 3 4 3 3 2 4" xfId="10428"/>
    <cellStyle name="20 % - Akzent6 3 4 3 3 3" xfId="10429"/>
    <cellStyle name="20 % - Akzent6 3 4 3 3 3 2" xfId="10430"/>
    <cellStyle name="20 % - Akzent6 3 4 3 3 3 2 2" xfId="10431"/>
    <cellStyle name="20 % - Akzent6 3 4 3 3 3 3" xfId="10432"/>
    <cellStyle name="20 % - Akzent6 3 4 3 3 4" xfId="10433"/>
    <cellStyle name="20 % - Akzent6 3 4 3 3 4 2" xfId="10434"/>
    <cellStyle name="20 % - Akzent6 3 4 3 3 5" xfId="10435"/>
    <cellStyle name="20 % - Akzent6 3 4 3 4" xfId="10436"/>
    <cellStyle name="20 % - Akzent6 3 4 3 4 2" xfId="10437"/>
    <cellStyle name="20 % - Akzent6 3 4 3 4 2 2" xfId="10438"/>
    <cellStyle name="20 % - Akzent6 3 4 3 4 2 2 2" xfId="10439"/>
    <cellStyle name="20 % - Akzent6 3 4 3 4 2 3" xfId="10440"/>
    <cellStyle name="20 % - Akzent6 3 4 3 4 3" xfId="10441"/>
    <cellStyle name="20 % - Akzent6 3 4 3 4 3 2" xfId="10442"/>
    <cellStyle name="20 % - Akzent6 3 4 3 4 4" xfId="10443"/>
    <cellStyle name="20 % - Akzent6 3 4 3 5" xfId="10444"/>
    <cellStyle name="20 % - Akzent6 3 4 3 5 2" xfId="10445"/>
    <cellStyle name="20 % - Akzent6 3 4 3 5 2 2" xfId="10446"/>
    <cellStyle name="20 % - Akzent6 3 4 3 5 3" xfId="10447"/>
    <cellStyle name="20 % - Akzent6 3 4 3 6" xfId="10448"/>
    <cellStyle name="20 % - Akzent6 3 4 3 6 2" xfId="10449"/>
    <cellStyle name="20 % - Akzent6 3 4 3 7" xfId="10450"/>
    <cellStyle name="20 % - Akzent6 3 4 4" xfId="10451"/>
    <cellStyle name="20 % - Akzent6 3 4 4 2" xfId="10452"/>
    <cellStyle name="20 % - Akzent6 3 4 4 2 2" xfId="10453"/>
    <cellStyle name="20 % - Akzent6 3 4 4 2 2 2" xfId="10454"/>
    <cellStyle name="20 % - Akzent6 3 4 4 2 2 2 2" xfId="10455"/>
    <cellStyle name="20 % - Akzent6 3 4 4 2 2 2 2 2" xfId="10456"/>
    <cellStyle name="20 % - Akzent6 3 4 4 2 2 2 3" xfId="10457"/>
    <cellStyle name="20 % - Akzent6 3 4 4 2 2 3" xfId="10458"/>
    <cellStyle name="20 % - Akzent6 3 4 4 2 2 3 2" xfId="10459"/>
    <cellStyle name="20 % - Akzent6 3 4 4 2 2 4" xfId="10460"/>
    <cellStyle name="20 % - Akzent6 3 4 4 2 3" xfId="10461"/>
    <cellStyle name="20 % - Akzent6 3 4 4 2 3 2" xfId="10462"/>
    <cellStyle name="20 % - Akzent6 3 4 4 2 3 2 2" xfId="10463"/>
    <cellStyle name="20 % - Akzent6 3 4 4 2 3 3" xfId="10464"/>
    <cellStyle name="20 % - Akzent6 3 4 4 2 4" xfId="10465"/>
    <cellStyle name="20 % - Akzent6 3 4 4 2 4 2" xfId="10466"/>
    <cellStyle name="20 % - Akzent6 3 4 4 2 5" xfId="10467"/>
    <cellStyle name="20 % - Akzent6 3 4 4 3" xfId="10468"/>
    <cellStyle name="20 % - Akzent6 3 4 4 3 2" xfId="10469"/>
    <cellStyle name="20 % - Akzent6 3 4 4 3 2 2" xfId="10470"/>
    <cellStyle name="20 % - Akzent6 3 4 4 3 2 2 2" xfId="10471"/>
    <cellStyle name="20 % - Akzent6 3 4 4 3 2 3" xfId="10472"/>
    <cellStyle name="20 % - Akzent6 3 4 4 3 3" xfId="10473"/>
    <cellStyle name="20 % - Akzent6 3 4 4 3 3 2" xfId="10474"/>
    <cellStyle name="20 % - Akzent6 3 4 4 3 4" xfId="10475"/>
    <cellStyle name="20 % - Akzent6 3 4 4 4" xfId="10476"/>
    <cellStyle name="20 % - Akzent6 3 4 4 4 2" xfId="10477"/>
    <cellStyle name="20 % - Akzent6 3 4 4 4 2 2" xfId="10478"/>
    <cellStyle name="20 % - Akzent6 3 4 4 4 3" xfId="10479"/>
    <cellStyle name="20 % - Akzent6 3 4 4 5" xfId="10480"/>
    <cellStyle name="20 % - Akzent6 3 4 4 5 2" xfId="10481"/>
    <cellStyle name="20 % - Akzent6 3 4 4 6" xfId="10482"/>
    <cellStyle name="20 % - Akzent6 3 4 5" xfId="10483"/>
    <cellStyle name="20 % - Akzent6 3 4 5 2" xfId="10484"/>
    <cellStyle name="20 % - Akzent6 3 4 5 2 2" xfId="10485"/>
    <cellStyle name="20 % - Akzent6 3 4 5 2 2 2" xfId="10486"/>
    <cellStyle name="20 % - Akzent6 3 4 5 2 2 2 2" xfId="10487"/>
    <cellStyle name="20 % - Akzent6 3 4 5 2 2 3" xfId="10488"/>
    <cellStyle name="20 % - Akzent6 3 4 5 2 3" xfId="10489"/>
    <cellStyle name="20 % - Akzent6 3 4 5 2 3 2" xfId="10490"/>
    <cellStyle name="20 % - Akzent6 3 4 5 2 4" xfId="10491"/>
    <cellStyle name="20 % - Akzent6 3 4 5 3" xfId="10492"/>
    <cellStyle name="20 % - Akzent6 3 4 5 3 2" xfId="10493"/>
    <cellStyle name="20 % - Akzent6 3 4 5 3 2 2" xfId="10494"/>
    <cellStyle name="20 % - Akzent6 3 4 5 3 3" xfId="10495"/>
    <cellStyle name="20 % - Akzent6 3 4 5 4" xfId="10496"/>
    <cellStyle name="20 % - Akzent6 3 4 5 4 2" xfId="10497"/>
    <cellStyle name="20 % - Akzent6 3 4 5 5" xfId="10498"/>
    <cellStyle name="20 % - Akzent6 3 4 6" xfId="10499"/>
    <cellStyle name="20 % - Akzent6 3 4 6 2" xfId="10500"/>
    <cellStyle name="20 % - Akzent6 3 4 6 2 2" xfId="10501"/>
    <cellStyle name="20 % - Akzent6 3 4 6 2 2 2" xfId="10502"/>
    <cellStyle name="20 % - Akzent6 3 4 6 2 3" xfId="10503"/>
    <cellStyle name="20 % - Akzent6 3 4 6 3" xfId="10504"/>
    <cellStyle name="20 % - Akzent6 3 4 6 3 2" xfId="10505"/>
    <cellStyle name="20 % - Akzent6 3 4 6 4" xfId="10506"/>
    <cellStyle name="20 % - Akzent6 3 4 7" xfId="10507"/>
    <cellStyle name="20 % - Akzent6 3 4 7 2" xfId="10508"/>
    <cellStyle name="20 % - Akzent6 3 4 7 2 2" xfId="10509"/>
    <cellStyle name="20 % - Akzent6 3 4 7 3" xfId="10510"/>
    <cellStyle name="20 % - Akzent6 3 4 8" xfId="10511"/>
    <cellStyle name="20 % - Akzent6 3 4 8 2" xfId="10512"/>
    <cellStyle name="20 % - Akzent6 3 4 9" xfId="10513"/>
    <cellStyle name="20 % - Akzent6 3 5" xfId="10514"/>
    <cellStyle name="20 % - Akzent6 3 5 2" xfId="10515"/>
    <cellStyle name="20 % - Akzent6 3 5 2 2" xfId="10516"/>
    <cellStyle name="20 % - Akzent6 3 5 2 2 2" xfId="10517"/>
    <cellStyle name="20 % - Akzent6 3 5 2 2 2 2" xfId="10518"/>
    <cellStyle name="20 % - Akzent6 3 5 2 2 2 2 2" xfId="10519"/>
    <cellStyle name="20 % - Akzent6 3 5 2 2 2 2 2 2" xfId="10520"/>
    <cellStyle name="20 % - Akzent6 3 5 2 2 2 2 3" xfId="10521"/>
    <cellStyle name="20 % - Akzent6 3 5 2 2 2 3" xfId="10522"/>
    <cellStyle name="20 % - Akzent6 3 5 2 2 2 3 2" xfId="10523"/>
    <cellStyle name="20 % - Akzent6 3 5 2 2 2 4" xfId="10524"/>
    <cellStyle name="20 % - Akzent6 3 5 2 2 3" xfId="10525"/>
    <cellStyle name="20 % - Akzent6 3 5 2 2 3 2" xfId="10526"/>
    <cellStyle name="20 % - Akzent6 3 5 2 2 3 2 2" xfId="10527"/>
    <cellStyle name="20 % - Akzent6 3 5 2 2 3 3" xfId="10528"/>
    <cellStyle name="20 % - Akzent6 3 5 2 2 4" xfId="10529"/>
    <cellStyle name="20 % - Akzent6 3 5 2 2 4 2" xfId="10530"/>
    <cellStyle name="20 % - Akzent6 3 5 2 2 5" xfId="10531"/>
    <cellStyle name="20 % - Akzent6 3 5 2 3" xfId="10532"/>
    <cellStyle name="20 % - Akzent6 3 5 2 3 2" xfId="10533"/>
    <cellStyle name="20 % - Akzent6 3 5 2 3 2 2" xfId="10534"/>
    <cellStyle name="20 % - Akzent6 3 5 2 3 2 2 2" xfId="10535"/>
    <cellStyle name="20 % - Akzent6 3 5 2 3 2 3" xfId="10536"/>
    <cellStyle name="20 % - Akzent6 3 5 2 3 3" xfId="10537"/>
    <cellStyle name="20 % - Akzent6 3 5 2 3 3 2" xfId="10538"/>
    <cellStyle name="20 % - Akzent6 3 5 2 3 4" xfId="10539"/>
    <cellStyle name="20 % - Akzent6 3 5 2 4" xfId="10540"/>
    <cellStyle name="20 % - Akzent6 3 5 2 4 2" xfId="10541"/>
    <cellStyle name="20 % - Akzent6 3 5 2 4 2 2" xfId="10542"/>
    <cellStyle name="20 % - Akzent6 3 5 2 4 3" xfId="10543"/>
    <cellStyle name="20 % - Akzent6 3 5 2 5" xfId="10544"/>
    <cellStyle name="20 % - Akzent6 3 5 2 5 2" xfId="10545"/>
    <cellStyle name="20 % - Akzent6 3 5 2 6" xfId="10546"/>
    <cellStyle name="20 % - Akzent6 3 5 3" xfId="10547"/>
    <cellStyle name="20 % - Akzent6 3 5 3 2" xfId="10548"/>
    <cellStyle name="20 % - Akzent6 3 5 3 2 2" xfId="10549"/>
    <cellStyle name="20 % - Akzent6 3 5 3 2 2 2" xfId="10550"/>
    <cellStyle name="20 % - Akzent6 3 5 3 2 2 2 2" xfId="10551"/>
    <cellStyle name="20 % - Akzent6 3 5 3 2 2 3" xfId="10552"/>
    <cellStyle name="20 % - Akzent6 3 5 3 2 3" xfId="10553"/>
    <cellStyle name="20 % - Akzent6 3 5 3 2 3 2" xfId="10554"/>
    <cellStyle name="20 % - Akzent6 3 5 3 2 4" xfId="10555"/>
    <cellStyle name="20 % - Akzent6 3 5 3 3" xfId="10556"/>
    <cellStyle name="20 % - Akzent6 3 5 3 3 2" xfId="10557"/>
    <cellStyle name="20 % - Akzent6 3 5 3 3 2 2" xfId="10558"/>
    <cellStyle name="20 % - Akzent6 3 5 3 3 3" xfId="10559"/>
    <cellStyle name="20 % - Akzent6 3 5 3 4" xfId="10560"/>
    <cellStyle name="20 % - Akzent6 3 5 3 4 2" xfId="10561"/>
    <cellStyle name="20 % - Akzent6 3 5 3 5" xfId="10562"/>
    <cellStyle name="20 % - Akzent6 3 5 4" xfId="10563"/>
    <cellStyle name="20 % - Akzent6 3 5 4 2" xfId="10564"/>
    <cellStyle name="20 % - Akzent6 3 5 4 2 2" xfId="10565"/>
    <cellStyle name="20 % - Akzent6 3 5 4 2 2 2" xfId="10566"/>
    <cellStyle name="20 % - Akzent6 3 5 4 2 3" xfId="10567"/>
    <cellStyle name="20 % - Akzent6 3 5 4 3" xfId="10568"/>
    <cellStyle name="20 % - Akzent6 3 5 4 3 2" xfId="10569"/>
    <cellStyle name="20 % - Akzent6 3 5 4 4" xfId="10570"/>
    <cellStyle name="20 % - Akzent6 3 5 5" xfId="10571"/>
    <cellStyle name="20 % - Akzent6 3 5 5 2" xfId="10572"/>
    <cellStyle name="20 % - Akzent6 3 5 5 2 2" xfId="10573"/>
    <cellStyle name="20 % - Akzent6 3 5 5 3" xfId="10574"/>
    <cellStyle name="20 % - Akzent6 3 5 6" xfId="10575"/>
    <cellStyle name="20 % - Akzent6 3 5 6 2" xfId="10576"/>
    <cellStyle name="20 % - Akzent6 3 5 7" xfId="10577"/>
    <cellStyle name="20 % - Akzent6 3 6" xfId="10578"/>
    <cellStyle name="20 % - Akzent6 3 6 2" xfId="10579"/>
    <cellStyle name="20 % - Akzent6 3 6 2 2" xfId="10580"/>
    <cellStyle name="20 % - Akzent6 3 6 2 2 2" xfId="10581"/>
    <cellStyle name="20 % - Akzent6 3 6 2 2 2 2" xfId="10582"/>
    <cellStyle name="20 % - Akzent6 3 6 2 2 2 2 2" xfId="10583"/>
    <cellStyle name="20 % - Akzent6 3 6 2 2 2 2 2 2" xfId="10584"/>
    <cellStyle name="20 % - Akzent6 3 6 2 2 2 2 3" xfId="10585"/>
    <cellStyle name="20 % - Akzent6 3 6 2 2 2 3" xfId="10586"/>
    <cellStyle name="20 % - Akzent6 3 6 2 2 2 3 2" xfId="10587"/>
    <cellStyle name="20 % - Akzent6 3 6 2 2 2 4" xfId="10588"/>
    <cellStyle name="20 % - Akzent6 3 6 2 2 3" xfId="10589"/>
    <cellStyle name="20 % - Akzent6 3 6 2 2 3 2" xfId="10590"/>
    <cellStyle name="20 % - Akzent6 3 6 2 2 3 2 2" xfId="10591"/>
    <cellStyle name="20 % - Akzent6 3 6 2 2 3 3" xfId="10592"/>
    <cellStyle name="20 % - Akzent6 3 6 2 2 4" xfId="10593"/>
    <cellStyle name="20 % - Akzent6 3 6 2 2 4 2" xfId="10594"/>
    <cellStyle name="20 % - Akzent6 3 6 2 2 5" xfId="10595"/>
    <cellStyle name="20 % - Akzent6 3 6 2 3" xfId="10596"/>
    <cellStyle name="20 % - Akzent6 3 6 2 3 2" xfId="10597"/>
    <cellStyle name="20 % - Akzent6 3 6 2 3 2 2" xfId="10598"/>
    <cellStyle name="20 % - Akzent6 3 6 2 3 2 2 2" xfId="10599"/>
    <cellStyle name="20 % - Akzent6 3 6 2 3 2 3" xfId="10600"/>
    <cellStyle name="20 % - Akzent6 3 6 2 3 3" xfId="10601"/>
    <cellStyle name="20 % - Akzent6 3 6 2 3 3 2" xfId="10602"/>
    <cellStyle name="20 % - Akzent6 3 6 2 3 4" xfId="10603"/>
    <cellStyle name="20 % - Akzent6 3 6 2 4" xfId="10604"/>
    <cellStyle name="20 % - Akzent6 3 6 2 4 2" xfId="10605"/>
    <cellStyle name="20 % - Akzent6 3 6 2 4 2 2" xfId="10606"/>
    <cellStyle name="20 % - Akzent6 3 6 2 4 3" xfId="10607"/>
    <cellStyle name="20 % - Akzent6 3 6 2 5" xfId="10608"/>
    <cellStyle name="20 % - Akzent6 3 6 2 5 2" xfId="10609"/>
    <cellStyle name="20 % - Akzent6 3 6 2 6" xfId="10610"/>
    <cellStyle name="20 % - Akzent6 3 6 3" xfId="10611"/>
    <cellStyle name="20 % - Akzent6 3 6 3 2" xfId="10612"/>
    <cellStyle name="20 % - Akzent6 3 6 3 2 2" xfId="10613"/>
    <cellStyle name="20 % - Akzent6 3 6 3 2 2 2" xfId="10614"/>
    <cellStyle name="20 % - Akzent6 3 6 3 2 2 2 2" xfId="10615"/>
    <cellStyle name="20 % - Akzent6 3 6 3 2 2 3" xfId="10616"/>
    <cellStyle name="20 % - Akzent6 3 6 3 2 3" xfId="10617"/>
    <cellStyle name="20 % - Akzent6 3 6 3 2 3 2" xfId="10618"/>
    <cellStyle name="20 % - Akzent6 3 6 3 2 4" xfId="10619"/>
    <cellStyle name="20 % - Akzent6 3 6 3 3" xfId="10620"/>
    <cellStyle name="20 % - Akzent6 3 6 3 3 2" xfId="10621"/>
    <cellStyle name="20 % - Akzent6 3 6 3 3 2 2" xfId="10622"/>
    <cellStyle name="20 % - Akzent6 3 6 3 3 3" xfId="10623"/>
    <cellStyle name="20 % - Akzent6 3 6 3 4" xfId="10624"/>
    <cellStyle name="20 % - Akzent6 3 6 3 4 2" xfId="10625"/>
    <cellStyle name="20 % - Akzent6 3 6 3 5" xfId="10626"/>
    <cellStyle name="20 % - Akzent6 3 6 4" xfId="10627"/>
    <cellStyle name="20 % - Akzent6 3 6 4 2" xfId="10628"/>
    <cellStyle name="20 % - Akzent6 3 6 4 2 2" xfId="10629"/>
    <cellStyle name="20 % - Akzent6 3 6 4 2 2 2" xfId="10630"/>
    <cellStyle name="20 % - Akzent6 3 6 4 2 3" xfId="10631"/>
    <cellStyle name="20 % - Akzent6 3 6 4 3" xfId="10632"/>
    <cellStyle name="20 % - Akzent6 3 6 4 3 2" xfId="10633"/>
    <cellStyle name="20 % - Akzent6 3 6 4 4" xfId="10634"/>
    <cellStyle name="20 % - Akzent6 3 6 5" xfId="10635"/>
    <cellStyle name="20 % - Akzent6 3 6 5 2" xfId="10636"/>
    <cellStyle name="20 % - Akzent6 3 6 5 2 2" xfId="10637"/>
    <cellStyle name="20 % - Akzent6 3 6 5 3" xfId="10638"/>
    <cellStyle name="20 % - Akzent6 3 6 6" xfId="10639"/>
    <cellStyle name="20 % - Akzent6 3 6 6 2" xfId="10640"/>
    <cellStyle name="20 % - Akzent6 3 6 7" xfId="10641"/>
    <cellStyle name="20 % - Akzent6 3 7" xfId="10642"/>
    <cellStyle name="20 % - Akzent6 3 7 2" xfId="10643"/>
    <cellStyle name="20 % - Akzent6 3 7 2 2" xfId="10644"/>
    <cellStyle name="20 % - Akzent6 3 7 2 2 2" xfId="10645"/>
    <cellStyle name="20 % - Akzent6 3 7 2 2 2 2" xfId="10646"/>
    <cellStyle name="20 % - Akzent6 3 7 2 2 2 2 2" xfId="10647"/>
    <cellStyle name="20 % - Akzent6 3 7 2 2 2 3" xfId="10648"/>
    <cellStyle name="20 % - Akzent6 3 7 2 2 3" xfId="10649"/>
    <cellStyle name="20 % - Akzent6 3 7 2 2 3 2" xfId="10650"/>
    <cellStyle name="20 % - Akzent6 3 7 2 2 4" xfId="10651"/>
    <cellStyle name="20 % - Akzent6 3 7 2 3" xfId="10652"/>
    <cellStyle name="20 % - Akzent6 3 7 2 3 2" xfId="10653"/>
    <cellStyle name="20 % - Akzent6 3 7 2 3 2 2" xfId="10654"/>
    <cellStyle name="20 % - Akzent6 3 7 2 3 3" xfId="10655"/>
    <cellStyle name="20 % - Akzent6 3 7 2 4" xfId="10656"/>
    <cellStyle name="20 % - Akzent6 3 7 2 4 2" xfId="10657"/>
    <cellStyle name="20 % - Akzent6 3 7 2 5" xfId="10658"/>
    <cellStyle name="20 % - Akzent6 3 7 3" xfId="10659"/>
    <cellStyle name="20 % - Akzent6 3 7 3 2" xfId="10660"/>
    <cellStyle name="20 % - Akzent6 3 7 3 2 2" xfId="10661"/>
    <cellStyle name="20 % - Akzent6 3 7 3 2 2 2" xfId="10662"/>
    <cellStyle name="20 % - Akzent6 3 7 3 2 3" xfId="10663"/>
    <cellStyle name="20 % - Akzent6 3 7 3 3" xfId="10664"/>
    <cellStyle name="20 % - Akzent6 3 7 3 3 2" xfId="10665"/>
    <cellStyle name="20 % - Akzent6 3 7 3 4" xfId="10666"/>
    <cellStyle name="20 % - Akzent6 3 7 4" xfId="10667"/>
    <cellStyle name="20 % - Akzent6 3 7 4 2" xfId="10668"/>
    <cellStyle name="20 % - Akzent6 3 7 4 2 2" xfId="10669"/>
    <cellStyle name="20 % - Akzent6 3 7 4 3" xfId="10670"/>
    <cellStyle name="20 % - Akzent6 3 7 5" xfId="10671"/>
    <cellStyle name="20 % - Akzent6 3 7 5 2" xfId="10672"/>
    <cellStyle name="20 % - Akzent6 3 7 6" xfId="10673"/>
    <cellStyle name="20 % - Akzent6 3 8" xfId="10674"/>
    <cellStyle name="20 % - Akzent6 3 8 2" xfId="10675"/>
    <cellStyle name="20 % - Akzent6 3 8 2 2" xfId="10676"/>
    <cellStyle name="20 % - Akzent6 3 8 2 2 2" xfId="10677"/>
    <cellStyle name="20 % - Akzent6 3 8 2 2 2 2" xfId="10678"/>
    <cellStyle name="20 % - Akzent6 3 8 2 2 3" xfId="10679"/>
    <cellStyle name="20 % - Akzent6 3 8 2 3" xfId="10680"/>
    <cellStyle name="20 % - Akzent6 3 8 2 3 2" xfId="10681"/>
    <cellStyle name="20 % - Akzent6 3 8 2 4" xfId="10682"/>
    <cellStyle name="20 % - Akzent6 3 8 3" xfId="10683"/>
    <cellStyle name="20 % - Akzent6 3 8 3 2" xfId="10684"/>
    <cellStyle name="20 % - Akzent6 3 8 3 2 2" xfId="10685"/>
    <cellStyle name="20 % - Akzent6 3 8 3 3" xfId="10686"/>
    <cellStyle name="20 % - Akzent6 3 8 4" xfId="10687"/>
    <cellStyle name="20 % - Akzent6 3 8 4 2" xfId="10688"/>
    <cellStyle name="20 % - Akzent6 3 8 5" xfId="10689"/>
    <cellStyle name="20 % - Akzent6 3 9" xfId="10690"/>
    <cellStyle name="20 % - Akzent6 3 9 2" xfId="10691"/>
    <cellStyle name="20 % - Akzent6 3 9 2 2" xfId="10692"/>
    <cellStyle name="20 % - Akzent6 3 9 2 2 2" xfId="10693"/>
    <cellStyle name="20 % - Akzent6 3 9 2 3" xfId="10694"/>
    <cellStyle name="20 % - Akzent6 3 9 3" xfId="10695"/>
    <cellStyle name="20 % - Akzent6 3 9 3 2" xfId="10696"/>
    <cellStyle name="20 % - Akzent6 3 9 4" xfId="10697"/>
    <cellStyle name="20 % - Akzent6 4" xfId="10698"/>
    <cellStyle name="20 % - Akzent6 4 10" xfId="10699"/>
    <cellStyle name="20 % - Akzent6 4 2" xfId="10700"/>
    <cellStyle name="20 % - Akzent6 4 2 2" xfId="10701"/>
    <cellStyle name="20 % - Akzent6 4 2 2 2" xfId="10702"/>
    <cellStyle name="20 % - Akzent6 4 2 2 2 2" xfId="10703"/>
    <cellStyle name="20 % - Akzent6 4 2 2 2 2 2" xfId="10704"/>
    <cellStyle name="20 % - Akzent6 4 2 2 2 2 2 2" xfId="10705"/>
    <cellStyle name="20 % - Akzent6 4 2 2 2 2 2 2 2" xfId="10706"/>
    <cellStyle name="20 % - Akzent6 4 2 2 2 2 2 2 2 2" xfId="10707"/>
    <cellStyle name="20 % - Akzent6 4 2 2 2 2 2 2 3" xfId="10708"/>
    <cellStyle name="20 % - Akzent6 4 2 2 2 2 2 3" xfId="10709"/>
    <cellStyle name="20 % - Akzent6 4 2 2 2 2 2 3 2" xfId="10710"/>
    <cellStyle name="20 % - Akzent6 4 2 2 2 2 2 4" xfId="10711"/>
    <cellStyle name="20 % - Akzent6 4 2 2 2 2 3" xfId="10712"/>
    <cellStyle name="20 % - Akzent6 4 2 2 2 2 3 2" xfId="10713"/>
    <cellStyle name="20 % - Akzent6 4 2 2 2 2 3 2 2" xfId="10714"/>
    <cellStyle name="20 % - Akzent6 4 2 2 2 2 3 3" xfId="10715"/>
    <cellStyle name="20 % - Akzent6 4 2 2 2 2 4" xfId="10716"/>
    <cellStyle name="20 % - Akzent6 4 2 2 2 2 4 2" xfId="10717"/>
    <cellStyle name="20 % - Akzent6 4 2 2 2 2 5" xfId="10718"/>
    <cellStyle name="20 % - Akzent6 4 2 2 2 3" xfId="10719"/>
    <cellStyle name="20 % - Akzent6 4 2 2 2 3 2" xfId="10720"/>
    <cellStyle name="20 % - Akzent6 4 2 2 2 3 2 2" xfId="10721"/>
    <cellStyle name="20 % - Akzent6 4 2 2 2 3 2 2 2" xfId="10722"/>
    <cellStyle name="20 % - Akzent6 4 2 2 2 3 2 3" xfId="10723"/>
    <cellStyle name="20 % - Akzent6 4 2 2 2 3 3" xfId="10724"/>
    <cellStyle name="20 % - Akzent6 4 2 2 2 3 3 2" xfId="10725"/>
    <cellStyle name="20 % - Akzent6 4 2 2 2 3 4" xfId="10726"/>
    <cellStyle name="20 % - Akzent6 4 2 2 2 4" xfId="10727"/>
    <cellStyle name="20 % - Akzent6 4 2 2 2 4 2" xfId="10728"/>
    <cellStyle name="20 % - Akzent6 4 2 2 2 4 2 2" xfId="10729"/>
    <cellStyle name="20 % - Akzent6 4 2 2 2 4 3" xfId="10730"/>
    <cellStyle name="20 % - Akzent6 4 2 2 2 5" xfId="10731"/>
    <cellStyle name="20 % - Akzent6 4 2 2 2 5 2" xfId="10732"/>
    <cellStyle name="20 % - Akzent6 4 2 2 2 6" xfId="10733"/>
    <cellStyle name="20 % - Akzent6 4 2 2 3" xfId="10734"/>
    <cellStyle name="20 % - Akzent6 4 2 2 3 2" xfId="10735"/>
    <cellStyle name="20 % - Akzent6 4 2 2 3 2 2" xfId="10736"/>
    <cellStyle name="20 % - Akzent6 4 2 2 3 2 2 2" xfId="10737"/>
    <cellStyle name="20 % - Akzent6 4 2 2 3 2 2 2 2" xfId="10738"/>
    <cellStyle name="20 % - Akzent6 4 2 2 3 2 2 3" xfId="10739"/>
    <cellStyle name="20 % - Akzent6 4 2 2 3 2 3" xfId="10740"/>
    <cellStyle name="20 % - Akzent6 4 2 2 3 2 3 2" xfId="10741"/>
    <cellStyle name="20 % - Akzent6 4 2 2 3 2 4" xfId="10742"/>
    <cellStyle name="20 % - Akzent6 4 2 2 3 3" xfId="10743"/>
    <cellStyle name="20 % - Akzent6 4 2 2 3 3 2" xfId="10744"/>
    <cellStyle name="20 % - Akzent6 4 2 2 3 3 2 2" xfId="10745"/>
    <cellStyle name="20 % - Akzent6 4 2 2 3 3 3" xfId="10746"/>
    <cellStyle name="20 % - Akzent6 4 2 2 3 4" xfId="10747"/>
    <cellStyle name="20 % - Akzent6 4 2 2 3 4 2" xfId="10748"/>
    <cellStyle name="20 % - Akzent6 4 2 2 3 5" xfId="10749"/>
    <cellStyle name="20 % - Akzent6 4 2 2 4" xfId="10750"/>
    <cellStyle name="20 % - Akzent6 4 2 2 4 2" xfId="10751"/>
    <cellStyle name="20 % - Akzent6 4 2 2 4 2 2" xfId="10752"/>
    <cellStyle name="20 % - Akzent6 4 2 2 4 2 2 2" xfId="10753"/>
    <cellStyle name="20 % - Akzent6 4 2 2 4 2 3" xfId="10754"/>
    <cellStyle name="20 % - Akzent6 4 2 2 4 3" xfId="10755"/>
    <cellStyle name="20 % - Akzent6 4 2 2 4 3 2" xfId="10756"/>
    <cellStyle name="20 % - Akzent6 4 2 2 4 4" xfId="10757"/>
    <cellStyle name="20 % - Akzent6 4 2 2 5" xfId="10758"/>
    <cellStyle name="20 % - Akzent6 4 2 2 5 2" xfId="10759"/>
    <cellStyle name="20 % - Akzent6 4 2 2 5 2 2" xfId="10760"/>
    <cellStyle name="20 % - Akzent6 4 2 2 5 3" xfId="10761"/>
    <cellStyle name="20 % - Akzent6 4 2 2 6" xfId="10762"/>
    <cellStyle name="20 % - Akzent6 4 2 2 6 2" xfId="10763"/>
    <cellStyle name="20 % - Akzent6 4 2 2 7" xfId="10764"/>
    <cellStyle name="20 % - Akzent6 4 2 3" xfId="10765"/>
    <cellStyle name="20 % - Akzent6 4 2 3 2" xfId="10766"/>
    <cellStyle name="20 % - Akzent6 4 2 3 2 2" xfId="10767"/>
    <cellStyle name="20 % - Akzent6 4 2 3 2 2 2" xfId="10768"/>
    <cellStyle name="20 % - Akzent6 4 2 3 2 2 2 2" xfId="10769"/>
    <cellStyle name="20 % - Akzent6 4 2 3 2 2 2 2 2" xfId="10770"/>
    <cellStyle name="20 % - Akzent6 4 2 3 2 2 2 2 2 2" xfId="10771"/>
    <cellStyle name="20 % - Akzent6 4 2 3 2 2 2 2 3" xfId="10772"/>
    <cellStyle name="20 % - Akzent6 4 2 3 2 2 2 3" xfId="10773"/>
    <cellStyle name="20 % - Akzent6 4 2 3 2 2 2 3 2" xfId="10774"/>
    <cellStyle name="20 % - Akzent6 4 2 3 2 2 2 4" xfId="10775"/>
    <cellStyle name="20 % - Akzent6 4 2 3 2 2 3" xfId="10776"/>
    <cellStyle name="20 % - Akzent6 4 2 3 2 2 3 2" xfId="10777"/>
    <cellStyle name="20 % - Akzent6 4 2 3 2 2 3 2 2" xfId="10778"/>
    <cellStyle name="20 % - Akzent6 4 2 3 2 2 3 3" xfId="10779"/>
    <cellStyle name="20 % - Akzent6 4 2 3 2 2 4" xfId="10780"/>
    <cellStyle name="20 % - Akzent6 4 2 3 2 2 4 2" xfId="10781"/>
    <cellStyle name="20 % - Akzent6 4 2 3 2 2 5" xfId="10782"/>
    <cellStyle name="20 % - Akzent6 4 2 3 2 3" xfId="10783"/>
    <cellStyle name="20 % - Akzent6 4 2 3 2 3 2" xfId="10784"/>
    <cellStyle name="20 % - Akzent6 4 2 3 2 3 2 2" xfId="10785"/>
    <cellStyle name="20 % - Akzent6 4 2 3 2 3 2 2 2" xfId="10786"/>
    <cellStyle name="20 % - Akzent6 4 2 3 2 3 2 3" xfId="10787"/>
    <cellStyle name="20 % - Akzent6 4 2 3 2 3 3" xfId="10788"/>
    <cellStyle name="20 % - Akzent6 4 2 3 2 3 3 2" xfId="10789"/>
    <cellStyle name="20 % - Akzent6 4 2 3 2 3 4" xfId="10790"/>
    <cellStyle name="20 % - Akzent6 4 2 3 2 4" xfId="10791"/>
    <cellStyle name="20 % - Akzent6 4 2 3 2 4 2" xfId="10792"/>
    <cellStyle name="20 % - Akzent6 4 2 3 2 4 2 2" xfId="10793"/>
    <cellStyle name="20 % - Akzent6 4 2 3 2 4 3" xfId="10794"/>
    <cellStyle name="20 % - Akzent6 4 2 3 2 5" xfId="10795"/>
    <cellStyle name="20 % - Akzent6 4 2 3 2 5 2" xfId="10796"/>
    <cellStyle name="20 % - Akzent6 4 2 3 2 6" xfId="10797"/>
    <cellStyle name="20 % - Akzent6 4 2 3 3" xfId="10798"/>
    <cellStyle name="20 % - Akzent6 4 2 3 3 2" xfId="10799"/>
    <cellStyle name="20 % - Akzent6 4 2 3 3 2 2" xfId="10800"/>
    <cellStyle name="20 % - Akzent6 4 2 3 3 2 2 2" xfId="10801"/>
    <cellStyle name="20 % - Akzent6 4 2 3 3 2 2 2 2" xfId="10802"/>
    <cellStyle name="20 % - Akzent6 4 2 3 3 2 2 3" xfId="10803"/>
    <cellStyle name="20 % - Akzent6 4 2 3 3 2 3" xfId="10804"/>
    <cellStyle name="20 % - Akzent6 4 2 3 3 2 3 2" xfId="10805"/>
    <cellStyle name="20 % - Akzent6 4 2 3 3 2 4" xfId="10806"/>
    <cellStyle name="20 % - Akzent6 4 2 3 3 3" xfId="10807"/>
    <cellStyle name="20 % - Akzent6 4 2 3 3 3 2" xfId="10808"/>
    <cellStyle name="20 % - Akzent6 4 2 3 3 3 2 2" xfId="10809"/>
    <cellStyle name="20 % - Akzent6 4 2 3 3 3 3" xfId="10810"/>
    <cellStyle name="20 % - Akzent6 4 2 3 3 4" xfId="10811"/>
    <cellStyle name="20 % - Akzent6 4 2 3 3 4 2" xfId="10812"/>
    <cellStyle name="20 % - Akzent6 4 2 3 3 5" xfId="10813"/>
    <cellStyle name="20 % - Akzent6 4 2 3 4" xfId="10814"/>
    <cellStyle name="20 % - Akzent6 4 2 3 4 2" xfId="10815"/>
    <cellStyle name="20 % - Akzent6 4 2 3 4 2 2" xfId="10816"/>
    <cellStyle name="20 % - Akzent6 4 2 3 4 2 2 2" xfId="10817"/>
    <cellStyle name="20 % - Akzent6 4 2 3 4 2 3" xfId="10818"/>
    <cellStyle name="20 % - Akzent6 4 2 3 4 3" xfId="10819"/>
    <cellStyle name="20 % - Akzent6 4 2 3 4 3 2" xfId="10820"/>
    <cellStyle name="20 % - Akzent6 4 2 3 4 4" xfId="10821"/>
    <cellStyle name="20 % - Akzent6 4 2 3 5" xfId="10822"/>
    <cellStyle name="20 % - Akzent6 4 2 3 5 2" xfId="10823"/>
    <cellStyle name="20 % - Akzent6 4 2 3 5 2 2" xfId="10824"/>
    <cellStyle name="20 % - Akzent6 4 2 3 5 3" xfId="10825"/>
    <cellStyle name="20 % - Akzent6 4 2 3 6" xfId="10826"/>
    <cellStyle name="20 % - Akzent6 4 2 3 6 2" xfId="10827"/>
    <cellStyle name="20 % - Akzent6 4 2 3 7" xfId="10828"/>
    <cellStyle name="20 % - Akzent6 4 2 4" xfId="10829"/>
    <cellStyle name="20 % - Akzent6 4 2 4 2" xfId="10830"/>
    <cellStyle name="20 % - Akzent6 4 2 4 2 2" xfId="10831"/>
    <cellStyle name="20 % - Akzent6 4 2 4 2 2 2" xfId="10832"/>
    <cellStyle name="20 % - Akzent6 4 2 4 2 2 2 2" xfId="10833"/>
    <cellStyle name="20 % - Akzent6 4 2 4 2 2 2 2 2" xfId="10834"/>
    <cellStyle name="20 % - Akzent6 4 2 4 2 2 2 3" xfId="10835"/>
    <cellStyle name="20 % - Akzent6 4 2 4 2 2 3" xfId="10836"/>
    <cellStyle name="20 % - Akzent6 4 2 4 2 2 3 2" xfId="10837"/>
    <cellStyle name="20 % - Akzent6 4 2 4 2 2 4" xfId="10838"/>
    <cellStyle name="20 % - Akzent6 4 2 4 2 3" xfId="10839"/>
    <cellStyle name="20 % - Akzent6 4 2 4 2 3 2" xfId="10840"/>
    <cellStyle name="20 % - Akzent6 4 2 4 2 3 2 2" xfId="10841"/>
    <cellStyle name="20 % - Akzent6 4 2 4 2 3 3" xfId="10842"/>
    <cellStyle name="20 % - Akzent6 4 2 4 2 4" xfId="10843"/>
    <cellStyle name="20 % - Akzent6 4 2 4 2 4 2" xfId="10844"/>
    <cellStyle name="20 % - Akzent6 4 2 4 2 5" xfId="10845"/>
    <cellStyle name="20 % - Akzent6 4 2 4 3" xfId="10846"/>
    <cellStyle name="20 % - Akzent6 4 2 4 3 2" xfId="10847"/>
    <cellStyle name="20 % - Akzent6 4 2 4 3 2 2" xfId="10848"/>
    <cellStyle name="20 % - Akzent6 4 2 4 3 2 2 2" xfId="10849"/>
    <cellStyle name="20 % - Akzent6 4 2 4 3 2 3" xfId="10850"/>
    <cellStyle name="20 % - Akzent6 4 2 4 3 3" xfId="10851"/>
    <cellStyle name="20 % - Akzent6 4 2 4 3 3 2" xfId="10852"/>
    <cellStyle name="20 % - Akzent6 4 2 4 3 4" xfId="10853"/>
    <cellStyle name="20 % - Akzent6 4 2 4 4" xfId="10854"/>
    <cellStyle name="20 % - Akzent6 4 2 4 4 2" xfId="10855"/>
    <cellStyle name="20 % - Akzent6 4 2 4 4 2 2" xfId="10856"/>
    <cellStyle name="20 % - Akzent6 4 2 4 4 3" xfId="10857"/>
    <cellStyle name="20 % - Akzent6 4 2 4 5" xfId="10858"/>
    <cellStyle name="20 % - Akzent6 4 2 4 5 2" xfId="10859"/>
    <cellStyle name="20 % - Akzent6 4 2 4 6" xfId="10860"/>
    <cellStyle name="20 % - Akzent6 4 2 5" xfId="10861"/>
    <cellStyle name="20 % - Akzent6 4 2 5 2" xfId="10862"/>
    <cellStyle name="20 % - Akzent6 4 2 5 2 2" xfId="10863"/>
    <cellStyle name="20 % - Akzent6 4 2 5 2 2 2" xfId="10864"/>
    <cellStyle name="20 % - Akzent6 4 2 5 2 2 2 2" xfId="10865"/>
    <cellStyle name="20 % - Akzent6 4 2 5 2 2 3" xfId="10866"/>
    <cellStyle name="20 % - Akzent6 4 2 5 2 3" xfId="10867"/>
    <cellStyle name="20 % - Akzent6 4 2 5 2 3 2" xfId="10868"/>
    <cellStyle name="20 % - Akzent6 4 2 5 2 4" xfId="10869"/>
    <cellStyle name="20 % - Akzent6 4 2 5 3" xfId="10870"/>
    <cellStyle name="20 % - Akzent6 4 2 5 3 2" xfId="10871"/>
    <cellStyle name="20 % - Akzent6 4 2 5 3 2 2" xfId="10872"/>
    <cellStyle name="20 % - Akzent6 4 2 5 3 3" xfId="10873"/>
    <cellStyle name="20 % - Akzent6 4 2 5 4" xfId="10874"/>
    <cellStyle name="20 % - Akzent6 4 2 5 4 2" xfId="10875"/>
    <cellStyle name="20 % - Akzent6 4 2 5 5" xfId="10876"/>
    <cellStyle name="20 % - Akzent6 4 2 6" xfId="10877"/>
    <cellStyle name="20 % - Akzent6 4 2 6 2" xfId="10878"/>
    <cellStyle name="20 % - Akzent6 4 2 6 2 2" xfId="10879"/>
    <cellStyle name="20 % - Akzent6 4 2 6 2 2 2" xfId="10880"/>
    <cellStyle name="20 % - Akzent6 4 2 6 2 3" xfId="10881"/>
    <cellStyle name="20 % - Akzent6 4 2 6 3" xfId="10882"/>
    <cellStyle name="20 % - Akzent6 4 2 6 3 2" xfId="10883"/>
    <cellStyle name="20 % - Akzent6 4 2 6 4" xfId="10884"/>
    <cellStyle name="20 % - Akzent6 4 2 7" xfId="10885"/>
    <cellStyle name="20 % - Akzent6 4 2 7 2" xfId="10886"/>
    <cellStyle name="20 % - Akzent6 4 2 7 2 2" xfId="10887"/>
    <cellStyle name="20 % - Akzent6 4 2 7 3" xfId="10888"/>
    <cellStyle name="20 % - Akzent6 4 2 8" xfId="10889"/>
    <cellStyle name="20 % - Akzent6 4 2 8 2" xfId="10890"/>
    <cellStyle name="20 % - Akzent6 4 2 9" xfId="10891"/>
    <cellStyle name="20 % - Akzent6 4 3" xfId="10892"/>
    <cellStyle name="20 % - Akzent6 4 3 2" xfId="10893"/>
    <cellStyle name="20 % - Akzent6 4 3 2 2" xfId="10894"/>
    <cellStyle name="20 % - Akzent6 4 3 2 2 2" xfId="10895"/>
    <cellStyle name="20 % - Akzent6 4 3 2 2 2 2" xfId="10896"/>
    <cellStyle name="20 % - Akzent6 4 3 2 2 2 2 2" xfId="10897"/>
    <cellStyle name="20 % - Akzent6 4 3 2 2 2 2 2 2" xfId="10898"/>
    <cellStyle name="20 % - Akzent6 4 3 2 2 2 2 3" xfId="10899"/>
    <cellStyle name="20 % - Akzent6 4 3 2 2 2 3" xfId="10900"/>
    <cellStyle name="20 % - Akzent6 4 3 2 2 2 3 2" xfId="10901"/>
    <cellStyle name="20 % - Akzent6 4 3 2 2 2 4" xfId="10902"/>
    <cellStyle name="20 % - Akzent6 4 3 2 2 3" xfId="10903"/>
    <cellStyle name="20 % - Akzent6 4 3 2 2 3 2" xfId="10904"/>
    <cellStyle name="20 % - Akzent6 4 3 2 2 3 2 2" xfId="10905"/>
    <cellStyle name="20 % - Akzent6 4 3 2 2 3 3" xfId="10906"/>
    <cellStyle name="20 % - Akzent6 4 3 2 2 4" xfId="10907"/>
    <cellStyle name="20 % - Akzent6 4 3 2 2 4 2" xfId="10908"/>
    <cellStyle name="20 % - Akzent6 4 3 2 2 5" xfId="10909"/>
    <cellStyle name="20 % - Akzent6 4 3 2 3" xfId="10910"/>
    <cellStyle name="20 % - Akzent6 4 3 2 3 2" xfId="10911"/>
    <cellStyle name="20 % - Akzent6 4 3 2 3 2 2" xfId="10912"/>
    <cellStyle name="20 % - Akzent6 4 3 2 3 2 2 2" xfId="10913"/>
    <cellStyle name="20 % - Akzent6 4 3 2 3 2 3" xfId="10914"/>
    <cellStyle name="20 % - Akzent6 4 3 2 3 3" xfId="10915"/>
    <cellStyle name="20 % - Akzent6 4 3 2 3 3 2" xfId="10916"/>
    <cellStyle name="20 % - Akzent6 4 3 2 3 4" xfId="10917"/>
    <cellStyle name="20 % - Akzent6 4 3 2 4" xfId="10918"/>
    <cellStyle name="20 % - Akzent6 4 3 2 4 2" xfId="10919"/>
    <cellStyle name="20 % - Akzent6 4 3 2 4 2 2" xfId="10920"/>
    <cellStyle name="20 % - Akzent6 4 3 2 4 3" xfId="10921"/>
    <cellStyle name="20 % - Akzent6 4 3 2 5" xfId="10922"/>
    <cellStyle name="20 % - Akzent6 4 3 2 5 2" xfId="10923"/>
    <cellStyle name="20 % - Akzent6 4 3 2 6" xfId="10924"/>
    <cellStyle name="20 % - Akzent6 4 3 3" xfId="10925"/>
    <cellStyle name="20 % - Akzent6 4 3 3 2" xfId="10926"/>
    <cellStyle name="20 % - Akzent6 4 3 3 2 2" xfId="10927"/>
    <cellStyle name="20 % - Akzent6 4 3 3 2 2 2" xfId="10928"/>
    <cellStyle name="20 % - Akzent6 4 3 3 2 2 2 2" xfId="10929"/>
    <cellStyle name="20 % - Akzent6 4 3 3 2 2 3" xfId="10930"/>
    <cellStyle name="20 % - Akzent6 4 3 3 2 3" xfId="10931"/>
    <cellStyle name="20 % - Akzent6 4 3 3 2 3 2" xfId="10932"/>
    <cellStyle name="20 % - Akzent6 4 3 3 2 4" xfId="10933"/>
    <cellStyle name="20 % - Akzent6 4 3 3 3" xfId="10934"/>
    <cellStyle name="20 % - Akzent6 4 3 3 3 2" xfId="10935"/>
    <cellStyle name="20 % - Akzent6 4 3 3 3 2 2" xfId="10936"/>
    <cellStyle name="20 % - Akzent6 4 3 3 3 3" xfId="10937"/>
    <cellStyle name="20 % - Akzent6 4 3 3 4" xfId="10938"/>
    <cellStyle name="20 % - Akzent6 4 3 3 4 2" xfId="10939"/>
    <cellStyle name="20 % - Akzent6 4 3 3 5" xfId="10940"/>
    <cellStyle name="20 % - Akzent6 4 3 4" xfId="10941"/>
    <cellStyle name="20 % - Akzent6 4 3 4 2" xfId="10942"/>
    <cellStyle name="20 % - Akzent6 4 3 4 2 2" xfId="10943"/>
    <cellStyle name="20 % - Akzent6 4 3 4 2 2 2" xfId="10944"/>
    <cellStyle name="20 % - Akzent6 4 3 4 2 3" xfId="10945"/>
    <cellStyle name="20 % - Akzent6 4 3 4 3" xfId="10946"/>
    <cellStyle name="20 % - Akzent6 4 3 4 3 2" xfId="10947"/>
    <cellStyle name="20 % - Akzent6 4 3 4 4" xfId="10948"/>
    <cellStyle name="20 % - Akzent6 4 3 5" xfId="10949"/>
    <cellStyle name="20 % - Akzent6 4 3 5 2" xfId="10950"/>
    <cellStyle name="20 % - Akzent6 4 3 5 2 2" xfId="10951"/>
    <cellStyle name="20 % - Akzent6 4 3 5 3" xfId="10952"/>
    <cellStyle name="20 % - Akzent6 4 3 6" xfId="10953"/>
    <cellStyle name="20 % - Akzent6 4 3 6 2" xfId="10954"/>
    <cellStyle name="20 % - Akzent6 4 3 7" xfId="10955"/>
    <cellStyle name="20 % - Akzent6 4 4" xfId="10956"/>
    <cellStyle name="20 % - Akzent6 4 4 2" xfId="10957"/>
    <cellStyle name="20 % - Akzent6 4 4 2 2" xfId="10958"/>
    <cellStyle name="20 % - Akzent6 4 4 2 2 2" xfId="10959"/>
    <cellStyle name="20 % - Akzent6 4 4 2 2 2 2" xfId="10960"/>
    <cellStyle name="20 % - Akzent6 4 4 2 2 2 2 2" xfId="10961"/>
    <cellStyle name="20 % - Akzent6 4 4 2 2 2 2 2 2" xfId="10962"/>
    <cellStyle name="20 % - Akzent6 4 4 2 2 2 2 3" xfId="10963"/>
    <cellStyle name="20 % - Akzent6 4 4 2 2 2 3" xfId="10964"/>
    <cellStyle name="20 % - Akzent6 4 4 2 2 2 3 2" xfId="10965"/>
    <cellStyle name="20 % - Akzent6 4 4 2 2 2 4" xfId="10966"/>
    <cellStyle name="20 % - Akzent6 4 4 2 2 3" xfId="10967"/>
    <cellStyle name="20 % - Akzent6 4 4 2 2 3 2" xfId="10968"/>
    <cellStyle name="20 % - Akzent6 4 4 2 2 3 2 2" xfId="10969"/>
    <cellStyle name="20 % - Akzent6 4 4 2 2 3 3" xfId="10970"/>
    <cellStyle name="20 % - Akzent6 4 4 2 2 4" xfId="10971"/>
    <cellStyle name="20 % - Akzent6 4 4 2 2 4 2" xfId="10972"/>
    <cellStyle name="20 % - Akzent6 4 4 2 2 5" xfId="10973"/>
    <cellStyle name="20 % - Akzent6 4 4 2 3" xfId="10974"/>
    <cellStyle name="20 % - Akzent6 4 4 2 3 2" xfId="10975"/>
    <cellStyle name="20 % - Akzent6 4 4 2 3 2 2" xfId="10976"/>
    <cellStyle name="20 % - Akzent6 4 4 2 3 2 2 2" xfId="10977"/>
    <cellStyle name="20 % - Akzent6 4 4 2 3 2 3" xfId="10978"/>
    <cellStyle name="20 % - Akzent6 4 4 2 3 3" xfId="10979"/>
    <cellStyle name="20 % - Akzent6 4 4 2 3 3 2" xfId="10980"/>
    <cellStyle name="20 % - Akzent6 4 4 2 3 4" xfId="10981"/>
    <cellStyle name="20 % - Akzent6 4 4 2 4" xfId="10982"/>
    <cellStyle name="20 % - Akzent6 4 4 2 4 2" xfId="10983"/>
    <cellStyle name="20 % - Akzent6 4 4 2 4 2 2" xfId="10984"/>
    <cellStyle name="20 % - Akzent6 4 4 2 4 3" xfId="10985"/>
    <cellStyle name="20 % - Akzent6 4 4 2 5" xfId="10986"/>
    <cellStyle name="20 % - Akzent6 4 4 2 5 2" xfId="10987"/>
    <cellStyle name="20 % - Akzent6 4 4 2 6" xfId="10988"/>
    <cellStyle name="20 % - Akzent6 4 4 3" xfId="10989"/>
    <cellStyle name="20 % - Akzent6 4 4 3 2" xfId="10990"/>
    <cellStyle name="20 % - Akzent6 4 4 3 2 2" xfId="10991"/>
    <cellStyle name="20 % - Akzent6 4 4 3 2 2 2" xfId="10992"/>
    <cellStyle name="20 % - Akzent6 4 4 3 2 2 2 2" xfId="10993"/>
    <cellStyle name="20 % - Akzent6 4 4 3 2 2 3" xfId="10994"/>
    <cellStyle name="20 % - Akzent6 4 4 3 2 3" xfId="10995"/>
    <cellStyle name="20 % - Akzent6 4 4 3 2 3 2" xfId="10996"/>
    <cellStyle name="20 % - Akzent6 4 4 3 2 4" xfId="10997"/>
    <cellStyle name="20 % - Akzent6 4 4 3 3" xfId="10998"/>
    <cellStyle name="20 % - Akzent6 4 4 3 3 2" xfId="10999"/>
    <cellStyle name="20 % - Akzent6 4 4 3 3 2 2" xfId="11000"/>
    <cellStyle name="20 % - Akzent6 4 4 3 3 3" xfId="11001"/>
    <cellStyle name="20 % - Akzent6 4 4 3 4" xfId="11002"/>
    <cellStyle name="20 % - Akzent6 4 4 3 4 2" xfId="11003"/>
    <cellStyle name="20 % - Akzent6 4 4 3 5" xfId="11004"/>
    <cellStyle name="20 % - Akzent6 4 4 4" xfId="11005"/>
    <cellStyle name="20 % - Akzent6 4 4 4 2" xfId="11006"/>
    <cellStyle name="20 % - Akzent6 4 4 4 2 2" xfId="11007"/>
    <cellStyle name="20 % - Akzent6 4 4 4 2 2 2" xfId="11008"/>
    <cellStyle name="20 % - Akzent6 4 4 4 2 3" xfId="11009"/>
    <cellStyle name="20 % - Akzent6 4 4 4 3" xfId="11010"/>
    <cellStyle name="20 % - Akzent6 4 4 4 3 2" xfId="11011"/>
    <cellStyle name="20 % - Akzent6 4 4 4 4" xfId="11012"/>
    <cellStyle name="20 % - Akzent6 4 4 5" xfId="11013"/>
    <cellStyle name="20 % - Akzent6 4 4 5 2" xfId="11014"/>
    <cellStyle name="20 % - Akzent6 4 4 5 2 2" xfId="11015"/>
    <cellStyle name="20 % - Akzent6 4 4 5 3" xfId="11016"/>
    <cellStyle name="20 % - Akzent6 4 4 6" xfId="11017"/>
    <cellStyle name="20 % - Akzent6 4 4 6 2" xfId="11018"/>
    <cellStyle name="20 % - Akzent6 4 4 7" xfId="11019"/>
    <cellStyle name="20 % - Akzent6 4 5" xfId="11020"/>
    <cellStyle name="20 % - Akzent6 4 5 2" xfId="11021"/>
    <cellStyle name="20 % - Akzent6 4 5 2 2" xfId="11022"/>
    <cellStyle name="20 % - Akzent6 4 5 2 2 2" xfId="11023"/>
    <cellStyle name="20 % - Akzent6 4 5 2 2 2 2" xfId="11024"/>
    <cellStyle name="20 % - Akzent6 4 5 2 2 2 2 2" xfId="11025"/>
    <cellStyle name="20 % - Akzent6 4 5 2 2 2 3" xfId="11026"/>
    <cellStyle name="20 % - Akzent6 4 5 2 2 3" xfId="11027"/>
    <cellStyle name="20 % - Akzent6 4 5 2 2 3 2" xfId="11028"/>
    <cellStyle name="20 % - Akzent6 4 5 2 2 4" xfId="11029"/>
    <cellStyle name="20 % - Akzent6 4 5 2 3" xfId="11030"/>
    <cellStyle name="20 % - Akzent6 4 5 2 3 2" xfId="11031"/>
    <cellStyle name="20 % - Akzent6 4 5 2 3 2 2" xfId="11032"/>
    <cellStyle name="20 % - Akzent6 4 5 2 3 3" xfId="11033"/>
    <cellStyle name="20 % - Akzent6 4 5 2 4" xfId="11034"/>
    <cellStyle name="20 % - Akzent6 4 5 2 4 2" xfId="11035"/>
    <cellStyle name="20 % - Akzent6 4 5 2 5" xfId="11036"/>
    <cellStyle name="20 % - Akzent6 4 5 3" xfId="11037"/>
    <cellStyle name="20 % - Akzent6 4 5 3 2" xfId="11038"/>
    <cellStyle name="20 % - Akzent6 4 5 3 2 2" xfId="11039"/>
    <cellStyle name="20 % - Akzent6 4 5 3 2 2 2" xfId="11040"/>
    <cellStyle name="20 % - Akzent6 4 5 3 2 3" xfId="11041"/>
    <cellStyle name="20 % - Akzent6 4 5 3 3" xfId="11042"/>
    <cellStyle name="20 % - Akzent6 4 5 3 3 2" xfId="11043"/>
    <cellStyle name="20 % - Akzent6 4 5 3 4" xfId="11044"/>
    <cellStyle name="20 % - Akzent6 4 5 4" xfId="11045"/>
    <cellStyle name="20 % - Akzent6 4 5 4 2" xfId="11046"/>
    <cellStyle name="20 % - Akzent6 4 5 4 2 2" xfId="11047"/>
    <cellStyle name="20 % - Akzent6 4 5 4 3" xfId="11048"/>
    <cellStyle name="20 % - Akzent6 4 5 5" xfId="11049"/>
    <cellStyle name="20 % - Akzent6 4 5 5 2" xfId="11050"/>
    <cellStyle name="20 % - Akzent6 4 5 6" xfId="11051"/>
    <cellStyle name="20 % - Akzent6 4 6" xfId="11052"/>
    <cellStyle name="20 % - Akzent6 4 6 2" xfId="11053"/>
    <cellStyle name="20 % - Akzent6 4 6 2 2" xfId="11054"/>
    <cellStyle name="20 % - Akzent6 4 6 2 2 2" xfId="11055"/>
    <cellStyle name="20 % - Akzent6 4 6 2 2 2 2" xfId="11056"/>
    <cellStyle name="20 % - Akzent6 4 6 2 2 3" xfId="11057"/>
    <cellStyle name="20 % - Akzent6 4 6 2 3" xfId="11058"/>
    <cellStyle name="20 % - Akzent6 4 6 2 3 2" xfId="11059"/>
    <cellStyle name="20 % - Akzent6 4 6 2 4" xfId="11060"/>
    <cellStyle name="20 % - Akzent6 4 6 3" xfId="11061"/>
    <cellStyle name="20 % - Akzent6 4 6 3 2" xfId="11062"/>
    <cellStyle name="20 % - Akzent6 4 6 3 2 2" xfId="11063"/>
    <cellStyle name="20 % - Akzent6 4 6 3 3" xfId="11064"/>
    <cellStyle name="20 % - Akzent6 4 6 4" xfId="11065"/>
    <cellStyle name="20 % - Akzent6 4 6 4 2" xfId="11066"/>
    <cellStyle name="20 % - Akzent6 4 6 5" xfId="11067"/>
    <cellStyle name="20 % - Akzent6 4 7" xfId="11068"/>
    <cellStyle name="20 % - Akzent6 4 7 2" xfId="11069"/>
    <cellStyle name="20 % - Akzent6 4 7 2 2" xfId="11070"/>
    <cellStyle name="20 % - Akzent6 4 7 2 2 2" xfId="11071"/>
    <cellStyle name="20 % - Akzent6 4 7 2 3" xfId="11072"/>
    <cellStyle name="20 % - Akzent6 4 7 3" xfId="11073"/>
    <cellStyle name="20 % - Akzent6 4 7 3 2" xfId="11074"/>
    <cellStyle name="20 % - Akzent6 4 7 4" xfId="11075"/>
    <cellStyle name="20 % - Akzent6 4 8" xfId="11076"/>
    <cellStyle name="20 % - Akzent6 4 8 2" xfId="11077"/>
    <cellStyle name="20 % - Akzent6 4 8 2 2" xfId="11078"/>
    <cellStyle name="20 % - Akzent6 4 8 3" xfId="11079"/>
    <cellStyle name="20 % - Akzent6 4 9" xfId="11080"/>
    <cellStyle name="20 % - Akzent6 4 9 2" xfId="11081"/>
    <cellStyle name="20 % - Akzent6 5" xfId="11082"/>
    <cellStyle name="20 % - Akzent6 5 2" xfId="11083"/>
    <cellStyle name="20 % - Akzent6 5 2 2" xfId="11084"/>
    <cellStyle name="20 % - Akzent6 5 2 2 2" xfId="11085"/>
    <cellStyle name="20 % - Akzent6 5 2 2 2 2" xfId="11086"/>
    <cellStyle name="20 % - Akzent6 5 2 2 2 2 2" xfId="11087"/>
    <cellStyle name="20 % - Akzent6 5 2 2 2 2 2 2" xfId="11088"/>
    <cellStyle name="20 % - Akzent6 5 2 2 2 2 2 2 2" xfId="11089"/>
    <cellStyle name="20 % - Akzent6 5 2 2 2 2 2 3" xfId="11090"/>
    <cellStyle name="20 % - Akzent6 5 2 2 2 2 3" xfId="11091"/>
    <cellStyle name="20 % - Akzent6 5 2 2 2 2 3 2" xfId="11092"/>
    <cellStyle name="20 % - Akzent6 5 2 2 2 2 4" xfId="11093"/>
    <cellStyle name="20 % - Akzent6 5 2 2 2 3" xfId="11094"/>
    <cellStyle name="20 % - Akzent6 5 2 2 2 3 2" xfId="11095"/>
    <cellStyle name="20 % - Akzent6 5 2 2 2 3 2 2" xfId="11096"/>
    <cellStyle name="20 % - Akzent6 5 2 2 2 3 3" xfId="11097"/>
    <cellStyle name="20 % - Akzent6 5 2 2 2 4" xfId="11098"/>
    <cellStyle name="20 % - Akzent6 5 2 2 2 4 2" xfId="11099"/>
    <cellStyle name="20 % - Akzent6 5 2 2 2 5" xfId="11100"/>
    <cellStyle name="20 % - Akzent6 5 2 2 3" xfId="11101"/>
    <cellStyle name="20 % - Akzent6 5 2 2 3 2" xfId="11102"/>
    <cellStyle name="20 % - Akzent6 5 2 2 3 2 2" xfId="11103"/>
    <cellStyle name="20 % - Akzent6 5 2 2 3 2 2 2" xfId="11104"/>
    <cellStyle name="20 % - Akzent6 5 2 2 3 2 3" xfId="11105"/>
    <cellStyle name="20 % - Akzent6 5 2 2 3 3" xfId="11106"/>
    <cellStyle name="20 % - Akzent6 5 2 2 3 3 2" xfId="11107"/>
    <cellStyle name="20 % - Akzent6 5 2 2 3 4" xfId="11108"/>
    <cellStyle name="20 % - Akzent6 5 2 2 4" xfId="11109"/>
    <cellStyle name="20 % - Akzent6 5 2 2 4 2" xfId="11110"/>
    <cellStyle name="20 % - Akzent6 5 2 2 4 2 2" xfId="11111"/>
    <cellStyle name="20 % - Akzent6 5 2 2 4 3" xfId="11112"/>
    <cellStyle name="20 % - Akzent6 5 2 2 5" xfId="11113"/>
    <cellStyle name="20 % - Akzent6 5 2 2 5 2" xfId="11114"/>
    <cellStyle name="20 % - Akzent6 5 2 2 6" xfId="11115"/>
    <cellStyle name="20 % - Akzent6 5 2 3" xfId="11116"/>
    <cellStyle name="20 % - Akzent6 5 2 3 2" xfId="11117"/>
    <cellStyle name="20 % - Akzent6 5 2 3 2 2" xfId="11118"/>
    <cellStyle name="20 % - Akzent6 5 2 3 2 2 2" xfId="11119"/>
    <cellStyle name="20 % - Akzent6 5 2 3 2 2 2 2" xfId="11120"/>
    <cellStyle name="20 % - Akzent6 5 2 3 2 2 3" xfId="11121"/>
    <cellStyle name="20 % - Akzent6 5 2 3 2 3" xfId="11122"/>
    <cellStyle name="20 % - Akzent6 5 2 3 2 3 2" xfId="11123"/>
    <cellStyle name="20 % - Akzent6 5 2 3 2 4" xfId="11124"/>
    <cellStyle name="20 % - Akzent6 5 2 3 3" xfId="11125"/>
    <cellStyle name="20 % - Akzent6 5 2 3 3 2" xfId="11126"/>
    <cellStyle name="20 % - Akzent6 5 2 3 3 2 2" xfId="11127"/>
    <cellStyle name="20 % - Akzent6 5 2 3 3 3" xfId="11128"/>
    <cellStyle name="20 % - Akzent6 5 2 3 4" xfId="11129"/>
    <cellStyle name="20 % - Akzent6 5 2 3 4 2" xfId="11130"/>
    <cellStyle name="20 % - Akzent6 5 2 3 5" xfId="11131"/>
    <cellStyle name="20 % - Akzent6 5 2 4" xfId="11132"/>
    <cellStyle name="20 % - Akzent6 5 2 4 2" xfId="11133"/>
    <cellStyle name="20 % - Akzent6 5 2 4 2 2" xfId="11134"/>
    <cellStyle name="20 % - Akzent6 5 2 4 2 2 2" xfId="11135"/>
    <cellStyle name="20 % - Akzent6 5 2 4 2 3" xfId="11136"/>
    <cellStyle name="20 % - Akzent6 5 2 4 3" xfId="11137"/>
    <cellStyle name="20 % - Akzent6 5 2 4 3 2" xfId="11138"/>
    <cellStyle name="20 % - Akzent6 5 2 4 4" xfId="11139"/>
    <cellStyle name="20 % - Akzent6 5 2 5" xfId="11140"/>
    <cellStyle name="20 % - Akzent6 5 2 5 2" xfId="11141"/>
    <cellStyle name="20 % - Akzent6 5 2 5 2 2" xfId="11142"/>
    <cellStyle name="20 % - Akzent6 5 2 5 3" xfId="11143"/>
    <cellStyle name="20 % - Akzent6 5 2 6" xfId="11144"/>
    <cellStyle name="20 % - Akzent6 5 2 6 2" xfId="11145"/>
    <cellStyle name="20 % - Akzent6 5 2 7" xfId="11146"/>
    <cellStyle name="20 % - Akzent6 5 3" xfId="11147"/>
    <cellStyle name="20 % - Akzent6 5 3 2" xfId="11148"/>
    <cellStyle name="20 % - Akzent6 5 3 2 2" xfId="11149"/>
    <cellStyle name="20 % - Akzent6 5 3 2 2 2" xfId="11150"/>
    <cellStyle name="20 % - Akzent6 5 3 2 2 2 2" xfId="11151"/>
    <cellStyle name="20 % - Akzent6 5 3 2 2 2 2 2" xfId="11152"/>
    <cellStyle name="20 % - Akzent6 5 3 2 2 2 2 2 2" xfId="11153"/>
    <cellStyle name="20 % - Akzent6 5 3 2 2 2 2 3" xfId="11154"/>
    <cellStyle name="20 % - Akzent6 5 3 2 2 2 3" xfId="11155"/>
    <cellStyle name="20 % - Akzent6 5 3 2 2 2 3 2" xfId="11156"/>
    <cellStyle name="20 % - Akzent6 5 3 2 2 2 4" xfId="11157"/>
    <cellStyle name="20 % - Akzent6 5 3 2 2 3" xfId="11158"/>
    <cellStyle name="20 % - Akzent6 5 3 2 2 3 2" xfId="11159"/>
    <cellStyle name="20 % - Akzent6 5 3 2 2 3 2 2" xfId="11160"/>
    <cellStyle name="20 % - Akzent6 5 3 2 2 3 3" xfId="11161"/>
    <cellStyle name="20 % - Akzent6 5 3 2 2 4" xfId="11162"/>
    <cellStyle name="20 % - Akzent6 5 3 2 2 4 2" xfId="11163"/>
    <cellStyle name="20 % - Akzent6 5 3 2 2 5" xfId="11164"/>
    <cellStyle name="20 % - Akzent6 5 3 2 3" xfId="11165"/>
    <cellStyle name="20 % - Akzent6 5 3 2 3 2" xfId="11166"/>
    <cellStyle name="20 % - Akzent6 5 3 2 3 2 2" xfId="11167"/>
    <cellStyle name="20 % - Akzent6 5 3 2 3 2 2 2" xfId="11168"/>
    <cellStyle name="20 % - Akzent6 5 3 2 3 2 3" xfId="11169"/>
    <cellStyle name="20 % - Akzent6 5 3 2 3 3" xfId="11170"/>
    <cellStyle name="20 % - Akzent6 5 3 2 3 3 2" xfId="11171"/>
    <cellStyle name="20 % - Akzent6 5 3 2 3 4" xfId="11172"/>
    <cellStyle name="20 % - Akzent6 5 3 2 4" xfId="11173"/>
    <cellStyle name="20 % - Akzent6 5 3 2 4 2" xfId="11174"/>
    <cellStyle name="20 % - Akzent6 5 3 2 4 2 2" xfId="11175"/>
    <cellStyle name="20 % - Akzent6 5 3 2 4 3" xfId="11176"/>
    <cellStyle name="20 % - Akzent6 5 3 2 5" xfId="11177"/>
    <cellStyle name="20 % - Akzent6 5 3 2 5 2" xfId="11178"/>
    <cellStyle name="20 % - Akzent6 5 3 2 6" xfId="11179"/>
    <cellStyle name="20 % - Akzent6 5 3 3" xfId="11180"/>
    <cellStyle name="20 % - Akzent6 5 3 3 2" xfId="11181"/>
    <cellStyle name="20 % - Akzent6 5 3 3 2 2" xfId="11182"/>
    <cellStyle name="20 % - Akzent6 5 3 3 2 2 2" xfId="11183"/>
    <cellStyle name="20 % - Akzent6 5 3 3 2 2 2 2" xfId="11184"/>
    <cellStyle name="20 % - Akzent6 5 3 3 2 2 3" xfId="11185"/>
    <cellStyle name="20 % - Akzent6 5 3 3 2 3" xfId="11186"/>
    <cellStyle name="20 % - Akzent6 5 3 3 2 3 2" xfId="11187"/>
    <cellStyle name="20 % - Akzent6 5 3 3 2 4" xfId="11188"/>
    <cellStyle name="20 % - Akzent6 5 3 3 3" xfId="11189"/>
    <cellStyle name="20 % - Akzent6 5 3 3 3 2" xfId="11190"/>
    <cellStyle name="20 % - Akzent6 5 3 3 3 2 2" xfId="11191"/>
    <cellStyle name="20 % - Akzent6 5 3 3 3 3" xfId="11192"/>
    <cellStyle name="20 % - Akzent6 5 3 3 4" xfId="11193"/>
    <cellStyle name="20 % - Akzent6 5 3 3 4 2" xfId="11194"/>
    <cellStyle name="20 % - Akzent6 5 3 3 5" xfId="11195"/>
    <cellStyle name="20 % - Akzent6 5 3 4" xfId="11196"/>
    <cellStyle name="20 % - Akzent6 5 3 4 2" xfId="11197"/>
    <cellStyle name="20 % - Akzent6 5 3 4 2 2" xfId="11198"/>
    <cellStyle name="20 % - Akzent6 5 3 4 2 2 2" xfId="11199"/>
    <cellStyle name="20 % - Akzent6 5 3 4 2 3" xfId="11200"/>
    <cellStyle name="20 % - Akzent6 5 3 4 3" xfId="11201"/>
    <cellStyle name="20 % - Akzent6 5 3 4 3 2" xfId="11202"/>
    <cellStyle name="20 % - Akzent6 5 3 4 4" xfId="11203"/>
    <cellStyle name="20 % - Akzent6 5 3 5" xfId="11204"/>
    <cellStyle name="20 % - Akzent6 5 3 5 2" xfId="11205"/>
    <cellStyle name="20 % - Akzent6 5 3 5 2 2" xfId="11206"/>
    <cellStyle name="20 % - Akzent6 5 3 5 3" xfId="11207"/>
    <cellStyle name="20 % - Akzent6 5 3 6" xfId="11208"/>
    <cellStyle name="20 % - Akzent6 5 3 6 2" xfId="11209"/>
    <cellStyle name="20 % - Akzent6 5 3 7" xfId="11210"/>
    <cellStyle name="20 % - Akzent6 5 4" xfId="11211"/>
    <cellStyle name="20 % - Akzent6 5 4 2" xfId="11212"/>
    <cellStyle name="20 % - Akzent6 5 4 2 2" xfId="11213"/>
    <cellStyle name="20 % - Akzent6 5 4 2 2 2" xfId="11214"/>
    <cellStyle name="20 % - Akzent6 5 4 2 2 2 2" xfId="11215"/>
    <cellStyle name="20 % - Akzent6 5 4 2 2 2 2 2" xfId="11216"/>
    <cellStyle name="20 % - Akzent6 5 4 2 2 2 3" xfId="11217"/>
    <cellStyle name="20 % - Akzent6 5 4 2 2 3" xfId="11218"/>
    <cellStyle name="20 % - Akzent6 5 4 2 2 3 2" xfId="11219"/>
    <cellStyle name="20 % - Akzent6 5 4 2 2 4" xfId="11220"/>
    <cellStyle name="20 % - Akzent6 5 4 2 3" xfId="11221"/>
    <cellStyle name="20 % - Akzent6 5 4 2 3 2" xfId="11222"/>
    <cellStyle name="20 % - Akzent6 5 4 2 3 2 2" xfId="11223"/>
    <cellStyle name="20 % - Akzent6 5 4 2 3 3" xfId="11224"/>
    <cellStyle name="20 % - Akzent6 5 4 2 4" xfId="11225"/>
    <cellStyle name="20 % - Akzent6 5 4 2 4 2" xfId="11226"/>
    <cellStyle name="20 % - Akzent6 5 4 2 5" xfId="11227"/>
    <cellStyle name="20 % - Akzent6 5 4 3" xfId="11228"/>
    <cellStyle name="20 % - Akzent6 5 4 3 2" xfId="11229"/>
    <cellStyle name="20 % - Akzent6 5 4 3 2 2" xfId="11230"/>
    <cellStyle name="20 % - Akzent6 5 4 3 2 2 2" xfId="11231"/>
    <cellStyle name="20 % - Akzent6 5 4 3 2 3" xfId="11232"/>
    <cellStyle name="20 % - Akzent6 5 4 3 3" xfId="11233"/>
    <cellStyle name="20 % - Akzent6 5 4 3 3 2" xfId="11234"/>
    <cellStyle name="20 % - Akzent6 5 4 3 4" xfId="11235"/>
    <cellStyle name="20 % - Akzent6 5 4 4" xfId="11236"/>
    <cellStyle name="20 % - Akzent6 5 4 4 2" xfId="11237"/>
    <cellStyle name="20 % - Akzent6 5 4 4 2 2" xfId="11238"/>
    <cellStyle name="20 % - Akzent6 5 4 4 3" xfId="11239"/>
    <cellStyle name="20 % - Akzent6 5 4 5" xfId="11240"/>
    <cellStyle name="20 % - Akzent6 5 4 5 2" xfId="11241"/>
    <cellStyle name="20 % - Akzent6 5 4 6" xfId="11242"/>
    <cellStyle name="20 % - Akzent6 5 5" xfId="11243"/>
    <cellStyle name="20 % - Akzent6 5 5 2" xfId="11244"/>
    <cellStyle name="20 % - Akzent6 5 5 2 2" xfId="11245"/>
    <cellStyle name="20 % - Akzent6 5 5 2 2 2" xfId="11246"/>
    <cellStyle name="20 % - Akzent6 5 5 2 2 2 2" xfId="11247"/>
    <cellStyle name="20 % - Akzent6 5 5 2 2 3" xfId="11248"/>
    <cellStyle name="20 % - Akzent6 5 5 2 3" xfId="11249"/>
    <cellStyle name="20 % - Akzent6 5 5 2 3 2" xfId="11250"/>
    <cellStyle name="20 % - Akzent6 5 5 2 4" xfId="11251"/>
    <cellStyle name="20 % - Akzent6 5 5 3" xfId="11252"/>
    <cellStyle name="20 % - Akzent6 5 5 3 2" xfId="11253"/>
    <cellStyle name="20 % - Akzent6 5 5 3 2 2" xfId="11254"/>
    <cellStyle name="20 % - Akzent6 5 5 3 3" xfId="11255"/>
    <cellStyle name="20 % - Akzent6 5 5 4" xfId="11256"/>
    <cellStyle name="20 % - Akzent6 5 5 4 2" xfId="11257"/>
    <cellStyle name="20 % - Akzent6 5 5 5" xfId="11258"/>
    <cellStyle name="20 % - Akzent6 5 6" xfId="11259"/>
    <cellStyle name="20 % - Akzent6 5 6 2" xfId="11260"/>
    <cellStyle name="20 % - Akzent6 5 6 2 2" xfId="11261"/>
    <cellStyle name="20 % - Akzent6 5 6 2 2 2" xfId="11262"/>
    <cellStyle name="20 % - Akzent6 5 6 2 3" xfId="11263"/>
    <cellStyle name="20 % - Akzent6 5 6 3" xfId="11264"/>
    <cellStyle name="20 % - Akzent6 5 6 3 2" xfId="11265"/>
    <cellStyle name="20 % - Akzent6 5 6 4" xfId="11266"/>
    <cellStyle name="20 % - Akzent6 5 7" xfId="11267"/>
    <cellStyle name="20 % - Akzent6 5 7 2" xfId="11268"/>
    <cellStyle name="20 % - Akzent6 5 7 2 2" xfId="11269"/>
    <cellStyle name="20 % - Akzent6 5 7 3" xfId="11270"/>
    <cellStyle name="20 % - Akzent6 5 8" xfId="11271"/>
    <cellStyle name="20 % - Akzent6 5 8 2" xfId="11272"/>
    <cellStyle name="20 % - Akzent6 5 9" xfId="11273"/>
    <cellStyle name="20 % - Akzent6 6" xfId="11274"/>
    <cellStyle name="20 % - Akzent6 6 2" xfId="11275"/>
    <cellStyle name="20 % - Akzent6 6 2 2" xfId="11276"/>
    <cellStyle name="20 % - Akzent6 6 2 2 2" xfId="11277"/>
    <cellStyle name="20 % - Akzent6 6 2 2 2 2" xfId="11278"/>
    <cellStyle name="20 % - Akzent6 6 2 2 2 2 2" xfId="11279"/>
    <cellStyle name="20 % - Akzent6 6 2 2 2 2 2 2" xfId="11280"/>
    <cellStyle name="20 % - Akzent6 6 2 2 2 2 2 2 2" xfId="11281"/>
    <cellStyle name="20 % - Akzent6 6 2 2 2 2 2 3" xfId="11282"/>
    <cellStyle name="20 % - Akzent6 6 2 2 2 2 3" xfId="11283"/>
    <cellStyle name="20 % - Akzent6 6 2 2 2 2 3 2" xfId="11284"/>
    <cellStyle name="20 % - Akzent6 6 2 2 2 2 4" xfId="11285"/>
    <cellStyle name="20 % - Akzent6 6 2 2 2 3" xfId="11286"/>
    <cellStyle name="20 % - Akzent6 6 2 2 2 3 2" xfId="11287"/>
    <cellStyle name="20 % - Akzent6 6 2 2 2 3 2 2" xfId="11288"/>
    <cellStyle name="20 % - Akzent6 6 2 2 2 3 3" xfId="11289"/>
    <cellStyle name="20 % - Akzent6 6 2 2 2 4" xfId="11290"/>
    <cellStyle name="20 % - Akzent6 6 2 2 2 4 2" xfId="11291"/>
    <cellStyle name="20 % - Akzent6 6 2 2 2 5" xfId="11292"/>
    <cellStyle name="20 % - Akzent6 6 2 2 3" xfId="11293"/>
    <cellStyle name="20 % - Akzent6 6 2 2 3 2" xfId="11294"/>
    <cellStyle name="20 % - Akzent6 6 2 2 3 2 2" xfId="11295"/>
    <cellStyle name="20 % - Akzent6 6 2 2 3 2 2 2" xfId="11296"/>
    <cellStyle name="20 % - Akzent6 6 2 2 3 2 3" xfId="11297"/>
    <cellStyle name="20 % - Akzent6 6 2 2 3 3" xfId="11298"/>
    <cellStyle name="20 % - Akzent6 6 2 2 3 3 2" xfId="11299"/>
    <cellStyle name="20 % - Akzent6 6 2 2 3 4" xfId="11300"/>
    <cellStyle name="20 % - Akzent6 6 2 2 4" xfId="11301"/>
    <cellStyle name="20 % - Akzent6 6 2 2 4 2" xfId="11302"/>
    <cellStyle name="20 % - Akzent6 6 2 2 4 2 2" xfId="11303"/>
    <cellStyle name="20 % - Akzent6 6 2 2 4 3" xfId="11304"/>
    <cellStyle name="20 % - Akzent6 6 2 2 5" xfId="11305"/>
    <cellStyle name="20 % - Akzent6 6 2 2 5 2" xfId="11306"/>
    <cellStyle name="20 % - Akzent6 6 2 2 6" xfId="11307"/>
    <cellStyle name="20 % - Akzent6 6 2 3" xfId="11308"/>
    <cellStyle name="20 % - Akzent6 6 2 3 2" xfId="11309"/>
    <cellStyle name="20 % - Akzent6 6 2 3 2 2" xfId="11310"/>
    <cellStyle name="20 % - Akzent6 6 2 3 2 2 2" xfId="11311"/>
    <cellStyle name="20 % - Akzent6 6 2 3 2 2 2 2" xfId="11312"/>
    <cellStyle name="20 % - Akzent6 6 2 3 2 2 3" xfId="11313"/>
    <cellStyle name="20 % - Akzent6 6 2 3 2 3" xfId="11314"/>
    <cellStyle name="20 % - Akzent6 6 2 3 2 3 2" xfId="11315"/>
    <cellStyle name="20 % - Akzent6 6 2 3 2 4" xfId="11316"/>
    <cellStyle name="20 % - Akzent6 6 2 3 3" xfId="11317"/>
    <cellStyle name="20 % - Akzent6 6 2 3 3 2" xfId="11318"/>
    <cellStyle name="20 % - Akzent6 6 2 3 3 2 2" xfId="11319"/>
    <cellStyle name="20 % - Akzent6 6 2 3 3 3" xfId="11320"/>
    <cellStyle name="20 % - Akzent6 6 2 3 4" xfId="11321"/>
    <cellStyle name="20 % - Akzent6 6 2 3 4 2" xfId="11322"/>
    <cellStyle name="20 % - Akzent6 6 2 3 5" xfId="11323"/>
    <cellStyle name="20 % - Akzent6 6 2 4" xfId="11324"/>
    <cellStyle name="20 % - Akzent6 6 2 4 2" xfId="11325"/>
    <cellStyle name="20 % - Akzent6 6 2 4 2 2" xfId="11326"/>
    <cellStyle name="20 % - Akzent6 6 2 4 2 2 2" xfId="11327"/>
    <cellStyle name="20 % - Akzent6 6 2 4 2 3" xfId="11328"/>
    <cellStyle name="20 % - Akzent6 6 2 4 3" xfId="11329"/>
    <cellStyle name="20 % - Akzent6 6 2 4 3 2" xfId="11330"/>
    <cellStyle name="20 % - Akzent6 6 2 4 4" xfId="11331"/>
    <cellStyle name="20 % - Akzent6 6 2 5" xfId="11332"/>
    <cellStyle name="20 % - Akzent6 6 2 5 2" xfId="11333"/>
    <cellStyle name="20 % - Akzent6 6 2 5 2 2" xfId="11334"/>
    <cellStyle name="20 % - Akzent6 6 2 5 3" xfId="11335"/>
    <cellStyle name="20 % - Akzent6 6 2 6" xfId="11336"/>
    <cellStyle name="20 % - Akzent6 6 2 6 2" xfId="11337"/>
    <cellStyle name="20 % - Akzent6 6 2 7" xfId="11338"/>
    <cellStyle name="20 % - Akzent6 6 3" xfId="11339"/>
    <cellStyle name="20 % - Akzent6 6 3 2" xfId="11340"/>
    <cellStyle name="20 % - Akzent6 6 3 2 2" xfId="11341"/>
    <cellStyle name="20 % - Akzent6 6 3 2 2 2" xfId="11342"/>
    <cellStyle name="20 % - Akzent6 6 3 2 2 2 2" xfId="11343"/>
    <cellStyle name="20 % - Akzent6 6 3 2 2 2 2 2" xfId="11344"/>
    <cellStyle name="20 % - Akzent6 6 3 2 2 2 2 2 2" xfId="11345"/>
    <cellStyle name="20 % - Akzent6 6 3 2 2 2 2 3" xfId="11346"/>
    <cellStyle name="20 % - Akzent6 6 3 2 2 2 3" xfId="11347"/>
    <cellStyle name="20 % - Akzent6 6 3 2 2 2 3 2" xfId="11348"/>
    <cellStyle name="20 % - Akzent6 6 3 2 2 2 4" xfId="11349"/>
    <cellStyle name="20 % - Akzent6 6 3 2 2 3" xfId="11350"/>
    <cellStyle name="20 % - Akzent6 6 3 2 2 3 2" xfId="11351"/>
    <cellStyle name="20 % - Akzent6 6 3 2 2 3 2 2" xfId="11352"/>
    <cellStyle name="20 % - Akzent6 6 3 2 2 3 3" xfId="11353"/>
    <cellStyle name="20 % - Akzent6 6 3 2 2 4" xfId="11354"/>
    <cellStyle name="20 % - Akzent6 6 3 2 2 4 2" xfId="11355"/>
    <cellStyle name="20 % - Akzent6 6 3 2 2 5" xfId="11356"/>
    <cellStyle name="20 % - Akzent6 6 3 2 3" xfId="11357"/>
    <cellStyle name="20 % - Akzent6 6 3 2 3 2" xfId="11358"/>
    <cellStyle name="20 % - Akzent6 6 3 2 3 2 2" xfId="11359"/>
    <cellStyle name="20 % - Akzent6 6 3 2 3 2 2 2" xfId="11360"/>
    <cellStyle name="20 % - Akzent6 6 3 2 3 2 3" xfId="11361"/>
    <cellStyle name="20 % - Akzent6 6 3 2 3 3" xfId="11362"/>
    <cellStyle name="20 % - Akzent6 6 3 2 3 3 2" xfId="11363"/>
    <cellStyle name="20 % - Akzent6 6 3 2 3 4" xfId="11364"/>
    <cellStyle name="20 % - Akzent6 6 3 2 4" xfId="11365"/>
    <cellStyle name="20 % - Akzent6 6 3 2 4 2" xfId="11366"/>
    <cellStyle name="20 % - Akzent6 6 3 2 4 2 2" xfId="11367"/>
    <cellStyle name="20 % - Akzent6 6 3 2 4 3" xfId="11368"/>
    <cellStyle name="20 % - Akzent6 6 3 2 5" xfId="11369"/>
    <cellStyle name="20 % - Akzent6 6 3 2 5 2" xfId="11370"/>
    <cellStyle name="20 % - Akzent6 6 3 2 6" xfId="11371"/>
    <cellStyle name="20 % - Akzent6 6 3 3" xfId="11372"/>
    <cellStyle name="20 % - Akzent6 6 3 3 2" xfId="11373"/>
    <cellStyle name="20 % - Akzent6 6 3 3 2 2" xfId="11374"/>
    <cellStyle name="20 % - Akzent6 6 3 3 2 2 2" xfId="11375"/>
    <cellStyle name="20 % - Akzent6 6 3 3 2 2 2 2" xfId="11376"/>
    <cellStyle name="20 % - Akzent6 6 3 3 2 2 3" xfId="11377"/>
    <cellStyle name="20 % - Akzent6 6 3 3 2 3" xfId="11378"/>
    <cellStyle name="20 % - Akzent6 6 3 3 2 3 2" xfId="11379"/>
    <cellStyle name="20 % - Akzent6 6 3 3 2 4" xfId="11380"/>
    <cellStyle name="20 % - Akzent6 6 3 3 3" xfId="11381"/>
    <cellStyle name="20 % - Akzent6 6 3 3 3 2" xfId="11382"/>
    <cellStyle name="20 % - Akzent6 6 3 3 3 2 2" xfId="11383"/>
    <cellStyle name="20 % - Akzent6 6 3 3 3 3" xfId="11384"/>
    <cellStyle name="20 % - Akzent6 6 3 3 4" xfId="11385"/>
    <cellStyle name="20 % - Akzent6 6 3 3 4 2" xfId="11386"/>
    <cellStyle name="20 % - Akzent6 6 3 3 5" xfId="11387"/>
    <cellStyle name="20 % - Akzent6 6 3 4" xfId="11388"/>
    <cellStyle name="20 % - Akzent6 6 3 4 2" xfId="11389"/>
    <cellStyle name="20 % - Akzent6 6 3 4 2 2" xfId="11390"/>
    <cellStyle name="20 % - Akzent6 6 3 4 2 2 2" xfId="11391"/>
    <cellStyle name="20 % - Akzent6 6 3 4 2 3" xfId="11392"/>
    <cellStyle name="20 % - Akzent6 6 3 4 3" xfId="11393"/>
    <cellStyle name="20 % - Akzent6 6 3 4 3 2" xfId="11394"/>
    <cellStyle name="20 % - Akzent6 6 3 4 4" xfId="11395"/>
    <cellStyle name="20 % - Akzent6 6 3 5" xfId="11396"/>
    <cellStyle name="20 % - Akzent6 6 3 5 2" xfId="11397"/>
    <cellStyle name="20 % - Akzent6 6 3 5 2 2" xfId="11398"/>
    <cellStyle name="20 % - Akzent6 6 3 5 3" xfId="11399"/>
    <cellStyle name="20 % - Akzent6 6 3 6" xfId="11400"/>
    <cellStyle name="20 % - Akzent6 6 3 6 2" xfId="11401"/>
    <cellStyle name="20 % - Akzent6 6 3 7" xfId="11402"/>
    <cellStyle name="20 % - Akzent6 6 4" xfId="11403"/>
    <cellStyle name="20 % - Akzent6 6 4 2" xfId="11404"/>
    <cellStyle name="20 % - Akzent6 6 4 2 2" xfId="11405"/>
    <cellStyle name="20 % - Akzent6 6 4 2 2 2" xfId="11406"/>
    <cellStyle name="20 % - Akzent6 6 4 2 2 2 2" xfId="11407"/>
    <cellStyle name="20 % - Akzent6 6 4 2 2 2 2 2" xfId="11408"/>
    <cellStyle name="20 % - Akzent6 6 4 2 2 2 3" xfId="11409"/>
    <cellStyle name="20 % - Akzent6 6 4 2 2 3" xfId="11410"/>
    <cellStyle name="20 % - Akzent6 6 4 2 2 3 2" xfId="11411"/>
    <cellStyle name="20 % - Akzent6 6 4 2 2 4" xfId="11412"/>
    <cellStyle name="20 % - Akzent6 6 4 2 3" xfId="11413"/>
    <cellStyle name="20 % - Akzent6 6 4 2 3 2" xfId="11414"/>
    <cellStyle name="20 % - Akzent6 6 4 2 3 2 2" xfId="11415"/>
    <cellStyle name="20 % - Akzent6 6 4 2 3 3" xfId="11416"/>
    <cellStyle name="20 % - Akzent6 6 4 2 4" xfId="11417"/>
    <cellStyle name="20 % - Akzent6 6 4 2 4 2" xfId="11418"/>
    <cellStyle name="20 % - Akzent6 6 4 2 5" xfId="11419"/>
    <cellStyle name="20 % - Akzent6 6 4 3" xfId="11420"/>
    <cellStyle name="20 % - Akzent6 6 4 3 2" xfId="11421"/>
    <cellStyle name="20 % - Akzent6 6 4 3 2 2" xfId="11422"/>
    <cellStyle name="20 % - Akzent6 6 4 3 2 2 2" xfId="11423"/>
    <cellStyle name="20 % - Akzent6 6 4 3 2 3" xfId="11424"/>
    <cellStyle name="20 % - Akzent6 6 4 3 3" xfId="11425"/>
    <cellStyle name="20 % - Akzent6 6 4 3 3 2" xfId="11426"/>
    <cellStyle name="20 % - Akzent6 6 4 3 4" xfId="11427"/>
    <cellStyle name="20 % - Akzent6 6 4 4" xfId="11428"/>
    <cellStyle name="20 % - Akzent6 6 4 4 2" xfId="11429"/>
    <cellStyle name="20 % - Akzent6 6 4 4 2 2" xfId="11430"/>
    <cellStyle name="20 % - Akzent6 6 4 4 3" xfId="11431"/>
    <cellStyle name="20 % - Akzent6 6 4 5" xfId="11432"/>
    <cellStyle name="20 % - Akzent6 6 4 5 2" xfId="11433"/>
    <cellStyle name="20 % - Akzent6 6 4 6" xfId="11434"/>
    <cellStyle name="20 % - Akzent6 6 5" xfId="11435"/>
    <cellStyle name="20 % - Akzent6 6 5 2" xfId="11436"/>
    <cellStyle name="20 % - Akzent6 6 5 2 2" xfId="11437"/>
    <cellStyle name="20 % - Akzent6 6 5 2 2 2" xfId="11438"/>
    <cellStyle name="20 % - Akzent6 6 5 2 2 2 2" xfId="11439"/>
    <cellStyle name="20 % - Akzent6 6 5 2 2 3" xfId="11440"/>
    <cellStyle name="20 % - Akzent6 6 5 2 3" xfId="11441"/>
    <cellStyle name="20 % - Akzent6 6 5 2 3 2" xfId="11442"/>
    <cellStyle name="20 % - Akzent6 6 5 2 4" xfId="11443"/>
    <cellStyle name="20 % - Akzent6 6 5 3" xfId="11444"/>
    <cellStyle name="20 % - Akzent6 6 5 3 2" xfId="11445"/>
    <cellStyle name="20 % - Akzent6 6 5 3 2 2" xfId="11446"/>
    <cellStyle name="20 % - Akzent6 6 5 3 3" xfId="11447"/>
    <cellStyle name="20 % - Akzent6 6 5 4" xfId="11448"/>
    <cellStyle name="20 % - Akzent6 6 5 4 2" xfId="11449"/>
    <cellStyle name="20 % - Akzent6 6 5 5" xfId="11450"/>
    <cellStyle name="20 % - Akzent6 6 6" xfId="11451"/>
    <cellStyle name="20 % - Akzent6 6 6 2" xfId="11452"/>
    <cellStyle name="20 % - Akzent6 6 6 2 2" xfId="11453"/>
    <cellStyle name="20 % - Akzent6 6 6 2 2 2" xfId="11454"/>
    <cellStyle name="20 % - Akzent6 6 6 2 3" xfId="11455"/>
    <cellStyle name="20 % - Akzent6 6 6 3" xfId="11456"/>
    <cellStyle name="20 % - Akzent6 6 6 3 2" xfId="11457"/>
    <cellStyle name="20 % - Akzent6 6 6 4" xfId="11458"/>
    <cellStyle name="20 % - Akzent6 6 7" xfId="11459"/>
    <cellStyle name="20 % - Akzent6 6 7 2" xfId="11460"/>
    <cellStyle name="20 % - Akzent6 6 7 2 2" xfId="11461"/>
    <cellStyle name="20 % - Akzent6 6 7 3" xfId="11462"/>
    <cellStyle name="20 % - Akzent6 6 8" xfId="11463"/>
    <cellStyle name="20 % - Akzent6 6 8 2" xfId="11464"/>
    <cellStyle name="20 % - Akzent6 6 9" xfId="11465"/>
    <cellStyle name="20 % - Akzent6 7" xfId="11466"/>
    <cellStyle name="20 % - Akzent6 7 2" xfId="11467"/>
    <cellStyle name="20 % - Akzent6 7 2 2" xfId="11468"/>
    <cellStyle name="20 % - Akzent6 7 2 2 2" xfId="11469"/>
    <cellStyle name="20 % - Akzent6 7 2 2 2 2" xfId="11470"/>
    <cellStyle name="20 % - Akzent6 7 2 2 2 2 2" xfId="11471"/>
    <cellStyle name="20 % - Akzent6 7 2 2 2 2 2 2" xfId="11472"/>
    <cellStyle name="20 % - Akzent6 7 2 2 2 2 3" xfId="11473"/>
    <cellStyle name="20 % - Akzent6 7 2 2 2 3" xfId="11474"/>
    <cellStyle name="20 % - Akzent6 7 2 2 2 3 2" xfId="11475"/>
    <cellStyle name="20 % - Akzent6 7 2 2 2 4" xfId="11476"/>
    <cellStyle name="20 % - Akzent6 7 2 2 3" xfId="11477"/>
    <cellStyle name="20 % - Akzent6 7 2 2 3 2" xfId="11478"/>
    <cellStyle name="20 % - Akzent6 7 2 2 3 2 2" xfId="11479"/>
    <cellStyle name="20 % - Akzent6 7 2 2 3 3" xfId="11480"/>
    <cellStyle name="20 % - Akzent6 7 2 2 4" xfId="11481"/>
    <cellStyle name="20 % - Akzent6 7 2 2 4 2" xfId="11482"/>
    <cellStyle name="20 % - Akzent6 7 2 2 5" xfId="11483"/>
    <cellStyle name="20 % - Akzent6 7 2 3" xfId="11484"/>
    <cellStyle name="20 % - Akzent6 7 2 3 2" xfId="11485"/>
    <cellStyle name="20 % - Akzent6 7 2 3 2 2" xfId="11486"/>
    <cellStyle name="20 % - Akzent6 7 2 3 2 2 2" xfId="11487"/>
    <cellStyle name="20 % - Akzent6 7 2 3 2 3" xfId="11488"/>
    <cellStyle name="20 % - Akzent6 7 2 3 3" xfId="11489"/>
    <cellStyle name="20 % - Akzent6 7 2 3 3 2" xfId="11490"/>
    <cellStyle name="20 % - Akzent6 7 2 3 4" xfId="11491"/>
    <cellStyle name="20 % - Akzent6 7 2 4" xfId="11492"/>
    <cellStyle name="20 % - Akzent6 7 2 4 2" xfId="11493"/>
    <cellStyle name="20 % - Akzent6 7 2 4 2 2" xfId="11494"/>
    <cellStyle name="20 % - Akzent6 7 2 4 3" xfId="11495"/>
    <cellStyle name="20 % - Akzent6 7 2 5" xfId="11496"/>
    <cellStyle name="20 % - Akzent6 7 2 5 2" xfId="11497"/>
    <cellStyle name="20 % - Akzent6 7 2 6" xfId="11498"/>
    <cellStyle name="20 % - Akzent6 7 3" xfId="11499"/>
    <cellStyle name="20 % - Akzent6 7 3 2" xfId="11500"/>
    <cellStyle name="20 % - Akzent6 7 3 2 2" xfId="11501"/>
    <cellStyle name="20 % - Akzent6 7 3 2 2 2" xfId="11502"/>
    <cellStyle name="20 % - Akzent6 7 3 2 2 2 2" xfId="11503"/>
    <cellStyle name="20 % - Akzent6 7 3 2 2 3" xfId="11504"/>
    <cellStyle name="20 % - Akzent6 7 3 2 3" xfId="11505"/>
    <cellStyle name="20 % - Akzent6 7 3 2 3 2" xfId="11506"/>
    <cellStyle name="20 % - Akzent6 7 3 2 4" xfId="11507"/>
    <cellStyle name="20 % - Akzent6 7 3 3" xfId="11508"/>
    <cellStyle name="20 % - Akzent6 7 3 3 2" xfId="11509"/>
    <cellStyle name="20 % - Akzent6 7 3 3 2 2" xfId="11510"/>
    <cellStyle name="20 % - Akzent6 7 3 3 3" xfId="11511"/>
    <cellStyle name="20 % - Akzent6 7 3 4" xfId="11512"/>
    <cellStyle name="20 % - Akzent6 7 3 4 2" xfId="11513"/>
    <cellStyle name="20 % - Akzent6 7 3 5" xfId="11514"/>
    <cellStyle name="20 % - Akzent6 7 4" xfId="11515"/>
    <cellStyle name="20 % - Akzent6 7 4 2" xfId="11516"/>
    <cellStyle name="20 % - Akzent6 7 4 2 2" xfId="11517"/>
    <cellStyle name="20 % - Akzent6 7 4 2 2 2" xfId="11518"/>
    <cellStyle name="20 % - Akzent6 7 4 2 3" xfId="11519"/>
    <cellStyle name="20 % - Akzent6 7 4 3" xfId="11520"/>
    <cellStyle name="20 % - Akzent6 7 4 3 2" xfId="11521"/>
    <cellStyle name="20 % - Akzent6 7 4 4" xfId="11522"/>
    <cellStyle name="20 % - Akzent6 7 5" xfId="11523"/>
    <cellStyle name="20 % - Akzent6 7 5 2" xfId="11524"/>
    <cellStyle name="20 % - Akzent6 7 5 2 2" xfId="11525"/>
    <cellStyle name="20 % - Akzent6 7 5 3" xfId="11526"/>
    <cellStyle name="20 % - Akzent6 7 6" xfId="11527"/>
    <cellStyle name="20 % - Akzent6 7 6 2" xfId="11528"/>
    <cellStyle name="20 % - Akzent6 7 7" xfId="11529"/>
    <cellStyle name="20 % - Akzent6 8" xfId="11530"/>
    <cellStyle name="20 % - Akzent6 8 2" xfId="11531"/>
    <cellStyle name="20 % - Akzent6 8 2 2" xfId="11532"/>
    <cellStyle name="20 % - Akzent6 8 2 2 2" xfId="11533"/>
    <cellStyle name="20 % - Akzent6 8 2 2 2 2" xfId="11534"/>
    <cellStyle name="20 % - Akzent6 8 2 2 2 2 2" xfId="11535"/>
    <cellStyle name="20 % - Akzent6 8 2 2 2 2 2 2" xfId="11536"/>
    <cellStyle name="20 % - Akzent6 8 2 2 2 2 3" xfId="11537"/>
    <cellStyle name="20 % - Akzent6 8 2 2 2 3" xfId="11538"/>
    <cellStyle name="20 % - Akzent6 8 2 2 2 3 2" xfId="11539"/>
    <cellStyle name="20 % - Akzent6 8 2 2 2 4" xfId="11540"/>
    <cellStyle name="20 % - Akzent6 8 2 2 3" xfId="11541"/>
    <cellStyle name="20 % - Akzent6 8 2 2 3 2" xfId="11542"/>
    <cellStyle name="20 % - Akzent6 8 2 2 3 2 2" xfId="11543"/>
    <cellStyle name="20 % - Akzent6 8 2 2 3 3" xfId="11544"/>
    <cellStyle name="20 % - Akzent6 8 2 2 4" xfId="11545"/>
    <cellStyle name="20 % - Akzent6 8 2 2 4 2" xfId="11546"/>
    <cellStyle name="20 % - Akzent6 8 2 2 5" xfId="11547"/>
    <cellStyle name="20 % - Akzent6 8 2 3" xfId="11548"/>
    <cellStyle name="20 % - Akzent6 8 2 3 2" xfId="11549"/>
    <cellStyle name="20 % - Akzent6 8 2 3 2 2" xfId="11550"/>
    <cellStyle name="20 % - Akzent6 8 2 3 2 2 2" xfId="11551"/>
    <cellStyle name="20 % - Akzent6 8 2 3 2 3" xfId="11552"/>
    <cellStyle name="20 % - Akzent6 8 2 3 3" xfId="11553"/>
    <cellStyle name="20 % - Akzent6 8 2 3 3 2" xfId="11554"/>
    <cellStyle name="20 % - Akzent6 8 2 3 4" xfId="11555"/>
    <cellStyle name="20 % - Akzent6 8 2 4" xfId="11556"/>
    <cellStyle name="20 % - Akzent6 8 2 4 2" xfId="11557"/>
    <cellStyle name="20 % - Akzent6 8 2 4 2 2" xfId="11558"/>
    <cellStyle name="20 % - Akzent6 8 2 4 3" xfId="11559"/>
    <cellStyle name="20 % - Akzent6 8 2 5" xfId="11560"/>
    <cellStyle name="20 % - Akzent6 8 2 5 2" xfId="11561"/>
    <cellStyle name="20 % - Akzent6 8 2 6" xfId="11562"/>
    <cellStyle name="20 % - Akzent6 8 3" xfId="11563"/>
    <cellStyle name="20 % - Akzent6 8 3 2" xfId="11564"/>
    <cellStyle name="20 % - Akzent6 8 3 2 2" xfId="11565"/>
    <cellStyle name="20 % - Akzent6 8 3 2 2 2" xfId="11566"/>
    <cellStyle name="20 % - Akzent6 8 3 2 2 2 2" xfId="11567"/>
    <cellStyle name="20 % - Akzent6 8 3 2 2 3" xfId="11568"/>
    <cellStyle name="20 % - Akzent6 8 3 2 3" xfId="11569"/>
    <cellStyle name="20 % - Akzent6 8 3 2 3 2" xfId="11570"/>
    <cellStyle name="20 % - Akzent6 8 3 2 4" xfId="11571"/>
    <cellStyle name="20 % - Akzent6 8 3 3" xfId="11572"/>
    <cellStyle name="20 % - Akzent6 8 3 3 2" xfId="11573"/>
    <cellStyle name="20 % - Akzent6 8 3 3 2 2" xfId="11574"/>
    <cellStyle name="20 % - Akzent6 8 3 3 3" xfId="11575"/>
    <cellStyle name="20 % - Akzent6 8 3 4" xfId="11576"/>
    <cellStyle name="20 % - Akzent6 8 3 4 2" xfId="11577"/>
    <cellStyle name="20 % - Akzent6 8 3 5" xfId="11578"/>
    <cellStyle name="20 % - Akzent6 8 4" xfId="11579"/>
    <cellStyle name="20 % - Akzent6 8 4 2" xfId="11580"/>
    <cellStyle name="20 % - Akzent6 8 4 2 2" xfId="11581"/>
    <cellStyle name="20 % - Akzent6 8 4 2 2 2" xfId="11582"/>
    <cellStyle name="20 % - Akzent6 8 4 2 3" xfId="11583"/>
    <cellStyle name="20 % - Akzent6 8 4 3" xfId="11584"/>
    <cellStyle name="20 % - Akzent6 8 4 3 2" xfId="11585"/>
    <cellStyle name="20 % - Akzent6 8 4 4" xfId="11586"/>
    <cellStyle name="20 % - Akzent6 8 5" xfId="11587"/>
    <cellStyle name="20 % - Akzent6 8 5 2" xfId="11588"/>
    <cellStyle name="20 % - Akzent6 8 5 2 2" xfId="11589"/>
    <cellStyle name="20 % - Akzent6 8 5 3" xfId="11590"/>
    <cellStyle name="20 % - Akzent6 8 6" xfId="11591"/>
    <cellStyle name="20 % - Akzent6 8 6 2" xfId="11592"/>
    <cellStyle name="20 % - Akzent6 8 7" xfId="11593"/>
    <cellStyle name="20 % - Akzent6 9" xfId="11594"/>
    <cellStyle name="20 % - Akzent6 9 2" xfId="11595"/>
    <cellStyle name="20 % - Akzent6 9 2 2" xfId="11596"/>
    <cellStyle name="20 % - Akzent6 9 2 2 2" xfId="11597"/>
    <cellStyle name="20 % - Akzent6 9 2 2 2 2" xfId="11598"/>
    <cellStyle name="20 % - Akzent6 9 2 2 2 2 2" xfId="11599"/>
    <cellStyle name="20 % - Akzent6 9 2 2 2 3" xfId="11600"/>
    <cellStyle name="20 % - Akzent6 9 2 2 3" xfId="11601"/>
    <cellStyle name="20 % - Akzent6 9 2 2 3 2" xfId="11602"/>
    <cellStyle name="20 % - Akzent6 9 2 2 4" xfId="11603"/>
    <cellStyle name="20 % - Akzent6 9 2 3" xfId="11604"/>
    <cellStyle name="20 % - Akzent6 9 2 3 2" xfId="11605"/>
    <cellStyle name="20 % - Akzent6 9 2 3 2 2" xfId="11606"/>
    <cellStyle name="20 % - Akzent6 9 2 3 3" xfId="11607"/>
    <cellStyle name="20 % - Akzent6 9 2 4" xfId="11608"/>
    <cellStyle name="20 % - Akzent6 9 2 4 2" xfId="11609"/>
    <cellStyle name="20 % - Akzent6 9 2 5" xfId="11610"/>
    <cellStyle name="20 % - Akzent6 9 3" xfId="11611"/>
    <cellStyle name="20 % - Akzent6 9 3 2" xfId="11612"/>
    <cellStyle name="20 % - Akzent6 9 3 2 2" xfId="11613"/>
    <cellStyle name="20 % - Akzent6 9 3 2 2 2" xfId="11614"/>
    <cellStyle name="20 % - Akzent6 9 3 2 3" xfId="11615"/>
    <cellStyle name="20 % - Akzent6 9 3 3" xfId="11616"/>
    <cellStyle name="20 % - Akzent6 9 3 3 2" xfId="11617"/>
    <cellStyle name="20 % - Akzent6 9 3 4" xfId="11618"/>
    <cellStyle name="20 % - Akzent6 9 4" xfId="11619"/>
    <cellStyle name="20 % - Akzent6 9 4 2" xfId="11620"/>
    <cellStyle name="20 % - Akzent6 9 4 2 2" xfId="11621"/>
    <cellStyle name="20 % - Akzent6 9 4 3" xfId="11622"/>
    <cellStyle name="20 % - Akzent6 9 5" xfId="11623"/>
    <cellStyle name="20 % - Akzent6 9 5 2" xfId="11624"/>
    <cellStyle name="20 % - Akzent6 9 6" xfId="11625"/>
    <cellStyle name="4" xfId="11626"/>
    <cellStyle name="4 2" xfId="11627"/>
    <cellStyle name="4 2 2" xfId="11628"/>
    <cellStyle name="4 2 2 2" xfId="11629"/>
    <cellStyle name="4 2 2 2 2" xfId="11630"/>
    <cellStyle name="4 2 2 2 2 2" xfId="11631"/>
    <cellStyle name="4 2 2 2 2 3" xfId="11632"/>
    <cellStyle name="4 2 2 2 3" xfId="11633"/>
    <cellStyle name="4 2 2 3" xfId="11634"/>
    <cellStyle name="4 2 3" xfId="11635"/>
    <cellStyle name="4 3" xfId="11636"/>
    <cellStyle name="4 3 2" xfId="11637"/>
    <cellStyle name="4 3 2 2" xfId="11638"/>
    <cellStyle name="4 3 2 2 2" xfId="11639"/>
    <cellStyle name="4 3 2 2 2 2" xfId="11640"/>
    <cellStyle name="4 3 2 2 2 3" xfId="11641"/>
    <cellStyle name="4 3 2 2 3" xfId="11642"/>
    <cellStyle name="4 3 2 3" xfId="11643"/>
    <cellStyle name="4 3 3" xfId="11644"/>
    <cellStyle name="4 3 3 2" xfId="11645"/>
    <cellStyle name="4 3 3 2 2" xfId="11646"/>
    <cellStyle name="4 3 3 2 3" xfId="11647"/>
    <cellStyle name="4 3 3 3" xfId="11648"/>
    <cellStyle name="4 3 4" xfId="11649"/>
    <cellStyle name="4 4" xfId="11650"/>
    <cellStyle name="4_11_FU 110831 von Frau Syring_110906" xfId="11651"/>
    <cellStyle name="4_110715_Bericht_FU._konvertiert" xfId="11652"/>
    <cellStyle name="4_110803_FU_Datenreport_2010" xfId="11653"/>
    <cellStyle name="4_12_HU_Datenreport_2010_EndF_Abghs" xfId="11654"/>
    <cellStyle name="4_12_HU_Datenreport_2010_EndF_Abghs_11_FU_Datenreport_2010_EndFAbghs_110922" xfId="11655"/>
    <cellStyle name="4_12_HU_Datenreport_2010_EndF_Abghs_ASH_Personal_2011" xfId="11656"/>
    <cellStyle name="4_12_HU_Datenreport_2010_EndF_Abghs_Datentabellen_Kap_31_36_V3 - FU" xfId="11657"/>
    <cellStyle name="4_12_HU_Datenreport_2010_EndF_Abghs_FU_Personal_2011" xfId="11658"/>
    <cellStyle name="4_12_HU_Datenreport_2010_EndF_Abghs_Kopie von Kap 6_Datentabelle - FU_mit_Handeintrag_2005" xfId="11659"/>
    <cellStyle name="4_12_HU_Datenreport_2010_EndF_Abghs_Summe_FH_Personal_2011_mit_Handeintrag_Erstattung_u_2005" xfId="11660"/>
    <cellStyle name="4_12_HU_Datenreport_2010_EndF_Abghs_Summe_Land_Berlin_o_Charite_Personal_2011" xfId="11661"/>
    <cellStyle name="4_12_HU_Datenreport_2010_EndF_Abghs_Summe_Unis_Personal_2011_mit_Handeintrag_Erstattung u 2005" xfId="11662"/>
    <cellStyle name="4_13_TU_Datenreport_2010_EndF_Abghs" xfId="11663"/>
    <cellStyle name="4_13_TU_Datenreport_2010_EndF_Abghs_11_FU_Datenreport_2010_EndFAbghs_110922" xfId="11664"/>
    <cellStyle name="4_13_TU_Datenreport_2010_EndF_Abghs_ASH_Personal_2011" xfId="11665"/>
    <cellStyle name="4_13_TU_Datenreport_2010_EndF_Abghs_Datentabellen_Kap_31_36_V3 - FU" xfId="11666"/>
    <cellStyle name="4_13_TU_Datenreport_2010_EndF_Abghs_FU_Personal_2011" xfId="11667"/>
    <cellStyle name="4_13_TU_Datenreport_2010_EndF_Abghs_Kopie von Kap 6_Datentabelle - FU_mit_Handeintrag_2005" xfId="11668"/>
    <cellStyle name="4_13_TU_Datenreport_2010_EndF_Abghs_Summe_FH_Personal_2011_mit_Handeintrag_Erstattung_u_2005" xfId="11669"/>
    <cellStyle name="4_13_TU_Datenreport_2010_EndF_Abghs_Summe_Land_Berlin_o_Charite_Personal_2011" xfId="11670"/>
    <cellStyle name="4_13_TU_Datenreport_2010_EndF_Abghs_Summe_Unis_Personal_2011_mit_Handeintrag_Erstattung u 2005" xfId="11671"/>
    <cellStyle name="4_2." xfId="11672"/>
    <cellStyle name="4_2010_Bericht_KHB_Stand_11_07_15_Korrektur" xfId="11673"/>
    <cellStyle name="4_2010_Bericht_KHB_Stand_11_07_15_Korrektur_1" xfId="11674"/>
    <cellStyle name="4_2010_Bericht_KHB_Stand_11_07_15_Korrektur_110803_FU_Datenreport_2010" xfId="11675"/>
    <cellStyle name="4_2010_Bericht_KHB_Stand_11_07_15_Korrektur_110803_FU_Datenreport_2010_11_FU_Datenreport_2010_EndFAbghs_110922" xfId="11676"/>
    <cellStyle name="4_2010_Bericht_KHB_Stand_11_07_15_Korrektur_110803_FU_Datenreport_2010_ASH_Personal_2011" xfId="11677"/>
    <cellStyle name="4_2010_Bericht_KHB_Stand_11_07_15_Korrektur_110803_FU_Datenreport_2010_Datentabellen_Kap_31_36_V3 - FU" xfId="11678"/>
    <cellStyle name="4_2010_Bericht_KHB_Stand_11_07_15_Korrektur_110803_FU_Datenreport_2010_FU_Personal_2011" xfId="11679"/>
    <cellStyle name="4_2010_Bericht_KHB_Stand_11_07_15_Korrektur_110803_FU_Datenreport_2010_Kopie von Kap 6_Datentabelle - FU_mit_Handeintrag_2005" xfId="11680"/>
    <cellStyle name="4_2010_Bericht_KHB_Stand_11_07_15_Korrektur_110803_FU_Datenreport_2010_Summe_FH_Personal_2011_mit_Handeintrag_Erstattung_u_2005" xfId="11681"/>
    <cellStyle name="4_2010_Bericht_KHB_Stand_11_07_15_Korrektur_110803_FU_Datenreport_2010_Summe_Land_Berlin_o_Charite_Personal_2011" xfId="11682"/>
    <cellStyle name="4_2010_Bericht_KHB_Stand_11_07_15_Korrektur_110803_FU_Datenreport_2010_Summe_Unis_Personal_2011_mit_Handeintrag_Erstattung u 2005" xfId="11683"/>
    <cellStyle name="4_2010_Bericht_KHB_Stand_11_07_15_Korrektur_110808_Charité_Datenreport_2010_EndF" xfId="11684"/>
    <cellStyle name="4_2010_Bericht_KHB_Stand_11_07_15_Korrektur_13_TU_Datenreport_2010_EndF_Abghs" xfId="11685"/>
    <cellStyle name="4_2010_Bericht_KHB_Stand_11_07_15_Korrektur_13_TU_Datenreport_2010_EndF_Abghs_11_FU_Datenreport_2010_EndFAbghs_110922" xfId="11686"/>
    <cellStyle name="4_2010_Bericht_KHB_Stand_11_07_15_Korrektur_13_TU_Datenreport_2010_EndF_Abghs_ASH_Personal_2011" xfId="11687"/>
    <cellStyle name="4_2010_Bericht_KHB_Stand_11_07_15_Korrektur_13_TU_Datenreport_2010_EndF_Abghs_Datentabellen_Kap_31_36_V3 - FU" xfId="11688"/>
    <cellStyle name="4_2010_Bericht_KHB_Stand_11_07_15_Korrektur_13_TU_Datenreport_2010_EndF_Abghs_FU_Personal_2011" xfId="11689"/>
    <cellStyle name="4_2010_Bericht_KHB_Stand_11_07_15_Korrektur_13_TU_Datenreport_2010_EndF_Abghs_Kopie von Kap 6_Datentabelle - FU_mit_Handeintrag_2005" xfId="11690"/>
    <cellStyle name="4_2010_Bericht_KHB_Stand_11_07_15_Korrektur_13_TU_Datenreport_2010_EndF_Abghs_Summe_FH_Personal_2011_mit_Handeintrag_Erstattung_u_2005" xfId="11691"/>
    <cellStyle name="4_2010_Bericht_KHB_Stand_11_07_15_Korrektur_13_TU_Datenreport_2010_EndF_Abghs_Summe_Land_Berlin_o_Charite_Personal_2011" xfId="11692"/>
    <cellStyle name="4_2010_Bericht_KHB_Stand_11_07_15_Korrektur_13_TU_Datenreport_2010_EndF_Abghs_Summe_Unis_Personal_2011_mit_Handeintrag_Erstattung u 2005" xfId="11693"/>
    <cellStyle name="4_2010_Bericht_KHB_Stand_11_07_15_Korrektur_4. Forschung_künst.Entw" xfId="11694"/>
    <cellStyle name="4_2010_Bericht_KHB_Stand_11_07_15_Korrektur_4. Forschung_künst.Entw_11_FU_Datenreport_2010_EndFAbghs_110922" xfId="11695"/>
    <cellStyle name="4_2010_Bericht_KHB_Stand_11_07_15_Korrektur_4. Forschung_künst.Entw_ASH_Personal_2011" xfId="11696"/>
    <cellStyle name="4_2010_Bericht_KHB_Stand_11_07_15_Korrektur_4. Forschung_künst.Entw_Datentabellen_Kap_31_36_V3 - FU" xfId="11697"/>
    <cellStyle name="4_2010_Bericht_KHB_Stand_11_07_15_Korrektur_4. Forschung_künst.Entw_FU_Personal_2011" xfId="11698"/>
    <cellStyle name="4_2010_Bericht_KHB_Stand_11_07_15_Korrektur_4. Forschung_künst.Entw_Kopie von Kap 6_Datentabelle - FU_mit_Handeintrag_2005" xfId="11699"/>
    <cellStyle name="4_2010_Bericht_KHB_Stand_11_07_15_Korrektur_4. Forschung_künst.Entw_Summe_FH_Personal_2011_mit_Handeintrag_Erstattung_u_2005" xfId="11700"/>
    <cellStyle name="4_2010_Bericht_KHB_Stand_11_07_15_Korrektur_4. Forschung_künst.Entw_Summe_Land_Berlin_o_Charite_Personal_2011" xfId="11701"/>
    <cellStyle name="4_2010_Bericht_KHB_Stand_11_07_15_Korrektur_4. Forschung_künst.Entw_Summe_Unis_Personal_2011_mit_Handeintrag_Erstattung u 2005" xfId="11702"/>
    <cellStyle name="4_2010_Bericht_KHB_Stand_11_07_15_Korrektur_Kap 3.6_ Betreuungsrelationen" xfId="11703"/>
    <cellStyle name="4_2010_Bericht_KHB_Stand_11_07_15_Korrektur_Kap 3.6_ Betreuungsrelationen_11_FU_Datenreport_2010_EndFAbghs_110922" xfId="11704"/>
    <cellStyle name="4_2010_Bericht_KHB_Stand_11_07_15_Korrektur_Kap 3.6_ Betreuungsrelationen_ASH_Personal_2011" xfId="11705"/>
    <cellStyle name="4_2010_Bericht_KHB_Stand_11_07_15_Korrektur_Kap 3.6_ Betreuungsrelationen_Datentabellen_Kap_31_36_V3 - FU" xfId="11706"/>
    <cellStyle name="4_2010_Bericht_KHB_Stand_11_07_15_Korrektur_Kap 3.6_ Betreuungsrelationen_FU_Personal_2011" xfId="11707"/>
    <cellStyle name="4_2010_Bericht_KHB_Stand_11_07_15_Korrektur_Kap 3.6_ Betreuungsrelationen_Kopie von Kap 6_Datentabelle - FU_mit_Handeintrag_2005" xfId="11708"/>
    <cellStyle name="4_2010_Bericht_KHB_Stand_11_07_15_Korrektur_Kap 3.6_ Betreuungsrelationen_Summe_FH_Personal_2011_mit_Handeintrag_Erstattung_u_2005" xfId="11709"/>
    <cellStyle name="4_2010_Bericht_KHB_Stand_11_07_15_Korrektur_Kap 3.6_ Betreuungsrelationen_Summe_Land_Berlin_o_Charite_Personal_2011" xfId="11710"/>
    <cellStyle name="4_2010_Bericht_KHB_Stand_11_07_15_Korrektur_Kap 3.6_ Betreuungsrelationen_Summe_Unis_Personal_2011_mit_Handeintrag_Erstattung u 2005" xfId="11711"/>
    <cellStyle name="4_2010_Bericht_KHB_Stand_11_07_15_Korrektur_Kap4 Forschung_künstl.Entw_110811" xfId="11712"/>
    <cellStyle name="4_2010_Bericht_KHB_Stand_11_07_15_Korrektur_Kap4 Forschung_künstl.Entw_110811_11_FU_Datenreport_2010_EndFAbghs_110922" xfId="11713"/>
    <cellStyle name="4_2010_Bericht_KHB_Stand_11_07_15_Korrektur_Kap4 Forschung_künstl.Entw_110811_ASH_Personal_2011" xfId="11714"/>
    <cellStyle name="4_2010_Bericht_KHB_Stand_11_07_15_Korrektur_Kap4 Forschung_künstl.Entw_110811_Datentabellen_Kap_31_36_V3 - FU" xfId="11715"/>
    <cellStyle name="4_2010_Bericht_KHB_Stand_11_07_15_Korrektur_Kap4 Forschung_künstl.Entw_110811_final" xfId="11716"/>
    <cellStyle name="4_2010_Bericht_KHB_Stand_11_07_15_Korrektur_Kap4 Forschung_künstl.Entw_110811_final_11_FU_Datenreport_2010_EndFAbghs_110922" xfId="11717"/>
    <cellStyle name="4_2010_Bericht_KHB_Stand_11_07_15_Korrektur_Kap4 Forschung_künstl.Entw_110811_final_ASH_Personal_2011" xfId="11718"/>
    <cellStyle name="4_2010_Bericht_KHB_Stand_11_07_15_Korrektur_Kap4 Forschung_künstl.Entw_110811_final_Datentabellen_Kap_31_36_V3 - FU" xfId="11719"/>
    <cellStyle name="4_2010_Bericht_KHB_Stand_11_07_15_Korrektur_Kap4 Forschung_künstl.Entw_110811_final_FU_Personal_2011" xfId="11720"/>
    <cellStyle name="4_2010_Bericht_KHB_Stand_11_07_15_Korrektur_Kap4 Forschung_künstl.Entw_110811_final_Kopie von Kap 6_Datentabelle - FU_mit_Handeintrag_2005" xfId="11721"/>
    <cellStyle name="4_2010_Bericht_KHB_Stand_11_07_15_Korrektur_Kap4 Forschung_künstl.Entw_110811_final_Summe_FH_Personal_2011_mit_Handeintrag_Erstattung_u_2005" xfId="11722"/>
    <cellStyle name="4_2010_Bericht_KHB_Stand_11_07_15_Korrektur_Kap4 Forschung_künstl.Entw_110811_final_Summe_Land_Berlin_o_Charite_Personal_2011" xfId="11723"/>
    <cellStyle name="4_2010_Bericht_KHB_Stand_11_07_15_Korrektur_Kap4 Forschung_künstl.Entw_110811_final_Summe_Unis_Personal_2011_mit_Handeintrag_Erstattung u 2005" xfId="11724"/>
    <cellStyle name="4_2010_Bericht_KHB_Stand_11_07_15_Korrektur_Kap4 Forschung_künstl.Entw_110811_FU_Personal_2011" xfId="11725"/>
    <cellStyle name="4_2010_Bericht_KHB_Stand_11_07_15_Korrektur_Kap4 Forschung_künstl.Entw_110811_Kopie von Kap 6_Datentabelle - FU_mit_Handeintrag_2005" xfId="11726"/>
    <cellStyle name="4_2010_Bericht_KHB_Stand_11_07_15_Korrektur_Kap4 Forschung_künstl.Entw_110811_Summe_FH_Personal_2011_mit_Handeintrag_Erstattung_u_2005" xfId="11727"/>
    <cellStyle name="4_2010_Bericht_KHB_Stand_11_07_15_Korrektur_Kap4 Forschung_künstl.Entw_110811_Summe_Land_Berlin_o_Charite_Personal_2011" xfId="11728"/>
    <cellStyle name="4_2010_Bericht_KHB_Stand_11_07_15_Korrektur_Kap4 Forschung_künstl.Entw_110811_Summe_Unis_Personal_2011_mit_Handeintrag_Erstattung u 2005" xfId="11729"/>
    <cellStyle name="4_2010_Bericht_KHB_Stand_11_07_15_Korrektur_Kap4 Forschung_künstl.Entw_110908_korr_Pkt 4.1_formelunterlegt" xfId="11730"/>
    <cellStyle name="4_2010_Bericht_KHB_Stand_11_07_15_Korrektur_Kap4 Forschung_künstl.Entw_110908_korr_Pkt 4.1_formelunterlegt_11_FU_Datenreport_2010_EndFAbghs_110922" xfId="11731"/>
    <cellStyle name="4_2010_Bericht_KHB_Stand_11_07_15_Korrektur_Kap4 Forschung_künstl.Entw_110908_korr_Pkt 4.1_formelunterlegt_ASH_Personal_2011" xfId="11732"/>
    <cellStyle name="4_2010_Bericht_KHB_Stand_11_07_15_Korrektur_Kap4 Forschung_künstl.Entw_110908_korr_Pkt 4.1_formelunterlegt_Datentabellen_Kap_31_36_V3 - FU" xfId="11733"/>
    <cellStyle name="4_2010_Bericht_KHB_Stand_11_07_15_Korrektur_Kap4 Forschung_künstl.Entw_110908_korr_Pkt 4.1_formelunterlegt_FU_Personal_2011" xfId="11734"/>
    <cellStyle name="4_2010_Bericht_KHB_Stand_11_07_15_Korrektur_Kap4 Forschung_künstl.Entw_110908_korr_Pkt 4.1_formelunterlegt_Kopie von Kap 6_Datentabelle - FU_mit_Handeintrag_2005" xfId="11735"/>
    <cellStyle name="4_2010_Bericht_KHB_Stand_11_07_15_Korrektur_Kap4 Forschung_künstl.Entw_110908_korr_Pkt 4.1_formelunterlegt_Summe_FH_Personal_2011_mit_Handeintrag_Erstattung_u_2005" xfId="11736"/>
    <cellStyle name="4_2010_Bericht_KHB_Stand_11_07_15_Korrektur_Kap4 Forschung_künstl.Entw_110908_korr_Pkt 4.1_formelunterlegt_Summe_Land_Berlin_o_Charite_Personal_2011" xfId="11737"/>
    <cellStyle name="4_2010_Bericht_KHB_Stand_11_07_15_Korrektur_Kap4 Forschung_künstl.Entw_110908_korr_Pkt 4.1_formelunterlegt_Summe_Unis_Personal_2011_mit_Handeintrag_Erstattung u 2005" xfId="11738"/>
    <cellStyle name="4_2010_Bericht_KHB_Stand_11_07_15_Korrektur_Kap4 Forschung_künstl.Entw_110921" xfId="11739"/>
    <cellStyle name="4_2010_Bericht_KHB_Stand_11_07_15_Korrektur_Kap4 Forschung_künstl.Entw_110921_11_FU_Datenreport_2010_EndFAbghs_110922" xfId="11740"/>
    <cellStyle name="4_2010_Bericht_KHB_Stand_11_07_15_Korrektur_Kap4 Forschung_künstl.Entw_110921_ASH_Personal_2011" xfId="11741"/>
    <cellStyle name="4_2010_Bericht_KHB_Stand_11_07_15_Korrektur_Kap4 Forschung_künstl.Entw_110921_Datentabellen_Kap_31_36_V3 - FU" xfId="11742"/>
    <cellStyle name="4_2010_Bericht_KHB_Stand_11_07_15_Korrektur_Kap4 Forschung_künstl.Entw_110921_FU_Personal_2011" xfId="11743"/>
    <cellStyle name="4_2010_Bericht_KHB_Stand_11_07_15_Korrektur_Kap4 Forschung_künstl.Entw_110921_Kopie von Kap 6_Datentabelle - FU_mit_Handeintrag_2005" xfId="11744"/>
    <cellStyle name="4_2010_Bericht_KHB_Stand_11_07_15_Korrektur_Kap4 Forschung_künstl.Entw_110921_Summe_FH_Personal_2011_mit_Handeintrag_Erstattung_u_2005" xfId="11745"/>
    <cellStyle name="4_2010_Bericht_KHB_Stand_11_07_15_Korrektur_Kap4 Forschung_künstl.Entw_110921_Summe_Land_Berlin_o_Charite_Personal_2011" xfId="11746"/>
    <cellStyle name="4_2010_Bericht_KHB_Stand_11_07_15_Korrektur_Kap4 Forschung_künstl.Entw_110921_Summe_Unis_Personal_2011_mit_Handeintrag_Erstattung u 2005" xfId="11747"/>
    <cellStyle name="4_2010_Bericht_KHB_Stand_11_07_15_Korrektur_Kopie Kap 3.6_ Betreuungsrelationen" xfId="11748"/>
    <cellStyle name="4_2010_Bericht_KHB_Stand_11_07_15_Korrektur_Kopie Kap 3.6_ Betreuungsrelationen_11_FU_Datenreport_2010_EndFAbghs_110922" xfId="11749"/>
    <cellStyle name="4_2010_Bericht_KHB_Stand_11_07_15_Korrektur_Kopie Kap 3.6_ Betreuungsrelationen_ASH_Personal_2011" xfId="11750"/>
    <cellStyle name="4_2010_Bericht_KHB_Stand_11_07_15_Korrektur_Kopie Kap 3.6_ Betreuungsrelationen_Datentabellen_Kap_31_36_V3 - FU" xfId="11751"/>
    <cellStyle name="4_2010_Bericht_KHB_Stand_11_07_15_Korrektur_Kopie Kap 3.6_ Betreuungsrelationen_FU_Personal_2011" xfId="11752"/>
    <cellStyle name="4_2010_Bericht_KHB_Stand_11_07_15_Korrektur_Kopie Kap 3.6_ Betreuungsrelationen_Kopie von Kap 6_Datentabelle - FU_mit_Handeintrag_2005" xfId="11753"/>
    <cellStyle name="4_2010_Bericht_KHB_Stand_11_07_15_Korrektur_Kopie Kap 3.6_ Betreuungsrelationen_Summe_FH_Personal_2011_mit_Handeintrag_Erstattung_u_2005" xfId="11754"/>
    <cellStyle name="4_2010_Bericht_KHB_Stand_11_07_15_Korrektur_Kopie Kap 3.6_ Betreuungsrelationen_Summe_Land_Berlin_o_Charite_Personal_2011" xfId="11755"/>
    <cellStyle name="4_2010_Bericht_KHB_Stand_11_07_15_Korrektur_Kopie Kap 3.6_ Betreuungsrelationen_Summe_Unis_Personal_2011_mit_Handeintrag_Erstattung u 2005" xfId="11756"/>
    <cellStyle name="4_Bericht_SenBWF_110912_korr_Pkt. 3.2+Pkt 4.1_formelunterlegt_EndF_Abghs" xfId="11757"/>
    <cellStyle name="4_Bericht_SenBWF_110912_korr_Pkt. 3.2+Pkt 4.1_formelunterlegt_EndF_Abghs_11_FU_Datenreport_2010_EndFAbghs_110922" xfId="11758"/>
    <cellStyle name="4_Bericht_SenBWF_110912_korr_Pkt. 3.2+Pkt 4.1_formelunterlegt_EndF_Abghs_ASH_Personal_2011" xfId="11759"/>
    <cellStyle name="4_Bericht_SenBWF_110912_korr_Pkt. 3.2+Pkt 4.1_formelunterlegt_EndF_Abghs_Datentabellen_Kap_31_36_V3 - FU" xfId="11760"/>
    <cellStyle name="4_Bericht_SenBWF_110912_korr_Pkt. 3.2+Pkt 4.1_formelunterlegt_EndF_Abghs_FU_Personal_2011" xfId="11761"/>
    <cellStyle name="4_Bericht_SenBWF_110912_korr_Pkt. 3.2+Pkt 4.1_formelunterlegt_EndF_Abghs_Kopie von Kap 6_Datentabelle - FU_mit_Handeintrag_2005" xfId="11762"/>
    <cellStyle name="4_Bericht_SenBWF_110912_korr_Pkt. 3.2+Pkt 4.1_formelunterlegt_EndF_Abghs_Summe_FH_Personal_2011_mit_Handeintrag_Erstattung_u_2005" xfId="11763"/>
    <cellStyle name="4_Bericht_SenBWF_110912_korr_Pkt. 3.2+Pkt 4.1_formelunterlegt_EndF_Abghs_Summe_Land_Berlin_o_Charite_Personal_2011" xfId="11764"/>
    <cellStyle name="4_Bericht_SenBWF_110912_korr_Pkt. 3.2+Pkt 4.1_formelunterlegt_EndF_Abghs_Summe_Unis_Personal_2011_mit_Handeintrag_Erstattung u 2005" xfId="11765"/>
    <cellStyle name="4_HfS_2010_Bericht_SenBWF_110725_Korrektur" xfId="11766"/>
    <cellStyle name="4_HfS_2010_Bericht_SenBWF_110725_Korrektur_1" xfId="11767"/>
    <cellStyle name="4_HfS_2010_Bericht_SenBWF_110725_Korrektur_110803_FU_Datenreport_2010" xfId="11768"/>
    <cellStyle name="4_HfS_2010_Bericht_SenBWF_110725_Korrektur_110803_FU_Datenreport_2010_11_FU_Datenreport_2010_EndFAbghs_110922" xfId="11769"/>
    <cellStyle name="4_HfS_2010_Bericht_SenBWF_110725_Korrektur_110803_FU_Datenreport_2010_ASH_Personal_2011" xfId="11770"/>
    <cellStyle name="4_HfS_2010_Bericht_SenBWF_110725_Korrektur_110803_FU_Datenreport_2010_Datentabellen_Kap_31_36_V3 - FU" xfId="11771"/>
    <cellStyle name="4_HfS_2010_Bericht_SenBWF_110725_Korrektur_110803_FU_Datenreport_2010_FU_Personal_2011" xfId="11772"/>
    <cellStyle name="4_HfS_2010_Bericht_SenBWF_110725_Korrektur_110803_FU_Datenreport_2010_Kopie von Kap 6_Datentabelle - FU_mit_Handeintrag_2005" xfId="11773"/>
    <cellStyle name="4_HfS_2010_Bericht_SenBWF_110725_Korrektur_110803_FU_Datenreport_2010_Summe_FH_Personal_2011_mit_Handeintrag_Erstattung_u_2005" xfId="11774"/>
    <cellStyle name="4_HfS_2010_Bericht_SenBWF_110725_Korrektur_110803_FU_Datenreport_2010_Summe_Land_Berlin_o_Charite_Personal_2011" xfId="11775"/>
    <cellStyle name="4_HfS_2010_Bericht_SenBWF_110725_Korrektur_110803_FU_Datenreport_2010_Summe_Unis_Personal_2011_mit_Handeintrag_Erstattung u 2005" xfId="11776"/>
    <cellStyle name="4_HfS_2010_Bericht_SenBWF_110725_Korrektur_110808_Charité_Datenreport_2010_EndF" xfId="11777"/>
    <cellStyle name="4_HfS_2010_Bericht_SenBWF_110725_Korrektur_13_TU_Datenreport_2010_EndF_Abghs" xfId="11778"/>
    <cellStyle name="4_HfS_2010_Bericht_SenBWF_110725_Korrektur_13_TU_Datenreport_2010_EndF_Abghs_11_FU_Datenreport_2010_EndFAbghs_110922" xfId="11779"/>
    <cellStyle name="4_HfS_2010_Bericht_SenBWF_110725_Korrektur_13_TU_Datenreport_2010_EndF_Abghs_ASH_Personal_2011" xfId="11780"/>
    <cellStyle name="4_HfS_2010_Bericht_SenBWF_110725_Korrektur_13_TU_Datenreport_2010_EndF_Abghs_Datentabellen_Kap_31_36_V3 - FU" xfId="11781"/>
    <cellStyle name="4_HfS_2010_Bericht_SenBWF_110725_Korrektur_13_TU_Datenreport_2010_EndF_Abghs_FU_Personal_2011" xfId="11782"/>
    <cellStyle name="4_HfS_2010_Bericht_SenBWF_110725_Korrektur_13_TU_Datenreport_2010_EndF_Abghs_Kopie von Kap 6_Datentabelle - FU_mit_Handeintrag_2005" xfId="11783"/>
    <cellStyle name="4_HfS_2010_Bericht_SenBWF_110725_Korrektur_13_TU_Datenreport_2010_EndF_Abghs_Summe_FH_Personal_2011_mit_Handeintrag_Erstattung_u_2005" xfId="11784"/>
    <cellStyle name="4_HfS_2010_Bericht_SenBWF_110725_Korrektur_13_TU_Datenreport_2010_EndF_Abghs_Summe_Land_Berlin_o_Charite_Personal_2011" xfId="11785"/>
    <cellStyle name="4_HfS_2010_Bericht_SenBWF_110725_Korrektur_13_TU_Datenreport_2010_EndF_Abghs_Summe_Unis_Personal_2011_mit_Handeintrag_Erstattung u 2005" xfId="11786"/>
    <cellStyle name="4_HfS_2010_Bericht_SenBWF_110725_Korrektur_4. Forschung_künst.Entw" xfId="11787"/>
    <cellStyle name="4_HfS_2010_Bericht_SenBWF_110725_Korrektur_4. Forschung_künst.Entw_11_FU_Datenreport_2010_EndFAbghs_110922" xfId="11788"/>
    <cellStyle name="4_HfS_2010_Bericht_SenBWF_110725_Korrektur_4. Forschung_künst.Entw_ASH_Personal_2011" xfId="11789"/>
    <cellStyle name="4_HfS_2010_Bericht_SenBWF_110725_Korrektur_4. Forschung_künst.Entw_Datentabellen_Kap_31_36_V3 - FU" xfId="11790"/>
    <cellStyle name="4_HfS_2010_Bericht_SenBWF_110725_Korrektur_4. Forschung_künst.Entw_FU_Personal_2011" xfId="11791"/>
    <cellStyle name="4_HfS_2010_Bericht_SenBWF_110725_Korrektur_4. Forschung_künst.Entw_Kopie von Kap 6_Datentabelle - FU_mit_Handeintrag_2005" xfId="11792"/>
    <cellStyle name="4_HfS_2010_Bericht_SenBWF_110725_Korrektur_4. Forschung_künst.Entw_Summe_FH_Personal_2011_mit_Handeintrag_Erstattung_u_2005" xfId="11793"/>
    <cellStyle name="4_HfS_2010_Bericht_SenBWF_110725_Korrektur_4. Forschung_künst.Entw_Summe_Land_Berlin_o_Charite_Personal_2011" xfId="11794"/>
    <cellStyle name="4_HfS_2010_Bericht_SenBWF_110725_Korrektur_4. Forschung_künst.Entw_Summe_Unis_Personal_2011_mit_Handeintrag_Erstattung u 2005" xfId="11795"/>
    <cellStyle name="4_HfS_2010_Bericht_SenBWF_110725_Korrektur_Kap 3.6_ Betreuungsrelationen" xfId="11796"/>
    <cellStyle name="4_HfS_2010_Bericht_SenBWF_110725_Korrektur_Kap 3.6_ Betreuungsrelationen_11_FU_Datenreport_2010_EndFAbghs_110922" xfId="11797"/>
    <cellStyle name="4_HfS_2010_Bericht_SenBWF_110725_Korrektur_Kap 3.6_ Betreuungsrelationen_ASH_Personal_2011" xfId="11798"/>
    <cellStyle name="4_HfS_2010_Bericht_SenBWF_110725_Korrektur_Kap 3.6_ Betreuungsrelationen_Datentabellen_Kap_31_36_V3 - FU" xfId="11799"/>
    <cellStyle name="4_HfS_2010_Bericht_SenBWF_110725_Korrektur_Kap 3.6_ Betreuungsrelationen_FU_Personal_2011" xfId="11800"/>
    <cellStyle name="4_HfS_2010_Bericht_SenBWF_110725_Korrektur_Kap 3.6_ Betreuungsrelationen_Kopie von Kap 6_Datentabelle - FU_mit_Handeintrag_2005" xfId="11801"/>
    <cellStyle name="4_HfS_2010_Bericht_SenBWF_110725_Korrektur_Kap 3.6_ Betreuungsrelationen_Summe_FH_Personal_2011_mit_Handeintrag_Erstattung_u_2005" xfId="11802"/>
    <cellStyle name="4_HfS_2010_Bericht_SenBWF_110725_Korrektur_Kap 3.6_ Betreuungsrelationen_Summe_Land_Berlin_o_Charite_Personal_2011" xfId="11803"/>
    <cellStyle name="4_HfS_2010_Bericht_SenBWF_110725_Korrektur_Kap 3.6_ Betreuungsrelationen_Summe_Unis_Personal_2011_mit_Handeintrag_Erstattung u 2005" xfId="11804"/>
    <cellStyle name="4_HfS_2010_Bericht_SenBWF_110725_Korrektur_Kap4 Forschung_künstl.Entw_110811" xfId="11805"/>
    <cellStyle name="4_HfS_2010_Bericht_SenBWF_110725_Korrektur_Kap4 Forschung_künstl.Entw_110811_11_FU_Datenreport_2010_EndFAbghs_110922" xfId="11806"/>
    <cellStyle name="4_HfS_2010_Bericht_SenBWF_110725_Korrektur_Kap4 Forschung_künstl.Entw_110811_ASH_Personal_2011" xfId="11807"/>
    <cellStyle name="4_HfS_2010_Bericht_SenBWF_110725_Korrektur_Kap4 Forschung_künstl.Entw_110811_Datentabellen_Kap_31_36_V3 - FU" xfId="11808"/>
    <cellStyle name="4_HfS_2010_Bericht_SenBWF_110725_Korrektur_Kap4 Forschung_künstl.Entw_110811_final" xfId="11809"/>
    <cellStyle name="4_HfS_2010_Bericht_SenBWF_110725_Korrektur_Kap4 Forschung_künstl.Entw_110811_final_11_FU_Datenreport_2010_EndFAbghs_110922" xfId="11810"/>
    <cellStyle name="4_HfS_2010_Bericht_SenBWF_110725_Korrektur_Kap4 Forschung_künstl.Entw_110811_final_ASH_Personal_2011" xfId="11811"/>
    <cellStyle name="4_HfS_2010_Bericht_SenBWF_110725_Korrektur_Kap4 Forschung_künstl.Entw_110811_final_Datentabellen_Kap_31_36_V3 - FU" xfId="11812"/>
    <cellStyle name="4_HfS_2010_Bericht_SenBWF_110725_Korrektur_Kap4 Forschung_künstl.Entw_110811_final_FU_Personal_2011" xfId="11813"/>
    <cellStyle name="4_HfS_2010_Bericht_SenBWF_110725_Korrektur_Kap4 Forschung_künstl.Entw_110811_final_Kopie von Kap 6_Datentabelle - FU_mit_Handeintrag_2005" xfId="11814"/>
    <cellStyle name="4_HfS_2010_Bericht_SenBWF_110725_Korrektur_Kap4 Forschung_künstl.Entw_110811_final_Summe_FH_Personal_2011_mit_Handeintrag_Erstattung_u_2005" xfId="11815"/>
    <cellStyle name="4_HfS_2010_Bericht_SenBWF_110725_Korrektur_Kap4 Forschung_künstl.Entw_110811_final_Summe_Land_Berlin_o_Charite_Personal_2011" xfId="11816"/>
    <cellStyle name="4_HfS_2010_Bericht_SenBWF_110725_Korrektur_Kap4 Forschung_künstl.Entw_110811_final_Summe_Unis_Personal_2011_mit_Handeintrag_Erstattung u 2005" xfId="11817"/>
    <cellStyle name="4_HfS_2010_Bericht_SenBWF_110725_Korrektur_Kap4 Forschung_künstl.Entw_110811_FU_Personal_2011" xfId="11818"/>
    <cellStyle name="4_HfS_2010_Bericht_SenBWF_110725_Korrektur_Kap4 Forschung_künstl.Entw_110811_Kopie von Kap 6_Datentabelle - FU_mit_Handeintrag_2005" xfId="11819"/>
    <cellStyle name="4_HfS_2010_Bericht_SenBWF_110725_Korrektur_Kap4 Forschung_künstl.Entw_110811_Summe_FH_Personal_2011_mit_Handeintrag_Erstattung_u_2005" xfId="11820"/>
    <cellStyle name="4_HfS_2010_Bericht_SenBWF_110725_Korrektur_Kap4 Forschung_künstl.Entw_110811_Summe_Land_Berlin_o_Charite_Personal_2011" xfId="11821"/>
    <cellStyle name="4_HfS_2010_Bericht_SenBWF_110725_Korrektur_Kap4 Forschung_künstl.Entw_110811_Summe_Unis_Personal_2011_mit_Handeintrag_Erstattung u 2005" xfId="11822"/>
    <cellStyle name="4_HfS_2010_Bericht_SenBWF_110725_Korrektur_Kap4 Forschung_künstl.Entw_110908_korr_Pkt 4.1_formelunterlegt" xfId="11823"/>
    <cellStyle name="4_HfS_2010_Bericht_SenBWF_110725_Korrektur_Kap4 Forschung_künstl.Entw_110908_korr_Pkt 4.1_formelunterlegt_11_FU_Datenreport_2010_EndFAbghs_110922" xfId="11824"/>
    <cellStyle name="4_HfS_2010_Bericht_SenBWF_110725_Korrektur_Kap4 Forschung_künstl.Entw_110908_korr_Pkt 4.1_formelunterlegt_ASH_Personal_2011" xfId="11825"/>
    <cellStyle name="4_HfS_2010_Bericht_SenBWF_110725_Korrektur_Kap4 Forschung_künstl.Entw_110908_korr_Pkt 4.1_formelunterlegt_Datentabellen_Kap_31_36_V3 - FU" xfId="11826"/>
    <cellStyle name="4_HfS_2010_Bericht_SenBWF_110725_Korrektur_Kap4 Forschung_künstl.Entw_110908_korr_Pkt 4.1_formelunterlegt_FU_Personal_2011" xfId="11827"/>
    <cellStyle name="4_HfS_2010_Bericht_SenBWF_110725_Korrektur_Kap4 Forschung_künstl.Entw_110908_korr_Pkt 4.1_formelunterlegt_Kopie von Kap 6_Datentabelle - FU_mit_Handeintrag_2005" xfId="11828"/>
    <cellStyle name="4_HfS_2010_Bericht_SenBWF_110725_Korrektur_Kap4 Forschung_künstl.Entw_110908_korr_Pkt 4.1_formelunterlegt_Summe_FH_Personal_2011_mit_Handeintrag_Erstattung_u_2005" xfId="11829"/>
    <cellStyle name="4_HfS_2010_Bericht_SenBWF_110725_Korrektur_Kap4 Forschung_künstl.Entw_110908_korr_Pkt 4.1_formelunterlegt_Summe_Land_Berlin_o_Charite_Personal_2011" xfId="11830"/>
    <cellStyle name="4_HfS_2010_Bericht_SenBWF_110725_Korrektur_Kap4 Forschung_künstl.Entw_110908_korr_Pkt 4.1_formelunterlegt_Summe_Unis_Personal_2011_mit_Handeintrag_Erstattung u 2005" xfId="11831"/>
    <cellStyle name="4_HfS_2010_Bericht_SenBWF_110725_Korrektur_Kap4 Forschung_künstl.Entw_110921" xfId="11832"/>
    <cellStyle name="4_HfS_2010_Bericht_SenBWF_110725_Korrektur_Kap4 Forschung_künstl.Entw_110921_11_FU_Datenreport_2010_EndFAbghs_110922" xfId="11833"/>
    <cellStyle name="4_HfS_2010_Bericht_SenBWF_110725_Korrektur_Kap4 Forschung_künstl.Entw_110921_ASH_Personal_2011" xfId="11834"/>
    <cellStyle name="4_HfS_2010_Bericht_SenBWF_110725_Korrektur_Kap4 Forschung_künstl.Entw_110921_Datentabellen_Kap_31_36_V3 - FU" xfId="11835"/>
    <cellStyle name="4_HfS_2010_Bericht_SenBWF_110725_Korrektur_Kap4 Forschung_künstl.Entw_110921_FU_Personal_2011" xfId="11836"/>
    <cellStyle name="4_HfS_2010_Bericht_SenBWF_110725_Korrektur_Kap4 Forschung_künstl.Entw_110921_Kopie von Kap 6_Datentabelle - FU_mit_Handeintrag_2005" xfId="11837"/>
    <cellStyle name="4_HfS_2010_Bericht_SenBWF_110725_Korrektur_Kap4 Forschung_künstl.Entw_110921_Summe_FH_Personal_2011_mit_Handeintrag_Erstattung_u_2005" xfId="11838"/>
    <cellStyle name="4_HfS_2010_Bericht_SenBWF_110725_Korrektur_Kap4 Forschung_künstl.Entw_110921_Summe_Land_Berlin_o_Charite_Personal_2011" xfId="11839"/>
    <cellStyle name="4_HfS_2010_Bericht_SenBWF_110725_Korrektur_Kap4 Forschung_künstl.Entw_110921_Summe_Unis_Personal_2011_mit_Handeintrag_Erstattung u 2005" xfId="11840"/>
    <cellStyle name="4_HfS_2010_Bericht_SenBWF_110725_Korrektur_Kopie Kap 3.6_ Betreuungsrelationen" xfId="11841"/>
    <cellStyle name="4_HfS_2010_Bericht_SenBWF_110725_Korrektur_Kopie Kap 3.6_ Betreuungsrelationen_11_FU_Datenreport_2010_EndFAbghs_110922" xfId="11842"/>
    <cellStyle name="4_HfS_2010_Bericht_SenBWF_110725_Korrektur_Kopie Kap 3.6_ Betreuungsrelationen_ASH_Personal_2011" xfId="11843"/>
    <cellStyle name="4_HfS_2010_Bericht_SenBWF_110725_Korrektur_Kopie Kap 3.6_ Betreuungsrelationen_Datentabellen_Kap_31_36_V3 - FU" xfId="11844"/>
    <cellStyle name="4_HfS_2010_Bericht_SenBWF_110725_Korrektur_Kopie Kap 3.6_ Betreuungsrelationen_FU_Personal_2011" xfId="11845"/>
    <cellStyle name="4_HfS_2010_Bericht_SenBWF_110725_Korrektur_Kopie Kap 3.6_ Betreuungsrelationen_Kopie von Kap 6_Datentabelle - FU_mit_Handeintrag_2005" xfId="11846"/>
    <cellStyle name="4_HfS_2010_Bericht_SenBWF_110725_Korrektur_Kopie Kap 3.6_ Betreuungsrelationen_Summe_FH_Personal_2011_mit_Handeintrag_Erstattung_u_2005" xfId="11847"/>
    <cellStyle name="4_HfS_2010_Bericht_SenBWF_110725_Korrektur_Kopie Kap 3.6_ Betreuungsrelationen_Summe_Land_Berlin_o_Charite_Personal_2011" xfId="11848"/>
    <cellStyle name="4_HfS_2010_Bericht_SenBWF_110725_Korrektur_Kopie Kap 3.6_ Betreuungsrelationen_Summe_Unis_Personal_2011_mit_Handeintrag_Erstattung u 2005" xfId="11849"/>
    <cellStyle name="4_Kap 2 _Personal_12 VHS zusammen_110804" xfId="11850"/>
    <cellStyle name="40 % - Akzent1" xfId="51517" builtinId="31" customBuiltin="1"/>
    <cellStyle name="40 % - Akzent1 10" xfId="11851"/>
    <cellStyle name="40 % - Akzent1 10 2" xfId="11852"/>
    <cellStyle name="40 % - Akzent1 10 2 2" xfId="11853"/>
    <cellStyle name="40 % - Akzent1 10 2 2 2" xfId="11854"/>
    <cellStyle name="40 % - Akzent1 10 2 2 2 2" xfId="11855"/>
    <cellStyle name="40 % - Akzent1 10 2 2 3" xfId="11856"/>
    <cellStyle name="40 % - Akzent1 10 2 3" xfId="11857"/>
    <cellStyle name="40 % - Akzent1 10 2 3 2" xfId="11858"/>
    <cellStyle name="40 % - Akzent1 10 2 4" xfId="11859"/>
    <cellStyle name="40 % - Akzent1 10 3" xfId="11860"/>
    <cellStyle name="40 % - Akzent1 10 3 2" xfId="11861"/>
    <cellStyle name="40 % - Akzent1 10 3 2 2" xfId="11862"/>
    <cellStyle name="40 % - Akzent1 10 3 3" xfId="11863"/>
    <cellStyle name="40 % - Akzent1 10 4" xfId="11864"/>
    <cellStyle name="40 % - Akzent1 10 4 2" xfId="11865"/>
    <cellStyle name="40 % - Akzent1 10 5" xfId="11866"/>
    <cellStyle name="40 % - Akzent1 11" xfId="11867"/>
    <cellStyle name="40 % - Akzent1 11 2" xfId="11868"/>
    <cellStyle name="40 % - Akzent1 11 2 2" xfId="11869"/>
    <cellStyle name="40 % - Akzent1 11 2 2 2" xfId="11870"/>
    <cellStyle name="40 % - Akzent1 11 2 3" xfId="11871"/>
    <cellStyle name="40 % - Akzent1 11 3" xfId="11872"/>
    <cellStyle name="40 % - Akzent1 11 3 2" xfId="11873"/>
    <cellStyle name="40 % - Akzent1 11 4" xfId="11874"/>
    <cellStyle name="40 % - Akzent1 12" xfId="11875"/>
    <cellStyle name="40 % - Akzent1 12 2" xfId="11876"/>
    <cellStyle name="40 % - Akzent1 12 2 2" xfId="11877"/>
    <cellStyle name="40 % - Akzent1 12 3" xfId="11878"/>
    <cellStyle name="40 % - Akzent1 13" xfId="11879"/>
    <cellStyle name="40 % - Akzent1 13 2" xfId="11880"/>
    <cellStyle name="40 % - Akzent1 13 2 2" xfId="11881"/>
    <cellStyle name="40 % - Akzent1 13 3" xfId="11882"/>
    <cellStyle name="40 % - Akzent1 14" xfId="11883"/>
    <cellStyle name="40 % - Akzent1 14 2" xfId="11884"/>
    <cellStyle name="40 % - Akzent1 15" xfId="11885"/>
    <cellStyle name="40 % - Akzent1 16" xfId="11886"/>
    <cellStyle name="40 % - Akzent1 17" xfId="11887"/>
    <cellStyle name="40 % - Akzent1 18" xfId="11888"/>
    <cellStyle name="40 % - Akzent1 19" xfId="11889"/>
    <cellStyle name="40 % - Akzent1 2" xfId="11890"/>
    <cellStyle name="40 % - Akzent1 2 2" xfId="11891"/>
    <cellStyle name="40 % - Akzent1 2 2 2" xfId="11892"/>
    <cellStyle name="40 % - Akzent1 2 2 3" xfId="11893"/>
    <cellStyle name="40 % - Akzent1 2 2 3 2" xfId="11894"/>
    <cellStyle name="40 % - Akzent1 2 2 4" xfId="11895"/>
    <cellStyle name="40 % - Akzent1 2 3" xfId="11896"/>
    <cellStyle name="40 % - Akzent1 2 4" xfId="11897"/>
    <cellStyle name="40 % - Akzent1 2 5" xfId="51549"/>
    <cellStyle name="40 % - Akzent1 3" xfId="11898"/>
    <cellStyle name="40 % - Akzent1 3 10" xfId="11899"/>
    <cellStyle name="40 % - Akzent1 3 10 2" xfId="11900"/>
    <cellStyle name="40 % - Akzent1 3 10 2 2" xfId="11901"/>
    <cellStyle name="40 % - Akzent1 3 10 3" xfId="11902"/>
    <cellStyle name="40 % - Akzent1 3 11" xfId="11903"/>
    <cellStyle name="40 % - Akzent1 3 11 2" xfId="11904"/>
    <cellStyle name="40 % - Akzent1 3 12" xfId="11905"/>
    <cellStyle name="40 % - Akzent1 3 12 2" xfId="11906"/>
    <cellStyle name="40 % - Akzent1 3 13" xfId="11907"/>
    <cellStyle name="40 % - Akzent1 3 2" xfId="11908"/>
    <cellStyle name="40 % - Akzent1 3 2 10" xfId="11909"/>
    <cellStyle name="40 % - Akzent1 3 2 2" xfId="11910"/>
    <cellStyle name="40 % - Akzent1 3 2 2 2" xfId="11911"/>
    <cellStyle name="40 % - Akzent1 3 2 2 2 2" xfId="11912"/>
    <cellStyle name="40 % - Akzent1 3 2 2 2 2 2" xfId="11913"/>
    <cellStyle name="40 % - Akzent1 3 2 2 2 2 2 2" xfId="11914"/>
    <cellStyle name="40 % - Akzent1 3 2 2 2 2 2 2 2" xfId="11915"/>
    <cellStyle name="40 % - Akzent1 3 2 2 2 2 2 2 2 2" xfId="11916"/>
    <cellStyle name="40 % - Akzent1 3 2 2 2 2 2 2 2 2 2" xfId="11917"/>
    <cellStyle name="40 % - Akzent1 3 2 2 2 2 2 2 2 3" xfId="11918"/>
    <cellStyle name="40 % - Akzent1 3 2 2 2 2 2 2 3" xfId="11919"/>
    <cellStyle name="40 % - Akzent1 3 2 2 2 2 2 2 3 2" xfId="11920"/>
    <cellStyle name="40 % - Akzent1 3 2 2 2 2 2 2 4" xfId="11921"/>
    <cellStyle name="40 % - Akzent1 3 2 2 2 2 2 3" xfId="11922"/>
    <cellStyle name="40 % - Akzent1 3 2 2 2 2 2 3 2" xfId="11923"/>
    <cellStyle name="40 % - Akzent1 3 2 2 2 2 2 3 2 2" xfId="11924"/>
    <cellStyle name="40 % - Akzent1 3 2 2 2 2 2 3 3" xfId="11925"/>
    <cellStyle name="40 % - Akzent1 3 2 2 2 2 2 4" xfId="11926"/>
    <cellStyle name="40 % - Akzent1 3 2 2 2 2 2 4 2" xfId="11927"/>
    <cellStyle name="40 % - Akzent1 3 2 2 2 2 2 5" xfId="11928"/>
    <cellStyle name="40 % - Akzent1 3 2 2 2 2 3" xfId="11929"/>
    <cellStyle name="40 % - Akzent1 3 2 2 2 2 3 2" xfId="11930"/>
    <cellStyle name="40 % - Akzent1 3 2 2 2 2 3 2 2" xfId="11931"/>
    <cellStyle name="40 % - Akzent1 3 2 2 2 2 3 2 2 2" xfId="11932"/>
    <cellStyle name="40 % - Akzent1 3 2 2 2 2 3 2 3" xfId="11933"/>
    <cellStyle name="40 % - Akzent1 3 2 2 2 2 3 3" xfId="11934"/>
    <cellStyle name="40 % - Akzent1 3 2 2 2 2 3 3 2" xfId="11935"/>
    <cellStyle name="40 % - Akzent1 3 2 2 2 2 3 4" xfId="11936"/>
    <cellStyle name="40 % - Akzent1 3 2 2 2 2 4" xfId="11937"/>
    <cellStyle name="40 % - Akzent1 3 2 2 2 2 4 2" xfId="11938"/>
    <cellStyle name="40 % - Akzent1 3 2 2 2 2 4 2 2" xfId="11939"/>
    <cellStyle name="40 % - Akzent1 3 2 2 2 2 4 3" xfId="11940"/>
    <cellStyle name="40 % - Akzent1 3 2 2 2 2 5" xfId="11941"/>
    <cellStyle name="40 % - Akzent1 3 2 2 2 2 5 2" xfId="11942"/>
    <cellStyle name="40 % - Akzent1 3 2 2 2 2 6" xfId="11943"/>
    <cellStyle name="40 % - Akzent1 3 2 2 2 3" xfId="11944"/>
    <cellStyle name="40 % - Akzent1 3 2 2 2 3 2" xfId="11945"/>
    <cellStyle name="40 % - Akzent1 3 2 2 2 3 2 2" xfId="11946"/>
    <cellStyle name="40 % - Akzent1 3 2 2 2 3 2 2 2" xfId="11947"/>
    <cellStyle name="40 % - Akzent1 3 2 2 2 3 2 2 2 2" xfId="11948"/>
    <cellStyle name="40 % - Akzent1 3 2 2 2 3 2 2 3" xfId="11949"/>
    <cellStyle name="40 % - Akzent1 3 2 2 2 3 2 3" xfId="11950"/>
    <cellStyle name="40 % - Akzent1 3 2 2 2 3 2 3 2" xfId="11951"/>
    <cellStyle name="40 % - Akzent1 3 2 2 2 3 2 4" xfId="11952"/>
    <cellStyle name="40 % - Akzent1 3 2 2 2 3 3" xfId="11953"/>
    <cellStyle name="40 % - Akzent1 3 2 2 2 3 3 2" xfId="11954"/>
    <cellStyle name="40 % - Akzent1 3 2 2 2 3 3 2 2" xfId="11955"/>
    <cellStyle name="40 % - Akzent1 3 2 2 2 3 3 3" xfId="11956"/>
    <cellStyle name="40 % - Akzent1 3 2 2 2 3 4" xfId="11957"/>
    <cellStyle name="40 % - Akzent1 3 2 2 2 3 4 2" xfId="11958"/>
    <cellStyle name="40 % - Akzent1 3 2 2 2 3 5" xfId="11959"/>
    <cellStyle name="40 % - Akzent1 3 2 2 2 4" xfId="11960"/>
    <cellStyle name="40 % - Akzent1 3 2 2 2 4 2" xfId="11961"/>
    <cellStyle name="40 % - Akzent1 3 2 2 2 4 2 2" xfId="11962"/>
    <cellStyle name="40 % - Akzent1 3 2 2 2 4 2 2 2" xfId="11963"/>
    <cellStyle name="40 % - Akzent1 3 2 2 2 4 2 3" xfId="11964"/>
    <cellStyle name="40 % - Akzent1 3 2 2 2 4 3" xfId="11965"/>
    <cellStyle name="40 % - Akzent1 3 2 2 2 4 3 2" xfId="11966"/>
    <cellStyle name="40 % - Akzent1 3 2 2 2 4 4" xfId="11967"/>
    <cellStyle name="40 % - Akzent1 3 2 2 2 5" xfId="11968"/>
    <cellStyle name="40 % - Akzent1 3 2 2 2 5 2" xfId="11969"/>
    <cellStyle name="40 % - Akzent1 3 2 2 2 5 2 2" xfId="11970"/>
    <cellStyle name="40 % - Akzent1 3 2 2 2 5 3" xfId="11971"/>
    <cellStyle name="40 % - Akzent1 3 2 2 2 6" xfId="11972"/>
    <cellStyle name="40 % - Akzent1 3 2 2 2 6 2" xfId="11973"/>
    <cellStyle name="40 % - Akzent1 3 2 2 2 7" xfId="11974"/>
    <cellStyle name="40 % - Akzent1 3 2 2 3" xfId="11975"/>
    <cellStyle name="40 % - Akzent1 3 2 2 3 2" xfId="11976"/>
    <cellStyle name="40 % - Akzent1 3 2 2 3 2 2" xfId="11977"/>
    <cellStyle name="40 % - Akzent1 3 2 2 3 2 2 2" xfId="11978"/>
    <cellStyle name="40 % - Akzent1 3 2 2 3 2 2 2 2" xfId="11979"/>
    <cellStyle name="40 % - Akzent1 3 2 2 3 2 2 2 2 2" xfId="11980"/>
    <cellStyle name="40 % - Akzent1 3 2 2 3 2 2 2 2 2 2" xfId="11981"/>
    <cellStyle name="40 % - Akzent1 3 2 2 3 2 2 2 2 3" xfId="11982"/>
    <cellStyle name="40 % - Akzent1 3 2 2 3 2 2 2 3" xfId="11983"/>
    <cellStyle name="40 % - Akzent1 3 2 2 3 2 2 2 3 2" xfId="11984"/>
    <cellStyle name="40 % - Akzent1 3 2 2 3 2 2 2 4" xfId="11985"/>
    <cellStyle name="40 % - Akzent1 3 2 2 3 2 2 3" xfId="11986"/>
    <cellStyle name="40 % - Akzent1 3 2 2 3 2 2 3 2" xfId="11987"/>
    <cellStyle name="40 % - Akzent1 3 2 2 3 2 2 3 2 2" xfId="11988"/>
    <cellStyle name="40 % - Akzent1 3 2 2 3 2 2 3 3" xfId="11989"/>
    <cellStyle name="40 % - Akzent1 3 2 2 3 2 2 4" xfId="11990"/>
    <cellStyle name="40 % - Akzent1 3 2 2 3 2 2 4 2" xfId="11991"/>
    <cellStyle name="40 % - Akzent1 3 2 2 3 2 2 5" xfId="11992"/>
    <cellStyle name="40 % - Akzent1 3 2 2 3 2 3" xfId="11993"/>
    <cellStyle name="40 % - Akzent1 3 2 2 3 2 3 2" xfId="11994"/>
    <cellStyle name="40 % - Akzent1 3 2 2 3 2 3 2 2" xfId="11995"/>
    <cellStyle name="40 % - Akzent1 3 2 2 3 2 3 2 2 2" xfId="11996"/>
    <cellStyle name="40 % - Akzent1 3 2 2 3 2 3 2 3" xfId="11997"/>
    <cellStyle name="40 % - Akzent1 3 2 2 3 2 3 3" xfId="11998"/>
    <cellStyle name="40 % - Akzent1 3 2 2 3 2 3 3 2" xfId="11999"/>
    <cellStyle name="40 % - Akzent1 3 2 2 3 2 3 4" xfId="12000"/>
    <cellStyle name="40 % - Akzent1 3 2 2 3 2 4" xfId="12001"/>
    <cellStyle name="40 % - Akzent1 3 2 2 3 2 4 2" xfId="12002"/>
    <cellStyle name="40 % - Akzent1 3 2 2 3 2 4 2 2" xfId="12003"/>
    <cellStyle name="40 % - Akzent1 3 2 2 3 2 4 3" xfId="12004"/>
    <cellStyle name="40 % - Akzent1 3 2 2 3 2 5" xfId="12005"/>
    <cellStyle name="40 % - Akzent1 3 2 2 3 2 5 2" xfId="12006"/>
    <cellStyle name="40 % - Akzent1 3 2 2 3 2 6" xfId="12007"/>
    <cellStyle name="40 % - Akzent1 3 2 2 3 3" xfId="12008"/>
    <cellStyle name="40 % - Akzent1 3 2 2 3 3 2" xfId="12009"/>
    <cellStyle name="40 % - Akzent1 3 2 2 3 3 2 2" xfId="12010"/>
    <cellStyle name="40 % - Akzent1 3 2 2 3 3 2 2 2" xfId="12011"/>
    <cellStyle name="40 % - Akzent1 3 2 2 3 3 2 2 2 2" xfId="12012"/>
    <cellStyle name="40 % - Akzent1 3 2 2 3 3 2 2 3" xfId="12013"/>
    <cellStyle name="40 % - Akzent1 3 2 2 3 3 2 3" xfId="12014"/>
    <cellStyle name="40 % - Akzent1 3 2 2 3 3 2 3 2" xfId="12015"/>
    <cellStyle name="40 % - Akzent1 3 2 2 3 3 2 4" xfId="12016"/>
    <cellStyle name="40 % - Akzent1 3 2 2 3 3 3" xfId="12017"/>
    <cellStyle name="40 % - Akzent1 3 2 2 3 3 3 2" xfId="12018"/>
    <cellStyle name="40 % - Akzent1 3 2 2 3 3 3 2 2" xfId="12019"/>
    <cellStyle name="40 % - Akzent1 3 2 2 3 3 3 3" xfId="12020"/>
    <cellStyle name="40 % - Akzent1 3 2 2 3 3 4" xfId="12021"/>
    <cellStyle name="40 % - Akzent1 3 2 2 3 3 4 2" xfId="12022"/>
    <cellStyle name="40 % - Akzent1 3 2 2 3 3 5" xfId="12023"/>
    <cellStyle name="40 % - Akzent1 3 2 2 3 4" xfId="12024"/>
    <cellStyle name="40 % - Akzent1 3 2 2 3 4 2" xfId="12025"/>
    <cellStyle name="40 % - Akzent1 3 2 2 3 4 2 2" xfId="12026"/>
    <cellStyle name="40 % - Akzent1 3 2 2 3 4 2 2 2" xfId="12027"/>
    <cellStyle name="40 % - Akzent1 3 2 2 3 4 2 3" xfId="12028"/>
    <cellStyle name="40 % - Akzent1 3 2 2 3 4 3" xfId="12029"/>
    <cellStyle name="40 % - Akzent1 3 2 2 3 4 3 2" xfId="12030"/>
    <cellStyle name="40 % - Akzent1 3 2 2 3 4 4" xfId="12031"/>
    <cellStyle name="40 % - Akzent1 3 2 2 3 5" xfId="12032"/>
    <cellStyle name="40 % - Akzent1 3 2 2 3 5 2" xfId="12033"/>
    <cellStyle name="40 % - Akzent1 3 2 2 3 5 2 2" xfId="12034"/>
    <cellStyle name="40 % - Akzent1 3 2 2 3 5 3" xfId="12035"/>
    <cellStyle name="40 % - Akzent1 3 2 2 3 6" xfId="12036"/>
    <cellStyle name="40 % - Akzent1 3 2 2 3 6 2" xfId="12037"/>
    <cellStyle name="40 % - Akzent1 3 2 2 3 7" xfId="12038"/>
    <cellStyle name="40 % - Akzent1 3 2 2 4" xfId="12039"/>
    <cellStyle name="40 % - Akzent1 3 2 2 4 2" xfId="12040"/>
    <cellStyle name="40 % - Akzent1 3 2 2 4 2 2" xfId="12041"/>
    <cellStyle name="40 % - Akzent1 3 2 2 4 2 2 2" xfId="12042"/>
    <cellStyle name="40 % - Akzent1 3 2 2 4 2 2 2 2" xfId="12043"/>
    <cellStyle name="40 % - Akzent1 3 2 2 4 2 2 2 2 2" xfId="12044"/>
    <cellStyle name="40 % - Akzent1 3 2 2 4 2 2 2 3" xfId="12045"/>
    <cellStyle name="40 % - Akzent1 3 2 2 4 2 2 3" xfId="12046"/>
    <cellStyle name="40 % - Akzent1 3 2 2 4 2 2 3 2" xfId="12047"/>
    <cellStyle name="40 % - Akzent1 3 2 2 4 2 2 4" xfId="12048"/>
    <cellStyle name="40 % - Akzent1 3 2 2 4 2 3" xfId="12049"/>
    <cellStyle name="40 % - Akzent1 3 2 2 4 2 3 2" xfId="12050"/>
    <cellStyle name="40 % - Akzent1 3 2 2 4 2 3 2 2" xfId="12051"/>
    <cellStyle name="40 % - Akzent1 3 2 2 4 2 3 3" xfId="12052"/>
    <cellStyle name="40 % - Akzent1 3 2 2 4 2 4" xfId="12053"/>
    <cellStyle name="40 % - Akzent1 3 2 2 4 2 4 2" xfId="12054"/>
    <cellStyle name="40 % - Akzent1 3 2 2 4 2 5" xfId="12055"/>
    <cellStyle name="40 % - Akzent1 3 2 2 4 3" xfId="12056"/>
    <cellStyle name="40 % - Akzent1 3 2 2 4 3 2" xfId="12057"/>
    <cellStyle name="40 % - Akzent1 3 2 2 4 3 2 2" xfId="12058"/>
    <cellStyle name="40 % - Akzent1 3 2 2 4 3 2 2 2" xfId="12059"/>
    <cellStyle name="40 % - Akzent1 3 2 2 4 3 2 3" xfId="12060"/>
    <cellStyle name="40 % - Akzent1 3 2 2 4 3 3" xfId="12061"/>
    <cellStyle name="40 % - Akzent1 3 2 2 4 3 3 2" xfId="12062"/>
    <cellStyle name="40 % - Akzent1 3 2 2 4 3 4" xfId="12063"/>
    <cellStyle name="40 % - Akzent1 3 2 2 4 4" xfId="12064"/>
    <cellStyle name="40 % - Akzent1 3 2 2 4 4 2" xfId="12065"/>
    <cellStyle name="40 % - Akzent1 3 2 2 4 4 2 2" xfId="12066"/>
    <cellStyle name="40 % - Akzent1 3 2 2 4 4 3" xfId="12067"/>
    <cellStyle name="40 % - Akzent1 3 2 2 4 5" xfId="12068"/>
    <cellStyle name="40 % - Akzent1 3 2 2 4 5 2" xfId="12069"/>
    <cellStyle name="40 % - Akzent1 3 2 2 4 6" xfId="12070"/>
    <cellStyle name="40 % - Akzent1 3 2 2 5" xfId="12071"/>
    <cellStyle name="40 % - Akzent1 3 2 2 5 2" xfId="12072"/>
    <cellStyle name="40 % - Akzent1 3 2 2 5 2 2" xfId="12073"/>
    <cellStyle name="40 % - Akzent1 3 2 2 5 2 2 2" xfId="12074"/>
    <cellStyle name="40 % - Akzent1 3 2 2 5 2 2 2 2" xfId="12075"/>
    <cellStyle name="40 % - Akzent1 3 2 2 5 2 2 3" xfId="12076"/>
    <cellStyle name="40 % - Akzent1 3 2 2 5 2 3" xfId="12077"/>
    <cellStyle name="40 % - Akzent1 3 2 2 5 2 3 2" xfId="12078"/>
    <cellStyle name="40 % - Akzent1 3 2 2 5 2 4" xfId="12079"/>
    <cellStyle name="40 % - Akzent1 3 2 2 5 3" xfId="12080"/>
    <cellStyle name="40 % - Akzent1 3 2 2 5 3 2" xfId="12081"/>
    <cellStyle name="40 % - Akzent1 3 2 2 5 3 2 2" xfId="12082"/>
    <cellStyle name="40 % - Akzent1 3 2 2 5 3 3" xfId="12083"/>
    <cellStyle name="40 % - Akzent1 3 2 2 5 4" xfId="12084"/>
    <cellStyle name="40 % - Akzent1 3 2 2 5 4 2" xfId="12085"/>
    <cellStyle name="40 % - Akzent1 3 2 2 5 5" xfId="12086"/>
    <cellStyle name="40 % - Akzent1 3 2 2 6" xfId="12087"/>
    <cellStyle name="40 % - Akzent1 3 2 2 6 2" xfId="12088"/>
    <cellStyle name="40 % - Akzent1 3 2 2 6 2 2" xfId="12089"/>
    <cellStyle name="40 % - Akzent1 3 2 2 6 2 2 2" xfId="12090"/>
    <cellStyle name="40 % - Akzent1 3 2 2 6 2 3" xfId="12091"/>
    <cellStyle name="40 % - Akzent1 3 2 2 6 3" xfId="12092"/>
    <cellStyle name="40 % - Akzent1 3 2 2 6 3 2" xfId="12093"/>
    <cellStyle name="40 % - Akzent1 3 2 2 6 4" xfId="12094"/>
    <cellStyle name="40 % - Akzent1 3 2 2 7" xfId="12095"/>
    <cellStyle name="40 % - Akzent1 3 2 2 7 2" xfId="12096"/>
    <cellStyle name="40 % - Akzent1 3 2 2 7 2 2" xfId="12097"/>
    <cellStyle name="40 % - Akzent1 3 2 2 7 3" xfId="12098"/>
    <cellStyle name="40 % - Akzent1 3 2 2 8" xfId="12099"/>
    <cellStyle name="40 % - Akzent1 3 2 2 8 2" xfId="12100"/>
    <cellStyle name="40 % - Akzent1 3 2 2 9" xfId="12101"/>
    <cellStyle name="40 % - Akzent1 3 2 3" xfId="12102"/>
    <cellStyle name="40 % - Akzent1 3 2 3 2" xfId="12103"/>
    <cellStyle name="40 % - Akzent1 3 2 3 2 2" xfId="12104"/>
    <cellStyle name="40 % - Akzent1 3 2 3 2 2 2" xfId="12105"/>
    <cellStyle name="40 % - Akzent1 3 2 3 2 2 2 2" xfId="12106"/>
    <cellStyle name="40 % - Akzent1 3 2 3 2 2 2 2 2" xfId="12107"/>
    <cellStyle name="40 % - Akzent1 3 2 3 2 2 2 2 2 2" xfId="12108"/>
    <cellStyle name="40 % - Akzent1 3 2 3 2 2 2 2 3" xfId="12109"/>
    <cellStyle name="40 % - Akzent1 3 2 3 2 2 2 3" xfId="12110"/>
    <cellStyle name="40 % - Akzent1 3 2 3 2 2 2 3 2" xfId="12111"/>
    <cellStyle name="40 % - Akzent1 3 2 3 2 2 2 4" xfId="12112"/>
    <cellStyle name="40 % - Akzent1 3 2 3 2 2 3" xfId="12113"/>
    <cellStyle name="40 % - Akzent1 3 2 3 2 2 3 2" xfId="12114"/>
    <cellStyle name="40 % - Akzent1 3 2 3 2 2 3 2 2" xfId="12115"/>
    <cellStyle name="40 % - Akzent1 3 2 3 2 2 3 3" xfId="12116"/>
    <cellStyle name="40 % - Akzent1 3 2 3 2 2 4" xfId="12117"/>
    <cellStyle name="40 % - Akzent1 3 2 3 2 2 4 2" xfId="12118"/>
    <cellStyle name="40 % - Akzent1 3 2 3 2 2 5" xfId="12119"/>
    <cellStyle name="40 % - Akzent1 3 2 3 2 3" xfId="12120"/>
    <cellStyle name="40 % - Akzent1 3 2 3 2 3 2" xfId="12121"/>
    <cellStyle name="40 % - Akzent1 3 2 3 2 3 2 2" xfId="12122"/>
    <cellStyle name="40 % - Akzent1 3 2 3 2 3 2 2 2" xfId="12123"/>
    <cellStyle name="40 % - Akzent1 3 2 3 2 3 2 3" xfId="12124"/>
    <cellStyle name="40 % - Akzent1 3 2 3 2 3 3" xfId="12125"/>
    <cellStyle name="40 % - Akzent1 3 2 3 2 3 3 2" xfId="12126"/>
    <cellStyle name="40 % - Akzent1 3 2 3 2 3 4" xfId="12127"/>
    <cellStyle name="40 % - Akzent1 3 2 3 2 4" xfId="12128"/>
    <cellStyle name="40 % - Akzent1 3 2 3 2 4 2" xfId="12129"/>
    <cellStyle name="40 % - Akzent1 3 2 3 2 4 2 2" xfId="12130"/>
    <cellStyle name="40 % - Akzent1 3 2 3 2 4 3" xfId="12131"/>
    <cellStyle name="40 % - Akzent1 3 2 3 2 5" xfId="12132"/>
    <cellStyle name="40 % - Akzent1 3 2 3 2 5 2" xfId="12133"/>
    <cellStyle name="40 % - Akzent1 3 2 3 2 6" xfId="12134"/>
    <cellStyle name="40 % - Akzent1 3 2 3 3" xfId="12135"/>
    <cellStyle name="40 % - Akzent1 3 2 3 3 2" xfId="12136"/>
    <cellStyle name="40 % - Akzent1 3 2 3 3 2 2" xfId="12137"/>
    <cellStyle name="40 % - Akzent1 3 2 3 3 2 2 2" xfId="12138"/>
    <cellStyle name="40 % - Akzent1 3 2 3 3 2 2 2 2" xfId="12139"/>
    <cellStyle name="40 % - Akzent1 3 2 3 3 2 2 3" xfId="12140"/>
    <cellStyle name="40 % - Akzent1 3 2 3 3 2 3" xfId="12141"/>
    <cellStyle name="40 % - Akzent1 3 2 3 3 2 3 2" xfId="12142"/>
    <cellStyle name="40 % - Akzent1 3 2 3 3 2 4" xfId="12143"/>
    <cellStyle name="40 % - Akzent1 3 2 3 3 3" xfId="12144"/>
    <cellStyle name="40 % - Akzent1 3 2 3 3 3 2" xfId="12145"/>
    <cellStyle name="40 % - Akzent1 3 2 3 3 3 2 2" xfId="12146"/>
    <cellStyle name="40 % - Akzent1 3 2 3 3 3 3" xfId="12147"/>
    <cellStyle name="40 % - Akzent1 3 2 3 3 4" xfId="12148"/>
    <cellStyle name="40 % - Akzent1 3 2 3 3 4 2" xfId="12149"/>
    <cellStyle name="40 % - Akzent1 3 2 3 3 5" xfId="12150"/>
    <cellStyle name="40 % - Akzent1 3 2 3 4" xfId="12151"/>
    <cellStyle name="40 % - Akzent1 3 2 3 4 2" xfId="12152"/>
    <cellStyle name="40 % - Akzent1 3 2 3 4 2 2" xfId="12153"/>
    <cellStyle name="40 % - Akzent1 3 2 3 4 2 2 2" xfId="12154"/>
    <cellStyle name="40 % - Akzent1 3 2 3 4 2 3" xfId="12155"/>
    <cellStyle name="40 % - Akzent1 3 2 3 4 3" xfId="12156"/>
    <cellStyle name="40 % - Akzent1 3 2 3 4 3 2" xfId="12157"/>
    <cellStyle name="40 % - Akzent1 3 2 3 4 4" xfId="12158"/>
    <cellStyle name="40 % - Akzent1 3 2 3 5" xfId="12159"/>
    <cellStyle name="40 % - Akzent1 3 2 3 5 2" xfId="12160"/>
    <cellStyle name="40 % - Akzent1 3 2 3 5 2 2" xfId="12161"/>
    <cellStyle name="40 % - Akzent1 3 2 3 5 3" xfId="12162"/>
    <cellStyle name="40 % - Akzent1 3 2 3 6" xfId="12163"/>
    <cellStyle name="40 % - Akzent1 3 2 3 6 2" xfId="12164"/>
    <cellStyle name="40 % - Akzent1 3 2 3 7" xfId="12165"/>
    <cellStyle name="40 % - Akzent1 3 2 4" xfId="12166"/>
    <cellStyle name="40 % - Akzent1 3 2 4 2" xfId="12167"/>
    <cellStyle name="40 % - Akzent1 3 2 4 2 2" xfId="12168"/>
    <cellStyle name="40 % - Akzent1 3 2 4 2 2 2" xfId="12169"/>
    <cellStyle name="40 % - Akzent1 3 2 4 2 2 2 2" xfId="12170"/>
    <cellStyle name="40 % - Akzent1 3 2 4 2 2 2 2 2" xfId="12171"/>
    <cellStyle name="40 % - Akzent1 3 2 4 2 2 2 2 2 2" xfId="12172"/>
    <cellStyle name="40 % - Akzent1 3 2 4 2 2 2 2 3" xfId="12173"/>
    <cellStyle name="40 % - Akzent1 3 2 4 2 2 2 3" xfId="12174"/>
    <cellStyle name="40 % - Akzent1 3 2 4 2 2 2 3 2" xfId="12175"/>
    <cellStyle name="40 % - Akzent1 3 2 4 2 2 2 4" xfId="12176"/>
    <cellStyle name="40 % - Akzent1 3 2 4 2 2 3" xfId="12177"/>
    <cellStyle name="40 % - Akzent1 3 2 4 2 2 3 2" xfId="12178"/>
    <cellStyle name="40 % - Akzent1 3 2 4 2 2 3 2 2" xfId="12179"/>
    <cellStyle name="40 % - Akzent1 3 2 4 2 2 3 3" xfId="12180"/>
    <cellStyle name="40 % - Akzent1 3 2 4 2 2 4" xfId="12181"/>
    <cellStyle name="40 % - Akzent1 3 2 4 2 2 4 2" xfId="12182"/>
    <cellStyle name="40 % - Akzent1 3 2 4 2 2 5" xfId="12183"/>
    <cellStyle name="40 % - Akzent1 3 2 4 2 3" xfId="12184"/>
    <cellStyle name="40 % - Akzent1 3 2 4 2 3 2" xfId="12185"/>
    <cellStyle name="40 % - Akzent1 3 2 4 2 3 2 2" xfId="12186"/>
    <cellStyle name="40 % - Akzent1 3 2 4 2 3 2 2 2" xfId="12187"/>
    <cellStyle name="40 % - Akzent1 3 2 4 2 3 2 3" xfId="12188"/>
    <cellStyle name="40 % - Akzent1 3 2 4 2 3 3" xfId="12189"/>
    <cellStyle name="40 % - Akzent1 3 2 4 2 3 3 2" xfId="12190"/>
    <cellStyle name="40 % - Akzent1 3 2 4 2 3 4" xfId="12191"/>
    <cellStyle name="40 % - Akzent1 3 2 4 2 4" xfId="12192"/>
    <cellStyle name="40 % - Akzent1 3 2 4 2 4 2" xfId="12193"/>
    <cellStyle name="40 % - Akzent1 3 2 4 2 4 2 2" xfId="12194"/>
    <cellStyle name="40 % - Akzent1 3 2 4 2 4 3" xfId="12195"/>
    <cellStyle name="40 % - Akzent1 3 2 4 2 5" xfId="12196"/>
    <cellStyle name="40 % - Akzent1 3 2 4 2 5 2" xfId="12197"/>
    <cellStyle name="40 % - Akzent1 3 2 4 2 6" xfId="12198"/>
    <cellStyle name="40 % - Akzent1 3 2 4 3" xfId="12199"/>
    <cellStyle name="40 % - Akzent1 3 2 4 3 2" xfId="12200"/>
    <cellStyle name="40 % - Akzent1 3 2 4 3 2 2" xfId="12201"/>
    <cellStyle name="40 % - Akzent1 3 2 4 3 2 2 2" xfId="12202"/>
    <cellStyle name="40 % - Akzent1 3 2 4 3 2 2 2 2" xfId="12203"/>
    <cellStyle name="40 % - Akzent1 3 2 4 3 2 2 3" xfId="12204"/>
    <cellStyle name="40 % - Akzent1 3 2 4 3 2 3" xfId="12205"/>
    <cellStyle name="40 % - Akzent1 3 2 4 3 2 3 2" xfId="12206"/>
    <cellStyle name="40 % - Akzent1 3 2 4 3 2 4" xfId="12207"/>
    <cellStyle name="40 % - Akzent1 3 2 4 3 3" xfId="12208"/>
    <cellStyle name="40 % - Akzent1 3 2 4 3 3 2" xfId="12209"/>
    <cellStyle name="40 % - Akzent1 3 2 4 3 3 2 2" xfId="12210"/>
    <cellStyle name="40 % - Akzent1 3 2 4 3 3 3" xfId="12211"/>
    <cellStyle name="40 % - Akzent1 3 2 4 3 4" xfId="12212"/>
    <cellStyle name="40 % - Akzent1 3 2 4 3 4 2" xfId="12213"/>
    <cellStyle name="40 % - Akzent1 3 2 4 3 5" xfId="12214"/>
    <cellStyle name="40 % - Akzent1 3 2 4 4" xfId="12215"/>
    <cellStyle name="40 % - Akzent1 3 2 4 4 2" xfId="12216"/>
    <cellStyle name="40 % - Akzent1 3 2 4 4 2 2" xfId="12217"/>
    <cellStyle name="40 % - Akzent1 3 2 4 4 2 2 2" xfId="12218"/>
    <cellStyle name="40 % - Akzent1 3 2 4 4 2 3" xfId="12219"/>
    <cellStyle name="40 % - Akzent1 3 2 4 4 3" xfId="12220"/>
    <cellStyle name="40 % - Akzent1 3 2 4 4 3 2" xfId="12221"/>
    <cellStyle name="40 % - Akzent1 3 2 4 4 4" xfId="12222"/>
    <cellStyle name="40 % - Akzent1 3 2 4 5" xfId="12223"/>
    <cellStyle name="40 % - Akzent1 3 2 4 5 2" xfId="12224"/>
    <cellStyle name="40 % - Akzent1 3 2 4 5 2 2" xfId="12225"/>
    <cellStyle name="40 % - Akzent1 3 2 4 5 3" xfId="12226"/>
    <cellStyle name="40 % - Akzent1 3 2 4 6" xfId="12227"/>
    <cellStyle name="40 % - Akzent1 3 2 4 6 2" xfId="12228"/>
    <cellStyle name="40 % - Akzent1 3 2 4 7" xfId="12229"/>
    <cellStyle name="40 % - Akzent1 3 2 5" xfId="12230"/>
    <cellStyle name="40 % - Akzent1 3 2 5 2" xfId="12231"/>
    <cellStyle name="40 % - Akzent1 3 2 5 2 2" xfId="12232"/>
    <cellStyle name="40 % - Akzent1 3 2 5 2 2 2" xfId="12233"/>
    <cellStyle name="40 % - Akzent1 3 2 5 2 2 2 2" xfId="12234"/>
    <cellStyle name="40 % - Akzent1 3 2 5 2 2 2 2 2" xfId="12235"/>
    <cellStyle name="40 % - Akzent1 3 2 5 2 2 2 3" xfId="12236"/>
    <cellStyle name="40 % - Akzent1 3 2 5 2 2 3" xfId="12237"/>
    <cellStyle name="40 % - Akzent1 3 2 5 2 2 3 2" xfId="12238"/>
    <cellStyle name="40 % - Akzent1 3 2 5 2 2 4" xfId="12239"/>
    <cellStyle name="40 % - Akzent1 3 2 5 2 3" xfId="12240"/>
    <cellStyle name="40 % - Akzent1 3 2 5 2 3 2" xfId="12241"/>
    <cellStyle name="40 % - Akzent1 3 2 5 2 3 2 2" xfId="12242"/>
    <cellStyle name="40 % - Akzent1 3 2 5 2 3 3" xfId="12243"/>
    <cellStyle name="40 % - Akzent1 3 2 5 2 4" xfId="12244"/>
    <cellStyle name="40 % - Akzent1 3 2 5 2 4 2" xfId="12245"/>
    <cellStyle name="40 % - Akzent1 3 2 5 2 5" xfId="12246"/>
    <cellStyle name="40 % - Akzent1 3 2 5 3" xfId="12247"/>
    <cellStyle name="40 % - Akzent1 3 2 5 3 2" xfId="12248"/>
    <cellStyle name="40 % - Akzent1 3 2 5 3 2 2" xfId="12249"/>
    <cellStyle name="40 % - Akzent1 3 2 5 3 2 2 2" xfId="12250"/>
    <cellStyle name="40 % - Akzent1 3 2 5 3 2 3" xfId="12251"/>
    <cellStyle name="40 % - Akzent1 3 2 5 3 3" xfId="12252"/>
    <cellStyle name="40 % - Akzent1 3 2 5 3 3 2" xfId="12253"/>
    <cellStyle name="40 % - Akzent1 3 2 5 3 4" xfId="12254"/>
    <cellStyle name="40 % - Akzent1 3 2 5 4" xfId="12255"/>
    <cellStyle name="40 % - Akzent1 3 2 5 4 2" xfId="12256"/>
    <cellStyle name="40 % - Akzent1 3 2 5 4 2 2" xfId="12257"/>
    <cellStyle name="40 % - Akzent1 3 2 5 4 3" xfId="12258"/>
    <cellStyle name="40 % - Akzent1 3 2 5 5" xfId="12259"/>
    <cellStyle name="40 % - Akzent1 3 2 5 5 2" xfId="12260"/>
    <cellStyle name="40 % - Akzent1 3 2 5 6" xfId="12261"/>
    <cellStyle name="40 % - Akzent1 3 2 6" xfId="12262"/>
    <cellStyle name="40 % - Akzent1 3 2 6 2" xfId="12263"/>
    <cellStyle name="40 % - Akzent1 3 2 6 2 2" xfId="12264"/>
    <cellStyle name="40 % - Akzent1 3 2 6 2 2 2" xfId="12265"/>
    <cellStyle name="40 % - Akzent1 3 2 6 2 2 2 2" xfId="12266"/>
    <cellStyle name="40 % - Akzent1 3 2 6 2 2 3" xfId="12267"/>
    <cellStyle name="40 % - Akzent1 3 2 6 2 3" xfId="12268"/>
    <cellStyle name="40 % - Akzent1 3 2 6 2 3 2" xfId="12269"/>
    <cellStyle name="40 % - Akzent1 3 2 6 2 4" xfId="12270"/>
    <cellStyle name="40 % - Akzent1 3 2 6 3" xfId="12271"/>
    <cellStyle name="40 % - Akzent1 3 2 6 3 2" xfId="12272"/>
    <cellStyle name="40 % - Akzent1 3 2 6 3 2 2" xfId="12273"/>
    <cellStyle name="40 % - Akzent1 3 2 6 3 3" xfId="12274"/>
    <cellStyle name="40 % - Akzent1 3 2 6 4" xfId="12275"/>
    <cellStyle name="40 % - Akzent1 3 2 6 4 2" xfId="12276"/>
    <cellStyle name="40 % - Akzent1 3 2 6 5" xfId="12277"/>
    <cellStyle name="40 % - Akzent1 3 2 7" xfId="12278"/>
    <cellStyle name="40 % - Akzent1 3 2 7 2" xfId="12279"/>
    <cellStyle name="40 % - Akzent1 3 2 7 2 2" xfId="12280"/>
    <cellStyle name="40 % - Akzent1 3 2 7 2 2 2" xfId="12281"/>
    <cellStyle name="40 % - Akzent1 3 2 7 2 3" xfId="12282"/>
    <cellStyle name="40 % - Akzent1 3 2 7 3" xfId="12283"/>
    <cellStyle name="40 % - Akzent1 3 2 7 3 2" xfId="12284"/>
    <cellStyle name="40 % - Akzent1 3 2 7 4" xfId="12285"/>
    <cellStyle name="40 % - Akzent1 3 2 8" xfId="12286"/>
    <cellStyle name="40 % - Akzent1 3 2 8 2" xfId="12287"/>
    <cellStyle name="40 % - Akzent1 3 2 8 2 2" xfId="12288"/>
    <cellStyle name="40 % - Akzent1 3 2 8 3" xfId="12289"/>
    <cellStyle name="40 % - Akzent1 3 2 9" xfId="12290"/>
    <cellStyle name="40 % - Akzent1 3 2 9 2" xfId="12291"/>
    <cellStyle name="40 % - Akzent1 3 3" xfId="12292"/>
    <cellStyle name="40 % - Akzent1 3 3 2" xfId="12293"/>
    <cellStyle name="40 % - Akzent1 3 3 2 2" xfId="12294"/>
    <cellStyle name="40 % - Akzent1 3 3 2 2 2" xfId="12295"/>
    <cellStyle name="40 % - Akzent1 3 3 2 2 2 2" xfId="12296"/>
    <cellStyle name="40 % - Akzent1 3 3 2 2 2 2 2" xfId="12297"/>
    <cellStyle name="40 % - Akzent1 3 3 2 2 2 2 2 2" xfId="12298"/>
    <cellStyle name="40 % - Akzent1 3 3 2 2 2 2 2 2 2" xfId="12299"/>
    <cellStyle name="40 % - Akzent1 3 3 2 2 2 2 2 3" xfId="12300"/>
    <cellStyle name="40 % - Akzent1 3 3 2 2 2 2 3" xfId="12301"/>
    <cellStyle name="40 % - Akzent1 3 3 2 2 2 2 3 2" xfId="12302"/>
    <cellStyle name="40 % - Akzent1 3 3 2 2 2 2 4" xfId="12303"/>
    <cellStyle name="40 % - Akzent1 3 3 2 2 2 3" xfId="12304"/>
    <cellStyle name="40 % - Akzent1 3 3 2 2 2 3 2" xfId="12305"/>
    <cellStyle name="40 % - Akzent1 3 3 2 2 2 3 2 2" xfId="12306"/>
    <cellStyle name="40 % - Akzent1 3 3 2 2 2 3 3" xfId="12307"/>
    <cellStyle name="40 % - Akzent1 3 3 2 2 2 4" xfId="12308"/>
    <cellStyle name="40 % - Akzent1 3 3 2 2 2 4 2" xfId="12309"/>
    <cellStyle name="40 % - Akzent1 3 3 2 2 2 5" xfId="12310"/>
    <cellStyle name="40 % - Akzent1 3 3 2 2 3" xfId="12311"/>
    <cellStyle name="40 % - Akzent1 3 3 2 2 3 2" xfId="12312"/>
    <cellStyle name="40 % - Akzent1 3 3 2 2 3 2 2" xfId="12313"/>
    <cellStyle name="40 % - Akzent1 3 3 2 2 3 2 2 2" xfId="12314"/>
    <cellStyle name="40 % - Akzent1 3 3 2 2 3 2 3" xfId="12315"/>
    <cellStyle name="40 % - Akzent1 3 3 2 2 3 3" xfId="12316"/>
    <cellStyle name="40 % - Akzent1 3 3 2 2 3 3 2" xfId="12317"/>
    <cellStyle name="40 % - Akzent1 3 3 2 2 3 4" xfId="12318"/>
    <cellStyle name="40 % - Akzent1 3 3 2 2 4" xfId="12319"/>
    <cellStyle name="40 % - Akzent1 3 3 2 2 4 2" xfId="12320"/>
    <cellStyle name="40 % - Akzent1 3 3 2 2 4 2 2" xfId="12321"/>
    <cellStyle name="40 % - Akzent1 3 3 2 2 4 3" xfId="12322"/>
    <cellStyle name="40 % - Akzent1 3 3 2 2 5" xfId="12323"/>
    <cellStyle name="40 % - Akzent1 3 3 2 2 5 2" xfId="12324"/>
    <cellStyle name="40 % - Akzent1 3 3 2 2 6" xfId="12325"/>
    <cellStyle name="40 % - Akzent1 3 3 2 3" xfId="12326"/>
    <cellStyle name="40 % - Akzent1 3 3 2 3 2" xfId="12327"/>
    <cellStyle name="40 % - Akzent1 3 3 2 3 2 2" xfId="12328"/>
    <cellStyle name="40 % - Akzent1 3 3 2 3 2 2 2" xfId="12329"/>
    <cellStyle name="40 % - Akzent1 3 3 2 3 2 2 2 2" xfId="12330"/>
    <cellStyle name="40 % - Akzent1 3 3 2 3 2 2 3" xfId="12331"/>
    <cellStyle name="40 % - Akzent1 3 3 2 3 2 3" xfId="12332"/>
    <cellStyle name="40 % - Akzent1 3 3 2 3 2 3 2" xfId="12333"/>
    <cellStyle name="40 % - Akzent1 3 3 2 3 2 4" xfId="12334"/>
    <cellStyle name="40 % - Akzent1 3 3 2 3 3" xfId="12335"/>
    <cellStyle name="40 % - Akzent1 3 3 2 3 3 2" xfId="12336"/>
    <cellStyle name="40 % - Akzent1 3 3 2 3 3 2 2" xfId="12337"/>
    <cellStyle name="40 % - Akzent1 3 3 2 3 3 3" xfId="12338"/>
    <cellStyle name="40 % - Akzent1 3 3 2 3 4" xfId="12339"/>
    <cellStyle name="40 % - Akzent1 3 3 2 3 4 2" xfId="12340"/>
    <cellStyle name="40 % - Akzent1 3 3 2 3 5" xfId="12341"/>
    <cellStyle name="40 % - Akzent1 3 3 2 4" xfId="12342"/>
    <cellStyle name="40 % - Akzent1 3 3 2 4 2" xfId="12343"/>
    <cellStyle name="40 % - Akzent1 3 3 2 4 2 2" xfId="12344"/>
    <cellStyle name="40 % - Akzent1 3 3 2 4 2 2 2" xfId="12345"/>
    <cellStyle name="40 % - Akzent1 3 3 2 4 2 3" xfId="12346"/>
    <cellStyle name="40 % - Akzent1 3 3 2 4 3" xfId="12347"/>
    <cellStyle name="40 % - Akzent1 3 3 2 4 3 2" xfId="12348"/>
    <cellStyle name="40 % - Akzent1 3 3 2 4 4" xfId="12349"/>
    <cellStyle name="40 % - Akzent1 3 3 2 5" xfId="12350"/>
    <cellStyle name="40 % - Akzent1 3 3 2 5 2" xfId="12351"/>
    <cellStyle name="40 % - Akzent1 3 3 2 5 2 2" xfId="12352"/>
    <cellStyle name="40 % - Akzent1 3 3 2 5 3" xfId="12353"/>
    <cellStyle name="40 % - Akzent1 3 3 2 6" xfId="12354"/>
    <cellStyle name="40 % - Akzent1 3 3 2 6 2" xfId="12355"/>
    <cellStyle name="40 % - Akzent1 3 3 2 7" xfId="12356"/>
    <cellStyle name="40 % - Akzent1 3 3 3" xfId="12357"/>
    <cellStyle name="40 % - Akzent1 3 3 3 2" xfId="12358"/>
    <cellStyle name="40 % - Akzent1 3 3 3 2 2" xfId="12359"/>
    <cellStyle name="40 % - Akzent1 3 3 3 2 2 2" xfId="12360"/>
    <cellStyle name="40 % - Akzent1 3 3 3 2 2 2 2" xfId="12361"/>
    <cellStyle name="40 % - Akzent1 3 3 3 2 2 2 2 2" xfId="12362"/>
    <cellStyle name="40 % - Akzent1 3 3 3 2 2 2 2 2 2" xfId="12363"/>
    <cellStyle name="40 % - Akzent1 3 3 3 2 2 2 2 3" xfId="12364"/>
    <cellStyle name="40 % - Akzent1 3 3 3 2 2 2 3" xfId="12365"/>
    <cellStyle name="40 % - Akzent1 3 3 3 2 2 2 3 2" xfId="12366"/>
    <cellStyle name="40 % - Akzent1 3 3 3 2 2 2 4" xfId="12367"/>
    <cellStyle name="40 % - Akzent1 3 3 3 2 2 3" xfId="12368"/>
    <cellStyle name="40 % - Akzent1 3 3 3 2 2 3 2" xfId="12369"/>
    <cellStyle name="40 % - Akzent1 3 3 3 2 2 3 2 2" xfId="12370"/>
    <cellStyle name="40 % - Akzent1 3 3 3 2 2 3 3" xfId="12371"/>
    <cellStyle name="40 % - Akzent1 3 3 3 2 2 4" xfId="12372"/>
    <cellStyle name="40 % - Akzent1 3 3 3 2 2 4 2" xfId="12373"/>
    <cellStyle name="40 % - Akzent1 3 3 3 2 2 5" xfId="12374"/>
    <cellStyle name="40 % - Akzent1 3 3 3 2 3" xfId="12375"/>
    <cellStyle name="40 % - Akzent1 3 3 3 2 3 2" xfId="12376"/>
    <cellStyle name="40 % - Akzent1 3 3 3 2 3 2 2" xfId="12377"/>
    <cellStyle name="40 % - Akzent1 3 3 3 2 3 2 2 2" xfId="12378"/>
    <cellStyle name="40 % - Akzent1 3 3 3 2 3 2 3" xfId="12379"/>
    <cellStyle name="40 % - Akzent1 3 3 3 2 3 3" xfId="12380"/>
    <cellStyle name="40 % - Akzent1 3 3 3 2 3 3 2" xfId="12381"/>
    <cellStyle name="40 % - Akzent1 3 3 3 2 3 4" xfId="12382"/>
    <cellStyle name="40 % - Akzent1 3 3 3 2 4" xfId="12383"/>
    <cellStyle name="40 % - Akzent1 3 3 3 2 4 2" xfId="12384"/>
    <cellStyle name="40 % - Akzent1 3 3 3 2 4 2 2" xfId="12385"/>
    <cellStyle name="40 % - Akzent1 3 3 3 2 4 3" xfId="12386"/>
    <cellStyle name="40 % - Akzent1 3 3 3 2 5" xfId="12387"/>
    <cellStyle name="40 % - Akzent1 3 3 3 2 5 2" xfId="12388"/>
    <cellStyle name="40 % - Akzent1 3 3 3 2 6" xfId="12389"/>
    <cellStyle name="40 % - Akzent1 3 3 3 3" xfId="12390"/>
    <cellStyle name="40 % - Akzent1 3 3 3 3 2" xfId="12391"/>
    <cellStyle name="40 % - Akzent1 3 3 3 3 2 2" xfId="12392"/>
    <cellStyle name="40 % - Akzent1 3 3 3 3 2 2 2" xfId="12393"/>
    <cellStyle name="40 % - Akzent1 3 3 3 3 2 2 2 2" xfId="12394"/>
    <cellStyle name="40 % - Akzent1 3 3 3 3 2 2 3" xfId="12395"/>
    <cellStyle name="40 % - Akzent1 3 3 3 3 2 3" xfId="12396"/>
    <cellStyle name="40 % - Akzent1 3 3 3 3 2 3 2" xfId="12397"/>
    <cellStyle name="40 % - Akzent1 3 3 3 3 2 4" xfId="12398"/>
    <cellStyle name="40 % - Akzent1 3 3 3 3 3" xfId="12399"/>
    <cellStyle name="40 % - Akzent1 3 3 3 3 3 2" xfId="12400"/>
    <cellStyle name="40 % - Akzent1 3 3 3 3 3 2 2" xfId="12401"/>
    <cellStyle name="40 % - Akzent1 3 3 3 3 3 3" xfId="12402"/>
    <cellStyle name="40 % - Akzent1 3 3 3 3 4" xfId="12403"/>
    <cellStyle name="40 % - Akzent1 3 3 3 3 4 2" xfId="12404"/>
    <cellStyle name="40 % - Akzent1 3 3 3 3 5" xfId="12405"/>
    <cellStyle name="40 % - Akzent1 3 3 3 4" xfId="12406"/>
    <cellStyle name="40 % - Akzent1 3 3 3 4 2" xfId="12407"/>
    <cellStyle name="40 % - Akzent1 3 3 3 4 2 2" xfId="12408"/>
    <cellStyle name="40 % - Akzent1 3 3 3 4 2 2 2" xfId="12409"/>
    <cellStyle name="40 % - Akzent1 3 3 3 4 2 3" xfId="12410"/>
    <cellStyle name="40 % - Akzent1 3 3 3 4 3" xfId="12411"/>
    <cellStyle name="40 % - Akzent1 3 3 3 4 3 2" xfId="12412"/>
    <cellStyle name="40 % - Akzent1 3 3 3 4 4" xfId="12413"/>
    <cellStyle name="40 % - Akzent1 3 3 3 5" xfId="12414"/>
    <cellStyle name="40 % - Akzent1 3 3 3 5 2" xfId="12415"/>
    <cellStyle name="40 % - Akzent1 3 3 3 5 2 2" xfId="12416"/>
    <cellStyle name="40 % - Akzent1 3 3 3 5 3" xfId="12417"/>
    <cellStyle name="40 % - Akzent1 3 3 3 6" xfId="12418"/>
    <cellStyle name="40 % - Akzent1 3 3 3 6 2" xfId="12419"/>
    <cellStyle name="40 % - Akzent1 3 3 3 7" xfId="12420"/>
    <cellStyle name="40 % - Akzent1 3 3 4" xfId="12421"/>
    <cellStyle name="40 % - Akzent1 3 3 4 2" xfId="12422"/>
    <cellStyle name="40 % - Akzent1 3 3 4 2 2" xfId="12423"/>
    <cellStyle name="40 % - Akzent1 3 3 4 2 2 2" xfId="12424"/>
    <cellStyle name="40 % - Akzent1 3 3 4 2 2 2 2" xfId="12425"/>
    <cellStyle name="40 % - Akzent1 3 3 4 2 2 2 2 2" xfId="12426"/>
    <cellStyle name="40 % - Akzent1 3 3 4 2 2 2 3" xfId="12427"/>
    <cellStyle name="40 % - Akzent1 3 3 4 2 2 3" xfId="12428"/>
    <cellStyle name="40 % - Akzent1 3 3 4 2 2 3 2" xfId="12429"/>
    <cellStyle name="40 % - Akzent1 3 3 4 2 2 4" xfId="12430"/>
    <cellStyle name="40 % - Akzent1 3 3 4 2 3" xfId="12431"/>
    <cellStyle name="40 % - Akzent1 3 3 4 2 3 2" xfId="12432"/>
    <cellStyle name="40 % - Akzent1 3 3 4 2 3 2 2" xfId="12433"/>
    <cellStyle name="40 % - Akzent1 3 3 4 2 3 3" xfId="12434"/>
    <cellStyle name="40 % - Akzent1 3 3 4 2 4" xfId="12435"/>
    <cellStyle name="40 % - Akzent1 3 3 4 2 4 2" xfId="12436"/>
    <cellStyle name="40 % - Akzent1 3 3 4 2 5" xfId="12437"/>
    <cellStyle name="40 % - Akzent1 3 3 4 3" xfId="12438"/>
    <cellStyle name="40 % - Akzent1 3 3 4 3 2" xfId="12439"/>
    <cellStyle name="40 % - Akzent1 3 3 4 3 2 2" xfId="12440"/>
    <cellStyle name="40 % - Akzent1 3 3 4 3 2 2 2" xfId="12441"/>
    <cellStyle name="40 % - Akzent1 3 3 4 3 2 3" xfId="12442"/>
    <cellStyle name="40 % - Akzent1 3 3 4 3 3" xfId="12443"/>
    <cellStyle name="40 % - Akzent1 3 3 4 3 3 2" xfId="12444"/>
    <cellStyle name="40 % - Akzent1 3 3 4 3 4" xfId="12445"/>
    <cellStyle name="40 % - Akzent1 3 3 4 4" xfId="12446"/>
    <cellStyle name="40 % - Akzent1 3 3 4 4 2" xfId="12447"/>
    <cellStyle name="40 % - Akzent1 3 3 4 4 2 2" xfId="12448"/>
    <cellStyle name="40 % - Akzent1 3 3 4 4 3" xfId="12449"/>
    <cellStyle name="40 % - Akzent1 3 3 4 5" xfId="12450"/>
    <cellStyle name="40 % - Akzent1 3 3 4 5 2" xfId="12451"/>
    <cellStyle name="40 % - Akzent1 3 3 4 6" xfId="12452"/>
    <cellStyle name="40 % - Akzent1 3 3 5" xfId="12453"/>
    <cellStyle name="40 % - Akzent1 3 3 5 2" xfId="12454"/>
    <cellStyle name="40 % - Akzent1 3 3 5 2 2" xfId="12455"/>
    <cellStyle name="40 % - Akzent1 3 3 5 2 2 2" xfId="12456"/>
    <cellStyle name="40 % - Akzent1 3 3 5 2 2 2 2" xfId="12457"/>
    <cellStyle name="40 % - Akzent1 3 3 5 2 2 3" xfId="12458"/>
    <cellStyle name="40 % - Akzent1 3 3 5 2 3" xfId="12459"/>
    <cellStyle name="40 % - Akzent1 3 3 5 2 3 2" xfId="12460"/>
    <cellStyle name="40 % - Akzent1 3 3 5 2 4" xfId="12461"/>
    <cellStyle name="40 % - Akzent1 3 3 5 3" xfId="12462"/>
    <cellStyle name="40 % - Akzent1 3 3 5 3 2" xfId="12463"/>
    <cellStyle name="40 % - Akzent1 3 3 5 3 2 2" xfId="12464"/>
    <cellStyle name="40 % - Akzent1 3 3 5 3 3" xfId="12465"/>
    <cellStyle name="40 % - Akzent1 3 3 5 4" xfId="12466"/>
    <cellStyle name="40 % - Akzent1 3 3 5 4 2" xfId="12467"/>
    <cellStyle name="40 % - Akzent1 3 3 5 5" xfId="12468"/>
    <cellStyle name="40 % - Akzent1 3 3 6" xfId="12469"/>
    <cellStyle name="40 % - Akzent1 3 3 6 2" xfId="12470"/>
    <cellStyle name="40 % - Akzent1 3 3 6 2 2" xfId="12471"/>
    <cellStyle name="40 % - Akzent1 3 3 6 2 2 2" xfId="12472"/>
    <cellStyle name="40 % - Akzent1 3 3 6 2 3" xfId="12473"/>
    <cellStyle name="40 % - Akzent1 3 3 6 3" xfId="12474"/>
    <cellStyle name="40 % - Akzent1 3 3 6 3 2" xfId="12475"/>
    <cellStyle name="40 % - Akzent1 3 3 6 4" xfId="12476"/>
    <cellStyle name="40 % - Akzent1 3 3 7" xfId="12477"/>
    <cellStyle name="40 % - Akzent1 3 3 7 2" xfId="12478"/>
    <cellStyle name="40 % - Akzent1 3 3 7 2 2" xfId="12479"/>
    <cellStyle name="40 % - Akzent1 3 3 7 3" xfId="12480"/>
    <cellStyle name="40 % - Akzent1 3 3 8" xfId="12481"/>
    <cellStyle name="40 % - Akzent1 3 3 8 2" xfId="12482"/>
    <cellStyle name="40 % - Akzent1 3 3 9" xfId="12483"/>
    <cellStyle name="40 % - Akzent1 3 4" xfId="12484"/>
    <cellStyle name="40 % - Akzent1 3 4 2" xfId="12485"/>
    <cellStyle name="40 % - Akzent1 3 4 2 2" xfId="12486"/>
    <cellStyle name="40 % - Akzent1 3 4 2 2 2" xfId="12487"/>
    <cellStyle name="40 % - Akzent1 3 4 2 2 2 2" xfId="12488"/>
    <cellStyle name="40 % - Akzent1 3 4 2 2 2 2 2" xfId="12489"/>
    <cellStyle name="40 % - Akzent1 3 4 2 2 2 2 2 2" xfId="12490"/>
    <cellStyle name="40 % - Akzent1 3 4 2 2 2 2 2 2 2" xfId="12491"/>
    <cellStyle name="40 % - Akzent1 3 4 2 2 2 2 2 3" xfId="12492"/>
    <cellStyle name="40 % - Akzent1 3 4 2 2 2 2 3" xfId="12493"/>
    <cellStyle name="40 % - Akzent1 3 4 2 2 2 2 3 2" xfId="12494"/>
    <cellStyle name="40 % - Akzent1 3 4 2 2 2 2 4" xfId="12495"/>
    <cellStyle name="40 % - Akzent1 3 4 2 2 2 3" xfId="12496"/>
    <cellStyle name="40 % - Akzent1 3 4 2 2 2 3 2" xfId="12497"/>
    <cellStyle name="40 % - Akzent1 3 4 2 2 2 3 2 2" xfId="12498"/>
    <cellStyle name="40 % - Akzent1 3 4 2 2 2 3 3" xfId="12499"/>
    <cellStyle name="40 % - Akzent1 3 4 2 2 2 4" xfId="12500"/>
    <cellStyle name="40 % - Akzent1 3 4 2 2 2 4 2" xfId="12501"/>
    <cellStyle name="40 % - Akzent1 3 4 2 2 2 5" xfId="12502"/>
    <cellStyle name="40 % - Akzent1 3 4 2 2 3" xfId="12503"/>
    <cellStyle name="40 % - Akzent1 3 4 2 2 3 2" xfId="12504"/>
    <cellStyle name="40 % - Akzent1 3 4 2 2 3 2 2" xfId="12505"/>
    <cellStyle name="40 % - Akzent1 3 4 2 2 3 2 2 2" xfId="12506"/>
    <cellStyle name="40 % - Akzent1 3 4 2 2 3 2 3" xfId="12507"/>
    <cellStyle name="40 % - Akzent1 3 4 2 2 3 3" xfId="12508"/>
    <cellStyle name="40 % - Akzent1 3 4 2 2 3 3 2" xfId="12509"/>
    <cellStyle name="40 % - Akzent1 3 4 2 2 3 4" xfId="12510"/>
    <cellStyle name="40 % - Akzent1 3 4 2 2 4" xfId="12511"/>
    <cellStyle name="40 % - Akzent1 3 4 2 2 4 2" xfId="12512"/>
    <cellStyle name="40 % - Akzent1 3 4 2 2 4 2 2" xfId="12513"/>
    <cellStyle name="40 % - Akzent1 3 4 2 2 4 3" xfId="12514"/>
    <cellStyle name="40 % - Akzent1 3 4 2 2 5" xfId="12515"/>
    <cellStyle name="40 % - Akzent1 3 4 2 2 5 2" xfId="12516"/>
    <cellStyle name="40 % - Akzent1 3 4 2 2 6" xfId="12517"/>
    <cellStyle name="40 % - Akzent1 3 4 2 3" xfId="12518"/>
    <cellStyle name="40 % - Akzent1 3 4 2 3 2" xfId="12519"/>
    <cellStyle name="40 % - Akzent1 3 4 2 3 2 2" xfId="12520"/>
    <cellStyle name="40 % - Akzent1 3 4 2 3 2 2 2" xfId="12521"/>
    <cellStyle name="40 % - Akzent1 3 4 2 3 2 2 2 2" xfId="12522"/>
    <cellStyle name="40 % - Akzent1 3 4 2 3 2 2 3" xfId="12523"/>
    <cellStyle name="40 % - Akzent1 3 4 2 3 2 3" xfId="12524"/>
    <cellStyle name="40 % - Akzent1 3 4 2 3 2 3 2" xfId="12525"/>
    <cellStyle name="40 % - Akzent1 3 4 2 3 2 4" xfId="12526"/>
    <cellStyle name="40 % - Akzent1 3 4 2 3 3" xfId="12527"/>
    <cellStyle name="40 % - Akzent1 3 4 2 3 3 2" xfId="12528"/>
    <cellStyle name="40 % - Akzent1 3 4 2 3 3 2 2" xfId="12529"/>
    <cellStyle name="40 % - Akzent1 3 4 2 3 3 3" xfId="12530"/>
    <cellStyle name="40 % - Akzent1 3 4 2 3 4" xfId="12531"/>
    <cellStyle name="40 % - Akzent1 3 4 2 3 4 2" xfId="12532"/>
    <cellStyle name="40 % - Akzent1 3 4 2 3 5" xfId="12533"/>
    <cellStyle name="40 % - Akzent1 3 4 2 4" xfId="12534"/>
    <cellStyle name="40 % - Akzent1 3 4 2 4 2" xfId="12535"/>
    <cellStyle name="40 % - Akzent1 3 4 2 4 2 2" xfId="12536"/>
    <cellStyle name="40 % - Akzent1 3 4 2 4 2 2 2" xfId="12537"/>
    <cellStyle name="40 % - Akzent1 3 4 2 4 2 3" xfId="12538"/>
    <cellStyle name="40 % - Akzent1 3 4 2 4 3" xfId="12539"/>
    <cellStyle name="40 % - Akzent1 3 4 2 4 3 2" xfId="12540"/>
    <cellStyle name="40 % - Akzent1 3 4 2 4 4" xfId="12541"/>
    <cellStyle name="40 % - Akzent1 3 4 2 5" xfId="12542"/>
    <cellStyle name="40 % - Akzent1 3 4 2 5 2" xfId="12543"/>
    <cellStyle name="40 % - Akzent1 3 4 2 5 2 2" xfId="12544"/>
    <cellStyle name="40 % - Akzent1 3 4 2 5 3" xfId="12545"/>
    <cellStyle name="40 % - Akzent1 3 4 2 6" xfId="12546"/>
    <cellStyle name="40 % - Akzent1 3 4 2 6 2" xfId="12547"/>
    <cellStyle name="40 % - Akzent1 3 4 2 7" xfId="12548"/>
    <cellStyle name="40 % - Akzent1 3 4 3" xfId="12549"/>
    <cellStyle name="40 % - Akzent1 3 4 3 2" xfId="12550"/>
    <cellStyle name="40 % - Akzent1 3 4 3 2 2" xfId="12551"/>
    <cellStyle name="40 % - Akzent1 3 4 3 2 2 2" xfId="12552"/>
    <cellStyle name="40 % - Akzent1 3 4 3 2 2 2 2" xfId="12553"/>
    <cellStyle name="40 % - Akzent1 3 4 3 2 2 2 2 2" xfId="12554"/>
    <cellStyle name="40 % - Akzent1 3 4 3 2 2 2 2 2 2" xfId="12555"/>
    <cellStyle name="40 % - Akzent1 3 4 3 2 2 2 2 3" xfId="12556"/>
    <cellStyle name="40 % - Akzent1 3 4 3 2 2 2 3" xfId="12557"/>
    <cellStyle name="40 % - Akzent1 3 4 3 2 2 2 3 2" xfId="12558"/>
    <cellStyle name="40 % - Akzent1 3 4 3 2 2 2 4" xfId="12559"/>
    <cellStyle name="40 % - Akzent1 3 4 3 2 2 3" xfId="12560"/>
    <cellStyle name="40 % - Akzent1 3 4 3 2 2 3 2" xfId="12561"/>
    <cellStyle name="40 % - Akzent1 3 4 3 2 2 3 2 2" xfId="12562"/>
    <cellStyle name="40 % - Akzent1 3 4 3 2 2 3 3" xfId="12563"/>
    <cellStyle name="40 % - Akzent1 3 4 3 2 2 4" xfId="12564"/>
    <cellStyle name="40 % - Akzent1 3 4 3 2 2 4 2" xfId="12565"/>
    <cellStyle name="40 % - Akzent1 3 4 3 2 2 5" xfId="12566"/>
    <cellStyle name="40 % - Akzent1 3 4 3 2 3" xfId="12567"/>
    <cellStyle name="40 % - Akzent1 3 4 3 2 3 2" xfId="12568"/>
    <cellStyle name="40 % - Akzent1 3 4 3 2 3 2 2" xfId="12569"/>
    <cellStyle name="40 % - Akzent1 3 4 3 2 3 2 2 2" xfId="12570"/>
    <cellStyle name="40 % - Akzent1 3 4 3 2 3 2 3" xfId="12571"/>
    <cellStyle name="40 % - Akzent1 3 4 3 2 3 3" xfId="12572"/>
    <cellStyle name="40 % - Akzent1 3 4 3 2 3 3 2" xfId="12573"/>
    <cellStyle name="40 % - Akzent1 3 4 3 2 3 4" xfId="12574"/>
    <cellStyle name="40 % - Akzent1 3 4 3 2 4" xfId="12575"/>
    <cellStyle name="40 % - Akzent1 3 4 3 2 4 2" xfId="12576"/>
    <cellStyle name="40 % - Akzent1 3 4 3 2 4 2 2" xfId="12577"/>
    <cellStyle name="40 % - Akzent1 3 4 3 2 4 3" xfId="12578"/>
    <cellStyle name="40 % - Akzent1 3 4 3 2 5" xfId="12579"/>
    <cellStyle name="40 % - Akzent1 3 4 3 2 5 2" xfId="12580"/>
    <cellStyle name="40 % - Akzent1 3 4 3 2 6" xfId="12581"/>
    <cellStyle name="40 % - Akzent1 3 4 3 3" xfId="12582"/>
    <cellStyle name="40 % - Akzent1 3 4 3 3 2" xfId="12583"/>
    <cellStyle name="40 % - Akzent1 3 4 3 3 2 2" xfId="12584"/>
    <cellStyle name="40 % - Akzent1 3 4 3 3 2 2 2" xfId="12585"/>
    <cellStyle name="40 % - Akzent1 3 4 3 3 2 2 2 2" xfId="12586"/>
    <cellStyle name="40 % - Akzent1 3 4 3 3 2 2 3" xfId="12587"/>
    <cellStyle name="40 % - Akzent1 3 4 3 3 2 3" xfId="12588"/>
    <cellStyle name="40 % - Akzent1 3 4 3 3 2 3 2" xfId="12589"/>
    <cellStyle name="40 % - Akzent1 3 4 3 3 2 4" xfId="12590"/>
    <cellStyle name="40 % - Akzent1 3 4 3 3 3" xfId="12591"/>
    <cellStyle name="40 % - Akzent1 3 4 3 3 3 2" xfId="12592"/>
    <cellStyle name="40 % - Akzent1 3 4 3 3 3 2 2" xfId="12593"/>
    <cellStyle name="40 % - Akzent1 3 4 3 3 3 3" xfId="12594"/>
    <cellStyle name="40 % - Akzent1 3 4 3 3 4" xfId="12595"/>
    <cellStyle name="40 % - Akzent1 3 4 3 3 4 2" xfId="12596"/>
    <cellStyle name="40 % - Akzent1 3 4 3 3 5" xfId="12597"/>
    <cellStyle name="40 % - Akzent1 3 4 3 4" xfId="12598"/>
    <cellStyle name="40 % - Akzent1 3 4 3 4 2" xfId="12599"/>
    <cellStyle name="40 % - Akzent1 3 4 3 4 2 2" xfId="12600"/>
    <cellStyle name="40 % - Akzent1 3 4 3 4 2 2 2" xfId="12601"/>
    <cellStyle name="40 % - Akzent1 3 4 3 4 2 3" xfId="12602"/>
    <cellStyle name="40 % - Akzent1 3 4 3 4 3" xfId="12603"/>
    <cellStyle name="40 % - Akzent1 3 4 3 4 3 2" xfId="12604"/>
    <cellStyle name="40 % - Akzent1 3 4 3 4 4" xfId="12605"/>
    <cellStyle name="40 % - Akzent1 3 4 3 5" xfId="12606"/>
    <cellStyle name="40 % - Akzent1 3 4 3 5 2" xfId="12607"/>
    <cellStyle name="40 % - Akzent1 3 4 3 5 2 2" xfId="12608"/>
    <cellStyle name="40 % - Akzent1 3 4 3 5 3" xfId="12609"/>
    <cellStyle name="40 % - Akzent1 3 4 3 6" xfId="12610"/>
    <cellStyle name="40 % - Akzent1 3 4 3 6 2" xfId="12611"/>
    <cellStyle name="40 % - Akzent1 3 4 3 7" xfId="12612"/>
    <cellStyle name="40 % - Akzent1 3 4 4" xfId="12613"/>
    <cellStyle name="40 % - Akzent1 3 4 4 2" xfId="12614"/>
    <cellStyle name="40 % - Akzent1 3 4 4 2 2" xfId="12615"/>
    <cellStyle name="40 % - Akzent1 3 4 4 2 2 2" xfId="12616"/>
    <cellStyle name="40 % - Akzent1 3 4 4 2 2 2 2" xfId="12617"/>
    <cellStyle name="40 % - Akzent1 3 4 4 2 2 2 2 2" xfId="12618"/>
    <cellStyle name="40 % - Akzent1 3 4 4 2 2 2 3" xfId="12619"/>
    <cellStyle name="40 % - Akzent1 3 4 4 2 2 3" xfId="12620"/>
    <cellStyle name="40 % - Akzent1 3 4 4 2 2 3 2" xfId="12621"/>
    <cellStyle name="40 % - Akzent1 3 4 4 2 2 4" xfId="12622"/>
    <cellStyle name="40 % - Akzent1 3 4 4 2 3" xfId="12623"/>
    <cellStyle name="40 % - Akzent1 3 4 4 2 3 2" xfId="12624"/>
    <cellStyle name="40 % - Akzent1 3 4 4 2 3 2 2" xfId="12625"/>
    <cellStyle name="40 % - Akzent1 3 4 4 2 3 3" xfId="12626"/>
    <cellStyle name="40 % - Akzent1 3 4 4 2 4" xfId="12627"/>
    <cellStyle name="40 % - Akzent1 3 4 4 2 4 2" xfId="12628"/>
    <cellStyle name="40 % - Akzent1 3 4 4 2 5" xfId="12629"/>
    <cellStyle name="40 % - Akzent1 3 4 4 3" xfId="12630"/>
    <cellStyle name="40 % - Akzent1 3 4 4 3 2" xfId="12631"/>
    <cellStyle name="40 % - Akzent1 3 4 4 3 2 2" xfId="12632"/>
    <cellStyle name="40 % - Akzent1 3 4 4 3 2 2 2" xfId="12633"/>
    <cellStyle name="40 % - Akzent1 3 4 4 3 2 3" xfId="12634"/>
    <cellStyle name="40 % - Akzent1 3 4 4 3 3" xfId="12635"/>
    <cellStyle name="40 % - Akzent1 3 4 4 3 3 2" xfId="12636"/>
    <cellStyle name="40 % - Akzent1 3 4 4 3 4" xfId="12637"/>
    <cellStyle name="40 % - Akzent1 3 4 4 4" xfId="12638"/>
    <cellStyle name="40 % - Akzent1 3 4 4 4 2" xfId="12639"/>
    <cellStyle name="40 % - Akzent1 3 4 4 4 2 2" xfId="12640"/>
    <cellStyle name="40 % - Akzent1 3 4 4 4 3" xfId="12641"/>
    <cellStyle name="40 % - Akzent1 3 4 4 5" xfId="12642"/>
    <cellStyle name="40 % - Akzent1 3 4 4 5 2" xfId="12643"/>
    <cellStyle name="40 % - Akzent1 3 4 4 6" xfId="12644"/>
    <cellStyle name="40 % - Akzent1 3 4 5" xfId="12645"/>
    <cellStyle name="40 % - Akzent1 3 4 5 2" xfId="12646"/>
    <cellStyle name="40 % - Akzent1 3 4 5 2 2" xfId="12647"/>
    <cellStyle name="40 % - Akzent1 3 4 5 2 2 2" xfId="12648"/>
    <cellStyle name="40 % - Akzent1 3 4 5 2 2 2 2" xfId="12649"/>
    <cellStyle name="40 % - Akzent1 3 4 5 2 2 3" xfId="12650"/>
    <cellStyle name="40 % - Akzent1 3 4 5 2 3" xfId="12651"/>
    <cellStyle name="40 % - Akzent1 3 4 5 2 3 2" xfId="12652"/>
    <cellStyle name="40 % - Akzent1 3 4 5 2 4" xfId="12653"/>
    <cellStyle name="40 % - Akzent1 3 4 5 3" xfId="12654"/>
    <cellStyle name="40 % - Akzent1 3 4 5 3 2" xfId="12655"/>
    <cellStyle name="40 % - Akzent1 3 4 5 3 2 2" xfId="12656"/>
    <cellStyle name="40 % - Akzent1 3 4 5 3 3" xfId="12657"/>
    <cellStyle name="40 % - Akzent1 3 4 5 4" xfId="12658"/>
    <cellStyle name="40 % - Akzent1 3 4 5 4 2" xfId="12659"/>
    <cellStyle name="40 % - Akzent1 3 4 5 5" xfId="12660"/>
    <cellStyle name="40 % - Akzent1 3 4 6" xfId="12661"/>
    <cellStyle name="40 % - Akzent1 3 4 6 2" xfId="12662"/>
    <cellStyle name="40 % - Akzent1 3 4 6 2 2" xfId="12663"/>
    <cellStyle name="40 % - Akzent1 3 4 6 2 2 2" xfId="12664"/>
    <cellStyle name="40 % - Akzent1 3 4 6 2 3" xfId="12665"/>
    <cellStyle name="40 % - Akzent1 3 4 6 3" xfId="12666"/>
    <cellStyle name="40 % - Akzent1 3 4 6 3 2" xfId="12667"/>
    <cellStyle name="40 % - Akzent1 3 4 6 4" xfId="12668"/>
    <cellStyle name="40 % - Akzent1 3 4 7" xfId="12669"/>
    <cellStyle name="40 % - Akzent1 3 4 7 2" xfId="12670"/>
    <cellStyle name="40 % - Akzent1 3 4 7 2 2" xfId="12671"/>
    <cellStyle name="40 % - Akzent1 3 4 7 3" xfId="12672"/>
    <cellStyle name="40 % - Akzent1 3 4 8" xfId="12673"/>
    <cellStyle name="40 % - Akzent1 3 4 8 2" xfId="12674"/>
    <cellStyle name="40 % - Akzent1 3 4 9" xfId="12675"/>
    <cellStyle name="40 % - Akzent1 3 5" xfId="12676"/>
    <cellStyle name="40 % - Akzent1 3 5 2" xfId="12677"/>
    <cellStyle name="40 % - Akzent1 3 5 2 2" xfId="12678"/>
    <cellStyle name="40 % - Akzent1 3 5 2 2 2" xfId="12679"/>
    <cellStyle name="40 % - Akzent1 3 5 2 2 2 2" xfId="12680"/>
    <cellStyle name="40 % - Akzent1 3 5 2 2 2 2 2" xfId="12681"/>
    <cellStyle name="40 % - Akzent1 3 5 2 2 2 2 2 2" xfId="12682"/>
    <cellStyle name="40 % - Akzent1 3 5 2 2 2 2 3" xfId="12683"/>
    <cellStyle name="40 % - Akzent1 3 5 2 2 2 3" xfId="12684"/>
    <cellStyle name="40 % - Akzent1 3 5 2 2 2 3 2" xfId="12685"/>
    <cellStyle name="40 % - Akzent1 3 5 2 2 2 4" xfId="12686"/>
    <cellStyle name="40 % - Akzent1 3 5 2 2 3" xfId="12687"/>
    <cellStyle name="40 % - Akzent1 3 5 2 2 3 2" xfId="12688"/>
    <cellStyle name="40 % - Akzent1 3 5 2 2 3 2 2" xfId="12689"/>
    <cellStyle name="40 % - Akzent1 3 5 2 2 3 3" xfId="12690"/>
    <cellStyle name="40 % - Akzent1 3 5 2 2 4" xfId="12691"/>
    <cellStyle name="40 % - Akzent1 3 5 2 2 4 2" xfId="12692"/>
    <cellStyle name="40 % - Akzent1 3 5 2 2 5" xfId="12693"/>
    <cellStyle name="40 % - Akzent1 3 5 2 3" xfId="12694"/>
    <cellStyle name="40 % - Akzent1 3 5 2 3 2" xfId="12695"/>
    <cellStyle name="40 % - Akzent1 3 5 2 3 2 2" xfId="12696"/>
    <cellStyle name="40 % - Akzent1 3 5 2 3 2 2 2" xfId="12697"/>
    <cellStyle name="40 % - Akzent1 3 5 2 3 2 3" xfId="12698"/>
    <cellStyle name="40 % - Akzent1 3 5 2 3 3" xfId="12699"/>
    <cellStyle name="40 % - Akzent1 3 5 2 3 3 2" xfId="12700"/>
    <cellStyle name="40 % - Akzent1 3 5 2 3 4" xfId="12701"/>
    <cellStyle name="40 % - Akzent1 3 5 2 4" xfId="12702"/>
    <cellStyle name="40 % - Akzent1 3 5 2 4 2" xfId="12703"/>
    <cellStyle name="40 % - Akzent1 3 5 2 4 2 2" xfId="12704"/>
    <cellStyle name="40 % - Akzent1 3 5 2 4 3" xfId="12705"/>
    <cellStyle name="40 % - Akzent1 3 5 2 5" xfId="12706"/>
    <cellStyle name="40 % - Akzent1 3 5 2 5 2" xfId="12707"/>
    <cellStyle name="40 % - Akzent1 3 5 2 6" xfId="12708"/>
    <cellStyle name="40 % - Akzent1 3 5 3" xfId="12709"/>
    <cellStyle name="40 % - Akzent1 3 5 3 2" xfId="12710"/>
    <cellStyle name="40 % - Akzent1 3 5 3 2 2" xfId="12711"/>
    <cellStyle name="40 % - Akzent1 3 5 3 2 2 2" xfId="12712"/>
    <cellStyle name="40 % - Akzent1 3 5 3 2 2 2 2" xfId="12713"/>
    <cellStyle name="40 % - Akzent1 3 5 3 2 2 3" xfId="12714"/>
    <cellStyle name="40 % - Akzent1 3 5 3 2 3" xfId="12715"/>
    <cellStyle name="40 % - Akzent1 3 5 3 2 3 2" xfId="12716"/>
    <cellStyle name="40 % - Akzent1 3 5 3 2 4" xfId="12717"/>
    <cellStyle name="40 % - Akzent1 3 5 3 3" xfId="12718"/>
    <cellStyle name="40 % - Akzent1 3 5 3 3 2" xfId="12719"/>
    <cellStyle name="40 % - Akzent1 3 5 3 3 2 2" xfId="12720"/>
    <cellStyle name="40 % - Akzent1 3 5 3 3 3" xfId="12721"/>
    <cellStyle name="40 % - Akzent1 3 5 3 4" xfId="12722"/>
    <cellStyle name="40 % - Akzent1 3 5 3 4 2" xfId="12723"/>
    <cellStyle name="40 % - Akzent1 3 5 3 5" xfId="12724"/>
    <cellStyle name="40 % - Akzent1 3 5 4" xfId="12725"/>
    <cellStyle name="40 % - Akzent1 3 5 4 2" xfId="12726"/>
    <cellStyle name="40 % - Akzent1 3 5 4 2 2" xfId="12727"/>
    <cellStyle name="40 % - Akzent1 3 5 4 2 2 2" xfId="12728"/>
    <cellStyle name="40 % - Akzent1 3 5 4 2 3" xfId="12729"/>
    <cellStyle name="40 % - Akzent1 3 5 4 3" xfId="12730"/>
    <cellStyle name="40 % - Akzent1 3 5 4 3 2" xfId="12731"/>
    <cellStyle name="40 % - Akzent1 3 5 4 4" xfId="12732"/>
    <cellStyle name="40 % - Akzent1 3 5 5" xfId="12733"/>
    <cellStyle name="40 % - Akzent1 3 5 5 2" xfId="12734"/>
    <cellStyle name="40 % - Akzent1 3 5 5 2 2" xfId="12735"/>
    <cellStyle name="40 % - Akzent1 3 5 5 3" xfId="12736"/>
    <cellStyle name="40 % - Akzent1 3 5 6" xfId="12737"/>
    <cellStyle name="40 % - Akzent1 3 5 6 2" xfId="12738"/>
    <cellStyle name="40 % - Akzent1 3 5 7" xfId="12739"/>
    <cellStyle name="40 % - Akzent1 3 6" xfId="12740"/>
    <cellStyle name="40 % - Akzent1 3 6 2" xfId="12741"/>
    <cellStyle name="40 % - Akzent1 3 6 2 2" xfId="12742"/>
    <cellStyle name="40 % - Akzent1 3 6 2 2 2" xfId="12743"/>
    <cellStyle name="40 % - Akzent1 3 6 2 2 2 2" xfId="12744"/>
    <cellStyle name="40 % - Akzent1 3 6 2 2 2 2 2" xfId="12745"/>
    <cellStyle name="40 % - Akzent1 3 6 2 2 2 2 2 2" xfId="12746"/>
    <cellStyle name="40 % - Akzent1 3 6 2 2 2 2 3" xfId="12747"/>
    <cellStyle name="40 % - Akzent1 3 6 2 2 2 3" xfId="12748"/>
    <cellStyle name="40 % - Akzent1 3 6 2 2 2 3 2" xfId="12749"/>
    <cellStyle name="40 % - Akzent1 3 6 2 2 2 4" xfId="12750"/>
    <cellStyle name="40 % - Akzent1 3 6 2 2 3" xfId="12751"/>
    <cellStyle name="40 % - Akzent1 3 6 2 2 3 2" xfId="12752"/>
    <cellStyle name="40 % - Akzent1 3 6 2 2 3 2 2" xfId="12753"/>
    <cellStyle name="40 % - Akzent1 3 6 2 2 3 3" xfId="12754"/>
    <cellStyle name="40 % - Akzent1 3 6 2 2 4" xfId="12755"/>
    <cellStyle name="40 % - Akzent1 3 6 2 2 4 2" xfId="12756"/>
    <cellStyle name="40 % - Akzent1 3 6 2 2 5" xfId="12757"/>
    <cellStyle name="40 % - Akzent1 3 6 2 3" xfId="12758"/>
    <cellStyle name="40 % - Akzent1 3 6 2 3 2" xfId="12759"/>
    <cellStyle name="40 % - Akzent1 3 6 2 3 2 2" xfId="12760"/>
    <cellStyle name="40 % - Akzent1 3 6 2 3 2 2 2" xfId="12761"/>
    <cellStyle name="40 % - Akzent1 3 6 2 3 2 3" xfId="12762"/>
    <cellStyle name="40 % - Akzent1 3 6 2 3 3" xfId="12763"/>
    <cellStyle name="40 % - Akzent1 3 6 2 3 3 2" xfId="12764"/>
    <cellStyle name="40 % - Akzent1 3 6 2 3 4" xfId="12765"/>
    <cellStyle name="40 % - Akzent1 3 6 2 4" xfId="12766"/>
    <cellStyle name="40 % - Akzent1 3 6 2 4 2" xfId="12767"/>
    <cellStyle name="40 % - Akzent1 3 6 2 4 2 2" xfId="12768"/>
    <cellStyle name="40 % - Akzent1 3 6 2 4 3" xfId="12769"/>
    <cellStyle name="40 % - Akzent1 3 6 2 5" xfId="12770"/>
    <cellStyle name="40 % - Akzent1 3 6 2 5 2" xfId="12771"/>
    <cellStyle name="40 % - Akzent1 3 6 2 6" xfId="12772"/>
    <cellStyle name="40 % - Akzent1 3 6 3" xfId="12773"/>
    <cellStyle name="40 % - Akzent1 3 6 3 2" xfId="12774"/>
    <cellStyle name="40 % - Akzent1 3 6 3 2 2" xfId="12775"/>
    <cellStyle name="40 % - Akzent1 3 6 3 2 2 2" xfId="12776"/>
    <cellStyle name="40 % - Akzent1 3 6 3 2 2 2 2" xfId="12777"/>
    <cellStyle name="40 % - Akzent1 3 6 3 2 2 3" xfId="12778"/>
    <cellStyle name="40 % - Akzent1 3 6 3 2 3" xfId="12779"/>
    <cellStyle name="40 % - Akzent1 3 6 3 2 3 2" xfId="12780"/>
    <cellStyle name="40 % - Akzent1 3 6 3 2 4" xfId="12781"/>
    <cellStyle name="40 % - Akzent1 3 6 3 3" xfId="12782"/>
    <cellStyle name="40 % - Akzent1 3 6 3 3 2" xfId="12783"/>
    <cellStyle name="40 % - Akzent1 3 6 3 3 2 2" xfId="12784"/>
    <cellStyle name="40 % - Akzent1 3 6 3 3 3" xfId="12785"/>
    <cellStyle name="40 % - Akzent1 3 6 3 4" xfId="12786"/>
    <cellStyle name="40 % - Akzent1 3 6 3 4 2" xfId="12787"/>
    <cellStyle name="40 % - Akzent1 3 6 3 5" xfId="12788"/>
    <cellStyle name="40 % - Akzent1 3 6 4" xfId="12789"/>
    <cellStyle name="40 % - Akzent1 3 6 4 2" xfId="12790"/>
    <cellStyle name="40 % - Akzent1 3 6 4 2 2" xfId="12791"/>
    <cellStyle name="40 % - Akzent1 3 6 4 2 2 2" xfId="12792"/>
    <cellStyle name="40 % - Akzent1 3 6 4 2 3" xfId="12793"/>
    <cellStyle name="40 % - Akzent1 3 6 4 3" xfId="12794"/>
    <cellStyle name="40 % - Akzent1 3 6 4 3 2" xfId="12795"/>
    <cellStyle name="40 % - Akzent1 3 6 4 4" xfId="12796"/>
    <cellStyle name="40 % - Akzent1 3 6 5" xfId="12797"/>
    <cellStyle name="40 % - Akzent1 3 6 5 2" xfId="12798"/>
    <cellStyle name="40 % - Akzent1 3 6 5 2 2" xfId="12799"/>
    <cellStyle name="40 % - Akzent1 3 6 5 3" xfId="12800"/>
    <cellStyle name="40 % - Akzent1 3 6 6" xfId="12801"/>
    <cellStyle name="40 % - Akzent1 3 6 6 2" xfId="12802"/>
    <cellStyle name="40 % - Akzent1 3 6 7" xfId="12803"/>
    <cellStyle name="40 % - Akzent1 3 7" xfId="12804"/>
    <cellStyle name="40 % - Akzent1 3 7 2" xfId="12805"/>
    <cellStyle name="40 % - Akzent1 3 7 2 2" xfId="12806"/>
    <cellStyle name="40 % - Akzent1 3 7 2 2 2" xfId="12807"/>
    <cellStyle name="40 % - Akzent1 3 7 2 2 2 2" xfId="12808"/>
    <cellStyle name="40 % - Akzent1 3 7 2 2 2 2 2" xfId="12809"/>
    <cellStyle name="40 % - Akzent1 3 7 2 2 2 3" xfId="12810"/>
    <cellStyle name="40 % - Akzent1 3 7 2 2 3" xfId="12811"/>
    <cellStyle name="40 % - Akzent1 3 7 2 2 3 2" xfId="12812"/>
    <cellStyle name="40 % - Akzent1 3 7 2 2 4" xfId="12813"/>
    <cellStyle name="40 % - Akzent1 3 7 2 3" xfId="12814"/>
    <cellStyle name="40 % - Akzent1 3 7 2 3 2" xfId="12815"/>
    <cellStyle name="40 % - Akzent1 3 7 2 3 2 2" xfId="12816"/>
    <cellStyle name="40 % - Akzent1 3 7 2 3 3" xfId="12817"/>
    <cellStyle name="40 % - Akzent1 3 7 2 4" xfId="12818"/>
    <cellStyle name="40 % - Akzent1 3 7 2 4 2" xfId="12819"/>
    <cellStyle name="40 % - Akzent1 3 7 2 5" xfId="12820"/>
    <cellStyle name="40 % - Akzent1 3 7 3" xfId="12821"/>
    <cellStyle name="40 % - Akzent1 3 7 3 2" xfId="12822"/>
    <cellStyle name="40 % - Akzent1 3 7 3 2 2" xfId="12823"/>
    <cellStyle name="40 % - Akzent1 3 7 3 2 2 2" xfId="12824"/>
    <cellStyle name="40 % - Akzent1 3 7 3 2 3" xfId="12825"/>
    <cellStyle name="40 % - Akzent1 3 7 3 3" xfId="12826"/>
    <cellStyle name="40 % - Akzent1 3 7 3 3 2" xfId="12827"/>
    <cellStyle name="40 % - Akzent1 3 7 3 4" xfId="12828"/>
    <cellStyle name="40 % - Akzent1 3 7 4" xfId="12829"/>
    <cellStyle name="40 % - Akzent1 3 7 4 2" xfId="12830"/>
    <cellStyle name="40 % - Akzent1 3 7 4 2 2" xfId="12831"/>
    <cellStyle name="40 % - Akzent1 3 7 4 3" xfId="12832"/>
    <cellStyle name="40 % - Akzent1 3 7 5" xfId="12833"/>
    <cellStyle name="40 % - Akzent1 3 7 5 2" xfId="12834"/>
    <cellStyle name="40 % - Akzent1 3 7 6" xfId="12835"/>
    <cellStyle name="40 % - Akzent1 3 8" xfId="12836"/>
    <cellStyle name="40 % - Akzent1 3 8 2" xfId="12837"/>
    <cellStyle name="40 % - Akzent1 3 8 2 2" xfId="12838"/>
    <cellStyle name="40 % - Akzent1 3 8 2 2 2" xfId="12839"/>
    <cellStyle name="40 % - Akzent1 3 8 2 2 2 2" xfId="12840"/>
    <cellStyle name="40 % - Akzent1 3 8 2 2 3" xfId="12841"/>
    <cellStyle name="40 % - Akzent1 3 8 2 3" xfId="12842"/>
    <cellStyle name="40 % - Akzent1 3 8 2 3 2" xfId="12843"/>
    <cellStyle name="40 % - Akzent1 3 8 2 4" xfId="12844"/>
    <cellStyle name="40 % - Akzent1 3 8 3" xfId="12845"/>
    <cellStyle name="40 % - Akzent1 3 8 3 2" xfId="12846"/>
    <cellStyle name="40 % - Akzent1 3 8 3 2 2" xfId="12847"/>
    <cellStyle name="40 % - Akzent1 3 8 3 3" xfId="12848"/>
    <cellStyle name="40 % - Akzent1 3 8 4" xfId="12849"/>
    <cellStyle name="40 % - Akzent1 3 8 4 2" xfId="12850"/>
    <cellStyle name="40 % - Akzent1 3 8 5" xfId="12851"/>
    <cellStyle name="40 % - Akzent1 3 9" xfId="12852"/>
    <cellStyle name="40 % - Akzent1 3 9 2" xfId="12853"/>
    <cellStyle name="40 % - Akzent1 3 9 2 2" xfId="12854"/>
    <cellStyle name="40 % - Akzent1 3 9 2 2 2" xfId="12855"/>
    <cellStyle name="40 % - Akzent1 3 9 2 3" xfId="12856"/>
    <cellStyle name="40 % - Akzent1 3 9 3" xfId="12857"/>
    <cellStyle name="40 % - Akzent1 3 9 3 2" xfId="12858"/>
    <cellStyle name="40 % - Akzent1 3 9 4" xfId="12859"/>
    <cellStyle name="40 % - Akzent1 4" xfId="12860"/>
    <cellStyle name="40 % - Akzent1 4 10" xfId="12861"/>
    <cellStyle name="40 % - Akzent1 4 2" xfId="12862"/>
    <cellStyle name="40 % - Akzent1 4 2 2" xfId="12863"/>
    <cellStyle name="40 % - Akzent1 4 2 2 2" xfId="12864"/>
    <cellStyle name="40 % - Akzent1 4 2 2 2 2" xfId="12865"/>
    <cellStyle name="40 % - Akzent1 4 2 2 2 2 2" xfId="12866"/>
    <cellStyle name="40 % - Akzent1 4 2 2 2 2 2 2" xfId="12867"/>
    <cellStyle name="40 % - Akzent1 4 2 2 2 2 2 2 2" xfId="12868"/>
    <cellStyle name="40 % - Akzent1 4 2 2 2 2 2 2 2 2" xfId="12869"/>
    <cellStyle name="40 % - Akzent1 4 2 2 2 2 2 2 3" xfId="12870"/>
    <cellStyle name="40 % - Akzent1 4 2 2 2 2 2 3" xfId="12871"/>
    <cellStyle name="40 % - Akzent1 4 2 2 2 2 2 3 2" xfId="12872"/>
    <cellStyle name="40 % - Akzent1 4 2 2 2 2 2 4" xfId="12873"/>
    <cellStyle name="40 % - Akzent1 4 2 2 2 2 3" xfId="12874"/>
    <cellStyle name="40 % - Akzent1 4 2 2 2 2 3 2" xfId="12875"/>
    <cellStyle name="40 % - Akzent1 4 2 2 2 2 3 2 2" xfId="12876"/>
    <cellStyle name="40 % - Akzent1 4 2 2 2 2 3 3" xfId="12877"/>
    <cellStyle name="40 % - Akzent1 4 2 2 2 2 4" xfId="12878"/>
    <cellStyle name="40 % - Akzent1 4 2 2 2 2 4 2" xfId="12879"/>
    <cellStyle name="40 % - Akzent1 4 2 2 2 2 5" xfId="12880"/>
    <cellStyle name="40 % - Akzent1 4 2 2 2 3" xfId="12881"/>
    <cellStyle name="40 % - Akzent1 4 2 2 2 3 2" xfId="12882"/>
    <cellStyle name="40 % - Akzent1 4 2 2 2 3 2 2" xfId="12883"/>
    <cellStyle name="40 % - Akzent1 4 2 2 2 3 2 2 2" xfId="12884"/>
    <cellStyle name="40 % - Akzent1 4 2 2 2 3 2 3" xfId="12885"/>
    <cellStyle name="40 % - Akzent1 4 2 2 2 3 3" xfId="12886"/>
    <cellStyle name="40 % - Akzent1 4 2 2 2 3 3 2" xfId="12887"/>
    <cellStyle name="40 % - Akzent1 4 2 2 2 3 4" xfId="12888"/>
    <cellStyle name="40 % - Akzent1 4 2 2 2 4" xfId="12889"/>
    <cellStyle name="40 % - Akzent1 4 2 2 2 4 2" xfId="12890"/>
    <cellStyle name="40 % - Akzent1 4 2 2 2 4 2 2" xfId="12891"/>
    <cellStyle name="40 % - Akzent1 4 2 2 2 4 3" xfId="12892"/>
    <cellStyle name="40 % - Akzent1 4 2 2 2 5" xfId="12893"/>
    <cellStyle name="40 % - Akzent1 4 2 2 2 5 2" xfId="12894"/>
    <cellStyle name="40 % - Akzent1 4 2 2 2 6" xfId="12895"/>
    <cellStyle name="40 % - Akzent1 4 2 2 3" xfId="12896"/>
    <cellStyle name="40 % - Akzent1 4 2 2 3 2" xfId="12897"/>
    <cellStyle name="40 % - Akzent1 4 2 2 3 2 2" xfId="12898"/>
    <cellStyle name="40 % - Akzent1 4 2 2 3 2 2 2" xfId="12899"/>
    <cellStyle name="40 % - Akzent1 4 2 2 3 2 2 2 2" xfId="12900"/>
    <cellStyle name="40 % - Akzent1 4 2 2 3 2 2 3" xfId="12901"/>
    <cellStyle name="40 % - Akzent1 4 2 2 3 2 3" xfId="12902"/>
    <cellStyle name="40 % - Akzent1 4 2 2 3 2 3 2" xfId="12903"/>
    <cellStyle name="40 % - Akzent1 4 2 2 3 2 4" xfId="12904"/>
    <cellStyle name="40 % - Akzent1 4 2 2 3 3" xfId="12905"/>
    <cellStyle name="40 % - Akzent1 4 2 2 3 3 2" xfId="12906"/>
    <cellStyle name="40 % - Akzent1 4 2 2 3 3 2 2" xfId="12907"/>
    <cellStyle name="40 % - Akzent1 4 2 2 3 3 3" xfId="12908"/>
    <cellStyle name="40 % - Akzent1 4 2 2 3 4" xfId="12909"/>
    <cellStyle name="40 % - Akzent1 4 2 2 3 4 2" xfId="12910"/>
    <cellStyle name="40 % - Akzent1 4 2 2 3 5" xfId="12911"/>
    <cellStyle name="40 % - Akzent1 4 2 2 4" xfId="12912"/>
    <cellStyle name="40 % - Akzent1 4 2 2 4 2" xfId="12913"/>
    <cellStyle name="40 % - Akzent1 4 2 2 4 2 2" xfId="12914"/>
    <cellStyle name="40 % - Akzent1 4 2 2 4 2 2 2" xfId="12915"/>
    <cellStyle name="40 % - Akzent1 4 2 2 4 2 3" xfId="12916"/>
    <cellStyle name="40 % - Akzent1 4 2 2 4 3" xfId="12917"/>
    <cellStyle name="40 % - Akzent1 4 2 2 4 3 2" xfId="12918"/>
    <cellStyle name="40 % - Akzent1 4 2 2 4 4" xfId="12919"/>
    <cellStyle name="40 % - Akzent1 4 2 2 5" xfId="12920"/>
    <cellStyle name="40 % - Akzent1 4 2 2 5 2" xfId="12921"/>
    <cellStyle name="40 % - Akzent1 4 2 2 5 2 2" xfId="12922"/>
    <cellStyle name="40 % - Akzent1 4 2 2 5 3" xfId="12923"/>
    <cellStyle name="40 % - Akzent1 4 2 2 6" xfId="12924"/>
    <cellStyle name="40 % - Akzent1 4 2 2 6 2" xfId="12925"/>
    <cellStyle name="40 % - Akzent1 4 2 2 7" xfId="12926"/>
    <cellStyle name="40 % - Akzent1 4 2 3" xfId="12927"/>
    <cellStyle name="40 % - Akzent1 4 2 3 2" xfId="12928"/>
    <cellStyle name="40 % - Akzent1 4 2 3 2 2" xfId="12929"/>
    <cellStyle name="40 % - Akzent1 4 2 3 2 2 2" xfId="12930"/>
    <cellStyle name="40 % - Akzent1 4 2 3 2 2 2 2" xfId="12931"/>
    <cellStyle name="40 % - Akzent1 4 2 3 2 2 2 2 2" xfId="12932"/>
    <cellStyle name="40 % - Akzent1 4 2 3 2 2 2 2 2 2" xfId="12933"/>
    <cellStyle name="40 % - Akzent1 4 2 3 2 2 2 2 3" xfId="12934"/>
    <cellStyle name="40 % - Akzent1 4 2 3 2 2 2 3" xfId="12935"/>
    <cellStyle name="40 % - Akzent1 4 2 3 2 2 2 3 2" xfId="12936"/>
    <cellStyle name="40 % - Akzent1 4 2 3 2 2 2 4" xfId="12937"/>
    <cellStyle name="40 % - Akzent1 4 2 3 2 2 3" xfId="12938"/>
    <cellStyle name="40 % - Akzent1 4 2 3 2 2 3 2" xfId="12939"/>
    <cellStyle name="40 % - Akzent1 4 2 3 2 2 3 2 2" xfId="12940"/>
    <cellStyle name="40 % - Akzent1 4 2 3 2 2 3 3" xfId="12941"/>
    <cellStyle name="40 % - Akzent1 4 2 3 2 2 4" xfId="12942"/>
    <cellStyle name="40 % - Akzent1 4 2 3 2 2 4 2" xfId="12943"/>
    <cellStyle name="40 % - Akzent1 4 2 3 2 2 5" xfId="12944"/>
    <cellStyle name="40 % - Akzent1 4 2 3 2 3" xfId="12945"/>
    <cellStyle name="40 % - Akzent1 4 2 3 2 3 2" xfId="12946"/>
    <cellStyle name="40 % - Akzent1 4 2 3 2 3 2 2" xfId="12947"/>
    <cellStyle name="40 % - Akzent1 4 2 3 2 3 2 2 2" xfId="12948"/>
    <cellStyle name="40 % - Akzent1 4 2 3 2 3 2 3" xfId="12949"/>
    <cellStyle name="40 % - Akzent1 4 2 3 2 3 3" xfId="12950"/>
    <cellStyle name="40 % - Akzent1 4 2 3 2 3 3 2" xfId="12951"/>
    <cellStyle name="40 % - Akzent1 4 2 3 2 3 4" xfId="12952"/>
    <cellStyle name="40 % - Akzent1 4 2 3 2 4" xfId="12953"/>
    <cellStyle name="40 % - Akzent1 4 2 3 2 4 2" xfId="12954"/>
    <cellStyle name="40 % - Akzent1 4 2 3 2 4 2 2" xfId="12955"/>
    <cellStyle name="40 % - Akzent1 4 2 3 2 4 3" xfId="12956"/>
    <cellStyle name="40 % - Akzent1 4 2 3 2 5" xfId="12957"/>
    <cellStyle name="40 % - Akzent1 4 2 3 2 5 2" xfId="12958"/>
    <cellStyle name="40 % - Akzent1 4 2 3 2 6" xfId="12959"/>
    <cellStyle name="40 % - Akzent1 4 2 3 3" xfId="12960"/>
    <cellStyle name="40 % - Akzent1 4 2 3 3 2" xfId="12961"/>
    <cellStyle name="40 % - Akzent1 4 2 3 3 2 2" xfId="12962"/>
    <cellStyle name="40 % - Akzent1 4 2 3 3 2 2 2" xfId="12963"/>
    <cellStyle name="40 % - Akzent1 4 2 3 3 2 2 2 2" xfId="12964"/>
    <cellStyle name="40 % - Akzent1 4 2 3 3 2 2 3" xfId="12965"/>
    <cellStyle name="40 % - Akzent1 4 2 3 3 2 3" xfId="12966"/>
    <cellStyle name="40 % - Akzent1 4 2 3 3 2 3 2" xfId="12967"/>
    <cellStyle name="40 % - Akzent1 4 2 3 3 2 4" xfId="12968"/>
    <cellStyle name="40 % - Akzent1 4 2 3 3 3" xfId="12969"/>
    <cellStyle name="40 % - Akzent1 4 2 3 3 3 2" xfId="12970"/>
    <cellStyle name="40 % - Akzent1 4 2 3 3 3 2 2" xfId="12971"/>
    <cellStyle name="40 % - Akzent1 4 2 3 3 3 3" xfId="12972"/>
    <cellStyle name="40 % - Akzent1 4 2 3 3 4" xfId="12973"/>
    <cellStyle name="40 % - Akzent1 4 2 3 3 4 2" xfId="12974"/>
    <cellStyle name="40 % - Akzent1 4 2 3 3 5" xfId="12975"/>
    <cellStyle name="40 % - Akzent1 4 2 3 4" xfId="12976"/>
    <cellStyle name="40 % - Akzent1 4 2 3 4 2" xfId="12977"/>
    <cellStyle name="40 % - Akzent1 4 2 3 4 2 2" xfId="12978"/>
    <cellStyle name="40 % - Akzent1 4 2 3 4 2 2 2" xfId="12979"/>
    <cellStyle name="40 % - Akzent1 4 2 3 4 2 3" xfId="12980"/>
    <cellStyle name="40 % - Akzent1 4 2 3 4 3" xfId="12981"/>
    <cellStyle name="40 % - Akzent1 4 2 3 4 3 2" xfId="12982"/>
    <cellStyle name="40 % - Akzent1 4 2 3 4 4" xfId="12983"/>
    <cellStyle name="40 % - Akzent1 4 2 3 5" xfId="12984"/>
    <cellStyle name="40 % - Akzent1 4 2 3 5 2" xfId="12985"/>
    <cellStyle name="40 % - Akzent1 4 2 3 5 2 2" xfId="12986"/>
    <cellStyle name="40 % - Akzent1 4 2 3 5 3" xfId="12987"/>
    <cellStyle name="40 % - Akzent1 4 2 3 6" xfId="12988"/>
    <cellStyle name="40 % - Akzent1 4 2 3 6 2" xfId="12989"/>
    <cellStyle name="40 % - Akzent1 4 2 3 7" xfId="12990"/>
    <cellStyle name="40 % - Akzent1 4 2 4" xfId="12991"/>
    <cellStyle name="40 % - Akzent1 4 2 4 2" xfId="12992"/>
    <cellStyle name="40 % - Akzent1 4 2 4 2 2" xfId="12993"/>
    <cellStyle name="40 % - Akzent1 4 2 4 2 2 2" xfId="12994"/>
    <cellStyle name="40 % - Akzent1 4 2 4 2 2 2 2" xfId="12995"/>
    <cellStyle name="40 % - Akzent1 4 2 4 2 2 2 2 2" xfId="12996"/>
    <cellStyle name="40 % - Akzent1 4 2 4 2 2 2 3" xfId="12997"/>
    <cellStyle name="40 % - Akzent1 4 2 4 2 2 3" xfId="12998"/>
    <cellStyle name="40 % - Akzent1 4 2 4 2 2 3 2" xfId="12999"/>
    <cellStyle name="40 % - Akzent1 4 2 4 2 2 4" xfId="13000"/>
    <cellStyle name="40 % - Akzent1 4 2 4 2 3" xfId="13001"/>
    <cellStyle name="40 % - Akzent1 4 2 4 2 3 2" xfId="13002"/>
    <cellStyle name="40 % - Akzent1 4 2 4 2 3 2 2" xfId="13003"/>
    <cellStyle name="40 % - Akzent1 4 2 4 2 3 3" xfId="13004"/>
    <cellStyle name="40 % - Akzent1 4 2 4 2 4" xfId="13005"/>
    <cellStyle name="40 % - Akzent1 4 2 4 2 4 2" xfId="13006"/>
    <cellStyle name="40 % - Akzent1 4 2 4 2 5" xfId="13007"/>
    <cellStyle name="40 % - Akzent1 4 2 4 3" xfId="13008"/>
    <cellStyle name="40 % - Akzent1 4 2 4 3 2" xfId="13009"/>
    <cellStyle name="40 % - Akzent1 4 2 4 3 2 2" xfId="13010"/>
    <cellStyle name="40 % - Akzent1 4 2 4 3 2 2 2" xfId="13011"/>
    <cellStyle name="40 % - Akzent1 4 2 4 3 2 3" xfId="13012"/>
    <cellStyle name="40 % - Akzent1 4 2 4 3 3" xfId="13013"/>
    <cellStyle name="40 % - Akzent1 4 2 4 3 3 2" xfId="13014"/>
    <cellStyle name="40 % - Akzent1 4 2 4 3 4" xfId="13015"/>
    <cellStyle name="40 % - Akzent1 4 2 4 4" xfId="13016"/>
    <cellStyle name="40 % - Akzent1 4 2 4 4 2" xfId="13017"/>
    <cellStyle name="40 % - Akzent1 4 2 4 4 2 2" xfId="13018"/>
    <cellStyle name="40 % - Akzent1 4 2 4 4 3" xfId="13019"/>
    <cellStyle name="40 % - Akzent1 4 2 4 5" xfId="13020"/>
    <cellStyle name="40 % - Akzent1 4 2 4 5 2" xfId="13021"/>
    <cellStyle name="40 % - Akzent1 4 2 4 6" xfId="13022"/>
    <cellStyle name="40 % - Akzent1 4 2 5" xfId="13023"/>
    <cellStyle name="40 % - Akzent1 4 2 5 2" xfId="13024"/>
    <cellStyle name="40 % - Akzent1 4 2 5 2 2" xfId="13025"/>
    <cellStyle name="40 % - Akzent1 4 2 5 2 2 2" xfId="13026"/>
    <cellStyle name="40 % - Akzent1 4 2 5 2 2 2 2" xfId="13027"/>
    <cellStyle name="40 % - Akzent1 4 2 5 2 2 3" xfId="13028"/>
    <cellStyle name="40 % - Akzent1 4 2 5 2 3" xfId="13029"/>
    <cellStyle name="40 % - Akzent1 4 2 5 2 3 2" xfId="13030"/>
    <cellStyle name="40 % - Akzent1 4 2 5 2 4" xfId="13031"/>
    <cellStyle name="40 % - Akzent1 4 2 5 3" xfId="13032"/>
    <cellStyle name="40 % - Akzent1 4 2 5 3 2" xfId="13033"/>
    <cellStyle name="40 % - Akzent1 4 2 5 3 2 2" xfId="13034"/>
    <cellStyle name="40 % - Akzent1 4 2 5 3 3" xfId="13035"/>
    <cellStyle name="40 % - Akzent1 4 2 5 4" xfId="13036"/>
    <cellStyle name="40 % - Akzent1 4 2 5 4 2" xfId="13037"/>
    <cellStyle name="40 % - Akzent1 4 2 5 5" xfId="13038"/>
    <cellStyle name="40 % - Akzent1 4 2 6" xfId="13039"/>
    <cellStyle name="40 % - Akzent1 4 2 6 2" xfId="13040"/>
    <cellStyle name="40 % - Akzent1 4 2 6 2 2" xfId="13041"/>
    <cellStyle name="40 % - Akzent1 4 2 6 2 2 2" xfId="13042"/>
    <cellStyle name="40 % - Akzent1 4 2 6 2 3" xfId="13043"/>
    <cellStyle name="40 % - Akzent1 4 2 6 3" xfId="13044"/>
    <cellStyle name="40 % - Akzent1 4 2 6 3 2" xfId="13045"/>
    <cellStyle name="40 % - Akzent1 4 2 6 4" xfId="13046"/>
    <cellStyle name="40 % - Akzent1 4 2 7" xfId="13047"/>
    <cellStyle name="40 % - Akzent1 4 2 7 2" xfId="13048"/>
    <cellStyle name="40 % - Akzent1 4 2 7 2 2" xfId="13049"/>
    <cellStyle name="40 % - Akzent1 4 2 7 3" xfId="13050"/>
    <cellStyle name="40 % - Akzent1 4 2 8" xfId="13051"/>
    <cellStyle name="40 % - Akzent1 4 2 8 2" xfId="13052"/>
    <cellStyle name="40 % - Akzent1 4 2 9" xfId="13053"/>
    <cellStyle name="40 % - Akzent1 4 3" xfId="13054"/>
    <cellStyle name="40 % - Akzent1 4 3 2" xfId="13055"/>
    <cellStyle name="40 % - Akzent1 4 3 2 2" xfId="13056"/>
    <cellStyle name="40 % - Akzent1 4 3 2 2 2" xfId="13057"/>
    <cellStyle name="40 % - Akzent1 4 3 2 2 2 2" xfId="13058"/>
    <cellStyle name="40 % - Akzent1 4 3 2 2 2 2 2" xfId="13059"/>
    <cellStyle name="40 % - Akzent1 4 3 2 2 2 2 2 2" xfId="13060"/>
    <cellStyle name="40 % - Akzent1 4 3 2 2 2 2 3" xfId="13061"/>
    <cellStyle name="40 % - Akzent1 4 3 2 2 2 3" xfId="13062"/>
    <cellStyle name="40 % - Akzent1 4 3 2 2 2 3 2" xfId="13063"/>
    <cellStyle name="40 % - Akzent1 4 3 2 2 2 4" xfId="13064"/>
    <cellStyle name="40 % - Akzent1 4 3 2 2 3" xfId="13065"/>
    <cellStyle name="40 % - Akzent1 4 3 2 2 3 2" xfId="13066"/>
    <cellStyle name="40 % - Akzent1 4 3 2 2 3 2 2" xfId="13067"/>
    <cellStyle name="40 % - Akzent1 4 3 2 2 3 3" xfId="13068"/>
    <cellStyle name="40 % - Akzent1 4 3 2 2 4" xfId="13069"/>
    <cellStyle name="40 % - Akzent1 4 3 2 2 4 2" xfId="13070"/>
    <cellStyle name="40 % - Akzent1 4 3 2 2 5" xfId="13071"/>
    <cellStyle name="40 % - Akzent1 4 3 2 3" xfId="13072"/>
    <cellStyle name="40 % - Akzent1 4 3 2 3 2" xfId="13073"/>
    <cellStyle name="40 % - Akzent1 4 3 2 3 2 2" xfId="13074"/>
    <cellStyle name="40 % - Akzent1 4 3 2 3 2 2 2" xfId="13075"/>
    <cellStyle name="40 % - Akzent1 4 3 2 3 2 3" xfId="13076"/>
    <cellStyle name="40 % - Akzent1 4 3 2 3 3" xfId="13077"/>
    <cellStyle name="40 % - Akzent1 4 3 2 3 3 2" xfId="13078"/>
    <cellStyle name="40 % - Akzent1 4 3 2 3 4" xfId="13079"/>
    <cellStyle name="40 % - Akzent1 4 3 2 4" xfId="13080"/>
    <cellStyle name="40 % - Akzent1 4 3 2 4 2" xfId="13081"/>
    <cellStyle name="40 % - Akzent1 4 3 2 4 2 2" xfId="13082"/>
    <cellStyle name="40 % - Akzent1 4 3 2 4 3" xfId="13083"/>
    <cellStyle name="40 % - Akzent1 4 3 2 5" xfId="13084"/>
    <cellStyle name="40 % - Akzent1 4 3 2 5 2" xfId="13085"/>
    <cellStyle name="40 % - Akzent1 4 3 2 6" xfId="13086"/>
    <cellStyle name="40 % - Akzent1 4 3 3" xfId="13087"/>
    <cellStyle name="40 % - Akzent1 4 3 3 2" xfId="13088"/>
    <cellStyle name="40 % - Akzent1 4 3 3 2 2" xfId="13089"/>
    <cellStyle name="40 % - Akzent1 4 3 3 2 2 2" xfId="13090"/>
    <cellStyle name="40 % - Akzent1 4 3 3 2 2 2 2" xfId="13091"/>
    <cellStyle name="40 % - Akzent1 4 3 3 2 2 3" xfId="13092"/>
    <cellStyle name="40 % - Akzent1 4 3 3 2 3" xfId="13093"/>
    <cellStyle name="40 % - Akzent1 4 3 3 2 3 2" xfId="13094"/>
    <cellStyle name="40 % - Akzent1 4 3 3 2 4" xfId="13095"/>
    <cellStyle name="40 % - Akzent1 4 3 3 3" xfId="13096"/>
    <cellStyle name="40 % - Akzent1 4 3 3 3 2" xfId="13097"/>
    <cellStyle name="40 % - Akzent1 4 3 3 3 2 2" xfId="13098"/>
    <cellStyle name="40 % - Akzent1 4 3 3 3 3" xfId="13099"/>
    <cellStyle name="40 % - Akzent1 4 3 3 4" xfId="13100"/>
    <cellStyle name="40 % - Akzent1 4 3 3 4 2" xfId="13101"/>
    <cellStyle name="40 % - Akzent1 4 3 3 5" xfId="13102"/>
    <cellStyle name="40 % - Akzent1 4 3 4" xfId="13103"/>
    <cellStyle name="40 % - Akzent1 4 3 4 2" xfId="13104"/>
    <cellStyle name="40 % - Akzent1 4 3 4 2 2" xfId="13105"/>
    <cellStyle name="40 % - Akzent1 4 3 4 2 2 2" xfId="13106"/>
    <cellStyle name="40 % - Akzent1 4 3 4 2 3" xfId="13107"/>
    <cellStyle name="40 % - Akzent1 4 3 4 3" xfId="13108"/>
    <cellStyle name="40 % - Akzent1 4 3 4 3 2" xfId="13109"/>
    <cellStyle name="40 % - Akzent1 4 3 4 4" xfId="13110"/>
    <cellStyle name="40 % - Akzent1 4 3 5" xfId="13111"/>
    <cellStyle name="40 % - Akzent1 4 3 5 2" xfId="13112"/>
    <cellStyle name="40 % - Akzent1 4 3 5 2 2" xfId="13113"/>
    <cellStyle name="40 % - Akzent1 4 3 5 3" xfId="13114"/>
    <cellStyle name="40 % - Akzent1 4 3 6" xfId="13115"/>
    <cellStyle name="40 % - Akzent1 4 3 6 2" xfId="13116"/>
    <cellStyle name="40 % - Akzent1 4 3 7" xfId="13117"/>
    <cellStyle name="40 % - Akzent1 4 4" xfId="13118"/>
    <cellStyle name="40 % - Akzent1 4 4 2" xfId="13119"/>
    <cellStyle name="40 % - Akzent1 4 4 2 2" xfId="13120"/>
    <cellStyle name="40 % - Akzent1 4 4 2 2 2" xfId="13121"/>
    <cellStyle name="40 % - Akzent1 4 4 2 2 2 2" xfId="13122"/>
    <cellStyle name="40 % - Akzent1 4 4 2 2 2 2 2" xfId="13123"/>
    <cellStyle name="40 % - Akzent1 4 4 2 2 2 2 2 2" xfId="13124"/>
    <cellStyle name="40 % - Akzent1 4 4 2 2 2 2 3" xfId="13125"/>
    <cellStyle name="40 % - Akzent1 4 4 2 2 2 3" xfId="13126"/>
    <cellStyle name="40 % - Akzent1 4 4 2 2 2 3 2" xfId="13127"/>
    <cellStyle name="40 % - Akzent1 4 4 2 2 2 4" xfId="13128"/>
    <cellStyle name="40 % - Akzent1 4 4 2 2 3" xfId="13129"/>
    <cellStyle name="40 % - Akzent1 4 4 2 2 3 2" xfId="13130"/>
    <cellStyle name="40 % - Akzent1 4 4 2 2 3 2 2" xfId="13131"/>
    <cellStyle name="40 % - Akzent1 4 4 2 2 3 3" xfId="13132"/>
    <cellStyle name="40 % - Akzent1 4 4 2 2 4" xfId="13133"/>
    <cellStyle name="40 % - Akzent1 4 4 2 2 4 2" xfId="13134"/>
    <cellStyle name="40 % - Akzent1 4 4 2 2 5" xfId="13135"/>
    <cellStyle name="40 % - Akzent1 4 4 2 3" xfId="13136"/>
    <cellStyle name="40 % - Akzent1 4 4 2 3 2" xfId="13137"/>
    <cellStyle name="40 % - Akzent1 4 4 2 3 2 2" xfId="13138"/>
    <cellStyle name="40 % - Akzent1 4 4 2 3 2 2 2" xfId="13139"/>
    <cellStyle name="40 % - Akzent1 4 4 2 3 2 3" xfId="13140"/>
    <cellStyle name="40 % - Akzent1 4 4 2 3 3" xfId="13141"/>
    <cellStyle name="40 % - Akzent1 4 4 2 3 3 2" xfId="13142"/>
    <cellStyle name="40 % - Akzent1 4 4 2 3 4" xfId="13143"/>
    <cellStyle name="40 % - Akzent1 4 4 2 4" xfId="13144"/>
    <cellStyle name="40 % - Akzent1 4 4 2 4 2" xfId="13145"/>
    <cellStyle name="40 % - Akzent1 4 4 2 4 2 2" xfId="13146"/>
    <cellStyle name="40 % - Akzent1 4 4 2 4 3" xfId="13147"/>
    <cellStyle name="40 % - Akzent1 4 4 2 5" xfId="13148"/>
    <cellStyle name="40 % - Akzent1 4 4 2 5 2" xfId="13149"/>
    <cellStyle name="40 % - Akzent1 4 4 2 6" xfId="13150"/>
    <cellStyle name="40 % - Akzent1 4 4 3" xfId="13151"/>
    <cellStyle name="40 % - Akzent1 4 4 3 2" xfId="13152"/>
    <cellStyle name="40 % - Akzent1 4 4 3 2 2" xfId="13153"/>
    <cellStyle name="40 % - Akzent1 4 4 3 2 2 2" xfId="13154"/>
    <cellStyle name="40 % - Akzent1 4 4 3 2 2 2 2" xfId="13155"/>
    <cellStyle name="40 % - Akzent1 4 4 3 2 2 3" xfId="13156"/>
    <cellStyle name="40 % - Akzent1 4 4 3 2 3" xfId="13157"/>
    <cellStyle name="40 % - Akzent1 4 4 3 2 3 2" xfId="13158"/>
    <cellStyle name="40 % - Akzent1 4 4 3 2 4" xfId="13159"/>
    <cellStyle name="40 % - Akzent1 4 4 3 3" xfId="13160"/>
    <cellStyle name="40 % - Akzent1 4 4 3 3 2" xfId="13161"/>
    <cellStyle name="40 % - Akzent1 4 4 3 3 2 2" xfId="13162"/>
    <cellStyle name="40 % - Akzent1 4 4 3 3 3" xfId="13163"/>
    <cellStyle name="40 % - Akzent1 4 4 3 4" xfId="13164"/>
    <cellStyle name="40 % - Akzent1 4 4 3 4 2" xfId="13165"/>
    <cellStyle name="40 % - Akzent1 4 4 3 5" xfId="13166"/>
    <cellStyle name="40 % - Akzent1 4 4 4" xfId="13167"/>
    <cellStyle name="40 % - Akzent1 4 4 4 2" xfId="13168"/>
    <cellStyle name="40 % - Akzent1 4 4 4 2 2" xfId="13169"/>
    <cellStyle name="40 % - Akzent1 4 4 4 2 2 2" xfId="13170"/>
    <cellStyle name="40 % - Akzent1 4 4 4 2 3" xfId="13171"/>
    <cellStyle name="40 % - Akzent1 4 4 4 3" xfId="13172"/>
    <cellStyle name="40 % - Akzent1 4 4 4 3 2" xfId="13173"/>
    <cellStyle name="40 % - Akzent1 4 4 4 4" xfId="13174"/>
    <cellStyle name="40 % - Akzent1 4 4 5" xfId="13175"/>
    <cellStyle name="40 % - Akzent1 4 4 5 2" xfId="13176"/>
    <cellStyle name="40 % - Akzent1 4 4 5 2 2" xfId="13177"/>
    <cellStyle name="40 % - Akzent1 4 4 5 3" xfId="13178"/>
    <cellStyle name="40 % - Akzent1 4 4 6" xfId="13179"/>
    <cellStyle name="40 % - Akzent1 4 4 6 2" xfId="13180"/>
    <cellStyle name="40 % - Akzent1 4 4 7" xfId="13181"/>
    <cellStyle name="40 % - Akzent1 4 5" xfId="13182"/>
    <cellStyle name="40 % - Akzent1 4 5 2" xfId="13183"/>
    <cellStyle name="40 % - Akzent1 4 5 2 2" xfId="13184"/>
    <cellStyle name="40 % - Akzent1 4 5 2 2 2" xfId="13185"/>
    <cellStyle name="40 % - Akzent1 4 5 2 2 2 2" xfId="13186"/>
    <cellStyle name="40 % - Akzent1 4 5 2 2 2 2 2" xfId="13187"/>
    <cellStyle name="40 % - Akzent1 4 5 2 2 2 3" xfId="13188"/>
    <cellStyle name="40 % - Akzent1 4 5 2 2 3" xfId="13189"/>
    <cellStyle name="40 % - Akzent1 4 5 2 2 3 2" xfId="13190"/>
    <cellStyle name="40 % - Akzent1 4 5 2 2 4" xfId="13191"/>
    <cellStyle name="40 % - Akzent1 4 5 2 3" xfId="13192"/>
    <cellStyle name="40 % - Akzent1 4 5 2 3 2" xfId="13193"/>
    <cellStyle name="40 % - Akzent1 4 5 2 3 2 2" xfId="13194"/>
    <cellStyle name="40 % - Akzent1 4 5 2 3 3" xfId="13195"/>
    <cellStyle name="40 % - Akzent1 4 5 2 4" xfId="13196"/>
    <cellStyle name="40 % - Akzent1 4 5 2 4 2" xfId="13197"/>
    <cellStyle name="40 % - Akzent1 4 5 2 5" xfId="13198"/>
    <cellStyle name="40 % - Akzent1 4 5 3" xfId="13199"/>
    <cellStyle name="40 % - Akzent1 4 5 3 2" xfId="13200"/>
    <cellStyle name="40 % - Akzent1 4 5 3 2 2" xfId="13201"/>
    <cellStyle name="40 % - Akzent1 4 5 3 2 2 2" xfId="13202"/>
    <cellStyle name="40 % - Akzent1 4 5 3 2 3" xfId="13203"/>
    <cellStyle name="40 % - Akzent1 4 5 3 3" xfId="13204"/>
    <cellStyle name="40 % - Akzent1 4 5 3 3 2" xfId="13205"/>
    <cellStyle name="40 % - Akzent1 4 5 3 4" xfId="13206"/>
    <cellStyle name="40 % - Akzent1 4 5 4" xfId="13207"/>
    <cellStyle name="40 % - Akzent1 4 5 4 2" xfId="13208"/>
    <cellStyle name="40 % - Akzent1 4 5 4 2 2" xfId="13209"/>
    <cellStyle name="40 % - Akzent1 4 5 4 3" xfId="13210"/>
    <cellStyle name="40 % - Akzent1 4 5 5" xfId="13211"/>
    <cellStyle name="40 % - Akzent1 4 5 5 2" xfId="13212"/>
    <cellStyle name="40 % - Akzent1 4 5 6" xfId="13213"/>
    <cellStyle name="40 % - Akzent1 4 6" xfId="13214"/>
    <cellStyle name="40 % - Akzent1 4 6 2" xfId="13215"/>
    <cellStyle name="40 % - Akzent1 4 6 2 2" xfId="13216"/>
    <cellStyle name="40 % - Akzent1 4 6 2 2 2" xfId="13217"/>
    <cellStyle name="40 % - Akzent1 4 6 2 2 2 2" xfId="13218"/>
    <cellStyle name="40 % - Akzent1 4 6 2 2 3" xfId="13219"/>
    <cellStyle name="40 % - Akzent1 4 6 2 3" xfId="13220"/>
    <cellStyle name="40 % - Akzent1 4 6 2 3 2" xfId="13221"/>
    <cellStyle name="40 % - Akzent1 4 6 2 4" xfId="13222"/>
    <cellStyle name="40 % - Akzent1 4 6 3" xfId="13223"/>
    <cellStyle name="40 % - Akzent1 4 6 3 2" xfId="13224"/>
    <cellStyle name="40 % - Akzent1 4 6 3 2 2" xfId="13225"/>
    <cellStyle name="40 % - Akzent1 4 6 3 3" xfId="13226"/>
    <cellStyle name="40 % - Akzent1 4 6 4" xfId="13227"/>
    <cellStyle name="40 % - Akzent1 4 6 4 2" xfId="13228"/>
    <cellStyle name="40 % - Akzent1 4 6 5" xfId="13229"/>
    <cellStyle name="40 % - Akzent1 4 7" xfId="13230"/>
    <cellStyle name="40 % - Akzent1 4 7 2" xfId="13231"/>
    <cellStyle name="40 % - Akzent1 4 7 2 2" xfId="13232"/>
    <cellStyle name="40 % - Akzent1 4 7 2 2 2" xfId="13233"/>
    <cellStyle name="40 % - Akzent1 4 7 2 3" xfId="13234"/>
    <cellStyle name="40 % - Akzent1 4 7 3" xfId="13235"/>
    <cellStyle name="40 % - Akzent1 4 7 3 2" xfId="13236"/>
    <cellStyle name="40 % - Akzent1 4 7 4" xfId="13237"/>
    <cellStyle name="40 % - Akzent1 4 8" xfId="13238"/>
    <cellStyle name="40 % - Akzent1 4 8 2" xfId="13239"/>
    <cellStyle name="40 % - Akzent1 4 8 2 2" xfId="13240"/>
    <cellStyle name="40 % - Akzent1 4 8 3" xfId="13241"/>
    <cellStyle name="40 % - Akzent1 4 9" xfId="13242"/>
    <cellStyle name="40 % - Akzent1 4 9 2" xfId="13243"/>
    <cellStyle name="40 % - Akzent1 5" xfId="13244"/>
    <cellStyle name="40 % - Akzent1 5 2" xfId="13245"/>
    <cellStyle name="40 % - Akzent1 5 2 2" xfId="13246"/>
    <cellStyle name="40 % - Akzent1 5 2 2 2" xfId="13247"/>
    <cellStyle name="40 % - Akzent1 5 2 2 2 2" xfId="13248"/>
    <cellStyle name="40 % - Akzent1 5 2 2 2 2 2" xfId="13249"/>
    <cellStyle name="40 % - Akzent1 5 2 2 2 2 2 2" xfId="13250"/>
    <cellStyle name="40 % - Akzent1 5 2 2 2 2 2 2 2" xfId="13251"/>
    <cellStyle name="40 % - Akzent1 5 2 2 2 2 2 3" xfId="13252"/>
    <cellStyle name="40 % - Akzent1 5 2 2 2 2 3" xfId="13253"/>
    <cellStyle name="40 % - Akzent1 5 2 2 2 2 3 2" xfId="13254"/>
    <cellStyle name="40 % - Akzent1 5 2 2 2 2 4" xfId="13255"/>
    <cellStyle name="40 % - Akzent1 5 2 2 2 3" xfId="13256"/>
    <cellStyle name="40 % - Akzent1 5 2 2 2 3 2" xfId="13257"/>
    <cellStyle name="40 % - Akzent1 5 2 2 2 3 2 2" xfId="13258"/>
    <cellStyle name="40 % - Akzent1 5 2 2 2 3 3" xfId="13259"/>
    <cellStyle name="40 % - Akzent1 5 2 2 2 4" xfId="13260"/>
    <cellStyle name="40 % - Akzent1 5 2 2 2 4 2" xfId="13261"/>
    <cellStyle name="40 % - Akzent1 5 2 2 2 5" xfId="13262"/>
    <cellStyle name="40 % - Akzent1 5 2 2 3" xfId="13263"/>
    <cellStyle name="40 % - Akzent1 5 2 2 3 2" xfId="13264"/>
    <cellStyle name="40 % - Akzent1 5 2 2 3 2 2" xfId="13265"/>
    <cellStyle name="40 % - Akzent1 5 2 2 3 2 2 2" xfId="13266"/>
    <cellStyle name="40 % - Akzent1 5 2 2 3 2 3" xfId="13267"/>
    <cellStyle name="40 % - Akzent1 5 2 2 3 3" xfId="13268"/>
    <cellStyle name="40 % - Akzent1 5 2 2 3 3 2" xfId="13269"/>
    <cellStyle name="40 % - Akzent1 5 2 2 3 4" xfId="13270"/>
    <cellStyle name="40 % - Akzent1 5 2 2 4" xfId="13271"/>
    <cellStyle name="40 % - Akzent1 5 2 2 4 2" xfId="13272"/>
    <cellStyle name="40 % - Akzent1 5 2 2 4 2 2" xfId="13273"/>
    <cellStyle name="40 % - Akzent1 5 2 2 4 3" xfId="13274"/>
    <cellStyle name="40 % - Akzent1 5 2 2 5" xfId="13275"/>
    <cellStyle name="40 % - Akzent1 5 2 2 5 2" xfId="13276"/>
    <cellStyle name="40 % - Akzent1 5 2 2 6" xfId="13277"/>
    <cellStyle name="40 % - Akzent1 5 2 3" xfId="13278"/>
    <cellStyle name="40 % - Akzent1 5 2 3 2" xfId="13279"/>
    <cellStyle name="40 % - Akzent1 5 2 3 2 2" xfId="13280"/>
    <cellStyle name="40 % - Akzent1 5 2 3 2 2 2" xfId="13281"/>
    <cellStyle name="40 % - Akzent1 5 2 3 2 2 2 2" xfId="13282"/>
    <cellStyle name="40 % - Akzent1 5 2 3 2 2 3" xfId="13283"/>
    <cellStyle name="40 % - Akzent1 5 2 3 2 3" xfId="13284"/>
    <cellStyle name="40 % - Akzent1 5 2 3 2 3 2" xfId="13285"/>
    <cellStyle name="40 % - Akzent1 5 2 3 2 4" xfId="13286"/>
    <cellStyle name="40 % - Akzent1 5 2 3 3" xfId="13287"/>
    <cellStyle name="40 % - Akzent1 5 2 3 3 2" xfId="13288"/>
    <cellStyle name="40 % - Akzent1 5 2 3 3 2 2" xfId="13289"/>
    <cellStyle name="40 % - Akzent1 5 2 3 3 3" xfId="13290"/>
    <cellStyle name="40 % - Akzent1 5 2 3 4" xfId="13291"/>
    <cellStyle name="40 % - Akzent1 5 2 3 4 2" xfId="13292"/>
    <cellStyle name="40 % - Akzent1 5 2 3 5" xfId="13293"/>
    <cellStyle name="40 % - Akzent1 5 2 4" xfId="13294"/>
    <cellStyle name="40 % - Akzent1 5 2 4 2" xfId="13295"/>
    <cellStyle name="40 % - Akzent1 5 2 4 2 2" xfId="13296"/>
    <cellStyle name="40 % - Akzent1 5 2 4 2 2 2" xfId="13297"/>
    <cellStyle name="40 % - Akzent1 5 2 4 2 3" xfId="13298"/>
    <cellStyle name="40 % - Akzent1 5 2 4 3" xfId="13299"/>
    <cellStyle name="40 % - Akzent1 5 2 4 3 2" xfId="13300"/>
    <cellStyle name="40 % - Akzent1 5 2 4 4" xfId="13301"/>
    <cellStyle name="40 % - Akzent1 5 2 5" xfId="13302"/>
    <cellStyle name="40 % - Akzent1 5 2 5 2" xfId="13303"/>
    <cellStyle name="40 % - Akzent1 5 2 5 2 2" xfId="13304"/>
    <cellStyle name="40 % - Akzent1 5 2 5 3" xfId="13305"/>
    <cellStyle name="40 % - Akzent1 5 2 6" xfId="13306"/>
    <cellStyle name="40 % - Akzent1 5 2 6 2" xfId="13307"/>
    <cellStyle name="40 % - Akzent1 5 2 7" xfId="13308"/>
    <cellStyle name="40 % - Akzent1 5 3" xfId="13309"/>
    <cellStyle name="40 % - Akzent1 5 3 2" xfId="13310"/>
    <cellStyle name="40 % - Akzent1 5 3 2 2" xfId="13311"/>
    <cellStyle name="40 % - Akzent1 5 3 2 2 2" xfId="13312"/>
    <cellStyle name="40 % - Akzent1 5 3 2 2 2 2" xfId="13313"/>
    <cellStyle name="40 % - Akzent1 5 3 2 2 2 2 2" xfId="13314"/>
    <cellStyle name="40 % - Akzent1 5 3 2 2 2 2 2 2" xfId="13315"/>
    <cellStyle name="40 % - Akzent1 5 3 2 2 2 2 3" xfId="13316"/>
    <cellStyle name="40 % - Akzent1 5 3 2 2 2 3" xfId="13317"/>
    <cellStyle name="40 % - Akzent1 5 3 2 2 2 3 2" xfId="13318"/>
    <cellStyle name="40 % - Akzent1 5 3 2 2 2 4" xfId="13319"/>
    <cellStyle name="40 % - Akzent1 5 3 2 2 3" xfId="13320"/>
    <cellStyle name="40 % - Akzent1 5 3 2 2 3 2" xfId="13321"/>
    <cellStyle name="40 % - Akzent1 5 3 2 2 3 2 2" xfId="13322"/>
    <cellStyle name="40 % - Akzent1 5 3 2 2 3 3" xfId="13323"/>
    <cellStyle name="40 % - Akzent1 5 3 2 2 4" xfId="13324"/>
    <cellStyle name="40 % - Akzent1 5 3 2 2 4 2" xfId="13325"/>
    <cellStyle name="40 % - Akzent1 5 3 2 2 5" xfId="13326"/>
    <cellStyle name="40 % - Akzent1 5 3 2 3" xfId="13327"/>
    <cellStyle name="40 % - Akzent1 5 3 2 3 2" xfId="13328"/>
    <cellStyle name="40 % - Akzent1 5 3 2 3 2 2" xfId="13329"/>
    <cellStyle name="40 % - Akzent1 5 3 2 3 2 2 2" xfId="13330"/>
    <cellStyle name="40 % - Akzent1 5 3 2 3 2 3" xfId="13331"/>
    <cellStyle name="40 % - Akzent1 5 3 2 3 3" xfId="13332"/>
    <cellStyle name="40 % - Akzent1 5 3 2 3 3 2" xfId="13333"/>
    <cellStyle name="40 % - Akzent1 5 3 2 3 4" xfId="13334"/>
    <cellStyle name="40 % - Akzent1 5 3 2 4" xfId="13335"/>
    <cellStyle name="40 % - Akzent1 5 3 2 4 2" xfId="13336"/>
    <cellStyle name="40 % - Akzent1 5 3 2 4 2 2" xfId="13337"/>
    <cellStyle name="40 % - Akzent1 5 3 2 4 3" xfId="13338"/>
    <cellStyle name="40 % - Akzent1 5 3 2 5" xfId="13339"/>
    <cellStyle name="40 % - Akzent1 5 3 2 5 2" xfId="13340"/>
    <cellStyle name="40 % - Akzent1 5 3 2 6" xfId="13341"/>
    <cellStyle name="40 % - Akzent1 5 3 3" xfId="13342"/>
    <cellStyle name="40 % - Akzent1 5 3 3 2" xfId="13343"/>
    <cellStyle name="40 % - Akzent1 5 3 3 2 2" xfId="13344"/>
    <cellStyle name="40 % - Akzent1 5 3 3 2 2 2" xfId="13345"/>
    <cellStyle name="40 % - Akzent1 5 3 3 2 2 2 2" xfId="13346"/>
    <cellStyle name="40 % - Akzent1 5 3 3 2 2 3" xfId="13347"/>
    <cellStyle name="40 % - Akzent1 5 3 3 2 3" xfId="13348"/>
    <cellStyle name="40 % - Akzent1 5 3 3 2 3 2" xfId="13349"/>
    <cellStyle name="40 % - Akzent1 5 3 3 2 4" xfId="13350"/>
    <cellStyle name="40 % - Akzent1 5 3 3 3" xfId="13351"/>
    <cellStyle name="40 % - Akzent1 5 3 3 3 2" xfId="13352"/>
    <cellStyle name="40 % - Akzent1 5 3 3 3 2 2" xfId="13353"/>
    <cellStyle name="40 % - Akzent1 5 3 3 3 3" xfId="13354"/>
    <cellStyle name="40 % - Akzent1 5 3 3 4" xfId="13355"/>
    <cellStyle name="40 % - Akzent1 5 3 3 4 2" xfId="13356"/>
    <cellStyle name="40 % - Akzent1 5 3 3 5" xfId="13357"/>
    <cellStyle name="40 % - Akzent1 5 3 4" xfId="13358"/>
    <cellStyle name="40 % - Akzent1 5 3 4 2" xfId="13359"/>
    <cellStyle name="40 % - Akzent1 5 3 4 2 2" xfId="13360"/>
    <cellStyle name="40 % - Akzent1 5 3 4 2 2 2" xfId="13361"/>
    <cellStyle name="40 % - Akzent1 5 3 4 2 3" xfId="13362"/>
    <cellStyle name="40 % - Akzent1 5 3 4 3" xfId="13363"/>
    <cellStyle name="40 % - Akzent1 5 3 4 3 2" xfId="13364"/>
    <cellStyle name="40 % - Akzent1 5 3 4 4" xfId="13365"/>
    <cellStyle name="40 % - Akzent1 5 3 5" xfId="13366"/>
    <cellStyle name="40 % - Akzent1 5 3 5 2" xfId="13367"/>
    <cellStyle name="40 % - Akzent1 5 3 5 2 2" xfId="13368"/>
    <cellStyle name="40 % - Akzent1 5 3 5 3" xfId="13369"/>
    <cellStyle name="40 % - Akzent1 5 3 6" xfId="13370"/>
    <cellStyle name="40 % - Akzent1 5 3 6 2" xfId="13371"/>
    <cellStyle name="40 % - Akzent1 5 3 7" xfId="13372"/>
    <cellStyle name="40 % - Akzent1 5 4" xfId="13373"/>
    <cellStyle name="40 % - Akzent1 5 4 2" xfId="13374"/>
    <cellStyle name="40 % - Akzent1 5 4 2 2" xfId="13375"/>
    <cellStyle name="40 % - Akzent1 5 4 2 2 2" xfId="13376"/>
    <cellStyle name="40 % - Akzent1 5 4 2 2 2 2" xfId="13377"/>
    <cellStyle name="40 % - Akzent1 5 4 2 2 2 2 2" xfId="13378"/>
    <cellStyle name="40 % - Akzent1 5 4 2 2 2 3" xfId="13379"/>
    <cellStyle name="40 % - Akzent1 5 4 2 2 3" xfId="13380"/>
    <cellStyle name="40 % - Akzent1 5 4 2 2 3 2" xfId="13381"/>
    <cellStyle name="40 % - Akzent1 5 4 2 2 4" xfId="13382"/>
    <cellStyle name="40 % - Akzent1 5 4 2 3" xfId="13383"/>
    <cellStyle name="40 % - Akzent1 5 4 2 3 2" xfId="13384"/>
    <cellStyle name="40 % - Akzent1 5 4 2 3 2 2" xfId="13385"/>
    <cellStyle name="40 % - Akzent1 5 4 2 3 3" xfId="13386"/>
    <cellStyle name="40 % - Akzent1 5 4 2 4" xfId="13387"/>
    <cellStyle name="40 % - Akzent1 5 4 2 4 2" xfId="13388"/>
    <cellStyle name="40 % - Akzent1 5 4 2 5" xfId="13389"/>
    <cellStyle name="40 % - Akzent1 5 4 3" xfId="13390"/>
    <cellStyle name="40 % - Akzent1 5 4 3 2" xfId="13391"/>
    <cellStyle name="40 % - Akzent1 5 4 3 2 2" xfId="13392"/>
    <cellStyle name="40 % - Akzent1 5 4 3 2 2 2" xfId="13393"/>
    <cellStyle name="40 % - Akzent1 5 4 3 2 3" xfId="13394"/>
    <cellStyle name="40 % - Akzent1 5 4 3 3" xfId="13395"/>
    <cellStyle name="40 % - Akzent1 5 4 3 3 2" xfId="13396"/>
    <cellStyle name="40 % - Akzent1 5 4 3 4" xfId="13397"/>
    <cellStyle name="40 % - Akzent1 5 4 4" xfId="13398"/>
    <cellStyle name="40 % - Akzent1 5 4 4 2" xfId="13399"/>
    <cellStyle name="40 % - Akzent1 5 4 4 2 2" xfId="13400"/>
    <cellStyle name="40 % - Akzent1 5 4 4 3" xfId="13401"/>
    <cellStyle name="40 % - Akzent1 5 4 5" xfId="13402"/>
    <cellStyle name="40 % - Akzent1 5 4 5 2" xfId="13403"/>
    <cellStyle name="40 % - Akzent1 5 4 6" xfId="13404"/>
    <cellStyle name="40 % - Akzent1 5 5" xfId="13405"/>
    <cellStyle name="40 % - Akzent1 5 5 2" xfId="13406"/>
    <cellStyle name="40 % - Akzent1 5 5 2 2" xfId="13407"/>
    <cellStyle name="40 % - Akzent1 5 5 2 2 2" xfId="13408"/>
    <cellStyle name="40 % - Akzent1 5 5 2 2 2 2" xfId="13409"/>
    <cellStyle name="40 % - Akzent1 5 5 2 2 3" xfId="13410"/>
    <cellStyle name="40 % - Akzent1 5 5 2 3" xfId="13411"/>
    <cellStyle name="40 % - Akzent1 5 5 2 3 2" xfId="13412"/>
    <cellStyle name="40 % - Akzent1 5 5 2 4" xfId="13413"/>
    <cellStyle name="40 % - Akzent1 5 5 3" xfId="13414"/>
    <cellStyle name="40 % - Akzent1 5 5 3 2" xfId="13415"/>
    <cellStyle name="40 % - Akzent1 5 5 3 2 2" xfId="13416"/>
    <cellStyle name="40 % - Akzent1 5 5 3 3" xfId="13417"/>
    <cellStyle name="40 % - Akzent1 5 5 4" xfId="13418"/>
    <cellStyle name="40 % - Akzent1 5 5 4 2" xfId="13419"/>
    <cellStyle name="40 % - Akzent1 5 5 5" xfId="13420"/>
    <cellStyle name="40 % - Akzent1 5 6" xfId="13421"/>
    <cellStyle name="40 % - Akzent1 5 6 2" xfId="13422"/>
    <cellStyle name="40 % - Akzent1 5 6 2 2" xfId="13423"/>
    <cellStyle name="40 % - Akzent1 5 6 2 2 2" xfId="13424"/>
    <cellStyle name="40 % - Akzent1 5 6 2 3" xfId="13425"/>
    <cellStyle name="40 % - Akzent1 5 6 3" xfId="13426"/>
    <cellStyle name="40 % - Akzent1 5 6 3 2" xfId="13427"/>
    <cellStyle name="40 % - Akzent1 5 6 4" xfId="13428"/>
    <cellStyle name="40 % - Akzent1 5 7" xfId="13429"/>
    <cellStyle name="40 % - Akzent1 5 7 2" xfId="13430"/>
    <cellStyle name="40 % - Akzent1 5 7 2 2" xfId="13431"/>
    <cellStyle name="40 % - Akzent1 5 7 3" xfId="13432"/>
    <cellStyle name="40 % - Akzent1 5 8" xfId="13433"/>
    <cellStyle name="40 % - Akzent1 5 8 2" xfId="13434"/>
    <cellStyle name="40 % - Akzent1 5 9" xfId="13435"/>
    <cellStyle name="40 % - Akzent1 6" xfId="13436"/>
    <cellStyle name="40 % - Akzent1 6 2" xfId="13437"/>
    <cellStyle name="40 % - Akzent1 6 2 2" xfId="13438"/>
    <cellStyle name="40 % - Akzent1 6 2 2 2" xfId="13439"/>
    <cellStyle name="40 % - Akzent1 6 2 2 2 2" xfId="13440"/>
    <cellStyle name="40 % - Akzent1 6 2 2 2 2 2" xfId="13441"/>
    <cellStyle name="40 % - Akzent1 6 2 2 2 2 2 2" xfId="13442"/>
    <cellStyle name="40 % - Akzent1 6 2 2 2 2 2 2 2" xfId="13443"/>
    <cellStyle name="40 % - Akzent1 6 2 2 2 2 2 3" xfId="13444"/>
    <cellStyle name="40 % - Akzent1 6 2 2 2 2 3" xfId="13445"/>
    <cellStyle name="40 % - Akzent1 6 2 2 2 2 3 2" xfId="13446"/>
    <cellStyle name="40 % - Akzent1 6 2 2 2 2 4" xfId="13447"/>
    <cellStyle name="40 % - Akzent1 6 2 2 2 3" xfId="13448"/>
    <cellStyle name="40 % - Akzent1 6 2 2 2 3 2" xfId="13449"/>
    <cellStyle name="40 % - Akzent1 6 2 2 2 3 2 2" xfId="13450"/>
    <cellStyle name="40 % - Akzent1 6 2 2 2 3 3" xfId="13451"/>
    <cellStyle name="40 % - Akzent1 6 2 2 2 4" xfId="13452"/>
    <cellStyle name="40 % - Akzent1 6 2 2 2 4 2" xfId="13453"/>
    <cellStyle name="40 % - Akzent1 6 2 2 2 5" xfId="13454"/>
    <cellStyle name="40 % - Akzent1 6 2 2 3" xfId="13455"/>
    <cellStyle name="40 % - Akzent1 6 2 2 3 2" xfId="13456"/>
    <cellStyle name="40 % - Akzent1 6 2 2 3 2 2" xfId="13457"/>
    <cellStyle name="40 % - Akzent1 6 2 2 3 2 2 2" xfId="13458"/>
    <cellStyle name="40 % - Akzent1 6 2 2 3 2 3" xfId="13459"/>
    <cellStyle name="40 % - Akzent1 6 2 2 3 3" xfId="13460"/>
    <cellStyle name="40 % - Akzent1 6 2 2 3 3 2" xfId="13461"/>
    <cellStyle name="40 % - Akzent1 6 2 2 3 4" xfId="13462"/>
    <cellStyle name="40 % - Akzent1 6 2 2 4" xfId="13463"/>
    <cellStyle name="40 % - Akzent1 6 2 2 4 2" xfId="13464"/>
    <cellStyle name="40 % - Akzent1 6 2 2 4 2 2" xfId="13465"/>
    <cellStyle name="40 % - Akzent1 6 2 2 4 3" xfId="13466"/>
    <cellStyle name="40 % - Akzent1 6 2 2 5" xfId="13467"/>
    <cellStyle name="40 % - Akzent1 6 2 2 5 2" xfId="13468"/>
    <cellStyle name="40 % - Akzent1 6 2 2 6" xfId="13469"/>
    <cellStyle name="40 % - Akzent1 6 2 3" xfId="13470"/>
    <cellStyle name="40 % - Akzent1 6 2 3 2" xfId="13471"/>
    <cellStyle name="40 % - Akzent1 6 2 3 2 2" xfId="13472"/>
    <cellStyle name="40 % - Akzent1 6 2 3 2 2 2" xfId="13473"/>
    <cellStyle name="40 % - Akzent1 6 2 3 2 2 2 2" xfId="13474"/>
    <cellStyle name="40 % - Akzent1 6 2 3 2 2 3" xfId="13475"/>
    <cellStyle name="40 % - Akzent1 6 2 3 2 3" xfId="13476"/>
    <cellStyle name="40 % - Akzent1 6 2 3 2 3 2" xfId="13477"/>
    <cellStyle name="40 % - Akzent1 6 2 3 2 4" xfId="13478"/>
    <cellStyle name="40 % - Akzent1 6 2 3 3" xfId="13479"/>
    <cellStyle name="40 % - Akzent1 6 2 3 3 2" xfId="13480"/>
    <cellStyle name="40 % - Akzent1 6 2 3 3 2 2" xfId="13481"/>
    <cellStyle name="40 % - Akzent1 6 2 3 3 3" xfId="13482"/>
    <cellStyle name="40 % - Akzent1 6 2 3 4" xfId="13483"/>
    <cellStyle name="40 % - Akzent1 6 2 3 4 2" xfId="13484"/>
    <cellStyle name="40 % - Akzent1 6 2 3 5" xfId="13485"/>
    <cellStyle name="40 % - Akzent1 6 2 4" xfId="13486"/>
    <cellStyle name="40 % - Akzent1 6 2 4 2" xfId="13487"/>
    <cellStyle name="40 % - Akzent1 6 2 4 2 2" xfId="13488"/>
    <cellStyle name="40 % - Akzent1 6 2 4 2 2 2" xfId="13489"/>
    <cellStyle name="40 % - Akzent1 6 2 4 2 3" xfId="13490"/>
    <cellStyle name="40 % - Akzent1 6 2 4 3" xfId="13491"/>
    <cellStyle name="40 % - Akzent1 6 2 4 3 2" xfId="13492"/>
    <cellStyle name="40 % - Akzent1 6 2 4 4" xfId="13493"/>
    <cellStyle name="40 % - Akzent1 6 2 5" xfId="13494"/>
    <cellStyle name="40 % - Akzent1 6 2 5 2" xfId="13495"/>
    <cellStyle name="40 % - Akzent1 6 2 5 2 2" xfId="13496"/>
    <cellStyle name="40 % - Akzent1 6 2 5 3" xfId="13497"/>
    <cellStyle name="40 % - Akzent1 6 2 6" xfId="13498"/>
    <cellStyle name="40 % - Akzent1 6 2 6 2" xfId="13499"/>
    <cellStyle name="40 % - Akzent1 6 2 7" xfId="13500"/>
    <cellStyle name="40 % - Akzent1 6 3" xfId="13501"/>
    <cellStyle name="40 % - Akzent1 6 3 2" xfId="13502"/>
    <cellStyle name="40 % - Akzent1 6 3 2 2" xfId="13503"/>
    <cellStyle name="40 % - Akzent1 6 3 2 2 2" xfId="13504"/>
    <cellStyle name="40 % - Akzent1 6 3 2 2 2 2" xfId="13505"/>
    <cellStyle name="40 % - Akzent1 6 3 2 2 2 2 2" xfId="13506"/>
    <cellStyle name="40 % - Akzent1 6 3 2 2 2 2 2 2" xfId="13507"/>
    <cellStyle name="40 % - Akzent1 6 3 2 2 2 2 3" xfId="13508"/>
    <cellStyle name="40 % - Akzent1 6 3 2 2 2 3" xfId="13509"/>
    <cellStyle name="40 % - Akzent1 6 3 2 2 2 3 2" xfId="13510"/>
    <cellStyle name="40 % - Akzent1 6 3 2 2 2 4" xfId="13511"/>
    <cellStyle name="40 % - Akzent1 6 3 2 2 3" xfId="13512"/>
    <cellStyle name="40 % - Akzent1 6 3 2 2 3 2" xfId="13513"/>
    <cellStyle name="40 % - Akzent1 6 3 2 2 3 2 2" xfId="13514"/>
    <cellStyle name="40 % - Akzent1 6 3 2 2 3 3" xfId="13515"/>
    <cellStyle name="40 % - Akzent1 6 3 2 2 4" xfId="13516"/>
    <cellStyle name="40 % - Akzent1 6 3 2 2 4 2" xfId="13517"/>
    <cellStyle name="40 % - Akzent1 6 3 2 2 5" xfId="13518"/>
    <cellStyle name="40 % - Akzent1 6 3 2 3" xfId="13519"/>
    <cellStyle name="40 % - Akzent1 6 3 2 3 2" xfId="13520"/>
    <cellStyle name="40 % - Akzent1 6 3 2 3 2 2" xfId="13521"/>
    <cellStyle name="40 % - Akzent1 6 3 2 3 2 2 2" xfId="13522"/>
    <cellStyle name="40 % - Akzent1 6 3 2 3 2 3" xfId="13523"/>
    <cellStyle name="40 % - Akzent1 6 3 2 3 3" xfId="13524"/>
    <cellStyle name="40 % - Akzent1 6 3 2 3 3 2" xfId="13525"/>
    <cellStyle name="40 % - Akzent1 6 3 2 3 4" xfId="13526"/>
    <cellStyle name="40 % - Akzent1 6 3 2 4" xfId="13527"/>
    <cellStyle name="40 % - Akzent1 6 3 2 4 2" xfId="13528"/>
    <cellStyle name="40 % - Akzent1 6 3 2 4 2 2" xfId="13529"/>
    <cellStyle name="40 % - Akzent1 6 3 2 4 3" xfId="13530"/>
    <cellStyle name="40 % - Akzent1 6 3 2 5" xfId="13531"/>
    <cellStyle name="40 % - Akzent1 6 3 2 5 2" xfId="13532"/>
    <cellStyle name="40 % - Akzent1 6 3 2 6" xfId="13533"/>
    <cellStyle name="40 % - Akzent1 6 3 3" xfId="13534"/>
    <cellStyle name="40 % - Akzent1 6 3 3 2" xfId="13535"/>
    <cellStyle name="40 % - Akzent1 6 3 3 2 2" xfId="13536"/>
    <cellStyle name="40 % - Akzent1 6 3 3 2 2 2" xfId="13537"/>
    <cellStyle name="40 % - Akzent1 6 3 3 2 2 2 2" xfId="13538"/>
    <cellStyle name="40 % - Akzent1 6 3 3 2 2 3" xfId="13539"/>
    <cellStyle name="40 % - Akzent1 6 3 3 2 3" xfId="13540"/>
    <cellStyle name="40 % - Akzent1 6 3 3 2 3 2" xfId="13541"/>
    <cellStyle name="40 % - Akzent1 6 3 3 2 4" xfId="13542"/>
    <cellStyle name="40 % - Akzent1 6 3 3 3" xfId="13543"/>
    <cellStyle name="40 % - Akzent1 6 3 3 3 2" xfId="13544"/>
    <cellStyle name="40 % - Akzent1 6 3 3 3 2 2" xfId="13545"/>
    <cellStyle name="40 % - Akzent1 6 3 3 3 3" xfId="13546"/>
    <cellStyle name="40 % - Akzent1 6 3 3 4" xfId="13547"/>
    <cellStyle name="40 % - Akzent1 6 3 3 4 2" xfId="13548"/>
    <cellStyle name="40 % - Akzent1 6 3 3 5" xfId="13549"/>
    <cellStyle name="40 % - Akzent1 6 3 4" xfId="13550"/>
    <cellStyle name="40 % - Akzent1 6 3 4 2" xfId="13551"/>
    <cellStyle name="40 % - Akzent1 6 3 4 2 2" xfId="13552"/>
    <cellStyle name="40 % - Akzent1 6 3 4 2 2 2" xfId="13553"/>
    <cellStyle name="40 % - Akzent1 6 3 4 2 3" xfId="13554"/>
    <cellStyle name="40 % - Akzent1 6 3 4 3" xfId="13555"/>
    <cellStyle name="40 % - Akzent1 6 3 4 3 2" xfId="13556"/>
    <cellStyle name="40 % - Akzent1 6 3 4 4" xfId="13557"/>
    <cellStyle name="40 % - Akzent1 6 3 5" xfId="13558"/>
    <cellStyle name="40 % - Akzent1 6 3 5 2" xfId="13559"/>
    <cellStyle name="40 % - Akzent1 6 3 5 2 2" xfId="13560"/>
    <cellStyle name="40 % - Akzent1 6 3 5 3" xfId="13561"/>
    <cellStyle name="40 % - Akzent1 6 3 6" xfId="13562"/>
    <cellStyle name="40 % - Akzent1 6 3 6 2" xfId="13563"/>
    <cellStyle name="40 % - Akzent1 6 3 7" xfId="13564"/>
    <cellStyle name="40 % - Akzent1 6 4" xfId="13565"/>
    <cellStyle name="40 % - Akzent1 6 4 2" xfId="13566"/>
    <cellStyle name="40 % - Akzent1 6 4 2 2" xfId="13567"/>
    <cellStyle name="40 % - Akzent1 6 4 2 2 2" xfId="13568"/>
    <cellStyle name="40 % - Akzent1 6 4 2 2 2 2" xfId="13569"/>
    <cellStyle name="40 % - Akzent1 6 4 2 2 2 2 2" xfId="13570"/>
    <cellStyle name="40 % - Akzent1 6 4 2 2 2 3" xfId="13571"/>
    <cellStyle name="40 % - Akzent1 6 4 2 2 3" xfId="13572"/>
    <cellStyle name="40 % - Akzent1 6 4 2 2 3 2" xfId="13573"/>
    <cellStyle name="40 % - Akzent1 6 4 2 2 4" xfId="13574"/>
    <cellStyle name="40 % - Akzent1 6 4 2 3" xfId="13575"/>
    <cellStyle name="40 % - Akzent1 6 4 2 3 2" xfId="13576"/>
    <cellStyle name="40 % - Akzent1 6 4 2 3 2 2" xfId="13577"/>
    <cellStyle name="40 % - Akzent1 6 4 2 3 3" xfId="13578"/>
    <cellStyle name="40 % - Akzent1 6 4 2 4" xfId="13579"/>
    <cellStyle name="40 % - Akzent1 6 4 2 4 2" xfId="13580"/>
    <cellStyle name="40 % - Akzent1 6 4 2 5" xfId="13581"/>
    <cellStyle name="40 % - Akzent1 6 4 3" xfId="13582"/>
    <cellStyle name="40 % - Akzent1 6 4 3 2" xfId="13583"/>
    <cellStyle name="40 % - Akzent1 6 4 3 2 2" xfId="13584"/>
    <cellStyle name="40 % - Akzent1 6 4 3 2 2 2" xfId="13585"/>
    <cellStyle name="40 % - Akzent1 6 4 3 2 3" xfId="13586"/>
    <cellStyle name="40 % - Akzent1 6 4 3 3" xfId="13587"/>
    <cellStyle name="40 % - Akzent1 6 4 3 3 2" xfId="13588"/>
    <cellStyle name="40 % - Akzent1 6 4 3 4" xfId="13589"/>
    <cellStyle name="40 % - Akzent1 6 4 4" xfId="13590"/>
    <cellStyle name="40 % - Akzent1 6 4 4 2" xfId="13591"/>
    <cellStyle name="40 % - Akzent1 6 4 4 2 2" xfId="13592"/>
    <cellStyle name="40 % - Akzent1 6 4 4 3" xfId="13593"/>
    <cellStyle name="40 % - Akzent1 6 4 5" xfId="13594"/>
    <cellStyle name="40 % - Akzent1 6 4 5 2" xfId="13595"/>
    <cellStyle name="40 % - Akzent1 6 4 6" xfId="13596"/>
    <cellStyle name="40 % - Akzent1 6 5" xfId="13597"/>
    <cellStyle name="40 % - Akzent1 6 5 2" xfId="13598"/>
    <cellStyle name="40 % - Akzent1 6 5 2 2" xfId="13599"/>
    <cellStyle name="40 % - Akzent1 6 5 2 2 2" xfId="13600"/>
    <cellStyle name="40 % - Akzent1 6 5 2 2 2 2" xfId="13601"/>
    <cellStyle name="40 % - Akzent1 6 5 2 2 3" xfId="13602"/>
    <cellStyle name="40 % - Akzent1 6 5 2 3" xfId="13603"/>
    <cellStyle name="40 % - Akzent1 6 5 2 3 2" xfId="13604"/>
    <cellStyle name="40 % - Akzent1 6 5 2 4" xfId="13605"/>
    <cellStyle name="40 % - Akzent1 6 5 3" xfId="13606"/>
    <cellStyle name="40 % - Akzent1 6 5 3 2" xfId="13607"/>
    <cellStyle name="40 % - Akzent1 6 5 3 2 2" xfId="13608"/>
    <cellStyle name="40 % - Akzent1 6 5 3 3" xfId="13609"/>
    <cellStyle name="40 % - Akzent1 6 5 4" xfId="13610"/>
    <cellStyle name="40 % - Akzent1 6 5 4 2" xfId="13611"/>
    <cellStyle name="40 % - Akzent1 6 5 5" xfId="13612"/>
    <cellStyle name="40 % - Akzent1 6 6" xfId="13613"/>
    <cellStyle name="40 % - Akzent1 6 6 2" xfId="13614"/>
    <cellStyle name="40 % - Akzent1 6 6 2 2" xfId="13615"/>
    <cellStyle name="40 % - Akzent1 6 6 2 2 2" xfId="13616"/>
    <cellStyle name="40 % - Akzent1 6 6 2 3" xfId="13617"/>
    <cellStyle name="40 % - Akzent1 6 6 3" xfId="13618"/>
    <cellStyle name="40 % - Akzent1 6 6 3 2" xfId="13619"/>
    <cellStyle name="40 % - Akzent1 6 6 4" xfId="13620"/>
    <cellStyle name="40 % - Akzent1 6 7" xfId="13621"/>
    <cellStyle name="40 % - Akzent1 6 7 2" xfId="13622"/>
    <cellStyle name="40 % - Akzent1 6 7 2 2" xfId="13623"/>
    <cellStyle name="40 % - Akzent1 6 7 3" xfId="13624"/>
    <cellStyle name="40 % - Akzent1 6 8" xfId="13625"/>
    <cellStyle name="40 % - Akzent1 6 8 2" xfId="13626"/>
    <cellStyle name="40 % - Akzent1 6 9" xfId="13627"/>
    <cellStyle name="40 % - Akzent1 7" xfId="13628"/>
    <cellStyle name="40 % - Akzent1 7 2" xfId="13629"/>
    <cellStyle name="40 % - Akzent1 7 2 2" xfId="13630"/>
    <cellStyle name="40 % - Akzent1 7 2 2 2" xfId="13631"/>
    <cellStyle name="40 % - Akzent1 7 2 2 2 2" xfId="13632"/>
    <cellStyle name="40 % - Akzent1 7 2 2 2 2 2" xfId="13633"/>
    <cellStyle name="40 % - Akzent1 7 2 2 2 2 2 2" xfId="13634"/>
    <cellStyle name="40 % - Akzent1 7 2 2 2 2 3" xfId="13635"/>
    <cellStyle name="40 % - Akzent1 7 2 2 2 3" xfId="13636"/>
    <cellStyle name="40 % - Akzent1 7 2 2 2 3 2" xfId="13637"/>
    <cellStyle name="40 % - Akzent1 7 2 2 2 4" xfId="13638"/>
    <cellStyle name="40 % - Akzent1 7 2 2 3" xfId="13639"/>
    <cellStyle name="40 % - Akzent1 7 2 2 3 2" xfId="13640"/>
    <cellStyle name="40 % - Akzent1 7 2 2 3 2 2" xfId="13641"/>
    <cellStyle name="40 % - Akzent1 7 2 2 3 3" xfId="13642"/>
    <cellStyle name="40 % - Akzent1 7 2 2 4" xfId="13643"/>
    <cellStyle name="40 % - Akzent1 7 2 2 4 2" xfId="13644"/>
    <cellStyle name="40 % - Akzent1 7 2 2 5" xfId="13645"/>
    <cellStyle name="40 % - Akzent1 7 2 3" xfId="13646"/>
    <cellStyle name="40 % - Akzent1 7 2 3 2" xfId="13647"/>
    <cellStyle name="40 % - Akzent1 7 2 3 2 2" xfId="13648"/>
    <cellStyle name="40 % - Akzent1 7 2 3 2 2 2" xfId="13649"/>
    <cellStyle name="40 % - Akzent1 7 2 3 2 3" xfId="13650"/>
    <cellStyle name="40 % - Akzent1 7 2 3 3" xfId="13651"/>
    <cellStyle name="40 % - Akzent1 7 2 3 3 2" xfId="13652"/>
    <cellStyle name="40 % - Akzent1 7 2 3 4" xfId="13653"/>
    <cellStyle name="40 % - Akzent1 7 2 4" xfId="13654"/>
    <cellStyle name="40 % - Akzent1 7 2 4 2" xfId="13655"/>
    <cellStyle name="40 % - Akzent1 7 2 4 2 2" xfId="13656"/>
    <cellStyle name="40 % - Akzent1 7 2 4 3" xfId="13657"/>
    <cellStyle name="40 % - Akzent1 7 2 5" xfId="13658"/>
    <cellStyle name="40 % - Akzent1 7 2 5 2" xfId="13659"/>
    <cellStyle name="40 % - Akzent1 7 2 6" xfId="13660"/>
    <cellStyle name="40 % - Akzent1 7 3" xfId="13661"/>
    <cellStyle name="40 % - Akzent1 7 3 2" xfId="13662"/>
    <cellStyle name="40 % - Akzent1 7 3 2 2" xfId="13663"/>
    <cellStyle name="40 % - Akzent1 7 3 2 2 2" xfId="13664"/>
    <cellStyle name="40 % - Akzent1 7 3 2 2 2 2" xfId="13665"/>
    <cellStyle name="40 % - Akzent1 7 3 2 2 3" xfId="13666"/>
    <cellStyle name="40 % - Akzent1 7 3 2 3" xfId="13667"/>
    <cellStyle name="40 % - Akzent1 7 3 2 3 2" xfId="13668"/>
    <cellStyle name="40 % - Akzent1 7 3 2 4" xfId="13669"/>
    <cellStyle name="40 % - Akzent1 7 3 3" xfId="13670"/>
    <cellStyle name="40 % - Akzent1 7 3 3 2" xfId="13671"/>
    <cellStyle name="40 % - Akzent1 7 3 3 2 2" xfId="13672"/>
    <cellStyle name="40 % - Akzent1 7 3 3 3" xfId="13673"/>
    <cellStyle name="40 % - Akzent1 7 3 4" xfId="13674"/>
    <cellStyle name="40 % - Akzent1 7 3 4 2" xfId="13675"/>
    <cellStyle name="40 % - Akzent1 7 3 5" xfId="13676"/>
    <cellStyle name="40 % - Akzent1 7 4" xfId="13677"/>
    <cellStyle name="40 % - Akzent1 7 4 2" xfId="13678"/>
    <cellStyle name="40 % - Akzent1 7 4 2 2" xfId="13679"/>
    <cellStyle name="40 % - Akzent1 7 4 2 2 2" xfId="13680"/>
    <cellStyle name="40 % - Akzent1 7 4 2 3" xfId="13681"/>
    <cellStyle name="40 % - Akzent1 7 4 3" xfId="13682"/>
    <cellStyle name="40 % - Akzent1 7 4 3 2" xfId="13683"/>
    <cellStyle name="40 % - Akzent1 7 4 4" xfId="13684"/>
    <cellStyle name="40 % - Akzent1 7 5" xfId="13685"/>
    <cellStyle name="40 % - Akzent1 7 5 2" xfId="13686"/>
    <cellStyle name="40 % - Akzent1 7 5 2 2" xfId="13687"/>
    <cellStyle name="40 % - Akzent1 7 5 3" xfId="13688"/>
    <cellStyle name="40 % - Akzent1 7 6" xfId="13689"/>
    <cellStyle name="40 % - Akzent1 7 6 2" xfId="13690"/>
    <cellStyle name="40 % - Akzent1 7 7" xfId="13691"/>
    <cellStyle name="40 % - Akzent1 8" xfId="13692"/>
    <cellStyle name="40 % - Akzent1 8 2" xfId="13693"/>
    <cellStyle name="40 % - Akzent1 8 2 2" xfId="13694"/>
    <cellStyle name="40 % - Akzent1 8 2 2 2" xfId="13695"/>
    <cellStyle name="40 % - Akzent1 8 2 2 2 2" xfId="13696"/>
    <cellStyle name="40 % - Akzent1 8 2 2 2 2 2" xfId="13697"/>
    <cellStyle name="40 % - Akzent1 8 2 2 2 2 2 2" xfId="13698"/>
    <cellStyle name="40 % - Akzent1 8 2 2 2 2 3" xfId="13699"/>
    <cellStyle name="40 % - Akzent1 8 2 2 2 3" xfId="13700"/>
    <cellStyle name="40 % - Akzent1 8 2 2 2 3 2" xfId="13701"/>
    <cellStyle name="40 % - Akzent1 8 2 2 2 4" xfId="13702"/>
    <cellStyle name="40 % - Akzent1 8 2 2 3" xfId="13703"/>
    <cellStyle name="40 % - Akzent1 8 2 2 3 2" xfId="13704"/>
    <cellStyle name="40 % - Akzent1 8 2 2 3 2 2" xfId="13705"/>
    <cellStyle name="40 % - Akzent1 8 2 2 3 3" xfId="13706"/>
    <cellStyle name="40 % - Akzent1 8 2 2 4" xfId="13707"/>
    <cellStyle name="40 % - Akzent1 8 2 2 4 2" xfId="13708"/>
    <cellStyle name="40 % - Akzent1 8 2 2 5" xfId="13709"/>
    <cellStyle name="40 % - Akzent1 8 2 3" xfId="13710"/>
    <cellStyle name="40 % - Akzent1 8 2 3 2" xfId="13711"/>
    <cellStyle name="40 % - Akzent1 8 2 3 2 2" xfId="13712"/>
    <cellStyle name="40 % - Akzent1 8 2 3 2 2 2" xfId="13713"/>
    <cellStyle name="40 % - Akzent1 8 2 3 2 3" xfId="13714"/>
    <cellStyle name="40 % - Akzent1 8 2 3 3" xfId="13715"/>
    <cellStyle name="40 % - Akzent1 8 2 3 3 2" xfId="13716"/>
    <cellStyle name="40 % - Akzent1 8 2 3 4" xfId="13717"/>
    <cellStyle name="40 % - Akzent1 8 2 4" xfId="13718"/>
    <cellStyle name="40 % - Akzent1 8 2 4 2" xfId="13719"/>
    <cellStyle name="40 % - Akzent1 8 2 4 2 2" xfId="13720"/>
    <cellStyle name="40 % - Akzent1 8 2 4 3" xfId="13721"/>
    <cellStyle name="40 % - Akzent1 8 2 5" xfId="13722"/>
    <cellStyle name="40 % - Akzent1 8 2 5 2" xfId="13723"/>
    <cellStyle name="40 % - Akzent1 8 2 6" xfId="13724"/>
    <cellStyle name="40 % - Akzent1 8 3" xfId="13725"/>
    <cellStyle name="40 % - Akzent1 8 3 2" xfId="13726"/>
    <cellStyle name="40 % - Akzent1 8 3 2 2" xfId="13727"/>
    <cellStyle name="40 % - Akzent1 8 3 2 2 2" xfId="13728"/>
    <cellStyle name="40 % - Akzent1 8 3 2 2 2 2" xfId="13729"/>
    <cellStyle name="40 % - Akzent1 8 3 2 2 3" xfId="13730"/>
    <cellStyle name="40 % - Akzent1 8 3 2 3" xfId="13731"/>
    <cellStyle name="40 % - Akzent1 8 3 2 3 2" xfId="13732"/>
    <cellStyle name="40 % - Akzent1 8 3 2 4" xfId="13733"/>
    <cellStyle name="40 % - Akzent1 8 3 3" xfId="13734"/>
    <cellStyle name="40 % - Akzent1 8 3 3 2" xfId="13735"/>
    <cellStyle name="40 % - Akzent1 8 3 3 2 2" xfId="13736"/>
    <cellStyle name="40 % - Akzent1 8 3 3 3" xfId="13737"/>
    <cellStyle name="40 % - Akzent1 8 3 4" xfId="13738"/>
    <cellStyle name="40 % - Akzent1 8 3 4 2" xfId="13739"/>
    <cellStyle name="40 % - Akzent1 8 3 5" xfId="13740"/>
    <cellStyle name="40 % - Akzent1 8 4" xfId="13741"/>
    <cellStyle name="40 % - Akzent1 8 4 2" xfId="13742"/>
    <cellStyle name="40 % - Akzent1 8 4 2 2" xfId="13743"/>
    <cellStyle name="40 % - Akzent1 8 4 2 2 2" xfId="13744"/>
    <cellStyle name="40 % - Akzent1 8 4 2 3" xfId="13745"/>
    <cellStyle name="40 % - Akzent1 8 4 3" xfId="13746"/>
    <cellStyle name="40 % - Akzent1 8 4 3 2" xfId="13747"/>
    <cellStyle name="40 % - Akzent1 8 4 4" xfId="13748"/>
    <cellStyle name="40 % - Akzent1 8 5" xfId="13749"/>
    <cellStyle name="40 % - Akzent1 8 5 2" xfId="13750"/>
    <cellStyle name="40 % - Akzent1 8 5 2 2" xfId="13751"/>
    <cellStyle name="40 % - Akzent1 8 5 3" xfId="13752"/>
    <cellStyle name="40 % - Akzent1 8 6" xfId="13753"/>
    <cellStyle name="40 % - Akzent1 8 6 2" xfId="13754"/>
    <cellStyle name="40 % - Akzent1 8 7" xfId="13755"/>
    <cellStyle name="40 % - Akzent1 9" xfId="13756"/>
    <cellStyle name="40 % - Akzent1 9 2" xfId="13757"/>
    <cellStyle name="40 % - Akzent1 9 2 2" xfId="13758"/>
    <cellStyle name="40 % - Akzent1 9 2 2 2" xfId="13759"/>
    <cellStyle name="40 % - Akzent1 9 2 2 2 2" xfId="13760"/>
    <cellStyle name="40 % - Akzent1 9 2 2 2 2 2" xfId="13761"/>
    <cellStyle name="40 % - Akzent1 9 2 2 2 3" xfId="13762"/>
    <cellStyle name="40 % - Akzent1 9 2 2 3" xfId="13763"/>
    <cellStyle name="40 % - Akzent1 9 2 2 3 2" xfId="13764"/>
    <cellStyle name="40 % - Akzent1 9 2 2 4" xfId="13765"/>
    <cellStyle name="40 % - Akzent1 9 2 3" xfId="13766"/>
    <cellStyle name="40 % - Akzent1 9 2 3 2" xfId="13767"/>
    <cellStyle name="40 % - Akzent1 9 2 3 2 2" xfId="13768"/>
    <cellStyle name="40 % - Akzent1 9 2 3 3" xfId="13769"/>
    <cellStyle name="40 % - Akzent1 9 2 4" xfId="13770"/>
    <cellStyle name="40 % - Akzent1 9 2 4 2" xfId="13771"/>
    <cellStyle name="40 % - Akzent1 9 2 5" xfId="13772"/>
    <cellStyle name="40 % - Akzent1 9 3" xfId="13773"/>
    <cellStyle name="40 % - Akzent1 9 3 2" xfId="13774"/>
    <cellStyle name="40 % - Akzent1 9 3 2 2" xfId="13775"/>
    <cellStyle name="40 % - Akzent1 9 3 2 2 2" xfId="13776"/>
    <cellStyle name="40 % - Akzent1 9 3 2 3" xfId="13777"/>
    <cellStyle name="40 % - Akzent1 9 3 3" xfId="13778"/>
    <cellStyle name="40 % - Akzent1 9 3 3 2" xfId="13779"/>
    <cellStyle name="40 % - Akzent1 9 3 4" xfId="13780"/>
    <cellStyle name="40 % - Akzent1 9 4" xfId="13781"/>
    <cellStyle name="40 % - Akzent1 9 4 2" xfId="13782"/>
    <cellStyle name="40 % - Akzent1 9 4 2 2" xfId="13783"/>
    <cellStyle name="40 % - Akzent1 9 4 3" xfId="13784"/>
    <cellStyle name="40 % - Akzent1 9 5" xfId="13785"/>
    <cellStyle name="40 % - Akzent1 9 5 2" xfId="13786"/>
    <cellStyle name="40 % - Akzent1 9 6" xfId="13787"/>
    <cellStyle name="40 % - Akzent2" xfId="51521" builtinId="35" customBuiltin="1"/>
    <cellStyle name="40 % - Akzent2 10" xfId="13788"/>
    <cellStyle name="40 % - Akzent2 10 2" xfId="13789"/>
    <cellStyle name="40 % - Akzent2 10 2 2" xfId="13790"/>
    <cellStyle name="40 % - Akzent2 10 2 2 2" xfId="13791"/>
    <cellStyle name="40 % - Akzent2 10 2 2 2 2" xfId="13792"/>
    <cellStyle name="40 % - Akzent2 10 2 2 3" xfId="13793"/>
    <cellStyle name="40 % - Akzent2 10 2 3" xfId="13794"/>
    <cellStyle name="40 % - Akzent2 10 2 3 2" xfId="13795"/>
    <cellStyle name="40 % - Akzent2 10 2 4" xfId="13796"/>
    <cellStyle name="40 % - Akzent2 10 3" xfId="13797"/>
    <cellStyle name="40 % - Akzent2 10 3 2" xfId="13798"/>
    <cellStyle name="40 % - Akzent2 10 3 2 2" xfId="13799"/>
    <cellStyle name="40 % - Akzent2 10 3 3" xfId="13800"/>
    <cellStyle name="40 % - Akzent2 10 4" xfId="13801"/>
    <cellStyle name="40 % - Akzent2 10 4 2" xfId="13802"/>
    <cellStyle name="40 % - Akzent2 10 5" xfId="13803"/>
    <cellStyle name="40 % - Akzent2 11" xfId="13804"/>
    <cellStyle name="40 % - Akzent2 11 2" xfId="13805"/>
    <cellStyle name="40 % - Akzent2 11 2 2" xfId="13806"/>
    <cellStyle name="40 % - Akzent2 11 2 2 2" xfId="13807"/>
    <cellStyle name="40 % - Akzent2 11 2 3" xfId="13808"/>
    <cellStyle name="40 % - Akzent2 11 3" xfId="13809"/>
    <cellStyle name="40 % - Akzent2 11 3 2" xfId="13810"/>
    <cellStyle name="40 % - Akzent2 11 4" xfId="13811"/>
    <cellStyle name="40 % - Akzent2 12" xfId="13812"/>
    <cellStyle name="40 % - Akzent2 12 2" xfId="13813"/>
    <cellStyle name="40 % - Akzent2 12 2 2" xfId="13814"/>
    <cellStyle name="40 % - Akzent2 12 3" xfId="13815"/>
    <cellStyle name="40 % - Akzent2 13" xfId="13816"/>
    <cellStyle name="40 % - Akzent2 13 2" xfId="13817"/>
    <cellStyle name="40 % - Akzent2 13 2 2" xfId="13818"/>
    <cellStyle name="40 % - Akzent2 13 3" xfId="13819"/>
    <cellStyle name="40 % - Akzent2 14" xfId="13820"/>
    <cellStyle name="40 % - Akzent2 14 2" xfId="13821"/>
    <cellStyle name="40 % - Akzent2 15" xfId="13822"/>
    <cellStyle name="40 % - Akzent2 16" xfId="13823"/>
    <cellStyle name="40 % - Akzent2 17" xfId="13824"/>
    <cellStyle name="40 % - Akzent2 18" xfId="13825"/>
    <cellStyle name="40 % - Akzent2 19" xfId="13826"/>
    <cellStyle name="40 % - Akzent2 2" xfId="13827"/>
    <cellStyle name="40 % - Akzent2 2 2" xfId="13828"/>
    <cellStyle name="40 % - Akzent2 2 2 2" xfId="13829"/>
    <cellStyle name="40 % - Akzent2 2 2 3" xfId="13830"/>
    <cellStyle name="40 % - Akzent2 2 2 3 2" xfId="13831"/>
    <cellStyle name="40 % - Akzent2 2 2 4" xfId="13832"/>
    <cellStyle name="40 % - Akzent2 2 3" xfId="13833"/>
    <cellStyle name="40 % - Akzent2 2 4" xfId="13834"/>
    <cellStyle name="40 % - Akzent2 2 5" xfId="51551"/>
    <cellStyle name="40 % - Akzent2 3" xfId="13835"/>
    <cellStyle name="40 % - Akzent2 3 10" xfId="13836"/>
    <cellStyle name="40 % - Akzent2 3 10 2" xfId="13837"/>
    <cellStyle name="40 % - Akzent2 3 10 2 2" xfId="13838"/>
    <cellStyle name="40 % - Akzent2 3 10 3" xfId="13839"/>
    <cellStyle name="40 % - Akzent2 3 11" xfId="13840"/>
    <cellStyle name="40 % - Akzent2 3 11 2" xfId="13841"/>
    <cellStyle name="40 % - Akzent2 3 12" xfId="13842"/>
    <cellStyle name="40 % - Akzent2 3 12 2" xfId="13843"/>
    <cellStyle name="40 % - Akzent2 3 13" xfId="13844"/>
    <cellStyle name="40 % - Akzent2 3 2" xfId="13845"/>
    <cellStyle name="40 % - Akzent2 3 2 10" xfId="13846"/>
    <cellStyle name="40 % - Akzent2 3 2 2" xfId="13847"/>
    <cellStyle name="40 % - Akzent2 3 2 2 2" xfId="13848"/>
    <cellStyle name="40 % - Akzent2 3 2 2 2 2" xfId="13849"/>
    <cellStyle name="40 % - Akzent2 3 2 2 2 2 2" xfId="13850"/>
    <cellStyle name="40 % - Akzent2 3 2 2 2 2 2 2" xfId="13851"/>
    <cellStyle name="40 % - Akzent2 3 2 2 2 2 2 2 2" xfId="13852"/>
    <cellStyle name="40 % - Akzent2 3 2 2 2 2 2 2 2 2" xfId="13853"/>
    <cellStyle name="40 % - Akzent2 3 2 2 2 2 2 2 2 2 2" xfId="13854"/>
    <cellStyle name="40 % - Akzent2 3 2 2 2 2 2 2 2 3" xfId="13855"/>
    <cellStyle name="40 % - Akzent2 3 2 2 2 2 2 2 3" xfId="13856"/>
    <cellStyle name="40 % - Akzent2 3 2 2 2 2 2 2 3 2" xfId="13857"/>
    <cellStyle name="40 % - Akzent2 3 2 2 2 2 2 2 4" xfId="13858"/>
    <cellStyle name="40 % - Akzent2 3 2 2 2 2 2 3" xfId="13859"/>
    <cellStyle name="40 % - Akzent2 3 2 2 2 2 2 3 2" xfId="13860"/>
    <cellStyle name="40 % - Akzent2 3 2 2 2 2 2 3 2 2" xfId="13861"/>
    <cellStyle name="40 % - Akzent2 3 2 2 2 2 2 3 3" xfId="13862"/>
    <cellStyle name="40 % - Akzent2 3 2 2 2 2 2 4" xfId="13863"/>
    <cellStyle name="40 % - Akzent2 3 2 2 2 2 2 4 2" xfId="13864"/>
    <cellStyle name="40 % - Akzent2 3 2 2 2 2 2 5" xfId="13865"/>
    <cellStyle name="40 % - Akzent2 3 2 2 2 2 3" xfId="13866"/>
    <cellStyle name="40 % - Akzent2 3 2 2 2 2 3 2" xfId="13867"/>
    <cellStyle name="40 % - Akzent2 3 2 2 2 2 3 2 2" xfId="13868"/>
    <cellStyle name="40 % - Akzent2 3 2 2 2 2 3 2 2 2" xfId="13869"/>
    <cellStyle name="40 % - Akzent2 3 2 2 2 2 3 2 3" xfId="13870"/>
    <cellStyle name="40 % - Akzent2 3 2 2 2 2 3 3" xfId="13871"/>
    <cellStyle name="40 % - Akzent2 3 2 2 2 2 3 3 2" xfId="13872"/>
    <cellStyle name="40 % - Akzent2 3 2 2 2 2 3 4" xfId="13873"/>
    <cellStyle name="40 % - Akzent2 3 2 2 2 2 4" xfId="13874"/>
    <cellStyle name="40 % - Akzent2 3 2 2 2 2 4 2" xfId="13875"/>
    <cellStyle name="40 % - Akzent2 3 2 2 2 2 4 2 2" xfId="13876"/>
    <cellStyle name="40 % - Akzent2 3 2 2 2 2 4 3" xfId="13877"/>
    <cellStyle name="40 % - Akzent2 3 2 2 2 2 5" xfId="13878"/>
    <cellStyle name="40 % - Akzent2 3 2 2 2 2 5 2" xfId="13879"/>
    <cellStyle name="40 % - Akzent2 3 2 2 2 2 6" xfId="13880"/>
    <cellStyle name="40 % - Akzent2 3 2 2 2 3" xfId="13881"/>
    <cellStyle name="40 % - Akzent2 3 2 2 2 3 2" xfId="13882"/>
    <cellStyle name="40 % - Akzent2 3 2 2 2 3 2 2" xfId="13883"/>
    <cellStyle name="40 % - Akzent2 3 2 2 2 3 2 2 2" xfId="13884"/>
    <cellStyle name="40 % - Akzent2 3 2 2 2 3 2 2 2 2" xfId="13885"/>
    <cellStyle name="40 % - Akzent2 3 2 2 2 3 2 2 3" xfId="13886"/>
    <cellStyle name="40 % - Akzent2 3 2 2 2 3 2 3" xfId="13887"/>
    <cellStyle name="40 % - Akzent2 3 2 2 2 3 2 3 2" xfId="13888"/>
    <cellStyle name="40 % - Akzent2 3 2 2 2 3 2 4" xfId="13889"/>
    <cellStyle name="40 % - Akzent2 3 2 2 2 3 3" xfId="13890"/>
    <cellStyle name="40 % - Akzent2 3 2 2 2 3 3 2" xfId="13891"/>
    <cellStyle name="40 % - Akzent2 3 2 2 2 3 3 2 2" xfId="13892"/>
    <cellStyle name="40 % - Akzent2 3 2 2 2 3 3 3" xfId="13893"/>
    <cellStyle name="40 % - Akzent2 3 2 2 2 3 4" xfId="13894"/>
    <cellStyle name="40 % - Akzent2 3 2 2 2 3 4 2" xfId="13895"/>
    <cellStyle name="40 % - Akzent2 3 2 2 2 3 5" xfId="13896"/>
    <cellStyle name="40 % - Akzent2 3 2 2 2 4" xfId="13897"/>
    <cellStyle name="40 % - Akzent2 3 2 2 2 4 2" xfId="13898"/>
    <cellStyle name="40 % - Akzent2 3 2 2 2 4 2 2" xfId="13899"/>
    <cellStyle name="40 % - Akzent2 3 2 2 2 4 2 2 2" xfId="13900"/>
    <cellStyle name="40 % - Akzent2 3 2 2 2 4 2 3" xfId="13901"/>
    <cellStyle name="40 % - Akzent2 3 2 2 2 4 3" xfId="13902"/>
    <cellStyle name="40 % - Akzent2 3 2 2 2 4 3 2" xfId="13903"/>
    <cellStyle name="40 % - Akzent2 3 2 2 2 4 4" xfId="13904"/>
    <cellStyle name="40 % - Akzent2 3 2 2 2 5" xfId="13905"/>
    <cellStyle name="40 % - Akzent2 3 2 2 2 5 2" xfId="13906"/>
    <cellStyle name="40 % - Akzent2 3 2 2 2 5 2 2" xfId="13907"/>
    <cellStyle name="40 % - Akzent2 3 2 2 2 5 3" xfId="13908"/>
    <cellStyle name="40 % - Akzent2 3 2 2 2 6" xfId="13909"/>
    <cellStyle name="40 % - Akzent2 3 2 2 2 6 2" xfId="13910"/>
    <cellStyle name="40 % - Akzent2 3 2 2 2 7" xfId="13911"/>
    <cellStyle name="40 % - Akzent2 3 2 2 3" xfId="13912"/>
    <cellStyle name="40 % - Akzent2 3 2 2 3 2" xfId="13913"/>
    <cellStyle name="40 % - Akzent2 3 2 2 3 2 2" xfId="13914"/>
    <cellStyle name="40 % - Akzent2 3 2 2 3 2 2 2" xfId="13915"/>
    <cellStyle name="40 % - Akzent2 3 2 2 3 2 2 2 2" xfId="13916"/>
    <cellStyle name="40 % - Akzent2 3 2 2 3 2 2 2 2 2" xfId="13917"/>
    <cellStyle name="40 % - Akzent2 3 2 2 3 2 2 2 2 2 2" xfId="13918"/>
    <cellStyle name="40 % - Akzent2 3 2 2 3 2 2 2 2 3" xfId="13919"/>
    <cellStyle name="40 % - Akzent2 3 2 2 3 2 2 2 3" xfId="13920"/>
    <cellStyle name="40 % - Akzent2 3 2 2 3 2 2 2 3 2" xfId="13921"/>
    <cellStyle name="40 % - Akzent2 3 2 2 3 2 2 2 4" xfId="13922"/>
    <cellStyle name="40 % - Akzent2 3 2 2 3 2 2 3" xfId="13923"/>
    <cellStyle name="40 % - Akzent2 3 2 2 3 2 2 3 2" xfId="13924"/>
    <cellStyle name="40 % - Akzent2 3 2 2 3 2 2 3 2 2" xfId="13925"/>
    <cellStyle name="40 % - Akzent2 3 2 2 3 2 2 3 3" xfId="13926"/>
    <cellStyle name="40 % - Akzent2 3 2 2 3 2 2 4" xfId="13927"/>
    <cellStyle name="40 % - Akzent2 3 2 2 3 2 2 4 2" xfId="13928"/>
    <cellStyle name="40 % - Akzent2 3 2 2 3 2 2 5" xfId="13929"/>
    <cellStyle name="40 % - Akzent2 3 2 2 3 2 3" xfId="13930"/>
    <cellStyle name="40 % - Akzent2 3 2 2 3 2 3 2" xfId="13931"/>
    <cellStyle name="40 % - Akzent2 3 2 2 3 2 3 2 2" xfId="13932"/>
    <cellStyle name="40 % - Akzent2 3 2 2 3 2 3 2 2 2" xfId="13933"/>
    <cellStyle name="40 % - Akzent2 3 2 2 3 2 3 2 3" xfId="13934"/>
    <cellStyle name="40 % - Akzent2 3 2 2 3 2 3 3" xfId="13935"/>
    <cellStyle name="40 % - Akzent2 3 2 2 3 2 3 3 2" xfId="13936"/>
    <cellStyle name="40 % - Akzent2 3 2 2 3 2 3 4" xfId="13937"/>
    <cellStyle name="40 % - Akzent2 3 2 2 3 2 4" xfId="13938"/>
    <cellStyle name="40 % - Akzent2 3 2 2 3 2 4 2" xfId="13939"/>
    <cellStyle name="40 % - Akzent2 3 2 2 3 2 4 2 2" xfId="13940"/>
    <cellStyle name="40 % - Akzent2 3 2 2 3 2 4 3" xfId="13941"/>
    <cellStyle name="40 % - Akzent2 3 2 2 3 2 5" xfId="13942"/>
    <cellStyle name="40 % - Akzent2 3 2 2 3 2 5 2" xfId="13943"/>
    <cellStyle name="40 % - Akzent2 3 2 2 3 2 6" xfId="13944"/>
    <cellStyle name="40 % - Akzent2 3 2 2 3 3" xfId="13945"/>
    <cellStyle name="40 % - Akzent2 3 2 2 3 3 2" xfId="13946"/>
    <cellStyle name="40 % - Akzent2 3 2 2 3 3 2 2" xfId="13947"/>
    <cellStyle name="40 % - Akzent2 3 2 2 3 3 2 2 2" xfId="13948"/>
    <cellStyle name="40 % - Akzent2 3 2 2 3 3 2 2 2 2" xfId="13949"/>
    <cellStyle name="40 % - Akzent2 3 2 2 3 3 2 2 3" xfId="13950"/>
    <cellStyle name="40 % - Akzent2 3 2 2 3 3 2 3" xfId="13951"/>
    <cellStyle name="40 % - Akzent2 3 2 2 3 3 2 3 2" xfId="13952"/>
    <cellStyle name="40 % - Akzent2 3 2 2 3 3 2 4" xfId="13953"/>
    <cellStyle name="40 % - Akzent2 3 2 2 3 3 3" xfId="13954"/>
    <cellStyle name="40 % - Akzent2 3 2 2 3 3 3 2" xfId="13955"/>
    <cellStyle name="40 % - Akzent2 3 2 2 3 3 3 2 2" xfId="13956"/>
    <cellStyle name="40 % - Akzent2 3 2 2 3 3 3 3" xfId="13957"/>
    <cellStyle name="40 % - Akzent2 3 2 2 3 3 4" xfId="13958"/>
    <cellStyle name="40 % - Akzent2 3 2 2 3 3 4 2" xfId="13959"/>
    <cellStyle name="40 % - Akzent2 3 2 2 3 3 5" xfId="13960"/>
    <cellStyle name="40 % - Akzent2 3 2 2 3 4" xfId="13961"/>
    <cellStyle name="40 % - Akzent2 3 2 2 3 4 2" xfId="13962"/>
    <cellStyle name="40 % - Akzent2 3 2 2 3 4 2 2" xfId="13963"/>
    <cellStyle name="40 % - Akzent2 3 2 2 3 4 2 2 2" xfId="13964"/>
    <cellStyle name="40 % - Akzent2 3 2 2 3 4 2 3" xfId="13965"/>
    <cellStyle name="40 % - Akzent2 3 2 2 3 4 3" xfId="13966"/>
    <cellStyle name="40 % - Akzent2 3 2 2 3 4 3 2" xfId="13967"/>
    <cellStyle name="40 % - Akzent2 3 2 2 3 4 4" xfId="13968"/>
    <cellStyle name="40 % - Akzent2 3 2 2 3 5" xfId="13969"/>
    <cellStyle name="40 % - Akzent2 3 2 2 3 5 2" xfId="13970"/>
    <cellStyle name="40 % - Akzent2 3 2 2 3 5 2 2" xfId="13971"/>
    <cellStyle name="40 % - Akzent2 3 2 2 3 5 3" xfId="13972"/>
    <cellStyle name="40 % - Akzent2 3 2 2 3 6" xfId="13973"/>
    <cellStyle name="40 % - Akzent2 3 2 2 3 6 2" xfId="13974"/>
    <cellStyle name="40 % - Akzent2 3 2 2 3 7" xfId="13975"/>
    <cellStyle name="40 % - Akzent2 3 2 2 4" xfId="13976"/>
    <cellStyle name="40 % - Akzent2 3 2 2 4 2" xfId="13977"/>
    <cellStyle name="40 % - Akzent2 3 2 2 4 2 2" xfId="13978"/>
    <cellStyle name="40 % - Akzent2 3 2 2 4 2 2 2" xfId="13979"/>
    <cellStyle name="40 % - Akzent2 3 2 2 4 2 2 2 2" xfId="13980"/>
    <cellStyle name="40 % - Akzent2 3 2 2 4 2 2 2 2 2" xfId="13981"/>
    <cellStyle name="40 % - Akzent2 3 2 2 4 2 2 2 3" xfId="13982"/>
    <cellStyle name="40 % - Akzent2 3 2 2 4 2 2 3" xfId="13983"/>
    <cellStyle name="40 % - Akzent2 3 2 2 4 2 2 3 2" xfId="13984"/>
    <cellStyle name="40 % - Akzent2 3 2 2 4 2 2 4" xfId="13985"/>
    <cellStyle name="40 % - Akzent2 3 2 2 4 2 3" xfId="13986"/>
    <cellStyle name="40 % - Akzent2 3 2 2 4 2 3 2" xfId="13987"/>
    <cellStyle name="40 % - Akzent2 3 2 2 4 2 3 2 2" xfId="13988"/>
    <cellStyle name="40 % - Akzent2 3 2 2 4 2 3 3" xfId="13989"/>
    <cellStyle name="40 % - Akzent2 3 2 2 4 2 4" xfId="13990"/>
    <cellStyle name="40 % - Akzent2 3 2 2 4 2 4 2" xfId="13991"/>
    <cellStyle name="40 % - Akzent2 3 2 2 4 2 5" xfId="13992"/>
    <cellStyle name="40 % - Akzent2 3 2 2 4 3" xfId="13993"/>
    <cellStyle name="40 % - Akzent2 3 2 2 4 3 2" xfId="13994"/>
    <cellStyle name="40 % - Akzent2 3 2 2 4 3 2 2" xfId="13995"/>
    <cellStyle name="40 % - Akzent2 3 2 2 4 3 2 2 2" xfId="13996"/>
    <cellStyle name="40 % - Akzent2 3 2 2 4 3 2 3" xfId="13997"/>
    <cellStyle name="40 % - Akzent2 3 2 2 4 3 3" xfId="13998"/>
    <cellStyle name="40 % - Akzent2 3 2 2 4 3 3 2" xfId="13999"/>
    <cellStyle name="40 % - Akzent2 3 2 2 4 3 4" xfId="14000"/>
    <cellStyle name="40 % - Akzent2 3 2 2 4 4" xfId="14001"/>
    <cellStyle name="40 % - Akzent2 3 2 2 4 4 2" xfId="14002"/>
    <cellStyle name="40 % - Akzent2 3 2 2 4 4 2 2" xfId="14003"/>
    <cellStyle name="40 % - Akzent2 3 2 2 4 4 3" xfId="14004"/>
    <cellStyle name="40 % - Akzent2 3 2 2 4 5" xfId="14005"/>
    <cellStyle name="40 % - Akzent2 3 2 2 4 5 2" xfId="14006"/>
    <cellStyle name="40 % - Akzent2 3 2 2 4 6" xfId="14007"/>
    <cellStyle name="40 % - Akzent2 3 2 2 5" xfId="14008"/>
    <cellStyle name="40 % - Akzent2 3 2 2 5 2" xfId="14009"/>
    <cellStyle name="40 % - Akzent2 3 2 2 5 2 2" xfId="14010"/>
    <cellStyle name="40 % - Akzent2 3 2 2 5 2 2 2" xfId="14011"/>
    <cellStyle name="40 % - Akzent2 3 2 2 5 2 2 2 2" xfId="14012"/>
    <cellStyle name="40 % - Akzent2 3 2 2 5 2 2 3" xfId="14013"/>
    <cellStyle name="40 % - Akzent2 3 2 2 5 2 3" xfId="14014"/>
    <cellStyle name="40 % - Akzent2 3 2 2 5 2 3 2" xfId="14015"/>
    <cellStyle name="40 % - Akzent2 3 2 2 5 2 4" xfId="14016"/>
    <cellStyle name="40 % - Akzent2 3 2 2 5 3" xfId="14017"/>
    <cellStyle name="40 % - Akzent2 3 2 2 5 3 2" xfId="14018"/>
    <cellStyle name="40 % - Akzent2 3 2 2 5 3 2 2" xfId="14019"/>
    <cellStyle name="40 % - Akzent2 3 2 2 5 3 3" xfId="14020"/>
    <cellStyle name="40 % - Akzent2 3 2 2 5 4" xfId="14021"/>
    <cellStyle name="40 % - Akzent2 3 2 2 5 4 2" xfId="14022"/>
    <cellStyle name="40 % - Akzent2 3 2 2 5 5" xfId="14023"/>
    <cellStyle name="40 % - Akzent2 3 2 2 6" xfId="14024"/>
    <cellStyle name="40 % - Akzent2 3 2 2 6 2" xfId="14025"/>
    <cellStyle name="40 % - Akzent2 3 2 2 6 2 2" xfId="14026"/>
    <cellStyle name="40 % - Akzent2 3 2 2 6 2 2 2" xfId="14027"/>
    <cellStyle name="40 % - Akzent2 3 2 2 6 2 3" xfId="14028"/>
    <cellStyle name="40 % - Akzent2 3 2 2 6 3" xfId="14029"/>
    <cellStyle name="40 % - Akzent2 3 2 2 6 3 2" xfId="14030"/>
    <cellStyle name="40 % - Akzent2 3 2 2 6 4" xfId="14031"/>
    <cellStyle name="40 % - Akzent2 3 2 2 7" xfId="14032"/>
    <cellStyle name="40 % - Akzent2 3 2 2 7 2" xfId="14033"/>
    <cellStyle name="40 % - Akzent2 3 2 2 7 2 2" xfId="14034"/>
    <cellStyle name="40 % - Akzent2 3 2 2 7 3" xfId="14035"/>
    <cellStyle name="40 % - Akzent2 3 2 2 8" xfId="14036"/>
    <cellStyle name="40 % - Akzent2 3 2 2 8 2" xfId="14037"/>
    <cellStyle name="40 % - Akzent2 3 2 2 9" xfId="14038"/>
    <cellStyle name="40 % - Akzent2 3 2 3" xfId="14039"/>
    <cellStyle name="40 % - Akzent2 3 2 3 2" xfId="14040"/>
    <cellStyle name="40 % - Akzent2 3 2 3 2 2" xfId="14041"/>
    <cellStyle name="40 % - Akzent2 3 2 3 2 2 2" xfId="14042"/>
    <cellStyle name="40 % - Akzent2 3 2 3 2 2 2 2" xfId="14043"/>
    <cellStyle name="40 % - Akzent2 3 2 3 2 2 2 2 2" xfId="14044"/>
    <cellStyle name="40 % - Akzent2 3 2 3 2 2 2 2 2 2" xfId="14045"/>
    <cellStyle name="40 % - Akzent2 3 2 3 2 2 2 2 3" xfId="14046"/>
    <cellStyle name="40 % - Akzent2 3 2 3 2 2 2 3" xfId="14047"/>
    <cellStyle name="40 % - Akzent2 3 2 3 2 2 2 3 2" xfId="14048"/>
    <cellStyle name="40 % - Akzent2 3 2 3 2 2 2 4" xfId="14049"/>
    <cellStyle name="40 % - Akzent2 3 2 3 2 2 3" xfId="14050"/>
    <cellStyle name="40 % - Akzent2 3 2 3 2 2 3 2" xfId="14051"/>
    <cellStyle name="40 % - Akzent2 3 2 3 2 2 3 2 2" xfId="14052"/>
    <cellStyle name="40 % - Akzent2 3 2 3 2 2 3 3" xfId="14053"/>
    <cellStyle name="40 % - Akzent2 3 2 3 2 2 4" xfId="14054"/>
    <cellStyle name="40 % - Akzent2 3 2 3 2 2 4 2" xfId="14055"/>
    <cellStyle name="40 % - Akzent2 3 2 3 2 2 5" xfId="14056"/>
    <cellStyle name="40 % - Akzent2 3 2 3 2 3" xfId="14057"/>
    <cellStyle name="40 % - Akzent2 3 2 3 2 3 2" xfId="14058"/>
    <cellStyle name="40 % - Akzent2 3 2 3 2 3 2 2" xfId="14059"/>
    <cellStyle name="40 % - Akzent2 3 2 3 2 3 2 2 2" xfId="14060"/>
    <cellStyle name="40 % - Akzent2 3 2 3 2 3 2 3" xfId="14061"/>
    <cellStyle name="40 % - Akzent2 3 2 3 2 3 3" xfId="14062"/>
    <cellStyle name="40 % - Akzent2 3 2 3 2 3 3 2" xfId="14063"/>
    <cellStyle name="40 % - Akzent2 3 2 3 2 3 4" xfId="14064"/>
    <cellStyle name="40 % - Akzent2 3 2 3 2 4" xfId="14065"/>
    <cellStyle name="40 % - Akzent2 3 2 3 2 4 2" xfId="14066"/>
    <cellStyle name="40 % - Akzent2 3 2 3 2 4 2 2" xfId="14067"/>
    <cellStyle name="40 % - Akzent2 3 2 3 2 4 3" xfId="14068"/>
    <cellStyle name="40 % - Akzent2 3 2 3 2 5" xfId="14069"/>
    <cellStyle name="40 % - Akzent2 3 2 3 2 5 2" xfId="14070"/>
    <cellStyle name="40 % - Akzent2 3 2 3 2 6" xfId="14071"/>
    <cellStyle name="40 % - Akzent2 3 2 3 3" xfId="14072"/>
    <cellStyle name="40 % - Akzent2 3 2 3 3 2" xfId="14073"/>
    <cellStyle name="40 % - Akzent2 3 2 3 3 2 2" xfId="14074"/>
    <cellStyle name="40 % - Akzent2 3 2 3 3 2 2 2" xfId="14075"/>
    <cellStyle name="40 % - Akzent2 3 2 3 3 2 2 2 2" xfId="14076"/>
    <cellStyle name="40 % - Akzent2 3 2 3 3 2 2 3" xfId="14077"/>
    <cellStyle name="40 % - Akzent2 3 2 3 3 2 3" xfId="14078"/>
    <cellStyle name="40 % - Akzent2 3 2 3 3 2 3 2" xfId="14079"/>
    <cellStyle name="40 % - Akzent2 3 2 3 3 2 4" xfId="14080"/>
    <cellStyle name="40 % - Akzent2 3 2 3 3 3" xfId="14081"/>
    <cellStyle name="40 % - Akzent2 3 2 3 3 3 2" xfId="14082"/>
    <cellStyle name="40 % - Akzent2 3 2 3 3 3 2 2" xfId="14083"/>
    <cellStyle name="40 % - Akzent2 3 2 3 3 3 3" xfId="14084"/>
    <cellStyle name="40 % - Akzent2 3 2 3 3 4" xfId="14085"/>
    <cellStyle name="40 % - Akzent2 3 2 3 3 4 2" xfId="14086"/>
    <cellStyle name="40 % - Akzent2 3 2 3 3 5" xfId="14087"/>
    <cellStyle name="40 % - Akzent2 3 2 3 4" xfId="14088"/>
    <cellStyle name="40 % - Akzent2 3 2 3 4 2" xfId="14089"/>
    <cellStyle name="40 % - Akzent2 3 2 3 4 2 2" xfId="14090"/>
    <cellStyle name="40 % - Akzent2 3 2 3 4 2 2 2" xfId="14091"/>
    <cellStyle name="40 % - Akzent2 3 2 3 4 2 3" xfId="14092"/>
    <cellStyle name="40 % - Akzent2 3 2 3 4 3" xfId="14093"/>
    <cellStyle name="40 % - Akzent2 3 2 3 4 3 2" xfId="14094"/>
    <cellStyle name="40 % - Akzent2 3 2 3 4 4" xfId="14095"/>
    <cellStyle name="40 % - Akzent2 3 2 3 5" xfId="14096"/>
    <cellStyle name="40 % - Akzent2 3 2 3 5 2" xfId="14097"/>
    <cellStyle name="40 % - Akzent2 3 2 3 5 2 2" xfId="14098"/>
    <cellStyle name="40 % - Akzent2 3 2 3 5 3" xfId="14099"/>
    <cellStyle name="40 % - Akzent2 3 2 3 6" xfId="14100"/>
    <cellStyle name="40 % - Akzent2 3 2 3 6 2" xfId="14101"/>
    <cellStyle name="40 % - Akzent2 3 2 3 7" xfId="14102"/>
    <cellStyle name="40 % - Akzent2 3 2 4" xfId="14103"/>
    <cellStyle name="40 % - Akzent2 3 2 4 2" xfId="14104"/>
    <cellStyle name="40 % - Akzent2 3 2 4 2 2" xfId="14105"/>
    <cellStyle name="40 % - Akzent2 3 2 4 2 2 2" xfId="14106"/>
    <cellStyle name="40 % - Akzent2 3 2 4 2 2 2 2" xfId="14107"/>
    <cellStyle name="40 % - Akzent2 3 2 4 2 2 2 2 2" xfId="14108"/>
    <cellStyle name="40 % - Akzent2 3 2 4 2 2 2 2 2 2" xfId="14109"/>
    <cellStyle name="40 % - Akzent2 3 2 4 2 2 2 2 3" xfId="14110"/>
    <cellStyle name="40 % - Akzent2 3 2 4 2 2 2 3" xfId="14111"/>
    <cellStyle name="40 % - Akzent2 3 2 4 2 2 2 3 2" xfId="14112"/>
    <cellStyle name="40 % - Akzent2 3 2 4 2 2 2 4" xfId="14113"/>
    <cellStyle name="40 % - Akzent2 3 2 4 2 2 3" xfId="14114"/>
    <cellStyle name="40 % - Akzent2 3 2 4 2 2 3 2" xfId="14115"/>
    <cellStyle name="40 % - Akzent2 3 2 4 2 2 3 2 2" xfId="14116"/>
    <cellStyle name="40 % - Akzent2 3 2 4 2 2 3 3" xfId="14117"/>
    <cellStyle name="40 % - Akzent2 3 2 4 2 2 4" xfId="14118"/>
    <cellStyle name="40 % - Akzent2 3 2 4 2 2 4 2" xfId="14119"/>
    <cellStyle name="40 % - Akzent2 3 2 4 2 2 5" xfId="14120"/>
    <cellStyle name="40 % - Akzent2 3 2 4 2 3" xfId="14121"/>
    <cellStyle name="40 % - Akzent2 3 2 4 2 3 2" xfId="14122"/>
    <cellStyle name="40 % - Akzent2 3 2 4 2 3 2 2" xfId="14123"/>
    <cellStyle name="40 % - Akzent2 3 2 4 2 3 2 2 2" xfId="14124"/>
    <cellStyle name="40 % - Akzent2 3 2 4 2 3 2 3" xfId="14125"/>
    <cellStyle name="40 % - Akzent2 3 2 4 2 3 3" xfId="14126"/>
    <cellStyle name="40 % - Akzent2 3 2 4 2 3 3 2" xfId="14127"/>
    <cellStyle name="40 % - Akzent2 3 2 4 2 3 4" xfId="14128"/>
    <cellStyle name="40 % - Akzent2 3 2 4 2 4" xfId="14129"/>
    <cellStyle name="40 % - Akzent2 3 2 4 2 4 2" xfId="14130"/>
    <cellStyle name="40 % - Akzent2 3 2 4 2 4 2 2" xfId="14131"/>
    <cellStyle name="40 % - Akzent2 3 2 4 2 4 3" xfId="14132"/>
    <cellStyle name="40 % - Akzent2 3 2 4 2 5" xfId="14133"/>
    <cellStyle name="40 % - Akzent2 3 2 4 2 5 2" xfId="14134"/>
    <cellStyle name="40 % - Akzent2 3 2 4 2 6" xfId="14135"/>
    <cellStyle name="40 % - Akzent2 3 2 4 3" xfId="14136"/>
    <cellStyle name="40 % - Akzent2 3 2 4 3 2" xfId="14137"/>
    <cellStyle name="40 % - Akzent2 3 2 4 3 2 2" xfId="14138"/>
    <cellStyle name="40 % - Akzent2 3 2 4 3 2 2 2" xfId="14139"/>
    <cellStyle name="40 % - Akzent2 3 2 4 3 2 2 2 2" xfId="14140"/>
    <cellStyle name="40 % - Akzent2 3 2 4 3 2 2 3" xfId="14141"/>
    <cellStyle name="40 % - Akzent2 3 2 4 3 2 3" xfId="14142"/>
    <cellStyle name="40 % - Akzent2 3 2 4 3 2 3 2" xfId="14143"/>
    <cellStyle name="40 % - Akzent2 3 2 4 3 2 4" xfId="14144"/>
    <cellStyle name="40 % - Akzent2 3 2 4 3 3" xfId="14145"/>
    <cellStyle name="40 % - Akzent2 3 2 4 3 3 2" xfId="14146"/>
    <cellStyle name="40 % - Akzent2 3 2 4 3 3 2 2" xfId="14147"/>
    <cellStyle name="40 % - Akzent2 3 2 4 3 3 3" xfId="14148"/>
    <cellStyle name="40 % - Akzent2 3 2 4 3 4" xfId="14149"/>
    <cellStyle name="40 % - Akzent2 3 2 4 3 4 2" xfId="14150"/>
    <cellStyle name="40 % - Akzent2 3 2 4 3 5" xfId="14151"/>
    <cellStyle name="40 % - Akzent2 3 2 4 4" xfId="14152"/>
    <cellStyle name="40 % - Akzent2 3 2 4 4 2" xfId="14153"/>
    <cellStyle name="40 % - Akzent2 3 2 4 4 2 2" xfId="14154"/>
    <cellStyle name="40 % - Akzent2 3 2 4 4 2 2 2" xfId="14155"/>
    <cellStyle name="40 % - Akzent2 3 2 4 4 2 3" xfId="14156"/>
    <cellStyle name="40 % - Akzent2 3 2 4 4 3" xfId="14157"/>
    <cellStyle name="40 % - Akzent2 3 2 4 4 3 2" xfId="14158"/>
    <cellStyle name="40 % - Akzent2 3 2 4 4 4" xfId="14159"/>
    <cellStyle name="40 % - Akzent2 3 2 4 5" xfId="14160"/>
    <cellStyle name="40 % - Akzent2 3 2 4 5 2" xfId="14161"/>
    <cellStyle name="40 % - Akzent2 3 2 4 5 2 2" xfId="14162"/>
    <cellStyle name="40 % - Akzent2 3 2 4 5 3" xfId="14163"/>
    <cellStyle name="40 % - Akzent2 3 2 4 6" xfId="14164"/>
    <cellStyle name="40 % - Akzent2 3 2 4 6 2" xfId="14165"/>
    <cellStyle name="40 % - Akzent2 3 2 4 7" xfId="14166"/>
    <cellStyle name="40 % - Akzent2 3 2 5" xfId="14167"/>
    <cellStyle name="40 % - Akzent2 3 2 5 2" xfId="14168"/>
    <cellStyle name="40 % - Akzent2 3 2 5 2 2" xfId="14169"/>
    <cellStyle name="40 % - Akzent2 3 2 5 2 2 2" xfId="14170"/>
    <cellStyle name="40 % - Akzent2 3 2 5 2 2 2 2" xfId="14171"/>
    <cellStyle name="40 % - Akzent2 3 2 5 2 2 2 2 2" xfId="14172"/>
    <cellStyle name="40 % - Akzent2 3 2 5 2 2 2 3" xfId="14173"/>
    <cellStyle name="40 % - Akzent2 3 2 5 2 2 3" xfId="14174"/>
    <cellStyle name="40 % - Akzent2 3 2 5 2 2 3 2" xfId="14175"/>
    <cellStyle name="40 % - Akzent2 3 2 5 2 2 4" xfId="14176"/>
    <cellStyle name="40 % - Akzent2 3 2 5 2 3" xfId="14177"/>
    <cellStyle name="40 % - Akzent2 3 2 5 2 3 2" xfId="14178"/>
    <cellStyle name="40 % - Akzent2 3 2 5 2 3 2 2" xfId="14179"/>
    <cellStyle name="40 % - Akzent2 3 2 5 2 3 3" xfId="14180"/>
    <cellStyle name="40 % - Akzent2 3 2 5 2 4" xfId="14181"/>
    <cellStyle name="40 % - Akzent2 3 2 5 2 4 2" xfId="14182"/>
    <cellStyle name="40 % - Akzent2 3 2 5 2 5" xfId="14183"/>
    <cellStyle name="40 % - Akzent2 3 2 5 3" xfId="14184"/>
    <cellStyle name="40 % - Akzent2 3 2 5 3 2" xfId="14185"/>
    <cellStyle name="40 % - Akzent2 3 2 5 3 2 2" xfId="14186"/>
    <cellStyle name="40 % - Akzent2 3 2 5 3 2 2 2" xfId="14187"/>
    <cellStyle name="40 % - Akzent2 3 2 5 3 2 3" xfId="14188"/>
    <cellStyle name="40 % - Akzent2 3 2 5 3 3" xfId="14189"/>
    <cellStyle name="40 % - Akzent2 3 2 5 3 3 2" xfId="14190"/>
    <cellStyle name="40 % - Akzent2 3 2 5 3 4" xfId="14191"/>
    <cellStyle name="40 % - Akzent2 3 2 5 4" xfId="14192"/>
    <cellStyle name="40 % - Akzent2 3 2 5 4 2" xfId="14193"/>
    <cellStyle name="40 % - Akzent2 3 2 5 4 2 2" xfId="14194"/>
    <cellStyle name="40 % - Akzent2 3 2 5 4 3" xfId="14195"/>
    <cellStyle name="40 % - Akzent2 3 2 5 5" xfId="14196"/>
    <cellStyle name="40 % - Akzent2 3 2 5 5 2" xfId="14197"/>
    <cellStyle name="40 % - Akzent2 3 2 5 6" xfId="14198"/>
    <cellStyle name="40 % - Akzent2 3 2 6" xfId="14199"/>
    <cellStyle name="40 % - Akzent2 3 2 6 2" xfId="14200"/>
    <cellStyle name="40 % - Akzent2 3 2 6 2 2" xfId="14201"/>
    <cellStyle name="40 % - Akzent2 3 2 6 2 2 2" xfId="14202"/>
    <cellStyle name="40 % - Akzent2 3 2 6 2 2 2 2" xfId="14203"/>
    <cellStyle name="40 % - Akzent2 3 2 6 2 2 3" xfId="14204"/>
    <cellStyle name="40 % - Akzent2 3 2 6 2 3" xfId="14205"/>
    <cellStyle name="40 % - Akzent2 3 2 6 2 3 2" xfId="14206"/>
    <cellStyle name="40 % - Akzent2 3 2 6 2 4" xfId="14207"/>
    <cellStyle name="40 % - Akzent2 3 2 6 3" xfId="14208"/>
    <cellStyle name="40 % - Akzent2 3 2 6 3 2" xfId="14209"/>
    <cellStyle name="40 % - Akzent2 3 2 6 3 2 2" xfId="14210"/>
    <cellStyle name="40 % - Akzent2 3 2 6 3 3" xfId="14211"/>
    <cellStyle name="40 % - Akzent2 3 2 6 4" xfId="14212"/>
    <cellStyle name="40 % - Akzent2 3 2 6 4 2" xfId="14213"/>
    <cellStyle name="40 % - Akzent2 3 2 6 5" xfId="14214"/>
    <cellStyle name="40 % - Akzent2 3 2 7" xfId="14215"/>
    <cellStyle name="40 % - Akzent2 3 2 7 2" xfId="14216"/>
    <cellStyle name="40 % - Akzent2 3 2 7 2 2" xfId="14217"/>
    <cellStyle name="40 % - Akzent2 3 2 7 2 2 2" xfId="14218"/>
    <cellStyle name="40 % - Akzent2 3 2 7 2 3" xfId="14219"/>
    <cellStyle name="40 % - Akzent2 3 2 7 3" xfId="14220"/>
    <cellStyle name="40 % - Akzent2 3 2 7 3 2" xfId="14221"/>
    <cellStyle name="40 % - Akzent2 3 2 7 4" xfId="14222"/>
    <cellStyle name="40 % - Akzent2 3 2 8" xfId="14223"/>
    <cellStyle name="40 % - Akzent2 3 2 8 2" xfId="14224"/>
    <cellStyle name="40 % - Akzent2 3 2 8 2 2" xfId="14225"/>
    <cellStyle name="40 % - Akzent2 3 2 8 3" xfId="14226"/>
    <cellStyle name="40 % - Akzent2 3 2 9" xfId="14227"/>
    <cellStyle name="40 % - Akzent2 3 2 9 2" xfId="14228"/>
    <cellStyle name="40 % - Akzent2 3 3" xfId="14229"/>
    <cellStyle name="40 % - Akzent2 3 3 2" xfId="14230"/>
    <cellStyle name="40 % - Akzent2 3 3 2 2" xfId="14231"/>
    <cellStyle name="40 % - Akzent2 3 3 2 2 2" xfId="14232"/>
    <cellStyle name="40 % - Akzent2 3 3 2 2 2 2" xfId="14233"/>
    <cellStyle name="40 % - Akzent2 3 3 2 2 2 2 2" xfId="14234"/>
    <cellStyle name="40 % - Akzent2 3 3 2 2 2 2 2 2" xfId="14235"/>
    <cellStyle name="40 % - Akzent2 3 3 2 2 2 2 2 2 2" xfId="14236"/>
    <cellStyle name="40 % - Akzent2 3 3 2 2 2 2 2 3" xfId="14237"/>
    <cellStyle name="40 % - Akzent2 3 3 2 2 2 2 3" xfId="14238"/>
    <cellStyle name="40 % - Akzent2 3 3 2 2 2 2 3 2" xfId="14239"/>
    <cellStyle name="40 % - Akzent2 3 3 2 2 2 2 4" xfId="14240"/>
    <cellStyle name="40 % - Akzent2 3 3 2 2 2 3" xfId="14241"/>
    <cellStyle name="40 % - Akzent2 3 3 2 2 2 3 2" xfId="14242"/>
    <cellStyle name="40 % - Akzent2 3 3 2 2 2 3 2 2" xfId="14243"/>
    <cellStyle name="40 % - Akzent2 3 3 2 2 2 3 3" xfId="14244"/>
    <cellStyle name="40 % - Akzent2 3 3 2 2 2 4" xfId="14245"/>
    <cellStyle name="40 % - Akzent2 3 3 2 2 2 4 2" xfId="14246"/>
    <cellStyle name="40 % - Akzent2 3 3 2 2 2 5" xfId="14247"/>
    <cellStyle name="40 % - Akzent2 3 3 2 2 3" xfId="14248"/>
    <cellStyle name="40 % - Akzent2 3 3 2 2 3 2" xfId="14249"/>
    <cellStyle name="40 % - Akzent2 3 3 2 2 3 2 2" xfId="14250"/>
    <cellStyle name="40 % - Akzent2 3 3 2 2 3 2 2 2" xfId="14251"/>
    <cellStyle name="40 % - Akzent2 3 3 2 2 3 2 3" xfId="14252"/>
    <cellStyle name="40 % - Akzent2 3 3 2 2 3 3" xfId="14253"/>
    <cellStyle name="40 % - Akzent2 3 3 2 2 3 3 2" xfId="14254"/>
    <cellStyle name="40 % - Akzent2 3 3 2 2 3 4" xfId="14255"/>
    <cellStyle name="40 % - Akzent2 3 3 2 2 4" xfId="14256"/>
    <cellStyle name="40 % - Akzent2 3 3 2 2 4 2" xfId="14257"/>
    <cellStyle name="40 % - Akzent2 3 3 2 2 4 2 2" xfId="14258"/>
    <cellStyle name="40 % - Akzent2 3 3 2 2 4 3" xfId="14259"/>
    <cellStyle name="40 % - Akzent2 3 3 2 2 5" xfId="14260"/>
    <cellStyle name="40 % - Akzent2 3 3 2 2 5 2" xfId="14261"/>
    <cellStyle name="40 % - Akzent2 3 3 2 2 6" xfId="14262"/>
    <cellStyle name="40 % - Akzent2 3 3 2 3" xfId="14263"/>
    <cellStyle name="40 % - Akzent2 3 3 2 3 2" xfId="14264"/>
    <cellStyle name="40 % - Akzent2 3 3 2 3 2 2" xfId="14265"/>
    <cellStyle name="40 % - Akzent2 3 3 2 3 2 2 2" xfId="14266"/>
    <cellStyle name="40 % - Akzent2 3 3 2 3 2 2 2 2" xfId="14267"/>
    <cellStyle name="40 % - Akzent2 3 3 2 3 2 2 3" xfId="14268"/>
    <cellStyle name="40 % - Akzent2 3 3 2 3 2 3" xfId="14269"/>
    <cellStyle name="40 % - Akzent2 3 3 2 3 2 3 2" xfId="14270"/>
    <cellStyle name="40 % - Akzent2 3 3 2 3 2 4" xfId="14271"/>
    <cellStyle name="40 % - Akzent2 3 3 2 3 3" xfId="14272"/>
    <cellStyle name="40 % - Akzent2 3 3 2 3 3 2" xfId="14273"/>
    <cellStyle name="40 % - Akzent2 3 3 2 3 3 2 2" xfId="14274"/>
    <cellStyle name="40 % - Akzent2 3 3 2 3 3 3" xfId="14275"/>
    <cellStyle name="40 % - Akzent2 3 3 2 3 4" xfId="14276"/>
    <cellStyle name="40 % - Akzent2 3 3 2 3 4 2" xfId="14277"/>
    <cellStyle name="40 % - Akzent2 3 3 2 3 5" xfId="14278"/>
    <cellStyle name="40 % - Akzent2 3 3 2 4" xfId="14279"/>
    <cellStyle name="40 % - Akzent2 3 3 2 4 2" xfId="14280"/>
    <cellStyle name="40 % - Akzent2 3 3 2 4 2 2" xfId="14281"/>
    <cellStyle name="40 % - Akzent2 3 3 2 4 2 2 2" xfId="14282"/>
    <cellStyle name="40 % - Akzent2 3 3 2 4 2 3" xfId="14283"/>
    <cellStyle name="40 % - Akzent2 3 3 2 4 3" xfId="14284"/>
    <cellStyle name="40 % - Akzent2 3 3 2 4 3 2" xfId="14285"/>
    <cellStyle name="40 % - Akzent2 3 3 2 4 4" xfId="14286"/>
    <cellStyle name="40 % - Akzent2 3 3 2 5" xfId="14287"/>
    <cellStyle name="40 % - Akzent2 3 3 2 5 2" xfId="14288"/>
    <cellStyle name="40 % - Akzent2 3 3 2 5 2 2" xfId="14289"/>
    <cellStyle name="40 % - Akzent2 3 3 2 5 3" xfId="14290"/>
    <cellStyle name="40 % - Akzent2 3 3 2 6" xfId="14291"/>
    <cellStyle name="40 % - Akzent2 3 3 2 6 2" xfId="14292"/>
    <cellStyle name="40 % - Akzent2 3 3 2 7" xfId="14293"/>
    <cellStyle name="40 % - Akzent2 3 3 3" xfId="14294"/>
    <cellStyle name="40 % - Akzent2 3 3 3 2" xfId="14295"/>
    <cellStyle name="40 % - Akzent2 3 3 3 2 2" xfId="14296"/>
    <cellStyle name="40 % - Akzent2 3 3 3 2 2 2" xfId="14297"/>
    <cellStyle name="40 % - Akzent2 3 3 3 2 2 2 2" xfId="14298"/>
    <cellStyle name="40 % - Akzent2 3 3 3 2 2 2 2 2" xfId="14299"/>
    <cellStyle name="40 % - Akzent2 3 3 3 2 2 2 2 2 2" xfId="14300"/>
    <cellStyle name="40 % - Akzent2 3 3 3 2 2 2 2 3" xfId="14301"/>
    <cellStyle name="40 % - Akzent2 3 3 3 2 2 2 3" xfId="14302"/>
    <cellStyle name="40 % - Akzent2 3 3 3 2 2 2 3 2" xfId="14303"/>
    <cellStyle name="40 % - Akzent2 3 3 3 2 2 2 4" xfId="14304"/>
    <cellStyle name="40 % - Akzent2 3 3 3 2 2 3" xfId="14305"/>
    <cellStyle name="40 % - Akzent2 3 3 3 2 2 3 2" xfId="14306"/>
    <cellStyle name="40 % - Akzent2 3 3 3 2 2 3 2 2" xfId="14307"/>
    <cellStyle name="40 % - Akzent2 3 3 3 2 2 3 3" xfId="14308"/>
    <cellStyle name="40 % - Akzent2 3 3 3 2 2 4" xfId="14309"/>
    <cellStyle name="40 % - Akzent2 3 3 3 2 2 4 2" xfId="14310"/>
    <cellStyle name="40 % - Akzent2 3 3 3 2 2 5" xfId="14311"/>
    <cellStyle name="40 % - Akzent2 3 3 3 2 3" xfId="14312"/>
    <cellStyle name="40 % - Akzent2 3 3 3 2 3 2" xfId="14313"/>
    <cellStyle name="40 % - Akzent2 3 3 3 2 3 2 2" xfId="14314"/>
    <cellStyle name="40 % - Akzent2 3 3 3 2 3 2 2 2" xfId="14315"/>
    <cellStyle name="40 % - Akzent2 3 3 3 2 3 2 3" xfId="14316"/>
    <cellStyle name="40 % - Akzent2 3 3 3 2 3 3" xfId="14317"/>
    <cellStyle name="40 % - Akzent2 3 3 3 2 3 3 2" xfId="14318"/>
    <cellStyle name="40 % - Akzent2 3 3 3 2 3 4" xfId="14319"/>
    <cellStyle name="40 % - Akzent2 3 3 3 2 4" xfId="14320"/>
    <cellStyle name="40 % - Akzent2 3 3 3 2 4 2" xfId="14321"/>
    <cellStyle name="40 % - Akzent2 3 3 3 2 4 2 2" xfId="14322"/>
    <cellStyle name="40 % - Akzent2 3 3 3 2 4 3" xfId="14323"/>
    <cellStyle name="40 % - Akzent2 3 3 3 2 5" xfId="14324"/>
    <cellStyle name="40 % - Akzent2 3 3 3 2 5 2" xfId="14325"/>
    <cellStyle name="40 % - Akzent2 3 3 3 2 6" xfId="14326"/>
    <cellStyle name="40 % - Akzent2 3 3 3 3" xfId="14327"/>
    <cellStyle name="40 % - Akzent2 3 3 3 3 2" xfId="14328"/>
    <cellStyle name="40 % - Akzent2 3 3 3 3 2 2" xfId="14329"/>
    <cellStyle name="40 % - Akzent2 3 3 3 3 2 2 2" xfId="14330"/>
    <cellStyle name="40 % - Akzent2 3 3 3 3 2 2 2 2" xfId="14331"/>
    <cellStyle name="40 % - Akzent2 3 3 3 3 2 2 3" xfId="14332"/>
    <cellStyle name="40 % - Akzent2 3 3 3 3 2 3" xfId="14333"/>
    <cellStyle name="40 % - Akzent2 3 3 3 3 2 3 2" xfId="14334"/>
    <cellStyle name="40 % - Akzent2 3 3 3 3 2 4" xfId="14335"/>
    <cellStyle name="40 % - Akzent2 3 3 3 3 3" xfId="14336"/>
    <cellStyle name="40 % - Akzent2 3 3 3 3 3 2" xfId="14337"/>
    <cellStyle name="40 % - Akzent2 3 3 3 3 3 2 2" xfId="14338"/>
    <cellStyle name="40 % - Akzent2 3 3 3 3 3 3" xfId="14339"/>
    <cellStyle name="40 % - Akzent2 3 3 3 3 4" xfId="14340"/>
    <cellStyle name="40 % - Akzent2 3 3 3 3 4 2" xfId="14341"/>
    <cellStyle name="40 % - Akzent2 3 3 3 3 5" xfId="14342"/>
    <cellStyle name="40 % - Akzent2 3 3 3 4" xfId="14343"/>
    <cellStyle name="40 % - Akzent2 3 3 3 4 2" xfId="14344"/>
    <cellStyle name="40 % - Akzent2 3 3 3 4 2 2" xfId="14345"/>
    <cellStyle name="40 % - Akzent2 3 3 3 4 2 2 2" xfId="14346"/>
    <cellStyle name="40 % - Akzent2 3 3 3 4 2 3" xfId="14347"/>
    <cellStyle name="40 % - Akzent2 3 3 3 4 3" xfId="14348"/>
    <cellStyle name="40 % - Akzent2 3 3 3 4 3 2" xfId="14349"/>
    <cellStyle name="40 % - Akzent2 3 3 3 4 4" xfId="14350"/>
    <cellStyle name="40 % - Akzent2 3 3 3 5" xfId="14351"/>
    <cellStyle name="40 % - Akzent2 3 3 3 5 2" xfId="14352"/>
    <cellStyle name="40 % - Akzent2 3 3 3 5 2 2" xfId="14353"/>
    <cellStyle name="40 % - Akzent2 3 3 3 5 3" xfId="14354"/>
    <cellStyle name="40 % - Akzent2 3 3 3 6" xfId="14355"/>
    <cellStyle name="40 % - Akzent2 3 3 3 6 2" xfId="14356"/>
    <cellStyle name="40 % - Akzent2 3 3 3 7" xfId="14357"/>
    <cellStyle name="40 % - Akzent2 3 3 4" xfId="14358"/>
    <cellStyle name="40 % - Akzent2 3 3 4 2" xfId="14359"/>
    <cellStyle name="40 % - Akzent2 3 3 4 2 2" xfId="14360"/>
    <cellStyle name="40 % - Akzent2 3 3 4 2 2 2" xfId="14361"/>
    <cellStyle name="40 % - Akzent2 3 3 4 2 2 2 2" xfId="14362"/>
    <cellStyle name="40 % - Akzent2 3 3 4 2 2 2 2 2" xfId="14363"/>
    <cellStyle name="40 % - Akzent2 3 3 4 2 2 2 3" xfId="14364"/>
    <cellStyle name="40 % - Akzent2 3 3 4 2 2 3" xfId="14365"/>
    <cellStyle name="40 % - Akzent2 3 3 4 2 2 3 2" xfId="14366"/>
    <cellStyle name="40 % - Akzent2 3 3 4 2 2 4" xfId="14367"/>
    <cellStyle name="40 % - Akzent2 3 3 4 2 3" xfId="14368"/>
    <cellStyle name="40 % - Akzent2 3 3 4 2 3 2" xfId="14369"/>
    <cellStyle name="40 % - Akzent2 3 3 4 2 3 2 2" xfId="14370"/>
    <cellStyle name="40 % - Akzent2 3 3 4 2 3 3" xfId="14371"/>
    <cellStyle name="40 % - Akzent2 3 3 4 2 4" xfId="14372"/>
    <cellStyle name="40 % - Akzent2 3 3 4 2 4 2" xfId="14373"/>
    <cellStyle name="40 % - Akzent2 3 3 4 2 5" xfId="14374"/>
    <cellStyle name="40 % - Akzent2 3 3 4 3" xfId="14375"/>
    <cellStyle name="40 % - Akzent2 3 3 4 3 2" xfId="14376"/>
    <cellStyle name="40 % - Akzent2 3 3 4 3 2 2" xfId="14377"/>
    <cellStyle name="40 % - Akzent2 3 3 4 3 2 2 2" xfId="14378"/>
    <cellStyle name="40 % - Akzent2 3 3 4 3 2 3" xfId="14379"/>
    <cellStyle name="40 % - Akzent2 3 3 4 3 3" xfId="14380"/>
    <cellStyle name="40 % - Akzent2 3 3 4 3 3 2" xfId="14381"/>
    <cellStyle name="40 % - Akzent2 3 3 4 3 4" xfId="14382"/>
    <cellStyle name="40 % - Akzent2 3 3 4 4" xfId="14383"/>
    <cellStyle name="40 % - Akzent2 3 3 4 4 2" xfId="14384"/>
    <cellStyle name="40 % - Akzent2 3 3 4 4 2 2" xfId="14385"/>
    <cellStyle name="40 % - Akzent2 3 3 4 4 3" xfId="14386"/>
    <cellStyle name="40 % - Akzent2 3 3 4 5" xfId="14387"/>
    <cellStyle name="40 % - Akzent2 3 3 4 5 2" xfId="14388"/>
    <cellStyle name="40 % - Akzent2 3 3 4 6" xfId="14389"/>
    <cellStyle name="40 % - Akzent2 3 3 5" xfId="14390"/>
    <cellStyle name="40 % - Akzent2 3 3 5 2" xfId="14391"/>
    <cellStyle name="40 % - Akzent2 3 3 5 2 2" xfId="14392"/>
    <cellStyle name="40 % - Akzent2 3 3 5 2 2 2" xfId="14393"/>
    <cellStyle name="40 % - Akzent2 3 3 5 2 2 2 2" xfId="14394"/>
    <cellStyle name="40 % - Akzent2 3 3 5 2 2 3" xfId="14395"/>
    <cellStyle name="40 % - Akzent2 3 3 5 2 3" xfId="14396"/>
    <cellStyle name="40 % - Akzent2 3 3 5 2 3 2" xfId="14397"/>
    <cellStyle name="40 % - Akzent2 3 3 5 2 4" xfId="14398"/>
    <cellStyle name="40 % - Akzent2 3 3 5 3" xfId="14399"/>
    <cellStyle name="40 % - Akzent2 3 3 5 3 2" xfId="14400"/>
    <cellStyle name="40 % - Akzent2 3 3 5 3 2 2" xfId="14401"/>
    <cellStyle name="40 % - Akzent2 3 3 5 3 3" xfId="14402"/>
    <cellStyle name="40 % - Akzent2 3 3 5 4" xfId="14403"/>
    <cellStyle name="40 % - Akzent2 3 3 5 4 2" xfId="14404"/>
    <cellStyle name="40 % - Akzent2 3 3 5 5" xfId="14405"/>
    <cellStyle name="40 % - Akzent2 3 3 6" xfId="14406"/>
    <cellStyle name="40 % - Akzent2 3 3 6 2" xfId="14407"/>
    <cellStyle name="40 % - Akzent2 3 3 6 2 2" xfId="14408"/>
    <cellStyle name="40 % - Akzent2 3 3 6 2 2 2" xfId="14409"/>
    <cellStyle name="40 % - Akzent2 3 3 6 2 3" xfId="14410"/>
    <cellStyle name="40 % - Akzent2 3 3 6 3" xfId="14411"/>
    <cellStyle name="40 % - Akzent2 3 3 6 3 2" xfId="14412"/>
    <cellStyle name="40 % - Akzent2 3 3 6 4" xfId="14413"/>
    <cellStyle name="40 % - Akzent2 3 3 7" xfId="14414"/>
    <cellStyle name="40 % - Akzent2 3 3 7 2" xfId="14415"/>
    <cellStyle name="40 % - Akzent2 3 3 7 2 2" xfId="14416"/>
    <cellStyle name="40 % - Akzent2 3 3 7 3" xfId="14417"/>
    <cellStyle name="40 % - Akzent2 3 3 8" xfId="14418"/>
    <cellStyle name="40 % - Akzent2 3 3 8 2" xfId="14419"/>
    <cellStyle name="40 % - Akzent2 3 3 9" xfId="14420"/>
    <cellStyle name="40 % - Akzent2 3 4" xfId="14421"/>
    <cellStyle name="40 % - Akzent2 3 4 2" xfId="14422"/>
    <cellStyle name="40 % - Akzent2 3 4 2 2" xfId="14423"/>
    <cellStyle name="40 % - Akzent2 3 4 2 2 2" xfId="14424"/>
    <cellStyle name="40 % - Akzent2 3 4 2 2 2 2" xfId="14425"/>
    <cellStyle name="40 % - Akzent2 3 4 2 2 2 2 2" xfId="14426"/>
    <cellStyle name="40 % - Akzent2 3 4 2 2 2 2 2 2" xfId="14427"/>
    <cellStyle name="40 % - Akzent2 3 4 2 2 2 2 2 2 2" xfId="14428"/>
    <cellStyle name="40 % - Akzent2 3 4 2 2 2 2 2 3" xfId="14429"/>
    <cellStyle name="40 % - Akzent2 3 4 2 2 2 2 3" xfId="14430"/>
    <cellStyle name="40 % - Akzent2 3 4 2 2 2 2 3 2" xfId="14431"/>
    <cellStyle name="40 % - Akzent2 3 4 2 2 2 2 4" xfId="14432"/>
    <cellStyle name="40 % - Akzent2 3 4 2 2 2 3" xfId="14433"/>
    <cellStyle name="40 % - Akzent2 3 4 2 2 2 3 2" xfId="14434"/>
    <cellStyle name="40 % - Akzent2 3 4 2 2 2 3 2 2" xfId="14435"/>
    <cellStyle name="40 % - Akzent2 3 4 2 2 2 3 3" xfId="14436"/>
    <cellStyle name="40 % - Akzent2 3 4 2 2 2 4" xfId="14437"/>
    <cellStyle name="40 % - Akzent2 3 4 2 2 2 4 2" xfId="14438"/>
    <cellStyle name="40 % - Akzent2 3 4 2 2 2 5" xfId="14439"/>
    <cellStyle name="40 % - Akzent2 3 4 2 2 3" xfId="14440"/>
    <cellStyle name="40 % - Akzent2 3 4 2 2 3 2" xfId="14441"/>
    <cellStyle name="40 % - Akzent2 3 4 2 2 3 2 2" xfId="14442"/>
    <cellStyle name="40 % - Akzent2 3 4 2 2 3 2 2 2" xfId="14443"/>
    <cellStyle name="40 % - Akzent2 3 4 2 2 3 2 3" xfId="14444"/>
    <cellStyle name="40 % - Akzent2 3 4 2 2 3 3" xfId="14445"/>
    <cellStyle name="40 % - Akzent2 3 4 2 2 3 3 2" xfId="14446"/>
    <cellStyle name="40 % - Akzent2 3 4 2 2 3 4" xfId="14447"/>
    <cellStyle name="40 % - Akzent2 3 4 2 2 4" xfId="14448"/>
    <cellStyle name="40 % - Akzent2 3 4 2 2 4 2" xfId="14449"/>
    <cellStyle name="40 % - Akzent2 3 4 2 2 4 2 2" xfId="14450"/>
    <cellStyle name="40 % - Akzent2 3 4 2 2 4 3" xfId="14451"/>
    <cellStyle name="40 % - Akzent2 3 4 2 2 5" xfId="14452"/>
    <cellStyle name="40 % - Akzent2 3 4 2 2 5 2" xfId="14453"/>
    <cellStyle name="40 % - Akzent2 3 4 2 2 6" xfId="14454"/>
    <cellStyle name="40 % - Akzent2 3 4 2 3" xfId="14455"/>
    <cellStyle name="40 % - Akzent2 3 4 2 3 2" xfId="14456"/>
    <cellStyle name="40 % - Akzent2 3 4 2 3 2 2" xfId="14457"/>
    <cellStyle name="40 % - Akzent2 3 4 2 3 2 2 2" xfId="14458"/>
    <cellStyle name="40 % - Akzent2 3 4 2 3 2 2 2 2" xfId="14459"/>
    <cellStyle name="40 % - Akzent2 3 4 2 3 2 2 3" xfId="14460"/>
    <cellStyle name="40 % - Akzent2 3 4 2 3 2 3" xfId="14461"/>
    <cellStyle name="40 % - Akzent2 3 4 2 3 2 3 2" xfId="14462"/>
    <cellStyle name="40 % - Akzent2 3 4 2 3 2 4" xfId="14463"/>
    <cellStyle name="40 % - Akzent2 3 4 2 3 3" xfId="14464"/>
    <cellStyle name="40 % - Akzent2 3 4 2 3 3 2" xfId="14465"/>
    <cellStyle name="40 % - Akzent2 3 4 2 3 3 2 2" xfId="14466"/>
    <cellStyle name="40 % - Akzent2 3 4 2 3 3 3" xfId="14467"/>
    <cellStyle name="40 % - Akzent2 3 4 2 3 4" xfId="14468"/>
    <cellStyle name="40 % - Akzent2 3 4 2 3 4 2" xfId="14469"/>
    <cellStyle name="40 % - Akzent2 3 4 2 3 5" xfId="14470"/>
    <cellStyle name="40 % - Akzent2 3 4 2 4" xfId="14471"/>
    <cellStyle name="40 % - Akzent2 3 4 2 4 2" xfId="14472"/>
    <cellStyle name="40 % - Akzent2 3 4 2 4 2 2" xfId="14473"/>
    <cellStyle name="40 % - Akzent2 3 4 2 4 2 2 2" xfId="14474"/>
    <cellStyle name="40 % - Akzent2 3 4 2 4 2 3" xfId="14475"/>
    <cellStyle name="40 % - Akzent2 3 4 2 4 3" xfId="14476"/>
    <cellStyle name="40 % - Akzent2 3 4 2 4 3 2" xfId="14477"/>
    <cellStyle name="40 % - Akzent2 3 4 2 4 4" xfId="14478"/>
    <cellStyle name="40 % - Akzent2 3 4 2 5" xfId="14479"/>
    <cellStyle name="40 % - Akzent2 3 4 2 5 2" xfId="14480"/>
    <cellStyle name="40 % - Akzent2 3 4 2 5 2 2" xfId="14481"/>
    <cellStyle name="40 % - Akzent2 3 4 2 5 3" xfId="14482"/>
    <cellStyle name="40 % - Akzent2 3 4 2 6" xfId="14483"/>
    <cellStyle name="40 % - Akzent2 3 4 2 6 2" xfId="14484"/>
    <cellStyle name="40 % - Akzent2 3 4 2 7" xfId="14485"/>
    <cellStyle name="40 % - Akzent2 3 4 3" xfId="14486"/>
    <cellStyle name="40 % - Akzent2 3 4 3 2" xfId="14487"/>
    <cellStyle name="40 % - Akzent2 3 4 3 2 2" xfId="14488"/>
    <cellStyle name="40 % - Akzent2 3 4 3 2 2 2" xfId="14489"/>
    <cellStyle name="40 % - Akzent2 3 4 3 2 2 2 2" xfId="14490"/>
    <cellStyle name="40 % - Akzent2 3 4 3 2 2 2 2 2" xfId="14491"/>
    <cellStyle name="40 % - Akzent2 3 4 3 2 2 2 2 2 2" xfId="14492"/>
    <cellStyle name="40 % - Akzent2 3 4 3 2 2 2 2 3" xfId="14493"/>
    <cellStyle name="40 % - Akzent2 3 4 3 2 2 2 3" xfId="14494"/>
    <cellStyle name="40 % - Akzent2 3 4 3 2 2 2 3 2" xfId="14495"/>
    <cellStyle name="40 % - Akzent2 3 4 3 2 2 2 4" xfId="14496"/>
    <cellStyle name="40 % - Akzent2 3 4 3 2 2 3" xfId="14497"/>
    <cellStyle name="40 % - Akzent2 3 4 3 2 2 3 2" xfId="14498"/>
    <cellStyle name="40 % - Akzent2 3 4 3 2 2 3 2 2" xfId="14499"/>
    <cellStyle name="40 % - Akzent2 3 4 3 2 2 3 3" xfId="14500"/>
    <cellStyle name="40 % - Akzent2 3 4 3 2 2 4" xfId="14501"/>
    <cellStyle name="40 % - Akzent2 3 4 3 2 2 4 2" xfId="14502"/>
    <cellStyle name="40 % - Akzent2 3 4 3 2 2 5" xfId="14503"/>
    <cellStyle name="40 % - Akzent2 3 4 3 2 3" xfId="14504"/>
    <cellStyle name="40 % - Akzent2 3 4 3 2 3 2" xfId="14505"/>
    <cellStyle name="40 % - Akzent2 3 4 3 2 3 2 2" xfId="14506"/>
    <cellStyle name="40 % - Akzent2 3 4 3 2 3 2 2 2" xfId="14507"/>
    <cellStyle name="40 % - Akzent2 3 4 3 2 3 2 3" xfId="14508"/>
    <cellStyle name="40 % - Akzent2 3 4 3 2 3 3" xfId="14509"/>
    <cellStyle name="40 % - Akzent2 3 4 3 2 3 3 2" xfId="14510"/>
    <cellStyle name="40 % - Akzent2 3 4 3 2 3 4" xfId="14511"/>
    <cellStyle name="40 % - Akzent2 3 4 3 2 4" xfId="14512"/>
    <cellStyle name="40 % - Akzent2 3 4 3 2 4 2" xfId="14513"/>
    <cellStyle name="40 % - Akzent2 3 4 3 2 4 2 2" xfId="14514"/>
    <cellStyle name="40 % - Akzent2 3 4 3 2 4 3" xfId="14515"/>
    <cellStyle name="40 % - Akzent2 3 4 3 2 5" xfId="14516"/>
    <cellStyle name="40 % - Akzent2 3 4 3 2 5 2" xfId="14517"/>
    <cellStyle name="40 % - Akzent2 3 4 3 2 6" xfId="14518"/>
    <cellStyle name="40 % - Akzent2 3 4 3 3" xfId="14519"/>
    <cellStyle name="40 % - Akzent2 3 4 3 3 2" xfId="14520"/>
    <cellStyle name="40 % - Akzent2 3 4 3 3 2 2" xfId="14521"/>
    <cellStyle name="40 % - Akzent2 3 4 3 3 2 2 2" xfId="14522"/>
    <cellStyle name="40 % - Akzent2 3 4 3 3 2 2 2 2" xfId="14523"/>
    <cellStyle name="40 % - Akzent2 3 4 3 3 2 2 3" xfId="14524"/>
    <cellStyle name="40 % - Akzent2 3 4 3 3 2 3" xfId="14525"/>
    <cellStyle name="40 % - Akzent2 3 4 3 3 2 3 2" xfId="14526"/>
    <cellStyle name="40 % - Akzent2 3 4 3 3 2 4" xfId="14527"/>
    <cellStyle name="40 % - Akzent2 3 4 3 3 3" xfId="14528"/>
    <cellStyle name="40 % - Akzent2 3 4 3 3 3 2" xfId="14529"/>
    <cellStyle name="40 % - Akzent2 3 4 3 3 3 2 2" xfId="14530"/>
    <cellStyle name="40 % - Akzent2 3 4 3 3 3 3" xfId="14531"/>
    <cellStyle name="40 % - Akzent2 3 4 3 3 4" xfId="14532"/>
    <cellStyle name="40 % - Akzent2 3 4 3 3 4 2" xfId="14533"/>
    <cellStyle name="40 % - Akzent2 3 4 3 3 5" xfId="14534"/>
    <cellStyle name="40 % - Akzent2 3 4 3 4" xfId="14535"/>
    <cellStyle name="40 % - Akzent2 3 4 3 4 2" xfId="14536"/>
    <cellStyle name="40 % - Akzent2 3 4 3 4 2 2" xfId="14537"/>
    <cellStyle name="40 % - Akzent2 3 4 3 4 2 2 2" xfId="14538"/>
    <cellStyle name="40 % - Akzent2 3 4 3 4 2 3" xfId="14539"/>
    <cellStyle name="40 % - Akzent2 3 4 3 4 3" xfId="14540"/>
    <cellStyle name="40 % - Akzent2 3 4 3 4 3 2" xfId="14541"/>
    <cellStyle name="40 % - Akzent2 3 4 3 4 4" xfId="14542"/>
    <cellStyle name="40 % - Akzent2 3 4 3 5" xfId="14543"/>
    <cellStyle name="40 % - Akzent2 3 4 3 5 2" xfId="14544"/>
    <cellStyle name="40 % - Akzent2 3 4 3 5 2 2" xfId="14545"/>
    <cellStyle name="40 % - Akzent2 3 4 3 5 3" xfId="14546"/>
    <cellStyle name="40 % - Akzent2 3 4 3 6" xfId="14547"/>
    <cellStyle name="40 % - Akzent2 3 4 3 6 2" xfId="14548"/>
    <cellStyle name="40 % - Akzent2 3 4 3 7" xfId="14549"/>
    <cellStyle name="40 % - Akzent2 3 4 4" xfId="14550"/>
    <cellStyle name="40 % - Akzent2 3 4 4 2" xfId="14551"/>
    <cellStyle name="40 % - Akzent2 3 4 4 2 2" xfId="14552"/>
    <cellStyle name="40 % - Akzent2 3 4 4 2 2 2" xfId="14553"/>
    <cellStyle name="40 % - Akzent2 3 4 4 2 2 2 2" xfId="14554"/>
    <cellStyle name="40 % - Akzent2 3 4 4 2 2 2 2 2" xfId="14555"/>
    <cellStyle name="40 % - Akzent2 3 4 4 2 2 2 3" xfId="14556"/>
    <cellStyle name="40 % - Akzent2 3 4 4 2 2 3" xfId="14557"/>
    <cellStyle name="40 % - Akzent2 3 4 4 2 2 3 2" xfId="14558"/>
    <cellStyle name="40 % - Akzent2 3 4 4 2 2 4" xfId="14559"/>
    <cellStyle name="40 % - Akzent2 3 4 4 2 3" xfId="14560"/>
    <cellStyle name="40 % - Akzent2 3 4 4 2 3 2" xfId="14561"/>
    <cellStyle name="40 % - Akzent2 3 4 4 2 3 2 2" xfId="14562"/>
    <cellStyle name="40 % - Akzent2 3 4 4 2 3 3" xfId="14563"/>
    <cellStyle name="40 % - Akzent2 3 4 4 2 4" xfId="14564"/>
    <cellStyle name="40 % - Akzent2 3 4 4 2 4 2" xfId="14565"/>
    <cellStyle name="40 % - Akzent2 3 4 4 2 5" xfId="14566"/>
    <cellStyle name="40 % - Akzent2 3 4 4 3" xfId="14567"/>
    <cellStyle name="40 % - Akzent2 3 4 4 3 2" xfId="14568"/>
    <cellStyle name="40 % - Akzent2 3 4 4 3 2 2" xfId="14569"/>
    <cellStyle name="40 % - Akzent2 3 4 4 3 2 2 2" xfId="14570"/>
    <cellStyle name="40 % - Akzent2 3 4 4 3 2 3" xfId="14571"/>
    <cellStyle name="40 % - Akzent2 3 4 4 3 3" xfId="14572"/>
    <cellStyle name="40 % - Akzent2 3 4 4 3 3 2" xfId="14573"/>
    <cellStyle name="40 % - Akzent2 3 4 4 3 4" xfId="14574"/>
    <cellStyle name="40 % - Akzent2 3 4 4 4" xfId="14575"/>
    <cellStyle name="40 % - Akzent2 3 4 4 4 2" xfId="14576"/>
    <cellStyle name="40 % - Akzent2 3 4 4 4 2 2" xfId="14577"/>
    <cellStyle name="40 % - Akzent2 3 4 4 4 3" xfId="14578"/>
    <cellStyle name="40 % - Akzent2 3 4 4 5" xfId="14579"/>
    <cellStyle name="40 % - Akzent2 3 4 4 5 2" xfId="14580"/>
    <cellStyle name="40 % - Akzent2 3 4 4 6" xfId="14581"/>
    <cellStyle name="40 % - Akzent2 3 4 5" xfId="14582"/>
    <cellStyle name="40 % - Akzent2 3 4 5 2" xfId="14583"/>
    <cellStyle name="40 % - Akzent2 3 4 5 2 2" xfId="14584"/>
    <cellStyle name="40 % - Akzent2 3 4 5 2 2 2" xfId="14585"/>
    <cellStyle name="40 % - Akzent2 3 4 5 2 2 2 2" xfId="14586"/>
    <cellStyle name="40 % - Akzent2 3 4 5 2 2 3" xfId="14587"/>
    <cellStyle name="40 % - Akzent2 3 4 5 2 3" xfId="14588"/>
    <cellStyle name="40 % - Akzent2 3 4 5 2 3 2" xfId="14589"/>
    <cellStyle name="40 % - Akzent2 3 4 5 2 4" xfId="14590"/>
    <cellStyle name="40 % - Akzent2 3 4 5 3" xfId="14591"/>
    <cellStyle name="40 % - Akzent2 3 4 5 3 2" xfId="14592"/>
    <cellStyle name="40 % - Akzent2 3 4 5 3 2 2" xfId="14593"/>
    <cellStyle name="40 % - Akzent2 3 4 5 3 3" xfId="14594"/>
    <cellStyle name="40 % - Akzent2 3 4 5 4" xfId="14595"/>
    <cellStyle name="40 % - Akzent2 3 4 5 4 2" xfId="14596"/>
    <cellStyle name="40 % - Akzent2 3 4 5 5" xfId="14597"/>
    <cellStyle name="40 % - Akzent2 3 4 6" xfId="14598"/>
    <cellStyle name="40 % - Akzent2 3 4 6 2" xfId="14599"/>
    <cellStyle name="40 % - Akzent2 3 4 6 2 2" xfId="14600"/>
    <cellStyle name="40 % - Akzent2 3 4 6 2 2 2" xfId="14601"/>
    <cellStyle name="40 % - Akzent2 3 4 6 2 3" xfId="14602"/>
    <cellStyle name="40 % - Akzent2 3 4 6 3" xfId="14603"/>
    <cellStyle name="40 % - Akzent2 3 4 6 3 2" xfId="14604"/>
    <cellStyle name="40 % - Akzent2 3 4 6 4" xfId="14605"/>
    <cellStyle name="40 % - Akzent2 3 4 7" xfId="14606"/>
    <cellStyle name="40 % - Akzent2 3 4 7 2" xfId="14607"/>
    <cellStyle name="40 % - Akzent2 3 4 7 2 2" xfId="14608"/>
    <cellStyle name="40 % - Akzent2 3 4 7 3" xfId="14609"/>
    <cellStyle name="40 % - Akzent2 3 4 8" xfId="14610"/>
    <cellStyle name="40 % - Akzent2 3 4 8 2" xfId="14611"/>
    <cellStyle name="40 % - Akzent2 3 4 9" xfId="14612"/>
    <cellStyle name="40 % - Akzent2 3 5" xfId="14613"/>
    <cellStyle name="40 % - Akzent2 3 5 2" xfId="14614"/>
    <cellStyle name="40 % - Akzent2 3 5 2 2" xfId="14615"/>
    <cellStyle name="40 % - Akzent2 3 5 2 2 2" xfId="14616"/>
    <cellStyle name="40 % - Akzent2 3 5 2 2 2 2" xfId="14617"/>
    <cellStyle name="40 % - Akzent2 3 5 2 2 2 2 2" xfId="14618"/>
    <cellStyle name="40 % - Akzent2 3 5 2 2 2 2 2 2" xfId="14619"/>
    <cellStyle name="40 % - Akzent2 3 5 2 2 2 2 3" xfId="14620"/>
    <cellStyle name="40 % - Akzent2 3 5 2 2 2 3" xfId="14621"/>
    <cellStyle name="40 % - Akzent2 3 5 2 2 2 3 2" xfId="14622"/>
    <cellStyle name="40 % - Akzent2 3 5 2 2 2 4" xfId="14623"/>
    <cellStyle name="40 % - Akzent2 3 5 2 2 3" xfId="14624"/>
    <cellStyle name="40 % - Akzent2 3 5 2 2 3 2" xfId="14625"/>
    <cellStyle name="40 % - Akzent2 3 5 2 2 3 2 2" xfId="14626"/>
    <cellStyle name="40 % - Akzent2 3 5 2 2 3 3" xfId="14627"/>
    <cellStyle name="40 % - Akzent2 3 5 2 2 4" xfId="14628"/>
    <cellStyle name="40 % - Akzent2 3 5 2 2 4 2" xfId="14629"/>
    <cellStyle name="40 % - Akzent2 3 5 2 2 5" xfId="14630"/>
    <cellStyle name="40 % - Akzent2 3 5 2 3" xfId="14631"/>
    <cellStyle name="40 % - Akzent2 3 5 2 3 2" xfId="14632"/>
    <cellStyle name="40 % - Akzent2 3 5 2 3 2 2" xfId="14633"/>
    <cellStyle name="40 % - Akzent2 3 5 2 3 2 2 2" xfId="14634"/>
    <cellStyle name="40 % - Akzent2 3 5 2 3 2 3" xfId="14635"/>
    <cellStyle name="40 % - Akzent2 3 5 2 3 3" xfId="14636"/>
    <cellStyle name="40 % - Akzent2 3 5 2 3 3 2" xfId="14637"/>
    <cellStyle name="40 % - Akzent2 3 5 2 3 4" xfId="14638"/>
    <cellStyle name="40 % - Akzent2 3 5 2 4" xfId="14639"/>
    <cellStyle name="40 % - Akzent2 3 5 2 4 2" xfId="14640"/>
    <cellStyle name="40 % - Akzent2 3 5 2 4 2 2" xfId="14641"/>
    <cellStyle name="40 % - Akzent2 3 5 2 4 3" xfId="14642"/>
    <cellStyle name="40 % - Akzent2 3 5 2 5" xfId="14643"/>
    <cellStyle name="40 % - Akzent2 3 5 2 5 2" xfId="14644"/>
    <cellStyle name="40 % - Akzent2 3 5 2 6" xfId="14645"/>
    <cellStyle name="40 % - Akzent2 3 5 3" xfId="14646"/>
    <cellStyle name="40 % - Akzent2 3 5 3 2" xfId="14647"/>
    <cellStyle name="40 % - Akzent2 3 5 3 2 2" xfId="14648"/>
    <cellStyle name="40 % - Akzent2 3 5 3 2 2 2" xfId="14649"/>
    <cellStyle name="40 % - Akzent2 3 5 3 2 2 2 2" xfId="14650"/>
    <cellStyle name="40 % - Akzent2 3 5 3 2 2 3" xfId="14651"/>
    <cellStyle name="40 % - Akzent2 3 5 3 2 3" xfId="14652"/>
    <cellStyle name="40 % - Akzent2 3 5 3 2 3 2" xfId="14653"/>
    <cellStyle name="40 % - Akzent2 3 5 3 2 4" xfId="14654"/>
    <cellStyle name="40 % - Akzent2 3 5 3 3" xfId="14655"/>
    <cellStyle name="40 % - Akzent2 3 5 3 3 2" xfId="14656"/>
    <cellStyle name="40 % - Akzent2 3 5 3 3 2 2" xfId="14657"/>
    <cellStyle name="40 % - Akzent2 3 5 3 3 3" xfId="14658"/>
    <cellStyle name="40 % - Akzent2 3 5 3 4" xfId="14659"/>
    <cellStyle name="40 % - Akzent2 3 5 3 4 2" xfId="14660"/>
    <cellStyle name="40 % - Akzent2 3 5 3 5" xfId="14661"/>
    <cellStyle name="40 % - Akzent2 3 5 4" xfId="14662"/>
    <cellStyle name="40 % - Akzent2 3 5 4 2" xfId="14663"/>
    <cellStyle name="40 % - Akzent2 3 5 4 2 2" xfId="14664"/>
    <cellStyle name="40 % - Akzent2 3 5 4 2 2 2" xfId="14665"/>
    <cellStyle name="40 % - Akzent2 3 5 4 2 3" xfId="14666"/>
    <cellStyle name="40 % - Akzent2 3 5 4 3" xfId="14667"/>
    <cellStyle name="40 % - Akzent2 3 5 4 3 2" xfId="14668"/>
    <cellStyle name="40 % - Akzent2 3 5 4 4" xfId="14669"/>
    <cellStyle name="40 % - Akzent2 3 5 5" xfId="14670"/>
    <cellStyle name="40 % - Akzent2 3 5 5 2" xfId="14671"/>
    <cellStyle name="40 % - Akzent2 3 5 5 2 2" xfId="14672"/>
    <cellStyle name="40 % - Akzent2 3 5 5 3" xfId="14673"/>
    <cellStyle name="40 % - Akzent2 3 5 6" xfId="14674"/>
    <cellStyle name="40 % - Akzent2 3 5 6 2" xfId="14675"/>
    <cellStyle name="40 % - Akzent2 3 5 7" xfId="14676"/>
    <cellStyle name="40 % - Akzent2 3 6" xfId="14677"/>
    <cellStyle name="40 % - Akzent2 3 6 2" xfId="14678"/>
    <cellStyle name="40 % - Akzent2 3 6 2 2" xfId="14679"/>
    <cellStyle name="40 % - Akzent2 3 6 2 2 2" xfId="14680"/>
    <cellStyle name="40 % - Akzent2 3 6 2 2 2 2" xfId="14681"/>
    <cellStyle name="40 % - Akzent2 3 6 2 2 2 2 2" xfId="14682"/>
    <cellStyle name="40 % - Akzent2 3 6 2 2 2 2 2 2" xfId="14683"/>
    <cellStyle name="40 % - Akzent2 3 6 2 2 2 2 3" xfId="14684"/>
    <cellStyle name="40 % - Akzent2 3 6 2 2 2 3" xfId="14685"/>
    <cellStyle name="40 % - Akzent2 3 6 2 2 2 3 2" xfId="14686"/>
    <cellStyle name="40 % - Akzent2 3 6 2 2 2 4" xfId="14687"/>
    <cellStyle name="40 % - Akzent2 3 6 2 2 3" xfId="14688"/>
    <cellStyle name="40 % - Akzent2 3 6 2 2 3 2" xfId="14689"/>
    <cellStyle name="40 % - Akzent2 3 6 2 2 3 2 2" xfId="14690"/>
    <cellStyle name="40 % - Akzent2 3 6 2 2 3 3" xfId="14691"/>
    <cellStyle name="40 % - Akzent2 3 6 2 2 4" xfId="14692"/>
    <cellStyle name="40 % - Akzent2 3 6 2 2 4 2" xfId="14693"/>
    <cellStyle name="40 % - Akzent2 3 6 2 2 5" xfId="14694"/>
    <cellStyle name="40 % - Akzent2 3 6 2 3" xfId="14695"/>
    <cellStyle name="40 % - Akzent2 3 6 2 3 2" xfId="14696"/>
    <cellStyle name="40 % - Akzent2 3 6 2 3 2 2" xfId="14697"/>
    <cellStyle name="40 % - Akzent2 3 6 2 3 2 2 2" xfId="14698"/>
    <cellStyle name="40 % - Akzent2 3 6 2 3 2 3" xfId="14699"/>
    <cellStyle name="40 % - Akzent2 3 6 2 3 3" xfId="14700"/>
    <cellStyle name="40 % - Akzent2 3 6 2 3 3 2" xfId="14701"/>
    <cellStyle name="40 % - Akzent2 3 6 2 3 4" xfId="14702"/>
    <cellStyle name="40 % - Akzent2 3 6 2 4" xfId="14703"/>
    <cellStyle name="40 % - Akzent2 3 6 2 4 2" xfId="14704"/>
    <cellStyle name="40 % - Akzent2 3 6 2 4 2 2" xfId="14705"/>
    <cellStyle name="40 % - Akzent2 3 6 2 4 3" xfId="14706"/>
    <cellStyle name="40 % - Akzent2 3 6 2 5" xfId="14707"/>
    <cellStyle name="40 % - Akzent2 3 6 2 5 2" xfId="14708"/>
    <cellStyle name="40 % - Akzent2 3 6 2 6" xfId="14709"/>
    <cellStyle name="40 % - Akzent2 3 6 3" xfId="14710"/>
    <cellStyle name="40 % - Akzent2 3 6 3 2" xfId="14711"/>
    <cellStyle name="40 % - Akzent2 3 6 3 2 2" xfId="14712"/>
    <cellStyle name="40 % - Akzent2 3 6 3 2 2 2" xfId="14713"/>
    <cellStyle name="40 % - Akzent2 3 6 3 2 2 2 2" xfId="14714"/>
    <cellStyle name="40 % - Akzent2 3 6 3 2 2 3" xfId="14715"/>
    <cellStyle name="40 % - Akzent2 3 6 3 2 3" xfId="14716"/>
    <cellStyle name="40 % - Akzent2 3 6 3 2 3 2" xfId="14717"/>
    <cellStyle name="40 % - Akzent2 3 6 3 2 4" xfId="14718"/>
    <cellStyle name="40 % - Akzent2 3 6 3 3" xfId="14719"/>
    <cellStyle name="40 % - Akzent2 3 6 3 3 2" xfId="14720"/>
    <cellStyle name="40 % - Akzent2 3 6 3 3 2 2" xfId="14721"/>
    <cellStyle name="40 % - Akzent2 3 6 3 3 3" xfId="14722"/>
    <cellStyle name="40 % - Akzent2 3 6 3 4" xfId="14723"/>
    <cellStyle name="40 % - Akzent2 3 6 3 4 2" xfId="14724"/>
    <cellStyle name="40 % - Akzent2 3 6 3 5" xfId="14725"/>
    <cellStyle name="40 % - Akzent2 3 6 4" xfId="14726"/>
    <cellStyle name="40 % - Akzent2 3 6 4 2" xfId="14727"/>
    <cellStyle name="40 % - Akzent2 3 6 4 2 2" xfId="14728"/>
    <cellStyle name="40 % - Akzent2 3 6 4 2 2 2" xfId="14729"/>
    <cellStyle name="40 % - Akzent2 3 6 4 2 3" xfId="14730"/>
    <cellStyle name="40 % - Akzent2 3 6 4 3" xfId="14731"/>
    <cellStyle name="40 % - Akzent2 3 6 4 3 2" xfId="14732"/>
    <cellStyle name="40 % - Akzent2 3 6 4 4" xfId="14733"/>
    <cellStyle name="40 % - Akzent2 3 6 5" xfId="14734"/>
    <cellStyle name="40 % - Akzent2 3 6 5 2" xfId="14735"/>
    <cellStyle name="40 % - Akzent2 3 6 5 2 2" xfId="14736"/>
    <cellStyle name="40 % - Akzent2 3 6 5 3" xfId="14737"/>
    <cellStyle name="40 % - Akzent2 3 6 6" xfId="14738"/>
    <cellStyle name="40 % - Akzent2 3 6 6 2" xfId="14739"/>
    <cellStyle name="40 % - Akzent2 3 6 7" xfId="14740"/>
    <cellStyle name="40 % - Akzent2 3 7" xfId="14741"/>
    <cellStyle name="40 % - Akzent2 3 7 2" xfId="14742"/>
    <cellStyle name="40 % - Akzent2 3 7 2 2" xfId="14743"/>
    <cellStyle name="40 % - Akzent2 3 7 2 2 2" xfId="14744"/>
    <cellStyle name="40 % - Akzent2 3 7 2 2 2 2" xfId="14745"/>
    <cellStyle name="40 % - Akzent2 3 7 2 2 2 2 2" xfId="14746"/>
    <cellStyle name="40 % - Akzent2 3 7 2 2 2 3" xfId="14747"/>
    <cellStyle name="40 % - Akzent2 3 7 2 2 3" xfId="14748"/>
    <cellStyle name="40 % - Akzent2 3 7 2 2 3 2" xfId="14749"/>
    <cellStyle name="40 % - Akzent2 3 7 2 2 4" xfId="14750"/>
    <cellStyle name="40 % - Akzent2 3 7 2 3" xfId="14751"/>
    <cellStyle name="40 % - Akzent2 3 7 2 3 2" xfId="14752"/>
    <cellStyle name="40 % - Akzent2 3 7 2 3 2 2" xfId="14753"/>
    <cellStyle name="40 % - Akzent2 3 7 2 3 3" xfId="14754"/>
    <cellStyle name="40 % - Akzent2 3 7 2 4" xfId="14755"/>
    <cellStyle name="40 % - Akzent2 3 7 2 4 2" xfId="14756"/>
    <cellStyle name="40 % - Akzent2 3 7 2 5" xfId="14757"/>
    <cellStyle name="40 % - Akzent2 3 7 3" xfId="14758"/>
    <cellStyle name="40 % - Akzent2 3 7 3 2" xfId="14759"/>
    <cellStyle name="40 % - Akzent2 3 7 3 2 2" xfId="14760"/>
    <cellStyle name="40 % - Akzent2 3 7 3 2 2 2" xfId="14761"/>
    <cellStyle name="40 % - Akzent2 3 7 3 2 3" xfId="14762"/>
    <cellStyle name="40 % - Akzent2 3 7 3 3" xfId="14763"/>
    <cellStyle name="40 % - Akzent2 3 7 3 3 2" xfId="14764"/>
    <cellStyle name="40 % - Akzent2 3 7 3 4" xfId="14765"/>
    <cellStyle name="40 % - Akzent2 3 7 4" xfId="14766"/>
    <cellStyle name="40 % - Akzent2 3 7 4 2" xfId="14767"/>
    <cellStyle name="40 % - Akzent2 3 7 4 2 2" xfId="14768"/>
    <cellStyle name="40 % - Akzent2 3 7 4 3" xfId="14769"/>
    <cellStyle name="40 % - Akzent2 3 7 5" xfId="14770"/>
    <cellStyle name="40 % - Akzent2 3 7 5 2" xfId="14771"/>
    <cellStyle name="40 % - Akzent2 3 7 6" xfId="14772"/>
    <cellStyle name="40 % - Akzent2 3 8" xfId="14773"/>
    <cellStyle name="40 % - Akzent2 3 8 2" xfId="14774"/>
    <cellStyle name="40 % - Akzent2 3 8 2 2" xfId="14775"/>
    <cellStyle name="40 % - Akzent2 3 8 2 2 2" xfId="14776"/>
    <cellStyle name="40 % - Akzent2 3 8 2 2 2 2" xfId="14777"/>
    <cellStyle name="40 % - Akzent2 3 8 2 2 3" xfId="14778"/>
    <cellStyle name="40 % - Akzent2 3 8 2 3" xfId="14779"/>
    <cellStyle name="40 % - Akzent2 3 8 2 3 2" xfId="14780"/>
    <cellStyle name="40 % - Akzent2 3 8 2 4" xfId="14781"/>
    <cellStyle name="40 % - Akzent2 3 8 3" xfId="14782"/>
    <cellStyle name="40 % - Akzent2 3 8 3 2" xfId="14783"/>
    <cellStyle name="40 % - Akzent2 3 8 3 2 2" xfId="14784"/>
    <cellStyle name="40 % - Akzent2 3 8 3 3" xfId="14785"/>
    <cellStyle name="40 % - Akzent2 3 8 4" xfId="14786"/>
    <cellStyle name="40 % - Akzent2 3 8 4 2" xfId="14787"/>
    <cellStyle name="40 % - Akzent2 3 8 5" xfId="14788"/>
    <cellStyle name="40 % - Akzent2 3 9" xfId="14789"/>
    <cellStyle name="40 % - Akzent2 3 9 2" xfId="14790"/>
    <cellStyle name="40 % - Akzent2 3 9 2 2" xfId="14791"/>
    <cellStyle name="40 % - Akzent2 3 9 2 2 2" xfId="14792"/>
    <cellStyle name="40 % - Akzent2 3 9 2 3" xfId="14793"/>
    <cellStyle name="40 % - Akzent2 3 9 3" xfId="14794"/>
    <cellStyle name="40 % - Akzent2 3 9 3 2" xfId="14795"/>
    <cellStyle name="40 % - Akzent2 3 9 4" xfId="14796"/>
    <cellStyle name="40 % - Akzent2 4" xfId="14797"/>
    <cellStyle name="40 % - Akzent2 4 10" xfId="14798"/>
    <cellStyle name="40 % - Akzent2 4 2" xfId="14799"/>
    <cellStyle name="40 % - Akzent2 4 2 2" xfId="14800"/>
    <cellStyle name="40 % - Akzent2 4 2 2 2" xfId="14801"/>
    <cellStyle name="40 % - Akzent2 4 2 2 2 2" xfId="14802"/>
    <cellStyle name="40 % - Akzent2 4 2 2 2 2 2" xfId="14803"/>
    <cellStyle name="40 % - Akzent2 4 2 2 2 2 2 2" xfId="14804"/>
    <cellStyle name="40 % - Akzent2 4 2 2 2 2 2 2 2" xfId="14805"/>
    <cellStyle name="40 % - Akzent2 4 2 2 2 2 2 2 2 2" xfId="14806"/>
    <cellStyle name="40 % - Akzent2 4 2 2 2 2 2 2 3" xfId="14807"/>
    <cellStyle name="40 % - Akzent2 4 2 2 2 2 2 3" xfId="14808"/>
    <cellStyle name="40 % - Akzent2 4 2 2 2 2 2 3 2" xfId="14809"/>
    <cellStyle name="40 % - Akzent2 4 2 2 2 2 2 4" xfId="14810"/>
    <cellStyle name="40 % - Akzent2 4 2 2 2 2 3" xfId="14811"/>
    <cellStyle name="40 % - Akzent2 4 2 2 2 2 3 2" xfId="14812"/>
    <cellStyle name="40 % - Akzent2 4 2 2 2 2 3 2 2" xfId="14813"/>
    <cellStyle name="40 % - Akzent2 4 2 2 2 2 3 3" xfId="14814"/>
    <cellStyle name="40 % - Akzent2 4 2 2 2 2 4" xfId="14815"/>
    <cellStyle name="40 % - Akzent2 4 2 2 2 2 4 2" xfId="14816"/>
    <cellStyle name="40 % - Akzent2 4 2 2 2 2 5" xfId="14817"/>
    <cellStyle name="40 % - Akzent2 4 2 2 2 3" xfId="14818"/>
    <cellStyle name="40 % - Akzent2 4 2 2 2 3 2" xfId="14819"/>
    <cellStyle name="40 % - Akzent2 4 2 2 2 3 2 2" xfId="14820"/>
    <cellStyle name="40 % - Akzent2 4 2 2 2 3 2 2 2" xfId="14821"/>
    <cellStyle name="40 % - Akzent2 4 2 2 2 3 2 3" xfId="14822"/>
    <cellStyle name="40 % - Akzent2 4 2 2 2 3 3" xfId="14823"/>
    <cellStyle name="40 % - Akzent2 4 2 2 2 3 3 2" xfId="14824"/>
    <cellStyle name="40 % - Akzent2 4 2 2 2 3 4" xfId="14825"/>
    <cellStyle name="40 % - Akzent2 4 2 2 2 4" xfId="14826"/>
    <cellStyle name="40 % - Akzent2 4 2 2 2 4 2" xfId="14827"/>
    <cellStyle name="40 % - Akzent2 4 2 2 2 4 2 2" xfId="14828"/>
    <cellStyle name="40 % - Akzent2 4 2 2 2 4 3" xfId="14829"/>
    <cellStyle name="40 % - Akzent2 4 2 2 2 5" xfId="14830"/>
    <cellStyle name="40 % - Akzent2 4 2 2 2 5 2" xfId="14831"/>
    <cellStyle name="40 % - Akzent2 4 2 2 2 6" xfId="14832"/>
    <cellStyle name="40 % - Akzent2 4 2 2 3" xfId="14833"/>
    <cellStyle name="40 % - Akzent2 4 2 2 3 2" xfId="14834"/>
    <cellStyle name="40 % - Akzent2 4 2 2 3 2 2" xfId="14835"/>
    <cellStyle name="40 % - Akzent2 4 2 2 3 2 2 2" xfId="14836"/>
    <cellStyle name="40 % - Akzent2 4 2 2 3 2 2 2 2" xfId="14837"/>
    <cellStyle name="40 % - Akzent2 4 2 2 3 2 2 3" xfId="14838"/>
    <cellStyle name="40 % - Akzent2 4 2 2 3 2 3" xfId="14839"/>
    <cellStyle name="40 % - Akzent2 4 2 2 3 2 3 2" xfId="14840"/>
    <cellStyle name="40 % - Akzent2 4 2 2 3 2 4" xfId="14841"/>
    <cellStyle name="40 % - Akzent2 4 2 2 3 3" xfId="14842"/>
    <cellStyle name="40 % - Akzent2 4 2 2 3 3 2" xfId="14843"/>
    <cellStyle name="40 % - Akzent2 4 2 2 3 3 2 2" xfId="14844"/>
    <cellStyle name="40 % - Akzent2 4 2 2 3 3 3" xfId="14845"/>
    <cellStyle name="40 % - Akzent2 4 2 2 3 4" xfId="14846"/>
    <cellStyle name="40 % - Akzent2 4 2 2 3 4 2" xfId="14847"/>
    <cellStyle name="40 % - Akzent2 4 2 2 3 5" xfId="14848"/>
    <cellStyle name="40 % - Akzent2 4 2 2 4" xfId="14849"/>
    <cellStyle name="40 % - Akzent2 4 2 2 4 2" xfId="14850"/>
    <cellStyle name="40 % - Akzent2 4 2 2 4 2 2" xfId="14851"/>
    <cellStyle name="40 % - Akzent2 4 2 2 4 2 2 2" xfId="14852"/>
    <cellStyle name="40 % - Akzent2 4 2 2 4 2 3" xfId="14853"/>
    <cellStyle name="40 % - Akzent2 4 2 2 4 3" xfId="14854"/>
    <cellStyle name="40 % - Akzent2 4 2 2 4 3 2" xfId="14855"/>
    <cellStyle name="40 % - Akzent2 4 2 2 4 4" xfId="14856"/>
    <cellStyle name="40 % - Akzent2 4 2 2 5" xfId="14857"/>
    <cellStyle name="40 % - Akzent2 4 2 2 5 2" xfId="14858"/>
    <cellStyle name="40 % - Akzent2 4 2 2 5 2 2" xfId="14859"/>
    <cellStyle name="40 % - Akzent2 4 2 2 5 3" xfId="14860"/>
    <cellStyle name="40 % - Akzent2 4 2 2 6" xfId="14861"/>
    <cellStyle name="40 % - Akzent2 4 2 2 6 2" xfId="14862"/>
    <cellStyle name="40 % - Akzent2 4 2 2 7" xfId="14863"/>
    <cellStyle name="40 % - Akzent2 4 2 3" xfId="14864"/>
    <cellStyle name="40 % - Akzent2 4 2 3 2" xfId="14865"/>
    <cellStyle name="40 % - Akzent2 4 2 3 2 2" xfId="14866"/>
    <cellStyle name="40 % - Akzent2 4 2 3 2 2 2" xfId="14867"/>
    <cellStyle name="40 % - Akzent2 4 2 3 2 2 2 2" xfId="14868"/>
    <cellStyle name="40 % - Akzent2 4 2 3 2 2 2 2 2" xfId="14869"/>
    <cellStyle name="40 % - Akzent2 4 2 3 2 2 2 2 2 2" xfId="14870"/>
    <cellStyle name="40 % - Akzent2 4 2 3 2 2 2 2 3" xfId="14871"/>
    <cellStyle name="40 % - Akzent2 4 2 3 2 2 2 3" xfId="14872"/>
    <cellStyle name="40 % - Akzent2 4 2 3 2 2 2 3 2" xfId="14873"/>
    <cellStyle name="40 % - Akzent2 4 2 3 2 2 2 4" xfId="14874"/>
    <cellStyle name="40 % - Akzent2 4 2 3 2 2 3" xfId="14875"/>
    <cellStyle name="40 % - Akzent2 4 2 3 2 2 3 2" xfId="14876"/>
    <cellStyle name="40 % - Akzent2 4 2 3 2 2 3 2 2" xfId="14877"/>
    <cellStyle name="40 % - Akzent2 4 2 3 2 2 3 3" xfId="14878"/>
    <cellStyle name="40 % - Akzent2 4 2 3 2 2 4" xfId="14879"/>
    <cellStyle name="40 % - Akzent2 4 2 3 2 2 4 2" xfId="14880"/>
    <cellStyle name="40 % - Akzent2 4 2 3 2 2 5" xfId="14881"/>
    <cellStyle name="40 % - Akzent2 4 2 3 2 3" xfId="14882"/>
    <cellStyle name="40 % - Akzent2 4 2 3 2 3 2" xfId="14883"/>
    <cellStyle name="40 % - Akzent2 4 2 3 2 3 2 2" xfId="14884"/>
    <cellStyle name="40 % - Akzent2 4 2 3 2 3 2 2 2" xfId="14885"/>
    <cellStyle name="40 % - Akzent2 4 2 3 2 3 2 3" xfId="14886"/>
    <cellStyle name="40 % - Akzent2 4 2 3 2 3 3" xfId="14887"/>
    <cellStyle name="40 % - Akzent2 4 2 3 2 3 3 2" xfId="14888"/>
    <cellStyle name="40 % - Akzent2 4 2 3 2 3 4" xfId="14889"/>
    <cellStyle name="40 % - Akzent2 4 2 3 2 4" xfId="14890"/>
    <cellStyle name="40 % - Akzent2 4 2 3 2 4 2" xfId="14891"/>
    <cellStyle name="40 % - Akzent2 4 2 3 2 4 2 2" xfId="14892"/>
    <cellStyle name="40 % - Akzent2 4 2 3 2 4 3" xfId="14893"/>
    <cellStyle name="40 % - Akzent2 4 2 3 2 5" xfId="14894"/>
    <cellStyle name="40 % - Akzent2 4 2 3 2 5 2" xfId="14895"/>
    <cellStyle name="40 % - Akzent2 4 2 3 2 6" xfId="14896"/>
    <cellStyle name="40 % - Akzent2 4 2 3 3" xfId="14897"/>
    <cellStyle name="40 % - Akzent2 4 2 3 3 2" xfId="14898"/>
    <cellStyle name="40 % - Akzent2 4 2 3 3 2 2" xfId="14899"/>
    <cellStyle name="40 % - Akzent2 4 2 3 3 2 2 2" xfId="14900"/>
    <cellStyle name="40 % - Akzent2 4 2 3 3 2 2 2 2" xfId="14901"/>
    <cellStyle name="40 % - Akzent2 4 2 3 3 2 2 3" xfId="14902"/>
    <cellStyle name="40 % - Akzent2 4 2 3 3 2 3" xfId="14903"/>
    <cellStyle name="40 % - Akzent2 4 2 3 3 2 3 2" xfId="14904"/>
    <cellStyle name="40 % - Akzent2 4 2 3 3 2 4" xfId="14905"/>
    <cellStyle name="40 % - Akzent2 4 2 3 3 3" xfId="14906"/>
    <cellStyle name="40 % - Akzent2 4 2 3 3 3 2" xfId="14907"/>
    <cellStyle name="40 % - Akzent2 4 2 3 3 3 2 2" xfId="14908"/>
    <cellStyle name="40 % - Akzent2 4 2 3 3 3 3" xfId="14909"/>
    <cellStyle name="40 % - Akzent2 4 2 3 3 4" xfId="14910"/>
    <cellStyle name="40 % - Akzent2 4 2 3 3 4 2" xfId="14911"/>
    <cellStyle name="40 % - Akzent2 4 2 3 3 5" xfId="14912"/>
    <cellStyle name="40 % - Akzent2 4 2 3 4" xfId="14913"/>
    <cellStyle name="40 % - Akzent2 4 2 3 4 2" xfId="14914"/>
    <cellStyle name="40 % - Akzent2 4 2 3 4 2 2" xfId="14915"/>
    <cellStyle name="40 % - Akzent2 4 2 3 4 2 2 2" xfId="14916"/>
    <cellStyle name="40 % - Akzent2 4 2 3 4 2 3" xfId="14917"/>
    <cellStyle name="40 % - Akzent2 4 2 3 4 3" xfId="14918"/>
    <cellStyle name="40 % - Akzent2 4 2 3 4 3 2" xfId="14919"/>
    <cellStyle name="40 % - Akzent2 4 2 3 4 4" xfId="14920"/>
    <cellStyle name="40 % - Akzent2 4 2 3 5" xfId="14921"/>
    <cellStyle name="40 % - Akzent2 4 2 3 5 2" xfId="14922"/>
    <cellStyle name="40 % - Akzent2 4 2 3 5 2 2" xfId="14923"/>
    <cellStyle name="40 % - Akzent2 4 2 3 5 3" xfId="14924"/>
    <cellStyle name="40 % - Akzent2 4 2 3 6" xfId="14925"/>
    <cellStyle name="40 % - Akzent2 4 2 3 6 2" xfId="14926"/>
    <cellStyle name="40 % - Akzent2 4 2 3 7" xfId="14927"/>
    <cellStyle name="40 % - Akzent2 4 2 4" xfId="14928"/>
    <cellStyle name="40 % - Akzent2 4 2 4 2" xfId="14929"/>
    <cellStyle name="40 % - Akzent2 4 2 4 2 2" xfId="14930"/>
    <cellStyle name="40 % - Akzent2 4 2 4 2 2 2" xfId="14931"/>
    <cellStyle name="40 % - Akzent2 4 2 4 2 2 2 2" xfId="14932"/>
    <cellStyle name="40 % - Akzent2 4 2 4 2 2 2 2 2" xfId="14933"/>
    <cellStyle name="40 % - Akzent2 4 2 4 2 2 2 3" xfId="14934"/>
    <cellStyle name="40 % - Akzent2 4 2 4 2 2 3" xfId="14935"/>
    <cellStyle name="40 % - Akzent2 4 2 4 2 2 3 2" xfId="14936"/>
    <cellStyle name="40 % - Akzent2 4 2 4 2 2 4" xfId="14937"/>
    <cellStyle name="40 % - Akzent2 4 2 4 2 3" xfId="14938"/>
    <cellStyle name="40 % - Akzent2 4 2 4 2 3 2" xfId="14939"/>
    <cellStyle name="40 % - Akzent2 4 2 4 2 3 2 2" xfId="14940"/>
    <cellStyle name="40 % - Akzent2 4 2 4 2 3 3" xfId="14941"/>
    <cellStyle name="40 % - Akzent2 4 2 4 2 4" xfId="14942"/>
    <cellStyle name="40 % - Akzent2 4 2 4 2 4 2" xfId="14943"/>
    <cellStyle name="40 % - Akzent2 4 2 4 2 5" xfId="14944"/>
    <cellStyle name="40 % - Akzent2 4 2 4 3" xfId="14945"/>
    <cellStyle name="40 % - Akzent2 4 2 4 3 2" xfId="14946"/>
    <cellStyle name="40 % - Akzent2 4 2 4 3 2 2" xfId="14947"/>
    <cellStyle name="40 % - Akzent2 4 2 4 3 2 2 2" xfId="14948"/>
    <cellStyle name="40 % - Akzent2 4 2 4 3 2 3" xfId="14949"/>
    <cellStyle name="40 % - Akzent2 4 2 4 3 3" xfId="14950"/>
    <cellStyle name="40 % - Akzent2 4 2 4 3 3 2" xfId="14951"/>
    <cellStyle name="40 % - Akzent2 4 2 4 3 4" xfId="14952"/>
    <cellStyle name="40 % - Akzent2 4 2 4 4" xfId="14953"/>
    <cellStyle name="40 % - Akzent2 4 2 4 4 2" xfId="14954"/>
    <cellStyle name="40 % - Akzent2 4 2 4 4 2 2" xfId="14955"/>
    <cellStyle name="40 % - Akzent2 4 2 4 4 3" xfId="14956"/>
    <cellStyle name="40 % - Akzent2 4 2 4 5" xfId="14957"/>
    <cellStyle name="40 % - Akzent2 4 2 4 5 2" xfId="14958"/>
    <cellStyle name="40 % - Akzent2 4 2 4 6" xfId="14959"/>
    <cellStyle name="40 % - Akzent2 4 2 5" xfId="14960"/>
    <cellStyle name="40 % - Akzent2 4 2 5 2" xfId="14961"/>
    <cellStyle name="40 % - Akzent2 4 2 5 2 2" xfId="14962"/>
    <cellStyle name="40 % - Akzent2 4 2 5 2 2 2" xfId="14963"/>
    <cellStyle name="40 % - Akzent2 4 2 5 2 2 2 2" xfId="14964"/>
    <cellStyle name="40 % - Akzent2 4 2 5 2 2 3" xfId="14965"/>
    <cellStyle name="40 % - Akzent2 4 2 5 2 3" xfId="14966"/>
    <cellStyle name="40 % - Akzent2 4 2 5 2 3 2" xfId="14967"/>
    <cellStyle name="40 % - Akzent2 4 2 5 2 4" xfId="14968"/>
    <cellStyle name="40 % - Akzent2 4 2 5 3" xfId="14969"/>
    <cellStyle name="40 % - Akzent2 4 2 5 3 2" xfId="14970"/>
    <cellStyle name="40 % - Akzent2 4 2 5 3 2 2" xfId="14971"/>
    <cellStyle name="40 % - Akzent2 4 2 5 3 3" xfId="14972"/>
    <cellStyle name="40 % - Akzent2 4 2 5 4" xfId="14973"/>
    <cellStyle name="40 % - Akzent2 4 2 5 4 2" xfId="14974"/>
    <cellStyle name="40 % - Akzent2 4 2 5 5" xfId="14975"/>
    <cellStyle name="40 % - Akzent2 4 2 6" xfId="14976"/>
    <cellStyle name="40 % - Akzent2 4 2 6 2" xfId="14977"/>
    <cellStyle name="40 % - Akzent2 4 2 6 2 2" xfId="14978"/>
    <cellStyle name="40 % - Akzent2 4 2 6 2 2 2" xfId="14979"/>
    <cellStyle name="40 % - Akzent2 4 2 6 2 3" xfId="14980"/>
    <cellStyle name="40 % - Akzent2 4 2 6 3" xfId="14981"/>
    <cellStyle name="40 % - Akzent2 4 2 6 3 2" xfId="14982"/>
    <cellStyle name="40 % - Akzent2 4 2 6 4" xfId="14983"/>
    <cellStyle name="40 % - Akzent2 4 2 7" xfId="14984"/>
    <cellStyle name="40 % - Akzent2 4 2 7 2" xfId="14985"/>
    <cellStyle name="40 % - Akzent2 4 2 7 2 2" xfId="14986"/>
    <cellStyle name="40 % - Akzent2 4 2 7 3" xfId="14987"/>
    <cellStyle name="40 % - Akzent2 4 2 8" xfId="14988"/>
    <cellStyle name="40 % - Akzent2 4 2 8 2" xfId="14989"/>
    <cellStyle name="40 % - Akzent2 4 2 9" xfId="14990"/>
    <cellStyle name="40 % - Akzent2 4 3" xfId="14991"/>
    <cellStyle name="40 % - Akzent2 4 3 2" xfId="14992"/>
    <cellStyle name="40 % - Akzent2 4 3 2 2" xfId="14993"/>
    <cellStyle name="40 % - Akzent2 4 3 2 2 2" xfId="14994"/>
    <cellStyle name="40 % - Akzent2 4 3 2 2 2 2" xfId="14995"/>
    <cellStyle name="40 % - Akzent2 4 3 2 2 2 2 2" xfId="14996"/>
    <cellStyle name="40 % - Akzent2 4 3 2 2 2 2 2 2" xfId="14997"/>
    <cellStyle name="40 % - Akzent2 4 3 2 2 2 2 3" xfId="14998"/>
    <cellStyle name="40 % - Akzent2 4 3 2 2 2 3" xfId="14999"/>
    <cellStyle name="40 % - Akzent2 4 3 2 2 2 3 2" xfId="15000"/>
    <cellStyle name="40 % - Akzent2 4 3 2 2 2 4" xfId="15001"/>
    <cellStyle name="40 % - Akzent2 4 3 2 2 3" xfId="15002"/>
    <cellStyle name="40 % - Akzent2 4 3 2 2 3 2" xfId="15003"/>
    <cellStyle name="40 % - Akzent2 4 3 2 2 3 2 2" xfId="15004"/>
    <cellStyle name="40 % - Akzent2 4 3 2 2 3 3" xfId="15005"/>
    <cellStyle name="40 % - Akzent2 4 3 2 2 4" xfId="15006"/>
    <cellStyle name="40 % - Akzent2 4 3 2 2 4 2" xfId="15007"/>
    <cellStyle name="40 % - Akzent2 4 3 2 2 5" xfId="15008"/>
    <cellStyle name="40 % - Akzent2 4 3 2 3" xfId="15009"/>
    <cellStyle name="40 % - Akzent2 4 3 2 3 2" xfId="15010"/>
    <cellStyle name="40 % - Akzent2 4 3 2 3 2 2" xfId="15011"/>
    <cellStyle name="40 % - Akzent2 4 3 2 3 2 2 2" xfId="15012"/>
    <cellStyle name="40 % - Akzent2 4 3 2 3 2 3" xfId="15013"/>
    <cellStyle name="40 % - Akzent2 4 3 2 3 3" xfId="15014"/>
    <cellStyle name="40 % - Akzent2 4 3 2 3 3 2" xfId="15015"/>
    <cellStyle name="40 % - Akzent2 4 3 2 3 4" xfId="15016"/>
    <cellStyle name="40 % - Akzent2 4 3 2 4" xfId="15017"/>
    <cellStyle name="40 % - Akzent2 4 3 2 4 2" xfId="15018"/>
    <cellStyle name="40 % - Akzent2 4 3 2 4 2 2" xfId="15019"/>
    <cellStyle name="40 % - Akzent2 4 3 2 4 3" xfId="15020"/>
    <cellStyle name="40 % - Akzent2 4 3 2 5" xfId="15021"/>
    <cellStyle name="40 % - Akzent2 4 3 2 5 2" xfId="15022"/>
    <cellStyle name="40 % - Akzent2 4 3 2 6" xfId="15023"/>
    <cellStyle name="40 % - Akzent2 4 3 3" xfId="15024"/>
    <cellStyle name="40 % - Akzent2 4 3 3 2" xfId="15025"/>
    <cellStyle name="40 % - Akzent2 4 3 3 2 2" xfId="15026"/>
    <cellStyle name="40 % - Akzent2 4 3 3 2 2 2" xfId="15027"/>
    <cellStyle name="40 % - Akzent2 4 3 3 2 2 2 2" xfId="15028"/>
    <cellStyle name="40 % - Akzent2 4 3 3 2 2 3" xfId="15029"/>
    <cellStyle name="40 % - Akzent2 4 3 3 2 3" xfId="15030"/>
    <cellStyle name="40 % - Akzent2 4 3 3 2 3 2" xfId="15031"/>
    <cellStyle name="40 % - Akzent2 4 3 3 2 4" xfId="15032"/>
    <cellStyle name="40 % - Akzent2 4 3 3 3" xfId="15033"/>
    <cellStyle name="40 % - Akzent2 4 3 3 3 2" xfId="15034"/>
    <cellStyle name="40 % - Akzent2 4 3 3 3 2 2" xfId="15035"/>
    <cellStyle name="40 % - Akzent2 4 3 3 3 3" xfId="15036"/>
    <cellStyle name="40 % - Akzent2 4 3 3 4" xfId="15037"/>
    <cellStyle name="40 % - Akzent2 4 3 3 4 2" xfId="15038"/>
    <cellStyle name="40 % - Akzent2 4 3 3 5" xfId="15039"/>
    <cellStyle name="40 % - Akzent2 4 3 4" xfId="15040"/>
    <cellStyle name="40 % - Akzent2 4 3 4 2" xfId="15041"/>
    <cellStyle name="40 % - Akzent2 4 3 4 2 2" xfId="15042"/>
    <cellStyle name="40 % - Akzent2 4 3 4 2 2 2" xfId="15043"/>
    <cellStyle name="40 % - Akzent2 4 3 4 2 3" xfId="15044"/>
    <cellStyle name="40 % - Akzent2 4 3 4 3" xfId="15045"/>
    <cellStyle name="40 % - Akzent2 4 3 4 3 2" xfId="15046"/>
    <cellStyle name="40 % - Akzent2 4 3 4 4" xfId="15047"/>
    <cellStyle name="40 % - Akzent2 4 3 5" xfId="15048"/>
    <cellStyle name="40 % - Akzent2 4 3 5 2" xfId="15049"/>
    <cellStyle name="40 % - Akzent2 4 3 5 2 2" xfId="15050"/>
    <cellStyle name="40 % - Akzent2 4 3 5 3" xfId="15051"/>
    <cellStyle name="40 % - Akzent2 4 3 6" xfId="15052"/>
    <cellStyle name="40 % - Akzent2 4 3 6 2" xfId="15053"/>
    <cellStyle name="40 % - Akzent2 4 3 7" xfId="15054"/>
    <cellStyle name="40 % - Akzent2 4 4" xfId="15055"/>
    <cellStyle name="40 % - Akzent2 4 4 2" xfId="15056"/>
    <cellStyle name="40 % - Akzent2 4 4 2 2" xfId="15057"/>
    <cellStyle name="40 % - Akzent2 4 4 2 2 2" xfId="15058"/>
    <cellStyle name="40 % - Akzent2 4 4 2 2 2 2" xfId="15059"/>
    <cellStyle name="40 % - Akzent2 4 4 2 2 2 2 2" xfId="15060"/>
    <cellStyle name="40 % - Akzent2 4 4 2 2 2 2 2 2" xfId="15061"/>
    <cellStyle name="40 % - Akzent2 4 4 2 2 2 2 3" xfId="15062"/>
    <cellStyle name="40 % - Akzent2 4 4 2 2 2 3" xfId="15063"/>
    <cellStyle name="40 % - Akzent2 4 4 2 2 2 3 2" xfId="15064"/>
    <cellStyle name="40 % - Akzent2 4 4 2 2 2 4" xfId="15065"/>
    <cellStyle name="40 % - Akzent2 4 4 2 2 3" xfId="15066"/>
    <cellStyle name="40 % - Akzent2 4 4 2 2 3 2" xfId="15067"/>
    <cellStyle name="40 % - Akzent2 4 4 2 2 3 2 2" xfId="15068"/>
    <cellStyle name="40 % - Akzent2 4 4 2 2 3 3" xfId="15069"/>
    <cellStyle name="40 % - Akzent2 4 4 2 2 4" xfId="15070"/>
    <cellStyle name="40 % - Akzent2 4 4 2 2 4 2" xfId="15071"/>
    <cellStyle name="40 % - Akzent2 4 4 2 2 5" xfId="15072"/>
    <cellStyle name="40 % - Akzent2 4 4 2 3" xfId="15073"/>
    <cellStyle name="40 % - Akzent2 4 4 2 3 2" xfId="15074"/>
    <cellStyle name="40 % - Akzent2 4 4 2 3 2 2" xfId="15075"/>
    <cellStyle name="40 % - Akzent2 4 4 2 3 2 2 2" xfId="15076"/>
    <cellStyle name="40 % - Akzent2 4 4 2 3 2 3" xfId="15077"/>
    <cellStyle name="40 % - Akzent2 4 4 2 3 3" xfId="15078"/>
    <cellStyle name="40 % - Akzent2 4 4 2 3 3 2" xfId="15079"/>
    <cellStyle name="40 % - Akzent2 4 4 2 3 4" xfId="15080"/>
    <cellStyle name="40 % - Akzent2 4 4 2 4" xfId="15081"/>
    <cellStyle name="40 % - Akzent2 4 4 2 4 2" xfId="15082"/>
    <cellStyle name="40 % - Akzent2 4 4 2 4 2 2" xfId="15083"/>
    <cellStyle name="40 % - Akzent2 4 4 2 4 3" xfId="15084"/>
    <cellStyle name="40 % - Akzent2 4 4 2 5" xfId="15085"/>
    <cellStyle name="40 % - Akzent2 4 4 2 5 2" xfId="15086"/>
    <cellStyle name="40 % - Akzent2 4 4 2 6" xfId="15087"/>
    <cellStyle name="40 % - Akzent2 4 4 3" xfId="15088"/>
    <cellStyle name="40 % - Akzent2 4 4 3 2" xfId="15089"/>
    <cellStyle name="40 % - Akzent2 4 4 3 2 2" xfId="15090"/>
    <cellStyle name="40 % - Akzent2 4 4 3 2 2 2" xfId="15091"/>
    <cellStyle name="40 % - Akzent2 4 4 3 2 2 2 2" xfId="15092"/>
    <cellStyle name="40 % - Akzent2 4 4 3 2 2 3" xfId="15093"/>
    <cellStyle name="40 % - Akzent2 4 4 3 2 3" xfId="15094"/>
    <cellStyle name="40 % - Akzent2 4 4 3 2 3 2" xfId="15095"/>
    <cellStyle name="40 % - Akzent2 4 4 3 2 4" xfId="15096"/>
    <cellStyle name="40 % - Akzent2 4 4 3 3" xfId="15097"/>
    <cellStyle name="40 % - Akzent2 4 4 3 3 2" xfId="15098"/>
    <cellStyle name="40 % - Akzent2 4 4 3 3 2 2" xfId="15099"/>
    <cellStyle name="40 % - Akzent2 4 4 3 3 3" xfId="15100"/>
    <cellStyle name="40 % - Akzent2 4 4 3 4" xfId="15101"/>
    <cellStyle name="40 % - Akzent2 4 4 3 4 2" xfId="15102"/>
    <cellStyle name="40 % - Akzent2 4 4 3 5" xfId="15103"/>
    <cellStyle name="40 % - Akzent2 4 4 4" xfId="15104"/>
    <cellStyle name="40 % - Akzent2 4 4 4 2" xfId="15105"/>
    <cellStyle name="40 % - Akzent2 4 4 4 2 2" xfId="15106"/>
    <cellStyle name="40 % - Akzent2 4 4 4 2 2 2" xfId="15107"/>
    <cellStyle name="40 % - Akzent2 4 4 4 2 3" xfId="15108"/>
    <cellStyle name="40 % - Akzent2 4 4 4 3" xfId="15109"/>
    <cellStyle name="40 % - Akzent2 4 4 4 3 2" xfId="15110"/>
    <cellStyle name="40 % - Akzent2 4 4 4 4" xfId="15111"/>
    <cellStyle name="40 % - Akzent2 4 4 5" xfId="15112"/>
    <cellStyle name="40 % - Akzent2 4 4 5 2" xfId="15113"/>
    <cellStyle name="40 % - Akzent2 4 4 5 2 2" xfId="15114"/>
    <cellStyle name="40 % - Akzent2 4 4 5 3" xfId="15115"/>
    <cellStyle name="40 % - Akzent2 4 4 6" xfId="15116"/>
    <cellStyle name="40 % - Akzent2 4 4 6 2" xfId="15117"/>
    <cellStyle name="40 % - Akzent2 4 4 7" xfId="15118"/>
    <cellStyle name="40 % - Akzent2 4 5" xfId="15119"/>
    <cellStyle name="40 % - Akzent2 4 5 2" xfId="15120"/>
    <cellStyle name="40 % - Akzent2 4 5 2 2" xfId="15121"/>
    <cellStyle name="40 % - Akzent2 4 5 2 2 2" xfId="15122"/>
    <cellStyle name="40 % - Akzent2 4 5 2 2 2 2" xfId="15123"/>
    <cellStyle name="40 % - Akzent2 4 5 2 2 2 2 2" xfId="15124"/>
    <cellStyle name="40 % - Akzent2 4 5 2 2 2 3" xfId="15125"/>
    <cellStyle name="40 % - Akzent2 4 5 2 2 3" xfId="15126"/>
    <cellStyle name="40 % - Akzent2 4 5 2 2 3 2" xfId="15127"/>
    <cellStyle name="40 % - Akzent2 4 5 2 2 4" xfId="15128"/>
    <cellStyle name="40 % - Akzent2 4 5 2 3" xfId="15129"/>
    <cellStyle name="40 % - Akzent2 4 5 2 3 2" xfId="15130"/>
    <cellStyle name="40 % - Akzent2 4 5 2 3 2 2" xfId="15131"/>
    <cellStyle name="40 % - Akzent2 4 5 2 3 3" xfId="15132"/>
    <cellStyle name="40 % - Akzent2 4 5 2 4" xfId="15133"/>
    <cellStyle name="40 % - Akzent2 4 5 2 4 2" xfId="15134"/>
    <cellStyle name="40 % - Akzent2 4 5 2 5" xfId="15135"/>
    <cellStyle name="40 % - Akzent2 4 5 3" xfId="15136"/>
    <cellStyle name="40 % - Akzent2 4 5 3 2" xfId="15137"/>
    <cellStyle name="40 % - Akzent2 4 5 3 2 2" xfId="15138"/>
    <cellStyle name="40 % - Akzent2 4 5 3 2 2 2" xfId="15139"/>
    <cellStyle name="40 % - Akzent2 4 5 3 2 3" xfId="15140"/>
    <cellStyle name="40 % - Akzent2 4 5 3 3" xfId="15141"/>
    <cellStyle name="40 % - Akzent2 4 5 3 3 2" xfId="15142"/>
    <cellStyle name="40 % - Akzent2 4 5 3 4" xfId="15143"/>
    <cellStyle name="40 % - Akzent2 4 5 4" xfId="15144"/>
    <cellStyle name="40 % - Akzent2 4 5 4 2" xfId="15145"/>
    <cellStyle name="40 % - Akzent2 4 5 4 2 2" xfId="15146"/>
    <cellStyle name="40 % - Akzent2 4 5 4 3" xfId="15147"/>
    <cellStyle name="40 % - Akzent2 4 5 5" xfId="15148"/>
    <cellStyle name="40 % - Akzent2 4 5 5 2" xfId="15149"/>
    <cellStyle name="40 % - Akzent2 4 5 6" xfId="15150"/>
    <cellStyle name="40 % - Akzent2 4 6" xfId="15151"/>
    <cellStyle name="40 % - Akzent2 4 6 2" xfId="15152"/>
    <cellStyle name="40 % - Akzent2 4 6 2 2" xfId="15153"/>
    <cellStyle name="40 % - Akzent2 4 6 2 2 2" xfId="15154"/>
    <cellStyle name="40 % - Akzent2 4 6 2 2 2 2" xfId="15155"/>
    <cellStyle name="40 % - Akzent2 4 6 2 2 3" xfId="15156"/>
    <cellStyle name="40 % - Akzent2 4 6 2 3" xfId="15157"/>
    <cellStyle name="40 % - Akzent2 4 6 2 3 2" xfId="15158"/>
    <cellStyle name="40 % - Akzent2 4 6 2 4" xfId="15159"/>
    <cellStyle name="40 % - Akzent2 4 6 3" xfId="15160"/>
    <cellStyle name="40 % - Akzent2 4 6 3 2" xfId="15161"/>
    <cellStyle name="40 % - Akzent2 4 6 3 2 2" xfId="15162"/>
    <cellStyle name="40 % - Akzent2 4 6 3 3" xfId="15163"/>
    <cellStyle name="40 % - Akzent2 4 6 4" xfId="15164"/>
    <cellStyle name="40 % - Akzent2 4 6 4 2" xfId="15165"/>
    <cellStyle name="40 % - Akzent2 4 6 5" xfId="15166"/>
    <cellStyle name="40 % - Akzent2 4 7" xfId="15167"/>
    <cellStyle name="40 % - Akzent2 4 7 2" xfId="15168"/>
    <cellStyle name="40 % - Akzent2 4 7 2 2" xfId="15169"/>
    <cellStyle name="40 % - Akzent2 4 7 2 2 2" xfId="15170"/>
    <cellStyle name="40 % - Akzent2 4 7 2 3" xfId="15171"/>
    <cellStyle name="40 % - Akzent2 4 7 3" xfId="15172"/>
    <cellStyle name="40 % - Akzent2 4 7 3 2" xfId="15173"/>
    <cellStyle name="40 % - Akzent2 4 7 4" xfId="15174"/>
    <cellStyle name="40 % - Akzent2 4 8" xfId="15175"/>
    <cellStyle name="40 % - Akzent2 4 8 2" xfId="15176"/>
    <cellStyle name="40 % - Akzent2 4 8 2 2" xfId="15177"/>
    <cellStyle name="40 % - Akzent2 4 8 3" xfId="15178"/>
    <cellStyle name="40 % - Akzent2 4 9" xfId="15179"/>
    <cellStyle name="40 % - Akzent2 4 9 2" xfId="15180"/>
    <cellStyle name="40 % - Akzent2 5" xfId="15181"/>
    <cellStyle name="40 % - Akzent2 5 2" xfId="15182"/>
    <cellStyle name="40 % - Akzent2 5 2 2" xfId="15183"/>
    <cellStyle name="40 % - Akzent2 5 2 2 2" xfId="15184"/>
    <cellStyle name="40 % - Akzent2 5 2 2 2 2" xfId="15185"/>
    <cellStyle name="40 % - Akzent2 5 2 2 2 2 2" xfId="15186"/>
    <cellStyle name="40 % - Akzent2 5 2 2 2 2 2 2" xfId="15187"/>
    <cellStyle name="40 % - Akzent2 5 2 2 2 2 2 2 2" xfId="15188"/>
    <cellStyle name="40 % - Akzent2 5 2 2 2 2 2 3" xfId="15189"/>
    <cellStyle name="40 % - Akzent2 5 2 2 2 2 3" xfId="15190"/>
    <cellStyle name="40 % - Akzent2 5 2 2 2 2 3 2" xfId="15191"/>
    <cellStyle name="40 % - Akzent2 5 2 2 2 2 4" xfId="15192"/>
    <cellStyle name="40 % - Akzent2 5 2 2 2 3" xfId="15193"/>
    <cellStyle name="40 % - Akzent2 5 2 2 2 3 2" xfId="15194"/>
    <cellStyle name="40 % - Akzent2 5 2 2 2 3 2 2" xfId="15195"/>
    <cellStyle name="40 % - Akzent2 5 2 2 2 3 3" xfId="15196"/>
    <cellStyle name="40 % - Akzent2 5 2 2 2 4" xfId="15197"/>
    <cellStyle name="40 % - Akzent2 5 2 2 2 4 2" xfId="15198"/>
    <cellStyle name="40 % - Akzent2 5 2 2 2 5" xfId="15199"/>
    <cellStyle name="40 % - Akzent2 5 2 2 3" xfId="15200"/>
    <cellStyle name="40 % - Akzent2 5 2 2 3 2" xfId="15201"/>
    <cellStyle name="40 % - Akzent2 5 2 2 3 2 2" xfId="15202"/>
    <cellStyle name="40 % - Akzent2 5 2 2 3 2 2 2" xfId="15203"/>
    <cellStyle name="40 % - Akzent2 5 2 2 3 2 3" xfId="15204"/>
    <cellStyle name="40 % - Akzent2 5 2 2 3 3" xfId="15205"/>
    <cellStyle name="40 % - Akzent2 5 2 2 3 3 2" xfId="15206"/>
    <cellStyle name="40 % - Akzent2 5 2 2 3 4" xfId="15207"/>
    <cellStyle name="40 % - Akzent2 5 2 2 4" xfId="15208"/>
    <cellStyle name="40 % - Akzent2 5 2 2 4 2" xfId="15209"/>
    <cellStyle name="40 % - Akzent2 5 2 2 4 2 2" xfId="15210"/>
    <cellStyle name="40 % - Akzent2 5 2 2 4 3" xfId="15211"/>
    <cellStyle name="40 % - Akzent2 5 2 2 5" xfId="15212"/>
    <cellStyle name="40 % - Akzent2 5 2 2 5 2" xfId="15213"/>
    <cellStyle name="40 % - Akzent2 5 2 2 6" xfId="15214"/>
    <cellStyle name="40 % - Akzent2 5 2 3" xfId="15215"/>
    <cellStyle name="40 % - Akzent2 5 2 3 2" xfId="15216"/>
    <cellStyle name="40 % - Akzent2 5 2 3 2 2" xfId="15217"/>
    <cellStyle name="40 % - Akzent2 5 2 3 2 2 2" xfId="15218"/>
    <cellStyle name="40 % - Akzent2 5 2 3 2 2 2 2" xfId="15219"/>
    <cellStyle name="40 % - Akzent2 5 2 3 2 2 3" xfId="15220"/>
    <cellStyle name="40 % - Akzent2 5 2 3 2 3" xfId="15221"/>
    <cellStyle name="40 % - Akzent2 5 2 3 2 3 2" xfId="15222"/>
    <cellStyle name="40 % - Akzent2 5 2 3 2 4" xfId="15223"/>
    <cellStyle name="40 % - Akzent2 5 2 3 3" xfId="15224"/>
    <cellStyle name="40 % - Akzent2 5 2 3 3 2" xfId="15225"/>
    <cellStyle name="40 % - Akzent2 5 2 3 3 2 2" xfId="15226"/>
    <cellStyle name="40 % - Akzent2 5 2 3 3 3" xfId="15227"/>
    <cellStyle name="40 % - Akzent2 5 2 3 4" xfId="15228"/>
    <cellStyle name="40 % - Akzent2 5 2 3 4 2" xfId="15229"/>
    <cellStyle name="40 % - Akzent2 5 2 3 5" xfId="15230"/>
    <cellStyle name="40 % - Akzent2 5 2 4" xfId="15231"/>
    <cellStyle name="40 % - Akzent2 5 2 4 2" xfId="15232"/>
    <cellStyle name="40 % - Akzent2 5 2 4 2 2" xfId="15233"/>
    <cellStyle name="40 % - Akzent2 5 2 4 2 2 2" xfId="15234"/>
    <cellStyle name="40 % - Akzent2 5 2 4 2 3" xfId="15235"/>
    <cellStyle name="40 % - Akzent2 5 2 4 3" xfId="15236"/>
    <cellStyle name="40 % - Akzent2 5 2 4 3 2" xfId="15237"/>
    <cellStyle name="40 % - Akzent2 5 2 4 4" xfId="15238"/>
    <cellStyle name="40 % - Akzent2 5 2 5" xfId="15239"/>
    <cellStyle name="40 % - Akzent2 5 2 5 2" xfId="15240"/>
    <cellStyle name="40 % - Akzent2 5 2 5 2 2" xfId="15241"/>
    <cellStyle name="40 % - Akzent2 5 2 5 3" xfId="15242"/>
    <cellStyle name="40 % - Akzent2 5 2 6" xfId="15243"/>
    <cellStyle name="40 % - Akzent2 5 2 6 2" xfId="15244"/>
    <cellStyle name="40 % - Akzent2 5 2 7" xfId="15245"/>
    <cellStyle name="40 % - Akzent2 5 3" xfId="15246"/>
    <cellStyle name="40 % - Akzent2 5 3 2" xfId="15247"/>
    <cellStyle name="40 % - Akzent2 5 3 2 2" xfId="15248"/>
    <cellStyle name="40 % - Akzent2 5 3 2 2 2" xfId="15249"/>
    <cellStyle name="40 % - Akzent2 5 3 2 2 2 2" xfId="15250"/>
    <cellStyle name="40 % - Akzent2 5 3 2 2 2 2 2" xfId="15251"/>
    <cellStyle name="40 % - Akzent2 5 3 2 2 2 2 2 2" xfId="15252"/>
    <cellStyle name="40 % - Akzent2 5 3 2 2 2 2 3" xfId="15253"/>
    <cellStyle name="40 % - Akzent2 5 3 2 2 2 3" xfId="15254"/>
    <cellStyle name="40 % - Akzent2 5 3 2 2 2 3 2" xfId="15255"/>
    <cellStyle name="40 % - Akzent2 5 3 2 2 2 4" xfId="15256"/>
    <cellStyle name="40 % - Akzent2 5 3 2 2 3" xfId="15257"/>
    <cellStyle name="40 % - Akzent2 5 3 2 2 3 2" xfId="15258"/>
    <cellStyle name="40 % - Akzent2 5 3 2 2 3 2 2" xfId="15259"/>
    <cellStyle name="40 % - Akzent2 5 3 2 2 3 3" xfId="15260"/>
    <cellStyle name="40 % - Akzent2 5 3 2 2 4" xfId="15261"/>
    <cellStyle name="40 % - Akzent2 5 3 2 2 4 2" xfId="15262"/>
    <cellStyle name="40 % - Akzent2 5 3 2 2 5" xfId="15263"/>
    <cellStyle name="40 % - Akzent2 5 3 2 3" xfId="15264"/>
    <cellStyle name="40 % - Akzent2 5 3 2 3 2" xfId="15265"/>
    <cellStyle name="40 % - Akzent2 5 3 2 3 2 2" xfId="15266"/>
    <cellStyle name="40 % - Akzent2 5 3 2 3 2 2 2" xfId="15267"/>
    <cellStyle name="40 % - Akzent2 5 3 2 3 2 3" xfId="15268"/>
    <cellStyle name="40 % - Akzent2 5 3 2 3 3" xfId="15269"/>
    <cellStyle name="40 % - Akzent2 5 3 2 3 3 2" xfId="15270"/>
    <cellStyle name="40 % - Akzent2 5 3 2 3 4" xfId="15271"/>
    <cellStyle name="40 % - Akzent2 5 3 2 4" xfId="15272"/>
    <cellStyle name="40 % - Akzent2 5 3 2 4 2" xfId="15273"/>
    <cellStyle name="40 % - Akzent2 5 3 2 4 2 2" xfId="15274"/>
    <cellStyle name="40 % - Akzent2 5 3 2 4 3" xfId="15275"/>
    <cellStyle name="40 % - Akzent2 5 3 2 5" xfId="15276"/>
    <cellStyle name="40 % - Akzent2 5 3 2 5 2" xfId="15277"/>
    <cellStyle name="40 % - Akzent2 5 3 2 6" xfId="15278"/>
    <cellStyle name="40 % - Akzent2 5 3 3" xfId="15279"/>
    <cellStyle name="40 % - Akzent2 5 3 3 2" xfId="15280"/>
    <cellStyle name="40 % - Akzent2 5 3 3 2 2" xfId="15281"/>
    <cellStyle name="40 % - Akzent2 5 3 3 2 2 2" xfId="15282"/>
    <cellStyle name="40 % - Akzent2 5 3 3 2 2 2 2" xfId="15283"/>
    <cellStyle name="40 % - Akzent2 5 3 3 2 2 3" xfId="15284"/>
    <cellStyle name="40 % - Akzent2 5 3 3 2 3" xfId="15285"/>
    <cellStyle name="40 % - Akzent2 5 3 3 2 3 2" xfId="15286"/>
    <cellStyle name="40 % - Akzent2 5 3 3 2 4" xfId="15287"/>
    <cellStyle name="40 % - Akzent2 5 3 3 3" xfId="15288"/>
    <cellStyle name="40 % - Akzent2 5 3 3 3 2" xfId="15289"/>
    <cellStyle name="40 % - Akzent2 5 3 3 3 2 2" xfId="15290"/>
    <cellStyle name="40 % - Akzent2 5 3 3 3 3" xfId="15291"/>
    <cellStyle name="40 % - Akzent2 5 3 3 4" xfId="15292"/>
    <cellStyle name="40 % - Akzent2 5 3 3 4 2" xfId="15293"/>
    <cellStyle name="40 % - Akzent2 5 3 3 5" xfId="15294"/>
    <cellStyle name="40 % - Akzent2 5 3 4" xfId="15295"/>
    <cellStyle name="40 % - Akzent2 5 3 4 2" xfId="15296"/>
    <cellStyle name="40 % - Akzent2 5 3 4 2 2" xfId="15297"/>
    <cellStyle name="40 % - Akzent2 5 3 4 2 2 2" xfId="15298"/>
    <cellStyle name="40 % - Akzent2 5 3 4 2 3" xfId="15299"/>
    <cellStyle name="40 % - Akzent2 5 3 4 3" xfId="15300"/>
    <cellStyle name="40 % - Akzent2 5 3 4 3 2" xfId="15301"/>
    <cellStyle name="40 % - Akzent2 5 3 4 4" xfId="15302"/>
    <cellStyle name="40 % - Akzent2 5 3 5" xfId="15303"/>
    <cellStyle name="40 % - Akzent2 5 3 5 2" xfId="15304"/>
    <cellStyle name="40 % - Akzent2 5 3 5 2 2" xfId="15305"/>
    <cellStyle name="40 % - Akzent2 5 3 5 3" xfId="15306"/>
    <cellStyle name="40 % - Akzent2 5 3 6" xfId="15307"/>
    <cellStyle name="40 % - Akzent2 5 3 6 2" xfId="15308"/>
    <cellStyle name="40 % - Akzent2 5 3 7" xfId="15309"/>
    <cellStyle name="40 % - Akzent2 5 4" xfId="15310"/>
    <cellStyle name="40 % - Akzent2 5 4 2" xfId="15311"/>
    <cellStyle name="40 % - Akzent2 5 4 2 2" xfId="15312"/>
    <cellStyle name="40 % - Akzent2 5 4 2 2 2" xfId="15313"/>
    <cellStyle name="40 % - Akzent2 5 4 2 2 2 2" xfId="15314"/>
    <cellStyle name="40 % - Akzent2 5 4 2 2 2 2 2" xfId="15315"/>
    <cellStyle name="40 % - Akzent2 5 4 2 2 2 3" xfId="15316"/>
    <cellStyle name="40 % - Akzent2 5 4 2 2 3" xfId="15317"/>
    <cellStyle name="40 % - Akzent2 5 4 2 2 3 2" xfId="15318"/>
    <cellStyle name="40 % - Akzent2 5 4 2 2 4" xfId="15319"/>
    <cellStyle name="40 % - Akzent2 5 4 2 3" xfId="15320"/>
    <cellStyle name="40 % - Akzent2 5 4 2 3 2" xfId="15321"/>
    <cellStyle name="40 % - Akzent2 5 4 2 3 2 2" xfId="15322"/>
    <cellStyle name="40 % - Akzent2 5 4 2 3 3" xfId="15323"/>
    <cellStyle name="40 % - Akzent2 5 4 2 4" xfId="15324"/>
    <cellStyle name="40 % - Akzent2 5 4 2 4 2" xfId="15325"/>
    <cellStyle name="40 % - Akzent2 5 4 2 5" xfId="15326"/>
    <cellStyle name="40 % - Akzent2 5 4 3" xfId="15327"/>
    <cellStyle name="40 % - Akzent2 5 4 3 2" xfId="15328"/>
    <cellStyle name="40 % - Akzent2 5 4 3 2 2" xfId="15329"/>
    <cellStyle name="40 % - Akzent2 5 4 3 2 2 2" xfId="15330"/>
    <cellStyle name="40 % - Akzent2 5 4 3 2 3" xfId="15331"/>
    <cellStyle name="40 % - Akzent2 5 4 3 3" xfId="15332"/>
    <cellStyle name="40 % - Akzent2 5 4 3 3 2" xfId="15333"/>
    <cellStyle name="40 % - Akzent2 5 4 3 4" xfId="15334"/>
    <cellStyle name="40 % - Akzent2 5 4 4" xfId="15335"/>
    <cellStyle name="40 % - Akzent2 5 4 4 2" xfId="15336"/>
    <cellStyle name="40 % - Akzent2 5 4 4 2 2" xfId="15337"/>
    <cellStyle name="40 % - Akzent2 5 4 4 3" xfId="15338"/>
    <cellStyle name="40 % - Akzent2 5 4 5" xfId="15339"/>
    <cellStyle name="40 % - Akzent2 5 4 5 2" xfId="15340"/>
    <cellStyle name="40 % - Akzent2 5 4 6" xfId="15341"/>
    <cellStyle name="40 % - Akzent2 5 5" xfId="15342"/>
    <cellStyle name="40 % - Akzent2 5 5 2" xfId="15343"/>
    <cellStyle name="40 % - Akzent2 5 5 2 2" xfId="15344"/>
    <cellStyle name="40 % - Akzent2 5 5 2 2 2" xfId="15345"/>
    <cellStyle name="40 % - Akzent2 5 5 2 2 2 2" xfId="15346"/>
    <cellStyle name="40 % - Akzent2 5 5 2 2 3" xfId="15347"/>
    <cellStyle name="40 % - Akzent2 5 5 2 3" xfId="15348"/>
    <cellStyle name="40 % - Akzent2 5 5 2 3 2" xfId="15349"/>
    <cellStyle name="40 % - Akzent2 5 5 2 4" xfId="15350"/>
    <cellStyle name="40 % - Akzent2 5 5 3" xfId="15351"/>
    <cellStyle name="40 % - Akzent2 5 5 3 2" xfId="15352"/>
    <cellStyle name="40 % - Akzent2 5 5 3 2 2" xfId="15353"/>
    <cellStyle name="40 % - Akzent2 5 5 3 3" xfId="15354"/>
    <cellStyle name="40 % - Akzent2 5 5 4" xfId="15355"/>
    <cellStyle name="40 % - Akzent2 5 5 4 2" xfId="15356"/>
    <cellStyle name="40 % - Akzent2 5 5 5" xfId="15357"/>
    <cellStyle name="40 % - Akzent2 5 6" xfId="15358"/>
    <cellStyle name="40 % - Akzent2 5 6 2" xfId="15359"/>
    <cellStyle name="40 % - Akzent2 5 6 2 2" xfId="15360"/>
    <cellStyle name="40 % - Akzent2 5 6 2 2 2" xfId="15361"/>
    <cellStyle name="40 % - Akzent2 5 6 2 3" xfId="15362"/>
    <cellStyle name="40 % - Akzent2 5 6 3" xfId="15363"/>
    <cellStyle name="40 % - Akzent2 5 6 3 2" xfId="15364"/>
    <cellStyle name="40 % - Akzent2 5 6 4" xfId="15365"/>
    <cellStyle name="40 % - Akzent2 5 7" xfId="15366"/>
    <cellStyle name="40 % - Akzent2 5 7 2" xfId="15367"/>
    <cellStyle name="40 % - Akzent2 5 7 2 2" xfId="15368"/>
    <cellStyle name="40 % - Akzent2 5 7 3" xfId="15369"/>
    <cellStyle name="40 % - Akzent2 5 8" xfId="15370"/>
    <cellStyle name="40 % - Akzent2 5 8 2" xfId="15371"/>
    <cellStyle name="40 % - Akzent2 5 9" xfId="15372"/>
    <cellStyle name="40 % - Akzent2 6" xfId="15373"/>
    <cellStyle name="40 % - Akzent2 6 2" xfId="15374"/>
    <cellStyle name="40 % - Akzent2 6 2 2" xfId="15375"/>
    <cellStyle name="40 % - Akzent2 6 2 2 2" xfId="15376"/>
    <cellStyle name="40 % - Akzent2 6 2 2 2 2" xfId="15377"/>
    <cellStyle name="40 % - Akzent2 6 2 2 2 2 2" xfId="15378"/>
    <cellStyle name="40 % - Akzent2 6 2 2 2 2 2 2" xfId="15379"/>
    <cellStyle name="40 % - Akzent2 6 2 2 2 2 2 2 2" xfId="15380"/>
    <cellStyle name="40 % - Akzent2 6 2 2 2 2 2 3" xfId="15381"/>
    <cellStyle name="40 % - Akzent2 6 2 2 2 2 3" xfId="15382"/>
    <cellStyle name="40 % - Akzent2 6 2 2 2 2 3 2" xfId="15383"/>
    <cellStyle name="40 % - Akzent2 6 2 2 2 2 4" xfId="15384"/>
    <cellStyle name="40 % - Akzent2 6 2 2 2 3" xfId="15385"/>
    <cellStyle name="40 % - Akzent2 6 2 2 2 3 2" xfId="15386"/>
    <cellStyle name="40 % - Akzent2 6 2 2 2 3 2 2" xfId="15387"/>
    <cellStyle name="40 % - Akzent2 6 2 2 2 3 3" xfId="15388"/>
    <cellStyle name="40 % - Akzent2 6 2 2 2 4" xfId="15389"/>
    <cellStyle name="40 % - Akzent2 6 2 2 2 4 2" xfId="15390"/>
    <cellStyle name="40 % - Akzent2 6 2 2 2 5" xfId="15391"/>
    <cellStyle name="40 % - Akzent2 6 2 2 3" xfId="15392"/>
    <cellStyle name="40 % - Akzent2 6 2 2 3 2" xfId="15393"/>
    <cellStyle name="40 % - Akzent2 6 2 2 3 2 2" xfId="15394"/>
    <cellStyle name="40 % - Akzent2 6 2 2 3 2 2 2" xfId="15395"/>
    <cellStyle name="40 % - Akzent2 6 2 2 3 2 3" xfId="15396"/>
    <cellStyle name="40 % - Akzent2 6 2 2 3 3" xfId="15397"/>
    <cellStyle name="40 % - Akzent2 6 2 2 3 3 2" xfId="15398"/>
    <cellStyle name="40 % - Akzent2 6 2 2 3 4" xfId="15399"/>
    <cellStyle name="40 % - Akzent2 6 2 2 4" xfId="15400"/>
    <cellStyle name="40 % - Akzent2 6 2 2 4 2" xfId="15401"/>
    <cellStyle name="40 % - Akzent2 6 2 2 4 2 2" xfId="15402"/>
    <cellStyle name="40 % - Akzent2 6 2 2 4 3" xfId="15403"/>
    <cellStyle name="40 % - Akzent2 6 2 2 5" xfId="15404"/>
    <cellStyle name="40 % - Akzent2 6 2 2 5 2" xfId="15405"/>
    <cellStyle name="40 % - Akzent2 6 2 2 6" xfId="15406"/>
    <cellStyle name="40 % - Akzent2 6 2 3" xfId="15407"/>
    <cellStyle name="40 % - Akzent2 6 2 3 2" xfId="15408"/>
    <cellStyle name="40 % - Akzent2 6 2 3 2 2" xfId="15409"/>
    <cellStyle name="40 % - Akzent2 6 2 3 2 2 2" xfId="15410"/>
    <cellStyle name="40 % - Akzent2 6 2 3 2 2 2 2" xfId="15411"/>
    <cellStyle name="40 % - Akzent2 6 2 3 2 2 3" xfId="15412"/>
    <cellStyle name="40 % - Akzent2 6 2 3 2 3" xfId="15413"/>
    <cellStyle name="40 % - Akzent2 6 2 3 2 3 2" xfId="15414"/>
    <cellStyle name="40 % - Akzent2 6 2 3 2 4" xfId="15415"/>
    <cellStyle name="40 % - Akzent2 6 2 3 3" xfId="15416"/>
    <cellStyle name="40 % - Akzent2 6 2 3 3 2" xfId="15417"/>
    <cellStyle name="40 % - Akzent2 6 2 3 3 2 2" xfId="15418"/>
    <cellStyle name="40 % - Akzent2 6 2 3 3 3" xfId="15419"/>
    <cellStyle name="40 % - Akzent2 6 2 3 4" xfId="15420"/>
    <cellStyle name="40 % - Akzent2 6 2 3 4 2" xfId="15421"/>
    <cellStyle name="40 % - Akzent2 6 2 3 5" xfId="15422"/>
    <cellStyle name="40 % - Akzent2 6 2 4" xfId="15423"/>
    <cellStyle name="40 % - Akzent2 6 2 4 2" xfId="15424"/>
    <cellStyle name="40 % - Akzent2 6 2 4 2 2" xfId="15425"/>
    <cellStyle name="40 % - Akzent2 6 2 4 2 2 2" xfId="15426"/>
    <cellStyle name="40 % - Akzent2 6 2 4 2 3" xfId="15427"/>
    <cellStyle name="40 % - Akzent2 6 2 4 3" xfId="15428"/>
    <cellStyle name="40 % - Akzent2 6 2 4 3 2" xfId="15429"/>
    <cellStyle name="40 % - Akzent2 6 2 4 4" xfId="15430"/>
    <cellStyle name="40 % - Akzent2 6 2 5" xfId="15431"/>
    <cellStyle name="40 % - Akzent2 6 2 5 2" xfId="15432"/>
    <cellStyle name="40 % - Akzent2 6 2 5 2 2" xfId="15433"/>
    <cellStyle name="40 % - Akzent2 6 2 5 3" xfId="15434"/>
    <cellStyle name="40 % - Akzent2 6 2 6" xfId="15435"/>
    <cellStyle name="40 % - Akzent2 6 2 6 2" xfId="15436"/>
    <cellStyle name="40 % - Akzent2 6 2 7" xfId="15437"/>
    <cellStyle name="40 % - Akzent2 6 3" xfId="15438"/>
    <cellStyle name="40 % - Akzent2 6 3 2" xfId="15439"/>
    <cellStyle name="40 % - Akzent2 6 3 2 2" xfId="15440"/>
    <cellStyle name="40 % - Akzent2 6 3 2 2 2" xfId="15441"/>
    <cellStyle name="40 % - Akzent2 6 3 2 2 2 2" xfId="15442"/>
    <cellStyle name="40 % - Akzent2 6 3 2 2 2 2 2" xfId="15443"/>
    <cellStyle name="40 % - Akzent2 6 3 2 2 2 2 2 2" xfId="15444"/>
    <cellStyle name="40 % - Akzent2 6 3 2 2 2 2 3" xfId="15445"/>
    <cellStyle name="40 % - Akzent2 6 3 2 2 2 3" xfId="15446"/>
    <cellStyle name="40 % - Akzent2 6 3 2 2 2 3 2" xfId="15447"/>
    <cellStyle name="40 % - Akzent2 6 3 2 2 2 4" xfId="15448"/>
    <cellStyle name="40 % - Akzent2 6 3 2 2 3" xfId="15449"/>
    <cellStyle name="40 % - Akzent2 6 3 2 2 3 2" xfId="15450"/>
    <cellStyle name="40 % - Akzent2 6 3 2 2 3 2 2" xfId="15451"/>
    <cellStyle name="40 % - Akzent2 6 3 2 2 3 3" xfId="15452"/>
    <cellStyle name="40 % - Akzent2 6 3 2 2 4" xfId="15453"/>
    <cellStyle name="40 % - Akzent2 6 3 2 2 4 2" xfId="15454"/>
    <cellStyle name="40 % - Akzent2 6 3 2 2 5" xfId="15455"/>
    <cellStyle name="40 % - Akzent2 6 3 2 3" xfId="15456"/>
    <cellStyle name="40 % - Akzent2 6 3 2 3 2" xfId="15457"/>
    <cellStyle name="40 % - Akzent2 6 3 2 3 2 2" xfId="15458"/>
    <cellStyle name="40 % - Akzent2 6 3 2 3 2 2 2" xfId="15459"/>
    <cellStyle name="40 % - Akzent2 6 3 2 3 2 3" xfId="15460"/>
    <cellStyle name="40 % - Akzent2 6 3 2 3 3" xfId="15461"/>
    <cellStyle name="40 % - Akzent2 6 3 2 3 3 2" xfId="15462"/>
    <cellStyle name="40 % - Akzent2 6 3 2 3 4" xfId="15463"/>
    <cellStyle name="40 % - Akzent2 6 3 2 4" xfId="15464"/>
    <cellStyle name="40 % - Akzent2 6 3 2 4 2" xfId="15465"/>
    <cellStyle name="40 % - Akzent2 6 3 2 4 2 2" xfId="15466"/>
    <cellStyle name="40 % - Akzent2 6 3 2 4 3" xfId="15467"/>
    <cellStyle name="40 % - Akzent2 6 3 2 5" xfId="15468"/>
    <cellStyle name="40 % - Akzent2 6 3 2 5 2" xfId="15469"/>
    <cellStyle name="40 % - Akzent2 6 3 2 6" xfId="15470"/>
    <cellStyle name="40 % - Akzent2 6 3 3" xfId="15471"/>
    <cellStyle name="40 % - Akzent2 6 3 3 2" xfId="15472"/>
    <cellStyle name="40 % - Akzent2 6 3 3 2 2" xfId="15473"/>
    <cellStyle name="40 % - Akzent2 6 3 3 2 2 2" xfId="15474"/>
    <cellStyle name="40 % - Akzent2 6 3 3 2 2 2 2" xfId="15475"/>
    <cellStyle name="40 % - Akzent2 6 3 3 2 2 3" xfId="15476"/>
    <cellStyle name="40 % - Akzent2 6 3 3 2 3" xfId="15477"/>
    <cellStyle name="40 % - Akzent2 6 3 3 2 3 2" xfId="15478"/>
    <cellStyle name="40 % - Akzent2 6 3 3 2 4" xfId="15479"/>
    <cellStyle name="40 % - Akzent2 6 3 3 3" xfId="15480"/>
    <cellStyle name="40 % - Akzent2 6 3 3 3 2" xfId="15481"/>
    <cellStyle name="40 % - Akzent2 6 3 3 3 2 2" xfId="15482"/>
    <cellStyle name="40 % - Akzent2 6 3 3 3 3" xfId="15483"/>
    <cellStyle name="40 % - Akzent2 6 3 3 4" xfId="15484"/>
    <cellStyle name="40 % - Akzent2 6 3 3 4 2" xfId="15485"/>
    <cellStyle name="40 % - Akzent2 6 3 3 5" xfId="15486"/>
    <cellStyle name="40 % - Akzent2 6 3 4" xfId="15487"/>
    <cellStyle name="40 % - Akzent2 6 3 4 2" xfId="15488"/>
    <cellStyle name="40 % - Akzent2 6 3 4 2 2" xfId="15489"/>
    <cellStyle name="40 % - Akzent2 6 3 4 2 2 2" xfId="15490"/>
    <cellStyle name="40 % - Akzent2 6 3 4 2 3" xfId="15491"/>
    <cellStyle name="40 % - Akzent2 6 3 4 3" xfId="15492"/>
    <cellStyle name="40 % - Akzent2 6 3 4 3 2" xfId="15493"/>
    <cellStyle name="40 % - Akzent2 6 3 4 4" xfId="15494"/>
    <cellStyle name="40 % - Akzent2 6 3 5" xfId="15495"/>
    <cellStyle name="40 % - Akzent2 6 3 5 2" xfId="15496"/>
    <cellStyle name="40 % - Akzent2 6 3 5 2 2" xfId="15497"/>
    <cellStyle name="40 % - Akzent2 6 3 5 3" xfId="15498"/>
    <cellStyle name="40 % - Akzent2 6 3 6" xfId="15499"/>
    <cellStyle name="40 % - Akzent2 6 3 6 2" xfId="15500"/>
    <cellStyle name="40 % - Akzent2 6 3 7" xfId="15501"/>
    <cellStyle name="40 % - Akzent2 6 4" xfId="15502"/>
    <cellStyle name="40 % - Akzent2 6 4 2" xfId="15503"/>
    <cellStyle name="40 % - Akzent2 6 4 2 2" xfId="15504"/>
    <cellStyle name="40 % - Akzent2 6 4 2 2 2" xfId="15505"/>
    <cellStyle name="40 % - Akzent2 6 4 2 2 2 2" xfId="15506"/>
    <cellStyle name="40 % - Akzent2 6 4 2 2 2 2 2" xfId="15507"/>
    <cellStyle name="40 % - Akzent2 6 4 2 2 2 3" xfId="15508"/>
    <cellStyle name="40 % - Akzent2 6 4 2 2 3" xfId="15509"/>
    <cellStyle name="40 % - Akzent2 6 4 2 2 3 2" xfId="15510"/>
    <cellStyle name="40 % - Akzent2 6 4 2 2 4" xfId="15511"/>
    <cellStyle name="40 % - Akzent2 6 4 2 3" xfId="15512"/>
    <cellStyle name="40 % - Akzent2 6 4 2 3 2" xfId="15513"/>
    <cellStyle name="40 % - Akzent2 6 4 2 3 2 2" xfId="15514"/>
    <cellStyle name="40 % - Akzent2 6 4 2 3 3" xfId="15515"/>
    <cellStyle name="40 % - Akzent2 6 4 2 4" xfId="15516"/>
    <cellStyle name="40 % - Akzent2 6 4 2 4 2" xfId="15517"/>
    <cellStyle name="40 % - Akzent2 6 4 2 5" xfId="15518"/>
    <cellStyle name="40 % - Akzent2 6 4 3" xfId="15519"/>
    <cellStyle name="40 % - Akzent2 6 4 3 2" xfId="15520"/>
    <cellStyle name="40 % - Akzent2 6 4 3 2 2" xfId="15521"/>
    <cellStyle name="40 % - Akzent2 6 4 3 2 2 2" xfId="15522"/>
    <cellStyle name="40 % - Akzent2 6 4 3 2 3" xfId="15523"/>
    <cellStyle name="40 % - Akzent2 6 4 3 3" xfId="15524"/>
    <cellStyle name="40 % - Akzent2 6 4 3 3 2" xfId="15525"/>
    <cellStyle name="40 % - Akzent2 6 4 3 4" xfId="15526"/>
    <cellStyle name="40 % - Akzent2 6 4 4" xfId="15527"/>
    <cellStyle name="40 % - Akzent2 6 4 4 2" xfId="15528"/>
    <cellStyle name="40 % - Akzent2 6 4 4 2 2" xfId="15529"/>
    <cellStyle name="40 % - Akzent2 6 4 4 3" xfId="15530"/>
    <cellStyle name="40 % - Akzent2 6 4 5" xfId="15531"/>
    <cellStyle name="40 % - Akzent2 6 4 5 2" xfId="15532"/>
    <cellStyle name="40 % - Akzent2 6 4 6" xfId="15533"/>
    <cellStyle name="40 % - Akzent2 6 5" xfId="15534"/>
    <cellStyle name="40 % - Akzent2 6 5 2" xfId="15535"/>
    <cellStyle name="40 % - Akzent2 6 5 2 2" xfId="15536"/>
    <cellStyle name="40 % - Akzent2 6 5 2 2 2" xfId="15537"/>
    <cellStyle name="40 % - Akzent2 6 5 2 2 2 2" xfId="15538"/>
    <cellStyle name="40 % - Akzent2 6 5 2 2 3" xfId="15539"/>
    <cellStyle name="40 % - Akzent2 6 5 2 3" xfId="15540"/>
    <cellStyle name="40 % - Akzent2 6 5 2 3 2" xfId="15541"/>
    <cellStyle name="40 % - Akzent2 6 5 2 4" xfId="15542"/>
    <cellStyle name="40 % - Akzent2 6 5 3" xfId="15543"/>
    <cellStyle name="40 % - Akzent2 6 5 3 2" xfId="15544"/>
    <cellStyle name="40 % - Akzent2 6 5 3 2 2" xfId="15545"/>
    <cellStyle name="40 % - Akzent2 6 5 3 3" xfId="15546"/>
    <cellStyle name="40 % - Akzent2 6 5 4" xfId="15547"/>
    <cellStyle name="40 % - Akzent2 6 5 4 2" xfId="15548"/>
    <cellStyle name="40 % - Akzent2 6 5 5" xfId="15549"/>
    <cellStyle name="40 % - Akzent2 6 6" xfId="15550"/>
    <cellStyle name="40 % - Akzent2 6 6 2" xfId="15551"/>
    <cellStyle name="40 % - Akzent2 6 6 2 2" xfId="15552"/>
    <cellStyle name="40 % - Akzent2 6 6 2 2 2" xfId="15553"/>
    <cellStyle name="40 % - Akzent2 6 6 2 3" xfId="15554"/>
    <cellStyle name="40 % - Akzent2 6 6 3" xfId="15555"/>
    <cellStyle name="40 % - Akzent2 6 6 3 2" xfId="15556"/>
    <cellStyle name="40 % - Akzent2 6 6 4" xfId="15557"/>
    <cellStyle name="40 % - Akzent2 6 7" xfId="15558"/>
    <cellStyle name="40 % - Akzent2 6 7 2" xfId="15559"/>
    <cellStyle name="40 % - Akzent2 6 7 2 2" xfId="15560"/>
    <cellStyle name="40 % - Akzent2 6 7 3" xfId="15561"/>
    <cellStyle name="40 % - Akzent2 6 8" xfId="15562"/>
    <cellStyle name="40 % - Akzent2 6 8 2" xfId="15563"/>
    <cellStyle name="40 % - Akzent2 6 9" xfId="15564"/>
    <cellStyle name="40 % - Akzent2 7" xfId="15565"/>
    <cellStyle name="40 % - Akzent2 7 2" xfId="15566"/>
    <cellStyle name="40 % - Akzent2 7 2 2" xfId="15567"/>
    <cellStyle name="40 % - Akzent2 7 2 2 2" xfId="15568"/>
    <cellStyle name="40 % - Akzent2 7 2 2 2 2" xfId="15569"/>
    <cellStyle name="40 % - Akzent2 7 2 2 2 2 2" xfId="15570"/>
    <cellStyle name="40 % - Akzent2 7 2 2 2 2 2 2" xfId="15571"/>
    <cellStyle name="40 % - Akzent2 7 2 2 2 2 3" xfId="15572"/>
    <cellStyle name="40 % - Akzent2 7 2 2 2 3" xfId="15573"/>
    <cellStyle name="40 % - Akzent2 7 2 2 2 3 2" xfId="15574"/>
    <cellStyle name="40 % - Akzent2 7 2 2 2 4" xfId="15575"/>
    <cellStyle name="40 % - Akzent2 7 2 2 3" xfId="15576"/>
    <cellStyle name="40 % - Akzent2 7 2 2 3 2" xfId="15577"/>
    <cellStyle name="40 % - Akzent2 7 2 2 3 2 2" xfId="15578"/>
    <cellStyle name="40 % - Akzent2 7 2 2 3 3" xfId="15579"/>
    <cellStyle name="40 % - Akzent2 7 2 2 4" xfId="15580"/>
    <cellStyle name="40 % - Akzent2 7 2 2 4 2" xfId="15581"/>
    <cellStyle name="40 % - Akzent2 7 2 2 5" xfId="15582"/>
    <cellStyle name="40 % - Akzent2 7 2 3" xfId="15583"/>
    <cellStyle name="40 % - Akzent2 7 2 3 2" xfId="15584"/>
    <cellStyle name="40 % - Akzent2 7 2 3 2 2" xfId="15585"/>
    <cellStyle name="40 % - Akzent2 7 2 3 2 2 2" xfId="15586"/>
    <cellStyle name="40 % - Akzent2 7 2 3 2 3" xfId="15587"/>
    <cellStyle name="40 % - Akzent2 7 2 3 3" xfId="15588"/>
    <cellStyle name="40 % - Akzent2 7 2 3 3 2" xfId="15589"/>
    <cellStyle name="40 % - Akzent2 7 2 3 4" xfId="15590"/>
    <cellStyle name="40 % - Akzent2 7 2 4" xfId="15591"/>
    <cellStyle name="40 % - Akzent2 7 2 4 2" xfId="15592"/>
    <cellStyle name="40 % - Akzent2 7 2 4 2 2" xfId="15593"/>
    <cellStyle name="40 % - Akzent2 7 2 4 3" xfId="15594"/>
    <cellStyle name="40 % - Akzent2 7 2 5" xfId="15595"/>
    <cellStyle name="40 % - Akzent2 7 2 5 2" xfId="15596"/>
    <cellStyle name="40 % - Akzent2 7 2 6" xfId="15597"/>
    <cellStyle name="40 % - Akzent2 7 3" xfId="15598"/>
    <cellStyle name="40 % - Akzent2 7 3 2" xfId="15599"/>
    <cellStyle name="40 % - Akzent2 7 3 2 2" xfId="15600"/>
    <cellStyle name="40 % - Akzent2 7 3 2 2 2" xfId="15601"/>
    <cellStyle name="40 % - Akzent2 7 3 2 2 2 2" xfId="15602"/>
    <cellStyle name="40 % - Akzent2 7 3 2 2 3" xfId="15603"/>
    <cellStyle name="40 % - Akzent2 7 3 2 3" xfId="15604"/>
    <cellStyle name="40 % - Akzent2 7 3 2 3 2" xfId="15605"/>
    <cellStyle name="40 % - Akzent2 7 3 2 4" xfId="15606"/>
    <cellStyle name="40 % - Akzent2 7 3 3" xfId="15607"/>
    <cellStyle name="40 % - Akzent2 7 3 3 2" xfId="15608"/>
    <cellStyle name="40 % - Akzent2 7 3 3 2 2" xfId="15609"/>
    <cellStyle name="40 % - Akzent2 7 3 3 3" xfId="15610"/>
    <cellStyle name="40 % - Akzent2 7 3 4" xfId="15611"/>
    <cellStyle name="40 % - Akzent2 7 3 4 2" xfId="15612"/>
    <cellStyle name="40 % - Akzent2 7 3 5" xfId="15613"/>
    <cellStyle name="40 % - Akzent2 7 4" xfId="15614"/>
    <cellStyle name="40 % - Akzent2 7 4 2" xfId="15615"/>
    <cellStyle name="40 % - Akzent2 7 4 2 2" xfId="15616"/>
    <cellStyle name="40 % - Akzent2 7 4 2 2 2" xfId="15617"/>
    <cellStyle name="40 % - Akzent2 7 4 2 3" xfId="15618"/>
    <cellStyle name="40 % - Akzent2 7 4 3" xfId="15619"/>
    <cellStyle name="40 % - Akzent2 7 4 3 2" xfId="15620"/>
    <cellStyle name="40 % - Akzent2 7 4 4" xfId="15621"/>
    <cellStyle name="40 % - Akzent2 7 5" xfId="15622"/>
    <cellStyle name="40 % - Akzent2 7 5 2" xfId="15623"/>
    <cellStyle name="40 % - Akzent2 7 5 2 2" xfId="15624"/>
    <cellStyle name="40 % - Akzent2 7 5 3" xfId="15625"/>
    <cellStyle name="40 % - Akzent2 7 6" xfId="15626"/>
    <cellStyle name="40 % - Akzent2 7 6 2" xfId="15627"/>
    <cellStyle name="40 % - Akzent2 7 7" xfId="15628"/>
    <cellStyle name="40 % - Akzent2 8" xfId="15629"/>
    <cellStyle name="40 % - Akzent2 8 2" xfId="15630"/>
    <cellStyle name="40 % - Akzent2 8 2 2" xfId="15631"/>
    <cellStyle name="40 % - Akzent2 8 2 2 2" xfId="15632"/>
    <cellStyle name="40 % - Akzent2 8 2 2 2 2" xfId="15633"/>
    <cellStyle name="40 % - Akzent2 8 2 2 2 2 2" xfId="15634"/>
    <cellStyle name="40 % - Akzent2 8 2 2 2 2 2 2" xfId="15635"/>
    <cellStyle name="40 % - Akzent2 8 2 2 2 2 3" xfId="15636"/>
    <cellStyle name="40 % - Akzent2 8 2 2 2 3" xfId="15637"/>
    <cellStyle name="40 % - Akzent2 8 2 2 2 3 2" xfId="15638"/>
    <cellStyle name="40 % - Akzent2 8 2 2 2 4" xfId="15639"/>
    <cellStyle name="40 % - Akzent2 8 2 2 3" xfId="15640"/>
    <cellStyle name="40 % - Akzent2 8 2 2 3 2" xfId="15641"/>
    <cellStyle name="40 % - Akzent2 8 2 2 3 2 2" xfId="15642"/>
    <cellStyle name="40 % - Akzent2 8 2 2 3 3" xfId="15643"/>
    <cellStyle name="40 % - Akzent2 8 2 2 4" xfId="15644"/>
    <cellStyle name="40 % - Akzent2 8 2 2 4 2" xfId="15645"/>
    <cellStyle name="40 % - Akzent2 8 2 2 5" xfId="15646"/>
    <cellStyle name="40 % - Akzent2 8 2 3" xfId="15647"/>
    <cellStyle name="40 % - Akzent2 8 2 3 2" xfId="15648"/>
    <cellStyle name="40 % - Akzent2 8 2 3 2 2" xfId="15649"/>
    <cellStyle name="40 % - Akzent2 8 2 3 2 2 2" xfId="15650"/>
    <cellStyle name="40 % - Akzent2 8 2 3 2 3" xfId="15651"/>
    <cellStyle name="40 % - Akzent2 8 2 3 3" xfId="15652"/>
    <cellStyle name="40 % - Akzent2 8 2 3 3 2" xfId="15653"/>
    <cellStyle name="40 % - Akzent2 8 2 3 4" xfId="15654"/>
    <cellStyle name="40 % - Akzent2 8 2 4" xfId="15655"/>
    <cellStyle name="40 % - Akzent2 8 2 4 2" xfId="15656"/>
    <cellStyle name="40 % - Akzent2 8 2 4 2 2" xfId="15657"/>
    <cellStyle name="40 % - Akzent2 8 2 4 3" xfId="15658"/>
    <cellStyle name="40 % - Akzent2 8 2 5" xfId="15659"/>
    <cellStyle name="40 % - Akzent2 8 2 5 2" xfId="15660"/>
    <cellStyle name="40 % - Akzent2 8 2 6" xfId="15661"/>
    <cellStyle name="40 % - Akzent2 8 3" xfId="15662"/>
    <cellStyle name="40 % - Akzent2 8 3 2" xfId="15663"/>
    <cellStyle name="40 % - Akzent2 8 3 2 2" xfId="15664"/>
    <cellStyle name="40 % - Akzent2 8 3 2 2 2" xfId="15665"/>
    <cellStyle name="40 % - Akzent2 8 3 2 2 2 2" xfId="15666"/>
    <cellStyle name="40 % - Akzent2 8 3 2 2 3" xfId="15667"/>
    <cellStyle name="40 % - Akzent2 8 3 2 3" xfId="15668"/>
    <cellStyle name="40 % - Akzent2 8 3 2 3 2" xfId="15669"/>
    <cellStyle name="40 % - Akzent2 8 3 2 4" xfId="15670"/>
    <cellStyle name="40 % - Akzent2 8 3 3" xfId="15671"/>
    <cellStyle name="40 % - Akzent2 8 3 3 2" xfId="15672"/>
    <cellStyle name="40 % - Akzent2 8 3 3 2 2" xfId="15673"/>
    <cellStyle name="40 % - Akzent2 8 3 3 3" xfId="15674"/>
    <cellStyle name="40 % - Akzent2 8 3 4" xfId="15675"/>
    <cellStyle name="40 % - Akzent2 8 3 4 2" xfId="15676"/>
    <cellStyle name="40 % - Akzent2 8 3 5" xfId="15677"/>
    <cellStyle name="40 % - Akzent2 8 4" xfId="15678"/>
    <cellStyle name="40 % - Akzent2 8 4 2" xfId="15679"/>
    <cellStyle name="40 % - Akzent2 8 4 2 2" xfId="15680"/>
    <cellStyle name="40 % - Akzent2 8 4 2 2 2" xfId="15681"/>
    <cellStyle name="40 % - Akzent2 8 4 2 3" xfId="15682"/>
    <cellStyle name="40 % - Akzent2 8 4 3" xfId="15683"/>
    <cellStyle name="40 % - Akzent2 8 4 3 2" xfId="15684"/>
    <cellStyle name="40 % - Akzent2 8 4 4" xfId="15685"/>
    <cellStyle name="40 % - Akzent2 8 5" xfId="15686"/>
    <cellStyle name="40 % - Akzent2 8 5 2" xfId="15687"/>
    <cellStyle name="40 % - Akzent2 8 5 2 2" xfId="15688"/>
    <cellStyle name="40 % - Akzent2 8 5 3" xfId="15689"/>
    <cellStyle name="40 % - Akzent2 8 6" xfId="15690"/>
    <cellStyle name="40 % - Akzent2 8 6 2" xfId="15691"/>
    <cellStyle name="40 % - Akzent2 8 7" xfId="15692"/>
    <cellStyle name="40 % - Akzent2 9" xfId="15693"/>
    <cellStyle name="40 % - Akzent2 9 2" xfId="15694"/>
    <cellStyle name="40 % - Akzent2 9 2 2" xfId="15695"/>
    <cellStyle name="40 % - Akzent2 9 2 2 2" xfId="15696"/>
    <cellStyle name="40 % - Akzent2 9 2 2 2 2" xfId="15697"/>
    <cellStyle name="40 % - Akzent2 9 2 2 2 2 2" xfId="15698"/>
    <cellStyle name="40 % - Akzent2 9 2 2 2 3" xfId="15699"/>
    <cellStyle name="40 % - Akzent2 9 2 2 3" xfId="15700"/>
    <cellStyle name="40 % - Akzent2 9 2 2 3 2" xfId="15701"/>
    <cellStyle name="40 % - Akzent2 9 2 2 4" xfId="15702"/>
    <cellStyle name="40 % - Akzent2 9 2 3" xfId="15703"/>
    <cellStyle name="40 % - Akzent2 9 2 3 2" xfId="15704"/>
    <cellStyle name="40 % - Akzent2 9 2 3 2 2" xfId="15705"/>
    <cellStyle name="40 % - Akzent2 9 2 3 3" xfId="15706"/>
    <cellStyle name="40 % - Akzent2 9 2 4" xfId="15707"/>
    <cellStyle name="40 % - Akzent2 9 2 4 2" xfId="15708"/>
    <cellStyle name="40 % - Akzent2 9 2 5" xfId="15709"/>
    <cellStyle name="40 % - Akzent2 9 3" xfId="15710"/>
    <cellStyle name="40 % - Akzent2 9 3 2" xfId="15711"/>
    <cellStyle name="40 % - Akzent2 9 3 2 2" xfId="15712"/>
    <cellStyle name="40 % - Akzent2 9 3 2 2 2" xfId="15713"/>
    <cellStyle name="40 % - Akzent2 9 3 2 3" xfId="15714"/>
    <cellStyle name="40 % - Akzent2 9 3 3" xfId="15715"/>
    <cellStyle name="40 % - Akzent2 9 3 3 2" xfId="15716"/>
    <cellStyle name="40 % - Akzent2 9 3 4" xfId="15717"/>
    <cellStyle name="40 % - Akzent2 9 4" xfId="15718"/>
    <cellStyle name="40 % - Akzent2 9 4 2" xfId="15719"/>
    <cellStyle name="40 % - Akzent2 9 4 2 2" xfId="15720"/>
    <cellStyle name="40 % - Akzent2 9 4 3" xfId="15721"/>
    <cellStyle name="40 % - Akzent2 9 5" xfId="15722"/>
    <cellStyle name="40 % - Akzent2 9 5 2" xfId="15723"/>
    <cellStyle name="40 % - Akzent2 9 6" xfId="15724"/>
    <cellStyle name="40 % - Akzent3" xfId="51525" builtinId="39" customBuiltin="1"/>
    <cellStyle name="40 % - Akzent3 10" xfId="15725"/>
    <cellStyle name="40 % - Akzent3 10 2" xfId="15726"/>
    <cellStyle name="40 % - Akzent3 10 2 2" xfId="15727"/>
    <cellStyle name="40 % - Akzent3 10 2 2 2" xfId="15728"/>
    <cellStyle name="40 % - Akzent3 10 2 2 2 2" xfId="15729"/>
    <cellStyle name="40 % - Akzent3 10 2 2 3" xfId="15730"/>
    <cellStyle name="40 % - Akzent3 10 2 3" xfId="15731"/>
    <cellStyle name="40 % - Akzent3 10 2 3 2" xfId="15732"/>
    <cellStyle name="40 % - Akzent3 10 2 4" xfId="15733"/>
    <cellStyle name="40 % - Akzent3 10 3" xfId="15734"/>
    <cellStyle name="40 % - Akzent3 10 3 2" xfId="15735"/>
    <cellStyle name="40 % - Akzent3 10 3 2 2" xfId="15736"/>
    <cellStyle name="40 % - Akzent3 10 3 3" xfId="15737"/>
    <cellStyle name="40 % - Akzent3 10 4" xfId="15738"/>
    <cellStyle name="40 % - Akzent3 10 4 2" xfId="15739"/>
    <cellStyle name="40 % - Akzent3 10 5" xfId="15740"/>
    <cellStyle name="40 % - Akzent3 11" xfId="15741"/>
    <cellStyle name="40 % - Akzent3 11 2" xfId="15742"/>
    <cellStyle name="40 % - Akzent3 11 2 2" xfId="15743"/>
    <cellStyle name="40 % - Akzent3 11 2 2 2" xfId="15744"/>
    <cellStyle name="40 % - Akzent3 11 2 3" xfId="15745"/>
    <cellStyle name="40 % - Akzent3 11 3" xfId="15746"/>
    <cellStyle name="40 % - Akzent3 11 3 2" xfId="15747"/>
    <cellStyle name="40 % - Akzent3 11 4" xfId="15748"/>
    <cellStyle name="40 % - Akzent3 12" xfId="15749"/>
    <cellStyle name="40 % - Akzent3 12 2" xfId="15750"/>
    <cellStyle name="40 % - Akzent3 12 2 2" xfId="15751"/>
    <cellStyle name="40 % - Akzent3 12 3" xfId="15752"/>
    <cellStyle name="40 % - Akzent3 13" xfId="15753"/>
    <cellStyle name="40 % - Akzent3 13 2" xfId="15754"/>
    <cellStyle name="40 % - Akzent3 13 2 2" xfId="15755"/>
    <cellStyle name="40 % - Akzent3 13 3" xfId="15756"/>
    <cellStyle name="40 % - Akzent3 14" xfId="15757"/>
    <cellStyle name="40 % - Akzent3 14 2" xfId="15758"/>
    <cellStyle name="40 % - Akzent3 15" xfId="15759"/>
    <cellStyle name="40 % - Akzent3 16" xfId="15760"/>
    <cellStyle name="40 % - Akzent3 17" xfId="15761"/>
    <cellStyle name="40 % - Akzent3 18" xfId="15762"/>
    <cellStyle name="40 % - Akzent3 19" xfId="15763"/>
    <cellStyle name="40 % - Akzent3 2" xfId="15764"/>
    <cellStyle name="40 % - Akzent3 2 2" xfId="15765"/>
    <cellStyle name="40 % - Akzent3 2 2 2" xfId="15766"/>
    <cellStyle name="40 % - Akzent3 2 2 3" xfId="15767"/>
    <cellStyle name="40 % - Akzent3 2 2 3 2" xfId="15768"/>
    <cellStyle name="40 % - Akzent3 2 2 4" xfId="15769"/>
    <cellStyle name="40 % - Akzent3 2 3" xfId="15770"/>
    <cellStyle name="40 % - Akzent3 2 4" xfId="15771"/>
    <cellStyle name="40 % - Akzent3 2 5" xfId="51553"/>
    <cellStyle name="40 % - Akzent3 3" xfId="15772"/>
    <cellStyle name="40 % - Akzent3 3 10" xfId="15773"/>
    <cellStyle name="40 % - Akzent3 3 10 2" xfId="15774"/>
    <cellStyle name="40 % - Akzent3 3 10 2 2" xfId="15775"/>
    <cellStyle name="40 % - Akzent3 3 10 3" xfId="15776"/>
    <cellStyle name="40 % - Akzent3 3 11" xfId="15777"/>
    <cellStyle name="40 % - Akzent3 3 11 2" xfId="15778"/>
    <cellStyle name="40 % - Akzent3 3 12" xfId="15779"/>
    <cellStyle name="40 % - Akzent3 3 12 2" xfId="15780"/>
    <cellStyle name="40 % - Akzent3 3 13" xfId="15781"/>
    <cellStyle name="40 % - Akzent3 3 2" xfId="15782"/>
    <cellStyle name="40 % - Akzent3 3 2 10" xfId="15783"/>
    <cellStyle name="40 % - Akzent3 3 2 2" xfId="15784"/>
    <cellStyle name="40 % - Akzent3 3 2 2 2" xfId="15785"/>
    <cellStyle name="40 % - Akzent3 3 2 2 2 2" xfId="15786"/>
    <cellStyle name="40 % - Akzent3 3 2 2 2 2 2" xfId="15787"/>
    <cellStyle name="40 % - Akzent3 3 2 2 2 2 2 2" xfId="15788"/>
    <cellStyle name="40 % - Akzent3 3 2 2 2 2 2 2 2" xfId="15789"/>
    <cellStyle name="40 % - Akzent3 3 2 2 2 2 2 2 2 2" xfId="15790"/>
    <cellStyle name="40 % - Akzent3 3 2 2 2 2 2 2 2 2 2" xfId="15791"/>
    <cellStyle name="40 % - Akzent3 3 2 2 2 2 2 2 2 3" xfId="15792"/>
    <cellStyle name="40 % - Akzent3 3 2 2 2 2 2 2 3" xfId="15793"/>
    <cellStyle name="40 % - Akzent3 3 2 2 2 2 2 2 3 2" xfId="15794"/>
    <cellStyle name="40 % - Akzent3 3 2 2 2 2 2 2 4" xfId="15795"/>
    <cellStyle name="40 % - Akzent3 3 2 2 2 2 2 3" xfId="15796"/>
    <cellStyle name="40 % - Akzent3 3 2 2 2 2 2 3 2" xfId="15797"/>
    <cellStyle name="40 % - Akzent3 3 2 2 2 2 2 3 2 2" xfId="15798"/>
    <cellStyle name="40 % - Akzent3 3 2 2 2 2 2 3 3" xfId="15799"/>
    <cellStyle name="40 % - Akzent3 3 2 2 2 2 2 4" xfId="15800"/>
    <cellStyle name="40 % - Akzent3 3 2 2 2 2 2 4 2" xfId="15801"/>
    <cellStyle name="40 % - Akzent3 3 2 2 2 2 2 5" xfId="15802"/>
    <cellStyle name="40 % - Akzent3 3 2 2 2 2 3" xfId="15803"/>
    <cellStyle name="40 % - Akzent3 3 2 2 2 2 3 2" xfId="15804"/>
    <cellStyle name="40 % - Akzent3 3 2 2 2 2 3 2 2" xfId="15805"/>
    <cellStyle name="40 % - Akzent3 3 2 2 2 2 3 2 2 2" xfId="15806"/>
    <cellStyle name="40 % - Akzent3 3 2 2 2 2 3 2 3" xfId="15807"/>
    <cellStyle name="40 % - Akzent3 3 2 2 2 2 3 3" xfId="15808"/>
    <cellStyle name="40 % - Akzent3 3 2 2 2 2 3 3 2" xfId="15809"/>
    <cellStyle name="40 % - Akzent3 3 2 2 2 2 3 4" xfId="15810"/>
    <cellStyle name="40 % - Akzent3 3 2 2 2 2 4" xfId="15811"/>
    <cellStyle name="40 % - Akzent3 3 2 2 2 2 4 2" xfId="15812"/>
    <cellStyle name="40 % - Akzent3 3 2 2 2 2 4 2 2" xfId="15813"/>
    <cellStyle name="40 % - Akzent3 3 2 2 2 2 4 3" xfId="15814"/>
    <cellStyle name="40 % - Akzent3 3 2 2 2 2 5" xfId="15815"/>
    <cellStyle name="40 % - Akzent3 3 2 2 2 2 5 2" xfId="15816"/>
    <cellStyle name="40 % - Akzent3 3 2 2 2 2 6" xfId="15817"/>
    <cellStyle name="40 % - Akzent3 3 2 2 2 3" xfId="15818"/>
    <cellStyle name="40 % - Akzent3 3 2 2 2 3 2" xfId="15819"/>
    <cellStyle name="40 % - Akzent3 3 2 2 2 3 2 2" xfId="15820"/>
    <cellStyle name="40 % - Akzent3 3 2 2 2 3 2 2 2" xfId="15821"/>
    <cellStyle name="40 % - Akzent3 3 2 2 2 3 2 2 2 2" xfId="15822"/>
    <cellStyle name="40 % - Akzent3 3 2 2 2 3 2 2 3" xfId="15823"/>
    <cellStyle name="40 % - Akzent3 3 2 2 2 3 2 3" xfId="15824"/>
    <cellStyle name="40 % - Akzent3 3 2 2 2 3 2 3 2" xfId="15825"/>
    <cellStyle name="40 % - Akzent3 3 2 2 2 3 2 4" xfId="15826"/>
    <cellStyle name="40 % - Akzent3 3 2 2 2 3 3" xfId="15827"/>
    <cellStyle name="40 % - Akzent3 3 2 2 2 3 3 2" xfId="15828"/>
    <cellStyle name="40 % - Akzent3 3 2 2 2 3 3 2 2" xfId="15829"/>
    <cellStyle name="40 % - Akzent3 3 2 2 2 3 3 3" xfId="15830"/>
    <cellStyle name="40 % - Akzent3 3 2 2 2 3 4" xfId="15831"/>
    <cellStyle name="40 % - Akzent3 3 2 2 2 3 4 2" xfId="15832"/>
    <cellStyle name="40 % - Akzent3 3 2 2 2 3 5" xfId="15833"/>
    <cellStyle name="40 % - Akzent3 3 2 2 2 4" xfId="15834"/>
    <cellStyle name="40 % - Akzent3 3 2 2 2 4 2" xfId="15835"/>
    <cellStyle name="40 % - Akzent3 3 2 2 2 4 2 2" xfId="15836"/>
    <cellStyle name="40 % - Akzent3 3 2 2 2 4 2 2 2" xfId="15837"/>
    <cellStyle name="40 % - Akzent3 3 2 2 2 4 2 3" xfId="15838"/>
    <cellStyle name="40 % - Akzent3 3 2 2 2 4 3" xfId="15839"/>
    <cellStyle name="40 % - Akzent3 3 2 2 2 4 3 2" xfId="15840"/>
    <cellStyle name="40 % - Akzent3 3 2 2 2 4 4" xfId="15841"/>
    <cellStyle name="40 % - Akzent3 3 2 2 2 5" xfId="15842"/>
    <cellStyle name="40 % - Akzent3 3 2 2 2 5 2" xfId="15843"/>
    <cellStyle name="40 % - Akzent3 3 2 2 2 5 2 2" xfId="15844"/>
    <cellStyle name="40 % - Akzent3 3 2 2 2 5 3" xfId="15845"/>
    <cellStyle name="40 % - Akzent3 3 2 2 2 6" xfId="15846"/>
    <cellStyle name="40 % - Akzent3 3 2 2 2 6 2" xfId="15847"/>
    <cellStyle name="40 % - Akzent3 3 2 2 2 7" xfId="15848"/>
    <cellStyle name="40 % - Akzent3 3 2 2 3" xfId="15849"/>
    <cellStyle name="40 % - Akzent3 3 2 2 3 2" xfId="15850"/>
    <cellStyle name="40 % - Akzent3 3 2 2 3 2 2" xfId="15851"/>
    <cellStyle name="40 % - Akzent3 3 2 2 3 2 2 2" xfId="15852"/>
    <cellStyle name="40 % - Akzent3 3 2 2 3 2 2 2 2" xfId="15853"/>
    <cellStyle name="40 % - Akzent3 3 2 2 3 2 2 2 2 2" xfId="15854"/>
    <cellStyle name="40 % - Akzent3 3 2 2 3 2 2 2 2 2 2" xfId="15855"/>
    <cellStyle name="40 % - Akzent3 3 2 2 3 2 2 2 2 3" xfId="15856"/>
    <cellStyle name="40 % - Akzent3 3 2 2 3 2 2 2 3" xfId="15857"/>
    <cellStyle name="40 % - Akzent3 3 2 2 3 2 2 2 3 2" xfId="15858"/>
    <cellStyle name="40 % - Akzent3 3 2 2 3 2 2 2 4" xfId="15859"/>
    <cellStyle name="40 % - Akzent3 3 2 2 3 2 2 3" xfId="15860"/>
    <cellStyle name="40 % - Akzent3 3 2 2 3 2 2 3 2" xfId="15861"/>
    <cellStyle name="40 % - Akzent3 3 2 2 3 2 2 3 2 2" xfId="15862"/>
    <cellStyle name="40 % - Akzent3 3 2 2 3 2 2 3 3" xfId="15863"/>
    <cellStyle name="40 % - Akzent3 3 2 2 3 2 2 4" xfId="15864"/>
    <cellStyle name="40 % - Akzent3 3 2 2 3 2 2 4 2" xfId="15865"/>
    <cellStyle name="40 % - Akzent3 3 2 2 3 2 2 5" xfId="15866"/>
    <cellStyle name="40 % - Akzent3 3 2 2 3 2 3" xfId="15867"/>
    <cellStyle name="40 % - Akzent3 3 2 2 3 2 3 2" xfId="15868"/>
    <cellStyle name="40 % - Akzent3 3 2 2 3 2 3 2 2" xfId="15869"/>
    <cellStyle name="40 % - Akzent3 3 2 2 3 2 3 2 2 2" xfId="15870"/>
    <cellStyle name="40 % - Akzent3 3 2 2 3 2 3 2 3" xfId="15871"/>
    <cellStyle name="40 % - Akzent3 3 2 2 3 2 3 3" xfId="15872"/>
    <cellStyle name="40 % - Akzent3 3 2 2 3 2 3 3 2" xfId="15873"/>
    <cellStyle name="40 % - Akzent3 3 2 2 3 2 3 4" xfId="15874"/>
    <cellStyle name="40 % - Akzent3 3 2 2 3 2 4" xfId="15875"/>
    <cellStyle name="40 % - Akzent3 3 2 2 3 2 4 2" xfId="15876"/>
    <cellStyle name="40 % - Akzent3 3 2 2 3 2 4 2 2" xfId="15877"/>
    <cellStyle name="40 % - Akzent3 3 2 2 3 2 4 3" xfId="15878"/>
    <cellStyle name="40 % - Akzent3 3 2 2 3 2 5" xfId="15879"/>
    <cellStyle name="40 % - Akzent3 3 2 2 3 2 5 2" xfId="15880"/>
    <cellStyle name="40 % - Akzent3 3 2 2 3 2 6" xfId="15881"/>
    <cellStyle name="40 % - Akzent3 3 2 2 3 3" xfId="15882"/>
    <cellStyle name="40 % - Akzent3 3 2 2 3 3 2" xfId="15883"/>
    <cellStyle name="40 % - Akzent3 3 2 2 3 3 2 2" xfId="15884"/>
    <cellStyle name="40 % - Akzent3 3 2 2 3 3 2 2 2" xfId="15885"/>
    <cellStyle name="40 % - Akzent3 3 2 2 3 3 2 2 2 2" xfId="15886"/>
    <cellStyle name="40 % - Akzent3 3 2 2 3 3 2 2 3" xfId="15887"/>
    <cellStyle name="40 % - Akzent3 3 2 2 3 3 2 3" xfId="15888"/>
    <cellStyle name="40 % - Akzent3 3 2 2 3 3 2 3 2" xfId="15889"/>
    <cellStyle name="40 % - Akzent3 3 2 2 3 3 2 4" xfId="15890"/>
    <cellStyle name="40 % - Akzent3 3 2 2 3 3 3" xfId="15891"/>
    <cellStyle name="40 % - Akzent3 3 2 2 3 3 3 2" xfId="15892"/>
    <cellStyle name="40 % - Akzent3 3 2 2 3 3 3 2 2" xfId="15893"/>
    <cellStyle name="40 % - Akzent3 3 2 2 3 3 3 3" xfId="15894"/>
    <cellStyle name="40 % - Akzent3 3 2 2 3 3 4" xfId="15895"/>
    <cellStyle name="40 % - Akzent3 3 2 2 3 3 4 2" xfId="15896"/>
    <cellStyle name="40 % - Akzent3 3 2 2 3 3 5" xfId="15897"/>
    <cellStyle name="40 % - Akzent3 3 2 2 3 4" xfId="15898"/>
    <cellStyle name="40 % - Akzent3 3 2 2 3 4 2" xfId="15899"/>
    <cellStyle name="40 % - Akzent3 3 2 2 3 4 2 2" xfId="15900"/>
    <cellStyle name="40 % - Akzent3 3 2 2 3 4 2 2 2" xfId="15901"/>
    <cellStyle name="40 % - Akzent3 3 2 2 3 4 2 3" xfId="15902"/>
    <cellStyle name="40 % - Akzent3 3 2 2 3 4 3" xfId="15903"/>
    <cellStyle name="40 % - Akzent3 3 2 2 3 4 3 2" xfId="15904"/>
    <cellStyle name="40 % - Akzent3 3 2 2 3 4 4" xfId="15905"/>
    <cellStyle name="40 % - Akzent3 3 2 2 3 5" xfId="15906"/>
    <cellStyle name="40 % - Akzent3 3 2 2 3 5 2" xfId="15907"/>
    <cellStyle name="40 % - Akzent3 3 2 2 3 5 2 2" xfId="15908"/>
    <cellStyle name="40 % - Akzent3 3 2 2 3 5 3" xfId="15909"/>
    <cellStyle name="40 % - Akzent3 3 2 2 3 6" xfId="15910"/>
    <cellStyle name="40 % - Akzent3 3 2 2 3 6 2" xfId="15911"/>
    <cellStyle name="40 % - Akzent3 3 2 2 3 7" xfId="15912"/>
    <cellStyle name="40 % - Akzent3 3 2 2 4" xfId="15913"/>
    <cellStyle name="40 % - Akzent3 3 2 2 4 2" xfId="15914"/>
    <cellStyle name="40 % - Akzent3 3 2 2 4 2 2" xfId="15915"/>
    <cellStyle name="40 % - Akzent3 3 2 2 4 2 2 2" xfId="15916"/>
    <cellStyle name="40 % - Akzent3 3 2 2 4 2 2 2 2" xfId="15917"/>
    <cellStyle name="40 % - Akzent3 3 2 2 4 2 2 2 2 2" xfId="15918"/>
    <cellStyle name="40 % - Akzent3 3 2 2 4 2 2 2 3" xfId="15919"/>
    <cellStyle name="40 % - Akzent3 3 2 2 4 2 2 3" xfId="15920"/>
    <cellStyle name="40 % - Akzent3 3 2 2 4 2 2 3 2" xfId="15921"/>
    <cellStyle name="40 % - Akzent3 3 2 2 4 2 2 4" xfId="15922"/>
    <cellStyle name="40 % - Akzent3 3 2 2 4 2 3" xfId="15923"/>
    <cellStyle name="40 % - Akzent3 3 2 2 4 2 3 2" xfId="15924"/>
    <cellStyle name="40 % - Akzent3 3 2 2 4 2 3 2 2" xfId="15925"/>
    <cellStyle name="40 % - Akzent3 3 2 2 4 2 3 3" xfId="15926"/>
    <cellStyle name="40 % - Akzent3 3 2 2 4 2 4" xfId="15927"/>
    <cellStyle name="40 % - Akzent3 3 2 2 4 2 4 2" xfId="15928"/>
    <cellStyle name="40 % - Akzent3 3 2 2 4 2 5" xfId="15929"/>
    <cellStyle name="40 % - Akzent3 3 2 2 4 3" xfId="15930"/>
    <cellStyle name="40 % - Akzent3 3 2 2 4 3 2" xfId="15931"/>
    <cellStyle name="40 % - Akzent3 3 2 2 4 3 2 2" xfId="15932"/>
    <cellStyle name="40 % - Akzent3 3 2 2 4 3 2 2 2" xfId="15933"/>
    <cellStyle name="40 % - Akzent3 3 2 2 4 3 2 3" xfId="15934"/>
    <cellStyle name="40 % - Akzent3 3 2 2 4 3 3" xfId="15935"/>
    <cellStyle name="40 % - Akzent3 3 2 2 4 3 3 2" xfId="15936"/>
    <cellStyle name="40 % - Akzent3 3 2 2 4 3 4" xfId="15937"/>
    <cellStyle name="40 % - Akzent3 3 2 2 4 4" xfId="15938"/>
    <cellStyle name="40 % - Akzent3 3 2 2 4 4 2" xfId="15939"/>
    <cellStyle name="40 % - Akzent3 3 2 2 4 4 2 2" xfId="15940"/>
    <cellStyle name="40 % - Akzent3 3 2 2 4 4 3" xfId="15941"/>
    <cellStyle name="40 % - Akzent3 3 2 2 4 5" xfId="15942"/>
    <cellStyle name="40 % - Akzent3 3 2 2 4 5 2" xfId="15943"/>
    <cellStyle name="40 % - Akzent3 3 2 2 4 6" xfId="15944"/>
    <cellStyle name="40 % - Akzent3 3 2 2 5" xfId="15945"/>
    <cellStyle name="40 % - Akzent3 3 2 2 5 2" xfId="15946"/>
    <cellStyle name="40 % - Akzent3 3 2 2 5 2 2" xfId="15947"/>
    <cellStyle name="40 % - Akzent3 3 2 2 5 2 2 2" xfId="15948"/>
    <cellStyle name="40 % - Akzent3 3 2 2 5 2 2 2 2" xfId="15949"/>
    <cellStyle name="40 % - Akzent3 3 2 2 5 2 2 3" xfId="15950"/>
    <cellStyle name="40 % - Akzent3 3 2 2 5 2 3" xfId="15951"/>
    <cellStyle name="40 % - Akzent3 3 2 2 5 2 3 2" xfId="15952"/>
    <cellStyle name="40 % - Akzent3 3 2 2 5 2 4" xfId="15953"/>
    <cellStyle name="40 % - Akzent3 3 2 2 5 3" xfId="15954"/>
    <cellStyle name="40 % - Akzent3 3 2 2 5 3 2" xfId="15955"/>
    <cellStyle name="40 % - Akzent3 3 2 2 5 3 2 2" xfId="15956"/>
    <cellStyle name="40 % - Akzent3 3 2 2 5 3 3" xfId="15957"/>
    <cellStyle name="40 % - Akzent3 3 2 2 5 4" xfId="15958"/>
    <cellStyle name="40 % - Akzent3 3 2 2 5 4 2" xfId="15959"/>
    <cellStyle name="40 % - Akzent3 3 2 2 5 5" xfId="15960"/>
    <cellStyle name="40 % - Akzent3 3 2 2 6" xfId="15961"/>
    <cellStyle name="40 % - Akzent3 3 2 2 6 2" xfId="15962"/>
    <cellStyle name="40 % - Akzent3 3 2 2 6 2 2" xfId="15963"/>
    <cellStyle name="40 % - Akzent3 3 2 2 6 2 2 2" xfId="15964"/>
    <cellStyle name="40 % - Akzent3 3 2 2 6 2 3" xfId="15965"/>
    <cellStyle name="40 % - Akzent3 3 2 2 6 3" xfId="15966"/>
    <cellStyle name="40 % - Akzent3 3 2 2 6 3 2" xfId="15967"/>
    <cellStyle name="40 % - Akzent3 3 2 2 6 4" xfId="15968"/>
    <cellStyle name="40 % - Akzent3 3 2 2 7" xfId="15969"/>
    <cellStyle name="40 % - Akzent3 3 2 2 7 2" xfId="15970"/>
    <cellStyle name="40 % - Akzent3 3 2 2 7 2 2" xfId="15971"/>
    <cellStyle name="40 % - Akzent3 3 2 2 7 3" xfId="15972"/>
    <cellStyle name="40 % - Akzent3 3 2 2 8" xfId="15973"/>
    <cellStyle name="40 % - Akzent3 3 2 2 8 2" xfId="15974"/>
    <cellStyle name="40 % - Akzent3 3 2 2 9" xfId="15975"/>
    <cellStyle name="40 % - Akzent3 3 2 3" xfId="15976"/>
    <cellStyle name="40 % - Akzent3 3 2 3 2" xfId="15977"/>
    <cellStyle name="40 % - Akzent3 3 2 3 2 2" xfId="15978"/>
    <cellStyle name="40 % - Akzent3 3 2 3 2 2 2" xfId="15979"/>
    <cellStyle name="40 % - Akzent3 3 2 3 2 2 2 2" xfId="15980"/>
    <cellStyle name="40 % - Akzent3 3 2 3 2 2 2 2 2" xfId="15981"/>
    <cellStyle name="40 % - Akzent3 3 2 3 2 2 2 2 2 2" xfId="15982"/>
    <cellStyle name="40 % - Akzent3 3 2 3 2 2 2 2 3" xfId="15983"/>
    <cellStyle name="40 % - Akzent3 3 2 3 2 2 2 3" xfId="15984"/>
    <cellStyle name="40 % - Akzent3 3 2 3 2 2 2 3 2" xfId="15985"/>
    <cellStyle name="40 % - Akzent3 3 2 3 2 2 2 4" xfId="15986"/>
    <cellStyle name="40 % - Akzent3 3 2 3 2 2 3" xfId="15987"/>
    <cellStyle name="40 % - Akzent3 3 2 3 2 2 3 2" xfId="15988"/>
    <cellStyle name="40 % - Akzent3 3 2 3 2 2 3 2 2" xfId="15989"/>
    <cellStyle name="40 % - Akzent3 3 2 3 2 2 3 3" xfId="15990"/>
    <cellStyle name="40 % - Akzent3 3 2 3 2 2 4" xfId="15991"/>
    <cellStyle name="40 % - Akzent3 3 2 3 2 2 4 2" xfId="15992"/>
    <cellStyle name="40 % - Akzent3 3 2 3 2 2 5" xfId="15993"/>
    <cellStyle name="40 % - Akzent3 3 2 3 2 3" xfId="15994"/>
    <cellStyle name="40 % - Akzent3 3 2 3 2 3 2" xfId="15995"/>
    <cellStyle name="40 % - Akzent3 3 2 3 2 3 2 2" xfId="15996"/>
    <cellStyle name="40 % - Akzent3 3 2 3 2 3 2 2 2" xfId="15997"/>
    <cellStyle name="40 % - Akzent3 3 2 3 2 3 2 3" xfId="15998"/>
    <cellStyle name="40 % - Akzent3 3 2 3 2 3 3" xfId="15999"/>
    <cellStyle name="40 % - Akzent3 3 2 3 2 3 3 2" xfId="16000"/>
    <cellStyle name="40 % - Akzent3 3 2 3 2 3 4" xfId="16001"/>
    <cellStyle name="40 % - Akzent3 3 2 3 2 4" xfId="16002"/>
    <cellStyle name="40 % - Akzent3 3 2 3 2 4 2" xfId="16003"/>
    <cellStyle name="40 % - Akzent3 3 2 3 2 4 2 2" xfId="16004"/>
    <cellStyle name="40 % - Akzent3 3 2 3 2 4 3" xfId="16005"/>
    <cellStyle name="40 % - Akzent3 3 2 3 2 5" xfId="16006"/>
    <cellStyle name="40 % - Akzent3 3 2 3 2 5 2" xfId="16007"/>
    <cellStyle name="40 % - Akzent3 3 2 3 2 6" xfId="16008"/>
    <cellStyle name="40 % - Akzent3 3 2 3 3" xfId="16009"/>
    <cellStyle name="40 % - Akzent3 3 2 3 3 2" xfId="16010"/>
    <cellStyle name="40 % - Akzent3 3 2 3 3 2 2" xfId="16011"/>
    <cellStyle name="40 % - Akzent3 3 2 3 3 2 2 2" xfId="16012"/>
    <cellStyle name="40 % - Akzent3 3 2 3 3 2 2 2 2" xfId="16013"/>
    <cellStyle name="40 % - Akzent3 3 2 3 3 2 2 3" xfId="16014"/>
    <cellStyle name="40 % - Akzent3 3 2 3 3 2 3" xfId="16015"/>
    <cellStyle name="40 % - Akzent3 3 2 3 3 2 3 2" xfId="16016"/>
    <cellStyle name="40 % - Akzent3 3 2 3 3 2 4" xfId="16017"/>
    <cellStyle name="40 % - Akzent3 3 2 3 3 3" xfId="16018"/>
    <cellStyle name="40 % - Akzent3 3 2 3 3 3 2" xfId="16019"/>
    <cellStyle name="40 % - Akzent3 3 2 3 3 3 2 2" xfId="16020"/>
    <cellStyle name="40 % - Akzent3 3 2 3 3 3 3" xfId="16021"/>
    <cellStyle name="40 % - Akzent3 3 2 3 3 4" xfId="16022"/>
    <cellStyle name="40 % - Akzent3 3 2 3 3 4 2" xfId="16023"/>
    <cellStyle name="40 % - Akzent3 3 2 3 3 5" xfId="16024"/>
    <cellStyle name="40 % - Akzent3 3 2 3 4" xfId="16025"/>
    <cellStyle name="40 % - Akzent3 3 2 3 4 2" xfId="16026"/>
    <cellStyle name="40 % - Akzent3 3 2 3 4 2 2" xfId="16027"/>
    <cellStyle name="40 % - Akzent3 3 2 3 4 2 2 2" xfId="16028"/>
    <cellStyle name="40 % - Akzent3 3 2 3 4 2 3" xfId="16029"/>
    <cellStyle name="40 % - Akzent3 3 2 3 4 3" xfId="16030"/>
    <cellStyle name="40 % - Akzent3 3 2 3 4 3 2" xfId="16031"/>
    <cellStyle name="40 % - Akzent3 3 2 3 4 4" xfId="16032"/>
    <cellStyle name="40 % - Akzent3 3 2 3 5" xfId="16033"/>
    <cellStyle name="40 % - Akzent3 3 2 3 5 2" xfId="16034"/>
    <cellStyle name="40 % - Akzent3 3 2 3 5 2 2" xfId="16035"/>
    <cellStyle name="40 % - Akzent3 3 2 3 5 3" xfId="16036"/>
    <cellStyle name="40 % - Akzent3 3 2 3 6" xfId="16037"/>
    <cellStyle name="40 % - Akzent3 3 2 3 6 2" xfId="16038"/>
    <cellStyle name="40 % - Akzent3 3 2 3 7" xfId="16039"/>
    <cellStyle name="40 % - Akzent3 3 2 4" xfId="16040"/>
    <cellStyle name="40 % - Akzent3 3 2 4 2" xfId="16041"/>
    <cellStyle name="40 % - Akzent3 3 2 4 2 2" xfId="16042"/>
    <cellStyle name="40 % - Akzent3 3 2 4 2 2 2" xfId="16043"/>
    <cellStyle name="40 % - Akzent3 3 2 4 2 2 2 2" xfId="16044"/>
    <cellStyle name="40 % - Akzent3 3 2 4 2 2 2 2 2" xfId="16045"/>
    <cellStyle name="40 % - Akzent3 3 2 4 2 2 2 2 2 2" xfId="16046"/>
    <cellStyle name="40 % - Akzent3 3 2 4 2 2 2 2 3" xfId="16047"/>
    <cellStyle name="40 % - Akzent3 3 2 4 2 2 2 3" xfId="16048"/>
    <cellStyle name="40 % - Akzent3 3 2 4 2 2 2 3 2" xfId="16049"/>
    <cellStyle name="40 % - Akzent3 3 2 4 2 2 2 4" xfId="16050"/>
    <cellStyle name="40 % - Akzent3 3 2 4 2 2 3" xfId="16051"/>
    <cellStyle name="40 % - Akzent3 3 2 4 2 2 3 2" xfId="16052"/>
    <cellStyle name="40 % - Akzent3 3 2 4 2 2 3 2 2" xfId="16053"/>
    <cellStyle name="40 % - Akzent3 3 2 4 2 2 3 3" xfId="16054"/>
    <cellStyle name="40 % - Akzent3 3 2 4 2 2 4" xfId="16055"/>
    <cellStyle name="40 % - Akzent3 3 2 4 2 2 4 2" xfId="16056"/>
    <cellStyle name="40 % - Akzent3 3 2 4 2 2 5" xfId="16057"/>
    <cellStyle name="40 % - Akzent3 3 2 4 2 3" xfId="16058"/>
    <cellStyle name="40 % - Akzent3 3 2 4 2 3 2" xfId="16059"/>
    <cellStyle name="40 % - Akzent3 3 2 4 2 3 2 2" xfId="16060"/>
    <cellStyle name="40 % - Akzent3 3 2 4 2 3 2 2 2" xfId="16061"/>
    <cellStyle name="40 % - Akzent3 3 2 4 2 3 2 3" xfId="16062"/>
    <cellStyle name="40 % - Akzent3 3 2 4 2 3 3" xfId="16063"/>
    <cellStyle name="40 % - Akzent3 3 2 4 2 3 3 2" xfId="16064"/>
    <cellStyle name="40 % - Akzent3 3 2 4 2 3 4" xfId="16065"/>
    <cellStyle name="40 % - Akzent3 3 2 4 2 4" xfId="16066"/>
    <cellStyle name="40 % - Akzent3 3 2 4 2 4 2" xfId="16067"/>
    <cellStyle name="40 % - Akzent3 3 2 4 2 4 2 2" xfId="16068"/>
    <cellStyle name="40 % - Akzent3 3 2 4 2 4 3" xfId="16069"/>
    <cellStyle name="40 % - Akzent3 3 2 4 2 5" xfId="16070"/>
    <cellStyle name="40 % - Akzent3 3 2 4 2 5 2" xfId="16071"/>
    <cellStyle name="40 % - Akzent3 3 2 4 2 6" xfId="16072"/>
    <cellStyle name="40 % - Akzent3 3 2 4 3" xfId="16073"/>
    <cellStyle name="40 % - Akzent3 3 2 4 3 2" xfId="16074"/>
    <cellStyle name="40 % - Akzent3 3 2 4 3 2 2" xfId="16075"/>
    <cellStyle name="40 % - Akzent3 3 2 4 3 2 2 2" xfId="16076"/>
    <cellStyle name="40 % - Akzent3 3 2 4 3 2 2 2 2" xfId="16077"/>
    <cellStyle name="40 % - Akzent3 3 2 4 3 2 2 3" xfId="16078"/>
    <cellStyle name="40 % - Akzent3 3 2 4 3 2 3" xfId="16079"/>
    <cellStyle name="40 % - Akzent3 3 2 4 3 2 3 2" xfId="16080"/>
    <cellStyle name="40 % - Akzent3 3 2 4 3 2 4" xfId="16081"/>
    <cellStyle name="40 % - Akzent3 3 2 4 3 3" xfId="16082"/>
    <cellStyle name="40 % - Akzent3 3 2 4 3 3 2" xfId="16083"/>
    <cellStyle name="40 % - Akzent3 3 2 4 3 3 2 2" xfId="16084"/>
    <cellStyle name="40 % - Akzent3 3 2 4 3 3 3" xfId="16085"/>
    <cellStyle name="40 % - Akzent3 3 2 4 3 4" xfId="16086"/>
    <cellStyle name="40 % - Akzent3 3 2 4 3 4 2" xfId="16087"/>
    <cellStyle name="40 % - Akzent3 3 2 4 3 5" xfId="16088"/>
    <cellStyle name="40 % - Akzent3 3 2 4 4" xfId="16089"/>
    <cellStyle name="40 % - Akzent3 3 2 4 4 2" xfId="16090"/>
    <cellStyle name="40 % - Akzent3 3 2 4 4 2 2" xfId="16091"/>
    <cellStyle name="40 % - Akzent3 3 2 4 4 2 2 2" xfId="16092"/>
    <cellStyle name="40 % - Akzent3 3 2 4 4 2 3" xfId="16093"/>
    <cellStyle name="40 % - Akzent3 3 2 4 4 3" xfId="16094"/>
    <cellStyle name="40 % - Akzent3 3 2 4 4 3 2" xfId="16095"/>
    <cellStyle name="40 % - Akzent3 3 2 4 4 4" xfId="16096"/>
    <cellStyle name="40 % - Akzent3 3 2 4 5" xfId="16097"/>
    <cellStyle name="40 % - Akzent3 3 2 4 5 2" xfId="16098"/>
    <cellStyle name="40 % - Akzent3 3 2 4 5 2 2" xfId="16099"/>
    <cellStyle name="40 % - Akzent3 3 2 4 5 3" xfId="16100"/>
    <cellStyle name="40 % - Akzent3 3 2 4 6" xfId="16101"/>
    <cellStyle name="40 % - Akzent3 3 2 4 6 2" xfId="16102"/>
    <cellStyle name="40 % - Akzent3 3 2 4 7" xfId="16103"/>
    <cellStyle name="40 % - Akzent3 3 2 5" xfId="16104"/>
    <cellStyle name="40 % - Akzent3 3 2 5 2" xfId="16105"/>
    <cellStyle name="40 % - Akzent3 3 2 5 2 2" xfId="16106"/>
    <cellStyle name="40 % - Akzent3 3 2 5 2 2 2" xfId="16107"/>
    <cellStyle name="40 % - Akzent3 3 2 5 2 2 2 2" xfId="16108"/>
    <cellStyle name="40 % - Akzent3 3 2 5 2 2 2 2 2" xfId="16109"/>
    <cellStyle name="40 % - Akzent3 3 2 5 2 2 2 3" xfId="16110"/>
    <cellStyle name="40 % - Akzent3 3 2 5 2 2 3" xfId="16111"/>
    <cellStyle name="40 % - Akzent3 3 2 5 2 2 3 2" xfId="16112"/>
    <cellStyle name="40 % - Akzent3 3 2 5 2 2 4" xfId="16113"/>
    <cellStyle name="40 % - Akzent3 3 2 5 2 3" xfId="16114"/>
    <cellStyle name="40 % - Akzent3 3 2 5 2 3 2" xfId="16115"/>
    <cellStyle name="40 % - Akzent3 3 2 5 2 3 2 2" xfId="16116"/>
    <cellStyle name="40 % - Akzent3 3 2 5 2 3 3" xfId="16117"/>
    <cellStyle name="40 % - Akzent3 3 2 5 2 4" xfId="16118"/>
    <cellStyle name="40 % - Akzent3 3 2 5 2 4 2" xfId="16119"/>
    <cellStyle name="40 % - Akzent3 3 2 5 2 5" xfId="16120"/>
    <cellStyle name="40 % - Akzent3 3 2 5 3" xfId="16121"/>
    <cellStyle name="40 % - Akzent3 3 2 5 3 2" xfId="16122"/>
    <cellStyle name="40 % - Akzent3 3 2 5 3 2 2" xfId="16123"/>
    <cellStyle name="40 % - Akzent3 3 2 5 3 2 2 2" xfId="16124"/>
    <cellStyle name="40 % - Akzent3 3 2 5 3 2 3" xfId="16125"/>
    <cellStyle name="40 % - Akzent3 3 2 5 3 3" xfId="16126"/>
    <cellStyle name="40 % - Akzent3 3 2 5 3 3 2" xfId="16127"/>
    <cellStyle name="40 % - Akzent3 3 2 5 3 4" xfId="16128"/>
    <cellStyle name="40 % - Akzent3 3 2 5 4" xfId="16129"/>
    <cellStyle name="40 % - Akzent3 3 2 5 4 2" xfId="16130"/>
    <cellStyle name="40 % - Akzent3 3 2 5 4 2 2" xfId="16131"/>
    <cellStyle name="40 % - Akzent3 3 2 5 4 3" xfId="16132"/>
    <cellStyle name="40 % - Akzent3 3 2 5 5" xfId="16133"/>
    <cellStyle name="40 % - Akzent3 3 2 5 5 2" xfId="16134"/>
    <cellStyle name="40 % - Akzent3 3 2 5 6" xfId="16135"/>
    <cellStyle name="40 % - Akzent3 3 2 6" xfId="16136"/>
    <cellStyle name="40 % - Akzent3 3 2 6 2" xfId="16137"/>
    <cellStyle name="40 % - Akzent3 3 2 6 2 2" xfId="16138"/>
    <cellStyle name="40 % - Akzent3 3 2 6 2 2 2" xfId="16139"/>
    <cellStyle name="40 % - Akzent3 3 2 6 2 2 2 2" xfId="16140"/>
    <cellStyle name="40 % - Akzent3 3 2 6 2 2 3" xfId="16141"/>
    <cellStyle name="40 % - Akzent3 3 2 6 2 3" xfId="16142"/>
    <cellStyle name="40 % - Akzent3 3 2 6 2 3 2" xfId="16143"/>
    <cellStyle name="40 % - Akzent3 3 2 6 2 4" xfId="16144"/>
    <cellStyle name="40 % - Akzent3 3 2 6 3" xfId="16145"/>
    <cellStyle name="40 % - Akzent3 3 2 6 3 2" xfId="16146"/>
    <cellStyle name="40 % - Akzent3 3 2 6 3 2 2" xfId="16147"/>
    <cellStyle name="40 % - Akzent3 3 2 6 3 3" xfId="16148"/>
    <cellStyle name="40 % - Akzent3 3 2 6 4" xfId="16149"/>
    <cellStyle name="40 % - Akzent3 3 2 6 4 2" xfId="16150"/>
    <cellStyle name="40 % - Akzent3 3 2 6 5" xfId="16151"/>
    <cellStyle name="40 % - Akzent3 3 2 7" xfId="16152"/>
    <cellStyle name="40 % - Akzent3 3 2 7 2" xfId="16153"/>
    <cellStyle name="40 % - Akzent3 3 2 7 2 2" xfId="16154"/>
    <cellStyle name="40 % - Akzent3 3 2 7 2 2 2" xfId="16155"/>
    <cellStyle name="40 % - Akzent3 3 2 7 2 3" xfId="16156"/>
    <cellStyle name="40 % - Akzent3 3 2 7 3" xfId="16157"/>
    <cellStyle name="40 % - Akzent3 3 2 7 3 2" xfId="16158"/>
    <cellStyle name="40 % - Akzent3 3 2 7 4" xfId="16159"/>
    <cellStyle name="40 % - Akzent3 3 2 8" xfId="16160"/>
    <cellStyle name="40 % - Akzent3 3 2 8 2" xfId="16161"/>
    <cellStyle name="40 % - Akzent3 3 2 8 2 2" xfId="16162"/>
    <cellStyle name="40 % - Akzent3 3 2 8 3" xfId="16163"/>
    <cellStyle name="40 % - Akzent3 3 2 9" xfId="16164"/>
    <cellStyle name="40 % - Akzent3 3 2 9 2" xfId="16165"/>
    <cellStyle name="40 % - Akzent3 3 3" xfId="16166"/>
    <cellStyle name="40 % - Akzent3 3 3 2" xfId="16167"/>
    <cellStyle name="40 % - Akzent3 3 3 2 2" xfId="16168"/>
    <cellStyle name="40 % - Akzent3 3 3 2 2 2" xfId="16169"/>
    <cellStyle name="40 % - Akzent3 3 3 2 2 2 2" xfId="16170"/>
    <cellStyle name="40 % - Akzent3 3 3 2 2 2 2 2" xfId="16171"/>
    <cellStyle name="40 % - Akzent3 3 3 2 2 2 2 2 2" xfId="16172"/>
    <cellStyle name="40 % - Akzent3 3 3 2 2 2 2 2 2 2" xfId="16173"/>
    <cellStyle name="40 % - Akzent3 3 3 2 2 2 2 2 3" xfId="16174"/>
    <cellStyle name="40 % - Akzent3 3 3 2 2 2 2 3" xfId="16175"/>
    <cellStyle name="40 % - Akzent3 3 3 2 2 2 2 3 2" xfId="16176"/>
    <cellStyle name="40 % - Akzent3 3 3 2 2 2 2 4" xfId="16177"/>
    <cellStyle name="40 % - Akzent3 3 3 2 2 2 3" xfId="16178"/>
    <cellStyle name="40 % - Akzent3 3 3 2 2 2 3 2" xfId="16179"/>
    <cellStyle name="40 % - Akzent3 3 3 2 2 2 3 2 2" xfId="16180"/>
    <cellStyle name="40 % - Akzent3 3 3 2 2 2 3 3" xfId="16181"/>
    <cellStyle name="40 % - Akzent3 3 3 2 2 2 4" xfId="16182"/>
    <cellStyle name="40 % - Akzent3 3 3 2 2 2 4 2" xfId="16183"/>
    <cellStyle name="40 % - Akzent3 3 3 2 2 2 5" xfId="16184"/>
    <cellStyle name="40 % - Akzent3 3 3 2 2 3" xfId="16185"/>
    <cellStyle name="40 % - Akzent3 3 3 2 2 3 2" xfId="16186"/>
    <cellStyle name="40 % - Akzent3 3 3 2 2 3 2 2" xfId="16187"/>
    <cellStyle name="40 % - Akzent3 3 3 2 2 3 2 2 2" xfId="16188"/>
    <cellStyle name="40 % - Akzent3 3 3 2 2 3 2 3" xfId="16189"/>
    <cellStyle name="40 % - Akzent3 3 3 2 2 3 3" xfId="16190"/>
    <cellStyle name="40 % - Akzent3 3 3 2 2 3 3 2" xfId="16191"/>
    <cellStyle name="40 % - Akzent3 3 3 2 2 3 4" xfId="16192"/>
    <cellStyle name="40 % - Akzent3 3 3 2 2 4" xfId="16193"/>
    <cellStyle name="40 % - Akzent3 3 3 2 2 4 2" xfId="16194"/>
    <cellStyle name="40 % - Akzent3 3 3 2 2 4 2 2" xfId="16195"/>
    <cellStyle name="40 % - Akzent3 3 3 2 2 4 3" xfId="16196"/>
    <cellStyle name="40 % - Akzent3 3 3 2 2 5" xfId="16197"/>
    <cellStyle name="40 % - Akzent3 3 3 2 2 5 2" xfId="16198"/>
    <cellStyle name="40 % - Akzent3 3 3 2 2 6" xfId="16199"/>
    <cellStyle name="40 % - Akzent3 3 3 2 3" xfId="16200"/>
    <cellStyle name="40 % - Akzent3 3 3 2 3 2" xfId="16201"/>
    <cellStyle name="40 % - Akzent3 3 3 2 3 2 2" xfId="16202"/>
    <cellStyle name="40 % - Akzent3 3 3 2 3 2 2 2" xfId="16203"/>
    <cellStyle name="40 % - Akzent3 3 3 2 3 2 2 2 2" xfId="16204"/>
    <cellStyle name="40 % - Akzent3 3 3 2 3 2 2 3" xfId="16205"/>
    <cellStyle name="40 % - Akzent3 3 3 2 3 2 3" xfId="16206"/>
    <cellStyle name="40 % - Akzent3 3 3 2 3 2 3 2" xfId="16207"/>
    <cellStyle name="40 % - Akzent3 3 3 2 3 2 4" xfId="16208"/>
    <cellStyle name="40 % - Akzent3 3 3 2 3 3" xfId="16209"/>
    <cellStyle name="40 % - Akzent3 3 3 2 3 3 2" xfId="16210"/>
    <cellStyle name="40 % - Akzent3 3 3 2 3 3 2 2" xfId="16211"/>
    <cellStyle name="40 % - Akzent3 3 3 2 3 3 3" xfId="16212"/>
    <cellStyle name="40 % - Akzent3 3 3 2 3 4" xfId="16213"/>
    <cellStyle name="40 % - Akzent3 3 3 2 3 4 2" xfId="16214"/>
    <cellStyle name="40 % - Akzent3 3 3 2 3 5" xfId="16215"/>
    <cellStyle name="40 % - Akzent3 3 3 2 4" xfId="16216"/>
    <cellStyle name="40 % - Akzent3 3 3 2 4 2" xfId="16217"/>
    <cellStyle name="40 % - Akzent3 3 3 2 4 2 2" xfId="16218"/>
    <cellStyle name="40 % - Akzent3 3 3 2 4 2 2 2" xfId="16219"/>
    <cellStyle name="40 % - Akzent3 3 3 2 4 2 3" xfId="16220"/>
    <cellStyle name="40 % - Akzent3 3 3 2 4 3" xfId="16221"/>
    <cellStyle name="40 % - Akzent3 3 3 2 4 3 2" xfId="16222"/>
    <cellStyle name="40 % - Akzent3 3 3 2 4 4" xfId="16223"/>
    <cellStyle name="40 % - Akzent3 3 3 2 5" xfId="16224"/>
    <cellStyle name="40 % - Akzent3 3 3 2 5 2" xfId="16225"/>
    <cellStyle name="40 % - Akzent3 3 3 2 5 2 2" xfId="16226"/>
    <cellStyle name="40 % - Akzent3 3 3 2 5 3" xfId="16227"/>
    <cellStyle name="40 % - Akzent3 3 3 2 6" xfId="16228"/>
    <cellStyle name="40 % - Akzent3 3 3 2 6 2" xfId="16229"/>
    <cellStyle name="40 % - Akzent3 3 3 2 7" xfId="16230"/>
    <cellStyle name="40 % - Akzent3 3 3 3" xfId="16231"/>
    <cellStyle name="40 % - Akzent3 3 3 3 2" xfId="16232"/>
    <cellStyle name="40 % - Akzent3 3 3 3 2 2" xfId="16233"/>
    <cellStyle name="40 % - Akzent3 3 3 3 2 2 2" xfId="16234"/>
    <cellStyle name="40 % - Akzent3 3 3 3 2 2 2 2" xfId="16235"/>
    <cellStyle name="40 % - Akzent3 3 3 3 2 2 2 2 2" xfId="16236"/>
    <cellStyle name="40 % - Akzent3 3 3 3 2 2 2 2 2 2" xfId="16237"/>
    <cellStyle name="40 % - Akzent3 3 3 3 2 2 2 2 3" xfId="16238"/>
    <cellStyle name="40 % - Akzent3 3 3 3 2 2 2 3" xfId="16239"/>
    <cellStyle name="40 % - Akzent3 3 3 3 2 2 2 3 2" xfId="16240"/>
    <cellStyle name="40 % - Akzent3 3 3 3 2 2 2 4" xfId="16241"/>
    <cellStyle name="40 % - Akzent3 3 3 3 2 2 3" xfId="16242"/>
    <cellStyle name="40 % - Akzent3 3 3 3 2 2 3 2" xfId="16243"/>
    <cellStyle name="40 % - Akzent3 3 3 3 2 2 3 2 2" xfId="16244"/>
    <cellStyle name="40 % - Akzent3 3 3 3 2 2 3 3" xfId="16245"/>
    <cellStyle name="40 % - Akzent3 3 3 3 2 2 4" xfId="16246"/>
    <cellStyle name="40 % - Akzent3 3 3 3 2 2 4 2" xfId="16247"/>
    <cellStyle name="40 % - Akzent3 3 3 3 2 2 5" xfId="16248"/>
    <cellStyle name="40 % - Akzent3 3 3 3 2 3" xfId="16249"/>
    <cellStyle name="40 % - Akzent3 3 3 3 2 3 2" xfId="16250"/>
    <cellStyle name="40 % - Akzent3 3 3 3 2 3 2 2" xfId="16251"/>
    <cellStyle name="40 % - Akzent3 3 3 3 2 3 2 2 2" xfId="16252"/>
    <cellStyle name="40 % - Akzent3 3 3 3 2 3 2 3" xfId="16253"/>
    <cellStyle name="40 % - Akzent3 3 3 3 2 3 3" xfId="16254"/>
    <cellStyle name="40 % - Akzent3 3 3 3 2 3 3 2" xfId="16255"/>
    <cellStyle name="40 % - Akzent3 3 3 3 2 3 4" xfId="16256"/>
    <cellStyle name="40 % - Akzent3 3 3 3 2 4" xfId="16257"/>
    <cellStyle name="40 % - Akzent3 3 3 3 2 4 2" xfId="16258"/>
    <cellStyle name="40 % - Akzent3 3 3 3 2 4 2 2" xfId="16259"/>
    <cellStyle name="40 % - Akzent3 3 3 3 2 4 3" xfId="16260"/>
    <cellStyle name="40 % - Akzent3 3 3 3 2 5" xfId="16261"/>
    <cellStyle name="40 % - Akzent3 3 3 3 2 5 2" xfId="16262"/>
    <cellStyle name="40 % - Akzent3 3 3 3 2 6" xfId="16263"/>
    <cellStyle name="40 % - Akzent3 3 3 3 3" xfId="16264"/>
    <cellStyle name="40 % - Akzent3 3 3 3 3 2" xfId="16265"/>
    <cellStyle name="40 % - Akzent3 3 3 3 3 2 2" xfId="16266"/>
    <cellStyle name="40 % - Akzent3 3 3 3 3 2 2 2" xfId="16267"/>
    <cellStyle name="40 % - Akzent3 3 3 3 3 2 2 2 2" xfId="16268"/>
    <cellStyle name="40 % - Akzent3 3 3 3 3 2 2 3" xfId="16269"/>
    <cellStyle name="40 % - Akzent3 3 3 3 3 2 3" xfId="16270"/>
    <cellStyle name="40 % - Akzent3 3 3 3 3 2 3 2" xfId="16271"/>
    <cellStyle name="40 % - Akzent3 3 3 3 3 2 4" xfId="16272"/>
    <cellStyle name="40 % - Akzent3 3 3 3 3 3" xfId="16273"/>
    <cellStyle name="40 % - Akzent3 3 3 3 3 3 2" xfId="16274"/>
    <cellStyle name="40 % - Akzent3 3 3 3 3 3 2 2" xfId="16275"/>
    <cellStyle name="40 % - Akzent3 3 3 3 3 3 3" xfId="16276"/>
    <cellStyle name="40 % - Akzent3 3 3 3 3 4" xfId="16277"/>
    <cellStyle name="40 % - Akzent3 3 3 3 3 4 2" xfId="16278"/>
    <cellStyle name="40 % - Akzent3 3 3 3 3 5" xfId="16279"/>
    <cellStyle name="40 % - Akzent3 3 3 3 4" xfId="16280"/>
    <cellStyle name="40 % - Akzent3 3 3 3 4 2" xfId="16281"/>
    <cellStyle name="40 % - Akzent3 3 3 3 4 2 2" xfId="16282"/>
    <cellStyle name="40 % - Akzent3 3 3 3 4 2 2 2" xfId="16283"/>
    <cellStyle name="40 % - Akzent3 3 3 3 4 2 3" xfId="16284"/>
    <cellStyle name="40 % - Akzent3 3 3 3 4 3" xfId="16285"/>
    <cellStyle name="40 % - Akzent3 3 3 3 4 3 2" xfId="16286"/>
    <cellStyle name="40 % - Akzent3 3 3 3 4 4" xfId="16287"/>
    <cellStyle name="40 % - Akzent3 3 3 3 5" xfId="16288"/>
    <cellStyle name="40 % - Akzent3 3 3 3 5 2" xfId="16289"/>
    <cellStyle name="40 % - Akzent3 3 3 3 5 2 2" xfId="16290"/>
    <cellStyle name="40 % - Akzent3 3 3 3 5 3" xfId="16291"/>
    <cellStyle name="40 % - Akzent3 3 3 3 6" xfId="16292"/>
    <cellStyle name="40 % - Akzent3 3 3 3 6 2" xfId="16293"/>
    <cellStyle name="40 % - Akzent3 3 3 3 7" xfId="16294"/>
    <cellStyle name="40 % - Akzent3 3 3 4" xfId="16295"/>
    <cellStyle name="40 % - Akzent3 3 3 4 2" xfId="16296"/>
    <cellStyle name="40 % - Akzent3 3 3 4 2 2" xfId="16297"/>
    <cellStyle name="40 % - Akzent3 3 3 4 2 2 2" xfId="16298"/>
    <cellStyle name="40 % - Akzent3 3 3 4 2 2 2 2" xfId="16299"/>
    <cellStyle name="40 % - Akzent3 3 3 4 2 2 2 2 2" xfId="16300"/>
    <cellStyle name="40 % - Akzent3 3 3 4 2 2 2 3" xfId="16301"/>
    <cellStyle name="40 % - Akzent3 3 3 4 2 2 3" xfId="16302"/>
    <cellStyle name="40 % - Akzent3 3 3 4 2 2 3 2" xfId="16303"/>
    <cellStyle name="40 % - Akzent3 3 3 4 2 2 4" xfId="16304"/>
    <cellStyle name="40 % - Akzent3 3 3 4 2 3" xfId="16305"/>
    <cellStyle name="40 % - Akzent3 3 3 4 2 3 2" xfId="16306"/>
    <cellStyle name="40 % - Akzent3 3 3 4 2 3 2 2" xfId="16307"/>
    <cellStyle name="40 % - Akzent3 3 3 4 2 3 3" xfId="16308"/>
    <cellStyle name="40 % - Akzent3 3 3 4 2 4" xfId="16309"/>
    <cellStyle name="40 % - Akzent3 3 3 4 2 4 2" xfId="16310"/>
    <cellStyle name="40 % - Akzent3 3 3 4 2 5" xfId="16311"/>
    <cellStyle name="40 % - Akzent3 3 3 4 3" xfId="16312"/>
    <cellStyle name="40 % - Akzent3 3 3 4 3 2" xfId="16313"/>
    <cellStyle name="40 % - Akzent3 3 3 4 3 2 2" xfId="16314"/>
    <cellStyle name="40 % - Akzent3 3 3 4 3 2 2 2" xfId="16315"/>
    <cellStyle name="40 % - Akzent3 3 3 4 3 2 3" xfId="16316"/>
    <cellStyle name="40 % - Akzent3 3 3 4 3 3" xfId="16317"/>
    <cellStyle name="40 % - Akzent3 3 3 4 3 3 2" xfId="16318"/>
    <cellStyle name="40 % - Akzent3 3 3 4 3 4" xfId="16319"/>
    <cellStyle name="40 % - Akzent3 3 3 4 4" xfId="16320"/>
    <cellStyle name="40 % - Akzent3 3 3 4 4 2" xfId="16321"/>
    <cellStyle name="40 % - Akzent3 3 3 4 4 2 2" xfId="16322"/>
    <cellStyle name="40 % - Akzent3 3 3 4 4 3" xfId="16323"/>
    <cellStyle name="40 % - Akzent3 3 3 4 5" xfId="16324"/>
    <cellStyle name="40 % - Akzent3 3 3 4 5 2" xfId="16325"/>
    <cellStyle name="40 % - Akzent3 3 3 4 6" xfId="16326"/>
    <cellStyle name="40 % - Akzent3 3 3 5" xfId="16327"/>
    <cellStyle name="40 % - Akzent3 3 3 5 2" xfId="16328"/>
    <cellStyle name="40 % - Akzent3 3 3 5 2 2" xfId="16329"/>
    <cellStyle name="40 % - Akzent3 3 3 5 2 2 2" xfId="16330"/>
    <cellStyle name="40 % - Akzent3 3 3 5 2 2 2 2" xfId="16331"/>
    <cellStyle name="40 % - Akzent3 3 3 5 2 2 3" xfId="16332"/>
    <cellStyle name="40 % - Akzent3 3 3 5 2 3" xfId="16333"/>
    <cellStyle name="40 % - Akzent3 3 3 5 2 3 2" xfId="16334"/>
    <cellStyle name="40 % - Akzent3 3 3 5 2 4" xfId="16335"/>
    <cellStyle name="40 % - Akzent3 3 3 5 3" xfId="16336"/>
    <cellStyle name="40 % - Akzent3 3 3 5 3 2" xfId="16337"/>
    <cellStyle name="40 % - Akzent3 3 3 5 3 2 2" xfId="16338"/>
    <cellStyle name="40 % - Akzent3 3 3 5 3 3" xfId="16339"/>
    <cellStyle name="40 % - Akzent3 3 3 5 4" xfId="16340"/>
    <cellStyle name="40 % - Akzent3 3 3 5 4 2" xfId="16341"/>
    <cellStyle name="40 % - Akzent3 3 3 5 5" xfId="16342"/>
    <cellStyle name="40 % - Akzent3 3 3 6" xfId="16343"/>
    <cellStyle name="40 % - Akzent3 3 3 6 2" xfId="16344"/>
    <cellStyle name="40 % - Akzent3 3 3 6 2 2" xfId="16345"/>
    <cellStyle name="40 % - Akzent3 3 3 6 2 2 2" xfId="16346"/>
    <cellStyle name="40 % - Akzent3 3 3 6 2 3" xfId="16347"/>
    <cellStyle name="40 % - Akzent3 3 3 6 3" xfId="16348"/>
    <cellStyle name="40 % - Akzent3 3 3 6 3 2" xfId="16349"/>
    <cellStyle name="40 % - Akzent3 3 3 6 4" xfId="16350"/>
    <cellStyle name="40 % - Akzent3 3 3 7" xfId="16351"/>
    <cellStyle name="40 % - Akzent3 3 3 7 2" xfId="16352"/>
    <cellStyle name="40 % - Akzent3 3 3 7 2 2" xfId="16353"/>
    <cellStyle name="40 % - Akzent3 3 3 7 3" xfId="16354"/>
    <cellStyle name="40 % - Akzent3 3 3 8" xfId="16355"/>
    <cellStyle name="40 % - Akzent3 3 3 8 2" xfId="16356"/>
    <cellStyle name="40 % - Akzent3 3 3 9" xfId="16357"/>
    <cellStyle name="40 % - Akzent3 3 4" xfId="16358"/>
    <cellStyle name="40 % - Akzent3 3 4 2" xfId="16359"/>
    <cellStyle name="40 % - Akzent3 3 4 2 2" xfId="16360"/>
    <cellStyle name="40 % - Akzent3 3 4 2 2 2" xfId="16361"/>
    <cellStyle name="40 % - Akzent3 3 4 2 2 2 2" xfId="16362"/>
    <cellStyle name="40 % - Akzent3 3 4 2 2 2 2 2" xfId="16363"/>
    <cellStyle name="40 % - Akzent3 3 4 2 2 2 2 2 2" xfId="16364"/>
    <cellStyle name="40 % - Akzent3 3 4 2 2 2 2 2 2 2" xfId="16365"/>
    <cellStyle name="40 % - Akzent3 3 4 2 2 2 2 2 3" xfId="16366"/>
    <cellStyle name="40 % - Akzent3 3 4 2 2 2 2 3" xfId="16367"/>
    <cellStyle name="40 % - Akzent3 3 4 2 2 2 2 3 2" xfId="16368"/>
    <cellStyle name="40 % - Akzent3 3 4 2 2 2 2 4" xfId="16369"/>
    <cellStyle name="40 % - Akzent3 3 4 2 2 2 3" xfId="16370"/>
    <cellStyle name="40 % - Akzent3 3 4 2 2 2 3 2" xfId="16371"/>
    <cellStyle name="40 % - Akzent3 3 4 2 2 2 3 2 2" xfId="16372"/>
    <cellStyle name="40 % - Akzent3 3 4 2 2 2 3 3" xfId="16373"/>
    <cellStyle name="40 % - Akzent3 3 4 2 2 2 4" xfId="16374"/>
    <cellStyle name="40 % - Akzent3 3 4 2 2 2 4 2" xfId="16375"/>
    <cellStyle name="40 % - Akzent3 3 4 2 2 2 5" xfId="16376"/>
    <cellStyle name="40 % - Akzent3 3 4 2 2 3" xfId="16377"/>
    <cellStyle name="40 % - Akzent3 3 4 2 2 3 2" xfId="16378"/>
    <cellStyle name="40 % - Akzent3 3 4 2 2 3 2 2" xfId="16379"/>
    <cellStyle name="40 % - Akzent3 3 4 2 2 3 2 2 2" xfId="16380"/>
    <cellStyle name="40 % - Akzent3 3 4 2 2 3 2 3" xfId="16381"/>
    <cellStyle name="40 % - Akzent3 3 4 2 2 3 3" xfId="16382"/>
    <cellStyle name="40 % - Akzent3 3 4 2 2 3 3 2" xfId="16383"/>
    <cellStyle name="40 % - Akzent3 3 4 2 2 3 4" xfId="16384"/>
    <cellStyle name="40 % - Akzent3 3 4 2 2 4" xfId="16385"/>
    <cellStyle name="40 % - Akzent3 3 4 2 2 4 2" xfId="16386"/>
    <cellStyle name="40 % - Akzent3 3 4 2 2 4 2 2" xfId="16387"/>
    <cellStyle name="40 % - Akzent3 3 4 2 2 4 3" xfId="16388"/>
    <cellStyle name="40 % - Akzent3 3 4 2 2 5" xfId="16389"/>
    <cellStyle name="40 % - Akzent3 3 4 2 2 5 2" xfId="16390"/>
    <cellStyle name="40 % - Akzent3 3 4 2 2 6" xfId="16391"/>
    <cellStyle name="40 % - Akzent3 3 4 2 3" xfId="16392"/>
    <cellStyle name="40 % - Akzent3 3 4 2 3 2" xfId="16393"/>
    <cellStyle name="40 % - Akzent3 3 4 2 3 2 2" xfId="16394"/>
    <cellStyle name="40 % - Akzent3 3 4 2 3 2 2 2" xfId="16395"/>
    <cellStyle name="40 % - Akzent3 3 4 2 3 2 2 2 2" xfId="16396"/>
    <cellStyle name="40 % - Akzent3 3 4 2 3 2 2 3" xfId="16397"/>
    <cellStyle name="40 % - Akzent3 3 4 2 3 2 3" xfId="16398"/>
    <cellStyle name="40 % - Akzent3 3 4 2 3 2 3 2" xfId="16399"/>
    <cellStyle name="40 % - Akzent3 3 4 2 3 2 4" xfId="16400"/>
    <cellStyle name="40 % - Akzent3 3 4 2 3 3" xfId="16401"/>
    <cellStyle name="40 % - Akzent3 3 4 2 3 3 2" xfId="16402"/>
    <cellStyle name="40 % - Akzent3 3 4 2 3 3 2 2" xfId="16403"/>
    <cellStyle name="40 % - Akzent3 3 4 2 3 3 3" xfId="16404"/>
    <cellStyle name="40 % - Akzent3 3 4 2 3 4" xfId="16405"/>
    <cellStyle name="40 % - Akzent3 3 4 2 3 4 2" xfId="16406"/>
    <cellStyle name="40 % - Akzent3 3 4 2 3 5" xfId="16407"/>
    <cellStyle name="40 % - Akzent3 3 4 2 4" xfId="16408"/>
    <cellStyle name="40 % - Akzent3 3 4 2 4 2" xfId="16409"/>
    <cellStyle name="40 % - Akzent3 3 4 2 4 2 2" xfId="16410"/>
    <cellStyle name="40 % - Akzent3 3 4 2 4 2 2 2" xfId="16411"/>
    <cellStyle name="40 % - Akzent3 3 4 2 4 2 3" xfId="16412"/>
    <cellStyle name="40 % - Akzent3 3 4 2 4 3" xfId="16413"/>
    <cellStyle name="40 % - Akzent3 3 4 2 4 3 2" xfId="16414"/>
    <cellStyle name="40 % - Akzent3 3 4 2 4 4" xfId="16415"/>
    <cellStyle name="40 % - Akzent3 3 4 2 5" xfId="16416"/>
    <cellStyle name="40 % - Akzent3 3 4 2 5 2" xfId="16417"/>
    <cellStyle name="40 % - Akzent3 3 4 2 5 2 2" xfId="16418"/>
    <cellStyle name="40 % - Akzent3 3 4 2 5 3" xfId="16419"/>
    <cellStyle name="40 % - Akzent3 3 4 2 6" xfId="16420"/>
    <cellStyle name="40 % - Akzent3 3 4 2 6 2" xfId="16421"/>
    <cellStyle name="40 % - Akzent3 3 4 2 7" xfId="16422"/>
    <cellStyle name="40 % - Akzent3 3 4 3" xfId="16423"/>
    <cellStyle name="40 % - Akzent3 3 4 3 2" xfId="16424"/>
    <cellStyle name="40 % - Akzent3 3 4 3 2 2" xfId="16425"/>
    <cellStyle name="40 % - Akzent3 3 4 3 2 2 2" xfId="16426"/>
    <cellStyle name="40 % - Akzent3 3 4 3 2 2 2 2" xfId="16427"/>
    <cellStyle name="40 % - Akzent3 3 4 3 2 2 2 2 2" xfId="16428"/>
    <cellStyle name="40 % - Akzent3 3 4 3 2 2 2 2 2 2" xfId="16429"/>
    <cellStyle name="40 % - Akzent3 3 4 3 2 2 2 2 3" xfId="16430"/>
    <cellStyle name="40 % - Akzent3 3 4 3 2 2 2 3" xfId="16431"/>
    <cellStyle name="40 % - Akzent3 3 4 3 2 2 2 3 2" xfId="16432"/>
    <cellStyle name="40 % - Akzent3 3 4 3 2 2 2 4" xfId="16433"/>
    <cellStyle name="40 % - Akzent3 3 4 3 2 2 3" xfId="16434"/>
    <cellStyle name="40 % - Akzent3 3 4 3 2 2 3 2" xfId="16435"/>
    <cellStyle name="40 % - Akzent3 3 4 3 2 2 3 2 2" xfId="16436"/>
    <cellStyle name="40 % - Akzent3 3 4 3 2 2 3 3" xfId="16437"/>
    <cellStyle name="40 % - Akzent3 3 4 3 2 2 4" xfId="16438"/>
    <cellStyle name="40 % - Akzent3 3 4 3 2 2 4 2" xfId="16439"/>
    <cellStyle name="40 % - Akzent3 3 4 3 2 2 5" xfId="16440"/>
    <cellStyle name="40 % - Akzent3 3 4 3 2 3" xfId="16441"/>
    <cellStyle name="40 % - Akzent3 3 4 3 2 3 2" xfId="16442"/>
    <cellStyle name="40 % - Akzent3 3 4 3 2 3 2 2" xfId="16443"/>
    <cellStyle name="40 % - Akzent3 3 4 3 2 3 2 2 2" xfId="16444"/>
    <cellStyle name="40 % - Akzent3 3 4 3 2 3 2 3" xfId="16445"/>
    <cellStyle name="40 % - Akzent3 3 4 3 2 3 3" xfId="16446"/>
    <cellStyle name="40 % - Akzent3 3 4 3 2 3 3 2" xfId="16447"/>
    <cellStyle name="40 % - Akzent3 3 4 3 2 3 4" xfId="16448"/>
    <cellStyle name="40 % - Akzent3 3 4 3 2 4" xfId="16449"/>
    <cellStyle name="40 % - Akzent3 3 4 3 2 4 2" xfId="16450"/>
    <cellStyle name="40 % - Akzent3 3 4 3 2 4 2 2" xfId="16451"/>
    <cellStyle name="40 % - Akzent3 3 4 3 2 4 3" xfId="16452"/>
    <cellStyle name="40 % - Akzent3 3 4 3 2 5" xfId="16453"/>
    <cellStyle name="40 % - Akzent3 3 4 3 2 5 2" xfId="16454"/>
    <cellStyle name="40 % - Akzent3 3 4 3 2 6" xfId="16455"/>
    <cellStyle name="40 % - Akzent3 3 4 3 3" xfId="16456"/>
    <cellStyle name="40 % - Akzent3 3 4 3 3 2" xfId="16457"/>
    <cellStyle name="40 % - Akzent3 3 4 3 3 2 2" xfId="16458"/>
    <cellStyle name="40 % - Akzent3 3 4 3 3 2 2 2" xfId="16459"/>
    <cellStyle name="40 % - Akzent3 3 4 3 3 2 2 2 2" xfId="16460"/>
    <cellStyle name="40 % - Akzent3 3 4 3 3 2 2 3" xfId="16461"/>
    <cellStyle name="40 % - Akzent3 3 4 3 3 2 3" xfId="16462"/>
    <cellStyle name="40 % - Akzent3 3 4 3 3 2 3 2" xfId="16463"/>
    <cellStyle name="40 % - Akzent3 3 4 3 3 2 4" xfId="16464"/>
    <cellStyle name="40 % - Akzent3 3 4 3 3 3" xfId="16465"/>
    <cellStyle name="40 % - Akzent3 3 4 3 3 3 2" xfId="16466"/>
    <cellStyle name="40 % - Akzent3 3 4 3 3 3 2 2" xfId="16467"/>
    <cellStyle name="40 % - Akzent3 3 4 3 3 3 3" xfId="16468"/>
    <cellStyle name="40 % - Akzent3 3 4 3 3 4" xfId="16469"/>
    <cellStyle name="40 % - Akzent3 3 4 3 3 4 2" xfId="16470"/>
    <cellStyle name="40 % - Akzent3 3 4 3 3 5" xfId="16471"/>
    <cellStyle name="40 % - Akzent3 3 4 3 4" xfId="16472"/>
    <cellStyle name="40 % - Akzent3 3 4 3 4 2" xfId="16473"/>
    <cellStyle name="40 % - Akzent3 3 4 3 4 2 2" xfId="16474"/>
    <cellStyle name="40 % - Akzent3 3 4 3 4 2 2 2" xfId="16475"/>
    <cellStyle name="40 % - Akzent3 3 4 3 4 2 3" xfId="16476"/>
    <cellStyle name="40 % - Akzent3 3 4 3 4 3" xfId="16477"/>
    <cellStyle name="40 % - Akzent3 3 4 3 4 3 2" xfId="16478"/>
    <cellStyle name="40 % - Akzent3 3 4 3 4 4" xfId="16479"/>
    <cellStyle name="40 % - Akzent3 3 4 3 5" xfId="16480"/>
    <cellStyle name="40 % - Akzent3 3 4 3 5 2" xfId="16481"/>
    <cellStyle name="40 % - Akzent3 3 4 3 5 2 2" xfId="16482"/>
    <cellStyle name="40 % - Akzent3 3 4 3 5 3" xfId="16483"/>
    <cellStyle name="40 % - Akzent3 3 4 3 6" xfId="16484"/>
    <cellStyle name="40 % - Akzent3 3 4 3 6 2" xfId="16485"/>
    <cellStyle name="40 % - Akzent3 3 4 3 7" xfId="16486"/>
    <cellStyle name="40 % - Akzent3 3 4 4" xfId="16487"/>
    <cellStyle name="40 % - Akzent3 3 4 4 2" xfId="16488"/>
    <cellStyle name="40 % - Akzent3 3 4 4 2 2" xfId="16489"/>
    <cellStyle name="40 % - Akzent3 3 4 4 2 2 2" xfId="16490"/>
    <cellStyle name="40 % - Akzent3 3 4 4 2 2 2 2" xfId="16491"/>
    <cellStyle name="40 % - Akzent3 3 4 4 2 2 2 2 2" xfId="16492"/>
    <cellStyle name="40 % - Akzent3 3 4 4 2 2 2 3" xfId="16493"/>
    <cellStyle name="40 % - Akzent3 3 4 4 2 2 3" xfId="16494"/>
    <cellStyle name="40 % - Akzent3 3 4 4 2 2 3 2" xfId="16495"/>
    <cellStyle name="40 % - Akzent3 3 4 4 2 2 4" xfId="16496"/>
    <cellStyle name="40 % - Akzent3 3 4 4 2 3" xfId="16497"/>
    <cellStyle name="40 % - Akzent3 3 4 4 2 3 2" xfId="16498"/>
    <cellStyle name="40 % - Akzent3 3 4 4 2 3 2 2" xfId="16499"/>
    <cellStyle name="40 % - Akzent3 3 4 4 2 3 3" xfId="16500"/>
    <cellStyle name="40 % - Akzent3 3 4 4 2 4" xfId="16501"/>
    <cellStyle name="40 % - Akzent3 3 4 4 2 4 2" xfId="16502"/>
    <cellStyle name="40 % - Akzent3 3 4 4 2 5" xfId="16503"/>
    <cellStyle name="40 % - Akzent3 3 4 4 3" xfId="16504"/>
    <cellStyle name="40 % - Akzent3 3 4 4 3 2" xfId="16505"/>
    <cellStyle name="40 % - Akzent3 3 4 4 3 2 2" xfId="16506"/>
    <cellStyle name="40 % - Akzent3 3 4 4 3 2 2 2" xfId="16507"/>
    <cellStyle name="40 % - Akzent3 3 4 4 3 2 3" xfId="16508"/>
    <cellStyle name="40 % - Akzent3 3 4 4 3 3" xfId="16509"/>
    <cellStyle name="40 % - Akzent3 3 4 4 3 3 2" xfId="16510"/>
    <cellStyle name="40 % - Akzent3 3 4 4 3 4" xfId="16511"/>
    <cellStyle name="40 % - Akzent3 3 4 4 4" xfId="16512"/>
    <cellStyle name="40 % - Akzent3 3 4 4 4 2" xfId="16513"/>
    <cellStyle name="40 % - Akzent3 3 4 4 4 2 2" xfId="16514"/>
    <cellStyle name="40 % - Akzent3 3 4 4 4 3" xfId="16515"/>
    <cellStyle name="40 % - Akzent3 3 4 4 5" xfId="16516"/>
    <cellStyle name="40 % - Akzent3 3 4 4 5 2" xfId="16517"/>
    <cellStyle name="40 % - Akzent3 3 4 4 6" xfId="16518"/>
    <cellStyle name="40 % - Akzent3 3 4 5" xfId="16519"/>
    <cellStyle name="40 % - Akzent3 3 4 5 2" xfId="16520"/>
    <cellStyle name="40 % - Akzent3 3 4 5 2 2" xfId="16521"/>
    <cellStyle name="40 % - Akzent3 3 4 5 2 2 2" xfId="16522"/>
    <cellStyle name="40 % - Akzent3 3 4 5 2 2 2 2" xfId="16523"/>
    <cellStyle name="40 % - Akzent3 3 4 5 2 2 3" xfId="16524"/>
    <cellStyle name="40 % - Akzent3 3 4 5 2 3" xfId="16525"/>
    <cellStyle name="40 % - Akzent3 3 4 5 2 3 2" xfId="16526"/>
    <cellStyle name="40 % - Akzent3 3 4 5 2 4" xfId="16527"/>
    <cellStyle name="40 % - Akzent3 3 4 5 3" xfId="16528"/>
    <cellStyle name="40 % - Akzent3 3 4 5 3 2" xfId="16529"/>
    <cellStyle name="40 % - Akzent3 3 4 5 3 2 2" xfId="16530"/>
    <cellStyle name="40 % - Akzent3 3 4 5 3 3" xfId="16531"/>
    <cellStyle name="40 % - Akzent3 3 4 5 4" xfId="16532"/>
    <cellStyle name="40 % - Akzent3 3 4 5 4 2" xfId="16533"/>
    <cellStyle name="40 % - Akzent3 3 4 5 5" xfId="16534"/>
    <cellStyle name="40 % - Akzent3 3 4 6" xfId="16535"/>
    <cellStyle name="40 % - Akzent3 3 4 6 2" xfId="16536"/>
    <cellStyle name="40 % - Akzent3 3 4 6 2 2" xfId="16537"/>
    <cellStyle name="40 % - Akzent3 3 4 6 2 2 2" xfId="16538"/>
    <cellStyle name="40 % - Akzent3 3 4 6 2 3" xfId="16539"/>
    <cellStyle name="40 % - Akzent3 3 4 6 3" xfId="16540"/>
    <cellStyle name="40 % - Akzent3 3 4 6 3 2" xfId="16541"/>
    <cellStyle name="40 % - Akzent3 3 4 6 4" xfId="16542"/>
    <cellStyle name="40 % - Akzent3 3 4 7" xfId="16543"/>
    <cellStyle name="40 % - Akzent3 3 4 7 2" xfId="16544"/>
    <cellStyle name="40 % - Akzent3 3 4 7 2 2" xfId="16545"/>
    <cellStyle name="40 % - Akzent3 3 4 7 3" xfId="16546"/>
    <cellStyle name="40 % - Akzent3 3 4 8" xfId="16547"/>
    <cellStyle name="40 % - Akzent3 3 4 8 2" xfId="16548"/>
    <cellStyle name="40 % - Akzent3 3 4 9" xfId="16549"/>
    <cellStyle name="40 % - Akzent3 3 5" xfId="16550"/>
    <cellStyle name="40 % - Akzent3 3 5 2" xfId="16551"/>
    <cellStyle name="40 % - Akzent3 3 5 2 2" xfId="16552"/>
    <cellStyle name="40 % - Akzent3 3 5 2 2 2" xfId="16553"/>
    <cellStyle name="40 % - Akzent3 3 5 2 2 2 2" xfId="16554"/>
    <cellStyle name="40 % - Akzent3 3 5 2 2 2 2 2" xfId="16555"/>
    <cellStyle name="40 % - Akzent3 3 5 2 2 2 2 2 2" xfId="16556"/>
    <cellStyle name="40 % - Akzent3 3 5 2 2 2 2 3" xfId="16557"/>
    <cellStyle name="40 % - Akzent3 3 5 2 2 2 3" xfId="16558"/>
    <cellStyle name="40 % - Akzent3 3 5 2 2 2 3 2" xfId="16559"/>
    <cellStyle name="40 % - Akzent3 3 5 2 2 2 4" xfId="16560"/>
    <cellStyle name="40 % - Akzent3 3 5 2 2 3" xfId="16561"/>
    <cellStyle name="40 % - Akzent3 3 5 2 2 3 2" xfId="16562"/>
    <cellStyle name="40 % - Akzent3 3 5 2 2 3 2 2" xfId="16563"/>
    <cellStyle name="40 % - Akzent3 3 5 2 2 3 3" xfId="16564"/>
    <cellStyle name="40 % - Akzent3 3 5 2 2 4" xfId="16565"/>
    <cellStyle name="40 % - Akzent3 3 5 2 2 4 2" xfId="16566"/>
    <cellStyle name="40 % - Akzent3 3 5 2 2 5" xfId="16567"/>
    <cellStyle name="40 % - Akzent3 3 5 2 3" xfId="16568"/>
    <cellStyle name="40 % - Akzent3 3 5 2 3 2" xfId="16569"/>
    <cellStyle name="40 % - Akzent3 3 5 2 3 2 2" xfId="16570"/>
    <cellStyle name="40 % - Akzent3 3 5 2 3 2 2 2" xfId="16571"/>
    <cellStyle name="40 % - Akzent3 3 5 2 3 2 3" xfId="16572"/>
    <cellStyle name="40 % - Akzent3 3 5 2 3 3" xfId="16573"/>
    <cellStyle name="40 % - Akzent3 3 5 2 3 3 2" xfId="16574"/>
    <cellStyle name="40 % - Akzent3 3 5 2 3 4" xfId="16575"/>
    <cellStyle name="40 % - Akzent3 3 5 2 4" xfId="16576"/>
    <cellStyle name="40 % - Akzent3 3 5 2 4 2" xfId="16577"/>
    <cellStyle name="40 % - Akzent3 3 5 2 4 2 2" xfId="16578"/>
    <cellStyle name="40 % - Akzent3 3 5 2 4 3" xfId="16579"/>
    <cellStyle name="40 % - Akzent3 3 5 2 5" xfId="16580"/>
    <cellStyle name="40 % - Akzent3 3 5 2 5 2" xfId="16581"/>
    <cellStyle name="40 % - Akzent3 3 5 2 6" xfId="16582"/>
    <cellStyle name="40 % - Akzent3 3 5 3" xfId="16583"/>
    <cellStyle name="40 % - Akzent3 3 5 3 2" xfId="16584"/>
    <cellStyle name="40 % - Akzent3 3 5 3 2 2" xfId="16585"/>
    <cellStyle name="40 % - Akzent3 3 5 3 2 2 2" xfId="16586"/>
    <cellStyle name="40 % - Akzent3 3 5 3 2 2 2 2" xfId="16587"/>
    <cellStyle name="40 % - Akzent3 3 5 3 2 2 3" xfId="16588"/>
    <cellStyle name="40 % - Akzent3 3 5 3 2 3" xfId="16589"/>
    <cellStyle name="40 % - Akzent3 3 5 3 2 3 2" xfId="16590"/>
    <cellStyle name="40 % - Akzent3 3 5 3 2 4" xfId="16591"/>
    <cellStyle name="40 % - Akzent3 3 5 3 3" xfId="16592"/>
    <cellStyle name="40 % - Akzent3 3 5 3 3 2" xfId="16593"/>
    <cellStyle name="40 % - Akzent3 3 5 3 3 2 2" xfId="16594"/>
    <cellStyle name="40 % - Akzent3 3 5 3 3 3" xfId="16595"/>
    <cellStyle name="40 % - Akzent3 3 5 3 4" xfId="16596"/>
    <cellStyle name="40 % - Akzent3 3 5 3 4 2" xfId="16597"/>
    <cellStyle name="40 % - Akzent3 3 5 3 5" xfId="16598"/>
    <cellStyle name="40 % - Akzent3 3 5 4" xfId="16599"/>
    <cellStyle name="40 % - Akzent3 3 5 4 2" xfId="16600"/>
    <cellStyle name="40 % - Akzent3 3 5 4 2 2" xfId="16601"/>
    <cellStyle name="40 % - Akzent3 3 5 4 2 2 2" xfId="16602"/>
    <cellStyle name="40 % - Akzent3 3 5 4 2 3" xfId="16603"/>
    <cellStyle name="40 % - Akzent3 3 5 4 3" xfId="16604"/>
    <cellStyle name="40 % - Akzent3 3 5 4 3 2" xfId="16605"/>
    <cellStyle name="40 % - Akzent3 3 5 4 4" xfId="16606"/>
    <cellStyle name="40 % - Akzent3 3 5 5" xfId="16607"/>
    <cellStyle name="40 % - Akzent3 3 5 5 2" xfId="16608"/>
    <cellStyle name="40 % - Akzent3 3 5 5 2 2" xfId="16609"/>
    <cellStyle name="40 % - Akzent3 3 5 5 3" xfId="16610"/>
    <cellStyle name="40 % - Akzent3 3 5 6" xfId="16611"/>
    <cellStyle name="40 % - Akzent3 3 5 6 2" xfId="16612"/>
    <cellStyle name="40 % - Akzent3 3 5 7" xfId="16613"/>
    <cellStyle name="40 % - Akzent3 3 6" xfId="16614"/>
    <cellStyle name="40 % - Akzent3 3 6 2" xfId="16615"/>
    <cellStyle name="40 % - Akzent3 3 6 2 2" xfId="16616"/>
    <cellStyle name="40 % - Akzent3 3 6 2 2 2" xfId="16617"/>
    <cellStyle name="40 % - Akzent3 3 6 2 2 2 2" xfId="16618"/>
    <cellStyle name="40 % - Akzent3 3 6 2 2 2 2 2" xfId="16619"/>
    <cellStyle name="40 % - Akzent3 3 6 2 2 2 2 2 2" xfId="16620"/>
    <cellStyle name="40 % - Akzent3 3 6 2 2 2 2 3" xfId="16621"/>
    <cellStyle name="40 % - Akzent3 3 6 2 2 2 3" xfId="16622"/>
    <cellStyle name="40 % - Akzent3 3 6 2 2 2 3 2" xfId="16623"/>
    <cellStyle name="40 % - Akzent3 3 6 2 2 2 4" xfId="16624"/>
    <cellStyle name="40 % - Akzent3 3 6 2 2 3" xfId="16625"/>
    <cellStyle name="40 % - Akzent3 3 6 2 2 3 2" xfId="16626"/>
    <cellStyle name="40 % - Akzent3 3 6 2 2 3 2 2" xfId="16627"/>
    <cellStyle name="40 % - Akzent3 3 6 2 2 3 3" xfId="16628"/>
    <cellStyle name="40 % - Akzent3 3 6 2 2 4" xfId="16629"/>
    <cellStyle name="40 % - Akzent3 3 6 2 2 4 2" xfId="16630"/>
    <cellStyle name="40 % - Akzent3 3 6 2 2 5" xfId="16631"/>
    <cellStyle name="40 % - Akzent3 3 6 2 3" xfId="16632"/>
    <cellStyle name="40 % - Akzent3 3 6 2 3 2" xfId="16633"/>
    <cellStyle name="40 % - Akzent3 3 6 2 3 2 2" xfId="16634"/>
    <cellStyle name="40 % - Akzent3 3 6 2 3 2 2 2" xfId="16635"/>
    <cellStyle name="40 % - Akzent3 3 6 2 3 2 3" xfId="16636"/>
    <cellStyle name="40 % - Akzent3 3 6 2 3 3" xfId="16637"/>
    <cellStyle name="40 % - Akzent3 3 6 2 3 3 2" xfId="16638"/>
    <cellStyle name="40 % - Akzent3 3 6 2 3 4" xfId="16639"/>
    <cellStyle name="40 % - Akzent3 3 6 2 4" xfId="16640"/>
    <cellStyle name="40 % - Akzent3 3 6 2 4 2" xfId="16641"/>
    <cellStyle name="40 % - Akzent3 3 6 2 4 2 2" xfId="16642"/>
    <cellStyle name="40 % - Akzent3 3 6 2 4 3" xfId="16643"/>
    <cellStyle name="40 % - Akzent3 3 6 2 5" xfId="16644"/>
    <cellStyle name="40 % - Akzent3 3 6 2 5 2" xfId="16645"/>
    <cellStyle name="40 % - Akzent3 3 6 2 6" xfId="16646"/>
    <cellStyle name="40 % - Akzent3 3 6 3" xfId="16647"/>
    <cellStyle name="40 % - Akzent3 3 6 3 2" xfId="16648"/>
    <cellStyle name="40 % - Akzent3 3 6 3 2 2" xfId="16649"/>
    <cellStyle name="40 % - Akzent3 3 6 3 2 2 2" xfId="16650"/>
    <cellStyle name="40 % - Akzent3 3 6 3 2 2 2 2" xfId="16651"/>
    <cellStyle name="40 % - Akzent3 3 6 3 2 2 3" xfId="16652"/>
    <cellStyle name="40 % - Akzent3 3 6 3 2 3" xfId="16653"/>
    <cellStyle name="40 % - Akzent3 3 6 3 2 3 2" xfId="16654"/>
    <cellStyle name="40 % - Akzent3 3 6 3 2 4" xfId="16655"/>
    <cellStyle name="40 % - Akzent3 3 6 3 3" xfId="16656"/>
    <cellStyle name="40 % - Akzent3 3 6 3 3 2" xfId="16657"/>
    <cellStyle name="40 % - Akzent3 3 6 3 3 2 2" xfId="16658"/>
    <cellStyle name="40 % - Akzent3 3 6 3 3 3" xfId="16659"/>
    <cellStyle name="40 % - Akzent3 3 6 3 4" xfId="16660"/>
    <cellStyle name="40 % - Akzent3 3 6 3 4 2" xfId="16661"/>
    <cellStyle name="40 % - Akzent3 3 6 3 5" xfId="16662"/>
    <cellStyle name="40 % - Akzent3 3 6 4" xfId="16663"/>
    <cellStyle name="40 % - Akzent3 3 6 4 2" xfId="16664"/>
    <cellStyle name="40 % - Akzent3 3 6 4 2 2" xfId="16665"/>
    <cellStyle name="40 % - Akzent3 3 6 4 2 2 2" xfId="16666"/>
    <cellStyle name="40 % - Akzent3 3 6 4 2 3" xfId="16667"/>
    <cellStyle name="40 % - Akzent3 3 6 4 3" xfId="16668"/>
    <cellStyle name="40 % - Akzent3 3 6 4 3 2" xfId="16669"/>
    <cellStyle name="40 % - Akzent3 3 6 4 4" xfId="16670"/>
    <cellStyle name="40 % - Akzent3 3 6 5" xfId="16671"/>
    <cellStyle name="40 % - Akzent3 3 6 5 2" xfId="16672"/>
    <cellStyle name="40 % - Akzent3 3 6 5 2 2" xfId="16673"/>
    <cellStyle name="40 % - Akzent3 3 6 5 3" xfId="16674"/>
    <cellStyle name="40 % - Akzent3 3 6 6" xfId="16675"/>
    <cellStyle name="40 % - Akzent3 3 6 6 2" xfId="16676"/>
    <cellStyle name="40 % - Akzent3 3 6 7" xfId="16677"/>
    <cellStyle name="40 % - Akzent3 3 7" xfId="16678"/>
    <cellStyle name="40 % - Akzent3 3 7 2" xfId="16679"/>
    <cellStyle name="40 % - Akzent3 3 7 2 2" xfId="16680"/>
    <cellStyle name="40 % - Akzent3 3 7 2 2 2" xfId="16681"/>
    <cellStyle name="40 % - Akzent3 3 7 2 2 2 2" xfId="16682"/>
    <cellStyle name="40 % - Akzent3 3 7 2 2 2 2 2" xfId="16683"/>
    <cellStyle name="40 % - Akzent3 3 7 2 2 2 3" xfId="16684"/>
    <cellStyle name="40 % - Akzent3 3 7 2 2 3" xfId="16685"/>
    <cellStyle name="40 % - Akzent3 3 7 2 2 3 2" xfId="16686"/>
    <cellStyle name="40 % - Akzent3 3 7 2 2 4" xfId="16687"/>
    <cellStyle name="40 % - Akzent3 3 7 2 3" xfId="16688"/>
    <cellStyle name="40 % - Akzent3 3 7 2 3 2" xfId="16689"/>
    <cellStyle name="40 % - Akzent3 3 7 2 3 2 2" xfId="16690"/>
    <cellStyle name="40 % - Akzent3 3 7 2 3 3" xfId="16691"/>
    <cellStyle name="40 % - Akzent3 3 7 2 4" xfId="16692"/>
    <cellStyle name="40 % - Akzent3 3 7 2 4 2" xfId="16693"/>
    <cellStyle name="40 % - Akzent3 3 7 2 5" xfId="16694"/>
    <cellStyle name="40 % - Akzent3 3 7 3" xfId="16695"/>
    <cellStyle name="40 % - Akzent3 3 7 3 2" xfId="16696"/>
    <cellStyle name="40 % - Akzent3 3 7 3 2 2" xfId="16697"/>
    <cellStyle name="40 % - Akzent3 3 7 3 2 2 2" xfId="16698"/>
    <cellStyle name="40 % - Akzent3 3 7 3 2 3" xfId="16699"/>
    <cellStyle name="40 % - Akzent3 3 7 3 3" xfId="16700"/>
    <cellStyle name="40 % - Akzent3 3 7 3 3 2" xfId="16701"/>
    <cellStyle name="40 % - Akzent3 3 7 3 4" xfId="16702"/>
    <cellStyle name="40 % - Akzent3 3 7 4" xfId="16703"/>
    <cellStyle name="40 % - Akzent3 3 7 4 2" xfId="16704"/>
    <cellStyle name="40 % - Akzent3 3 7 4 2 2" xfId="16705"/>
    <cellStyle name="40 % - Akzent3 3 7 4 3" xfId="16706"/>
    <cellStyle name="40 % - Akzent3 3 7 5" xfId="16707"/>
    <cellStyle name="40 % - Akzent3 3 7 5 2" xfId="16708"/>
    <cellStyle name="40 % - Akzent3 3 7 6" xfId="16709"/>
    <cellStyle name="40 % - Akzent3 3 8" xfId="16710"/>
    <cellStyle name="40 % - Akzent3 3 8 2" xfId="16711"/>
    <cellStyle name="40 % - Akzent3 3 8 2 2" xfId="16712"/>
    <cellStyle name="40 % - Akzent3 3 8 2 2 2" xfId="16713"/>
    <cellStyle name="40 % - Akzent3 3 8 2 2 2 2" xfId="16714"/>
    <cellStyle name="40 % - Akzent3 3 8 2 2 3" xfId="16715"/>
    <cellStyle name="40 % - Akzent3 3 8 2 3" xfId="16716"/>
    <cellStyle name="40 % - Akzent3 3 8 2 3 2" xfId="16717"/>
    <cellStyle name="40 % - Akzent3 3 8 2 4" xfId="16718"/>
    <cellStyle name="40 % - Akzent3 3 8 3" xfId="16719"/>
    <cellStyle name="40 % - Akzent3 3 8 3 2" xfId="16720"/>
    <cellStyle name="40 % - Akzent3 3 8 3 2 2" xfId="16721"/>
    <cellStyle name="40 % - Akzent3 3 8 3 3" xfId="16722"/>
    <cellStyle name="40 % - Akzent3 3 8 4" xfId="16723"/>
    <cellStyle name="40 % - Akzent3 3 8 4 2" xfId="16724"/>
    <cellStyle name="40 % - Akzent3 3 8 5" xfId="16725"/>
    <cellStyle name="40 % - Akzent3 3 9" xfId="16726"/>
    <cellStyle name="40 % - Akzent3 3 9 2" xfId="16727"/>
    <cellStyle name="40 % - Akzent3 3 9 2 2" xfId="16728"/>
    <cellStyle name="40 % - Akzent3 3 9 2 2 2" xfId="16729"/>
    <cellStyle name="40 % - Akzent3 3 9 2 3" xfId="16730"/>
    <cellStyle name="40 % - Akzent3 3 9 3" xfId="16731"/>
    <cellStyle name="40 % - Akzent3 3 9 3 2" xfId="16732"/>
    <cellStyle name="40 % - Akzent3 3 9 4" xfId="16733"/>
    <cellStyle name="40 % - Akzent3 4" xfId="16734"/>
    <cellStyle name="40 % - Akzent3 4 10" xfId="16735"/>
    <cellStyle name="40 % - Akzent3 4 2" xfId="16736"/>
    <cellStyle name="40 % - Akzent3 4 2 2" xfId="16737"/>
    <cellStyle name="40 % - Akzent3 4 2 2 2" xfId="16738"/>
    <cellStyle name="40 % - Akzent3 4 2 2 2 2" xfId="16739"/>
    <cellStyle name="40 % - Akzent3 4 2 2 2 2 2" xfId="16740"/>
    <cellStyle name="40 % - Akzent3 4 2 2 2 2 2 2" xfId="16741"/>
    <cellStyle name="40 % - Akzent3 4 2 2 2 2 2 2 2" xfId="16742"/>
    <cellStyle name="40 % - Akzent3 4 2 2 2 2 2 2 2 2" xfId="16743"/>
    <cellStyle name="40 % - Akzent3 4 2 2 2 2 2 2 3" xfId="16744"/>
    <cellStyle name="40 % - Akzent3 4 2 2 2 2 2 3" xfId="16745"/>
    <cellStyle name="40 % - Akzent3 4 2 2 2 2 2 3 2" xfId="16746"/>
    <cellStyle name="40 % - Akzent3 4 2 2 2 2 2 4" xfId="16747"/>
    <cellStyle name="40 % - Akzent3 4 2 2 2 2 3" xfId="16748"/>
    <cellStyle name="40 % - Akzent3 4 2 2 2 2 3 2" xfId="16749"/>
    <cellStyle name="40 % - Akzent3 4 2 2 2 2 3 2 2" xfId="16750"/>
    <cellStyle name="40 % - Akzent3 4 2 2 2 2 3 3" xfId="16751"/>
    <cellStyle name="40 % - Akzent3 4 2 2 2 2 4" xfId="16752"/>
    <cellStyle name="40 % - Akzent3 4 2 2 2 2 4 2" xfId="16753"/>
    <cellStyle name="40 % - Akzent3 4 2 2 2 2 5" xfId="16754"/>
    <cellStyle name="40 % - Akzent3 4 2 2 2 3" xfId="16755"/>
    <cellStyle name="40 % - Akzent3 4 2 2 2 3 2" xfId="16756"/>
    <cellStyle name="40 % - Akzent3 4 2 2 2 3 2 2" xfId="16757"/>
    <cellStyle name="40 % - Akzent3 4 2 2 2 3 2 2 2" xfId="16758"/>
    <cellStyle name="40 % - Akzent3 4 2 2 2 3 2 3" xfId="16759"/>
    <cellStyle name="40 % - Akzent3 4 2 2 2 3 3" xfId="16760"/>
    <cellStyle name="40 % - Akzent3 4 2 2 2 3 3 2" xfId="16761"/>
    <cellStyle name="40 % - Akzent3 4 2 2 2 3 4" xfId="16762"/>
    <cellStyle name="40 % - Akzent3 4 2 2 2 4" xfId="16763"/>
    <cellStyle name="40 % - Akzent3 4 2 2 2 4 2" xfId="16764"/>
    <cellStyle name="40 % - Akzent3 4 2 2 2 4 2 2" xfId="16765"/>
    <cellStyle name="40 % - Akzent3 4 2 2 2 4 3" xfId="16766"/>
    <cellStyle name="40 % - Akzent3 4 2 2 2 5" xfId="16767"/>
    <cellStyle name="40 % - Akzent3 4 2 2 2 5 2" xfId="16768"/>
    <cellStyle name="40 % - Akzent3 4 2 2 2 6" xfId="16769"/>
    <cellStyle name="40 % - Akzent3 4 2 2 3" xfId="16770"/>
    <cellStyle name="40 % - Akzent3 4 2 2 3 2" xfId="16771"/>
    <cellStyle name="40 % - Akzent3 4 2 2 3 2 2" xfId="16772"/>
    <cellStyle name="40 % - Akzent3 4 2 2 3 2 2 2" xfId="16773"/>
    <cellStyle name="40 % - Akzent3 4 2 2 3 2 2 2 2" xfId="16774"/>
    <cellStyle name="40 % - Akzent3 4 2 2 3 2 2 3" xfId="16775"/>
    <cellStyle name="40 % - Akzent3 4 2 2 3 2 3" xfId="16776"/>
    <cellStyle name="40 % - Akzent3 4 2 2 3 2 3 2" xfId="16777"/>
    <cellStyle name="40 % - Akzent3 4 2 2 3 2 4" xfId="16778"/>
    <cellStyle name="40 % - Akzent3 4 2 2 3 3" xfId="16779"/>
    <cellStyle name="40 % - Akzent3 4 2 2 3 3 2" xfId="16780"/>
    <cellStyle name="40 % - Akzent3 4 2 2 3 3 2 2" xfId="16781"/>
    <cellStyle name="40 % - Akzent3 4 2 2 3 3 3" xfId="16782"/>
    <cellStyle name="40 % - Akzent3 4 2 2 3 4" xfId="16783"/>
    <cellStyle name="40 % - Akzent3 4 2 2 3 4 2" xfId="16784"/>
    <cellStyle name="40 % - Akzent3 4 2 2 3 5" xfId="16785"/>
    <cellStyle name="40 % - Akzent3 4 2 2 4" xfId="16786"/>
    <cellStyle name="40 % - Akzent3 4 2 2 4 2" xfId="16787"/>
    <cellStyle name="40 % - Akzent3 4 2 2 4 2 2" xfId="16788"/>
    <cellStyle name="40 % - Akzent3 4 2 2 4 2 2 2" xfId="16789"/>
    <cellStyle name="40 % - Akzent3 4 2 2 4 2 3" xfId="16790"/>
    <cellStyle name="40 % - Akzent3 4 2 2 4 3" xfId="16791"/>
    <cellStyle name="40 % - Akzent3 4 2 2 4 3 2" xfId="16792"/>
    <cellStyle name="40 % - Akzent3 4 2 2 4 4" xfId="16793"/>
    <cellStyle name="40 % - Akzent3 4 2 2 5" xfId="16794"/>
    <cellStyle name="40 % - Akzent3 4 2 2 5 2" xfId="16795"/>
    <cellStyle name="40 % - Akzent3 4 2 2 5 2 2" xfId="16796"/>
    <cellStyle name="40 % - Akzent3 4 2 2 5 3" xfId="16797"/>
    <cellStyle name="40 % - Akzent3 4 2 2 6" xfId="16798"/>
    <cellStyle name="40 % - Akzent3 4 2 2 6 2" xfId="16799"/>
    <cellStyle name="40 % - Akzent3 4 2 2 7" xfId="16800"/>
    <cellStyle name="40 % - Akzent3 4 2 3" xfId="16801"/>
    <cellStyle name="40 % - Akzent3 4 2 3 2" xfId="16802"/>
    <cellStyle name="40 % - Akzent3 4 2 3 2 2" xfId="16803"/>
    <cellStyle name="40 % - Akzent3 4 2 3 2 2 2" xfId="16804"/>
    <cellStyle name="40 % - Akzent3 4 2 3 2 2 2 2" xfId="16805"/>
    <cellStyle name="40 % - Akzent3 4 2 3 2 2 2 2 2" xfId="16806"/>
    <cellStyle name="40 % - Akzent3 4 2 3 2 2 2 2 2 2" xfId="16807"/>
    <cellStyle name="40 % - Akzent3 4 2 3 2 2 2 2 3" xfId="16808"/>
    <cellStyle name="40 % - Akzent3 4 2 3 2 2 2 3" xfId="16809"/>
    <cellStyle name="40 % - Akzent3 4 2 3 2 2 2 3 2" xfId="16810"/>
    <cellStyle name="40 % - Akzent3 4 2 3 2 2 2 4" xfId="16811"/>
    <cellStyle name="40 % - Akzent3 4 2 3 2 2 3" xfId="16812"/>
    <cellStyle name="40 % - Akzent3 4 2 3 2 2 3 2" xfId="16813"/>
    <cellStyle name="40 % - Akzent3 4 2 3 2 2 3 2 2" xfId="16814"/>
    <cellStyle name="40 % - Akzent3 4 2 3 2 2 3 3" xfId="16815"/>
    <cellStyle name="40 % - Akzent3 4 2 3 2 2 4" xfId="16816"/>
    <cellStyle name="40 % - Akzent3 4 2 3 2 2 4 2" xfId="16817"/>
    <cellStyle name="40 % - Akzent3 4 2 3 2 2 5" xfId="16818"/>
    <cellStyle name="40 % - Akzent3 4 2 3 2 3" xfId="16819"/>
    <cellStyle name="40 % - Akzent3 4 2 3 2 3 2" xfId="16820"/>
    <cellStyle name="40 % - Akzent3 4 2 3 2 3 2 2" xfId="16821"/>
    <cellStyle name="40 % - Akzent3 4 2 3 2 3 2 2 2" xfId="16822"/>
    <cellStyle name="40 % - Akzent3 4 2 3 2 3 2 3" xfId="16823"/>
    <cellStyle name="40 % - Akzent3 4 2 3 2 3 3" xfId="16824"/>
    <cellStyle name="40 % - Akzent3 4 2 3 2 3 3 2" xfId="16825"/>
    <cellStyle name="40 % - Akzent3 4 2 3 2 3 4" xfId="16826"/>
    <cellStyle name="40 % - Akzent3 4 2 3 2 4" xfId="16827"/>
    <cellStyle name="40 % - Akzent3 4 2 3 2 4 2" xfId="16828"/>
    <cellStyle name="40 % - Akzent3 4 2 3 2 4 2 2" xfId="16829"/>
    <cellStyle name="40 % - Akzent3 4 2 3 2 4 3" xfId="16830"/>
    <cellStyle name="40 % - Akzent3 4 2 3 2 5" xfId="16831"/>
    <cellStyle name="40 % - Akzent3 4 2 3 2 5 2" xfId="16832"/>
    <cellStyle name="40 % - Akzent3 4 2 3 2 6" xfId="16833"/>
    <cellStyle name="40 % - Akzent3 4 2 3 3" xfId="16834"/>
    <cellStyle name="40 % - Akzent3 4 2 3 3 2" xfId="16835"/>
    <cellStyle name="40 % - Akzent3 4 2 3 3 2 2" xfId="16836"/>
    <cellStyle name="40 % - Akzent3 4 2 3 3 2 2 2" xfId="16837"/>
    <cellStyle name="40 % - Akzent3 4 2 3 3 2 2 2 2" xfId="16838"/>
    <cellStyle name="40 % - Akzent3 4 2 3 3 2 2 3" xfId="16839"/>
    <cellStyle name="40 % - Akzent3 4 2 3 3 2 3" xfId="16840"/>
    <cellStyle name="40 % - Akzent3 4 2 3 3 2 3 2" xfId="16841"/>
    <cellStyle name="40 % - Akzent3 4 2 3 3 2 4" xfId="16842"/>
    <cellStyle name="40 % - Akzent3 4 2 3 3 3" xfId="16843"/>
    <cellStyle name="40 % - Akzent3 4 2 3 3 3 2" xfId="16844"/>
    <cellStyle name="40 % - Akzent3 4 2 3 3 3 2 2" xfId="16845"/>
    <cellStyle name="40 % - Akzent3 4 2 3 3 3 3" xfId="16846"/>
    <cellStyle name="40 % - Akzent3 4 2 3 3 4" xfId="16847"/>
    <cellStyle name="40 % - Akzent3 4 2 3 3 4 2" xfId="16848"/>
    <cellStyle name="40 % - Akzent3 4 2 3 3 5" xfId="16849"/>
    <cellStyle name="40 % - Akzent3 4 2 3 4" xfId="16850"/>
    <cellStyle name="40 % - Akzent3 4 2 3 4 2" xfId="16851"/>
    <cellStyle name="40 % - Akzent3 4 2 3 4 2 2" xfId="16852"/>
    <cellStyle name="40 % - Akzent3 4 2 3 4 2 2 2" xfId="16853"/>
    <cellStyle name="40 % - Akzent3 4 2 3 4 2 3" xfId="16854"/>
    <cellStyle name="40 % - Akzent3 4 2 3 4 3" xfId="16855"/>
    <cellStyle name="40 % - Akzent3 4 2 3 4 3 2" xfId="16856"/>
    <cellStyle name="40 % - Akzent3 4 2 3 4 4" xfId="16857"/>
    <cellStyle name="40 % - Akzent3 4 2 3 5" xfId="16858"/>
    <cellStyle name="40 % - Akzent3 4 2 3 5 2" xfId="16859"/>
    <cellStyle name="40 % - Akzent3 4 2 3 5 2 2" xfId="16860"/>
    <cellStyle name="40 % - Akzent3 4 2 3 5 3" xfId="16861"/>
    <cellStyle name="40 % - Akzent3 4 2 3 6" xfId="16862"/>
    <cellStyle name="40 % - Akzent3 4 2 3 6 2" xfId="16863"/>
    <cellStyle name="40 % - Akzent3 4 2 3 7" xfId="16864"/>
    <cellStyle name="40 % - Akzent3 4 2 4" xfId="16865"/>
    <cellStyle name="40 % - Akzent3 4 2 4 2" xfId="16866"/>
    <cellStyle name="40 % - Akzent3 4 2 4 2 2" xfId="16867"/>
    <cellStyle name="40 % - Akzent3 4 2 4 2 2 2" xfId="16868"/>
    <cellStyle name="40 % - Akzent3 4 2 4 2 2 2 2" xfId="16869"/>
    <cellStyle name="40 % - Akzent3 4 2 4 2 2 2 2 2" xfId="16870"/>
    <cellStyle name="40 % - Akzent3 4 2 4 2 2 2 3" xfId="16871"/>
    <cellStyle name="40 % - Akzent3 4 2 4 2 2 3" xfId="16872"/>
    <cellStyle name="40 % - Akzent3 4 2 4 2 2 3 2" xfId="16873"/>
    <cellStyle name="40 % - Akzent3 4 2 4 2 2 4" xfId="16874"/>
    <cellStyle name="40 % - Akzent3 4 2 4 2 3" xfId="16875"/>
    <cellStyle name="40 % - Akzent3 4 2 4 2 3 2" xfId="16876"/>
    <cellStyle name="40 % - Akzent3 4 2 4 2 3 2 2" xfId="16877"/>
    <cellStyle name="40 % - Akzent3 4 2 4 2 3 3" xfId="16878"/>
    <cellStyle name="40 % - Akzent3 4 2 4 2 4" xfId="16879"/>
    <cellStyle name="40 % - Akzent3 4 2 4 2 4 2" xfId="16880"/>
    <cellStyle name="40 % - Akzent3 4 2 4 2 5" xfId="16881"/>
    <cellStyle name="40 % - Akzent3 4 2 4 3" xfId="16882"/>
    <cellStyle name="40 % - Akzent3 4 2 4 3 2" xfId="16883"/>
    <cellStyle name="40 % - Akzent3 4 2 4 3 2 2" xfId="16884"/>
    <cellStyle name="40 % - Akzent3 4 2 4 3 2 2 2" xfId="16885"/>
    <cellStyle name="40 % - Akzent3 4 2 4 3 2 3" xfId="16886"/>
    <cellStyle name="40 % - Akzent3 4 2 4 3 3" xfId="16887"/>
    <cellStyle name="40 % - Akzent3 4 2 4 3 3 2" xfId="16888"/>
    <cellStyle name="40 % - Akzent3 4 2 4 3 4" xfId="16889"/>
    <cellStyle name="40 % - Akzent3 4 2 4 4" xfId="16890"/>
    <cellStyle name="40 % - Akzent3 4 2 4 4 2" xfId="16891"/>
    <cellStyle name="40 % - Akzent3 4 2 4 4 2 2" xfId="16892"/>
    <cellStyle name="40 % - Akzent3 4 2 4 4 3" xfId="16893"/>
    <cellStyle name="40 % - Akzent3 4 2 4 5" xfId="16894"/>
    <cellStyle name="40 % - Akzent3 4 2 4 5 2" xfId="16895"/>
    <cellStyle name="40 % - Akzent3 4 2 4 6" xfId="16896"/>
    <cellStyle name="40 % - Akzent3 4 2 5" xfId="16897"/>
    <cellStyle name="40 % - Akzent3 4 2 5 2" xfId="16898"/>
    <cellStyle name="40 % - Akzent3 4 2 5 2 2" xfId="16899"/>
    <cellStyle name="40 % - Akzent3 4 2 5 2 2 2" xfId="16900"/>
    <cellStyle name="40 % - Akzent3 4 2 5 2 2 2 2" xfId="16901"/>
    <cellStyle name="40 % - Akzent3 4 2 5 2 2 3" xfId="16902"/>
    <cellStyle name="40 % - Akzent3 4 2 5 2 3" xfId="16903"/>
    <cellStyle name="40 % - Akzent3 4 2 5 2 3 2" xfId="16904"/>
    <cellStyle name="40 % - Akzent3 4 2 5 2 4" xfId="16905"/>
    <cellStyle name="40 % - Akzent3 4 2 5 3" xfId="16906"/>
    <cellStyle name="40 % - Akzent3 4 2 5 3 2" xfId="16907"/>
    <cellStyle name="40 % - Akzent3 4 2 5 3 2 2" xfId="16908"/>
    <cellStyle name="40 % - Akzent3 4 2 5 3 3" xfId="16909"/>
    <cellStyle name="40 % - Akzent3 4 2 5 4" xfId="16910"/>
    <cellStyle name="40 % - Akzent3 4 2 5 4 2" xfId="16911"/>
    <cellStyle name="40 % - Akzent3 4 2 5 5" xfId="16912"/>
    <cellStyle name="40 % - Akzent3 4 2 6" xfId="16913"/>
    <cellStyle name="40 % - Akzent3 4 2 6 2" xfId="16914"/>
    <cellStyle name="40 % - Akzent3 4 2 6 2 2" xfId="16915"/>
    <cellStyle name="40 % - Akzent3 4 2 6 2 2 2" xfId="16916"/>
    <cellStyle name="40 % - Akzent3 4 2 6 2 3" xfId="16917"/>
    <cellStyle name="40 % - Akzent3 4 2 6 3" xfId="16918"/>
    <cellStyle name="40 % - Akzent3 4 2 6 3 2" xfId="16919"/>
    <cellStyle name="40 % - Akzent3 4 2 6 4" xfId="16920"/>
    <cellStyle name="40 % - Akzent3 4 2 7" xfId="16921"/>
    <cellStyle name="40 % - Akzent3 4 2 7 2" xfId="16922"/>
    <cellStyle name="40 % - Akzent3 4 2 7 2 2" xfId="16923"/>
    <cellStyle name="40 % - Akzent3 4 2 7 3" xfId="16924"/>
    <cellStyle name="40 % - Akzent3 4 2 8" xfId="16925"/>
    <cellStyle name="40 % - Akzent3 4 2 8 2" xfId="16926"/>
    <cellStyle name="40 % - Akzent3 4 2 9" xfId="16927"/>
    <cellStyle name="40 % - Akzent3 4 3" xfId="16928"/>
    <cellStyle name="40 % - Akzent3 4 3 2" xfId="16929"/>
    <cellStyle name="40 % - Akzent3 4 3 2 2" xfId="16930"/>
    <cellStyle name="40 % - Akzent3 4 3 2 2 2" xfId="16931"/>
    <cellStyle name="40 % - Akzent3 4 3 2 2 2 2" xfId="16932"/>
    <cellStyle name="40 % - Akzent3 4 3 2 2 2 2 2" xfId="16933"/>
    <cellStyle name="40 % - Akzent3 4 3 2 2 2 2 2 2" xfId="16934"/>
    <cellStyle name="40 % - Akzent3 4 3 2 2 2 2 3" xfId="16935"/>
    <cellStyle name="40 % - Akzent3 4 3 2 2 2 3" xfId="16936"/>
    <cellStyle name="40 % - Akzent3 4 3 2 2 2 3 2" xfId="16937"/>
    <cellStyle name="40 % - Akzent3 4 3 2 2 2 4" xfId="16938"/>
    <cellStyle name="40 % - Akzent3 4 3 2 2 3" xfId="16939"/>
    <cellStyle name="40 % - Akzent3 4 3 2 2 3 2" xfId="16940"/>
    <cellStyle name="40 % - Akzent3 4 3 2 2 3 2 2" xfId="16941"/>
    <cellStyle name="40 % - Akzent3 4 3 2 2 3 3" xfId="16942"/>
    <cellStyle name="40 % - Akzent3 4 3 2 2 4" xfId="16943"/>
    <cellStyle name="40 % - Akzent3 4 3 2 2 4 2" xfId="16944"/>
    <cellStyle name="40 % - Akzent3 4 3 2 2 5" xfId="16945"/>
    <cellStyle name="40 % - Akzent3 4 3 2 3" xfId="16946"/>
    <cellStyle name="40 % - Akzent3 4 3 2 3 2" xfId="16947"/>
    <cellStyle name="40 % - Akzent3 4 3 2 3 2 2" xfId="16948"/>
    <cellStyle name="40 % - Akzent3 4 3 2 3 2 2 2" xfId="16949"/>
    <cellStyle name="40 % - Akzent3 4 3 2 3 2 3" xfId="16950"/>
    <cellStyle name="40 % - Akzent3 4 3 2 3 3" xfId="16951"/>
    <cellStyle name="40 % - Akzent3 4 3 2 3 3 2" xfId="16952"/>
    <cellStyle name="40 % - Akzent3 4 3 2 3 4" xfId="16953"/>
    <cellStyle name="40 % - Akzent3 4 3 2 4" xfId="16954"/>
    <cellStyle name="40 % - Akzent3 4 3 2 4 2" xfId="16955"/>
    <cellStyle name="40 % - Akzent3 4 3 2 4 2 2" xfId="16956"/>
    <cellStyle name="40 % - Akzent3 4 3 2 4 3" xfId="16957"/>
    <cellStyle name="40 % - Akzent3 4 3 2 5" xfId="16958"/>
    <cellStyle name="40 % - Akzent3 4 3 2 5 2" xfId="16959"/>
    <cellStyle name="40 % - Akzent3 4 3 2 6" xfId="16960"/>
    <cellStyle name="40 % - Akzent3 4 3 3" xfId="16961"/>
    <cellStyle name="40 % - Akzent3 4 3 3 2" xfId="16962"/>
    <cellStyle name="40 % - Akzent3 4 3 3 2 2" xfId="16963"/>
    <cellStyle name="40 % - Akzent3 4 3 3 2 2 2" xfId="16964"/>
    <cellStyle name="40 % - Akzent3 4 3 3 2 2 2 2" xfId="16965"/>
    <cellStyle name="40 % - Akzent3 4 3 3 2 2 3" xfId="16966"/>
    <cellStyle name="40 % - Akzent3 4 3 3 2 3" xfId="16967"/>
    <cellStyle name="40 % - Akzent3 4 3 3 2 3 2" xfId="16968"/>
    <cellStyle name="40 % - Akzent3 4 3 3 2 4" xfId="16969"/>
    <cellStyle name="40 % - Akzent3 4 3 3 3" xfId="16970"/>
    <cellStyle name="40 % - Akzent3 4 3 3 3 2" xfId="16971"/>
    <cellStyle name="40 % - Akzent3 4 3 3 3 2 2" xfId="16972"/>
    <cellStyle name="40 % - Akzent3 4 3 3 3 3" xfId="16973"/>
    <cellStyle name="40 % - Akzent3 4 3 3 4" xfId="16974"/>
    <cellStyle name="40 % - Akzent3 4 3 3 4 2" xfId="16975"/>
    <cellStyle name="40 % - Akzent3 4 3 3 5" xfId="16976"/>
    <cellStyle name="40 % - Akzent3 4 3 4" xfId="16977"/>
    <cellStyle name="40 % - Akzent3 4 3 4 2" xfId="16978"/>
    <cellStyle name="40 % - Akzent3 4 3 4 2 2" xfId="16979"/>
    <cellStyle name="40 % - Akzent3 4 3 4 2 2 2" xfId="16980"/>
    <cellStyle name="40 % - Akzent3 4 3 4 2 3" xfId="16981"/>
    <cellStyle name="40 % - Akzent3 4 3 4 3" xfId="16982"/>
    <cellStyle name="40 % - Akzent3 4 3 4 3 2" xfId="16983"/>
    <cellStyle name="40 % - Akzent3 4 3 4 4" xfId="16984"/>
    <cellStyle name="40 % - Akzent3 4 3 5" xfId="16985"/>
    <cellStyle name="40 % - Akzent3 4 3 5 2" xfId="16986"/>
    <cellStyle name="40 % - Akzent3 4 3 5 2 2" xfId="16987"/>
    <cellStyle name="40 % - Akzent3 4 3 5 3" xfId="16988"/>
    <cellStyle name="40 % - Akzent3 4 3 6" xfId="16989"/>
    <cellStyle name="40 % - Akzent3 4 3 6 2" xfId="16990"/>
    <cellStyle name="40 % - Akzent3 4 3 7" xfId="16991"/>
    <cellStyle name="40 % - Akzent3 4 4" xfId="16992"/>
    <cellStyle name="40 % - Akzent3 4 4 2" xfId="16993"/>
    <cellStyle name="40 % - Akzent3 4 4 2 2" xfId="16994"/>
    <cellStyle name="40 % - Akzent3 4 4 2 2 2" xfId="16995"/>
    <cellStyle name="40 % - Akzent3 4 4 2 2 2 2" xfId="16996"/>
    <cellStyle name="40 % - Akzent3 4 4 2 2 2 2 2" xfId="16997"/>
    <cellStyle name="40 % - Akzent3 4 4 2 2 2 2 2 2" xfId="16998"/>
    <cellStyle name="40 % - Akzent3 4 4 2 2 2 2 3" xfId="16999"/>
    <cellStyle name="40 % - Akzent3 4 4 2 2 2 3" xfId="17000"/>
    <cellStyle name="40 % - Akzent3 4 4 2 2 2 3 2" xfId="17001"/>
    <cellStyle name="40 % - Akzent3 4 4 2 2 2 4" xfId="17002"/>
    <cellStyle name="40 % - Akzent3 4 4 2 2 3" xfId="17003"/>
    <cellStyle name="40 % - Akzent3 4 4 2 2 3 2" xfId="17004"/>
    <cellStyle name="40 % - Akzent3 4 4 2 2 3 2 2" xfId="17005"/>
    <cellStyle name="40 % - Akzent3 4 4 2 2 3 3" xfId="17006"/>
    <cellStyle name="40 % - Akzent3 4 4 2 2 4" xfId="17007"/>
    <cellStyle name="40 % - Akzent3 4 4 2 2 4 2" xfId="17008"/>
    <cellStyle name="40 % - Akzent3 4 4 2 2 5" xfId="17009"/>
    <cellStyle name="40 % - Akzent3 4 4 2 3" xfId="17010"/>
    <cellStyle name="40 % - Akzent3 4 4 2 3 2" xfId="17011"/>
    <cellStyle name="40 % - Akzent3 4 4 2 3 2 2" xfId="17012"/>
    <cellStyle name="40 % - Akzent3 4 4 2 3 2 2 2" xfId="17013"/>
    <cellStyle name="40 % - Akzent3 4 4 2 3 2 3" xfId="17014"/>
    <cellStyle name="40 % - Akzent3 4 4 2 3 3" xfId="17015"/>
    <cellStyle name="40 % - Akzent3 4 4 2 3 3 2" xfId="17016"/>
    <cellStyle name="40 % - Akzent3 4 4 2 3 4" xfId="17017"/>
    <cellStyle name="40 % - Akzent3 4 4 2 4" xfId="17018"/>
    <cellStyle name="40 % - Akzent3 4 4 2 4 2" xfId="17019"/>
    <cellStyle name="40 % - Akzent3 4 4 2 4 2 2" xfId="17020"/>
    <cellStyle name="40 % - Akzent3 4 4 2 4 3" xfId="17021"/>
    <cellStyle name="40 % - Akzent3 4 4 2 5" xfId="17022"/>
    <cellStyle name="40 % - Akzent3 4 4 2 5 2" xfId="17023"/>
    <cellStyle name="40 % - Akzent3 4 4 2 6" xfId="17024"/>
    <cellStyle name="40 % - Akzent3 4 4 3" xfId="17025"/>
    <cellStyle name="40 % - Akzent3 4 4 3 2" xfId="17026"/>
    <cellStyle name="40 % - Akzent3 4 4 3 2 2" xfId="17027"/>
    <cellStyle name="40 % - Akzent3 4 4 3 2 2 2" xfId="17028"/>
    <cellStyle name="40 % - Akzent3 4 4 3 2 2 2 2" xfId="17029"/>
    <cellStyle name="40 % - Akzent3 4 4 3 2 2 3" xfId="17030"/>
    <cellStyle name="40 % - Akzent3 4 4 3 2 3" xfId="17031"/>
    <cellStyle name="40 % - Akzent3 4 4 3 2 3 2" xfId="17032"/>
    <cellStyle name="40 % - Akzent3 4 4 3 2 4" xfId="17033"/>
    <cellStyle name="40 % - Akzent3 4 4 3 3" xfId="17034"/>
    <cellStyle name="40 % - Akzent3 4 4 3 3 2" xfId="17035"/>
    <cellStyle name="40 % - Akzent3 4 4 3 3 2 2" xfId="17036"/>
    <cellStyle name="40 % - Akzent3 4 4 3 3 3" xfId="17037"/>
    <cellStyle name="40 % - Akzent3 4 4 3 4" xfId="17038"/>
    <cellStyle name="40 % - Akzent3 4 4 3 4 2" xfId="17039"/>
    <cellStyle name="40 % - Akzent3 4 4 3 5" xfId="17040"/>
    <cellStyle name="40 % - Akzent3 4 4 4" xfId="17041"/>
    <cellStyle name="40 % - Akzent3 4 4 4 2" xfId="17042"/>
    <cellStyle name="40 % - Akzent3 4 4 4 2 2" xfId="17043"/>
    <cellStyle name="40 % - Akzent3 4 4 4 2 2 2" xfId="17044"/>
    <cellStyle name="40 % - Akzent3 4 4 4 2 3" xfId="17045"/>
    <cellStyle name="40 % - Akzent3 4 4 4 3" xfId="17046"/>
    <cellStyle name="40 % - Akzent3 4 4 4 3 2" xfId="17047"/>
    <cellStyle name="40 % - Akzent3 4 4 4 4" xfId="17048"/>
    <cellStyle name="40 % - Akzent3 4 4 5" xfId="17049"/>
    <cellStyle name="40 % - Akzent3 4 4 5 2" xfId="17050"/>
    <cellStyle name="40 % - Akzent3 4 4 5 2 2" xfId="17051"/>
    <cellStyle name="40 % - Akzent3 4 4 5 3" xfId="17052"/>
    <cellStyle name="40 % - Akzent3 4 4 6" xfId="17053"/>
    <cellStyle name="40 % - Akzent3 4 4 6 2" xfId="17054"/>
    <cellStyle name="40 % - Akzent3 4 4 7" xfId="17055"/>
    <cellStyle name="40 % - Akzent3 4 5" xfId="17056"/>
    <cellStyle name="40 % - Akzent3 4 5 2" xfId="17057"/>
    <cellStyle name="40 % - Akzent3 4 5 2 2" xfId="17058"/>
    <cellStyle name="40 % - Akzent3 4 5 2 2 2" xfId="17059"/>
    <cellStyle name="40 % - Akzent3 4 5 2 2 2 2" xfId="17060"/>
    <cellStyle name="40 % - Akzent3 4 5 2 2 2 2 2" xfId="17061"/>
    <cellStyle name="40 % - Akzent3 4 5 2 2 2 3" xfId="17062"/>
    <cellStyle name="40 % - Akzent3 4 5 2 2 3" xfId="17063"/>
    <cellStyle name="40 % - Akzent3 4 5 2 2 3 2" xfId="17064"/>
    <cellStyle name="40 % - Akzent3 4 5 2 2 4" xfId="17065"/>
    <cellStyle name="40 % - Akzent3 4 5 2 3" xfId="17066"/>
    <cellStyle name="40 % - Akzent3 4 5 2 3 2" xfId="17067"/>
    <cellStyle name="40 % - Akzent3 4 5 2 3 2 2" xfId="17068"/>
    <cellStyle name="40 % - Akzent3 4 5 2 3 3" xfId="17069"/>
    <cellStyle name="40 % - Akzent3 4 5 2 4" xfId="17070"/>
    <cellStyle name="40 % - Akzent3 4 5 2 4 2" xfId="17071"/>
    <cellStyle name="40 % - Akzent3 4 5 2 5" xfId="17072"/>
    <cellStyle name="40 % - Akzent3 4 5 3" xfId="17073"/>
    <cellStyle name="40 % - Akzent3 4 5 3 2" xfId="17074"/>
    <cellStyle name="40 % - Akzent3 4 5 3 2 2" xfId="17075"/>
    <cellStyle name="40 % - Akzent3 4 5 3 2 2 2" xfId="17076"/>
    <cellStyle name="40 % - Akzent3 4 5 3 2 3" xfId="17077"/>
    <cellStyle name="40 % - Akzent3 4 5 3 3" xfId="17078"/>
    <cellStyle name="40 % - Akzent3 4 5 3 3 2" xfId="17079"/>
    <cellStyle name="40 % - Akzent3 4 5 3 4" xfId="17080"/>
    <cellStyle name="40 % - Akzent3 4 5 4" xfId="17081"/>
    <cellStyle name="40 % - Akzent3 4 5 4 2" xfId="17082"/>
    <cellStyle name="40 % - Akzent3 4 5 4 2 2" xfId="17083"/>
    <cellStyle name="40 % - Akzent3 4 5 4 3" xfId="17084"/>
    <cellStyle name="40 % - Akzent3 4 5 5" xfId="17085"/>
    <cellStyle name="40 % - Akzent3 4 5 5 2" xfId="17086"/>
    <cellStyle name="40 % - Akzent3 4 5 6" xfId="17087"/>
    <cellStyle name="40 % - Akzent3 4 6" xfId="17088"/>
    <cellStyle name="40 % - Akzent3 4 6 2" xfId="17089"/>
    <cellStyle name="40 % - Akzent3 4 6 2 2" xfId="17090"/>
    <cellStyle name="40 % - Akzent3 4 6 2 2 2" xfId="17091"/>
    <cellStyle name="40 % - Akzent3 4 6 2 2 2 2" xfId="17092"/>
    <cellStyle name="40 % - Akzent3 4 6 2 2 3" xfId="17093"/>
    <cellStyle name="40 % - Akzent3 4 6 2 3" xfId="17094"/>
    <cellStyle name="40 % - Akzent3 4 6 2 3 2" xfId="17095"/>
    <cellStyle name="40 % - Akzent3 4 6 2 4" xfId="17096"/>
    <cellStyle name="40 % - Akzent3 4 6 3" xfId="17097"/>
    <cellStyle name="40 % - Akzent3 4 6 3 2" xfId="17098"/>
    <cellStyle name="40 % - Akzent3 4 6 3 2 2" xfId="17099"/>
    <cellStyle name="40 % - Akzent3 4 6 3 3" xfId="17100"/>
    <cellStyle name="40 % - Akzent3 4 6 4" xfId="17101"/>
    <cellStyle name="40 % - Akzent3 4 6 4 2" xfId="17102"/>
    <cellStyle name="40 % - Akzent3 4 6 5" xfId="17103"/>
    <cellStyle name="40 % - Akzent3 4 7" xfId="17104"/>
    <cellStyle name="40 % - Akzent3 4 7 2" xfId="17105"/>
    <cellStyle name="40 % - Akzent3 4 7 2 2" xfId="17106"/>
    <cellStyle name="40 % - Akzent3 4 7 2 2 2" xfId="17107"/>
    <cellStyle name="40 % - Akzent3 4 7 2 3" xfId="17108"/>
    <cellStyle name="40 % - Akzent3 4 7 3" xfId="17109"/>
    <cellStyle name="40 % - Akzent3 4 7 3 2" xfId="17110"/>
    <cellStyle name="40 % - Akzent3 4 7 4" xfId="17111"/>
    <cellStyle name="40 % - Akzent3 4 8" xfId="17112"/>
    <cellStyle name="40 % - Akzent3 4 8 2" xfId="17113"/>
    <cellStyle name="40 % - Akzent3 4 8 2 2" xfId="17114"/>
    <cellStyle name="40 % - Akzent3 4 8 3" xfId="17115"/>
    <cellStyle name="40 % - Akzent3 4 9" xfId="17116"/>
    <cellStyle name="40 % - Akzent3 4 9 2" xfId="17117"/>
    <cellStyle name="40 % - Akzent3 5" xfId="17118"/>
    <cellStyle name="40 % - Akzent3 5 2" xfId="17119"/>
    <cellStyle name="40 % - Akzent3 5 2 2" xfId="17120"/>
    <cellStyle name="40 % - Akzent3 5 2 2 2" xfId="17121"/>
    <cellStyle name="40 % - Akzent3 5 2 2 2 2" xfId="17122"/>
    <cellStyle name="40 % - Akzent3 5 2 2 2 2 2" xfId="17123"/>
    <cellStyle name="40 % - Akzent3 5 2 2 2 2 2 2" xfId="17124"/>
    <cellStyle name="40 % - Akzent3 5 2 2 2 2 2 2 2" xfId="17125"/>
    <cellStyle name="40 % - Akzent3 5 2 2 2 2 2 3" xfId="17126"/>
    <cellStyle name="40 % - Akzent3 5 2 2 2 2 3" xfId="17127"/>
    <cellStyle name="40 % - Akzent3 5 2 2 2 2 3 2" xfId="17128"/>
    <cellStyle name="40 % - Akzent3 5 2 2 2 2 4" xfId="17129"/>
    <cellStyle name="40 % - Akzent3 5 2 2 2 3" xfId="17130"/>
    <cellStyle name="40 % - Akzent3 5 2 2 2 3 2" xfId="17131"/>
    <cellStyle name="40 % - Akzent3 5 2 2 2 3 2 2" xfId="17132"/>
    <cellStyle name="40 % - Akzent3 5 2 2 2 3 3" xfId="17133"/>
    <cellStyle name="40 % - Akzent3 5 2 2 2 4" xfId="17134"/>
    <cellStyle name="40 % - Akzent3 5 2 2 2 4 2" xfId="17135"/>
    <cellStyle name="40 % - Akzent3 5 2 2 2 5" xfId="17136"/>
    <cellStyle name="40 % - Akzent3 5 2 2 3" xfId="17137"/>
    <cellStyle name="40 % - Akzent3 5 2 2 3 2" xfId="17138"/>
    <cellStyle name="40 % - Akzent3 5 2 2 3 2 2" xfId="17139"/>
    <cellStyle name="40 % - Akzent3 5 2 2 3 2 2 2" xfId="17140"/>
    <cellStyle name="40 % - Akzent3 5 2 2 3 2 3" xfId="17141"/>
    <cellStyle name="40 % - Akzent3 5 2 2 3 3" xfId="17142"/>
    <cellStyle name="40 % - Akzent3 5 2 2 3 3 2" xfId="17143"/>
    <cellStyle name="40 % - Akzent3 5 2 2 3 4" xfId="17144"/>
    <cellStyle name="40 % - Akzent3 5 2 2 4" xfId="17145"/>
    <cellStyle name="40 % - Akzent3 5 2 2 4 2" xfId="17146"/>
    <cellStyle name="40 % - Akzent3 5 2 2 4 2 2" xfId="17147"/>
    <cellStyle name="40 % - Akzent3 5 2 2 4 3" xfId="17148"/>
    <cellStyle name="40 % - Akzent3 5 2 2 5" xfId="17149"/>
    <cellStyle name="40 % - Akzent3 5 2 2 5 2" xfId="17150"/>
    <cellStyle name="40 % - Akzent3 5 2 2 6" xfId="17151"/>
    <cellStyle name="40 % - Akzent3 5 2 3" xfId="17152"/>
    <cellStyle name="40 % - Akzent3 5 2 3 2" xfId="17153"/>
    <cellStyle name="40 % - Akzent3 5 2 3 2 2" xfId="17154"/>
    <cellStyle name="40 % - Akzent3 5 2 3 2 2 2" xfId="17155"/>
    <cellStyle name="40 % - Akzent3 5 2 3 2 2 2 2" xfId="17156"/>
    <cellStyle name="40 % - Akzent3 5 2 3 2 2 3" xfId="17157"/>
    <cellStyle name="40 % - Akzent3 5 2 3 2 3" xfId="17158"/>
    <cellStyle name="40 % - Akzent3 5 2 3 2 3 2" xfId="17159"/>
    <cellStyle name="40 % - Akzent3 5 2 3 2 4" xfId="17160"/>
    <cellStyle name="40 % - Akzent3 5 2 3 3" xfId="17161"/>
    <cellStyle name="40 % - Akzent3 5 2 3 3 2" xfId="17162"/>
    <cellStyle name="40 % - Akzent3 5 2 3 3 2 2" xfId="17163"/>
    <cellStyle name="40 % - Akzent3 5 2 3 3 3" xfId="17164"/>
    <cellStyle name="40 % - Akzent3 5 2 3 4" xfId="17165"/>
    <cellStyle name="40 % - Akzent3 5 2 3 4 2" xfId="17166"/>
    <cellStyle name="40 % - Akzent3 5 2 3 5" xfId="17167"/>
    <cellStyle name="40 % - Akzent3 5 2 4" xfId="17168"/>
    <cellStyle name="40 % - Akzent3 5 2 4 2" xfId="17169"/>
    <cellStyle name="40 % - Akzent3 5 2 4 2 2" xfId="17170"/>
    <cellStyle name="40 % - Akzent3 5 2 4 2 2 2" xfId="17171"/>
    <cellStyle name="40 % - Akzent3 5 2 4 2 3" xfId="17172"/>
    <cellStyle name="40 % - Akzent3 5 2 4 3" xfId="17173"/>
    <cellStyle name="40 % - Akzent3 5 2 4 3 2" xfId="17174"/>
    <cellStyle name="40 % - Akzent3 5 2 4 4" xfId="17175"/>
    <cellStyle name="40 % - Akzent3 5 2 5" xfId="17176"/>
    <cellStyle name="40 % - Akzent3 5 2 5 2" xfId="17177"/>
    <cellStyle name="40 % - Akzent3 5 2 5 2 2" xfId="17178"/>
    <cellStyle name="40 % - Akzent3 5 2 5 3" xfId="17179"/>
    <cellStyle name="40 % - Akzent3 5 2 6" xfId="17180"/>
    <cellStyle name="40 % - Akzent3 5 2 6 2" xfId="17181"/>
    <cellStyle name="40 % - Akzent3 5 2 7" xfId="17182"/>
    <cellStyle name="40 % - Akzent3 5 3" xfId="17183"/>
    <cellStyle name="40 % - Akzent3 5 3 2" xfId="17184"/>
    <cellStyle name="40 % - Akzent3 5 3 2 2" xfId="17185"/>
    <cellStyle name="40 % - Akzent3 5 3 2 2 2" xfId="17186"/>
    <cellStyle name="40 % - Akzent3 5 3 2 2 2 2" xfId="17187"/>
    <cellStyle name="40 % - Akzent3 5 3 2 2 2 2 2" xfId="17188"/>
    <cellStyle name="40 % - Akzent3 5 3 2 2 2 2 2 2" xfId="17189"/>
    <cellStyle name="40 % - Akzent3 5 3 2 2 2 2 3" xfId="17190"/>
    <cellStyle name="40 % - Akzent3 5 3 2 2 2 3" xfId="17191"/>
    <cellStyle name="40 % - Akzent3 5 3 2 2 2 3 2" xfId="17192"/>
    <cellStyle name="40 % - Akzent3 5 3 2 2 2 4" xfId="17193"/>
    <cellStyle name="40 % - Akzent3 5 3 2 2 3" xfId="17194"/>
    <cellStyle name="40 % - Akzent3 5 3 2 2 3 2" xfId="17195"/>
    <cellStyle name="40 % - Akzent3 5 3 2 2 3 2 2" xfId="17196"/>
    <cellStyle name="40 % - Akzent3 5 3 2 2 3 3" xfId="17197"/>
    <cellStyle name="40 % - Akzent3 5 3 2 2 4" xfId="17198"/>
    <cellStyle name="40 % - Akzent3 5 3 2 2 4 2" xfId="17199"/>
    <cellStyle name="40 % - Akzent3 5 3 2 2 5" xfId="17200"/>
    <cellStyle name="40 % - Akzent3 5 3 2 3" xfId="17201"/>
    <cellStyle name="40 % - Akzent3 5 3 2 3 2" xfId="17202"/>
    <cellStyle name="40 % - Akzent3 5 3 2 3 2 2" xfId="17203"/>
    <cellStyle name="40 % - Akzent3 5 3 2 3 2 2 2" xfId="17204"/>
    <cellStyle name="40 % - Akzent3 5 3 2 3 2 3" xfId="17205"/>
    <cellStyle name="40 % - Akzent3 5 3 2 3 3" xfId="17206"/>
    <cellStyle name="40 % - Akzent3 5 3 2 3 3 2" xfId="17207"/>
    <cellStyle name="40 % - Akzent3 5 3 2 3 4" xfId="17208"/>
    <cellStyle name="40 % - Akzent3 5 3 2 4" xfId="17209"/>
    <cellStyle name="40 % - Akzent3 5 3 2 4 2" xfId="17210"/>
    <cellStyle name="40 % - Akzent3 5 3 2 4 2 2" xfId="17211"/>
    <cellStyle name="40 % - Akzent3 5 3 2 4 3" xfId="17212"/>
    <cellStyle name="40 % - Akzent3 5 3 2 5" xfId="17213"/>
    <cellStyle name="40 % - Akzent3 5 3 2 5 2" xfId="17214"/>
    <cellStyle name="40 % - Akzent3 5 3 2 6" xfId="17215"/>
    <cellStyle name="40 % - Akzent3 5 3 3" xfId="17216"/>
    <cellStyle name="40 % - Akzent3 5 3 3 2" xfId="17217"/>
    <cellStyle name="40 % - Akzent3 5 3 3 2 2" xfId="17218"/>
    <cellStyle name="40 % - Akzent3 5 3 3 2 2 2" xfId="17219"/>
    <cellStyle name="40 % - Akzent3 5 3 3 2 2 2 2" xfId="17220"/>
    <cellStyle name="40 % - Akzent3 5 3 3 2 2 3" xfId="17221"/>
    <cellStyle name="40 % - Akzent3 5 3 3 2 3" xfId="17222"/>
    <cellStyle name="40 % - Akzent3 5 3 3 2 3 2" xfId="17223"/>
    <cellStyle name="40 % - Akzent3 5 3 3 2 4" xfId="17224"/>
    <cellStyle name="40 % - Akzent3 5 3 3 3" xfId="17225"/>
    <cellStyle name="40 % - Akzent3 5 3 3 3 2" xfId="17226"/>
    <cellStyle name="40 % - Akzent3 5 3 3 3 2 2" xfId="17227"/>
    <cellStyle name="40 % - Akzent3 5 3 3 3 3" xfId="17228"/>
    <cellStyle name="40 % - Akzent3 5 3 3 4" xfId="17229"/>
    <cellStyle name="40 % - Akzent3 5 3 3 4 2" xfId="17230"/>
    <cellStyle name="40 % - Akzent3 5 3 3 5" xfId="17231"/>
    <cellStyle name="40 % - Akzent3 5 3 4" xfId="17232"/>
    <cellStyle name="40 % - Akzent3 5 3 4 2" xfId="17233"/>
    <cellStyle name="40 % - Akzent3 5 3 4 2 2" xfId="17234"/>
    <cellStyle name="40 % - Akzent3 5 3 4 2 2 2" xfId="17235"/>
    <cellStyle name="40 % - Akzent3 5 3 4 2 3" xfId="17236"/>
    <cellStyle name="40 % - Akzent3 5 3 4 3" xfId="17237"/>
    <cellStyle name="40 % - Akzent3 5 3 4 3 2" xfId="17238"/>
    <cellStyle name="40 % - Akzent3 5 3 4 4" xfId="17239"/>
    <cellStyle name="40 % - Akzent3 5 3 5" xfId="17240"/>
    <cellStyle name="40 % - Akzent3 5 3 5 2" xfId="17241"/>
    <cellStyle name="40 % - Akzent3 5 3 5 2 2" xfId="17242"/>
    <cellStyle name="40 % - Akzent3 5 3 5 3" xfId="17243"/>
    <cellStyle name="40 % - Akzent3 5 3 6" xfId="17244"/>
    <cellStyle name="40 % - Akzent3 5 3 6 2" xfId="17245"/>
    <cellStyle name="40 % - Akzent3 5 3 7" xfId="17246"/>
    <cellStyle name="40 % - Akzent3 5 4" xfId="17247"/>
    <cellStyle name="40 % - Akzent3 5 4 2" xfId="17248"/>
    <cellStyle name="40 % - Akzent3 5 4 2 2" xfId="17249"/>
    <cellStyle name="40 % - Akzent3 5 4 2 2 2" xfId="17250"/>
    <cellStyle name="40 % - Akzent3 5 4 2 2 2 2" xfId="17251"/>
    <cellStyle name="40 % - Akzent3 5 4 2 2 2 2 2" xfId="17252"/>
    <cellStyle name="40 % - Akzent3 5 4 2 2 2 3" xfId="17253"/>
    <cellStyle name="40 % - Akzent3 5 4 2 2 3" xfId="17254"/>
    <cellStyle name="40 % - Akzent3 5 4 2 2 3 2" xfId="17255"/>
    <cellStyle name="40 % - Akzent3 5 4 2 2 4" xfId="17256"/>
    <cellStyle name="40 % - Akzent3 5 4 2 3" xfId="17257"/>
    <cellStyle name="40 % - Akzent3 5 4 2 3 2" xfId="17258"/>
    <cellStyle name="40 % - Akzent3 5 4 2 3 2 2" xfId="17259"/>
    <cellStyle name="40 % - Akzent3 5 4 2 3 3" xfId="17260"/>
    <cellStyle name="40 % - Akzent3 5 4 2 4" xfId="17261"/>
    <cellStyle name="40 % - Akzent3 5 4 2 4 2" xfId="17262"/>
    <cellStyle name="40 % - Akzent3 5 4 2 5" xfId="17263"/>
    <cellStyle name="40 % - Akzent3 5 4 3" xfId="17264"/>
    <cellStyle name="40 % - Akzent3 5 4 3 2" xfId="17265"/>
    <cellStyle name="40 % - Akzent3 5 4 3 2 2" xfId="17266"/>
    <cellStyle name="40 % - Akzent3 5 4 3 2 2 2" xfId="17267"/>
    <cellStyle name="40 % - Akzent3 5 4 3 2 3" xfId="17268"/>
    <cellStyle name="40 % - Akzent3 5 4 3 3" xfId="17269"/>
    <cellStyle name="40 % - Akzent3 5 4 3 3 2" xfId="17270"/>
    <cellStyle name="40 % - Akzent3 5 4 3 4" xfId="17271"/>
    <cellStyle name="40 % - Akzent3 5 4 4" xfId="17272"/>
    <cellStyle name="40 % - Akzent3 5 4 4 2" xfId="17273"/>
    <cellStyle name="40 % - Akzent3 5 4 4 2 2" xfId="17274"/>
    <cellStyle name="40 % - Akzent3 5 4 4 3" xfId="17275"/>
    <cellStyle name="40 % - Akzent3 5 4 5" xfId="17276"/>
    <cellStyle name="40 % - Akzent3 5 4 5 2" xfId="17277"/>
    <cellStyle name="40 % - Akzent3 5 4 6" xfId="17278"/>
    <cellStyle name="40 % - Akzent3 5 5" xfId="17279"/>
    <cellStyle name="40 % - Akzent3 5 5 2" xfId="17280"/>
    <cellStyle name="40 % - Akzent3 5 5 2 2" xfId="17281"/>
    <cellStyle name="40 % - Akzent3 5 5 2 2 2" xfId="17282"/>
    <cellStyle name="40 % - Akzent3 5 5 2 2 2 2" xfId="17283"/>
    <cellStyle name="40 % - Akzent3 5 5 2 2 3" xfId="17284"/>
    <cellStyle name="40 % - Akzent3 5 5 2 3" xfId="17285"/>
    <cellStyle name="40 % - Akzent3 5 5 2 3 2" xfId="17286"/>
    <cellStyle name="40 % - Akzent3 5 5 2 4" xfId="17287"/>
    <cellStyle name="40 % - Akzent3 5 5 3" xfId="17288"/>
    <cellStyle name="40 % - Akzent3 5 5 3 2" xfId="17289"/>
    <cellStyle name="40 % - Akzent3 5 5 3 2 2" xfId="17290"/>
    <cellStyle name="40 % - Akzent3 5 5 3 3" xfId="17291"/>
    <cellStyle name="40 % - Akzent3 5 5 4" xfId="17292"/>
    <cellStyle name="40 % - Akzent3 5 5 4 2" xfId="17293"/>
    <cellStyle name="40 % - Akzent3 5 5 5" xfId="17294"/>
    <cellStyle name="40 % - Akzent3 5 6" xfId="17295"/>
    <cellStyle name="40 % - Akzent3 5 6 2" xfId="17296"/>
    <cellStyle name="40 % - Akzent3 5 6 2 2" xfId="17297"/>
    <cellStyle name="40 % - Akzent3 5 6 2 2 2" xfId="17298"/>
    <cellStyle name="40 % - Akzent3 5 6 2 3" xfId="17299"/>
    <cellStyle name="40 % - Akzent3 5 6 3" xfId="17300"/>
    <cellStyle name="40 % - Akzent3 5 6 3 2" xfId="17301"/>
    <cellStyle name="40 % - Akzent3 5 6 4" xfId="17302"/>
    <cellStyle name="40 % - Akzent3 5 7" xfId="17303"/>
    <cellStyle name="40 % - Akzent3 5 7 2" xfId="17304"/>
    <cellStyle name="40 % - Akzent3 5 7 2 2" xfId="17305"/>
    <cellStyle name="40 % - Akzent3 5 7 3" xfId="17306"/>
    <cellStyle name="40 % - Akzent3 5 8" xfId="17307"/>
    <cellStyle name="40 % - Akzent3 5 8 2" xfId="17308"/>
    <cellStyle name="40 % - Akzent3 5 9" xfId="17309"/>
    <cellStyle name="40 % - Akzent3 6" xfId="17310"/>
    <cellStyle name="40 % - Akzent3 6 2" xfId="17311"/>
    <cellStyle name="40 % - Akzent3 6 2 2" xfId="17312"/>
    <cellStyle name="40 % - Akzent3 6 2 2 2" xfId="17313"/>
    <cellStyle name="40 % - Akzent3 6 2 2 2 2" xfId="17314"/>
    <cellStyle name="40 % - Akzent3 6 2 2 2 2 2" xfId="17315"/>
    <cellStyle name="40 % - Akzent3 6 2 2 2 2 2 2" xfId="17316"/>
    <cellStyle name="40 % - Akzent3 6 2 2 2 2 2 2 2" xfId="17317"/>
    <cellStyle name="40 % - Akzent3 6 2 2 2 2 2 3" xfId="17318"/>
    <cellStyle name="40 % - Akzent3 6 2 2 2 2 3" xfId="17319"/>
    <cellStyle name="40 % - Akzent3 6 2 2 2 2 3 2" xfId="17320"/>
    <cellStyle name="40 % - Akzent3 6 2 2 2 2 4" xfId="17321"/>
    <cellStyle name="40 % - Akzent3 6 2 2 2 3" xfId="17322"/>
    <cellStyle name="40 % - Akzent3 6 2 2 2 3 2" xfId="17323"/>
    <cellStyle name="40 % - Akzent3 6 2 2 2 3 2 2" xfId="17324"/>
    <cellStyle name="40 % - Akzent3 6 2 2 2 3 3" xfId="17325"/>
    <cellStyle name="40 % - Akzent3 6 2 2 2 4" xfId="17326"/>
    <cellStyle name="40 % - Akzent3 6 2 2 2 4 2" xfId="17327"/>
    <cellStyle name="40 % - Akzent3 6 2 2 2 5" xfId="17328"/>
    <cellStyle name="40 % - Akzent3 6 2 2 3" xfId="17329"/>
    <cellStyle name="40 % - Akzent3 6 2 2 3 2" xfId="17330"/>
    <cellStyle name="40 % - Akzent3 6 2 2 3 2 2" xfId="17331"/>
    <cellStyle name="40 % - Akzent3 6 2 2 3 2 2 2" xfId="17332"/>
    <cellStyle name="40 % - Akzent3 6 2 2 3 2 3" xfId="17333"/>
    <cellStyle name="40 % - Akzent3 6 2 2 3 3" xfId="17334"/>
    <cellStyle name="40 % - Akzent3 6 2 2 3 3 2" xfId="17335"/>
    <cellStyle name="40 % - Akzent3 6 2 2 3 4" xfId="17336"/>
    <cellStyle name="40 % - Akzent3 6 2 2 4" xfId="17337"/>
    <cellStyle name="40 % - Akzent3 6 2 2 4 2" xfId="17338"/>
    <cellStyle name="40 % - Akzent3 6 2 2 4 2 2" xfId="17339"/>
    <cellStyle name="40 % - Akzent3 6 2 2 4 3" xfId="17340"/>
    <cellStyle name="40 % - Akzent3 6 2 2 5" xfId="17341"/>
    <cellStyle name="40 % - Akzent3 6 2 2 5 2" xfId="17342"/>
    <cellStyle name="40 % - Akzent3 6 2 2 6" xfId="17343"/>
    <cellStyle name="40 % - Akzent3 6 2 3" xfId="17344"/>
    <cellStyle name="40 % - Akzent3 6 2 3 2" xfId="17345"/>
    <cellStyle name="40 % - Akzent3 6 2 3 2 2" xfId="17346"/>
    <cellStyle name="40 % - Akzent3 6 2 3 2 2 2" xfId="17347"/>
    <cellStyle name="40 % - Akzent3 6 2 3 2 2 2 2" xfId="17348"/>
    <cellStyle name="40 % - Akzent3 6 2 3 2 2 3" xfId="17349"/>
    <cellStyle name="40 % - Akzent3 6 2 3 2 3" xfId="17350"/>
    <cellStyle name="40 % - Akzent3 6 2 3 2 3 2" xfId="17351"/>
    <cellStyle name="40 % - Akzent3 6 2 3 2 4" xfId="17352"/>
    <cellStyle name="40 % - Akzent3 6 2 3 3" xfId="17353"/>
    <cellStyle name="40 % - Akzent3 6 2 3 3 2" xfId="17354"/>
    <cellStyle name="40 % - Akzent3 6 2 3 3 2 2" xfId="17355"/>
    <cellStyle name="40 % - Akzent3 6 2 3 3 3" xfId="17356"/>
    <cellStyle name="40 % - Akzent3 6 2 3 4" xfId="17357"/>
    <cellStyle name="40 % - Akzent3 6 2 3 4 2" xfId="17358"/>
    <cellStyle name="40 % - Akzent3 6 2 3 5" xfId="17359"/>
    <cellStyle name="40 % - Akzent3 6 2 4" xfId="17360"/>
    <cellStyle name="40 % - Akzent3 6 2 4 2" xfId="17361"/>
    <cellStyle name="40 % - Akzent3 6 2 4 2 2" xfId="17362"/>
    <cellStyle name="40 % - Akzent3 6 2 4 2 2 2" xfId="17363"/>
    <cellStyle name="40 % - Akzent3 6 2 4 2 3" xfId="17364"/>
    <cellStyle name="40 % - Akzent3 6 2 4 3" xfId="17365"/>
    <cellStyle name="40 % - Akzent3 6 2 4 3 2" xfId="17366"/>
    <cellStyle name="40 % - Akzent3 6 2 4 4" xfId="17367"/>
    <cellStyle name="40 % - Akzent3 6 2 5" xfId="17368"/>
    <cellStyle name="40 % - Akzent3 6 2 5 2" xfId="17369"/>
    <cellStyle name="40 % - Akzent3 6 2 5 2 2" xfId="17370"/>
    <cellStyle name="40 % - Akzent3 6 2 5 3" xfId="17371"/>
    <cellStyle name="40 % - Akzent3 6 2 6" xfId="17372"/>
    <cellStyle name="40 % - Akzent3 6 2 6 2" xfId="17373"/>
    <cellStyle name="40 % - Akzent3 6 2 7" xfId="17374"/>
    <cellStyle name="40 % - Akzent3 6 3" xfId="17375"/>
    <cellStyle name="40 % - Akzent3 6 3 2" xfId="17376"/>
    <cellStyle name="40 % - Akzent3 6 3 2 2" xfId="17377"/>
    <cellStyle name="40 % - Akzent3 6 3 2 2 2" xfId="17378"/>
    <cellStyle name="40 % - Akzent3 6 3 2 2 2 2" xfId="17379"/>
    <cellStyle name="40 % - Akzent3 6 3 2 2 2 2 2" xfId="17380"/>
    <cellStyle name="40 % - Akzent3 6 3 2 2 2 2 2 2" xfId="17381"/>
    <cellStyle name="40 % - Akzent3 6 3 2 2 2 2 3" xfId="17382"/>
    <cellStyle name="40 % - Akzent3 6 3 2 2 2 3" xfId="17383"/>
    <cellStyle name="40 % - Akzent3 6 3 2 2 2 3 2" xfId="17384"/>
    <cellStyle name="40 % - Akzent3 6 3 2 2 2 4" xfId="17385"/>
    <cellStyle name="40 % - Akzent3 6 3 2 2 3" xfId="17386"/>
    <cellStyle name="40 % - Akzent3 6 3 2 2 3 2" xfId="17387"/>
    <cellStyle name="40 % - Akzent3 6 3 2 2 3 2 2" xfId="17388"/>
    <cellStyle name="40 % - Akzent3 6 3 2 2 3 3" xfId="17389"/>
    <cellStyle name="40 % - Akzent3 6 3 2 2 4" xfId="17390"/>
    <cellStyle name="40 % - Akzent3 6 3 2 2 4 2" xfId="17391"/>
    <cellStyle name="40 % - Akzent3 6 3 2 2 5" xfId="17392"/>
    <cellStyle name="40 % - Akzent3 6 3 2 3" xfId="17393"/>
    <cellStyle name="40 % - Akzent3 6 3 2 3 2" xfId="17394"/>
    <cellStyle name="40 % - Akzent3 6 3 2 3 2 2" xfId="17395"/>
    <cellStyle name="40 % - Akzent3 6 3 2 3 2 2 2" xfId="17396"/>
    <cellStyle name="40 % - Akzent3 6 3 2 3 2 3" xfId="17397"/>
    <cellStyle name="40 % - Akzent3 6 3 2 3 3" xfId="17398"/>
    <cellStyle name="40 % - Akzent3 6 3 2 3 3 2" xfId="17399"/>
    <cellStyle name="40 % - Akzent3 6 3 2 3 4" xfId="17400"/>
    <cellStyle name="40 % - Akzent3 6 3 2 4" xfId="17401"/>
    <cellStyle name="40 % - Akzent3 6 3 2 4 2" xfId="17402"/>
    <cellStyle name="40 % - Akzent3 6 3 2 4 2 2" xfId="17403"/>
    <cellStyle name="40 % - Akzent3 6 3 2 4 3" xfId="17404"/>
    <cellStyle name="40 % - Akzent3 6 3 2 5" xfId="17405"/>
    <cellStyle name="40 % - Akzent3 6 3 2 5 2" xfId="17406"/>
    <cellStyle name="40 % - Akzent3 6 3 2 6" xfId="17407"/>
    <cellStyle name="40 % - Akzent3 6 3 3" xfId="17408"/>
    <cellStyle name="40 % - Akzent3 6 3 3 2" xfId="17409"/>
    <cellStyle name="40 % - Akzent3 6 3 3 2 2" xfId="17410"/>
    <cellStyle name="40 % - Akzent3 6 3 3 2 2 2" xfId="17411"/>
    <cellStyle name="40 % - Akzent3 6 3 3 2 2 2 2" xfId="17412"/>
    <cellStyle name="40 % - Akzent3 6 3 3 2 2 3" xfId="17413"/>
    <cellStyle name="40 % - Akzent3 6 3 3 2 3" xfId="17414"/>
    <cellStyle name="40 % - Akzent3 6 3 3 2 3 2" xfId="17415"/>
    <cellStyle name="40 % - Akzent3 6 3 3 2 4" xfId="17416"/>
    <cellStyle name="40 % - Akzent3 6 3 3 3" xfId="17417"/>
    <cellStyle name="40 % - Akzent3 6 3 3 3 2" xfId="17418"/>
    <cellStyle name="40 % - Akzent3 6 3 3 3 2 2" xfId="17419"/>
    <cellStyle name="40 % - Akzent3 6 3 3 3 3" xfId="17420"/>
    <cellStyle name="40 % - Akzent3 6 3 3 4" xfId="17421"/>
    <cellStyle name="40 % - Akzent3 6 3 3 4 2" xfId="17422"/>
    <cellStyle name="40 % - Akzent3 6 3 3 5" xfId="17423"/>
    <cellStyle name="40 % - Akzent3 6 3 4" xfId="17424"/>
    <cellStyle name="40 % - Akzent3 6 3 4 2" xfId="17425"/>
    <cellStyle name="40 % - Akzent3 6 3 4 2 2" xfId="17426"/>
    <cellStyle name="40 % - Akzent3 6 3 4 2 2 2" xfId="17427"/>
    <cellStyle name="40 % - Akzent3 6 3 4 2 3" xfId="17428"/>
    <cellStyle name="40 % - Akzent3 6 3 4 3" xfId="17429"/>
    <cellStyle name="40 % - Akzent3 6 3 4 3 2" xfId="17430"/>
    <cellStyle name="40 % - Akzent3 6 3 4 4" xfId="17431"/>
    <cellStyle name="40 % - Akzent3 6 3 5" xfId="17432"/>
    <cellStyle name="40 % - Akzent3 6 3 5 2" xfId="17433"/>
    <cellStyle name="40 % - Akzent3 6 3 5 2 2" xfId="17434"/>
    <cellStyle name="40 % - Akzent3 6 3 5 3" xfId="17435"/>
    <cellStyle name="40 % - Akzent3 6 3 6" xfId="17436"/>
    <cellStyle name="40 % - Akzent3 6 3 6 2" xfId="17437"/>
    <cellStyle name="40 % - Akzent3 6 3 7" xfId="17438"/>
    <cellStyle name="40 % - Akzent3 6 4" xfId="17439"/>
    <cellStyle name="40 % - Akzent3 6 4 2" xfId="17440"/>
    <cellStyle name="40 % - Akzent3 6 4 2 2" xfId="17441"/>
    <cellStyle name="40 % - Akzent3 6 4 2 2 2" xfId="17442"/>
    <cellStyle name="40 % - Akzent3 6 4 2 2 2 2" xfId="17443"/>
    <cellStyle name="40 % - Akzent3 6 4 2 2 2 2 2" xfId="17444"/>
    <cellStyle name="40 % - Akzent3 6 4 2 2 2 3" xfId="17445"/>
    <cellStyle name="40 % - Akzent3 6 4 2 2 3" xfId="17446"/>
    <cellStyle name="40 % - Akzent3 6 4 2 2 3 2" xfId="17447"/>
    <cellStyle name="40 % - Akzent3 6 4 2 2 4" xfId="17448"/>
    <cellStyle name="40 % - Akzent3 6 4 2 3" xfId="17449"/>
    <cellStyle name="40 % - Akzent3 6 4 2 3 2" xfId="17450"/>
    <cellStyle name="40 % - Akzent3 6 4 2 3 2 2" xfId="17451"/>
    <cellStyle name="40 % - Akzent3 6 4 2 3 3" xfId="17452"/>
    <cellStyle name="40 % - Akzent3 6 4 2 4" xfId="17453"/>
    <cellStyle name="40 % - Akzent3 6 4 2 4 2" xfId="17454"/>
    <cellStyle name="40 % - Akzent3 6 4 2 5" xfId="17455"/>
    <cellStyle name="40 % - Akzent3 6 4 3" xfId="17456"/>
    <cellStyle name="40 % - Akzent3 6 4 3 2" xfId="17457"/>
    <cellStyle name="40 % - Akzent3 6 4 3 2 2" xfId="17458"/>
    <cellStyle name="40 % - Akzent3 6 4 3 2 2 2" xfId="17459"/>
    <cellStyle name="40 % - Akzent3 6 4 3 2 3" xfId="17460"/>
    <cellStyle name="40 % - Akzent3 6 4 3 3" xfId="17461"/>
    <cellStyle name="40 % - Akzent3 6 4 3 3 2" xfId="17462"/>
    <cellStyle name="40 % - Akzent3 6 4 3 4" xfId="17463"/>
    <cellStyle name="40 % - Akzent3 6 4 4" xfId="17464"/>
    <cellStyle name="40 % - Akzent3 6 4 4 2" xfId="17465"/>
    <cellStyle name="40 % - Akzent3 6 4 4 2 2" xfId="17466"/>
    <cellStyle name="40 % - Akzent3 6 4 4 3" xfId="17467"/>
    <cellStyle name="40 % - Akzent3 6 4 5" xfId="17468"/>
    <cellStyle name="40 % - Akzent3 6 4 5 2" xfId="17469"/>
    <cellStyle name="40 % - Akzent3 6 4 6" xfId="17470"/>
    <cellStyle name="40 % - Akzent3 6 5" xfId="17471"/>
    <cellStyle name="40 % - Akzent3 6 5 2" xfId="17472"/>
    <cellStyle name="40 % - Akzent3 6 5 2 2" xfId="17473"/>
    <cellStyle name="40 % - Akzent3 6 5 2 2 2" xfId="17474"/>
    <cellStyle name="40 % - Akzent3 6 5 2 2 2 2" xfId="17475"/>
    <cellStyle name="40 % - Akzent3 6 5 2 2 3" xfId="17476"/>
    <cellStyle name="40 % - Akzent3 6 5 2 3" xfId="17477"/>
    <cellStyle name="40 % - Akzent3 6 5 2 3 2" xfId="17478"/>
    <cellStyle name="40 % - Akzent3 6 5 2 4" xfId="17479"/>
    <cellStyle name="40 % - Akzent3 6 5 3" xfId="17480"/>
    <cellStyle name="40 % - Akzent3 6 5 3 2" xfId="17481"/>
    <cellStyle name="40 % - Akzent3 6 5 3 2 2" xfId="17482"/>
    <cellStyle name="40 % - Akzent3 6 5 3 3" xfId="17483"/>
    <cellStyle name="40 % - Akzent3 6 5 4" xfId="17484"/>
    <cellStyle name="40 % - Akzent3 6 5 4 2" xfId="17485"/>
    <cellStyle name="40 % - Akzent3 6 5 5" xfId="17486"/>
    <cellStyle name="40 % - Akzent3 6 6" xfId="17487"/>
    <cellStyle name="40 % - Akzent3 6 6 2" xfId="17488"/>
    <cellStyle name="40 % - Akzent3 6 6 2 2" xfId="17489"/>
    <cellStyle name="40 % - Akzent3 6 6 2 2 2" xfId="17490"/>
    <cellStyle name="40 % - Akzent3 6 6 2 3" xfId="17491"/>
    <cellStyle name="40 % - Akzent3 6 6 3" xfId="17492"/>
    <cellStyle name="40 % - Akzent3 6 6 3 2" xfId="17493"/>
    <cellStyle name="40 % - Akzent3 6 6 4" xfId="17494"/>
    <cellStyle name="40 % - Akzent3 6 7" xfId="17495"/>
    <cellStyle name="40 % - Akzent3 6 7 2" xfId="17496"/>
    <cellStyle name="40 % - Akzent3 6 7 2 2" xfId="17497"/>
    <cellStyle name="40 % - Akzent3 6 7 3" xfId="17498"/>
    <cellStyle name="40 % - Akzent3 6 8" xfId="17499"/>
    <cellStyle name="40 % - Akzent3 6 8 2" xfId="17500"/>
    <cellStyle name="40 % - Akzent3 6 9" xfId="17501"/>
    <cellStyle name="40 % - Akzent3 7" xfId="17502"/>
    <cellStyle name="40 % - Akzent3 7 2" xfId="17503"/>
    <cellStyle name="40 % - Akzent3 7 2 2" xfId="17504"/>
    <cellStyle name="40 % - Akzent3 7 2 2 2" xfId="17505"/>
    <cellStyle name="40 % - Akzent3 7 2 2 2 2" xfId="17506"/>
    <cellStyle name="40 % - Akzent3 7 2 2 2 2 2" xfId="17507"/>
    <cellStyle name="40 % - Akzent3 7 2 2 2 2 2 2" xfId="17508"/>
    <cellStyle name="40 % - Akzent3 7 2 2 2 2 3" xfId="17509"/>
    <cellStyle name="40 % - Akzent3 7 2 2 2 3" xfId="17510"/>
    <cellStyle name="40 % - Akzent3 7 2 2 2 3 2" xfId="17511"/>
    <cellStyle name="40 % - Akzent3 7 2 2 2 4" xfId="17512"/>
    <cellStyle name="40 % - Akzent3 7 2 2 3" xfId="17513"/>
    <cellStyle name="40 % - Akzent3 7 2 2 3 2" xfId="17514"/>
    <cellStyle name="40 % - Akzent3 7 2 2 3 2 2" xfId="17515"/>
    <cellStyle name="40 % - Akzent3 7 2 2 3 3" xfId="17516"/>
    <cellStyle name="40 % - Akzent3 7 2 2 4" xfId="17517"/>
    <cellStyle name="40 % - Akzent3 7 2 2 4 2" xfId="17518"/>
    <cellStyle name="40 % - Akzent3 7 2 2 5" xfId="17519"/>
    <cellStyle name="40 % - Akzent3 7 2 3" xfId="17520"/>
    <cellStyle name="40 % - Akzent3 7 2 3 2" xfId="17521"/>
    <cellStyle name="40 % - Akzent3 7 2 3 2 2" xfId="17522"/>
    <cellStyle name="40 % - Akzent3 7 2 3 2 2 2" xfId="17523"/>
    <cellStyle name="40 % - Akzent3 7 2 3 2 3" xfId="17524"/>
    <cellStyle name="40 % - Akzent3 7 2 3 3" xfId="17525"/>
    <cellStyle name="40 % - Akzent3 7 2 3 3 2" xfId="17526"/>
    <cellStyle name="40 % - Akzent3 7 2 3 4" xfId="17527"/>
    <cellStyle name="40 % - Akzent3 7 2 4" xfId="17528"/>
    <cellStyle name="40 % - Akzent3 7 2 4 2" xfId="17529"/>
    <cellStyle name="40 % - Akzent3 7 2 4 2 2" xfId="17530"/>
    <cellStyle name="40 % - Akzent3 7 2 4 3" xfId="17531"/>
    <cellStyle name="40 % - Akzent3 7 2 5" xfId="17532"/>
    <cellStyle name="40 % - Akzent3 7 2 5 2" xfId="17533"/>
    <cellStyle name="40 % - Akzent3 7 2 6" xfId="17534"/>
    <cellStyle name="40 % - Akzent3 7 3" xfId="17535"/>
    <cellStyle name="40 % - Akzent3 7 3 2" xfId="17536"/>
    <cellStyle name="40 % - Akzent3 7 3 2 2" xfId="17537"/>
    <cellStyle name="40 % - Akzent3 7 3 2 2 2" xfId="17538"/>
    <cellStyle name="40 % - Akzent3 7 3 2 2 2 2" xfId="17539"/>
    <cellStyle name="40 % - Akzent3 7 3 2 2 3" xfId="17540"/>
    <cellStyle name="40 % - Akzent3 7 3 2 3" xfId="17541"/>
    <cellStyle name="40 % - Akzent3 7 3 2 3 2" xfId="17542"/>
    <cellStyle name="40 % - Akzent3 7 3 2 4" xfId="17543"/>
    <cellStyle name="40 % - Akzent3 7 3 3" xfId="17544"/>
    <cellStyle name="40 % - Akzent3 7 3 3 2" xfId="17545"/>
    <cellStyle name="40 % - Akzent3 7 3 3 2 2" xfId="17546"/>
    <cellStyle name="40 % - Akzent3 7 3 3 3" xfId="17547"/>
    <cellStyle name="40 % - Akzent3 7 3 4" xfId="17548"/>
    <cellStyle name="40 % - Akzent3 7 3 4 2" xfId="17549"/>
    <cellStyle name="40 % - Akzent3 7 3 5" xfId="17550"/>
    <cellStyle name="40 % - Akzent3 7 4" xfId="17551"/>
    <cellStyle name="40 % - Akzent3 7 4 2" xfId="17552"/>
    <cellStyle name="40 % - Akzent3 7 4 2 2" xfId="17553"/>
    <cellStyle name="40 % - Akzent3 7 4 2 2 2" xfId="17554"/>
    <cellStyle name="40 % - Akzent3 7 4 2 3" xfId="17555"/>
    <cellStyle name="40 % - Akzent3 7 4 3" xfId="17556"/>
    <cellStyle name="40 % - Akzent3 7 4 3 2" xfId="17557"/>
    <cellStyle name="40 % - Akzent3 7 4 4" xfId="17558"/>
    <cellStyle name="40 % - Akzent3 7 5" xfId="17559"/>
    <cellStyle name="40 % - Akzent3 7 5 2" xfId="17560"/>
    <cellStyle name="40 % - Akzent3 7 5 2 2" xfId="17561"/>
    <cellStyle name="40 % - Akzent3 7 5 3" xfId="17562"/>
    <cellStyle name="40 % - Akzent3 7 6" xfId="17563"/>
    <cellStyle name="40 % - Akzent3 7 6 2" xfId="17564"/>
    <cellStyle name="40 % - Akzent3 7 7" xfId="17565"/>
    <cellStyle name="40 % - Akzent3 8" xfId="17566"/>
    <cellStyle name="40 % - Akzent3 8 2" xfId="17567"/>
    <cellStyle name="40 % - Akzent3 8 2 2" xfId="17568"/>
    <cellStyle name="40 % - Akzent3 8 2 2 2" xfId="17569"/>
    <cellStyle name="40 % - Akzent3 8 2 2 2 2" xfId="17570"/>
    <cellStyle name="40 % - Akzent3 8 2 2 2 2 2" xfId="17571"/>
    <cellStyle name="40 % - Akzent3 8 2 2 2 2 2 2" xfId="17572"/>
    <cellStyle name="40 % - Akzent3 8 2 2 2 2 3" xfId="17573"/>
    <cellStyle name="40 % - Akzent3 8 2 2 2 3" xfId="17574"/>
    <cellStyle name="40 % - Akzent3 8 2 2 2 3 2" xfId="17575"/>
    <cellStyle name="40 % - Akzent3 8 2 2 2 4" xfId="17576"/>
    <cellStyle name="40 % - Akzent3 8 2 2 3" xfId="17577"/>
    <cellStyle name="40 % - Akzent3 8 2 2 3 2" xfId="17578"/>
    <cellStyle name="40 % - Akzent3 8 2 2 3 2 2" xfId="17579"/>
    <cellStyle name="40 % - Akzent3 8 2 2 3 3" xfId="17580"/>
    <cellStyle name="40 % - Akzent3 8 2 2 4" xfId="17581"/>
    <cellStyle name="40 % - Akzent3 8 2 2 4 2" xfId="17582"/>
    <cellStyle name="40 % - Akzent3 8 2 2 5" xfId="17583"/>
    <cellStyle name="40 % - Akzent3 8 2 3" xfId="17584"/>
    <cellStyle name="40 % - Akzent3 8 2 3 2" xfId="17585"/>
    <cellStyle name="40 % - Akzent3 8 2 3 2 2" xfId="17586"/>
    <cellStyle name="40 % - Akzent3 8 2 3 2 2 2" xfId="17587"/>
    <cellStyle name="40 % - Akzent3 8 2 3 2 3" xfId="17588"/>
    <cellStyle name="40 % - Akzent3 8 2 3 3" xfId="17589"/>
    <cellStyle name="40 % - Akzent3 8 2 3 3 2" xfId="17590"/>
    <cellStyle name="40 % - Akzent3 8 2 3 4" xfId="17591"/>
    <cellStyle name="40 % - Akzent3 8 2 4" xfId="17592"/>
    <cellStyle name="40 % - Akzent3 8 2 4 2" xfId="17593"/>
    <cellStyle name="40 % - Akzent3 8 2 4 2 2" xfId="17594"/>
    <cellStyle name="40 % - Akzent3 8 2 4 3" xfId="17595"/>
    <cellStyle name="40 % - Akzent3 8 2 5" xfId="17596"/>
    <cellStyle name="40 % - Akzent3 8 2 5 2" xfId="17597"/>
    <cellStyle name="40 % - Akzent3 8 2 6" xfId="17598"/>
    <cellStyle name="40 % - Akzent3 8 3" xfId="17599"/>
    <cellStyle name="40 % - Akzent3 8 3 2" xfId="17600"/>
    <cellStyle name="40 % - Akzent3 8 3 2 2" xfId="17601"/>
    <cellStyle name="40 % - Akzent3 8 3 2 2 2" xfId="17602"/>
    <cellStyle name="40 % - Akzent3 8 3 2 2 2 2" xfId="17603"/>
    <cellStyle name="40 % - Akzent3 8 3 2 2 3" xfId="17604"/>
    <cellStyle name="40 % - Akzent3 8 3 2 3" xfId="17605"/>
    <cellStyle name="40 % - Akzent3 8 3 2 3 2" xfId="17606"/>
    <cellStyle name="40 % - Akzent3 8 3 2 4" xfId="17607"/>
    <cellStyle name="40 % - Akzent3 8 3 3" xfId="17608"/>
    <cellStyle name="40 % - Akzent3 8 3 3 2" xfId="17609"/>
    <cellStyle name="40 % - Akzent3 8 3 3 2 2" xfId="17610"/>
    <cellStyle name="40 % - Akzent3 8 3 3 3" xfId="17611"/>
    <cellStyle name="40 % - Akzent3 8 3 4" xfId="17612"/>
    <cellStyle name="40 % - Akzent3 8 3 4 2" xfId="17613"/>
    <cellStyle name="40 % - Akzent3 8 3 5" xfId="17614"/>
    <cellStyle name="40 % - Akzent3 8 4" xfId="17615"/>
    <cellStyle name="40 % - Akzent3 8 4 2" xfId="17616"/>
    <cellStyle name="40 % - Akzent3 8 4 2 2" xfId="17617"/>
    <cellStyle name="40 % - Akzent3 8 4 2 2 2" xfId="17618"/>
    <cellStyle name="40 % - Akzent3 8 4 2 3" xfId="17619"/>
    <cellStyle name="40 % - Akzent3 8 4 3" xfId="17620"/>
    <cellStyle name="40 % - Akzent3 8 4 3 2" xfId="17621"/>
    <cellStyle name="40 % - Akzent3 8 4 4" xfId="17622"/>
    <cellStyle name="40 % - Akzent3 8 5" xfId="17623"/>
    <cellStyle name="40 % - Akzent3 8 5 2" xfId="17624"/>
    <cellStyle name="40 % - Akzent3 8 5 2 2" xfId="17625"/>
    <cellStyle name="40 % - Akzent3 8 5 3" xfId="17626"/>
    <cellStyle name="40 % - Akzent3 8 6" xfId="17627"/>
    <cellStyle name="40 % - Akzent3 8 6 2" xfId="17628"/>
    <cellStyle name="40 % - Akzent3 8 7" xfId="17629"/>
    <cellStyle name="40 % - Akzent3 9" xfId="17630"/>
    <cellStyle name="40 % - Akzent3 9 2" xfId="17631"/>
    <cellStyle name="40 % - Akzent3 9 2 2" xfId="17632"/>
    <cellStyle name="40 % - Akzent3 9 2 2 2" xfId="17633"/>
    <cellStyle name="40 % - Akzent3 9 2 2 2 2" xfId="17634"/>
    <cellStyle name="40 % - Akzent3 9 2 2 2 2 2" xfId="17635"/>
    <cellStyle name="40 % - Akzent3 9 2 2 2 3" xfId="17636"/>
    <cellStyle name="40 % - Akzent3 9 2 2 3" xfId="17637"/>
    <cellStyle name="40 % - Akzent3 9 2 2 3 2" xfId="17638"/>
    <cellStyle name="40 % - Akzent3 9 2 2 4" xfId="17639"/>
    <cellStyle name="40 % - Akzent3 9 2 3" xfId="17640"/>
    <cellStyle name="40 % - Akzent3 9 2 3 2" xfId="17641"/>
    <cellStyle name="40 % - Akzent3 9 2 3 2 2" xfId="17642"/>
    <cellStyle name="40 % - Akzent3 9 2 3 3" xfId="17643"/>
    <cellStyle name="40 % - Akzent3 9 2 4" xfId="17644"/>
    <cellStyle name="40 % - Akzent3 9 2 4 2" xfId="17645"/>
    <cellStyle name="40 % - Akzent3 9 2 5" xfId="17646"/>
    <cellStyle name="40 % - Akzent3 9 3" xfId="17647"/>
    <cellStyle name="40 % - Akzent3 9 3 2" xfId="17648"/>
    <cellStyle name="40 % - Akzent3 9 3 2 2" xfId="17649"/>
    <cellStyle name="40 % - Akzent3 9 3 2 2 2" xfId="17650"/>
    <cellStyle name="40 % - Akzent3 9 3 2 3" xfId="17651"/>
    <cellStyle name="40 % - Akzent3 9 3 3" xfId="17652"/>
    <cellStyle name="40 % - Akzent3 9 3 3 2" xfId="17653"/>
    <cellStyle name="40 % - Akzent3 9 3 4" xfId="17654"/>
    <cellStyle name="40 % - Akzent3 9 4" xfId="17655"/>
    <cellStyle name="40 % - Akzent3 9 4 2" xfId="17656"/>
    <cellStyle name="40 % - Akzent3 9 4 2 2" xfId="17657"/>
    <cellStyle name="40 % - Akzent3 9 4 3" xfId="17658"/>
    <cellStyle name="40 % - Akzent3 9 5" xfId="17659"/>
    <cellStyle name="40 % - Akzent3 9 5 2" xfId="17660"/>
    <cellStyle name="40 % - Akzent3 9 6" xfId="17661"/>
    <cellStyle name="40 % - Akzent4" xfId="51529" builtinId="43" customBuiltin="1"/>
    <cellStyle name="40 % - Akzent4 10" xfId="17662"/>
    <cellStyle name="40 % - Akzent4 10 2" xfId="17663"/>
    <cellStyle name="40 % - Akzent4 10 2 2" xfId="17664"/>
    <cellStyle name="40 % - Akzent4 10 2 2 2" xfId="17665"/>
    <cellStyle name="40 % - Akzent4 10 2 2 2 2" xfId="17666"/>
    <cellStyle name="40 % - Akzent4 10 2 2 3" xfId="17667"/>
    <cellStyle name="40 % - Akzent4 10 2 3" xfId="17668"/>
    <cellStyle name="40 % - Akzent4 10 2 3 2" xfId="17669"/>
    <cellStyle name="40 % - Akzent4 10 2 4" xfId="17670"/>
    <cellStyle name="40 % - Akzent4 10 3" xfId="17671"/>
    <cellStyle name="40 % - Akzent4 10 3 2" xfId="17672"/>
    <cellStyle name="40 % - Akzent4 10 3 2 2" xfId="17673"/>
    <cellStyle name="40 % - Akzent4 10 3 3" xfId="17674"/>
    <cellStyle name="40 % - Akzent4 10 4" xfId="17675"/>
    <cellStyle name="40 % - Akzent4 10 4 2" xfId="17676"/>
    <cellStyle name="40 % - Akzent4 10 5" xfId="17677"/>
    <cellStyle name="40 % - Akzent4 11" xfId="17678"/>
    <cellStyle name="40 % - Akzent4 11 2" xfId="17679"/>
    <cellStyle name="40 % - Akzent4 11 2 2" xfId="17680"/>
    <cellStyle name="40 % - Akzent4 11 2 2 2" xfId="17681"/>
    <cellStyle name="40 % - Akzent4 11 2 3" xfId="17682"/>
    <cellStyle name="40 % - Akzent4 11 3" xfId="17683"/>
    <cellStyle name="40 % - Akzent4 11 3 2" xfId="17684"/>
    <cellStyle name="40 % - Akzent4 11 4" xfId="17685"/>
    <cellStyle name="40 % - Akzent4 12" xfId="17686"/>
    <cellStyle name="40 % - Akzent4 12 2" xfId="17687"/>
    <cellStyle name="40 % - Akzent4 12 2 2" xfId="17688"/>
    <cellStyle name="40 % - Akzent4 12 3" xfId="17689"/>
    <cellStyle name="40 % - Akzent4 13" xfId="17690"/>
    <cellStyle name="40 % - Akzent4 13 2" xfId="17691"/>
    <cellStyle name="40 % - Akzent4 13 2 2" xfId="17692"/>
    <cellStyle name="40 % - Akzent4 13 3" xfId="17693"/>
    <cellStyle name="40 % - Akzent4 14" xfId="17694"/>
    <cellStyle name="40 % - Akzent4 14 2" xfId="17695"/>
    <cellStyle name="40 % - Akzent4 15" xfId="17696"/>
    <cellStyle name="40 % - Akzent4 16" xfId="17697"/>
    <cellStyle name="40 % - Akzent4 17" xfId="17698"/>
    <cellStyle name="40 % - Akzent4 18" xfId="17699"/>
    <cellStyle name="40 % - Akzent4 19" xfId="17700"/>
    <cellStyle name="40 % - Akzent4 2" xfId="17701"/>
    <cellStyle name="40 % - Akzent4 2 2" xfId="17702"/>
    <cellStyle name="40 % - Akzent4 2 2 2" xfId="17703"/>
    <cellStyle name="40 % - Akzent4 2 2 3" xfId="17704"/>
    <cellStyle name="40 % - Akzent4 2 2 3 2" xfId="17705"/>
    <cellStyle name="40 % - Akzent4 2 2 4" xfId="17706"/>
    <cellStyle name="40 % - Akzent4 2 3" xfId="17707"/>
    <cellStyle name="40 % - Akzent4 2 4" xfId="17708"/>
    <cellStyle name="40 % - Akzent4 2 5" xfId="51555"/>
    <cellStyle name="40 % - Akzent4 3" xfId="17709"/>
    <cellStyle name="40 % - Akzent4 3 10" xfId="17710"/>
    <cellStyle name="40 % - Akzent4 3 10 2" xfId="17711"/>
    <cellStyle name="40 % - Akzent4 3 10 2 2" xfId="17712"/>
    <cellStyle name="40 % - Akzent4 3 10 3" xfId="17713"/>
    <cellStyle name="40 % - Akzent4 3 11" xfId="17714"/>
    <cellStyle name="40 % - Akzent4 3 11 2" xfId="17715"/>
    <cellStyle name="40 % - Akzent4 3 12" xfId="17716"/>
    <cellStyle name="40 % - Akzent4 3 12 2" xfId="17717"/>
    <cellStyle name="40 % - Akzent4 3 13" xfId="17718"/>
    <cellStyle name="40 % - Akzent4 3 2" xfId="17719"/>
    <cellStyle name="40 % - Akzent4 3 2 10" xfId="17720"/>
    <cellStyle name="40 % - Akzent4 3 2 2" xfId="17721"/>
    <cellStyle name="40 % - Akzent4 3 2 2 2" xfId="17722"/>
    <cellStyle name="40 % - Akzent4 3 2 2 2 2" xfId="17723"/>
    <cellStyle name="40 % - Akzent4 3 2 2 2 2 2" xfId="17724"/>
    <cellStyle name="40 % - Akzent4 3 2 2 2 2 2 2" xfId="17725"/>
    <cellStyle name="40 % - Akzent4 3 2 2 2 2 2 2 2" xfId="17726"/>
    <cellStyle name="40 % - Akzent4 3 2 2 2 2 2 2 2 2" xfId="17727"/>
    <cellStyle name="40 % - Akzent4 3 2 2 2 2 2 2 2 2 2" xfId="17728"/>
    <cellStyle name="40 % - Akzent4 3 2 2 2 2 2 2 2 3" xfId="17729"/>
    <cellStyle name="40 % - Akzent4 3 2 2 2 2 2 2 3" xfId="17730"/>
    <cellStyle name="40 % - Akzent4 3 2 2 2 2 2 2 3 2" xfId="17731"/>
    <cellStyle name="40 % - Akzent4 3 2 2 2 2 2 2 4" xfId="17732"/>
    <cellStyle name="40 % - Akzent4 3 2 2 2 2 2 3" xfId="17733"/>
    <cellStyle name="40 % - Akzent4 3 2 2 2 2 2 3 2" xfId="17734"/>
    <cellStyle name="40 % - Akzent4 3 2 2 2 2 2 3 2 2" xfId="17735"/>
    <cellStyle name="40 % - Akzent4 3 2 2 2 2 2 3 3" xfId="17736"/>
    <cellStyle name="40 % - Akzent4 3 2 2 2 2 2 4" xfId="17737"/>
    <cellStyle name="40 % - Akzent4 3 2 2 2 2 2 4 2" xfId="17738"/>
    <cellStyle name="40 % - Akzent4 3 2 2 2 2 2 5" xfId="17739"/>
    <cellStyle name="40 % - Akzent4 3 2 2 2 2 3" xfId="17740"/>
    <cellStyle name="40 % - Akzent4 3 2 2 2 2 3 2" xfId="17741"/>
    <cellStyle name="40 % - Akzent4 3 2 2 2 2 3 2 2" xfId="17742"/>
    <cellStyle name="40 % - Akzent4 3 2 2 2 2 3 2 2 2" xfId="17743"/>
    <cellStyle name="40 % - Akzent4 3 2 2 2 2 3 2 3" xfId="17744"/>
    <cellStyle name="40 % - Akzent4 3 2 2 2 2 3 3" xfId="17745"/>
    <cellStyle name="40 % - Akzent4 3 2 2 2 2 3 3 2" xfId="17746"/>
    <cellStyle name="40 % - Akzent4 3 2 2 2 2 3 4" xfId="17747"/>
    <cellStyle name="40 % - Akzent4 3 2 2 2 2 4" xfId="17748"/>
    <cellStyle name="40 % - Akzent4 3 2 2 2 2 4 2" xfId="17749"/>
    <cellStyle name="40 % - Akzent4 3 2 2 2 2 4 2 2" xfId="17750"/>
    <cellStyle name="40 % - Akzent4 3 2 2 2 2 4 3" xfId="17751"/>
    <cellStyle name="40 % - Akzent4 3 2 2 2 2 5" xfId="17752"/>
    <cellStyle name="40 % - Akzent4 3 2 2 2 2 5 2" xfId="17753"/>
    <cellStyle name="40 % - Akzent4 3 2 2 2 2 6" xfId="17754"/>
    <cellStyle name="40 % - Akzent4 3 2 2 2 3" xfId="17755"/>
    <cellStyle name="40 % - Akzent4 3 2 2 2 3 2" xfId="17756"/>
    <cellStyle name="40 % - Akzent4 3 2 2 2 3 2 2" xfId="17757"/>
    <cellStyle name="40 % - Akzent4 3 2 2 2 3 2 2 2" xfId="17758"/>
    <cellStyle name="40 % - Akzent4 3 2 2 2 3 2 2 2 2" xfId="17759"/>
    <cellStyle name="40 % - Akzent4 3 2 2 2 3 2 2 3" xfId="17760"/>
    <cellStyle name="40 % - Akzent4 3 2 2 2 3 2 3" xfId="17761"/>
    <cellStyle name="40 % - Akzent4 3 2 2 2 3 2 3 2" xfId="17762"/>
    <cellStyle name="40 % - Akzent4 3 2 2 2 3 2 4" xfId="17763"/>
    <cellStyle name="40 % - Akzent4 3 2 2 2 3 3" xfId="17764"/>
    <cellStyle name="40 % - Akzent4 3 2 2 2 3 3 2" xfId="17765"/>
    <cellStyle name="40 % - Akzent4 3 2 2 2 3 3 2 2" xfId="17766"/>
    <cellStyle name="40 % - Akzent4 3 2 2 2 3 3 3" xfId="17767"/>
    <cellStyle name="40 % - Akzent4 3 2 2 2 3 4" xfId="17768"/>
    <cellStyle name="40 % - Akzent4 3 2 2 2 3 4 2" xfId="17769"/>
    <cellStyle name="40 % - Akzent4 3 2 2 2 3 5" xfId="17770"/>
    <cellStyle name="40 % - Akzent4 3 2 2 2 4" xfId="17771"/>
    <cellStyle name="40 % - Akzent4 3 2 2 2 4 2" xfId="17772"/>
    <cellStyle name="40 % - Akzent4 3 2 2 2 4 2 2" xfId="17773"/>
    <cellStyle name="40 % - Akzent4 3 2 2 2 4 2 2 2" xfId="17774"/>
    <cellStyle name="40 % - Akzent4 3 2 2 2 4 2 3" xfId="17775"/>
    <cellStyle name="40 % - Akzent4 3 2 2 2 4 3" xfId="17776"/>
    <cellStyle name="40 % - Akzent4 3 2 2 2 4 3 2" xfId="17777"/>
    <cellStyle name="40 % - Akzent4 3 2 2 2 4 4" xfId="17778"/>
    <cellStyle name="40 % - Akzent4 3 2 2 2 5" xfId="17779"/>
    <cellStyle name="40 % - Akzent4 3 2 2 2 5 2" xfId="17780"/>
    <cellStyle name="40 % - Akzent4 3 2 2 2 5 2 2" xfId="17781"/>
    <cellStyle name="40 % - Akzent4 3 2 2 2 5 3" xfId="17782"/>
    <cellStyle name="40 % - Akzent4 3 2 2 2 6" xfId="17783"/>
    <cellStyle name="40 % - Akzent4 3 2 2 2 6 2" xfId="17784"/>
    <cellStyle name="40 % - Akzent4 3 2 2 2 7" xfId="17785"/>
    <cellStyle name="40 % - Akzent4 3 2 2 3" xfId="17786"/>
    <cellStyle name="40 % - Akzent4 3 2 2 3 2" xfId="17787"/>
    <cellStyle name="40 % - Akzent4 3 2 2 3 2 2" xfId="17788"/>
    <cellStyle name="40 % - Akzent4 3 2 2 3 2 2 2" xfId="17789"/>
    <cellStyle name="40 % - Akzent4 3 2 2 3 2 2 2 2" xfId="17790"/>
    <cellStyle name="40 % - Akzent4 3 2 2 3 2 2 2 2 2" xfId="17791"/>
    <cellStyle name="40 % - Akzent4 3 2 2 3 2 2 2 2 2 2" xfId="17792"/>
    <cellStyle name="40 % - Akzent4 3 2 2 3 2 2 2 2 3" xfId="17793"/>
    <cellStyle name="40 % - Akzent4 3 2 2 3 2 2 2 3" xfId="17794"/>
    <cellStyle name="40 % - Akzent4 3 2 2 3 2 2 2 3 2" xfId="17795"/>
    <cellStyle name="40 % - Akzent4 3 2 2 3 2 2 2 4" xfId="17796"/>
    <cellStyle name="40 % - Akzent4 3 2 2 3 2 2 3" xfId="17797"/>
    <cellStyle name="40 % - Akzent4 3 2 2 3 2 2 3 2" xfId="17798"/>
    <cellStyle name="40 % - Akzent4 3 2 2 3 2 2 3 2 2" xfId="17799"/>
    <cellStyle name="40 % - Akzent4 3 2 2 3 2 2 3 3" xfId="17800"/>
    <cellStyle name="40 % - Akzent4 3 2 2 3 2 2 4" xfId="17801"/>
    <cellStyle name="40 % - Akzent4 3 2 2 3 2 2 4 2" xfId="17802"/>
    <cellStyle name="40 % - Akzent4 3 2 2 3 2 2 5" xfId="17803"/>
    <cellStyle name="40 % - Akzent4 3 2 2 3 2 3" xfId="17804"/>
    <cellStyle name="40 % - Akzent4 3 2 2 3 2 3 2" xfId="17805"/>
    <cellStyle name="40 % - Akzent4 3 2 2 3 2 3 2 2" xfId="17806"/>
    <cellStyle name="40 % - Akzent4 3 2 2 3 2 3 2 2 2" xfId="17807"/>
    <cellStyle name="40 % - Akzent4 3 2 2 3 2 3 2 3" xfId="17808"/>
    <cellStyle name="40 % - Akzent4 3 2 2 3 2 3 3" xfId="17809"/>
    <cellStyle name="40 % - Akzent4 3 2 2 3 2 3 3 2" xfId="17810"/>
    <cellStyle name="40 % - Akzent4 3 2 2 3 2 3 4" xfId="17811"/>
    <cellStyle name="40 % - Akzent4 3 2 2 3 2 4" xfId="17812"/>
    <cellStyle name="40 % - Akzent4 3 2 2 3 2 4 2" xfId="17813"/>
    <cellStyle name="40 % - Akzent4 3 2 2 3 2 4 2 2" xfId="17814"/>
    <cellStyle name="40 % - Akzent4 3 2 2 3 2 4 3" xfId="17815"/>
    <cellStyle name="40 % - Akzent4 3 2 2 3 2 5" xfId="17816"/>
    <cellStyle name="40 % - Akzent4 3 2 2 3 2 5 2" xfId="17817"/>
    <cellStyle name="40 % - Akzent4 3 2 2 3 2 6" xfId="17818"/>
    <cellStyle name="40 % - Akzent4 3 2 2 3 3" xfId="17819"/>
    <cellStyle name="40 % - Akzent4 3 2 2 3 3 2" xfId="17820"/>
    <cellStyle name="40 % - Akzent4 3 2 2 3 3 2 2" xfId="17821"/>
    <cellStyle name="40 % - Akzent4 3 2 2 3 3 2 2 2" xfId="17822"/>
    <cellStyle name="40 % - Akzent4 3 2 2 3 3 2 2 2 2" xfId="17823"/>
    <cellStyle name="40 % - Akzent4 3 2 2 3 3 2 2 3" xfId="17824"/>
    <cellStyle name="40 % - Akzent4 3 2 2 3 3 2 3" xfId="17825"/>
    <cellStyle name="40 % - Akzent4 3 2 2 3 3 2 3 2" xfId="17826"/>
    <cellStyle name="40 % - Akzent4 3 2 2 3 3 2 4" xfId="17827"/>
    <cellStyle name="40 % - Akzent4 3 2 2 3 3 3" xfId="17828"/>
    <cellStyle name="40 % - Akzent4 3 2 2 3 3 3 2" xfId="17829"/>
    <cellStyle name="40 % - Akzent4 3 2 2 3 3 3 2 2" xfId="17830"/>
    <cellStyle name="40 % - Akzent4 3 2 2 3 3 3 3" xfId="17831"/>
    <cellStyle name="40 % - Akzent4 3 2 2 3 3 4" xfId="17832"/>
    <cellStyle name="40 % - Akzent4 3 2 2 3 3 4 2" xfId="17833"/>
    <cellStyle name="40 % - Akzent4 3 2 2 3 3 5" xfId="17834"/>
    <cellStyle name="40 % - Akzent4 3 2 2 3 4" xfId="17835"/>
    <cellStyle name="40 % - Akzent4 3 2 2 3 4 2" xfId="17836"/>
    <cellStyle name="40 % - Akzent4 3 2 2 3 4 2 2" xfId="17837"/>
    <cellStyle name="40 % - Akzent4 3 2 2 3 4 2 2 2" xfId="17838"/>
    <cellStyle name="40 % - Akzent4 3 2 2 3 4 2 3" xfId="17839"/>
    <cellStyle name="40 % - Akzent4 3 2 2 3 4 3" xfId="17840"/>
    <cellStyle name="40 % - Akzent4 3 2 2 3 4 3 2" xfId="17841"/>
    <cellStyle name="40 % - Akzent4 3 2 2 3 4 4" xfId="17842"/>
    <cellStyle name="40 % - Akzent4 3 2 2 3 5" xfId="17843"/>
    <cellStyle name="40 % - Akzent4 3 2 2 3 5 2" xfId="17844"/>
    <cellStyle name="40 % - Akzent4 3 2 2 3 5 2 2" xfId="17845"/>
    <cellStyle name="40 % - Akzent4 3 2 2 3 5 3" xfId="17846"/>
    <cellStyle name="40 % - Akzent4 3 2 2 3 6" xfId="17847"/>
    <cellStyle name="40 % - Akzent4 3 2 2 3 6 2" xfId="17848"/>
    <cellStyle name="40 % - Akzent4 3 2 2 3 7" xfId="17849"/>
    <cellStyle name="40 % - Akzent4 3 2 2 4" xfId="17850"/>
    <cellStyle name="40 % - Akzent4 3 2 2 4 2" xfId="17851"/>
    <cellStyle name="40 % - Akzent4 3 2 2 4 2 2" xfId="17852"/>
    <cellStyle name="40 % - Akzent4 3 2 2 4 2 2 2" xfId="17853"/>
    <cellStyle name="40 % - Akzent4 3 2 2 4 2 2 2 2" xfId="17854"/>
    <cellStyle name="40 % - Akzent4 3 2 2 4 2 2 2 2 2" xfId="17855"/>
    <cellStyle name="40 % - Akzent4 3 2 2 4 2 2 2 3" xfId="17856"/>
    <cellStyle name="40 % - Akzent4 3 2 2 4 2 2 3" xfId="17857"/>
    <cellStyle name="40 % - Akzent4 3 2 2 4 2 2 3 2" xfId="17858"/>
    <cellStyle name="40 % - Akzent4 3 2 2 4 2 2 4" xfId="17859"/>
    <cellStyle name="40 % - Akzent4 3 2 2 4 2 3" xfId="17860"/>
    <cellStyle name="40 % - Akzent4 3 2 2 4 2 3 2" xfId="17861"/>
    <cellStyle name="40 % - Akzent4 3 2 2 4 2 3 2 2" xfId="17862"/>
    <cellStyle name="40 % - Akzent4 3 2 2 4 2 3 3" xfId="17863"/>
    <cellStyle name="40 % - Akzent4 3 2 2 4 2 4" xfId="17864"/>
    <cellStyle name="40 % - Akzent4 3 2 2 4 2 4 2" xfId="17865"/>
    <cellStyle name="40 % - Akzent4 3 2 2 4 2 5" xfId="17866"/>
    <cellStyle name="40 % - Akzent4 3 2 2 4 3" xfId="17867"/>
    <cellStyle name="40 % - Akzent4 3 2 2 4 3 2" xfId="17868"/>
    <cellStyle name="40 % - Akzent4 3 2 2 4 3 2 2" xfId="17869"/>
    <cellStyle name="40 % - Akzent4 3 2 2 4 3 2 2 2" xfId="17870"/>
    <cellStyle name="40 % - Akzent4 3 2 2 4 3 2 3" xfId="17871"/>
    <cellStyle name="40 % - Akzent4 3 2 2 4 3 3" xfId="17872"/>
    <cellStyle name="40 % - Akzent4 3 2 2 4 3 3 2" xfId="17873"/>
    <cellStyle name="40 % - Akzent4 3 2 2 4 3 4" xfId="17874"/>
    <cellStyle name="40 % - Akzent4 3 2 2 4 4" xfId="17875"/>
    <cellStyle name="40 % - Akzent4 3 2 2 4 4 2" xfId="17876"/>
    <cellStyle name="40 % - Akzent4 3 2 2 4 4 2 2" xfId="17877"/>
    <cellStyle name="40 % - Akzent4 3 2 2 4 4 3" xfId="17878"/>
    <cellStyle name="40 % - Akzent4 3 2 2 4 5" xfId="17879"/>
    <cellStyle name="40 % - Akzent4 3 2 2 4 5 2" xfId="17880"/>
    <cellStyle name="40 % - Akzent4 3 2 2 4 6" xfId="17881"/>
    <cellStyle name="40 % - Akzent4 3 2 2 5" xfId="17882"/>
    <cellStyle name="40 % - Akzent4 3 2 2 5 2" xfId="17883"/>
    <cellStyle name="40 % - Akzent4 3 2 2 5 2 2" xfId="17884"/>
    <cellStyle name="40 % - Akzent4 3 2 2 5 2 2 2" xfId="17885"/>
    <cellStyle name="40 % - Akzent4 3 2 2 5 2 2 2 2" xfId="17886"/>
    <cellStyle name="40 % - Akzent4 3 2 2 5 2 2 3" xfId="17887"/>
    <cellStyle name="40 % - Akzent4 3 2 2 5 2 3" xfId="17888"/>
    <cellStyle name="40 % - Akzent4 3 2 2 5 2 3 2" xfId="17889"/>
    <cellStyle name="40 % - Akzent4 3 2 2 5 2 4" xfId="17890"/>
    <cellStyle name="40 % - Akzent4 3 2 2 5 3" xfId="17891"/>
    <cellStyle name="40 % - Akzent4 3 2 2 5 3 2" xfId="17892"/>
    <cellStyle name="40 % - Akzent4 3 2 2 5 3 2 2" xfId="17893"/>
    <cellStyle name="40 % - Akzent4 3 2 2 5 3 3" xfId="17894"/>
    <cellStyle name="40 % - Akzent4 3 2 2 5 4" xfId="17895"/>
    <cellStyle name="40 % - Akzent4 3 2 2 5 4 2" xfId="17896"/>
    <cellStyle name="40 % - Akzent4 3 2 2 5 5" xfId="17897"/>
    <cellStyle name="40 % - Akzent4 3 2 2 6" xfId="17898"/>
    <cellStyle name="40 % - Akzent4 3 2 2 6 2" xfId="17899"/>
    <cellStyle name="40 % - Akzent4 3 2 2 6 2 2" xfId="17900"/>
    <cellStyle name="40 % - Akzent4 3 2 2 6 2 2 2" xfId="17901"/>
    <cellStyle name="40 % - Akzent4 3 2 2 6 2 3" xfId="17902"/>
    <cellStyle name="40 % - Akzent4 3 2 2 6 3" xfId="17903"/>
    <cellStyle name="40 % - Akzent4 3 2 2 6 3 2" xfId="17904"/>
    <cellStyle name="40 % - Akzent4 3 2 2 6 4" xfId="17905"/>
    <cellStyle name="40 % - Akzent4 3 2 2 7" xfId="17906"/>
    <cellStyle name="40 % - Akzent4 3 2 2 7 2" xfId="17907"/>
    <cellStyle name="40 % - Akzent4 3 2 2 7 2 2" xfId="17908"/>
    <cellStyle name="40 % - Akzent4 3 2 2 7 3" xfId="17909"/>
    <cellStyle name="40 % - Akzent4 3 2 2 8" xfId="17910"/>
    <cellStyle name="40 % - Akzent4 3 2 2 8 2" xfId="17911"/>
    <cellStyle name="40 % - Akzent4 3 2 2 9" xfId="17912"/>
    <cellStyle name="40 % - Akzent4 3 2 3" xfId="17913"/>
    <cellStyle name="40 % - Akzent4 3 2 3 2" xfId="17914"/>
    <cellStyle name="40 % - Akzent4 3 2 3 2 2" xfId="17915"/>
    <cellStyle name="40 % - Akzent4 3 2 3 2 2 2" xfId="17916"/>
    <cellStyle name="40 % - Akzent4 3 2 3 2 2 2 2" xfId="17917"/>
    <cellStyle name="40 % - Akzent4 3 2 3 2 2 2 2 2" xfId="17918"/>
    <cellStyle name="40 % - Akzent4 3 2 3 2 2 2 2 2 2" xfId="17919"/>
    <cellStyle name="40 % - Akzent4 3 2 3 2 2 2 2 3" xfId="17920"/>
    <cellStyle name="40 % - Akzent4 3 2 3 2 2 2 3" xfId="17921"/>
    <cellStyle name="40 % - Akzent4 3 2 3 2 2 2 3 2" xfId="17922"/>
    <cellStyle name="40 % - Akzent4 3 2 3 2 2 2 4" xfId="17923"/>
    <cellStyle name="40 % - Akzent4 3 2 3 2 2 3" xfId="17924"/>
    <cellStyle name="40 % - Akzent4 3 2 3 2 2 3 2" xfId="17925"/>
    <cellStyle name="40 % - Akzent4 3 2 3 2 2 3 2 2" xfId="17926"/>
    <cellStyle name="40 % - Akzent4 3 2 3 2 2 3 3" xfId="17927"/>
    <cellStyle name="40 % - Akzent4 3 2 3 2 2 4" xfId="17928"/>
    <cellStyle name="40 % - Akzent4 3 2 3 2 2 4 2" xfId="17929"/>
    <cellStyle name="40 % - Akzent4 3 2 3 2 2 5" xfId="17930"/>
    <cellStyle name="40 % - Akzent4 3 2 3 2 3" xfId="17931"/>
    <cellStyle name="40 % - Akzent4 3 2 3 2 3 2" xfId="17932"/>
    <cellStyle name="40 % - Akzent4 3 2 3 2 3 2 2" xfId="17933"/>
    <cellStyle name="40 % - Akzent4 3 2 3 2 3 2 2 2" xfId="17934"/>
    <cellStyle name="40 % - Akzent4 3 2 3 2 3 2 3" xfId="17935"/>
    <cellStyle name="40 % - Akzent4 3 2 3 2 3 3" xfId="17936"/>
    <cellStyle name="40 % - Akzent4 3 2 3 2 3 3 2" xfId="17937"/>
    <cellStyle name="40 % - Akzent4 3 2 3 2 3 4" xfId="17938"/>
    <cellStyle name="40 % - Akzent4 3 2 3 2 4" xfId="17939"/>
    <cellStyle name="40 % - Akzent4 3 2 3 2 4 2" xfId="17940"/>
    <cellStyle name="40 % - Akzent4 3 2 3 2 4 2 2" xfId="17941"/>
    <cellStyle name="40 % - Akzent4 3 2 3 2 4 3" xfId="17942"/>
    <cellStyle name="40 % - Akzent4 3 2 3 2 5" xfId="17943"/>
    <cellStyle name="40 % - Akzent4 3 2 3 2 5 2" xfId="17944"/>
    <cellStyle name="40 % - Akzent4 3 2 3 2 6" xfId="17945"/>
    <cellStyle name="40 % - Akzent4 3 2 3 3" xfId="17946"/>
    <cellStyle name="40 % - Akzent4 3 2 3 3 2" xfId="17947"/>
    <cellStyle name="40 % - Akzent4 3 2 3 3 2 2" xfId="17948"/>
    <cellStyle name="40 % - Akzent4 3 2 3 3 2 2 2" xfId="17949"/>
    <cellStyle name="40 % - Akzent4 3 2 3 3 2 2 2 2" xfId="17950"/>
    <cellStyle name="40 % - Akzent4 3 2 3 3 2 2 3" xfId="17951"/>
    <cellStyle name="40 % - Akzent4 3 2 3 3 2 3" xfId="17952"/>
    <cellStyle name="40 % - Akzent4 3 2 3 3 2 3 2" xfId="17953"/>
    <cellStyle name="40 % - Akzent4 3 2 3 3 2 4" xfId="17954"/>
    <cellStyle name="40 % - Akzent4 3 2 3 3 3" xfId="17955"/>
    <cellStyle name="40 % - Akzent4 3 2 3 3 3 2" xfId="17956"/>
    <cellStyle name="40 % - Akzent4 3 2 3 3 3 2 2" xfId="17957"/>
    <cellStyle name="40 % - Akzent4 3 2 3 3 3 3" xfId="17958"/>
    <cellStyle name="40 % - Akzent4 3 2 3 3 4" xfId="17959"/>
    <cellStyle name="40 % - Akzent4 3 2 3 3 4 2" xfId="17960"/>
    <cellStyle name="40 % - Akzent4 3 2 3 3 5" xfId="17961"/>
    <cellStyle name="40 % - Akzent4 3 2 3 4" xfId="17962"/>
    <cellStyle name="40 % - Akzent4 3 2 3 4 2" xfId="17963"/>
    <cellStyle name="40 % - Akzent4 3 2 3 4 2 2" xfId="17964"/>
    <cellStyle name="40 % - Akzent4 3 2 3 4 2 2 2" xfId="17965"/>
    <cellStyle name="40 % - Akzent4 3 2 3 4 2 3" xfId="17966"/>
    <cellStyle name="40 % - Akzent4 3 2 3 4 3" xfId="17967"/>
    <cellStyle name="40 % - Akzent4 3 2 3 4 3 2" xfId="17968"/>
    <cellStyle name="40 % - Akzent4 3 2 3 4 4" xfId="17969"/>
    <cellStyle name="40 % - Akzent4 3 2 3 5" xfId="17970"/>
    <cellStyle name="40 % - Akzent4 3 2 3 5 2" xfId="17971"/>
    <cellStyle name="40 % - Akzent4 3 2 3 5 2 2" xfId="17972"/>
    <cellStyle name="40 % - Akzent4 3 2 3 5 3" xfId="17973"/>
    <cellStyle name="40 % - Akzent4 3 2 3 6" xfId="17974"/>
    <cellStyle name="40 % - Akzent4 3 2 3 6 2" xfId="17975"/>
    <cellStyle name="40 % - Akzent4 3 2 3 7" xfId="17976"/>
    <cellStyle name="40 % - Akzent4 3 2 4" xfId="17977"/>
    <cellStyle name="40 % - Akzent4 3 2 4 2" xfId="17978"/>
    <cellStyle name="40 % - Akzent4 3 2 4 2 2" xfId="17979"/>
    <cellStyle name="40 % - Akzent4 3 2 4 2 2 2" xfId="17980"/>
    <cellStyle name="40 % - Akzent4 3 2 4 2 2 2 2" xfId="17981"/>
    <cellStyle name="40 % - Akzent4 3 2 4 2 2 2 2 2" xfId="17982"/>
    <cellStyle name="40 % - Akzent4 3 2 4 2 2 2 2 2 2" xfId="17983"/>
    <cellStyle name="40 % - Akzent4 3 2 4 2 2 2 2 3" xfId="17984"/>
    <cellStyle name="40 % - Akzent4 3 2 4 2 2 2 3" xfId="17985"/>
    <cellStyle name="40 % - Akzent4 3 2 4 2 2 2 3 2" xfId="17986"/>
    <cellStyle name="40 % - Akzent4 3 2 4 2 2 2 4" xfId="17987"/>
    <cellStyle name="40 % - Akzent4 3 2 4 2 2 3" xfId="17988"/>
    <cellStyle name="40 % - Akzent4 3 2 4 2 2 3 2" xfId="17989"/>
    <cellStyle name="40 % - Akzent4 3 2 4 2 2 3 2 2" xfId="17990"/>
    <cellStyle name="40 % - Akzent4 3 2 4 2 2 3 3" xfId="17991"/>
    <cellStyle name="40 % - Akzent4 3 2 4 2 2 4" xfId="17992"/>
    <cellStyle name="40 % - Akzent4 3 2 4 2 2 4 2" xfId="17993"/>
    <cellStyle name="40 % - Akzent4 3 2 4 2 2 5" xfId="17994"/>
    <cellStyle name="40 % - Akzent4 3 2 4 2 3" xfId="17995"/>
    <cellStyle name="40 % - Akzent4 3 2 4 2 3 2" xfId="17996"/>
    <cellStyle name="40 % - Akzent4 3 2 4 2 3 2 2" xfId="17997"/>
    <cellStyle name="40 % - Akzent4 3 2 4 2 3 2 2 2" xfId="17998"/>
    <cellStyle name="40 % - Akzent4 3 2 4 2 3 2 3" xfId="17999"/>
    <cellStyle name="40 % - Akzent4 3 2 4 2 3 3" xfId="18000"/>
    <cellStyle name="40 % - Akzent4 3 2 4 2 3 3 2" xfId="18001"/>
    <cellStyle name="40 % - Akzent4 3 2 4 2 3 4" xfId="18002"/>
    <cellStyle name="40 % - Akzent4 3 2 4 2 4" xfId="18003"/>
    <cellStyle name="40 % - Akzent4 3 2 4 2 4 2" xfId="18004"/>
    <cellStyle name="40 % - Akzent4 3 2 4 2 4 2 2" xfId="18005"/>
    <cellStyle name="40 % - Akzent4 3 2 4 2 4 3" xfId="18006"/>
    <cellStyle name="40 % - Akzent4 3 2 4 2 5" xfId="18007"/>
    <cellStyle name="40 % - Akzent4 3 2 4 2 5 2" xfId="18008"/>
    <cellStyle name="40 % - Akzent4 3 2 4 2 6" xfId="18009"/>
    <cellStyle name="40 % - Akzent4 3 2 4 3" xfId="18010"/>
    <cellStyle name="40 % - Akzent4 3 2 4 3 2" xfId="18011"/>
    <cellStyle name="40 % - Akzent4 3 2 4 3 2 2" xfId="18012"/>
    <cellStyle name="40 % - Akzent4 3 2 4 3 2 2 2" xfId="18013"/>
    <cellStyle name="40 % - Akzent4 3 2 4 3 2 2 2 2" xfId="18014"/>
    <cellStyle name="40 % - Akzent4 3 2 4 3 2 2 3" xfId="18015"/>
    <cellStyle name="40 % - Akzent4 3 2 4 3 2 3" xfId="18016"/>
    <cellStyle name="40 % - Akzent4 3 2 4 3 2 3 2" xfId="18017"/>
    <cellStyle name="40 % - Akzent4 3 2 4 3 2 4" xfId="18018"/>
    <cellStyle name="40 % - Akzent4 3 2 4 3 3" xfId="18019"/>
    <cellStyle name="40 % - Akzent4 3 2 4 3 3 2" xfId="18020"/>
    <cellStyle name="40 % - Akzent4 3 2 4 3 3 2 2" xfId="18021"/>
    <cellStyle name="40 % - Akzent4 3 2 4 3 3 3" xfId="18022"/>
    <cellStyle name="40 % - Akzent4 3 2 4 3 4" xfId="18023"/>
    <cellStyle name="40 % - Akzent4 3 2 4 3 4 2" xfId="18024"/>
    <cellStyle name="40 % - Akzent4 3 2 4 3 5" xfId="18025"/>
    <cellStyle name="40 % - Akzent4 3 2 4 4" xfId="18026"/>
    <cellStyle name="40 % - Akzent4 3 2 4 4 2" xfId="18027"/>
    <cellStyle name="40 % - Akzent4 3 2 4 4 2 2" xfId="18028"/>
    <cellStyle name="40 % - Akzent4 3 2 4 4 2 2 2" xfId="18029"/>
    <cellStyle name="40 % - Akzent4 3 2 4 4 2 3" xfId="18030"/>
    <cellStyle name="40 % - Akzent4 3 2 4 4 3" xfId="18031"/>
    <cellStyle name="40 % - Akzent4 3 2 4 4 3 2" xfId="18032"/>
    <cellStyle name="40 % - Akzent4 3 2 4 4 4" xfId="18033"/>
    <cellStyle name="40 % - Akzent4 3 2 4 5" xfId="18034"/>
    <cellStyle name="40 % - Akzent4 3 2 4 5 2" xfId="18035"/>
    <cellStyle name="40 % - Akzent4 3 2 4 5 2 2" xfId="18036"/>
    <cellStyle name="40 % - Akzent4 3 2 4 5 3" xfId="18037"/>
    <cellStyle name="40 % - Akzent4 3 2 4 6" xfId="18038"/>
    <cellStyle name="40 % - Akzent4 3 2 4 6 2" xfId="18039"/>
    <cellStyle name="40 % - Akzent4 3 2 4 7" xfId="18040"/>
    <cellStyle name="40 % - Akzent4 3 2 5" xfId="18041"/>
    <cellStyle name="40 % - Akzent4 3 2 5 2" xfId="18042"/>
    <cellStyle name="40 % - Akzent4 3 2 5 2 2" xfId="18043"/>
    <cellStyle name="40 % - Akzent4 3 2 5 2 2 2" xfId="18044"/>
    <cellStyle name="40 % - Akzent4 3 2 5 2 2 2 2" xfId="18045"/>
    <cellStyle name="40 % - Akzent4 3 2 5 2 2 2 2 2" xfId="18046"/>
    <cellStyle name="40 % - Akzent4 3 2 5 2 2 2 3" xfId="18047"/>
    <cellStyle name="40 % - Akzent4 3 2 5 2 2 3" xfId="18048"/>
    <cellStyle name="40 % - Akzent4 3 2 5 2 2 3 2" xfId="18049"/>
    <cellStyle name="40 % - Akzent4 3 2 5 2 2 4" xfId="18050"/>
    <cellStyle name="40 % - Akzent4 3 2 5 2 3" xfId="18051"/>
    <cellStyle name="40 % - Akzent4 3 2 5 2 3 2" xfId="18052"/>
    <cellStyle name="40 % - Akzent4 3 2 5 2 3 2 2" xfId="18053"/>
    <cellStyle name="40 % - Akzent4 3 2 5 2 3 3" xfId="18054"/>
    <cellStyle name="40 % - Akzent4 3 2 5 2 4" xfId="18055"/>
    <cellStyle name="40 % - Akzent4 3 2 5 2 4 2" xfId="18056"/>
    <cellStyle name="40 % - Akzent4 3 2 5 2 5" xfId="18057"/>
    <cellStyle name="40 % - Akzent4 3 2 5 3" xfId="18058"/>
    <cellStyle name="40 % - Akzent4 3 2 5 3 2" xfId="18059"/>
    <cellStyle name="40 % - Akzent4 3 2 5 3 2 2" xfId="18060"/>
    <cellStyle name="40 % - Akzent4 3 2 5 3 2 2 2" xfId="18061"/>
    <cellStyle name="40 % - Akzent4 3 2 5 3 2 3" xfId="18062"/>
    <cellStyle name="40 % - Akzent4 3 2 5 3 3" xfId="18063"/>
    <cellStyle name="40 % - Akzent4 3 2 5 3 3 2" xfId="18064"/>
    <cellStyle name="40 % - Akzent4 3 2 5 3 4" xfId="18065"/>
    <cellStyle name="40 % - Akzent4 3 2 5 4" xfId="18066"/>
    <cellStyle name="40 % - Akzent4 3 2 5 4 2" xfId="18067"/>
    <cellStyle name="40 % - Akzent4 3 2 5 4 2 2" xfId="18068"/>
    <cellStyle name="40 % - Akzent4 3 2 5 4 3" xfId="18069"/>
    <cellStyle name="40 % - Akzent4 3 2 5 5" xfId="18070"/>
    <cellStyle name="40 % - Akzent4 3 2 5 5 2" xfId="18071"/>
    <cellStyle name="40 % - Akzent4 3 2 5 6" xfId="18072"/>
    <cellStyle name="40 % - Akzent4 3 2 6" xfId="18073"/>
    <cellStyle name="40 % - Akzent4 3 2 6 2" xfId="18074"/>
    <cellStyle name="40 % - Akzent4 3 2 6 2 2" xfId="18075"/>
    <cellStyle name="40 % - Akzent4 3 2 6 2 2 2" xfId="18076"/>
    <cellStyle name="40 % - Akzent4 3 2 6 2 2 2 2" xfId="18077"/>
    <cellStyle name="40 % - Akzent4 3 2 6 2 2 3" xfId="18078"/>
    <cellStyle name="40 % - Akzent4 3 2 6 2 3" xfId="18079"/>
    <cellStyle name="40 % - Akzent4 3 2 6 2 3 2" xfId="18080"/>
    <cellStyle name="40 % - Akzent4 3 2 6 2 4" xfId="18081"/>
    <cellStyle name="40 % - Akzent4 3 2 6 3" xfId="18082"/>
    <cellStyle name="40 % - Akzent4 3 2 6 3 2" xfId="18083"/>
    <cellStyle name="40 % - Akzent4 3 2 6 3 2 2" xfId="18084"/>
    <cellStyle name="40 % - Akzent4 3 2 6 3 3" xfId="18085"/>
    <cellStyle name="40 % - Akzent4 3 2 6 4" xfId="18086"/>
    <cellStyle name="40 % - Akzent4 3 2 6 4 2" xfId="18087"/>
    <cellStyle name="40 % - Akzent4 3 2 6 5" xfId="18088"/>
    <cellStyle name="40 % - Akzent4 3 2 7" xfId="18089"/>
    <cellStyle name="40 % - Akzent4 3 2 7 2" xfId="18090"/>
    <cellStyle name="40 % - Akzent4 3 2 7 2 2" xfId="18091"/>
    <cellStyle name="40 % - Akzent4 3 2 7 2 2 2" xfId="18092"/>
    <cellStyle name="40 % - Akzent4 3 2 7 2 3" xfId="18093"/>
    <cellStyle name="40 % - Akzent4 3 2 7 3" xfId="18094"/>
    <cellStyle name="40 % - Akzent4 3 2 7 3 2" xfId="18095"/>
    <cellStyle name="40 % - Akzent4 3 2 7 4" xfId="18096"/>
    <cellStyle name="40 % - Akzent4 3 2 8" xfId="18097"/>
    <cellStyle name="40 % - Akzent4 3 2 8 2" xfId="18098"/>
    <cellStyle name="40 % - Akzent4 3 2 8 2 2" xfId="18099"/>
    <cellStyle name="40 % - Akzent4 3 2 8 3" xfId="18100"/>
    <cellStyle name="40 % - Akzent4 3 2 9" xfId="18101"/>
    <cellStyle name="40 % - Akzent4 3 2 9 2" xfId="18102"/>
    <cellStyle name="40 % - Akzent4 3 3" xfId="18103"/>
    <cellStyle name="40 % - Akzent4 3 3 2" xfId="18104"/>
    <cellStyle name="40 % - Akzent4 3 3 2 2" xfId="18105"/>
    <cellStyle name="40 % - Akzent4 3 3 2 2 2" xfId="18106"/>
    <cellStyle name="40 % - Akzent4 3 3 2 2 2 2" xfId="18107"/>
    <cellStyle name="40 % - Akzent4 3 3 2 2 2 2 2" xfId="18108"/>
    <cellStyle name="40 % - Akzent4 3 3 2 2 2 2 2 2" xfId="18109"/>
    <cellStyle name="40 % - Akzent4 3 3 2 2 2 2 2 2 2" xfId="18110"/>
    <cellStyle name="40 % - Akzent4 3 3 2 2 2 2 2 3" xfId="18111"/>
    <cellStyle name="40 % - Akzent4 3 3 2 2 2 2 3" xfId="18112"/>
    <cellStyle name="40 % - Akzent4 3 3 2 2 2 2 3 2" xfId="18113"/>
    <cellStyle name="40 % - Akzent4 3 3 2 2 2 2 4" xfId="18114"/>
    <cellStyle name="40 % - Akzent4 3 3 2 2 2 3" xfId="18115"/>
    <cellStyle name="40 % - Akzent4 3 3 2 2 2 3 2" xfId="18116"/>
    <cellStyle name="40 % - Akzent4 3 3 2 2 2 3 2 2" xfId="18117"/>
    <cellStyle name="40 % - Akzent4 3 3 2 2 2 3 3" xfId="18118"/>
    <cellStyle name="40 % - Akzent4 3 3 2 2 2 4" xfId="18119"/>
    <cellStyle name="40 % - Akzent4 3 3 2 2 2 4 2" xfId="18120"/>
    <cellStyle name="40 % - Akzent4 3 3 2 2 2 5" xfId="18121"/>
    <cellStyle name="40 % - Akzent4 3 3 2 2 3" xfId="18122"/>
    <cellStyle name="40 % - Akzent4 3 3 2 2 3 2" xfId="18123"/>
    <cellStyle name="40 % - Akzent4 3 3 2 2 3 2 2" xfId="18124"/>
    <cellStyle name="40 % - Akzent4 3 3 2 2 3 2 2 2" xfId="18125"/>
    <cellStyle name="40 % - Akzent4 3 3 2 2 3 2 3" xfId="18126"/>
    <cellStyle name="40 % - Akzent4 3 3 2 2 3 3" xfId="18127"/>
    <cellStyle name="40 % - Akzent4 3 3 2 2 3 3 2" xfId="18128"/>
    <cellStyle name="40 % - Akzent4 3 3 2 2 3 4" xfId="18129"/>
    <cellStyle name="40 % - Akzent4 3 3 2 2 4" xfId="18130"/>
    <cellStyle name="40 % - Akzent4 3 3 2 2 4 2" xfId="18131"/>
    <cellStyle name="40 % - Akzent4 3 3 2 2 4 2 2" xfId="18132"/>
    <cellStyle name="40 % - Akzent4 3 3 2 2 4 3" xfId="18133"/>
    <cellStyle name="40 % - Akzent4 3 3 2 2 5" xfId="18134"/>
    <cellStyle name="40 % - Akzent4 3 3 2 2 5 2" xfId="18135"/>
    <cellStyle name="40 % - Akzent4 3 3 2 2 6" xfId="18136"/>
    <cellStyle name="40 % - Akzent4 3 3 2 3" xfId="18137"/>
    <cellStyle name="40 % - Akzent4 3 3 2 3 2" xfId="18138"/>
    <cellStyle name="40 % - Akzent4 3 3 2 3 2 2" xfId="18139"/>
    <cellStyle name="40 % - Akzent4 3 3 2 3 2 2 2" xfId="18140"/>
    <cellStyle name="40 % - Akzent4 3 3 2 3 2 2 2 2" xfId="18141"/>
    <cellStyle name="40 % - Akzent4 3 3 2 3 2 2 3" xfId="18142"/>
    <cellStyle name="40 % - Akzent4 3 3 2 3 2 3" xfId="18143"/>
    <cellStyle name="40 % - Akzent4 3 3 2 3 2 3 2" xfId="18144"/>
    <cellStyle name="40 % - Akzent4 3 3 2 3 2 4" xfId="18145"/>
    <cellStyle name="40 % - Akzent4 3 3 2 3 3" xfId="18146"/>
    <cellStyle name="40 % - Akzent4 3 3 2 3 3 2" xfId="18147"/>
    <cellStyle name="40 % - Akzent4 3 3 2 3 3 2 2" xfId="18148"/>
    <cellStyle name="40 % - Akzent4 3 3 2 3 3 3" xfId="18149"/>
    <cellStyle name="40 % - Akzent4 3 3 2 3 4" xfId="18150"/>
    <cellStyle name="40 % - Akzent4 3 3 2 3 4 2" xfId="18151"/>
    <cellStyle name="40 % - Akzent4 3 3 2 3 5" xfId="18152"/>
    <cellStyle name="40 % - Akzent4 3 3 2 4" xfId="18153"/>
    <cellStyle name="40 % - Akzent4 3 3 2 4 2" xfId="18154"/>
    <cellStyle name="40 % - Akzent4 3 3 2 4 2 2" xfId="18155"/>
    <cellStyle name="40 % - Akzent4 3 3 2 4 2 2 2" xfId="18156"/>
    <cellStyle name="40 % - Akzent4 3 3 2 4 2 3" xfId="18157"/>
    <cellStyle name="40 % - Akzent4 3 3 2 4 3" xfId="18158"/>
    <cellStyle name="40 % - Akzent4 3 3 2 4 3 2" xfId="18159"/>
    <cellStyle name="40 % - Akzent4 3 3 2 4 4" xfId="18160"/>
    <cellStyle name="40 % - Akzent4 3 3 2 5" xfId="18161"/>
    <cellStyle name="40 % - Akzent4 3 3 2 5 2" xfId="18162"/>
    <cellStyle name="40 % - Akzent4 3 3 2 5 2 2" xfId="18163"/>
    <cellStyle name="40 % - Akzent4 3 3 2 5 3" xfId="18164"/>
    <cellStyle name="40 % - Akzent4 3 3 2 6" xfId="18165"/>
    <cellStyle name="40 % - Akzent4 3 3 2 6 2" xfId="18166"/>
    <cellStyle name="40 % - Akzent4 3 3 2 7" xfId="18167"/>
    <cellStyle name="40 % - Akzent4 3 3 3" xfId="18168"/>
    <cellStyle name="40 % - Akzent4 3 3 3 2" xfId="18169"/>
    <cellStyle name="40 % - Akzent4 3 3 3 2 2" xfId="18170"/>
    <cellStyle name="40 % - Akzent4 3 3 3 2 2 2" xfId="18171"/>
    <cellStyle name="40 % - Akzent4 3 3 3 2 2 2 2" xfId="18172"/>
    <cellStyle name="40 % - Akzent4 3 3 3 2 2 2 2 2" xfId="18173"/>
    <cellStyle name="40 % - Akzent4 3 3 3 2 2 2 2 2 2" xfId="18174"/>
    <cellStyle name="40 % - Akzent4 3 3 3 2 2 2 2 3" xfId="18175"/>
    <cellStyle name="40 % - Akzent4 3 3 3 2 2 2 3" xfId="18176"/>
    <cellStyle name="40 % - Akzent4 3 3 3 2 2 2 3 2" xfId="18177"/>
    <cellStyle name="40 % - Akzent4 3 3 3 2 2 2 4" xfId="18178"/>
    <cellStyle name="40 % - Akzent4 3 3 3 2 2 3" xfId="18179"/>
    <cellStyle name="40 % - Akzent4 3 3 3 2 2 3 2" xfId="18180"/>
    <cellStyle name="40 % - Akzent4 3 3 3 2 2 3 2 2" xfId="18181"/>
    <cellStyle name="40 % - Akzent4 3 3 3 2 2 3 3" xfId="18182"/>
    <cellStyle name="40 % - Akzent4 3 3 3 2 2 4" xfId="18183"/>
    <cellStyle name="40 % - Akzent4 3 3 3 2 2 4 2" xfId="18184"/>
    <cellStyle name="40 % - Akzent4 3 3 3 2 2 5" xfId="18185"/>
    <cellStyle name="40 % - Akzent4 3 3 3 2 3" xfId="18186"/>
    <cellStyle name="40 % - Akzent4 3 3 3 2 3 2" xfId="18187"/>
    <cellStyle name="40 % - Akzent4 3 3 3 2 3 2 2" xfId="18188"/>
    <cellStyle name="40 % - Akzent4 3 3 3 2 3 2 2 2" xfId="18189"/>
    <cellStyle name="40 % - Akzent4 3 3 3 2 3 2 3" xfId="18190"/>
    <cellStyle name="40 % - Akzent4 3 3 3 2 3 3" xfId="18191"/>
    <cellStyle name="40 % - Akzent4 3 3 3 2 3 3 2" xfId="18192"/>
    <cellStyle name="40 % - Akzent4 3 3 3 2 3 4" xfId="18193"/>
    <cellStyle name="40 % - Akzent4 3 3 3 2 4" xfId="18194"/>
    <cellStyle name="40 % - Akzent4 3 3 3 2 4 2" xfId="18195"/>
    <cellStyle name="40 % - Akzent4 3 3 3 2 4 2 2" xfId="18196"/>
    <cellStyle name="40 % - Akzent4 3 3 3 2 4 3" xfId="18197"/>
    <cellStyle name="40 % - Akzent4 3 3 3 2 5" xfId="18198"/>
    <cellStyle name="40 % - Akzent4 3 3 3 2 5 2" xfId="18199"/>
    <cellStyle name="40 % - Akzent4 3 3 3 2 6" xfId="18200"/>
    <cellStyle name="40 % - Akzent4 3 3 3 3" xfId="18201"/>
    <cellStyle name="40 % - Akzent4 3 3 3 3 2" xfId="18202"/>
    <cellStyle name="40 % - Akzent4 3 3 3 3 2 2" xfId="18203"/>
    <cellStyle name="40 % - Akzent4 3 3 3 3 2 2 2" xfId="18204"/>
    <cellStyle name="40 % - Akzent4 3 3 3 3 2 2 2 2" xfId="18205"/>
    <cellStyle name="40 % - Akzent4 3 3 3 3 2 2 3" xfId="18206"/>
    <cellStyle name="40 % - Akzent4 3 3 3 3 2 3" xfId="18207"/>
    <cellStyle name="40 % - Akzent4 3 3 3 3 2 3 2" xfId="18208"/>
    <cellStyle name="40 % - Akzent4 3 3 3 3 2 4" xfId="18209"/>
    <cellStyle name="40 % - Akzent4 3 3 3 3 3" xfId="18210"/>
    <cellStyle name="40 % - Akzent4 3 3 3 3 3 2" xfId="18211"/>
    <cellStyle name="40 % - Akzent4 3 3 3 3 3 2 2" xfId="18212"/>
    <cellStyle name="40 % - Akzent4 3 3 3 3 3 3" xfId="18213"/>
    <cellStyle name="40 % - Akzent4 3 3 3 3 4" xfId="18214"/>
    <cellStyle name="40 % - Akzent4 3 3 3 3 4 2" xfId="18215"/>
    <cellStyle name="40 % - Akzent4 3 3 3 3 5" xfId="18216"/>
    <cellStyle name="40 % - Akzent4 3 3 3 4" xfId="18217"/>
    <cellStyle name="40 % - Akzent4 3 3 3 4 2" xfId="18218"/>
    <cellStyle name="40 % - Akzent4 3 3 3 4 2 2" xfId="18219"/>
    <cellStyle name="40 % - Akzent4 3 3 3 4 2 2 2" xfId="18220"/>
    <cellStyle name="40 % - Akzent4 3 3 3 4 2 3" xfId="18221"/>
    <cellStyle name="40 % - Akzent4 3 3 3 4 3" xfId="18222"/>
    <cellStyle name="40 % - Akzent4 3 3 3 4 3 2" xfId="18223"/>
    <cellStyle name="40 % - Akzent4 3 3 3 4 4" xfId="18224"/>
    <cellStyle name="40 % - Akzent4 3 3 3 5" xfId="18225"/>
    <cellStyle name="40 % - Akzent4 3 3 3 5 2" xfId="18226"/>
    <cellStyle name="40 % - Akzent4 3 3 3 5 2 2" xfId="18227"/>
    <cellStyle name="40 % - Akzent4 3 3 3 5 3" xfId="18228"/>
    <cellStyle name="40 % - Akzent4 3 3 3 6" xfId="18229"/>
    <cellStyle name="40 % - Akzent4 3 3 3 6 2" xfId="18230"/>
    <cellStyle name="40 % - Akzent4 3 3 3 7" xfId="18231"/>
    <cellStyle name="40 % - Akzent4 3 3 4" xfId="18232"/>
    <cellStyle name="40 % - Akzent4 3 3 4 2" xfId="18233"/>
    <cellStyle name="40 % - Akzent4 3 3 4 2 2" xfId="18234"/>
    <cellStyle name="40 % - Akzent4 3 3 4 2 2 2" xfId="18235"/>
    <cellStyle name="40 % - Akzent4 3 3 4 2 2 2 2" xfId="18236"/>
    <cellStyle name="40 % - Akzent4 3 3 4 2 2 2 2 2" xfId="18237"/>
    <cellStyle name="40 % - Akzent4 3 3 4 2 2 2 3" xfId="18238"/>
    <cellStyle name="40 % - Akzent4 3 3 4 2 2 3" xfId="18239"/>
    <cellStyle name="40 % - Akzent4 3 3 4 2 2 3 2" xfId="18240"/>
    <cellStyle name="40 % - Akzent4 3 3 4 2 2 4" xfId="18241"/>
    <cellStyle name="40 % - Akzent4 3 3 4 2 3" xfId="18242"/>
    <cellStyle name="40 % - Akzent4 3 3 4 2 3 2" xfId="18243"/>
    <cellStyle name="40 % - Akzent4 3 3 4 2 3 2 2" xfId="18244"/>
    <cellStyle name="40 % - Akzent4 3 3 4 2 3 3" xfId="18245"/>
    <cellStyle name="40 % - Akzent4 3 3 4 2 4" xfId="18246"/>
    <cellStyle name="40 % - Akzent4 3 3 4 2 4 2" xfId="18247"/>
    <cellStyle name="40 % - Akzent4 3 3 4 2 5" xfId="18248"/>
    <cellStyle name="40 % - Akzent4 3 3 4 3" xfId="18249"/>
    <cellStyle name="40 % - Akzent4 3 3 4 3 2" xfId="18250"/>
    <cellStyle name="40 % - Akzent4 3 3 4 3 2 2" xfId="18251"/>
    <cellStyle name="40 % - Akzent4 3 3 4 3 2 2 2" xfId="18252"/>
    <cellStyle name="40 % - Akzent4 3 3 4 3 2 3" xfId="18253"/>
    <cellStyle name="40 % - Akzent4 3 3 4 3 3" xfId="18254"/>
    <cellStyle name="40 % - Akzent4 3 3 4 3 3 2" xfId="18255"/>
    <cellStyle name="40 % - Akzent4 3 3 4 3 4" xfId="18256"/>
    <cellStyle name="40 % - Akzent4 3 3 4 4" xfId="18257"/>
    <cellStyle name="40 % - Akzent4 3 3 4 4 2" xfId="18258"/>
    <cellStyle name="40 % - Akzent4 3 3 4 4 2 2" xfId="18259"/>
    <cellStyle name="40 % - Akzent4 3 3 4 4 3" xfId="18260"/>
    <cellStyle name="40 % - Akzent4 3 3 4 5" xfId="18261"/>
    <cellStyle name="40 % - Akzent4 3 3 4 5 2" xfId="18262"/>
    <cellStyle name="40 % - Akzent4 3 3 4 6" xfId="18263"/>
    <cellStyle name="40 % - Akzent4 3 3 5" xfId="18264"/>
    <cellStyle name="40 % - Akzent4 3 3 5 2" xfId="18265"/>
    <cellStyle name="40 % - Akzent4 3 3 5 2 2" xfId="18266"/>
    <cellStyle name="40 % - Akzent4 3 3 5 2 2 2" xfId="18267"/>
    <cellStyle name="40 % - Akzent4 3 3 5 2 2 2 2" xfId="18268"/>
    <cellStyle name="40 % - Akzent4 3 3 5 2 2 3" xfId="18269"/>
    <cellStyle name="40 % - Akzent4 3 3 5 2 3" xfId="18270"/>
    <cellStyle name="40 % - Akzent4 3 3 5 2 3 2" xfId="18271"/>
    <cellStyle name="40 % - Akzent4 3 3 5 2 4" xfId="18272"/>
    <cellStyle name="40 % - Akzent4 3 3 5 3" xfId="18273"/>
    <cellStyle name="40 % - Akzent4 3 3 5 3 2" xfId="18274"/>
    <cellStyle name="40 % - Akzent4 3 3 5 3 2 2" xfId="18275"/>
    <cellStyle name="40 % - Akzent4 3 3 5 3 3" xfId="18276"/>
    <cellStyle name="40 % - Akzent4 3 3 5 4" xfId="18277"/>
    <cellStyle name="40 % - Akzent4 3 3 5 4 2" xfId="18278"/>
    <cellStyle name="40 % - Akzent4 3 3 5 5" xfId="18279"/>
    <cellStyle name="40 % - Akzent4 3 3 6" xfId="18280"/>
    <cellStyle name="40 % - Akzent4 3 3 6 2" xfId="18281"/>
    <cellStyle name="40 % - Akzent4 3 3 6 2 2" xfId="18282"/>
    <cellStyle name="40 % - Akzent4 3 3 6 2 2 2" xfId="18283"/>
    <cellStyle name="40 % - Akzent4 3 3 6 2 3" xfId="18284"/>
    <cellStyle name="40 % - Akzent4 3 3 6 3" xfId="18285"/>
    <cellStyle name="40 % - Akzent4 3 3 6 3 2" xfId="18286"/>
    <cellStyle name="40 % - Akzent4 3 3 6 4" xfId="18287"/>
    <cellStyle name="40 % - Akzent4 3 3 7" xfId="18288"/>
    <cellStyle name="40 % - Akzent4 3 3 7 2" xfId="18289"/>
    <cellStyle name="40 % - Akzent4 3 3 7 2 2" xfId="18290"/>
    <cellStyle name="40 % - Akzent4 3 3 7 3" xfId="18291"/>
    <cellStyle name="40 % - Akzent4 3 3 8" xfId="18292"/>
    <cellStyle name="40 % - Akzent4 3 3 8 2" xfId="18293"/>
    <cellStyle name="40 % - Akzent4 3 3 9" xfId="18294"/>
    <cellStyle name="40 % - Akzent4 3 4" xfId="18295"/>
    <cellStyle name="40 % - Akzent4 3 4 2" xfId="18296"/>
    <cellStyle name="40 % - Akzent4 3 4 2 2" xfId="18297"/>
    <cellStyle name="40 % - Akzent4 3 4 2 2 2" xfId="18298"/>
    <cellStyle name="40 % - Akzent4 3 4 2 2 2 2" xfId="18299"/>
    <cellStyle name="40 % - Akzent4 3 4 2 2 2 2 2" xfId="18300"/>
    <cellStyle name="40 % - Akzent4 3 4 2 2 2 2 2 2" xfId="18301"/>
    <cellStyle name="40 % - Akzent4 3 4 2 2 2 2 2 2 2" xfId="18302"/>
    <cellStyle name="40 % - Akzent4 3 4 2 2 2 2 2 3" xfId="18303"/>
    <cellStyle name="40 % - Akzent4 3 4 2 2 2 2 3" xfId="18304"/>
    <cellStyle name="40 % - Akzent4 3 4 2 2 2 2 3 2" xfId="18305"/>
    <cellStyle name="40 % - Akzent4 3 4 2 2 2 2 4" xfId="18306"/>
    <cellStyle name="40 % - Akzent4 3 4 2 2 2 3" xfId="18307"/>
    <cellStyle name="40 % - Akzent4 3 4 2 2 2 3 2" xfId="18308"/>
    <cellStyle name="40 % - Akzent4 3 4 2 2 2 3 2 2" xfId="18309"/>
    <cellStyle name="40 % - Akzent4 3 4 2 2 2 3 3" xfId="18310"/>
    <cellStyle name="40 % - Akzent4 3 4 2 2 2 4" xfId="18311"/>
    <cellStyle name="40 % - Akzent4 3 4 2 2 2 4 2" xfId="18312"/>
    <cellStyle name="40 % - Akzent4 3 4 2 2 2 5" xfId="18313"/>
    <cellStyle name="40 % - Akzent4 3 4 2 2 3" xfId="18314"/>
    <cellStyle name="40 % - Akzent4 3 4 2 2 3 2" xfId="18315"/>
    <cellStyle name="40 % - Akzent4 3 4 2 2 3 2 2" xfId="18316"/>
    <cellStyle name="40 % - Akzent4 3 4 2 2 3 2 2 2" xfId="18317"/>
    <cellStyle name="40 % - Akzent4 3 4 2 2 3 2 3" xfId="18318"/>
    <cellStyle name="40 % - Akzent4 3 4 2 2 3 3" xfId="18319"/>
    <cellStyle name="40 % - Akzent4 3 4 2 2 3 3 2" xfId="18320"/>
    <cellStyle name="40 % - Akzent4 3 4 2 2 3 4" xfId="18321"/>
    <cellStyle name="40 % - Akzent4 3 4 2 2 4" xfId="18322"/>
    <cellStyle name="40 % - Akzent4 3 4 2 2 4 2" xfId="18323"/>
    <cellStyle name="40 % - Akzent4 3 4 2 2 4 2 2" xfId="18324"/>
    <cellStyle name="40 % - Akzent4 3 4 2 2 4 3" xfId="18325"/>
    <cellStyle name="40 % - Akzent4 3 4 2 2 5" xfId="18326"/>
    <cellStyle name="40 % - Akzent4 3 4 2 2 5 2" xfId="18327"/>
    <cellStyle name="40 % - Akzent4 3 4 2 2 6" xfId="18328"/>
    <cellStyle name="40 % - Akzent4 3 4 2 3" xfId="18329"/>
    <cellStyle name="40 % - Akzent4 3 4 2 3 2" xfId="18330"/>
    <cellStyle name="40 % - Akzent4 3 4 2 3 2 2" xfId="18331"/>
    <cellStyle name="40 % - Akzent4 3 4 2 3 2 2 2" xfId="18332"/>
    <cellStyle name="40 % - Akzent4 3 4 2 3 2 2 2 2" xfId="18333"/>
    <cellStyle name="40 % - Akzent4 3 4 2 3 2 2 3" xfId="18334"/>
    <cellStyle name="40 % - Akzent4 3 4 2 3 2 3" xfId="18335"/>
    <cellStyle name="40 % - Akzent4 3 4 2 3 2 3 2" xfId="18336"/>
    <cellStyle name="40 % - Akzent4 3 4 2 3 2 4" xfId="18337"/>
    <cellStyle name="40 % - Akzent4 3 4 2 3 3" xfId="18338"/>
    <cellStyle name="40 % - Akzent4 3 4 2 3 3 2" xfId="18339"/>
    <cellStyle name="40 % - Akzent4 3 4 2 3 3 2 2" xfId="18340"/>
    <cellStyle name="40 % - Akzent4 3 4 2 3 3 3" xfId="18341"/>
    <cellStyle name="40 % - Akzent4 3 4 2 3 4" xfId="18342"/>
    <cellStyle name="40 % - Akzent4 3 4 2 3 4 2" xfId="18343"/>
    <cellStyle name="40 % - Akzent4 3 4 2 3 5" xfId="18344"/>
    <cellStyle name="40 % - Akzent4 3 4 2 4" xfId="18345"/>
    <cellStyle name="40 % - Akzent4 3 4 2 4 2" xfId="18346"/>
    <cellStyle name="40 % - Akzent4 3 4 2 4 2 2" xfId="18347"/>
    <cellStyle name="40 % - Akzent4 3 4 2 4 2 2 2" xfId="18348"/>
    <cellStyle name="40 % - Akzent4 3 4 2 4 2 3" xfId="18349"/>
    <cellStyle name="40 % - Akzent4 3 4 2 4 3" xfId="18350"/>
    <cellStyle name="40 % - Akzent4 3 4 2 4 3 2" xfId="18351"/>
    <cellStyle name="40 % - Akzent4 3 4 2 4 4" xfId="18352"/>
    <cellStyle name="40 % - Akzent4 3 4 2 5" xfId="18353"/>
    <cellStyle name="40 % - Akzent4 3 4 2 5 2" xfId="18354"/>
    <cellStyle name="40 % - Akzent4 3 4 2 5 2 2" xfId="18355"/>
    <cellStyle name="40 % - Akzent4 3 4 2 5 3" xfId="18356"/>
    <cellStyle name="40 % - Akzent4 3 4 2 6" xfId="18357"/>
    <cellStyle name="40 % - Akzent4 3 4 2 6 2" xfId="18358"/>
    <cellStyle name="40 % - Akzent4 3 4 2 7" xfId="18359"/>
    <cellStyle name="40 % - Akzent4 3 4 3" xfId="18360"/>
    <cellStyle name="40 % - Akzent4 3 4 3 2" xfId="18361"/>
    <cellStyle name="40 % - Akzent4 3 4 3 2 2" xfId="18362"/>
    <cellStyle name="40 % - Akzent4 3 4 3 2 2 2" xfId="18363"/>
    <cellStyle name="40 % - Akzent4 3 4 3 2 2 2 2" xfId="18364"/>
    <cellStyle name="40 % - Akzent4 3 4 3 2 2 2 2 2" xfId="18365"/>
    <cellStyle name="40 % - Akzent4 3 4 3 2 2 2 2 2 2" xfId="18366"/>
    <cellStyle name="40 % - Akzent4 3 4 3 2 2 2 2 3" xfId="18367"/>
    <cellStyle name="40 % - Akzent4 3 4 3 2 2 2 3" xfId="18368"/>
    <cellStyle name="40 % - Akzent4 3 4 3 2 2 2 3 2" xfId="18369"/>
    <cellStyle name="40 % - Akzent4 3 4 3 2 2 2 4" xfId="18370"/>
    <cellStyle name="40 % - Akzent4 3 4 3 2 2 3" xfId="18371"/>
    <cellStyle name="40 % - Akzent4 3 4 3 2 2 3 2" xfId="18372"/>
    <cellStyle name="40 % - Akzent4 3 4 3 2 2 3 2 2" xfId="18373"/>
    <cellStyle name="40 % - Akzent4 3 4 3 2 2 3 3" xfId="18374"/>
    <cellStyle name="40 % - Akzent4 3 4 3 2 2 4" xfId="18375"/>
    <cellStyle name="40 % - Akzent4 3 4 3 2 2 4 2" xfId="18376"/>
    <cellStyle name="40 % - Akzent4 3 4 3 2 2 5" xfId="18377"/>
    <cellStyle name="40 % - Akzent4 3 4 3 2 3" xfId="18378"/>
    <cellStyle name="40 % - Akzent4 3 4 3 2 3 2" xfId="18379"/>
    <cellStyle name="40 % - Akzent4 3 4 3 2 3 2 2" xfId="18380"/>
    <cellStyle name="40 % - Akzent4 3 4 3 2 3 2 2 2" xfId="18381"/>
    <cellStyle name="40 % - Akzent4 3 4 3 2 3 2 3" xfId="18382"/>
    <cellStyle name="40 % - Akzent4 3 4 3 2 3 3" xfId="18383"/>
    <cellStyle name="40 % - Akzent4 3 4 3 2 3 3 2" xfId="18384"/>
    <cellStyle name="40 % - Akzent4 3 4 3 2 3 4" xfId="18385"/>
    <cellStyle name="40 % - Akzent4 3 4 3 2 4" xfId="18386"/>
    <cellStyle name="40 % - Akzent4 3 4 3 2 4 2" xfId="18387"/>
    <cellStyle name="40 % - Akzent4 3 4 3 2 4 2 2" xfId="18388"/>
    <cellStyle name="40 % - Akzent4 3 4 3 2 4 3" xfId="18389"/>
    <cellStyle name="40 % - Akzent4 3 4 3 2 5" xfId="18390"/>
    <cellStyle name="40 % - Akzent4 3 4 3 2 5 2" xfId="18391"/>
    <cellStyle name="40 % - Akzent4 3 4 3 2 6" xfId="18392"/>
    <cellStyle name="40 % - Akzent4 3 4 3 3" xfId="18393"/>
    <cellStyle name="40 % - Akzent4 3 4 3 3 2" xfId="18394"/>
    <cellStyle name="40 % - Akzent4 3 4 3 3 2 2" xfId="18395"/>
    <cellStyle name="40 % - Akzent4 3 4 3 3 2 2 2" xfId="18396"/>
    <cellStyle name="40 % - Akzent4 3 4 3 3 2 2 2 2" xfId="18397"/>
    <cellStyle name="40 % - Akzent4 3 4 3 3 2 2 3" xfId="18398"/>
    <cellStyle name="40 % - Akzent4 3 4 3 3 2 3" xfId="18399"/>
    <cellStyle name="40 % - Akzent4 3 4 3 3 2 3 2" xfId="18400"/>
    <cellStyle name="40 % - Akzent4 3 4 3 3 2 4" xfId="18401"/>
    <cellStyle name="40 % - Akzent4 3 4 3 3 3" xfId="18402"/>
    <cellStyle name="40 % - Akzent4 3 4 3 3 3 2" xfId="18403"/>
    <cellStyle name="40 % - Akzent4 3 4 3 3 3 2 2" xfId="18404"/>
    <cellStyle name="40 % - Akzent4 3 4 3 3 3 3" xfId="18405"/>
    <cellStyle name="40 % - Akzent4 3 4 3 3 4" xfId="18406"/>
    <cellStyle name="40 % - Akzent4 3 4 3 3 4 2" xfId="18407"/>
    <cellStyle name="40 % - Akzent4 3 4 3 3 5" xfId="18408"/>
    <cellStyle name="40 % - Akzent4 3 4 3 4" xfId="18409"/>
    <cellStyle name="40 % - Akzent4 3 4 3 4 2" xfId="18410"/>
    <cellStyle name="40 % - Akzent4 3 4 3 4 2 2" xfId="18411"/>
    <cellStyle name="40 % - Akzent4 3 4 3 4 2 2 2" xfId="18412"/>
    <cellStyle name="40 % - Akzent4 3 4 3 4 2 3" xfId="18413"/>
    <cellStyle name="40 % - Akzent4 3 4 3 4 3" xfId="18414"/>
    <cellStyle name="40 % - Akzent4 3 4 3 4 3 2" xfId="18415"/>
    <cellStyle name="40 % - Akzent4 3 4 3 4 4" xfId="18416"/>
    <cellStyle name="40 % - Akzent4 3 4 3 5" xfId="18417"/>
    <cellStyle name="40 % - Akzent4 3 4 3 5 2" xfId="18418"/>
    <cellStyle name="40 % - Akzent4 3 4 3 5 2 2" xfId="18419"/>
    <cellStyle name="40 % - Akzent4 3 4 3 5 3" xfId="18420"/>
    <cellStyle name="40 % - Akzent4 3 4 3 6" xfId="18421"/>
    <cellStyle name="40 % - Akzent4 3 4 3 6 2" xfId="18422"/>
    <cellStyle name="40 % - Akzent4 3 4 3 7" xfId="18423"/>
    <cellStyle name="40 % - Akzent4 3 4 4" xfId="18424"/>
    <cellStyle name="40 % - Akzent4 3 4 4 2" xfId="18425"/>
    <cellStyle name="40 % - Akzent4 3 4 4 2 2" xfId="18426"/>
    <cellStyle name="40 % - Akzent4 3 4 4 2 2 2" xfId="18427"/>
    <cellStyle name="40 % - Akzent4 3 4 4 2 2 2 2" xfId="18428"/>
    <cellStyle name="40 % - Akzent4 3 4 4 2 2 2 2 2" xfId="18429"/>
    <cellStyle name="40 % - Akzent4 3 4 4 2 2 2 3" xfId="18430"/>
    <cellStyle name="40 % - Akzent4 3 4 4 2 2 3" xfId="18431"/>
    <cellStyle name="40 % - Akzent4 3 4 4 2 2 3 2" xfId="18432"/>
    <cellStyle name="40 % - Akzent4 3 4 4 2 2 4" xfId="18433"/>
    <cellStyle name="40 % - Akzent4 3 4 4 2 3" xfId="18434"/>
    <cellStyle name="40 % - Akzent4 3 4 4 2 3 2" xfId="18435"/>
    <cellStyle name="40 % - Akzent4 3 4 4 2 3 2 2" xfId="18436"/>
    <cellStyle name="40 % - Akzent4 3 4 4 2 3 3" xfId="18437"/>
    <cellStyle name="40 % - Akzent4 3 4 4 2 4" xfId="18438"/>
    <cellStyle name="40 % - Akzent4 3 4 4 2 4 2" xfId="18439"/>
    <cellStyle name="40 % - Akzent4 3 4 4 2 5" xfId="18440"/>
    <cellStyle name="40 % - Akzent4 3 4 4 3" xfId="18441"/>
    <cellStyle name="40 % - Akzent4 3 4 4 3 2" xfId="18442"/>
    <cellStyle name="40 % - Akzent4 3 4 4 3 2 2" xfId="18443"/>
    <cellStyle name="40 % - Akzent4 3 4 4 3 2 2 2" xfId="18444"/>
    <cellStyle name="40 % - Akzent4 3 4 4 3 2 3" xfId="18445"/>
    <cellStyle name="40 % - Akzent4 3 4 4 3 3" xfId="18446"/>
    <cellStyle name="40 % - Akzent4 3 4 4 3 3 2" xfId="18447"/>
    <cellStyle name="40 % - Akzent4 3 4 4 3 4" xfId="18448"/>
    <cellStyle name="40 % - Akzent4 3 4 4 4" xfId="18449"/>
    <cellStyle name="40 % - Akzent4 3 4 4 4 2" xfId="18450"/>
    <cellStyle name="40 % - Akzent4 3 4 4 4 2 2" xfId="18451"/>
    <cellStyle name="40 % - Akzent4 3 4 4 4 3" xfId="18452"/>
    <cellStyle name="40 % - Akzent4 3 4 4 5" xfId="18453"/>
    <cellStyle name="40 % - Akzent4 3 4 4 5 2" xfId="18454"/>
    <cellStyle name="40 % - Akzent4 3 4 4 6" xfId="18455"/>
    <cellStyle name="40 % - Akzent4 3 4 5" xfId="18456"/>
    <cellStyle name="40 % - Akzent4 3 4 5 2" xfId="18457"/>
    <cellStyle name="40 % - Akzent4 3 4 5 2 2" xfId="18458"/>
    <cellStyle name="40 % - Akzent4 3 4 5 2 2 2" xfId="18459"/>
    <cellStyle name="40 % - Akzent4 3 4 5 2 2 2 2" xfId="18460"/>
    <cellStyle name="40 % - Akzent4 3 4 5 2 2 3" xfId="18461"/>
    <cellStyle name="40 % - Akzent4 3 4 5 2 3" xfId="18462"/>
    <cellStyle name="40 % - Akzent4 3 4 5 2 3 2" xfId="18463"/>
    <cellStyle name="40 % - Akzent4 3 4 5 2 4" xfId="18464"/>
    <cellStyle name="40 % - Akzent4 3 4 5 3" xfId="18465"/>
    <cellStyle name="40 % - Akzent4 3 4 5 3 2" xfId="18466"/>
    <cellStyle name="40 % - Akzent4 3 4 5 3 2 2" xfId="18467"/>
    <cellStyle name="40 % - Akzent4 3 4 5 3 3" xfId="18468"/>
    <cellStyle name="40 % - Akzent4 3 4 5 4" xfId="18469"/>
    <cellStyle name="40 % - Akzent4 3 4 5 4 2" xfId="18470"/>
    <cellStyle name="40 % - Akzent4 3 4 5 5" xfId="18471"/>
    <cellStyle name="40 % - Akzent4 3 4 6" xfId="18472"/>
    <cellStyle name="40 % - Akzent4 3 4 6 2" xfId="18473"/>
    <cellStyle name="40 % - Akzent4 3 4 6 2 2" xfId="18474"/>
    <cellStyle name="40 % - Akzent4 3 4 6 2 2 2" xfId="18475"/>
    <cellStyle name="40 % - Akzent4 3 4 6 2 3" xfId="18476"/>
    <cellStyle name="40 % - Akzent4 3 4 6 3" xfId="18477"/>
    <cellStyle name="40 % - Akzent4 3 4 6 3 2" xfId="18478"/>
    <cellStyle name="40 % - Akzent4 3 4 6 4" xfId="18479"/>
    <cellStyle name="40 % - Akzent4 3 4 7" xfId="18480"/>
    <cellStyle name="40 % - Akzent4 3 4 7 2" xfId="18481"/>
    <cellStyle name="40 % - Akzent4 3 4 7 2 2" xfId="18482"/>
    <cellStyle name="40 % - Akzent4 3 4 7 3" xfId="18483"/>
    <cellStyle name="40 % - Akzent4 3 4 8" xfId="18484"/>
    <cellStyle name="40 % - Akzent4 3 4 8 2" xfId="18485"/>
    <cellStyle name="40 % - Akzent4 3 4 9" xfId="18486"/>
    <cellStyle name="40 % - Akzent4 3 5" xfId="18487"/>
    <cellStyle name="40 % - Akzent4 3 5 2" xfId="18488"/>
    <cellStyle name="40 % - Akzent4 3 5 2 2" xfId="18489"/>
    <cellStyle name="40 % - Akzent4 3 5 2 2 2" xfId="18490"/>
    <cellStyle name="40 % - Akzent4 3 5 2 2 2 2" xfId="18491"/>
    <cellStyle name="40 % - Akzent4 3 5 2 2 2 2 2" xfId="18492"/>
    <cellStyle name="40 % - Akzent4 3 5 2 2 2 2 2 2" xfId="18493"/>
    <cellStyle name="40 % - Akzent4 3 5 2 2 2 2 3" xfId="18494"/>
    <cellStyle name="40 % - Akzent4 3 5 2 2 2 3" xfId="18495"/>
    <cellStyle name="40 % - Akzent4 3 5 2 2 2 3 2" xfId="18496"/>
    <cellStyle name="40 % - Akzent4 3 5 2 2 2 4" xfId="18497"/>
    <cellStyle name="40 % - Akzent4 3 5 2 2 3" xfId="18498"/>
    <cellStyle name="40 % - Akzent4 3 5 2 2 3 2" xfId="18499"/>
    <cellStyle name="40 % - Akzent4 3 5 2 2 3 2 2" xfId="18500"/>
    <cellStyle name="40 % - Akzent4 3 5 2 2 3 3" xfId="18501"/>
    <cellStyle name="40 % - Akzent4 3 5 2 2 4" xfId="18502"/>
    <cellStyle name="40 % - Akzent4 3 5 2 2 4 2" xfId="18503"/>
    <cellStyle name="40 % - Akzent4 3 5 2 2 5" xfId="18504"/>
    <cellStyle name="40 % - Akzent4 3 5 2 3" xfId="18505"/>
    <cellStyle name="40 % - Akzent4 3 5 2 3 2" xfId="18506"/>
    <cellStyle name="40 % - Akzent4 3 5 2 3 2 2" xfId="18507"/>
    <cellStyle name="40 % - Akzent4 3 5 2 3 2 2 2" xfId="18508"/>
    <cellStyle name="40 % - Akzent4 3 5 2 3 2 3" xfId="18509"/>
    <cellStyle name="40 % - Akzent4 3 5 2 3 3" xfId="18510"/>
    <cellStyle name="40 % - Akzent4 3 5 2 3 3 2" xfId="18511"/>
    <cellStyle name="40 % - Akzent4 3 5 2 3 4" xfId="18512"/>
    <cellStyle name="40 % - Akzent4 3 5 2 4" xfId="18513"/>
    <cellStyle name="40 % - Akzent4 3 5 2 4 2" xfId="18514"/>
    <cellStyle name="40 % - Akzent4 3 5 2 4 2 2" xfId="18515"/>
    <cellStyle name="40 % - Akzent4 3 5 2 4 3" xfId="18516"/>
    <cellStyle name="40 % - Akzent4 3 5 2 5" xfId="18517"/>
    <cellStyle name="40 % - Akzent4 3 5 2 5 2" xfId="18518"/>
    <cellStyle name="40 % - Akzent4 3 5 2 6" xfId="18519"/>
    <cellStyle name="40 % - Akzent4 3 5 3" xfId="18520"/>
    <cellStyle name="40 % - Akzent4 3 5 3 2" xfId="18521"/>
    <cellStyle name="40 % - Akzent4 3 5 3 2 2" xfId="18522"/>
    <cellStyle name="40 % - Akzent4 3 5 3 2 2 2" xfId="18523"/>
    <cellStyle name="40 % - Akzent4 3 5 3 2 2 2 2" xfId="18524"/>
    <cellStyle name="40 % - Akzent4 3 5 3 2 2 3" xfId="18525"/>
    <cellStyle name="40 % - Akzent4 3 5 3 2 3" xfId="18526"/>
    <cellStyle name="40 % - Akzent4 3 5 3 2 3 2" xfId="18527"/>
    <cellStyle name="40 % - Akzent4 3 5 3 2 4" xfId="18528"/>
    <cellStyle name="40 % - Akzent4 3 5 3 3" xfId="18529"/>
    <cellStyle name="40 % - Akzent4 3 5 3 3 2" xfId="18530"/>
    <cellStyle name="40 % - Akzent4 3 5 3 3 2 2" xfId="18531"/>
    <cellStyle name="40 % - Akzent4 3 5 3 3 3" xfId="18532"/>
    <cellStyle name="40 % - Akzent4 3 5 3 4" xfId="18533"/>
    <cellStyle name="40 % - Akzent4 3 5 3 4 2" xfId="18534"/>
    <cellStyle name="40 % - Akzent4 3 5 3 5" xfId="18535"/>
    <cellStyle name="40 % - Akzent4 3 5 4" xfId="18536"/>
    <cellStyle name="40 % - Akzent4 3 5 4 2" xfId="18537"/>
    <cellStyle name="40 % - Akzent4 3 5 4 2 2" xfId="18538"/>
    <cellStyle name="40 % - Akzent4 3 5 4 2 2 2" xfId="18539"/>
    <cellStyle name="40 % - Akzent4 3 5 4 2 3" xfId="18540"/>
    <cellStyle name="40 % - Akzent4 3 5 4 3" xfId="18541"/>
    <cellStyle name="40 % - Akzent4 3 5 4 3 2" xfId="18542"/>
    <cellStyle name="40 % - Akzent4 3 5 4 4" xfId="18543"/>
    <cellStyle name="40 % - Akzent4 3 5 5" xfId="18544"/>
    <cellStyle name="40 % - Akzent4 3 5 5 2" xfId="18545"/>
    <cellStyle name="40 % - Akzent4 3 5 5 2 2" xfId="18546"/>
    <cellStyle name="40 % - Akzent4 3 5 5 3" xfId="18547"/>
    <cellStyle name="40 % - Akzent4 3 5 6" xfId="18548"/>
    <cellStyle name="40 % - Akzent4 3 5 6 2" xfId="18549"/>
    <cellStyle name="40 % - Akzent4 3 5 7" xfId="18550"/>
    <cellStyle name="40 % - Akzent4 3 6" xfId="18551"/>
    <cellStyle name="40 % - Akzent4 3 6 2" xfId="18552"/>
    <cellStyle name="40 % - Akzent4 3 6 2 2" xfId="18553"/>
    <cellStyle name="40 % - Akzent4 3 6 2 2 2" xfId="18554"/>
    <cellStyle name="40 % - Akzent4 3 6 2 2 2 2" xfId="18555"/>
    <cellStyle name="40 % - Akzent4 3 6 2 2 2 2 2" xfId="18556"/>
    <cellStyle name="40 % - Akzent4 3 6 2 2 2 2 2 2" xfId="18557"/>
    <cellStyle name="40 % - Akzent4 3 6 2 2 2 2 3" xfId="18558"/>
    <cellStyle name="40 % - Akzent4 3 6 2 2 2 3" xfId="18559"/>
    <cellStyle name="40 % - Akzent4 3 6 2 2 2 3 2" xfId="18560"/>
    <cellStyle name="40 % - Akzent4 3 6 2 2 2 4" xfId="18561"/>
    <cellStyle name="40 % - Akzent4 3 6 2 2 3" xfId="18562"/>
    <cellStyle name="40 % - Akzent4 3 6 2 2 3 2" xfId="18563"/>
    <cellStyle name="40 % - Akzent4 3 6 2 2 3 2 2" xfId="18564"/>
    <cellStyle name="40 % - Akzent4 3 6 2 2 3 3" xfId="18565"/>
    <cellStyle name="40 % - Akzent4 3 6 2 2 4" xfId="18566"/>
    <cellStyle name="40 % - Akzent4 3 6 2 2 4 2" xfId="18567"/>
    <cellStyle name="40 % - Akzent4 3 6 2 2 5" xfId="18568"/>
    <cellStyle name="40 % - Akzent4 3 6 2 3" xfId="18569"/>
    <cellStyle name="40 % - Akzent4 3 6 2 3 2" xfId="18570"/>
    <cellStyle name="40 % - Akzent4 3 6 2 3 2 2" xfId="18571"/>
    <cellStyle name="40 % - Akzent4 3 6 2 3 2 2 2" xfId="18572"/>
    <cellStyle name="40 % - Akzent4 3 6 2 3 2 3" xfId="18573"/>
    <cellStyle name="40 % - Akzent4 3 6 2 3 3" xfId="18574"/>
    <cellStyle name="40 % - Akzent4 3 6 2 3 3 2" xfId="18575"/>
    <cellStyle name="40 % - Akzent4 3 6 2 3 4" xfId="18576"/>
    <cellStyle name="40 % - Akzent4 3 6 2 4" xfId="18577"/>
    <cellStyle name="40 % - Akzent4 3 6 2 4 2" xfId="18578"/>
    <cellStyle name="40 % - Akzent4 3 6 2 4 2 2" xfId="18579"/>
    <cellStyle name="40 % - Akzent4 3 6 2 4 3" xfId="18580"/>
    <cellStyle name="40 % - Akzent4 3 6 2 5" xfId="18581"/>
    <cellStyle name="40 % - Akzent4 3 6 2 5 2" xfId="18582"/>
    <cellStyle name="40 % - Akzent4 3 6 2 6" xfId="18583"/>
    <cellStyle name="40 % - Akzent4 3 6 3" xfId="18584"/>
    <cellStyle name="40 % - Akzent4 3 6 3 2" xfId="18585"/>
    <cellStyle name="40 % - Akzent4 3 6 3 2 2" xfId="18586"/>
    <cellStyle name="40 % - Akzent4 3 6 3 2 2 2" xfId="18587"/>
    <cellStyle name="40 % - Akzent4 3 6 3 2 2 2 2" xfId="18588"/>
    <cellStyle name="40 % - Akzent4 3 6 3 2 2 3" xfId="18589"/>
    <cellStyle name="40 % - Akzent4 3 6 3 2 3" xfId="18590"/>
    <cellStyle name="40 % - Akzent4 3 6 3 2 3 2" xfId="18591"/>
    <cellStyle name="40 % - Akzent4 3 6 3 2 4" xfId="18592"/>
    <cellStyle name="40 % - Akzent4 3 6 3 3" xfId="18593"/>
    <cellStyle name="40 % - Akzent4 3 6 3 3 2" xfId="18594"/>
    <cellStyle name="40 % - Akzent4 3 6 3 3 2 2" xfId="18595"/>
    <cellStyle name="40 % - Akzent4 3 6 3 3 3" xfId="18596"/>
    <cellStyle name="40 % - Akzent4 3 6 3 4" xfId="18597"/>
    <cellStyle name="40 % - Akzent4 3 6 3 4 2" xfId="18598"/>
    <cellStyle name="40 % - Akzent4 3 6 3 5" xfId="18599"/>
    <cellStyle name="40 % - Akzent4 3 6 4" xfId="18600"/>
    <cellStyle name="40 % - Akzent4 3 6 4 2" xfId="18601"/>
    <cellStyle name="40 % - Akzent4 3 6 4 2 2" xfId="18602"/>
    <cellStyle name="40 % - Akzent4 3 6 4 2 2 2" xfId="18603"/>
    <cellStyle name="40 % - Akzent4 3 6 4 2 3" xfId="18604"/>
    <cellStyle name="40 % - Akzent4 3 6 4 3" xfId="18605"/>
    <cellStyle name="40 % - Akzent4 3 6 4 3 2" xfId="18606"/>
    <cellStyle name="40 % - Akzent4 3 6 4 4" xfId="18607"/>
    <cellStyle name="40 % - Akzent4 3 6 5" xfId="18608"/>
    <cellStyle name="40 % - Akzent4 3 6 5 2" xfId="18609"/>
    <cellStyle name="40 % - Akzent4 3 6 5 2 2" xfId="18610"/>
    <cellStyle name="40 % - Akzent4 3 6 5 3" xfId="18611"/>
    <cellStyle name="40 % - Akzent4 3 6 6" xfId="18612"/>
    <cellStyle name="40 % - Akzent4 3 6 6 2" xfId="18613"/>
    <cellStyle name="40 % - Akzent4 3 6 7" xfId="18614"/>
    <cellStyle name="40 % - Akzent4 3 7" xfId="18615"/>
    <cellStyle name="40 % - Akzent4 3 7 2" xfId="18616"/>
    <cellStyle name="40 % - Akzent4 3 7 2 2" xfId="18617"/>
    <cellStyle name="40 % - Akzent4 3 7 2 2 2" xfId="18618"/>
    <cellStyle name="40 % - Akzent4 3 7 2 2 2 2" xfId="18619"/>
    <cellStyle name="40 % - Akzent4 3 7 2 2 2 2 2" xfId="18620"/>
    <cellStyle name="40 % - Akzent4 3 7 2 2 2 3" xfId="18621"/>
    <cellStyle name="40 % - Akzent4 3 7 2 2 3" xfId="18622"/>
    <cellStyle name="40 % - Akzent4 3 7 2 2 3 2" xfId="18623"/>
    <cellStyle name="40 % - Akzent4 3 7 2 2 4" xfId="18624"/>
    <cellStyle name="40 % - Akzent4 3 7 2 3" xfId="18625"/>
    <cellStyle name="40 % - Akzent4 3 7 2 3 2" xfId="18626"/>
    <cellStyle name="40 % - Akzent4 3 7 2 3 2 2" xfId="18627"/>
    <cellStyle name="40 % - Akzent4 3 7 2 3 3" xfId="18628"/>
    <cellStyle name="40 % - Akzent4 3 7 2 4" xfId="18629"/>
    <cellStyle name="40 % - Akzent4 3 7 2 4 2" xfId="18630"/>
    <cellStyle name="40 % - Akzent4 3 7 2 5" xfId="18631"/>
    <cellStyle name="40 % - Akzent4 3 7 3" xfId="18632"/>
    <cellStyle name="40 % - Akzent4 3 7 3 2" xfId="18633"/>
    <cellStyle name="40 % - Akzent4 3 7 3 2 2" xfId="18634"/>
    <cellStyle name="40 % - Akzent4 3 7 3 2 2 2" xfId="18635"/>
    <cellStyle name="40 % - Akzent4 3 7 3 2 3" xfId="18636"/>
    <cellStyle name="40 % - Akzent4 3 7 3 3" xfId="18637"/>
    <cellStyle name="40 % - Akzent4 3 7 3 3 2" xfId="18638"/>
    <cellStyle name="40 % - Akzent4 3 7 3 4" xfId="18639"/>
    <cellStyle name="40 % - Akzent4 3 7 4" xfId="18640"/>
    <cellStyle name="40 % - Akzent4 3 7 4 2" xfId="18641"/>
    <cellStyle name="40 % - Akzent4 3 7 4 2 2" xfId="18642"/>
    <cellStyle name="40 % - Akzent4 3 7 4 3" xfId="18643"/>
    <cellStyle name="40 % - Akzent4 3 7 5" xfId="18644"/>
    <cellStyle name="40 % - Akzent4 3 7 5 2" xfId="18645"/>
    <cellStyle name="40 % - Akzent4 3 7 6" xfId="18646"/>
    <cellStyle name="40 % - Akzent4 3 8" xfId="18647"/>
    <cellStyle name="40 % - Akzent4 3 8 2" xfId="18648"/>
    <cellStyle name="40 % - Akzent4 3 8 2 2" xfId="18649"/>
    <cellStyle name="40 % - Akzent4 3 8 2 2 2" xfId="18650"/>
    <cellStyle name="40 % - Akzent4 3 8 2 2 2 2" xfId="18651"/>
    <cellStyle name="40 % - Akzent4 3 8 2 2 3" xfId="18652"/>
    <cellStyle name="40 % - Akzent4 3 8 2 3" xfId="18653"/>
    <cellStyle name="40 % - Akzent4 3 8 2 3 2" xfId="18654"/>
    <cellStyle name="40 % - Akzent4 3 8 2 4" xfId="18655"/>
    <cellStyle name="40 % - Akzent4 3 8 3" xfId="18656"/>
    <cellStyle name="40 % - Akzent4 3 8 3 2" xfId="18657"/>
    <cellStyle name="40 % - Akzent4 3 8 3 2 2" xfId="18658"/>
    <cellStyle name="40 % - Akzent4 3 8 3 3" xfId="18659"/>
    <cellStyle name="40 % - Akzent4 3 8 4" xfId="18660"/>
    <cellStyle name="40 % - Akzent4 3 8 4 2" xfId="18661"/>
    <cellStyle name="40 % - Akzent4 3 8 5" xfId="18662"/>
    <cellStyle name="40 % - Akzent4 3 9" xfId="18663"/>
    <cellStyle name="40 % - Akzent4 3 9 2" xfId="18664"/>
    <cellStyle name="40 % - Akzent4 3 9 2 2" xfId="18665"/>
    <cellStyle name="40 % - Akzent4 3 9 2 2 2" xfId="18666"/>
    <cellStyle name="40 % - Akzent4 3 9 2 3" xfId="18667"/>
    <cellStyle name="40 % - Akzent4 3 9 3" xfId="18668"/>
    <cellStyle name="40 % - Akzent4 3 9 3 2" xfId="18669"/>
    <cellStyle name="40 % - Akzent4 3 9 4" xfId="18670"/>
    <cellStyle name="40 % - Akzent4 4" xfId="18671"/>
    <cellStyle name="40 % - Akzent4 4 10" xfId="18672"/>
    <cellStyle name="40 % - Akzent4 4 2" xfId="18673"/>
    <cellStyle name="40 % - Akzent4 4 2 2" xfId="18674"/>
    <cellStyle name="40 % - Akzent4 4 2 2 2" xfId="18675"/>
    <cellStyle name="40 % - Akzent4 4 2 2 2 2" xfId="18676"/>
    <cellStyle name="40 % - Akzent4 4 2 2 2 2 2" xfId="18677"/>
    <cellStyle name="40 % - Akzent4 4 2 2 2 2 2 2" xfId="18678"/>
    <cellStyle name="40 % - Akzent4 4 2 2 2 2 2 2 2" xfId="18679"/>
    <cellStyle name="40 % - Akzent4 4 2 2 2 2 2 2 2 2" xfId="18680"/>
    <cellStyle name="40 % - Akzent4 4 2 2 2 2 2 2 3" xfId="18681"/>
    <cellStyle name="40 % - Akzent4 4 2 2 2 2 2 3" xfId="18682"/>
    <cellStyle name="40 % - Akzent4 4 2 2 2 2 2 3 2" xfId="18683"/>
    <cellStyle name="40 % - Akzent4 4 2 2 2 2 2 4" xfId="18684"/>
    <cellStyle name="40 % - Akzent4 4 2 2 2 2 3" xfId="18685"/>
    <cellStyle name="40 % - Akzent4 4 2 2 2 2 3 2" xfId="18686"/>
    <cellStyle name="40 % - Akzent4 4 2 2 2 2 3 2 2" xfId="18687"/>
    <cellStyle name="40 % - Akzent4 4 2 2 2 2 3 3" xfId="18688"/>
    <cellStyle name="40 % - Akzent4 4 2 2 2 2 4" xfId="18689"/>
    <cellStyle name="40 % - Akzent4 4 2 2 2 2 4 2" xfId="18690"/>
    <cellStyle name="40 % - Akzent4 4 2 2 2 2 5" xfId="18691"/>
    <cellStyle name="40 % - Akzent4 4 2 2 2 3" xfId="18692"/>
    <cellStyle name="40 % - Akzent4 4 2 2 2 3 2" xfId="18693"/>
    <cellStyle name="40 % - Akzent4 4 2 2 2 3 2 2" xfId="18694"/>
    <cellStyle name="40 % - Akzent4 4 2 2 2 3 2 2 2" xfId="18695"/>
    <cellStyle name="40 % - Akzent4 4 2 2 2 3 2 3" xfId="18696"/>
    <cellStyle name="40 % - Akzent4 4 2 2 2 3 3" xfId="18697"/>
    <cellStyle name="40 % - Akzent4 4 2 2 2 3 3 2" xfId="18698"/>
    <cellStyle name="40 % - Akzent4 4 2 2 2 3 4" xfId="18699"/>
    <cellStyle name="40 % - Akzent4 4 2 2 2 4" xfId="18700"/>
    <cellStyle name="40 % - Akzent4 4 2 2 2 4 2" xfId="18701"/>
    <cellStyle name="40 % - Akzent4 4 2 2 2 4 2 2" xfId="18702"/>
    <cellStyle name="40 % - Akzent4 4 2 2 2 4 3" xfId="18703"/>
    <cellStyle name="40 % - Akzent4 4 2 2 2 5" xfId="18704"/>
    <cellStyle name="40 % - Akzent4 4 2 2 2 5 2" xfId="18705"/>
    <cellStyle name="40 % - Akzent4 4 2 2 2 6" xfId="18706"/>
    <cellStyle name="40 % - Akzent4 4 2 2 3" xfId="18707"/>
    <cellStyle name="40 % - Akzent4 4 2 2 3 2" xfId="18708"/>
    <cellStyle name="40 % - Akzent4 4 2 2 3 2 2" xfId="18709"/>
    <cellStyle name="40 % - Akzent4 4 2 2 3 2 2 2" xfId="18710"/>
    <cellStyle name="40 % - Akzent4 4 2 2 3 2 2 2 2" xfId="18711"/>
    <cellStyle name="40 % - Akzent4 4 2 2 3 2 2 3" xfId="18712"/>
    <cellStyle name="40 % - Akzent4 4 2 2 3 2 3" xfId="18713"/>
    <cellStyle name="40 % - Akzent4 4 2 2 3 2 3 2" xfId="18714"/>
    <cellStyle name="40 % - Akzent4 4 2 2 3 2 4" xfId="18715"/>
    <cellStyle name="40 % - Akzent4 4 2 2 3 3" xfId="18716"/>
    <cellStyle name="40 % - Akzent4 4 2 2 3 3 2" xfId="18717"/>
    <cellStyle name="40 % - Akzent4 4 2 2 3 3 2 2" xfId="18718"/>
    <cellStyle name="40 % - Akzent4 4 2 2 3 3 3" xfId="18719"/>
    <cellStyle name="40 % - Akzent4 4 2 2 3 4" xfId="18720"/>
    <cellStyle name="40 % - Akzent4 4 2 2 3 4 2" xfId="18721"/>
    <cellStyle name="40 % - Akzent4 4 2 2 3 5" xfId="18722"/>
    <cellStyle name="40 % - Akzent4 4 2 2 4" xfId="18723"/>
    <cellStyle name="40 % - Akzent4 4 2 2 4 2" xfId="18724"/>
    <cellStyle name="40 % - Akzent4 4 2 2 4 2 2" xfId="18725"/>
    <cellStyle name="40 % - Akzent4 4 2 2 4 2 2 2" xfId="18726"/>
    <cellStyle name="40 % - Akzent4 4 2 2 4 2 3" xfId="18727"/>
    <cellStyle name="40 % - Akzent4 4 2 2 4 3" xfId="18728"/>
    <cellStyle name="40 % - Akzent4 4 2 2 4 3 2" xfId="18729"/>
    <cellStyle name="40 % - Akzent4 4 2 2 4 4" xfId="18730"/>
    <cellStyle name="40 % - Akzent4 4 2 2 5" xfId="18731"/>
    <cellStyle name="40 % - Akzent4 4 2 2 5 2" xfId="18732"/>
    <cellStyle name="40 % - Akzent4 4 2 2 5 2 2" xfId="18733"/>
    <cellStyle name="40 % - Akzent4 4 2 2 5 3" xfId="18734"/>
    <cellStyle name="40 % - Akzent4 4 2 2 6" xfId="18735"/>
    <cellStyle name="40 % - Akzent4 4 2 2 6 2" xfId="18736"/>
    <cellStyle name="40 % - Akzent4 4 2 2 7" xfId="18737"/>
    <cellStyle name="40 % - Akzent4 4 2 3" xfId="18738"/>
    <cellStyle name="40 % - Akzent4 4 2 3 2" xfId="18739"/>
    <cellStyle name="40 % - Akzent4 4 2 3 2 2" xfId="18740"/>
    <cellStyle name="40 % - Akzent4 4 2 3 2 2 2" xfId="18741"/>
    <cellStyle name="40 % - Akzent4 4 2 3 2 2 2 2" xfId="18742"/>
    <cellStyle name="40 % - Akzent4 4 2 3 2 2 2 2 2" xfId="18743"/>
    <cellStyle name="40 % - Akzent4 4 2 3 2 2 2 2 2 2" xfId="18744"/>
    <cellStyle name="40 % - Akzent4 4 2 3 2 2 2 2 3" xfId="18745"/>
    <cellStyle name="40 % - Akzent4 4 2 3 2 2 2 3" xfId="18746"/>
    <cellStyle name="40 % - Akzent4 4 2 3 2 2 2 3 2" xfId="18747"/>
    <cellStyle name="40 % - Akzent4 4 2 3 2 2 2 4" xfId="18748"/>
    <cellStyle name="40 % - Akzent4 4 2 3 2 2 3" xfId="18749"/>
    <cellStyle name="40 % - Akzent4 4 2 3 2 2 3 2" xfId="18750"/>
    <cellStyle name="40 % - Akzent4 4 2 3 2 2 3 2 2" xfId="18751"/>
    <cellStyle name="40 % - Akzent4 4 2 3 2 2 3 3" xfId="18752"/>
    <cellStyle name="40 % - Akzent4 4 2 3 2 2 4" xfId="18753"/>
    <cellStyle name="40 % - Akzent4 4 2 3 2 2 4 2" xfId="18754"/>
    <cellStyle name="40 % - Akzent4 4 2 3 2 2 5" xfId="18755"/>
    <cellStyle name="40 % - Akzent4 4 2 3 2 3" xfId="18756"/>
    <cellStyle name="40 % - Akzent4 4 2 3 2 3 2" xfId="18757"/>
    <cellStyle name="40 % - Akzent4 4 2 3 2 3 2 2" xfId="18758"/>
    <cellStyle name="40 % - Akzent4 4 2 3 2 3 2 2 2" xfId="18759"/>
    <cellStyle name="40 % - Akzent4 4 2 3 2 3 2 3" xfId="18760"/>
    <cellStyle name="40 % - Akzent4 4 2 3 2 3 3" xfId="18761"/>
    <cellStyle name="40 % - Akzent4 4 2 3 2 3 3 2" xfId="18762"/>
    <cellStyle name="40 % - Akzent4 4 2 3 2 3 4" xfId="18763"/>
    <cellStyle name="40 % - Akzent4 4 2 3 2 4" xfId="18764"/>
    <cellStyle name="40 % - Akzent4 4 2 3 2 4 2" xfId="18765"/>
    <cellStyle name="40 % - Akzent4 4 2 3 2 4 2 2" xfId="18766"/>
    <cellStyle name="40 % - Akzent4 4 2 3 2 4 3" xfId="18767"/>
    <cellStyle name="40 % - Akzent4 4 2 3 2 5" xfId="18768"/>
    <cellStyle name="40 % - Akzent4 4 2 3 2 5 2" xfId="18769"/>
    <cellStyle name="40 % - Akzent4 4 2 3 2 6" xfId="18770"/>
    <cellStyle name="40 % - Akzent4 4 2 3 3" xfId="18771"/>
    <cellStyle name="40 % - Akzent4 4 2 3 3 2" xfId="18772"/>
    <cellStyle name="40 % - Akzent4 4 2 3 3 2 2" xfId="18773"/>
    <cellStyle name="40 % - Akzent4 4 2 3 3 2 2 2" xfId="18774"/>
    <cellStyle name="40 % - Akzent4 4 2 3 3 2 2 2 2" xfId="18775"/>
    <cellStyle name="40 % - Akzent4 4 2 3 3 2 2 3" xfId="18776"/>
    <cellStyle name="40 % - Akzent4 4 2 3 3 2 3" xfId="18777"/>
    <cellStyle name="40 % - Akzent4 4 2 3 3 2 3 2" xfId="18778"/>
    <cellStyle name="40 % - Akzent4 4 2 3 3 2 4" xfId="18779"/>
    <cellStyle name="40 % - Akzent4 4 2 3 3 3" xfId="18780"/>
    <cellStyle name="40 % - Akzent4 4 2 3 3 3 2" xfId="18781"/>
    <cellStyle name="40 % - Akzent4 4 2 3 3 3 2 2" xfId="18782"/>
    <cellStyle name="40 % - Akzent4 4 2 3 3 3 3" xfId="18783"/>
    <cellStyle name="40 % - Akzent4 4 2 3 3 4" xfId="18784"/>
    <cellStyle name="40 % - Akzent4 4 2 3 3 4 2" xfId="18785"/>
    <cellStyle name="40 % - Akzent4 4 2 3 3 5" xfId="18786"/>
    <cellStyle name="40 % - Akzent4 4 2 3 4" xfId="18787"/>
    <cellStyle name="40 % - Akzent4 4 2 3 4 2" xfId="18788"/>
    <cellStyle name="40 % - Akzent4 4 2 3 4 2 2" xfId="18789"/>
    <cellStyle name="40 % - Akzent4 4 2 3 4 2 2 2" xfId="18790"/>
    <cellStyle name="40 % - Akzent4 4 2 3 4 2 3" xfId="18791"/>
    <cellStyle name="40 % - Akzent4 4 2 3 4 3" xfId="18792"/>
    <cellStyle name="40 % - Akzent4 4 2 3 4 3 2" xfId="18793"/>
    <cellStyle name="40 % - Akzent4 4 2 3 4 4" xfId="18794"/>
    <cellStyle name="40 % - Akzent4 4 2 3 5" xfId="18795"/>
    <cellStyle name="40 % - Akzent4 4 2 3 5 2" xfId="18796"/>
    <cellStyle name="40 % - Akzent4 4 2 3 5 2 2" xfId="18797"/>
    <cellStyle name="40 % - Akzent4 4 2 3 5 3" xfId="18798"/>
    <cellStyle name="40 % - Akzent4 4 2 3 6" xfId="18799"/>
    <cellStyle name="40 % - Akzent4 4 2 3 6 2" xfId="18800"/>
    <cellStyle name="40 % - Akzent4 4 2 3 7" xfId="18801"/>
    <cellStyle name="40 % - Akzent4 4 2 4" xfId="18802"/>
    <cellStyle name="40 % - Akzent4 4 2 4 2" xfId="18803"/>
    <cellStyle name="40 % - Akzent4 4 2 4 2 2" xfId="18804"/>
    <cellStyle name="40 % - Akzent4 4 2 4 2 2 2" xfId="18805"/>
    <cellStyle name="40 % - Akzent4 4 2 4 2 2 2 2" xfId="18806"/>
    <cellStyle name="40 % - Akzent4 4 2 4 2 2 2 2 2" xfId="18807"/>
    <cellStyle name="40 % - Akzent4 4 2 4 2 2 2 3" xfId="18808"/>
    <cellStyle name="40 % - Akzent4 4 2 4 2 2 3" xfId="18809"/>
    <cellStyle name="40 % - Akzent4 4 2 4 2 2 3 2" xfId="18810"/>
    <cellStyle name="40 % - Akzent4 4 2 4 2 2 4" xfId="18811"/>
    <cellStyle name="40 % - Akzent4 4 2 4 2 3" xfId="18812"/>
    <cellStyle name="40 % - Akzent4 4 2 4 2 3 2" xfId="18813"/>
    <cellStyle name="40 % - Akzent4 4 2 4 2 3 2 2" xfId="18814"/>
    <cellStyle name="40 % - Akzent4 4 2 4 2 3 3" xfId="18815"/>
    <cellStyle name="40 % - Akzent4 4 2 4 2 4" xfId="18816"/>
    <cellStyle name="40 % - Akzent4 4 2 4 2 4 2" xfId="18817"/>
    <cellStyle name="40 % - Akzent4 4 2 4 2 5" xfId="18818"/>
    <cellStyle name="40 % - Akzent4 4 2 4 3" xfId="18819"/>
    <cellStyle name="40 % - Akzent4 4 2 4 3 2" xfId="18820"/>
    <cellStyle name="40 % - Akzent4 4 2 4 3 2 2" xfId="18821"/>
    <cellStyle name="40 % - Akzent4 4 2 4 3 2 2 2" xfId="18822"/>
    <cellStyle name="40 % - Akzent4 4 2 4 3 2 3" xfId="18823"/>
    <cellStyle name="40 % - Akzent4 4 2 4 3 3" xfId="18824"/>
    <cellStyle name="40 % - Akzent4 4 2 4 3 3 2" xfId="18825"/>
    <cellStyle name="40 % - Akzent4 4 2 4 3 4" xfId="18826"/>
    <cellStyle name="40 % - Akzent4 4 2 4 4" xfId="18827"/>
    <cellStyle name="40 % - Akzent4 4 2 4 4 2" xfId="18828"/>
    <cellStyle name="40 % - Akzent4 4 2 4 4 2 2" xfId="18829"/>
    <cellStyle name="40 % - Akzent4 4 2 4 4 3" xfId="18830"/>
    <cellStyle name="40 % - Akzent4 4 2 4 5" xfId="18831"/>
    <cellStyle name="40 % - Akzent4 4 2 4 5 2" xfId="18832"/>
    <cellStyle name="40 % - Akzent4 4 2 4 6" xfId="18833"/>
    <cellStyle name="40 % - Akzent4 4 2 5" xfId="18834"/>
    <cellStyle name="40 % - Akzent4 4 2 5 2" xfId="18835"/>
    <cellStyle name="40 % - Akzent4 4 2 5 2 2" xfId="18836"/>
    <cellStyle name="40 % - Akzent4 4 2 5 2 2 2" xfId="18837"/>
    <cellStyle name="40 % - Akzent4 4 2 5 2 2 2 2" xfId="18838"/>
    <cellStyle name="40 % - Akzent4 4 2 5 2 2 3" xfId="18839"/>
    <cellStyle name="40 % - Akzent4 4 2 5 2 3" xfId="18840"/>
    <cellStyle name="40 % - Akzent4 4 2 5 2 3 2" xfId="18841"/>
    <cellStyle name="40 % - Akzent4 4 2 5 2 4" xfId="18842"/>
    <cellStyle name="40 % - Akzent4 4 2 5 3" xfId="18843"/>
    <cellStyle name="40 % - Akzent4 4 2 5 3 2" xfId="18844"/>
    <cellStyle name="40 % - Akzent4 4 2 5 3 2 2" xfId="18845"/>
    <cellStyle name="40 % - Akzent4 4 2 5 3 3" xfId="18846"/>
    <cellStyle name="40 % - Akzent4 4 2 5 4" xfId="18847"/>
    <cellStyle name="40 % - Akzent4 4 2 5 4 2" xfId="18848"/>
    <cellStyle name="40 % - Akzent4 4 2 5 5" xfId="18849"/>
    <cellStyle name="40 % - Akzent4 4 2 6" xfId="18850"/>
    <cellStyle name="40 % - Akzent4 4 2 6 2" xfId="18851"/>
    <cellStyle name="40 % - Akzent4 4 2 6 2 2" xfId="18852"/>
    <cellStyle name="40 % - Akzent4 4 2 6 2 2 2" xfId="18853"/>
    <cellStyle name="40 % - Akzent4 4 2 6 2 3" xfId="18854"/>
    <cellStyle name="40 % - Akzent4 4 2 6 3" xfId="18855"/>
    <cellStyle name="40 % - Akzent4 4 2 6 3 2" xfId="18856"/>
    <cellStyle name="40 % - Akzent4 4 2 6 4" xfId="18857"/>
    <cellStyle name="40 % - Akzent4 4 2 7" xfId="18858"/>
    <cellStyle name="40 % - Akzent4 4 2 7 2" xfId="18859"/>
    <cellStyle name="40 % - Akzent4 4 2 7 2 2" xfId="18860"/>
    <cellStyle name="40 % - Akzent4 4 2 7 3" xfId="18861"/>
    <cellStyle name="40 % - Akzent4 4 2 8" xfId="18862"/>
    <cellStyle name="40 % - Akzent4 4 2 8 2" xfId="18863"/>
    <cellStyle name="40 % - Akzent4 4 2 9" xfId="18864"/>
    <cellStyle name="40 % - Akzent4 4 3" xfId="18865"/>
    <cellStyle name="40 % - Akzent4 4 3 2" xfId="18866"/>
    <cellStyle name="40 % - Akzent4 4 3 2 2" xfId="18867"/>
    <cellStyle name="40 % - Akzent4 4 3 2 2 2" xfId="18868"/>
    <cellStyle name="40 % - Akzent4 4 3 2 2 2 2" xfId="18869"/>
    <cellStyle name="40 % - Akzent4 4 3 2 2 2 2 2" xfId="18870"/>
    <cellStyle name="40 % - Akzent4 4 3 2 2 2 2 2 2" xfId="18871"/>
    <cellStyle name="40 % - Akzent4 4 3 2 2 2 2 3" xfId="18872"/>
    <cellStyle name="40 % - Akzent4 4 3 2 2 2 3" xfId="18873"/>
    <cellStyle name="40 % - Akzent4 4 3 2 2 2 3 2" xfId="18874"/>
    <cellStyle name="40 % - Akzent4 4 3 2 2 2 4" xfId="18875"/>
    <cellStyle name="40 % - Akzent4 4 3 2 2 3" xfId="18876"/>
    <cellStyle name="40 % - Akzent4 4 3 2 2 3 2" xfId="18877"/>
    <cellStyle name="40 % - Akzent4 4 3 2 2 3 2 2" xfId="18878"/>
    <cellStyle name="40 % - Akzent4 4 3 2 2 3 3" xfId="18879"/>
    <cellStyle name="40 % - Akzent4 4 3 2 2 4" xfId="18880"/>
    <cellStyle name="40 % - Akzent4 4 3 2 2 4 2" xfId="18881"/>
    <cellStyle name="40 % - Akzent4 4 3 2 2 5" xfId="18882"/>
    <cellStyle name="40 % - Akzent4 4 3 2 3" xfId="18883"/>
    <cellStyle name="40 % - Akzent4 4 3 2 3 2" xfId="18884"/>
    <cellStyle name="40 % - Akzent4 4 3 2 3 2 2" xfId="18885"/>
    <cellStyle name="40 % - Akzent4 4 3 2 3 2 2 2" xfId="18886"/>
    <cellStyle name="40 % - Akzent4 4 3 2 3 2 3" xfId="18887"/>
    <cellStyle name="40 % - Akzent4 4 3 2 3 3" xfId="18888"/>
    <cellStyle name="40 % - Akzent4 4 3 2 3 3 2" xfId="18889"/>
    <cellStyle name="40 % - Akzent4 4 3 2 3 4" xfId="18890"/>
    <cellStyle name="40 % - Akzent4 4 3 2 4" xfId="18891"/>
    <cellStyle name="40 % - Akzent4 4 3 2 4 2" xfId="18892"/>
    <cellStyle name="40 % - Akzent4 4 3 2 4 2 2" xfId="18893"/>
    <cellStyle name="40 % - Akzent4 4 3 2 4 3" xfId="18894"/>
    <cellStyle name="40 % - Akzent4 4 3 2 5" xfId="18895"/>
    <cellStyle name="40 % - Akzent4 4 3 2 5 2" xfId="18896"/>
    <cellStyle name="40 % - Akzent4 4 3 2 6" xfId="18897"/>
    <cellStyle name="40 % - Akzent4 4 3 3" xfId="18898"/>
    <cellStyle name="40 % - Akzent4 4 3 3 2" xfId="18899"/>
    <cellStyle name="40 % - Akzent4 4 3 3 2 2" xfId="18900"/>
    <cellStyle name="40 % - Akzent4 4 3 3 2 2 2" xfId="18901"/>
    <cellStyle name="40 % - Akzent4 4 3 3 2 2 2 2" xfId="18902"/>
    <cellStyle name="40 % - Akzent4 4 3 3 2 2 3" xfId="18903"/>
    <cellStyle name="40 % - Akzent4 4 3 3 2 3" xfId="18904"/>
    <cellStyle name="40 % - Akzent4 4 3 3 2 3 2" xfId="18905"/>
    <cellStyle name="40 % - Akzent4 4 3 3 2 4" xfId="18906"/>
    <cellStyle name="40 % - Akzent4 4 3 3 3" xfId="18907"/>
    <cellStyle name="40 % - Akzent4 4 3 3 3 2" xfId="18908"/>
    <cellStyle name="40 % - Akzent4 4 3 3 3 2 2" xfId="18909"/>
    <cellStyle name="40 % - Akzent4 4 3 3 3 3" xfId="18910"/>
    <cellStyle name="40 % - Akzent4 4 3 3 4" xfId="18911"/>
    <cellStyle name="40 % - Akzent4 4 3 3 4 2" xfId="18912"/>
    <cellStyle name="40 % - Akzent4 4 3 3 5" xfId="18913"/>
    <cellStyle name="40 % - Akzent4 4 3 4" xfId="18914"/>
    <cellStyle name="40 % - Akzent4 4 3 4 2" xfId="18915"/>
    <cellStyle name="40 % - Akzent4 4 3 4 2 2" xfId="18916"/>
    <cellStyle name="40 % - Akzent4 4 3 4 2 2 2" xfId="18917"/>
    <cellStyle name="40 % - Akzent4 4 3 4 2 3" xfId="18918"/>
    <cellStyle name="40 % - Akzent4 4 3 4 3" xfId="18919"/>
    <cellStyle name="40 % - Akzent4 4 3 4 3 2" xfId="18920"/>
    <cellStyle name="40 % - Akzent4 4 3 4 4" xfId="18921"/>
    <cellStyle name="40 % - Akzent4 4 3 5" xfId="18922"/>
    <cellStyle name="40 % - Akzent4 4 3 5 2" xfId="18923"/>
    <cellStyle name="40 % - Akzent4 4 3 5 2 2" xfId="18924"/>
    <cellStyle name="40 % - Akzent4 4 3 5 3" xfId="18925"/>
    <cellStyle name="40 % - Akzent4 4 3 6" xfId="18926"/>
    <cellStyle name="40 % - Akzent4 4 3 6 2" xfId="18927"/>
    <cellStyle name="40 % - Akzent4 4 3 7" xfId="18928"/>
    <cellStyle name="40 % - Akzent4 4 4" xfId="18929"/>
    <cellStyle name="40 % - Akzent4 4 4 2" xfId="18930"/>
    <cellStyle name="40 % - Akzent4 4 4 2 2" xfId="18931"/>
    <cellStyle name="40 % - Akzent4 4 4 2 2 2" xfId="18932"/>
    <cellStyle name="40 % - Akzent4 4 4 2 2 2 2" xfId="18933"/>
    <cellStyle name="40 % - Akzent4 4 4 2 2 2 2 2" xfId="18934"/>
    <cellStyle name="40 % - Akzent4 4 4 2 2 2 2 2 2" xfId="18935"/>
    <cellStyle name="40 % - Akzent4 4 4 2 2 2 2 3" xfId="18936"/>
    <cellStyle name="40 % - Akzent4 4 4 2 2 2 3" xfId="18937"/>
    <cellStyle name="40 % - Akzent4 4 4 2 2 2 3 2" xfId="18938"/>
    <cellStyle name="40 % - Akzent4 4 4 2 2 2 4" xfId="18939"/>
    <cellStyle name="40 % - Akzent4 4 4 2 2 3" xfId="18940"/>
    <cellStyle name="40 % - Akzent4 4 4 2 2 3 2" xfId="18941"/>
    <cellStyle name="40 % - Akzent4 4 4 2 2 3 2 2" xfId="18942"/>
    <cellStyle name="40 % - Akzent4 4 4 2 2 3 3" xfId="18943"/>
    <cellStyle name="40 % - Akzent4 4 4 2 2 4" xfId="18944"/>
    <cellStyle name="40 % - Akzent4 4 4 2 2 4 2" xfId="18945"/>
    <cellStyle name="40 % - Akzent4 4 4 2 2 5" xfId="18946"/>
    <cellStyle name="40 % - Akzent4 4 4 2 3" xfId="18947"/>
    <cellStyle name="40 % - Akzent4 4 4 2 3 2" xfId="18948"/>
    <cellStyle name="40 % - Akzent4 4 4 2 3 2 2" xfId="18949"/>
    <cellStyle name="40 % - Akzent4 4 4 2 3 2 2 2" xfId="18950"/>
    <cellStyle name="40 % - Akzent4 4 4 2 3 2 3" xfId="18951"/>
    <cellStyle name="40 % - Akzent4 4 4 2 3 3" xfId="18952"/>
    <cellStyle name="40 % - Akzent4 4 4 2 3 3 2" xfId="18953"/>
    <cellStyle name="40 % - Akzent4 4 4 2 3 4" xfId="18954"/>
    <cellStyle name="40 % - Akzent4 4 4 2 4" xfId="18955"/>
    <cellStyle name="40 % - Akzent4 4 4 2 4 2" xfId="18956"/>
    <cellStyle name="40 % - Akzent4 4 4 2 4 2 2" xfId="18957"/>
    <cellStyle name="40 % - Akzent4 4 4 2 4 3" xfId="18958"/>
    <cellStyle name="40 % - Akzent4 4 4 2 5" xfId="18959"/>
    <cellStyle name="40 % - Akzent4 4 4 2 5 2" xfId="18960"/>
    <cellStyle name="40 % - Akzent4 4 4 2 6" xfId="18961"/>
    <cellStyle name="40 % - Akzent4 4 4 3" xfId="18962"/>
    <cellStyle name="40 % - Akzent4 4 4 3 2" xfId="18963"/>
    <cellStyle name="40 % - Akzent4 4 4 3 2 2" xfId="18964"/>
    <cellStyle name="40 % - Akzent4 4 4 3 2 2 2" xfId="18965"/>
    <cellStyle name="40 % - Akzent4 4 4 3 2 2 2 2" xfId="18966"/>
    <cellStyle name="40 % - Akzent4 4 4 3 2 2 3" xfId="18967"/>
    <cellStyle name="40 % - Akzent4 4 4 3 2 3" xfId="18968"/>
    <cellStyle name="40 % - Akzent4 4 4 3 2 3 2" xfId="18969"/>
    <cellStyle name="40 % - Akzent4 4 4 3 2 4" xfId="18970"/>
    <cellStyle name="40 % - Akzent4 4 4 3 3" xfId="18971"/>
    <cellStyle name="40 % - Akzent4 4 4 3 3 2" xfId="18972"/>
    <cellStyle name="40 % - Akzent4 4 4 3 3 2 2" xfId="18973"/>
    <cellStyle name="40 % - Akzent4 4 4 3 3 3" xfId="18974"/>
    <cellStyle name="40 % - Akzent4 4 4 3 4" xfId="18975"/>
    <cellStyle name="40 % - Akzent4 4 4 3 4 2" xfId="18976"/>
    <cellStyle name="40 % - Akzent4 4 4 3 5" xfId="18977"/>
    <cellStyle name="40 % - Akzent4 4 4 4" xfId="18978"/>
    <cellStyle name="40 % - Akzent4 4 4 4 2" xfId="18979"/>
    <cellStyle name="40 % - Akzent4 4 4 4 2 2" xfId="18980"/>
    <cellStyle name="40 % - Akzent4 4 4 4 2 2 2" xfId="18981"/>
    <cellStyle name="40 % - Akzent4 4 4 4 2 3" xfId="18982"/>
    <cellStyle name="40 % - Akzent4 4 4 4 3" xfId="18983"/>
    <cellStyle name="40 % - Akzent4 4 4 4 3 2" xfId="18984"/>
    <cellStyle name="40 % - Akzent4 4 4 4 4" xfId="18985"/>
    <cellStyle name="40 % - Akzent4 4 4 5" xfId="18986"/>
    <cellStyle name="40 % - Akzent4 4 4 5 2" xfId="18987"/>
    <cellStyle name="40 % - Akzent4 4 4 5 2 2" xfId="18988"/>
    <cellStyle name="40 % - Akzent4 4 4 5 3" xfId="18989"/>
    <cellStyle name="40 % - Akzent4 4 4 6" xfId="18990"/>
    <cellStyle name="40 % - Akzent4 4 4 6 2" xfId="18991"/>
    <cellStyle name="40 % - Akzent4 4 4 7" xfId="18992"/>
    <cellStyle name="40 % - Akzent4 4 5" xfId="18993"/>
    <cellStyle name="40 % - Akzent4 4 5 2" xfId="18994"/>
    <cellStyle name="40 % - Akzent4 4 5 2 2" xfId="18995"/>
    <cellStyle name="40 % - Akzent4 4 5 2 2 2" xfId="18996"/>
    <cellStyle name="40 % - Akzent4 4 5 2 2 2 2" xfId="18997"/>
    <cellStyle name="40 % - Akzent4 4 5 2 2 2 2 2" xfId="18998"/>
    <cellStyle name="40 % - Akzent4 4 5 2 2 2 3" xfId="18999"/>
    <cellStyle name="40 % - Akzent4 4 5 2 2 3" xfId="19000"/>
    <cellStyle name="40 % - Akzent4 4 5 2 2 3 2" xfId="19001"/>
    <cellStyle name="40 % - Akzent4 4 5 2 2 4" xfId="19002"/>
    <cellStyle name="40 % - Akzent4 4 5 2 3" xfId="19003"/>
    <cellStyle name="40 % - Akzent4 4 5 2 3 2" xfId="19004"/>
    <cellStyle name="40 % - Akzent4 4 5 2 3 2 2" xfId="19005"/>
    <cellStyle name="40 % - Akzent4 4 5 2 3 3" xfId="19006"/>
    <cellStyle name="40 % - Akzent4 4 5 2 4" xfId="19007"/>
    <cellStyle name="40 % - Akzent4 4 5 2 4 2" xfId="19008"/>
    <cellStyle name="40 % - Akzent4 4 5 2 5" xfId="19009"/>
    <cellStyle name="40 % - Akzent4 4 5 3" xfId="19010"/>
    <cellStyle name="40 % - Akzent4 4 5 3 2" xfId="19011"/>
    <cellStyle name="40 % - Akzent4 4 5 3 2 2" xfId="19012"/>
    <cellStyle name="40 % - Akzent4 4 5 3 2 2 2" xfId="19013"/>
    <cellStyle name="40 % - Akzent4 4 5 3 2 3" xfId="19014"/>
    <cellStyle name="40 % - Akzent4 4 5 3 3" xfId="19015"/>
    <cellStyle name="40 % - Akzent4 4 5 3 3 2" xfId="19016"/>
    <cellStyle name="40 % - Akzent4 4 5 3 4" xfId="19017"/>
    <cellStyle name="40 % - Akzent4 4 5 4" xfId="19018"/>
    <cellStyle name="40 % - Akzent4 4 5 4 2" xfId="19019"/>
    <cellStyle name="40 % - Akzent4 4 5 4 2 2" xfId="19020"/>
    <cellStyle name="40 % - Akzent4 4 5 4 3" xfId="19021"/>
    <cellStyle name="40 % - Akzent4 4 5 5" xfId="19022"/>
    <cellStyle name="40 % - Akzent4 4 5 5 2" xfId="19023"/>
    <cellStyle name="40 % - Akzent4 4 5 6" xfId="19024"/>
    <cellStyle name="40 % - Akzent4 4 6" xfId="19025"/>
    <cellStyle name="40 % - Akzent4 4 6 2" xfId="19026"/>
    <cellStyle name="40 % - Akzent4 4 6 2 2" xfId="19027"/>
    <cellStyle name="40 % - Akzent4 4 6 2 2 2" xfId="19028"/>
    <cellStyle name="40 % - Akzent4 4 6 2 2 2 2" xfId="19029"/>
    <cellStyle name="40 % - Akzent4 4 6 2 2 3" xfId="19030"/>
    <cellStyle name="40 % - Akzent4 4 6 2 3" xfId="19031"/>
    <cellStyle name="40 % - Akzent4 4 6 2 3 2" xfId="19032"/>
    <cellStyle name="40 % - Akzent4 4 6 2 4" xfId="19033"/>
    <cellStyle name="40 % - Akzent4 4 6 3" xfId="19034"/>
    <cellStyle name="40 % - Akzent4 4 6 3 2" xfId="19035"/>
    <cellStyle name="40 % - Akzent4 4 6 3 2 2" xfId="19036"/>
    <cellStyle name="40 % - Akzent4 4 6 3 3" xfId="19037"/>
    <cellStyle name="40 % - Akzent4 4 6 4" xfId="19038"/>
    <cellStyle name="40 % - Akzent4 4 6 4 2" xfId="19039"/>
    <cellStyle name="40 % - Akzent4 4 6 5" xfId="19040"/>
    <cellStyle name="40 % - Akzent4 4 7" xfId="19041"/>
    <cellStyle name="40 % - Akzent4 4 7 2" xfId="19042"/>
    <cellStyle name="40 % - Akzent4 4 7 2 2" xfId="19043"/>
    <cellStyle name="40 % - Akzent4 4 7 2 2 2" xfId="19044"/>
    <cellStyle name="40 % - Akzent4 4 7 2 3" xfId="19045"/>
    <cellStyle name="40 % - Akzent4 4 7 3" xfId="19046"/>
    <cellStyle name="40 % - Akzent4 4 7 3 2" xfId="19047"/>
    <cellStyle name="40 % - Akzent4 4 7 4" xfId="19048"/>
    <cellStyle name="40 % - Akzent4 4 8" xfId="19049"/>
    <cellStyle name="40 % - Akzent4 4 8 2" xfId="19050"/>
    <cellStyle name="40 % - Akzent4 4 8 2 2" xfId="19051"/>
    <cellStyle name="40 % - Akzent4 4 8 3" xfId="19052"/>
    <cellStyle name="40 % - Akzent4 4 9" xfId="19053"/>
    <cellStyle name="40 % - Akzent4 4 9 2" xfId="19054"/>
    <cellStyle name="40 % - Akzent4 5" xfId="19055"/>
    <cellStyle name="40 % - Akzent4 5 2" xfId="19056"/>
    <cellStyle name="40 % - Akzent4 5 2 2" xfId="19057"/>
    <cellStyle name="40 % - Akzent4 5 2 2 2" xfId="19058"/>
    <cellStyle name="40 % - Akzent4 5 2 2 2 2" xfId="19059"/>
    <cellStyle name="40 % - Akzent4 5 2 2 2 2 2" xfId="19060"/>
    <cellStyle name="40 % - Akzent4 5 2 2 2 2 2 2" xfId="19061"/>
    <cellStyle name="40 % - Akzent4 5 2 2 2 2 2 2 2" xfId="19062"/>
    <cellStyle name="40 % - Akzent4 5 2 2 2 2 2 3" xfId="19063"/>
    <cellStyle name="40 % - Akzent4 5 2 2 2 2 3" xfId="19064"/>
    <cellStyle name="40 % - Akzent4 5 2 2 2 2 3 2" xfId="19065"/>
    <cellStyle name="40 % - Akzent4 5 2 2 2 2 4" xfId="19066"/>
    <cellStyle name="40 % - Akzent4 5 2 2 2 3" xfId="19067"/>
    <cellStyle name="40 % - Akzent4 5 2 2 2 3 2" xfId="19068"/>
    <cellStyle name="40 % - Akzent4 5 2 2 2 3 2 2" xfId="19069"/>
    <cellStyle name="40 % - Akzent4 5 2 2 2 3 3" xfId="19070"/>
    <cellStyle name="40 % - Akzent4 5 2 2 2 4" xfId="19071"/>
    <cellStyle name="40 % - Akzent4 5 2 2 2 4 2" xfId="19072"/>
    <cellStyle name="40 % - Akzent4 5 2 2 2 5" xfId="19073"/>
    <cellStyle name="40 % - Akzent4 5 2 2 3" xfId="19074"/>
    <cellStyle name="40 % - Akzent4 5 2 2 3 2" xfId="19075"/>
    <cellStyle name="40 % - Akzent4 5 2 2 3 2 2" xfId="19076"/>
    <cellStyle name="40 % - Akzent4 5 2 2 3 2 2 2" xfId="19077"/>
    <cellStyle name="40 % - Akzent4 5 2 2 3 2 3" xfId="19078"/>
    <cellStyle name="40 % - Akzent4 5 2 2 3 3" xfId="19079"/>
    <cellStyle name="40 % - Akzent4 5 2 2 3 3 2" xfId="19080"/>
    <cellStyle name="40 % - Akzent4 5 2 2 3 4" xfId="19081"/>
    <cellStyle name="40 % - Akzent4 5 2 2 4" xfId="19082"/>
    <cellStyle name="40 % - Akzent4 5 2 2 4 2" xfId="19083"/>
    <cellStyle name="40 % - Akzent4 5 2 2 4 2 2" xfId="19084"/>
    <cellStyle name="40 % - Akzent4 5 2 2 4 3" xfId="19085"/>
    <cellStyle name="40 % - Akzent4 5 2 2 5" xfId="19086"/>
    <cellStyle name="40 % - Akzent4 5 2 2 5 2" xfId="19087"/>
    <cellStyle name="40 % - Akzent4 5 2 2 6" xfId="19088"/>
    <cellStyle name="40 % - Akzent4 5 2 3" xfId="19089"/>
    <cellStyle name="40 % - Akzent4 5 2 3 2" xfId="19090"/>
    <cellStyle name="40 % - Akzent4 5 2 3 2 2" xfId="19091"/>
    <cellStyle name="40 % - Akzent4 5 2 3 2 2 2" xfId="19092"/>
    <cellStyle name="40 % - Akzent4 5 2 3 2 2 2 2" xfId="19093"/>
    <cellStyle name="40 % - Akzent4 5 2 3 2 2 3" xfId="19094"/>
    <cellStyle name="40 % - Akzent4 5 2 3 2 3" xfId="19095"/>
    <cellStyle name="40 % - Akzent4 5 2 3 2 3 2" xfId="19096"/>
    <cellStyle name="40 % - Akzent4 5 2 3 2 4" xfId="19097"/>
    <cellStyle name="40 % - Akzent4 5 2 3 3" xfId="19098"/>
    <cellStyle name="40 % - Akzent4 5 2 3 3 2" xfId="19099"/>
    <cellStyle name="40 % - Akzent4 5 2 3 3 2 2" xfId="19100"/>
    <cellStyle name="40 % - Akzent4 5 2 3 3 3" xfId="19101"/>
    <cellStyle name="40 % - Akzent4 5 2 3 4" xfId="19102"/>
    <cellStyle name="40 % - Akzent4 5 2 3 4 2" xfId="19103"/>
    <cellStyle name="40 % - Akzent4 5 2 3 5" xfId="19104"/>
    <cellStyle name="40 % - Akzent4 5 2 4" xfId="19105"/>
    <cellStyle name="40 % - Akzent4 5 2 4 2" xfId="19106"/>
    <cellStyle name="40 % - Akzent4 5 2 4 2 2" xfId="19107"/>
    <cellStyle name="40 % - Akzent4 5 2 4 2 2 2" xfId="19108"/>
    <cellStyle name="40 % - Akzent4 5 2 4 2 3" xfId="19109"/>
    <cellStyle name="40 % - Akzent4 5 2 4 3" xfId="19110"/>
    <cellStyle name="40 % - Akzent4 5 2 4 3 2" xfId="19111"/>
    <cellStyle name="40 % - Akzent4 5 2 4 4" xfId="19112"/>
    <cellStyle name="40 % - Akzent4 5 2 5" xfId="19113"/>
    <cellStyle name="40 % - Akzent4 5 2 5 2" xfId="19114"/>
    <cellStyle name="40 % - Akzent4 5 2 5 2 2" xfId="19115"/>
    <cellStyle name="40 % - Akzent4 5 2 5 3" xfId="19116"/>
    <cellStyle name="40 % - Akzent4 5 2 6" xfId="19117"/>
    <cellStyle name="40 % - Akzent4 5 2 6 2" xfId="19118"/>
    <cellStyle name="40 % - Akzent4 5 2 7" xfId="19119"/>
    <cellStyle name="40 % - Akzent4 5 3" xfId="19120"/>
    <cellStyle name="40 % - Akzent4 5 3 2" xfId="19121"/>
    <cellStyle name="40 % - Akzent4 5 3 2 2" xfId="19122"/>
    <cellStyle name="40 % - Akzent4 5 3 2 2 2" xfId="19123"/>
    <cellStyle name="40 % - Akzent4 5 3 2 2 2 2" xfId="19124"/>
    <cellStyle name="40 % - Akzent4 5 3 2 2 2 2 2" xfId="19125"/>
    <cellStyle name="40 % - Akzent4 5 3 2 2 2 2 2 2" xfId="19126"/>
    <cellStyle name="40 % - Akzent4 5 3 2 2 2 2 3" xfId="19127"/>
    <cellStyle name="40 % - Akzent4 5 3 2 2 2 3" xfId="19128"/>
    <cellStyle name="40 % - Akzent4 5 3 2 2 2 3 2" xfId="19129"/>
    <cellStyle name="40 % - Akzent4 5 3 2 2 2 4" xfId="19130"/>
    <cellStyle name="40 % - Akzent4 5 3 2 2 3" xfId="19131"/>
    <cellStyle name="40 % - Akzent4 5 3 2 2 3 2" xfId="19132"/>
    <cellStyle name="40 % - Akzent4 5 3 2 2 3 2 2" xfId="19133"/>
    <cellStyle name="40 % - Akzent4 5 3 2 2 3 3" xfId="19134"/>
    <cellStyle name="40 % - Akzent4 5 3 2 2 4" xfId="19135"/>
    <cellStyle name="40 % - Akzent4 5 3 2 2 4 2" xfId="19136"/>
    <cellStyle name="40 % - Akzent4 5 3 2 2 5" xfId="19137"/>
    <cellStyle name="40 % - Akzent4 5 3 2 3" xfId="19138"/>
    <cellStyle name="40 % - Akzent4 5 3 2 3 2" xfId="19139"/>
    <cellStyle name="40 % - Akzent4 5 3 2 3 2 2" xfId="19140"/>
    <cellStyle name="40 % - Akzent4 5 3 2 3 2 2 2" xfId="19141"/>
    <cellStyle name="40 % - Akzent4 5 3 2 3 2 3" xfId="19142"/>
    <cellStyle name="40 % - Akzent4 5 3 2 3 3" xfId="19143"/>
    <cellStyle name="40 % - Akzent4 5 3 2 3 3 2" xfId="19144"/>
    <cellStyle name="40 % - Akzent4 5 3 2 3 4" xfId="19145"/>
    <cellStyle name="40 % - Akzent4 5 3 2 4" xfId="19146"/>
    <cellStyle name="40 % - Akzent4 5 3 2 4 2" xfId="19147"/>
    <cellStyle name="40 % - Akzent4 5 3 2 4 2 2" xfId="19148"/>
    <cellStyle name="40 % - Akzent4 5 3 2 4 3" xfId="19149"/>
    <cellStyle name="40 % - Akzent4 5 3 2 5" xfId="19150"/>
    <cellStyle name="40 % - Akzent4 5 3 2 5 2" xfId="19151"/>
    <cellStyle name="40 % - Akzent4 5 3 2 6" xfId="19152"/>
    <cellStyle name="40 % - Akzent4 5 3 3" xfId="19153"/>
    <cellStyle name="40 % - Akzent4 5 3 3 2" xfId="19154"/>
    <cellStyle name="40 % - Akzent4 5 3 3 2 2" xfId="19155"/>
    <cellStyle name="40 % - Akzent4 5 3 3 2 2 2" xfId="19156"/>
    <cellStyle name="40 % - Akzent4 5 3 3 2 2 2 2" xfId="19157"/>
    <cellStyle name="40 % - Akzent4 5 3 3 2 2 3" xfId="19158"/>
    <cellStyle name="40 % - Akzent4 5 3 3 2 3" xfId="19159"/>
    <cellStyle name="40 % - Akzent4 5 3 3 2 3 2" xfId="19160"/>
    <cellStyle name="40 % - Akzent4 5 3 3 2 4" xfId="19161"/>
    <cellStyle name="40 % - Akzent4 5 3 3 3" xfId="19162"/>
    <cellStyle name="40 % - Akzent4 5 3 3 3 2" xfId="19163"/>
    <cellStyle name="40 % - Akzent4 5 3 3 3 2 2" xfId="19164"/>
    <cellStyle name="40 % - Akzent4 5 3 3 3 3" xfId="19165"/>
    <cellStyle name="40 % - Akzent4 5 3 3 4" xfId="19166"/>
    <cellStyle name="40 % - Akzent4 5 3 3 4 2" xfId="19167"/>
    <cellStyle name="40 % - Akzent4 5 3 3 5" xfId="19168"/>
    <cellStyle name="40 % - Akzent4 5 3 4" xfId="19169"/>
    <cellStyle name="40 % - Akzent4 5 3 4 2" xfId="19170"/>
    <cellStyle name="40 % - Akzent4 5 3 4 2 2" xfId="19171"/>
    <cellStyle name="40 % - Akzent4 5 3 4 2 2 2" xfId="19172"/>
    <cellStyle name="40 % - Akzent4 5 3 4 2 3" xfId="19173"/>
    <cellStyle name="40 % - Akzent4 5 3 4 3" xfId="19174"/>
    <cellStyle name="40 % - Akzent4 5 3 4 3 2" xfId="19175"/>
    <cellStyle name="40 % - Akzent4 5 3 4 4" xfId="19176"/>
    <cellStyle name="40 % - Akzent4 5 3 5" xfId="19177"/>
    <cellStyle name="40 % - Akzent4 5 3 5 2" xfId="19178"/>
    <cellStyle name="40 % - Akzent4 5 3 5 2 2" xfId="19179"/>
    <cellStyle name="40 % - Akzent4 5 3 5 3" xfId="19180"/>
    <cellStyle name="40 % - Akzent4 5 3 6" xfId="19181"/>
    <cellStyle name="40 % - Akzent4 5 3 6 2" xfId="19182"/>
    <cellStyle name="40 % - Akzent4 5 3 7" xfId="19183"/>
    <cellStyle name="40 % - Akzent4 5 4" xfId="19184"/>
    <cellStyle name="40 % - Akzent4 5 4 2" xfId="19185"/>
    <cellStyle name="40 % - Akzent4 5 4 2 2" xfId="19186"/>
    <cellStyle name="40 % - Akzent4 5 4 2 2 2" xfId="19187"/>
    <cellStyle name="40 % - Akzent4 5 4 2 2 2 2" xfId="19188"/>
    <cellStyle name="40 % - Akzent4 5 4 2 2 2 2 2" xfId="19189"/>
    <cellStyle name="40 % - Akzent4 5 4 2 2 2 3" xfId="19190"/>
    <cellStyle name="40 % - Akzent4 5 4 2 2 3" xfId="19191"/>
    <cellStyle name="40 % - Akzent4 5 4 2 2 3 2" xfId="19192"/>
    <cellStyle name="40 % - Akzent4 5 4 2 2 4" xfId="19193"/>
    <cellStyle name="40 % - Akzent4 5 4 2 3" xfId="19194"/>
    <cellStyle name="40 % - Akzent4 5 4 2 3 2" xfId="19195"/>
    <cellStyle name="40 % - Akzent4 5 4 2 3 2 2" xfId="19196"/>
    <cellStyle name="40 % - Akzent4 5 4 2 3 3" xfId="19197"/>
    <cellStyle name="40 % - Akzent4 5 4 2 4" xfId="19198"/>
    <cellStyle name="40 % - Akzent4 5 4 2 4 2" xfId="19199"/>
    <cellStyle name="40 % - Akzent4 5 4 2 5" xfId="19200"/>
    <cellStyle name="40 % - Akzent4 5 4 3" xfId="19201"/>
    <cellStyle name="40 % - Akzent4 5 4 3 2" xfId="19202"/>
    <cellStyle name="40 % - Akzent4 5 4 3 2 2" xfId="19203"/>
    <cellStyle name="40 % - Akzent4 5 4 3 2 2 2" xfId="19204"/>
    <cellStyle name="40 % - Akzent4 5 4 3 2 3" xfId="19205"/>
    <cellStyle name="40 % - Akzent4 5 4 3 3" xfId="19206"/>
    <cellStyle name="40 % - Akzent4 5 4 3 3 2" xfId="19207"/>
    <cellStyle name="40 % - Akzent4 5 4 3 4" xfId="19208"/>
    <cellStyle name="40 % - Akzent4 5 4 4" xfId="19209"/>
    <cellStyle name="40 % - Akzent4 5 4 4 2" xfId="19210"/>
    <cellStyle name="40 % - Akzent4 5 4 4 2 2" xfId="19211"/>
    <cellStyle name="40 % - Akzent4 5 4 4 3" xfId="19212"/>
    <cellStyle name="40 % - Akzent4 5 4 5" xfId="19213"/>
    <cellStyle name="40 % - Akzent4 5 4 5 2" xfId="19214"/>
    <cellStyle name="40 % - Akzent4 5 4 6" xfId="19215"/>
    <cellStyle name="40 % - Akzent4 5 5" xfId="19216"/>
    <cellStyle name="40 % - Akzent4 5 5 2" xfId="19217"/>
    <cellStyle name="40 % - Akzent4 5 5 2 2" xfId="19218"/>
    <cellStyle name="40 % - Akzent4 5 5 2 2 2" xfId="19219"/>
    <cellStyle name="40 % - Akzent4 5 5 2 2 2 2" xfId="19220"/>
    <cellStyle name="40 % - Akzent4 5 5 2 2 3" xfId="19221"/>
    <cellStyle name="40 % - Akzent4 5 5 2 3" xfId="19222"/>
    <cellStyle name="40 % - Akzent4 5 5 2 3 2" xfId="19223"/>
    <cellStyle name="40 % - Akzent4 5 5 2 4" xfId="19224"/>
    <cellStyle name="40 % - Akzent4 5 5 3" xfId="19225"/>
    <cellStyle name="40 % - Akzent4 5 5 3 2" xfId="19226"/>
    <cellStyle name="40 % - Akzent4 5 5 3 2 2" xfId="19227"/>
    <cellStyle name="40 % - Akzent4 5 5 3 3" xfId="19228"/>
    <cellStyle name="40 % - Akzent4 5 5 4" xfId="19229"/>
    <cellStyle name="40 % - Akzent4 5 5 4 2" xfId="19230"/>
    <cellStyle name="40 % - Akzent4 5 5 5" xfId="19231"/>
    <cellStyle name="40 % - Akzent4 5 6" xfId="19232"/>
    <cellStyle name="40 % - Akzent4 5 6 2" xfId="19233"/>
    <cellStyle name="40 % - Akzent4 5 6 2 2" xfId="19234"/>
    <cellStyle name="40 % - Akzent4 5 6 2 2 2" xfId="19235"/>
    <cellStyle name="40 % - Akzent4 5 6 2 3" xfId="19236"/>
    <cellStyle name="40 % - Akzent4 5 6 3" xfId="19237"/>
    <cellStyle name="40 % - Akzent4 5 6 3 2" xfId="19238"/>
    <cellStyle name="40 % - Akzent4 5 6 4" xfId="19239"/>
    <cellStyle name="40 % - Akzent4 5 7" xfId="19240"/>
    <cellStyle name="40 % - Akzent4 5 7 2" xfId="19241"/>
    <cellStyle name="40 % - Akzent4 5 7 2 2" xfId="19242"/>
    <cellStyle name="40 % - Akzent4 5 7 3" xfId="19243"/>
    <cellStyle name="40 % - Akzent4 5 8" xfId="19244"/>
    <cellStyle name="40 % - Akzent4 5 8 2" xfId="19245"/>
    <cellStyle name="40 % - Akzent4 5 9" xfId="19246"/>
    <cellStyle name="40 % - Akzent4 6" xfId="19247"/>
    <cellStyle name="40 % - Akzent4 6 2" xfId="19248"/>
    <cellStyle name="40 % - Akzent4 6 2 2" xfId="19249"/>
    <cellStyle name="40 % - Akzent4 6 2 2 2" xfId="19250"/>
    <cellStyle name="40 % - Akzent4 6 2 2 2 2" xfId="19251"/>
    <cellStyle name="40 % - Akzent4 6 2 2 2 2 2" xfId="19252"/>
    <cellStyle name="40 % - Akzent4 6 2 2 2 2 2 2" xfId="19253"/>
    <cellStyle name="40 % - Akzent4 6 2 2 2 2 2 2 2" xfId="19254"/>
    <cellStyle name="40 % - Akzent4 6 2 2 2 2 2 3" xfId="19255"/>
    <cellStyle name="40 % - Akzent4 6 2 2 2 2 3" xfId="19256"/>
    <cellStyle name="40 % - Akzent4 6 2 2 2 2 3 2" xfId="19257"/>
    <cellStyle name="40 % - Akzent4 6 2 2 2 2 4" xfId="19258"/>
    <cellStyle name="40 % - Akzent4 6 2 2 2 3" xfId="19259"/>
    <cellStyle name="40 % - Akzent4 6 2 2 2 3 2" xfId="19260"/>
    <cellStyle name="40 % - Akzent4 6 2 2 2 3 2 2" xfId="19261"/>
    <cellStyle name="40 % - Akzent4 6 2 2 2 3 3" xfId="19262"/>
    <cellStyle name="40 % - Akzent4 6 2 2 2 4" xfId="19263"/>
    <cellStyle name="40 % - Akzent4 6 2 2 2 4 2" xfId="19264"/>
    <cellStyle name="40 % - Akzent4 6 2 2 2 5" xfId="19265"/>
    <cellStyle name="40 % - Akzent4 6 2 2 3" xfId="19266"/>
    <cellStyle name="40 % - Akzent4 6 2 2 3 2" xfId="19267"/>
    <cellStyle name="40 % - Akzent4 6 2 2 3 2 2" xfId="19268"/>
    <cellStyle name="40 % - Akzent4 6 2 2 3 2 2 2" xfId="19269"/>
    <cellStyle name="40 % - Akzent4 6 2 2 3 2 3" xfId="19270"/>
    <cellStyle name="40 % - Akzent4 6 2 2 3 3" xfId="19271"/>
    <cellStyle name="40 % - Akzent4 6 2 2 3 3 2" xfId="19272"/>
    <cellStyle name="40 % - Akzent4 6 2 2 3 4" xfId="19273"/>
    <cellStyle name="40 % - Akzent4 6 2 2 4" xfId="19274"/>
    <cellStyle name="40 % - Akzent4 6 2 2 4 2" xfId="19275"/>
    <cellStyle name="40 % - Akzent4 6 2 2 4 2 2" xfId="19276"/>
    <cellStyle name="40 % - Akzent4 6 2 2 4 3" xfId="19277"/>
    <cellStyle name="40 % - Akzent4 6 2 2 5" xfId="19278"/>
    <cellStyle name="40 % - Akzent4 6 2 2 5 2" xfId="19279"/>
    <cellStyle name="40 % - Akzent4 6 2 2 6" xfId="19280"/>
    <cellStyle name="40 % - Akzent4 6 2 3" xfId="19281"/>
    <cellStyle name="40 % - Akzent4 6 2 3 2" xfId="19282"/>
    <cellStyle name="40 % - Akzent4 6 2 3 2 2" xfId="19283"/>
    <cellStyle name="40 % - Akzent4 6 2 3 2 2 2" xfId="19284"/>
    <cellStyle name="40 % - Akzent4 6 2 3 2 2 2 2" xfId="19285"/>
    <cellStyle name="40 % - Akzent4 6 2 3 2 2 3" xfId="19286"/>
    <cellStyle name="40 % - Akzent4 6 2 3 2 3" xfId="19287"/>
    <cellStyle name="40 % - Akzent4 6 2 3 2 3 2" xfId="19288"/>
    <cellStyle name="40 % - Akzent4 6 2 3 2 4" xfId="19289"/>
    <cellStyle name="40 % - Akzent4 6 2 3 3" xfId="19290"/>
    <cellStyle name="40 % - Akzent4 6 2 3 3 2" xfId="19291"/>
    <cellStyle name="40 % - Akzent4 6 2 3 3 2 2" xfId="19292"/>
    <cellStyle name="40 % - Akzent4 6 2 3 3 3" xfId="19293"/>
    <cellStyle name="40 % - Akzent4 6 2 3 4" xfId="19294"/>
    <cellStyle name="40 % - Akzent4 6 2 3 4 2" xfId="19295"/>
    <cellStyle name="40 % - Akzent4 6 2 3 5" xfId="19296"/>
    <cellStyle name="40 % - Akzent4 6 2 4" xfId="19297"/>
    <cellStyle name="40 % - Akzent4 6 2 4 2" xfId="19298"/>
    <cellStyle name="40 % - Akzent4 6 2 4 2 2" xfId="19299"/>
    <cellStyle name="40 % - Akzent4 6 2 4 2 2 2" xfId="19300"/>
    <cellStyle name="40 % - Akzent4 6 2 4 2 3" xfId="19301"/>
    <cellStyle name="40 % - Akzent4 6 2 4 3" xfId="19302"/>
    <cellStyle name="40 % - Akzent4 6 2 4 3 2" xfId="19303"/>
    <cellStyle name="40 % - Akzent4 6 2 4 4" xfId="19304"/>
    <cellStyle name="40 % - Akzent4 6 2 5" xfId="19305"/>
    <cellStyle name="40 % - Akzent4 6 2 5 2" xfId="19306"/>
    <cellStyle name="40 % - Akzent4 6 2 5 2 2" xfId="19307"/>
    <cellStyle name="40 % - Akzent4 6 2 5 3" xfId="19308"/>
    <cellStyle name="40 % - Akzent4 6 2 6" xfId="19309"/>
    <cellStyle name="40 % - Akzent4 6 2 6 2" xfId="19310"/>
    <cellStyle name="40 % - Akzent4 6 2 7" xfId="19311"/>
    <cellStyle name="40 % - Akzent4 6 3" xfId="19312"/>
    <cellStyle name="40 % - Akzent4 6 3 2" xfId="19313"/>
    <cellStyle name="40 % - Akzent4 6 3 2 2" xfId="19314"/>
    <cellStyle name="40 % - Akzent4 6 3 2 2 2" xfId="19315"/>
    <cellStyle name="40 % - Akzent4 6 3 2 2 2 2" xfId="19316"/>
    <cellStyle name="40 % - Akzent4 6 3 2 2 2 2 2" xfId="19317"/>
    <cellStyle name="40 % - Akzent4 6 3 2 2 2 2 2 2" xfId="19318"/>
    <cellStyle name="40 % - Akzent4 6 3 2 2 2 2 3" xfId="19319"/>
    <cellStyle name="40 % - Akzent4 6 3 2 2 2 3" xfId="19320"/>
    <cellStyle name="40 % - Akzent4 6 3 2 2 2 3 2" xfId="19321"/>
    <cellStyle name="40 % - Akzent4 6 3 2 2 2 4" xfId="19322"/>
    <cellStyle name="40 % - Akzent4 6 3 2 2 3" xfId="19323"/>
    <cellStyle name="40 % - Akzent4 6 3 2 2 3 2" xfId="19324"/>
    <cellStyle name="40 % - Akzent4 6 3 2 2 3 2 2" xfId="19325"/>
    <cellStyle name="40 % - Akzent4 6 3 2 2 3 3" xfId="19326"/>
    <cellStyle name="40 % - Akzent4 6 3 2 2 4" xfId="19327"/>
    <cellStyle name="40 % - Akzent4 6 3 2 2 4 2" xfId="19328"/>
    <cellStyle name="40 % - Akzent4 6 3 2 2 5" xfId="19329"/>
    <cellStyle name="40 % - Akzent4 6 3 2 3" xfId="19330"/>
    <cellStyle name="40 % - Akzent4 6 3 2 3 2" xfId="19331"/>
    <cellStyle name="40 % - Akzent4 6 3 2 3 2 2" xfId="19332"/>
    <cellStyle name="40 % - Akzent4 6 3 2 3 2 2 2" xfId="19333"/>
    <cellStyle name="40 % - Akzent4 6 3 2 3 2 3" xfId="19334"/>
    <cellStyle name="40 % - Akzent4 6 3 2 3 3" xfId="19335"/>
    <cellStyle name="40 % - Akzent4 6 3 2 3 3 2" xfId="19336"/>
    <cellStyle name="40 % - Akzent4 6 3 2 3 4" xfId="19337"/>
    <cellStyle name="40 % - Akzent4 6 3 2 4" xfId="19338"/>
    <cellStyle name="40 % - Akzent4 6 3 2 4 2" xfId="19339"/>
    <cellStyle name="40 % - Akzent4 6 3 2 4 2 2" xfId="19340"/>
    <cellStyle name="40 % - Akzent4 6 3 2 4 3" xfId="19341"/>
    <cellStyle name="40 % - Akzent4 6 3 2 5" xfId="19342"/>
    <cellStyle name="40 % - Akzent4 6 3 2 5 2" xfId="19343"/>
    <cellStyle name="40 % - Akzent4 6 3 2 6" xfId="19344"/>
    <cellStyle name="40 % - Akzent4 6 3 3" xfId="19345"/>
    <cellStyle name="40 % - Akzent4 6 3 3 2" xfId="19346"/>
    <cellStyle name="40 % - Akzent4 6 3 3 2 2" xfId="19347"/>
    <cellStyle name="40 % - Akzent4 6 3 3 2 2 2" xfId="19348"/>
    <cellStyle name="40 % - Akzent4 6 3 3 2 2 2 2" xfId="19349"/>
    <cellStyle name="40 % - Akzent4 6 3 3 2 2 3" xfId="19350"/>
    <cellStyle name="40 % - Akzent4 6 3 3 2 3" xfId="19351"/>
    <cellStyle name="40 % - Akzent4 6 3 3 2 3 2" xfId="19352"/>
    <cellStyle name="40 % - Akzent4 6 3 3 2 4" xfId="19353"/>
    <cellStyle name="40 % - Akzent4 6 3 3 3" xfId="19354"/>
    <cellStyle name="40 % - Akzent4 6 3 3 3 2" xfId="19355"/>
    <cellStyle name="40 % - Akzent4 6 3 3 3 2 2" xfId="19356"/>
    <cellStyle name="40 % - Akzent4 6 3 3 3 3" xfId="19357"/>
    <cellStyle name="40 % - Akzent4 6 3 3 4" xfId="19358"/>
    <cellStyle name="40 % - Akzent4 6 3 3 4 2" xfId="19359"/>
    <cellStyle name="40 % - Akzent4 6 3 3 5" xfId="19360"/>
    <cellStyle name="40 % - Akzent4 6 3 4" xfId="19361"/>
    <cellStyle name="40 % - Akzent4 6 3 4 2" xfId="19362"/>
    <cellStyle name="40 % - Akzent4 6 3 4 2 2" xfId="19363"/>
    <cellStyle name="40 % - Akzent4 6 3 4 2 2 2" xfId="19364"/>
    <cellStyle name="40 % - Akzent4 6 3 4 2 3" xfId="19365"/>
    <cellStyle name="40 % - Akzent4 6 3 4 3" xfId="19366"/>
    <cellStyle name="40 % - Akzent4 6 3 4 3 2" xfId="19367"/>
    <cellStyle name="40 % - Akzent4 6 3 4 4" xfId="19368"/>
    <cellStyle name="40 % - Akzent4 6 3 5" xfId="19369"/>
    <cellStyle name="40 % - Akzent4 6 3 5 2" xfId="19370"/>
    <cellStyle name="40 % - Akzent4 6 3 5 2 2" xfId="19371"/>
    <cellStyle name="40 % - Akzent4 6 3 5 3" xfId="19372"/>
    <cellStyle name="40 % - Akzent4 6 3 6" xfId="19373"/>
    <cellStyle name="40 % - Akzent4 6 3 6 2" xfId="19374"/>
    <cellStyle name="40 % - Akzent4 6 3 7" xfId="19375"/>
    <cellStyle name="40 % - Akzent4 6 4" xfId="19376"/>
    <cellStyle name="40 % - Akzent4 6 4 2" xfId="19377"/>
    <cellStyle name="40 % - Akzent4 6 4 2 2" xfId="19378"/>
    <cellStyle name="40 % - Akzent4 6 4 2 2 2" xfId="19379"/>
    <cellStyle name="40 % - Akzent4 6 4 2 2 2 2" xfId="19380"/>
    <cellStyle name="40 % - Akzent4 6 4 2 2 2 2 2" xfId="19381"/>
    <cellStyle name="40 % - Akzent4 6 4 2 2 2 3" xfId="19382"/>
    <cellStyle name="40 % - Akzent4 6 4 2 2 3" xfId="19383"/>
    <cellStyle name="40 % - Akzent4 6 4 2 2 3 2" xfId="19384"/>
    <cellStyle name="40 % - Akzent4 6 4 2 2 4" xfId="19385"/>
    <cellStyle name="40 % - Akzent4 6 4 2 3" xfId="19386"/>
    <cellStyle name="40 % - Akzent4 6 4 2 3 2" xfId="19387"/>
    <cellStyle name="40 % - Akzent4 6 4 2 3 2 2" xfId="19388"/>
    <cellStyle name="40 % - Akzent4 6 4 2 3 3" xfId="19389"/>
    <cellStyle name="40 % - Akzent4 6 4 2 4" xfId="19390"/>
    <cellStyle name="40 % - Akzent4 6 4 2 4 2" xfId="19391"/>
    <cellStyle name="40 % - Akzent4 6 4 2 5" xfId="19392"/>
    <cellStyle name="40 % - Akzent4 6 4 3" xfId="19393"/>
    <cellStyle name="40 % - Akzent4 6 4 3 2" xfId="19394"/>
    <cellStyle name="40 % - Akzent4 6 4 3 2 2" xfId="19395"/>
    <cellStyle name="40 % - Akzent4 6 4 3 2 2 2" xfId="19396"/>
    <cellStyle name="40 % - Akzent4 6 4 3 2 3" xfId="19397"/>
    <cellStyle name="40 % - Akzent4 6 4 3 3" xfId="19398"/>
    <cellStyle name="40 % - Akzent4 6 4 3 3 2" xfId="19399"/>
    <cellStyle name="40 % - Akzent4 6 4 3 4" xfId="19400"/>
    <cellStyle name="40 % - Akzent4 6 4 4" xfId="19401"/>
    <cellStyle name="40 % - Akzent4 6 4 4 2" xfId="19402"/>
    <cellStyle name="40 % - Akzent4 6 4 4 2 2" xfId="19403"/>
    <cellStyle name="40 % - Akzent4 6 4 4 3" xfId="19404"/>
    <cellStyle name="40 % - Akzent4 6 4 5" xfId="19405"/>
    <cellStyle name="40 % - Akzent4 6 4 5 2" xfId="19406"/>
    <cellStyle name="40 % - Akzent4 6 4 6" xfId="19407"/>
    <cellStyle name="40 % - Akzent4 6 5" xfId="19408"/>
    <cellStyle name="40 % - Akzent4 6 5 2" xfId="19409"/>
    <cellStyle name="40 % - Akzent4 6 5 2 2" xfId="19410"/>
    <cellStyle name="40 % - Akzent4 6 5 2 2 2" xfId="19411"/>
    <cellStyle name="40 % - Akzent4 6 5 2 2 2 2" xfId="19412"/>
    <cellStyle name="40 % - Akzent4 6 5 2 2 3" xfId="19413"/>
    <cellStyle name="40 % - Akzent4 6 5 2 3" xfId="19414"/>
    <cellStyle name="40 % - Akzent4 6 5 2 3 2" xfId="19415"/>
    <cellStyle name="40 % - Akzent4 6 5 2 4" xfId="19416"/>
    <cellStyle name="40 % - Akzent4 6 5 3" xfId="19417"/>
    <cellStyle name="40 % - Akzent4 6 5 3 2" xfId="19418"/>
    <cellStyle name="40 % - Akzent4 6 5 3 2 2" xfId="19419"/>
    <cellStyle name="40 % - Akzent4 6 5 3 3" xfId="19420"/>
    <cellStyle name="40 % - Akzent4 6 5 4" xfId="19421"/>
    <cellStyle name="40 % - Akzent4 6 5 4 2" xfId="19422"/>
    <cellStyle name="40 % - Akzent4 6 5 5" xfId="19423"/>
    <cellStyle name="40 % - Akzent4 6 6" xfId="19424"/>
    <cellStyle name="40 % - Akzent4 6 6 2" xfId="19425"/>
    <cellStyle name="40 % - Akzent4 6 6 2 2" xfId="19426"/>
    <cellStyle name="40 % - Akzent4 6 6 2 2 2" xfId="19427"/>
    <cellStyle name="40 % - Akzent4 6 6 2 3" xfId="19428"/>
    <cellStyle name="40 % - Akzent4 6 6 3" xfId="19429"/>
    <cellStyle name="40 % - Akzent4 6 6 3 2" xfId="19430"/>
    <cellStyle name="40 % - Akzent4 6 6 4" xfId="19431"/>
    <cellStyle name="40 % - Akzent4 6 7" xfId="19432"/>
    <cellStyle name="40 % - Akzent4 6 7 2" xfId="19433"/>
    <cellStyle name="40 % - Akzent4 6 7 2 2" xfId="19434"/>
    <cellStyle name="40 % - Akzent4 6 7 3" xfId="19435"/>
    <cellStyle name="40 % - Akzent4 6 8" xfId="19436"/>
    <cellStyle name="40 % - Akzent4 6 8 2" xfId="19437"/>
    <cellStyle name="40 % - Akzent4 6 9" xfId="19438"/>
    <cellStyle name="40 % - Akzent4 7" xfId="19439"/>
    <cellStyle name="40 % - Akzent4 7 2" xfId="19440"/>
    <cellStyle name="40 % - Akzent4 7 2 2" xfId="19441"/>
    <cellStyle name="40 % - Akzent4 7 2 2 2" xfId="19442"/>
    <cellStyle name="40 % - Akzent4 7 2 2 2 2" xfId="19443"/>
    <cellStyle name="40 % - Akzent4 7 2 2 2 2 2" xfId="19444"/>
    <cellStyle name="40 % - Akzent4 7 2 2 2 2 2 2" xfId="19445"/>
    <cellStyle name="40 % - Akzent4 7 2 2 2 2 3" xfId="19446"/>
    <cellStyle name="40 % - Akzent4 7 2 2 2 3" xfId="19447"/>
    <cellStyle name="40 % - Akzent4 7 2 2 2 3 2" xfId="19448"/>
    <cellStyle name="40 % - Akzent4 7 2 2 2 4" xfId="19449"/>
    <cellStyle name="40 % - Akzent4 7 2 2 3" xfId="19450"/>
    <cellStyle name="40 % - Akzent4 7 2 2 3 2" xfId="19451"/>
    <cellStyle name="40 % - Akzent4 7 2 2 3 2 2" xfId="19452"/>
    <cellStyle name="40 % - Akzent4 7 2 2 3 3" xfId="19453"/>
    <cellStyle name="40 % - Akzent4 7 2 2 4" xfId="19454"/>
    <cellStyle name="40 % - Akzent4 7 2 2 4 2" xfId="19455"/>
    <cellStyle name="40 % - Akzent4 7 2 2 5" xfId="19456"/>
    <cellStyle name="40 % - Akzent4 7 2 3" xfId="19457"/>
    <cellStyle name="40 % - Akzent4 7 2 3 2" xfId="19458"/>
    <cellStyle name="40 % - Akzent4 7 2 3 2 2" xfId="19459"/>
    <cellStyle name="40 % - Akzent4 7 2 3 2 2 2" xfId="19460"/>
    <cellStyle name="40 % - Akzent4 7 2 3 2 3" xfId="19461"/>
    <cellStyle name="40 % - Akzent4 7 2 3 3" xfId="19462"/>
    <cellStyle name="40 % - Akzent4 7 2 3 3 2" xfId="19463"/>
    <cellStyle name="40 % - Akzent4 7 2 3 4" xfId="19464"/>
    <cellStyle name="40 % - Akzent4 7 2 4" xfId="19465"/>
    <cellStyle name="40 % - Akzent4 7 2 4 2" xfId="19466"/>
    <cellStyle name="40 % - Akzent4 7 2 4 2 2" xfId="19467"/>
    <cellStyle name="40 % - Akzent4 7 2 4 3" xfId="19468"/>
    <cellStyle name="40 % - Akzent4 7 2 5" xfId="19469"/>
    <cellStyle name="40 % - Akzent4 7 2 5 2" xfId="19470"/>
    <cellStyle name="40 % - Akzent4 7 2 6" xfId="19471"/>
    <cellStyle name="40 % - Akzent4 7 3" xfId="19472"/>
    <cellStyle name="40 % - Akzent4 7 3 2" xfId="19473"/>
    <cellStyle name="40 % - Akzent4 7 3 2 2" xfId="19474"/>
    <cellStyle name="40 % - Akzent4 7 3 2 2 2" xfId="19475"/>
    <cellStyle name="40 % - Akzent4 7 3 2 2 2 2" xfId="19476"/>
    <cellStyle name="40 % - Akzent4 7 3 2 2 3" xfId="19477"/>
    <cellStyle name="40 % - Akzent4 7 3 2 3" xfId="19478"/>
    <cellStyle name="40 % - Akzent4 7 3 2 3 2" xfId="19479"/>
    <cellStyle name="40 % - Akzent4 7 3 2 4" xfId="19480"/>
    <cellStyle name="40 % - Akzent4 7 3 3" xfId="19481"/>
    <cellStyle name="40 % - Akzent4 7 3 3 2" xfId="19482"/>
    <cellStyle name="40 % - Akzent4 7 3 3 2 2" xfId="19483"/>
    <cellStyle name="40 % - Akzent4 7 3 3 3" xfId="19484"/>
    <cellStyle name="40 % - Akzent4 7 3 4" xfId="19485"/>
    <cellStyle name="40 % - Akzent4 7 3 4 2" xfId="19486"/>
    <cellStyle name="40 % - Akzent4 7 3 5" xfId="19487"/>
    <cellStyle name="40 % - Akzent4 7 4" xfId="19488"/>
    <cellStyle name="40 % - Akzent4 7 4 2" xfId="19489"/>
    <cellStyle name="40 % - Akzent4 7 4 2 2" xfId="19490"/>
    <cellStyle name="40 % - Akzent4 7 4 2 2 2" xfId="19491"/>
    <cellStyle name="40 % - Akzent4 7 4 2 3" xfId="19492"/>
    <cellStyle name="40 % - Akzent4 7 4 3" xfId="19493"/>
    <cellStyle name="40 % - Akzent4 7 4 3 2" xfId="19494"/>
    <cellStyle name="40 % - Akzent4 7 4 4" xfId="19495"/>
    <cellStyle name="40 % - Akzent4 7 5" xfId="19496"/>
    <cellStyle name="40 % - Akzent4 7 5 2" xfId="19497"/>
    <cellStyle name="40 % - Akzent4 7 5 2 2" xfId="19498"/>
    <cellStyle name="40 % - Akzent4 7 5 3" xfId="19499"/>
    <cellStyle name="40 % - Akzent4 7 6" xfId="19500"/>
    <cellStyle name="40 % - Akzent4 7 6 2" xfId="19501"/>
    <cellStyle name="40 % - Akzent4 7 7" xfId="19502"/>
    <cellStyle name="40 % - Akzent4 8" xfId="19503"/>
    <cellStyle name="40 % - Akzent4 8 2" xfId="19504"/>
    <cellStyle name="40 % - Akzent4 8 2 2" xfId="19505"/>
    <cellStyle name="40 % - Akzent4 8 2 2 2" xfId="19506"/>
    <cellStyle name="40 % - Akzent4 8 2 2 2 2" xfId="19507"/>
    <cellStyle name="40 % - Akzent4 8 2 2 2 2 2" xfId="19508"/>
    <cellStyle name="40 % - Akzent4 8 2 2 2 2 2 2" xfId="19509"/>
    <cellStyle name="40 % - Akzent4 8 2 2 2 2 3" xfId="19510"/>
    <cellStyle name="40 % - Akzent4 8 2 2 2 3" xfId="19511"/>
    <cellStyle name="40 % - Akzent4 8 2 2 2 3 2" xfId="19512"/>
    <cellStyle name="40 % - Akzent4 8 2 2 2 4" xfId="19513"/>
    <cellStyle name="40 % - Akzent4 8 2 2 3" xfId="19514"/>
    <cellStyle name="40 % - Akzent4 8 2 2 3 2" xfId="19515"/>
    <cellStyle name="40 % - Akzent4 8 2 2 3 2 2" xfId="19516"/>
    <cellStyle name="40 % - Akzent4 8 2 2 3 3" xfId="19517"/>
    <cellStyle name="40 % - Akzent4 8 2 2 4" xfId="19518"/>
    <cellStyle name="40 % - Akzent4 8 2 2 4 2" xfId="19519"/>
    <cellStyle name="40 % - Akzent4 8 2 2 5" xfId="19520"/>
    <cellStyle name="40 % - Akzent4 8 2 3" xfId="19521"/>
    <cellStyle name="40 % - Akzent4 8 2 3 2" xfId="19522"/>
    <cellStyle name="40 % - Akzent4 8 2 3 2 2" xfId="19523"/>
    <cellStyle name="40 % - Akzent4 8 2 3 2 2 2" xfId="19524"/>
    <cellStyle name="40 % - Akzent4 8 2 3 2 3" xfId="19525"/>
    <cellStyle name="40 % - Akzent4 8 2 3 3" xfId="19526"/>
    <cellStyle name="40 % - Akzent4 8 2 3 3 2" xfId="19527"/>
    <cellStyle name="40 % - Akzent4 8 2 3 4" xfId="19528"/>
    <cellStyle name="40 % - Akzent4 8 2 4" xfId="19529"/>
    <cellStyle name="40 % - Akzent4 8 2 4 2" xfId="19530"/>
    <cellStyle name="40 % - Akzent4 8 2 4 2 2" xfId="19531"/>
    <cellStyle name="40 % - Akzent4 8 2 4 3" xfId="19532"/>
    <cellStyle name="40 % - Akzent4 8 2 5" xfId="19533"/>
    <cellStyle name="40 % - Akzent4 8 2 5 2" xfId="19534"/>
    <cellStyle name="40 % - Akzent4 8 2 6" xfId="19535"/>
    <cellStyle name="40 % - Akzent4 8 3" xfId="19536"/>
    <cellStyle name="40 % - Akzent4 8 3 2" xfId="19537"/>
    <cellStyle name="40 % - Akzent4 8 3 2 2" xfId="19538"/>
    <cellStyle name="40 % - Akzent4 8 3 2 2 2" xfId="19539"/>
    <cellStyle name="40 % - Akzent4 8 3 2 2 2 2" xfId="19540"/>
    <cellStyle name="40 % - Akzent4 8 3 2 2 3" xfId="19541"/>
    <cellStyle name="40 % - Akzent4 8 3 2 3" xfId="19542"/>
    <cellStyle name="40 % - Akzent4 8 3 2 3 2" xfId="19543"/>
    <cellStyle name="40 % - Akzent4 8 3 2 4" xfId="19544"/>
    <cellStyle name="40 % - Akzent4 8 3 3" xfId="19545"/>
    <cellStyle name="40 % - Akzent4 8 3 3 2" xfId="19546"/>
    <cellStyle name="40 % - Akzent4 8 3 3 2 2" xfId="19547"/>
    <cellStyle name="40 % - Akzent4 8 3 3 3" xfId="19548"/>
    <cellStyle name="40 % - Akzent4 8 3 4" xfId="19549"/>
    <cellStyle name="40 % - Akzent4 8 3 4 2" xfId="19550"/>
    <cellStyle name="40 % - Akzent4 8 3 5" xfId="19551"/>
    <cellStyle name="40 % - Akzent4 8 4" xfId="19552"/>
    <cellStyle name="40 % - Akzent4 8 4 2" xfId="19553"/>
    <cellStyle name="40 % - Akzent4 8 4 2 2" xfId="19554"/>
    <cellStyle name="40 % - Akzent4 8 4 2 2 2" xfId="19555"/>
    <cellStyle name="40 % - Akzent4 8 4 2 3" xfId="19556"/>
    <cellStyle name="40 % - Akzent4 8 4 3" xfId="19557"/>
    <cellStyle name="40 % - Akzent4 8 4 3 2" xfId="19558"/>
    <cellStyle name="40 % - Akzent4 8 4 4" xfId="19559"/>
    <cellStyle name="40 % - Akzent4 8 5" xfId="19560"/>
    <cellStyle name="40 % - Akzent4 8 5 2" xfId="19561"/>
    <cellStyle name="40 % - Akzent4 8 5 2 2" xfId="19562"/>
    <cellStyle name="40 % - Akzent4 8 5 3" xfId="19563"/>
    <cellStyle name="40 % - Akzent4 8 6" xfId="19564"/>
    <cellStyle name="40 % - Akzent4 8 6 2" xfId="19565"/>
    <cellStyle name="40 % - Akzent4 8 7" xfId="19566"/>
    <cellStyle name="40 % - Akzent4 9" xfId="19567"/>
    <cellStyle name="40 % - Akzent4 9 2" xfId="19568"/>
    <cellStyle name="40 % - Akzent4 9 2 2" xfId="19569"/>
    <cellStyle name="40 % - Akzent4 9 2 2 2" xfId="19570"/>
    <cellStyle name="40 % - Akzent4 9 2 2 2 2" xfId="19571"/>
    <cellStyle name="40 % - Akzent4 9 2 2 2 2 2" xfId="19572"/>
    <cellStyle name="40 % - Akzent4 9 2 2 2 3" xfId="19573"/>
    <cellStyle name="40 % - Akzent4 9 2 2 3" xfId="19574"/>
    <cellStyle name="40 % - Akzent4 9 2 2 3 2" xfId="19575"/>
    <cellStyle name="40 % - Akzent4 9 2 2 4" xfId="19576"/>
    <cellStyle name="40 % - Akzent4 9 2 3" xfId="19577"/>
    <cellStyle name="40 % - Akzent4 9 2 3 2" xfId="19578"/>
    <cellStyle name="40 % - Akzent4 9 2 3 2 2" xfId="19579"/>
    <cellStyle name="40 % - Akzent4 9 2 3 3" xfId="19580"/>
    <cellStyle name="40 % - Akzent4 9 2 4" xfId="19581"/>
    <cellStyle name="40 % - Akzent4 9 2 4 2" xfId="19582"/>
    <cellStyle name="40 % - Akzent4 9 2 5" xfId="19583"/>
    <cellStyle name="40 % - Akzent4 9 3" xfId="19584"/>
    <cellStyle name="40 % - Akzent4 9 3 2" xfId="19585"/>
    <cellStyle name="40 % - Akzent4 9 3 2 2" xfId="19586"/>
    <cellStyle name="40 % - Akzent4 9 3 2 2 2" xfId="19587"/>
    <cellStyle name="40 % - Akzent4 9 3 2 3" xfId="19588"/>
    <cellStyle name="40 % - Akzent4 9 3 3" xfId="19589"/>
    <cellStyle name="40 % - Akzent4 9 3 3 2" xfId="19590"/>
    <cellStyle name="40 % - Akzent4 9 3 4" xfId="19591"/>
    <cellStyle name="40 % - Akzent4 9 4" xfId="19592"/>
    <cellStyle name="40 % - Akzent4 9 4 2" xfId="19593"/>
    <cellStyle name="40 % - Akzent4 9 4 2 2" xfId="19594"/>
    <cellStyle name="40 % - Akzent4 9 4 3" xfId="19595"/>
    <cellStyle name="40 % - Akzent4 9 5" xfId="19596"/>
    <cellStyle name="40 % - Akzent4 9 5 2" xfId="19597"/>
    <cellStyle name="40 % - Akzent4 9 6" xfId="19598"/>
    <cellStyle name="40 % - Akzent5" xfId="51533" builtinId="47" customBuiltin="1"/>
    <cellStyle name="40 % - Akzent5 10" xfId="19599"/>
    <cellStyle name="40 % - Akzent5 10 2" xfId="19600"/>
    <cellStyle name="40 % - Akzent5 10 2 2" xfId="19601"/>
    <cellStyle name="40 % - Akzent5 10 2 2 2" xfId="19602"/>
    <cellStyle name="40 % - Akzent5 10 2 2 2 2" xfId="19603"/>
    <cellStyle name="40 % - Akzent5 10 2 2 3" xfId="19604"/>
    <cellStyle name="40 % - Akzent5 10 2 3" xfId="19605"/>
    <cellStyle name="40 % - Akzent5 10 2 3 2" xfId="19606"/>
    <cellStyle name="40 % - Akzent5 10 2 4" xfId="19607"/>
    <cellStyle name="40 % - Akzent5 10 3" xfId="19608"/>
    <cellStyle name="40 % - Akzent5 10 3 2" xfId="19609"/>
    <cellStyle name="40 % - Akzent5 10 3 2 2" xfId="19610"/>
    <cellStyle name="40 % - Akzent5 10 3 3" xfId="19611"/>
    <cellStyle name="40 % - Akzent5 10 4" xfId="19612"/>
    <cellStyle name="40 % - Akzent5 10 4 2" xfId="19613"/>
    <cellStyle name="40 % - Akzent5 10 5" xfId="19614"/>
    <cellStyle name="40 % - Akzent5 11" xfId="19615"/>
    <cellStyle name="40 % - Akzent5 11 2" xfId="19616"/>
    <cellStyle name="40 % - Akzent5 11 2 2" xfId="19617"/>
    <cellStyle name="40 % - Akzent5 11 2 2 2" xfId="19618"/>
    <cellStyle name="40 % - Akzent5 11 2 3" xfId="19619"/>
    <cellStyle name="40 % - Akzent5 11 3" xfId="19620"/>
    <cellStyle name="40 % - Akzent5 11 3 2" xfId="19621"/>
    <cellStyle name="40 % - Akzent5 11 4" xfId="19622"/>
    <cellStyle name="40 % - Akzent5 12" xfId="19623"/>
    <cellStyle name="40 % - Akzent5 12 2" xfId="19624"/>
    <cellStyle name="40 % - Akzent5 12 2 2" xfId="19625"/>
    <cellStyle name="40 % - Akzent5 12 3" xfId="19626"/>
    <cellStyle name="40 % - Akzent5 13" xfId="19627"/>
    <cellStyle name="40 % - Akzent5 13 2" xfId="19628"/>
    <cellStyle name="40 % - Akzent5 13 2 2" xfId="19629"/>
    <cellStyle name="40 % - Akzent5 13 3" xfId="19630"/>
    <cellStyle name="40 % - Akzent5 14" xfId="19631"/>
    <cellStyle name="40 % - Akzent5 14 2" xfId="19632"/>
    <cellStyle name="40 % - Akzent5 15" xfId="19633"/>
    <cellStyle name="40 % - Akzent5 16" xfId="19634"/>
    <cellStyle name="40 % - Akzent5 17" xfId="19635"/>
    <cellStyle name="40 % - Akzent5 18" xfId="19636"/>
    <cellStyle name="40 % - Akzent5 19" xfId="19637"/>
    <cellStyle name="40 % - Akzent5 2" xfId="19638"/>
    <cellStyle name="40 % - Akzent5 2 2" xfId="19639"/>
    <cellStyle name="40 % - Akzent5 2 2 2" xfId="19640"/>
    <cellStyle name="40 % - Akzent5 2 2 3" xfId="19641"/>
    <cellStyle name="40 % - Akzent5 2 2 3 2" xfId="19642"/>
    <cellStyle name="40 % - Akzent5 2 2 4" xfId="19643"/>
    <cellStyle name="40 % - Akzent5 2 3" xfId="19644"/>
    <cellStyle name="40 % - Akzent5 2 4" xfId="19645"/>
    <cellStyle name="40 % - Akzent5 2 5" xfId="51557"/>
    <cellStyle name="40 % - Akzent5 3" xfId="19646"/>
    <cellStyle name="40 % - Akzent5 3 10" xfId="19647"/>
    <cellStyle name="40 % - Akzent5 3 10 2" xfId="19648"/>
    <cellStyle name="40 % - Akzent5 3 10 2 2" xfId="19649"/>
    <cellStyle name="40 % - Akzent5 3 10 3" xfId="19650"/>
    <cellStyle name="40 % - Akzent5 3 11" xfId="19651"/>
    <cellStyle name="40 % - Akzent5 3 11 2" xfId="19652"/>
    <cellStyle name="40 % - Akzent5 3 12" xfId="19653"/>
    <cellStyle name="40 % - Akzent5 3 12 2" xfId="19654"/>
    <cellStyle name="40 % - Akzent5 3 13" xfId="19655"/>
    <cellStyle name="40 % - Akzent5 3 2" xfId="19656"/>
    <cellStyle name="40 % - Akzent5 3 2 10" xfId="19657"/>
    <cellStyle name="40 % - Akzent5 3 2 2" xfId="19658"/>
    <cellStyle name="40 % - Akzent5 3 2 2 2" xfId="19659"/>
    <cellStyle name="40 % - Akzent5 3 2 2 2 2" xfId="19660"/>
    <cellStyle name="40 % - Akzent5 3 2 2 2 2 2" xfId="19661"/>
    <cellStyle name="40 % - Akzent5 3 2 2 2 2 2 2" xfId="19662"/>
    <cellStyle name="40 % - Akzent5 3 2 2 2 2 2 2 2" xfId="19663"/>
    <cellStyle name="40 % - Akzent5 3 2 2 2 2 2 2 2 2" xfId="19664"/>
    <cellStyle name="40 % - Akzent5 3 2 2 2 2 2 2 2 2 2" xfId="19665"/>
    <cellStyle name="40 % - Akzent5 3 2 2 2 2 2 2 2 3" xfId="19666"/>
    <cellStyle name="40 % - Akzent5 3 2 2 2 2 2 2 3" xfId="19667"/>
    <cellStyle name="40 % - Akzent5 3 2 2 2 2 2 2 3 2" xfId="19668"/>
    <cellStyle name="40 % - Akzent5 3 2 2 2 2 2 2 4" xfId="19669"/>
    <cellStyle name="40 % - Akzent5 3 2 2 2 2 2 3" xfId="19670"/>
    <cellStyle name="40 % - Akzent5 3 2 2 2 2 2 3 2" xfId="19671"/>
    <cellStyle name="40 % - Akzent5 3 2 2 2 2 2 3 2 2" xfId="19672"/>
    <cellStyle name="40 % - Akzent5 3 2 2 2 2 2 3 3" xfId="19673"/>
    <cellStyle name="40 % - Akzent5 3 2 2 2 2 2 4" xfId="19674"/>
    <cellStyle name="40 % - Akzent5 3 2 2 2 2 2 4 2" xfId="19675"/>
    <cellStyle name="40 % - Akzent5 3 2 2 2 2 2 5" xfId="19676"/>
    <cellStyle name="40 % - Akzent5 3 2 2 2 2 3" xfId="19677"/>
    <cellStyle name="40 % - Akzent5 3 2 2 2 2 3 2" xfId="19678"/>
    <cellStyle name="40 % - Akzent5 3 2 2 2 2 3 2 2" xfId="19679"/>
    <cellStyle name="40 % - Akzent5 3 2 2 2 2 3 2 2 2" xfId="19680"/>
    <cellStyle name="40 % - Akzent5 3 2 2 2 2 3 2 3" xfId="19681"/>
    <cellStyle name="40 % - Akzent5 3 2 2 2 2 3 3" xfId="19682"/>
    <cellStyle name="40 % - Akzent5 3 2 2 2 2 3 3 2" xfId="19683"/>
    <cellStyle name="40 % - Akzent5 3 2 2 2 2 3 4" xfId="19684"/>
    <cellStyle name="40 % - Akzent5 3 2 2 2 2 4" xfId="19685"/>
    <cellStyle name="40 % - Akzent5 3 2 2 2 2 4 2" xfId="19686"/>
    <cellStyle name="40 % - Akzent5 3 2 2 2 2 4 2 2" xfId="19687"/>
    <cellStyle name="40 % - Akzent5 3 2 2 2 2 4 3" xfId="19688"/>
    <cellStyle name="40 % - Akzent5 3 2 2 2 2 5" xfId="19689"/>
    <cellStyle name="40 % - Akzent5 3 2 2 2 2 5 2" xfId="19690"/>
    <cellStyle name="40 % - Akzent5 3 2 2 2 2 6" xfId="19691"/>
    <cellStyle name="40 % - Akzent5 3 2 2 2 3" xfId="19692"/>
    <cellStyle name="40 % - Akzent5 3 2 2 2 3 2" xfId="19693"/>
    <cellStyle name="40 % - Akzent5 3 2 2 2 3 2 2" xfId="19694"/>
    <cellStyle name="40 % - Akzent5 3 2 2 2 3 2 2 2" xfId="19695"/>
    <cellStyle name="40 % - Akzent5 3 2 2 2 3 2 2 2 2" xfId="19696"/>
    <cellStyle name="40 % - Akzent5 3 2 2 2 3 2 2 3" xfId="19697"/>
    <cellStyle name="40 % - Akzent5 3 2 2 2 3 2 3" xfId="19698"/>
    <cellStyle name="40 % - Akzent5 3 2 2 2 3 2 3 2" xfId="19699"/>
    <cellStyle name="40 % - Akzent5 3 2 2 2 3 2 4" xfId="19700"/>
    <cellStyle name="40 % - Akzent5 3 2 2 2 3 3" xfId="19701"/>
    <cellStyle name="40 % - Akzent5 3 2 2 2 3 3 2" xfId="19702"/>
    <cellStyle name="40 % - Akzent5 3 2 2 2 3 3 2 2" xfId="19703"/>
    <cellStyle name="40 % - Akzent5 3 2 2 2 3 3 3" xfId="19704"/>
    <cellStyle name="40 % - Akzent5 3 2 2 2 3 4" xfId="19705"/>
    <cellStyle name="40 % - Akzent5 3 2 2 2 3 4 2" xfId="19706"/>
    <cellStyle name="40 % - Akzent5 3 2 2 2 3 5" xfId="19707"/>
    <cellStyle name="40 % - Akzent5 3 2 2 2 4" xfId="19708"/>
    <cellStyle name="40 % - Akzent5 3 2 2 2 4 2" xfId="19709"/>
    <cellStyle name="40 % - Akzent5 3 2 2 2 4 2 2" xfId="19710"/>
    <cellStyle name="40 % - Akzent5 3 2 2 2 4 2 2 2" xfId="19711"/>
    <cellStyle name="40 % - Akzent5 3 2 2 2 4 2 3" xfId="19712"/>
    <cellStyle name="40 % - Akzent5 3 2 2 2 4 3" xfId="19713"/>
    <cellStyle name="40 % - Akzent5 3 2 2 2 4 3 2" xfId="19714"/>
    <cellStyle name="40 % - Akzent5 3 2 2 2 4 4" xfId="19715"/>
    <cellStyle name="40 % - Akzent5 3 2 2 2 5" xfId="19716"/>
    <cellStyle name="40 % - Akzent5 3 2 2 2 5 2" xfId="19717"/>
    <cellStyle name="40 % - Akzent5 3 2 2 2 5 2 2" xfId="19718"/>
    <cellStyle name="40 % - Akzent5 3 2 2 2 5 3" xfId="19719"/>
    <cellStyle name="40 % - Akzent5 3 2 2 2 6" xfId="19720"/>
    <cellStyle name="40 % - Akzent5 3 2 2 2 6 2" xfId="19721"/>
    <cellStyle name="40 % - Akzent5 3 2 2 2 7" xfId="19722"/>
    <cellStyle name="40 % - Akzent5 3 2 2 3" xfId="19723"/>
    <cellStyle name="40 % - Akzent5 3 2 2 3 2" xfId="19724"/>
    <cellStyle name="40 % - Akzent5 3 2 2 3 2 2" xfId="19725"/>
    <cellStyle name="40 % - Akzent5 3 2 2 3 2 2 2" xfId="19726"/>
    <cellStyle name="40 % - Akzent5 3 2 2 3 2 2 2 2" xfId="19727"/>
    <cellStyle name="40 % - Akzent5 3 2 2 3 2 2 2 2 2" xfId="19728"/>
    <cellStyle name="40 % - Akzent5 3 2 2 3 2 2 2 2 2 2" xfId="19729"/>
    <cellStyle name="40 % - Akzent5 3 2 2 3 2 2 2 2 3" xfId="19730"/>
    <cellStyle name="40 % - Akzent5 3 2 2 3 2 2 2 3" xfId="19731"/>
    <cellStyle name="40 % - Akzent5 3 2 2 3 2 2 2 3 2" xfId="19732"/>
    <cellStyle name="40 % - Akzent5 3 2 2 3 2 2 2 4" xfId="19733"/>
    <cellStyle name="40 % - Akzent5 3 2 2 3 2 2 3" xfId="19734"/>
    <cellStyle name="40 % - Akzent5 3 2 2 3 2 2 3 2" xfId="19735"/>
    <cellStyle name="40 % - Akzent5 3 2 2 3 2 2 3 2 2" xfId="19736"/>
    <cellStyle name="40 % - Akzent5 3 2 2 3 2 2 3 3" xfId="19737"/>
    <cellStyle name="40 % - Akzent5 3 2 2 3 2 2 4" xfId="19738"/>
    <cellStyle name="40 % - Akzent5 3 2 2 3 2 2 4 2" xfId="19739"/>
    <cellStyle name="40 % - Akzent5 3 2 2 3 2 2 5" xfId="19740"/>
    <cellStyle name="40 % - Akzent5 3 2 2 3 2 3" xfId="19741"/>
    <cellStyle name="40 % - Akzent5 3 2 2 3 2 3 2" xfId="19742"/>
    <cellStyle name="40 % - Akzent5 3 2 2 3 2 3 2 2" xfId="19743"/>
    <cellStyle name="40 % - Akzent5 3 2 2 3 2 3 2 2 2" xfId="19744"/>
    <cellStyle name="40 % - Akzent5 3 2 2 3 2 3 2 3" xfId="19745"/>
    <cellStyle name="40 % - Akzent5 3 2 2 3 2 3 3" xfId="19746"/>
    <cellStyle name="40 % - Akzent5 3 2 2 3 2 3 3 2" xfId="19747"/>
    <cellStyle name="40 % - Akzent5 3 2 2 3 2 3 4" xfId="19748"/>
    <cellStyle name="40 % - Akzent5 3 2 2 3 2 4" xfId="19749"/>
    <cellStyle name="40 % - Akzent5 3 2 2 3 2 4 2" xfId="19750"/>
    <cellStyle name="40 % - Akzent5 3 2 2 3 2 4 2 2" xfId="19751"/>
    <cellStyle name="40 % - Akzent5 3 2 2 3 2 4 3" xfId="19752"/>
    <cellStyle name="40 % - Akzent5 3 2 2 3 2 5" xfId="19753"/>
    <cellStyle name="40 % - Akzent5 3 2 2 3 2 5 2" xfId="19754"/>
    <cellStyle name="40 % - Akzent5 3 2 2 3 2 6" xfId="19755"/>
    <cellStyle name="40 % - Akzent5 3 2 2 3 3" xfId="19756"/>
    <cellStyle name="40 % - Akzent5 3 2 2 3 3 2" xfId="19757"/>
    <cellStyle name="40 % - Akzent5 3 2 2 3 3 2 2" xfId="19758"/>
    <cellStyle name="40 % - Akzent5 3 2 2 3 3 2 2 2" xfId="19759"/>
    <cellStyle name="40 % - Akzent5 3 2 2 3 3 2 2 2 2" xfId="19760"/>
    <cellStyle name="40 % - Akzent5 3 2 2 3 3 2 2 3" xfId="19761"/>
    <cellStyle name="40 % - Akzent5 3 2 2 3 3 2 3" xfId="19762"/>
    <cellStyle name="40 % - Akzent5 3 2 2 3 3 2 3 2" xfId="19763"/>
    <cellStyle name="40 % - Akzent5 3 2 2 3 3 2 4" xfId="19764"/>
    <cellStyle name="40 % - Akzent5 3 2 2 3 3 3" xfId="19765"/>
    <cellStyle name="40 % - Akzent5 3 2 2 3 3 3 2" xfId="19766"/>
    <cellStyle name="40 % - Akzent5 3 2 2 3 3 3 2 2" xfId="19767"/>
    <cellStyle name="40 % - Akzent5 3 2 2 3 3 3 3" xfId="19768"/>
    <cellStyle name="40 % - Akzent5 3 2 2 3 3 4" xfId="19769"/>
    <cellStyle name="40 % - Akzent5 3 2 2 3 3 4 2" xfId="19770"/>
    <cellStyle name="40 % - Akzent5 3 2 2 3 3 5" xfId="19771"/>
    <cellStyle name="40 % - Akzent5 3 2 2 3 4" xfId="19772"/>
    <cellStyle name="40 % - Akzent5 3 2 2 3 4 2" xfId="19773"/>
    <cellStyle name="40 % - Akzent5 3 2 2 3 4 2 2" xfId="19774"/>
    <cellStyle name="40 % - Akzent5 3 2 2 3 4 2 2 2" xfId="19775"/>
    <cellStyle name="40 % - Akzent5 3 2 2 3 4 2 3" xfId="19776"/>
    <cellStyle name="40 % - Akzent5 3 2 2 3 4 3" xfId="19777"/>
    <cellStyle name="40 % - Akzent5 3 2 2 3 4 3 2" xfId="19778"/>
    <cellStyle name="40 % - Akzent5 3 2 2 3 4 4" xfId="19779"/>
    <cellStyle name="40 % - Akzent5 3 2 2 3 5" xfId="19780"/>
    <cellStyle name="40 % - Akzent5 3 2 2 3 5 2" xfId="19781"/>
    <cellStyle name="40 % - Akzent5 3 2 2 3 5 2 2" xfId="19782"/>
    <cellStyle name="40 % - Akzent5 3 2 2 3 5 3" xfId="19783"/>
    <cellStyle name="40 % - Akzent5 3 2 2 3 6" xfId="19784"/>
    <cellStyle name="40 % - Akzent5 3 2 2 3 6 2" xfId="19785"/>
    <cellStyle name="40 % - Akzent5 3 2 2 3 7" xfId="19786"/>
    <cellStyle name="40 % - Akzent5 3 2 2 4" xfId="19787"/>
    <cellStyle name="40 % - Akzent5 3 2 2 4 2" xfId="19788"/>
    <cellStyle name="40 % - Akzent5 3 2 2 4 2 2" xfId="19789"/>
    <cellStyle name="40 % - Akzent5 3 2 2 4 2 2 2" xfId="19790"/>
    <cellStyle name="40 % - Akzent5 3 2 2 4 2 2 2 2" xfId="19791"/>
    <cellStyle name="40 % - Akzent5 3 2 2 4 2 2 2 2 2" xfId="19792"/>
    <cellStyle name="40 % - Akzent5 3 2 2 4 2 2 2 3" xfId="19793"/>
    <cellStyle name="40 % - Akzent5 3 2 2 4 2 2 3" xfId="19794"/>
    <cellStyle name="40 % - Akzent5 3 2 2 4 2 2 3 2" xfId="19795"/>
    <cellStyle name="40 % - Akzent5 3 2 2 4 2 2 4" xfId="19796"/>
    <cellStyle name="40 % - Akzent5 3 2 2 4 2 3" xfId="19797"/>
    <cellStyle name="40 % - Akzent5 3 2 2 4 2 3 2" xfId="19798"/>
    <cellStyle name="40 % - Akzent5 3 2 2 4 2 3 2 2" xfId="19799"/>
    <cellStyle name="40 % - Akzent5 3 2 2 4 2 3 3" xfId="19800"/>
    <cellStyle name="40 % - Akzent5 3 2 2 4 2 4" xfId="19801"/>
    <cellStyle name="40 % - Akzent5 3 2 2 4 2 4 2" xfId="19802"/>
    <cellStyle name="40 % - Akzent5 3 2 2 4 2 5" xfId="19803"/>
    <cellStyle name="40 % - Akzent5 3 2 2 4 3" xfId="19804"/>
    <cellStyle name="40 % - Akzent5 3 2 2 4 3 2" xfId="19805"/>
    <cellStyle name="40 % - Akzent5 3 2 2 4 3 2 2" xfId="19806"/>
    <cellStyle name="40 % - Akzent5 3 2 2 4 3 2 2 2" xfId="19807"/>
    <cellStyle name="40 % - Akzent5 3 2 2 4 3 2 3" xfId="19808"/>
    <cellStyle name="40 % - Akzent5 3 2 2 4 3 3" xfId="19809"/>
    <cellStyle name="40 % - Akzent5 3 2 2 4 3 3 2" xfId="19810"/>
    <cellStyle name="40 % - Akzent5 3 2 2 4 3 4" xfId="19811"/>
    <cellStyle name="40 % - Akzent5 3 2 2 4 4" xfId="19812"/>
    <cellStyle name="40 % - Akzent5 3 2 2 4 4 2" xfId="19813"/>
    <cellStyle name="40 % - Akzent5 3 2 2 4 4 2 2" xfId="19814"/>
    <cellStyle name="40 % - Akzent5 3 2 2 4 4 3" xfId="19815"/>
    <cellStyle name="40 % - Akzent5 3 2 2 4 5" xfId="19816"/>
    <cellStyle name="40 % - Akzent5 3 2 2 4 5 2" xfId="19817"/>
    <cellStyle name="40 % - Akzent5 3 2 2 4 6" xfId="19818"/>
    <cellStyle name="40 % - Akzent5 3 2 2 5" xfId="19819"/>
    <cellStyle name="40 % - Akzent5 3 2 2 5 2" xfId="19820"/>
    <cellStyle name="40 % - Akzent5 3 2 2 5 2 2" xfId="19821"/>
    <cellStyle name="40 % - Akzent5 3 2 2 5 2 2 2" xfId="19822"/>
    <cellStyle name="40 % - Akzent5 3 2 2 5 2 2 2 2" xfId="19823"/>
    <cellStyle name="40 % - Akzent5 3 2 2 5 2 2 3" xfId="19824"/>
    <cellStyle name="40 % - Akzent5 3 2 2 5 2 3" xfId="19825"/>
    <cellStyle name="40 % - Akzent5 3 2 2 5 2 3 2" xfId="19826"/>
    <cellStyle name="40 % - Akzent5 3 2 2 5 2 4" xfId="19827"/>
    <cellStyle name="40 % - Akzent5 3 2 2 5 3" xfId="19828"/>
    <cellStyle name="40 % - Akzent5 3 2 2 5 3 2" xfId="19829"/>
    <cellStyle name="40 % - Akzent5 3 2 2 5 3 2 2" xfId="19830"/>
    <cellStyle name="40 % - Akzent5 3 2 2 5 3 3" xfId="19831"/>
    <cellStyle name="40 % - Akzent5 3 2 2 5 4" xfId="19832"/>
    <cellStyle name="40 % - Akzent5 3 2 2 5 4 2" xfId="19833"/>
    <cellStyle name="40 % - Akzent5 3 2 2 5 5" xfId="19834"/>
    <cellStyle name="40 % - Akzent5 3 2 2 6" xfId="19835"/>
    <cellStyle name="40 % - Akzent5 3 2 2 6 2" xfId="19836"/>
    <cellStyle name="40 % - Akzent5 3 2 2 6 2 2" xfId="19837"/>
    <cellStyle name="40 % - Akzent5 3 2 2 6 2 2 2" xfId="19838"/>
    <cellStyle name="40 % - Akzent5 3 2 2 6 2 3" xfId="19839"/>
    <cellStyle name="40 % - Akzent5 3 2 2 6 3" xfId="19840"/>
    <cellStyle name="40 % - Akzent5 3 2 2 6 3 2" xfId="19841"/>
    <cellStyle name="40 % - Akzent5 3 2 2 6 4" xfId="19842"/>
    <cellStyle name="40 % - Akzent5 3 2 2 7" xfId="19843"/>
    <cellStyle name="40 % - Akzent5 3 2 2 7 2" xfId="19844"/>
    <cellStyle name="40 % - Akzent5 3 2 2 7 2 2" xfId="19845"/>
    <cellStyle name="40 % - Akzent5 3 2 2 7 3" xfId="19846"/>
    <cellStyle name="40 % - Akzent5 3 2 2 8" xfId="19847"/>
    <cellStyle name="40 % - Akzent5 3 2 2 8 2" xfId="19848"/>
    <cellStyle name="40 % - Akzent5 3 2 2 9" xfId="19849"/>
    <cellStyle name="40 % - Akzent5 3 2 3" xfId="19850"/>
    <cellStyle name="40 % - Akzent5 3 2 3 2" xfId="19851"/>
    <cellStyle name="40 % - Akzent5 3 2 3 2 2" xfId="19852"/>
    <cellStyle name="40 % - Akzent5 3 2 3 2 2 2" xfId="19853"/>
    <cellStyle name="40 % - Akzent5 3 2 3 2 2 2 2" xfId="19854"/>
    <cellStyle name="40 % - Akzent5 3 2 3 2 2 2 2 2" xfId="19855"/>
    <cellStyle name="40 % - Akzent5 3 2 3 2 2 2 2 2 2" xfId="19856"/>
    <cellStyle name="40 % - Akzent5 3 2 3 2 2 2 2 3" xfId="19857"/>
    <cellStyle name="40 % - Akzent5 3 2 3 2 2 2 3" xfId="19858"/>
    <cellStyle name="40 % - Akzent5 3 2 3 2 2 2 3 2" xfId="19859"/>
    <cellStyle name="40 % - Akzent5 3 2 3 2 2 2 4" xfId="19860"/>
    <cellStyle name="40 % - Akzent5 3 2 3 2 2 3" xfId="19861"/>
    <cellStyle name="40 % - Akzent5 3 2 3 2 2 3 2" xfId="19862"/>
    <cellStyle name="40 % - Akzent5 3 2 3 2 2 3 2 2" xfId="19863"/>
    <cellStyle name="40 % - Akzent5 3 2 3 2 2 3 3" xfId="19864"/>
    <cellStyle name="40 % - Akzent5 3 2 3 2 2 4" xfId="19865"/>
    <cellStyle name="40 % - Akzent5 3 2 3 2 2 4 2" xfId="19866"/>
    <cellStyle name="40 % - Akzent5 3 2 3 2 2 5" xfId="19867"/>
    <cellStyle name="40 % - Akzent5 3 2 3 2 3" xfId="19868"/>
    <cellStyle name="40 % - Akzent5 3 2 3 2 3 2" xfId="19869"/>
    <cellStyle name="40 % - Akzent5 3 2 3 2 3 2 2" xfId="19870"/>
    <cellStyle name="40 % - Akzent5 3 2 3 2 3 2 2 2" xfId="19871"/>
    <cellStyle name="40 % - Akzent5 3 2 3 2 3 2 3" xfId="19872"/>
    <cellStyle name="40 % - Akzent5 3 2 3 2 3 3" xfId="19873"/>
    <cellStyle name="40 % - Akzent5 3 2 3 2 3 3 2" xfId="19874"/>
    <cellStyle name="40 % - Akzent5 3 2 3 2 3 4" xfId="19875"/>
    <cellStyle name="40 % - Akzent5 3 2 3 2 4" xfId="19876"/>
    <cellStyle name="40 % - Akzent5 3 2 3 2 4 2" xfId="19877"/>
    <cellStyle name="40 % - Akzent5 3 2 3 2 4 2 2" xfId="19878"/>
    <cellStyle name="40 % - Akzent5 3 2 3 2 4 3" xfId="19879"/>
    <cellStyle name="40 % - Akzent5 3 2 3 2 5" xfId="19880"/>
    <cellStyle name="40 % - Akzent5 3 2 3 2 5 2" xfId="19881"/>
    <cellStyle name="40 % - Akzent5 3 2 3 2 6" xfId="19882"/>
    <cellStyle name="40 % - Akzent5 3 2 3 3" xfId="19883"/>
    <cellStyle name="40 % - Akzent5 3 2 3 3 2" xfId="19884"/>
    <cellStyle name="40 % - Akzent5 3 2 3 3 2 2" xfId="19885"/>
    <cellStyle name="40 % - Akzent5 3 2 3 3 2 2 2" xfId="19886"/>
    <cellStyle name="40 % - Akzent5 3 2 3 3 2 2 2 2" xfId="19887"/>
    <cellStyle name="40 % - Akzent5 3 2 3 3 2 2 3" xfId="19888"/>
    <cellStyle name="40 % - Akzent5 3 2 3 3 2 3" xfId="19889"/>
    <cellStyle name="40 % - Akzent5 3 2 3 3 2 3 2" xfId="19890"/>
    <cellStyle name="40 % - Akzent5 3 2 3 3 2 4" xfId="19891"/>
    <cellStyle name="40 % - Akzent5 3 2 3 3 3" xfId="19892"/>
    <cellStyle name="40 % - Akzent5 3 2 3 3 3 2" xfId="19893"/>
    <cellStyle name="40 % - Akzent5 3 2 3 3 3 2 2" xfId="19894"/>
    <cellStyle name="40 % - Akzent5 3 2 3 3 3 3" xfId="19895"/>
    <cellStyle name="40 % - Akzent5 3 2 3 3 4" xfId="19896"/>
    <cellStyle name="40 % - Akzent5 3 2 3 3 4 2" xfId="19897"/>
    <cellStyle name="40 % - Akzent5 3 2 3 3 5" xfId="19898"/>
    <cellStyle name="40 % - Akzent5 3 2 3 4" xfId="19899"/>
    <cellStyle name="40 % - Akzent5 3 2 3 4 2" xfId="19900"/>
    <cellStyle name="40 % - Akzent5 3 2 3 4 2 2" xfId="19901"/>
    <cellStyle name="40 % - Akzent5 3 2 3 4 2 2 2" xfId="19902"/>
    <cellStyle name="40 % - Akzent5 3 2 3 4 2 3" xfId="19903"/>
    <cellStyle name="40 % - Akzent5 3 2 3 4 3" xfId="19904"/>
    <cellStyle name="40 % - Akzent5 3 2 3 4 3 2" xfId="19905"/>
    <cellStyle name="40 % - Akzent5 3 2 3 4 4" xfId="19906"/>
    <cellStyle name="40 % - Akzent5 3 2 3 5" xfId="19907"/>
    <cellStyle name="40 % - Akzent5 3 2 3 5 2" xfId="19908"/>
    <cellStyle name="40 % - Akzent5 3 2 3 5 2 2" xfId="19909"/>
    <cellStyle name="40 % - Akzent5 3 2 3 5 3" xfId="19910"/>
    <cellStyle name="40 % - Akzent5 3 2 3 6" xfId="19911"/>
    <cellStyle name="40 % - Akzent5 3 2 3 6 2" xfId="19912"/>
    <cellStyle name="40 % - Akzent5 3 2 3 7" xfId="19913"/>
    <cellStyle name="40 % - Akzent5 3 2 4" xfId="19914"/>
    <cellStyle name="40 % - Akzent5 3 2 4 2" xfId="19915"/>
    <cellStyle name="40 % - Akzent5 3 2 4 2 2" xfId="19916"/>
    <cellStyle name="40 % - Akzent5 3 2 4 2 2 2" xfId="19917"/>
    <cellStyle name="40 % - Akzent5 3 2 4 2 2 2 2" xfId="19918"/>
    <cellStyle name="40 % - Akzent5 3 2 4 2 2 2 2 2" xfId="19919"/>
    <cellStyle name="40 % - Akzent5 3 2 4 2 2 2 2 2 2" xfId="19920"/>
    <cellStyle name="40 % - Akzent5 3 2 4 2 2 2 2 3" xfId="19921"/>
    <cellStyle name="40 % - Akzent5 3 2 4 2 2 2 3" xfId="19922"/>
    <cellStyle name="40 % - Akzent5 3 2 4 2 2 2 3 2" xfId="19923"/>
    <cellStyle name="40 % - Akzent5 3 2 4 2 2 2 4" xfId="19924"/>
    <cellStyle name="40 % - Akzent5 3 2 4 2 2 3" xfId="19925"/>
    <cellStyle name="40 % - Akzent5 3 2 4 2 2 3 2" xfId="19926"/>
    <cellStyle name="40 % - Akzent5 3 2 4 2 2 3 2 2" xfId="19927"/>
    <cellStyle name="40 % - Akzent5 3 2 4 2 2 3 3" xfId="19928"/>
    <cellStyle name="40 % - Akzent5 3 2 4 2 2 4" xfId="19929"/>
    <cellStyle name="40 % - Akzent5 3 2 4 2 2 4 2" xfId="19930"/>
    <cellStyle name="40 % - Akzent5 3 2 4 2 2 5" xfId="19931"/>
    <cellStyle name="40 % - Akzent5 3 2 4 2 3" xfId="19932"/>
    <cellStyle name="40 % - Akzent5 3 2 4 2 3 2" xfId="19933"/>
    <cellStyle name="40 % - Akzent5 3 2 4 2 3 2 2" xfId="19934"/>
    <cellStyle name="40 % - Akzent5 3 2 4 2 3 2 2 2" xfId="19935"/>
    <cellStyle name="40 % - Akzent5 3 2 4 2 3 2 3" xfId="19936"/>
    <cellStyle name="40 % - Akzent5 3 2 4 2 3 3" xfId="19937"/>
    <cellStyle name="40 % - Akzent5 3 2 4 2 3 3 2" xfId="19938"/>
    <cellStyle name="40 % - Akzent5 3 2 4 2 3 4" xfId="19939"/>
    <cellStyle name="40 % - Akzent5 3 2 4 2 4" xfId="19940"/>
    <cellStyle name="40 % - Akzent5 3 2 4 2 4 2" xfId="19941"/>
    <cellStyle name="40 % - Akzent5 3 2 4 2 4 2 2" xfId="19942"/>
    <cellStyle name="40 % - Akzent5 3 2 4 2 4 3" xfId="19943"/>
    <cellStyle name="40 % - Akzent5 3 2 4 2 5" xfId="19944"/>
    <cellStyle name="40 % - Akzent5 3 2 4 2 5 2" xfId="19945"/>
    <cellStyle name="40 % - Akzent5 3 2 4 2 6" xfId="19946"/>
    <cellStyle name="40 % - Akzent5 3 2 4 3" xfId="19947"/>
    <cellStyle name="40 % - Akzent5 3 2 4 3 2" xfId="19948"/>
    <cellStyle name="40 % - Akzent5 3 2 4 3 2 2" xfId="19949"/>
    <cellStyle name="40 % - Akzent5 3 2 4 3 2 2 2" xfId="19950"/>
    <cellStyle name="40 % - Akzent5 3 2 4 3 2 2 2 2" xfId="19951"/>
    <cellStyle name="40 % - Akzent5 3 2 4 3 2 2 3" xfId="19952"/>
    <cellStyle name="40 % - Akzent5 3 2 4 3 2 3" xfId="19953"/>
    <cellStyle name="40 % - Akzent5 3 2 4 3 2 3 2" xfId="19954"/>
    <cellStyle name="40 % - Akzent5 3 2 4 3 2 4" xfId="19955"/>
    <cellStyle name="40 % - Akzent5 3 2 4 3 3" xfId="19956"/>
    <cellStyle name="40 % - Akzent5 3 2 4 3 3 2" xfId="19957"/>
    <cellStyle name="40 % - Akzent5 3 2 4 3 3 2 2" xfId="19958"/>
    <cellStyle name="40 % - Akzent5 3 2 4 3 3 3" xfId="19959"/>
    <cellStyle name="40 % - Akzent5 3 2 4 3 4" xfId="19960"/>
    <cellStyle name="40 % - Akzent5 3 2 4 3 4 2" xfId="19961"/>
    <cellStyle name="40 % - Akzent5 3 2 4 3 5" xfId="19962"/>
    <cellStyle name="40 % - Akzent5 3 2 4 4" xfId="19963"/>
    <cellStyle name="40 % - Akzent5 3 2 4 4 2" xfId="19964"/>
    <cellStyle name="40 % - Akzent5 3 2 4 4 2 2" xfId="19965"/>
    <cellStyle name="40 % - Akzent5 3 2 4 4 2 2 2" xfId="19966"/>
    <cellStyle name="40 % - Akzent5 3 2 4 4 2 3" xfId="19967"/>
    <cellStyle name="40 % - Akzent5 3 2 4 4 3" xfId="19968"/>
    <cellStyle name="40 % - Akzent5 3 2 4 4 3 2" xfId="19969"/>
    <cellStyle name="40 % - Akzent5 3 2 4 4 4" xfId="19970"/>
    <cellStyle name="40 % - Akzent5 3 2 4 5" xfId="19971"/>
    <cellStyle name="40 % - Akzent5 3 2 4 5 2" xfId="19972"/>
    <cellStyle name="40 % - Akzent5 3 2 4 5 2 2" xfId="19973"/>
    <cellStyle name="40 % - Akzent5 3 2 4 5 3" xfId="19974"/>
    <cellStyle name="40 % - Akzent5 3 2 4 6" xfId="19975"/>
    <cellStyle name="40 % - Akzent5 3 2 4 6 2" xfId="19976"/>
    <cellStyle name="40 % - Akzent5 3 2 4 7" xfId="19977"/>
    <cellStyle name="40 % - Akzent5 3 2 5" xfId="19978"/>
    <cellStyle name="40 % - Akzent5 3 2 5 2" xfId="19979"/>
    <cellStyle name="40 % - Akzent5 3 2 5 2 2" xfId="19980"/>
    <cellStyle name="40 % - Akzent5 3 2 5 2 2 2" xfId="19981"/>
    <cellStyle name="40 % - Akzent5 3 2 5 2 2 2 2" xfId="19982"/>
    <cellStyle name="40 % - Akzent5 3 2 5 2 2 2 2 2" xfId="19983"/>
    <cellStyle name="40 % - Akzent5 3 2 5 2 2 2 3" xfId="19984"/>
    <cellStyle name="40 % - Akzent5 3 2 5 2 2 3" xfId="19985"/>
    <cellStyle name="40 % - Akzent5 3 2 5 2 2 3 2" xfId="19986"/>
    <cellStyle name="40 % - Akzent5 3 2 5 2 2 4" xfId="19987"/>
    <cellStyle name="40 % - Akzent5 3 2 5 2 3" xfId="19988"/>
    <cellStyle name="40 % - Akzent5 3 2 5 2 3 2" xfId="19989"/>
    <cellStyle name="40 % - Akzent5 3 2 5 2 3 2 2" xfId="19990"/>
    <cellStyle name="40 % - Akzent5 3 2 5 2 3 3" xfId="19991"/>
    <cellStyle name="40 % - Akzent5 3 2 5 2 4" xfId="19992"/>
    <cellStyle name="40 % - Akzent5 3 2 5 2 4 2" xfId="19993"/>
    <cellStyle name="40 % - Akzent5 3 2 5 2 5" xfId="19994"/>
    <cellStyle name="40 % - Akzent5 3 2 5 3" xfId="19995"/>
    <cellStyle name="40 % - Akzent5 3 2 5 3 2" xfId="19996"/>
    <cellStyle name="40 % - Akzent5 3 2 5 3 2 2" xfId="19997"/>
    <cellStyle name="40 % - Akzent5 3 2 5 3 2 2 2" xfId="19998"/>
    <cellStyle name="40 % - Akzent5 3 2 5 3 2 3" xfId="19999"/>
    <cellStyle name="40 % - Akzent5 3 2 5 3 3" xfId="20000"/>
    <cellStyle name="40 % - Akzent5 3 2 5 3 3 2" xfId="20001"/>
    <cellStyle name="40 % - Akzent5 3 2 5 3 4" xfId="20002"/>
    <cellStyle name="40 % - Akzent5 3 2 5 4" xfId="20003"/>
    <cellStyle name="40 % - Akzent5 3 2 5 4 2" xfId="20004"/>
    <cellStyle name="40 % - Akzent5 3 2 5 4 2 2" xfId="20005"/>
    <cellStyle name="40 % - Akzent5 3 2 5 4 3" xfId="20006"/>
    <cellStyle name="40 % - Akzent5 3 2 5 5" xfId="20007"/>
    <cellStyle name="40 % - Akzent5 3 2 5 5 2" xfId="20008"/>
    <cellStyle name="40 % - Akzent5 3 2 5 6" xfId="20009"/>
    <cellStyle name="40 % - Akzent5 3 2 6" xfId="20010"/>
    <cellStyle name="40 % - Akzent5 3 2 6 2" xfId="20011"/>
    <cellStyle name="40 % - Akzent5 3 2 6 2 2" xfId="20012"/>
    <cellStyle name="40 % - Akzent5 3 2 6 2 2 2" xfId="20013"/>
    <cellStyle name="40 % - Akzent5 3 2 6 2 2 2 2" xfId="20014"/>
    <cellStyle name="40 % - Akzent5 3 2 6 2 2 3" xfId="20015"/>
    <cellStyle name="40 % - Akzent5 3 2 6 2 3" xfId="20016"/>
    <cellStyle name="40 % - Akzent5 3 2 6 2 3 2" xfId="20017"/>
    <cellStyle name="40 % - Akzent5 3 2 6 2 4" xfId="20018"/>
    <cellStyle name="40 % - Akzent5 3 2 6 3" xfId="20019"/>
    <cellStyle name="40 % - Akzent5 3 2 6 3 2" xfId="20020"/>
    <cellStyle name="40 % - Akzent5 3 2 6 3 2 2" xfId="20021"/>
    <cellStyle name="40 % - Akzent5 3 2 6 3 3" xfId="20022"/>
    <cellStyle name="40 % - Akzent5 3 2 6 4" xfId="20023"/>
    <cellStyle name="40 % - Akzent5 3 2 6 4 2" xfId="20024"/>
    <cellStyle name="40 % - Akzent5 3 2 6 5" xfId="20025"/>
    <cellStyle name="40 % - Akzent5 3 2 7" xfId="20026"/>
    <cellStyle name="40 % - Akzent5 3 2 7 2" xfId="20027"/>
    <cellStyle name="40 % - Akzent5 3 2 7 2 2" xfId="20028"/>
    <cellStyle name="40 % - Akzent5 3 2 7 2 2 2" xfId="20029"/>
    <cellStyle name="40 % - Akzent5 3 2 7 2 3" xfId="20030"/>
    <cellStyle name="40 % - Akzent5 3 2 7 3" xfId="20031"/>
    <cellStyle name="40 % - Akzent5 3 2 7 3 2" xfId="20032"/>
    <cellStyle name="40 % - Akzent5 3 2 7 4" xfId="20033"/>
    <cellStyle name="40 % - Akzent5 3 2 8" xfId="20034"/>
    <cellStyle name="40 % - Akzent5 3 2 8 2" xfId="20035"/>
    <cellStyle name="40 % - Akzent5 3 2 8 2 2" xfId="20036"/>
    <cellStyle name="40 % - Akzent5 3 2 8 3" xfId="20037"/>
    <cellStyle name="40 % - Akzent5 3 2 9" xfId="20038"/>
    <cellStyle name="40 % - Akzent5 3 2 9 2" xfId="20039"/>
    <cellStyle name="40 % - Akzent5 3 3" xfId="20040"/>
    <cellStyle name="40 % - Akzent5 3 3 2" xfId="20041"/>
    <cellStyle name="40 % - Akzent5 3 3 2 2" xfId="20042"/>
    <cellStyle name="40 % - Akzent5 3 3 2 2 2" xfId="20043"/>
    <cellStyle name="40 % - Akzent5 3 3 2 2 2 2" xfId="20044"/>
    <cellStyle name="40 % - Akzent5 3 3 2 2 2 2 2" xfId="20045"/>
    <cellStyle name="40 % - Akzent5 3 3 2 2 2 2 2 2" xfId="20046"/>
    <cellStyle name="40 % - Akzent5 3 3 2 2 2 2 2 2 2" xfId="20047"/>
    <cellStyle name="40 % - Akzent5 3 3 2 2 2 2 2 3" xfId="20048"/>
    <cellStyle name="40 % - Akzent5 3 3 2 2 2 2 3" xfId="20049"/>
    <cellStyle name="40 % - Akzent5 3 3 2 2 2 2 3 2" xfId="20050"/>
    <cellStyle name="40 % - Akzent5 3 3 2 2 2 2 4" xfId="20051"/>
    <cellStyle name="40 % - Akzent5 3 3 2 2 2 3" xfId="20052"/>
    <cellStyle name="40 % - Akzent5 3 3 2 2 2 3 2" xfId="20053"/>
    <cellStyle name="40 % - Akzent5 3 3 2 2 2 3 2 2" xfId="20054"/>
    <cellStyle name="40 % - Akzent5 3 3 2 2 2 3 3" xfId="20055"/>
    <cellStyle name="40 % - Akzent5 3 3 2 2 2 4" xfId="20056"/>
    <cellStyle name="40 % - Akzent5 3 3 2 2 2 4 2" xfId="20057"/>
    <cellStyle name="40 % - Akzent5 3 3 2 2 2 5" xfId="20058"/>
    <cellStyle name="40 % - Akzent5 3 3 2 2 3" xfId="20059"/>
    <cellStyle name="40 % - Akzent5 3 3 2 2 3 2" xfId="20060"/>
    <cellStyle name="40 % - Akzent5 3 3 2 2 3 2 2" xfId="20061"/>
    <cellStyle name="40 % - Akzent5 3 3 2 2 3 2 2 2" xfId="20062"/>
    <cellStyle name="40 % - Akzent5 3 3 2 2 3 2 3" xfId="20063"/>
    <cellStyle name="40 % - Akzent5 3 3 2 2 3 3" xfId="20064"/>
    <cellStyle name="40 % - Akzent5 3 3 2 2 3 3 2" xfId="20065"/>
    <cellStyle name="40 % - Akzent5 3 3 2 2 3 4" xfId="20066"/>
    <cellStyle name="40 % - Akzent5 3 3 2 2 4" xfId="20067"/>
    <cellStyle name="40 % - Akzent5 3 3 2 2 4 2" xfId="20068"/>
    <cellStyle name="40 % - Akzent5 3 3 2 2 4 2 2" xfId="20069"/>
    <cellStyle name="40 % - Akzent5 3 3 2 2 4 3" xfId="20070"/>
    <cellStyle name="40 % - Akzent5 3 3 2 2 5" xfId="20071"/>
    <cellStyle name="40 % - Akzent5 3 3 2 2 5 2" xfId="20072"/>
    <cellStyle name="40 % - Akzent5 3 3 2 2 6" xfId="20073"/>
    <cellStyle name="40 % - Akzent5 3 3 2 3" xfId="20074"/>
    <cellStyle name="40 % - Akzent5 3 3 2 3 2" xfId="20075"/>
    <cellStyle name="40 % - Akzent5 3 3 2 3 2 2" xfId="20076"/>
    <cellStyle name="40 % - Akzent5 3 3 2 3 2 2 2" xfId="20077"/>
    <cellStyle name="40 % - Akzent5 3 3 2 3 2 2 2 2" xfId="20078"/>
    <cellStyle name="40 % - Akzent5 3 3 2 3 2 2 3" xfId="20079"/>
    <cellStyle name="40 % - Akzent5 3 3 2 3 2 3" xfId="20080"/>
    <cellStyle name="40 % - Akzent5 3 3 2 3 2 3 2" xfId="20081"/>
    <cellStyle name="40 % - Akzent5 3 3 2 3 2 4" xfId="20082"/>
    <cellStyle name="40 % - Akzent5 3 3 2 3 3" xfId="20083"/>
    <cellStyle name="40 % - Akzent5 3 3 2 3 3 2" xfId="20084"/>
    <cellStyle name="40 % - Akzent5 3 3 2 3 3 2 2" xfId="20085"/>
    <cellStyle name="40 % - Akzent5 3 3 2 3 3 3" xfId="20086"/>
    <cellStyle name="40 % - Akzent5 3 3 2 3 4" xfId="20087"/>
    <cellStyle name="40 % - Akzent5 3 3 2 3 4 2" xfId="20088"/>
    <cellStyle name="40 % - Akzent5 3 3 2 3 5" xfId="20089"/>
    <cellStyle name="40 % - Akzent5 3 3 2 4" xfId="20090"/>
    <cellStyle name="40 % - Akzent5 3 3 2 4 2" xfId="20091"/>
    <cellStyle name="40 % - Akzent5 3 3 2 4 2 2" xfId="20092"/>
    <cellStyle name="40 % - Akzent5 3 3 2 4 2 2 2" xfId="20093"/>
    <cellStyle name="40 % - Akzent5 3 3 2 4 2 3" xfId="20094"/>
    <cellStyle name="40 % - Akzent5 3 3 2 4 3" xfId="20095"/>
    <cellStyle name="40 % - Akzent5 3 3 2 4 3 2" xfId="20096"/>
    <cellStyle name="40 % - Akzent5 3 3 2 4 4" xfId="20097"/>
    <cellStyle name="40 % - Akzent5 3 3 2 5" xfId="20098"/>
    <cellStyle name="40 % - Akzent5 3 3 2 5 2" xfId="20099"/>
    <cellStyle name="40 % - Akzent5 3 3 2 5 2 2" xfId="20100"/>
    <cellStyle name="40 % - Akzent5 3 3 2 5 3" xfId="20101"/>
    <cellStyle name="40 % - Akzent5 3 3 2 6" xfId="20102"/>
    <cellStyle name="40 % - Akzent5 3 3 2 6 2" xfId="20103"/>
    <cellStyle name="40 % - Akzent5 3 3 2 7" xfId="20104"/>
    <cellStyle name="40 % - Akzent5 3 3 3" xfId="20105"/>
    <cellStyle name="40 % - Akzent5 3 3 3 2" xfId="20106"/>
    <cellStyle name="40 % - Akzent5 3 3 3 2 2" xfId="20107"/>
    <cellStyle name="40 % - Akzent5 3 3 3 2 2 2" xfId="20108"/>
    <cellStyle name="40 % - Akzent5 3 3 3 2 2 2 2" xfId="20109"/>
    <cellStyle name="40 % - Akzent5 3 3 3 2 2 2 2 2" xfId="20110"/>
    <cellStyle name="40 % - Akzent5 3 3 3 2 2 2 2 2 2" xfId="20111"/>
    <cellStyle name="40 % - Akzent5 3 3 3 2 2 2 2 3" xfId="20112"/>
    <cellStyle name="40 % - Akzent5 3 3 3 2 2 2 3" xfId="20113"/>
    <cellStyle name="40 % - Akzent5 3 3 3 2 2 2 3 2" xfId="20114"/>
    <cellStyle name="40 % - Akzent5 3 3 3 2 2 2 4" xfId="20115"/>
    <cellStyle name="40 % - Akzent5 3 3 3 2 2 3" xfId="20116"/>
    <cellStyle name="40 % - Akzent5 3 3 3 2 2 3 2" xfId="20117"/>
    <cellStyle name="40 % - Akzent5 3 3 3 2 2 3 2 2" xfId="20118"/>
    <cellStyle name="40 % - Akzent5 3 3 3 2 2 3 3" xfId="20119"/>
    <cellStyle name="40 % - Akzent5 3 3 3 2 2 4" xfId="20120"/>
    <cellStyle name="40 % - Akzent5 3 3 3 2 2 4 2" xfId="20121"/>
    <cellStyle name="40 % - Akzent5 3 3 3 2 2 5" xfId="20122"/>
    <cellStyle name="40 % - Akzent5 3 3 3 2 3" xfId="20123"/>
    <cellStyle name="40 % - Akzent5 3 3 3 2 3 2" xfId="20124"/>
    <cellStyle name="40 % - Akzent5 3 3 3 2 3 2 2" xfId="20125"/>
    <cellStyle name="40 % - Akzent5 3 3 3 2 3 2 2 2" xfId="20126"/>
    <cellStyle name="40 % - Akzent5 3 3 3 2 3 2 3" xfId="20127"/>
    <cellStyle name="40 % - Akzent5 3 3 3 2 3 3" xfId="20128"/>
    <cellStyle name="40 % - Akzent5 3 3 3 2 3 3 2" xfId="20129"/>
    <cellStyle name="40 % - Akzent5 3 3 3 2 3 4" xfId="20130"/>
    <cellStyle name="40 % - Akzent5 3 3 3 2 4" xfId="20131"/>
    <cellStyle name="40 % - Akzent5 3 3 3 2 4 2" xfId="20132"/>
    <cellStyle name="40 % - Akzent5 3 3 3 2 4 2 2" xfId="20133"/>
    <cellStyle name="40 % - Akzent5 3 3 3 2 4 3" xfId="20134"/>
    <cellStyle name="40 % - Akzent5 3 3 3 2 5" xfId="20135"/>
    <cellStyle name="40 % - Akzent5 3 3 3 2 5 2" xfId="20136"/>
    <cellStyle name="40 % - Akzent5 3 3 3 2 6" xfId="20137"/>
    <cellStyle name="40 % - Akzent5 3 3 3 3" xfId="20138"/>
    <cellStyle name="40 % - Akzent5 3 3 3 3 2" xfId="20139"/>
    <cellStyle name="40 % - Akzent5 3 3 3 3 2 2" xfId="20140"/>
    <cellStyle name="40 % - Akzent5 3 3 3 3 2 2 2" xfId="20141"/>
    <cellStyle name="40 % - Akzent5 3 3 3 3 2 2 2 2" xfId="20142"/>
    <cellStyle name="40 % - Akzent5 3 3 3 3 2 2 3" xfId="20143"/>
    <cellStyle name="40 % - Akzent5 3 3 3 3 2 3" xfId="20144"/>
    <cellStyle name="40 % - Akzent5 3 3 3 3 2 3 2" xfId="20145"/>
    <cellStyle name="40 % - Akzent5 3 3 3 3 2 4" xfId="20146"/>
    <cellStyle name="40 % - Akzent5 3 3 3 3 3" xfId="20147"/>
    <cellStyle name="40 % - Akzent5 3 3 3 3 3 2" xfId="20148"/>
    <cellStyle name="40 % - Akzent5 3 3 3 3 3 2 2" xfId="20149"/>
    <cellStyle name="40 % - Akzent5 3 3 3 3 3 3" xfId="20150"/>
    <cellStyle name="40 % - Akzent5 3 3 3 3 4" xfId="20151"/>
    <cellStyle name="40 % - Akzent5 3 3 3 3 4 2" xfId="20152"/>
    <cellStyle name="40 % - Akzent5 3 3 3 3 5" xfId="20153"/>
    <cellStyle name="40 % - Akzent5 3 3 3 4" xfId="20154"/>
    <cellStyle name="40 % - Akzent5 3 3 3 4 2" xfId="20155"/>
    <cellStyle name="40 % - Akzent5 3 3 3 4 2 2" xfId="20156"/>
    <cellStyle name="40 % - Akzent5 3 3 3 4 2 2 2" xfId="20157"/>
    <cellStyle name="40 % - Akzent5 3 3 3 4 2 3" xfId="20158"/>
    <cellStyle name="40 % - Akzent5 3 3 3 4 3" xfId="20159"/>
    <cellStyle name="40 % - Akzent5 3 3 3 4 3 2" xfId="20160"/>
    <cellStyle name="40 % - Akzent5 3 3 3 4 4" xfId="20161"/>
    <cellStyle name="40 % - Akzent5 3 3 3 5" xfId="20162"/>
    <cellStyle name="40 % - Akzent5 3 3 3 5 2" xfId="20163"/>
    <cellStyle name="40 % - Akzent5 3 3 3 5 2 2" xfId="20164"/>
    <cellStyle name="40 % - Akzent5 3 3 3 5 3" xfId="20165"/>
    <cellStyle name="40 % - Akzent5 3 3 3 6" xfId="20166"/>
    <cellStyle name="40 % - Akzent5 3 3 3 6 2" xfId="20167"/>
    <cellStyle name="40 % - Akzent5 3 3 3 7" xfId="20168"/>
    <cellStyle name="40 % - Akzent5 3 3 4" xfId="20169"/>
    <cellStyle name="40 % - Akzent5 3 3 4 2" xfId="20170"/>
    <cellStyle name="40 % - Akzent5 3 3 4 2 2" xfId="20171"/>
    <cellStyle name="40 % - Akzent5 3 3 4 2 2 2" xfId="20172"/>
    <cellStyle name="40 % - Akzent5 3 3 4 2 2 2 2" xfId="20173"/>
    <cellStyle name="40 % - Akzent5 3 3 4 2 2 2 2 2" xfId="20174"/>
    <cellStyle name="40 % - Akzent5 3 3 4 2 2 2 3" xfId="20175"/>
    <cellStyle name="40 % - Akzent5 3 3 4 2 2 3" xfId="20176"/>
    <cellStyle name="40 % - Akzent5 3 3 4 2 2 3 2" xfId="20177"/>
    <cellStyle name="40 % - Akzent5 3 3 4 2 2 4" xfId="20178"/>
    <cellStyle name="40 % - Akzent5 3 3 4 2 3" xfId="20179"/>
    <cellStyle name="40 % - Akzent5 3 3 4 2 3 2" xfId="20180"/>
    <cellStyle name="40 % - Akzent5 3 3 4 2 3 2 2" xfId="20181"/>
    <cellStyle name="40 % - Akzent5 3 3 4 2 3 3" xfId="20182"/>
    <cellStyle name="40 % - Akzent5 3 3 4 2 4" xfId="20183"/>
    <cellStyle name="40 % - Akzent5 3 3 4 2 4 2" xfId="20184"/>
    <cellStyle name="40 % - Akzent5 3 3 4 2 5" xfId="20185"/>
    <cellStyle name="40 % - Akzent5 3 3 4 3" xfId="20186"/>
    <cellStyle name="40 % - Akzent5 3 3 4 3 2" xfId="20187"/>
    <cellStyle name="40 % - Akzent5 3 3 4 3 2 2" xfId="20188"/>
    <cellStyle name="40 % - Akzent5 3 3 4 3 2 2 2" xfId="20189"/>
    <cellStyle name="40 % - Akzent5 3 3 4 3 2 3" xfId="20190"/>
    <cellStyle name="40 % - Akzent5 3 3 4 3 3" xfId="20191"/>
    <cellStyle name="40 % - Akzent5 3 3 4 3 3 2" xfId="20192"/>
    <cellStyle name="40 % - Akzent5 3 3 4 3 4" xfId="20193"/>
    <cellStyle name="40 % - Akzent5 3 3 4 4" xfId="20194"/>
    <cellStyle name="40 % - Akzent5 3 3 4 4 2" xfId="20195"/>
    <cellStyle name="40 % - Akzent5 3 3 4 4 2 2" xfId="20196"/>
    <cellStyle name="40 % - Akzent5 3 3 4 4 3" xfId="20197"/>
    <cellStyle name="40 % - Akzent5 3 3 4 5" xfId="20198"/>
    <cellStyle name="40 % - Akzent5 3 3 4 5 2" xfId="20199"/>
    <cellStyle name="40 % - Akzent5 3 3 4 6" xfId="20200"/>
    <cellStyle name="40 % - Akzent5 3 3 5" xfId="20201"/>
    <cellStyle name="40 % - Akzent5 3 3 5 2" xfId="20202"/>
    <cellStyle name="40 % - Akzent5 3 3 5 2 2" xfId="20203"/>
    <cellStyle name="40 % - Akzent5 3 3 5 2 2 2" xfId="20204"/>
    <cellStyle name="40 % - Akzent5 3 3 5 2 2 2 2" xfId="20205"/>
    <cellStyle name="40 % - Akzent5 3 3 5 2 2 3" xfId="20206"/>
    <cellStyle name="40 % - Akzent5 3 3 5 2 3" xfId="20207"/>
    <cellStyle name="40 % - Akzent5 3 3 5 2 3 2" xfId="20208"/>
    <cellStyle name="40 % - Akzent5 3 3 5 2 4" xfId="20209"/>
    <cellStyle name="40 % - Akzent5 3 3 5 3" xfId="20210"/>
    <cellStyle name="40 % - Akzent5 3 3 5 3 2" xfId="20211"/>
    <cellStyle name="40 % - Akzent5 3 3 5 3 2 2" xfId="20212"/>
    <cellStyle name="40 % - Akzent5 3 3 5 3 3" xfId="20213"/>
    <cellStyle name="40 % - Akzent5 3 3 5 4" xfId="20214"/>
    <cellStyle name="40 % - Akzent5 3 3 5 4 2" xfId="20215"/>
    <cellStyle name="40 % - Akzent5 3 3 5 5" xfId="20216"/>
    <cellStyle name="40 % - Akzent5 3 3 6" xfId="20217"/>
    <cellStyle name="40 % - Akzent5 3 3 6 2" xfId="20218"/>
    <cellStyle name="40 % - Akzent5 3 3 6 2 2" xfId="20219"/>
    <cellStyle name="40 % - Akzent5 3 3 6 2 2 2" xfId="20220"/>
    <cellStyle name="40 % - Akzent5 3 3 6 2 3" xfId="20221"/>
    <cellStyle name="40 % - Akzent5 3 3 6 3" xfId="20222"/>
    <cellStyle name="40 % - Akzent5 3 3 6 3 2" xfId="20223"/>
    <cellStyle name="40 % - Akzent5 3 3 6 4" xfId="20224"/>
    <cellStyle name="40 % - Akzent5 3 3 7" xfId="20225"/>
    <cellStyle name="40 % - Akzent5 3 3 7 2" xfId="20226"/>
    <cellStyle name="40 % - Akzent5 3 3 7 2 2" xfId="20227"/>
    <cellStyle name="40 % - Akzent5 3 3 7 3" xfId="20228"/>
    <cellStyle name="40 % - Akzent5 3 3 8" xfId="20229"/>
    <cellStyle name="40 % - Akzent5 3 3 8 2" xfId="20230"/>
    <cellStyle name="40 % - Akzent5 3 3 9" xfId="20231"/>
    <cellStyle name="40 % - Akzent5 3 4" xfId="20232"/>
    <cellStyle name="40 % - Akzent5 3 4 2" xfId="20233"/>
    <cellStyle name="40 % - Akzent5 3 4 2 2" xfId="20234"/>
    <cellStyle name="40 % - Akzent5 3 4 2 2 2" xfId="20235"/>
    <cellStyle name="40 % - Akzent5 3 4 2 2 2 2" xfId="20236"/>
    <cellStyle name="40 % - Akzent5 3 4 2 2 2 2 2" xfId="20237"/>
    <cellStyle name="40 % - Akzent5 3 4 2 2 2 2 2 2" xfId="20238"/>
    <cellStyle name="40 % - Akzent5 3 4 2 2 2 2 2 2 2" xfId="20239"/>
    <cellStyle name="40 % - Akzent5 3 4 2 2 2 2 2 3" xfId="20240"/>
    <cellStyle name="40 % - Akzent5 3 4 2 2 2 2 3" xfId="20241"/>
    <cellStyle name="40 % - Akzent5 3 4 2 2 2 2 3 2" xfId="20242"/>
    <cellStyle name="40 % - Akzent5 3 4 2 2 2 2 4" xfId="20243"/>
    <cellStyle name="40 % - Akzent5 3 4 2 2 2 3" xfId="20244"/>
    <cellStyle name="40 % - Akzent5 3 4 2 2 2 3 2" xfId="20245"/>
    <cellStyle name="40 % - Akzent5 3 4 2 2 2 3 2 2" xfId="20246"/>
    <cellStyle name="40 % - Akzent5 3 4 2 2 2 3 3" xfId="20247"/>
    <cellStyle name="40 % - Akzent5 3 4 2 2 2 4" xfId="20248"/>
    <cellStyle name="40 % - Akzent5 3 4 2 2 2 4 2" xfId="20249"/>
    <cellStyle name="40 % - Akzent5 3 4 2 2 2 5" xfId="20250"/>
    <cellStyle name="40 % - Akzent5 3 4 2 2 3" xfId="20251"/>
    <cellStyle name="40 % - Akzent5 3 4 2 2 3 2" xfId="20252"/>
    <cellStyle name="40 % - Akzent5 3 4 2 2 3 2 2" xfId="20253"/>
    <cellStyle name="40 % - Akzent5 3 4 2 2 3 2 2 2" xfId="20254"/>
    <cellStyle name="40 % - Akzent5 3 4 2 2 3 2 3" xfId="20255"/>
    <cellStyle name="40 % - Akzent5 3 4 2 2 3 3" xfId="20256"/>
    <cellStyle name="40 % - Akzent5 3 4 2 2 3 3 2" xfId="20257"/>
    <cellStyle name="40 % - Akzent5 3 4 2 2 3 4" xfId="20258"/>
    <cellStyle name="40 % - Akzent5 3 4 2 2 4" xfId="20259"/>
    <cellStyle name="40 % - Akzent5 3 4 2 2 4 2" xfId="20260"/>
    <cellStyle name="40 % - Akzent5 3 4 2 2 4 2 2" xfId="20261"/>
    <cellStyle name="40 % - Akzent5 3 4 2 2 4 3" xfId="20262"/>
    <cellStyle name="40 % - Akzent5 3 4 2 2 5" xfId="20263"/>
    <cellStyle name="40 % - Akzent5 3 4 2 2 5 2" xfId="20264"/>
    <cellStyle name="40 % - Akzent5 3 4 2 2 6" xfId="20265"/>
    <cellStyle name="40 % - Akzent5 3 4 2 3" xfId="20266"/>
    <cellStyle name="40 % - Akzent5 3 4 2 3 2" xfId="20267"/>
    <cellStyle name="40 % - Akzent5 3 4 2 3 2 2" xfId="20268"/>
    <cellStyle name="40 % - Akzent5 3 4 2 3 2 2 2" xfId="20269"/>
    <cellStyle name="40 % - Akzent5 3 4 2 3 2 2 2 2" xfId="20270"/>
    <cellStyle name="40 % - Akzent5 3 4 2 3 2 2 3" xfId="20271"/>
    <cellStyle name="40 % - Akzent5 3 4 2 3 2 3" xfId="20272"/>
    <cellStyle name="40 % - Akzent5 3 4 2 3 2 3 2" xfId="20273"/>
    <cellStyle name="40 % - Akzent5 3 4 2 3 2 4" xfId="20274"/>
    <cellStyle name="40 % - Akzent5 3 4 2 3 3" xfId="20275"/>
    <cellStyle name="40 % - Akzent5 3 4 2 3 3 2" xfId="20276"/>
    <cellStyle name="40 % - Akzent5 3 4 2 3 3 2 2" xfId="20277"/>
    <cellStyle name="40 % - Akzent5 3 4 2 3 3 3" xfId="20278"/>
    <cellStyle name="40 % - Akzent5 3 4 2 3 4" xfId="20279"/>
    <cellStyle name="40 % - Akzent5 3 4 2 3 4 2" xfId="20280"/>
    <cellStyle name="40 % - Akzent5 3 4 2 3 5" xfId="20281"/>
    <cellStyle name="40 % - Akzent5 3 4 2 4" xfId="20282"/>
    <cellStyle name="40 % - Akzent5 3 4 2 4 2" xfId="20283"/>
    <cellStyle name="40 % - Akzent5 3 4 2 4 2 2" xfId="20284"/>
    <cellStyle name="40 % - Akzent5 3 4 2 4 2 2 2" xfId="20285"/>
    <cellStyle name="40 % - Akzent5 3 4 2 4 2 3" xfId="20286"/>
    <cellStyle name="40 % - Akzent5 3 4 2 4 3" xfId="20287"/>
    <cellStyle name="40 % - Akzent5 3 4 2 4 3 2" xfId="20288"/>
    <cellStyle name="40 % - Akzent5 3 4 2 4 4" xfId="20289"/>
    <cellStyle name="40 % - Akzent5 3 4 2 5" xfId="20290"/>
    <cellStyle name="40 % - Akzent5 3 4 2 5 2" xfId="20291"/>
    <cellStyle name="40 % - Akzent5 3 4 2 5 2 2" xfId="20292"/>
    <cellStyle name="40 % - Akzent5 3 4 2 5 3" xfId="20293"/>
    <cellStyle name="40 % - Akzent5 3 4 2 6" xfId="20294"/>
    <cellStyle name="40 % - Akzent5 3 4 2 6 2" xfId="20295"/>
    <cellStyle name="40 % - Akzent5 3 4 2 7" xfId="20296"/>
    <cellStyle name="40 % - Akzent5 3 4 3" xfId="20297"/>
    <cellStyle name="40 % - Akzent5 3 4 3 2" xfId="20298"/>
    <cellStyle name="40 % - Akzent5 3 4 3 2 2" xfId="20299"/>
    <cellStyle name="40 % - Akzent5 3 4 3 2 2 2" xfId="20300"/>
    <cellStyle name="40 % - Akzent5 3 4 3 2 2 2 2" xfId="20301"/>
    <cellStyle name="40 % - Akzent5 3 4 3 2 2 2 2 2" xfId="20302"/>
    <cellStyle name="40 % - Akzent5 3 4 3 2 2 2 2 2 2" xfId="20303"/>
    <cellStyle name="40 % - Akzent5 3 4 3 2 2 2 2 3" xfId="20304"/>
    <cellStyle name="40 % - Akzent5 3 4 3 2 2 2 3" xfId="20305"/>
    <cellStyle name="40 % - Akzent5 3 4 3 2 2 2 3 2" xfId="20306"/>
    <cellStyle name="40 % - Akzent5 3 4 3 2 2 2 4" xfId="20307"/>
    <cellStyle name="40 % - Akzent5 3 4 3 2 2 3" xfId="20308"/>
    <cellStyle name="40 % - Akzent5 3 4 3 2 2 3 2" xfId="20309"/>
    <cellStyle name="40 % - Akzent5 3 4 3 2 2 3 2 2" xfId="20310"/>
    <cellStyle name="40 % - Akzent5 3 4 3 2 2 3 3" xfId="20311"/>
    <cellStyle name="40 % - Akzent5 3 4 3 2 2 4" xfId="20312"/>
    <cellStyle name="40 % - Akzent5 3 4 3 2 2 4 2" xfId="20313"/>
    <cellStyle name="40 % - Akzent5 3 4 3 2 2 5" xfId="20314"/>
    <cellStyle name="40 % - Akzent5 3 4 3 2 3" xfId="20315"/>
    <cellStyle name="40 % - Akzent5 3 4 3 2 3 2" xfId="20316"/>
    <cellStyle name="40 % - Akzent5 3 4 3 2 3 2 2" xfId="20317"/>
    <cellStyle name="40 % - Akzent5 3 4 3 2 3 2 2 2" xfId="20318"/>
    <cellStyle name="40 % - Akzent5 3 4 3 2 3 2 3" xfId="20319"/>
    <cellStyle name="40 % - Akzent5 3 4 3 2 3 3" xfId="20320"/>
    <cellStyle name="40 % - Akzent5 3 4 3 2 3 3 2" xfId="20321"/>
    <cellStyle name="40 % - Akzent5 3 4 3 2 3 4" xfId="20322"/>
    <cellStyle name="40 % - Akzent5 3 4 3 2 4" xfId="20323"/>
    <cellStyle name="40 % - Akzent5 3 4 3 2 4 2" xfId="20324"/>
    <cellStyle name="40 % - Akzent5 3 4 3 2 4 2 2" xfId="20325"/>
    <cellStyle name="40 % - Akzent5 3 4 3 2 4 3" xfId="20326"/>
    <cellStyle name="40 % - Akzent5 3 4 3 2 5" xfId="20327"/>
    <cellStyle name="40 % - Akzent5 3 4 3 2 5 2" xfId="20328"/>
    <cellStyle name="40 % - Akzent5 3 4 3 2 6" xfId="20329"/>
    <cellStyle name="40 % - Akzent5 3 4 3 3" xfId="20330"/>
    <cellStyle name="40 % - Akzent5 3 4 3 3 2" xfId="20331"/>
    <cellStyle name="40 % - Akzent5 3 4 3 3 2 2" xfId="20332"/>
    <cellStyle name="40 % - Akzent5 3 4 3 3 2 2 2" xfId="20333"/>
    <cellStyle name="40 % - Akzent5 3 4 3 3 2 2 2 2" xfId="20334"/>
    <cellStyle name="40 % - Akzent5 3 4 3 3 2 2 3" xfId="20335"/>
    <cellStyle name="40 % - Akzent5 3 4 3 3 2 3" xfId="20336"/>
    <cellStyle name="40 % - Akzent5 3 4 3 3 2 3 2" xfId="20337"/>
    <cellStyle name="40 % - Akzent5 3 4 3 3 2 4" xfId="20338"/>
    <cellStyle name="40 % - Akzent5 3 4 3 3 3" xfId="20339"/>
    <cellStyle name="40 % - Akzent5 3 4 3 3 3 2" xfId="20340"/>
    <cellStyle name="40 % - Akzent5 3 4 3 3 3 2 2" xfId="20341"/>
    <cellStyle name="40 % - Akzent5 3 4 3 3 3 3" xfId="20342"/>
    <cellStyle name="40 % - Akzent5 3 4 3 3 4" xfId="20343"/>
    <cellStyle name="40 % - Akzent5 3 4 3 3 4 2" xfId="20344"/>
    <cellStyle name="40 % - Akzent5 3 4 3 3 5" xfId="20345"/>
    <cellStyle name="40 % - Akzent5 3 4 3 4" xfId="20346"/>
    <cellStyle name="40 % - Akzent5 3 4 3 4 2" xfId="20347"/>
    <cellStyle name="40 % - Akzent5 3 4 3 4 2 2" xfId="20348"/>
    <cellStyle name="40 % - Akzent5 3 4 3 4 2 2 2" xfId="20349"/>
    <cellStyle name="40 % - Akzent5 3 4 3 4 2 3" xfId="20350"/>
    <cellStyle name="40 % - Akzent5 3 4 3 4 3" xfId="20351"/>
    <cellStyle name="40 % - Akzent5 3 4 3 4 3 2" xfId="20352"/>
    <cellStyle name="40 % - Akzent5 3 4 3 4 4" xfId="20353"/>
    <cellStyle name="40 % - Akzent5 3 4 3 5" xfId="20354"/>
    <cellStyle name="40 % - Akzent5 3 4 3 5 2" xfId="20355"/>
    <cellStyle name="40 % - Akzent5 3 4 3 5 2 2" xfId="20356"/>
    <cellStyle name="40 % - Akzent5 3 4 3 5 3" xfId="20357"/>
    <cellStyle name="40 % - Akzent5 3 4 3 6" xfId="20358"/>
    <cellStyle name="40 % - Akzent5 3 4 3 6 2" xfId="20359"/>
    <cellStyle name="40 % - Akzent5 3 4 3 7" xfId="20360"/>
    <cellStyle name="40 % - Akzent5 3 4 4" xfId="20361"/>
    <cellStyle name="40 % - Akzent5 3 4 4 2" xfId="20362"/>
    <cellStyle name="40 % - Akzent5 3 4 4 2 2" xfId="20363"/>
    <cellStyle name="40 % - Akzent5 3 4 4 2 2 2" xfId="20364"/>
    <cellStyle name="40 % - Akzent5 3 4 4 2 2 2 2" xfId="20365"/>
    <cellStyle name="40 % - Akzent5 3 4 4 2 2 2 2 2" xfId="20366"/>
    <cellStyle name="40 % - Akzent5 3 4 4 2 2 2 3" xfId="20367"/>
    <cellStyle name="40 % - Akzent5 3 4 4 2 2 3" xfId="20368"/>
    <cellStyle name="40 % - Akzent5 3 4 4 2 2 3 2" xfId="20369"/>
    <cellStyle name="40 % - Akzent5 3 4 4 2 2 4" xfId="20370"/>
    <cellStyle name="40 % - Akzent5 3 4 4 2 3" xfId="20371"/>
    <cellStyle name="40 % - Akzent5 3 4 4 2 3 2" xfId="20372"/>
    <cellStyle name="40 % - Akzent5 3 4 4 2 3 2 2" xfId="20373"/>
    <cellStyle name="40 % - Akzent5 3 4 4 2 3 3" xfId="20374"/>
    <cellStyle name="40 % - Akzent5 3 4 4 2 4" xfId="20375"/>
    <cellStyle name="40 % - Akzent5 3 4 4 2 4 2" xfId="20376"/>
    <cellStyle name="40 % - Akzent5 3 4 4 2 5" xfId="20377"/>
    <cellStyle name="40 % - Akzent5 3 4 4 3" xfId="20378"/>
    <cellStyle name="40 % - Akzent5 3 4 4 3 2" xfId="20379"/>
    <cellStyle name="40 % - Akzent5 3 4 4 3 2 2" xfId="20380"/>
    <cellStyle name="40 % - Akzent5 3 4 4 3 2 2 2" xfId="20381"/>
    <cellStyle name="40 % - Akzent5 3 4 4 3 2 3" xfId="20382"/>
    <cellStyle name="40 % - Akzent5 3 4 4 3 3" xfId="20383"/>
    <cellStyle name="40 % - Akzent5 3 4 4 3 3 2" xfId="20384"/>
    <cellStyle name="40 % - Akzent5 3 4 4 3 4" xfId="20385"/>
    <cellStyle name="40 % - Akzent5 3 4 4 4" xfId="20386"/>
    <cellStyle name="40 % - Akzent5 3 4 4 4 2" xfId="20387"/>
    <cellStyle name="40 % - Akzent5 3 4 4 4 2 2" xfId="20388"/>
    <cellStyle name="40 % - Akzent5 3 4 4 4 3" xfId="20389"/>
    <cellStyle name="40 % - Akzent5 3 4 4 5" xfId="20390"/>
    <cellStyle name="40 % - Akzent5 3 4 4 5 2" xfId="20391"/>
    <cellStyle name="40 % - Akzent5 3 4 4 6" xfId="20392"/>
    <cellStyle name="40 % - Akzent5 3 4 5" xfId="20393"/>
    <cellStyle name="40 % - Akzent5 3 4 5 2" xfId="20394"/>
    <cellStyle name="40 % - Akzent5 3 4 5 2 2" xfId="20395"/>
    <cellStyle name="40 % - Akzent5 3 4 5 2 2 2" xfId="20396"/>
    <cellStyle name="40 % - Akzent5 3 4 5 2 2 2 2" xfId="20397"/>
    <cellStyle name="40 % - Akzent5 3 4 5 2 2 3" xfId="20398"/>
    <cellStyle name="40 % - Akzent5 3 4 5 2 3" xfId="20399"/>
    <cellStyle name="40 % - Akzent5 3 4 5 2 3 2" xfId="20400"/>
    <cellStyle name="40 % - Akzent5 3 4 5 2 4" xfId="20401"/>
    <cellStyle name="40 % - Akzent5 3 4 5 3" xfId="20402"/>
    <cellStyle name="40 % - Akzent5 3 4 5 3 2" xfId="20403"/>
    <cellStyle name="40 % - Akzent5 3 4 5 3 2 2" xfId="20404"/>
    <cellStyle name="40 % - Akzent5 3 4 5 3 3" xfId="20405"/>
    <cellStyle name="40 % - Akzent5 3 4 5 4" xfId="20406"/>
    <cellStyle name="40 % - Akzent5 3 4 5 4 2" xfId="20407"/>
    <cellStyle name="40 % - Akzent5 3 4 5 5" xfId="20408"/>
    <cellStyle name="40 % - Akzent5 3 4 6" xfId="20409"/>
    <cellStyle name="40 % - Akzent5 3 4 6 2" xfId="20410"/>
    <cellStyle name="40 % - Akzent5 3 4 6 2 2" xfId="20411"/>
    <cellStyle name="40 % - Akzent5 3 4 6 2 2 2" xfId="20412"/>
    <cellStyle name="40 % - Akzent5 3 4 6 2 3" xfId="20413"/>
    <cellStyle name="40 % - Akzent5 3 4 6 3" xfId="20414"/>
    <cellStyle name="40 % - Akzent5 3 4 6 3 2" xfId="20415"/>
    <cellStyle name="40 % - Akzent5 3 4 6 4" xfId="20416"/>
    <cellStyle name="40 % - Akzent5 3 4 7" xfId="20417"/>
    <cellStyle name="40 % - Akzent5 3 4 7 2" xfId="20418"/>
    <cellStyle name="40 % - Akzent5 3 4 7 2 2" xfId="20419"/>
    <cellStyle name="40 % - Akzent5 3 4 7 3" xfId="20420"/>
    <cellStyle name="40 % - Akzent5 3 4 8" xfId="20421"/>
    <cellStyle name="40 % - Akzent5 3 4 8 2" xfId="20422"/>
    <cellStyle name="40 % - Akzent5 3 4 9" xfId="20423"/>
    <cellStyle name="40 % - Akzent5 3 5" xfId="20424"/>
    <cellStyle name="40 % - Akzent5 3 5 2" xfId="20425"/>
    <cellStyle name="40 % - Akzent5 3 5 2 2" xfId="20426"/>
    <cellStyle name="40 % - Akzent5 3 5 2 2 2" xfId="20427"/>
    <cellStyle name="40 % - Akzent5 3 5 2 2 2 2" xfId="20428"/>
    <cellStyle name="40 % - Akzent5 3 5 2 2 2 2 2" xfId="20429"/>
    <cellStyle name="40 % - Akzent5 3 5 2 2 2 2 2 2" xfId="20430"/>
    <cellStyle name="40 % - Akzent5 3 5 2 2 2 2 3" xfId="20431"/>
    <cellStyle name="40 % - Akzent5 3 5 2 2 2 3" xfId="20432"/>
    <cellStyle name="40 % - Akzent5 3 5 2 2 2 3 2" xfId="20433"/>
    <cellStyle name="40 % - Akzent5 3 5 2 2 2 4" xfId="20434"/>
    <cellStyle name="40 % - Akzent5 3 5 2 2 3" xfId="20435"/>
    <cellStyle name="40 % - Akzent5 3 5 2 2 3 2" xfId="20436"/>
    <cellStyle name="40 % - Akzent5 3 5 2 2 3 2 2" xfId="20437"/>
    <cellStyle name="40 % - Akzent5 3 5 2 2 3 3" xfId="20438"/>
    <cellStyle name="40 % - Akzent5 3 5 2 2 4" xfId="20439"/>
    <cellStyle name="40 % - Akzent5 3 5 2 2 4 2" xfId="20440"/>
    <cellStyle name="40 % - Akzent5 3 5 2 2 5" xfId="20441"/>
    <cellStyle name="40 % - Akzent5 3 5 2 3" xfId="20442"/>
    <cellStyle name="40 % - Akzent5 3 5 2 3 2" xfId="20443"/>
    <cellStyle name="40 % - Akzent5 3 5 2 3 2 2" xfId="20444"/>
    <cellStyle name="40 % - Akzent5 3 5 2 3 2 2 2" xfId="20445"/>
    <cellStyle name="40 % - Akzent5 3 5 2 3 2 3" xfId="20446"/>
    <cellStyle name="40 % - Akzent5 3 5 2 3 3" xfId="20447"/>
    <cellStyle name="40 % - Akzent5 3 5 2 3 3 2" xfId="20448"/>
    <cellStyle name="40 % - Akzent5 3 5 2 3 4" xfId="20449"/>
    <cellStyle name="40 % - Akzent5 3 5 2 4" xfId="20450"/>
    <cellStyle name="40 % - Akzent5 3 5 2 4 2" xfId="20451"/>
    <cellStyle name="40 % - Akzent5 3 5 2 4 2 2" xfId="20452"/>
    <cellStyle name="40 % - Akzent5 3 5 2 4 3" xfId="20453"/>
    <cellStyle name="40 % - Akzent5 3 5 2 5" xfId="20454"/>
    <cellStyle name="40 % - Akzent5 3 5 2 5 2" xfId="20455"/>
    <cellStyle name="40 % - Akzent5 3 5 2 6" xfId="20456"/>
    <cellStyle name="40 % - Akzent5 3 5 3" xfId="20457"/>
    <cellStyle name="40 % - Akzent5 3 5 3 2" xfId="20458"/>
    <cellStyle name="40 % - Akzent5 3 5 3 2 2" xfId="20459"/>
    <cellStyle name="40 % - Akzent5 3 5 3 2 2 2" xfId="20460"/>
    <cellStyle name="40 % - Akzent5 3 5 3 2 2 2 2" xfId="20461"/>
    <cellStyle name="40 % - Akzent5 3 5 3 2 2 3" xfId="20462"/>
    <cellStyle name="40 % - Akzent5 3 5 3 2 3" xfId="20463"/>
    <cellStyle name="40 % - Akzent5 3 5 3 2 3 2" xfId="20464"/>
    <cellStyle name="40 % - Akzent5 3 5 3 2 4" xfId="20465"/>
    <cellStyle name="40 % - Akzent5 3 5 3 3" xfId="20466"/>
    <cellStyle name="40 % - Akzent5 3 5 3 3 2" xfId="20467"/>
    <cellStyle name="40 % - Akzent5 3 5 3 3 2 2" xfId="20468"/>
    <cellStyle name="40 % - Akzent5 3 5 3 3 3" xfId="20469"/>
    <cellStyle name="40 % - Akzent5 3 5 3 4" xfId="20470"/>
    <cellStyle name="40 % - Akzent5 3 5 3 4 2" xfId="20471"/>
    <cellStyle name="40 % - Akzent5 3 5 3 5" xfId="20472"/>
    <cellStyle name="40 % - Akzent5 3 5 4" xfId="20473"/>
    <cellStyle name="40 % - Akzent5 3 5 4 2" xfId="20474"/>
    <cellStyle name="40 % - Akzent5 3 5 4 2 2" xfId="20475"/>
    <cellStyle name="40 % - Akzent5 3 5 4 2 2 2" xfId="20476"/>
    <cellStyle name="40 % - Akzent5 3 5 4 2 3" xfId="20477"/>
    <cellStyle name="40 % - Akzent5 3 5 4 3" xfId="20478"/>
    <cellStyle name="40 % - Akzent5 3 5 4 3 2" xfId="20479"/>
    <cellStyle name="40 % - Akzent5 3 5 4 4" xfId="20480"/>
    <cellStyle name="40 % - Akzent5 3 5 5" xfId="20481"/>
    <cellStyle name="40 % - Akzent5 3 5 5 2" xfId="20482"/>
    <cellStyle name="40 % - Akzent5 3 5 5 2 2" xfId="20483"/>
    <cellStyle name="40 % - Akzent5 3 5 5 3" xfId="20484"/>
    <cellStyle name="40 % - Akzent5 3 5 6" xfId="20485"/>
    <cellStyle name="40 % - Akzent5 3 5 6 2" xfId="20486"/>
    <cellStyle name="40 % - Akzent5 3 5 7" xfId="20487"/>
    <cellStyle name="40 % - Akzent5 3 6" xfId="20488"/>
    <cellStyle name="40 % - Akzent5 3 6 2" xfId="20489"/>
    <cellStyle name="40 % - Akzent5 3 6 2 2" xfId="20490"/>
    <cellStyle name="40 % - Akzent5 3 6 2 2 2" xfId="20491"/>
    <cellStyle name="40 % - Akzent5 3 6 2 2 2 2" xfId="20492"/>
    <cellStyle name="40 % - Akzent5 3 6 2 2 2 2 2" xfId="20493"/>
    <cellStyle name="40 % - Akzent5 3 6 2 2 2 2 2 2" xfId="20494"/>
    <cellStyle name="40 % - Akzent5 3 6 2 2 2 2 3" xfId="20495"/>
    <cellStyle name="40 % - Akzent5 3 6 2 2 2 3" xfId="20496"/>
    <cellStyle name="40 % - Akzent5 3 6 2 2 2 3 2" xfId="20497"/>
    <cellStyle name="40 % - Akzent5 3 6 2 2 2 4" xfId="20498"/>
    <cellStyle name="40 % - Akzent5 3 6 2 2 3" xfId="20499"/>
    <cellStyle name="40 % - Akzent5 3 6 2 2 3 2" xfId="20500"/>
    <cellStyle name="40 % - Akzent5 3 6 2 2 3 2 2" xfId="20501"/>
    <cellStyle name="40 % - Akzent5 3 6 2 2 3 3" xfId="20502"/>
    <cellStyle name="40 % - Akzent5 3 6 2 2 4" xfId="20503"/>
    <cellStyle name="40 % - Akzent5 3 6 2 2 4 2" xfId="20504"/>
    <cellStyle name="40 % - Akzent5 3 6 2 2 5" xfId="20505"/>
    <cellStyle name="40 % - Akzent5 3 6 2 3" xfId="20506"/>
    <cellStyle name="40 % - Akzent5 3 6 2 3 2" xfId="20507"/>
    <cellStyle name="40 % - Akzent5 3 6 2 3 2 2" xfId="20508"/>
    <cellStyle name="40 % - Akzent5 3 6 2 3 2 2 2" xfId="20509"/>
    <cellStyle name="40 % - Akzent5 3 6 2 3 2 3" xfId="20510"/>
    <cellStyle name="40 % - Akzent5 3 6 2 3 3" xfId="20511"/>
    <cellStyle name="40 % - Akzent5 3 6 2 3 3 2" xfId="20512"/>
    <cellStyle name="40 % - Akzent5 3 6 2 3 4" xfId="20513"/>
    <cellStyle name="40 % - Akzent5 3 6 2 4" xfId="20514"/>
    <cellStyle name="40 % - Akzent5 3 6 2 4 2" xfId="20515"/>
    <cellStyle name="40 % - Akzent5 3 6 2 4 2 2" xfId="20516"/>
    <cellStyle name="40 % - Akzent5 3 6 2 4 3" xfId="20517"/>
    <cellStyle name="40 % - Akzent5 3 6 2 5" xfId="20518"/>
    <cellStyle name="40 % - Akzent5 3 6 2 5 2" xfId="20519"/>
    <cellStyle name="40 % - Akzent5 3 6 2 6" xfId="20520"/>
    <cellStyle name="40 % - Akzent5 3 6 3" xfId="20521"/>
    <cellStyle name="40 % - Akzent5 3 6 3 2" xfId="20522"/>
    <cellStyle name="40 % - Akzent5 3 6 3 2 2" xfId="20523"/>
    <cellStyle name="40 % - Akzent5 3 6 3 2 2 2" xfId="20524"/>
    <cellStyle name="40 % - Akzent5 3 6 3 2 2 2 2" xfId="20525"/>
    <cellStyle name="40 % - Akzent5 3 6 3 2 2 3" xfId="20526"/>
    <cellStyle name="40 % - Akzent5 3 6 3 2 3" xfId="20527"/>
    <cellStyle name="40 % - Akzent5 3 6 3 2 3 2" xfId="20528"/>
    <cellStyle name="40 % - Akzent5 3 6 3 2 4" xfId="20529"/>
    <cellStyle name="40 % - Akzent5 3 6 3 3" xfId="20530"/>
    <cellStyle name="40 % - Akzent5 3 6 3 3 2" xfId="20531"/>
    <cellStyle name="40 % - Akzent5 3 6 3 3 2 2" xfId="20532"/>
    <cellStyle name="40 % - Akzent5 3 6 3 3 3" xfId="20533"/>
    <cellStyle name="40 % - Akzent5 3 6 3 4" xfId="20534"/>
    <cellStyle name="40 % - Akzent5 3 6 3 4 2" xfId="20535"/>
    <cellStyle name="40 % - Akzent5 3 6 3 5" xfId="20536"/>
    <cellStyle name="40 % - Akzent5 3 6 4" xfId="20537"/>
    <cellStyle name="40 % - Akzent5 3 6 4 2" xfId="20538"/>
    <cellStyle name="40 % - Akzent5 3 6 4 2 2" xfId="20539"/>
    <cellStyle name="40 % - Akzent5 3 6 4 2 2 2" xfId="20540"/>
    <cellStyle name="40 % - Akzent5 3 6 4 2 3" xfId="20541"/>
    <cellStyle name="40 % - Akzent5 3 6 4 3" xfId="20542"/>
    <cellStyle name="40 % - Akzent5 3 6 4 3 2" xfId="20543"/>
    <cellStyle name="40 % - Akzent5 3 6 4 4" xfId="20544"/>
    <cellStyle name="40 % - Akzent5 3 6 5" xfId="20545"/>
    <cellStyle name="40 % - Akzent5 3 6 5 2" xfId="20546"/>
    <cellStyle name="40 % - Akzent5 3 6 5 2 2" xfId="20547"/>
    <cellStyle name="40 % - Akzent5 3 6 5 3" xfId="20548"/>
    <cellStyle name="40 % - Akzent5 3 6 6" xfId="20549"/>
    <cellStyle name="40 % - Akzent5 3 6 6 2" xfId="20550"/>
    <cellStyle name="40 % - Akzent5 3 6 7" xfId="20551"/>
    <cellStyle name="40 % - Akzent5 3 7" xfId="20552"/>
    <cellStyle name="40 % - Akzent5 3 7 2" xfId="20553"/>
    <cellStyle name="40 % - Akzent5 3 7 2 2" xfId="20554"/>
    <cellStyle name="40 % - Akzent5 3 7 2 2 2" xfId="20555"/>
    <cellStyle name="40 % - Akzent5 3 7 2 2 2 2" xfId="20556"/>
    <cellStyle name="40 % - Akzent5 3 7 2 2 2 2 2" xfId="20557"/>
    <cellStyle name="40 % - Akzent5 3 7 2 2 2 3" xfId="20558"/>
    <cellStyle name="40 % - Akzent5 3 7 2 2 3" xfId="20559"/>
    <cellStyle name="40 % - Akzent5 3 7 2 2 3 2" xfId="20560"/>
    <cellStyle name="40 % - Akzent5 3 7 2 2 4" xfId="20561"/>
    <cellStyle name="40 % - Akzent5 3 7 2 3" xfId="20562"/>
    <cellStyle name="40 % - Akzent5 3 7 2 3 2" xfId="20563"/>
    <cellStyle name="40 % - Akzent5 3 7 2 3 2 2" xfId="20564"/>
    <cellStyle name="40 % - Akzent5 3 7 2 3 3" xfId="20565"/>
    <cellStyle name="40 % - Akzent5 3 7 2 4" xfId="20566"/>
    <cellStyle name="40 % - Akzent5 3 7 2 4 2" xfId="20567"/>
    <cellStyle name="40 % - Akzent5 3 7 2 5" xfId="20568"/>
    <cellStyle name="40 % - Akzent5 3 7 3" xfId="20569"/>
    <cellStyle name="40 % - Akzent5 3 7 3 2" xfId="20570"/>
    <cellStyle name="40 % - Akzent5 3 7 3 2 2" xfId="20571"/>
    <cellStyle name="40 % - Akzent5 3 7 3 2 2 2" xfId="20572"/>
    <cellStyle name="40 % - Akzent5 3 7 3 2 3" xfId="20573"/>
    <cellStyle name="40 % - Akzent5 3 7 3 3" xfId="20574"/>
    <cellStyle name="40 % - Akzent5 3 7 3 3 2" xfId="20575"/>
    <cellStyle name="40 % - Akzent5 3 7 3 4" xfId="20576"/>
    <cellStyle name="40 % - Akzent5 3 7 4" xfId="20577"/>
    <cellStyle name="40 % - Akzent5 3 7 4 2" xfId="20578"/>
    <cellStyle name="40 % - Akzent5 3 7 4 2 2" xfId="20579"/>
    <cellStyle name="40 % - Akzent5 3 7 4 3" xfId="20580"/>
    <cellStyle name="40 % - Akzent5 3 7 5" xfId="20581"/>
    <cellStyle name="40 % - Akzent5 3 7 5 2" xfId="20582"/>
    <cellStyle name="40 % - Akzent5 3 7 6" xfId="20583"/>
    <cellStyle name="40 % - Akzent5 3 8" xfId="20584"/>
    <cellStyle name="40 % - Akzent5 3 8 2" xfId="20585"/>
    <cellStyle name="40 % - Akzent5 3 8 2 2" xfId="20586"/>
    <cellStyle name="40 % - Akzent5 3 8 2 2 2" xfId="20587"/>
    <cellStyle name="40 % - Akzent5 3 8 2 2 2 2" xfId="20588"/>
    <cellStyle name="40 % - Akzent5 3 8 2 2 3" xfId="20589"/>
    <cellStyle name="40 % - Akzent5 3 8 2 3" xfId="20590"/>
    <cellStyle name="40 % - Akzent5 3 8 2 3 2" xfId="20591"/>
    <cellStyle name="40 % - Akzent5 3 8 2 4" xfId="20592"/>
    <cellStyle name="40 % - Akzent5 3 8 3" xfId="20593"/>
    <cellStyle name="40 % - Akzent5 3 8 3 2" xfId="20594"/>
    <cellStyle name="40 % - Akzent5 3 8 3 2 2" xfId="20595"/>
    <cellStyle name="40 % - Akzent5 3 8 3 3" xfId="20596"/>
    <cellStyle name="40 % - Akzent5 3 8 4" xfId="20597"/>
    <cellStyle name="40 % - Akzent5 3 8 4 2" xfId="20598"/>
    <cellStyle name="40 % - Akzent5 3 8 5" xfId="20599"/>
    <cellStyle name="40 % - Akzent5 3 9" xfId="20600"/>
    <cellStyle name="40 % - Akzent5 3 9 2" xfId="20601"/>
    <cellStyle name="40 % - Akzent5 3 9 2 2" xfId="20602"/>
    <cellStyle name="40 % - Akzent5 3 9 2 2 2" xfId="20603"/>
    <cellStyle name="40 % - Akzent5 3 9 2 3" xfId="20604"/>
    <cellStyle name="40 % - Akzent5 3 9 3" xfId="20605"/>
    <cellStyle name="40 % - Akzent5 3 9 3 2" xfId="20606"/>
    <cellStyle name="40 % - Akzent5 3 9 4" xfId="20607"/>
    <cellStyle name="40 % - Akzent5 4" xfId="20608"/>
    <cellStyle name="40 % - Akzent5 4 10" xfId="20609"/>
    <cellStyle name="40 % - Akzent5 4 2" xfId="20610"/>
    <cellStyle name="40 % - Akzent5 4 2 2" xfId="20611"/>
    <cellStyle name="40 % - Akzent5 4 2 2 2" xfId="20612"/>
    <cellStyle name="40 % - Akzent5 4 2 2 2 2" xfId="20613"/>
    <cellStyle name="40 % - Akzent5 4 2 2 2 2 2" xfId="20614"/>
    <cellStyle name="40 % - Akzent5 4 2 2 2 2 2 2" xfId="20615"/>
    <cellStyle name="40 % - Akzent5 4 2 2 2 2 2 2 2" xfId="20616"/>
    <cellStyle name="40 % - Akzent5 4 2 2 2 2 2 2 2 2" xfId="20617"/>
    <cellStyle name="40 % - Akzent5 4 2 2 2 2 2 2 3" xfId="20618"/>
    <cellStyle name="40 % - Akzent5 4 2 2 2 2 2 3" xfId="20619"/>
    <cellStyle name="40 % - Akzent5 4 2 2 2 2 2 3 2" xfId="20620"/>
    <cellStyle name="40 % - Akzent5 4 2 2 2 2 2 4" xfId="20621"/>
    <cellStyle name="40 % - Akzent5 4 2 2 2 2 3" xfId="20622"/>
    <cellStyle name="40 % - Akzent5 4 2 2 2 2 3 2" xfId="20623"/>
    <cellStyle name="40 % - Akzent5 4 2 2 2 2 3 2 2" xfId="20624"/>
    <cellStyle name="40 % - Akzent5 4 2 2 2 2 3 3" xfId="20625"/>
    <cellStyle name="40 % - Akzent5 4 2 2 2 2 4" xfId="20626"/>
    <cellStyle name="40 % - Akzent5 4 2 2 2 2 4 2" xfId="20627"/>
    <cellStyle name="40 % - Akzent5 4 2 2 2 2 5" xfId="20628"/>
    <cellStyle name="40 % - Akzent5 4 2 2 2 3" xfId="20629"/>
    <cellStyle name="40 % - Akzent5 4 2 2 2 3 2" xfId="20630"/>
    <cellStyle name="40 % - Akzent5 4 2 2 2 3 2 2" xfId="20631"/>
    <cellStyle name="40 % - Akzent5 4 2 2 2 3 2 2 2" xfId="20632"/>
    <cellStyle name="40 % - Akzent5 4 2 2 2 3 2 3" xfId="20633"/>
    <cellStyle name="40 % - Akzent5 4 2 2 2 3 3" xfId="20634"/>
    <cellStyle name="40 % - Akzent5 4 2 2 2 3 3 2" xfId="20635"/>
    <cellStyle name="40 % - Akzent5 4 2 2 2 3 4" xfId="20636"/>
    <cellStyle name="40 % - Akzent5 4 2 2 2 4" xfId="20637"/>
    <cellStyle name="40 % - Akzent5 4 2 2 2 4 2" xfId="20638"/>
    <cellStyle name="40 % - Akzent5 4 2 2 2 4 2 2" xfId="20639"/>
    <cellStyle name="40 % - Akzent5 4 2 2 2 4 3" xfId="20640"/>
    <cellStyle name="40 % - Akzent5 4 2 2 2 5" xfId="20641"/>
    <cellStyle name="40 % - Akzent5 4 2 2 2 5 2" xfId="20642"/>
    <cellStyle name="40 % - Akzent5 4 2 2 2 6" xfId="20643"/>
    <cellStyle name="40 % - Akzent5 4 2 2 3" xfId="20644"/>
    <cellStyle name="40 % - Akzent5 4 2 2 3 2" xfId="20645"/>
    <cellStyle name="40 % - Akzent5 4 2 2 3 2 2" xfId="20646"/>
    <cellStyle name="40 % - Akzent5 4 2 2 3 2 2 2" xfId="20647"/>
    <cellStyle name="40 % - Akzent5 4 2 2 3 2 2 2 2" xfId="20648"/>
    <cellStyle name="40 % - Akzent5 4 2 2 3 2 2 3" xfId="20649"/>
    <cellStyle name="40 % - Akzent5 4 2 2 3 2 3" xfId="20650"/>
    <cellStyle name="40 % - Akzent5 4 2 2 3 2 3 2" xfId="20651"/>
    <cellStyle name="40 % - Akzent5 4 2 2 3 2 4" xfId="20652"/>
    <cellStyle name="40 % - Akzent5 4 2 2 3 3" xfId="20653"/>
    <cellStyle name="40 % - Akzent5 4 2 2 3 3 2" xfId="20654"/>
    <cellStyle name="40 % - Akzent5 4 2 2 3 3 2 2" xfId="20655"/>
    <cellStyle name="40 % - Akzent5 4 2 2 3 3 3" xfId="20656"/>
    <cellStyle name="40 % - Akzent5 4 2 2 3 4" xfId="20657"/>
    <cellStyle name="40 % - Akzent5 4 2 2 3 4 2" xfId="20658"/>
    <cellStyle name="40 % - Akzent5 4 2 2 3 5" xfId="20659"/>
    <cellStyle name="40 % - Akzent5 4 2 2 4" xfId="20660"/>
    <cellStyle name="40 % - Akzent5 4 2 2 4 2" xfId="20661"/>
    <cellStyle name="40 % - Akzent5 4 2 2 4 2 2" xfId="20662"/>
    <cellStyle name="40 % - Akzent5 4 2 2 4 2 2 2" xfId="20663"/>
    <cellStyle name="40 % - Akzent5 4 2 2 4 2 3" xfId="20664"/>
    <cellStyle name="40 % - Akzent5 4 2 2 4 3" xfId="20665"/>
    <cellStyle name="40 % - Akzent5 4 2 2 4 3 2" xfId="20666"/>
    <cellStyle name="40 % - Akzent5 4 2 2 4 4" xfId="20667"/>
    <cellStyle name="40 % - Akzent5 4 2 2 5" xfId="20668"/>
    <cellStyle name="40 % - Akzent5 4 2 2 5 2" xfId="20669"/>
    <cellStyle name="40 % - Akzent5 4 2 2 5 2 2" xfId="20670"/>
    <cellStyle name="40 % - Akzent5 4 2 2 5 3" xfId="20671"/>
    <cellStyle name="40 % - Akzent5 4 2 2 6" xfId="20672"/>
    <cellStyle name="40 % - Akzent5 4 2 2 6 2" xfId="20673"/>
    <cellStyle name="40 % - Akzent5 4 2 2 7" xfId="20674"/>
    <cellStyle name="40 % - Akzent5 4 2 3" xfId="20675"/>
    <cellStyle name="40 % - Akzent5 4 2 3 2" xfId="20676"/>
    <cellStyle name="40 % - Akzent5 4 2 3 2 2" xfId="20677"/>
    <cellStyle name="40 % - Akzent5 4 2 3 2 2 2" xfId="20678"/>
    <cellStyle name="40 % - Akzent5 4 2 3 2 2 2 2" xfId="20679"/>
    <cellStyle name="40 % - Akzent5 4 2 3 2 2 2 2 2" xfId="20680"/>
    <cellStyle name="40 % - Akzent5 4 2 3 2 2 2 2 2 2" xfId="20681"/>
    <cellStyle name="40 % - Akzent5 4 2 3 2 2 2 2 3" xfId="20682"/>
    <cellStyle name="40 % - Akzent5 4 2 3 2 2 2 3" xfId="20683"/>
    <cellStyle name="40 % - Akzent5 4 2 3 2 2 2 3 2" xfId="20684"/>
    <cellStyle name="40 % - Akzent5 4 2 3 2 2 2 4" xfId="20685"/>
    <cellStyle name="40 % - Akzent5 4 2 3 2 2 3" xfId="20686"/>
    <cellStyle name="40 % - Akzent5 4 2 3 2 2 3 2" xfId="20687"/>
    <cellStyle name="40 % - Akzent5 4 2 3 2 2 3 2 2" xfId="20688"/>
    <cellStyle name="40 % - Akzent5 4 2 3 2 2 3 3" xfId="20689"/>
    <cellStyle name="40 % - Akzent5 4 2 3 2 2 4" xfId="20690"/>
    <cellStyle name="40 % - Akzent5 4 2 3 2 2 4 2" xfId="20691"/>
    <cellStyle name="40 % - Akzent5 4 2 3 2 2 5" xfId="20692"/>
    <cellStyle name="40 % - Akzent5 4 2 3 2 3" xfId="20693"/>
    <cellStyle name="40 % - Akzent5 4 2 3 2 3 2" xfId="20694"/>
    <cellStyle name="40 % - Akzent5 4 2 3 2 3 2 2" xfId="20695"/>
    <cellStyle name="40 % - Akzent5 4 2 3 2 3 2 2 2" xfId="20696"/>
    <cellStyle name="40 % - Akzent5 4 2 3 2 3 2 3" xfId="20697"/>
    <cellStyle name="40 % - Akzent5 4 2 3 2 3 3" xfId="20698"/>
    <cellStyle name="40 % - Akzent5 4 2 3 2 3 3 2" xfId="20699"/>
    <cellStyle name="40 % - Akzent5 4 2 3 2 3 4" xfId="20700"/>
    <cellStyle name="40 % - Akzent5 4 2 3 2 4" xfId="20701"/>
    <cellStyle name="40 % - Akzent5 4 2 3 2 4 2" xfId="20702"/>
    <cellStyle name="40 % - Akzent5 4 2 3 2 4 2 2" xfId="20703"/>
    <cellStyle name="40 % - Akzent5 4 2 3 2 4 3" xfId="20704"/>
    <cellStyle name="40 % - Akzent5 4 2 3 2 5" xfId="20705"/>
    <cellStyle name="40 % - Akzent5 4 2 3 2 5 2" xfId="20706"/>
    <cellStyle name="40 % - Akzent5 4 2 3 2 6" xfId="20707"/>
    <cellStyle name="40 % - Akzent5 4 2 3 3" xfId="20708"/>
    <cellStyle name="40 % - Akzent5 4 2 3 3 2" xfId="20709"/>
    <cellStyle name="40 % - Akzent5 4 2 3 3 2 2" xfId="20710"/>
    <cellStyle name="40 % - Akzent5 4 2 3 3 2 2 2" xfId="20711"/>
    <cellStyle name="40 % - Akzent5 4 2 3 3 2 2 2 2" xfId="20712"/>
    <cellStyle name="40 % - Akzent5 4 2 3 3 2 2 3" xfId="20713"/>
    <cellStyle name="40 % - Akzent5 4 2 3 3 2 3" xfId="20714"/>
    <cellStyle name="40 % - Akzent5 4 2 3 3 2 3 2" xfId="20715"/>
    <cellStyle name="40 % - Akzent5 4 2 3 3 2 4" xfId="20716"/>
    <cellStyle name="40 % - Akzent5 4 2 3 3 3" xfId="20717"/>
    <cellStyle name="40 % - Akzent5 4 2 3 3 3 2" xfId="20718"/>
    <cellStyle name="40 % - Akzent5 4 2 3 3 3 2 2" xfId="20719"/>
    <cellStyle name="40 % - Akzent5 4 2 3 3 3 3" xfId="20720"/>
    <cellStyle name="40 % - Akzent5 4 2 3 3 4" xfId="20721"/>
    <cellStyle name="40 % - Akzent5 4 2 3 3 4 2" xfId="20722"/>
    <cellStyle name="40 % - Akzent5 4 2 3 3 5" xfId="20723"/>
    <cellStyle name="40 % - Akzent5 4 2 3 4" xfId="20724"/>
    <cellStyle name="40 % - Akzent5 4 2 3 4 2" xfId="20725"/>
    <cellStyle name="40 % - Akzent5 4 2 3 4 2 2" xfId="20726"/>
    <cellStyle name="40 % - Akzent5 4 2 3 4 2 2 2" xfId="20727"/>
    <cellStyle name="40 % - Akzent5 4 2 3 4 2 3" xfId="20728"/>
    <cellStyle name="40 % - Akzent5 4 2 3 4 3" xfId="20729"/>
    <cellStyle name="40 % - Akzent5 4 2 3 4 3 2" xfId="20730"/>
    <cellStyle name="40 % - Akzent5 4 2 3 4 4" xfId="20731"/>
    <cellStyle name="40 % - Akzent5 4 2 3 5" xfId="20732"/>
    <cellStyle name="40 % - Akzent5 4 2 3 5 2" xfId="20733"/>
    <cellStyle name="40 % - Akzent5 4 2 3 5 2 2" xfId="20734"/>
    <cellStyle name="40 % - Akzent5 4 2 3 5 3" xfId="20735"/>
    <cellStyle name="40 % - Akzent5 4 2 3 6" xfId="20736"/>
    <cellStyle name="40 % - Akzent5 4 2 3 6 2" xfId="20737"/>
    <cellStyle name="40 % - Akzent5 4 2 3 7" xfId="20738"/>
    <cellStyle name="40 % - Akzent5 4 2 4" xfId="20739"/>
    <cellStyle name="40 % - Akzent5 4 2 4 2" xfId="20740"/>
    <cellStyle name="40 % - Akzent5 4 2 4 2 2" xfId="20741"/>
    <cellStyle name="40 % - Akzent5 4 2 4 2 2 2" xfId="20742"/>
    <cellStyle name="40 % - Akzent5 4 2 4 2 2 2 2" xfId="20743"/>
    <cellStyle name="40 % - Akzent5 4 2 4 2 2 2 2 2" xfId="20744"/>
    <cellStyle name="40 % - Akzent5 4 2 4 2 2 2 3" xfId="20745"/>
    <cellStyle name="40 % - Akzent5 4 2 4 2 2 3" xfId="20746"/>
    <cellStyle name="40 % - Akzent5 4 2 4 2 2 3 2" xfId="20747"/>
    <cellStyle name="40 % - Akzent5 4 2 4 2 2 4" xfId="20748"/>
    <cellStyle name="40 % - Akzent5 4 2 4 2 3" xfId="20749"/>
    <cellStyle name="40 % - Akzent5 4 2 4 2 3 2" xfId="20750"/>
    <cellStyle name="40 % - Akzent5 4 2 4 2 3 2 2" xfId="20751"/>
    <cellStyle name="40 % - Akzent5 4 2 4 2 3 3" xfId="20752"/>
    <cellStyle name="40 % - Akzent5 4 2 4 2 4" xfId="20753"/>
    <cellStyle name="40 % - Akzent5 4 2 4 2 4 2" xfId="20754"/>
    <cellStyle name="40 % - Akzent5 4 2 4 2 5" xfId="20755"/>
    <cellStyle name="40 % - Akzent5 4 2 4 3" xfId="20756"/>
    <cellStyle name="40 % - Akzent5 4 2 4 3 2" xfId="20757"/>
    <cellStyle name="40 % - Akzent5 4 2 4 3 2 2" xfId="20758"/>
    <cellStyle name="40 % - Akzent5 4 2 4 3 2 2 2" xfId="20759"/>
    <cellStyle name="40 % - Akzent5 4 2 4 3 2 3" xfId="20760"/>
    <cellStyle name="40 % - Akzent5 4 2 4 3 3" xfId="20761"/>
    <cellStyle name="40 % - Akzent5 4 2 4 3 3 2" xfId="20762"/>
    <cellStyle name="40 % - Akzent5 4 2 4 3 4" xfId="20763"/>
    <cellStyle name="40 % - Akzent5 4 2 4 4" xfId="20764"/>
    <cellStyle name="40 % - Akzent5 4 2 4 4 2" xfId="20765"/>
    <cellStyle name="40 % - Akzent5 4 2 4 4 2 2" xfId="20766"/>
    <cellStyle name="40 % - Akzent5 4 2 4 4 3" xfId="20767"/>
    <cellStyle name="40 % - Akzent5 4 2 4 5" xfId="20768"/>
    <cellStyle name="40 % - Akzent5 4 2 4 5 2" xfId="20769"/>
    <cellStyle name="40 % - Akzent5 4 2 4 6" xfId="20770"/>
    <cellStyle name="40 % - Akzent5 4 2 5" xfId="20771"/>
    <cellStyle name="40 % - Akzent5 4 2 5 2" xfId="20772"/>
    <cellStyle name="40 % - Akzent5 4 2 5 2 2" xfId="20773"/>
    <cellStyle name="40 % - Akzent5 4 2 5 2 2 2" xfId="20774"/>
    <cellStyle name="40 % - Akzent5 4 2 5 2 2 2 2" xfId="20775"/>
    <cellStyle name="40 % - Akzent5 4 2 5 2 2 3" xfId="20776"/>
    <cellStyle name="40 % - Akzent5 4 2 5 2 3" xfId="20777"/>
    <cellStyle name="40 % - Akzent5 4 2 5 2 3 2" xfId="20778"/>
    <cellStyle name="40 % - Akzent5 4 2 5 2 4" xfId="20779"/>
    <cellStyle name="40 % - Akzent5 4 2 5 3" xfId="20780"/>
    <cellStyle name="40 % - Akzent5 4 2 5 3 2" xfId="20781"/>
    <cellStyle name="40 % - Akzent5 4 2 5 3 2 2" xfId="20782"/>
    <cellStyle name="40 % - Akzent5 4 2 5 3 3" xfId="20783"/>
    <cellStyle name="40 % - Akzent5 4 2 5 4" xfId="20784"/>
    <cellStyle name="40 % - Akzent5 4 2 5 4 2" xfId="20785"/>
    <cellStyle name="40 % - Akzent5 4 2 5 5" xfId="20786"/>
    <cellStyle name="40 % - Akzent5 4 2 6" xfId="20787"/>
    <cellStyle name="40 % - Akzent5 4 2 6 2" xfId="20788"/>
    <cellStyle name="40 % - Akzent5 4 2 6 2 2" xfId="20789"/>
    <cellStyle name="40 % - Akzent5 4 2 6 2 2 2" xfId="20790"/>
    <cellStyle name="40 % - Akzent5 4 2 6 2 3" xfId="20791"/>
    <cellStyle name="40 % - Akzent5 4 2 6 3" xfId="20792"/>
    <cellStyle name="40 % - Akzent5 4 2 6 3 2" xfId="20793"/>
    <cellStyle name="40 % - Akzent5 4 2 6 4" xfId="20794"/>
    <cellStyle name="40 % - Akzent5 4 2 7" xfId="20795"/>
    <cellStyle name="40 % - Akzent5 4 2 7 2" xfId="20796"/>
    <cellStyle name="40 % - Akzent5 4 2 7 2 2" xfId="20797"/>
    <cellStyle name="40 % - Akzent5 4 2 7 3" xfId="20798"/>
    <cellStyle name="40 % - Akzent5 4 2 8" xfId="20799"/>
    <cellStyle name="40 % - Akzent5 4 2 8 2" xfId="20800"/>
    <cellStyle name="40 % - Akzent5 4 2 9" xfId="20801"/>
    <cellStyle name="40 % - Akzent5 4 3" xfId="20802"/>
    <cellStyle name="40 % - Akzent5 4 3 2" xfId="20803"/>
    <cellStyle name="40 % - Akzent5 4 3 2 2" xfId="20804"/>
    <cellStyle name="40 % - Akzent5 4 3 2 2 2" xfId="20805"/>
    <cellStyle name="40 % - Akzent5 4 3 2 2 2 2" xfId="20806"/>
    <cellStyle name="40 % - Akzent5 4 3 2 2 2 2 2" xfId="20807"/>
    <cellStyle name="40 % - Akzent5 4 3 2 2 2 2 2 2" xfId="20808"/>
    <cellStyle name="40 % - Akzent5 4 3 2 2 2 2 3" xfId="20809"/>
    <cellStyle name="40 % - Akzent5 4 3 2 2 2 3" xfId="20810"/>
    <cellStyle name="40 % - Akzent5 4 3 2 2 2 3 2" xfId="20811"/>
    <cellStyle name="40 % - Akzent5 4 3 2 2 2 4" xfId="20812"/>
    <cellStyle name="40 % - Akzent5 4 3 2 2 3" xfId="20813"/>
    <cellStyle name="40 % - Akzent5 4 3 2 2 3 2" xfId="20814"/>
    <cellStyle name="40 % - Akzent5 4 3 2 2 3 2 2" xfId="20815"/>
    <cellStyle name="40 % - Akzent5 4 3 2 2 3 3" xfId="20816"/>
    <cellStyle name="40 % - Akzent5 4 3 2 2 4" xfId="20817"/>
    <cellStyle name="40 % - Akzent5 4 3 2 2 4 2" xfId="20818"/>
    <cellStyle name="40 % - Akzent5 4 3 2 2 5" xfId="20819"/>
    <cellStyle name="40 % - Akzent5 4 3 2 3" xfId="20820"/>
    <cellStyle name="40 % - Akzent5 4 3 2 3 2" xfId="20821"/>
    <cellStyle name="40 % - Akzent5 4 3 2 3 2 2" xfId="20822"/>
    <cellStyle name="40 % - Akzent5 4 3 2 3 2 2 2" xfId="20823"/>
    <cellStyle name="40 % - Akzent5 4 3 2 3 2 3" xfId="20824"/>
    <cellStyle name="40 % - Akzent5 4 3 2 3 3" xfId="20825"/>
    <cellStyle name="40 % - Akzent5 4 3 2 3 3 2" xfId="20826"/>
    <cellStyle name="40 % - Akzent5 4 3 2 3 4" xfId="20827"/>
    <cellStyle name="40 % - Akzent5 4 3 2 4" xfId="20828"/>
    <cellStyle name="40 % - Akzent5 4 3 2 4 2" xfId="20829"/>
    <cellStyle name="40 % - Akzent5 4 3 2 4 2 2" xfId="20830"/>
    <cellStyle name="40 % - Akzent5 4 3 2 4 3" xfId="20831"/>
    <cellStyle name="40 % - Akzent5 4 3 2 5" xfId="20832"/>
    <cellStyle name="40 % - Akzent5 4 3 2 5 2" xfId="20833"/>
    <cellStyle name="40 % - Akzent5 4 3 2 6" xfId="20834"/>
    <cellStyle name="40 % - Akzent5 4 3 3" xfId="20835"/>
    <cellStyle name="40 % - Akzent5 4 3 3 2" xfId="20836"/>
    <cellStyle name="40 % - Akzent5 4 3 3 2 2" xfId="20837"/>
    <cellStyle name="40 % - Akzent5 4 3 3 2 2 2" xfId="20838"/>
    <cellStyle name="40 % - Akzent5 4 3 3 2 2 2 2" xfId="20839"/>
    <cellStyle name="40 % - Akzent5 4 3 3 2 2 3" xfId="20840"/>
    <cellStyle name="40 % - Akzent5 4 3 3 2 3" xfId="20841"/>
    <cellStyle name="40 % - Akzent5 4 3 3 2 3 2" xfId="20842"/>
    <cellStyle name="40 % - Akzent5 4 3 3 2 4" xfId="20843"/>
    <cellStyle name="40 % - Akzent5 4 3 3 3" xfId="20844"/>
    <cellStyle name="40 % - Akzent5 4 3 3 3 2" xfId="20845"/>
    <cellStyle name="40 % - Akzent5 4 3 3 3 2 2" xfId="20846"/>
    <cellStyle name="40 % - Akzent5 4 3 3 3 3" xfId="20847"/>
    <cellStyle name="40 % - Akzent5 4 3 3 4" xfId="20848"/>
    <cellStyle name="40 % - Akzent5 4 3 3 4 2" xfId="20849"/>
    <cellStyle name="40 % - Akzent5 4 3 3 5" xfId="20850"/>
    <cellStyle name="40 % - Akzent5 4 3 4" xfId="20851"/>
    <cellStyle name="40 % - Akzent5 4 3 4 2" xfId="20852"/>
    <cellStyle name="40 % - Akzent5 4 3 4 2 2" xfId="20853"/>
    <cellStyle name="40 % - Akzent5 4 3 4 2 2 2" xfId="20854"/>
    <cellStyle name="40 % - Akzent5 4 3 4 2 3" xfId="20855"/>
    <cellStyle name="40 % - Akzent5 4 3 4 3" xfId="20856"/>
    <cellStyle name="40 % - Akzent5 4 3 4 3 2" xfId="20857"/>
    <cellStyle name="40 % - Akzent5 4 3 4 4" xfId="20858"/>
    <cellStyle name="40 % - Akzent5 4 3 5" xfId="20859"/>
    <cellStyle name="40 % - Akzent5 4 3 5 2" xfId="20860"/>
    <cellStyle name="40 % - Akzent5 4 3 5 2 2" xfId="20861"/>
    <cellStyle name="40 % - Akzent5 4 3 5 3" xfId="20862"/>
    <cellStyle name="40 % - Akzent5 4 3 6" xfId="20863"/>
    <cellStyle name="40 % - Akzent5 4 3 6 2" xfId="20864"/>
    <cellStyle name="40 % - Akzent5 4 3 7" xfId="20865"/>
    <cellStyle name="40 % - Akzent5 4 4" xfId="20866"/>
    <cellStyle name="40 % - Akzent5 4 4 2" xfId="20867"/>
    <cellStyle name="40 % - Akzent5 4 4 2 2" xfId="20868"/>
    <cellStyle name="40 % - Akzent5 4 4 2 2 2" xfId="20869"/>
    <cellStyle name="40 % - Akzent5 4 4 2 2 2 2" xfId="20870"/>
    <cellStyle name="40 % - Akzent5 4 4 2 2 2 2 2" xfId="20871"/>
    <cellStyle name="40 % - Akzent5 4 4 2 2 2 2 2 2" xfId="20872"/>
    <cellStyle name="40 % - Akzent5 4 4 2 2 2 2 3" xfId="20873"/>
    <cellStyle name="40 % - Akzent5 4 4 2 2 2 3" xfId="20874"/>
    <cellStyle name="40 % - Akzent5 4 4 2 2 2 3 2" xfId="20875"/>
    <cellStyle name="40 % - Akzent5 4 4 2 2 2 4" xfId="20876"/>
    <cellStyle name="40 % - Akzent5 4 4 2 2 3" xfId="20877"/>
    <cellStyle name="40 % - Akzent5 4 4 2 2 3 2" xfId="20878"/>
    <cellStyle name="40 % - Akzent5 4 4 2 2 3 2 2" xfId="20879"/>
    <cellStyle name="40 % - Akzent5 4 4 2 2 3 3" xfId="20880"/>
    <cellStyle name="40 % - Akzent5 4 4 2 2 4" xfId="20881"/>
    <cellStyle name="40 % - Akzent5 4 4 2 2 4 2" xfId="20882"/>
    <cellStyle name="40 % - Akzent5 4 4 2 2 5" xfId="20883"/>
    <cellStyle name="40 % - Akzent5 4 4 2 3" xfId="20884"/>
    <cellStyle name="40 % - Akzent5 4 4 2 3 2" xfId="20885"/>
    <cellStyle name="40 % - Akzent5 4 4 2 3 2 2" xfId="20886"/>
    <cellStyle name="40 % - Akzent5 4 4 2 3 2 2 2" xfId="20887"/>
    <cellStyle name="40 % - Akzent5 4 4 2 3 2 3" xfId="20888"/>
    <cellStyle name="40 % - Akzent5 4 4 2 3 3" xfId="20889"/>
    <cellStyle name="40 % - Akzent5 4 4 2 3 3 2" xfId="20890"/>
    <cellStyle name="40 % - Akzent5 4 4 2 3 4" xfId="20891"/>
    <cellStyle name="40 % - Akzent5 4 4 2 4" xfId="20892"/>
    <cellStyle name="40 % - Akzent5 4 4 2 4 2" xfId="20893"/>
    <cellStyle name="40 % - Akzent5 4 4 2 4 2 2" xfId="20894"/>
    <cellStyle name="40 % - Akzent5 4 4 2 4 3" xfId="20895"/>
    <cellStyle name="40 % - Akzent5 4 4 2 5" xfId="20896"/>
    <cellStyle name="40 % - Akzent5 4 4 2 5 2" xfId="20897"/>
    <cellStyle name="40 % - Akzent5 4 4 2 6" xfId="20898"/>
    <cellStyle name="40 % - Akzent5 4 4 3" xfId="20899"/>
    <cellStyle name="40 % - Akzent5 4 4 3 2" xfId="20900"/>
    <cellStyle name="40 % - Akzent5 4 4 3 2 2" xfId="20901"/>
    <cellStyle name="40 % - Akzent5 4 4 3 2 2 2" xfId="20902"/>
    <cellStyle name="40 % - Akzent5 4 4 3 2 2 2 2" xfId="20903"/>
    <cellStyle name="40 % - Akzent5 4 4 3 2 2 3" xfId="20904"/>
    <cellStyle name="40 % - Akzent5 4 4 3 2 3" xfId="20905"/>
    <cellStyle name="40 % - Akzent5 4 4 3 2 3 2" xfId="20906"/>
    <cellStyle name="40 % - Akzent5 4 4 3 2 4" xfId="20907"/>
    <cellStyle name="40 % - Akzent5 4 4 3 3" xfId="20908"/>
    <cellStyle name="40 % - Akzent5 4 4 3 3 2" xfId="20909"/>
    <cellStyle name="40 % - Akzent5 4 4 3 3 2 2" xfId="20910"/>
    <cellStyle name="40 % - Akzent5 4 4 3 3 3" xfId="20911"/>
    <cellStyle name="40 % - Akzent5 4 4 3 4" xfId="20912"/>
    <cellStyle name="40 % - Akzent5 4 4 3 4 2" xfId="20913"/>
    <cellStyle name="40 % - Akzent5 4 4 3 5" xfId="20914"/>
    <cellStyle name="40 % - Akzent5 4 4 4" xfId="20915"/>
    <cellStyle name="40 % - Akzent5 4 4 4 2" xfId="20916"/>
    <cellStyle name="40 % - Akzent5 4 4 4 2 2" xfId="20917"/>
    <cellStyle name="40 % - Akzent5 4 4 4 2 2 2" xfId="20918"/>
    <cellStyle name="40 % - Akzent5 4 4 4 2 3" xfId="20919"/>
    <cellStyle name="40 % - Akzent5 4 4 4 3" xfId="20920"/>
    <cellStyle name="40 % - Akzent5 4 4 4 3 2" xfId="20921"/>
    <cellStyle name="40 % - Akzent5 4 4 4 4" xfId="20922"/>
    <cellStyle name="40 % - Akzent5 4 4 5" xfId="20923"/>
    <cellStyle name="40 % - Akzent5 4 4 5 2" xfId="20924"/>
    <cellStyle name="40 % - Akzent5 4 4 5 2 2" xfId="20925"/>
    <cellStyle name="40 % - Akzent5 4 4 5 3" xfId="20926"/>
    <cellStyle name="40 % - Akzent5 4 4 6" xfId="20927"/>
    <cellStyle name="40 % - Akzent5 4 4 6 2" xfId="20928"/>
    <cellStyle name="40 % - Akzent5 4 4 7" xfId="20929"/>
    <cellStyle name="40 % - Akzent5 4 5" xfId="20930"/>
    <cellStyle name="40 % - Akzent5 4 5 2" xfId="20931"/>
    <cellStyle name="40 % - Akzent5 4 5 2 2" xfId="20932"/>
    <cellStyle name="40 % - Akzent5 4 5 2 2 2" xfId="20933"/>
    <cellStyle name="40 % - Akzent5 4 5 2 2 2 2" xfId="20934"/>
    <cellStyle name="40 % - Akzent5 4 5 2 2 2 2 2" xfId="20935"/>
    <cellStyle name="40 % - Akzent5 4 5 2 2 2 3" xfId="20936"/>
    <cellStyle name="40 % - Akzent5 4 5 2 2 3" xfId="20937"/>
    <cellStyle name="40 % - Akzent5 4 5 2 2 3 2" xfId="20938"/>
    <cellStyle name="40 % - Akzent5 4 5 2 2 4" xfId="20939"/>
    <cellStyle name="40 % - Akzent5 4 5 2 3" xfId="20940"/>
    <cellStyle name="40 % - Akzent5 4 5 2 3 2" xfId="20941"/>
    <cellStyle name="40 % - Akzent5 4 5 2 3 2 2" xfId="20942"/>
    <cellStyle name="40 % - Akzent5 4 5 2 3 3" xfId="20943"/>
    <cellStyle name="40 % - Akzent5 4 5 2 4" xfId="20944"/>
    <cellStyle name="40 % - Akzent5 4 5 2 4 2" xfId="20945"/>
    <cellStyle name="40 % - Akzent5 4 5 2 5" xfId="20946"/>
    <cellStyle name="40 % - Akzent5 4 5 3" xfId="20947"/>
    <cellStyle name="40 % - Akzent5 4 5 3 2" xfId="20948"/>
    <cellStyle name="40 % - Akzent5 4 5 3 2 2" xfId="20949"/>
    <cellStyle name="40 % - Akzent5 4 5 3 2 2 2" xfId="20950"/>
    <cellStyle name="40 % - Akzent5 4 5 3 2 3" xfId="20951"/>
    <cellStyle name="40 % - Akzent5 4 5 3 3" xfId="20952"/>
    <cellStyle name="40 % - Akzent5 4 5 3 3 2" xfId="20953"/>
    <cellStyle name="40 % - Akzent5 4 5 3 4" xfId="20954"/>
    <cellStyle name="40 % - Akzent5 4 5 4" xfId="20955"/>
    <cellStyle name="40 % - Akzent5 4 5 4 2" xfId="20956"/>
    <cellStyle name="40 % - Akzent5 4 5 4 2 2" xfId="20957"/>
    <cellStyle name="40 % - Akzent5 4 5 4 3" xfId="20958"/>
    <cellStyle name="40 % - Akzent5 4 5 5" xfId="20959"/>
    <cellStyle name="40 % - Akzent5 4 5 5 2" xfId="20960"/>
    <cellStyle name="40 % - Akzent5 4 5 6" xfId="20961"/>
    <cellStyle name="40 % - Akzent5 4 6" xfId="20962"/>
    <cellStyle name="40 % - Akzent5 4 6 2" xfId="20963"/>
    <cellStyle name="40 % - Akzent5 4 6 2 2" xfId="20964"/>
    <cellStyle name="40 % - Akzent5 4 6 2 2 2" xfId="20965"/>
    <cellStyle name="40 % - Akzent5 4 6 2 2 2 2" xfId="20966"/>
    <cellStyle name="40 % - Akzent5 4 6 2 2 3" xfId="20967"/>
    <cellStyle name="40 % - Akzent5 4 6 2 3" xfId="20968"/>
    <cellStyle name="40 % - Akzent5 4 6 2 3 2" xfId="20969"/>
    <cellStyle name="40 % - Akzent5 4 6 2 4" xfId="20970"/>
    <cellStyle name="40 % - Akzent5 4 6 3" xfId="20971"/>
    <cellStyle name="40 % - Akzent5 4 6 3 2" xfId="20972"/>
    <cellStyle name="40 % - Akzent5 4 6 3 2 2" xfId="20973"/>
    <cellStyle name="40 % - Akzent5 4 6 3 3" xfId="20974"/>
    <cellStyle name="40 % - Akzent5 4 6 4" xfId="20975"/>
    <cellStyle name="40 % - Akzent5 4 6 4 2" xfId="20976"/>
    <cellStyle name="40 % - Akzent5 4 6 5" xfId="20977"/>
    <cellStyle name="40 % - Akzent5 4 7" xfId="20978"/>
    <cellStyle name="40 % - Akzent5 4 7 2" xfId="20979"/>
    <cellStyle name="40 % - Akzent5 4 7 2 2" xfId="20980"/>
    <cellStyle name="40 % - Akzent5 4 7 2 2 2" xfId="20981"/>
    <cellStyle name="40 % - Akzent5 4 7 2 3" xfId="20982"/>
    <cellStyle name="40 % - Akzent5 4 7 3" xfId="20983"/>
    <cellStyle name="40 % - Akzent5 4 7 3 2" xfId="20984"/>
    <cellStyle name="40 % - Akzent5 4 7 4" xfId="20985"/>
    <cellStyle name="40 % - Akzent5 4 8" xfId="20986"/>
    <cellStyle name="40 % - Akzent5 4 8 2" xfId="20987"/>
    <cellStyle name="40 % - Akzent5 4 8 2 2" xfId="20988"/>
    <cellStyle name="40 % - Akzent5 4 8 3" xfId="20989"/>
    <cellStyle name="40 % - Akzent5 4 9" xfId="20990"/>
    <cellStyle name="40 % - Akzent5 4 9 2" xfId="20991"/>
    <cellStyle name="40 % - Akzent5 5" xfId="20992"/>
    <cellStyle name="40 % - Akzent5 5 2" xfId="20993"/>
    <cellStyle name="40 % - Akzent5 5 2 2" xfId="20994"/>
    <cellStyle name="40 % - Akzent5 5 2 2 2" xfId="20995"/>
    <cellStyle name="40 % - Akzent5 5 2 2 2 2" xfId="20996"/>
    <cellStyle name="40 % - Akzent5 5 2 2 2 2 2" xfId="20997"/>
    <cellStyle name="40 % - Akzent5 5 2 2 2 2 2 2" xfId="20998"/>
    <cellStyle name="40 % - Akzent5 5 2 2 2 2 2 2 2" xfId="20999"/>
    <cellStyle name="40 % - Akzent5 5 2 2 2 2 2 3" xfId="21000"/>
    <cellStyle name="40 % - Akzent5 5 2 2 2 2 3" xfId="21001"/>
    <cellStyle name="40 % - Akzent5 5 2 2 2 2 3 2" xfId="21002"/>
    <cellStyle name="40 % - Akzent5 5 2 2 2 2 4" xfId="21003"/>
    <cellStyle name="40 % - Akzent5 5 2 2 2 3" xfId="21004"/>
    <cellStyle name="40 % - Akzent5 5 2 2 2 3 2" xfId="21005"/>
    <cellStyle name="40 % - Akzent5 5 2 2 2 3 2 2" xfId="21006"/>
    <cellStyle name="40 % - Akzent5 5 2 2 2 3 3" xfId="21007"/>
    <cellStyle name="40 % - Akzent5 5 2 2 2 4" xfId="21008"/>
    <cellStyle name="40 % - Akzent5 5 2 2 2 4 2" xfId="21009"/>
    <cellStyle name="40 % - Akzent5 5 2 2 2 5" xfId="21010"/>
    <cellStyle name="40 % - Akzent5 5 2 2 3" xfId="21011"/>
    <cellStyle name="40 % - Akzent5 5 2 2 3 2" xfId="21012"/>
    <cellStyle name="40 % - Akzent5 5 2 2 3 2 2" xfId="21013"/>
    <cellStyle name="40 % - Akzent5 5 2 2 3 2 2 2" xfId="21014"/>
    <cellStyle name="40 % - Akzent5 5 2 2 3 2 3" xfId="21015"/>
    <cellStyle name="40 % - Akzent5 5 2 2 3 3" xfId="21016"/>
    <cellStyle name="40 % - Akzent5 5 2 2 3 3 2" xfId="21017"/>
    <cellStyle name="40 % - Akzent5 5 2 2 3 4" xfId="21018"/>
    <cellStyle name="40 % - Akzent5 5 2 2 4" xfId="21019"/>
    <cellStyle name="40 % - Akzent5 5 2 2 4 2" xfId="21020"/>
    <cellStyle name="40 % - Akzent5 5 2 2 4 2 2" xfId="21021"/>
    <cellStyle name="40 % - Akzent5 5 2 2 4 3" xfId="21022"/>
    <cellStyle name="40 % - Akzent5 5 2 2 5" xfId="21023"/>
    <cellStyle name="40 % - Akzent5 5 2 2 5 2" xfId="21024"/>
    <cellStyle name="40 % - Akzent5 5 2 2 6" xfId="21025"/>
    <cellStyle name="40 % - Akzent5 5 2 3" xfId="21026"/>
    <cellStyle name="40 % - Akzent5 5 2 3 2" xfId="21027"/>
    <cellStyle name="40 % - Akzent5 5 2 3 2 2" xfId="21028"/>
    <cellStyle name="40 % - Akzent5 5 2 3 2 2 2" xfId="21029"/>
    <cellStyle name="40 % - Akzent5 5 2 3 2 2 2 2" xfId="21030"/>
    <cellStyle name="40 % - Akzent5 5 2 3 2 2 3" xfId="21031"/>
    <cellStyle name="40 % - Akzent5 5 2 3 2 3" xfId="21032"/>
    <cellStyle name="40 % - Akzent5 5 2 3 2 3 2" xfId="21033"/>
    <cellStyle name="40 % - Akzent5 5 2 3 2 4" xfId="21034"/>
    <cellStyle name="40 % - Akzent5 5 2 3 3" xfId="21035"/>
    <cellStyle name="40 % - Akzent5 5 2 3 3 2" xfId="21036"/>
    <cellStyle name="40 % - Akzent5 5 2 3 3 2 2" xfId="21037"/>
    <cellStyle name="40 % - Akzent5 5 2 3 3 3" xfId="21038"/>
    <cellStyle name="40 % - Akzent5 5 2 3 4" xfId="21039"/>
    <cellStyle name="40 % - Akzent5 5 2 3 4 2" xfId="21040"/>
    <cellStyle name="40 % - Akzent5 5 2 3 5" xfId="21041"/>
    <cellStyle name="40 % - Akzent5 5 2 4" xfId="21042"/>
    <cellStyle name="40 % - Akzent5 5 2 4 2" xfId="21043"/>
    <cellStyle name="40 % - Akzent5 5 2 4 2 2" xfId="21044"/>
    <cellStyle name="40 % - Akzent5 5 2 4 2 2 2" xfId="21045"/>
    <cellStyle name="40 % - Akzent5 5 2 4 2 3" xfId="21046"/>
    <cellStyle name="40 % - Akzent5 5 2 4 3" xfId="21047"/>
    <cellStyle name="40 % - Akzent5 5 2 4 3 2" xfId="21048"/>
    <cellStyle name="40 % - Akzent5 5 2 4 4" xfId="21049"/>
    <cellStyle name="40 % - Akzent5 5 2 5" xfId="21050"/>
    <cellStyle name="40 % - Akzent5 5 2 5 2" xfId="21051"/>
    <cellStyle name="40 % - Akzent5 5 2 5 2 2" xfId="21052"/>
    <cellStyle name="40 % - Akzent5 5 2 5 3" xfId="21053"/>
    <cellStyle name="40 % - Akzent5 5 2 6" xfId="21054"/>
    <cellStyle name="40 % - Akzent5 5 2 6 2" xfId="21055"/>
    <cellStyle name="40 % - Akzent5 5 2 7" xfId="21056"/>
    <cellStyle name="40 % - Akzent5 5 3" xfId="21057"/>
    <cellStyle name="40 % - Akzent5 5 3 2" xfId="21058"/>
    <cellStyle name="40 % - Akzent5 5 3 2 2" xfId="21059"/>
    <cellStyle name="40 % - Akzent5 5 3 2 2 2" xfId="21060"/>
    <cellStyle name="40 % - Akzent5 5 3 2 2 2 2" xfId="21061"/>
    <cellStyle name="40 % - Akzent5 5 3 2 2 2 2 2" xfId="21062"/>
    <cellStyle name="40 % - Akzent5 5 3 2 2 2 2 2 2" xfId="21063"/>
    <cellStyle name="40 % - Akzent5 5 3 2 2 2 2 3" xfId="21064"/>
    <cellStyle name="40 % - Akzent5 5 3 2 2 2 3" xfId="21065"/>
    <cellStyle name="40 % - Akzent5 5 3 2 2 2 3 2" xfId="21066"/>
    <cellStyle name="40 % - Akzent5 5 3 2 2 2 4" xfId="21067"/>
    <cellStyle name="40 % - Akzent5 5 3 2 2 3" xfId="21068"/>
    <cellStyle name="40 % - Akzent5 5 3 2 2 3 2" xfId="21069"/>
    <cellStyle name="40 % - Akzent5 5 3 2 2 3 2 2" xfId="21070"/>
    <cellStyle name="40 % - Akzent5 5 3 2 2 3 3" xfId="21071"/>
    <cellStyle name="40 % - Akzent5 5 3 2 2 4" xfId="21072"/>
    <cellStyle name="40 % - Akzent5 5 3 2 2 4 2" xfId="21073"/>
    <cellStyle name="40 % - Akzent5 5 3 2 2 5" xfId="21074"/>
    <cellStyle name="40 % - Akzent5 5 3 2 3" xfId="21075"/>
    <cellStyle name="40 % - Akzent5 5 3 2 3 2" xfId="21076"/>
    <cellStyle name="40 % - Akzent5 5 3 2 3 2 2" xfId="21077"/>
    <cellStyle name="40 % - Akzent5 5 3 2 3 2 2 2" xfId="21078"/>
    <cellStyle name="40 % - Akzent5 5 3 2 3 2 3" xfId="21079"/>
    <cellStyle name="40 % - Akzent5 5 3 2 3 3" xfId="21080"/>
    <cellStyle name="40 % - Akzent5 5 3 2 3 3 2" xfId="21081"/>
    <cellStyle name="40 % - Akzent5 5 3 2 3 4" xfId="21082"/>
    <cellStyle name="40 % - Akzent5 5 3 2 4" xfId="21083"/>
    <cellStyle name="40 % - Akzent5 5 3 2 4 2" xfId="21084"/>
    <cellStyle name="40 % - Akzent5 5 3 2 4 2 2" xfId="21085"/>
    <cellStyle name="40 % - Akzent5 5 3 2 4 3" xfId="21086"/>
    <cellStyle name="40 % - Akzent5 5 3 2 5" xfId="21087"/>
    <cellStyle name="40 % - Akzent5 5 3 2 5 2" xfId="21088"/>
    <cellStyle name="40 % - Akzent5 5 3 2 6" xfId="21089"/>
    <cellStyle name="40 % - Akzent5 5 3 3" xfId="21090"/>
    <cellStyle name="40 % - Akzent5 5 3 3 2" xfId="21091"/>
    <cellStyle name="40 % - Akzent5 5 3 3 2 2" xfId="21092"/>
    <cellStyle name="40 % - Akzent5 5 3 3 2 2 2" xfId="21093"/>
    <cellStyle name="40 % - Akzent5 5 3 3 2 2 2 2" xfId="21094"/>
    <cellStyle name="40 % - Akzent5 5 3 3 2 2 3" xfId="21095"/>
    <cellStyle name="40 % - Akzent5 5 3 3 2 3" xfId="21096"/>
    <cellStyle name="40 % - Akzent5 5 3 3 2 3 2" xfId="21097"/>
    <cellStyle name="40 % - Akzent5 5 3 3 2 4" xfId="21098"/>
    <cellStyle name="40 % - Akzent5 5 3 3 3" xfId="21099"/>
    <cellStyle name="40 % - Akzent5 5 3 3 3 2" xfId="21100"/>
    <cellStyle name="40 % - Akzent5 5 3 3 3 2 2" xfId="21101"/>
    <cellStyle name="40 % - Akzent5 5 3 3 3 3" xfId="21102"/>
    <cellStyle name="40 % - Akzent5 5 3 3 4" xfId="21103"/>
    <cellStyle name="40 % - Akzent5 5 3 3 4 2" xfId="21104"/>
    <cellStyle name="40 % - Akzent5 5 3 3 5" xfId="21105"/>
    <cellStyle name="40 % - Akzent5 5 3 4" xfId="21106"/>
    <cellStyle name="40 % - Akzent5 5 3 4 2" xfId="21107"/>
    <cellStyle name="40 % - Akzent5 5 3 4 2 2" xfId="21108"/>
    <cellStyle name="40 % - Akzent5 5 3 4 2 2 2" xfId="21109"/>
    <cellStyle name="40 % - Akzent5 5 3 4 2 3" xfId="21110"/>
    <cellStyle name="40 % - Akzent5 5 3 4 3" xfId="21111"/>
    <cellStyle name="40 % - Akzent5 5 3 4 3 2" xfId="21112"/>
    <cellStyle name="40 % - Akzent5 5 3 4 4" xfId="21113"/>
    <cellStyle name="40 % - Akzent5 5 3 5" xfId="21114"/>
    <cellStyle name="40 % - Akzent5 5 3 5 2" xfId="21115"/>
    <cellStyle name="40 % - Akzent5 5 3 5 2 2" xfId="21116"/>
    <cellStyle name="40 % - Akzent5 5 3 5 3" xfId="21117"/>
    <cellStyle name="40 % - Akzent5 5 3 6" xfId="21118"/>
    <cellStyle name="40 % - Akzent5 5 3 6 2" xfId="21119"/>
    <cellStyle name="40 % - Akzent5 5 3 7" xfId="21120"/>
    <cellStyle name="40 % - Akzent5 5 4" xfId="21121"/>
    <cellStyle name="40 % - Akzent5 5 4 2" xfId="21122"/>
    <cellStyle name="40 % - Akzent5 5 4 2 2" xfId="21123"/>
    <cellStyle name="40 % - Akzent5 5 4 2 2 2" xfId="21124"/>
    <cellStyle name="40 % - Akzent5 5 4 2 2 2 2" xfId="21125"/>
    <cellStyle name="40 % - Akzent5 5 4 2 2 2 2 2" xfId="21126"/>
    <cellStyle name="40 % - Akzent5 5 4 2 2 2 3" xfId="21127"/>
    <cellStyle name="40 % - Akzent5 5 4 2 2 3" xfId="21128"/>
    <cellStyle name="40 % - Akzent5 5 4 2 2 3 2" xfId="21129"/>
    <cellStyle name="40 % - Akzent5 5 4 2 2 4" xfId="21130"/>
    <cellStyle name="40 % - Akzent5 5 4 2 3" xfId="21131"/>
    <cellStyle name="40 % - Akzent5 5 4 2 3 2" xfId="21132"/>
    <cellStyle name="40 % - Akzent5 5 4 2 3 2 2" xfId="21133"/>
    <cellStyle name="40 % - Akzent5 5 4 2 3 3" xfId="21134"/>
    <cellStyle name="40 % - Akzent5 5 4 2 4" xfId="21135"/>
    <cellStyle name="40 % - Akzent5 5 4 2 4 2" xfId="21136"/>
    <cellStyle name="40 % - Akzent5 5 4 2 5" xfId="21137"/>
    <cellStyle name="40 % - Akzent5 5 4 3" xfId="21138"/>
    <cellStyle name="40 % - Akzent5 5 4 3 2" xfId="21139"/>
    <cellStyle name="40 % - Akzent5 5 4 3 2 2" xfId="21140"/>
    <cellStyle name="40 % - Akzent5 5 4 3 2 2 2" xfId="21141"/>
    <cellStyle name="40 % - Akzent5 5 4 3 2 3" xfId="21142"/>
    <cellStyle name="40 % - Akzent5 5 4 3 3" xfId="21143"/>
    <cellStyle name="40 % - Akzent5 5 4 3 3 2" xfId="21144"/>
    <cellStyle name="40 % - Akzent5 5 4 3 4" xfId="21145"/>
    <cellStyle name="40 % - Akzent5 5 4 4" xfId="21146"/>
    <cellStyle name="40 % - Akzent5 5 4 4 2" xfId="21147"/>
    <cellStyle name="40 % - Akzent5 5 4 4 2 2" xfId="21148"/>
    <cellStyle name="40 % - Akzent5 5 4 4 3" xfId="21149"/>
    <cellStyle name="40 % - Akzent5 5 4 5" xfId="21150"/>
    <cellStyle name="40 % - Akzent5 5 4 5 2" xfId="21151"/>
    <cellStyle name="40 % - Akzent5 5 4 6" xfId="21152"/>
    <cellStyle name="40 % - Akzent5 5 5" xfId="21153"/>
    <cellStyle name="40 % - Akzent5 5 5 2" xfId="21154"/>
    <cellStyle name="40 % - Akzent5 5 5 2 2" xfId="21155"/>
    <cellStyle name="40 % - Akzent5 5 5 2 2 2" xfId="21156"/>
    <cellStyle name="40 % - Akzent5 5 5 2 2 2 2" xfId="21157"/>
    <cellStyle name="40 % - Akzent5 5 5 2 2 3" xfId="21158"/>
    <cellStyle name="40 % - Akzent5 5 5 2 3" xfId="21159"/>
    <cellStyle name="40 % - Akzent5 5 5 2 3 2" xfId="21160"/>
    <cellStyle name="40 % - Akzent5 5 5 2 4" xfId="21161"/>
    <cellStyle name="40 % - Akzent5 5 5 3" xfId="21162"/>
    <cellStyle name="40 % - Akzent5 5 5 3 2" xfId="21163"/>
    <cellStyle name="40 % - Akzent5 5 5 3 2 2" xfId="21164"/>
    <cellStyle name="40 % - Akzent5 5 5 3 3" xfId="21165"/>
    <cellStyle name="40 % - Akzent5 5 5 4" xfId="21166"/>
    <cellStyle name="40 % - Akzent5 5 5 4 2" xfId="21167"/>
    <cellStyle name="40 % - Akzent5 5 5 5" xfId="21168"/>
    <cellStyle name="40 % - Akzent5 5 6" xfId="21169"/>
    <cellStyle name="40 % - Akzent5 5 6 2" xfId="21170"/>
    <cellStyle name="40 % - Akzent5 5 6 2 2" xfId="21171"/>
    <cellStyle name="40 % - Akzent5 5 6 2 2 2" xfId="21172"/>
    <cellStyle name="40 % - Akzent5 5 6 2 3" xfId="21173"/>
    <cellStyle name="40 % - Akzent5 5 6 3" xfId="21174"/>
    <cellStyle name="40 % - Akzent5 5 6 3 2" xfId="21175"/>
    <cellStyle name="40 % - Akzent5 5 6 4" xfId="21176"/>
    <cellStyle name="40 % - Akzent5 5 7" xfId="21177"/>
    <cellStyle name="40 % - Akzent5 5 7 2" xfId="21178"/>
    <cellStyle name="40 % - Akzent5 5 7 2 2" xfId="21179"/>
    <cellStyle name="40 % - Akzent5 5 7 3" xfId="21180"/>
    <cellStyle name="40 % - Akzent5 5 8" xfId="21181"/>
    <cellStyle name="40 % - Akzent5 5 8 2" xfId="21182"/>
    <cellStyle name="40 % - Akzent5 5 9" xfId="21183"/>
    <cellStyle name="40 % - Akzent5 6" xfId="21184"/>
    <cellStyle name="40 % - Akzent5 6 2" xfId="21185"/>
    <cellStyle name="40 % - Akzent5 6 2 2" xfId="21186"/>
    <cellStyle name="40 % - Akzent5 6 2 2 2" xfId="21187"/>
    <cellStyle name="40 % - Akzent5 6 2 2 2 2" xfId="21188"/>
    <cellStyle name="40 % - Akzent5 6 2 2 2 2 2" xfId="21189"/>
    <cellStyle name="40 % - Akzent5 6 2 2 2 2 2 2" xfId="21190"/>
    <cellStyle name="40 % - Akzent5 6 2 2 2 2 2 2 2" xfId="21191"/>
    <cellStyle name="40 % - Akzent5 6 2 2 2 2 2 3" xfId="21192"/>
    <cellStyle name="40 % - Akzent5 6 2 2 2 2 3" xfId="21193"/>
    <cellStyle name="40 % - Akzent5 6 2 2 2 2 3 2" xfId="21194"/>
    <cellStyle name="40 % - Akzent5 6 2 2 2 2 4" xfId="21195"/>
    <cellStyle name="40 % - Akzent5 6 2 2 2 3" xfId="21196"/>
    <cellStyle name="40 % - Akzent5 6 2 2 2 3 2" xfId="21197"/>
    <cellStyle name="40 % - Akzent5 6 2 2 2 3 2 2" xfId="21198"/>
    <cellStyle name="40 % - Akzent5 6 2 2 2 3 3" xfId="21199"/>
    <cellStyle name="40 % - Akzent5 6 2 2 2 4" xfId="21200"/>
    <cellStyle name="40 % - Akzent5 6 2 2 2 4 2" xfId="21201"/>
    <cellStyle name="40 % - Akzent5 6 2 2 2 5" xfId="21202"/>
    <cellStyle name="40 % - Akzent5 6 2 2 3" xfId="21203"/>
    <cellStyle name="40 % - Akzent5 6 2 2 3 2" xfId="21204"/>
    <cellStyle name="40 % - Akzent5 6 2 2 3 2 2" xfId="21205"/>
    <cellStyle name="40 % - Akzent5 6 2 2 3 2 2 2" xfId="21206"/>
    <cellStyle name="40 % - Akzent5 6 2 2 3 2 3" xfId="21207"/>
    <cellStyle name="40 % - Akzent5 6 2 2 3 3" xfId="21208"/>
    <cellStyle name="40 % - Akzent5 6 2 2 3 3 2" xfId="21209"/>
    <cellStyle name="40 % - Akzent5 6 2 2 3 4" xfId="21210"/>
    <cellStyle name="40 % - Akzent5 6 2 2 4" xfId="21211"/>
    <cellStyle name="40 % - Akzent5 6 2 2 4 2" xfId="21212"/>
    <cellStyle name="40 % - Akzent5 6 2 2 4 2 2" xfId="21213"/>
    <cellStyle name="40 % - Akzent5 6 2 2 4 3" xfId="21214"/>
    <cellStyle name="40 % - Akzent5 6 2 2 5" xfId="21215"/>
    <cellStyle name="40 % - Akzent5 6 2 2 5 2" xfId="21216"/>
    <cellStyle name="40 % - Akzent5 6 2 2 6" xfId="21217"/>
    <cellStyle name="40 % - Akzent5 6 2 3" xfId="21218"/>
    <cellStyle name="40 % - Akzent5 6 2 3 2" xfId="21219"/>
    <cellStyle name="40 % - Akzent5 6 2 3 2 2" xfId="21220"/>
    <cellStyle name="40 % - Akzent5 6 2 3 2 2 2" xfId="21221"/>
    <cellStyle name="40 % - Akzent5 6 2 3 2 2 2 2" xfId="21222"/>
    <cellStyle name="40 % - Akzent5 6 2 3 2 2 3" xfId="21223"/>
    <cellStyle name="40 % - Akzent5 6 2 3 2 3" xfId="21224"/>
    <cellStyle name="40 % - Akzent5 6 2 3 2 3 2" xfId="21225"/>
    <cellStyle name="40 % - Akzent5 6 2 3 2 4" xfId="21226"/>
    <cellStyle name="40 % - Akzent5 6 2 3 3" xfId="21227"/>
    <cellStyle name="40 % - Akzent5 6 2 3 3 2" xfId="21228"/>
    <cellStyle name="40 % - Akzent5 6 2 3 3 2 2" xfId="21229"/>
    <cellStyle name="40 % - Akzent5 6 2 3 3 3" xfId="21230"/>
    <cellStyle name="40 % - Akzent5 6 2 3 4" xfId="21231"/>
    <cellStyle name="40 % - Akzent5 6 2 3 4 2" xfId="21232"/>
    <cellStyle name="40 % - Akzent5 6 2 3 5" xfId="21233"/>
    <cellStyle name="40 % - Akzent5 6 2 4" xfId="21234"/>
    <cellStyle name="40 % - Akzent5 6 2 4 2" xfId="21235"/>
    <cellStyle name="40 % - Akzent5 6 2 4 2 2" xfId="21236"/>
    <cellStyle name="40 % - Akzent5 6 2 4 2 2 2" xfId="21237"/>
    <cellStyle name="40 % - Akzent5 6 2 4 2 3" xfId="21238"/>
    <cellStyle name="40 % - Akzent5 6 2 4 3" xfId="21239"/>
    <cellStyle name="40 % - Akzent5 6 2 4 3 2" xfId="21240"/>
    <cellStyle name="40 % - Akzent5 6 2 4 4" xfId="21241"/>
    <cellStyle name="40 % - Akzent5 6 2 5" xfId="21242"/>
    <cellStyle name="40 % - Akzent5 6 2 5 2" xfId="21243"/>
    <cellStyle name="40 % - Akzent5 6 2 5 2 2" xfId="21244"/>
    <cellStyle name="40 % - Akzent5 6 2 5 3" xfId="21245"/>
    <cellStyle name="40 % - Akzent5 6 2 6" xfId="21246"/>
    <cellStyle name="40 % - Akzent5 6 2 6 2" xfId="21247"/>
    <cellStyle name="40 % - Akzent5 6 2 7" xfId="21248"/>
    <cellStyle name="40 % - Akzent5 6 3" xfId="21249"/>
    <cellStyle name="40 % - Akzent5 6 3 2" xfId="21250"/>
    <cellStyle name="40 % - Akzent5 6 3 2 2" xfId="21251"/>
    <cellStyle name="40 % - Akzent5 6 3 2 2 2" xfId="21252"/>
    <cellStyle name="40 % - Akzent5 6 3 2 2 2 2" xfId="21253"/>
    <cellStyle name="40 % - Akzent5 6 3 2 2 2 2 2" xfId="21254"/>
    <cellStyle name="40 % - Akzent5 6 3 2 2 2 2 2 2" xfId="21255"/>
    <cellStyle name="40 % - Akzent5 6 3 2 2 2 2 3" xfId="21256"/>
    <cellStyle name="40 % - Akzent5 6 3 2 2 2 3" xfId="21257"/>
    <cellStyle name="40 % - Akzent5 6 3 2 2 2 3 2" xfId="21258"/>
    <cellStyle name="40 % - Akzent5 6 3 2 2 2 4" xfId="21259"/>
    <cellStyle name="40 % - Akzent5 6 3 2 2 3" xfId="21260"/>
    <cellStyle name="40 % - Akzent5 6 3 2 2 3 2" xfId="21261"/>
    <cellStyle name="40 % - Akzent5 6 3 2 2 3 2 2" xfId="21262"/>
    <cellStyle name="40 % - Akzent5 6 3 2 2 3 3" xfId="21263"/>
    <cellStyle name="40 % - Akzent5 6 3 2 2 4" xfId="21264"/>
    <cellStyle name="40 % - Akzent5 6 3 2 2 4 2" xfId="21265"/>
    <cellStyle name="40 % - Akzent5 6 3 2 2 5" xfId="21266"/>
    <cellStyle name="40 % - Akzent5 6 3 2 3" xfId="21267"/>
    <cellStyle name="40 % - Akzent5 6 3 2 3 2" xfId="21268"/>
    <cellStyle name="40 % - Akzent5 6 3 2 3 2 2" xfId="21269"/>
    <cellStyle name="40 % - Akzent5 6 3 2 3 2 2 2" xfId="21270"/>
    <cellStyle name="40 % - Akzent5 6 3 2 3 2 3" xfId="21271"/>
    <cellStyle name="40 % - Akzent5 6 3 2 3 3" xfId="21272"/>
    <cellStyle name="40 % - Akzent5 6 3 2 3 3 2" xfId="21273"/>
    <cellStyle name="40 % - Akzent5 6 3 2 3 4" xfId="21274"/>
    <cellStyle name="40 % - Akzent5 6 3 2 4" xfId="21275"/>
    <cellStyle name="40 % - Akzent5 6 3 2 4 2" xfId="21276"/>
    <cellStyle name="40 % - Akzent5 6 3 2 4 2 2" xfId="21277"/>
    <cellStyle name="40 % - Akzent5 6 3 2 4 3" xfId="21278"/>
    <cellStyle name="40 % - Akzent5 6 3 2 5" xfId="21279"/>
    <cellStyle name="40 % - Akzent5 6 3 2 5 2" xfId="21280"/>
    <cellStyle name="40 % - Akzent5 6 3 2 6" xfId="21281"/>
    <cellStyle name="40 % - Akzent5 6 3 3" xfId="21282"/>
    <cellStyle name="40 % - Akzent5 6 3 3 2" xfId="21283"/>
    <cellStyle name="40 % - Akzent5 6 3 3 2 2" xfId="21284"/>
    <cellStyle name="40 % - Akzent5 6 3 3 2 2 2" xfId="21285"/>
    <cellStyle name="40 % - Akzent5 6 3 3 2 2 2 2" xfId="21286"/>
    <cellStyle name="40 % - Akzent5 6 3 3 2 2 3" xfId="21287"/>
    <cellStyle name="40 % - Akzent5 6 3 3 2 3" xfId="21288"/>
    <cellStyle name="40 % - Akzent5 6 3 3 2 3 2" xfId="21289"/>
    <cellStyle name="40 % - Akzent5 6 3 3 2 4" xfId="21290"/>
    <cellStyle name="40 % - Akzent5 6 3 3 3" xfId="21291"/>
    <cellStyle name="40 % - Akzent5 6 3 3 3 2" xfId="21292"/>
    <cellStyle name="40 % - Akzent5 6 3 3 3 2 2" xfId="21293"/>
    <cellStyle name="40 % - Akzent5 6 3 3 3 3" xfId="21294"/>
    <cellStyle name="40 % - Akzent5 6 3 3 4" xfId="21295"/>
    <cellStyle name="40 % - Akzent5 6 3 3 4 2" xfId="21296"/>
    <cellStyle name="40 % - Akzent5 6 3 3 5" xfId="21297"/>
    <cellStyle name="40 % - Akzent5 6 3 4" xfId="21298"/>
    <cellStyle name="40 % - Akzent5 6 3 4 2" xfId="21299"/>
    <cellStyle name="40 % - Akzent5 6 3 4 2 2" xfId="21300"/>
    <cellStyle name="40 % - Akzent5 6 3 4 2 2 2" xfId="21301"/>
    <cellStyle name="40 % - Akzent5 6 3 4 2 3" xfId="21302"/>
    <cellStyle name="40 % - Akzent5 6 3 4 3" xfId="21303"/>
    <cellStyle name="40 % - Akzent5 6 3 4 3 2" xfId="21304"/>
    <cellStyle name="40 % - Akzent5 6 3 4 4" xfId="21305"/>
    <cellStyle name="40 % - Akzent5 6 3 5" xfId="21306"/>
    <cellStyle name="40 % - Akzent5 6 3 5 2" xfId="21307"/>
    <cellStyle name="40 % - Akzent5 6 3 5 2 2" xfId="21308"/>
    <cellStyle name="40 % - Akzent5 6 3 5 3" xfId="21309"/>
    <cellStyle name="40 % - Akzent5 6 3 6" xfId="21310"/>
    <cellStyle name="40 % - Akzent5 6 3 6 2" xfId="21311"/>
    <cellStyle name="40 % - Akzent5 6 3 7" xfId="21312"/>
    <cellStyle name="40 % - Akzent5 6 4" xfId="21313"/>
    <cellStyle name="40 % - Akzent5 6 4 2" xfId="21314"/>
    <cellStyle name="40 % - Akzent5 6 4 2 2" xfId="21315"/>
    <cellStyle name="40 % - Akzent5 6 4 2 2 2" xfId="21316"/>
    <cellStyle name="40 % - Akzent5 6 4 2 2 2 2" xfId="21317"/>
    <cellStyle name="40 % - Akzent5 6 4 2 2 2 2 2" xfId="21318"/>
    <cellStyle name="40 % - Akzent5 6 4 2 2 2 3" xfId="21319"/>
    <cellStyle name="40 % - Akzent5 6 4 2 2 3" xfId="21320"/>
    <cellStyle name="40 % - Akzent5 6 4 2 2 3 2" xfId="21321"/>
    <cellStyle name="40 % - Akzent5 6 4 2 2 4" xfId="21322"/>
    <cellStyle name="40 % - Akzent5 6 4 2 3" xfId="21323"/>
    <cellStyle name="40 % - Akzent5 6 4 2 3 2" xfId="21324"/>
    <cellStyle name="40 % - Akzent5 6 4 2 3 2 2" xfId="21325"/>
    <cellStyle name="40 % - Akzent5 6 4 2 3 3" xfId="21326"/>
    <cellStyle name="40 % - Akzent5 6 4 2 4" xfId="21327"/>
    <cellStyle name="40 % - Akzent5 6 4 2 4 2" xfId="21328"/>
    <cellStyle name="40 % - Akzent5 6 4 2 5" xfId="21329"/>
    <cellStyle name="40 % - Akzent5 6 4 3" xfId="21330"/>
    <cellStyle name="40 % - Akzent5 6 4 3 2" xfId="21331"/>
    <cellStyle name="40 % - Akzent5 6 4 3 2 2" xfId="21332"/>
    <cellStyle name="40 % - Akzent5 6 4 3 2 2 2" xfId="21333"/>
    <cellStyle name="40 % - Akzent5 6 4 3 2 3" xfId="21334"/>
    <cellStyle name="40 % - Akzent5 6 4 3 3" xfId="21335"/>
    <cellStyle name="40 % - Akzent5 6 4 3 3 2" xfId="21336"/>
    <cellStyle name="40 % - Akzent5 6 4 3 4" xfId="21337"/>
    <cellStyle name="40 % - Akzent5 6 4 4" xfId="21338"/>
    <cellStyle name="40 % - Akzent5 6 4 4 2" xfId="21339"/>
    <cellStyle name="40 % - Akzent5 6 4 4 2 2" xfId="21340"/>
    <cellStyle name="40 % - Akzent5 6 4 4 3" xfId="21341"/>
    <cellStyle name="40 % - Akzent5 6 4 5" xfId="21342"/>
    <cellStyle name="40 % - Akzent5 6 4 5 2" xfId="21343"/>
    <cellStyle name="40 % - Akzent5 6 4 6" xfId="21344"/>
    <cellStyle name="40 % - Akzent5 6 5" xfId="21345"/>
    <cellStyle name="40 % - Akzent5 6 5 2" xfId="21346"/>
    <cellStyle name="40 % - Akzent5 6 5 2 2" xfId="21347"/>
    <cellStyle name="40 % - Akzent5 6 5 2 2 2" xfId="21348"/>
    <cellStyle name="40 % - Akzent5 6 5 2 2 2 2" xfId="21349"/>
    <cellStyle name="40 % - Akzent5 6 5 2 2 3" xfId="21350"/>
    <cellStyle name="40 % - Akzent5 6 5 2 3" xfId="21351"/>
    <cellStyle name="40 % - Akzent5 6 5 2 3 2" xfId="21352"/>
    <cellStyle name="40 % - Akzent5 6 5 2 4" xfId="21353"/>
    <cellStyle name="40 % - Akzent5 6 5 3" xfId="21354"/>
    <cellStyle name="40 % - Akzent5 6 5 3 2" xfId="21355"/>
    <cellStyle name="40 % - Akzent5 6 5 3 2 2" xfId="21356"/>
    <cellStyle name="40 % - Akzent5 6 5 3 3" xfId="21357"/>
    <cellStyle name="40 % - Akzent5 6 5 4" xfId="21358"/>
    <cellStyle name="40 % - Akzent5 6 5 4 2" xfId="21359"/>
    <cellStyle name="40 % - Akzent5 6 5 5" xfId="21360"/>
    <cellStyle name="40 % - Akzent5 6 6" xfId="21361"/>
    <cellStyle name="40 % - Akzent5 6 6 2" xfId="21362"/>
    <cellStyle name="40 % - Akzent5 6 6 2 2" xfId="21363"/>
    <cellStyle name="40 % - Akzent5 6 6 2 2 2" xfId="21364"/>
    <cellStyle name="40 % - Akzent5 6 6 2 3" xfId="21365"/>
    <cellStyle name="40 % - Akzent5 6 6 3" xfId="21366"/>
    <cellStyle name="40 % - Akzent5 6 6 3 2" xfId="21367"/>
    <cellStyle name="40 % - Akzent5 6 6 4" xfId="21368"/>
    <cellStyle name="40 % - Akzent5 6 7" xfId="21369"/>
    <cellStyle name="40 % - Akzent5 6 7 2" xfId="21370"/>
    <cellStyle name="40 % - Akzent5 6 7 2 2" xfId="21371"/>
    <cellStyle name="40 % - Akzent5 6 7 3" xfId="21372"/>
    <cellStyle name="40 % - Akzent5 6 8" xfId="21373"/>
    <cellStyle name="40 % - Akzent5 6 8 2" xfId="21374"/>
    <cellStyle name="40 % - Akzent5 6 9" xfId="21375"/>
    <cellStyle name="40 % - Akzent5 7" xfId="21376"/>
    <cellStyle name="40 % - Akzent5 7 2" xfId="21377"/>
    <cellStyle name="40 % - Akzent5 7 2 2" xfId="21378"/>
    <cellStyle name="40 % - Akzent5 7 2 2 2" xfId="21379"/>
    <cellStyle name="40 % - Akzent5 7 2 2 2 2" xfId="21380"/>
    <cellStyle name="40 % - Akzent5 7 2 2 2 2 2" xfId="21381"/>
    <cellStyle name="40 % - Akzent5 7 2 2 2 2 2 2" xfId="21382"/>
    <cellStyle name="40 % - Akzent5 7 2 2 2 2 3" xfId="21383"/>
    <cellStyle name="40 % - Akzent5 7 2 2 2 3" xfId="21384"/>
    <cellStyle name="40 % - Akzent5 7 2 2 2 3 2" xfId="21385"/>
    <cellStyle name="40 % - Akzent5 7 2 2 2 4" xfId="21386"/>
    <cellStyle name="40 % - Akzent5 7 2 2 3" xfId="21387"/>
    <cellStyle name="40 % - Akzent5 7 2 2 3 2" xfId="21388"/>
    <cellStyle name="40 % - Akzent5 7 2 2 3 2 2" xfId="21389"/>
    <cellStyle name="40 % - Akzent5 7 2 2 3 3" xfId="21390"/>
    <cellStyle name="40 % - Akzent5 7 2 2 4" xfId="21391"/>
    <cellStyle name="40 % - Akzent5 7 2 2 4 2" xfId="21392"/>
    <cellStyle name="40 % - Akzent5 7 2 2 5" xfId="21393"/>
    <cellStyle name="40 % - Akzent5 7 2 3" xfId="21394"/>
    <cellStyle name="40 % - Akzent5 7 2 3 2" xfId="21395"/>
    <cellStyle name="40 % - Akzent5 7 2 3 2 2" xfId="21396"/>
    <cellStyle name="40 % - Akzent5 7 2 3 2 2 2" xfId="21397"/>
    <cellStyle name="40 % - Akzent5 7 2 3 2 3" xfId="21398"/>
    <cellStyle name="40 % - Akzent5 7 2 3 3" xfId="21399"/>
    <cellStyle name="40 % - Akzent5 7 2 3 3 2" xfId="21400"/>
    <cellStyle name="40 % - Akzent5 7 2 3 4" xfId="21401"/>
    <cellStyle name="40 % - Akzent5 7 2 4" xfId="21402"/>
    <cellStyle name="40 % - Akzent5 7 2 4 2" xfId="21403"/>
    <cellStyle name="40 % - Akzent5 7 2 4 2 2" xfId="21404"/>
    <cellStyle name="40 % - Akzent5 7 2 4 3" xfId="21405"/>
    <cellStyle name="40 % - Akzent5 7 2 5" xfId="21406"/>
    <cellStyle name="40 % - Akzent5 7 2 5 2" xfId="21407"/>
    <cellStyle name="40 % - Akzent5 7 2 6" xfId="21408"/>
    <cellStyle name="40 % - Akzent5 7 3" xfId="21409"/>
    <cellStyle name="40 % - Akzent5 7 3 2" xfId="21410"/>
    <cellStyle name="40 % - Akzent5 7 3 2 2" xfId="21411"/>
    <cellStyle name="40 % - Akzent5 7 3 2 2 2" xfId="21412"/>
    <cellStyle name="40 % - Akzent5 7 3 2 2 2 2" xfId="21413"/>
    <cellStyle name="40 % - Akzent5 7 3 2 2 3" xfId="21414"/>
    <cellStyle name="40 % - Akzent5 7 3 2 3" xfId="21415"/>
    <cellStyle name="40 % - Akzent5 7 3 2 3 2" xfId="21416"/>
    <cellStyle name="40 % - Akzent5 7 3 2 4" xfId="21417"/>
    <cellStyle name="40 % - Akzent5 7 3 3" xfId="21418"/>
    <cellStyle name="40 % - Akzent5 7 3 3 2" xfId="21419"/>
    <cellStyle name="40 % - Akzent5 7 3 3 2 2" xfId="21420"/>
    <cellStyle name="40 % - Akzent5 7 3 3 3" xfId="21421"/>
    <cellStyle name="40 % - Akzent5 7 3 4" xfId="21422"/>
    <cellStyle name="40 % - Akzent5 7 3 4 2" xfId="21423"/>
    <cellStyle name="40 % - Akzent5 7 3 5" xfId="21424"/>
    <cellStyle name="40 % - Akzent5 7 4" xfId="21425"/>
    <cellStyle name="40 % - Akzent5 7 4 2" xfId="21426"/>
    <cellStyle name="40 % - Akzent5 7 4 2 2" xfId="21427"/>
    <cellStyle name="40 % - Akzent5 7 4 2 2 2" xfId="21428"/>
    <cellStyle name="40 % - Akzent5 7 4 2 3" xfId="21429"/>
    <cellStyle name="40 % - Akzent5 7 4 3" xfId="21430"/>
    <cellStyle name="40 % - Akzent5 7 4 3 2" xfId="21431"/>
    <cellStyle name="40 % - Akzent5 7 4 4" xfId="21432"/>
    <cellStyle name="40 % - Akzent5 7 5" xfId="21433"/>
    <cellStyle name="40 % - Akzent5 7 5 2" xfId="21434"/>
    <cellStyle name="40 % - Akzent5 7 5 2 2" xfId="21435"/>
    <cellStyle name="40 % - Akzent5 7 5 3" xfId="21436"/>
    <cellStyle name="40 % - Akzent5 7 6" xfId="21437"/>
    <cellStyle name="40 % - Akzent5 7 6 2" xfId="21438"/>
    <cellStyle name="40 % - Akzent5 7 7" xfId="21439"/>
    <cellStyle name="40 % - Akzent5 8" xfId="21440"/>
    <cellStyle name="40 % - Akzent5 8 2" xfId="21441"/>
    <cellStyle name="40 % - Akzent5 8 2 2" xfId="21442"/>
    <cellStyle name="40 % - Akzent5 8 2 2 2" xfId="21443"/>
    <cellStyle name="40 % - Akzent5 8 2 2 2 2" xfId="21444"/>
    <cellStyle name="40 % - Akzent5 8 2 2 2 2 2" xfId="21445"/>
    <cellStyle name="40 % - Akzent5 8 2 2 2 2 2 2" xfId="21446"/>
    <cellStyle name="40 % - Akzent5 8 2 2 2 2 3" xfId="21447"/>
    <cellStyle name="40 % - Akzent5 8 2 2 2 3" xfId="21448"/>
    <cellStyle name="40 % - Akzent5 8 2 2 2 3 2" xfId="21449"/>
    <cellStyle name="40 % - Akzent5 8 2 2 2 4" xfId="21450"/>
    <cellStyle name="40 % - Akzent5 8 2 2 3" xfId="21451"/>
    <cellStyle name="40 % - Akzent5 8 2 2 3 2" xfId="21452"/>
    <cellStyle name="40 % - Akzent5 8 2 2 3 2 2" xfId="21453"/>
    <cellStyle name="40 % - Akzent5 8 2 2 3 3" xfId="21454"/>
    <cellStyle name="40 % - Akzent5 8 2 2 4" xfId="21455"/>
    <cellStyle name="40 % - Akzent5 8 2 2 4 2" xfId="21456"/>
    <cellStyle name="40 % - Akzent5 8 2 2 5" xfId="21457"/>
    <cellStyle name="40 % - Akzent5 8 2 3" xfId="21458"/>
    <cellStyle name="40 % - Akzent5 8 2 3 2" xfId="21459"/>
    <cellStyle name="40 % - Akzent5 8 2 3 2 2" xfId="21460"/>
    <cellStyle name="40 % - Akzent5 8 2 3 2 2 2" xfId="21461"/>
    <cellStyle name="40 % - Akzent5 8 2 3 2 3" xfId="21462"/>
    <cellStyle name="40 % - Akzent5 8 2 3 3" xfId="21463"/>
    <cellStyle name="40 % - Akzent5 8 2 3 3 2" xfId="21464"/>
    <cellStyle name="40 % - Akzent5 8 2 3 4" xfId="21465"/>
    <cellStyle name="40 % - Akzent5 8 2 4" xfId="21466"/>
    <cellStyle name="40 % - Akzent5 8 2 4 2" xfId="21467"/>
    <cellStyle name="40 % - Akzent5 8 2 4 2 2" xfId="21468"/>
    <cellStyle name="40 % - Akzent5 8 2 4 3" xfId="21469"/>
    <cellStyle name="40 % - Akzent5 8 2 5" xfId="21470"/>
    <cellStyle name="40 % - Akzent5 8 2 5 2" xfId="21471"/>
    <cellStyle name="40 % - Akzent5 8 2 6" xfId="21472"/>
    <cellStyle name="40 % - Akzent5 8 3" xfId="21473"/>
    <cellStyle name="40 % - Akzent5 8 3 2" xfId="21474"/>
    <cellStyle name="40 % - Akzent5 8 3 2 2" xfId="21475"/>
    <cellStyle name="40 % - Akzent5 8 3 2 2 2" xfId="21476"/>
    <cellStyle name="40 % - Akzent5 8 3 2 2 2 2" xfId="21477"/>
    <cellStyle name="40 % - Akzent5 8 3 2 2 3" xfId="21478"/>
    <cellStyle name="40 % - Akzent5 8 3 2 3" xfId="21479"/>
    <cellStyle name="40 % - Akzent5 8 3 2 3 2" xfId="21480"/>
    <cellStyle name="40 % - Akzent5 8 3 2 4" xfId="21481"/>
    <cellStyle name="40 % - Akzent5 8 3 3" xfId="21482"/>
    <cellStyle name="40 % - Akzent5 8 3 3 2" xfId="21483"/>
    <cellStyle name="40 % - Akzent5 8 3 3 2 2" xfId="21484"/>
    <cellStyle name="40 % - Akzent5 8 3 3 3" xfId="21485"/>
    <cellStyle name="40 % - Akzent5 8 3 4" xfId="21486"/>
    <cellStyle name="40 % - Akzent5 8 3 4 2" xfId="21487"/>
    <cellStyle name="40 % - Akzent5 8 3 5" xfId="21488"/>
    <cellStyle name="40 % - Akzent5 8 4" xfId="21489"/>
    <cellStyle name="40 % - Akzent5 8 4 2" xfId="21490"/>
    <cellStyle name="40 % - Akzent5 8 4 2 2" xfId="21491"/>
    <cellStyle name="40 % - Akzent5 8 4 2 2 2" xfId="21492"/>
    <cellStyle name="40 % - Akzent5 8 4 2 3" xfId="21493"/>
    <cellStyle name="40 % - Akzent5 8 4 3" xfId="21494"/>
    <cellStyle name="40 % - Akzent5 8 4 3 2" xfId="21495"/>
    <cellStyle name="40 % - Akzent5 8 4 4" xfId="21496"/>
    <cellStyle name="40 % - Akzent5 8 5" xfId="21497"/>
    <cellStyle name="40 % - Akzent5 8 5 2" xfId="21498"/>
    <cellStyle name="40 % - Akzent5 8 5 2 2" xfId="21499"/>
    <cellStyle name="40 % - Akzent5 8 5 3" xfId="21500"/>
    <cellStyle name="40 % - Akzent5 8 6" xfId="21501"/>
    <cellStyle name="40 % - Akzent5 8 6 2" xfId="21502"/>
    <cellStyle name="40 % - Akzent5 8 7" xfId="21503"/>
    <cellStyle name="40 % - Akzent5 9" xfId="21504"/>
    <cellStyle name="40 % - Akzent5 9 2" xfId="21505"/>
    <cellStyle name="40 % - Akzent5 9 2 2" xfId="21506"/>
    <cellStyle name="40 % - Akzent5 9 2 2 2" xfId="21507"/>
    <cellStyle name="40 % - Akzent5 9 2 2 2 2" xfId="21508"/>
    <cellStyle name="40 % - Akzent5 9 2 2 2 2 2" xfId="21509"/>
    <cellStyle name="40 % - Akzent5 9 2 2 2 3" xfId="21510"/>
    <cellStyle name="40 % - Akzent5 9 2 2 3" xfId="21511"/>
    <cellStyle name="40 % - Akzent5 9 2 2 3 2" xfId="21512"/>
    <cellStyle name="40 % - Akzent5 9 2 2 4" xfId="21513"/>
    <cellStyle name="40 % - Akzent5 9 2 3" xfId="21514"/>
    <cellStyle name="40 % - Akzent5 9 2 3 2" xfId="21515"/>
    <cellStyle name="40 % - Akzent5 9 2 3 2 2" xfId="21516"/>
    <cellStyle name="40 % - Akzent5 9 2 3 3" xfId="21517"/>
    <cellStyle name="40 % - Akzent5 9 2 4" xfId="21518"/>
    <cellStyle name="40 % - Akzent5 9 2 4 2" xfId="21519"/>
    <cellStyle name="40 % - Akzent5 9 2 5" xfId="21520"/>
    <cellStyle name="40 % - Akzent5 9 3" xfId="21521"/>
    <cellStyle name="40 % - Akzent5 9 3 2" xfId="21522"/>
    <cellStyle name="40 % - Akzent5 9 3 2 2" xfId="21523"/>
    <cellStyle name="40 % - Akzent5 9 3 2 2 2" xfId="21524"/>
    <cellStyle name="40 % - Akzent5 9 3 2 3" xfId="21525"/>
    <cellStyle name="40 % - Akzent5 9 3 3" xfId="21526"/>
    <cellStyle name="40 % - Akzent5 9 3 3 2" xfId="21527"/>
    <cellStyle name="40 % - Akzent5 9 3 4" xfId="21528"/>
    <cellStyle name="40 % - Akzent5 9 4" xfId="21529"/>
    <cellStyle name="40 % - Akzent5 9 4 2" xfId="21530"/>
    <cellStyle name="40 % - Akzent5 9 4 2 2" xfId="21531"/>
    <cellStyle name="40 % - Akzent5 9 4 3" xfId="21532"/>
    <cellStyle name="40 % - Akzent5 9 5" xfId="21533"/>
    <cellStyle name="40 % - Akzent5 9 5 2" xfId="21534"/>
    <cellStyle name="40 % - Akzent5 9 6" xfId="21535"/>
    <cellStyle name="40 % - Akzent6" xfId="51537" builtinId="51" customBuiltin="1"/>
    <cellStyle name="40 % - Akzent6 10" xfId="21536"/>
    <cellStyle name="40 % - Akzent6 10 2" xfId="21537"/>
    <cellStyle name="40 % - Akzent6 10 2 2" xfId="21538"/>
    <cellStyle name="40 % - Akzent6 10 2 2 2" xfId="21539"/>
    <cellStyle name="40 % - Akzent6 10 2 2 2 2" xfId="21540"/>
    <cellStyle name="40 % - Akzent6 10 2 2 3" xfId="21541"/>
    <cellStyle name="40 % - Akzent6 10 2 3" xfId="21542"/>
    <cellStyle name="40 % - Akzent6 10 2 3 2" xfId="21543"/>
    <cellStyle name="40 % - Akzent6 10 2 4" xfId="21544"/>
    <cellStyle name="40 % - Akzent6 10 3" xfId="21545"/>
    <cellStyle name="40 % - Akzent6 10 3 2" xfId="21546"/>
    <cellStyle name="40 % - Akzent6 10 3 2 2" xfId="21547"/>
    <cellStyle name="40 % - Akzent6 10 3 3" xfId="21548"/>
    <cellStyle name="40 % - Akzent6 10 4" xfId="21549"/>
    <cellStyle name="40 % - Akzent6 10 4 2" xfId="21550"/>
    <cellStyle name="40 % - Akzent6 10 5" xfId="21551"/>
    <cellStyle name="40 % - Akzent6 11" xfId="21552"/>
    <cellStyle name="40 % - Akzent6 11 2" xfId="21553"/>
    <cellStyle name="40 % - Akzent6 11 2 2" xfId="21554"/>
    <cellStyle name="40 % - Akzent6 11 2 2 2" xfId="21555"/>
    <cellStyle name="40 % - Akzent6 11 2 3" xfId="21556"/>
    <cellStyle name="40 % - Akzent6 11 3" xfId="21557"/>
    <cellStyle name="40 % - Akzent6 11 3 2" xfId="21558"/>
    <cellStyle name="40 % - Akzent6 11 4" xfId="21559"/>
    <cellStyle name="40 % - Akzent6 12" xfId="21560"/>
    <cellStyle name="40 % - Akzent6 12 2" xfId="21561"/>
    <cellStyle name="40 % - Akzent6 12 2 2" xfId="21562"/>
    <cellStyle name="40 % - Akzent6 12 3" xfId="21563"/>
    <cellStyle name="40 % - Akzent6 13" xfId="21564"/>
    <cellStyle name="40 % - Akzent6 13 2" xfId="21565"/>
    <cellStyle name="40 % - Akzent6 13 2 2" xfId="21566"/>
    <cellStyle name="40 % - Akzent6 13 3" xfId="21567"/>
    <cellStyle name="40 % - Akzent6 14" xfId="21568"/>
    <cellStyle name="40 % - Akzent6 14 2" xfId="21569"/>
    <cellStyle name="40 % - Akzent6 15" xfId="21570"/>
    <cellStyle name="40 % - Akzent6 16" xfId="21571"/>
    <cellStyle name="40 % - Akzent6 17" xfId="21572"/>
    <cellStyle name="40 % - Akzent6 18" xfId="21573"/>
    <cellStyle name="40 % - Akzent6 19" xfId="21574"/>
    <cellStyle name="40 % - Akzent6 2" xfId="21575"/>
    <cellStyle name="40 % - Akzent6 2 2" xfId="21576"/>
    <cellStyle name="40 % - Akzent6 2 2 2" xfId="21577"/>
    <cellStyle name="40 % - Akzent6 2 2 3" xfId="21578"/>
    <cellStyle name="40 % - Akzent6 2 2 3 2" xfId="21579"/>
    <cellStyle name="40 % - Akzent6 2 2 4" xfId="21580"/>
    <cellStyle name="40 % - Akzent6 2 3" xfId="21581"/>
    <cellStyle name="40 % - Akzent6 2 4" xfId="21582"/>
    <cellStyle name="40 % - Akzent6 2 5" xfId="51559"/>
    <cellStyle name="40 % - Akzent6 3" xfId="21583"/>
    <cellStyle name="40 % - Akzent6 3 10" xfId="21584"/>
    <cellStyle name="40 % - Akzent6 3 10 2" xfId="21585"/>
    <cellStyle name="40 % - Akzent6 3 10 2 2" xfId="21586"/>
    <cellStyle name="40 % - Akzent6 3 10 3" xfId="21587"/>
    <cellStyle name="40 % - Akzent6 3 11" xfId="21588"/>
    <cellStyle name="40 % - Akzent6 3 11 2" xfId="21589"/>
    <cellStyle name="40 % - Akzent6 3 12" xfId="21590"/>
    <cellStyle name="40 % - Akzent6 3 12 2" xfId="21591"/>
    <cellStyle name="40 % - Akzent6 3 13" xfId="21592"/>
    <cellStyle name="40 % - Akzent6 3 2" xfId="21593"/>
    <cellStyle name="40 % - Akzent6 3 2 10" xfId="21594"/>
    <cellStyle name="40 % - Akzent6 3 2 2" xfId="21595"/>
    <cellStyle name="40 % - Akzent6 3 2 2 2" xfId="21596"/>
    <cellStyle name="40 % - Akzent6 3 2 2 2 2" xfId="21597"/>
    <cellStyle name="40 % - Akzent6 3 2 2 2 2 2" xfId="21598"/>
    <cellStyle name="40 % - Akzent6 3 2 2 2 2 2 2" xfId="21599"/>
    <cellStyle name="40 % - Akzent6 3 2 2 2 2 2 2 2" xfId="21600"/>
    <cellStyle name="40 % - Akzent6 3 2 2 2 2 2 2 2 2" xfId="21601"/>
    <cellStyle name="40 % - Akzent6 3 2 2 2 2 2 2 2 2 2" xfId="21602"/>
    <cellStyle name="40 % - Akzent6 3 2 2 2 2 2 2 2 3" xfId="21603"/>
    <cellStyle name="40 % - Akzent6 3 2 2 2 2 2 2 3" xfId="21604"/>
    <cellStyle name="40 % - Akzent6 3 2 2 2 2 2 2 3 2" xfId="21605"/>
    <cellStyle name="40 % - Akzent6 3 2 2 2 2 2 2 4" xfId="21606"/>
    <cellStyle name="40 % - Akzent6 3 2 2 2 2 2 3" xfId="21607"/>
    <cellStyle name="40 % - Akzent6 3 2 2 2 2 2 3 2" xfId="21608"/>
    <cellStyle name="40 % - Akzent6 3 2 2 2 2 2 3 2 2" xfId="21609"/>
    <cellStyle name="40 % - Akzent6 3 2 2 2 2 2 3 3" xfId="21610"/>
    <cellStyle name="40 % - Akzent6 3 2 2 2 2 2 4" xfId="21611"/>
    <cellStyle name="40 % - Akzent6 3 2 2 2 2 2 4 2" xfId="21612"/>
    <cellStyle name="40 % - Akzent6 3 2 2 2 2 2 5" xfId="21613"/>
    <cellStyle name="40 % - Akzent6 3 2 2 2 2 3" xfId="21614"/>
    <cellStyle name="40 % - Akzent6 3 2 2 2 2 3 2" xfId="21615"/>
    <cellStyle name="40 % - Akzent6 3 2 2 2 2 3 2 2" xfId="21616"/>
    <cellStyle name="40 % - Akzent6 3 2 2 2 2 3 2 2 2" xfId="21617"/>
    <cellStyle name="40 % - Akzent6 3 2 2 2 2 3 2 3" xfId="21618"/>
    <cellStyle name="40 % - Akzent6 3 2 2 2 2 3 3" xfId="21619"/>
    <cellStyle name="40 % - Akzent6 3 2 2 2 2 3 3 2" xfId="21620"/>
    <cellStyle name="40 % - Akzent6 3 2 2 2 2 3 4" xfId="21621"/>
    <cellStyle name="40 % - Akzent6 3 2 2 2 2 4" xfId="21622"/>
    <cellStyle name="40 % - Akzent6 3 2 2 2 2 4 2" xfId="21623"/>
    <cellStyle name="40 % - Akzent6 3 2 2 2 2 4 2 2" xfId="21624"/>
    <cellStyle name="40 % - Akzent6 3 2 2 2 2 4 3" xfId="21625"/>
    <cellStyle name="40 % - Akzent6 3 2 2 2 2 5" xfId="21626"/>
    <cellStyle name="40 % - Akzent6 3 2 2 2 2 5 2" xfId="21627"/>
    <cellStyle name="40 % - Akzent6 3 2 2 2 2 6" xfId="21628"/>
    <cellStyle name="40 % - Akzent6 3 2 2 2 3" xfId="21629"/>
    <cellStyle name="40 % - Akzent6 3 2 2 2 3 2" xfId="21630"/>
    <cellStyle name="40 % - Akzent6 3 2 2 2 3 2 2" xfId="21631"/>
    <cellStyle name="40 % - Akzent6 3 2 2 2 3 2 2 2" xfId="21632"/>
    <cellStyle name="40 % - Akzent6 3 2 2 2 3 2 2 2 2" xfId="21633"/>
    <cellStyle name="40 % - Akzent6 3 2 2 2 3 2 2 3" xfId="21634"/>
    <cellStyle name="40 % - Akzent6 3 2 2 2 3 2 3" xfId="21635"/>
    <cellStyle name="40 % - Akzent6 3 2 2 2 3 2 3 2" xfId="21636"/>
    <cellStyle name="40 % - Akzent6 3 2 2 2 3 2 4" xfId="21637"/>
    <cellStyle name="40 % - Akzent6 3 2 2 2 3 3" xfId="21638"/>
    <cellStyle name="40 % - Akzent6 3 2 2 2 3 3 2" xfId="21639"/>
    <cellStyle name="40 % - Akzent6 3 2 2 2 3 3 2 2" xfId="21640"/>
    <cellStyle name="40 % - Akzent6 3 2 2 2 3 3 3" xfId="21641"/>
    <cellStyle name="40 % - Akzent6 3 2 2 2 3 4" xfId="21642"/>
    <cellStyle name="40 % - Akzent6 3 2 2 2 3 4 2" xfId="21643"/>
    <cellStyle name="40 % - Akzent6 3 2 2 2 3 5" xfId="21644"/>
    <cellStyle name="40 % - Akzent6 3 2 2 2 4" xfId="21645"/>
    <cellStyle name="40 % - Akzent6 3 2 2 2 4 2" xfId="21646"/>
    <cellStyle name="40 % - Akzent6 3 2 2 2 4 2 2" xfId="21647"/>
    <cellStyle name="40 % - Akzent6 3 2 2 2 4 2 2 2" xfId="21648"/>
    <cellStyle name="40 % - Akzent6 3 2 2 2 4 2 3" xfId="21649"/>
    <cellStyle name="40 % - Akzent6 3 2 2 2 4 3" xfId="21650"/>
    <cellStyle name="40 % - Akzent6 3 2 2 2 4 3 2" xfId="21651"/>
    <cellStyle name="40 % - Akzent6 3 2 2 2 4 4" xfId="21652"/>
    <cellStyle name="40 % - Akzent6 3 2 2 2 5" xfId="21653"/>
    <cellStyle name="40 % - Akzent6 3 2 2 2 5 2" xfId="21654"/>
    <cellStyle name="40 % - Akzent6 3 2 2 2 5 2 2" xfId="21655"/>
    <cellStyle name="40 % - Akzent6 3 2 2 2 5 3" xfId="21656"/>
    <cellStyle name="40 % - Akzent6 3 2 2 2 6" xfId="21657"/>
    <cellStyle name="40 % - Akzent6 3 2 2 2 6 2" xfId="21658"/>
    <cellStyle name="40 % - Akzent6 3 2 2 2 7" xfId="21659"/>
    <cellStyle name="40 % - Akzent6 3 2 2 3" xfId="21660"/>
    <cellStyle name="40 % - Akzent6 3 2 2 3 2" xfId="21661"/>
    <cellStyle name="40 % - Akzent6 3 2 2 3 2 2" xfId="21662"/>
    <cellStyle name="40 % - Akzent6 3 2 2 3 2 2 2" xfId="21663"/>
    <cellStyle name="40 % - Akzent6 3 2 2 3 2 2 2 2" xfId="21664"/>
    <cellStyle name="40 % - Akzent6 3 2 2 3 2 2 2 2 2" xfId="21665"/>
    <cellStyle name="40 % - Akzent6 3 2 2 3 2 2 2 2 2 2" xfId="21666"/>
    <cellStyle name="40 % - Akzent6 3 2 2 3 2 2 2 2 3" xfId="21667"/>
    <cellStyle name="40 % - Akzent6 3 2 2 3 2 2 2 3" xfId="21668"/>
    <cellStyle name="40 % - Akzent6 3 2 2 3 2 2 2 3 2" xfId="21669"/>
    <cellStyle name="40 % - Akzent6 3 2 2 3 2 2 2 4" xfId="21670"/>
    <cellStyle name="40 % - Akzent6 3 2 2 3 2 2 3" xfId="21671"/>
    <cellStyle name="40 % - Akzent6 3 2 2 3 2 2 3 2" xfId="21672"/>
    <cellStyle name="40 % - Akzent6 3 2 2 3 2 2 3 2 2" xfId="21673"/>
    <cellStyle name="40 % - Akzent6 3 2 2 3 2 2 3 3" xfId="21674"/>
    <cellStyle name="40 % - Akzent6 3 2 2 3 2 2 4" xfId="21675"/>
    <cellStyle name="40 % - Akzent6 3 2 2 3 2 2 4 2" xfId="21676"/>
    <cellStyle name="40 % - Akzent6 3 2 2 3 2 2 5" xfId="21677"/>
    <cellStyle name="40 % - Akzent6 3 2 2 3 2 3" xfId="21678"/>
    <cellStyle name="40 % - Akzent6 3 2 2 3 2 3 2" xfId="21679"/>
    <cellStyle name="40 % - Akzent6 3 2 2 3 2 3 2 2" xfId="21680"/>
    <cellStyle name="40 % - Akzent6 3 2 2 3 2 3 2 2 2" xfId="21681"/>
    <cellStyle name="40 % - Akzent6 3 2 2 3 2 3 2 3" xfId="21682"/>
    <cellStyle name="40 % - Akzent6 3 2 2 3 2 3 3" xfId="21683"/>
    <cellStyle name="40 % - Akzent6 3 2 2 3 2 3 3 2" xfId="21684"/>
    <cellStyle name="40 % - Akzent6 3 2 2 3 2 3 4" xfId="21685"/>
    <cellStyle name="40 % - Akzent6 3 2 2 3 2 4" xfId="21686"/>
    <cellStyle name="40 % - Akzent6 3 2 2 3 2 4 2" xfId="21687"/>
    <cellStyle name="40 % - Akzent6 3 2 2 3 2 4 2 2" xfId="21688"/>
    <cellStyle name="40 % - Akzent6 3 2 2 3 2 4 3" xfId="21689"/>
    <cellStyle name="40 % - Akzent6 3 2 2 3 2 5" xfId="21690"/>
    <cellStyle name="40 % - Akzent6 3 2 2 3 2 5 2" xfId="21691"/>
    <cellStyle name="40 % - Akzent6 3 2 2 3 2 6" xfId="21692"/>
    <cellStyle name="40 % - Akzent6 3 2 2 3 3" xfId="21693"/>
    <cellStyle name="40 % - Akzent6 3 2 2 3 3 2" xfId="21694"/>
    <cellStyle name="40 % - Akzent6 3 2 2 3 3 2 2" xfId="21695"/>
    <cellStyle name="40 % - Akzent6 3 2 2 3 3 2 2 2" xfId="21696"/>
    <cellStyle name="40 % - Akzent6 3 2 2 3 3 2 2 2 2" xfId="21697"/>
    <cellStyle name="40 % - Akzent6 3 2 2 3 3 2 2 3" xfId="21698"/>
    <cellStyle name="40 % - Akzent6 3 2 2 3 3 2 3" xfId="21699"/>
    <cellStyle name="40 % - Akzent6 3 2 2 3 3 2 3 2" xfId="21700"/>
    <cellStyle name="40 % - Akzent6 3 2 2 3 3 2 4" xfId="21701"/>
    <cellStyle name="40 % - Akzent6 3 2 2 3 3 3" xfId="21702"/>
    <cellStyle name="40 % - Akzent6 3 2 2 3 3 3 2" xfId="21703"/>
    <cellStyle name="40 % - Akzent6 3 2 2 3 3 3 2 2" xfId="21704"/>
    <cellStyle name="40 % - Akzent6 3 2 2 3 3 3 3" xfId="21705"/>
    <cellStyle name="40 % - Akzent6 3 2 2 3 3 4" xfId="21706"/>
    <cellStyle name="40 % - Akzent6 3 2 2 3 3 4 2" xfId="21707"/>
    <cellStyle name="40 % - Akzent6 3 2 2 3 3 5" xfId="21708"/>
    <cellStyle name="40 % - Akzent6 3 2 2 3 4" xfId="21709"/>
    <cellStyle name="40 % - Akzent6 3 2 2 3 4 2" xfId="21710"/>
    <cellStyle name="40 % - Akzent6 3 2 2 3 4 2 2" xfId="21711"/>
    <cellStyle name="40 % - Akzent6 3 2 2 3 4 2 2 2" xfId="21712"/>
    <cellStyle name="40 % - Akzent6 3 2 2 3 4 2 3" xfId="21713"/>
    <cellStyle name="40 % - Akzent6 3 2 2 3 4 3" xfId="21714"/>
    <cellStyle name="40 % - Akzent6 3 2 2 3 4 3 2" xfId="21715"/>
    <cellStyle name="40 % - Akzent6 3 2 2 3 4 4" xfId="21716"/>
    <cellStyle name="40 % - Akzent6 3 2 2 3 5" xfId="21717"/>
    <cellStyle name="40 % - Akzent6 3 2 2 3 5 2" xfId="21718"/>
    <cellStyle name="40 % - Akzent6 3 2 2 3 5 2 2" xfId="21719"/>
    <cellStyle name="40 % - Akzent6 3 2 2 3 5 3" xfId="21720"/>
    <cellStyle name="40 % - Akzent6 3 2 2 3 6" xfId="21721"/>
    <cellStyle name="40 % - Akzent6 3 2 2 3 6 2" xfId="21722"/>
    <cellStyle name="40 % - Akzent6 3 2 2 3 7" xfId="21723"/>
    <cellStyle name="40 % - Akzent6 3 2 2 4" xfId="21724"/>
    <cellStyle name="40 % - Akzent6 3 2 2 4 2" xfId="21725"/>
    <cellStyle name="40 % - Akzent6 3 2 2 4 2 2" xfId="21726"/>
    <cellStyle name="40 % - Akzent6 3 2 2 4 2 2 2" xfId="21727"/>
    <cellStyle name="40 % - Akzent6 3 2 2 4 2 2 2 2" xfId="21728"/>
    <cellStyle name="40 % - Akzent6 3 2 2 4 2 2 2 2 2" xfId="21729"/>
    <cellStyle name="40 % - Akzent6 3 2 2 4 2 2 2 3" xfId="21730"/>
    <cellStyle name="40 % - Akzent6 3 2 2 4 2 2 3" xfId="21731"/>
    <cellStyle name="40 % - Akzent6 3 2 2 4 2 2 3 2" xfId="21732"/>
    <cellStyle name="40 % - Akzent6 3 2 2 4 2 2 4" xfId="21733"/>
    <cellStyle name="40 % - Akzent6 3 2 2 4 2 3" xfId="21734"/>
    <cellStyle name="40 % - Akzent6 3 2 2 4 2 3 2" xfId="21735"/>
    <cellStyle name="40 % - Akzent6 3 2 2 4 2 3 2 2" xfId="21736"/>
    <cellStyle name="40 % - Akzent6 3 2 2 4 2 3 3" xfId="21737"/>
    <cellStyle name="40 % - Akzent6 3 2 2 4 2 4" xfId="21738"/>
    <cellStyle name="40 % - Akzent6 3 2 2 4 2 4 2" xfId="21739"/>
    <cellStyle name="40 % - Akzent6 3 2 2 4 2 5" xfId="21740"/>
    <cellStyle name="40 % - Akzent6 3 2 2 4 3" xfId="21741"/>
    <cellStyle name="40 % - Akzent6 3 2 2 4 3 2" xfId="21742"/>
    <cellStyle name="40 % - Akzent6 3 2 2 4 3 2 2" xfId="21743"/>
    <cellStyle name="40 % - Akzent6 3 2 2 4 3 2 2 2" xfId="21744"/>
    <cellStyle name="40 % - Akzent6 3 2 2 4 3 2 3" xfId="21745"/>
    <cellStyle name="40 % - Akzent6 3 2 2 4 3 3" xfId="21746"/>
    <cellStyle name="40 % - Akzent6 3 2 2 4 3 3 2" xfId="21747"/>
    <cellStyle name="40 % - Akzent6 3 2 2 4 3 4" xfId="21748"/>
    <cellStyle name="40 % - Akzent6 3 2 2 4 4" xfId="21749"/>
    <cellStyle name="40 % - Akzent6 3 2 2 4 4 2" xfId="21750"/>
    <cellStyle name="40 % - Akzent6 3 2 2 4 4 2 2" xfId="21751"/>
    <cellStyle name="40 % - Akzent6 3 2 2 4 4 3" xfId="21752"/>
    <cellStyle name="40 % - Akzent6 3 2 2 4 5" xfId="21753"/>
    <cellStyle name="40 % - Akzent6 3 2 2 4 5 2" xfId="21754"/>
    <cellStyle name="40 % - Akzent6 3 2 2 4 6" xfId="21755"/>
    <cellStyle name="40 % - Akzent6 3 2 2 5" xfId="21756"/>
    <cellStyle name="40 % - Akzent6 3 2 2 5 2" xfId="21757"/>
    <cellStyle name="40 % - Akzent6 3 2 2 5 2 2" xfId="21758"/>
    <cellStyle name="40 % - Akzent6 3 2 2 5 2 2 2" xfId="21759"/>
    <cellStyle name="40 % - Akzent6 3 2 2 5 2 2 2 2" xfId="21760"/>
    <cellStyle name="40 % - Akzent6 3 2 2 5 2 2 3" xfId="21761"/>
    <cellStyle name="40 % - Akzent6 3 2 2 5 2 3" xfId="21762"/>
    <cellStyle name="40 % - Akzent6 3 2 2 5 2 3 2" xfId="21763"/>
    <cellStyle name="40 % - Akzent6 3 2 2 5 2 4" xfId="21764"/>
    <cellStyle name="40 % - Akzent6 3 2 2 5 3" xfId="21765"/>
    <cellStyle name="40 % - Akzent6 3 2 2 5 3 2" xfId="21766"/>
    <cellStyle name="40 % - Akzent6 3 2 2 5 3 2 2" xfId="21767"/>
    <cellStyle name="40 % - Akzent6 3 2 2 5 3 3" xfId="21768"/>
    <cellStyle name="40 % - Akzent6 3 2 2 5 4" xfId="21769"/>
    <cellStyle name="40 % - Akzent6 3 2 2 5 4 2" xfId="21770"/>
    <cellStyle name="40 % - Akzent6 3 2 2 5 5" xfId="21771"/>
    <cellStyle name="40 % - Akzent6 3 2 2 6" xfId="21772"/>
    <cellStyle name="40 % - Akzent6 3 2 2 6 2" xfId="21773"/>
    <cellStyle name="40 % - Akzent6 3 2 2 6 2 2" xfId="21774"/>
    <cellStyle name="40 % - Akzent6 3 2 2 6 2 2 2" xfId="21775"/>
    <cellStyle name="40 % - Akzent6 3 2 2 6 2 3" xfId="21776"/>
    <cellStyle name="40 % - Akzent6 3 2 2 6 3" xfId="21777"/>
    <cellStyle name="40 % - Akzent6 3 2 2 6 3 2" xfId="21778"/>
    <cellStyle name="40 % - Akzent6 3 2 2 6 4" xfId="21779"/>
    <cellStyle name="40 % - Akzent6 3 2 2 7" xfId="21780"/>
    <cellStyle name="40 % - Akzent6 3 2 2 7 2" xfId="21781"/>
    <cellStyle name="40 % - Akzent6 3 2 2 7 2 2" xfId="21782"/>
    <cellStyle name="40 % - Akzent6 3 2 2 7 3" xfId="21783"/>
    <cellStyle name="40 % - Akzent6 3 2 2 8" xfId="21784"/>
    <cellStyle name="40 % - Akzent6 3 2 2 8 2" xfId="21785"/>
    <cellStyle name="40 % - Akzent6 3 2 2 9" xfId="21786"/>
    <cellStyle name="40 % - Akzent6 3 2 3" xfId="21787"/>
    <cellStyle name="40 % - Akzent6 3 2 3 2" xfId="21788"/>
    <cellStyle name="40 % - Akzent6 3 2 3 2 2" xfId="21789"/>
    <cellStyle name="40 % - Akzent6 3 2 3 2 2 2" xfId="21790"/>
    <cellStyle name="40 % - Akzent6 3 2 3 2 2 2 2" xfId="21791"/>
    <cellStyle name="40 % - Akzent6 3 2 3 2 2 2 2 2" xfId="21792"/>
    <cellStyle name="40 % - Akzent6 3 2 3 2 2 2 2 2 2" xfId="21793"/>
    <cellStyle name="40 % - Akzent6 3 2 3 2 2 2 2 3" xfId="21794"/>
    <cellStyle name="40 % - Akzent6 3 2 3 2 2 2 3" xfId="21795"/>
    <cellStyle name="40 % - Akzent6 3 2 3 2 2 2 3 2" xfId="21796"/>
    <cellStyle name="40 % - Akzent6 3 2 3 2 2 2 4" xfId="21797"/>
    <cellStyle name="40 % - Akzent6 3 2 3 2 2 3" xfId="21798"/>
    <cellStyle name="40 % - Akzent6 3 2 3 2 2 3 2" xfId="21799"/>
    <cellStyle name="40 % - Akzent6 3 2 3 2 2 3 2 2" xfId="21800"/>
    <cellStyle name="40 % - Akzent6 3 2 3 2 2 3 3" xfId="21801"/>
    <cellStyle name="40 % - Akzent6 3 2 3 2 2 4" xfId="21802"/>
    <cellStyle name="40 % - Akzent6 3 2 3 2 2 4 2" xfId="21803"/>
    <cellStyle name="40 % - Akzent6 3 2 3 2 2 5" xfId="21804"/>
    <cellStyle name="40 % - Akzent6 3 2 3 2 3" xfId="21805"/>
    <cellStyle name="40 % - Akzent6 3 2 3 2 3 2" xfId="21806"/>
    <cellStyle name="40 % - Akzent6 3 2 3 2 3 2 2" xfId="21807"/>
    <cellStyle name="40 % - Akzent6 3 2 3 2 3 2 2 2" xfId="21808"/>
    <cellStyle name="40 % - Akzent6 3 2 3 2 3 2 3" xfId="21809"/>
    <cellStyle name="40 % - Akzent6 3 2 3 2 3 3" xfId="21810"/>
    <cellStyle name="40 % - Akzent6 3 2 3 2 3 3 2" xfId="21811"/>
    <cellStyle name="40 % - Akzent6 3 2 3 2 3 4" xfId="21812"/>
    <cellStyle name="40 % - Akzent6 3 2 3 2 4" xfId="21813"/>
    <cellStyle name="40 % - Akzent6 3 2 3 2 4 2" xfId="21814"/>
    <cellStyle name="40 % - Akzent6 3 2 3 2 4 2 2" xfId="21815"/>
    <cellStyle name="40 % - Akzent6 3 2 3 2 4 3" xfId="21816"/>
    <cellStyle name="40 % - Akzent6 3 2 3 2 5" xfId="21817"/>
    <cellStyle name="40 % - Akzent6 3 2 3 2 5 2" xfId="21818"/>
    <cellStyle name="40 % - Akzent6 3 2 3 2 6" xfId="21819"/>
    <cellStyle name="40 % - Akzent6 3 2 3 3" xfId="21820"/>
    <cellStyle name="40 % - Akzent6 3 2 3 3 2" xfId="21821"/>
    <cellStyle name="40 % - Akzent6 3 2 3 3 2 2" xfId="21822"/>
    <cellStyle name="40 % - Akzent6 3 2 3 3 2 2 2" xfId="21823"/>
    <cellStyle name="40 % - Akzent6 3 2 3 3 2 2 2 2" xfId="21824"/>
    <cellStyle name="40 % - Akzent6 3 2 3 3 2 2 3" xfId="21825"/>
    <cellStyle name="40 % - Akzent6 3 2 3 3 2 3" xfId="21826"/>
    <cellStyle name="40 % - Akzent6 3 2 3 3 2 3 2" xfId="21827"/>
    <cellStyle name="40 % - Akzent6 3 2 3 3 2 4" xfId="21828"/>
    <cellStyle name="40 % - Akzent6 3 2 3 3 3" xfId="21829"/>
    <cellStyle name="40 % - Akzent6 3 2 3 3 3 2" xfId="21830"/>
    <cellStyle name="40 % - Akzent6 3 2 3 3 3 2 2" xfId="21831"/>
    <cellStyle name="40 % - Akzent6 3 2 3 3 3 3" xfId="21832"/>
    <cellStyle name="40 % - Akzent6 3 2 3 3 4" xfId="21833"/>
    <cellStyle name="40 % - Akzent6 3 2 3 3 4 2" xfId="21834"/>
    <cellStyle name="40 % - Akzent6 3 2 3 3 5" xfId="21835"/>
    <cellStyle name="40 % - Akzent6 3 2 3 4" xfId="21836"/>
    <cellStyle name="40 % - Akzent6 3 2 3 4 2" xfId="21837"/>
    <cellStyle name="40 % - Akzent6 3 2 3 4 2 2" xfId="21838"/>
    <cellStyle name="40 % - Akzent6 3 2 3 4 2 2 2" xfId="21839"/>
    <cellStyle name="40 % - Akzent6 3 2 3 4 2 3" xfId="21840"/>
    <cellStyle name="40 % - Akzent6 3 2 3 4 3" xfId="21841"/>
    <cellStyle name="40 % - Akzent6 3 2 3 4 3 2" xfId="21842"/>
    <cellStyle name="40 % - Akzent6 3 2 3 4 4" xfId="21843"/>
    <cellStyle name="40 % - Akzent6 3 2 3 5" xfId="21844"/>
    <cellStyle name="40 % - Akzent6 3 2 3 5 2" xfId="21845"/>
    <cellStyle name="40 % - Akzent6 3 2 3 5 2 2" xfId="21846"/>
    <cellStyle name="40 % - Akzent6 3 2 3 5 3" xfId="21847"/>
    <cellStyle name="40 % - Akzent6 3 2 3 6" xfId="21848"/>
    <cellStyle name="40 % - Akzent6 3 2 3 6 2" xfId="21849"/>
    <cellStyle name="40 % - Akzent6 3 2 3 7" xfId="21850"/>
    <cellStyle name="40 % - Akzent6 3 2 4" xfId="21851"/>
    <cellStyle name="40 % - Akzent6 3 2 4 2" xfId="21852"/>
    <cellStyle name="40 % - Akzent6 3 2 4 2 2" xfId="21853"/>
    <cellStyle name="40 % - Akzent6 3 2 4 2 2 2" xfId="21854"/>
    <cellStyle name="40 % - Akzent6 3 2 4 2 2 2 2" xfId="21855"/>
    <cellStyle name="40 % - Akzent6 3 2 4 2 2 2 2 2" xfId="21856"/>
    <cellStyle name="40 % - Akzent6 3 2 4 2 2 2 2 2 2" xfId="21857"/>
    <cellStyle name="40 % - Akzent6 3 2 4 2 2 2 2 3" xfId="21858"/>
    <cellStyle name="40 % - Akzent6 3 2 4 2 2 2 3" xfId="21859"/>
    <cellStyle name="40 % - Akzent6 3 2 4 2 2 2 3 2" xfId="21860"/>
    <cellStyle name="40 % - Akzent6 3 2 4 2 2 2 4" xfId="21861"/>
    <cellStyle name="40 % - Akzent6 3 2 4 2 2 3" xfId="21862"/>
    <cellStyle name="40 % - Akzent6 3 2 4 2 2 3 2" xfId="21863"/>
    <cellStyle name="40 % - Akzent6 3 2 4 2 2 3 2 2" xfId="21864"/>
    <cellStyle name="40 % - Akzent6 3 2 4 2 2 3 3" xfId="21865"/>
    <cellStyle name="40 % - Akzent6 3 2 4 2 2 4" xfId="21866"/>
    <cellStyle name="40 % - Akzent6 3 2 4 2 2 4 2" xfId="21867"/>
    <cellStyle name="40 % - Akzent6 3 2 4 2 2 5" xfId="21868"/>
    <cellStyle name="40 % - Akzent6 3 2 4 2 3" xfId="21869"/>
    <cellStyle name="40 % - Akzent6 3 2 4 2 3 2" xfId="21870"/>
    <cellStyle name="40 % - Akzent6 3 2 4 2 3 2 2" xfId="21871"/>
    <cellStyle name="40 % - Akzent6 3 2 4 2 3 2 2 2" xfId="21872"/>
    <cellStyle name="40 % - Akzent6 3 2 4 2 3 2 3" xfId="21873"/>
    <cellStyle name="40 % - Akzent6 3 2 4 2 3 3" xfId="21874"/>
    <cellStyle name="40 % - Akzent6 3 2 4 2 3 3 2" xfId="21875"/>
    <cellStyle name="40 % - Akzent6 3 2 4 2 3 4" xfId="21876"/>
    <cellStyle name="40 % - Akzent6 3 2 4 2 4" xfId="21877"/>
    <cellStyle name="40 % - Akzent6 3 2 4 2 4 2" xfId="21878"/>
    <cellStyle name="40 % - Akzent6 3 2 4 2 4 2 2" xfId="21879"/>
    <cellStyle name="40 % - Akzent6 3 2 4 2 4 3" xfId="21880"/>
    <cellStyle name="40 % - Akzent6 3 2 4 2 5" xfId="21881"/>
    <cellStyle name="40 % - Akzent6 3 2 4 2 5 2" xfId="21882"/>
    <cellStyle name="40 % - Akzent6 3 2 4 2 6" xfId="21883"/>
    <cellStyle name="40 % - Akzent6 3 2 4 3" xfId="21884"/>
    <cellStyle name="40 % - Akzent6 3 2 4 3 2" xfId="21885"/>
    <cellStyle name="40 % - Akzent6 3 2 4 3 2 2" xfId="21886"/>
    <cellStyle name="40 % - Akzent6 3 2 4 3 2 2 2" xfId="21887"/>
    <cellStyle name="40 % - Akzent6 3 2 4 3 2 2 2 2" xfId="21888"/>
    <cellStyle name="40 % - Akzent6 3 2 4 3 2 2 3" xfId="21889"/>
    <cellStyle name="40 % - Akzent6 3 2 4 3 2 3" xfId="21890"/>
    <cellStyle name="40 % - Akzent6 3 2 4 3 2 3 2" xfId="21891"/>
    <cellStyle name="40 % - Akzent6 3 2 4 3 2 4" xfId="21892"/>
    <cellStyle name="40 % - Akzent6 3 2 4 3 3" xfId="21893"/>
    <cellStyle name="40 % - Akzent6 3 2 4 3 3 2" xfId="21894"/>
    <cellStyle name="40 % - Akzent6 3 2 4 3 3 2 2" xfId="21895"/>
    <cellStyle name="40 % - Akzent6 3 2 4 3 3 3" xfId="21896"/>
    <cellStyle name="40 % - Akzent6 3 2 4 3 4" xfId="21897"/>
    <cellStyle name="40 % - Akzent6 3 2 4 3 4 2" xfId="21898"/>
    <cellStyle name="40 % - Akzent6 3 2 4 3 5" xfId="21899"/>
    <cellStyle name="40 % - Akzent6 3 2 4 4" xfId="21900"/>
    <cellStyle name="40 % - Akzent6 3 2 4 4 2" xfId="21901"/>
    <cellStyle name="40 % - Akzent6 3 2 4 4 2 2" xfId="21902"/>
    <cellStyle name="40 % - Akzent6 3 2 4 4 2 2 2" xfId="21903"/>
    <cellStyle name="40 % - Akzent6 3 2 4 4 2 3" xfId="21904"/>
    <cellStyle name="40 % - Akzent6 3 2 4 4 3" xfId="21905"/>
    <cellStyle name="40 % - Akzent6 3 2 4 4 3 2" xfId="21906"/>
    <cellStyle name="40 % - Akzent6 3 2 4 4 4" xfId="21907"/>
    <cellStyle name="40 % - Akzent6 3 2 4 5" xfId="21908"/>
    <cellStyle name="40 % - Akzent6 3 2 4 5 2" xfId="21909"/>
    <cellStyle name="40 % - Akzent6 3 2 4 5 2 2" xfId="21910"/>
    <cellStyle name="40 % - Akzent6 3 2 4 5 3" xfId="21911"/>
    <cellStyle name="40 % - Akzent6 3 2 4 6" xfId="21912"/>
    <cellStyle name="40 % - Akzent6 3 2 4 6 2" xfId="21913"/>
    <cellStyle name="40 % - Akzent6 3 2 4 7" xfId="21914"/>
    <cellStyle name="40 % - Akzent6 3 2 5" xfId="21915"/>
    <cellStyle name="40 % - Akzent6 3 2 5 2" xfId="21916"/>
    <cellStyle name="40 % - Akzent6 3 2 5 2 2" xfId="21917"/>
    <cellStyle name="40 % - Akzent6 3 2 5 2 2 2" xfId="21918"/>
    <cellStyle name="40 % - Akzent6 3 2 5 2 2 2 2" xfId="21919"/>
    <cellStyle name="40 % - Akzent6 3 2 5 2 2 2 2 2" xfId="21920"/>
    <cellStyle name="40 % - Akzent6 3 2 5 2 2 2 3" xfId="21921"/>
    <cellStyle name="40 % - Akzent6 3 2 5 2 2 3" xfId="21922"/>
    <cellStyle name="40 % - Akzent6 3 2 5 2 2 3 2" xfId="21923"/>
    <cellStyle name="40 % - Akzent6 3 2 5 2 2 4" xfId="21924"/>
    <cellStyle name="40 % - Akzent6 3 2 5 2 3" xfId="21925"/>
    <cellStyle name="40 % - Akzent6 3 2 5 2 3 2" xfId="21926"/>
    <cellStyle name="40 % - Akzent6 3 2 5 2 3 2 2" xfId="21927"/>
    <cellStyle name="40 % - Akzent6 3 2 5 2 3 3" xfId="21928"/>
    <cellStyle name="40 % - Akzent6 3 2 5 2 4" xfId="21929"/>
    <cellStyle name="40 % - Akzent6 3 2 5 2 4 2" xfId="21930"/>
    <cellStyle name="40 % - Akzent6 3 2 5 2 5" xfId="21931"/>
    <cellStyle name="40 % - Akzent6 3 2 5 3" xfId="21932"/>
    <cellStyle name="40 % - Akzent6 3 2 5 3 2" xfId="21933"/>
    <cellStyle name="40 % - Akzent6 3 2 5 3 2 2" xfId="21934"/>
    <cellStyle name="40 % - Akzent6 3 2 5 3 2 2 2" xfId="21935"/>
    <cellStyle name="40 % - Akzent6 3 2 5 3 2 3" xfId="21936"/>
    <cellStyle name="40 % - Akzent6 3 2 5 3 3" xfId="21937"/>
    <cellStyle name="40 % - Akzent6 3 2 5 3 3 2" xfId="21938"/>
    <cellStyle name="40 % - Akzent6 3 2 5 3 4" xfId="21939"/>
    <cellStyle name="40 % - Akzent6 3 2 5 4" xfId="21940"/>
    <cellStyle name="40 % - Akzent6 3 2 5 4 2" xfId="21941"/>
    <cellStyle name="40 % - Akzent6 3 2 5 4 2 2" xfId="21942"/>
    <cellStyle name="40 % - Akzent6 3 2 5 4 3" xfId="21943"/>
    <cellStyle name="40 % - Akzent6 3 2 5 5" xfId="21944"/>
    <cellStyle name="40 % - Akzent6 3 2 5 5 2" xfId="21945"/>
    <cellStyle name="40 % - Akzent6 3 2 5 6" xfId="21946"/>
    <cellStyle name="40 % - Akzent6 3 2 6" xfId="21947"/>
    <cellStyle name="40 % - Akzent6 3 2 6 2" xfId="21948"/>
    <cellStyle name="40 % - Akzent6 3 2 6 2 2" xfId="21949"/>
    <cellStyle name="40 % - Akzent6 3 2 6 2 2 2" xfId="21950"/>
    <cellStyle name="40 % - Akzent6 3 2 6 2 2 2 2" xfId="21951"/>
    <cellStyle name="40 % - Akzent6 3 2 6 2 2 3" xfId="21952"/>
    <cellStyle name="40 % - Akzent6 3 2 6 2 3" xfId="21953"/>
    <cellStyle name="40 % - Akzent6 3 2 6 2 3 2" xfId="21954"/>
    <cellStyle name="40 % - Akzent6 3 2 6 2 4" xfId="21955"/>
    <cellStyle name="40 % - Akzent6 3 2 6 3" xfId="21956"/>
    <cellStyle name="40 % - Akzent6 3 2 6 3 2" xfId="21957"/>
    <cellStyle name="40 % - Akzent6 3 2 6 3 2 2" xfId="21958"/>
    <cellStyle name="40 % - Akzent6 3 2 6 3 3" xfId="21959"/>
    <cellStyle name="40 % - Akzent6 3 2 6 4" xfId="21960"/>
    <cellStyle name="40 % - Akzent6 3 2 6 4 2" xfId="21961"/>
    <cellStyle name="40 % - Akzent6 3 2 6 5" xfId="21962"/>
    <cellStyle name="40 % - Akzent6 3 2 7" xfId="21963"/>
    <cellStyle name="40 % - Akzent6 3 2 7 2" xfId="21964"/>
    <cellStyle name="40 % - Akzent6 3 2 7 2 2" xfId="21965"/>
    <cellStyle name="40 % - Akzent6 3 2 7 2 2 2" xfId="21966"/>
    <cellStyle name="40 % - Akzent6 3 2 7 2 3" xfId="21967"/>
    <cellStyle name="40 % - Akzent6 3 2 7 3" xfId="21968"/>
    <cellStyle name="40 % - Akzent6 3 2 7 3 2" xfId="21969"/>
    <cellStyle name="40 % - Akzent6 3 2 7 4" xfId="21970"/>
    <cellStyle name="40 % - Akzent6 3 2 8" xfId="21971"/>
    <cellStyle name="40 % - Akzent6 3 2 8 2" xfId="21972"/>
    <cellStyle name="40 % - Akzent6 3 2 8 2 2" xfId="21973"/>
    <cellStyle name="40 % - Akzent6 3 2 8 3" xfId="21974"/>
    <cellStyle name="40 % - Akzent6 3 2 9" xfId="21975"/>
    <cellStyle name="40 % - Akzent6 3 2 9 2" xfId="21976"/>
    <cellStyle name="40 % - Akzent6 3 3" xfId="21977"/>
    <cellStyle name="40 % - Akzent6 3 3 2" xfId="21978"/>
    <cellStyle name="40 % - Akzent6 3 3 2 2" xfId="21979"/>
    <cellStyle name="40 % - Akzent6 3 3 2 2 2" xfId="21980"/>
    <cellStyle name="40 % - Akzent6 3 3 2 2 2 2" xfId="21981"/>
    <cellStyle name="40 % - Akzent6 3 3 2 2 2 2 2" xfId="21982"/>
    <cellStyle name="40 % - Akzent6 3 3 2 2 2 2 2 2" xfId="21983"/>
    <cellStyle name="40 % - Akzent6 3 3 2 2 2 2 2 2 2" xfId="21984"/>
    <cellStyle name="40 % - Akzent6 3 3 2 2 2 2 2 3" xfId="21985"/>
    <cellStyle name="40 % - Akzent6 3 3 2 2 2 2 3" xfId="21986"/>
    <cellStyle name="40 % - Akzent6 3 3 2 2 2 2 3 2" xfId="21987"/>
    <cellStyle name="40 % - Akzent6 3 3 2 2 2 2 4" xfId="21988"/>
    <cellStyle name="40 % - Akzent6 3 3 2 2 2 3" xfId="21989"/>
    <cellStyle name="40 % - Akzent6 3 3 2 2 2 3 2" xfId="21990"/>
    <cellStyle name="40 % - Akzent6 3 3 2 2 2 3 2 2" xfId="21991"/>
    <cellStyle name="40 % - Akzent6 3 3 2 2 2 3 3" xfId="21992"/>
    <cellStyle name="40 % - Akzent6 3 3 2 2 2 4" xfId="21993"/>
    <cellStyle name="40 % - Akzent6 3 3 2 2 2 4 2" xfId="21994"/>
    <cellStyle name="40 % - Akzent6 3 3 2 2 2 5" xfId="21995"/>
    <cellStyle name="40 % - Akzent6 3 3 2 2 3" xfId="21996"/>
    <cellStyle name="40 % - Akzent6 3 3 2 2 3 2" xfId="21997"/>
    <cellStyle name="40 % - Akzent6 3 3 2 2 3 2 2" xfId="21998"/>
    <cellStyle name="40 % - Akzent6 3 3 2 2 3 2 2 2" xfId="21999"/>
    <cellStyle name="40 % - Akzent6 3 3 2 2 3 2 3" xfId="22000"/>
    <cellStyle name="40 % - Akzent6 3 3 2 2 3 3" xfId="22001"/>
    <cellStyle name="40 % - Akzent6 3 3 2 2 3 3 2" xfId="22002"/>
    <cellStyle name="40 % - Akzent6 3 3 2 2 3 4" xfId="22003"/>
    <cellStyle name="40 % - Akzent6 3 3 2 2 4" xfId="22004"/>
    <cellStyle name="40 % - Akzent6 3 3 2 2 4 2" xfId="22005"/>
    <cellStyle name="40 % - Akzent6 3 3 2 2 4 2 2" xfId="22006"/>
    <cellStyle name="40 % - Akzent6 3 3 2 2 4 3" xfId="22007"/>
    <cellStyle name="40 % - Akzent6 3 3 2 2 5" xfId="22008"/>
    <cellStyle name="40 % - Akzent6 3 3 2 2 5 2" xfId="22009"/>
    <cellStyle name="40 % - Akzent6 3 3 2 2 6" xfId="22010"/>
    <cellStyle name="40 % - Akzent6 3 3 2 3" xfId="22011"/>
    <cellStyle name="40 % - Akzent6 3 3 2 3 2" xfId="22012"/>
    <cellStyle name="40 % - Akzent6 3 3 2 3 2 2" xfId="22013"/>
    <cellStyle name="40 % - Akzent6 3 3 2 3 2 2 2" xfId="22014"/>
    <cellStyle name="40 % - Akzent6 3 3 2 3 2 2 2 2" xfId="22015"/>
    <cellStyle name="40 % - Akzent6 3 3 2 3 2 2 3" xfId="22016"/>
    <cellStyle name="40 % - Akzent6 3 3 2 3 2 3" xfId="22017"/>
    <cellStyle name="40 % - Akzent6 3 3 2 3 2 3 2" xfId="22018"/>
    <cellStyle name="40 % - Akzent6 3 3 2 3 2 4" xfId="22019"/>
    <cellStyle name="40 % - Akzent6 3 3 2 3 3" xfId="22020"/>
    <cellStyle name="40 % - Akzent6 3 3 2 3 3 2" xfId="22021"/>
    <cellStyle name="40 % - Akzent6 3 3 2 3 3 2 2" xfId="22022"/>
    <cellStyle name="40 % - Akzent6 3 3 2 3 3 3" xfId="22023"/>
    <cellStyle name="40 % - Akzent6 3 3 2 3 4" xfId="22024"/>
    <cellStyle name="40 % - Akzent6 3 3 2 3 4 2" xfId="22025"/>
    <cellStyle name="40 % - Akzent6 3 3 2 3 5" xfId="22026"/>
    <cellStyle name="40 % - Akzent6 3 3 2 4" xfId="22027"/>
    <cellStyle name="40 % - Akzent6 3 3 2 4 2" xfId="22028"/>
    <cellStyle name="40 % - Akzent6 3 3 2 4 2 2" xfId="22029"/>
    <cellStyle name="40 % - Akzent6 3 3 2 4 2 2 2" xfId="22030"/>
    <cellStyle name="40 % - Akzent6 3 3 2 4 2 3" xfId="22031"/>
    <cellStyle name="40 % - Akzent6 3 3 2 4 3" xfId="22032"/>
    <cellStyle name="40 % - Akzent6 3 3 2 4 3 2" xfId="22033"/>
    <cellStyle name="40 % - Akzent6 3 3 2 4 4" xfId="22034"/>
    <cellStyle name="40 % - Akzent6 3 3 2 5" xfId="22035"/>
    <cellStyle name="40 % - Akzent6 3 3 2 5 2" xfId="22036"/>
    <cellStyle name="40 % - Akzent6 3 3 2 5 2 2" xfId="22037"/>
    <cellStyle name="40 % - Akzent6 3 3 2 5 3" xfId="22038"/>
    <cellStyle name="40 % - Akzent6 3 3 2 6" xfId="22039"/>
    <cellStyle name="40 % - Akzent6 3 3 2 6 2" xfId="22040"/>
    <cellStyle name="40 % - Akzent6 3 3 2 7" xfId="22041"/>
    <cellStyle name="40 % - Akzent6 3 3 3" xfId="22042"/>
    <cellStyle name="40 % - Akzent6 3 3 3 2" xfId="22043"/>
    <cellStyle name="40 % - Akzent6 3 3 3 2 2" xfId="22044"/>
    <cellStyle name="40 % - Akzent6 3 3 3 2 2 2" xfId="22045"/>
    <cellStyle name="40 % - Akzent6 3 3 3 2 2 2 2" xfId="22046"/>
    <cellStyle name="40 % - Akzent6 3 3 3 2 2 2 2 2" xfId="22047"/>
    <cellStyle name="40 % - Akzent6 3 3 3 2 2 2 2 2 2" xfId="22048"/>
    <cellStyle name="40 % - Akzent6 3 3 3 2 2 2 2 3" xfId="22049"/>
    <cellStyle name="40 % - Akzent6 3 3 3 2 2 2 3" xfId="22050"/>
    <cellStyle name="40 % - Akzent6 3 3 3 2 2 2 3 2" xfId="22051"/>
    <cellStyle name="40 % - Akzent6 3 3 3 2 2 2 4" xfId="22052"/>
    <cellStyle name="40 % - Akzent6 3 3 3 2 2 3" xfId="22053"/>
    <cellStyle name="40 % - Akzent6 3 3 3 2 2 3 2" xfId="22054"/>
    <cellStyle name="40 % - Akzent6 3 3 3 2 2 3 2 2" xfId="22055"/>
    <cellStyle name="40 % - Akzent6 3 3 3 2 2 3 3" xfId="22056"/>
    <cellStyle name="40 % - Akzent6 3 3 3 2 2 4" xfId="22057"/>
    <cellStyle name="40 % - Akzent6 3 3 3 2 2 4 2" xfId="22058"/>
    <cellStyle name="40 % - Akzent6 3 3 3 2 2 5" xfId="22059"/>
    <cellStyle name="40 % - Akzent6 3 3 3 2 3" xfId="22060"/>
    <cellStyle name="40 % - Akzent6 3 3 3 2 3 2" xfId="22061"/>
    <cellStyle name="40 % - Akzent6 3 3 3 2 3 2 2" xfId="22062"/>
    <cellStyle name="40 % - Akzent6 3 3 3 2 3 2 2 2" xfId="22063"/>
    <cellStyle name="40 % - Akzent6 3 3 3 2 3 2 3" xfId="22064"/>
    <cellStyle name="40 % - Akzent6 3 3 3 2 3 3" xfId="22065"/>
    <cellStyle name="40 % - Akzent6 3 3 3 2 3 3 2" xfId="22066"/>
    <cellStyle name="40 % - Akzent6 3 3 3 2 3 4" xfId="22067"/>
    <cellStyle name="40 % - Akzent6 3 3 3 2 4" xfId="22068"/>
    <cellStyle name="40 % - Akzent6 3 3 3 2 4 2" xfId="22069"/>
    <cellStyle name="40 % - Akzent6 3 3 3 2 4 2 2" xfId="22070"/>
    <cellStyle name="40 % - Akzent6 3 3 3 2 4 3" xfId="22071"/>
    <cellStyle name="40 % - Akzent6 3 3 3 2 5" xfId="22072"/>
    <cellStyle name="40 % - Akzent6 3 3 3 2 5 2" xfId="22073"/>
    <cellStyle name="40 % - Akzent6 3 3 3 2 6" xfId="22074"/>
    <cellStyle name="40 % - Akzent6 3 3 3 3" xfId="22075"/>
    <cellStyle name="40 % - Akzent6 3 3 3 3 2" xfId="22076"/>
    <cellStyle name="40 % - Akzent6 3 3 3 3 2 2" xfId="22077"/>
    <cellStyle name="40 % - Akzent6 3 3 3 3 2 2 2" xfId="22078"/>
    <cellStyle name="40 % - Akzent6 3 3 3 3 2 2 2 2" xfId="22079"/>
    <cellStyle name="40 % - Akzent6 3 3 3 3 2 2 3" xfId="22080"/>
    <cellStyle name="40 % - Akzent6 3 3 3 3 2 3" xfId="22081"/>
    <cellStyle name="40 % - Akzent6 3 3 3 3 2 3 2" xfId="22082"/>
    <cellStyle name="40 % - Akzent6 3 3 3 3 2 4" xfId="22083"/>
    <cellStyle name="40 % - Akzent6 3 3 3 3 3" xfId="22084"/>
    <cellStyle name="40 % - Akzent6 3 3 3 3 3 2" xfId="22085"/>
    <cellStyle name="40 % - Akzent6 3 3 3 3 3 2 2" xfId="22086"/>
    <cellStyle name="40 % - Akzent6 3 3 3 3 3 3" xfId="22087"/>
    <cellStyle name="40 % - Akzent6 3 3 3 3 4" xfId="22088"/>
    <cellStyle name="40 % - Akzent6 3 3 3 3 4 2" xfId="22089"/>
    <cellStyle name="40 % - Akzent6 3 3 3 3 5" xfId="22090"/>
    <cellStyle name="40 % - Akzent6 3 3 3 4" xfId="22091"/>
    <cellStyle name="40 % - Akzent6 3 3 3 4 2" xfId="22092"/>
    <cellStyle name="40 % - Akzent6 3 3 3 4 2 2" xfId="22093"/>
    <cellStyle name="40 % - Akzent6 3 3 3 4 2 2 2" xfId="22094"/>
    <cellStyle name="40 % - Akzent6 3 3 3 4 2 3" xfId="22095"/>
    <cellStyle name="40 % - Akzent6 3 3 3 4 3" xfId="22096"/>
    <cellStyle name="40 % - Akzent6 3 3 3 4 3 2" xfId="22097"/>
    <cellStyle name="40 % - Akzent6 3 3 3 4 4" xfId="22098"/>
    <cellStyle name="40 % - Akzent6 3 3 3 5" xfId="22099"/>
    <cellStyle name="40 % - Akzent6 3 3 3 5 2" xfId="22100"/>
    <cellStyle name="40 % - Akzent6 3 3 3 5 2 2" xfId="22101"/>
    <cellStyle name="40 % - Akzent6 3 3 3 5 3" xfId="22102"/>
    <cellStyle name="40 % - Akzent6 3 3 3 6" xfId="22103"/>
    <cellStyle name="40 % - Akzent6 3 3 3 6 2" xfId="22104"/>
    <cellStyle name="40 % - Akzent6 3 3 3 7" xfId="22105"/>
    <cellStyle name="40 % - Akzent6 3 3 4" xfId="22106"/>
    <cellStyle name="40 % - Akzent6 3 3 4 2" xfId="22107"/>
    <cellStyle name="40 % - Akzent6 3 3 4 2 2" xfId="22108"/>
    <cellStyle name="40 % - Akzent6 3 3 4 2 2 2" xfId="22109"/>
    <cellStyle name="40 % - Akzent6 3 3 4 2 2 2 2" xfId="22110"/>
    <cellStyle name="40 % - Akzent6 3 3 4 2 2 2 2 2" xfId="22111"/>
    <cellStyle name="40 % - Akzent6 3 3 4 2 2 2 3" xfId="22112"/>
    <cellStyle name="40 % - Akzent6 3 3 4 2 2 3" xfId="22113"/>
    <cellStyle name="40 % - Akzent6 3 3 4 2 2 3 2" xfId="22114"/>
    <cellStyle name="40 % - Akzent6 3 3 4 2 2 4" xfId="22115"/>
    <cellStyle name="40 % - Akzent6 3 3 4 2 3" xfId="22116"/>
    <cellStyle name="40 % - Akzent6 3 3 4 2 3 2" xfId="22117"/>
    <cellStyle name="40 % - Akzent6 3 3 4 2 3 2 2" xfId="22118"/>
    <cellStyle name="40 % - Akzent6 3 3 4 2 3 3" xfId="22119"/>
    <cellStyle name="40 % - Akzent6 3 3 4 2 4" xfId="22120"/>
    <cellStyle name="40 % - Akzent6 3 3 4 2 4 2" xfId="22121"/>
    <cellStyle name="40 % - Akzent6 3 3 4 2 5" xfId="22122"/>
    <cellStyle name="40 % - Akzent6 3 3 4 3" xfId="22123"/>
    <cellStyle name="40 % - Akzent6 3 3 4 3 2" xfId="22124"/>
    <cellStyle name="40 % - Akzent6 3 3 4 3 2 2" xfId="22125"/>
    <cellStyle name="40 % - Akzent6 3 3 4 3 2 2 2" xfId="22126"/>
    <cellStyle name="40 % - Akzent6 3 3 4 3 2 3" xfId="22127"/>
    <cellStyle name="40 % - Akzent6 3 3 4 3 3" xfId="22128"/>
    <cellStyle name="40 % - Akzent6 3 3 4 3 3 2" xfId="22129"/>
    <cellStyle name="40 % - Akzent6 3 3 4 3 4" xfId="22130"/>
    <cellStyle name="40 % - Akzent6 3 3 4 4" xfId="22131"/>
    <cellStyle name="40 % - Akzent6 3 3 4 4 2" xfId="22132"/>
    <cellStyle name="40 % - Akzent6 3 3 4 4 2 2" xfId="22133"/>
    <cellStyle name="40 % - Akzent6 3 3 4 4 3" xfId="22134"/>
    <cellStyle name="40 % - Akzent6 3 3 4 5" xfId="22135"/>
    <cellStyle name="40 % - Akzent6 3 3 4 5 2" xfId="22136"/>
    <cellStyle name="40 % - Akzent6 3 3 4 6" xfId="22137"/>
    <cellStyle name="40 % - Akzent6 3 3 5" xfId="22138"/>
    <cellStyle name="40 % - Akzent6 3 3 5 2" xfId="22139"/>
    <cellStyle name="40 % - Akzent6 3 3 5 2 2" xfId="22140"/>
    <cellStyle name="40 % - Akzent6 3 3 5 2 2 2" xfId="22141"/>
    <cellStyle name="40 % - Akzent6 3 3 5 2 2 2 2" xfId="22142"/>
    <cellStyle name="40 % - Akzent6 3 3 5 2 2 3" xfId="22143"/>
    <cellStyle name="40 % - Akzent6 3 3 5 2 3" xfId="22144"/>
    <cellStyle name="40 % - Akzent6 3 3 5 2 3 2" xfId="22145"/>
    <cellStyle name="40 % - Akzent6 3 3 5 2 4" xfId="22146"/>
    <cellStyle name="40 % - Akzent6 3 3 5 3" xfId="22147"/>
    <cellStyle name="40 % - Akzent6 3 3 5 3 2" xfId="22148"/>
    <cellStyle name="40 % - Akzent6 3 3 5 3 2 2" xfId="22149"/>
    <cellStyle name="40 % - Akzent6 3 3 5 3 3" xfId="22150"/>
    <cellStyle name="40 % - Akzent6 3 3 5 4" xfId="22151"/>
    <cellStyle name="40 % - Akzent6 3 3 5 4 2" xfId="22152"/>
    <cellStyle name="40 % - Akzent6 3 3 5 5" xfId="22153"/>
    <cellStyle name="40 % - Akzent6 3 3 6" xfId="22154"/>
    <cellStyle name="40 % - Akzent6 3 3 6 2" xfId="22155"/>
    <cellStyle name="40 % - Akzent6 3 3 6 2 2" xfId="22156"/>
    <cellStyle name="40 % - Akzent6 3 3 6 2 2 2" xfId="22157"/>
    <cellStyle name="40 % - Akzent6 3 3 6 2 3" xfId="22158"/>
    <cellStyle name="40 % - Akzent6 3 3 6 3" xfId="22159"/>
    <cellStyle name="40 % - Akzent6 3 3 6 3 2" xfId="22160"/>
    <cellStyle name="40 % - Akzent6 3 3 6 4" xfId="22161"/>
    <cellStyle name="40 % - Akzent6 3 3 7" xfId="22162"/>
    <cellStyle name="40 % - Akzent6 3 3 7 2" xfId="22163"/>
    <cellStyle name="40 % - Akzent6 3 3 7 2 2" xfId="22164"/>
    <cellStyle name="40 % - Akzent6 3 3 7 3" xfId="22165"/>
    <cellStyle name="40 % - Akzent6 3 3 8" xfId="22166"/>
    <cellStyle name="40 % - Akzent6 3 3 8 2" xfId="22167"/>
    <cellStyle name="40 % - Akzent6 3 3 9" xfId="22168"/>
    <cellStyle name="40 % - Akzent6 3 4" xfId="22169"/>
    <cellStyle name="40 % - Akzent6 3 4 2" xfId="22170"/>
    <cellStyle name="40 % - Akzent6 3 4 2 2" xfId="22171"/>
    <cellStyle name="40 % - Akzent6 3 4 2 2 2" xfId="22172"/>
    <cellStyle name="40 % - Akzent6 3 4 2 2 2 2" xfId="22173"/>
    <cellStyle name="40 % - Akzent6 3 4 2 2 2 2 2" xfId="22174"/>
    <cellStyle name="40 % - Akzent6 3 4 2 2 2 2 2 2" xfId="22175"/>
    <cellStyle name="40 % - Akzent6 3 4 2 2 2 2 2 2 2" xfId="22176"/>
    <cellStyle name="40 % - Akzent6 3 4 2 2 2 2 2 3" xfId="22177"/>
    <cellStyle name="40 % - Akzent6 3 4 2 2 2 2 3" xfId="22178"/>
    <cellStyle name="40 % - Akzent6 3 4 2 2 2 2 3 2" xfId="22179"/>
    <cellStyle name="40 % - Akzent6 3 4 2 2 2 2 4" xfId="22180"/>
    <cellStyle name="40 % - Akzent6 3 4 2 2 2 3" xfId="22181"/>
    <cellStyle name="40 % - Akzent6 3 4 2 2 2 3 2" xfId="22182"/>
    <cellStyle name="40 % - Akzent6 3 4 2 2 2 3 2 2" xfId="22183"/>
    <cellStyle name="40 % - Akzent6 3 4 2 2 2 3 3" xfId="22184"/>
    <cellStyle name="40 % - Akzent6 3 4 2 2 2 4" xfId="22185"/>
    <cellStyle name="40 % - Akzent6 3 4 2 2 2 4 2" xfId="22186"/>
    <cellStyle name="40 % - Akzent6 3 4 2 2 2 5" xfId="22187"/>
    <cellStyle name="40 % - Akzent6 3 4 2 2 3" xfId="22188"/>
    <cellStyle name="40 % - Akzent6 3 4 2 2 3 2" xfId="22189"/>
    <cellStyle name="40 % - Akzent6 3 4 2 2 3 2 2" xfId="22190"/>
    <cellStyle name="40 % - Akzent6 3 4 2 2 3 2 2 2" xfId="22191"/>
    <cellStyle name="40 % - Akzent6 3 4 2 2 3 2 3" xfId="22192"/>
    <cellStyle name="40 % - Akzent6 3 4 2 2 3 3" xfId="22193"/>
    <cellStyle name="40 % - Akzent6 3 4 2 2 3 3 2" xfId="22194"/>
    <cellStyle name="40 % - Akzent6 3 4 2 2 3 4" xfId="22195"/>
    <cellStyle name="40 % - Akzent6 3 4 2 2 4" xfId="22196"/>
    <cellStyle name="40 % - Akzent6 3 4 2 2 4 2" xfId="22197"/>
    <cellStyle name="40 % - Akzent6 3 4 2 2 4 2 2" xfId="22198"/>
    <cellStyle name="40 % - Akzent6 3 4 2 2 4 3" xfId="22199"/>
    <cellStyle name="40 % - Akzent6 3 4 2 2 5" xfId="22200"/>
    <cellStyle name="40 % - Akzent6 3 4 2 2 5 2" xfId="22201"/>
    <cellStyle name="40 % - Akzent6 3 4 2 2 6" xfId="22202"/>
    <cellStyle name="40 % - Akzent6 3 4 2 3" xfId="22203"/>
    <cellStyle name="40 % - Akzent6 3 4 2 3 2" xfId="22204"/>
    <cellStyle name="40 % - Akzent6 3 4 2 3 2 2" xfId="22205"/>
    <cellStyle name="40 % - Akzent6 3 4 2 3 2 2 2" xfId="22206"/>
    <cellStyle name="40 % - Akzent6 3 4 2 3 2 2 2 2" xfId="22207"/>
    <cellStyle name="40 % - Akzent6 3 4 2 3 2 2 3" xfId="22208"/>
    <cellStyle name="40 % - Akzent6 3 4 2 3 2 3" xfId="22209"/>
    <cellStyle name="40 % - Akzent6 3 4 2 3 2 3 2" xfId="22210"/>
    <cellStyle name="40 % - Akzent6 3 4 2 3 2 4" xfId="22211"/>
    <cellStyle name="40 % - Akzent6 3 4 2 3 3" xfId="22212"/>
    <cellStyle name="40 % - Akzent6 3 4 2 3 3 2" xfId="22213"/>
    <cellStyle name="40 % - Akzent6 3 4 2 3 3 2 2" xfId="22214"/>
    <cellStyle name="40 % - Akzent6 3 4 2 3 3 3" xfId="22215"/>
    <cellStyle name="40 % - Akzent6 3 4 2 3 4" xfId="22216"/>
    <cellStyle name="40 % - Akzent6 3 4 2 3 4 2" xfId="22217"/>
    <cellStyle name="40 % - Akzent6 3 4 2 3 5" xfId="22218"/>
    <cellStyle name="40 % - Akzent6 3 4 2 4" xfId="22219"/>
    <cellStyle name="40 % - Akzent6 3 4 2 4 2" xfId="22220"/>
    <cellStyle name="40 % - Akzent6 3 4 2 4 2 2" xfId="22221"/>
    <cellStyle name="40 % - Akzent6 3 4 2 4 2 2 2" xfId="22222"/>
    <cellStyle name="40 % - Akzent6 3 4 2 4 2 3" xfId="22223"/>
    <cellStyle name="40 % - Akzent6 3 4 2 4 3" xfId="22224"/>
    <cellStyle name="40 % - Akzent6 3 4 2 4 3 2" xfId="22225"/>
    <cellStyle name="40 % - Akzent6 3 4 2 4 4" xfId="22226"/>
    <cellStyle name="40 % - Akzent6 3 4 2 5" xfId="22227"/>
    <cellStyle name="40 % - Akzent6 3 4 2 5 2" xfId="22228"/>
    <cellStyle name="40 % - Akzent6 3 4 2 5 2 2" xfId="22229"/>
    <cellStyle name="40 % - Akzent6 3 4 2 5 3" xfId="22230"/>
    <cellStyle name="40 % - Akzent6 3 4 2 6" xfId="22231"/>
    <cellStyle name="40 % - Akzent6 3 4 2 6 2" xfId="22232"/>
    <cellStyle name="40 % - Akzent6 3 4 2 7" xfId="22233"/>
    <cellStyle name="40 % - Akzent6 3 4 3" xfId="22234"/>
    <cellStyle name="40 % - Akzent6 3 4 3 2" xfId="22235"/>
    <cellStyle name="40 % - Akzent6 3 4 3 2 2" xfId="22236"/>
    <cellStyle name="40 % - Akzent6 3 4 3 2 2 2" xfId="22237"/>
    <cellStyle name="40 % - Akzent6 3 4 3 2 2 2 2" xfId="22238"/>
    <cellStyle name="40 % - Akzent6 3 4 3 2 2 2 2 2" xfId="22239"/>
    <cellStyle name="40 % - Akzent6 3 4 3 2 2 2 2 2 2" xfId="22240"/>
    <cellStyle name="40 % - Akzent6 3 4 3 2 2 2 2 3" xfId="22241"/>
    <cellStyle name="40 % - Akzent6 3 4 3 2 2 2 3" xfId="22242"/>
    <cellStyle name="40 % - Akzent6 3 4 3 2 2 2 3 2" xfId="22243"/>
    <cellStyle name="40 % - Akzent6 3 4 3 2 2 2 4" xfId="22244"/>
    <cellStyle name="40 % - Akzent6 3 4 3 2 2 3" xfId="22245"/>
    <cellStyle name="40 % - Akzent6 3 4 3 2 2 3 2" xfId="22246"/>
    <cellStyle name="40 % - Akzent6 3 4 3 2 2 3 2 2" xfId="22247"/>
    <cellStyle name="40 % - Akzent6 3 4 3 2 2 3 3" xfId="22248"/>
    <cellStyle name="40 % - Akzent6 3 4 3 2 2 4" xfId="22249"/>
    <cellStyle name="40 % - Akzent6 3 4 3 2 2 4 2" xfId="22250"/>
    <cellStyle name="40 % - Akzent6 3 4 3 2 2 5" xfId="22251"/>
    <cellStyle name="40 % - Akzent6 3 4 3 2 3" xfId="22252"/>
    <cellStyle name="40 % - Akzent6 3 4 3 2 3 2" xfId="22253"/>
    <cellStyle name="40 % - Akzent6 3 4 3 2 3 2 2" xfId="22254"/>
    <cellStyle name="40 % - Akzent6 3 4 3 2 3 2 2 2" xfId="22255"/>
    <cellStyle name="40 % - Akzent6 3 4 3 2 3 2 3" xfId="22256"/>
    <cellStyle name="40 % - Akzent6 3 4 3 2 3 3" xfId="22257"/>
    <cellStyle name="40 % - Akzent6 3 4 3 2 3 3 2" xfId="22258"/>
    <cellStyle name="40 % - Akzent6 3 4 3 2 3 4" xfId="22259"/>
    <cellStyle name="40 % - Akzent6 3 4 3 2 4" xfId="22260"/>
    <cellStyle name="40 % - Akzent6 3 4 3 2 4 2" xfId="22261"/>
    <cellStyle name="40 % - Akzent6 3 4 3 2 4 2 2" xfId="22262"/>
    <cellStyle name="40 % - Akzent6 3 4 3 2 4 3" xfId="22263"/>
    <cellStyle name="40 % - Akzent6 3 4 3 2 5" xfId="22264"/>
    <cellStyle name="40 % - Akzent6 3 4 3 2 5 2" xfId="22265"/>
    <cellStyle name="40 % - Akzent6 3 4 3 2 6" xfId="22266"/>
    <cellStyle name="40 % - Akzent6 3 4 3 3" xfId="22267"/>
    <cellStyle name="40 % - Akzent6 3 4 3 3 2" xfId="22268"/>
    <cellStyle name="40 % - Akzent6 3 4 3 3 2 2" xfId="22269"/>
    <cellStyle name="40 % - Akzent6 3 4 3 3 2 2 2" xfId="22270"/>
    <cellStyle name="40 % - Akzent6 3 4 3 3 2 2 2 2" xfId="22271"/>
    <cellStyle name="40 % - Akzent6 3 4 3 3 2 2 3" xfId="22272"/>
    <cellStyle name="40 % - Akzent6 3 4 3 3 2 3" xfId="22273"/>
    <cellStyle name="40 % - Akzent6 3 4 3 3 2 3 2" xfId="22274"/>
    <cellStyle name="40 % - Akzent6 3 4 3 3 2 4" xfId="22275"/>
    <cellStyle name="40 % - Akzent6 3 4 3 3 3" xfId="22276"/>
    <cellStyle name="40 % - Akzent6 3 4 3 3 3 2" xfId="22277"/>
    <cellStyle name="40 % - Akzent6 3 4 3 3 3 2 2" xfId="22278"/>
    <cellStyle name="40 % - Akzent6 3 4 3 3 3 3" xfId="22279"/>
    <cellStyle name="40 % - Akzent6 3 4 3 3 4" xfId="22280"/>
    <cellStyle name="40 % - Akzent6 3 4 3 3 4 2" xfId="22281"/>
    <cellStyle name="40 % - Akzent6 3 4 3 3 5" xfId="22282"/>
    <cellStyle name="40 % - Akzent6 3 4 3 4" xfId="22283"/>
    <cellStyle name="40 % - Akzent6 3 4 3 4 2" xfId="22284"/>
    <cellStyle name="40 % - Akzent6 3 4 3 4 2 2" xfId="22285"/>
    <cellStyle name="40 % - Akzent6 3 4 3 4 2 2 2" xfId="22286"/>
    <cellStyle name="40 % - Akzent6 3 4 3 4 2 3" xfId="22287"/>
    <cellStyle name="40 % - Akzent6 3 4 3 4 3" xfId="22288"/>
    <cellStyle name="40 % - Akzent6 3 4 3 4 3 2" xfId="22289"/>
    <cellStyle name="40 % - Akzent6 3 4 3 4 4" xfId="22290"/>
    <cellStyle name="40 % - Akzent6 3 4 3 5" xfId="22291"/>
    <cellStyle name="40 % - Akzent6 3 4 3 5 2" xfId="22292"/>
    <cellStyle name="40 % - Akzent6 3 4 3 5 2 2" xfId="22293"/>
    <cellStyle name="40 % - Akzent6 3 4 3 5 3" xfId="22294"/>
    <cellStyle name="40 % - Akzent6 3 4 3 6" xfId="22295"/>
    <cellStyle name="40 % - Akzent6 3 4 3 6 2" xfId="22296"/>
    <cellStyle name="40 % - Akzent6 3 4 3 7" xfId="22297"/>
    <cellStyle name="40 % - Akzent6 3 4 4" xfId="22298"/>
    <cellStyle name="40 % - Akzent6 3 4 4 2" xfId="22299"/>
    <cellStyle name="40 % - Akzent6 3 4 4 2 2" xfId="22300"/>
    <cellStyle name="40 % - Akzent6 3 4 4 2 2 2" xfId="22301"/>
    <cellStyle name="40 % - Akzent6 3 4 4 2 2 2 2" xfId="22302"/>
    <cellStyle name="40 % - Akzent6 3 4 4 2 2 2 2 2" xfId="22303"/>
    <cellStyle name="40 % - Akzent6 3 4 4 2 2 2 3" xfId="22304"/>
    <cellStyle name="40 % - Akzent6 3 4 4 2 2 3" xfId="22305"/>
    <cellStyle name="40 % - Akzent6 3 4 4 2 2 3 2" xfId="22306"/>
    <cellStyle name="40 % - Akzent6 3 4 4 2 2 4" xfId="22307"/>
    <cellStyle name="40 % - Akzent6 3 4 4 2 3" xfId="22308"/>
    <cellStyle name="40 % - Akzent6 3 4 4 2 3 2" xfId="22309"/>
    <cellStyle name="40 % - Akzent6 3 4 4 2 3 2 2" xfId="22310"/>
    <cellStyle name="40 % - Akzent6 3 4 4 2 3 3" xfId="22311"/>
    <cellStyle name="40 % - Akzent6 3 4 4 2 4" xfId="22312"/>
    <cellStyle name="40 % - Akzent6 3 4 4 2 4 2" xfId="22313"/>
    <cellStyle name="40 % - Akzent6 3 4 4 2 5" xfId="22314"/>
    <cellStyle name="40 % - Akzent6 3 4 4 3" xfId="22315"/>
    <cellStyle name="40 % - Akzent6 3 4 4 3 2" xfId="22316"/>
    <cellStyle name="40 % - Akzent6 3 4 4 3 2 2" xfId="22317"/>
    <cellStyle name="40 % - Akzent6 3 4 4 3 2 2 2" xfId="22318"/>
    <cellStyle name="40 % - Akzent6 3 4 4 3 2 3" xfId="22319"/>
    <cellStyle name="40 % - Akzent6 3 4 4 3 3" xfId="22320"/>
    <cellStyle name="40 % - Akzent6 3 4 4 3 3 2" xfId="22321"/>
    <cellStyle name="40 % - Akzent6 3 4 4 3 4" xfId="22322"/>
    <cellStyle name="40 % - Akzent6 3 4 4 4" xfId="22323"/>
    <cellStyle name="40 % - Akzent6 3 4 4 4 2" xfId="22324"/>
    <cellStyle name="40 % - Akzent6 3 4 4 4 2 2" xfId="22325"/>
    <cellStyle name="40 % - Akzent6 3 4 4 4 3" xfId="22326"/>
    <cellStyle name="40 % - Akzent6 3 4 4 5" xfId="22327"/>
    <cellStyle name="40 % - Akzent6 3 4 4 5 2" xfId="22328"/>
    <cellStyle name="40 % - Akzent6 3 4 4 6" xfId="22329"/>
    <cellStyle name="40 % - Akzent6 3 4 5" xfId="22330"/>
    <cellStyle name="40 % - Akzent6 3 4 5 2" xfId="22331"/>
    <cellStyle name="40 % - Akzent6 3 4 5 2 2" xfId="22332"/>
    <cellStyle name="40 % - Akzent6 3 4 5 2 2 2" xfId="22333"/>
    <cellStyle name="40 % - Akzent6 3 4 5 2 2 2 2" xfId="22334"/>
    <cellStyle name="40 % - Akzent6 3 4 5 2 2 3" xfId="22335"/>
    <cellStyle name="40 % - Akzent6 3 4 5 2 3" xfId="22336"/>
    <cellStyle name="40 % - Akzent6 3 4 5 2 3 2" xfId="22337"/>
    <cellStyle name="40 % - Akzent6 3 4 5 2 4" xfId="22338"/>
    <cellStyle name="40 % - Akzent6 3 4 5 3" xfId="22339"/>
    <cellStyle name="40 % - Akzent6 3 4 5 3 2" xfId="22340"/>
    <cellStyle name="40 % - Akzent6 3 4 5 3 2 2" xfId="22341"/>
    <cellStyle name="40 % - Akzent6 3 4 5 3 3" xfId="22342"/>
    <cellStyle name="40 % - Akzent6 3 4 5 4" xfId="22343"/>
    <cellStyle name="40 % - Akzent6 3 4 5 4 2" xfId="22344"/>
    <cellStyle name="40 % - Akzent6 3 4 5 5" xfId="22345"/>
    <cellStyle name="40 % - Akzent6 3 4 6" xfId="22346"/>
    <cellStyle name="40 % - Akzent6 3 4 6 2" xfId="22347"/>
    <cellStyle name="40 % - Akzent6 3 4 6 2 2" xfId="22348"/>
    <cellStyle name="40 % - Akzent6 3 4 6 2 2 2" xfId="22349"/>
    <cellStyle name="40 % - Akzent6 3 4 6 2 3" xfId="22350"/>
    <cellStyle name="40 % - Akzent6 3 4 6 3" xfId="22351"/>
    <cellStyle name="40 % - Akzent6 3 4 6 3 2" xfId="22352"/>
    <cellStyle name="40 % - Akzent6 3 4 6 4" xfId="22353"/>
    <cellStyle name="40 % - Akzent6 3 4 7" xfId="22354"/>
    <cellStyle name="40 % - Akzent6 3 4 7 2" xfId="22355"/>
    <cellStyle name="40 % - Akzent6 3 4 7 2 2" xfId="22356"/>
    <cellStyle name="40 % - Akzent6 3 4 7 3" xfId="22357"/>
    <cellStyle name="40 % - Akzent6 3 4 8" xfId="22358"/>
    <cellStyle name="40 % - Akzent6 3 4 8 2" xfId="22359"/>
    <cellStyle name="40 % - Akzent6 3 4 9" xfId="22360"/>
    <cellStyle name="40 % - Akzent6 3 5" xfId="22361"/>
    <cellStyle name="40 % - Akzent6 3 5 2" xfId="22362"/>
    <cellStyle name="40 % - Akzent6 3 5 2 2" xfId="22363"/>
    <cellStyle name="40 % - Akzent6 3 5 2 2 2" xfId="22364"/>
    <cellStyle name="40 % - Akzent6 3 5 2 2 2 2" xfId="22365"/>
    <cellStyle name="40 % - Akzent6 3 5 2 2 2 2 2" xfId="22366"/>
    <cellStyle name="40 % - Akzent6 3 5 2 2 2 2 2 2" xfId="22367"/>
    <cellStyle name="40 % - Akzent6 3 5 2 2 2 2 3" xfId="22368"/>
    <cellStyle name="40 % - Akzent6 3 5 2 2 2 3" xfId="22369"/>
    <cellStyle name="40 % - Akzent6 3 5 2 2 2 3 2" xfId="22370"/>
    <cellStyle name="40 % - Akzent6 3 5 2 2 2 4" xfId="22371"/>
    <cellStyle name="40 % - Akzent6 3 5 2 2 3" xfId="22372"/>
    <cellStyle name="40 % - Akzent6 3 5 2 2 3 2" xfId="22373"/>
    <cellStyle name="40 % - Akzent6 3 5 2 2 3 2 2" xfId="22374"/>
    <cellStyle name="40 % - Akzent6 3 5 2 2 3 3" xfId="22375"/>
    <cellStyle name="40 % - Akzent6 3 5 2 2 4" xfId="22376"/>
    <cellStyle name="40 % - Akzent6 3 5 2 2 4 2" xfId="22377"/>
    <cellStyle name="40 % - Akzent6 3 5 2 2 5" xfId="22378"/>
    <cellStyle name="40 % - Akzent6 3 5 2 3" xfId="22379"/>
    <cellStyle name="40 % - Akzent6 3 5 2 3 2" xfId="22380"/>
    <cellStyle name="40 % - Akzent6 3 5 2 3 2 2" xfId="22381"/>
    <cellStyle name="40 % - Akzent6 3 5 2 3 2 2 2" xfId="22382"/>
    <cellStyle name="40 % - Akzent6 3 5 2 3 2 3" xfId="22383"/>
    <cellStyle name="40 % - Akzent6 3 5 2 3 3" xfId="22384"/>
    <cellStyle name="40 % - Akzent6 3 5 2 3 3 2" xfId="22385"/>
    <cellStyle name="40 % - Akzent6 3 5 2 3 4" xfId="22386"/>
    <cellStyle name="40 % - Akzent6 3 5 2 4" xfId="22387"/>
    <cellStyle name="40 % - Akzent6 3 5 2 4 2" xfId="22388"/>
    <cellStyle name="40 % - Akzent6 3 5 2 4 2 2" xfId="22389"/>
    <cellStyle name="40 % - Akzent6 3 5 2 4 3" xfId="22390"/>
    <cellStyle name="40 % - Akzent6 3 5 2 5" xfId="22391"/>
    <cellStyle name="40 % - Akzent6 3 5 2 5 2" xfId="22392"/>
    <cellStyle name="40 % - Akzent6 3 5 2 6" xfId="22393"/>
    <cellStyle name="40 % - Akzent6 3 5 3" xfId="22394"/>
    <cellStyle name="40 % - Akzent6 3 5 3 2" xfId="22395"/>
    <cellStyle name="40 % - Akzent6 3 5 3 2 2" xfId="22396"/>
    <cellStyle name="40 % - Akzent6 3 5 3 2 2 2" xfId="22397"/>
    <cellStyle name="40 % - Akzent6 3 5 3 2 2 2 2" xfId="22398"/>
    <cellStyle name="40 % - Akzent6 3 5 3 2 2 3" xfId="22399"/>
    <cellStyle name="40 % - Akzent6 3 5 3 2 3" xfId="22400"/>
    <cellStyle name="40 % - Akzent6 3 5 3 2 3 2" xfId="22401"/>
    <cellStyle name="40 % - Akzent6 3 5 3 2 4" xfId="22402"/>
    <cellStyle name="40 % - Akzent6 3 5 3 3" xfId="22403"/>
    <cellStyle name="40 % - Akzent6 3 5 3 3 2" xfId="22404"/>
    <cellStyle name="40 % - Akzent6 3 5 3 3 2 2" xfId="22405"/>
    <cellStyle name="40 % - Akzent6 3 5 3 3 3" xfId="22406"/>
    <cellStyle name="40 % - Akzent6 3 5 3 4" xfId="22407"/>
    <cellStyle name="40 % - Akzent6 3 5 3 4 2" xfId="22408"/>
    <cellStyle name="40 % - Akzent6 3 5 3 5" xfId="22409"/>
    <cellStyle name="40 % - Akzent6 3 5 4" xfId="22410"/>
    <cellStyle name="40 % - Akzent6 3 5 4 2" xfId="22411"/>
    <cellStyle name="40 % - Akzent6 3 5 4 2 2" xfId="22412"/>
    <cellStyle name="40 % - Akzent6 3 5 4 2 2 2" xfId="22413"/>
    <cellStyle name="40 % - Akzent6 3 5 4 2 3" xfId="22414"/>
    <cellStyle name="40 % - Akzent6 3 5 4 3" xfId="22415"/>
    <cellStyle name="40 % - Akzent6 3 5 4 3 2" xfId="22416"/>
    <cellStyle name="40 % - Akzent6 3 5 4 4" xfId="22417"/>
    <cellStyle name="40 % - Akzent6 3 5 5" xfId="22418"/>
    <cellStyle name="40 % - Akzent6 3 5 5 2" xfId="22419"/>
    <cellStyle name="40 % - Akzent6 3 5 5 2 2" xfId="22420"/>
    <cellStyle name="40 % - Akzent6 3 5 5 3" xfId="22421"/>
    <cellStyle name="40 % - Akzent6 3 5 6" xfId="22422"/>
    <cellStyle name="40 % - Akzent6 3 5 6 2" xfId="22423"/>
    <cellStyle name="40 % - Akzent6 3 5 7" xfId="22424"/>
    <cellStyle name="40 % - Akzent6 3 6" xfId="22425"/>
    <cellStyle name="40 % - Akzent6 3 6 2" xfId="22426"/>
    <cellStyle name="40 % - Akzent6 3 6 2 2" xfId="22427"/>
    <cellStyle name="40 % - Akzent6 3 6 2 2 2" xfId="22428"/>
    <cellStyle name="40 % - Akzent6 3 6 2 2 2 2" xfId="22429"/>
    <cellStyle name="40 % - Akzent6 3 6 2 2 2 2 2" xfId="22430"/>
    <cellStyle name="40 % - Akzent6 3 6 2 2 2 2 2 2" xfId="22431"/>
    <cellStyle name="40 % - Akzent6 3 6 2 2 2 2 3" xfId="22432"/>
    <cellStyle name="40 % - Akzent6 3 6 2 2 2 3" xfId="22433"/>
    <cellStyle name="40 % - Akzent6 3 6 2 2 2 3 2" xfId="22434"/>
    <cellStyle name="40 % - Akzent6 3 6 2 2 2 4" xfId="22435"/>
    <cellStyle name="40 % - Akzent6 3 6 2 2 3" xfId="22436"/>
    <cellStyle name="40 % - Akzent6 3 6 2 2 3 2" xfId="22437"/>
    <cellStyle name="40 % - Akzent6 3 6 2 2 3 2 2" xfId="22438"/>
    <cellStyle name="40 % - Akzent6 3 6 2 2 3 3" xfId="22439"/>
    <cellStyle name="40 % - Akzent6 3 6 2 2 4" xfId="22440"/>
    <cellStyle name="40 % - Akzent6 3 6 2 2 4 2" xfId="22441"/>
    <cellStyle name="40 % - Akzent6 3 6 2 2 5" xfId="22442"/>
    <cellStyle name="40 % - Akzent6 3 6 2 3" xfId="22443"/>
    <cellStyle name="40 % - Akzent6 3 6 2 3 2" xfId="22444"/>
    <cellStyle name="40 % - Akzent6 3 6 2 3 2 2" xfId="22445"/>
    <cellStyle name="40 % - Akzent6 3 6 2 3 2 2 2" xfId="22446"/>
    <cellStyle name="40 % - Akzent6 3 6 2 3 2 3" xfId="22447"/>
    <cellStyle name="40 % - Akzent6 3 6 2 3 3" xfId="22448"/>
    <cellStyle name="40 % - Akzent6 3 6 2 3 3 2" xfId="22449"/>
    <cellStyle name="40 % - Akzent6 3 6 2 3 4" xfId="22450"/>
    <cellStyle name="40 % - Akzent6 3 6 2 4" xfId="22451"/>
    <cellStyle name="40 % - Akzent6 3 6 2 4 2" xfId="22452"/>
    <cellStyle name="40 % - Akzent6 3 6 2 4 2 2" xfId="22453"/>
    <cellStyle name="40 % - Akzent6 3 6 2 4 3" xfId="22454"/>
    <cellStyle name="40 % - Akzent6 3 6 2 5" xfId="22455"/>
    <cellStyle name="40 % - Akzent6 3 6 2 5 2" xfId="22456"/>
    <cellStyle name="40 % - Akzent6 3 6 2 6" xfId="22457"/>
    <cellStyle name="40 % - Akzent6 3 6 3" xfId="22458"/>
    <cellStyle name="40 % - Akzent6 3 6 3 2" xfId="22459"/>
    <cellStyle name="40 % - Akzent6 3 6 3 2 2" xfId="22460"/>
    <cellStyle name="40 % - Akzent6 3 6 3 2 2 2" xfId="22461"/>
    <cellStyle name="40 % - Akzent6 3 6 3 2 2 2 2" xfId="22462"/>
    <cellStyle name="40 % - Akzent6 3 6 3 2 2 3" xfId="22463"/>
    <cellStyle name="40 % - Akzent6 3 6 3 2 3" xfId="22464"/>
    <cellStyle name="40 % - Akzent6 3 6 3 2 3 2" xfId="22465"/>
    <cellStyle name="40 % - Akzent6 3 6 3 2 4" xfId="22466"/>
    <cellStyle name="40 % - Akzent6 3 6 3 3" xfId="22467"/>
    <cellStyle name="40 % - Akzent6 3 6 3 3 2" xfId="22468"/>
    <cellStyle name="40 % - Akzent6 3 6 3 3 2 2" xfId="22469"/>
    <cellStyle name="40 % - Akzent6 3 6 3 3 3" xfId="22470"/>
    <cellStyle name="40 % - Akzent6 3 6 3 4" xfId="22471"/>
    <cellStyle name="40 % - Akzent6 3 6 3 4 2" xfId="22472"/>
    <cellStyle name="40 % - Akzent6 3 6 3 5" xfId="22473"/>
    <cellStyle name="40 % - Akzent6 3 6 4" xfId="22474"/>
    <cellStyle name="40 % - Akzent6 3 6 4 2" xfId="22475"/>
    <cellStyle name="40 % - Akzent6 3 6 4 2 2" xfId="22476"/>
    <cellStyle name="40 % - Akzent6 3 6 4 2 2 2" xfId="22477"/>
    <cellStyle name="40 % - Akzent6 3 6 4 2 3" xfId="22478"/>
    <cellStyle name="40 % - Akzent6 3 6 4 3" xfId="22479"/>
    <cellStyle name="40 % - Akzent6 3 6 4 3 2" xfId="22480"/>
    <cellStyle name="40 % - Akzent6 3 6 4 4" xfId="22481"/>
    <cellStyle name="40 % - Akzent6 3 6 5" xfId="22482"/>
    <cellStyle name="40 % - Akzent6 3 6 5 2" xfId="22483"/>
    <cellStyle name="40 % - Akzent6 3 6 5 2 2" xfId="22484"/>
    <cellStyle name="40 % - Akzent6 3 6 5 3" xfId="22485"/>
    <cellStyle name="40 % - Akzent6 3 6 6" xfId="22486"/>
    <cellStyle name="40 % - Akzent6 3 6 6 2" xfId="22487"/>
    <cellStyle name="40 % - Akzent6 3 6 7" xfId="22488"/>
    <cellStyle name="40 % - Akzent6 3 7" xfId="22489"/>
    <cellStyle name="40 % - Akzent6 3 7 2" xfId="22490"/>
    <cellStyle name="40 % - Akzent6 3 7 2 2" xfId="22491"/>
    <cellStyle name="40 % - Akzent6 3 7 2 2 2" xfId="22492"/>
    <cellStyle name="40 % - Akzent6 3 7 2 2 2 2" xfId="22493"/>
    <cellStyle name="40 % - Akzent6 3 7 2 2 2 2 2" xfId="22494"/>
    <cellStyle name="40 % - Akzent6 3 7 2 2 2 3" xfId="22495"/>
    <cellStyle name="40 % - Akzent6 3 7 2 2 3" xfId="22496"/>
    <cellStyle name="40 % - Akzent6 3 7 2 2 3 2" xfId="22497"/>
    <cellStyle name="40 % - Akzent6 3 7 2 2 4" xfId="22498"/>
    <cellStyle name="40 % - Akzent6 3 7 2 3" xfId="22499"/>
    <cellStyle name="40 % - Akzent6 3 7 2 3 2" xfId="22500"/>
    <cellStyle name="40 % - Akzent6 3 7 2 3 2 2" xfId="22501"/>
    <cellStyle name="40 % - Akzent6 3 7 2 3 3" xfId="22502"/>
    <cellStyle name="40 % - Akzent6 3 7 2 4" xfId="22503"/>
    <cellStyle name="40 % - Akzent6 3 7 2 4 2" xfId="22504"/>
    <cellStyle name="40 % - Akzent6 3 7 2 5" xfId="22505"/>
    <cellStyle name="40 % - Akzent6 3 7 3" xfId="22506"/>
    <cellStyle name="40 % - Akzent6 3 7 3 2" xfId="22507"/>
    <cellStyle name="40 % - Akzent6 3 7 3 2 2" xfId="22508"/>
    <cellStyle name="40 % - Akzent6 3 7 3 2 2 2" xfId="22509"/>
    <cellStyle name="40 % - Akzent6 3 7 3 2 3" xfId="22510"/>
    <cellStyle name="40 % - Akzent6 3 7 3 3" xfId="22511"/>
    <cellStyle name="40 % - Akzent6 3 7 3 3 2" xfId="22512"/>
    <cellStyle name="40 % - Akzent6 3 7 3 4" xfId="22513"/>
    <cellStyle name="40 % - Akzent6 3 7 4" xfId="22514"/>
    <cellStyle name="40 % - Akzent6 3 7 4 2" xfId="22515"/>
    <cellStyle name="40 % - Akzent6 3 7 4 2 2" xfId="22516"/>
    <cellStyle name="40 % - Akzent6 3 7 4 3" xfId="22517"/>
    <cellStyle name="40 % - Akzent6 3 7 5" xfId="22518"/>
    <cellStyle name="40 % - Akzent6 3 7 5 2" xfId="22519"/>
    <cellStyle name="40 % - Akzent6 3 7 6" xfId="22520"/>
    <cellStyle name="40 % - Akzent6 3 8" xfId="22521"/>
    <cellStyle name="40 % - Akzent6 3 8 2" xfId="22522"/>
    <cellStyle name="40 % - Akzent6 3 8 2 2" xfId="22523"/>
    <cellStyle name="40 % - Akzent6 3 8 2 2 2" xfId="22524"/>
    <cellStyle name="40 % - Akzent6 3 8 2 2 2 2" xfId="22525"/>
    <cellStyle name="40 % - Akzent6 3 8 2 2 3" xfId="22526"/>
    <cellStyle name="40 % - Akzent6 3 8 2 3" xfId="22527"/>
    <cellStyle name="40 % - Akzent6 3 8 2 3 2" xfId="22528"/>
    <cellStyle name="40 % - Akzent6 3 8 2 4" xfId="22529"/>
    <cellStyle name="40 % - Akzent6 3 8 3" xfId="22530"/>
    <cellStyle name="40 % - Akzent6 3 8 3 2" xfId="22531"/>
    <cellStyle name="40 % - Akzent6 3 8 3 2 2" xfId="22532"/>
    <cellStyle name="40 % - Akzent6 3 8 3 3" xfId="22533"/>
    <cellStyle name="40 % - Akzent6 3 8 4" xfId="22534"/>
    <cellStyle name="40 % - Akzent6 3 8 4 2" xfId="22535"/>
    <cellStyle name="40 % - Akzent6 3 8 5" xfId="22536"/>
    <cellStyle name="40 % - Akzent6 3 9" xfId="22537"/>
    <cellStyle name="40 % - Akzent6 3 9 2" xfId="22538"/>
    <cellStyle name="40 % - Akzent6 3 9 2 2" xfId="22539"/>
    <cellStyle name="40 % - Akzent6 3 9 2 2 2" xfId="22540"/>
    <cellStyle name="40 % - Akzent6 3 9 2 3" xfId="22541"/>
    <cellStyle name="40 % - Akzent6 3 9 3" xfId="22542"/>
    <cellStyle name="40 % - Akzent6 3 9 3 2" xfId="22543"/>
    <cellStyle name="40 % - Akzent6 3 9 4" xfId="22544"/>
    <cellStyle name="40 % - Akzent6 4" xfId="22545"/>
    <cellStyle name="40 % - Akzent6 4 10" xfId="22546"/>
    <cellStyle name="40 % - Akzent6 4 2" xfId="22547"/>
    <cellStyle name="40 % - Akzent6 4 2 2" xfId="22548"/>
    <cellStyle name="40 % - Akzent6 4 2 2 2" xfId="22549"/>
    <cellStyle name="40 % - Akzent6 4 2 2 2 2" xfId="22550"/>
    <cellStyle name="40 % - Akzent6 4 2 2 2 2 2" xfId="22551"/>
    <cellStyle name="40 % - Akzent6 4 2 2 2 2 2 2" xfId="22552"/>
    <cellStyle name="40 % - Akzent6 4 2 2 2 2 2 2 2" xfId="22553"/>
    <cellStyle name="40 % - Akzent6 4 2 2 2 2 2 2 2 2" xfId="22554"/>
    <cellStyle name="40 % - Akzent6 4 2 2 2 2 2 2 3" xfId="22555"/>
    <cellStyle name="40 % - Akzent6 4 2 2 2 2 2 3" xfId="22556"/>
    <cellStyle name="40 % - Akzent6 4 2 2 2 2 2 3 2" xfId="22557"/>
    <cellStyle name="40 % - Akzent6 4 2 2 2 2 2 4" xfId="22558"/>
    <cellStyle name="40 % - Akzent6 4 2 2 2 2 3" xfId="22559"/>
    <cellStyle name="40 % - Akzent6 4 2 2 2 2 3 2" xfId="22560"/>
    <cellStyle name="40 % - Akzent6 4 2 2 2 2 3 2 2" xfId="22561"/>
    <cellStyle name="40 % - Akzent6 4 2 2 2 2 3 3" xfId="22562"/>
    <cellStyle name="40 % - Akzent6 4 2 2 2 2 4" xfId="22563"/>
    <cellStyle name="40 % - Akzent6 4 2 2 2 2 4 2" xfId="22564"/>
    <cellStyle name="40 % - Akzent6 4 2 2 2 2 5" xfId="22565"/>
    <cellStyle name="40 % - Akzent6 4 2 2 2 3" xfId="22566"/>
    <cellStyle name="40 % - Akzent6 4 2 2 2 3 2" xfId="22567"/>
    <cellStyle name="40 % - Akzent6 4 2 2 2 3 2 2" xfId="22568"/>
    <cellStyle name="40 % - Akzent6 4 2 2 2 3 2 2 2" xfId="22569"/>
    <cellStyle name="40 % - Akzent6 4 2 2 2 3 2 3" xfId="22570"/>
    <cellStyle name="40 % - Akzent6 4 2 2 2 3 3" xfId="22571"/>
    <cellStyle name="40 % - Akzent6 4 2 2 2 3 3 2" xfId="22572"/>
    <cellStyle name="40 % - Akzent6 4 2 2 2 3 4" xfId="22573"/>
    <cellStyle name="40 % - Akzent6 4 2 2 2 4" xfId="22574"/>
    <cellStyle name="40 % - Akzent6 4 2 2 2 4 2" xfId="22575"/>
    <cellStyle name="40 % - Akzent6 4 2 2 2 4 2 2" xfId="22576"/>
    <cellStyle name="40 % - Akzent6 4 2 2 2 4 3" xfId="22577"/>
    <cellStyle name="40 % - Akzent6 4 2 2 2 5" xfId="22578"/>
    <cellStyle name="40 % - Akzent6 4 2 2 2 5 2" xfId="22579"/>
    <cellStyle name="40 % - Akzent6 4 2 2 2 6" xfId="22580"/>
    <cellStyle name="40 % - Akzent6 4 2 2 3" xfId="22581"/>
    <cellStyle name="40 % - Akzent6 4 2 2 3 2" xfId="22582"/>
    <cellStyle name="40 % - Akzent6 4 2 2 3 2 2" xfId="22583"/>
    <cellStyle name="40 % - Akzent6 4 2 2 3 2 2 2" xfId="22584"/>
    <cellStyle name="40 % - Akzent6 4 2 2 3 2 2 2 2" xfId="22585"/>
    <cellStyle name="40 % - Akzent6 4 2 2 3 2 2 3" xfId="22586"/>
    <cellStyle name="40 % - Akzent6 4 2 2 3 2 3" xfId="22587"/>
    <cellStyle name="40 % - Akzent6 4 2 2 3 2 3 2" xfId="22588"/>
    <cellStyle name="40 % - Akzent6 4 2 2 3 2 4" xfId="22589"/>
    <cellStyle name="40 % - Akzent6 4 2 2 3 3" xfId="22590"/>
    <cellStyle name="40 % - Akzent6 4 2 2 3 3 2" xfId="22591"/>
    <cellStyle name="40 % - Akzent6 4 2 2 3 3 2 2" xfId="22592"/>
    <cellStyle name="40 % - Akzent6 4 2 2 3 3 3" xfId="22593"/>
    <cellStyle name="40 % - Akzent6 4 2 2 3 4" xfId="22594"/>
    <cellStyle name="40 % - Akzent6 4 2 2 3 4 2" xfId="22595"/>
    <cellStyle name="40 % - Akzent6 4 2 2 3 5" xfId="22596"/>
    <cellStyle name="40 % - Akzent6 4 2 2 4" xfId="22597"/>
    <cellStyle name="40 % - Akzent6 4 2 2 4 2" xfId="22598"/>
    <cellStyle name="40 % - Akzent6 4 2 2 4 2 2" xfId="22599"/>
    <cellStyle name="40 % - Akzent6 4 2 2 4 2 2 2" xfId="22600"/>
    <cellStyle name="40 % - Akzent6 4 2 2 4 2 3" xfId="22601"/>
    <cellStyle name="40 % - Akzent6 4 2 2 4 3" xfId="22602"/>
    <cellStyle name="40 % - Akzent6 4 2 2 4 3 2" xfId="22603"/>
    <cellStyle name="40 % - Akzent6 4 2 2 4 4" xfId="22604"/>
    <cellStyle name="40 % - Akzent6 4 2 2 5" xfId="22605"/>
    <cellStyle name="40 % - Akzent6 4 2 2 5 2" xfId="22606"/>
    <cellStyle name="40 % - Akzent6 4 2 2 5 2 2" xfId="22607"/>
    <cellStyle name="40 % - Akzent6 4 2 2 5 3" xfId="22608"/>
    <cellStyle name="40 % - Akzent6 4 2 2 6" xfId="22609"/>
    <cellStyle name="40 % - Akzent6 4 2 2 6 2" xfId="22610"/>
    <cellStyle name="40 % - Akzent6 4 2 2 7" xfId="22611"/>
    <cellStyle name="40 % - Akzent6 4 2 3" xfId="22612"/>
    <cellStyle name="40 % - Akzent6 4 2 3 2" xfId="22613"/>
    <cellStyle name="40 % - Akzent6 4 2 3 2 2" xfId="22614"/>
    <cellStyle name="40 % - Akzent6 4 2 3 2 2 2" xfId="22615"/>
    <cellStyle name="40 % - Akzent6 4 2 3 2 2 2 2" xfId="22616"/>
    <cellStyle name="40 % - Akzent6 4 2 3 2 2 2 2 2" xfId="22617"/>
    <cellStyle name="40 % - Akzent6 4 2 3 2 2 2 2 2 2" xfId="22618"/>
    <cellStyle name="40 % - Akzent6 4 2 3 2 2 2 2 3" xfId="22619"/>
    <cellStyle name="40 % - Akzent6 4 2 3 2 2 2 3" xfId="22620"/>
    <cellStyle name="40 % - Akzent6 4 2 3 2 2 2 3 2" xfId="22621"/>
    <cellStyle name="40 % - Akzent6 4 2 3 2 2 2 4" xfId="22622"/>
    <cellStyle name="40 % - Akzent6 4 2 3 2 2 3" xfId="22623"/>
    <cellStyle name="40 % - Akzent6 4 2 3 2 2 3 2" xfId="22624"/>
    <cellStyle name="40 % - Akzent6 4 2 3 2 2 3 2 2" xfId="22625"/>
    <cellStyle name="40 % - Akzent6 4 2 3 2 2 3 3" xfId="22626"/>
    <cellStyle name="40 % - Akzent6 4 2 3 2 2 4" xfId="22627"/>
    <cellStyle name="40 % - Akzent6 4 2 3 2 2 4 2" xfId="22628"/>
    <cellStyle name="40 % - Akzent6 4 2 3 2 2 5" xfId="22629"/>
    <cellStyle name="40 % - Akzent6 4 2 3 2 3" xfId="22630"/>
    <cellStyle name="40 % - Akzent6 4 2 3 2 3 2" xfId="22631"/>
    <cellStyle name="40 % - Akzent6 4 2 3 2 3 2 2" xfId="22632"/>
    <cellStyle name="40 % - Akzent6 4 2 3 2 3 2 2 2" xfId="22633"/>
    <cellStyle name="40 % - Akzent6 4 2 3 2 3 2 3" xfId="22634"/>
    <cellStyle name="40 % - Akzent6 4 2 3 2 3 3" xfId="22635"/>
    <cellStyle name="40 % - Akzent6 4 2 3 2 3 3 2" xfId="22636"/>
    <cellStyle name="40 % - Akzent6 4 2 3 2 3 4" xfId="22637"/>
    <cellStyle name="40 % - Akzent6 4 2 3 2 4" xfId="22638"/>
    <cellStyle name="40 % - Akzent6 4 2 3 2 4 2" xfId="22639"/>
    <cellStyle name="40 % - Akzent6 4 2 3 2 4 2 2" xfId="22640"/>
    <cellStyle name="40 % - Akzent6 4 2 3 2 4 3" xfId="22641"/>
    <cellStyle name="40 % - Akzent6 4 2 3 2 5" xfId="22642"/>
    <cellStyle name="40 % - Akzent6 4 2 3 2 5 2" xfId="22643"/>
    <cellStyle name="40 % - Akzent6 4 2 3 2 6" xfId="22644"/>
    <cellStyle name="40 % - Akzent6 4 2 3 3" xfId="22645"/>
    <cellStyle name="40 % - Akzent6 4 2 3 3 2" xfId="22646"/>
    <cellStyle name="40 % - Akzent6 4 2 3 3 2 2" xfId="22647"/>
    <cellStyle name="40 % - Akzent6 4 2 3 3 2 2 2" xfId="22648"/>
    <cellStyle name="40 % - Akzent6 4 2 3 3 2 2 2 2" xfId="22649"/>
    <cellStyle name="40 % - Akzent6 4 2 3 3 2 2 3" xfId="22650"/>
    <cellStyle name="40 % - Akzent6 4 2 3 3 2 3" xfId="22651"/>
    <cellStyle name="40 % - Akzent6 4 2 3 3 2 3 2" xfId="22652"/>
    <cellStyle name="40 % - Akzent6 4 2 3 3 2 4" xfId="22653"/>
    <cellStyle name="40 % - Akzent6 4 2 3 3 3" xfId="22654"/>
    <cellStyle name="40 % - Akzent6 4 2 3 3 3 2" xfId="22655"/>
    <cellStyle name="40 % - Akzent6 4 2 3 3 3 2 2" xfId="22656"/>
    <cellStyle name="40 % - Akzent6 4 2 3 3 3 3" xfId="22657"/>
    <cellStyle name="40 % - Akzent6 4 2 3 3 4" xfId="22658"/>
    <cellStyle name="40 % - Akzent6 4 2 3 3 4 2" xfId="22659"/>
    <cellStyle name="40 % - Akzent6 4 2 3 3 5" xfId="22660"/>
    <cellStyle name="40 % - Akzent6 4 2 3 4" xfId="22661"/>
    <cellStyle name="40 % - Akzent6 4 2 3 4 2" xfId="22662"/>
    <cellStyle name="40 % - Akzent6 4 2 3 4 2 2" xfId="22663"/>
    <cellStyle name="40 % - Akzent6 4 2 3 4 2 2 2" xfId="22664"/>
    <cellStyle name="40 % - Akzent6 4 2 3 4 2 3" xfId="22665"/>
    <cellStyle name="40 % - Akzent6 4 2 3 4 3" xfId="22666"/>
    <cellStyle name="40 % - Akzent6 4 2 3 4 3 2" xfId="22667"/>
    <cellStyle name="40 % - Akzent6 4 2 3 4 4" xfId="22668"/>
    <cellStyle name="40 % - Akzent6 4 2 3 5" xfId="22669"/>
    <cellStyle name="40 % - Akzent6 4 2 3 5 2" xfId="22670"/>
    <cellStyle name="40 % - Akzent6 4 2 3 5 2 2" xfId="22671"/>
    <cellStyle name="40 % - Akzent6 4 2 3 5 3" xfId="22672"/>
    <cellStyle name="40 % - Akzent6 4 2 3 6" xfId="22673"/>
    <cellStyle name="40 % - Akzent6 4 2 3 6 2" xfId="22674"/>
    <cellStyle name="40 % - Akzent6 4 2 3 7" xfId="22675"/>
    <cellStyle name="40 % - Akzent6 4 2 4" xfId="22676"/>
    <cellStyle name="40 % - Akzent6 4 2 4 2" xfId="22677"/>
    <cellStyle name="40 % - Akzent6 4 2 4 2 2" xfId="22678"/>
    <cellStyle name="40 % - Akzent6 4 2 4 2 2 2" xfId="22679"/>
    <cellStyle name="40 % - Akzent6 4 2 4 2 2 2 2" xfId="22680"/>
    <cellStyle name="40 % - Akzent6 4 2 4 2 2 2 2 2" xfId="22681"/>
    <cellStyle name="40 % - Akzent6 4 2 4 2 2 2 3" xfId="22682"/>
    <cellStyle name="40 % - Akzent6 4 2 4 2 2 3" xfId="22683"/>
    <cellStyle name="40 % - Akzent6 4 2 4 2 2 3 2" xfId="22684"/>
    <cellStyle name="40 % - Akzent6 4 2 4 2 2 4" xfId="22685"/>
    <cellStyle name="40 % - Akzent6 4 2 4 2 3" xfId="22686"/>
    <cellStyle name="40 % - Akzent6 4 2 4 2 3 2" xfId="22687"/>
    <cellStyle name="40 % - Akzent6 4 2 4 2 3 2 2" xfId="22688"/>
    <cellStyle name="40 % - Akzent6 4 2 4 2 3 3" xfId="22689"/>
    <cellStyle name="40 % - Akzent6 4 2 4 2 4" xfId="22690"/>
    <cellStyle name="40 % - Akzent6 4 2 4 2 4 2" xfId="22691"/>
    <cellStyle name="40 % - Akzent6 4 2 4 2 5" xfId="22692"/>
    <cellStyle name="40 % - Akzent6 4 2 4 3" xfId="22693"/>
    <cellStyle name="40 % - Akzent6 4 2 4 3 2" xfId="22694"/>
    <cellStyle name="40 % - Akzent6 4 2 4 3 2 2" xfId="22695"/>
    <cellStyle name="40 % - Akzent6 4 2 4 3 2 2 2" xfId="22696"/>
    <cellStyle name="40 % - Akzent6 4 2 4 3 2 3" xfId="22697"/>
    <cellStyle name="40 % - Akzent6 4 2 4 3 3" xfId="22698"/>
    <cellStyle name="40 % - Akzent6 4 2 4 3 3 2" xfId="22699"/>
    <cellStyle name="40 % - Akzent6 4 2 4 3 4" xfId="22700"/>
    <cellStyle name="40 % - Akzent6 4 2 4 4" xfId="22701"/>
    <cellStyle name="40 % - Akzent6 4 2 4 4 2" xfId="22702"/>
    <cellStyle name="40 % - Akzent6 4 2 4 4 2 2" xfId="22703"/>
    <cellStyle name="40 % - Akzent6 4 2 4 4 3" xfId="22704"/>
    <cellStyle name="40 % - Akzent6 4 2 4 5" xfId="22705"/>
    <cellStyle name="40 % - Akzent6 4 2 4 5 2" xfId="22706"/>
    <cellStyle name="40 % - Akzent6 4 2 4 6" xfId="22707"/>
    <cellStyle name="40 % - Akzent6 4 2 5" xfId="22708"/>
    <cellStyle name="40 % - Akzent6 4 2 5 2" xfId="22709"/>
    <cellStyle name="40 % - Akzent6 4 2 5 2 2" xfId="22710"/>
    <cellStyle name="40 % - Akzent6 4 2 5 2 2 2" xfId="22711"/>
    <cellStyle name="40 % - Akzent6 4 2 5 2 2 2 2" xfId="22712"/>
    <cellStyle name="40 % - Akzent6 4 2 5 2 2 3" xfId="22713"/>
    <cellStyle name="40 % - Akzent6 4 2 5 2 3" xfId="22714"/>
    <cellStyle name="40 % - Akzent6 4 2 5 2 3 2" xfId="22715"/>
    <cellStyle name="40 % - Akzent6 4 2 5 2 4" xfId="22716"/>
    <cellStyle name="40 % - Akzent6 4 2 5 3" xfId="22717"/>
    <cellStyle name="40 % - Akzent6 4 2 5 3 2" xfId="22718"/>
    <cellStyle name="40 % - Akzent6 4 2 5 3 2 2" xfId="22719"/>
    <cellStyle name="40 % - Akzent6 4 2 5 3 3" xfId="22720"/>
    <cellStyle name="40 % - Akzent6 4 2 5 4" xfId="22721"/>
    <cellStyle name="40 % - Akzent6 4 2 5 4 2" xfId="22722"/>
    <cellStyle name="40 % - Akzent6 4 2 5 5" xfId="22723"/>
    <cellStyle name="40 % - Akzent6 4 2 6" xfId="22724"/>
    <cellStyle name="40 % - Akzent6 4 2 6 2" xfId="22725"/>
    <cellStyle name="40 % - Akzent6 4 2 6 2 2" xfId="22726"/>
    <cellStyle name="40 % - Akzent6 4 2 6 2 2 2" xfId="22727"/>
    <cellStyle name="40 % - Akzent6 4 2 6 2 3" xfId="22728"/>
    <cellStyle name="40 % - Akzent6 4 2 6 3" xfId="22729"/>
    <cellStyle name="40 % - Akzent6 4 2 6 3 2" xfId="22730"/>
    <cellStyle name="40 % - Akzent6 4 2 6 4" xfId="22731"/>
    <cellStyle name="40 % - Akzent6 4 2 7" xfId="22732"/>
    <cellStyle name="40 % - Akzent6 4 2 7 2" xfId="22733"/>
    <cellStyle name="40 % - Akzent6 4 2 7 2 2" xfId="22734"/>
    <cellStyle name="40 % - Akzent6 4 2 7 3" xfId="22735"/>
    <cellStyle name="40 % - Akzent6 4 2 8" xfId="22736"/>
    <cellStyle name="40 % - Akzent6 4 2 8 2" xfId="22737"/>
    <cellStyle name="40 % - Akzent6 4 2 9" xfId="22738"/>
    <cellStyle name="40 % - Akzent6 4 3" xfId="22739"/>
    <cellStyle name="40 % - Akzent6 4 3 2" xfId="22740"/>
    <cellStyle name="40 % - Akzent6 4 3 2 2" xfId="22741"/>
    <cellStyle name="40 % - Akzent6 4 3 2 2 2" xfId="22742"/>
    <cellStyle name="40 % - Akzent6 4 3 2 2 2 2" xfId="22743"/>
    <cellStyle name="40 % - Akzent6 4 3 2 2 2 2 2" xfId="22744"/>
    <cellStyle name="40 % - Akzent6 4 3 2 2 2 2 2 2" xfId="22745"/>
    <cellStyle name="40 % - Akzent6 4 3 2 2 2 2 3" xfId="22746"/>
    <cellStyle name="40 % - Akzent6 4 3 2 2 2 3" xfId="22747"/>
    <cellStyle name="40 % - Akzent6 4 3 2 2 2 3 2" xfId="22748"/>
    <cellStyle name="40 % - Akzent6 4 3 2 2 2 4" xfId="22749"/>
    <cellStyle name="40 % - Akzent6 4 3 2 2 3" xfId="22750"/>
    <cellStyle name="40 % - Akzent6 4 3 2 2 3 2" xfId="22751"/>
    <cellStyle name="40 % - Akzent6 4 3 2 2 3 2 2" xfId="22752"/>
    <cellStyle name="40 % - Akzent6 4 3 2 2 3 3" xfId="22753"/>
    <cellStyle name="40 % - Akzent6 4 3 2 2 4" xfId="22754"/>
    <cellStyle name="40 % - Akzent6 4 3 2 2 4 2" xfId="22755"/>
    <cellStyle name="40 % - Akzent6 4 3 2 2 5" xfId="22756"/>
    <cellStyle name="40 % - Akzent6 4 3 2 3" xfId="22757"/>
    <cellStyle name="40 % - Akzent6 4 3 2 3 2" xfId="22758"/>
    <cellStyle name="40 % - Akzent6 4 3 2 3 2 2" xfId="22759"/>
    <cellStyle name="40 % - Akzent6 4 3 2 3 2 2 2" xfId="22760"/>
    <cellStyle name="40 % - Akzent6 4 3 2 3 2 3" xfId="22761"/>
    <cellStyle name="40 % - Akzent6 4 3 2 3 3" xfId="22762"/>
    <cellStyle name="40 % - Akzent6 4 3 2 3 3 2" xfId="22763"/>
    <cellStyle name="40 % - Akzent6 4 3 2 3 4" xfId="22764"/>
    <cellStyle name="40 % - Akzent6 4 3 2 4" xfId="22765"/>
    <cellStyle name="40 % - Akzent6 4 3 2 4 2" xfId="22766"/>
    <cellStyle name="40 % - Akzent6 4 3 2 4 2 2" xfId="22767"/>
    <cellStyle name="40 % - Akzent6 4 3 2 4 3" xfId="22768"/>
    <cellStyle name="40 % - Akzent6 4 3 2 5" xfId="22769"/>
    <cellStyle name="40 % - Akzent6 4 3 2 5 2" xfId="22770"/>
    <cellStyle name="40 % - Akzent6 4 3 2 6" xfId="22771"/>
    <cellStyle name="40 % - Akzent6 4 3 3" xfId="22772"/>
    <cellStyle name="40 % - Akzent6 4 3 3 2" xfId="22773"/>
    <cellStyle name="40 % - Akzent6 4 3 3 2 2" xfId="22774"/>
    <cellStyle name="40 % - Akzent6 4 3 3 2 2 2" xfId="22775"/>
    <cellStyle name="40 % - Akzent6 4 3 3 2 2 2 2" xfId="22776"/>
    <cellStyle name="40 % - Akzent6 4 3 3 2 2 3" xfId="22777"/>
    <cellStyle name="40 % - Akzent6 4 3 3 2 3" xfId="22778"/>
    <cellStyle name="40 % - Akzent6 4 3 3 2 3 2" xfId="22779"/>
    <cellStyle name="40 % - Akzent6 4 3 3 2 4" xfId="22780"/>
    <cellStyle name="40 % - Akzent6 4 3 3 3" xfId="22781"/>
    <cellStyle name="40 % - Akzent6 4 3 3 3 2" xfId="22782"/>
    <cellStyle name="40 % - Akzent6 4 3 3 3 2 2" xfId="22783"/>
    <cellStyle name="40 % - Akzent6 4 3 3 3 3" xfId="22784"/>
    <cellStyle name="40 % - Akzent6 4 3 3 4" xfId="22785"/>
    <cellStyle name="40 % - Akzent6 4 3 3 4 2" xfId="22786"/>
    <cellStyle name="40 % - Akzent6 4 3 3 5" xfId="22787"/>
    <cellStyle name="40 % - Akzent6 4 3 4" xfId="22788"/>
    <cellStyle name="40 % - Akzent6 4 3 4 2" xfId="22789"/>
    <cellStyle name="40 % - Akzent6 4 3 4 2 2" xfId="22790"/>
    <cellStyle name="40 % - Akzent6 4 3 4 2 2 2" xfId="22791"/>
    <cellStyle name="40 % - Akzent6 4 3 4 2 3" xfId="22792"/>
    <cellStyle name="40 % - Akzent6 4 3 4 3" xfId="22793"/>
    <cellStyle name="40 % - Akzent6 4 3 4 3 2" xfId="22794"/>
    <cellStyle name="40 % - Akzent6 4 3 4 4" xfId="22795"/>
    <cellStyle name="40 % - Akzent6 4 3 5" xfId="22796"/>
    <cellStyle name="40 % - Akzent6 4 3 5 2" xfId="22797"/>
    <cellStyle name="40 % - Akzent6 4 3 5 2 2" xfId="22798"/>
    <cellStyle name="40 % - Akzent6 4 3 5 3" xfId="22799"/>
    <cellStyle name="40 % - Akzent6 4 3 6" xfId="22800"/>
    <cellStyle name="40 % - Akzent6 4 3 6 2" xfId="22801"/>
    <cellStyle name="40 % - Akzent6 4 3 7" xfId="22802"/>
    <cellStyle name="40 % - Akzent6 4 4" xfId="22803"/>
    <cellStyle name="40 % - Akzent6 4 4 2" xfId="22804"/>
    <cellStyle name="40 % - Akzent6 4 4 2 2" xfId="22805"/>
    <cellStyle name="40 % - Akzent6 4 4 2 2 2" xfId="22806"/>
    <cellStyle name="40 % - Akzent6 4 4 2 2 2 2" xfId="22807"/>
    <cellStyle name="40 % - Akzent6 4 4 2 2 2 2 2" xfId="22808"/>
    <cellStyle name="40 % - Akzent6 4 4 2 2 2 2 2 2" xfId="22809"/>
    <cellStyle name="40 % - Akzent6 4 4 2 2 2 2 3" xfId="22810"/>
    <cellStyle name="40 % - Akzent6 4 4 2 2 2 3" xfId="22811"/>
    <cellStyle name="40 % - Akzent6 4 4 2 2 2 3 2" xfId="22812"/>
    <cellStyle name="40 % - Akzent6 4 4 2 2 2 4" xfId="22813"/>
    <cellStyle name="40 % - Akzent6 4 4 2 2 3" xfId="22814"/>
    <cellStyle name="40 % - Akzent6 4 4 2 2 3 2" xfId="22815"/>
    <cellStyle name="40 % - Akzent6 4 4 2 2 3 2 2" xfId="22816"/>
    <cellStyle name="40 % - Akzent6 4 4 2 2 3 3" xfId="22817"/>
    <cellStyle name="40 % - Akzent6 4 4 2 2 4" xfId="22818"/>
    <cellStyle name="40 % - Akzent6 4 4 2 2 4 2" xfId="22819"/>
    <cellStyle name="40 % - Akzent6 4 4 2 2 5" xfId="22820"/>
    <cellStyle name="40 % - Akzent6 4 4 2 3" xfId="22821"/>
    <cellStyle name="40 % - Akzent6 4 4 2 3 2" xfId="22822"/>
    <cellStyle name="40 % - Akzent6 4 4 2 3 2 2" xfId="22823"/>
    <cellStyle name="40 % - Akzent6 4 4 2 3 2 2 2" xfId="22824"/>
    <cellStyle name="40 % - Akzent6 4 4 2 3 2 3" xfId="22825"/>
    <cellStyle name="40 % - Akzent6 4 4 2 3 3" xfId="22826"/>
    <cellStyle name="40 % - Akzent6 4 4 2 3 3 2" xfId="22827"/>
    <cellStyle name="40 % - Akzent6 4 4 2 3 4" xfId="22828"/>
    <cellStyle name="40 % - Akzent6 4 4 2 4" xfId="22829"/>
    <cellStyle name="40 % - Akzent6 4 4 2 4 2" xfId="22830"/>
    <cellStyle name="40 % - Akzent6 4 4 2 4 2 2" xfId="22831"/>
    <cellStyle name="40 % - Akzent6 4 4 2 4 3" xfId="22832"/>
    <cellStyle name="40 % - Akzent6 4 4 2 5" xfId="22833"/>
    <cellStyle name="40 % - Akzent6 4 4 2 5 2" xfId="22834"/>
    <cellStyle name="40 % - Akzent6 4 4 2 6" xfId="22835"/>
    <cellStyle name="40 % - Akzent6 4 4 3" xfId="22836"/>
    <cellStyle name="40 % - Akzent6 4 4 3 2" xfId="22837"/>
    <cellStyle name="40 % - Akzent6 4 4 3 2 2" xfId="22838"/>
    <cellStyle name="40 % - Akzent6 4 4 3 2 2 2" xfId="22839"/>
    <cellStyle name="40 % - Akzent6 4 4 3 2 2 2 2" xfId="22840"/>
    <cellStyle name="40 % - Akzent6 4 4 3 2 2 3" xfId="22841"/>
    <cellStyle name="40 % - Akzent6 4 4 3 2 3" xfId="22842"/>
    <cellStyle name="40 % - Akzent6 4 4 3 2 3 2" xfId="22843"/>
    <cellStyle name="40 % - Akzent6 4 4 3 2 4" xfId="22844"/>
    <cellStyle name="40 % - Akzent6 4 4 3 3" xfId="22845"/>
    <cellStyle name="40 % - Akzent6 4 4 3 3 2" xfId="22846"/>
    <cellStyle name="40 % - Akzent6 4 4 3 3 2 2" xfId="22847"/>
    <cellStyle name="40 % - Akzent6 4 4 3 3 3" xfId="22848"/>
    <cellStyle name="40 % - Akzent6 4 4 3 4" xfId="22849"/>
    <cellStyle name="40 % - Akzent6 4 4 3 4 2" xfId="22850"/>
    <cellStyle name="40 % - Akzent6 4 4 3 5" xfId="22851"/>
    <cellStyle name="40 % - Akzent6 4 4 4" xfId="22852"/>
    <cellStyle name="40 % - Akzent6 4 4 4 2" xfId="22853"/>
    <cellStyle name="40 % - Akzent6 4 4 4 2 2" xfId="22854"/>
    <cellStyle name="40 % - Akzent6 4 4 4 2 2 2" xfId="22855"/>
    <cellStyle name="40 % - Akzent6 4 4 4 2 3" xfId="22856"/>
    <cellStyle name="40 % - Akzent6 4 4 4 3" xfId="22857"/>
    <cellStyle name="40 % - Akzent6 4 4 4 3 2" xfId="22858"/>
    <cellStyle name="40 % - Akzent6 4 4 4 4" xfId="22859"/>
    <cellStyle name="40 % - Akzent6 4 4 5" xfId="22860"/>
    <cellStyle name="40 % - Akzent6 4 4 5 2" xfId="22861"/>
    <cellStyle name="40 % - Akzent6 4 4 5 2 2" xfId="22862"/>
    <cellStyle name="40 % - Akzent6 4 4 5 3" xfId="22863"/>
    <cellStyle name="40 % - Akzent6 4 4 6" xfId="22864"/>
    <cellStyle name="40 % - Akzent6 4 4 6 2" xfId="22865"/>
    <cellStyle name="40 % - Akzent6 4 4 7" xfId="22866"/>
    <cellStyle name="40 % - Akzent6 4 5" xfId="22867"/>
    <cellStyle name="40 % - Akzent6 4 5 2" xfId="22868"/>
    <cellStyle name="40 % - Akzent6 4 5 2 2" xfId="22869"/>
    <cellStyle name="40 % - Akzent6 4 5 2 2 2" xfId="22870"/>
    <cellStyle name="40 % - Akzent6 4 5 2 2 2 2" xfId="22871"/>
    <cellStyle name="40 % - Akzent6 4 5 2 2 2 2 2" xfId="22872"/>
    <cellStyle name="40 % - Akzent6 4 5 2 2 2 3" xfId="22873"/>
    <cellStyle name="40 % - Akzent6 4 5 2 2 3" xfId="22874"/>
    <cellStyle name="40 % - Akzent6 4 5 2 2 3 2" xfId="22875"/>
    <cellStyle name="40 % - Akzent6 4 5 2 2 4" xfId="22876"/>
    <cellStyle name="40 % - Akzent6 4 5 2 3" xfId="22877"/>
    <cellStyle name="40 % - Akzent6 4 5 2 3 2" xfId="22878"/>
    <cellStyle name="40 % - Akzent6 4 5 2 3 2 2" xfId="22879"/>
    <cellStyle name="40 % - Akzent6 4 5 2 3 3" xfId="22880"/>
    <cellStyle name="40 % - Akzent6 4 5 2 4" xfId="22881"/>
    <cellStyle name="40 % - Akzent6 4 5 2 4 2" xfId="22882"/>
    <cellStyle name="40 % - Akzent6 4 5 2 5" xfId="22883"/>
    <cellStyle name="40 % - Akzent6 4 5 3" xfId="22884"/>
    <cellStyle name="40 % - Akzent6 4 5 3 2" xfId="22885"/>
    <cellStyle name="40 % - Akzent6 4 5 3 2 2" xfId="22886"/>
    <cellStyle name="40 % - Akzent6 4 5 3 2 2 2" xfId="22887"/>
    <cellStyle name="40 % - Akzent6 4 5 3 2 3" xfId="22888"/>
    <cellStyle name="40 % - Akzent6 4 5 3 3" xfId="22889"/>
    <cellStyle name="40 % - Akzent6 4 5 3 3 2" xfId="22890"/>
    <cellStyle name="40 % - Akzent6 4 5 3 4" xfId="22891"/>
    <cellStyle name="40 % - Akzent6 4 5 4" xfId="22892"/>
    <cellStyle name="40 % - Akzent6 4 5 4 2" xfId="22893"/>
    <cellStyle name="40 % - Akzent6 4 5 4 2 2" xfId="22894"/>
    <cellStyle name="40 % - Akzent6 4 5 4 3" xfId="22895"/>
    <cellStyle name="40 % - Akzent6 4 5 5" xfId="22896"/>
    <cellStyle name="40 % - Akzent6 4 5 5 2" xfId="22897"/>
    <cellStyle name="40 % - Akzent6 4 5 6" xfId="22898"/>
    <cellStyle name="40 % - Akzent6 4 6" xfId="22899"/>
    <cellStyle name="40 % - Akzent6 4 6 2" xfId="22900"/>
    <cellStyle name="40 % - Akzent6 4 6 2 2" xfId="22901"/>
    <cellStyle name="40 % - Akzent6 4 6 2 2 2" xfId="22902"/>
    <cellStyle name="40 % - Akzent6 4 6 2 2 2 2" xfId="22903"/>
    <cellStyle name="40 % - Akzent6 4 6 2 2 3" xfId="22904"/>
    <cellStyle name="40 % - Akzent6 4 6 2 3" xfId="22905"/>
    <cellStyle name="40 % - Akzent6 4 6 2 3 2" xfId="22906"/>
    <cellStyle name="40 % - Akzent6 4 6 2 4" xfId="22907"/>
    <cellStyle name="40 % - Akzent6 4 6 3" xfId="22908"/>
    <cellStyle name="40 % - Akzent6 4 6 3 2" xfId="22909"/>
    <cellStyle name="40 % - Akzent6 4 6 3 2 2" xfId="22910"/>
    <cellStyle name="40 % - Akzent6 4 6 3 3" xfId="22911"/>
    <cellStyle name="40 % - Akzent6 4 6 4" xfId="22912"/>
    <cellStyle name="40 % - Akzent6 4 6 4 2" xfId="22913"/>
    <cellStyle name="40 % - Akzent6 4 6 5" xfId="22914"/>
    <cellStyle name="40 % - Akzent6 4 7" xfId="22915"/>
    <cellStyle name="40 % - Akzent6 4 7 2" xfId="22916"/>
    <cellStyle name="40 % - Akzent6 4 7 2 2" xfId="22917"/>
    <cellStyle name="40 % - Akzent6 4 7 2 2 2" xfId="22918"/>
    <cellStyle name="40 % - Akzent6 4 7 2 3" xfId="22919"/>
    <cellStyle name="40 % - Akzent6 4 7 3" xfId="22920"/>
    <cellStyle name="40 % - Akzent6 4 7 3 2" xfId="22921"/>
    <cellStyle name="40 % - Akzent6 4 7 4" xfId="22922"/>
    <cellStyle name="40 % - Akzent6 4 8" xfId="22923"/>
    <cellStyle name="40 % - Akzent6 4 8 2" xfId="22924"/>
    <cellStyle name="40 % - Akzent6 4 8 2 2" xfId="22925"/>
    <cellStyle name="40 % - Akzent6 4 8 3" xfId="22926"/>
    <cellStyle name="40 % - Akzent6 4 9" xfId="22927"/>
    <cellStyle name="40 % - Akzent6 4 9 2" xfId="22928"/>
    <cellStyle name="40 % - Akzent6 5" xfId="22929"/>
    <cellStyle name="40 % - Akzent6 5 2" xfId="22930"/>
    <cellStyle name="40 % - Akzent6 5 2 2" xfId="22931"/>
    <cellStyle name="40 % - Akzent6 5 2 2 2" xfId="22932"/>
    <cellStyle name="40 % - Akzent6 5 2 2 2 2" xfId="22933"/>
    <cellStyle name="40 % - Akzent6 5 2 2 2 2 2" xfId="22934"/>
    <cellStyle name="40 % - Akzent6 5 2 2 2 2 2 2" xfId="22935"/>
    <cellStyle name="40 % - Akzent6 5 2 2 2 2 2 2 2" xfId="22936"/>
    <cellStyle name="40 % - Akzent6 5 2 2 2 2 2 3" xfId="22937"/>
    <cellStyle name="40 % - Akzent6 5 2 2 2 2 3" xfId="22938"/>
    <cellStyle name="40 % - Akzent6 5 2 2 2 2 3 2" xfId="22939"/>
    <cellStyle name="40 % - Akzent6 5 2 2 2 2 4" xfId="22940"/>
    <cellStyle name="40 % - Akzent6 5 2 2 2 3" xfId="22941"/>
    <cellStyle name="40 % - Akzent6 5 2 2 2 3 2" xfId="22942"/>
    <cellStyle name="40 % - Akzent6 5 2 2 2 3 2 2" xfId="22943"/>
    <cellStyle name="40 % - Akzent6 5 2 2 2 3 3" xfId="22944"/>
    <cellStyle name="40 % - Akzent6 5 2 2 2 4" xfId="22945"/>
    <cellStyle name="40 % - Akzent6 5 2 2 2 4 2" xfId="22946"/>
    <cellStyle name="40 % - Akzent6 5 2 2 2 5" xfId="22947"/>
    <cellStyle name="40 % - Akzent6 5 2 2 3" xfId="22948"/>
    <cellStyle name="40 % - Akzent6 5 2 2 3 2" xfId="22949"/>
    <cellStyle name="40 % - Akzent6 5 2 2 3 2 2" xfId="22950"/>
    <cellStyle name="40 % - Akzent6 5 2 2 3 2 2 2" xfId="22951"/>
    <cellStyle name="40 % - Akzent6 5 2 2 3 2 3" xfId="22952"/>
    <cellStyle name="40 % - Akzent6 5 2 2 3 3" xfId="22953"/>
    <cellStyle name="40 % - Akzent6 5 2 2 3 3 2" xfId="22954"/>
    <cellStyle name="40 % - Akzent6 5 2 2 3 4" xfId="22955"/>
    <cellStyle name="40 % - Akzent6 5 2 2 4" xfId="22956"/>
    <cellStyle name="40 % - Akzent6 5 2 2 4 2" xfId="22957"/>
    <cellStyle name="40 % - Akzent6 5 2 2 4 2 2" xfId="22958"/>
    <cellStyle name="40 % - Akzent6 5 2 2 4 3" xfId="22959"/>
    <cellStyle name="40 % - Akzent6 5 2 2 5" xfId="22960"/>
    <cellStyle name="40 % - Akzent6 5 2 2 5 2" xfId="22961"/>
    <cellStyle name="40 % - Akzent6 5 2 2 6" xfId="22962"/>
    <cellStyle name="40 % - Akzent6 5 2 3" xfId="22963"/>
    <cellStyle name="40 % - Akzent6 5 2 3 2" xfId="22964"/>
    <cellStyle name="40 % - Akzent6 5 2 3 2 2" xfId="22965"/>
    <cellStyle name="40 % - Akzent6 5 2 3 2 2 2" xfId="22966"/>
    <cellStyle name="40 % - Akzent6 5 2 3 2 2 2 2" xfId="22967"/>
    <cellStyle name="40 % - Akzent6 5 2 3 2 2 3" xfId="22968"/>
    <cellStyle name="40 % - Akzent6 5 2 3 2 3" xfId="22969"/>
    <cellStyle name="40 % - Akzent6 5 2 3 2 3 2" xfId="22970"/>
    <cellStyle name="40 % - Akzent6 5 2 3 2 4" xfId="22971"/>
    <cellStyle name="40 % - Akzent6 5 2 3 3" xfId="22972"/>
    <cellStyle name="40 % - Akzent6 5 2 3 3 2" xfId="22973"/>
    <cellStyle name="40 % - Akzent6 5 2 3 3 2 2" xfId="22974"/>
    <cellStyle name="40 % - Akzent6 5 2 3 3 3" xfId="22975"/>
    <cellStyle name="40 % - Akzent6 5 2 3 4" xfId="22976"/>
    <cellStyle name="40 % - Akzent6 5 2 3 4 2" xfId="22977"/>
    <cellStyle name="40 % - Akzent6 5 2 3 5" xfId="22978"/>
    <cellStyle name="40 % - Akzent6 5 2 4" xfId="22979"/>
    <cellStyle name="40 % - Akzent6 5 2 4 2" xfId="22980"/>
    <cellStyle name="40 % - Akzent6 5 2 4 2 2" xfId="22981"/>
    <cellStyle name="40 % - Akzent6 5 2 4 2 2 2" xfId="22982"/>
    <cellStyle name="40 % - Akzent6 5 2 4 2 3" xfId="22983"/>
    <cellStyle name="40 % - Akzent6 5 2 4 3" xfId="22984"/>
    <cellStyle name="40 % - Akzent6 5 2 4 3 2" xfId="22985"/>
    <cellStyle name="40 % - Akzent6 5 2 4 4" xfId="22986"/>
    <cellStyle name="40 % - Akzent6 5 2 5" xfId="22987"/>
    <cellStyle name="40 % - Akzent6 5 2 5 2" xfId="22988"/>
    <cellStyle name="40 % - Akzent6 5 2 5 2 2" xfId="22989"/>
    <cellStyle name="40 % - Akzent6 5 2 5 3" xfId="22990"/>
    <cellStyle name="40 % - Akzent6 5 2 6" xfId="22991"/>
    <cellStyle name="40 % - Akzent6 5 2 6 2" xfId="22992"/>
    <cellStyle name="40 % - Akzent6 5 2 7" xfId="22993"/>
    <cellStyle name="40 % - Akzent6 5 3" xfId="22994"/>
    <cellStyle name="40 % - Akzent6 5 3 2" xfId="22995"/>
    <cellStyle name="40 % - Akzent6 5 3 2 2" xfId="22996"/>
    <cellStyle name="40 % - Akzent6 5 3 2 2 2" xfId="22997"/>
    <cellStyle name="40 % - Akzent6 5 3 2 2 2 2" xfId="22998"/>
    <cellStyle name="40 % - Akzent6 5 3 2 2 2 2 2" xfId="22999"/>
    <cellStyle name="40 % - Akzent6 5 3 2 2 2 2 2 2" xfId="23000"/>
    <cellStyle name="40 % - Akzent6 5 3 2 2 2 2 3" xfId="23001"/>
    <cellStyle name="40 % - Akzent6 5 3 2 2 2 3" xfId="23002"/>
    <cellStyle name="40 % - Akzent6 5 3 2 2 2 3 2" xfId="23003"/>
    <cellStyle name="40 % - Akzent6 5 3 2 2 2 4" xfId="23004"/>
    <cellStyle name="40 % - Akzent6 5 3 2 2 3" xfId="23005"/>
    <cellStyle name="40 % - Akzent6 5 3 2 2 3 2" xfId="23006"/>
    <cellStyle name="40 % - Akzent6 5 3 2 2 3 2 2" xfId="23007"/>
    <cellStyle name="40 % - Akzent6 5 3 2 2 3 3" xfId="23008"/>
    <cellStyle name="40 % - Akzent6 5 3 2 2 4" xfId="23009"/>
    <cellStyle name="40 % - Akzent6 5 3 2 2 4 2" xfId="23010"/>
    <cellStyle name="40 % - Akzent6 5 3 2 2 5" xfId="23011"/>
    <cellStyle name="40 % - Akzent6 5 3 2 3" xfId="23012"/>
    <cellStyle name="40 % - Akzent6 5 3 2 3 2" xfId="23013"/>
    <cellStyle name="40 % - Akzent6 5 3 2 3 2 2" xfId="23014"/>
    <cellStyle name="40 % - Akzent6 5 3 2 3 2 2 2" xfId="23015"/>
    <cellStyle name="40 % - Akzent6 5 3 2 3 2 3" xfId="23016"/>
    <cellStyle name="40 % - Akzent6 5 3 2 3 3" xfId="23017"/>
    <cellStyle name="40 % - Akzent6 5 3 2 3 3 2" xfId="23018"/>
    <cellStyle name="40 % - Akzent6 5 3 2 3 4" xfId="23019"/>
    <cellStyle name="40 % - Akzent6 5 3 2 4" xfId="23020"/>
    <cellStyle name="40 % - Akzent6 5 3 2 4 2" xfId="23021"/>
    <cellStyle name="40 % - Akzent6 5 3 2 4 2 2" xfId="23022"/>
    <cellStyle name="40 % - Akzent6 5 3 2 4 3" xfId="23023"/>
    <cellStyle name="40 % - Akzent6 5 3 2 5" xfId="23024"/>
    <cellStyle name="40 % - Akzent6 5 3 2 5 2" xfId="23025"/>
    <cellStyle name="40 % - Akzent6 5 3 2 6" xfId="23026"/>
    <cellStyle name="40 % - Akzent6 5 3 3" xfId="23027"/>
    <cellStyle name="40 % - Akzent6 5 3 3 2" xfId="23028"/>
    <cellStyle name="40 % - Akzent6 5 3 3 2 2" xfId="23029"/>
    <cellStyle name="40 % - Akzent6 5 3 3 2 2 2" xfId="23030"/>
    <cellStyle name="40 % - Akzent6 5 3 3 2 2 2 2" xfId="23031"/>
    <cellStyle name="40 % - Akzent6 5 3 3 2 2 3" xfId="23032"/>
    <cellStyle name="40 % - Akzent6 5 3 3 2 3" xfId="23033"/>
    <cellStyle name="40 % - Akzent6 5 3 3 2 3 2" xfId="23034"/>
    <cellStyle name="40 % - Akzent6 5 3 3 2 4" xfId="23035"/>
    <cellStyle name="40 % - Akzent6 5 3 3 3" xfId="23036"/>
    <cellStyle name="40 % - Akzent6 5 3 3 3 2" xfId="23037"/>
    <cellStyle name="40 % - Akzent6 5 3 3 3 2 2" xfId="23038"/>
    <cellStyle name="40 % - Akzent6 5 3 3 3 3" xfId="23039"/>
    <cellStyle name="40 % - Akzent6 5 3 3 4" xfId="23040"/>
    <cellStyle name="40 % - Akzent6 5 3 3 4 2" xfId="23041"/>
    <cellStyle name="40 % - Akzent6 5 3 3 5" xfId="23042"/>
    <cellStyle name="40 % - Akzent6 5 3 4" xfId="23043"/>
    <cellStyle name="40 % - Akzent6 5 3 4 2" xfId="23044"/>
    <cellStyle name="40 % - Akzent6 5 3 4 2 2" xfId="23045"/>
    <cellStyle name="40 % - Akzent6 5 3 4 2 2 2" xfId="23046"/>
    <cellStyle name="40 % - Akzent6 5 3 4 2 3" xfId="23047"/>
    <cellStyle name="40 % - Akzent6 5 3 4 3" xfId="23048"/>
    <cellStyle name="40 % - Akzent6 5 3 4 3 2" xfId="23049"/>
    <cellStyle name="40 % - Akzent6 5 3 4 4" xfId="23050"/>
    <cellStyle name="40 % - Akzent6 5 3 5" xfId="23051"/>
    <cellStyle name="40 % - Akzent6 5 3 5 2" xfId="23052"/>
    <cellStyle name="40 % - Akzent6 5 3 5 2 2" xfId="23053"/>
    <cellStyle name="40 % - Akzent6 5 3 5 3" xfId="23054"/>
    <cellStyle name="40 % - Akzent6 5 3 6" xfId="23055"/>
    <cellStyle name="40 % - Akzent6 5 3 6 2" xfId="23056"/>
    <cellStyle name="40 % - Akzent6 5 3 7" xfId="23057"/>
    <cellStyle name="40 % - Akzent6 5 4" xfId="23058"/>
    <cellStyle name="40 % - Akzent6 5 4 2" xfId="23059"/>
    <cellStyle name="40 % - Akzent6 5 4 2 2" xfId="23060"/>
    <cellStyle name="40 % - Akzent6 5 4 2 2 2" xfId="23061"/>
    <cellStyle name="40 % - Akzent6 5 4 2 2 2 2" xfId="23062"/>
    <cellStyle name="40 % - Akzent6 5 4 2 2 2 2 2" xfId="23063"/>
    <cellStyle name="40 % - Akzent6 5 4 2 2 2 3" xfId="23064"/>
    <cellStyle name="40 % - Akzent6 5 4 2 2 3" xfId="23065"/>
    <cellStyle name="40 % - Akzent6 5 4 2 2 3 2" xfId="23066"/>
    <cellStyle name="40 % - Akzent6 5 4 2 2 4" xfId="23067"/>
    <cellStyle name="40 % - Akzent6 5 4 2 3" xfId="23068"/>
    <cellStyle name="40 % - Akzent6 5 4 2 3 2" xfId="23069"/>
    <cellStyle name="40 % - Akzent6 5 4 2 3 2 2" xfId="23070"/>
    <cellStyle name="40 % - Akzent6 5 4 2 3 3" xfId="23071"/>
    <cellStyle name="40 % - Akzent6 5 4 2 4" xfId="23072"/>
    <cellStyle name="40 % - Akzent6 5 4 2 4 2" xfId="23073"/>
    <cellStyle name="40 % - Akzent6 5 4 2 5" xfId="23074"/>
    <cellStyle name="40 % - Akzent6 5 4 3" xfId="23075"/>
    <cellStyle name="40 % - Akzent6 5 4 3 2" xfId="23076"/>
    <cellStyle name="40 % - Akzent6 5 4 3 2 2" xfId="23077"/>
    <cellStyle name="40 % - Akzent6 5 4 3 2 2 2" xfId="23078"/>
    <cellStyle name="40 % - Akzent6 5 4 3 2 3" xfId="23079"/>
    <cellStyle name="40 % - Akzent6 5 4 3 3" xfId="23080"/>
    <cellStyle name="40 % - Akzent6 5 4 3 3 2" xfId="23081"/>
    <cellStyle name="40 % - Akzent6 5 4 3 4" xfId="23082"/>
    <cellStyle name="40 % - Akzent6 5 4 4" xfId="23083"/>
    <cellStyle name="40 % - Akzent6 5 4 4 2" xfId="23084"/>
    <cellStyle name="40 % - Akzent6 5 4 4 2 2" xfId="23085"/>
    <cellStyle name="40 % - Akzent6 5 4 4 3" xfId="23086"/>
    <cellStyle name="40 % - Akzent6 5 4 5" xfId="23087"/>
    <cellStyle name="40 % - Akzent6 5 4 5 2" xfId="23088"/>
    <cellStyle name="40 % - Akzent6 5 4 6" xfId="23089"/>
    <cellStyle name="40 % - Akzent6 5 5" xfId="23090"/>
    <cellStyle name="40 % - Akzent6 5 5 2" xfId="23091"/>
    <cellStyle name="40 % - Akzent6 5 5 2 2" xfId="23092"/>
    <cellStyle name="40 % - Akzent6 5 5 2 2 2" xfId="23093"/>
    <cellStyle name="40 % - Akzent6 5 5 2 2 2 2" xfId="23094"/>
    <cellStyle name="40 % - Akzent6 5 5 2 2 3" xfId="23095"/>
    <cellStyle name="40 % - Akzent6 5 5 2 3" xfId="23096"/>
    <cellStyle name="40 % - Akzent6 5 5 2 3 2" xfId="23097"/>
    <cellStyle name="40 % - Akzent6 5 5 2 4" xfId="23098"/>
    <cellStyle name="40 % - Akzent6 5 5 3" xfId="23099"/>
    <cellStyle name="40 % - Akzent6 5 5 3 2" xfId="23100"/>
    <cellStyle name="40 % - Akzent6 5 5 3 2 2" xfId="23101"/>
    <cellStyle name="40 % - Akzent6 5 5 3 3" xfId="23102"/>
    <cellStyle name="40 % - Akzent6 5 5 4" xfId="23103"/>
    <cellStyle name="40 % - Akzent6 5 5 4 2" xfId="23104"/>
    <cellStyle name="40 % - Akzent6 5 5 5" xfId="23105"/>
    <cellStyle name="40 % - Akzent6 5 6" xfId="23106"/>
    <cellStyle name="40 % - Akzent6 5 6 2" xfId="23107"/>
    <cellStyle name="40 % - Akzent6 5 6 2 2" xfId="23108"/>
    <cellStyle name="40 % - Akzent6 5 6 2 2 2" xfId="23109"/>
    <cellStyle name="40 % - Akzent6 5 6 2 3" xfId="23110"/>
    <cellStyle name="40 % - Akzent6 5 6 3" xfId="23111"/>
    <cellStyle name="40 % - Akzent6 5 6 3 2" xfId="23112"/>
    <cellStyle name="40 % - Akzent6 5 6 4" xfId="23113"/>
    <cellStyle name="40 % - Akzent6 5 7" xfId="23114"/>
    <cellStyle name="40 % - Akzent6 5 7 2" xfId="23115"/>
    <cellStyle name="40 % - Akzent6 5 7 2 2" xfId="23116"/>
    <cellStyle name="40 % - Akzent6 5 7 3" xfId="23117"/>
    <cellStyle name="40 % - Akzent6 5 8" xfId="23118"/>
    <cellStyle name="40 % - Akzent6 5 8 2" xfId="23119"/>
    <cellStyle name="40 % - Akzent6 5 9" xfId="23120"/>
    <cellStyle name="40 % - Akzent6 6" xfId="23121"/>
    <cellStyle name="40 % - Akzent6 6 2" xfId="23122"/>
    <cellStyle name="40 % - Akzent6 6 2 2" xfId="23123"/>
    <cellStyle name="40 % - Akzent6 6 2 2 2" xfId="23124"/>
    <cellStyle name="40 % - Akzent6 6 2 2 2 2" xfId="23125"/>
    <cellStyle name="40 % - Akzent6 6 2 2 2 2 2" xfId="23126"/>
    <cellStyle name="40 % - Akzent6 6 2 2 2 2 2 2" xfId="23127"/>
    <cellStyle name="40 % - Akzent6 6 2 2 2 2 2 2 2" xfId="23128"/>
    <cellStyle name="40 % - Akzent6 6 2 2 2 2 2 3" xfId="23129"/>
    <cellStyle name="40 % - Akzent6 6 2 2 2 2 3" xfId="23130"/>
    <cellStyle name="40 % - Akzent6 6 2 2 2 2 3 2" xfId="23131"/>
    <cellStyle name="40 % - Akzent6 6 2 2 2 2 4" xfId="23132"/>
    <cellStyle name="40 % - Akzent6 6 2 2 2 3" xfId="23133"/>
    <cellStyle name="40 % - Akzent6 6 2 2 2 3 2" xfId="23134"/>
    <cellStyle name="40 % - Akzent6 6 2 2 2 3 2 2" xfId="23135"/>
    <cellStyle name="40 % - Akzent6 6 2 2 2 3 3" xfId="23136"/>
    <cellStyle name="40 % - Akzent6 6 2 2 2 4" xfId="23137"/>
    <cellStyle name="40 % - Akzent6 6 2 2 2 4 2" xfId="23138"/>
    <cellStyle name="40 % - Akzent6 6 2 2 2 5" xfId="23139"/>
    <cellStyle name="40 % - Akzent6 6 2 2 3" xfId="23140"/>
    <cellStyle name="40 % - Akzent6 6 2 2 3 2" xfId="23141"/>
    <cellStyle name="40 % - Akzent6 6 2 2 3 2 2" xfId="23142"/>
    <cellStyle name="40 % - Akzent6 6 2 2 3 2 2 2" xfId="23143"/>
    <cellStyle name="40 % - Akzent6 6 2 2 3 2 3" xfId="23144"/>
    <cellStyle name="40 % - Akzent6 6 2 2 3 3" xfId="23145"/>
    <cellStyle name="40 % - Akzent6 6 2 2 3 3 2" xfId="23146"/>
    <cellStyle name="40 % - Akzent6 6 2 2 3 4" xfId="23147"/>
    <cellStyle name="40 % - Akzent6 6 2 2 4" xfId="23148"/>
    <cellStyle name="40 % - Akzent6 6 2 2 4 2" xfId="23149"/>
    <cellStyle name="40 % - Akzent6 6 2 2 4 2 2" xfId="23150"/>
    <cellStyle name="40 % - Akzent6 6 2 2 4 3" xfId="23151"/>
    <cellStyle name="40 % - Akzent6 6 2 2 5" xfId="23152"/>
    <cellStyle name="40 % - Akzent6 6 2 2 5 2" xfId="23153"/>
    <cellStyle name="40 % - Akzent6 6 2 2 6" xfId="23154"/>
    <cellStyle name="40 % - Akzent6 6 2 3" xfId="23155"/>
    <cellStyle name="40 % - Akzent6 6 2 3 2" xfId="23156"/>
    <cellStyle name="40 % - Akzent6 6 2 3 2 2" xfId="23157"/>
    <cellStyle name="40 % - Akzent6 6 2 3 2 2 2" xfId="23158"/>
    <cellStyle name="40 % - Akzent6 6 2 3 2 2 2 2" xfId="23159"/>
    <cellStyle name="40 % - Akzent6 6 2 3 2 2 3" xfId="23160"/>
    <cellStyle name="40 % - Akzent6 6 2 3 2 3" xfId="23161"/>
    <cellStyle name="40 % - Akzent6 6 2 3 2 3 2" xfId="23162"/>
    <cellStyle name="40 % - Akzent6 6 2 3 2 4" xfId="23163"/>
    <cellStyle name="40 % - Akzent6 6 2 3 3" xfId="23164"/>
    <cellStyle name="40 % - Akzent6 6 2 3 3 2" xfId="23165"/>
    <cellStyle name="40 % - Akzent6 6 2 3 3 2 2" xfId="23166"/>
    <cellStyle name="40 % - Akzent6 6 2 3 3 3" xfId="23167"/>
    <cellStyle name="40 % - Akzent6 6 2 3 4" xfId="23168"/>
    <cellStyle name="40 % - Akzent6 6 2 3 4 2" xfId="23169"/>
    <cellStyle name="40 % - Akzent6 6 2 3 5" xfId="23170"/>
    <cellStyle name="40 % - Akzent6 6 2 4" xfId="23171"/>
    <cellStyle name="40 % - Akzent6 6 2 4 2" xfId="23172"/>
    <cellStyle name="40 % - Akzent6 6 2 4 2 2" xfId="23173"/>
    <cellStyle name="40 % - Akzent6 6 2 4 2 2 2" xfId="23174"/>
    <cellStyle name="40 % - Akzent6 6 2 4 2 3" xfId="23175"/>
    <cellStyle name="40 % - Akzent6 6 2 4 3" xfId="23176"/>
    <cellStyle name="40 % - Akzent6 6 2 4 3 2" xfId="23177"/>
    <cellStyle name="40 % - Akzent6 6 2 4 4" xfId="23178"/>
    <cellStyle name="40 % - Akzent6 6 2 5" xfId="23179"/>
    <cellStyle name="40 % - Akzent6 6 2 5 2" xfId="23180"/>
    <cellStyle name="40 % - Akzent6 6 2 5 2 2" xfId="23181"/>
    <cellStyle name="40 % - Akzent6 6 2 5 3" xfId="23182"/>
    <cellStyle name="40 % - Akzent6 6 2 6" xfId="23183"/>
    <cellStyle name="40 % - Akzent6 6 2 6 2" xfId="23184"/>
    <cellStyle name="40 % - Akzent6 6 2 7" xfId="23185"/>
    <cellStyle name="40 % - Akzent6 6 3" xfId="23186"/>
    <cellStyle name="40 % - Akzent6 6 3 2" xfId="23187"/>
    <cellStyle name="40 % - Akzent6 6 3 2 2" xfId="23188"/>
    <cellStyle name="40 % - Akzent6 6 3 2 2 2" xfId="23189"/>
    <cellStyle name="40 % - Akzent6 6 3 2 2 2 2" xfId="23190"/>
    <cellStyle name="40 % - Akzent6 6 3 2 2 2 2 2" xfId="23191"/>
    <cellStyle name="40 % - Akzent6 6 3 2 2 2 2 2 2" xfId="23192"/>
    <cellStyle name="40 % - Akzent6 6 3 2 2 2 2 3" xfId="23193"/>
    <cellStyle name="40 % - Akzent6 6 3 2 2 2 3" xfId="23194"/>
    <cellStyle name="40 % - Akzent6 6 3 2 2 2 3 2" xfId="23195"/>
    <cellStyle name="40 % - Akzent6 6 3 2 2 2 4" xfId="23196"/>
    <cellStyle name="40 % - Akzent6 6 3 2 2 3" xfId="23197"/>
    <cellStyle name="40 % - Akzent6 6 3 2 2 3 2" xfId="23198"/>
    <cellStyle name="40 % - Akzent6 6 3 2 2 3 2 2" xfId="23199"/>
    <cellStyle name="40 % - Akzent6 6 3 2 2 3 3" xfId="23200"/>
    <cellStyle name="40 % - Akzent6 6 3 2 2 4" xfId="23201"/>
    <cellStyle name="40 % - Akzent6 6 3 2 2 4 2" xfId="23202"/>
    <cellStyle name="40 % - Akzent6 6 3 2 2 5" xfId="23203"/>
    <cellStyle name="40 % - Akzent6 6 3 2 3" xfId="23204"/>
    <cellStyle name="40 % - Akzent6 6 3 2 3 2" xfId="23205"/>
    <cellStyle name="40 % - Akzent6 6 3 2 3 2 2" xfId="23206"/>
    <cellStyle name="40 % - Akzent6 6 3 2 3 2 2 2" xfId="23207"/>
    <cellStyle name="40 % - Akzent6 6 3 2 3 2 3" xfId="23208"/>
    <cellStyle name="40 % - Akzent6 6 3 2 3 3" xfId="23209"/>
    <cellStyle name="40 % - Akzent6 6 3 2 3 3 2" xfId="23210"/>
    <cellStyle name="40 % - Akzent6 6 3 2 3 4" xfId="23211"/>
    <cellStyle name="40 % - Akzent6 6 3 2 4" xfId="23212"/>
    <cellStyle name="40 % - Akzent6 6 3 2 4 2" xfId="23213"/>
    <cellStyle name="40 % - Akzent6 6 3 2 4 2 2" xfId="23214"/>
    <cellStyle name="40 % - Akzent6 6 3 2 4 3" xfId="23215"/>
    <cellStyle name="40 % - Akzent6 6 3 2 5" xfId="23216"/>
    <cellStyle name="40 % - Akzent6 6 3 2 5 2" xfId="23217"/>
    <cellStyle name="40 % - Akzent6 6 3 2 6" xfId="23218"/>
    <cellStyle name="40 % - Akzent6 6 3 3" xfId="23219"/>
    <cellStyle name="40 % - Akzent6 6 3 3 2" xfId="23220"/>
    <cellStyle name="40 % - Akzent6 6 3 3 2 2" xfId="23221"/>
    <cellStyle name="40 % - Akzent6 6 3 3 2 2 2" xfId="23222"/>
    <cellStyle name="40 % - Akzent6 6 3 3 2 2 2 2" xfId="23223"/>
    <cellStyle name="40 % - Akzent6 6 3 3 2 2 3" xfId="23224"/>
    <cellStyle name="40 % - Akzent6 6 3 3 2 3" xfId="23225"/>
    <cellStyle name="40 % - Akzent6 6 3 3 2 3 2" xfId="23226"/>
    <cellStyle name="40 % - Akzent6 6 3 3 2 4" xfId="23227"/>
    <cellStyle name="40 % - Akzent6 6 3 3 3" xfId="23228"/>
    <cellStyle name="40 % - Akzent6 6 3 3 3 2" xfId="23229"/>
    <cellStyle name="40 % - Akzent6 6 3 3 3 2 2" xfId="23230"/>
    <cellStyle name="40 % - Akzent6 6 3 3 3 3" xfId="23231"/>
    <cellStyle name="40 % - Akzent6 6 3 3 4" xfId="23232"/>
    <cellStyle name="40 % - Akzent6 6 3 3 4 2" xfId="23233"/>
    <cellStyle name="40 % - Akzent6 6 3 3 5" xfId="23234"/>
    <cellStyle name="40 % - Akzent6 6 3 4" xfId="23235"/>
    <cellStyle name="40 % - Akzent6 6 3 4 2" xfId="23236"/>
    <cellStyle name="40 % - Akzent6 6 3 4 2 2" xfId="23237"/>
    <cellStyle name="40 % - Akzent6 6 3 4 2 2 2" xfId="23238"/>
    <cellStyle name="40 % - Akzent6 6 3 4 2 3" xfId="23239"/>
    <cellStyle name="40 % - Akzent6 6 3 4 3" xfId="23240"/>
    <cellStyle name="40 % - Akzent6 6 3 4 3 2" xfId="23241"/>
    <cellStyle name="40 % - Akzent6 6 3 4 4" xfId="23242"/>
    <cellStyle name="40 % - Akzent6 6 3 5" xfId="23243"/>
    <cellStyle name="40 % - Akzent6 6 3 5 2" xfId="23244"/>
    <cellStyle name="40 % - Akzent6 6 3 5 2 2" xfId="23245"/>
    <cellStyle name="40 % - Akzent6 6 3 5 3" xfId="23246"/>
    <cellStyle name="40 % - Akzent6 6 3 6" xfId="23247"/>
    <cellStyle name="40 % - Akzent6 6 3 6 2" xfId="23248"/>
    <cellStyle name="40 % - Akzent6 6 3 7" xfId="23249"/>
    <cellStyle name="40 % - Akzent6 6 4" xfId="23250"/>
    <cellStyle name="40 % - Akzent6 6 4 2" xfId="23251"/>
    <cellStyle name="40 % - Akzent6 6 4 2 2" xfId="23252"/>
    <cellStyle name="40 % - Akzent6 6 4 2 2 2" xfId="23253"/>
    <cellStyle name="40 % - Akzent6 6 4 2 2 2 2" xfId="23254"/>
    <cellStyle name="40 % - Akzent6 6 4 2 2 2 2 2" xfId="23255"/>
    <cellStyle name="40 % - Akzent6 6 4 2 2 2 3" xfId="23256"/>
    <cellStyle name="40 % - Akzent6 6 4 2 2 3" xfId="23257"/>
    <cellStyle name="40 % - Akzent6 6 4 2 2 3 2" xfId="23258"/>
    <cellStyle name="40 % - Akzent6 6 4 2 2 4" xfId="23259"/>
    <cellStyle name="40 % - Akzent6 6 4 2 3" xfId="23260"/>
    <cellStyle name="40 % - Akzent6 6 4 2 3 2" xfId="23261"/>
    <cellStyle name="40 % - Akzent6 6 4 2 3 2 2" xfId="23262"/>
    <cellStyle name="40 % - Akzent6 6 4 2 3 3" xfId="23263"/>
    <cellStyle name="40 % - Akzent6 6 4 2 4" xfId="23264"/>
    <cellStyle name="40 % - Akzent6 6 4 2 4 2" xfId="23265"/>
    <cellStyle name="40 % - Akzent6 6 4 2 5" xfId="23266"/>
    <cellStyle name="40 % - Akzent6 6 4 3" xfId="23267"/>
    <cellStyle name="40 % - Akzent6 6 4 3 2" xfId="23268"/>
    <cellStyle name="40 % - Akzent6 6 4 3 2 2" xfId="23269"/>
    <cellStyle name="40 % - Akzent6 6 4 3 2 2 2" xfId="23270"/>
    <cellStyle name="40 % - Akzent6 6 4 3 2 3" xfId="23271"/>
    <cellStyle name="40 % - Akzent6 6 4 3 3" xfId="23272"/>
    <cellStyle name="40 % - Akzent6 6 4 3 3 2" xfId="23273"/>
    <cellStyle name="40 % - Akzent6 6 4 3 4" xfId="23274"/>
    <cellStyle name="40 % - Akzent6 6 4 4" xfId="23275"/>
    <cellStyle name="40 % - Akzent6 6 4 4 2" xfId="23276"/>
    <cellStyle name="40 % - Akzent6 6 4 4 2 2" xfId="23277"/>
    <cellStyle name="40 % - Akzent6 6 4 4 3" xfId="23278"/>
    <cellStyle name="40 % - Akzent6 6 4 5" xfId="23279"/>
    <cellStyle name="40 % - Akzent6 6 4 5 2" xfId="23280"/>
    <cellStyle name="40 % - Akzent6 6 4 6" xfId="23281"/>
    <cellStyle name="40 % - Akzent6 6 5" xfId="23282"/>
    <cellStyle name="40 % - Akzent6 6 5 2" xfId="23283"/>
    <cellStyle name="40 % - Akzent6 6 5 2 2" xfId="23284"/>
    <cellStyle name="40 % - Akzent6 6 5 2 2 2" xfId="23285"/>
    <cellStyle name="40 % - Akzent6 6 5 2 2 2 2" xfId="23286"/>
    <cellStyle name="40 % - Akzent6 6 5 2 2 3" xfId="23287"/>
    <cellStyle name="40 % - Akzent6 6 5 2 3" xfId="23288"/>
    <cellStyle name="40 % - Akzent6 6 5 2 3 2" xfId="23289"/>
    <cellStyle name="40 % - Akzent6 6 5 2 4" xfId="23290"/>
    <cellStyle name="40 % - Akzent6 6 5 3" xfId="23291"/>
    <cellStyle name="40 % - Akzent6 6 5 3 2" xfId="23292"/>
    <cellStyle name="40 % - Akzent6 6 5 3 2 2" xfId="23293"/>
    <cellStyle name="40 % - Akzent6 6 5 3 3" xfId="23294"/>
    <cellStyle name="40 % - Akzent6 6 5 4" xfId="23295"/>
    <cellStyle name="40 % - Akzent6 6 5 4 2" xfId="23296"/>
    <cellStyle name="40 % - Akzent6 6 5 5" xfId="23297"/>
    <cellStyle name="40 % - Akzent6 6 6" xfId="23298"/>
    <cellStyle name="40 % - Akzent6 6 6 2" xfId="23299"/>
    <cellStyle name="40 % - Akzent6 6 6 2 2" xfId="23300"/>
    <cellStyle name="40 % - Akzent6 6 6 2 2 2" xfId="23301"/>
    <cellStyle name="40 % - Akzent6 6 6 2 3" xfId="23302"/>
    <cellStyle name="40 % - Akzent6 6 6 3" xfId="23303"/>
    <cellStyle name="40 % - Akzent6 6 6 3 2" xfId="23304"/>
    <cellStyle name="40 % - Akzent6 6 6 4" xfId="23305"/>
    <cellStyle name="40 % - Akzent6 6 7" xfId="23306"/>
    <cellStyle name="40 % - Akzent6 6 7 2" xfId="23307"/>
    <cellStyle name="40 % - Akzent6 6 7 2 2" xfId="23308"/>
    <cellStyle name="40 % - Akzent6 6 7 3" xfId="23309"/>
    <cellStyle name="40 % - Akzent6 6 8" xfId="23310"/>
    <cellStyle name="40 % - Akzent6 6 8 2" xfId="23311"/>
    <cellStyle name="40 % - Akzent6 6 9" xfId="23312"/>
    <cellStyle name="40 % - Akzent6 7" xfId="23313"/>
    <cellStyle name="40 % - Akzent6 7 2" xfId="23314"/>
    <cellStyle name="40 % - Akzent6 7 2 2" xfId="23315"/>
    <cellStyle name="40 % - Akzent6 7 2 2 2" xfId="23316"/>
    <cellStyle name="40 % - Akzent6 7 2 2 2 2" xfId="23317"/>
    <cellStyle name="40 % - Akzent6 7 2 2 2 2 2" xfId="23318"/>
    <cellStyle name="40 % - Akzent6 7 2 2 2 2 2 2" xfId="23319"/>
    <cellStyle name="40 % - Akzent6 7 2 2 2 2 3" xfId="23320"/>
    <cellStyle name="40 % - Akzent6 7 2 2 2 3" xfId="23321"/>
    <cellStyle name="40 % - Akzent6 7 2 2 2 3 2" xfId="23322"/>
    <cellStyle name="40 % - Akzent6 7 2 2 2 4" xfId="23323"/>
    <cellStyle name="40 % - Akzent6 7 2 2 3" xfId="23324"/>
    <cellStyle name="40 % - Akzent6 7 2 2 3 2" xfId="23325"/>
    <cellStyle name="40 % - Akzent6 7 2 2 3 2 2" xfId="23326"/>
    <cellStyle name="40 % - Akzent6 7 2 2 3 3" xfId="23327"/>
    <cellStyle name="40 % - Akzent6 7 2 2 4" xfId="23328"/>
    <cellStyle name="40 % - Akzent6 7 2 2 4 2" xfId="23329"/>
    <cellStyle name="40 % - Akzent6 7 2 2 5" xfId="23330"/>
    <cellStyle name="40 % - Akzent6 7 2 3" xfId="23331"/>
    <cellStyle name="40 % - Akzent6 7 2 3 2" xfId="23332"/>
    <cellStyle name="40 % - Akzent6 7 2 3 2 2" xfId="23333"/>
    <cellStyle name="40 % - Akzent6 7 2 3 2 2 2" xfId="23334"/>
    <cellStyle name="40 % - Akzent6 7 2 3 2 3" xfId="23335"/>
    <cellStyle name="40 % - Akzent6 7 2 3 3" xfId="23336"/>
    <cellStyle name="40 % - Akzent6 7 2 3 3 2" xfId="23337"/>
    <cellStyle name="40 % - Akzent6 7 2 3 4" xfId="23338"/>
    <cellStyle name="40 % - Akzent6 7 2 4" xfId="23339"/>
    <cellStyle name="40 % - Akzent6 7 2 4 2" xfId="23340"/>
    <cellStyle name="40 % - Akzent6 7 2 4 2 2" xfId="23341"/>
    <cellStyle name="40 % - Akzent6 7 2 4 3" xfId="23342"/>
    <cellStyle name="40 % - Akzent6 7 2 5" xfId="23343"/>
    <cellStyle name="40 % - Akzent6 7 2 5 2" xfId="23344"/>
    <cellStyle name="40 % - Akzent6 7 2 6" xfId="23345"/>
    <cellStyle name="40 % - Akzent6 7 3" xfId="23346"/>
    <cellStyle name="40 % - Akzent6 7 3 2" xfId="23347"/>
    <cellStyle name="40 % - Akzent6 7 3 2 2" xfId="23348"/>
    <cellStyle name="40 % - Akzent6 7 3 2 2 2" xfId="23349"/>
    <cellStyle name="40 % - Akzent6 7 3 2 2 2 2" xfId="23350"/>
    <cellStyle name="40 % - Akzent6 7 3 2 2 3" xfId="23351"/>
    <cellStyle name="40 % - Akzent6 7 3 2 3" xfId="23352"/>
    <cellStyle name="40 % - Akzent6 7 3 2 3 2" xfId="23353"/>
    <cellStyle name="40 % - Akzent6 7 3 2 4" xfId="23354"/>
    <cellStyle name="40 % - Akzent6 7 3 3" xfId="23355"/>
    <cellStyle name="40 % - Akzent6 7 3 3 2" xfId="23356"/>
    <cellStyle name="40 % - Akzent6 7 3 3 2 2" xfId="23357"/>
    <cellStyle name="40 % - Akzent6 7 3 3 3" xfId="23358"/>
    <cellStyle name="40 % - Akzent6 7 3 4" xfId="23359"/>
    <cellStyle name="40 % - Akzent6 7 3 4 2" xfId="23360"/>
    <cellStyle name="40 % - Akzent6 7 3 5" xfId="23361"/>
    <cellStyle name="40 % - Akzent6 7 4" xfId="23362"/>
    <cellStyle name="40 % - Akzent6 7 4 2" xfId="23363"/>
    <cellStyle name="40 % - Akzent6 7 4 2 2" xfId="23364"/>
    <cellStyle name="40 % - Akzent6 7 4 2 2 2" xfId="23365"/>
    <cellStyle name="40 % - Akzent6 7 4 2 3" xfId="23366"/>
    <cellStyle name="40 % - Akzent6 7 4 3" xfId="23367"/>
    <cellStyle name="40 % - Akzent6 7 4 3 2" xfId="23368"/>
    <cellStyle name="40 % - Akzent6 7 4 4" xfId="23369"/>
    <cellStyle name="40 % - Akzent6 7 5" xfId="23370"/>
    <cellStyle name="40 % - Akzent6 7 5 2" xfId="23371"/>
    <cellStyle name="40 % - Akzent6 7 5 2 2" xfId="23372"/>
    <cellStyle name="40 % - Akzent6 7 5 3" xfId="23373"/>
    <cellStyle name="40 % - Akzent6 7 6" xfId="23374"/>
    <cellStyle name="40 % - Akzent6 7 6 2" xfId="23375"/>
    <cellStyle name="40 % - Akzent6 7 7" xfId="23376"/>
    <cellStyle name="40 % - Akzent6 8" xfId="23377"/>
    <cellStyle name="40 % - Akzent6 8 2" xfId="23378"/>
    <cellStyle name="40 % - Akzent6 8 2 2" xfId="23379"/>
    <cellStyle name="40 % - Akzent6 8 2 2 2" xfId="23380"/>
    <cellStyle name="40 % - Akzent6 8 2 2 2 2" xfId="23381"/>
    <cellStyle name="40 % - Akzent6 8 2 2 2 2 2" xfId="23382"/>
    <cellStyle name="40 % - Akzent6 8 2 2 2 2 2 2" xfId="23383"/>
    <cellStyle name="40 % - Akzent6 8 2 2 2 2 3" xfId="23384"/>
    <cellStyle name="40 % - Akzent6 8 2 2 2 3" xfId="23385"/>
    <cellStyle name="40 % - Akzent6 8 2 2 2 3 2" xfId="23386"/>
    <cellStyle name="40 % - Akzent6 8 2 2 2 4" xfId="23387"/>
    <cellStyle name="40 % - Akzent6 8 2 2 3" xfId="23388"/>
    <cellStyle name="40 % - Akzent6 8 2 2 3 2" xfId="23389"/>
    <cellStyle name="40 % - Akzent6 8 2 2 3 2 2" xfId="23390"/>
    <cellStyle name="40 % - Akzent6 8 2 2 3 3" xfId="23391"/>
    <cellStyle name="40 % - Akzent6 8 2 2 4" xfId="23392"/>
    <cellStyle name="40 % - Akzent6 8 2 2 4 2" xfId="23393"/>
    <cellStyle name="40 % - Akzent6 8 2 2 5" xfId="23394"/>
    <cellStyle name="40 % - Akzent6 8 2 3" xfId="23395"/>
    <cellStyle name="40 % - Akzent6 8 2 3 2" xfId="23396"/>
    <cellStyle name="40 % - Akzent6 8 2 3 2 2" xfId="23397"/>
    <cellStyle name="40 % - Akzent6 8 2 3 2 2 2" xfId="23398"/>
    <cellStyle name="40 % - Akzent6 8 2 3 2 3" xfId="23399"/>
    <cellStyle name="40 % - Akzent6 8 2 3 3" xfId="23400"/>
    <cellStyle name="40 % - Akzent6 8 2 3 3 2" xfId="23401"/>
    <cellStyle name="40 % - Akzent6 8 2 3 4" xfId="23402"/>
    <cellStyle name="40 % - Akzent6 8 2 4" xfId="23403"/>
    <cellStyle name="40 % - Akzent6 8 2 4 2" xfId="23404"/>
    <cellStyle name="40 % - Akzent6 8 2 4 2 2" xfId="23405"/>
    <cellStyle name="40 % - Akzent6 8 2 4 3" xfId="23406"/>
    <cellStyle name="40 % - Akzent6 8 2 5" xfId="23407"/>
    <cellStyle name="40 % - Akzent6 8 2 5 2" xfId="23408"/>
    <cellStyle name="40 % - Akzent6 8 2 6" xfId="23409"/>
    <cellStyle name="40 % - Akzent6 8 3" xfId="23410"/>
    <cellStyle name="40 % - Akzent6 8 3 2" xfId="23411"/>
    <cellStyle name="40 % - Akzent6 8 3 2 2" xfId="23412"/>
    <cellStyle name="40 % - Akzent6 8 3 2 2 2" xfId="23413"/>
    <cellStyle name="40 % - Akzent6 8 3 2 2 2 2" xfId="23414"/>
    <cellStyle name="40 % - Akzent6 8 3 2 2 3" xfId="23415"/>
    <cellStyle name="40 % - Akzent6 8 3 2 3" xfId="23416"/>
    <cellStyle name="40 % - Akzent6 8 3 2 3 2" xfId="23417"/>
    <cellStyle name="40 % - Akzent6 8 3 2 4" xfId="23418"/>
    <cellStyle name="40 % - Akzent6 8 3 3" xfId="23419"/>
    <cellStyle name="40 % - Akzent6 8 3 3 2" xfId="23420"/>
    <cellStyle name="40 % - Akzent6 8 3 3 2 2" xfId="23421"/>
    <cellStyle name="40 % - Akzent6 8 3 3 3" xfId="23422"/>
    <cellStyle name="40 % - Akzent6 8 3 4" xfId="23423"/>
    <cellStyle name="40 % - Akzent6 8 3 4 2" xfId="23424"/>
    <cellStyle name="40 % - Akzent6 8 3 5" xfId="23425"/>
    <cellStyle name="40 % - Akzent6 8 4" xfId="23426"/>
    <cellStyle name="40 % - Akzent6 8 4 2" xfId="23427"/>
    <cellStyle name="40 % - Akzent6 8 4 2 2" xfId="23428"/>
    <cellStyle name="40 % - Akzent6 8 4 2 2 2" xfId="23429"/>
    <cellStyle name="40 % - Akzent6 8 4 2 3" xfId="23430"/>
    <cellStyle name="40 % - Akzent6 8 4 3" xfId="23431"/>
    <cellStyle name="40 % - Akzent6 8 4 3 2" xfId="23432"/>
    <cellStyle name="40 % - Akzent6 8 4 4" xfId="23433"/>
    <cellStyle name="40 % - Akzent6 8 5" xfId="23434"/>
    <cellStyle name="40 % - Akzent6 8 5 2" xfId="23435"/>
    <cellStyle name="40 % - Akzent6 8 5 2 2" xfId="23436"/>
    <cellStyle name="40 % - Akzent6 8 5 3" xfId="23437"/>
    <cellStyle name="40 % - Akzent6 8 6" xfId="23438"/>
    <cellStyle name="40 % - Akzent6 8 6 2" xfId="23439"/>
    <cellStyle name="40 % - Akzent6 8 7" xfId="23440"/>
    <cellStyle name="40 % - Akzent6 9" xfId="23441"/>
    <cellStyle name="40 % - Akzent6 9 2" xfId="23442"/>
    <cellStyle name="40 % - Akzent6 9 2 2" xfId="23443"/>
    <cellStyle name="40 % - Akzent6 9 2 2 2" xfId="23444"/>
    <cellStyle name="40 % - Akzent6 9 2 2 2 2" xfId="23445"/>
    <cellStyle name="40 % - Akzent6 9 2 2 2 2 2" xfId="23446"/>
    <cellStyle name="40 % - Akzent6 9 2 2 2 3" xfId="23447"/>
    <cellStyle name="40 % - Akzent6 9 2 2 3" xfId="23448"/>
    <cellStyle name="40 % - Akzent6 9 2 2 3 2" xfId="23449"/>
    <cellStyle name="40 % - Akzent6 9 2 2 4" xfId="23450"/>
    <cellStyle name="40 % - Akzent6 9 2 3" xfId="23451"/>
    <cellStyle name="40 % - Akzent6 9 2 3 2" xfId="23452"/>
    <cellStyle name="40 % - Akzent6 9 2 3 2 2" xfId="23453"/>
    <cellStyle name="40 % - Akzent6 9 2 3 3" xfId="23454"/>
    <cellStyle name="40 % - Akzent6 9 2 4" xfId="23455"/>
    <cellStyle name="40 % - Akzent6 9 2 4 2" xfId="23456"/>
    <cellStyle name="40 % - Akzent6 9 2 5" xfId="23457"/>
    <cellStyle name="40 % - Akzent6 9 3" xfId="23458"/>
    <cellStyle name="40 % - Akzent6 9 3 2" xfId="23459"/>
    <cellStyle name="40 % - Akzent6 9 3 2 2" xfId="23460"/>
    <cellStyle name="40 % - Akzent6 9 3 2 2 2" xfId="23461"/>
    <cellStyle name="40 % - Akzent6 9 3 2 3" xfId="23462"/>
    <cellStyle name="40 % - Akzent6 9 3 3" xfId="23463"/>
    <cellStyle name="40 % - Akzent6 9 3 3 2" xfId="23464"/>
    <cellStyle name="40 % - Akzent6 9 3 4" xfId="23465"/>
    <cellStyle name="40 % - Akzent6 9 4" xfId="23466"/>
    <cellStyle name="40 % - Akzent6 9 4 2" xfId="23467"/>
    <cellStyle name="40 % - Akzent6 9 4 2 2" xfId="23468"/>
    <cellStyle name="40 % - Akzent6 9 4 3" xfId="23469"/>
    <cellStyle name="40 % - Akzent6 9 5" xfId="23470"/>
    <cellStyle name="40 % - Akzent6 9 5 2" xfId="23471"/>
    <cellStyle name="40 % - Akzent6 9 6" xfId="23472"/>
    <cellStyle name="5" xfId="23473"/>
    <cellStyle name="5 2" xfId="23474"/>
    <cellStyle name="5 2 2" xfId="23475"/>
    <cellStyle name="5 2 2 2" xfId="23476"/>
    <cellStyle name="5 2 2 2 2" xfId="23477"/>
    <cellStyle name="5 2 2 2 2 2" xfId="23478"/>
    <cellStyle name="5 2 2 2 2 3" xfId="23479"/>
    <cellStyle name="5 2 2 2 3" xfId="23480"/>
    <cellStyle name="5 2 2 3" xfId="23481"/>
    <cellStyle name="5 2 3" xfId="23482"/>
    <cellStyle name="5 3" xfId="23483"/>
    <cellStyle name="5 3 2" xfId="23484"/>
    <cellStyle name="5 3 2 2" xfId="23485"/>
    <cellStyle name="5 3 2 2 2" xfId="23486"/>
    <cellStyle name="5 3 2 2 2 2" xfId="23487"/>
    <cellStyle name="5 3 2 2 2 3" xfId="23488"/>
    <cellStyle name="5 3 2 2 3" xfId="23489"/>
    <cellStyle name="5 3 2 3" xfId="23490"/>
    <cellStyle name="5 3 3" xfId="23491"/>
    <cellStyle name="5 3 3 2" xfId="23492"/>
    <cellStyle name="5 3 3 2 2" xfId="23493"/>
    <cellStyle name="5 3 3 2 3" xfId="23494"/>
    <cellStyle name="5 3 3 3" xfId="23495"/>
    <cellStyle name="5 3 4" xfId="23496"/>
    <cellStyle name="5 4" xfId="23497"/>
    <cellStyle name="5_11_FU 110831 von Frau Syring_110906" xfId="23498"/>
    <cellStyle name="5_110715_Bericht_FU._konvertiert" xfId="23499"/>
    <cellStyle name="5_110803_FU_Datenreport_2010" xfId="23500"/>
    <cellStyle name="5_12_HU_Datenreport_2010_EndF_Abghs" xfId="23501"/>
    <cellStyle name="5_12_HU_Datenreport_2010_EndF_Abghs_11_FU_Datenreport_2010_EndFAbghs_110922" xfId="23502"/>
    <cellStyle name="5_12_HU_Datenreport_2010_EndF_Abghs_ASH_Personal_2011" xfId="23503"/>
    <cellStyle name="5_12_HU_Datenreport_2010_EndF_Abghs_Datentabellen_Kap_31_36_V3 - FU" xfId="23504"/>
    <cellStyle name="5_12_HU_Datenreport_2010_EndF_Abghs_FU_Personal_2011" xfId="23505"/>
    <cellStyle name="5_12_HU_Datenreport_2010_EndF_Abghs_Kopie von Kap 6_Datentabelle - FU_mit_Handeintrag_2005" xfId="23506"/>
    <cellStyle name="5_12_HU_Datenreport_2010_EndF_Abghs_Summe_FH_Personal_2011_mit_Handeintrag_Erstattung_u_2005" xfId="23507"/>
    <cellStyle name="5_12_HU_Datenreport_2010_EndF_Abghs_Summe_Land_Berlin_o_Charite_Personal_2011" xfId="23508"/>
    <cellStyle name="5_12_HU_Datenreport_2010_EndF_Abghs_Summe_Unis_Personal_2011_mit_Handeintrag_Erstattung u 2005" xfId="23509"/>
    <cellStyle name="5_13_TU_Datenreport_2010_EndF_Abghs" xfId="23510"/>
    <cellStyle name="5_13_TU_Datenreport_2010_EndF_Abghs_11_FU_Datenreport_2010_EndFAbghs_110922" xfId="23511"/>
    <cellStyle name="5_13_TU_Datenreport_2010_EndF_Abghs_ASH_Personal_2011" xfId="23512"/>
    <cellStyle name="5_13_TU_Datenreport_2010_EndF_Abghs_Datentabellen_Kap_31_36_V3 - FU" xfId="23513"/>
    <cellStyle name="5_13_TU_Datenreport_2010_EndF_Abghs_FU_Personal_2011" xfId="23514"/>
    <cellStyle name="5_13_TU_Datenreport_2010_EndF_Abghs_Kopie von Kap 6_Datentabelle - FU_mit_Handeintrag_2005" xfId="23515"/>
    <cellStyle name="5_13_TU_Datenreport_2010_EndF_Abghs_Summe_FH_Personal_2011_mit_Handeintrag_Erstattung_u_2005" xfId="23516"/>
    <cellStyle name="5_13_TU_Datenreport_2010_EndF_Abghs_Summe_Land_Berlin_o_Charite_Personal_2011" xfId="23517"/>
    <cellStyle name="5_13_TU_Datenreport_2010_EndF_Abghs_Summe_Unis_Personal_2011_mit_Handeintrag_Erstattung u 2005" xfId="23518"/>
    <cellStyle name="5_2." xfId="23519"/>
    <cellStyle name="5_2010_Bericht_KHB_Stand_11_07_15_Korrektur" xfId="23520"/>
    <cellStyle name="5_2010_Bericht_KHB_Stand_11_07_15_Korrektur_1" xfId="23521"/>
    <cellStyle name="5_2010_Bericht_KHB_Stand_11_07_15_Korrektur_110803_FU_Datenreport_2010" xfId="23522"/>
    <cellStyle name="5_2010_Bericht_KHB_Stand_11_07_15_Korrektur_110803_FU_Datenreport_2010_11_FU_Datenreport_2010_EndFAbghs_110922" xfId="23523"/>
    <cellStyle name="5_2010_Bericht_KHB_Stand_11_07_15_Korrektur_110803_FU_Datenreport_2010_ASH_Personal_2011" xfId="23524"/>
    <cellStyle name="5_2010_Bericht_KHB_Stand_11_07_15_Korrektur_110803_FU_Datenreport_2010_Datentabellen_Kap_31_36_V3 - FU" xfId="23525"/>
    <cellStyle name="5_2010_Bericht_KHB_Stand_11_07_15_Korrektur_110803_FU_Datenreport_2010_FU_Personal_2011" xfId="23526"/>
    <cellStyle name="5_2010_Bericht_KHB_Stand_11_07_15_Korrektur_110803_FU_Datenreport_2010_Kopie von Kap 6_Datentabelle - FU_mit_Handeintrag_2005" xfId="23527"/>
    <cellStyle name="5_2010_Bericht_KHB_Stand_11_07_15_Korrektur_110803_FU_Datenreport_2010_Summe_FH_Personal_2011_mit_Handeintrag_Erstattung_u_2005" xfId="23528"/>
    <cellStyle name="5_2010_Bericht_KHB_Stand_11_07_15_Korrektur_110803_FU_Datenreport_2010_Summe_Land_Berlin_o_Charite_Personal_2011" xfId="23529"/>
    <cellStyle name="5_2010_Bericht_KHB_Stand_11_07_15_Korrektur_110803_FU_Datenreport_2010_Summe_Unis_Personal_2011_mit_Handeintrag_Erstattung u 2005" xfId="23530"/>
    <cellStyle name="5_2010_Bericht_KHB_Stand_11_07_15_Korrektur_110808_Charité_Datenreport_2010_EndF" xfId="23531"/>
    <cellStyle name="5_2010_Bericht_KHB_Stand_11_07_15_Korrektur_13_TU_Datenreport_2010_EndF_Abghs" xfId="23532"/>
    <cellStyle name="5_2010_Bericht_KHB_Stand_11_07_15_Korrektur_13_TU_Datenreport_2010_EndF_Abghs_11_FU_Datenreport_2010_EndFAbghs_110922" xfId="23533"/>
    <cellStyle name="5_2010_Bericht_KHB_Stand_11_07_15_Korrektur_13_TU_Datenreport_2010_EndF_Abghs_ASH_Personal_2011" xfId="23534"/>
    <cellStyle name="5_2010_Bericht_KHB_Stand_11_07_15_Korrektur_13_TU_Datenreport_2010_EndF_Abghs_Datentabellen_Kap_31_36_V3 - FU" xfId="23535"/>
    <cellStyle name="5_2010_Bericht_KHB_Stand_11_07_15_Korrektur_13_TU_Datenreport_2010_EndF_Abghs_FU_Personal_2011" xfId="23536"/>
    <cellStyle name="5_2010_Bericht_KHB_Stand_11_07_15_Korrektur_13_TU_Datenreport_2010_EndF_Abghs_Kopie von Kap 6_Datentabelle - FU_mit_Handeintrag_2005" xfId="23537"/>
    <cellStyle name="5_2010_Bericht_KHB_Stand_11_07_15_Korrektur_13_TU_Datenreport_2010_EndF_Abghs_Summe_FH_Personal_2011_mit_Handeintrag_Erstattung_u_2005" xfId="23538"/>
    <cellStyle name="5_2010_Bericht_KHB_Stand_11_07_15_Korrektur_13_TU_Datenreport_2010_EndF_Abghs_Summe_Land_Berlin_o_Charite_Personal_2011" xfId="23539"/>
    <cellStyle name="5_2010_Bericht_KHB_Stand_11_07_15_Korrektur_13_TU_Datenreport_2010_EndF_Abghs_Summe_Unis_Personal_2011_mit_Handeintrag_Erstattung u 2005" xfId="23540"/>
    <cellStyle name="5_2010_Bericht_KHB_Stand_11_07_15_Korrektur_4. Forschung_künst.Entw" xfId="23541"/>
    <cellStyle name="5_2010_Bericht_KHB_Stand_11_07_15_Korrektur_4. Forschung_künst.Entw_11_FU_Datenreport_2010_EndFAbghs_110922" xfId="23542"/>
    <cellStyle name="5_2010_Bericht_KHB_Stand_11_07_15_Korrektur_4. Forschung_künst.Entw_ASH_Personal_2011" xfId="23543"/>
    <cellStyle name="5_2010_Bericht_KHB_Stand_11_07_15_Korrektur_4. Forschung_künst.Entw_Datentabellen_Kap_31_36_V3 - FU" xfId="23544"/>
    <cellStyle name="5_2010_Bericht_KHB_Stand_11_07_15_Korrektur_4. Forschung_künst.Entw_FU_Personal_2011" xfId="23545"/>
    <cellStyle name="5_2010_Bericht_KHB_Stand_11_07_15_Korrektur_4. Forschung_künst.Entw_Kopie von Kap 6_Datentabelle - FU_mit_Handeintrag_2005" xfId="23546"/>
    <cellStyle name="5_2010_Bericht_KHB_Stand_11_07_15_Korrektur_4. Forschung_künst.Entw_Summe_FH_Personal_2011_mit_Handeintrag_Erstattung_u_2005" xfId="23547"/>
    <cellStyle name="5_2010_Bericht_KHB_Stand_11_07_15_Korrektur_4. Forschung_künst.Entw_Summe_Land_Berlin_o_Charite_Personal_2011" xfId="23548"/>
    <cellStyle name="5_2010_Bericht_KHB_Stand_11_07_15_Korrektur_4. Forschung_künst.Entw_Summe_Unis_Personal_2011_mit_Handeintrag_Erstattung u 2005" xfId="23549"/>
    <cellStyle name="5_2010_Bericht_KHB_Stand_11_07_15_Korrektur_Kap 3.6_ Betreuungsrelationen" xfId="23550"/>
    <cellStyle name="5_2010_Bericht_KHB_Stand_11_07_15_Korrektur_Kap 3.6_ Betreuungsrelationen_11_FU_Datenreport_2010_EndFAbghs_110922" xfId="23551"/>
    <cellStyle name="5_2010_Bericht_KHB_Stand_11_07_15_Korrektur_Kap 3.6_ Betreuungsrelationen_ASH_Personal_2011" xfId="23552"/>
    <cellStyle name="5_2010_Bericht_KHB_Stand_11_07_15_Korrektur_Kap 3.6_ Betreuungsrelationen_Datentabellen_Kap_31_36_V3 - FU" xfId="23553"/>
    <cellStyle name="5_2010_Bericht_KHB_Stand_11_07_15_Korrektur_Kap 3.6_ Betreuungsrelationen_FU_Personal_2011" xfId="23554"/>
    <cellStyle name="5_2010_Bericht_KHB_Stand_11_07_15_Korrektur_Kap 3.6_ Betreuungsrelationen_Kopie von Kap 6_Datentabelle - FU_mit_Handeintrag_2005" xfId="23555"/>
    <cellStyle name="5_2010_Bericht_KHB_Stand_11_07_15_Korrektur_Kap 3.6_ Betreuungsrelationen_Summe_FH_Personal_2011_mit_Handeintrag_Erstattung_u_2005" xfId="23556"/>
    <cellStyle name="5_2010_Bericht_KHB_Stand_11_07_15_Korrektur_Kap 3.6_ Betreuungsrelationen_Summe_Land_Berlin_o_Charite_Personal_2011" xfId="23557"/>
    <cellStyle name="5_2010_Bericht_KHB_Stand_11_07_15_Korrektur_Kap 3.6_ Betreuungsrelationen_Summe_Unis_Personal_2011_mit_Handeintrag_Erstattung u 2005" xfId="23558"/>
    <cellStyle name="5_2010_Bericht_KHB_Stand_11_07_15_Korrektur_Kap4 Forschung_künstl.Entw_110811" xfId="23559"/>
    <cellStyle name="5_2010_Bericht_KHB_Stand_11_07_15_Korrektur_Kap4 Forschung_künstl.Entw_110811_11_FU_Datenreport_2010_EndFAbghs_110922" xfId="23560"/>
    <cellStyle name="5_2010_Bericht_KHB_Stand_11_07_15_Korrektur_Kap4 Forschung_künstl.Entw_110811_ASH_Personal_2011" xfId="23561"/>
    <cellStyle name="5_2010_Bericht_KHB_Stand_11_07_15_Korrektur_Kap4 Forschung_künstl.Entw_110811_Datentabellen_Kap_31_36_V3 - FU" xfId="23562"/>
    <cellStyle name="5_2010_Bericht_KHB_Stand_11_07_15_Korrektur_Kap4 Forschung_künstl.Entw_110811_final" xfId="23563"/>
    <cellStyle name="5_2010_Bericht_KHB_Stand_11_07_15_Korrektur_Kap4 Forschung_künstl.Entw_110811_final_11_FU_Datenreport_2010_EndFAbghs_110922" xfId="23564"/>
    <cellStyle name="5_2010_Bericht_KHB_Stand_11_07_15_Korrektur_Kap4 Forschung_künstl.Entw_110811_final_ASH_Personal_2011" xfId="23565"/>
    <cellStyle name="5_2010_Bericht_KHB_Stand_11_07_15_Korrektur_Kap4 Forschung_künstl.Entw_110811_final_Datentabellen_Kap_31_36_V3 - FU" xfId="23566"/>
    <cellStyle name="5_2010_Bericht_KHB_Stand_11_07_15_Korrektur_Kap4 Forschung_künstl.Entw_110811_final_FU_Personal_2011" xfId="23567"/>
    <cellStyle name="5_2010_Bericht_KHB_Stand_11_07_15_Korrektur_Kap4 Forschung_künstl.Entw_110811_final_Kopie von Kap 6_Datentabelle - FU_mit_Handeintrag_2005" xfId="23568"/>
    <cellStyle name="5_2010_Bericht_KHB_Stand_11_07_15_Korrektur_Kap4 Forschung_künstl.Entw_110811_final_Summe_FH_Personal_2011_mit_Handeintrag_Erstattung_u_2005" xfId="23569"/>
    <cellStyle name="5_2010_Bericht_KHB_Stand_11_07_15_Korrektur_Kap4 Forschung_künstl.Entw_110811_final_Summe_Land_Berlin_o_Charite_Personal_2011" xfId="23570"/>
    <cellStyle name="5_2010_Bericht_KHB_Stand_11_07_15_Korrektur_Kap4 Forschung_künstl.Entw_110811_final_Summe_Unis_Personal_2011_mit_Handeintrag_Erstattung u 2005" xfId="23571"/>
    <cellStyle name="5_2010_Bericht_KHB_Stand_11_07_15_Korrektur_Kap4 Forschung_künstl.Entw_110811_FU_Personal_2011" xfId="23572"/>
    <cellStyle name="5_2010_Bericht_KHB_Stand_11_07_15_Korrektur_Kap4 Forschung_künstl.Entw_110811_Kopie von Kap 6_Datentabelle - FU_mit_Handeintrag_2005" xfId="23573"/>
    <cellStyle name="5_2010_Bericht_KHB_Stand_11_07_15_Korrektur_Kap4 Forschung_künstl.Entw_110811_Summe_FH_Personal_2011_mit_Handeintrag_Erstattung_u_2005" xfId="23574"/>
    <cellStyle name="5_2010_Bericht_KHB_Stand_11_07_15_Korrektur_Kap4 Forschung_künstl.Entw_110811_Summe_Land_Berlin_o_Charite_Personal_2011" xfId="23575"/>
    <cellStyle name="5_2010_Bericht_KHB_Stand_11_07_15_Korrektur_Kap4 Forschung_künstl.Entw_110811_Summe_Unis_Personal_2011_mit_Handeintrag_Erstattung u 2005" xfId="23576"/>
    <cellStyle name="5_2010_Bericht_KHB_Stand_11_07_15_Korrektur_Kap4 Forschung_künstl.Entw_110908_korr_Pkt 4.1_formelunterlegt" xfId="23577"/>
    <cellStyle name="5_2010_Bericht_KHB_Stand_11_07_15_Korrektur_Kap4 Forschung_künstl.Entw_110908_korr_Pkt 4.1_formelunterlegt_11_FU_Datenreport_2010_EndFAbghs_110922" xfId="23578"/>
    <cellStyle name="5_2010_Bericht_KHB_Stand_11_07_15_Korrektur_Kap4 Forschung_künstl.Entw_110908_korr_Pkt 4.1_formelunterlegt_ASH_Personal_2011" xfId="23579"/>
    <cellStyle name="5_2010_Bericht_KHB_Stand_11_07_15_Korrektur_Kap4 Forschung_künstl.Entw_110908_korr_Pkt 4.1_formelunterlegt_Datentabellen_Kap_31_36_V3 - FU" xfId="23580"/>
    <cellStyle name="5_2010_Bericht_KHB_Stand_11_07_15_Korrektur_Kap4 Forschung_künstl.Entw_110908_korr_Pkt 4.1_formelunterlegt_FU_Personal_2011" xfId="23581"/>
    <cellStyle name="5_2010_Bericht_KHB_Stand_11_07_15_Korrektur_Kap4 Forschung_künstl.Entw_110908_korr_Pkt 4.1_formelunterlegt_Kopie von Kap 6_Datentabelle - FU_mit_Handeintrag_2005" xfId="23582"/>
    <cellStyle name="5_2010_Bericht_KHB_Stand_11_07_15_Korrektur_Kap4 Forschung_künstl.Entw_110908_korr_Pkt 4.1_formelunterlegt_Summe_FH_Personal_2011_mit_Handeintrag_Erstattung_u_2005" xfId="23583"/>
    <cellStyle name="5_2010_Bericht_KHB_Stand_11_07_15_Korrektur_Kap4 Forschung_künstl.Entw_110908_korr_Pkt 4.1_formelunterlegt_Summe_Land_Berlin_o_Charite_Personal_2011" xfId="23584"/>
    <cellStyle name="5_2010_Bericht_KHB_Stand_11_07_15_Korrektur_Kap4 Forschung_künstl.Entw_110908_korr_Pkt 4.1_formelunterlegt_Summe_Unis_Personal_2011_mit_Handeintrag_Erstattung u 2005" xfId="23585"/>
    <cellStyle name="5_2010_Bericht_KHB_Stand_11_07_15_Korrektur_Kap4 Forschung_künstl.Entw_110921" xfId="23586"/>
    <cellStyle name="5_2010_Bericht_KHB_Stand_11_07_15_Korrektur_Kap4 Forschung_künstl.Entw_110921_11_FU_Datenreport_2010_EndFAbghs_110922" xfId="23587"/>
    <cellStyle name="5_2010_Bericht_KHB_Stand_11_07_15_Korrektur_Kap4 Forschung_künstl.Entw_110921_ASH_Personal_2011" xfId="23588"/>
    <cellStyle name="5_2010_Bericht_KHB_Stand_11_07_15_Korrektur_Kap4 Forschung_künstl.Entw_110921_Datentabellen_Kap_31_36_V3 - FU" xfId="23589"/>
    <cellStyle name="5_2010_Bericht_KHB_Stand_11_07_15_Korrektur_Kap4 Forschung_künstl.Entw_110921_FU_Personal_2011" xfId="23590"/>
    <cellStyle name="5_2010_Bericht_KHB_Stand_11_07_15_Korrektur_Kap4 Forschung_künstl.Entw_110921_Kopie von Kap 6_Datentabelle - FU_mit_Handeintrag_2005" xfId="23591"/>
    <cellStyle name="5_2010_Bericht_KHB_Stand_11_07_15_Korrektur_Kap4 Forschung_künstl.Entw_110921_Summe_FH_Personal_2011_mit_Handeintrag_Erstattung_u_2005" xfId="23592"/>
    <cellStyle name="5_2010_Bericht_KHB_Stand_11_07_15_Korrektur_Kap4 Forschung_künstl.Entw_110921_Summe_Land_Berlin_o_Charite_Personal_2011" xfId="23593"/>
    <cellStyle name="5_2010_Bericht_KHB_Stand_11_07_15_Korrektur_Kap4 Forschung_künstl.Entw_110921_Summe_Unis_Personal_2011_mit_Handeintrag_Erstattung u 2005" xfId="23594"/>
    <cellStyle name="5_2010_Bericht_KHB_Stand_11_07_15_Korrektur_Kopie Kap 3.6_ Betreuungsrelationen" xfId="23595"/>
    <cellStyle name="5_2010_Bericht_KHB_Stand_11_07_15_Korrektur_Kopie Kap 3.6_ Betreuungsrelationen_11_FU_Datenreport_2010_EndFAbghs_110922" xfId="23596"/>
    <cellStyle name="5_2010_Bericht_KHB_Stand_11_07_15_Korrektur_Kopie Kap 3.6_ Betreuungsrelationen_ASH_Personal_2011" xfId="23597"/>
    <cellStyle name="5_2010_Bericht_KHB_Stand_11_07_15_Korrektur_Kopie Kap 3.6_ Betreuungsrelationen_Datentabellen_Kap_31_36_V3 - FU" xfId="23598"/>
    <cellStyle name="5_2010_Bericht_KHB_Stand_11_07_15_Korrektur_Kopie Kap 3.6_ Betreuungsrelationen_FU_Personal_2011" xfId="23599"/>
    <cellStyle name="5_2010_Bericht_KHB_Stand_11_07_15_Korrektur_Kopie Kap 3.6_ Betreuungsrelationen_Kopie von Kap 6_Datentabelle - FU_mit_Handeintrag_2005" xfId="23600"/>
    <cellStyle name="5_2010_Bericht_KHB_Stand_11_07_15_Korrektur_Kopie Kap 3.6_ Betreuungsrelationen_Summe_FH_Personal_2011_mit_Handeintrag_Erstattung_u_2005" xfId="23601"/>
    <cellStyle name="5_2010_Bericht_KHB_Stand_11_07_15_Korrektur_Kopie Kap 3.6_ Betreuungsrelationen_Summe_Land_Berlin_o_Charite_Personal_2011" xfId="23602"/>
    <cellStyle name="5_2010_Bericht_KHB_Stand_11_07_15_Korrektur_Kopie Kap 3.6_ Betreuungsrelationen_Summe_Unis_Personal_2011_mit_Handeintrag_Erstattung u 2005" xfId="23603"/>
    <cellStyle name="5_Bericht_SenBWF_110912_korr_Pkt. 3.2+Pkt 4.1_formelunterlegt_EndF_Abghs" xfId="23604"/>
    <cellStyle name="5_Bericht_SenBWF_110912_korr_Pkt. 3.2+Pkt 4.1_formelunterlegt_EndF_Abghs_11_FU_Datenreport_2010_EndFAbghs_110922" xfId="23605"/>
    <cellStyle name="5_Bericht_SenBWF_110912_korr_Pkt. 3.2+Pkt 4.1_formelunterlegt_EndF_Abghs_ASH_Personal_2011" xfId="23606"/>
    <cellStyle name="5_Bericht_SenBWF_110912_korr_Pkt. 3.2+Pkt 4.1_formelunterlegt_EndF_Abghs_Datentabellen_Kap_31_36_V3 - FU" xfId="23607"/>
    <cellStyle name="5_Bericht_SenBWF_110912_korr_Pkt. 3.2+Pkt 4.1_formelunterlegt_EndF_Abghs_FU_Personal_2011" xfId="23608"/>
    <cellStyle name="5_Bericht_SenBWF_110912_korr_Pkt. 3.2+Pkt 4.1_formelunterlegt_EndF_Abghs_Kopie von Kap 6_Datentabelle - FU_mit_Handeintrag_2005" xfId="23609"/>
    <cellStyle name="5_Bericht_SenBWF_110912_korr_Pkt. 3.2+Pkt 4.1_formelunterlegt_EndF_Abghs_Summe_FH_Personal_2011_mit_Handeintrag_Erstattung_u_2005" xfId="23610"/>
    <cellStyle name="5_Bericht_SenBWF_110912_korr_Pkt. 3.2+Pkt 4.1_formelunterlegt_EndF_Abghs_Summe_Land_Berlin_o_Charite_Personal_2011" xfId="23611"/>
    <cellStyle name="5_Bericht_SenBWF_110912_korr_Pkt. 3.2+Pkt 4.1_formelunterlegt_EndF_Abghs_Summe_Unis_Personal_2011_mit_Handeintrag_Erstattung u 2005" xfId="23612"/>
    <cellStyle name="5_HfS_2010_Bericht_SenBWF_110725_Korrektur" xfId="23613"/>
    <cellStyle name="5_HfS_2010_Bericht_SenBWF_110725_Korrektur_1" xfId="23614"/>
    <cellStyle name="5_HfS_2010_Bericht_SenBWF_110725_Korrektur_110803_FU_Datenreport_2010" xfId="23615"/>
    <cellStyle name="5_HfS_2010_Bericht_SenBWF_110725_Korrektur_110803_FU_Datenreport_2010_11_FU_Datenreport_2010_EndFAbghs_110922" xfId="23616"/>
    <cellStyle name="5_HfS_2010_Bericht_SenBWF_110725_Korrektur_110803_FU_Datenreport_2010_ASH_Personal_2011" xfId="23617"/>
    <cellStyle name="5_HfS_2010_Bericht_SenBWF_110725_Korrektur_110803_FU_Datenreport_2010_Datentabellen_Kap_31_36_V3 - FU" xfId="23618"/>
    <cellStyle name="5_HfS_2010_Bericht_SenBWF_110725_Korrektur_110803_FU_Datenreport_2010_FU_Personal_2011" xfId="23619"/>
    <cellStyle name="5_HfS_2010_Bericht_SenBWF_110725_Korrektur_110803_FU_Datenreport_2010_Kopie von Kap 6_Datentabelle - FU_mit_Handeintrag_2005" xfId="23620"/>
    <cellStyle name="5_HfS_2010_Bericht_SenBWF_110725_Korrektur_110803_FU_Datenreport_2010_Summe_FH_Personal_2011_mit_Handeintrag_Erstattung_u_2005" xfId="23621"/>
    <cellStyle name="5_HfS_2010_Bericht_SenBWF_110725_Korrektur_110803_FU_Datenreport_2010_Summe_Land_Berlin_o_Charite_Personal_2011" xfId="23622"/>
    <cellStyle name="5_HfS_2010_Bericht_SenBWF_110725_Korrektur_110803_FU_Datenreport_2010_Summe_Unis_Personal_2011_mit_Handeintrag_Erstattung u 2005" xfId="23623"/>
    <cellStyle name="5_HfS_2010_Bericht_SenBWF_110725_Korrektur_110808_Charité_Datenreport_2010_EndF" xfId="23624"/>
    <cellStyle name="5_HfS_2010_Bericht_SenBWF_110725_Korrektur_13_TU_Datenreport_2010_EndF_Abghs" xfId="23625"/>
    <cellStyle name="5_HfS_2010_Bericht_SenBWF_110725_Korrektur_13_TU_Datenreport_2010_EndF_Abghs_11_FU_Datenreport_2010_EndFAbghs_110922" xfId="23626"/>
    <cellStyle name="5_HfS_2010_Bericht_SenBWF_110725_Korrektur_13_TU_Datenreport_2010_EndF_Abghs_ASH_Personal_2011" xfId="23627"/>
    <cellStyle name="5_HfS_2010_Bericht_SenBWF_110725_Korrektur_13_TU_Datenreport_2010_EndF_Abghs_Datentabellen_Kap_31_36_V3 - FU" xfId="23628"/>
    <cellStyle name="5_HfS_2010_Bericht_SenBWF_110725_Korrektur_13_TU_Datenreport_2010_EndF_Abghs_FU_Personal_2011" xfId="23629"/>
    <cellStyle name="5_HfS_2010_Bericht_SenBWF_110725_Korrektur_13_TU_Datenreport_2010_EndF_Abghs_Kopie von Kap 6_Datentabelle - FU_mit_Handeintrag_2005" xfId="23630"/>
    <cellStyle name="5_HfS_2010_Bericht_SenBWF_110725_Korrektur_13_TU_Datenreport_2010_EndF_Abghs_Summe_FH_Personal_2011_mit_Handeintrag_Erstattung_u_2005" xfId="23631"/>
    <cellStyle name="5_HfS_2010_Bericht_SenBWF_110725_Korrektur_13_TU_Datenreport_2010_EndF_Abghs_Summe_Land_Berlin_o_Charite_Personal_2011" xfId="23632"/>
    <cellStyle name="5_HfS_2010_Bericht_SenBWF_110725_Korrektur_13_TU_Datenreport_2010_EndF_Abghs_Summe_Unis_Personal_2011_mit_Handeintrag_Erstattung u 2005" xfId="23633"/>
    <cellStyle name="5_HfS_2010_Bericht_SenBWF_110725_Korrektur_4. Forschung_künst.Entw" xfId="23634"/>
    <cellStyle name="5_HfS_2010_Bericht_SenBWF_110725_Korrektur_4. Forschung_künst.Entw_11_FU_Datenreport_2010_EndFAbghs_110922" xfId="23635"/>
    <cellStyle name="5_HfS_2010_Bericht_SenBWF_110725_Korrektur_4. Forschung_künst.Entw_ASH_Personal_2011" xfId="23636"/>
    <cellStyle name="5_HfS_2010_Bericht_SenBWF_110725_Korrektur_4. Forschung_künst.Entw_Datentabellen_Kap_31_36_V3 - FU" xfId="23637"/>
    <cellStyle name="5_HfS_2010_Bericht_SenBWF_110725_Korrektur_4. Forschung_künst.Entw_FU_Personal_2011" xfId="23638"/>
    <cellStyle name="5_HfS_2010_Bericht_SenBWF_110725_Korrektur_4. Forschung_künst.Entw_Kopie von Kap 6_Datentabelle - FU_mit_Handeintrag_2005" xfId="23639"/>
    <cellStyle name="5_HfS_2010_Bericht_SenBWF_110725_Korrektur_4. Forschung_künst.Entw_Summe_FH_Personal_2011_mit_Handeintrag_Erstattung_u_2005" xfId="23640"/>
    <cellStyle name="5_HfS_2010_Bericht_SenBWF_110725_Korrektur_4. Forschung_künst.Entw_Summe_Land_Berlin_o_Charite_Personal_2011" xfId="23641"/>
    <cellStyle name="5_HfS_2010_Bericht_SenBWF_110725_Korrektur_4. Forschung_künst.Entw_Summe_Unis_Personal_2011_mit_Handeintrag_Erstattung u 2005" xfId="23642"/>
    <cellStyle name="5_HfS_2010_Bericht_SenBWF_110725_Korrektur_Kap 3.6_ Betreuungsrelationen" xfId="23643"/>
    <cellStyle name="5_HfS_2010_Bericht_SenBWF_110725_Korrektur_Kap 3.6_ Betreuungsrelationen_11_FU_Datenreport_2010_EndFAbghs_110922" xfId="23644"/>
    <cellStyle name="5_HfS_2010_Bericht_SenBWF_110725_Korrektur_Kap 3.6_ Betreuungsrelationen_ASH_Personal_2011" xfId="23645"/>
    <cellStyle name="5_HfS_2010_Bericht_SenBWF_110725_Korrektur_Kap 3.6_ Betreuungsrelationen_Datentabellen_Kap_31_36_V3 - FU" xfId="23646"/>
    <cellStyle name="5_HfS_2010_Bericht_SenBWF_110725_Korrektur_Kap 3.6_ Betreuungsrelationen_FU_Personal_2011" xfId="23647"/>
    <cellStyle name="5_HfS_2010_Bericht_SenBWF_110725_Korrektur_Kap 3.6_ Betreuungsrelationen_Kopie von Kap 6_Datentabelle - FU_mit_Handeintrag_2005" xfId="23648"/>
    <cellStyle name="5_HfS_2010_Bericht_SenBWF_110725_Korrektur_Kap 3.6_ Betreuungsrelationen_Summe_FH_Personal_2011_mit_Handeintrag_Erstattung_u_2005" xfId="23649"/>
    <cellStyle name="5_HfS_2010_Bericht_SenBWF_110725_Korrektur_Kap 3.6_ Betreuungsrelationen_Summe_Land_Berlin_o_Charite_Personal_2011" xfId="23650"/>
    <cellStyle name="5_HfS_2010_Bericht_SenBWF_110725_Korrektur_Kap 3.6_ Betreuungsrelationen_Summe_Unis_Personal_2011_mit_Handeintrag_Erstattung u 2005" xfId="23651"/>
    <cellStyle name="5_HfS_2010_Bericht_SenBWF_110725_Korrektur_Kap4 Forschung_künstl.Entw_110811" xfId="23652"/>
    <cellStyle name="5_HfS_2010_Bericht_SenBWF_110725_Korrektur_Kap4 Forschung_künstl.Entw_110811_11_FU_Datenreport_2010_EndFAbghs_110922" xfId="23653"/>
    <cellStyle name="5_HfS_2010_Bericht_SenBWF_110725_Korrektur_Kap4 Forschung_künstl.Entw_110811_ASH_Personal_2011" xfId="23654"/>
    <cellStyle name="5_HfS_2010_Bericht_SenBWF_110725_Korrektur_Kap4 Forschung_künstl.Entw_110811_Datentabellen_Kap_31_36_V3 - FU" xfId="23655"/>
    <cellStyle name="5_HfS_2010_Bericht_SenBWF_110725_Korrektur_Kap4 Forschung_künstl.Entw_110811_final" xfId="23656"/>
    <cellStyle name="5_HfS_2010_Bericht_SenBWF_110725_Korrektur_Kap4 Forschung_künstl.Entw_110811_final_11_FU_Datenreport_2010_EndFAbghs_110922" xfId="23657"/>
    <cellStyle name="5_HfS_2010_Bericht_SenBWF_110725_Korrektur_Kap4 Forschung_künstl.Entw_110811_final_ASH_Personal_2011" xfId="23658"/>
    <cellStyle name="5_HfS_2010_Bericht_SenBWF_110725_Korrektur_Kap4 Forschung_künstl.Entw_110811_final_Datentabellen_Kap_31_36_V3 - FU" xfId="23659"/>
    <cellStyle name="5_HfS_2010_Bericht_SenBWF_110725_Korrektur_Kap4 Forschung_künstl.Entw_110811_final_FU_Personal_2011" xfId="23660"/>
    <cellStyle name="5_HfS_2010_Bericht_SenBWF_110725_Korrektur_Kap4 Forschung_künstl.Entw_110811_final_Kopie von Kap 6_Datentabelle - FU_mit_Handeintrag_2005" xfId="23661"/>
    <cellStyle name="5_HfS_2010_Bericht_SenBWF_110725_Korrektur_Kap4 Forschung_künstl.Entw_110811_final_Summe_FH_Personal_2011_mit_Handeintrag_Erstattung_u_2005" xfId="23662"/>
    <cellStyle name="5_HfS_2010_Bericht_SenBWF_110725_Korrektur_Kap4 Forschung_künstl.Entw_110811_final_Summe_Land_Berlin_o_Charite_Personal_2011" xfId="23663"/>
    <cellStyle name="5_HfS_2010_Bericht_SenBWF_110725_Korrektur_Kap4 Forschung_künstl.Entw_110811_final_Summe_Unis_Personal_2011_mit_Handeintrag_Erstattung u 2005" xfId="23664"/>
    <cellStyle name="5_HfS_2010_Bericht_SenBWF_110725_Korrektur_Kap4 Forschung_künstl.Entw_110811_FU_Personal_2011" xfId="23665"/>
    <cellStyle name="5_HfS_2010_Bericht_SenBWF_110725_Korrektur_Kap4 Forschung_künstl.Entw_110811_Kopie von Kap 6_Datentabelle - FU_mit_Handeintrag_2005" xfId="23666"/>
    <cellStyle name="5_HfS_2010_Bericht_SenBWF_110725_Korrektur_Kap4 Forschung_künstl.Entw_110811_Summe_FH_Personal_2011_mit_Handeintrag_Erstattung_u_2005" xfId="23667"/>
    <cellStyle name="5_HfS_2010_Bericht_SenBWF_110725_Korrektur_Kap4 Forschung_künstl.Entw_110811_Summe_Land_Berlin_o_Charite_Personal_2011" xfId="23668"/>
    <cellStyle name="5_HfS_2010_Bericht_SenBWF_110725_Korrektur_Kap4 Forschung_künstl.Entw_110811_Summe_Unis_Personal_2011_mit_Handeintrag_Erstattung u 2005" xfId="23669"/>
    <cellStyle name="5_HfS_2010_Bericht_SenBWF_110725_Korrektur_Kap4 Forschung_künstl.Entw_110908_korr_Pkt 4.1_formelunterlegt" xfId="23670"/>
    <cellStyle name="5_HfS_2010_Bericht_SenBWF_110725_Korrektur_Kap4 Forschung_künstl.Entw_110908_korr_Pkt 4.1_formelunterlegt_11_FU_Datenreport_2010_EndFAbghs_110922" xfId="23671"/>
    <cellStyle name="5_HfS_2010_Bericht_SenBWF_110725_Korrektur_Kap4 Forschung_künstl.Entw_110908_korr_Pkt 4.1_formelunterlegt_ASH_Personal_2011" xfId="23672"/>
    <cellStyle name="5_HfS_2010_Bericht_SenBWF_110725_Korrektur_Kap4 Forschung_künstl.Entw_110908_korr_Pkt 4.1_formelunterlegt_Datentabellen_Kap_31_36_V3 - FU" xfId="23673"/>
    <cellStyle name="5_HfS_2010_Bericht_SenBWF_110725_Korrektur_Kap4 Forschung_künstl.Entw_110908_korr_Pkt 4.1_formelunterlegt_FU_Personal_2011" xfId="23674"/>
    <cellStyle name="5_HfS_2010_Bericht_SenBWF_110725_Korrektur_Kap4 Forschung_künstl.Entw_110908_korr_Pkt 4.1_formelunterlegt_Kopie von Kap 6_Datentabelle - FU_mit_Handeintrag_2005" xfId="23675"/>
    <cellStyle name="5_HfS_2010_Bericht_SenBWF_110725_Korrektur_Kap4 Forschung_künstl.Entw_110908_korr_Pkt 4.1_formelunterlegt_Summe_FH_Personal_2011_mit_Handeintrag_Erstattung_u_2005" xfId="23676"/>
    <cellStyle name="5_HfS_2010_Bericht_SenBWF_110725_Korrektur_Kap4 Forschung_künstl.Entw_110908_korr_Pkt 4.1_formelunterlegt_Summe_Land_Berlin_o_Charite_Personal_2011" xfId="23677"/>
    <cellStyle name="5_HfS_2010_Bericht_SenBWF_110725_Korrektur_Kap4 Forschung_künstl.Entw_110908_korr_Pkt 4.1_formelunterlegt_Summe_Unis_Personal_2011_mit_Handeintrag_Erstattung u 2005" xfId="23678"/>
    <cellStyle name="5_HfS_2010_Bericht_SenBWF_110725_Korrektur_Kap4 Forschung_künstl.Entw_110921" xfId="23679"/>
    <cellStyle name="5_HfS_2010_Bericht_SenBWF_110725_Korrektur_Kap4 Forschung_künstl.Entw_110921_11_FU_Datenreport_2010_EndFAbghs_110922" xfId="23680"/>
    <cellStyle name="5_HfS_2010_Bericht_SenBWF_110725_Korrektur_Kap4 Forschung_künstl.Entw_110921_ASH_Personal_2011" xfId="23681"/>
    <cellStyle name="5_HfS_2010_Bericht_SenBWF_110725_Korrektur_Kap4 Forschung_künstl.Entw_110921_Datentabellen_Kap_31_36_V3 - FU" xfId="23682"/>
    <cellStyle name="5_HfS_2010_Bericht_SenBWF_110725_Korrektur_Kap4 Forschung_künstl.Entw_110921_FU_Personal_2011" xfId="23683"/>
    <cellStyle name="5_HfS_2010_Bericht_SenBWF_110725_Korrektur_Kap4 Forschung_künstl.Entw_110921_Kopie von Kap 6_Datentabelle - FU_mit_Handeintrag_2005" xfId="23684"/>
    <cellStyle name="5_HfS_2010_Bericht_SenBWF_110725_Korrektur_Kap4 Forschung_künstl.Entw_110921_Summe_FH_Personal_2011_mit_Handeintrag_Erstattung_u_2005" xfId="23685"/>
    <cellStyle name="5_HfS_2010_Bericht_SenBWF_110725_Korrektur_Kap4 Forschung_künstl.Entw_110921_Summe_Land_Berlin_o_Charite_Personal_2011" xfId="23686"/>
    <cellStyle name="5_HfS_2010_Bericht_SenBWF_110725_Korrektur_Kap4 Forschung_künstl.Entw_110921_Summe_Unis_Personal_2011_mit_Handeintrag_Erstattung u 2005" xfId="23687"/>
    <cellStyle name="5_HfS_2010_Bericht_SenBWF_110725_Korrektur_Kopie Kap 3.6_ Betreuungsrelationen" xfId="23688"/>
    <cellStyle name="5_HfS_2010_Bericht_SenBWF_110725_Korrektur_Kopie Kap 3.6_ Betreuungsrelationen_11_FU_Datenreport_2010_EndFAbghs_110922" xfId="23689"/>
    <cellStyle name="5_HfS_2010_Bericht_SenBWF_110725_Korrektur_Kopie Kap 3.6_ Betreuungsrelationen_ASH_Personal_2011" xfId="23690"/>
    <cellStyle name="5_HfS_2010_Bericht_SenBWF_110725_Korrektur_Kopie Kap 3.6_ Betreuungsrelationen_Datentabellen_Kap_31_36_V3 - FU" xfId="23691"/>
    <cellStyle name="5_HfS_2010_Bericht_SenBWF_110725_Korrektur_Kopie Kap 3.6_ Betreuungsrelationen_FU_Personal_2011" xfId="23692"/>
    <cellStyle name="5_HfS_2010_Bericht_SenBWF_110725_Korrektur_Kopie Kap 3.6_ Betreuungsrelationen_Kopie von Kap 6_Datentabelle - FU_mit_Handeintrag_2005" xfId="23693"/>
    <cellStyle name="5_HfS_2010_Bericht_SenBWF_110725_Korrektur_Kopie Kap 3.6_ Betreuungsrelationen_Summe_FH_Personal_2011_mit_Handeintrag_Erstattung_u_2005" xfId="23694"/>
    <cellStyle name="5_HfS_2010_Bericht_SenBWF_110725_Korrektur_Kopie Kap 3.6_ Betreuungsrelationen_Summe_Land_Berlin_o_Charite_Personal_2011" xfId="23695"/>
    <cellStyle name="5_HfS_2010_Bericht_SenBWF_110725_Korrektur_Kopie Kap 3.6_ Betreuungsrelationen_Summe_Unis_Personal_2011_mit_Handeintrag_Erstattung u 2005" xfId="23696"/>
    <cellStyle name="5_Kap 2 _Personal_12 VHS zusammen_110804" xfId="23697"/>
    <cellStyle name="6" xfId="23698"/>
    <cellStyle name="6 2" xfId="23699"/>
    <cellStyle name="6 2 2" xfId="23700"/>
    <cellStyle name="6 2 2 2" xfId="23701"/>
    <cellStyle name="6 2 2 2 2" xfId="23702"/>
    <cellStyle name="6 2 2 2 2 2" xfId="23703"/>
    <cellStyle name="6 2 2 2 2 3" xfId="23704"/>
    <cellStyle name="6 2 2 2 3" xfId="23705"/>
    <cellStyle name="6 2 2 3" xfId="23706"/>
    <cellStyle name="6 2 3" xfId="23707"/>
    <cellStyle name="6 3" xfId="23708"/>
    <cellStyle name="6 3 2" xfId="23709"/>
    <cellStyle name="6 3 2 2" xfId="23710"/>
    <cellStyle name="6 3 2 2 2" xfId="23711"/>
    <cellStyle name="6 3 2 2 2 2" xfId="23712"/>
    <cellStyle name="6 3 2 2 2 3" xfId="23713"/>
    <cellStyle name="6 3 2 2 3" xfId="23714"/>
    <cellStyle name="6 3 2 3" xfId="23715"/>
    <cellStyle name="6 3 3" xfId="23716"/>
    <cellStyle name="6 3 3 2" xfId="23717"/>
    <cellStyle name="6 3 3 2 2" xfId="23718"/>
    <cellStyle name="6 3 3 2 3" xfId="23719"/>
    <cellStyle name="6 3 3 3" xfId="23720"/>
    <cellStyle name="6 3 4" xfId="23721"/>
    <cellStyle name="6 4" xfId="23722"/>
    <cellStyle name="6_11_FU 110831 von Frau Syring_110906" xfId="23723"/>
    <cellStyle name="6_110715_Bericht_FU._konvertiert" xfId="23724"/>
    <cellStyle name="6_110803_FU_Datenreport_2010" xfId="23725"/>
    <cellStyle name="6_12_HU_Datenreport_2010_EndF_Abghs" xfId="23726"/>
    <cellStyle name="6_12_HU_Datenreport_2010_EndF_Abghs_11_FU_Datenreport_2010_EndFAbghs_110922" xfId="23727"/>
    <cellStyle name="6_12_HU_Datenreport_2010_EndF_Abghs_ASH_Personal_2011" xfId="23728"/>
    <cellStyle name="6_12_HU_Datenreport_2010_EndF_Abghs_Datentabellen_Kap_31_36_V3 - FU" xfId="23729"/>
    <cellStyle name="6_12_HU_Datenreport_2010_EndF_Abghs_FU_Personal_2011" xfId="23730"/>
    <cellStyle name="6_12_HU_Datenreport_2010_EndF_Abghs_Kopie von Kap 6_Datentabelle - FU_mit_Handeintrag_2005" xfId="23731"/>
    <cellStyle name="6_12_HU_Datenreport_2010_EndF_Abghs_Summe_FH_Personal_2011_mit_Handeintrag_Erstattung_u_2005" xfId="23732"/>
    <cellStyle name="6_12_HU_Datenreport_2010_EndF_Abghs_Summe_Land_Berlin_o_Charite_Personal_2011" xfId="23733"/>
    <cellStyle name="6_12_HU_Datenreport_2010_EndF_Abghs_Summe_Unis_Personal_2011_mit_Handeintrag_Erstattung u 2005" xfId="23734"/>
    <cellStyle name="6_13_TU_Datenreport_2010_EndF_Abghs" xfId="23735"/>
    <cellStyle name="6_13_TU_Datenreport_2010_EndF_Abghs_11_FU_Datenreport_2010_EndFAbghs_110922" xfId="23736"/>
    <cellStyle name="6_13_TU_Datenreport_2010_EndF_Abghs_ASH_Personal_2011" xfId="23737"/>
    <cellStyle name="6_13_TU_Datenreport_2010_EndF_Abghs_Datentabellen_Kap_31_36_V3 - FU" xfId="23738"/>
    <cellStyle name="6_13_TU_Datenreport_2010_EndF_Abghs_FU_Personal_2011" xfId="23739"/>
    <cellStyle name="6_13_TU_Datenreport_2010_EndF_Abghs_Kopie von Kap 6_Datentabelle - FU_mit_Handeintrag_2005" xfId="23740"/>
    <cellStyle name="6_13_TU_Datenreport_2010_EndF_Abghs_Summe_FH_Personal_2011_mit_Handeintrag_Erstattung_u_2005" xfId="23741"/>
    <cellStyle name="6_13_TU_Datenreport_2010_EndF_Abghs_Summe_Land_Berlin_o_Charite_Personal_2011" xfId="23742"/>
    <cellStyle name="6_13_TU_Datenreport_2010_EndF_Abghs_Summe_Unis_Personal_2011_mit_Handeintrag_Erstattung u 2005" xfId="23743"/>
    <cellStyle name="6_2." xfId="23744"/>
    <cellStyle name="6_2010_Bericht_KHB_Stand_11_07_15_Korrektur" xfId="23745"/>
    <cellStyle name="6_2010_Bericht_KHB_Stand_11_07_15_Korrektur_1" xfId="23746"/>
    <cellStyle name="6_2010_Bericht_KHB_Stand_11_07_15_Korrektur_110803_FU_Datenreport_2010" xfId="23747"/>
    <cellStyle name="6_2010_Bericht_KHB_Stand_11_07_15_Korrektur_110803_FU_Datenreport_2010_11_FU_Datenreport_2010_EndFAbghs_110922" xfId="23748"/>
    <cellStyle name="6_2010_Bericht_KHB_Stand_11_07_15_Korrektur_110803_FU_Datenreport_2010_ASH_Personal_2011" xfId="23749"/>
    <cellStyle name="6_2010_Bericht_KHB_Stand_11_07_15_Korrektur_110803_FU_Datenreport_2010_Datentabellen_Kap_31_36_V3 - FU" xfId="23750"/>
    <cellStyle name="6_2010_Bericht_KHB_Stand_11_07_15_Korrektur_110803_FU_Datenreport_2010_FU_Personal_2011" xfId="23751"/>
    <cellStyle name="6_2010_Bericht_KHB_Stand_11_07_15_Korrektur_110803_FU_Datenreport_2010_Kopie von Kap 6_Datentabelle - FU_mit_Handeintrag_2005" xfId="23752"/>
    <cellStyle name="6_2010_Bericht_KHB_Stand_11_07_15_Korrektur_110803_FU_Datenreport_2010_Summe_FH_Personal_2011_mit_Handeintrag_Erstattung_u_2005" xfId="23753"/>
    <cellStyle name="6_2010_Bericht_KHB_Stand_11_07_15_Korrektur_110803_FU_Datenreport_2010_Summe_Land_Berlin_o_Charite_Personal_2011" xfId="23754"/>
    <cellStyle name="6_2010_Bericht_KHB_Stand_11_07_15_Korrektur_110803_FU_Datenreport_2010_Summe_Unis_Personal_2011_mit_Handeintrag_Erstattung u 2005" xfId="23755"/>
    <cellStyle name="6_2010_Bericht_KHB_Stand_11_07_15_Korrektur_110808_Charité_Datenreport_2010_EndF" xfId="23756"/>
    <cellStyle name="6_2010_Bericht_KHB_Stand_11_07_15_Korrektur_13_TU_Datenreport_2010_EndF_Abghs" xfId="23757"/>
    <cellStyle name="6_2010_Bericht_KHB_Stand_11_07_15_Korrektur_13_TU_Datenreport_2010_EndF_Abghs_11_FU_Datenreport_2010_EndFAbghs_110922" xfId="23758"/>
    <cellStyle name="6_2010_Bericht_KHB_Stand_11_07_15_Korrektur_13_TU_Datenreport_2010_EndF_Abghs_ASH_Personal_2011" xfId="23759"/>
    <cellStyle name="6_2010_Bericht_KHB_Stand_11_07_15_Korrektur_13_TU_Datenreport_2010_EndF_Abghs_Datentabellen_Kap_31_36_V3 - FU" xfId="23760"/>
    <cellStyle name="6_2010_Bericht_KHB_Stand_11_07_15_Korrektur_13_TU_Datenreport_2010_EndF_Abghs_FU_Personal_2011" xfId="23761"/>
    <cellStyle name="6_2010_Bericht_KHB_Stand_11_07_15_Korrektur_13_TU_Datenreport_2010_EndF_Abghs_Kopie von Kap 6_Datentabelle - FU_mit_Handeintrag_2005" xfId="23762"/>
    <cellStyle name="6_2010_Bericht_KHB_Stand_11_07_15_Korrektur_13_TU_Datenreport_2010_EndF_Abghs_Summe_FH_Personal_2011_mit_Handeintrag_Erstattung_u_2005" xfId="23763"/>
    <cellStyle name="6_2010_Bericht_KHB_Stand_11_07_15_Korrektur_13_TU_Datenreport_2010_EndF_Abghs_Summe_Land_Berlin_o_Charite_Personal_2011" xfId="23764"/>
    <cellStyle name="6_2010_Bericht_KHB_Stand_11_07_15_Korrektur_13_TU_Datenreport_2010_EndF_Abghs_Summe_Unis_Personal_2011_mit_Handeintrag_Erstattung u 2005" xfId="23765"/>
    <cellStyle name="6_2010_Bericht_KHB_Stand_11_07_15_Korrektur_4. Forschung_künst.Entw" xfId="23766"/>
    <cellStyle name="6_2010_Bericht_KHB_Stand_11_07_15_Korrektur_4. Forschung_künst.Entw_11_FU_Datenreport_2010_EndFAbghs_110922" xfId="23767"/>
    <cellStyle name="6_2010_Bericht_KHB_Stand_11_07_15_Korrektur_4. Forschung_künst.Entw_ASH_Personal_2011" xfId="23768"/>
    <cellStyle name="6_2010_Bericht_KHB_Stand_11_07_15_Korrektur_4. Forschung_künst.Entw_Datentabellen_Kap_31_36_V3 - FU" xfId="23769"/>
    <cellStyle name="6_2010_Bericht_KHB_Stand_11_07_15_Korrektur_4. Forschung_künst.Entw_FU_Personal_2011" xfId="23770"/>
    <cellStyle name="6_2010_Bericht_KHB_Stand_11_07_15_Korrektur_4. Forschung_künst.Entw_Kopie von Kap 6_Datentabelle - FU_mit_Handeintrag_2005" xfId="23771"/>
    <cellStyle name="6_2010_Bericht_KHB_Stand_11_07_15_Korrektur_4. Forschung_künst.Entw_Summe_FH_Personal_2011_mit_Handeintrag_Erstattung_u_2005" xfId="23772"/>
    <cellStyle name="6_2010_Bericht_KHB_Stand_11_07_15_Korrektur_4. Forschung_künst.Entw_Summe_Land_Berlin_o_Charite_Personal_2011" xfId="23773"/>
    <cellStyle name="6_2010_Bericht_KHB_Stand_11_07_15_Korrektur_4. Forschung_künst.Entw_Summe_Unis_Personal_2011_mit_Handeintrag_Erstattung u 2005" xfId="23774"/>
    <cellStyle name="6_2010_Bericht_KHB_Stand_11_07_15_Korrektur_Kap 3.6_ Betreuungsrelationen" xfId="23775"/>
    <cellStyle name="6_2010_Bericht_KHB_Stand_11_07_15_Korrektur_Kap 3.6_ Betreuungsrelationen_11_FU_Datenreport_2010_EndFAbghs_110922" xfId="23776"/>
    <cellStyle name="6_2010_Bericht_KHB_Stand_11_07_15_Korrektur_Kap 3.6_ Betreuungsrelationen_ASH_Personal_2011" xfId="23777"/>
    <cellStyle name="6_2010_Bericht_KHB_Stand_11_07_15_Korrektur_Kap 3.6_ Betreuungsrelationen_Datentabellen_Kap_31_36_V3 - FU" xfId="23778"/>
    <cellStyle name="6_2010_Bericht_KHB_Stand_11_07_15_Korrektur_Kap 3.6_ Betreuungsrelationen_FU_Personal_2011" xfId="23779"/>
    <cellStyle name="6_2010_Bericht_KHB_Stand_11_07_15_Korrektur_Kap 3.6_ Betreuungsrelationen_Kopie von Kap 6_Datentabelle - FU_mit_Handeintrag_2005" xfId="23780"/>
    <cellStyle name="6_2010_Bericht_KHB_Stand_11_07_15_Korrektur_Kap 3.6_ Betreuungsrelationen_Summe_FH_Personal_2011_mit_Handeintrag_Erstattung_u_2005" xfId="23781"/>
    <cellStyle name="6_2010_Bericht_KHB_Stand_11_07_15_Korrektur_Kap 3.6_ Betreuungsrelationen_Summe_Land_Berlin_o_Charite_Personal_2011" xfId="23782"/>
    <cellStyle name="6_2010_Bericht_KHB_Stand_11_07_15_Korrektur_Kap 3.6_ Betreuungsrelationen_Summe_Unis_Personal_2011_mit_Handeintrag_Erstattung u 2005" xfId="23783"/>
    <cellStyle name="6_2010_Bericht_KHB_Stand_11_07_15_Korrektur_Kap4 Forschung_künstl.Entw_110811" xfId="23784"/>
    <cellStyle name="6_2010_Bericht_KHB_Stand_11_07_15_Korrektur_Kap4 Forschung_künstl.Entw_110811_11_FU_Datenreport_2010_EndFAbghs_110922" xfId="23785"/>
    <cellStyle name="6_2010_Bericht_KHB_Stand_11_07_15_Korrektur_Kap4 Forschung_künstl.Entw_110811_ASH_Personal_2011" xfId="23786"/>
    <cellStyle name="6_2010_Bericht_KHB_Stand_11_07_15_Korrektur_Kap4 Forschung_künstl.Entw_110811_Datentabellen_Kap_31_36_V3 - FU" xfId="23787"/>
    <cellStyle name="6_2010_Bericht_KHB_Stand_11_07_15_Korrektur_Kap4 Forschung_künstl.Entw_110811_final" xfId="23788"/>
    <cellStyle name="6_2010_Bericht_KHB_Stand_11_07_15_Korrektur_Kap4 Forschung_künstl.Entw_110811_final_11_FU_Datenreport_2010_EndFAbghs_110922" xfId="23789"/>
    <cellStyle name="6_2010_Bericht_KHB_Stand_11_07_15_Korrektur_Kap4 Forschung_künstl.Entw_110811_final_ASH_Personal_2011" xfId="23790"/>
    <cellStyle name="6_2010_Bericht_KHB_Stand_11_07_15_Korrektur_Kap4 Forschung_künstl.Entw_110811_final_Datentabellen_Kap_31_36_V3 - FU" xfId="23791"/>
    <cellStyle name="6_2010_Bericht_KHB_Stand_11_07_15_Korrektur_Kap4 Forschung_künstl.Entw_110811_final_FU_Personal_2011" xfId="23792"/>
    <cellStyle name="6_2010_Bericht_KHB_Stand_11_07_15_Korrektur_Kap4 Forschung_künstl.Entw_110811_final_Kopie von Kap 6_Datentabelle - FU_mit_Handeintrag_2005" xfId="23793"/>
    <cellStyle name="6_2010_Bericht_KHB_Stand_11_07_15_Korrektur_Kap4 Forschung_künstl.Entw_110811_final_Summe_FH_Personal_2011_mit_Handeintrag_Erstattung_u_2005" xfId="23794"/>
    <cellStyle name="6_2010_Bericht_KHB_Stand_11_07_15_Korrektur_Kap4 Forschung_künstl.Entw_110811_final_Summe_Land_Berlin_o_Charite_Personal_2011" xfId="23795"/>
    <cellStyle name="6_2010_Bericht_KHB_Stand_11_07_15_Korrektur_Kap4 Forschung_künstl.Entw_110811_final_Summe_Unis_Personal_2011_mit_Handeintrag_Erstattung u 2005" xfId="23796"/>
    <cellStyle name="6_2010_Bericht_KHB_Stand_11_07_15_Korrektur_Kap4 Forschung_künstl.Entw_110811_FU_Personal_2011" xfId="23797"/>
    <cellStyle name="6_2010_Bericht_KHB_Stand_11_07_15_Korrektur_Kap4 Forschung_künstl.Entw_110811_Kopie von Kap 6_Datentabelle - FU_mit_Handeintrag_2005" xfId="23798"/>
    <cellStyle name="6_2010_Bericht_KHB_Stand_11_07_15_Korrektur_Kap4 Forschung_künstl.Entw_110811_Summe_FH_Personal_2011_mit_Handeintrag_Erstattung_u_2005" xfId="23799"/>
    <cellStyle name="6_2010_Bericht_KHB_Stand_11_07_15_Korrektur_Kap4 Forschung_künstl.Entw_110811_Summe_Land_Berlin_o_Charite_Personal_2011" xfId="23800"/>
    <cellStyle name="6_2010_Bericht_KHB_Stand_11_07_15_Korrektur_Kap4 Forschung_künstl.Entw_110811_Summe_Unis_Personal_2011_mit_Handeintrag_Erstattung u 2005" xfId="23801"/>
    <cellStyle name="6_2010_Bericht_KHB_Stand_11_07_15_Korrektur_Kap4 Forschung_künstl.Entw_110908_korr_Pkt 4.1_formelunterlegt" xfId="23802"/>
    <cellStyle name="6_2010_Bericht_KHB_Stand_11_07_15_Korrektur_Kap4 Forschung_künstl.Entw_110908_korr_Pkt 4.1_formelunterlegt_11_FU_Datenreport_2010_EndFAbghs_110922" xfId="23803"/>
    <cellStyle name="6_2010_Bericht_KHB_Stand_11_07_15_Korrektur_Kap4 Forschung_künstl.Entw_110908_korr_Pkt 4.1_formelunterlegt_ASH_Personal_2011" xfId="23804"/>
    <cellStyle name="6_2010_Bericht_KHB_Stand_11_07_15_Korrektur_Kap4 Forschung_künstl.Entw_110908_korr_Pkt 4.1_formelunterlegt_Datentabellen_Kap_31_36_V3 - FU" xfId="23805"/>
    <cellStyle name="6_2010_Bericht_KHB_Stand_11_07_15_Korrektur_Kap4 Forschung_künstl.Entw_110908_korr_Pkt 4.1_formelunterlegt_FU_Personal_2011" xfId="23806"/>
    <cellStyle name="6_2010_Bericht_KHB_Stand_11_07_15_Korrektur_Kap4 Forschung_künstl.Entw_110908_korr_Pkt 4.1_formelunterlegt_Kopie von Kap 6_Datentabelle - FU_mit_Handeintrag_2005" xfId="23807"/>
    <cellStyle name="6_2010_Bericht_KHB_Stand_11_07_15_Korrektur_Kap4 Forschung_künstl.Entw_110908_korr_Pkt 4.1_formelunterlegt_Summe_FH_Personal_2011_mit_Handeintrag_Erstattung_u_2005" xfId="23808"/>
    <cellStyle name="6_2010_Bericht_KHB_Stand_11_07_15_Korrektur_Kap4 Forschung_künstl.Entw_110908_korr_Pkt 4.1_formelunterlegt_Summe_Land_Berlin_o_Charite_Personal_2011" xfId="23809"/>
    <cellStyle name="6_2010_Bericht_KHB_Stand_11_07_15_Korrektur_Kap4 Forschung_künstl.Entw_110908_korr_Pkt 4.1_formelunterlegt_Summe_Unis_Personal_2011_mit_Handeintrag_Erstattung u 2005" xfId="23810"/>
    <cellStyle name="6_2010_Bericht_KHB_Stand_11_07_15_Korrektur_Kap4 Forschung_künstl.Entw_110921" xfId="23811"/>
    <cellStyle name="6_2010_Bericht_KHB_Stand_11_07_15_Korrektur_Kap4 Forschung_künstl.Entw_110921_11_FU_Datenreport_2010_EndFAbghs_110922" xfId="23812"/>
    <cellStyle name="6_2010_Bericht_KHB_Stand_11_07_15_Korrektur_Kap4 Forschung_künstl.Entw_110921_ASH_Personal_2011" xfId="23813"/>
    <cellStyle name="6_2010_Bericht_KHB_Stand_11_07_15_Korrektur_Kap4 Forschung_künstl.Entw_110921_Datentabellen_Kap_31_36_V3 - FU" xfId="23814"/>
    <cellStyle name="6_2010_Bericht_KHB_Stand_11_07_15_Korrektur_Kap4 Forschung_künstl.Entw_110921_FU_Personal_2011" xfId="23815"/>
    <cellStyle name="6_2010_Bericht_KHB_Stand_11_07_15_Korrektur_Kap4 Forschung_künstl.Entw_110921_Kopie von Kap 6_Datentabelle - FU_mit_Handeintrag_2005" xfId="23816"/>
    <cellStyle name="6_2010_Bericht_KHB_Stand_11_07_15_Korrektur_Kap4 Forschung_künstl.Entw_110921_Summe_FH_Personal_2011_mit_Handeintrag_Erstattung_u_2005" xfId="23817"/>
    <cellStyle name="6_2010_Bericht_KHB_Stand_11_07_15_Korrektur_Kap4 Forschung_künstl.Entw_110921_Summe_Land_Berlin_o_Charite_Personal_2011" xfId="23818"/>
    <cellStyle name="6_2010_Bericht_KHB_Stand_11_07_15_Korrektur_Kap4 Forschung_künstl.Entw_110921_Summe_Unis_Personal_2011_mit_Handeintrag_Erstattung u 2005" xfId="23819"/>
    <cellStyle name="6_2010_Bericht_KHB_Stand_11_07_15_Korrektur_Kopie Kap 3.6_ Betreuungsrelationen" xfId="23820"/>
    <cellStyle name="6_2010_Bericht_KHB_Stand_11_07_15_Korrektur_Kopie Kap 3.6_ Betreuungsrelationen_11_FU_Datenreport_2010_EndFAbghs_110922" xfId="23821"/>
    <cellStyle name="6_2010_Bericht_KHB_Stand_11_07_15_Korrektur_Kopie Kap 3.6_ Betreuungsrelationen_ASH_Personal_2011" xfId="23822"/>
    <cellStyle name="6_2010_Bericht_KHB_Stand_11_07_15_Korrektur_Kopie Kap 3.6_ Betreuungsrelationen_Datentabellen_Kap_31_36_V3 - FU" xfId="23823"/>
    <cellStyle name="6_2010_Bericht_KHB_Stand_11_07_15_Korrektur_Kopie Kap 3.6_ Betreuungsrelationen_FU_Personal_2011" xfId="23824"/>
    <cellStyle name="6_2010_Bericht_KHB_Stand_11_07_15_Korrektur_Kopie Kap 3.6_ Betreuungsrelationen_Kopie von Kap 6_Datentabelle - FU_mit_Handeintrag_2005" xfId="23825"/>
    <cellStyle name="6_2010_Bericht_KHB_Stand_11_07_15_Korrektur_Kopie Kap 3.6_ Betreuungsrelationen_Summe_FH_Personal_2011_mit_Handeintrag_Erstattung_u_2005" xfId="23826"/>
    <cellStyle name="6_2010_Bericht_KHB_Stand_11_07_15_Korrektur_Kopie Kap 3.6_ Betreuungsrelationen_Summe_Land_Berlin_o_Charite_Personal_2011" xfId="23827"/>
    <cellStyle name="6_2010_Bericht_KHB_Stand_11_07_15_Korrektur_Kopie Kap 3.6_ Betreuungsrelationen_Summe_Unis_Personal_2011_mit_Handeintrag_Erstattung u 2005" xfId="23828"/>
    <cellStyle name="6_Bericht_SenBWF_110912_korr_Pkt. 3.2+Pkt 4.1_formelunterlegt_EndF_Abghs" xfId="23829"/>
    <cellStyle name="6_Bericht_SenBWF_110912_korr_Pkt. 3.2+Pkt 4.1_formelunterlegt_EndF_Abghs_11_FU_Datenreport_2010_EndFAbghs_110922" xfId="23830"/>
    <cellStyle name="6_Bericht_SenBWF_110912_korr_Pkt. 3.2+Pkt 4.1_formelunterlegt_EndF_Abghs_ASH_Personal_2011" xfId="23831"/>
    <cellStyle name="6_Bericht_SenBWF_110912_korr_Pkt. 3.2+Pkt 4.1_formelunterlegt_EndF_Abghs_Datentabellen_Kap_31_36_V3 - FU" xfId="23832"/>
    <cellStyle name="6_Bericht_SenBWF_110912_korr_Pkt. 3.2+Pkt 4.1_formelunterlegt_EndF_Abghs_FU_Personal_2011" xfId="23833"/>
    <cellStyle name="6_Bericht_SenBWF_110912_korr_Pkt. 3.2+Pkt 4.1_formelunterlegt_EndF_Abghs_Kopie von Kap 6_Datentabelle - FU_mit_Handeintrag_2005" xfId="23834"/>
    <cellStyle name="6_Bericht_SenBWF_110912_korr_Pkt. 3.2+Pkt 4.1_formelunterlegt_EndF_Abghs_Summe_FH_Personal_2011_mit_Handeintrag_Erstattung_u_2005" xfId="23835"/>
    <cellStyle name="6_Bericht_SenBWF_110912_korr_Pkt. 3.2+Pkt 4.1_formelunterlegt_EndF_Abghs_Summe_Land_Berlin_o_Charite_Personal_2011" xfId="23836"/>
    <cellStyle name="6_Bericht_SenBWF_110912_korr_Pkt. 3.2+Pkt 4.1_formelunterlegt_EndF_Abghs_Summe_Unis_Personal_2011_mit_Handeintrag_Erstattung u 2005" xfId="23837"/>
    <cellStyle name="6_HfS_2010_Bericht_SenBWF_110725_Korrektur" xfId="23838"/>
    <cellStyle name="6_HfS_2010_Bericht_SenBWF_110725_Korrektur_1" xfId="23839"/>
    <cellStyle name="6_HfS_2010_Bericht_SenBWF_110725_Korrektur_110803_FU_Datenreport_2010" xfId="23840"/>
    <cellStyle name="6_HfS_2010_Bericht_SenBWF_110725_Korrektur_110803_FU_Datenreport_2010_11_FU_Datenreport_2010_EndFAbghs_110922" xfId="23841"/>
    <cellStyle name="6_HfS_2010_Bericht_SenBWF_110725_Korrektur_110803_FU_Datenreport_2010_ASH_Personal_2011" xfId="23842"/>
    <cellStyle name="6_HfS_2010_Bericht_SenBWF_110725_Korrektur_110803_FU_Datenreport_2010_Datentabellen_Kap_31_36_V3 - FU" xfId="23843"/>
    <cellStyle name="6_HfS_2010_Bericht_SenBWF_110725_Korrektur_110803_FU_Datenreport_2010_FU_Personal_2011" xfId="23844"/>
    <cellStyle name="6_HfS_2010_Bericht_SenBWF_110725_Korrektur_110803_FU_Datenreport_2010_Kopie von Kap 6_Datentabelle - FU_mit_Handeintrag_2005" xfId="23845"/>
    <cellStyle name="6_HfS_2010_Bericht_SenBWF_110725_Korrektur_110803_FU_Datenreport_2010_Summe_FH_Personal_2011_mit_Handeintrag_Erstattung_u_2005" xfId="23846"/>
    <cellStyle name="6_HfS_2010_Bericht_SenBWF_110725_Korrektur_110803_FU_Datenreport_2010_Summe_Land_Berlin_o_Charite_Personal_2011" xfId="23847"/>
    <cellStyle name="6_HfS_2010_Bericht_SenBWF_110725_Korrektur_110803_FU_Datenreport_2010_Summe_Unis_Personal_2011_mit_Handeintrag_Erstattung u 2005" xfId="23848"/>
    <cellStyle name="6_HfS_2010_Bericht_SenBWF_110725_Korrektur_110808_Charité_Datenreport_2010_EndF" xfId="23849"/>
    <cellStyle name="6_HfS_2010_Bericht_SenBWF_110725_Korrektur_13_TU_Datenreport_2010_EndF_Abghs" xfId="23850"/>
    <cellStyle name="6_HfS_2010_Bericht_SenBWF_110725_Korrektur_13_TU_Datenreport_2010_EndF_Abghs_11_FU_Datenreport_2010_EndFAbghs_110922" xfId="23851"/>
    <cellStyle name="6_HfS_2010_Bericht_SenBWF_110725_Korrektur_13_TU_Datenreport_2010_EndF_Abghs_ASH_Personal_2011" xfId="23852"/>
    <cellStyle name="6_HfS_2010_Bericht_SenBWF_110725_Korrektur_13_TU_Datenreport_2010_EndF_Abghs_Datentabellen_Kap_31_36_V3 - FU" xfId="23853"/>
    <cellStyle name="6_HfS_2010_Bericht_SenBWF_110725_Korrektur_13_TU_Datenreport_2010_EndF_Abghs_FU_Personal_2011" xfId="23854"/>
    <cellStyle name="6_HfS_2010_Bericht_SenBWF_110725_Korrektur_13_TU_Datenreport_2010_EndF_Abghs_Kopie von Kap 6_Datentabelle - FU_mit_Handeintrag_2005" xfId="23855"/>
    <cellStyle name="6_HfS_2010_Bericht_SenBWF_110725_Korrektur_13_TU_Datenreport_2010_EndF_Abghs_Summe_FH_Personal_2011_mit_Handeintrag_Erstattung_u_2005" xfId="23856"/>
    <cellStyle name="6_HfS_2010_Bericht_SenBWF_110725_Korrektur_13_TU_Datenreport_2010_EndF_Abghs_Summe_Land_Berlin_o_Charite_Personal_2011" xfId="23857"/>
    <cellStyle name="6_HfS_2010_Bericht_SenBWF_110725_Korrektur_13_TU_Datenreport_2010_EndF_Abghs_Summe_Unis_Personal_2011_mit_Handeintrag_Erstattung u 2005" xfId="23858"/>
    <cellStyle name="6_HfS_2010_Bericht_SenBWF_110725_Korrektur_4. Forschung_künst.Entw" xfId="23859"/>
    <cellStyle name="6_HfS_2010_Bericht_SenBWF_110725_Korrektur_4. Forschung_künst.Entw_11_FU_Datenreport_2010_EndFAbghs_110922" xfId="23860"/>
    <cellStyle name="6_HfS_2010_Bericht_SenBWF_110725_Korrektur_4. Forschung_künst.Entw_ASH_Personal_2011" xfId="23861"/>
    <cellStyle name="6_HfS_2010_Bericht_SenBWF_110725_Korrektur_4. Forschung_künst.Entw_Datentabellen_Kap_31_36_V3 - FU" xfId="23862"/>
    <cellStyle name="6_HfS_2010_Bericht_SenBWF_110725_Korrektur_4. Forschung_künst.Entw_FU_Personal_2011" xfId="23863"/>
    <cellStyle name="6_HfS_2010_Bericht_SenBWF_110725_Korrektur_4. Forschung_künst.Entw_Kopie von Kap 6_Datentabelle - FU_mit_Handeintrag_2005" xfId="23864"/>
    <cellStyle name="6_HfS_2010_Bericht_SenBWF_110725_Korrektur_4. Forschung_künst.Entw_Summe_FH_Personal_2011_mit_Handeintrag_Erstattung_u_2005" xfId="23865"/>
    <cellStyle name="6_HfS_2010_Bericht_SenBWF_110725_Korrektur_4. Forschung_künst.Entw_Summe_Land_Berlin_o_Charite_Personal_2011" xfId="23866"/>
    <cellStyle name="6_HfS_2010_Bericht_SenBWF_110725_Korrektur_4. Forschung_künst.Entw_Summe_Unis_Personal_2011_mit_Handeintrag_Erstattung u 2005" xfId="23867"/>
    <cellStyle name="6_HfS_2010_Bericht_SenBWF_110725_Korrektur_Kap 3.6_ Betreuungsrelationen" xfId="23868"/>
    <cellStyle name="6_HfS_2010_Bericht_SenBWF_110725_Korrektur_Kap 3.6_ Betreuungsrelationen_11_FU_Datenreport_2010_EndFAbghs_110922" xfId="23869"/>
    <cellStyle name="6_HfS_2010_Bericht_SenBWF_110725_Korrektur_Kap 3.6_ Betreuungsrelationen_ASH_Personal_2011" xfId="23870"/>
    <cellStyle name="6_HfS_2010_Bericht_SenBWF_110725_Korrektur_Kap 3.6_ Betreuungsrelationen_Datentabellen_Kap_31_36_V3 - FU" xfId="23871"/>
    <cellStyle name="6_HfS_2010_Bericht_SenBWF_110725_Korrektur_Kap 3.6_ Betreuungsrelationen_FU_Personal_2011" xfId="23872"/>
    <cellStyle name="6_HfS_2010_Bericht_SenBWF_110725_Korrektur_Kap 3.6_ Betreuungsrelationen_Kopie von Kap 6_Datentabelle - FU_mit_Handeintrag_2005" xfId="23873"/>
    <cellStyle name="6_HfS_2010_Bericht_SenBWF_110725_Korrektur_Kap 3.6_ Betreuungsrelationen_Summe_FH_Personal_2011_mit_Handeintrag_Erstattung_u_2005" xfId="23874"/>
    <cellStyle name="6_HfS_2010_Bericht_SenBWF_110725_Korrektur_Kap 3.6_ Betreuungsrelationen_Summe_Land_Berlin_o_Charite_Personal_2011" xfId="23875"/>
    <cellStyle name="6_HfS_2010_Bericht_SenBWF_110725_Korrektur_Kap 3.6_ Betreuungsrelationen_Summe_Unis_Personal_2011_mit_Handeintrag_Erstattung u 2005" xfId="23876"/>
    <cellStyle name="6_HfS_2010_Bericht_SenBWF_110725_Korrektur_Kap4 Forschung_künstl.Entw_110811" xfId="23877"/>
    <cellStyle name="6_HfS_2010_Bericht_SenBWF_110725_Korrektur_Kap4 Forschung_künstl.Entw_110811_11_FU_Datenreport_2010_EndFAbghs_110922" xfId="23878"/>
    <cellStyle name="6_HfS_2010_Bericht_SenBWF_110725_Korrektur_Kap4 Forschung_künstl.Entw_110811_ASH_Personal_2011" xfId="23879"/>
    <cellStyle name="6_HfS_2010_Bericht_SenBWF_110725_Korrektur_Kap4 Forschung_künstl.Entw_110811_Datentabellen_Kap_31_36_V3 - FU" xfId="23880"/>
    <cellStyle name="6_HfS_2010_Bericht_SenBWF_110725_Korrektur_Kap4 Forschung_künstl.Entw_110811_final" xfId="23881"/>
    <cellStyle name="6_HfS_2010_Bericht_SenBWF_110725_Korrektur_Kap4 Forschung_künstl.Entw_110811_final_11_FU_Datenreport_2010_EndFAbghs_110922" xfId="23882"/>
    <cellStyle name="6_HfS_2010_Bericht_SenBWF_110725_Korrektur_Kap4 Forschung_künstl.Entw_110811_final_ASH_Personal_2011" xfId="23883"/>
    <cellStyle name="6_HfS_2010_Bericht_SenBWF_110725_Korrektur_Kap4 Forschung_künstl.Entw_110811_final_Datentabellen_Kap_31_36_V3 - FU" xfId="23884"/>
    <cellStyle name="6_HfS_2010_Bericht_SenBWF_110725_Korrektur_Kap4 Forschung_künstl.Entw_110811_final_FU_Personal_2011" xfId="23885"/>
    <cellStyle name="6_HfS_2010_Bericht_SenBWF_110725_Korrektur_Kap4 Forschung_künstl.Entw_110811_final_Kopie von Kap 6_Datentabelle - FU_mit_Handeintrag_2005" xfId="23886"/>
    <cellStyle name="6_HfS_2010_Bericht_SenBWF_110725_Korrektur_Kap4 Forschung_künstl.Entw_110811_final_Summe_FH_Personal_2011_mit_Handeintrag_Erstattung_u_2005" xfId="23887"/>
    <cellStyle name="6_HfS_2010_Bericht_SenBWF_110725_Korrektur_Kap4 Forschung_künstl.Entw_110811_final_Summe_Land_Berlin_o_Charite_Personal_2011" xfId="23888"/>
    <cellStyle name="6_HfS_2010_Bericht_SenBWF_110725_Korrektur_Kap4 Forschung_künstl.Entw_110811_final_Summe_Unis_Personal_2011_mit_Handeintrag_Erstattung u 2005" xfId="23889"/>
    <cellStyle name="6_HfS_2010_Bericht_SenBWF_110725_Korrektur_Kap4 Forschung_künstl.Entw_110811_FU_Personal_2011" xfId="23890"/>
    <cellStyle name="6_HfS_2010_Bericht_SenBWF_110725_Korrektur_Kap4 Forschung_künstl.Entw_110811_Kopie von Kap 6_Datentabelle - FU_mit_Handeintrag_2005" xfId="23891"/>
    <cellStyle name="6_HfS_2010_Bericht_SenBWF_110725_Korrektur_Kap4 Forschung_künstl.Entw_110811_Summe_FH_Personal_2011_mit_Handeintrag_Erstattung_u_2005" xfId="23892"/>
    <cellStyle name="6_HfS_2010_Bericht_SenBWF_110725_Korrektur_Kap4 Forschung_künstl.Entw_110811_Summe_Land_Berlin_o_Charite_Personal_2011" xfId="23893"/>
    <cellStyle name="6_HfS_2010_Bericht_SenBWF_110725_Korrektur_Kap4 Forschung_künstl.Entw_110811_Summe_Unis_Personal_2011_mit_Handeintrag_Erstattung u 2005" xfId="23894"/>
    <cellStyle name="6_HfS_2010_Bericht_SenBWF_110725_Korrektur_Kap4 Forschung_künstl.Entw_110908_korr_Pkt 4.1_formelunterlegt" xfId="23895"/>
    <cellStyle name="6_HfS_2010_Bericht_SenBWF_110725_Korrektur_Kap4 Forschung_künstl.Entw_110908_korr_Pkt 4.1_formelunterlegt_11_FU_Datenreport_2010_EndFAbghs_110922" xfId="23896"/>
    <cellStyle name="6_HfS_2010_Bericht_SenBWF_110725_Korrektur_Kap4 Forschung_künstl.Entw_110908_korr_Pkt 4.1_formelunterlegt_ASH_Personal_2011" xfId="23897"/>
    <cellStyle name="6_HfS_2010_Bericht_SenBWF_110725_Korrektur_Kap4 Forschung_künstl.Entw_110908_korr_Pkt 4.1_formelunterlegt_Datentabellen_Kap_31_36_V3 - FU" xfId="23898"/>
    <cellStyle name="6_HfS_2010_Bericht_SenBWF_110725_Korrektur_Kap4 Forschung_künstl.Entw_110908_korr_Pkt 4.1_formelunterlegt_FU_Personal_2011" xfId="23899"/>
    <cellStyle name="6_HfS_2010_Bericht_SenBWF_110725_Korrektur_Kap4 Forschung_künstl.Entw_110908_korr_Pkt 4.1_formelunterlegt_Kopie von Kap 6_Datentabelle - FU_mit_Handeintrag_2005" xfId="23900"/>
    <cellStyle name="6_HfS_2010_Bericht_SenBWF_110725_Korrektur_Kap4 Forschung_künstl.Entw_110908_korr_Pkt 4.1_formelunterlegt_Summe_FH_Personal_2011_mit_Handeintrag_Erstattung_u_2005" xfId="23901"/>
    <cellStyle name="6_HfS_2010_Bericht_SenBWF_110725_Korrektur_Kap4 Forschung_künstl.Entw_110908_korr_Pkt 4.1_formelunterlegt_Summe_Land_Berlin_o_Charite_Personal_2011" xfId="23902"/>
    <cellStyle name="6_HfS_2010_Bericht_SenBWF_110725_Korrektur_Kap4 Forschung_künstl.Entw_110908_korr_Pkt 4.1_formelunterlegt_Summe_Unis_Personal_2011_mit_Handeintrag_Erstattung u 2005" xfId="23903"/>
    <cellStyle name="6_HfS_2010_Bericht_SenBWF_110725_Korrektur_Kap4 Forschung_künstl.Entw_110921" xfId="23904"/>
    <cellStyle name="6_HfS_2010_Bericht_SenBWF_110725_Korrektur_Kap4 Forschung_künstl.Entw_110921_11_FU_Datenreport_2010_EndFAbghs_110922" xfId="23905"/>
    <cellStyle name="6_HfS_2010_Bericht_SenBWF_110725_Korrektur_Kap4 Forschung_künstl.Entw_110921_ASH_Personal_2011" xfId="23906"/>
    <cellStyle name="6_HfS_2010_Bericht_SenBWF_110725_Korrektur_Kap4 Forschung_künstl.Entw_110921_Datentabellen_Kap_31_36_V3 - FU" xfId="23907"/>
    <cellStyle name="6_HfS_2010_Bericht_SenBWF_110725_Korrektur_Kap4 Forschung_künstl.Entw_110921_FU_Personal_2011" xfId="23908"/>
    <cellStyle name="6_HfS_2010_Bericht_SenBWF_110725_Korrektur_Kap4 Forschung_künstl.Entw_110921_Kopie von Kap 6_Datentabelle - FU_mit_Handeintrag_2005" xfId="23909"/>
    <cellStyle name="6_HfS_2010_Bericht_SenBWF_110725_Korrektur_Kap4 Forschung_künstl.Entw_110921_Summe_FH_Personal_2011_mit_Handeintrag_Erstattung_u_2005" xfId="23910"/>
    <cellStyle name="6_HfS_2010_Bericht_SenBWF_110725_Korrektur_Kap4 Forschung_künstl.Entw_110921_Summe_Land_Berlin_o_Charite_Personal_2011" xfId="23911"/>
    <cellStyle name="6_HfS_2010_Bericht_SenBWF_110725_Korrektur_Kap4 Forschung_künstl.Entw_110921_Summe_Unis_Personal_2011_mit_Handeintrag_Erstattung u 2005" xfId="23912"/>
    <cellStyle name="6_HfS_2010_Bericht_SenBWF_110725_Korrektur_Kopie Kap 3.6_ Betreuungsrelationen" xfId="23913"/>
    <cellStyle name="6_HfS_2010_Bericht_SenBWF_110725_Korrektur_Kopie Kap 3.6_ Betreuungsrelationen_11_FU_Datenreport_2010_EndFAbghs_110922" xfId="23914"/>
    <cellStyle name="6_HfS_2010_Bericht_SenBWF_110725_Korrektur_Kopie Kap 3.6_ Betreuungsrelationen_ASH_Personal_2011" xfId="23915"/>
    <cellStyle name="6_HfS_2010_Bericht_SenBWF_110725_Korrektur_Kopie Kap 3.6_ Betreuungsrelationen_Datentabellen_Kap_31_36_V3 - FU" xfId="23916"/>
    <cellStyle name="6_HfS_2010_Bericht_SenBWF_110725_Korrektur_Kopie Kap 3.6_ Betreuungsrelationen_FU_Personal_2011" xfId="23917"/>
    <cellStyle name="6_HfS_2010_Bericht_SenBWF_110725_Korrektur_Kopie Kap 3.6_ Betreuungsrelationen_Kopie von Kap 6_Datentabelle - FU_mit_Handeintrag_2005" xfId="23918"/>
    <cellStyle name="6_HfS_2010_Bericht_SenBWF_110725_Korrektur_Kopie Kap 3.6_ Betreuungsrelationen_Summe_FH_Personal_2011_mit_Handeintrag_Erstattung_u_2005" xfId="23919"/>
    <cellStyle name="6_HfS_2010_Bericht_SenBWF_110725_Korrektur_Kopie Kap 3.6_ Betreuungsrelationen_Summe_Land_Berlin_o_Charite_Personal_2011" xfId="23920"/>
    <cellStyle name="6_HfS_2010_Bericht_SenBWF_110725_Korrektur_Kopie Kap 3.6_ Betreuungsrelationen_Summe_Unis_Personal_2011_mit_Handeintrag_Erstattung u 2005" xfId="23921"/>
    <cellStyle name="6_Kap 2 _Personal_12 VHS zusammen_110804" xfId="23922"/>
    <cellStyle name="60 % - Akzent1" xfId="51518" builtinId="32" customBuiltin="1"/>
    <cellStyle name="60 % - Akzent1 2" xfId="23923"/>
    <cellStyle name="60 % - Akzent2" xfId="51522" builtinId="36" customBuiltin="1"/>
    <cellStyle name="60 % - Akzent2 2" xfId="23924"/>
    <cellStyle name="60 % - Akzent3" xfId="51526" builtinId="40" customBuiltin="1"/>
    <cellStyle name="60 % - Akzent3 2" xfId="23925"/>
    <cellStyle name="60 % - Akzent4" xfId="51530" builtinId="44" customBuiltin="1"/>
    <cellStyle name="60 % - Akzent4 2" xfId="23926"/>
    <cellStyle name="60 % - Akzent5" xfId="51534" builtinId="48" customBuiltin="1"/>
    <cellStyle name="60 % - Akzent5 2" xfId="23927"/>
    <cellStyle name="60 % - Akzent6" xfId="51538" builtinId="52" customBuiltin="1"/>
    <cellStyle name="60 % - Akzent6 2" xfId="23928"/>
    <cellStyle name="9" xfId="23929"/>
    <cellStyle name="9 2" xfId="23930"/>
    <cellStyle name="9 2 2" xfId="23931"/>
    <cellStyle name="9 2 2 2" xfId="23932"/>
    <cellStyle name="9 2 2 2 2" xfId="23933"/>
    <cellStyle name="9 2 2 2 2 2" xfId="23934"/>
    <cellStyle name="9 2 2 2 2 3" xfId="23935"/>
    <cellStyle name="9 2 2 2 3" xfId="23936"/>
    <cellStyle name="9 2 2 3" xfId="23937"/>
    <cellStyle name="9 2 3" xfId="23938"/>
    <cellStyle name="9 3" xfId="23939"/>
    <cellStyle name="9 3 2" xfId="23940"/>
    <cellStyle name="9 3 2 2" xfId="23941"/>
    <cellStyle name="9 3 2 2 2" xfId="23942"/>
    <cellStyle name="9 3 2 2 2 2" xfId="23943"/>
    <cellStyle name="9 3 2 2 2 3" xfId="23944"/>
    <cellStyle name="9 3 2 2 3" xfId="23945"/>
    <cellStyle name="9 3 2 3" xfId="23946"/>
    <cellStyle name="9 3 3" xfId="23947"/>
    <cellStyle name="9 3 3 2" xfId="23948"/>
    <cellStyle name="9 3 3 2 2" xfId="23949"/>
    <cellStyle name="9 3 3 2 3" xfId="23950"/>
    <cellStyle name="9 3 3 3" xfId="23951"/>
    <cellStyle name="9 3 4" xfId="23952"/>
    <cellStyle name="9 4" xfId="23953"/>
    <cellStyle name="9_11_FU 110831 von Frau Syring_110906" xfId="23954"/>
    <cellStyle name="9_110715_Bericht_FU._konvertiert" xfId="23955"/>
    <cellStyle name="9_110803_FU_Datenreport_2010" xfId="23956"/>
    <cellStyle name="9_12_HU_Datenreport_2010_EndF_Abghs" xfId="23957"/>
    <cellStyle name="9_12_HU_Datenreport_2010_EndF_Abghs_11_FU_Datenreport_2010_EndFAbghs_110922" xfId="23958"/>
    <cellStyle name="9_12_HU_Datenreport_2010_EndF_Abghs_ASH_Personal_2011" xfId="23959"/>
    <cellStyle name="9_12_HU_Datenreport_2010_EndF_Abghs_Datentabellen_Kap_31_36_V3 - FU" xfId="23960"/>
    <cellStyle name="9_12_HU_Datenreport_2010_EndF_Abghs_FU_Personal_2011" xfId="23961"/>
    <cellStyle name="9_12_HU_Datenreport_2010_EndF_Abghs_Kopie von Kap 6_Datentabelle - FU_mit_Handeintrag_2005" xfId="23962"/>
    <cellStyle name="9_12_HU_Datenreport_2010_EndF_Abghs_Summe_FH_Personal_2011_mit_Handeintrag_Erstattung_u_2005" xfId="23963"/>
    <cellStyle name="9_12_HU_Datenreport_2010_EndF_Abghs_Summe_Land_Berlin_o_Charite_Personal_2011" xfId="23964"/>
    <cellStyle name="9_12_HU_Datenreport_2010_EndF_Abghs_Summe_Unis_Personal_2011_mit_Handeintrag_Erstattung u 2005" xfId="23965"/>
    <cellStyle name="9_13_TU_Datenreport_2010_EndF_Abghs" xfId="23966"/>
    <cellStyle name="9_13_TU_Datenreport_2010_EndF_Abghs_11_FU_Datenreport_2010_EndFAbghs_110922" xfId="23967"/>
    <cellStyle name="9_13_TU_Datenreport_2010_EndF_Abghs_ASH_Personal_2011" xfId="23968"/>
    <cellStyle name="9_13_TU_Datenreport_2010_EndF_Abghs_Datentabellen_Kap_31_36_V3 - FU" xfId="23969"/>
    <cellStyle name="9_13_TU_Datenreport_2010_EndF_Abghs_FU_Personal_2011" xfId="23970"/>
    <cellStyle name="9_13_TU_Datenreport_2010_EndF_Abghs_Kopie von Kap 6_Datentabelle - FU_mit_Handeintrag_2005" xfId="23971"/>
    <cellStyle name="9_13_TU_Datenreport_2010_EndF_Abghs_Summe_FH_Personal_2011_mit_Handeintrag_Erstattung_u_2005" xfId="23972"/>
    <cellStyle name="9_13_TU_Datenreport_2010_EndF_Abghs_Summe_Land_Berlin_o_Charite_Personal_2011" xfId="23973"/>
    <cellStyle name="9_13_TU_Datenreport_2010_EndF_Abghs_Summe_Unis_Personal_2011_mit_Handeintrag_Erstattung u 2005" xfId="23974"/>
    <cellStyle name="9_2." xfId="23975"/>
    <cellStyle name="9_2010_Bericht_KHB_Stand_11_07_15_Korrektur" xfId="23976"/>
    <cellStyle name="9_2010_Bericht_KHB_Stand_11_07_15_Korrektur_1" xfId="23977"/>
    <cellStyle name="9_2010_Bericht_KHB_Stand_11_07_15_Korrektur_110803_FU_Datenreport_2010" xfId="23978"/>
    <cellStyle name="9_2010_Bericht_KHB_Stand_11_07_15_Korrektur_110803_FU_Datenreport_2010_11_FU_Datenreport_2010_EndFAbghs_110922" xfId="23979"/>
    <cellStyle name="9_2010_Bericht_KHB_Stand_11_07_15_Korrektur_110803_FU_Datenreport_2010_ASH_Personal_2011" xfId="23980"/>
    <cellStyle name="9_2010_Bericht_KHB_Stand_11_07_15_Korrektur_110803_FU_Datenreport_2010_Datentabellen_Kap_31_36_V3 - FU" xfId="23981"/>
    <cellStyle name="9_2010_Bericht_KHB_Stand_11_07_15_Korrektur_110803_FU_Datenreport_2010_FU_Personal_2011" xfId="23982"/>
    <cellStyle name="9_2010_Bericht_KHB_Stand_11_07_15_Korrektur_110803_FU_Datenreport_2010_Kopie von Kap 6_Datentabelle - FU_mit_Handeintrag_2005" xfId="23983"/>
    <cellStyle name="9_2010_Bericht_KHB_Stand_11_07_15_Korrektur_110803_FU_Datenreport_2010_Summe_FH_Personal_2011_mit_Handeintrag_Erstattung_u_2005" xfId="23984"/>
    <cellStyle name="9_2010_Bericht_KHB_Stand_11_07_15_Korrektur_110803_FU_Datenreport_2010_Summe_Land_Berlin_o_Charite_Personal_2011" xfId="23985"/>
    <cellStyle name="9_2010_Bericht_KHB_Stand_11_07_15_Korrektur_110803_FU_Datenreport_2010_Summe_Unis_Personal_2011_mit_Handeintrag_Erstattung u 2005" xfId="23986"/>
    <cellStyle name="9_2010_Bericht_KHB_Stand_11_07_15_Korrektur_110808_Charité_Datenreport_2010_EndF" xfId="23987"/>
    <cellStyle name="9_2010_Bericht_KHB_Stand_11_07_15_Korrektur_13_TU_Datenreport_2010_EndF_Abghs" xfId="23988"/>
    <cellStyle name="9_2010_Bericht_KHB_Stand_11_07_15_Korrektur_13_TU_Datenreport_2010_EndF_Abghs_11_FU_Datenreport_2010_EndFAbghs_110922" xfId="23989"/>
    <cellStyle name="9_2010_Bericht_KHB_Stand_11_07_15_Korrektur_13_TU_Datenreport_2010_EndF_Abghs_ASH_Personal_2011" xfId="23990"/>
    <cellStyle name="9_2010_Bericht_KHB_Stand_11_07_15_Korrektur_13_TU_Datenreport_2010_EndF_Abghs_Datentabellen_Kap_31_36_V3 - FU" xfId="23991"/>
    <cellStyle name="9_2010_Bericht_KHB_Stand_11_07_15_Korrektur_13_TU_Datenreport_2010_EndF_Abghs_FU_Personal_2011" xfId="23992"/>
    <cellStyle name="9_2010_Bericht_KHB_Stand_11_07_15_Korrektur_13_TU_Datenreport_2010_EndF_Abghs_Kopie von Kap 6_Datentabelle - FU_mit_Handeintrag_2005" xfId="23993"/>
    <cellStyle name="9_2010_Bericht_KHB_Stand_11_07_15_Korrektur_13_TU_Datenreport_2010_EndF_Abghs_Summe_FH_Personal_2011_mit_Handeintrag_Erstattung_u_2005" xfId="23994"/>
    <cellStyle name="9_2010_Bericht_KHB_Stand_11_07_15_Korrektur_13_TU_Datenreport_2010_EndF_Abghs_Summe_Land_Berlin_o_Charite_Personal_2011" xfId="23995"/>
    <cellStyle name="9_2010_Bericht_KHB_Stand_11_07_15_Korrektur_13_TU_Datenreport_2010_EndF_Abghs_Summe_Unis_Personal_2011_mit_Handeintrag_Erstattung u 2005" xfId="23996"/>
    <cellStyle name="9_2010_Bericht_KHB_Stand_11_07_15_Korrektur_4. Forschung_künst.Entw" xfId="23997"/>
    <cellStyle name="9_2010_Bericht_KHB_Stand_11_07_15_Korrektur_4. Forschung_künst.Entw_11_FU_Datenreport_2010_EndFAbghs_110922" xfId="23998"/>
    <cellStyle name="9_2010_Bericht_KHB_Stand_11_07_15_Korrektur_4. Forschung_künst.Entw_ASH_Personal_2011" xfId="23999"/>
    <cellStyle name="9_2010_Bericht_KHB_Stand_11_07_15_Korrektur_4. Forschung_künst.Entw_Datentabellen_Kap_31_36_V3 - FU" xfId="24000"/>
    <cellStyle name="9_2010_Bericht_KHB_Stand_11_07_15_Korrektur_4. Forschung_künst.Entw_FU_Personal_2011" xfId="24001"/>
    <cellStyle name="9_2010_Bericht_KHB_Stand_11_07_15_Korrektur_4. Forschung_künst.Entw_Kopie von Kap 6_Datentabelle - FU_mit_Handeintrag_2005" xfId="24002"/>
    <cellStyle name="9_2010_Bericht_KHB_Stand_11_07_15_Korrektur_4. Forschung_künst.Entw_Summe_FH_Personal_2011_mit_Handeintrag_Erstattung_u_2005" xfId="24003"/>
    <cellStyle name="9_2010_Bericht_KHB_Stand_11_07_15_Korrektur_4. Forschung_künst.Entw_Summe_Land_Berlin_o_Charite_Personal_2011" xfId="24004"/>
    <cellStyle name="9_2010_Bericht_KHB_Stand_11_07_15_Korrektur_4. Forschung_künst.Entw_Summe_Unis_Personal_2011_mit_Handeintrag_Erstattung u 2005" xfId="24005"/>
    <cellStyle name="9_2010_Bericht_KHB_Stand_11_07_15_Korrektur_Kap 3.6_ Betreuungsrelationen" xfId="24006"/>
    <cellStyle name="9_2010_Bericht_KHB_Stand_11_07_15_Korrektur_Kap 3.6_ Betreuungsrelationen_11_FU_Datenreport_2010_EndFAbghs_110922" xfId="24007"/>
    <cellStyle name="9_2010_Bericht_KHB_Stand_11_07_15_Korrektur_Kap 3.6_ Betreuungsrelationen_ASH_Personal_2011" xfId="24008"/>
    <cellStyle name="9_2010_Bericht_KHB_Stand_11_07_15_Korrektur_Kap 3.6_ Betreuungsrelationen_Datentabellen_Kap_31_36_V3 - FU" xfId="24009"/>
    <cellStyle name="9_2010_Bericht_KHB_Stand_11_07_15_Korrektur_Kap 3.6_ Betreuungsrelationen_FU_Personal_2011" xfId="24010"/>
    <cellStyle name="9_2010_Bericht_KHB_Stand_11_07_15_Korrektur_Kap 3.6_ Betreuungsrelationen_Kopie von Kap 6_Datentabelle - FU_mit_Handeintrag_2005" xfId="24011"/>
    <cellStyle name="9_2010_Bericht_KHB_Stand_11_07_15_Korrektur_Kap 3.6_ Betreuungsrelationen_Summe_FH_Personal_2011_mit_Handeintrag_Erstattung_u_2005" xfId="24012"/>
    <cellStyle name="9_2010_Bericht_KHB_Stand_11_07_15_Korrektur_Kap 3.6_ Betreuungsrelationen_Summe_Land_Berlin_o_Charite_Personal_2011" xfId="24013"/>
    <cellStyle name="9_2010_Bericht_KHB_Stand_11_07_15_Korrektur_Kap 3.6_ Betreuungsrelationen_Summe_Unis_Personal_2011_mit_Handeintrag_Erstattung u 2005" xfId="24014"/>
    <cellStyle name="9_2010_Bericht_KHB_Stand_11_07_15_Korrektur_Kap4 Forschung_künstl.Entw_110811" xfId="24015"/>
    <cellStyle name="9_2010_Bericht_KHB_Stand_11_07_15_Korrektur_Kap4 Forschung_künstl.Entw_110811_11_FU_Datenreport_2010_EndFAbghs_110922" xfId="24016"/>
    <cellStyle name="9_2010_Bericht_KHB_Stand_11_07_15_Korrektur_Kap4 Forschung_künstl.Entw_110811_ASH_Personal_2011" xfId="24017"/>
    <cellStyle name="9_2010_Bericht_KHB_Stand_11_07_15_Korrektur_Kap4 Forschung_künstl.Entw_110811_Datentabellen_Kap_31_36_V3 - FU" xfId="24018"/>
    <cellStyle name="9_2010_Bericht_KHB_Stand_11_07_15_Korrektur_Kap4 Forschung_künstl.Entw_110811_final" xfId="24019"/>
    <cellStyle name="9_2010_Bericht_KHB_Stand_11_07_15_Korrektur_Kap4 Forschung_künstl.Entw_110811_final_11_FU_Datenreport_2010_EndFAbghs_110922" xfId="24020"/>
    <cellStyle name="9_2010_Bericht_KHB_Stand_11_07_15_Korrektur_Kap4 Forschung_künstl.Entw_110811_final_ASH_Personal_2011" xfId="24021"/>
    <cellStyle name="9_2010_Bericht_KHB_Stand_11_07_15_Korrektur_Kap4 Forschung_künstl.Entw_110811_final_Datentabellen_Kap_31_36_V3 - FU" xfId="24022"/>
    <cellStyle name="9_2010_Bericht_KHB_Stand_11_07_15_Korrektur_Kap4 Forschung_künstl.Entw_110811_final_FU_Personal_2011" xfId="24023"/>
    <cellStyle name="9_2010_Bericht_KHB_Stand_11_07_15_Korrektur_Kap4 Forschung_künstl.Entw_110811_final_Kopie von Kap 6_Datentabelle - FU_mit_Handeintrag_2005" xfId="24024"/>
    <cellStyle name="9_2010_Bericht_KHB_Stand_11_07_15_Korrektur_Kap4 Forschung_künstl.Entw_110811_final_Summe_FH_Personal_2011_mit_Handeintrag_Erstattung_u_2005" xfId="24025"/>
    <cellStyle name="9_2010_Bericht_KHB_Stand_11_07_15_Korrektur_Kap4 Forschung_künstl.Entw_110811_final_Summe_Land_Berlin_o_Charite_Personal_2011" xfId="24026"/>
    <cellStyle name="9_2010_Bericht_KHB_Stand_11_07_15_Korrektur_Kap4 Forschung_künstl.Entw_110811_final_Summe_Unis_Personal_2011_mit_Handeintrag_Erstattung u 2005" xfId="24027"/>
    <cellStyle name="9_2010_Bericht_KHB_Stand_11_07_15_Korrektur_Kap4 Forschung_künstl.Entw_110811_FU_Personal_2011" xfId="24028"/>
    <cellStyle name="9_2010_Bericht_KHB_Stand_11_07_15_Korrektur_Kap4 Forschung_künstl.Entw_110811_Kopie von Kap 6_Datentabelle - FU_mit_Handeintrag_2005" xfId="24029"/>
    <cellStyle name="9_2010_Bericht_KHB_Stand_11_07_15_Korrektur_Kap4 Forschung_künstl.Entw_110811_Summe_FH_Personal_2011_mit_Handeintrag_Erstattung_u_2005" xfId="24030"/>
    <cellStyle name="9_2010_Bericht_KHB_Stand_11_07_15_Korrektur_Kap4 Forschung_künstl.Entw_110811_Summe_Land_Berlin_o_Charite_Personal_2011" xfId="24031"/>
    <cellStyle name="9_2010_Bericht_KHB_Stand_11_07_15_Korrektur_Kap4 Forschung_künstl.Entw_110811_Summe_Unis_Personal_2011_mit_Handeintrag_Erstattung u 2005" xfId="24032"/>
    <cellStyle name="9_2010_Bericht_KHB_Stand_11_07_15_Korrektur_Kap4 Forschung_künstl.Entw_110908_korr_Pkt 4.1_formelunterlegt" xfId="24033"/>
    <cellStyle name="9_2010_Bericht_KHB_Stand_11_07_15_Korrektur_Kap4 Forschung_künstl.Entw_110908_korr_Pkt 4.1_formelunterlegt_11_FU_Datenreport_2010_EndFAbghs_110922" xfId="24034"/>
    <cellStyle name="9_2010_Bericht_KHB_Stand_11_07_15_Korrektur_Kap4 Forschung_künstl.Entw_110908_korr_Pkt 4.1_formelunterlegt_ASH_Personal_2011" xfId="24035"/>
    <cellStyle name="9_2010_Bericht_KHB_Stand_11_07_15_Korrektur_Kap4 Forschung_künstl.Entw_110908_korr_Pkt 4.1_formelunterlegt_Datentabellen_Kap_31_36_V3 - FU" xfId="24036"/>
    <cellStyle name="9_2010_Bericht_KHB_Stand_11_07_15_Korrektur_Kap4 Forschung_künstl.Entw_110908_korr_Pkt 4.1_formelunterlegt_FU_Personal_2011" xfId="24037"/>
    <cellStyle name="9_2010_Bericht_KHB_Stand_11_07_15_Korrektur_Kap4 Forschung_künstl.Entw_110908_korr_Pkt 4.1_formelunterlegt_Kopie von Kap 6_Datentabelle - FU_mit_Handeintrag_2005" xfId="24038"/>
    <cellStyle name="9_2010_Bericht_KHB_Stand_11_07_15_Korrektur_Kap4 Forschung_künstl.Entw_110908_korr_Pkt 4.1_formelunterlegt_Summe_FH_Personal_2011_mit_Handeintrag_Erstattung_u_2005" xfId="24039"/>
    <cellStyle name="9_2010_Bericht_KHB_Stand_11_07_15_Korrektur_Kap4 Forschung_künstl.Entw_110908_korr_Pkt 4.1_formelunterlegt_Summe_Land_Berlin_o_Charite_Personal_2011" xfId="24040"/>
    <cellStyle name="9_2010_Bericht_KHB_Stand_11_07_15_Korrektur_Kap4 Forschung_künstl.Entw_110908_korr_Pkt 4.1_formelunterlegt_Summe_Unis_Personal_2011_mit_Handeintrag_Erstattung u 2005" xfId="24041"/>
    <cellStyle name="9_2010_Bericht_KHB_Stand_11_07_15_Korrektur_Kap4 Forschung_künstl.Entw_110921" xfId="24042"/>
    <cellStyle name="9_2010_Bericht_KHB_Stand_11_07_15_Korrektur_Kap4 Forschung_künstl.Entw_110921_11_FU_Datenreport_2010_EndFAbghs_110922" xfId="24043"/>
    <cellStyle name="9_2010_Bericht_KHB_Stand_11_07_15_Korrektur_Kap4 Forschung_künstl.Entw_110921_ASH_Personal_2011" xfId="24044"/>
    <cellStyle name="9_2010_Bericht_KHB_Stand_11_07_15_Korrektur_Kap4 Forschung_künstl.Entw_110921_Datentabellen_Kap_31_36_V3 - FU" xfId="24045"/>
    <cellStyle name="9_2010_Bericht_KHB_Stand_11_07_15_Korrektur_Kap4 Forschung_künstl.Entw_110921_FU_Personal_2011" xfId="24046"/>
    <cellStyle name="9_2010_Bericht_KHB_Stand_11_07_15_Korrektur_Kap4 Forschung_künstl.Entw_110921_Kopie von Kap 6_Datentabelle - FU_mit_Handeintrag_2005" xfId="24047"/>
    <cellStyle name="9_2010_Bericht_KHB_Stand_11_07_15_Korrektur_Kap4 Forschung_künstl.Entw_110921_Summe_FH_Personal_2011_mit_Handeintrag_Erstattung_u_2005" xfId="24048"/>
    <cellStyle name="9_2010_Bericht_KHB_Stand_11_07_15_Korrektur_Kap4 Forschung_künstl.Entw_110921_Summe_Land_Berlin_o_Charite_Personal_2011" xfId="24049"/>
    <cellStyle name="9_2010_Bericht_KHB_Stand_11_07_15_Korrektur_Kap4 Forschung_künstl.Entw_110921_Summe_Unis_Personal_2011_mit_Handeintrag_Erstattung u 2005" xfId="24050"/>
    <cellStyle name="9_2010_Bericht_KHB_Stand_11_07_15_Korrektur_Kopie Kap 3.6_ Betreuungsrelationen" xfId="24051"/>
    <cellStyle name="9_2010_Bericht_KHB_Stand_11_07_15_Korrektur_Kopie Kap 3.6_ Betreuungsrelationen_11_FU_Datenreport_2010_EndFAbghs_110922" xfId="24052"/>
    <cellStyle name="9_2010_Bericht_KHB_Stand_11_07_15_Korrektur_Kopie Kap 3.6_ Betreuungsrelationen_ASH_Personal_2011" xfId="24053"/>
    <cellStyle name="9_2010_Bericht_KHB_Stand_11_07_15_Korrektur_Kopie Kap 3.6_ Betreuungsrelationen_Datentabellen_Kap_31_36_V3 - FU" xfId="24054"/>
    <cellStyle name="9_2010_Bericht_KHB_Stand_11_07_15_Korrektur_Kopie Kap 3.6_ Betreuungsrelationen_FU_Personal_2011" xfId="24055"/>
    <cellStyle name="9_2010_Bericht_KHB_Stand_11_07_15_Korrektur_Kopie Kap 3.6_ Betreuungsrelationen_Kopie von Kap 6_Datentabelle - FU_mit_Handeintrag_2005" xfId="24056"/>
    <cellStyle name="9_2010_Bericht_KHB_Stand_11_07_15_Korrektur_Kopie Kap 3.6_ Betreuungsrelationen_Summe_FH_Personal_2011_mit_Handeintrag_Erstattung_u_2005" xfId="24057"/>
    <cellStyle name="9_2010_Bericht_KHB_Stand_11_07_15_Korrektur_Kopie Kap 3.6_ Betreuungsrelationen_Summe_Land_Berlin_o_Charite_Personal_2011" xfId="24058"/>
    <cellStyle name="9_2010_Bericht_KHB_Stand_11_07_15_Korrektur_Kopie Kap 3.6_ Betreuungsrelationen_Summe_Unis_Personal_2011_mit_Handeintrag_Erstattung u 2005" xfId="24059"/>
    <cellStyle name="9_Bericht_SenBWF_110912_korr_Pkt. 3.2+Pkt 4.1_formelunterlegt_EndF_Abghs" xfId="24060"/>
    <cellStyle name="9_Bericht_SenBWF_110912_korr_Pkt. 3.2+Pkt 4.1_formelunterlegt_EndF_Abghs_11_FU_Datenreport_2010_EndFAbghs_110922" xfId="24061"/>
    <cellStyle name="9_Bericht_SenBWF_110912_korr_Pkt. 3.2+Pkt 4.1_formelunterlegt_EndF_Abghs_ASH_Personal_2011" xfId="24062"/>
    <cellStyle name="9_Bericht_SenBWF_110912_korr_Pkt. 3.2+Pkt 4.1_formelunterlegt_EndF_Abghs_Datentabellen_Kap_31_36_V3 - FU" xfId="24063"/>
    <cellStyle name="9_Bericht_SenBWF_110912_korr_Pkt. 3.2+Pkt 4.1_formelunterlegt_EndF_Abghs_FU_Personal_2011" xfId="24064"/>
    <cellStyle name="9_Bericht_SenBWF_110912_korr_Pkt. 3.2+Pkt 4.1_formelunterlegt_EndF_Abghs_Kopie von Kap 6_Datentabelle - FU_mit_Handeintrag_2005" xfId="24065"/>
    <cellStyle name="9_Bericht_SenBWF_110912_korr_Pkt. 3.2+Pkt 4.1_formelunterlegt_EndF_Abghs_Summe_FH_Personal_2011_mit_Handeintrag_Erstattung_u_2005" xfId="24066"/>
    <cellStyle name="9_Bericht_SenBWF_110912_korr_Pkt. 3.2+Pkt 4.1_formelunterlegt_EndF_Abghs_Summe_Land_Berlin_o_Charite_Personal_2011" xfId="24067"/>
    <cellStyle name="9_Bericht_SenBWF_110912_korr_Pkt. 3.2+Pkt 4.1_formelunterlegt_EndF_Abghs_Summe_Unis_Personal_2011_mit_Handeintrag_Erstattung u 2005" xfId="24068"/>
    <cellStyle name="9_HfS_2010_Bericht_SenBWF_110725_Korrektur" xfId="24069"/>
    <cellStyle name="9_HfS_2010_Bericht_SenBWF_110725_Korrektur_1" xfId="24070"/>
    <cellStyle name="9_HfS_2010_Bericht_SenBWF_110725_Korrektur_110803_FU_Datenreport_2010" xfId="24071"/>
    <cellStyle name="9_HfS_2010_Bericht_SenBWF_110725_Korrektur_110803_FU_Datenreport_2010_11_FU_Datenreport_2010_EndFAbghs_110922" xfId="24072"/>
    <cellStyle name="9_HfS_2010_Bericht_SenBWF_110725_Korrektur_110803_FU_Datenreport_2010_ASH_Personal_2011" xfId="24073"/>
    <cellStyle name="9_HfS_2010_Bericht_SenBWF_110725_Korrektur_110803_FU_Datenreport_2010_Datentabellen_Kap_31_36_V3 - FU" xfId="24074"/>
    <cellStyle name="9_HfS_2010_Bericht_SenBWF_110725_Korrektur_110803_FU_Datenreport_2010_FU_Personal_2011" xfId="24075"/>
    <cellStyle name="9_HfS_2010_Bericht_SenBWF_110725_Korrektur_110803_FU_Datenreport_2010_Kopie von Kap 6_Datentabelle - FU_mit_Handeintrag_2005" xfId="24076"/>
    <cellStyle name="9_HfS_2010_Bericht_SenBWF_110725_Korrektur_110803_FU_Datenreport_2010_Summe_FH_Personal_2011_mit_Handeintrag_Erstattung_u_2005" xfId="24077"/>
    <cellStyle name="9_HfS_2010_Bericht_SenBWF_110725_Korrektur_110803_FU_Datenreport_2010_Summe_Land_Berlin_o_Charite_Personal_2011" xfId="24078"/>
    <cellStyle name="9_HfS_2010_Bericht_SenBWF_110725_Korrektur_110803_FU_Datenreport_2010_Summe_Unis_Personal_2011_mit_Handeintrag_Erstattung u 2005" xfId="24079"/>
    <cellStyle name="9_HfS_2010_Bericht_SenBWF_110725_Korrektur_110808_Charité_Datenreport_2010_EndF" xfId="24080"/>
    <cellStyle name="9_HfS_2010_Bericht_SenBWF_110725_Korrektur_13_TU_Datenreport_2010_EndF_Abghs" xfId="24081"/>
    <cellStyle name="9_HfS_2010_Bericht_SenBWF_110725_Korrektur_13_TU_Datenreport_2010_EndF_Abghs_11_FU_Datenreport_2010_EndFAbghs_110922" xfId="24082"/>
    <cellStyle name="9_HfS_2010_Bericht_SenBWF_110725_Korrektur_13_TU_Datenreport_2010_EndF_Abghs_ASH_Personal_2011" xfId="24083"/>
    <cellStyle name="9_HfS_2010_Bericht_SenBWF_110725_Korrektur_13_TU_Datenreport_2010_EndF_Abghs_Datentabellen_Kap_31_36_V3 - FU" xfId="24084"/>
    <cellStyle name="9_HfS_2010_Bericht_SenBWF_110725_Korrektur_13_TU_Datenreport_2010_EndF_Abghs_FU_Personal_2011" xfId="24085"/>
    <cellStyle name="9_HfS_2010_Bericht_SenBWF_110725_Korrektur_13_TU_Datenreport_2010_EndF_Abghs_Kopie von Kap 6_Datentabelle - FU_mit_Handeintrag_2005" xfId="24086"/>
    <cellStyle name="9_HfS_2010_Bericht_SenBWF_110725_Korrektur_13_TU_Datenreport_2010_EndF_Abghs_Summe_FH_Personal_2011_mit_Handeintrag_Erstattung_u_2005" xfId="24087"/>
    <cellStyle name="9_HfS_2010_Bericht_SenBWF_110725_Korrektur_13_TU_Datenreport_2010_EndF_Abghs_Summe_Land_Berlin_o_Charite_Personal_2011" xfId="24088"/>
    <cellStyle name="9_HfS_2010_Bericht_SenBWF_110725_Korrektur_13_TU_Datenreport_2010_EndF_Abghs_Summe_Unis_Personal_2011_mit_Handeintrag_Erstattung u 2005" xfId="24089"/>
    <cellStyle name="9_HfS_2010_Bericht_SenBWF_110725_Korrektur_4. Forschung_künst.Entw" xfId="24090"/>
    <cellStyle name="9_HfS_2010_Bericht_SenBWF_110725_Korrektur_4. Forschung_künst.Entw_11_FU_Datenreport_2010_EndFAbghs_110922" xfId="24091"/>
    <cellStyle name="9_HfS_2010_Bericht_SenBWF_110725_Korrektur_4. Forschung_künst.Entw_ASH_Personal_2011" xfId="24092"/>
    <cellStyle name="9_HfS_2010_Bericht_SenBWF_110725_Korrektur_4. Forschung_künst.Entw_Datentabellen_Kap_31_36_V3 - FU" xfId="24093"/>
    <cellStyle name="9_HfS_2010_Bericht_SenBWF_110725_Korrektur_4. Forschung_künst.Entw_FU_Personal_2011" xfId="24094"/>
    <cellStyle name="9_HfS_2010_Bericht_SenBWF_110725_Korrektur_4. Forschung_künst.Entw_Kopie von Kap 6_Datentabelle - FU_mit_Handeintrag_2005" xfId="24095"/>
    <cellStyle name="9_HfS_2010_Bericht_SenBWF_110725_Korrektur_4. Forschung_künst.Entw_Summe_FH_Personal_2011_mit_Handeintrag_Erstattung_u_2005" xfId="24096"/>
    <cellStyle name="9_HfS_2010_Bericht_SenBWF_110725_Korrektur_4. Forschung_künst.Entw_Summe_Land_Berlin_o_Charite_Personal_2011" xfId="24097"/>
    <cellStyle name="9_HfS_2010_Bericht_SenBWF_110725_Korrektur_4. Forschung_künst.Entw_Summe_Unis_Personal_2011_mit_Handeintrag_Erstattung u 2005" xfId="24098"/>
    <cellStyle name="9_HfS_2010_Bericht_SenBWF_110725_Korrektur_Kap 3.6_ Betreuungsrelationen" xfId="24099"/>
    <cellStyle name="9_HfS_2010_Bericht_SenBWF_110725_Korrektur_Kap 3.6_ Betreuungsrelationen_11_FU_Datenreport_2010_EndFAbghs_110922" xfId="24100"/>
    <cellStyle name="9_HfS_2010_Bericht_SenBWF_110725_Korrektur_Kap 3.6_ Betreuungsrelationen_ASH_Personal_2011" xfId="24101"/>
    <cellStyle name="9_HfS_2010_Bericht_SenBWF_110725_Korrektur_Kap 3.6_ Betreuungsrelationen_Datentabellen_Kap_31_36_V3 - FU" xfId="24102"/>
    <cellStyle name="9_HfS_2010_Bericht_SenBWF_110725_Korrektur_Kap 3.6_ Betreuungsrelationen_FU_Personal_2011" xfId="24103"/>
    <cellStyle name="9_HfS_2010_Bericht_SenBWF_110725_Korrektur_Kap 3.6_ Betreuungsrelationen_Kopie von Kap 6_Datentabelle - FU_mit_Handeintrag_2005" xfId="24104"/>
    <cellStyle name="9_HfS_2010_Bericht_SenBWF_110725_Korrektur_Kap 3.6_ Betreuungsrelationen_Summe_FH_Personal_2011_mit_Handeintrag_Erstattung_u_2005" xfId="24105"/>
    <cellStyle name="9_HfS_2010_Bericht_SenBWF_110725_Korrektur_Kap 3.6_ Betreuungsrelationen_Summe_Land_Berlin_o_Charite_Personal_2011" xfId="24106"/>
    <cellStyle name="9_HfS_2010_Bericht_SenBWF_110725_Korrektur_Kap 3.6_ Betreuungsrelationen_Summe_Unis_Personal_2011_mit_Handeintrag_Erstattung u 2005" xfId="24107"/>
    <cellStyle name="9_HfS_2010_Bericht_SenBWF_110725_Korrektur_Kap4 Forschung_künstl.Entw_110811" xfId="24108"/>
    <cellStyle name="9_HfS_2010_Bericht_SenBWF_110725_Korrektur_Kap4 Forschung_künstl.Entw_110811_11_FU_Datenreport_2010_EndFAbghs_110922" xfId="24109"/>
    <cellStyle name="9_HfS_2010_Bericht_SenBWF_110725_Korrektur_Kap4 Forschung_künstl.Entw_110811_ASH_Personal_2011" xfId="24110"/>
    <cellStyle name="9_HfS_2010_Bericht_SenBWF_110725_Korrektur_Kap4 Forschung_künstl.Entw_110811_Datentabellen_Kap_31_36_V3 - FU" xfId="24111"/>
    <cellStyle name="9_HfS_2010_Bericht_SenBWF_110725_Korrektur_Kap4 Forschung_künstl.Entw_110811_final" xfId="24112"/>
    <cellStyle name="9_HfS_2010_Bericht_SenBWF_110725_Korrektur_Kap4 Forschung_künstl.Entw_110811_final_11_FU_Datenreport_2010_EndFAbghs_110922" xfId="24113"/>
    <cellStyle name="9_HfS_2010_Bericht_SenBWF_110725_Korrektur_Kap4 Forschung_künstl.Entw_110811_final_ASH_Personal_2011" xfId="24114"/>
    <cellStyle name="9_HfS_2010_Bericht_SenBWF_110725_Korrektur_Kap4 Forschung_künstl.Entw_110811_final_Datentabellen_Kap_31_36_V3 - FU" xfId="24115"/>
    <cellStyle name="9_HfS_2010_Bericht_SenBWF_110725_Korrektur_Kap4 Forschung_künstl.Entw_110811_final_FU_Personal_2011" xfId="24116"/>
    <cellStyle name="9_HfS_2010_Bericht_SenBWF_110725_Korrektur_Kap4 Forschung_künstl.Entw_110811_final_Kopie von Kap 6_Datentabelle - FU_mit_Handeintrag_2005" xfId="24117"/>
    <cellStyle name="9_HfS_2010_Bericht_SenBWF_110725_Korrektur_Kap4 Forschung_künstl.Entw_110811_final_Summe_FH_Personal_2011_mit_Handeintrag_Erstattung_u_2005" xfId="24118"/>
    <cellStyle name="9_HfS_2010_Bericht_SenBWF_110725_Korrektur_Kap4 Forschung_künstl.Entw_110811_final_Summe_Land_Berlin_o_Charite_Personal_2011" xfId="24119"/>
    <cellStyle name="9_HfS_2010_Bericht_SenBWF_110725_Korrektur_Kap4 Forschung_künstl.Entw_110811_final_Summe_Unis_Personal_2011_mit_Handeintrag_Erstattung u 2005" xfId="24120"/>
    <cellStyle name="9_HfS_2010_Bericht_SenBWF_110725_Korrektur_Kap4 Forschung_künstl.Entw_110811_FU_Personal_2011" xfId="24121"/>
    <cellStyle name="9_HfS_2010_Bericht_SenBWF_110725_Korrektur_Kap4 Forschung_künstl.Entw_110811_Kopie von Kap 6_Datentabelle - FU_mit_Handeintrag_2005" xfId="24122"/>
    <cellStyle name="9_HfS_2010_Bericht_SenBWF_110725_Korrektur_Kap4 Forschung_künstl.Entw_110811_Summe_FH_Personal_2011_mit_Handeintrag_Erstattung_u_2005" xfId="24123"/>
    <cellStyle name="9_HfS_2010_Bericht_SenBWF_110725_Korrektur_Kap4 Forschung_künstl.Entw_110811_Summe_Land_Berlin_o_Charite_Personal_2011" xfId="24124"/>
    <cellStyle name="9_HfS_2010_Bericht_SenBWF_110725_Korrektur_Kap4 Forschung_künstl.Entw_110811_Summe_Unis_Personal_2011_mit_Handeintrag_Erstattung u 2005" xfId="24125"/>
    <cellStyle name="9_HfS_2010_Bericht_SenBWF_110725_Korrektur_Kap4 Forschung_künstl.Entw_110908_korr_Pkt 4.1_formelunterlegt" xfId="24126"/>
    <cellStyle name="9_HfS_2010_Bericht_SenBWF_110725_Korrektur_Kap4 Forschung_künstl.Entw_110908_korr_Pkt 4.1_formelunterlegt_11_FU_Datenreport_2010_EndFAbghs_110922" xfId="24127"/>
    <cellStyle name="9_HfS_2010_Bericht_SenBWF_110725_Korrektur_Kap4 Forschung_künstl.Entw_110908_korr_Pkt 4.1_formelunterlegt_ASH_Personal_2011" xfId="24128"/>
    <cellStyle name="9_HfS_2010_Bericht_SenBWF_110725_Korrektur_Kap4 Forschung_künstl.Entw_110908_korr_Pkt 4.1_formelunterlegt_Datentabellen_Kap_31_36_V3 - FU" xfId="24129"/>
    <cellStyle name="9_HfS_2010_Bericht_SenBWF_110725_Korrektur_Kap4 Forschung_künstl.Entw_110908_korr_Pkt 4.1_formelunterlegt_FU_Personal_2011" xfId="24130"/>
    <cellStyle name="9_HfS_2010_Bericht_SenBWF_110725_Korrektur_Kap4 Forschung_künstl.Entw_110908_korr_Pkt 4.1_formelunterlegt_Kopie von Kap 6_Datentabelle - FU_mit_Handeintrag_2005" xfId="24131"/>
    <cellStyle name="9_HfS_2010_Bericht_SenBWF_110725_Korrektur_Kap4 Forschung_künstl.Entw_110908_korr_Pkt 4.1_formelunterlegt_Summe_FH_Personal_2011_mit_Handeintrag_Erstattung_u_2005" xfId="24132"/>
    <cellStyle name="9_HfS_2010_Bericht_SenBWF_110725_Korrektur_Kap4 Forschung_künstl.Entw_110908_korr_Pkt 4.1_formelunterlegt_Summe_Land_Berlin_o_Charite_Personal_2011" xfId="24133"/>
    <cellStyle name="9_HfS_2010_Bericht_SenBWF_110725_Korrektur_Kap4 Forschung_künstl.Entw_110908_korr_Pkt 4.1_formelunterlegt_Summe_Unis_Personal_2011_mit_Handeintrag_Erstattung u 2005" xfId="24134"/>
    <cellStyle name="9_HfS_2010_Bericht_SenBWF_110725_Korrektur_Kap4 Forschung_künstl.Entw_110921" xfId="24135"/>
    <cellStyle name="9_HfS_2010_Bericht_SenBWF_110725_Korrektur_Kap4 Forschung_künstl.Entw_110921_11_FU_Datenreport_2010_EndFAbghs_110922" xfId="24136"/>
    <cellStyle name="9_HfS_2010_Bericht_SenBWF_110725_Korrektur_Kap4 Forschung_künstl.Entw_110921_ASH_Personal_2011" xfId="24137"/>
    <cellStyle name="9_HfS_2010_Bericht_SenBWF_110725_Korrektur_Kap4 Forschung_künstl.Entw_110921_Datentabellen_Kap_31_36_V3 - FU" xfId="24138"/>
    <cellStyle name="9_HfS_2010_Bericht_SenBWF_110725_Korrektur_Kap4 Forschung_künstl.Entw_110921_FU_Personal_2011" xfId="24139"/>
    <cellStyle name="9_HfS_2010_Bericht_SenBWF_110725_Korrektur_Kap4 Forschung_künstl.Entw_110921_Kopie von Kap 6_Datentabelle - FU_mit_Handeintrag_2005" xfId="24140"/>
    <cellStyle name="9_HfS_2010_Bericht_SenBWF_110725_Korrektur_Kap4 Forschung_künstl.Entw_110921_Summe_FH_Personal_2011_mit_Handeintrag_Erstattung_u_2005" xfId="24141"/>
    <cellStyle name="9_HfS_2010_Bericht_SenBWF_110725_Korrektur_Kap4 Forschung_künstl.Entw_110921_Summe_Land_Berlin_o_Charite_Personal_2011" xfId="24142"/>
    <cellStyle name="9_HfS_2010_Bericht_SenBWF_110725_Korrektur_Kap4 Forschung_künstl.Entw_110921_Summe_Unis_Personal_2011_mit_Handeintrag_Erstattung u 2005" xfId="24143"/>
    <cellStyle name="9_HfS_2010_Bericht_SenBWF_110725_Korrektur_Kopie Kap 3.6_ Betreuungsrelationen" xfId="24144"/>
    <cellStyle name="9_HfS_2010_Bericht_SenBWF_110725_Korrektur_Kopie Kap 3.6_ Betreuungsrelationen_11_FU_Datenreport_2010_EndFAbghs_110922" xfId="24145"/>
    <cellStyle name="9_HfS_2010_Bericht_SenBWF_110725_Korrektur_Kopie Kap 3.6_ Betreuungsrelationen_ASH_Personal_2011" xfId="24146"/>
    <cellStyle name="9_HfS_2010_Bericht_SenBWF_110725_Korrektur_Kopie Kap 3.6_ Betreuungsrelationen_Datentabellen_Kap_31_36_V3 - FU" xfId="24147"/>
    <cellStyle name="9_HfS_2010_Bericht_SenBWF_110725_Korrektur_Kopie Kap 3.6_ Betreuungsrelationen_FU_Personal_2011" xfId="24148"/>
    <cellStyle name="9_HfS_2010_Bericht_SenBWF_110725_Korrektur_Kopie Kap 3.6_ Betreuungsrelationen_Kopie von Kap 6_Datentabelle - FU_mit_Handeintrag_2005" xfId="24149"/>
    <cellStyle name="9_HfS_2010_Bericht_SenBWF_110725_Korrektur_Kopie Kap 3.6_ Betreuungsrelationen_Summe_FH_Personal_2011_mit_Handeintrag_Erstattung_u_2005" xfId="24150"/>
    <cellStyle name="9_HfS_2010_Bericht_SenBWF_110725_Korrektur_Kopie Kap 3.6_ Betreuungsrelationen_Summe_Land_Berlin_o_Charite_Personal_2011" xfId="24151"/>
    <cellStyle name="9_HfS_2010_Bericht_SenBWF_110725_Korrektur_Kopie Kap 3.6_ Betreuungsrelationen_Summe_Unis_Personal_2011_mit_Handeintrag_Erstattung u 2005" xfId="24152"/>
    <cellStyle name="9_Kap 2 _Personal_12 VHS zusammen_110804" xfId="24153"/>
    <cellStyle name="Akzent1" xfId="51515" builtinId="29" customBuiltin="1"/>
    <cellStyle name="Akzent1 2" xfId="24154"/>
    <cellStyle name="Akzent2" xfId="51519" builtinId="33" customBuiltin="1"/>
    <cellStyle name="Akzent2 2" xfId="24155"/>
    <cellStyle name="Akzent3" xfId="51523" builtinId="37" customBuiltin="1"/>
    <cellStyle name="Akzent3 2" xfId="24156"/>
    <cellStyle name="Akzent4" xfId="51527" builtinId="41" customBuiltin="1"/>
    <cellStyle name="Akzent4 2" xfId="24157"/>
    <cellStyle name="Akzent5" xfId="51531" builtinId="45" customBuiltin="1"/>
    <cellStyle name="Akzent5 2" xfId="24158"/>
    <cellStyle name="Akzent6" xfId="51535" builtinId="49" customBuiltin="1"/>
    <cellStyle name="Akzent6 2" xfId="24159"/>
    <cellStyle name="Ausgabe" xfId="51508" builtinId="21" customBuiltin="1"/>
    <cellStyle name="Ausgabe 2" xfId="24160"/>
    <cellStyle name="Ausgabe 2 2" xfId="24161"/>
    <cellStyle name="Ausgabe 2 2 2" xfId="24162"/>
    <cellStyle name="Ausgabe 2 2 2 2" xfId="24163"/>
    <cellStyle name="Ausgabe 2 2 2 2 2" xfId="24164"/>
    <cellStyle name="Ausgabe 2 2 2 3" xfId="24165"/>
    <cellStyle name="Ausgabe 2 2 3" xfId="24166"/>
    <cellStyle name="Ausgabe 2 2 3 2" xfId="24167"/>
    <cellStyle name="Ausgabe 2 2 4" xfId="24168"/>
    <cellStyle name="Ausgabe 2 3" xfId="24169"/>
    <cellStyle name="Ausgabe 2 3 2" xfId="24170"/>
    <cellStyle name="Ausgabe 2 3 2 2" xfId="24171"/>
    <cellStyle name="Ausgabe 2 3 3" xfId="24172"/>
    <cellStyle name="Ausgabe 2 4" xfId="24173"/>
    <cellStyle name="Ausgabe 2 4 2" xfId="24174"/>
    <cellStyle name="Ausgabe 2 4 3" xfId="24175"/>
    <cellStyle name="Ausgabe 2 5" xfId="24176"/>
    <cellStyle name="Berechnung" xfId="51509" builtinId="22" customBuiltin="1"/>
    <cellStyle name="Berechnung 2" xfId="24177"/>
    <cellStyle name="Berechnung 2 2" xfId="24178"/>
    <cellStyle name="Berechnung 2 2 2" xfId="24179"/>
    <cellStyle name="Berechnung 2 2 2 2" xfId="24180"/>
    <cellStyle name="Berechnung 2 2 2 2 2" xfId="24181"/>
    <cellStyle name="Berechnung 2 2 2 3" xfId="24182"/>
    <cellStyle name="Berechnung 2 2 3" xfId="24183"/>
    <cellStyle name="Berechnung 2 2 3 2" xfId="24184"/>
    <cellStyle name="Berechnung 2 2 4" xfId="24185"/>
    <cellStyle name="Berechnung 2 3" xfId="24186"/>
    <cellStyle name="Berechnung 2 3 2" xfId="24187"/>
    <cellStyle name="Berechnung 2 3 2 2" xfId="24188"/>
    <cellStyle name="Berechnung 2 3 3" xfId="24189"/>
    <cellStyle name="Berechnung 2 4" xfId="24190"/>
    <cellStyle name="Berechnung 2 4 2" xfId="24191"/>
    <cellStyle name="Berechnung 2 4 3" xfId="24192"/>
    <cellStyle name="Berechnung 2 5" xfId="24193"/>
    <cellStyle name="cell" xfId="24194"/>
    <cellStyle name="cell 2" xfId="24195"/>
    <cellStyle name="cell 2 2" xfId="24196"/>
    <cellStyle name="cell 2 2 2" xfId="24197"/>
    <cellStyle name="cell 2 2 2 2" xfId="24198"/>
    <cellStyle name="cell 2 2 2 2 2" xfId="24199"/>
    <cellStyle name="cell 2 2 2 2 3" xfId="24200"/>
    <cellStyle name="cell 2 2 2 3" xfId="24201"/>
    <cellStyle name="cell 2 2 3" xfId="24202"/>
    <cellStyle name="cell 2 3" xfId="24203"/>
    <cellStyle name="cell 3" xfId="24204"/>
    <cellStyle name="cell 3 2" xfId="24205"/>
    <cellStyle name="cell 3 2 2" xfId="24206"/>
    <cellStyle name="cell 3 2 2 2" xfId="24207"/>
    <cellStyle name="cell 3 2 2 2 2" xfId="24208"/>
    <cellStyle name="cell 3 2 2 2 3" xfId="24209"/>
    <cellStyle name="cell 3 2 2 3" xfId="24210"/>
    <cellStyle name="cell 3 2 3" xfId="24211"/>
    <cellStyle name="cell 3 3" xfId="24212"/>
    <cellStyle name="cell 3 3 2" xfId="24213"/>
    <cellStyle name="cell 3 3 2 2" xfId="24214"/>
    <cellStyle name="cell 3 3 2 3" xfId="24215"/>
    <cellStyle name="cell 3 3 3" xfId="24216"/>
    <cellStyle name="cell 3 4" xfId="24217"/>
    <cellStyle name="cell 4" xfId="24218"/>
    <cellStyle name="Datum" xfId="24219"/>
    <cellStyle name="Datum 2" xfId="24220"/>
    <cellStyle name="Datum_2010_Bericht_KHB_Stand_11_07_15_Korrektur" xfId="24221"/>
    <cellStyle name="Eingabe" xfId="51507" builtinId="20" customBuiltin="1"/>
    <cellStyle name="Eingabe 2" xfId="24222"/>
    <cellStyle name="Eingabe 2 2" xfId="24223"/>
    <cellStyle name="Eingabe 2 2 2" xfId="24224"/>
    <cellStyle name="Eingabe 2 2 2 2" xfId="24225"/>
    <cellStyle name="Eingabe 2 2 2 2 2" xfId="24226"/>
    <cellStyle name="Eingabe 2 2 2 3" xfId="24227"/>
    <cellStyle name="Eingabe 2 2 3" xfId="24228"/>
    <cellStyle name="Eingabe 2 2 3 2" xfId="24229"/>
    <cellStyle name="Eingabe 2 2 4" xfId="24230"/>
    <cellStyle name="Eingabe 2 3" xfId="24231"/>
    <cellStyle name="Eingabe 2 3 2" xfId="24232"/>
    <cellStyle name="Eingabe 2 3 2 2" xfId="24233"/>
    <cellStyle name="Eingabe 2 3 3" xfId="24234"/>
    <cellStyle name="Eingabe 2 4" xfId="24235"/>
    <cellStyle name="Eingabe 2 4 2" xfId="24236"/>
    <cellStyle name="Eingabe 2 4 3" xfId="24237"/>
    <cellStyle name="Eingabe 2 5" xfId="24238"/>
    <cellStyle name="Ergebnis" xfId="51514" builtinId="25" customBuiltin="1"/>
    <cellStyle name="Ergebnis 1" xfId="24239"/>
    <cellStyle name="Ergebnis 2" xfId="24240"/>
    <cellStyle name="Ergebnis 2 2" xfId="24241"/>
    <cellStyle name="Ergebnis 2 2 2" xfId="24242"/>
    <cellStyle name="Ergebnis 2 2 2 2" xfId="24243"/>
    <cellStyle name="Ergebnis 2 2 2 2 2" xfId="24244"/>
    <cellStyle name="Ergebnis 2 2 2 3" xfId="24245"/>
    <cellStyle name="Ergebnis 2 2 2 4" xfId="24246"/>
    <cellStyle name="Ergebnis 2 2 3" xfId="24247"/>
    <cellStyle name="Ergebnis 2 2 3 2" xfId="24248"/>
    <cellStyle name="Ergebnis 2 2 4" xfId="24249"/>
    <cellStyle name="Ergebnis 2 2 5" xfId="24250"/>
    <cellStyle name="Ergebnis 2 3" xfId="24251"/>
    <cellStyle name="Ergebnis 2 3 2" xfId="24252"/>
    <cellStyle name="Ergebnis 2 3 2 2" xfId="24253"/>
    <cellStyle name="Ergebnis 2 3 3" xfId="24254"/>
    <cellStyle name="Ergebnis 2 3 4" xfId="24255"/>
    <cellStyle name="Ergebnis 2 4" xfId="24256"/>
    <cellStyle name="Ergebnis 2 4 2" xfId="24257"/>
    <cellStyle name="Ergebnis 2 5" xfId="24258"/>
    <cellStyle name="Erklärender Text" xfId="51513" builtinId="53" customBuiltin="1"/>
    <cellStyle name="Erklärender Text 2" xfId="24259"/>
    <cellStyle name="Erklärender Text 2 2" xfId="24260"/>
    <cellStyle name="Erklärender Text 2 3" xfId="24261"/>
    <cellStyle name="Erklärender Text 3" xfId="24262"/>
    <cellStyle name="Erklärender Text 4" xfId="24263"/>
    <cellStyle name="Euro" xfId="24264"/>
    <cellStyle name="Euro 2" xfId="24265"/>
    <cellStyle name="Euro 2 2" xfId="24266"/>
    <cellStyle name="Euro 3" xfId="24267"/>
    <cellStyle name="Euro 4" xfId="24268"/>
    <cellStyle name="Euro_2010_Bericht_KHB_Stand_11_07_15_Korrektur" xfId="24269"/>
    <cellStyle name="GreyBackground" xfId="24270"/>
    <cellStyle name="GreyBackground 2" xfId="24271"/>
    <cellStyle name="GreyBackground_11_FU 110831 von Frau Syring_110906" xfId="24272"/>
    <cellStyle name="Gut" xfId="51504" builtinId="26" customBuiltin="1"/>
    <cellStyle name="Gut 2" xfId="24273"/>
    <cellStyle name="Hinweis" xfId="24274"/>
    <cellStyle name="Hinweis 2" xfId="24275"/>
    <cellStyle name="Hinweis 2 2" xfId="24276"/>
    <cellStyle name="Hinweis 2 2 2" xfId="24277"/>
    <cellStyle name="Hinweis 2 2 2 2" xfId="24278"/>
    <cellStyle name="Hinweis 2 2 3" xfId="24279"/>
    <cellStyle name="Hinweis 2 3" xfId="24280"/>
    <cellStyle name="Hinweis 2 3 2" xfId="24281"/>
    <cellStyle name="Hinweis 2 4" xfId="24282"/>
    <cellStyle name="Hinweis 3" xfId="24283"/>
    <cellStyle name="Hinweis 3 2" xfId="24284"/>
    <cellStyle name="Hinweis 3 2 2" xfId="24285"/>
    <cellStyle name="Hinweis 3 3" xfId="24286"/>
    <cellStyle name="Hinweis 4" xfId="24287"/>
    <cellStyle name="Hinweis 4 2" xfId="24288"/>
    <cellStyle name="Hinweis 4 3" xfId="24289"/>
    <cellStyle name="Hinweis 5" xfId="24290"/>
    <cellStyle name="Hochgestellt" xfId="24291"/>
    <cellStyle name="Komma 10" xfId="24292"/>
    <cellStyle name="Komma 11" xfId="24293"/>
    <cellStyle name="Komma 12" xfId="24294"/>
    <cellStyle name="Komma 2" xfId="24295"/>
    <cellStyle name="Komma 2 10" xfId="24296"/>
    <cellStyle name="Komma 2 10 2" xfId="24297"/>
    <cellStyle name="Komma 2 10 2 2" xfId="24298"/>
    <cellStyle name="Komma 2 10 2 2 2" xfId="24299"/>
    <cellStyle name="Komma 2 10 2 2 2 2" xfId="24300"/>
    <cellStyle name="Komma 2 10 2 2 2 2 2" xfId="24301"/>
    <cellStyle name="Komma 2 10 2 2 2 3" xfId="24302"/>
    <cellStyle name="Komma 2 10 2 2 3" xfId="24303"/>
    <cellStyle name="Komma 2 10 2 2 3 2" xfId="24304"/>
    <cellStyle name="Komma 2 10 2 2 4" xfId="24305"/>
    <cellStyle name="Komma 2 10 2 3" xfId="24306"/>
    <cellStyle name="Komma 2 10 2 3 2" xfId="24307"/>
    <cellStyle name="Komma 2 10 2 3 2 2" xfId="24308"/>
    <cellStyle name="Komma 2 10 2 3 3" xfId="24309"/>
    <cellStyle name="Komma 2 10 2 4" xfId="24310"/>
    <cellStyle name="Komma 2 10 2 4 2" xfId="24311"/>
    <cellStyle name="Komma 2 10 2 5" xfId="24312"/>
    <cellStyle name="Komma 2 10 3" xfId="24313"/>
    <cellStyle name="Komma 2 10 3 2" xfId="24314"/>
    <cellStyle name="Komma 2 10 3 2 2" xfId="24315"/>
    <cellStyle name="Komma 2 10 3 2 2 2" xfId="24316"/>
    <cellStyle name="Komma 2 10 3 2 3" xfId="24317"/>
    <cellStyle name="Komma 2 10 3 3" xfId="24318"/>
    <cellStyle name="Komma 2 10 3 3 2" xfId="24319"/>
    <cellStyle name="Komma 2 10 3 4" xfId="24320"/>
    <cellStyle name="Komma 2 10 4" xfId="24321"/>
    <cellStyle name="Komma 2 10 4 2" xfId="24322"/>
    <cellStyle name="Komma 2 10 4 2 2" xfId="24323"/>
    <cellStyle name="Komma 2 10 4 3" xfId="24324"/>
    <cellStyle name="Komma 2 10 5" xfId="24325"/>
    <cellStyle name="Komma 2 10 5 2" xfId="24326"/>
    <cellStyle name="Komma 2 10 6" xfId="24327"/>
    <cellStyle name="Komma 2 11" xfId="24328"/>
    <cellStyle name="Komma 2 11 2" xfId="24329"/>
    <cellStyle name="Komma 2 11 2 2" xfId="24330"/>
    <cellStyle name="Komma 2 11 2 2 2" xfId="24331"/>
    <cellStyle name="Komma 2 11 2 2 2 2" xfId="24332"/>
    <cellStyle name="Komma 2 11 2 2 3" xfId="24333"/>
    <cellStyle name="Komma 2 11 2 3" xfId="24334"/>
    <cellStyle name="Komma 2 11 2 3 2" xfId="24335"/>
    <cellStyle name="Komma 2 11 2 4" xfId="24336"/>
    <cellStyle name="Komma 2 11 3" xfId="24337"/>
    <cellStyle name="Komma 2 11 3 2" xfId="24338"/>
    <cellStyle name="Komma 2 11 3 2 2" xfId="24339"/>
    <cellStyle name="Komma 2 11 3 3" xfId="24340"/>
    <cellStyle name="Komma 2 11 4" xfId="24341"/>
    <cellStyle name="Komma 2 11 4 2" xfId="24342"/>
    <cellStyle name="Komma 2 11 5" xfId="24343"/>
    <cellStyle name="Komma 2 12" xfId="24344"/>
    <cellStyle name="Komma 2 12 2" xfId="24345"/>
    <cellStyle name="Komma 2 12 2 2" xfId="24346"/>
    <cellStyle name="Komma 2 12 2 2 2" xfId="24347"/>
    <cellStyle name="Komma 2 12 2 3" xfId="24348"/>
    <cellStyle name="Komma 2 12 3" xfId="24349"/>
    <cellStyle name="Komma 2 12 3 2" xfId="24350"/>
    <cellStyle name="Komma 2 12 4" xfId="24351"/>
    <cellStyle name="Komma 2 13" xfId="24352"/>
    <cellStyle name="Komma 2 13 2" xfId="24353"/>
    <cellStyle name="Komma 2 13 2 2" xfId="24354"/>
    <cellStyle name="Komma 2 13 3" xfId="24355"/>
    <cellStyle name="Komma 2 14" xfId="24356"/>
    <cellStyle name="Komma 2 15" xfId="24357"/>
    <cellStyle name="Komma 2 15 2" xfId="24358"/>
    <cellStyle name="Komma 2 16" xfId="24359"/>
    <cellStyle name="Komma 2 16 2" xfId="24360"/>
    <cellStyle name="Komma 2 17" xfId="24361"/>
    <cellStyle name="Komma 2 18" xfId="24362"/>
    <cellStyle name="Komma 2 19" xfId="51544"/>
    <cellStyle name="Komma 2 2" xfId="24363"/>
    <cellStyle name="Komma 2 2 10" xfId="24364"/>
    <cellStyle name="Komma 2 2 10 2" xfId="24365"/>
    <cellStyle name="Komma 2 2 10 2 2" xfId="24366"/>
    <cellStyle name="Komma 2 2 10 3" xfId="24367"/>
    <cellStyle name="Komma 2 2 11" xfId="24368"/>
    <cellStyle name="Komma 2 2 11 2" xfId="24369"/>
    <cellStyle name="Komma 2 2 12" xfId="24370"/>
    <cellStyle name="Komma 2 2 13" xfId="24371"/>
    <cellStyle name="Komma 2 2 2" xfId="24372"/>
    <cellStyle name="Komma 2 2 2 10" xfId="24373"/>
    <cellStyle name="Komma 2 2 2 11" xfId="24374"/>
    <cellStyle name="Komma 2 2 2 2" xfId="24375"/>
    <cellStyle name="Komma 2 2 2 2 2" xfId="24376"/>
    <cellStyle name="Komma 2 2 2 2 2 2" xfId="24377"/>
    <cellStyle name="Komma 2 2 2 2 2 2 2" xfId="24378"/>
    <cellStyle name="Komma 2 2 2 2 2 2 2 2" xfId="24379"/>
    <cellStyle name="Komma 2 2 2 2 2 2 2 2 2" xfId="24380"/>
    <cellStyle name="Komma 2 2 2 2 2 2 2 2 2 2" xfId="24381"/>
    <cellStyle name="Komma 2 2 2 2 2 2 2 2 2 2 2" xfId="24382"/>
    <cellStyle name="Komma 2 2 2 2 2 2 2 2 2 3" xfId="24383"/>
    <cellStyle name="Komma 2 2 2 2 2 2 2 2 3" xfId="24384"/>
    <cellStyle name="Komma 2 2 2 2 2 2 2 2 3 2" xfId="24385"/>
    <cellStyle name="Komma 2 2 2 2 2 2 2 2 4" xfId="24386"/>
    <cellStyle name="Komma 2 2 2 2 2 2 2 3" xfId="24387"/>
    <cellStyle name="Komma 2 2 2 2 2 2 2 3 2" xfId="24388"/>
    <cellStyle name="Komma 2 2 2 2 2 2 2 3 2 2" xfId="24389"/>
    <cellStyle name="Komma 2 2 2 2 2 2 2 3 3" xfId="24390"/>
    <cellStyle name="Komma 2 2 2 2 2 2 2 4" xfId="24391"/>
    <cellStyle name="Komma 2 2 2 2 2 2 2 4 2" xfId="24392"/>
    <cellStyle name="Komma 2 2 2 2 2 2 2 5" xfId="24393"/>
    <cellStyle name="Komma 2 2 2 2 2 2 3" xfId="24394"/>
    <cellStyle name="Komma 2 2 2 2 2 2 3 2" xfId="24395"/>
    <cellStyle name="Komma 2 2 2 2 2 2 3 2 2" xfId="24396"/>
    <cellStyle name="Komma 2 2 2 2 2 2 3 2 2 2" xfId="24397"/>
    <cellStyle name="Komma 2 2 2 2 2 2 3 2 3" xfId="24398"/>
    <cellStyle name="Komma 2 2 2 2 2 2 3 3" xfId="24399"/>
    <cellStyle name="Komma 2 2 2 2 2 2 3 3 2" xfId="24400"/>
    <cellStyle name="Komma 2 2 2 2 2 2 3 4" xfId="24401"/>
    <cellStyle name="Komma 2 2 2 2 2 2 4" xfId="24402"/>
    <cellStyle name="Komma 2 2 2 2 2 2 4 2" xfId="24403"/>
    <cellStyle name="Komma 2 2 2 2 2 2 4 2 2" xfId="24404"/>
    <cellStyle name="Komma 2 2 2 2 2 2 4 3" xfId="24405"/>
    <cellStyle name="Komma 2 2 2 2 2 2 5" xfId="24406"/>
    <cellStyle name="Komma 2 2 2 2 2 2 5 2" xfId="24407"/>
    <cellStyle name="Komma 2 2 2 2 2 2 6" xfId="24408"/>
    <cellStyle name="Komma 2 2 2 2 2 3" xfId="24409"/>
    <cellStyle name="Komma 2 2 2 2 2 3 2" xfId="24410"/>
    <cellStyle name="Komma 2 2 2 2 2 3 2 2" xfId="24411"/>
    <cellStyle name="Komma 2 2 2 2 2 3 2 2 2" xfId="24412"/>
    <cellStyle name="Komma 2 2 2 2 2 3 2 2 2 2" xfId="24413"/>
    <cellStyle name="Komma 2 2 2 2 2 3 2 2 3" xfId="24414"/>
    <cellStyle name="Komma 2 2 2 2 2 3 2 3" xfId="24415"/>
    <cellStyle name="Komma 2 2 2 2 2 3 2 3 2" xfId="24416"/>
    <cellStyle name="Komma 2 2 2 2 2 3 2 4" xfId="24417"/>
    <cellStyle name="Komma 2 2 2 2 2 3 3" xfId="24418"/>
    <cellStyle name="Komma 2 2 2 2 2 3 3 2" xfId="24419"/>
    <cellStyle name="Komma 2 2 2 2 2 3 3 2 2" xfId="24420"/>
    <cellStyle name="Komma 2 2 2 2 2 3 3 3" xfId="24421"/>
    <cellStyle name="Komma 2 2 2 2 2 3 4" xfId="24422"/>
    <cellStyle name="Komma 2 2 2 2 2 3 4 2" xfId="24423"/>
    <cellStyle name="Komma 2 2 2 2 2 3 5" xfId="24424"/>
    <cellStyle name="Komma 2 2 2 2 2 4" xfId="24425"/>
    <cellStyle name="Komma 2 2 2 2 2 4 2" xfId="24426"/>
    <cellStyle name="Komma 2 2 2 2 2 4 2 2" xfId="24427"/>
    <cellStyle name="Komma 2 2 2 2 2 4 2 2 2" xfId="24428"/>
    <cellStyle name="Komma 2 2 2 2 2 4 2 3" xfId="24429"/>
    <cellStyle name="Komma 2 2 2 2 2 4 3" xfId="24430"/>
    <cellStyle name="Komma 2 2 2 2 2 4 3 2" xfId="24431"/>
    <cellStyle name="Komma 2 2 2 2 2 4 4" xfId="24432"/>
    <cellStyle name="Komma 2 2 2 2 2 5" xfId="24433"/>
    <cellStyle name="Komma 2 2 2 2 2 5 2" xfId="24434"/>
    <cellStyle name="Komma 2 2 2 2 2 5 2 2" xfId="24435"/>
    <cellStyle name="Komma 2 2 2 2 2 5 3" xfId="24436"/>
    <cellStyle name="Komma 2 2 2 2 2 6" xfId="24437"/>
    <cellStyle name="Komma 2 2 2 2 2 6 2" xfId="24438"/>
    <cellStyle name="Komma 2 2 2 2 2 7" xfId="24439"/>
    <cellStyle name="Komma 2 2 2 2 3" xfId="24440"/>
    <cellStyle name="Komma 2 2 2 2 3 2" xfId="24441"/>
    <cellStyle name="Komma 2 2 2 2 3 2 2" xfId="24442"/>
    <cellStyle name="Komma 2 2 2 2 3 2 2 2" xfId="24443"/>
    <cellStyle name="Komma 2 2 2 2 3 2 2 2 2" xfId="24444"/>
    <cellStyle name="Komma 2 2 2 2 3 2 2 2 2 2" xfId="24445"/>
    <cellStyle name="Komma 2 2 2 2 3 2 2 2 2 2 2" xfId="24446"/>
    <cellStyle name="Komma 2 2 2 2 3 2 2 2 2 3" xfId="24447"/>
    <cellStyle name="Komma 2 2 2 2 3 2 2 2 3" xfId="24448"/>
    <cellStyle name="Komma 2 2 2 2 3 2 2 2 3 2" xfId="24449"/>
    <cellStyle name="Komma 2 2 2 2 3 2 2 2 4" xfId="24450"/>
    <cellStyle name="Komma 2 2 2 2 3 2 2 3" xfId="24451"/>
    <cellStyle name="Komma 2 2 2 2 3 2 2 3 2" xfId="24452"/>
    <cellStyle name="Komma 2 2 2 2 3 2 2 3 2 2" xfId="24453"/>
    <cellStyle name="Komma 2 2 2 2 3 2 2 3 3" xfId="24454"/>
    <cellStyle name="Komma 2 2 2 2 3 2 2 4" xfId="24455"/>
    <cellStyle name="Komma 2 2 2 2 3 2 2 4 2" xfId="24456"/>
    <cellStyle name="Komma 2 2 2 2 3 2 2 5" xfId="24457"/>
    <cellStyle name="Komma 2 2 2 2 3 2 3" xfId="24458"/>
    <cellStyle name="Komma 2 2 2 2 3 2 3 2" xfId="24459"/>
    <cellStyle name="Komma 2 2 2 2 3 2 3 2 2" xfId="24460"/>
    <cellStyle name="Komma 2 2 2 2 3 2 3 2 2 2" xfId="24461"/>
    <cellStyle name="Komma 2 2 2 2 3 2 3 2 3" xfId="24462"/>
    <cellStyle name="Komma 2 2 2 2 3 2 3 3" xfId="24463"/>
    <cellStyle name="Komma 2 2 2 2 3 2 3 3 2" xfId="24464"/>
    <cellStyle name="Komma 2 2 2 2 3 2 3 4" xfId="24465"/>
    <cellStyle name="Komma 2 2 2 2 3 2 4" xfId="24466"/>
    <cellStyle name="Komma 2 2 2 2 3 2 4 2" xfId="24467"/>
    <cellStyle name="Komma 2 2 2 2 3 2 4 2 2" xfId="24468"/>
    <cellStyle name="Komma 2 2 2 2 3 2 4 3" xfId="24469"/>
    <cellStyle name="Komma 2 2 2 2 3 2 5" xfId="24470"/>
    <cellStyle name="Komma 2 2 2 2 3 2 5 2" xfId="24471"/>
    <cellStyle name="Komma 2 2 2 2 3 2 6" xfId="24472"/>
    <cellStyle name="Komma 2 2 2 2 3 3" xfId="24473"/>
    <cellStyle name="Komma 2 2 2 2 3 3 2" xfId="24474"/>
    <cellStyle name="Komma 2 2 2 2 3 3 2 2" xfId="24475"/>
    <cellStyle name="Komma 2 2 2 2 3 3 2 2 2" xfId="24476"/>
    <cellStyle name="Komma 2 2 2 2 3 3 2 2 2 2" xfId="24477"/>
    <cellStyle name="Komma 2 2 2 2 3 3 2 2 3" xfId="24478"/>
    <cellStyle name="Komma 2 2 2 2 3 3 2 3" xfId="24479"/>
    <cellStyle name="Komma 2 2 2 2 3 3 2 3 2" xfId="24480"/>
    <cellStyle name="Komma 2 2 2 2 3 3 2 4" xfId="24481"/>
    <cellStyle name="Komma 2 2 2 2 3 3 3" xfId="24482"/>
    <cellStyle name="Komma 2 2 2 2 3 3 3 2" xfId="24483"/>
    <cellStyle name="Komma 2 2 2 2 3 3 3 2 2" xfId="24484"/>
    <cellStyle name="Komma 2 2 2 2 3 3 3 3" xfId="24485"/>
    <cellStyle name="Komma 2 2 2 2 3 3 4" xfId="24486"/>
    <cellStyle name="Komma 2 2 2 2 3 3 4 2" xfId="24487"/>
    <cellStyle name="Komma 2 2 2 2 3 3 5" xfId="24488"/>
    <cellStyle name="Komma 2 2 2 2 3 4" xfId="24489"/>
    <cellStyle name="Komma 2 2 2 2 3 4 2" xfId="24490"/>
    <cellStyle name="Komma 2 2 2 2 3 4 2 2" xfId="24491"/>
    <cellStyle name="Komma 2 2 2 2 3 4 2 2 2" xfId="24492"/>
    <cellStyle name="Komma 2 2 2 2 3 4 2 3" xfId="24493"/>
    <cellStyle name="Komma 2 2 2 2 3 4 3" xfId="24494"/>
    <cellStyle name="Komma 2 2 2 2 3 4 3 2" xfId="24495"/>
    <cellStyle name="Komma 2 2 2 2 3 4 4" xfId="24496"/>
    <cellStyle name="Komma 2 2 2 2 3 5" xfId="24497"/>
    <cellStyle name="Komma 2 2 2 2 3 5 2" xfId="24498"/>
    <cellStyle name="Komma 2 2 2 2 3 5 2 2" xfId="24499"/>
    <cellStyle name="Komma 2 2 2 2 3 5 3" xfId="24500"/>
    <cellStyle name="Komma 2 2 2 2 3 6" xfId="24501"/>
    <cellStyle name="Komma 2 2 2 2 3 6 2" xfId="24502"/>
    <cellStyle name="Komma 2 2 2 2 3 7" xfId="24503"/>
    <cellStyle name="Komma 2 2 2 2 4" xfId="24504"/>
    <cellStyle name="Komma 2 2 2 2 4 2" xfId="24505"/>
    <cellStyle name="Komma 2 2 2 2 4 2 2" xfId="24506"/>
    <cellStyle name="Komma 2 2 2 2 4 2 2 2" xfId="24507"/>
    <cellStyle name="Komma 2 2 2 2 4 2 2 2 2" xfId="24508"/>
    <cellStyle name="Komma 2 2 2 2 4 2 2 2 2 2" xfId="24509"/>
    <cellStyle name="Komma 2 2 2 2 4 2 2 2 3" xfId="24510"/>
    <cellStyle name="Komma 2 2 2 2 4 2 2 3" xfId="24511"/>
    <cellStyle name="Komma 2 2 2 2 4 2 2 3 2" xfId="24512"/>
    <cellStyle name="Komma 2 2 2 2 4 2 2 4" xfId="24513"/>
    <cellStyle name="Komma 2 2 2 2 4 2 3" xfId="24514"/>
    <cellStyle name="Komma 2 2 2 2 4 2 3 2" xfId="24515"/>
    <cellStyle name="Komma 2 2 2 2 4 2 3 2 2" xfId="24516"/>
    <cellStyle name="Komma 2 2 2 2 4 2 3 3" xfId="24517"/>
    <cellStyle name="Komma 2 2 2 2 4 2 4" xfId="24518"/>
    <cellStyle name="Komma 2 2 2 2 4 2 4 2" xfId="24519"/>
    <cellStyle name="Komma 2 2 2 2 4 2 5" xfId="24520"/>
    <cellStyle name="Komma 2 2 2 2 4 3" xfId="24521"/>
    <cellStyle name="Komma 2 2 2 2 4 3 2" xfId="24522"/>
    <cellStyle name="Komma 2 2 2 2 4 3 2 2" xfId="24523"/>
    <cellStyle name="Komma 2 2 2 2 4 3 2 2 2" xfId="24524"/>
    <cellStyle name="Komma 2 2 2 2 4 3 2 3" xfId="24525"/>
    <cellStyle name="Komma 2 2 2 2 4 3 3" xfId="24526"/>
    <cellStyle name="Komma 2 2 2 2 4 3 3 2" xfId="24527"/>
    <cellStyle name="Komma 2 2 2 2 4 3 4" xfId="24528"/>
    <cellStyle name="Komma 2 2 2 2 4 4" xfId="24529"/>
    <cellStyle name="Komma 2 2 2 2 4 4 2" xfId="24530"/>
    <cellStyle name="Komma 2 2 2 2 4 4 2 2" xfId="24531"/>
    <cellStyle name="Komma 2 2 2 2 4 4 3" xfId="24532"/>
    <cellStyle name="Komma 2 2 2 2 4 5" xfId="24533"/>
    <cellStyle name="Komma 2 2 2 2 4 5 2" xfId="24534"/>
    <cellStyle name="Komma 2 2 2 2 4 6" xfId="24535"/>
    <cellStyle name="Komma 2 2 2 2 5" xfId="24536"/>
    <cellStyle name="Komma 2 2 2 2 5 2" xfId="24537"/>
    <cellStyle name="Komma 2 2 2 2 5 2 2" xfId="24538"/>
    <cellStyle name="Komma 2 2 2 2 5 2 2 2" xfId="24539"/>
    <cellStyle name="Komma 2 2 2 2 5 2 2 2 2" xfId="24540"/>
    <cellStyle name="Komma 2 2 2 2 5 2 2 3" xfId="24541"/>
    <cellStyle name="Komma 2 2 2 2 5 2 3" xfId="24542"/>
    <cellStyle name="Komma 2 2 2 2 5 2 3 2" xfId="24543"/>
    <cellStyle name="Komma 2 2 2 2 5 2 4" xfId="24544"/>
    <cellStyle name="Komma 2 2 2 2 5 3" xfId="24545"/>
    <cellStyle name="Komma 2 2 2 2 5 3 2" xfId="24546"/>
    <cellStyle name="Komma 2 2 2 2 5 3 2 2" xfId="24547"/>
    <cellStyle name="Komma 2 2 2 2 5 3 3" xfId="24548"/>
    <cellStyle name="Komma 2 2 2 2 5 4" xfId="24549"/>
    <cellStyle name="Komma 2 2 2 2 5 4 2" xfId="24550"/>
    <cellStyle name="Komma 2 2 2 2 5 5" xfId="24551"/>
    <cellStyle name="Komma 2 2 2 2 6" xfId="24552"/>
    <cellStyle name="Komma 2 2 2 2 6 2" xfId="24553"/>
    <cellStyle name="Komma 2 2 2 2 6 2 2" xfId="24554"/>
    <cellStyle name="Komma 2 2 2 2 6 2 2 2" xfId="24555"/>
    <cellStyle name="Komma 2 2 2 2 6 2 3" xfId="24556"/>
    <cellStyle name="Komma 2 2 2 2 6 3" xfId="24557"/>
    <cellStyle name="Komma 2 2 2 2 6 3 2" xfId="24558"/>
    <cellStyle name="Komma 2 2 2 2 6 4" xfId="24559"/>
    <cellStyle name="Komma 2 2 2 2 7" xfId="24560"/>
    <cellStyle name="Komma 2 2 2 2 7 2" xfId="24561"/>
    <cellStyle name="Komma 2 2 2 2 7 2 2" xfId="24562"/>
    <cellStyle name="Komma 2 2 2 2 7 3" xfId="24563"/>
    <cellStyle name="Komma 2 2 2 2 8" xfId="24564"/>
    <cellStyle name="Komma 2 2 2 2 8 2" xfId="24565"/>
    <cellStyle name="Komma 2 2 2 2 9" xfId="24566"/>
    <cellStyle name="Komma 2 2 2 3" xfId="24567"/>
    <cellStyle name="Komma 2 2 2 3 2" xfId="24568"/>
    <cellStyle name="Komma 2 2 2 3 2 2" xfId="24569"/>
    <cellStyle name="Komma 2 2 2 3 2 2 2" xfId="24570"/>
    <cellStyle name="Komma 2 2 2 3 2 2 2 2" xfId="24571"/>
    <cellStyle name="Komma 2 2 2 3 2 2 2 2 2" xfId="24572"/>
    <cellStyle name="Komma 2 2 2 3 2 2 2 2 2 2" xfId="24573"/>
    <cellStyle name="Komma 2 2 2 3 2 2 2 2 3" xfId="24574"/>
    <cellStyle name="Komma 2 2 2 3 2 2 2 3" xfId="24575"/>
    <cellStyle name="Komma 2 2 2 3 2 2 2 3 2" xfId="24576"/>
    <cellStyle name="Komma 2 2 2 3 2 2 2 4" xfId="24577"/>
    <cellStyle name="Komma 2 2 2 3 2 2 3" xfId="24578"/>
    <cellStyle name="Komma 2 2 2 3 2 2 3 2" xfId="24579"/>
    <cellStyle name="Komma 2 2 2 3 2 2 3 2 2" xfId="24580"/>
    <cellStyle name="Komma 2 2 2 3 2 2 3 3" xfId="24581"/>
    <cellStyle name="Komma 2 2 2 3 2 2 4" xfId="24582"/>
    <cellStyle name="Komma 2 2 2 3 2 2 4 2" xfId="24583"/>
    <cellStyle name="Komma 2 2 2 3 2 2 5" xfId="24584"/>
    <cellStyle name="Komma 2 2 2 3 2 3" xfId="24585"/>
    <cellStyle name="Komma 2 2 2 3 2 3 2" xfId="24586"/>
    <cellStyle name="Komma 2 2 2 3 2 3 2 2" xfId="24587"/>
    <cellStyle name="Komma 2 2 2 3 2 3 2 2 2" xfId="24588"/>
    <cellStyle name="Komma 2 2 2 3 2 3 2 3" xfId="24589"/>
    <cellStyle name="Komma 2 2 2 3 2 3 3" xfId="24590"/>
    <cellStyle name="Komma 2 2 2 3 2 3 3 2" xfId="24591"/>
    <cellStyle name="Komma 2 2 2 3 2 3 4" xfId="24592"/>
    <cellStyle name="Komma 2 2 2 3 2 4" xfId="24593"/>
    <cellStyle name="Komma 2 2 2 3 2 4 2" xfId="24594"/>
    <cellStyle name="Komma 2 2 2 3 2 4 2 2" xfId="24595"/>
    <cellStyle name="Komma 2 2 2 3 2 4 3" xfId="24596"/>
    <cellStyle name="Komma 2 2 2 3 2 5" xfId="24597"/>
    <cellStyle name="Komma 2 2 2 3 2 5 2" xfId="24598"/>
    <cellStyle name="Komma 2 2 2 3 2 6" xfId="24599"/>
    <cellStyle name="Komma 2 2 2 3 3" xfId="24600"/>
    <cellStyle name="Komma 2 2 2 3 3 2" xfId="24601"/>
    <cellStyle name="Komma 2 2 2 3 3 2 2" xfId="24602"/>
    <cellStyle name="Komma 2 2 2 3 3 2 2 2" xfId="24603"/>
    <cellStyle name="Komma 2 2 2 3 3 2 2 2 2" xfId="24604"/>
    <cellStyle name="Komma 2 2 2 3 3 2 2 3" xfId="24605"/>
    <cellStyle name="Komma 2 2 2 3 3 2 3" xfId="24606"/>
    <cellStyle name="Komma 2 2 2 3 3 2 3 2" xfId="24607"/>
    <cellStyle name="Komma 2 2 2 3 3 2 4" xfId="24608"/>
    <cellStyle name="Komma 2 2 2 3 3 3" xfId="24609"/>
    <cellStyle name="Komma 2 2 2 3 3 3 2" xfId="24610"/>
    <cellStyle name="Komma 2 2 2 3 3 3 2 2" xfId="24611"/>
    <cellStyle name="Komma 2 2 2 3 3 3 3" xfId="24612"/>
    <cellStyle name="Komma 2 2 2 3 3 4" xfId="24613"/>
    <cellStyle name="Komma 2 2 2 3 3 4 2" xfId="24614"/>
    <cellStyle name="Komma 2 2 2 3 3 5" xfId="24615"/>
    <cellStyle name="Komma 2 2 2 3 4" xfId="24616"/>
    <cellStyle name="Komma 2 2 2 3 4 2" xfId="24617"/>
    <cellStyle name="Komma 2 2 2 3 4 2 2" xfId="24618"/>
    <cellStyle name="Komma 2 2 2 3 4 2 2 2" xfId="24619"/>
    <cellStyle name="Komma 2 2 2 3 4 2 3" xfId="24620"/>
    <cellStyle name="Komma 2 2 2 3 4 3" xfId="24621"/>
    <cellStyle name="Komma 2 2 2 3 4 3 2" xfId="24622"/>
    <cellStyle name="Komma 2 2 2 3 4 4" xfId="24623"/>
    <cellStyle name="Komma 2 2 2 3 5" xfId="24624"/>
    <cellStyle name="Komma 2 2 2 3 5 2" xfId="24625"/>
    <cellStyle name="Komma 2 2 2 3 5 2 2" xfId="24626"/>
    <cellStyle name="Komma 2 2 2 3 5 3" xfId="24627"/>
    <cellStyle name="Komma 2 2 2 3 6" xfId="24628"/>
    <cellStyle name="Komma 2 2 2 3 6 2" xfId="24629"/>
    <cellStyle name="Komma 2 2 2 3 7" xfId="24630"/>
    <cellStyle name="Komma 2 2 2 4" xfId="24631"/>
    <cellStyle name="Komma 2 2 2 4 2" xfId="24632"/>
    <cellStyle name="Komma 2 2 2 4 2 2" xfId="24633"/>
    <cellStyle name="Komma 2 2 2 4 2 2 2" xfId="24634"/>
    <cellStyle name="Komma 2 2 2 4 2 2 2 2" xfId="24635"/>
    <cellStyle name="Komma 2 2 2 4 2 2 2 2 2" xfId="24636"/>
    <cellStyle name="Komma 2 2 2 4 2 2 2 2 2 2" xfId="24637"/>
    <cellStyle name="Komma 2 2 2 4 2 2 2 2 3" xfId="24638"/>
    <cellStyle name="Komma 2 2 2 4 2 2 2 3" xfId="24639"/>
    <cellStyle name="Komma 2 2 2 4 2 2 2 3 2" xfId="24640"/>
    <cellStyle name="Komma 2 2 2 4 2 2 2 4" xfId="24641"/>
    <cellStyle name="Komma 2 2 2 4 2 2 3" xfId="24642"/>
    <cellStyle name="Komma 2 2 2 4 2 2 3 2" xfId="24643"/>
    <cellStyle name="Komma 2 2 2 4 2 2 3 2 2" xfId="24644"/>
    <cellStyle name="Komma 2 2 2 4 2 2 3 3" xfId="24645"/>
    <cellStyle name="Komma 2 2 2 4 2 2 4" xfId="24646"/>
    <cellStyle name="Komma 2 2 2 4 2 2 4 2" xfId="24647"/>
    <cellStyle name="Komma 2 2 2 4 2 2 5" xfId="24648"/>
    <cellStyle name="Komma 2 2 2 4 2 3" xfId="24649"/>
    <cellStyle name="Komma 2 2 2 4 2 3 2" xfId="24650"/>
    <cellStyle name="Komma 2 2 2 4 2 3 2 2" xfId="24651"/>
    <cellStyle name="Komma 2 2 2 4 2 3 2 2 2" xfId="24652"/>
    <cellStyle name="Komma 2 2 2 4 2 3 2 3" xfId="24653"/>
    <cellStyle name="Komma 2 2 2 4 2 3 3" xfId="24654"/>
    <cellStyle name="Komma 2 2 2 4 2 3 3 2" xfId="24655"/>
    <cellStyle name="Komma 2 2 2 4 2 3 4" xfId="24656"/>
    <cellStyle name="Komma 2 2 2 4 2 4" xfId="24657"/>
    <cellStyle name="Komma 2 2 2 4 2 4 2" xfId="24658"/>
    <cellStyle name="Komma 2 2 2 4 2 4 2 2" xfId="24659"/>
    <cellStyle name="Komma 2 2 2 4 2 4 3" xfId="24660"/>
    <cellStyle name="Komma 2 2 2 4 2 5" xfId="24661"/>
    <cellStyle name="Komma 2 2 2 4 2 5 2" xfId="24662"/>
    <cellStyle name="Komma 2 2 2 4 2 6" xfId="24663"/>
    <cellStyle name="Komma 2 2 2 4 3" xfId="24664"/>
    <cellStyle name="Komma 2 2 2 4 3 2" xfId="24665"/>
    <cellStyle name="Komma 2 2 2 4 3 2 2" xfId="24666"/>
    <cellStyle name="Komma 2 2 2 4 3 2 2 2" xfId="24667"/>
    <cellStyle name="Komma 2 2 2 4 3 2 2 2 2" xfId="24668"/>
    <cellStyle name="Komma 2 2 2 4 3 2 2 3" xfId="24669"/>
    <cellStyle name="Komma 2 2 2 4 3 2 3" xfId="24670"/>
    <cellStyle name="Komma 2 2 2 4 3 2 3 2" xfId="24671"/>
    <cellStyle name="Komma 2 2 2 4 3 2 4" xfId="24672"/>
    <cellStyle name="Komma 2 2 2 4 3 3" xfId="24673"/>
    <cellStyle name="Komma 2 2 2 4 3 3 2" xfId="24674"/>
    <cellStyle name="Komma 2 2 2 4 3 3 2 2" xfId="24675"/>
    <cellStyle name="Komma 2 2 2 4 3 3 3" xfId="24676"/>
    <cellStyle name="Komma 2 2 2 4 3 4" xfId="24677"/>
    <cellStyle name="Komma 2 2 2 4 3 4 2" xfId="24678"/>
    <cellStyle name="Komma 2 2 2 4 3 5" xfId="24679"/>
    <cellStyle name="Komma 2 2 2 4 4" xfId="24680"/>
    <cellStyle name="Komma 2 2 2 4 4 2" xfId="24681"/>
    <cellStyle name="Komma 2 2 2 4 4 2 2" xfId="24682"/>
    <cellStyle name="Komma 2 2 2 4 4 2 2 2" xfId="24683"/>
    <cellStyle name="Komma 2 2 2 4 4 2 3" xfId="24684"/>
    <cellStyle name="Komma 2 2 2 4 4 3" xfId="24685"/>
    <cellStyle name="Komma 2 2 2 4 4 3 2" xfId="24686"/>
    <cellStyle name="Komma 2 2 2 4 4 4" xfId="24687"/>
    <cellStyle name="Komma 2 2 2 4 5" xfId="24688"/>
    <cellStyle name="Komma 2 2 2 4 5 2" xfId="24689"/>
    <cellStyle name="Komma 2 2 2 4 5 2 2" xfId="24690"/>
    <cellStyle name="Komma 2 2 2 4 5 3" xfId="24691"/>
    <cellStyle name="Komma 2 2 2 4 6" xfId="24692"/>
    <cellStyle name="Komma 2 2 2 4 6 2" xfId="24693"/>
    <cellStyle name="Komma 2 2 2 4 7" xfId="24694"/>
    <cellStyle name="Komma 2 2 2 5" xfId="24695"/>
    <cellStyle name="Komma 2 2 2 5 2" xfId="24696"/>
    <cellStyle name="Komma 2 2 2 5 2 2" xfId="24697"/>
    <cellStyle name="Komma 2 2 2 5 2 2 2" xfId="24698"/>
    <cellStyle name="Komma 2 2 2 5 2 2 2 2" xfId="24699"/>
    <cellStyle name="Komma 2 2 2 5 2 2 2 2 2" xfId="24700"/>
    <cellStyle name="Komma 2 2 2 5 2 2 2 3" xfId="24701"/>
    <cellStyle name="Komma 2 2 2 5 2 2 3" xfId="24702"/>
    <cellStyle name="Komma 2 2 2 5 2 2 3 2" xfId="24703"/>
    <cellStyle name="Komma 2 2 2 5 2 2 4" xfId="24704"/>
    <cellStyle name="Komma 2 2 2 5 2 3" xfId="24705"/>
    <cellStyle name="Komma 2 2 2 5 2 3 2" xfId="24706"/>
    <cellStyle name="Komma 2 2 2 5 2 3 2 2" xfId="24707"/>
    <cellStyle name="Komma 2 2 2 5 2 3 3" xfId="24708"/>
    <cellStyle name="Komma 2 2 2 5 2 4" xfId="24709"/>
    <cellStyle name="Komma 2 2 2 5 2 4 2" xfId="24710"/>
    <cellStyle name="Komma 2 2 2 5 2 5" xfId="24711"/>
    <cellStyle name="Komma 2 2 2 5 3" xfId="24712"/>
    <cellStyle name="Komma 2 2 2 5 3 2" xfId="24713"/>
    <cellStyle name="Komma 2 2 2 5 3 2 2" xfId="24714"/>
    <cellStyle name="Komma 2 2 2 5 3 2 2 2" xfId="24715"/>
    <cellStyle name="Komma 2 2 2 5 3 2 3" xfId="24716"/>
    <cellStyle name="Komma 2 2 2 5 3 3" xfId="24717"/>
    <cellStyle name="Komma 2 2 2 5 3 3 2" xfId="24718"/>
    <cellStyle name="Komma 2 2 2 5 3 4" xfId="24719"/>
    <cellStyle name="Komma 2 2 2 5 4" xfId="24720"/>
    <cellStyle name="Komma 2 2 2 5 4 2" xfId="24721"/>
    <cellStyle name="Komma 2 2 2 5 4 2 2" xfId="24722"/>
    <cellStyle name="Komma 2 2 2 5 4 3" xfId="24723"/>
    <cellStyle name="Komma 2 2 2 5 5" xfId="24724"/>
    <cellStyle name="Komma 2 2 2 5 5 2" xfId="24725"/>
    <cellStyle name="Komma 2 2 2 5 6" xfId="24726"/>
    <cellStyle name="Komma 2 2 2 6" xfId="24727"/>
    <cellStyle name="Komma 2 2 2 6 2" xfId="24728"/>
    <cellStyle name="Komma 2 2 2 6 2 2" xfId="24729"/>
    <cellStyle name="Komma 2 2 2 6 2 2 2" xfId="24730"/>
    <cellStyle name="Komma 2 2 2 6 2 2 2 2" xfId="24731"/>
    <cellStyle name="Komma 2 2 2 6 2 2 3" xfId="24732"/>
    <cellStyle name="Komma 2 2 2 6 2 3" xfId="24733"/>
    <cellStyle name="Komma 2 2 2 6 2 3 2" xfId="24734"/>
    <cellStyle name="Komma 2 2 2 6 2 4" xfId="24735"/>
    <cellStyle name="Komma 2 2 2 6 3" xfId="24736"/>
    <cellStyle name="Komma 2 2 2 6 3 2" xfId="24737"/>
    <cellStyle name="Komma 2 2 2 6 3 2 2" xfId="24738"/>
    <cellStyle name="Komma 2 2 2 6 3 3" xfId="24739"/>
    <cellStyle name="Komma 2 2 2 6 4" xfId="24740"/>
    <cellStyle name="Komma 2 2 2 6 4 2" xfId="24741"/>
    <cellStyle name="Komma 2 2 2 6 5" xfId="24742"/>
    <cellStyle name="Komma 2 2 2 7" xfId="24743"/>
    <cellStyle name="Komma 2 2 2 7 2" xfId="24744"/>
    <cellStyle name="Komma 2 2 2 7 2 2" xfId="24745"/>
    <cellStyle name="Komma 2 2 2 7 2 2 2" xfId="24746"/>
    <cellStyle name="Komma 2 2 2 7 2 3" xfId="24747"/>
    <cellStyle name="Komma 2 2 2 7 3" xfId="24748"/>
    <cellStyle name="Komma 2 2 2 7 3 2" xfId="24749"/>
    <cellStyle name="Komma 2 2 2 7 4" xfId="24750"/>
    <cellStyle name="Komma 2 2 2 8" xfId="24751"/>
    <cellStyle name="Komma 2 2 2 8 2" xfId="24752"/>
    <cellStyle name="Komma 2 2 2 8 2 2" xfId="24753"/>
    <cellStyle name="Komma 2 2 2 8 3" xfId="24754"/>
    <cellStyle name="Komma 2 2 2 9" xfId="24755"/>
    <cellStyle name="Komma 2 2 2 9 2" xfId="24756"/>
    <cellStyle name="Komma 2 2 3" xfId="24757"/>
    <cellStyle name="Komma 2 2 3 2" xfId="24758"/>
    <cellStyle name="Komma 2 2 3 2 2" xfId="24759"/>
    <cellStyle name="Komma 2 2 3 2 2 2" xfId="24760"/>
    <cellStyle name="Komma 2 2 3 2 2 2 2" xfId="24761"/>
    <cellStyle name="Komma 2 2 3 2 2 2 2 2" xfId="24762"/>
    <cellStyle name="Komma 2 2 3 2 2 2 2 2 2" xfId="24763"/>
    <cellStyle name="Komma 2 2 3 2 2 2 2 2 2 2" xfId="24764"/>
    <cellStyle name="Komma 2 2 3 2 2 2 2 2 3" xfId="24765"/>
    <cellStyle name="Komma 2 2 3 2 2 2 2 3" xfId="24766"/>
    <cellStyle name="Komma 2 2 3 2 2 2 2 3 2" xfId="24767"/>
    <cellStyle name="Komma 2 2 3 2 2 2 2 4" xfId="24768"/>
    <cellStyle name="Komma 2 2 3 2 2 2 3" xfId="24769"/>
    <cellStyle name="Komma 2 2 3 2 2 2 3 2" xfId="24770"/>
    <cellStyle name="Komma 2 2 3 2 2 2 3 2 2" xfId="24771"/>
    <cellStyle name="Komma 2 2 3 2 2 2 3 3" xfId="24772"/>
    <cellStyle name="Komma 2 2 3 2 2 2 4" xfId="24773"/>
    <cellStyle name="Komma 2 2 3 2 2 2 4 2" xfId="24774"/>
    <cellStyle name="Komma 2 2 3 2 2 2 5" xfId="24775"/>
    <cellStyle name="Komma 2 2 3 2 2 3" xfId="24776"/>
    <cellStyle name="Komma 2 2 3 2 2 3 2" xfId="24777"/>
    <cellStyle name="Komma 2 2 3 2 2 3 2 2" xfId="24778"/>
    <cellStyle name="Komma 2 2 3 2 2 3 2 2 2" xfId="24779"/>
    <cellStyle name="Komma 2 2 3 2 2 3 2 3" xfId="24780"/>
    <cellStyle name="Komma 2 2 3 2 2 3 3" xfId="24781"/>
    <cellStyle name="Komma 2 2 3 2 2 3 3 2" xfId="24782"/>
    <cellStyle name="Komma 2 2 3 2 2 3 4" xfId="24783"/>
    <cellStyle name="Komma 2 2 3 2 2 4" xfId="24784"/>
    <cellStyle name="Komma 2 2 3 2 2 4 2" xfId="24785"/>
    <cellStyle name="Komma 2 2 3 2 2 4 2 2" xfId="24786"/>
    <cellStyle name="Komma 2 2 3 2 2 4 3" xfId="24787"/>
    <cellStyle name="Komma 2 2 3 2 2 5" xfId="24788"/>
    <cellStyle name="Komma 2 2 3 2 2 5 2" xfId="24789"/>
    <cellStyle name="Komma 2 2 3 2 2 6" xfId="24790"/>
    <cellStyle name="Komma 2 2 3 2 3" xfId="24791"/>
    <cellStyle name="Komma 2 2 3 2 3 2" xfId="24792"/>
    <cellStyle name="Komma 2 2 3 2 3 2 2" xfId="24793"/>
    <cellStyle name="Komma 2 2 3 2 3 2 2 2" xfId="24794"/>
    <cellStyle name="Komma 2 2 3 2 3 2 2 2 2" xfId="24795"/>
    <cellStyle name="Komma 2 2 3 2 3 2 2 3" xfId="24796"/>
    <cellStyle name="Komma 2 2 3 2 3 2 3" xfId="24797"/>
    <cellStyle name="Komma 2 2 3 2 3 2 3 2" xfId="24798"/>
    <cellStyle name="Komma 2 2 3 2 3 2 4" xfId="24799"/>
    <cellStyle name="Komma 2 2 3 2 3 3" xfId="24800"/>
    <cellStyle name="Komma 2 2 3 2 3 3 2" xfId="24801"/>
    <cellStyle name="Komma 2 2 3 2 3 3 2 2" xfId="24802"/>
    <cellStyle name="Komma 2 2 3 2 3 3 3" xfId="24803"/>
    <cellStyle name="Komma 2 2 3 2 3 4" xfId="24804"/>
    <cellStyle name="Komma 2 2 3 2 3 4 2" xfId="24805"/>
    <cellStyle name="Komma 2 2 3 2 3 5" xfId="24806"/>
    <cellStyle name="Komma 2 2 3 2 4" xfId="24807"/>
    <cellStyle name="Komma 2 2 3 2 4 2" xfId="24808"/>
    <cellStyle name="Komma 2 2 3 2 4 2 2" xfId="24809"/>
    <cellStyle name="Komma 2 2 3 2 4 2 2 2" xfId="24810"/>
    <cellStyle name="Komma 2 2 3 2 4 2 3" xfId="24811"/>
    <cellStyle name="Komma 2 2 3 2 4 3" xfId="24812"/>
    <cellStyle name="Komma 2 2 3 2 4 3 2" xfId="24813"/>
    <cellStyle name="Komma 2 2 3 2 4 4" xfId="24814"/>
    <cellStyle name="Komma 2 2 3 2 5" xfId="24815"/>
    <cellStyle name="Komma 2 2 3 2 5 2" xfId="24816"/>
    <cellStyle name="Komma 2 2 3 2 5 2 2" xfId="24817"/>
    <cellStyle name="Komma 2 2 3 2 5 3" xfId="24818"/>
    <cellStyle name="Komma 2 2 3 2 6" xfId="24819"/>
    <cellStyle name="Komma 2 2 3 2 6 2" xfId="24820"/>
    <cellStyle name="Komma 2 2 3 2 7" xfId="24821"/>
    <cellStyle name="Komma 2 2 3 3" xfId="24822"/>
    <cellStyle name="Komma 2 2 3 3 2" xfId="24823"/>
    <cellStyle name="Komma 2 2 3 3 2 2" xfId="24824"/>
    <cellStyle name="Komma 2 2 3 3 2 2 2" xfId="24825"/>
    <cellStyle name="Komma 2 2 3 3 2 2 2 2" xfId="24826"/>
    <cellStyle name="Komma 2 2 3 3 2 2 2 2 2" xfId="24827"/>
    <cellStyle name="Komma 2 2 3 3 2 2 2 2 2 2" xfId="24828"/>
    <cellStyle name="Komma 2 2 3 3 2 2 2 2 3" xfId="24829"/>
    <cellStyle name="Komma 2 2 3 3 2 2 2 3" xfId="24830"/>
    <cellStyle name="Komma 2 2 3 3 2 2 2 3 2" xfId="24831"/>
    <cellStyle name="Komma 2 2 3 3 2 2 2 4" xfId="24832"/>
    <cellStyle name="Komma 2 2 3 3 2 2 3" xfId="24833"/>
    <cellStyle name="Komma 2 2 3 3 2 2 3 2" xfId="24834"/>
    <cellStyle name="Komma 2 2 3 3 2 2 3 2 2" xfId="24835"/>
    <cellStyle name="Komma 2 2 3 3 2 2 3 3" xfId="24836"/>
    <cellStyle name="Komma 2 2 3 3 2 2 4" xfId="24837"/>
    <cellStyle name="Komma 2 2 3 3 2 2 4 2" xfId="24838"/>
    <cellStyle name="Komma 2 2 3 3 2 2 5" xfId="24839"/>
    <cellStyle name="Komma 2 2 3 3 2 3" xfId="24840"/>
    <cellStyle name="Komma 2 2 3 3 2 3 2" xfId="24841"/>
    <cellStyle name="Komma 2 2 3 3 2 3 2 2" xfId="24842"/>
    <cellStyle name="Komma 2 2 3 3 2 3 2 2 2" xfId="24843"/>
    <cellStyle name="Komma 2 2 3 3 2 3 2 3" xfId="24844"/>
    <cellStyle name="Komma 2 2 3 3 2 3 3" xfId="24845"/>
    <cellStyle name="Komma 2 2 3 3 2 3 3 2" xfId="24846"/>
    <cellStyle name="Komma 2 2 3 3 2 3 4" xfId="24847"/>
    <cellStyle name="Komma 2 2 3 3 2 4" xfId="24848"/>
    <cellStyle name="Komma 2 2 3 3 2 4 2" xfId="24849"/>
    <cellStyle name="Komma 2 2 3 3 2 4 2 2" xfId="24850"/>
    <cellStyle name="Komma 2 2 3 3 2 4 3" xfId="24851"/>
    <cellStyle name="Komma 2 2 3 3 2 5" xfId="24852"/>
    <cellStyle name="Komma 2 2 3 3 2 5 2" xfId="24853"/>
    <cellStyle name="Komma 2 2 3 3 2 6" xfId="24854"/>
    <cellStyle name="Komma 2 2 3 3 3" xfId="24855"/>
    <cellStyle name="Komma 2 2 3 3 3 2" xfId="24856"/>
    <cellStyle name="Komma 2 2 3 3 3 2 2" xfId="24857"/>
    <cellStyle name="Komma 2 2 3 3 3 2 2 2" xfId="24858"/>
    <cellStyle name="Komma 2 2 3 3 3 2 2 2 2" xfId="24859"/>
    <cellStyle name="Komma 2 2 3 3 3 2 2 3" xfId="24860"/>
    <cellStyle name="Komma 2 2 3 3 3 2 3" xfId="24861"/>
    <cellStyle name="Komma 2 2 3 3 3 2 3 2" xfId="24862"/>
    <cellStyle name="Komma 2 2 3 3 3 2 4" xfId="24863"/>
    <cellStyle name="Komma 2 2 3 3 3 3" xfId="24864"/>
    <cellStyle name="Komma 2 2 3 3 3 3 2" xfId="24865"/>
    <cellStyle name="Komma 2 2 3 3 3 3 2 2" xfId="24866"/>
    <cellStyle name="Komma 2 2 3 3 3 3 3" xfId="24867"/>
    <cellStyle name="Komma 2 2 3 3 3 4" xfId="24868"/>
    <cellStyle name="Komma 2 2 3 3 3 4 2" xfId="24869"/>
    <cellStyle name="Komma 2 2 3 3 3 5" xfId="24870"/>
    <cellStyle name="Komma 2 2 3 3 4" xfId="24871"/>
    <cellStyle name="Komma 2 2 3 3 4 2" xfId="24872"/>
    <cellStyle name="Komma 2 2 3 3 4 2 2" xfId="24873"/>
    <cellStyle name="Komma 2 2 3 3 4 2 2 2" xfId="24874"/>
    <cellStyle name="Komma 2 2 3 3 4 2 3" xfId="24875"/>
    <cellStyle name="Komma 2 2 3 3 4 3" xfId="24876"/>
    <cellStyle name="Komma 2 2 3 3 4 3 2" xfId="24877"/>
    <cellStyle name="Komma 2 2 3 3 4 4" xfId="24878"/>
    <cellStyle name="Komma 2 2 3 3 5" xfId="24879"/>
    <cellStyle name="Komma 2 2 3 3 5 2" xfId="24880"/>
    <cellStyle name="Komma 2 2 3 3 5 2 2" xfId="24881"/>
    <cellStyle name="Komma 2 2 3 3 5 3" xfId="24882"/>
    <cellStyle name="Komma 2 2 3 3 6" xfId="24883"/>
    <cellStyle name="Komma 2 2 3 3 6 2" xfId="24884"/>
    <cellStyle name="Komma 2 2 3 3 7" xfId="24885"/>
    <cellStyle name="Komma 2 2 3 4" xfId="24886"/>
    <cellStyle name="Komma 2 2 3 4 2" xfId="24887"/>
    <cellStyle name="Komma 2 2 3 4 2 2" xfId="24888"/>
    <cellStyle name="Komma 2 2 3 4 2 2 2" xfId="24889"/>
    <cellStyle name="Komma 2 2 3 4 2 2 2 2" xfId="24890"/>
    <cellStyle name="Komma 2 2 3 4 2 2 2 2 2" xfId="24891"/>
    <cellStyle name="Komma 2 2 3 4 2 2 2 3" xfId="24892"/>
    <cellStyle name="Komma 2 2 3 4 2 2 3" xfId="24893"/>
    <cellStyle name="Komma 2 2 3 4 2 2 3 2" xfId="24894"/>
    <cellStyle name="Komma 2 2 3 4 2 2 4" xfId="24895"/>
    <cellStyle name="Komma 2 2 3 4 2 3" xfId="24896"/>
    <cellStyle name="Komma 2 2 3 4 2 3 2" xfId="24897"/>
    <cellStyle name="Komma 2 2 3 4 2 3 2 2" xfId="24898"/>
    <cellStyle name="Komma 2 2 3 4 2 3 3" xfId="24899"/>
    <cellStyle name="Komma 2 2 3 4 2 4" xfId="24900"/>
    <cellStyle name="Komma 2 2 3 4 2 4 2" xfId="24901"/>
    <cellStyle name="Komma 2 2 3 4 2 5" xfId="24902"/>
    <cellStyle name="Komma 2 2 3 4 3" xfId="24903"/>
    <cellStyle name="Komma 2 2 3 4 3 2" xfId="24904"/>
    <cellStyle name="Komma 2 2 3 4 3 2 2" xfId="24905"/>
    <cellStyle name="Komma 2 2 3 4 3 2 2 2" xfId="24906"/>
    <cellStyle name="Komma 2 2 3 4 3 2 3" xfId="24907"/>
    <cellStyle name="Komma 2 2 3 4 3 3" xfId="24908"/>
    <cellStyle name="Komma 2 2 3 4 3 3 2" xfId="24909"/>
    <cellStyle name="Komma 2 2 3 4 3 4" xfId="24910"/>
    <cellStyle name="Komma 2 2 3 4 4" xfId="24911"/>
    <cellStyle name="Komma 2 2 3 4 4 2" xfId="24912"/>
    <cellStyle name="Komma 2 2 3 4 4 2 2" xfId="24913"/>
    <cellStyle name="Komma 2 2 3 4 4 3" xfId="24914"/>
    <cellStyle name="Komma 2 2 3 4 5" xfId="24915"/>
    <cellStyle name="Komma 2 2 3 4 5 2" xfId="24916"/>
    <cellStyle name="Komma 2 2 3 4 6" xfId="24917"/>
    <cellStyle name="Komma 2 2 3 5" xfId="24918"/>
    <cellStyle name="Komma 2 2 3 5 2" xfId="24919"/>
    <cellStyle name="Komma 2 2 3 5 2 2" xfId="24920"/>
    <cellStyle name="Komma 2 2 3 5 2 2 2" xfId="24921"/>
    <cellStyle name="Komma 2 2 3 5 2 2 2 2" xfId="24922"/>
    <cellStyle name="Komma 2 2 3 5 2 2 3" xfId="24923"/>
    <cellStyle name="Komma 2 2 3 5 2 3" xfId="24924"/>
    <cellStyle name="Komma 2 2 3 5 2 3 2" xfId="24925"/>
    <cellStyle name="Komma 2 2 3 5 2 4" xfId="24926"/>
    <cellStyle name="Komma 2 2 3 5 3" xfId="24927"/>
    <cellStyle name="Komma 2 2 3 5 3 2" xfId="24928"/>
    <cellStyle name="Komma 2 2 3 5 3 2 2" xfId="24929"/>
    <cellStyle name="Komma 2 2 3 5 3 3" xfId="24930"/>
    <cellStyle name="Komma 2 2 3 5 4" xfId="24931"/>
    <cellStyle name="Komma 2 2 3 5 4 2" xfId="24932"/>
    <cellStyle name="Komma 2 2 3 5 5" xfId="24933"/>
    <cellStyle name="Komma 2 2 3 6" xfId="24934"/>
    <cellStyle name="Komma 2 2 3 6 2" xfId="24935"/>
    <cellStyle name="Komma 2 2 3 6 2 2" xfId="24936"/>
    <cellStyle name="Komma 2 2 3 6 2 2 2" xfId="24937"/>
    <cellStyle name="Komma 2 2 3 6 2 3" xfId="24938"/>
    <cellStyle name="Komma 2 2 3 6 3" xfId="24939"/>
    <cellStyle name="Komma 2 2 3 6 3 2" xfId="24940"/>
    <cellStyle name="Komma 2 2 3 6 4" xfId="24941"/>
    <cellStyle name="Komma 2 2 3 7" xfId="24942"/>
    <cellStyle name="Komma 2 2 3 7 2" xfId="24943"/>
    <cellStyle name="Komma 2 2 3 7 2 2" xfId="24944"/>
    <cellStyle name="Komma 2 2 3 7 3" xfId="24945"/>
    <cellStyle name="Komma 2 2 3 8" xfId="24946"/>
    <cellStyle name="Komma 2 2 3 8 2" xfId="24947"/>
    <cellStyle name="Komma 2 2 3 9" xfId="24948"/>
    <cellStyle name="Komma 2 2 4" xfId="24949"/>
    <cellStyle name="Komma 2 2 4 2" xfId="24950"/>
    <cellStyle name="Komma 2 2 4 2 2" xfId="24951"/>
    <cellStyle name="Komma 2 2 4 2 2 2" xfId="24952"/>
    <cellStyle name="Komma 2 2 4 2 2 2 2" xfId="24953"/>
    <cellStyle name="Komma 2 2 4 2 2 2 2 2" xfId="24954"/>
    <cellStyle name="Komma 2 2 4 2 2 2 2 2 2" xfId="24955"/>
    <cellStyle name="Komma 2 2 4 2 2 2 2 2 2 2" xfId="24956"/>
    <cellStyle name="Komma 2 2 4 2 2 2 2 2 3" xfId="24957"/>
    <cellStyle name="Komma 2 2 4 2 2 2 2 3" xfId="24958"/>
    <cellStyle name="Komma 2 2 4 2 2 2 2 3 2" xfId="24959"/>
    <cellStyle name="Komma 2 2 4 2 2 2 2 4" xfId="24960"/>
    <cellStyle name="Komma 2 2 4 2 2 2 3" xfId="24961"/>
    <cellStyle name="Komma 2 2 4 2 2 2 3 2" xfId="24962"/>
    <cellStyle name="Komma 2 2 4 2 2 2 3 2 2" xfId="24963"/>
    <cellStyle name="Komma 2 2 4 2 2 2 3 3" xfId="24964"/>
    <cellStyle name="Komma 2 2 4 2 2 2 4" xfId="24965"/>
    <cellStyle name="Komma 2 2 4 2 2 2 4 2" xfId="24966"/>
    <cellStyle name="Komma 2 2 4 2 2 2 5" xfId="24967"/>
    <cellStyle name="Komma 2 2 4 2 2 3" xfId="24968"/>
    <cellStyle name="Komma 2 2 4 2 2 3 2" xfId="24969"/>
    <cellStyle name="Komma 2 2 4 2 2 3 2 2" xfId="24970"/>
    <cellStyle name="Komma 2 2 4 2 2 3 2 2 2" xfId="24971"/>
    <cellStyle name="Komma 2 2 4 2 2 3 2 3" xfId="24972"/>
    <cellStyle name="Komma 2 2 4 2 2 3 3" xfId="24973"/>
    <cellStyle name="Komma 2 2 4 2 2 3 3 2" xfId="24974"/>
    <cellStyle name="Komma 2 2 4 2 2 3 4" xfId="24975"/>
    <cellStyle name="Komma 2 2 4 2 2 4" xfId="24976"/>
    <cellStyle name="Komma 2 2 4 2 2 4 2" xfId="24977"/>
    <cellStyle name="Komma 2 2 4 2 2 4 2 2" xfId="24978"/>
    <cellStyle name="Komma 2 2 4 2 2 4 3" xfId="24979"/>
    <cellStyle name="Komma 2 2 4 2 2 5" xfId="24980"/>
    <cellStyle name="Komma 2 2 4 2 2 5 2" xfId="24981"/>
    <cellStyle name="Komma 2 2 4 2 2 6" xfId="24982"/>
    <cellStyle name="Komma 2 2 4 2 3" xfId="24983"/>
    <cellStyle name="Komma 2 2 4 2 3 2" xfId="24984"/>
    <cellStyle name="Komma 2 2 4 2 3 2 2" xfId="24985"/>
    <cellStyle name="Komma 2 2 4 2 3 2 2 2" xfId="24986"/>
    <cellStyle name="Komma 2 2 4 2 3 2 2 2 2" xfId="24987"/>
    <cellStyle name="Komma 2 2 4 2 3 2 2 3" xfId="24988"/>
    <cellStyle name="Komma 2 2 4 2 3 2 3" xfId="24989"/>
    <cellStyle name="Komma 2 2 4 2 3 2 3 2" xfId="24990"/>
    <cellStyle name="Komma 2 2 4 2 3 2 4" xfId="24991"/>
    <cellStyle name="Komma 2 2 4 2 3 3" xfId="24992"/>
    <cellStyle name="Komma 2 2 4 2 3 3 2" xfId="24993"/>
    <cellStyle name="Komma 2 2 4 2 3 3 2 2" xfId="24994"/>
    <cellStyle name="Komma 2 2 4 2 3 3 3" xfId="24995"/>
    <cellStyle name="Komma 2 2 4 2 3 4" xfId="24996"/>
    <cellStyle name="Komma 2 2 4 2 3 4 2" xfId="24997"/>
    <cellStyle name="Komma 2 2 4 2 3 5" xfId="24998"/>
    <cellStyle name="Komma 2 2 4 2 4" xfId="24999"/>
    <cellStyle name="Komma 2 2 4 2 4 2" xfId="25000"/>
    <cellStyle name="Komma 2 2 4 2 4 2 2" xfId="25001"/>
    <cellStyle name="Komma 2 2 4 2 4 2 2 2" xfId="25002"/>
    <cellStyle name="Komma 2 2 4 2 4 2 3" xfId="25003"/>
    <cellStyle name="Komma 2 2 4 2 4 3" xfId="25004"/>
    <cellStyle name="Komma 2 2 4 2 4 3 2" xfId="25005"/>
    <cellStyle name="Komma 2 2 4 2 4 4" xfId="25006"/>
    <cellStyle name="Komma 2 2 4 2 5" xfId="25007"/>
    <cellStyle name="Komma 2 2 4 2 5 2" xfId="25008"/>
    <cellStyle name="Komma 2 2 4 2 5 2 2" xfId="25009"/>
    <cellStyle name="Komma 2 2 4 2 5 3" xfId="25010"/>
    <cellStyle name="Komma 2 2 4 2 6" xfId="25011"/>
    <cellStyle name="Komma 2 2 4 2 6 2" xfId="25012"/>
    <cellStyle name="Komma 2 2 4 2 7" xfId="25013"/>
    <cellStyle name="Komma 2 2 4 3" xfId="25014"/>
    <cellStyle name="Komma 2 2 4 3 2" xfId="25015"/>
    <cellStyle name="Komma 2 2 4 3 2 2" xfId="25016"/>
    <cellStyle name="Komma 2 2 4 3 2 2 2" xfId="25017"/>
    <cellStyle name="Komma 2 2 4 3 2 2 2 2" xfId="25018"/>
    <cellStyle name="Komma 2 2 4 3 2 2 2 2 2" xfId="25019"/>
    <cellStyle name="Komma 2 2 4 3 2 2 2 2 2 2" xfId="25020"/>
    <cellStyle name="Komma 2 2 4 3 2 2 2 2 3" xfId="25021"/>
    <cellStyle name="Komma 2 2 4 3 2 2 2 3" xfId="25022"/>
    <cellStyle name="Komma 2 2 4 3 2 2 2 3 2" xfId="25023"/>
    <cellStyle name="Komma 2 2 4 3 2 2 2 4" xfId="25024"/>
    <cellStyle name="Komma 2 2 4 3 2 2 3" xfId="25025"/>
    <cellStyle name="Komma 2 2 4 3 2 2 3 2" xfId="25026"/>
    <cellStyle name="Komma 2 2 4 3 2 2 3 2 2" xfId="25027"/>
    <cellStyle name="Komma 2 2 4 3 2 2 3 3" xfId="25028"/>
    <cellStyle name="Komma 2 2 4 3 2 2 4" xfId="25029"/>
    <cellStyle name="Komma 2 2 4 3 2 2 4 2" xfId="25030"/>
    <cellStyle name="Komma 2 2 4 3 2 2 5" xfId="25031"/>
    <cellStyle name="Komma 2 2 4 3 2 3" xfId="25032"/>
    <cellStyle name="Komma 2 2 4 3 2 3 2" xfId="25033"/>
    <cellStyle name="Komma 2 2 4 3 2 3 2 2" xfId="25034"/>
    <cellStyle name="Komma 2 2 4 3 2 3 2 2 2" xfId="25035"/>
    <cellStyle name="Komma 2 2 4 3 2 3 2 3" xfId="25036"/>
    <cellStyle name="Komma 2 2 4 3 2 3 3" xfId="25037"/>
    <cellStyle name="Komma 2 2 4 3 2 3 3 2" xfId="25038"/>
    <cellStyle name="Komma 2 2 4 3 2 3 4" xfId="25039"/>
    <cellStyle name="Komma 2 2 4 3 2 4" xfId="25040"/>
    <cellStyle name="Komma 2 2 4 3 2 4 2" xfId="25041"/>
    <cellStyle name="Komma 2 2 4 3 2 4 2 2" xfId="25042"/>
    <cellStyle name="Komma 2 2 4 3 2 4 3" xfId="25043"/>
    <cellStyle name="Komma 2 2 4 3 2 5" xfId="25044"/>
    <cellStyle name="Komma 2 2 4 3 2 5 2" xfId="25045"/>
    <cellStyle name="Komma 2 2 4 3 2 6" xfId="25046"/>
    <cellStyle name="Komma 2 2 4 3 3" xfId="25047"/>
    <cellStyle name="Komma 2 2 4 3 3 2" xfId="25048"/>
    <cellStyle name="Komma 2 2 4 3 3 2 2" xfId="25049"/>
    <cellStyle name="Komma 2 2 4 3 3 2 2 2" xfId="25050"/>
    <cellStyle name="Komma 2 2 4 3 3 2 2 2 2" xfId="25051"/>
    <cellStyle name="Komma 2 2 4 3 3 2 2 3" xfId="25052"/>
    <cellStyle name="Komma 2 2 4 3 3 2 3" xfId="25053"/>
    <cellStyle name="Komma 2 2 4 3 3 2 3 2" xfId="25054"/>
    <cellStyle name="Komma 2 2 4 3 3 2 4" xfId="25055"/>
    <cellStyle name="Komma 2 2 4 3 3 3" xfId="25056"/>
    <cellStyle name="Komma 2 2 4 3 3 3 2" xfId="25057"/>
    <cellStyle name="Komma 2 2 4 3 3 3 2 2" xfId="25058"/>
    <cellStyle name="Komma 2 2 4 3 3 3 3" xfId="25059"/>
    <cellStyle name="Komma 2 2 4 3 3 4" xfId="25060"/>
    <cellStyle name="Komma 2 2 4 3 3 4 2" xfId="25061"/>
    <cellStyle name="Komma 2 2 4 3 3 5" xfId="25062"/>
    <cellStyle name="Komma 2 2 4 3 4" xfId="25063"/>
    <cellStyle name="Komma 2 2 4 3 4 2" xfId="25064"/>
    <cellStyle name="Komma 2 2 4 3 4 2 2" xfId="25065"/>
    <cellStyle name="Komma 2 2 4 3 4 2 2 2" xfId="25066"/>
    <cellStyle name="Komma 2 2 4 3 4 2 3" xfId="25067"/>
    <cellStyle name="Komma 2 2 4 3 4 3" xfId="25068"/>
    <cellStyle name="Komma 2 2 4 3 4 3 2" xfId="25069"/>
    <cellStyle name="Komma 2 2 4 3 4 4" xfId="25070"/>
    <cellStyle name="Komma 2 2 4 3 5" xfId="25071"/>
    <cellStyle name="Komma 2 2 4 3 5 2" xfId="25072"/>
    <cellStyle name="Komma 2 2 4 3 5 2 2" xfId="25073"/>
    <cellStyle name="Komma 2 2 4 3 5 3" xfId="25074"/>
    <cellStyle name="Komma 2 2 4 3 6" xfId="25075"/>
    <cellStyle name="Komma 2 2 4 3 6 2" xfId="25076"/>
    <cellStyle name="Komma 2 2 4 3 7" xfId="25077"/>
    <cellStyle name="Komma 2 2 4 4" xfId="25078"/>
    <cellStyle name="Komma 2 2 4 4 2" xfId="25079"/>
    <cellStyle name="Komma 2 2 4 4 2 2" xfId="25080"/>
    <cellStyle name="Komma 2 2 4 4 2 2 2" xfId="25081"/>
    <cellStyle name="Komma 2 2 4 4 2 2 2 2" xfId="25082"/>
    <cellStyle name="Komma 2 2 4 4 2 2 2 2 2" xfId="25083"/>
    <cellStyle name="Komma 2 2 4 4 2 2 2 3" xfId="25084"/>
    <cellStyle name="Komma 2 2 4 4 2 2 3" xfId="25085"/>
    <cellStyle name="Komma 2 2 4 4 2 2 3 2" xfId="25086"/>
    <cellStyle name="Komma 2 2 4 4 2 2 4" xfId="25087"/>
    <cellStyle name="Komma 2 2 4 4 2 3" xfId="25088"/>
    <cellStyle name="Komma 2 2 4 4 2 3 2" xfId="25089"/>
    <cellStyle name="Komma 2 2 4 4 2 3 2 2" xfId="25090"/>
    <cellStyle name="Komma 2 2 4 4 2 3 3" xfId="25091"/>
    <cellStyle name="Komma 2 2 4 4 2 4" xfId="25092"/>
    <cellStyle name="Komma 2 2 4 4 2 4 2" xfId="25093"/>
    <cellStyle name="Komma 2 2 4 4 2 5" xfId="25094"/>
    <cellStyle name="Komma 2 2 4 4 3" xfId="25095"/>
    <cellStyle name="Komma 2 2 4 4 3 2" xfId="25096"/>
    <cellStyle name="Komma 2 2 4 4 3 2 2" xfId="25097"/>
    <cellStyle name="Komma 2 2 4 4 3 2 2 2" xfId="25098"/>
    <cellStyle name="Komma 2 2 4 4 3 2 3" xfId="25099"/>
    <cellStyle name="Komma 2 2 4 4 3 3" xfId="25100"/>
    <cellStyle name="Komma 2 2 4 4 3 3 2" xfId="25101"/>
    <cellStyle name="Komma 2 2 4 4 3 4" xfId="25102"/>
    <cellStyle name="Komma 2 2 4 4 4" xfId="25103"/>
    <cellStyle name="Komma 2 2 4 4 4 2" xfId="25104"/>
    <cellStyle name="Komma 2 2 4 4 4 2 2" xfId="25105"/>
    <cellStyle name="Komma 2 2 4 4 4 3" xfId="25106"/>
    <cellStyle name="Komma 2 2 4 4 5" xfId="25107"/>
    <cellStyle name="Komma 2 2 4 4 5 2" xfId="25108"/>
    <cellStyle name="Komma 2 2 4 4 6" xfId="25109"/>
    <cellStyle name="Komma 2 2 4 5" xfId="25110"/>
    <cellStyle name="Komma 2 2 4 5 2" xfId="25111"/>
    <cellStyle name="Komma 2 2 4 5 2 2" xfId="25112"/>
    <cellStyle name="Komma 2 2 4 5 2 2 2" xfId="25113"/>
    <cellStyle name="Komma 2 2 4 5 2 2 2 2" xfId="25114"/>
    <cellStyle name="Komma 2 2 4 5 2 2 3" xfId="25115"/>
    <cellStyle name="Komma 2 2 4 5 2 3" xfId="25116"/>
    <cellStyle name="Komma 2 2 4 5 2 3 2" xfId="25117"/>
    <cellStyle name="Komma 2 2 4 5 2 4" xfId="25118"/>
    <cellStyle name="Komma 2 2 4 5 3" xfId="25119"/>
    <cellStyle name="Komma 2 2 4 5 3 2" xfId="25120"/>
    <cellStyle name="Komma 2 2 4 5 3 2 2" xfId="25121"/>
    <cellStyle name="Komma 2 2 4 5 3 3" xfId="25122"/>
    <cellStyle name="Komma 2 2 4 5 4" xfId="25123"/>
    <cellStyle name="Komma 2 2 4 5 4 2" xfId="25124"/>
    <cellStyle name="Komma 2 2 4 5 5" xfId="25125"/>
    <cellStyle name="Komma 2 2 4 6" xfId="25126"/>
    <cellStyle name="Komma 2 2 4 6 2" xfId="25127"/>
    <cellStyle name="Komma 2 2 4 6 2 2" xfId="25128"/>
    <cellStyle name="Komma 2 2 4 6 2 2 2" xfId="25129"/>
    <cellStyle name="Komma 2 2 4 6 2 3" xfId="25130"/>
    <cellStyle name="Komma 2 2 4 6 3" xfId="25131"/>
    <cellStyle name="Komma 2 2 4 6 3 2" xfId="25132"/>
    <cellStyle name="Komma 2 2 4 6 4" xfId="25133"/>
    <cellStyle name="Komma 2 2 4 7" xfId="25134"/>
    <cellStyle name="Komma 2 2 4 7 2" xfId="25135"/>
    <cellStyle name="Komma 2 2 4 7 2 2" xfId="25136"/>
    <cellStyle name="Komma 2 2 4 7 3" xfId="25137"/>
    <cellStyle name="Komma 2 2 4 8" xfId="25138"/>
    <cellStyle name="Komma 2 2 4 8 2" xfId="25139"/>
    <cellStyle name="Komma 2 2 4 9" xfId="25140"/>
    <cellStyle name="Komma 2 2 5" xfId="25141"/>
    <cellStyle name="Komma 2 2 5 2" xfId="25142"/>
    <cellStyle name="Komma 2 2 5 2 2" xfId="25143"/>
    <cellStyle name="Komma 2 2 5 2 2 2" xfId="25144"/>
    <cellStyle name="Komma 2 2 5 2 2 2 2" xfId="25145"/>
    <cellStyle name="Komma 2 2 5 2 2 2 2 2" xfId="25146"/>
    <cellStyle name="Komma 2 2 5 2 2 2 2 2 2" xfId="25147"/>
    <cellStyle name="Komma 2 2 5 2 2 2 2 3" xfId="25148"/>
    <cellStyle name="Komma 2 2 5 2 2 2 3" xfId="25149"/>
    <cellStyle name="Komma 2 2 5 2 2 2 3 2" xfId="25150"/>
    <cellStyle name="Komma 2 2 5 2 2 2 4" xfId="25151"/>
    <cellStyle name="Komma 2 2 5 2 2 3" xfId="25152"/>
    <cellStyle name="Komma 2 2 5 2 2 3 2" xfId="25153"/>
    <cellStyle name="Komma 2 2 5 2 2 3 2 2" xfId="25154"/>
    <cellStyle name="Komma 2 2 5 2 2 3 3" xfId="25155"/>
    <cellStyle name="Komma 2 2 5 2 2 4" xfId="25156"/>
    <cellStyle name="Komma 2 2 5 2 2 4 2" xfId="25157"/>
    <cellStyle name="Komma 2 2 5 2 2 5" xfId="25158"/>
    <cellStyle name="Komma 2 2 5 2 3" xfId="25159"/>
    <cellStyle name="Komma 2 2 5 2 3 2" xfId="25160"/>
    <cellStyle name="Komma 2 2 5 2 3 2 2" xfId="25161"/>
    <cellStyle name="Komma 2 2 5 2 3 2 2 2" xfId="25162"/>
    <cellStyle name="Komma 2 2 5 2 3 2 3" xfId="25163"/>
    <cellStyle name="Komma 2 2 5 2 3 3" xfId="25164"/>
    <cellStyle name="Komma 2 2 5 2 3 3 2" xfId="25165"/>
    <cellStyle name="Komma 2 2 5 2 3 4" xfId="25166"/>
    <cellStyle name="Komma 2 2 5 2 4" xfId="25167"/>
    <cellStyle name="Komma 2 2 5 2 4 2" xfId="25168"/>
    <cellStyle name="Komma 2 2 5 2 4 2 2" xfId="25169"/>
    <cellStyle name="Komma 2 2 5 2 4 3" xfId="25170"/>
    <cellStyle name="Komma 2 2 5 2 5" xfId="25171"/>
    <cellStyle name="Komma 2 2 5 2 5 2" xfId="25172"/>
    <cellStyle name="Komma 2 2 5 2 6" xfId="25173"/>
    <cellStyle name="Komma 2 2 5 3" xfId="25174"/>
    <cellStyle name="Komma 2 2 5 3 2" xfId="25175"/>
    <cellStyle name="Komma 2 2 5 3 2 2" xfId="25176"/>
    <cellStyle name="Komma 2 2 5 3 2 2 2" xfId="25177"/>
    <cellStyle name="Komma 2 2 5 3 2 2 2 2" xfId="25178"/>
    <cellStyle name="Komma 2 2 5 3 2 2 3" xfId="25179"/>
    <cellStyle name="Komma 2 2 5 3 2 3" xfId="25180"/>
    <cellStyle name="Komma 2 2 5 3 2 3 2" xfId="25181"/>
    <cellStyle name="Komma 2 2 5 3 2 4" xfId="25182"/>
    <cellStyle name="Komma 2 2 5 3 3" xfId="25183"/>
    <cellStyle name="Komma 2 2 5 3 3 2" xfId="25184"/>
    <cellStyle name="Komma 2 2 5 3 3 2 2" xfId="25185"/>
    <cellStyle name="Komma 2 2 5 3 3 3" xfId="25186"/>
    <cellStyle name="Komma 2 2 5 3 4" xfId="25187"/>
    <cellStyle name="Komma 2 2 5 3 4 2" xfId="25188"/>
    <cellStyle name="Komma 2 2 5 3 5" xfId="25189"/>
    <cellStyle name="Komma 2 2 5 4" xfId="25190"/>
    <cellStyle name="Komma 2 2 5 4 2" xfId="25191"/>
    <cellStyle name="Komma 2 2 5 4 2 2" xfId="25192"/>
    <cellStyle name="Komma 2 2 5 4 2 2 2" xfId="25193"/>
    <cellStyle name="Komma 2 2 5 4 2 3" xfId="25194"/>
    <cellStyle name="Komma 2 2 5 4 3" xfId="25195"/>
    <cellStyle name="Komma 2 2 5 4 3 2" xfId="25196"/>
    <cellStyle name="Komma 2 2 5 4 4" xfId="25197"/>
    <cellStyle name="Komma 2 2 5 5" xfId="25198"/>
    <cellStyle name="Komma 2 2 5 5 2" xfId="25199"/>
    <cellStyle name="Komma 2 2 5 5 2 2" xfId="25200"/>
    <cellStyle name="Komma 2 2 5 5 3" xfId="25201"/>
    <cellStyle name="Komma 2 2 5 6" xfId="25202"/>
    <cellStyle name="Komma 2 2 5 6 2" xfId="25203"/>
    <cellStyle name="Komma 2 2 5 7" xfId="25204"/>
    <cellStyle name="Komma 2 2 6" xfId="25205"/>
    <cellStyle name="Komma 2 2 6 2" xfId="25206"/>
    <cellStyle name="Komma 2 2 6 2 2" xfId="25207"/>
    <cellStyle name="Komma 2 2 6 2 2 2" xfId="25208"/>
    <cellStyle name="Komma 2 2 6 2 2 2 2" xfId="25209"/>
    <cellStyle name="Komma 2 2 6 2 2 2 2 2" xfId="25210"/>
    <cellStyle name="Komma 2 2 6 2 2 2 2 2 2" xfId="25211"/>
    <cellStyle name="Komma 2 2 6 2 2 2 2 3" xfId="25212"/>
    <cellStyle name="Komma 2 2 6 2 2 2 3" xfId="25213"/>
    <cellStyle name="Komma 2 2 6 2 2 2 3 2" xfId="25214"/>
    <cellStyle name="Komma 2 2 6 2 2 2 4" xfId="25215"/>
    <cellStyle name="Komma 2 2 6 2 2 3" xfId="25216"/>
    <cellStyle name="Komma 2 2 6 2 2 3 2" xfId="25217"/>
    <cellStyle name="Komma 2 2 6 2 2 3 2 2" xfId="25218"/>
    <cellStyle name="Komma 2 2 6 2 2 3 3" xfId="25219"/>
    <cellStyle name="Komma 2 2 6 2 2 4" xfId="25220"/>
    <cellStyle name="Komma 2 2 6 2 2 4 2" xfId="25221"/>
    <cellStyle name="Komma 2 2 6 2 2 5" xfId="25222"/>
    <cellStyle name="Komma 2 2 6 2 3" xfId="25223"/>
    <cellStyle name="Komma 2 2 6 2 3 2" xfId="25224"/>
    <cellStyle name="Komma 2 2 6 2 3 2 2" xfId="25225"/>
    <cellStyle name="Komma 2 2 6 2 3 2 2 2" xfId="25226"/>
    <cellStyle name="Komma 2 2 6 2 3 2 3" xfId="25227"/>
    <cellStyle name="Komma 2 2 6 2 3 3" xfId="25228"/>
    <cellStyle name="Komma 2 2 6 2 3 3 2" xfId="25229"/>
    <cellStyle name="Komma 2 2 6 2 3 4" xfId="25230"/>
    <cellStyle name="Komma 2 2 6 2 4" xfId="25231"/>
    <cellStyle name="Komma 2 2 6 2 4 2" xfId="25232"/>
    <cellStyle name="Komma 2 2 6 2 4 2 2" xfId="25233"/>
    <cellStyle name="Komma 2 2 6 2 4 3" xfId="25234"/>
    <cellStyle name="Komma 2 2 6 2 5" xfId="25235"/>
    <cellStyle name="Komma 2 2 6 2 5 2" xfId="25236"/>
    <cellStyle name="Komma 2 2 6 2 6" xfId="25237"/>
    <cellStyle name="Komma 2 2 6 3" xfId="25238"/>
    <cellStyle name="Komma 2 2 6 3 2" xfId="25239"/>
    <cellStyle name="Komma 2 2 6 3 2 2" xfId="25240"/>
    <cellStyle name="Komma 2 2 6 3 2 2 2" xfId="25241"/>
    <cellStyle name="Komma 2 2 6 3 2 2 2 2" xfId="25242"/>
    <cellStyle name="Komma 2 2 6 3 2 2 3" xfId="25243"/>
    <cellStyle name="Komma 2 2 6 3 2 3" xfId="25244"/>
    <cellStyle name="Komma 2 2 6 3 2 3 2" xfId="25245"/>
    <cellStyle name="Komma 2 2 6 3 2 4" xfId="25246"/>
    <cellStyle name="Komma 2 2 6 3 3" xfId="25247"/>
    <cellStyle name="Komma 2 2 6 3 3 2" xfId="25248"/>
    <cellStyle name="Komma 2 2 6 3 3 2 2" xfId="25249"/>
    <cellStyle name="Komma 2 2 6 3 3 3" xfId="25250"/>
    <cellStyle name="Komma 2 2 6 3 4" xfId="25251"/>
    <cellStyle name="Komma 2 2 6 3 4 2" xfId="25252"/>
    <cellStyle name="Komma 2 2 6 3 5" xfId="25253"/>
    <cellStyle name="Komma 2 2 6 4" xfId="25254"/>
    <cellStyle name="Komma 2 2 6 4 2" xfId="25255"/>
    <cellStyle name="Komma 2 2 6 4 2 2" xfId="25256"/>
    <cellStyle name="Komma 2 2 6 4 2 2 2" xfId="25257"/>
    <cellStyle name="Komma 2 2 6 4 2 3" xfId="25258"/>
    <cellStyle name="Komma 2 2 6 4 3" xfId="25259"/>
    <cellStyle name="Komma 2 2 6 4 3 2" xfId="25260"/>
    <cellStyle name="Komma 2 2 6 4 4" xfId="25261"/>
    <cellStyle name="Komma 2 2 6 5" xfId="25262"/>
    <cellStyle name="Komma 2 2 6 5 2" xfId="25263"/>
    <cellStyle name="Komma 2 2 6 5 2 2" xfId="25264"/>
    <cellStyle name="Komma 2 2 6 5 3" xfId="25265"/>
    <cellStyle name="Komma 2 2 6 6" xfId="25266"/>
    <cellStyle name="Komma 2 2 6 6 2" xfId="25267"/>
    <cellStyle name="Komma 2 2 6 7" xfId="25268"/>
    <cellStyle name="Komma 2 2 7" xfId="25269"/>
    <cellStyle name="Komma 2 2 7 2" xfId="25270"/>
    <cellStyle name="Komma 2 2 7 2 2" xfId="25271"/>
    <cellStyle name="Komma 2 2 7 2 2 2" xfId="25272"/>
    <cellStyle name="Komma 2 2 7 2 2 2 2" xfId="25273"/>
    <cellStyle name="Komma 2 2 7 2 2 2 2 2" xfId="25274"/>
    <cellStyle name="Komma 2 2 7 2 2 2 3" xfId="25275"/>
    <cellStyle name="Komma 2 2 7 2 2 3" xfId="25276"/>
    <cellStyle name="Komma 2 2 7 2 2 3 2" xfId="25277"/>
    <cellStyle name="Komma 2 2 7 2 2 4" xfId="25278"/>
    <cellStyle name="Komma 2 2 7 2 3" xfId="25279"/>
    <cellStyle name="Komma 2 2 7 2 3 2" xfId="25280"/>
    <cellStyle name="Komma 2 2 7 2 3 2 2" xfId="25281"/>
    <cellStyle name="Komma 2 2 7 2 3 3" xfId="25282"/>
    <cellStyle name="Komma 2 2 7 2 4" xfId="25283"/>
    <cellStyle name="Komma 2 2 7 2 4 2" xfId="25284"/>
    <cellStyle name="Komma 2 2 7 2 5" xfId="25285"/>
    <cellStyle name="Komma 2 2 7 3" xfId="25286"/>
    <cellStyle name="Komma 2 2 7 3 2" xfId="25287"/>
    <cellStyle name="Komma 2 2 7 3 2 2" xfId="25288"/>
    <cellStyle name="Komma 2 2 7 3 2 2 2" xfId="25289"/>
    <cellStyle name="Komma 2 2 7 3 2 3" xfId="25290"/>
    <cellStyle name="Komma 2 2 7 3 3" xfId="25291"/>
    <cellStyle name="Komma 2 2 7 3 3 2" xfId="25292"/>
    <cellStyle name="Komma 2 2 7 3 4" xfId="25293"/>
    <cellStyle name="Komma 2 2 7 4" xfId="25294"/>
    <cellStyle name="Komma 2 2 7 4 2" xfId="25295"/>
    <cellStyle name="Komma 2 2 7 4 2 2" xfId="25296"/>
    <cellStyle name="Komma 2 2 7 4 3" xfId="25297"/>
    <cellStyle name="Komma 2 2 7 5" xfId="25298"/>
    <cellStyle name="Komma 2 2 7 5 2" xfId="25299"/>
    <cellStyle name="Komma 2 2 7 6" xfId="25300"/>
    <cellStyle name="Komma 2 2 8" xfId="25301"/>
    <cellStyle name="Komma 2 2 8 2" xfId="25302"/>
    <cellStyle name="Komma 2 2 8 2 2" xfId="25303"/>
    <cellStyle name="Komma 2 2 8 2 2 2" xfId="25304"/>
    <cellStyle name="Komma 2 2 8 2 2 2 2" xfId="25305"/>
    <cellStyle name="Komma 2 2 8 2 2 3" xfId="25306"/>
    <cellStyle name="Komma 2 2 8 2 3" xfId="25307"/>
    <cellStyle name="Komma 2 2 8 2 3 2" xfId="25308"/>
    <cellStyle name="Komma 2 2 8 2 4" xfId="25309"/>
    <cellStyle name="Komma 2 2 8 3" xfId="25310"/>
    <cellStyle name="Komma 2 2 8 3 2" xfId="25311"/>
    <cellStyle name="Komma 2 2 8 3 2 2" xfId="25312"/>
    <cellStyle name="Komma 2 2 8 3 3" xfId="25313"/>
    <cellStyle name="Komma 2 2 8 4" xfId="25314"/>
    <cellStyle name="Komma 2 2 8 4 2" xfId="25315"/>
    <cellStyle name="Komma 2 2 8 5" xfId="25316"/>
    <cellStyle name="Komma 2 2 9" xfId="25317"/>
    <cellStyle name="Komma 2 2 9 2" xfId="25318"/>
    <cellStyle name="Komma 2 2 9 2 2" xfId="25319"/>
    <cellStyle name="Komma 2 2 9 2 2 2" xfId="25320"/>
    <cellStyle name="Komma 2 2 9 2 3" xfId="25321"/>
    <cellStyle name="Komma 2 2 9 3" xfId="25322"/>
    <cellStyle name="Komma 2 2 9 3 2" xfId="25323"/>
    <cellStyle name="Komma 2 2 9 4" xfId="25324"/>
    <cellStyle name="Komma 2 3" xfId="25325"/>
    <cellStyle name="Komma 2 3 2" xfId="25326"/>
    <cellStyle name="Komma 2 3 3" xfId="25327"/>
    <cellStyle name="Komma 2 4" xfId="25328"/>
    <cellStyle name="Komma 2 4 10" xfId="25329"/>
    <cellStyle name="Komma 2 4 10 2" xfId="25330"/>
    <cellStyle name="Komma 2 4 11" xfId="25331"/>
    <cellStyle name="Komma 2 4 2" xfId="25332"/>
    <cellStyle name="Komma 2 4 2 2" xfId="25333"/>
    <cellStyle name="Komma 2 4 2 2 2" xfId="25334"/>
    <cellStyle name="Komma 2 4 2 2 2 2" xfId="25335"/>
    <cellStyle name="Komma 2 4 2 2 2 2 2" xfId="25336"/>
    <cellStyle name="Komma 2 4 2 2 2 2 2 2" xfId="25337"/>
    <cellStyle name="Komma 2 4 2 2 2 2 2 2 2" xfId="25338"/>
    <cellStyle name="Komma 2 4 2 2 2 2 2 2 2 2" xfId="25339"/>
    <cellStyle name="Komma 2 4 2 2 2 2 2 2 3" xfId="25340"/>
    <cellStyle name="Komma 2 4 2 2 2 2 2 3" xfId="25341"/>
    <cellStyle name="Komma 2 4 2 2 2 2 2 3 2" xfId="25342"/>
    <cellStyle name="Komma 2 4 2 2 2 2 2 4" xfId="25343"/>
    <cellStyle name="Komma 2 4 2 2 2 2 3" xfId="25344"/>
    <cellStyle name="Komma 2 4 2 2 2 2 3 2" xfId="25345"/>
    <cellStyle name="Komma 2 4 2 2 2 2 3 2 2" xfId="25346"/>
    <cellStyle name="Komma 2 4 2 2 2 2 3 3" xfId="25347"/>
    <cellStyle name="Komma 2 4 2 2 2 2 4" xfId="25348"/>
    <cellStyle name="Komma 2 4 2 2 2 2 4 2" xfId="25349"/>
    <cellStyle name="Komma 2 4 2 2 2 2 5" xfId="25350"/>
    <cellStyle name="Komma 2 4 2 2 2 3" xfId="25351"/>
    <cellStyle name="Komma 2 4 2 2 2 3 2" xfId="25352"/>
    <cellStyle name="Komma 2 4 2 2 2 3 2 2" xfId="25353"/>
    <cellStyle name="Komma 2 4 2 2 2 3 2 2 2" xfId="25354"/>
    <cellStyle name="Komma 2 4 2 2 2 3 2 3" xfId="25355"/>
    <cellStyle name="Komma 2 4 2 2 2 3 3" xfId="25356"/>
    <cellStyle name="Komma 2 4 2 2 2 3 3 2" xfId="25357"/>
    <cellStyle name="Komma 2 4 2 2 2 3 4" xfId="25358"/>
    <cellStyle name="Komma 2 4 2 2 2 4" xfId="25359"/>
    <cellStyle name="Komma 2 4 2 2 2 4 2" xfId="25360"/>
    <cellStyle name="Komma 2 4 2 2 2 4 2 2" xfId="25361"/>
    <cellStyle name="Komma 2 4 2 2 2 4 3" xfId="25362"/>
    <cellStyle name="Komma 2 4 2 2 2 5" xfId="25363"/>
    <cellStyle name="Komma 2 4 2 2 2 5 2" xfId="25364"/>
    <cellStyle name="Komma 2 4 2 2 2 6" xfId="25365"/>
    <cellStyle name="Komma 2 4 2 2 3" xfId="25366"/>
    <cellStyle name="Komma 2 4 2 2 3 2" xfId="25367"/>
    <cellStyle name="Komma 2 4 2 2 3 2 2" xfId="25368"/>
    <cellStyle name="Komma 2 4 2 2 3 2 2 2" xfId="25369"/>
    <cellStyle name="Komma 2 4 2 2 3 2 2 2 2" xfId="25370"/>
    <cellStyle name="Komma 2 4 2 2 3 2 2 3" xfId="25371"/>
    <cellStyle name="Komma 2 4 2 2 3 2 3" xfId="25372"/>
    <cellStyle name="Komma 2 4 2 2 3 2 3 2" xfId="25373"/>
    <cellStyle name="Komma 2 4 2 2 3 2 4" xfId="25374"/>
    <cellStyle name="Komma 2 4 2 2 3 3" xfId="25375"/>
    <cellStyle name="Komma 2 4 2 2 3 3 2" xfId="25376"/>
    <cellStyle name="Komma 2 4 2 2 3 3 2 2" xfId="25377"/>
    <cellStyle name="Komma 2 4 2 2 3 3 3" xfId="25378"/>
    <cellStyle name="Komma 2 4 2 2 3 4" xfId="25379"/>
    <cellStyle name="Komma 2 4 2 2 3 4 2" xfId="25380"/>
    <cellStyle name="Komma 2 4 2 2 3 5" xfId="25381"/>
    <cellStyle name="Komma 2 4 2 2 4" xfId="25382"/>
    <cellStyle name="Komma 2 4 2 2 4 2" xfId="25383"/>
    <cellStyle name="Komma 2 4 2 2 4 2 2" xfId="25384"/>
    <cellStyle name="Komma 2 4 2 2 4 2 2 2" xfId="25385"/>
    <cellStyle name="Komma 2 4 2 2 4 2 3" xfId="25386"/>
    <cellStyle name="Komma 2 4 2 2 4 3" xfId="25387"/>
    <cellStyle name="Komma 2 4 2 2 4 3 2" xfId="25388"/>
    <cellStyle name="Komma 2 4 2 2 4 4" xfId="25389"/>
    <cellStyle name="Komma 2 4 2 2 5" xfId="25390"/>
    <cellStyle name="Komma 2 4 2 2 5 2" xfId="25391"/>
    <cellStyle name="Komma 2 4 2 2 5 2 2" xfId="25392"/>
    <cellStyle name="Komma 2 4 2 2 5 3" xfId="25393"/>
    <cellStyle name="Komma 2 4 2 2 6" xfId="25394"/>
    <cellStyle name="Komma 2 4 2 2 6 2" xfId="25395"/>
    <cellStyle name="Komma 2 4 2 2 7" xfId="25396"/>
    <cellStyle name="Komma 2 4 2 3" xfId="25397"/>
    <cellStyle name="Komma 2 4 2 3 2" xfId="25398"/>
    <cellStyle name="Komma 2 4 2 3 2 2" xfId="25399"/>
    <cellStyle name="Komma 2 4 2 3 2 2 2" xfId="25400"/>
    <cellStyle name="Komma 2 4 2 3 2 2 2 2" xfId="25401"/>
    <cellStyle name="Komma 2 4 2 3 2 2 2 2 2" xfId="25402"/>
    <cellStyle name="Komma 2 4 2 3 2 2 2 2 2 2" xfId="25403"/>
    <cellStyle name="Komma 2 4 2 3 2 2 2 2 3" xfId="25404"/>
    <cellStyle name="Komma 2 4 2 3 2 2 2 3" xfId="25405"/>
    <cellStyle name="Komma 2 4 2 3 2 2 2 3 2" xfId="25406"/>
    <cellStyle name="Komma 2 4 2 3 2 2 2 4" xfId="25407"/>
    <cellStyle name="Komma 2 4 2 3 2 2 3" xfId="25408"/>
    <cellStyle name="Komma 2 4 2 3 2 2 3 2" xfId="25409"/>
    <cellStyle name="Komma 2 4 2 3 2 2 3 2 2" xfId="25410"/>
    <cellStyle name="Komma 2 4 2 3 2 2 3 3" xfId="25411"/>
    <cellStyle name="Komma 2 4 2 3 2 2 4" xfId="25412"/>
    <cellStyle name="Komma 2 4 2 3 2 2 4 2" xfId="25413"/>
    <cellStyle name="Komma 2 4 2 3 2 2 5" xfId="25414"/>
    <cellStyle name="Komma 2 4 2 3 2 3" xfId="25415"/>
    <cellStyle name="Komma 2 4 2 3 2 3 2" xfId="25416"/>
    <cellStyle name="Komma 2 4 2 3 2 3 2 2" xfId="25417"/>
    <cellStyle name="Komma 2 4 2 3 2 3 2 2 2" xfId="25418"/>
    <cellStyle name="Komma 2 4 2 3 2 3 2 3" xfId="25419"/>
    <cellStyle name="Komma 2 4 2 3 2 3 3" xfId="25420"/>
    <cellStyle name="Komma 2 4 2 3 2 3 3 2" xfId="25421"/>
    <cellStyle name="Komma 2 4 2 3 2 3 4" xfId="25422"/>
    <cellStyle name="Komma 2 4 2 3 2 4" xfId="25423"/>
    <cellStyle name="Komma 2 4 2 3 2 4 2" xfId="25424"/>
    <cellStyle name="Komma 2 4 2 3 2 4 2 2" xfId="25425"/>
    <cellStyle name="Komma 2 4 2 3 2 4 3" xfId="25426"/>
    <cellStyle name="Komma 2 4 2 3 2 5" xfId="25427"/>
    <cellStyle name="Komma 2 4 2 3 2 5 2" xfId="25428"/>
    <cellStyle name="Komma 2 4 2 3 2 6" xfId="25429"/>
    <cellStyle name="Komma 2 4 2 3 3" xfId="25430"/>
    <cellStyle name="Komma 2 4 2 3 3 2" xfId="25431"/>
    <cellStyle name="Komma 2 4 2 3 3 2 2" xfId="25432"/>
    <cellStyle name="Komma 2 4 2 3 3 2 2 2" xfId="25433"/>
    <cellStyle name="Komma 2 4 2 3 3 2 2 2 2" xfId="25434"/>
    <cellStyle name="Komma 2 4 2 3 3 2 2 3" xfId="25435"/>
    <cellStyle name="Komma 2 4 2 3 3 2 3" xfId="25436"/>
    <cellStyle name="Komma 2 4 2 3 3 2 3 2" xfId="25437"/>
    <cellStyle name="Komma 2 4 2 3 3 2 4" xfId="25438"/>
    <cellStyle name="Komma 2 4 2 3 3 3" xfId="25439"/>
    <cellStyle name="Komma 2 4 2 3 3 3 2" xfId="25440"/>
    <cellStyle name="Komma 2 4 2 3 3 3 2 2" xfId="25441"/>
    <cellStyle name="Komma 2 4 2 3 3 3 3" xfId="25442"/>
    <cellStyle name="Komma 2 4 2 3 3 4" xfId="25443"/>
    <cellStyle name="Komma 2 4 2 3 3 4 2" xfId="25444"/>
    <cellStyle name="Komma 2 4 2 3 3 5" xfId="25445"/>
    <cellStyle name="Komma 2 4 2 3 4" xfId="25446"/>
    <cellStyle name="Komma 2 4 2 3 4 2" xfId="25447"/>
    <cellStyle name="Komma 2 4 2 3 4 2 2" xfId="25448"/>
    <cellStyle name="Komma 2 4 2 3 4 2 2 2" xfId="25449"/>
    <cellStyle name="Komma 2 4 2 3 4 2 3" xfId="25450"/>
    <cellStyle name="Komma 2 4 2 3 4 3" xfId="25451"/>
    <cellStyle name="Komma 2 4 2 3 4 3 2" xfId="25452"/>
    <cellStyle name="Komma 2 4 2 3 4 4" xfId="25453"/>
    <cellStyle name="Komma 2 4 2 3 5" xfId="25454"/>
    <cellStyle name="Komma 2 4 2 3 5 2" xfId="25455"/>
    <cellStyle name="Komma 2 4 2 3 5 2 2" xfId="25456"/>
    <cellStyle name="Komma 2 4 2 3 5 3" xfId="25457"/>
    <cellStyle name="Komma 2 4 2 3 6" xfId="25458"/>
    <cellStyle name="Komma 2 4 2 3 6 2" xfId="25459"/>
    <cellStyle name="Komma 2 4 2 3 7" xfId="25460"/>
    <cellStyle name="Komma 2 4 2 4" xfId="25461"/>
    <cellStyle name="Komma 2 4 2 4 2" xfId="25462"/>
    <cellStyle name="Komma 2 4 2 4 2 2" xfId="25463"/>
    <cellStyle name="Komma 2 4 2 4 2 2 2" xfId="25464"/>
    <cellStyle name="Komma 2 4 2 4 2 2 2 2" xfId="25465"/>
    <cellStyle name="Komma 2 4 2 4 2 2 2 2 2" xfId="25466"/>
    <cellStyle name="Komma 2 4 2 4 2 2 2 3" xfId="25467"/>
    <cellStyle name="Komma 2 4 2 4 2 2 3" xfId="25468"/>
    <cellStyle name="Komma 2 4 2 4 2 2 3 2" xfId="25469"/>
    <cellStyle name="Komma 2 4 2 4 2 2 4" xfId="25470"/>
    <cellStyle name="Komma 2 4 2 4 2 3" xfId="25471"/>
    <cellStyle name="Komma 2 4 2 4 2 3 2" xfId="25472"/>
    <cellStyle name="Komma 2 4 2 4 2 3 2 2" xfId="25473"/>
    <cellStyle name="Komma 2 4 2 4 2 3 3" xfId="25474"/>
    <cellStyle name="Komma 2 4 2 4 2 4" xfId="25475"/>
    <cellStyle name="Komma 2 4 2 4 2 4 2" xfId="25476"/>
    <cellStyle name="Komma 2 4 2 4 2 5" xfId="25477"/>
    <cellStyle name="Komma 2 4 2 4 3" xfId="25478"/>
    <cellStyle name="Komma 2 4 2 4 3 2" xfId="25479"/>
    <cellStyle name="Komma 2 4 2 4 3 2 2" xfId="25480"/>
    <cellStyle name="Komma 2 4 2 4 3 2 2 2" xfId="25481"/>
    <cellStyle name="Komma 2 4 2 4 3 2 3" xfId="25482"/>
    <cellStyle name="Komma 2 4 2 4 3 3" xfId="25483"/>
    <cellStyle name="Komma 2 4 2 4 3 3 2" xfId="25484"/>
    <cellStyle name="Komma 2 4 2 4 3 4" xfId="25485"/>
    <cellStyle name="Komma 2 4 2 4 4" xfId="25486"/>
    <cellStyle name="Komma 2 4 2 4 4 2" xfId="25487"/>
    <cellStyle name="Komma 2 4 2 4 4 2 2" xfId="25488"/>
    <cellStyle name="Komma 2 4 2 4 4 3" xfId="25489"/>
    <cellStyle name="Komma 2 4 2 4 5" xfId="25490"/>
    <cellStyle name="Komma 2 4 2 4 5 2" xfId="25491"/>
    <cellStyle name="Komma 2 4 2 4 6" xfId="25492"/>
    <cellStyle name="Komma 2 4 2 5" xfId="25493"/>
    <cellStyle name="Komma 2 4 2 5 2" xfId="25494"/>
    <cellStyle name="Komma 2 4 2 5 2 2" xfId="25495"/>
    <cellStyle name="Komma 2 4 2 5 2 2 2" xfId="25496"/>
    <cellStyle name="Komma 2 4 2 5 2 2 2 2" xfId="25497"/>
    <cellStyle name="Komma 2 4 2 5 2 2 3" xfId="25498"/>
    <cellStyle name="Komma 2 4 2 5 2 3" xfId="25499"/>
    <cellStyle name="Komma 2 4 2 5 2 3 2" xfId="25500"/>
    <cellStyle name="Komma 2 4 2 5 2 4" xfId="25501"/>
    <cellStyle name="Komma 2 4 2 5 3" xfId="25502"/>
    <cellStyle name="Komma 2 4 2 5 3 2" xfId="25503"/>
    <cellStyle name="Komma 2 4 2 5 3 2 2" xfId="25504"/>
    <cellStyle name="Komma 2 4 2 5 3 3" xfId="25505"/>
    <cellStyle name="Komma 2 4 2 5 4" xfId="25506"/>
    <cellStyle name="Komma 2 4 2 5 4 2" xfId="25507"/>
    <cellStyle name="Komma 2 4 2 5 5" xfId="25508"/>
    <cellStyle name="Komma 2 4 2 6" xfId="25509"/>
    <cellStyle name="Komma 2 4 2 6 2" xfId="25510"/>
    <cellStyle name="Komma 2 4 2 6 2 2" xfId="25511"/>
    <cellStyle name="Komma 2 4 2 6 2 2 2" xfId="25512"/>
    <cellStyle name="Komma 2 4 2 6 2 3" xfId="25513"/>
    <cellStyle name="Komma 2 4 2 6 3" xfId="25514"/>
    <cellStyle name="Komma 2 4 2 6 3 2" xfId="25515"/>
    <cellStyle name="Komma 2 4 2 6 4" xfId="25516"/>
    <cellStyle name="Komma 2 4 2 7" xfId="25517"/>
    <cellStyle name="Komma 2 4 2 7 2" xfId="25518"/>
    <cellStyle name="Komma 2 4 2 7 2 2" xfId="25519"/>
    <cellStyle name="Komma 2 4 2 7 3" xfId="25520"/>
    <cellStyle name="Komma 2 4 2 8" xfId="25521"/>
    <cellStyle name="Komma 2 4 2 8 2" xfId="25522"/>
    <cellStyle name="Komma 2 4 2 9" xfId="25523"/>
    <cellStyle name="Komma 2 4 3" xfId="25524"/>
    <cellStyle name="Komma 2 4 3 2" xfId="25525"/>
    <cellStyle name="Komma 2 4 3 2 2" xfId="25526"/>
    <cellStyle name="Komma 2 4 3 2 2 2" xfId="25527"/>
    <cellStyle name="Komma 2 4 3 2 2 2 2" xfId="25528"/>
    <cellStyle name="Komma 2 4 3 2 2 2 2 2" xfId="25529"/>
    <cellStyle name="Komma 2 4 3 2 2 2 2 2 2" xfId="25530"/>
    <cellStyle name="Komma 2 4 3 2 2 2 2 3" xfId="25531"/>
    <cellStyle name="Komma 2 4 3 2 2 2 3" xfId="25532"/>
    <cellStyle name="Komma 2 4 3 2 2 2 3 2" xfId="25533"/>
    <cellStyle name="Komma 2 4 3 2 2 2 4" xfId="25534"/>
    <cellStyle name="Komma 2 4 3 2 2 3" xfId="25535"/>
    <cellStyle name="Komma 2 4 3 2 2 3 2" xfId="25536"/>
    <cellStyle name="Komma 2 4 3 2 2 3 2 2" xfId="25537"/>
    <cellStyle name="Komma 2 4 3 2 2 3 3" xfId="25538"/>
    <cellStyle name="Komma 2 4 3 2 2 4" xfId="25539"/>
    <cellStyle name="Komma 2 4 3 2 2 4 2" xfId="25540"/>
    <cellStyle name="Komma 2 4 3 2 2 5" xfId="25541"/>
    <cellStyle name="Komma 2 4 3 2 3" xfId="25542"/>
    <cellStyle name="Komma 2 4 3 2 3 2" xfId="25543"/>
    <cellStyle name="Komma 2 4 3 2 3 2 2" xfId="25544"/>
    <cellStyle name="Komma 2 4 3 2 3 2 2 2" xfId="25545"/>
    <cellStyle name="Komma 2 4 3 2 3 2 3" xfId="25546"/>
    <cellStyle name="Komma 2 4 3 2 3 3" xfId="25547"/>
    <cellStyle name="Komma 2 4 3 2 3 3 2" xfId="25548"/>
    <cellStyle name="Komma 2 4 3 2 3 4" xfId="25549"/>
    <cellStyle name="Komma 2 4 3 2 4" xfId="25550"/>
    <cellStyle name="Komma 2 4 3 2 4 2" xfId="25551"/>
    <cellStyle name="Komma 2 4 3 2 4 2 2" xfId="25552"/>
    <cellStyle name="Komma 2 4 3 2 4 3" xfId="25553"/>
    <cellStyle name="Komma 2 4 3 2 5" xfId="25554"/>
    <cellStyle name="Komma 2 4 3 2 5 2" xfId="25555"/>
    <cellStyle name="Komma 2 4 3 2 6" xfId="25556"/>
    <cellStyle name="Komma 2 4 3 3" xfId="25557"/>
    <cellStyle name="Komma 2 4 3 3 2" xfId="25558"/>
    <cellStyle name="Komma 2 4 3 3 2 2" xfId="25559"/>
    <cellStyle name="Komma 2 4 3 3 2 2 2" xfId="25560"/>
    <cellStyle name="Komma 2 4 3 3 2 2 2 2" xfId="25561"/>
    <cellStyle name="Komma 2 4 3 3 2 2 3" xfId="25562"/>
    <cellStyle name="Komma 2 4 3 3 2 3" xfId="25563"/>
    <cellStyle name="Komma 2 4 3 3 2 3 2" xfId="25564"/>
    <cellStyle name="Komma 2 4 3 3 2 4" xfId="25565"/>
    <cellStyle name="Komma 2 4 3 3 3" xfId="25566"/>
    <cellStyle name="Komma 2 4 3 3 3 2" xfId="25567"/>
    <cellStyle name="Komma 2 4 3 3 3 2 2" xfId="25568"/>
    <cellStyle name="Komma 2 4 3 3 3 3" xfId="25569"/>
    <cellStyle name="Komma 2 4 3 3 4" xfId="25570"/>
    <cellStyle name="Komma 2 4 3 3 4 2" xfId="25571"/>
    <cellStyle name="Komma 2 4 3 3 5" xfId="25572"/>
    <cellStyle name="Komma 2 4 3 4" xfId="25573"/>
    <cellStyle name="Komma 2 4 3 4 2" xfId="25574"/>
    <cellStyle name="Komma 2 4 3 4 2 2" xfId="25575"/>
    <cellStyle name="Komma 2 4 3 4 2 2 2" xfId="25576"/>
    <cellStyle name="Komma 2 4 3 4 2 3" xfId="25577"/>
    <cellStyle name="Komma 2 4 3 4 3" xfId="25578"/>
    <cellStyle name="Komma 2 4 3 4 3 2" xfId="25579"/>
    <cellStyle name="Komma 2 4 3 4 4" xfId="25580"/>
    <cellStyle name="Komma 2 4 3 5" xfId="25581"/>
    <cellStyle name="Komma 2 4 3 5 2" xfId="25582"/>
    <cellStyle name="Komma 2 4 3 5 2 2" xfId="25583"/>
    <cellStyle name="Komma 2 4 3 5 3" xfId="25584"/>
    <cellStyle name="Komma 2 4 3 6" xfId="25585"/>
    <cellStyle name="Komma 2 4 3 6 2" xfId="25586"/>
    <cellStyle name="Komma 2 4 3 7" xfId="25587"/>
    <cellStyle name="Komma 2 4 4" xfId="25588"/>
    <cellStyle name="Komma 2 4 4 2" xfId="25589"/>
    <cellStyle name="Komma 2 4 4 2 2" xfId="25590"/>
    <cellStyle name="Komma 2 4 4 2 2 2" xfId="25591"/>
    <cellStyle name="Komma 2 4 4 2 2 2 2" xfId="25592"/>
    <cellStyle name="Komma 2 4 4 2 2 2 2 2" xfId="25593"/>
    <cellStyle name="Komma 2 4 4 2 2 2 2 2 2" xfId="25594"/>
    <cellStyle name="Komma 2 4 4 2 2 2 2 3" xfId="25595"/>
    <cellStyle name="Komma 2 4 4 2 2 2 3" xfId="25596"/>
    <cellStyle name="Komma 2 4 4 2 2 2 3 2" xfId="25597"/>
    <cellStyle name="Komma 2 4 4 2 2 2 4" xfId="25598"/>
    <cellStyle name="Komma 2 4 4 2 2 3" xfId="25599"/>
    <cellStyle name="Komma 2 4 4 2 2 3 2" xfId="25600"/>
    <cellStyle name="Komma 2 4 4 2 2 3 2 2" xfId="25601"/>
    <cellStyle name="Komma 2 4 4 2 2 3 3" xfId="25602"/>
    <cellStyle name="Komma 2 4 4 2 2 4" xfId="25603"/>
    <cellStyle name="Komma 2 4 4 2 2 4 2" xfId="25604"/>
    <cellStyle name="Komma 2 4 4 2 2 5" xfId="25605"/>
    <cellStyle name="Komma 2 4 4 2 3" xfId="25606"/>
    <cellStyle name="Komma 2 4 4 2 3 2" xfId="25607"/>
    <cellStyle name="Komma 2 4 4 2 3 2 2" xfId="25608"/>
    <cellStyle name="Komma 2 4 4 2 3 2 2 2" xfId="25609"/>
    <cellStyle name="Komma 2 4 4 2 3 2 3" xfId="25610"/>
    <cellStyle name="Komma 2 4 4 2 3 3" xfId="25611"/>
    <cellStyle name="Komma 2 4 4 2 3 3 2" xfId="25612"/>
    <cellStyle name="Komma 2 4 4 2 3 4" xfId="25613"/>
    <cellStyle name="Komma 2 4 4 2 4" xfId="25614"/>
    <cellStyle name="Komma 2 4 4 2 4 2" xfId="25615"/>
    <cellStyle name="Komma 2 4 4 2 4 2 2" xfId="25616"/>
    <cellStyle name="Komma 2 4 4 2 4 3" xfId="25617"/>
    <cellStyle name="Komma 2 4 4 2 5" xfId="25618"/>
    <cellStyle name="Komma 2 4 4 2 5 2" xfId="25619"/>
    <cellStyle name="Komma 2 4 4 2 6" xfId="25620"/>
    <cellStyle name="Komma 2 4 4 3" xfId="25621"/>
    <cellStyle name="Komma 2 4 4 3 2" xfId="25622"/>
    <cellStyle name="Komma 2 4 4 3 2 2" xfId="25623"/>
    <cellStyle name="Komma 2 4 4 3 2 2 2" xfId="25624"/>
    <cellStyle name="Komma 2 4 4 3 2 2 2 2" xfId="25625"/>
    <cellStyle name="Komma 2 4 4 3 2 2 3" xfId="25626"/>
    <cellStyle name="Komma 2 4 4 3 2 3" xfId="25627"/>
    <cellStyle name="Komma 2 4 4 3 2 3 2" xfId="25628"/>
    <cellStyle name="Komma 2 4 4 3 2 4" xfId="25629"/>
    <cellStyle name="Komma 2 4 4 3 3" xfId="25630"/>
    <cellStyle name="Komma 2 4 4 3 3 2" xfId="25631"/>
    <cellStyle name="Komma 2 4 4 3 3 2 2" xfId="25632"/>
    <cellStyle name="Komma 2 4 4 3 3 3" xfId="25633"/>
    <cellStyle name="Komma 2 4 4 3 4" xfId="25634"/>
    <cellStyle name="Komma 2 4 4 3 4 2" xfId="25635"/>
    <cellStyle name="Komma 2 4 4 3 5" xfId="25636"/>
    <cellStyle name="Komma 2 4 4 4" xfId="25637"/>
    <cellStyle name="Komma 2 4 4 4 2" xfId="25638"/>
    <cellStyle name="Komma 2 4 4 4 2 2" xfId="25639"/>
    <cellStyle name="Komma 2 4 4 4 2 2 2" xfId="25640"/>
    <cellStyle name="Komma 2 4 4 4 2 3" xfId="25641"/>
    <cellStyle name="Komma 2 4 4 4 3" xfId="25642"/>
    <cellStyle name="Komma 2 4 4 4 3 2" xfId="25643"/>
    <cellStyle name="Komma 2 4 4 4 4" xfId="25644"/>
    <cellStyle name="Komma 2 4 4 5" xfId="25645"/>
    <cellStyle name="Komma 2 4 4 5 2" xfId="25646"/>
    <cellStyle name="Komma 2 4 4 5 2 2" xfId="25647"/>
    <cellStyle name="Komma 2 4 4 5 3" xfId="25648"/>
    <cellStyle name="Komma 2 4 4 6" xfId="25649"/>
    <cellStyle name="Komma 2 4 4 6 2" xfId="25650"/>
    <cellStyle name="Komma 2 4 4 7" xfId="25651"/>
    <cellStyle name="Komma 2 4 5" xfId="25652"/>
    <cellStyle name="Komma 2 4 5 2" xfId="25653"/>
    <cellStyle name="Komma 2 4 5 2 2" xfId="25654"/>
    <cellStyle name="Komma 2 4 5 2 2 2" xfId="25655"/>
    <cellStyle name="Komma 2 4 5 2 2 2 2" xfId="25656"/>
    <cellStyle name="Komma 2 4 5 2 2 2 2 2" xfId="25657"/>
    <cellStyle name="Komma 2 4 5 2 2 2 3" xfId="25658"/>
    <cellStyle name="Komma 2 4 5 2 2 3" xfId="25659"/>
    <cellStyle name="Komma 2 4 5 2 2 3 2" xfId="25660"/>
    <cellStyle name="Komma 2 4 5 2 2 4" xfId="25661"/>
    <cellStyle name="Komma 2 4 5 2 3" xfId="25662"/>
    <cellStyle name="Komma 2 4 5 2 3 2" xfId="25663"/>
    <cellStyle name="Komma 2 4 5 2 3 2 2" xfId="25664"/>
    <cellStyle name="Komma 2 4 5 2 3 3" xfId="25665"/>
    <cellStyle name="Komma 2 4 5 2 4" xfId="25666"/>
    <cellStyle name="Komma 2 4 5 2 4 2" xfId="25667"/>
    <cellStyle name="Komma 2 4 5 2 5" xfId="25668"/>
    <cellStyle name="Komma 2 4 5 3" xfId="25669"/>
    <cellStyle name="Komma 2 4 5 3 2" xfId="25670"/>
    <cellStyle name="Komma 2 4 5 3 2 2" xfId="25671"/>
    <cellStyle name="Komma 2 4 5 3 2 2 2" xfId="25672"/>
    <cellStyle name="Komma 2 4 5 3 2 3" xfId="25673"/>
    <cellStyle name="Komma 2 4 5 3 3" xfId="25674"/>
    <cellStyle name="Komma 2 4 5 3 3 2" xfId="25675"/>
    <cellStyle name="Komma 2 4 5 3 4" xfId="25676"/>
    <cellStyle name="Komma 2 4 5 4" xfId="25677"/>
    <cellStyle name="Komma 2 4 5 4 2" xfId="25678"/>
    <cellStyle name="Komma 2 4 5 4 2 2" xfId="25679"/>
    <cellStyle name="Komma 2 4 5 4 3" xfId="25680"/>
    <cellStyle name="Komma 2 4 5 5" xfId="25681"/>
    <cellStyle name="Komma 2 4 5 5 2" xfId="25682"/>
    <cellStyle name="Komma 2 4 5 6" xfId="25683"/>
    <cellStyle name="Komma 2 4 6" xfId="25684"/>
    <cellStyle name="Komma 2 4 6 2" xfId="25685"/>
    <cellStyle name="Komma 2 4 6 2 2" xfId="25686"/>
    <cellStyle name="Komma 2 4 6 2 2 2" xfId="25687"/>
    <cellStyle name="Komma 2 4 6 2 2 2 2" xfId="25688"/>
    <cellStyle name="Komma 2 4 6 2 2 3" xfId="25689"/>
    <cellStyle name="Komma 2 4 6 2 3" xfId="25690"/>
    <cellStyle name="Komma 2 4 6 2 3 2" xfId="25691"/>
    <cellStyle name="Komma 2 4 6 2 4" xfId="25692"/>
    <cellStyle name="Komma 2 4 6 3" xfId="25693"/>
    <cellStyle name="Komma 2 4 6 3 2" xfId="25694"/>
    <cellStyle name="Komma 2 4 6 3 2 2" xfId="25695"/>
    <cellStyle name="Komma 2 4 6 3 3" xfId="25696"/>
    <cellStyle name="Komma 2 4 6 4" xfId="25697"/>
    <cellStyle name="Komma 2 4 6 4 2" xfId="25698"/>
    <cellStyle name="Komma 2 4 6 5" xfId="25699"/>
    <cellStyle name="Komma 2 4 7" xfId="25700"/>
    <cellStyle name="Komma 2 4 7 2" xfId="25701"/>
    <cellStyle name="Komma 2 4 7 2 2" xfId="25702"/>
    <cellStyle name="Komma 2 4 7 2 2 2" xfId="25703"/>
    <cellStyle name="Komma 2 4 7 2 3" xfId="25704"/>
    <cellStyle name="Komma 2 4 7 3" xfId="25705"/>
    <cellStyle name="Komma 2 4 7 3 2" xfId="25706"/>
    <cellStyle name="Komma 2 4 7 4" xfId="25707"/>
    <cellStyle name="Komma 2 4 8" xfId="25708"/>
    <cellStyle name="Komma 2 4 8 2" xfId="25709"/>
    <cellStyle name="Komma 2 4 8 2 2" xfId="25710"/>
    <cellStyle name="Komma 2 4 8 3" xfId="25711"/>
    <cellStyle name="Komma 2 4 9" xfId="25712"/>
    <cellStyle name="Komma 2 4 9 2" xfId="25713"/>
    <cellStyle name="Komma 2 5" xfId="25714"/>
    <cellStyle name="Komma 2 5 2" xfId="25715"/>
    <cellStyle name="Komma 2 5 2 2" xfId="25716"/>
    <cellStyle name="Komma 2 5 2 2 2" xfId="25717"/>
    <cellStyle name="Komma 2 5 2 2 2 2" xfId="25718"/>
    <cellStyle name="Komma 2 5 2 2 2 2 2" xfId="25719"/>
    <cellStyle name="Komma 2 5 2 2 2 2 2 2" xfId="25720"/>
    <cellStyle name="Komma 2 5 2 2 2 2 2 2 2" xfId="25721"/>
    <cellStyle name="Komma 2 5 2 2 2 2 2 3" xfId="25722"/>
    <cellStyle name="Komma 2 5 2 2 2 2 3" xfId="25723"/>
    <cellStyle name="Komma 2 5 2 2 2 2 3 2" xfId="25724"/>
    <cellStyle name="Komma 2 5 2 2 2 2 4" xfId="25725"/>
    <cellStyle name="Komma 2 5 2 2 2 3" xfId="25726"/>
    <cellStyle name="Komma 2 5 2 2 2 3 2" xfId="25727"/>
    <cellStyle name="Komma 2 5 2 2 2 3 2 2" xfId="25728"/>
    <cellStyle name="Komma 2 5 2 2 2 3 3" xfId="25729"/>
    <cellStyle name="Komma 2 5 2 2 2 4" xfId="25730"/>
    <cellStyle name="Komma 2 5 2 2 2 4 2" xfId="25731"/>
    <cellStyle name="Komma 2 5 2 2 2 5" xfId="25732"/>
    <cellStyle name="Komma 2 5 2 2 3" xfId="25733"/>
    <cellStyle name="Komma 2 5 2 2 3 2" xfId="25734"/>
    <cellStyle name="Komma 2 5 2 2 3 2 2" xfId="25735"/>
    <cellStyle name="Komma 2 5 2 2 3 2 2 2" xfId="25736"/>
    <cellStyle name="Komma 2 5 2 2 3 2 3" xfId="25737"/>
    <cellStyle name="Komma 2 5 2 2 3 3" xfId="25738"/>
    <cellStyle name="Komma 2 5 2 2 3 3 2" xfId="25739"/>
    <cellStyle name="Komma 2 5 2 2 3 4" xfId="25740"/>
    <cellStyle name="Komma 2 5 2 2 4" xfId="25741"/>
    <cellStyle name="Komma 2 5 2 2 4 2" xfId="25742"/>
    <cellStyle name="Komma 2 5 2 2 4 2 2" xfId="25743"/>
    <cellStyle name="Komma 2 5 2 2 4 3" xfId="25744"/>
    <cellStyle name="Komma 2 5 2 2 5" xfId="25745"/>
    <cellStyle name="Komma 2 5 2 2 5 2" xfId="25746"/>
    <cellStyle name="Komma 2 5 2 2 6" xfId="25747"/>
    <cellStyle name="Komma 2 5 2 3" xfId="25748"/>
    <cellStyle name="Komma 2 5 2 3 2" xfId="25749"/>
    <cellStyle name="Komma 2 5 2 3 2 2" xfId="25750"/>
    <cellStyle name="Komma 2 5 2 3 2 2 2" xfId="25751"/>
    <cellStyle name="Komma 2 5 2 3 2 2 2 2" xfId="25752"/>
    <cellStyle name="Komma 2 5 2 3 2 2 3" xfId="25753"/>
    <cellStyle name="Komma 2 5 2 3 2 3" xfId="25754"/>
    <cellStyle name="Komma 2 5 2 3 2 3 2" xfId="25755"/>
    <cellStyle name="Komma 2 5 2 3 2 4" xfId="25756"/>
    <cellStyle name="Komma 2 5 2 3 3" xfId="25757"/>
    <cellStyle name="Komma 2 5 2 3 3 2" xfId="25758"/>
    <cellStyle name="Komma 2 5 2 3 3 2 2" xfId="25759"/>
    <cellStyle name="Komma 2 5 2 3 3 3" xfId="25760"/>
    <cellStyle name="Komma 2 5 2 3 4" xfId="25761"/>
    <cellStyle name="Komma 2 5 2 3 4 2" xfId="25762"/>
    <cellStyle name="Komma 2 5 2 3 5" xfId="25763"/>
    <cellStyle name="Komma 2 5 2 4" xfId="25764"/>
    <cellStyle name="Komma 2 5 2 4 2" xfId="25765"/>
    <cellStyle name="Komma 2 5 2 4 2 2" xfId="25766"/>
    <cellStyle name="Komma 2 5 2 4 2 2 2" xfId="25767"/>
    <cellStyle name="Komma 2 5 2 4 2 3" xfId="25768"/>
    <cellStyle name="Komma 2 5 2 4 3" xfId="25769"/>
    <cellStyle name="Komma 2 5 2 4 3 2" xfId="25770"/>
    <cellStyle name="Komma 2 5 2 4 4" xfId="25771"/>
    <cellStyle name="Komma 2 5 2 5" xfId="25772"/>
    <cellStyle name="Komma 2 5 2 5 2" xfId="25773"/>
    <cellStyle name="Komma 2 5 2 5 2 2" xfId="25774"/>
    <cellStyle name="Komma 2 5 2 5 3" xfId="25775"/>
    <cellStyle name="Komma 2 5 2 6" xfId="25776"/>
    <cellStyle name="Komma 2 5 2 6 2" xfId="25777"/>
    <cellStyle name="Komma 2 5 2 7" xfId="25778"/>
    <cellStyle name="Komma 2 5 3" xfId="25779"/>
    <cellStyle name="Komma 2 5 3 2" xfId="25780"/>
    <cellStyle name="Komma 2 5 3 2 2" xfId="25781"/>
    <cellStyle name="Komma 2 5 3 2 2 2" xfId="25782"/>
    <cellStyle name="Komma 2 5 3 2 2 2 2" xfId="25783"/>
    <cellStyle name="Komma 2 5 3 2 2 2 2 2" xfId="25784"/>
    <cellStyle name="Komma 2 5 3 2 2 2 2 2 2" xfId="25785"/>
    <cellStyle name="Komma 2 5 3 2 2 2 2 3" xfId="25786"/>
    <cellStyle name="Komma 2 5 3 2 2 2 3" xfId="25787"/>
    <cellStyle name="Komma 2 5 3 2 2 2 3 2" xfId="25788"/>
    <cellStyle name="Komma 2 5 3 2 2 2 4" xfId="25789"/>
    <cellStyle name="Komma 2 5 3 2 2 3" xfId="25790"/>
    <cellStyle name="Komma 2 5 3 2 2 3 2" xfId="25791"/>
    <cellStyle name="Komma 2 5 3 2 2 3 2 2" xfId="25792"/>
    <cellStyle name="Komma 2 5 3 2 2 3 3" xfId="25793"/>
    <cellStyle name="Komma 2 5 3 2 2 4" xfId="25794"/>
    <cellStyle name="Komma 2 5 3 2 2 4 2" xfId="25795"/>
    <cellStyle name="Komma 2 5 3 2 2 5" xfId="25796"/>
    <cellStyle name="Komma 2 5 3 2 3" xfId="25797"/>
    <cellStyle name="Komma 2 5 3 2 3 2" xfId="25798"/>
    <cellStyle name="Komma 2 5 3 2 3 2 2" xfId="25799"/>
    <cellStyle name="Komma 2 5 3 2 3 2 2 2" xfId="25800"/>
    <cellStyle name="Komma 2 5 3 2 3 2 3" xfId="25801"/>
    <cellStyle name="Komma 2 5 3 2 3 3" xfId="25802"/>
    <cellStyle name="Komma 2 5 3 2 3 3 2" xfId="25803"/>
    <cellStyle name="Komma 2 5 3 2 3 4" xfId="25804"/>
    <cellStyle name="Komma 2 5 3 2 4" xfId="25805"/>
    <cellStyle name="Komma 2 5 3 2 4 2" xfId="25806"/>
    <cellStyle name="Komma 2 5 3 2 4 2 2" xfId="25807"/>
    <cellStyle name="Komma 2 5 3 2 4 3" xfId="25808"/>
    <cellStyle name="Komma 2 5 3 2 5" xfId="25809"/>
    <cellStyle name="Komma 2 5 3 2 5 2" xfId="25810"/>
    <cellStyle name="Komma 2 5 3 2 6" xfId="25811"/>
    <cellStyle name="Komma 2 5 3 3" xfId="25812"/>
    <cellStyle name="Komma 2 5 3 3 2" xfId="25813"/>
    <cellStyle name="Komma 2 5 3 3 2 2" xfId="25814"/>
    <cellStyle name="Komma 2 5 3 3 2 2 2" xfId="25815"/>
    <cellStyle name="Komma 2 5 3 3 2 2 2 2" xfId="25816"/>
    <cellStyle name="Komma 2 5 3 3 2 2 3" xfId="25817"/>
    <cellStyle name="Komma 2 5 3 3 2 3" xfId="25818"/>
    <cellStyle name="Komma 2 5 3 3 2 3 2" xfId="25819"/>
    <cellStyle name="Komma 2 5 3 3 2 4" xfId="25820"/>
    <cellStyle name="Komma 2 5 3 3 3" xfId="25821"/>
    <cellStyle name="Komma 2 5 3 3 3 2" xfId="25822"/>
    <cellStyle name="Komma 2 5 3 3 3 2 2" xfId="25823"/>
    <cellStyle name="Komma 2 5 3 3 3 3" xfId="25824"/>
    <cellStyle name="Komma 2 5 3 3 4" xfId="25825"/>
    <cellStyle name="Komma 2 5 3 3 4 2" xfId="25826"/>
    <cellStyle name="Komma 2 5 3 3 5" xfId="25827"/>
    <cellStyle name="Komma 2 5 3 4" xfId="25828"/>
    <cellStyle name="Komma 2 5 3 4 2" xfId="25829"/>
    <cellStyle name="Komma 2 5 3 4 2 2" xfId="25830"/>
    <cellStyle name="Komma 2 5 3 4 2 2 2" xfId="25831"/>
    <cellStyle name="Komma 2 5 3 4 2 3" xfId="25832"/>
    <cellStyle name="Komma 2 5 3 4 3" xfId="25833"/>
    <cellStyle name="Komma 2 5 3 4 3 2" xfId="25834"/>
    <cellStyle name="Komma 2 5 3 4 4" xfId="25835"/>
    <cellStyle name="Komma 2 5 3 5" xfId="25836"/>
    <cellStyle name="Komma 2 5 3 5 2" xfId="25837"/>
    <cellStyle name="Komma 2 5 3 5 2 2" xfId="25838"/>
    <cellStyle name="Komma 2 5 3 5 3" xfId="25839"/>
    <cellStyle name="Komma 2 5 3 6" xfId="25840"/>
    <cellStyle name="Komma 2 5 3 6 2" xfId="25841"/>
    <cellStyle name="Komma 2 5 3 7" xfId="25842"/>
    <cellStyle name="Komma 2 5 4" xfId="25843"/>
    <cellStyle name="Komma 2 5 4 2" xfId="25844"/>
    <cellStyle name="Komma 2 5 4 2 2" xfId="25845"/>
    <cellStyle name="Komma 2 5 4 2 2 2" xfId="25846"/>
    <cellStyle name="Komma 2 5 4 2 2 2 2" xfId="25847"/>
    <cellStyle name="Komma 2 5 4 2 2 2 2 2" xfId="25848"/>
    <cellStyle name="Komma 2 5 4 2 2 2 3" xfId="25849"/>
    <cellStyle name="Komma 2 5 4 2 2 3" xfId="25850"/>
    <cellStyle name="Komma 2 5 4 2 2 3 2" xfId="25851"/>
    <cellStyle name="Komma 2 5 4 2 2 4" xfId="25852"/>
    <cellStyle name="Komma 2 5 4 2 3" xfId="25853"/>
    <cellStyle name="Komma 2 5 4 2 3 2" xfId="25854"/>
    <cellStyle name="Komma 2 5 4 2 3 2 2" xfId="25855"/>
    <cellStyle name="Komma 2 5 4 2 3 3" xfId="25856"/>
    <cellStyle name="Komma 2 5 4 2 4" xfId="25857"/>
    <cellStyle name="Komma 2 5 4 2 4 2" xfId="25858"/>
    <cellStyle name="Komma 2 5 4 2 5" xfId="25859"/>
    <cellStyle name="Komma 2 5 4 3" xfId="25860"/>
    <cellStyle name="Komma 2 5 4 3 2" xfId="25861"/>
    <cellStyle name="Komma 2 5 4 3 2 2" xfId="25862"/>
    <cellStyle name="Komma 2 5 4 3 2 2 2" xfId="25863"/>
    <cellStyle name="Komma 2 5 4 3 2 3" xfId="25864"/>
    <cellStyle name="Komma 2 5 4 3 3" xfId="25865"/>
    <cellStyle name="Komma 2 5 4 3 3 2" xfId="25866"/>
    <cellStyle name="Komma 2 5 4 3 4" xfId="25867"/>
    <cellStyle name="Komma 2 5 4 4" xfId="25868"/>
    <cellStyle name="Komma 2 5 4 4 2" xfId="25869"/>
    <cellStyle name="Komma 2 5 4 4 2 2" xfId="25870"/>
    <cellStyle name="Komma 2 5 4 4 3" xfId="25871"/>
    <cellStyle name="Komma 2 5 4 5" xfId="25872"/>
    <cellStyle name="Komma 2 5 4 5 2" xfId="25873"/>
    <cellStyle name="Komma 2 5 4 6" xfId="25874"/>
    <cellStyle name="Komma 2 5 5" xfId="25875"/>
    <cellStyle name="Komma 2 5 5 2" xfId="25876"/>
    <cellStyle name="Komma 2 5 5 2 2" xfId="25877"/>
    <cellStyle name="Komma 2 5 5 2 2 2" xfId="25878"/>
    <cellStyle name="Komma 2 5 5 2 2 2 2" xfId="25879"/>
    <cellStyle name="Komma 2 5 5 2 2 3" xfId="25880"/>
    <cellStyle name="Komma 2 5 5 2 3" xfId="25881"/>
    <cellStyle name="Komma 2 5 5 2 3 2" xfId="25882"/>
    <cellStyle name="Komma 2 5 5 2 4" xfId="25883"/>
    <cellStyle name="Komma 2 5 5 3" xfId="25884"/>
    <cellStyle name="Komma 2 5 5 3 2" xfId="25885"/>
    <cellStyle name="Komma 2 5 5 3 2 2" xfId="25886"/>
    <cellStyle name="Komma 2 5 5 3 3" xfId="25887"/>
    <cellStyle name="Komma 2 5 5 4" xfId="25888"/>
    <cellStyle name="Komma 2 5 5 4 2" xfId="25889"/>
    <cellStyle name="Komma 2 5 5 5" xfId="25890"/>
    <cellStyle name="Komma 2 5 6" xfId="25891"/>
    <cellStyle name="Komma 2 5 6 2" xfId="25892"/>
    <cellStyle name="Komma 2 5 6 2 2" xfId="25893"/>
    <cellStyle name="Komma 2 5 6 2 2 2" xfId="25894"/>
    <cellStyle name="Komma 2 5 6 2 3" xfId="25895"/>
    <cellStyle name="Komma 2 5 6 3" xfId="25896"/>
    <cellStyle name="Komma 2 5 6 3 2" xfId="25897"/>
    <cellStyle name="Komma 2 5 6 4" xfId="25898"/>
    <cellStyle name="Komma 2 5 7" xfId="25899"/>
    <cellStyle name="Komma 2 5 7 2" xfId="25900"/>
    <cellStyle name="Komma 2 5 7 2 2" xfId="25901"/>
    <cellStyle name="Komma 2 5 7 3" xfId="25902"/>
    <cellStyle name="Komma 2 5 8" xfId="25903"/>
    <cellStyle name="Komma 2 5 8 2" xfId="25904"/>
    <cellStyle name="Komma 2 5 9" xfId="25905"/>
    <cellStyle name="Komma 2 6" xfId="25906"/>
    <cellStyle name="Komma 2 6 2" xfId="25907"/>
    <cellStyle name="Komma 2 6 2 2" xfId="25908"/>
    <cellStyle name="Komma 2 6 2 2 2" xfId="25909"/>
    <cellStyle name="Komma 2 6 2 2 2 2" xfId="25910"/>
    <cellStyle name="Komma 2 6 2 2 2 2 2" xfId="25911"/>
    <cellStyle name="Komma 2 6 2 2 2 2 2 2" xfId="25912"/>
    <cellStyle name="Komma 2 6 2 2 2 2 2 2 2" xfId="25913"/>
    <cellStyle name="Komma 2 6 2 2 2 2 2 3" xfId="25914"/>
    <cellStyle name="Komma 2 6 2 2 2 2 3" xfId="25915"/>
    <cellStyle name="Komma 2 6 2 2 2 2 3 2" xfId="25916"/>
    <cellStyle name="Komma 2 6 2 2 2 2 4" xfId="25917"/>
    <cellStyle name="Komma 2 6 2 2 2 3" xfId="25918"/>
    <cellStyle name="Komma 2 6 2 2 2 3 2" xfId="25919"/>
    <cellStyle name="Komma 2 6 2 2 2 3 2 2" xfId="25920"/>
    <cellStyle name="Komma 2 6 2 2 2 3 3" xfId="25921"/>
    <cellStyle name="Komma 2 6 2 2 2 4" xfId="25922"/>
    <cellStyle name="Komma 2 6 2 2 2 4 2" xfId="25923"/>
    <cellStyle name="Komma 2 6 2 2 2 5" xfId="25924"/>
    <cellStyle name="Komma 2 6 2 2 3" xfId="25925"/>
    <cellStyle name="Komma 2 6 2 2 3 2" xfId="25926"/>
    <cellStyle name="Komma 2 6 2 2 3 2 2" xfId="25927"/>
    <cellStyle name="Komma 2 6 2 2 3 2 2 2" xfId="25928"/>
    <cellStyle name="Komma 2 6 2 2 3 2 3" xfId="25929"/>
    <cellStyle name="Komma 2 6 2 2 3 3" xfId="25930"/>
    <cellStyle name="Komma 2 6 2 2 3 3 2" xfId="25931"/>
    <cellStyle name="Komma 2 6 2 2 3 4" xfId="25932"/>
    <cellStyle name="Komma 2 6 2 2 4" xfId="25933"/>
    <cellStyle name="Komma 2 6 2 2 4 2" xfId="25934"/>
    <cellStyle name="Komma 2 6 2 2 4 2 2" xfId="25935"/>
    <cellStyle name="Komma 2 6 2 2 4 3" xfId="25936"/>
    <cellStyle name="Komma 2 6 2 2 5" xfId="25937"/>
    <cellStyle name="Komma 2 6 2 2 5 2" xfId="25938"/>
    <cellStyle name="Komma 2 6 2 2 6" xfId="25939"/>
    <cellStyle name="Komma 2 6 2 3" xfId="25940"/>
    <cellStyle name="Komma 2 6 2 3 2" xfId="25941"/>
    <cellStyle name="Komma 2 6 2 3 2 2" xfId="25942"/>
    <cellStyle name="Komma 2 6 2 3 2 2 2" xfId="25943"/>
    <cellStyle name="Komma 2 6 2 3 2 2 2 2" xfId="25944"/>
    <cellStyle name="Komma 2 6 2 3 2 2 3" xfId="25945"/>
    <cellStyle name="Komma 2 6 2 3 2 3" xfId="25946"/>
    <cellStyle name="Komma 2 6 2 3 2 3 2" xfId="25947"/>
    <cellStyle name="Komma 2 6 2 3 2 4" xfId="25948"/>
    <cellStyle name="Komma 2 6 2 3 3" xfId="25949"/>
    <cellStyle name="Komma 2 6 2 3 3 2" xfId="25950"/>
    <cellStyle name="Komma 2 6 2 3 3 2 2" xfId="25951"/>
    <cellStyle name="Komma 2 6 2 3 3 3" xfId="25952"/>
    <cellStyle name="Komma 2 6 2 3 4" xfId="25953"/>
    <cellStyle name="Komma 2 6 2 3 4 2" xfId="25954"/>
    <cellStyle name="Komma 2 6 2 3 5" xfId="25955"/>
    <cellStyle name="Komma 2 6 2 4" xfId="25956"/>
    <cellStyle name="Komma 2 6 2 4 2" xfId="25957"/>
    <cellStyle name="Komma 2 6 2 4 2 2" xfId="25958"/>
    <cellStyle name="Komma 2 6 2 4 2 2 2" xfId="25959"/>
    <cellStyle name="Komma 2 6 2 4 2 3" xfId="25960"/>
    <cellStyle name="Komma 2 6 2 4 3" xfId="25961"/>
    <cellStyle name="Komma 2 6 2 4 3 2" xfId="25962"/>
    <cellStyle name="Komma 2 6 2 4 4" xfId="25963"/>
    <cellStyle name="Komma 2 6 2 5" xfId="25964"/>
    <cellStyle name="Komma 2 6 2 5 2" xfId="25965"/>
    <cellStyle name="Komma 2 6 2 5 2 2" xfId="25966"/>
    <cellStyle name="Komma 2 6 2 5 3" xfId="25967"/>
    <cellStyle name="Komma 2 6 2 6" xfId="25968"/>
    <cellStyle name="Komma 2 6 2 6 2" xfId="25969"/>
    <cellStyle name="Komma 2 6 2 7" xfId="25970"/>
    <cellStyle name="Komma 2 6 3" xfId="25971"/>
    <cellStyle name="Komma 2 6 3 2" xfId="25972"/>
    <cellStyle name="Komma 2 6 3 2 2" xfId="25973"/>
    <cellStyle name="Komma 2 6 3 2 2 2" xfId="25974"/>
    <cellStyle name="Komma 2 6 3 2 2 2 2" xfId="25975"/>
    <cellStyle name="Komma 2 6 3 2 2 2 2 2" xfId="25976"/>
    <cellStyle name="Komma 2 6 3 2 2 2 2 2 2" xfId="25977"/>
    <cellStyle name="Komma 2 6 3 2 2 2 2 3" xfId="25978"/>
    <cellStyle name="Komma 2 6 3 2 2 2 3" xfId="25979"/>
    <cellStyle name="Komma 2 6 3 2 2 2 3 2" xfId="25980"/>
    <cellStyle name="Komma 2 6 3 2 2 2 4" xfId="25981"/>
    <cellStyle name="Komma 2 6 3 2 2 3" xfId="25982"/>
    <cellStyle name="Komma 2 6 3 2 2 3 2" xfId="25983"/>
    <cellStyle name="Komma 2 6 3 2 2 3 2 2" xfId="25984"/>
    <cellStyle name="Komma 2 6 3 2 2 3 3" xfId="25985"/>
    <cellStyle name="Komma 2 6 3 2 2 4" xfId="25986"/>
    <cellStyle name="Komma 2 6 3 2 2 4 2" xfId="25987"/>
    <cellStyle name="Komma 2 6 3 2 2 5" xfId="25988"/>
    <cellStyle name="Komma 2 6 3 2 3" xfId="25989"/>
    <cellStyle name="Komma 2 6 3 2 3 2" xfId="25990"/>
    <cellStyle name="Komma 2 6 3 2 3 2 2" xfId="25991"/>
    <cellStyle name="Komma 2 6 3 2 3 2 2 2" xfId="25992"/>
    <cellStyle name="Komma 2 6 3 2 3 2 3" xfId="25993"/>
    <cellStyle name="Komma 2 6 3 2 3 3" xfId="25994"/>
    <cellStyle name="Komma 2 6 3 2 3 3 2" xfId="25995"/>
    <cellStyle name="Komma 2 6 3 2 3 4" xfId="25996"/>
    <cellStyle name="Komma 2 6 3 2 4" xfId="25997"/>
    <cellStyle name="Komma 2 6 3 2 4 2" xfId="25998"/>
    <cellStyle name="Komma 2 6 3 2 4 2 2" xfId="25999"/>
    <cellStyle name="Komma 2 6 3 2 4 3" xfId="26000"/>
    <cellStyle name="Komma 2 6 3 2 5" xfId="26001"/>
    <cellStyle name="Komma 2 6 3 2 5 2" xfId="26002"/>
    <cellStyle name="Komma 2 6 3 2 6" xfId="26003"/>
    <cellStyle name="Komma 2 6 3 3" xfId="26004"/>
    <cellStyle name="Komma 2 6 3 3 2" xfId="26005"/>
    <cellStyle name="Komma 2 6 3 3 2 2" xfId="26006"/>
    <cellStyle name="Komma 2 6 3 3 2 2 2" xfId="26007"/>
    <cellStyle name="Komma 2 6 3 3 2 2 2 2" xfId="26008"/>
    <cellStyle name="Komma 2 6 3 3 2 2 3" xfId="26009"/>
    <cellStyle name="Komma 2 6 3 3 2 3" xfId="26010"/>
    <cellStyle name="Komma 2 6 3 3 2 3 2" xfId="26011"/>
    <cellStyle name="Komma 2 6 3 3 2 4" xfId="26012"/>
    <cellStyle name="Komma 2 6 3 3 3" xfId="26013"/>
    <cellStyle name="Komma 2 6 3 3 3 2" xfId="26014"/>
    <cellStyle name="Komma 2 6 3 3 3 2 2" xfId="26015"/>
    <cellStyle name="Komma 2 6 3 3 3 3" xfId="26016"/>
    <cellStyle name="Komma 2 6 3 3 4" xfId="26017"/>
    <cellStyle name="Komma 2 6 3 3 4 2" xfId="26018"/>
    <cellStyle name="Komma 2 6 3 3 5" xfId="26019"/>
    <cellStyle name="Komma 2 6 3 4" xfId="26020"/>
    <cellStyle name="Komma 2 6 3 4 2" xfId="26021"/>
    <cellStyle name="Komma 2 6 3 4 2 2" xfId="26022"/>
    <cellStyle name="Komma 2 6 3 4 2 2 2" xfId="26023"/>
    <cellStyle name="Komma 2 6 3 4 2 3" xfId="26024"/>
    <cellStyle name="Komma 2 6 3 4 3" xfId="26025"/>
    <cellStyle name="Komma 2 6 3 4 3 2" xfId="26026"/>
    <cellStyle name="Komma 2 6 3 4 4" xfId="26027"/>
    <cellStyle name="Komma 2 6 3 5" xfId="26028"/>
    <cellStyle name="Komma 2 6 3 5 2" xfId="26029"/>
    <cellStyle name="Komma 2 6 3 5 2 2" xfId="26030"/>
    <cellStyle name="Komma 2 6 3 5 3" xfId="26031"/>
    <cellStyle name="Komma 2 6 3 6" xfId="26032"/>
    <cellStyle name="Komma 2 6 3 6 2" xfId="26033"/>
    <cellStyle name="Komma 2 6 3 7" xfId="26034"/>
    <cellStyle name="Komma 2 6 4" xfId="26035"/>
    <cellStyle name="Komma 2 6 4 2" xfId="26036"/>
    <cellStyle name="Komma 2 6 4 2 2" xfId="26037"/>
    <cellStyle name="Komma 2 6 4 2 2 2" xfId="26038"/>
    <cellStyle name="Komma 2 6 4 2 2 2 2" xfId="26039"/>
    <cellStyle name="Komma 2 6 4 2 2 2 2 2" xfId="26040"/>
    <cellStyle name="Komma 2 6 4 2 2 2 3" xfId="26041"/>
    <cellStyle name="Komma 2 6 4 2 2 3" xfId="26042"/>
    <cellStyle name="Komma 2 6 4 2 2 3 2" xfId="26043"/>
    <cellStyle name="Komma 2 6 4 2 2 4" xfId="26044"/>
    <cellStyle name="Komma 2 6 4 2 3" xfId="26045"/>
    <cellStyle name="Komma 2 6 4 2 3 2" xfId="26046"/>
    <cellStyle name="Komma 2 6 4 2 3 2 2" xfId="26047"/>
    <cellStyle name="Komma 2 6 4 2 3 3" xfId="26048"/>
    <cellStyle name="Komma 2 6 4 2 4" xfId="26049"/>
    <cellStyle name="Komma 2 6 4 2 4 2" xfId="26050"/>
    <cellStyle name="Komma 2 6 4 2 5" xfId="26051"/>
    <cellStyle name="Komma 2 6 4 3" xfId="26052"/>
    <cellStyle name="Komma 2 6 4 3 2" xfId="26053"/>
    <cellStyle name="Komma 2 6 4 3 2 2" xfId="26054"/>
    <cellStyle name="Komma 2 6 4 3 2 2 2" xfId="26055"/>
    <cellStyle name="Komma 2 6 4 3 2 3" xfId="26056"/>
    <cellStyle name="Komma 2 6 4 3 3" xfId="26057"/>
    <cellStyle name="Komma 2 6 4 3 3 2" xfId="26058"/>
    <cellStyle name="Komma 2 6 4 3 4" xfId="26059"/>
    <cellStyle name="Komma 2 6 4 4" xfId="26060"/>
    <cellStyle name="Komma 2 6 4 4 2" xfId="26061"/>
    <cellStyle name="Komma 2 6 4 4 2 2" xfId="26062"/>
    <cellStyle name="Komma 2 6 4 4 3" xfId="26063"/>
    <cellStyle name="Komma 2 6 4 5" xfId="26064"/>
    <cellStyle name="Komma 2 6 4 5 2" xfId="26065"/>
    <cellStyle name="Komma 2 6 4 6" xfId="26066"/>
    <cellStyle name="Komma 2 6 5" xfId="26067"/>
    <cellStyle name="Komma 2 6 5 2" xfId="26068"/>
    <cellStyle name="Komma 2 6 5 2 2" xfId="26069"/>
    <cellStyle name="Komma 2 6 5 2 2 2" xfId="26070"/>
    <cellStyle name="Komma 2 6 5 2 2 2 2" xfId="26071"/>
    <cellStyle name="Komma 2 6 5 2 2 3" xfId="26072"/>
    <cellStyle name="Komma 2 6 5 2 3" xfId="26073"/>
    <cellStyle name="Komma 2 6 5 2 3 2" xfId="26074"/>
    <cellStyle name="Komma 2 6 5 2 4" xfId="26075"/>
    <cellStyle name="Komma 2 6 5 3" xfId="26076"/>
    <cellStyle name="Komma 2 6 5 3 2" xfId="26077"/>
    <cellStyle name="Komma 2 6 5 3 2 2" xfId="26078"/>
    <cellStyle name="Komma 2 6 5 3 3" xfId="26079"/>
    <cellStyle name="Komma 2 6 5 4" xfId="26080"/>
    <cellStyle name="Komma 2 6 5 4 2" xfId="26081"/>
    <cellStyle name="Komma 2 6 5 5" xfId="26082"/>
    <cellStyle name="Komma 2 6 6" xfId="26083"/>
    <cellStyle name="Komma 2 6 6 2" xfId="26084"/>
    <cellStyle name="Komma 2 6 6 2 2" xfId="26085"/>
    <cellStyle name="Komma 2 6 6 2 2 2" xfId="26086"/>
    <cellStyle name="Komma 2 6 6 2 3" xfId="26087"/>
    <cellStyle name="Komma 2 6 6 3" xfId="26088"/>
    <cellStyle name="Komma 2 6 6 3 2" xfId="26089"/>
    <cellStyle name="Komma 2 6 6 4" xfId="26090"/>
    <cellStyle name="Komma 2 6 7" xfId="26091"/>
    <cellStyle name="Komma 2 6 7 2" xfId="26092"/>
    <cellStyle name="Komma 2 6 7 2 2" xfId="26093"/>
    <cellStyle name="Komma 2 6 7 3" xfId="26094"/>
    <cellStyle name="Komma 2 6 8" xfId="26095"/>
    <cellStyle name="Komma 2 6 8 2" xfId="26096"/>
    <cellStyle name="Komma 2 6 9" xfId="26097"/>
    <cellStyle name="Komma 2 7" xfId="26098"/>
    <cellStyle name="Komma 2 7 2" xfId="26099"/>
    <cellStyle name="Komma 2 7 2 2" xfId="26100"/>
    <cellStyle name="Komma 2 7 2 2 2" xfId="26101"/>
    <cellStyle name="Komma 2 7 2 2 2 2" xfId="26102"/>
    <cellStyle name="Komma 2 7 2 2 2 2 2" xfId="26103"/>
    <cellStyle name="Komma 2 7 2 2 2 2 2 2" xfId="26104"/>
    <cellStyle name="Komma 2 7 2 2 2 2 3" xfId="26105"/>
    <cellStyle name="Komma 2 7 2 2 2 3" xfId="26106"/>
    <cellStyle name="Komma 2 7 2 2 2 3 2" xfId="26107"/>
    <cellStyle name="Komma 2 7 2 2 2 4" xfId="26108"/>
    <cellStyle name="Komma 2 7 2 2 3" xfId="26109"/>
    <cellStyle name="Komma 2 7 2 2 3 2" xfId="26110"/>
    <cellStyle name="Komma 2 7 2 2 3 2 2" xfId="26111"/>
    <cellStyle name="Komma 2 7 2 2 3 3" xfId="26112"/>
    <cellStyle name="Komma 2 7 2 2 4" xfId="26113"/>
    <cellStyle name="Komma 2 7 2 2 4 2" xfId="26114"/>
    <cellStyle name="Komma 2 7 2 2 5" xfId="26115"/>
    <cellStyle name="Komma 2 7 2 3" xfId="26116"/>
    <cellStyle name="Komma 2 7 2 3 2" xfId="26117"/>
    <cellStyle name="Komma 2 7 2 3 2 2" xfId="26118"/>
    <cellStyle name="Komma 2 7 2 3 2 2 2" xfId="26119"/>
    <cellStyle name="Komma 2 7 2 3 2 3" xfId="26120"/>
    <cellStyle name="Komma 2 7 2 3 3" xfId="26121"/>
    <cellStyle name="Komma 2 7 2 3 3 2" xfId="26122"/>
    <cellStyle name="Komma 2 7 2 3 4" xfId="26123"/>
    <cellStyle name="Komma 2 7 2 4" xfId="26124"/>
    <cellStyle name="Komma 2 7 2 4 2" xfId="26125"/>
    <cellStyle name="Komma 2 7 2 4 2 2" xfId="26126"/>
    <cellStyle name="Komma 2 7 2 4 3" xfId="26127"/>
    <cellStyle name="Komma 2 7 2 5" xfId="26128"/>
    <cellStyle name="Komma 2 7 2 5 2" xfId="26129"/>
    <cellStyle name="Komma 2 7 2 6" xfId="26130"/>
    <cellStyle name="Komma 2 7 3" xfId="26131"/>
    <cellStyle name="Komma 2 7 3 2" xfId="26132"/>
    <cellStyle name="Komma 2 7 3 2 2" xfId="26133"/>
    <cellStyle name="Komma 2 7 3 2 2 2" xfId="26134"/>
    <cellStyle name="Komma 2 7 3 2 2 2 2" xfId="26135"/>
    <cellStyle name="Komma 2 7 3 2 2 3" xfId="26136"/>
    <cellStyle name="Komma 2 7 3 2 3" xfId="26137"/>
    <cellStyle name="Komma 2 7 3 2 3 2" xfId="26138"/>
    <cellStyle name="Komma 2 7 3 2 4" xfId="26139"/>
    <cellStyle name="Komma 2 7 3 3" xfId="26140"/>
    <cellStyle name="Komma 2 7 3 3 2" xfId="26141"/>
    <cellStyle name="Komma 2 7 3 3 2 2" xfId="26142"/>
    <cellStyle name="Komma 2 7 3 3 3" xfId="26143"/>
    <cellStyle name="Komma 2 7 3 4" xfId="26144"/>
    <cellStyle name="Komma 2 7 3 4 2" xfId="26145"/>
    <cellStyle name="Komma 2 7 3 5" xfId="26146"/>
    <cellStyle name="Komma 2 7 4" xfId="26147"/>
    <cellStyle name="Komma 2 7 4 2" xfId="26148"/>
    <cellStyle name="Komma 2 7 4 2 2" xfId="26149"/>
    <cellStyle name="Komma 2 7 4 2 2 2" xfId="26150"/>
    <cellStyle name="Komma 2 7 4 2 3" xfId="26151"/>
    <cellStyle name="Komma 2 7 4 3" xfId="26152"/>
    <cellStyle name="Komma 2 7 4 3 2" xfId="26153"/>
    <cellStyle name="Komma 2 7 4 4" xfId="26154"/>
    <cellStyle name="Komma 2 7 5" xfId="26155"/>
    <cellStyle name="Komma 2 7 5 2" xfId="26156"/>
    <cellStyle name="Komma 2 7 5 2 2" xfId="26157"/>
    <cellStyle name="Komma 2 7 5 3" xfId="26158"/>
    <cellStyle name="Komma 2 7 6" xfId="26159"/>
    <cellStyle name="Komma 2 7 6 2" xfId="26160"/>
    <cellStyle name="Komma 2 7 7" xfId="26161"/>
    <cellStyle name="Komma 2 8" xfId="26162"/>
    <cellStyle name="Komma 2 8 2" xfId="26163"/>
    <cellStyle name="Komma 2 8 2 2" xfId="26164"/>
    <cellStyle name="Komma 2 8 2 2 2" xfId="26165"/>
    <cellStyle name="Komma 2 8 2 2 2 2" xfId="26166"/>
    <cellStyle name="Komma 2 8 2 2 2 2 2" xfId="26167"/>
    <cellStyle name="Komma 2 8 2 2 2 2 2 2" xfId="26168"/>
    <cellStyle name="Komma 2 8 2 2 2 2 3" xfId="26169"/>
    <cellStyle name="Komma 2 8 2 2 2 3" xfId="26170"/>
    <cellStyle name="Komma 2 8 2 2 2 3 2" xfId="26171"/>
    <cellStyle name="Komma 2 8 2 2 2 4" xfId="26172"/>
    <cellStyle name="Komma 2 8 2 2 3" xfId="26173"/>
    <cellStyle name="Komma 2 8 2 2 3 2" xfId="26174"/>
    <cellStyle name="Komma 2 8 2 2 3 2 2" xfId="26175"/>
    <cellStyle name="Komma 2 8 2 2 3 3" xfId="26176"/>
    <cellStyle name="Komma 2 8 2 2 4" xfId="26177"/>
    <cellStyle name="Komma 2 8 2 2 4 2" xfId="26178"/>
    <cellStyle name="Komma 2 8 2 2 5" xfId="26179"/>
    <cellStyle name="Komma 2 8 2 3" xfId="26180"/>
    <cellStyle name="Komma 2 8 2 3 2" xfId="26181"/>
    <cellStyle name="Komma 2 8 2 3 2 2" xfId="26182"/>
    <cellStyle name="Komma 2 8 2 3 2 2 2" xfId="26183"/>
    <cellStyle name="Komma 2 8 2 3 2 3" xfId="26184"/>
    <cellStyle name="Komma 2 8 2 3 3" xfId="26185"/>
    <cellStyle name="Komma 2 8 2 3 3 2" xfId="26186"/>
    <cellStyle name="Komma 2 8 2 3 4" xfId="26187"/>
    <cellStyle name="Komma 2 8 2 4" xfId="26188"/>
    <cellStyle name="Komma 2 8 2 4 2" xfId="26189"/>
    <cellStyle name="Komma 2 8 2 4 2 2" xfId="26190"/>
    <cellStyle name="Komma 2 8 2 4 3" xfId="26191"/>
    <cellStyle name="Komma 2 8 2 5" xfId="26192"/>
    <cellStyle name="Komma 2 8 2 5 2" xfId="26193"/>
    <cellStyle name="Komma 2 8 2 6" xfId="26194"/>
    <cellStyle name="Komma 2 8 3" xfId="26195"/>
    <cellStyle name="Komma 2 8 3 2" xfId="26196"/>
    <cellStyle name="Komma 2 8 3 2 2" xfId="26197"/>
    <cellStyle name="Komma 2 8 3 2 2 2" xfId="26198"/>
    <cellStyle name="Komma 2 8 3 2 2 2 2" xfId="26199"/>
    <cellStyle name="Komma 2 8 3 2 2 3" xfId="26200"/>
    <cellStyle name="Komma 2 8 3 2 3" xfId="26201"/>
    <cellStyle name="Komma 2 8 3 2 3 2" xfId="26202"/>
    <cellStyle name="Komma 2 8 3 2 4" xfId="26203"/>
    <cellStyle name="Komma 2 8 3 3" xfId="26204"/>
    <cellStyle name="Komma 2 8 3 3 2" xfId="26205"/>
    <cellStyle name="Komma 2 8 3 3 2 2" xfId="26206"/>
    <cellStyle name="Komma 2 8 3 3 3" xfId="26207"/>
    <cellStyle name="Komma 2 8 3 4" xfId="26208"/>
    <cellStyle name="Komma 2 8 3 4 2" xfId="26209"/>
    <cellStyle name="Komma 2 8 3 5" xfId="26210"/>
    <cellStyle name="Komma 2 8 4" xfId="26211"/>
    <cellStyle name="Komma 2 8 4 2" xfId="26212"/>
    <cellStyle name="Komma 2 8 4 2 2" xfId="26213"/>
    <cellStyle name="Komma 2 8 4 2 2 2" xfId="26214"/>
    <cellStyle name="Komma 2 8 4 2 3" xfId="26215"/>
    <cellStyle name="Komma 2 8 4 3" xfId="26216"/>
    <cellStyle name="Komma 2 8 4 3 2" xfId="26217"/>
    <cellStyle name="Komma 2 8 4 4" xfId="26218"/>
    <cellStyle name="Komma 2 8 5" xfId="26219"/>
    <cellStyle name="Komma 2 8 5 2" xfId="26220"/>
    <cellStyle name="Komma 2 8 5 2 2" xfId="26221"/>
    <cellStyle name="Komma 2 8 5 3" xfId="26222"/>
    <cellStyle name="Komma 2 8 6" xfId="26223"/>
    <cellStyle name="Komma 2 8 7" xfId="26224"/>
    <cellStyle name="Komma 2 8 7 2" xfId="26225"/>
    <cellStyle name="Komma 2 8 8" xfId="26226"/>
    <cellStyle name="Komma 2 9" xfId="26227"/>
    <cellStyle name="Komma 2 9 2" xfId="26228"/>
    <cellStyle name="Komma 2 9 2 2" xfId="26229"/>
    <cellStyle name="Komma 2 9 2 2 2" xfId="26230"/>
    <cellStyle name="Komma 2 9 2 2 2 2" xfId="26231"/>
    <cellStyle name="Komma 2 9 2 2 2 2 2" xfId="26232"/>
    <cellStyle name="Komma 2 9 2 2 2 2 2 2" xfId="26233"/>
    <cellStyle name="Komma 2 9 2 2 2 2 3" xfId="26234"/>
    <cellStyle name="Komma 2 9 2 2 2 3" xfId="26235"/>
    <cellStyle name="Komma 2 9 2 2 2 3 2" xfId="26236"/>
    <cellStyle name="Komma 2 9 2 2 2 4" xfId="26237"/>
    <cellStyle name="Komma 2 9 2 2 3" xfId="26238"/>
    <cellStyle name="Komma 2 9 2 2 3 2" xfId="26239"/>
    <cellStyle name="Komma 2 9 2 2 3 2 2" xfId="26240"/>
    <cellStyle name="Komma 2 9 2 2 3 3" xfId="26241"/>
    <cellStyle name="Komma 2 9 2 2 4" xfId="26242"/>
    <cellStyle name="Komma 2 9 2 2 4 2" xfId="26243"/>
    <cellStyle name="Komma 2 9 2 2 5" xfId="26244"/>
    <cellStyle name="Komma 2 9 2 3" xfId="26245"/>
    <cellStyle name="Komma 2 9 2 3 2" xfId="26246"/>
    <cellStyle name="Komma 2 9 2 3 2 2" xfId="26247"/>
    <cellStyle name="Komma 2 9 2 3 2 2 2" xfId="26248"/>
    <cellStyle name="Komma 2 9 2 3 2 3" xfId="26249"/>
    <cellStyle name="Komma 2 9 2 3 3" xfId="26250"/>
    <cellStyle name="Komma 2 9 2 3 3 2" xfId="26251"/>
    <cellStyle name="Komma 2 9 2 3 4" xfId="26252"/>
    <cellStyle name="Komma 2 9 2 4" xfId="26253"/>
    <cellStyle name="Komma 2 9 2 4 2" xfId="26254"/>
    <cellStyle name="Komma 2 9 2 4 2 2" xfId="26255"/>
    <cellStyle name="Komma 2 9 2 4 3" xfId="26256"/>
    <cellStyle name="Komma 2 9 2 5" xfId="26257"/>
    <cellStyle name="Komma 2 9 2 5 2" xfId="26258"/>
    <cellStyle name="Komma 2 9 2 6" xfId="26259"/>
    <cellStyle name="Komma 2 9 3" xfId="26260"/>
    <cellStyle name="Komma 2 9 3 2" xfId="26261"/>
    <cellStyle name="Komma 2 9 3 2 2" xfId="26262"/>
    <cellStyle name="Komma 2 9 3 2 2 2" xfId="26263"/>
    <cellStyle name="Komma 2 9 3 2 2 2 2" xfId="26264"/>
    <cellStyle name="Komma 2 9 3 2 2 3" xfId="26265"/>
    <cellStyle name="Komma 2 9 3 2 3" xfId="26266"/>
    <cellStyle name="Komma 2 9 3 2 3 2" xfId="26267"/>
    <cellStyle name="Komma 2 9 3 2 4" xfId="26268"/>
    <cellStyle name="Komma 2 9 3 3" xfId="26269"/>
    <cellStyle name="Komma 2 9 3 3 2" xfId="26270"/>
    <cellStyle name="Komma 2 9 3 3 2 2" xfId="26271"/>
    <cellStyle name="Komma 2 9 3 3 3" xfId="26272"/>
    <cellStyle name="Komma 2 9 3 4" xfId="26273"/>
    <cellStyle name="Komma 2 9 3 4 2" xfId="26274"/>
    <cellStyle name="Komma 2 9 3 5" xfId="26275"/>
    <cellStyle name="Komma 2 9 4" xfId="26276"/>
    <cellStyle name="Komma 2 9 4 2" xfId="26277"/>
    <cellStyle name="Komma 2 9 4 2 2" xfId="26278"/>
    <cellStyle name="Komma 2 9 4 2 2 2" xfId="26279"/>
    <cellStyle name="Komma 2 9 4 2 3" xfId="26280"/>
    <cellStyle name="Komma 2 9 4 3" xfId="26281"/>
    <cellStyle name="Komma 2 9 4 3 2" xfId="26282"/>
    <cellStyle name="Komma 2 9 4 4" xfId="26283"/>
    <cellStyle name="Komma 2 9 5" xfId="26284"/>
    <cellStyle name="Komma 2 9 5 2" xfId="26285"/>
    <cellStyle name="Komma 2 9 5 2 2" xfId="26286"/>
    <cellStyle name="Komma 2 9 5 3" xfId="26287"/>
    <cellStyle name="Komma 2 9 6" xfId="26288"/>
    <cellStyle name="Komma 2 9 6 2" xfId="26289"/>
    <cellStyle name="Komma 2 9 7" xfId="26290"/>
    <cellStyle name="Komma 3" xfId="26291"/>
    <cellStyle name="Komma 3 2" xfId="26292"/>
    <cellStyle name="Komma 3 2 2" xfId="26293"/>
    <cellStyle name="Komma 3 2 3" xfId="26294"/>
    <cellStyle name="Komma 3 3" xfId="26295"/>
    <cellStyle name="Komma 3 3 2" xfId="26296"/>
    <cellStyle name="Komma 3 4" xfId="26297"/>
    <cellStyle name="Komma 3 5" xfId="26298"/>
    <cellStyle name="Komma 3 6" xfId="51546"/>
    <cellStyle name="Komma 4" xfId="26299"/>
    <cellStyle name="Komma 4 2" xfId="26300"/>
    <cellStyle name="Komma 5" xfId="26301"/>
    <cellStyle name="Komma 5 10" xfId="26302"/>
    <cellStyle name="Komma 5 10 2" xfId="26303"/>
    <cellStyle name="Komma 5 10 2 2" xfId="26304"/>
    <cellStyle name="Komma 5 10 2 2 2" xfId="26305"/>
    <cellStyle name="Komma 5 10 2 3" xfId="26306"/>
    <cellStyle name="Komma 5 10 3" xfId="26307"/>
    <cellStyle name="Komma 5 10 3 2" xfId="26308"/>
    <cellStyle name="Komma 5 10 4" xfId="26309"/>
    <cellStyle name="Komma 5 11" xfId="26310"/>
    <cellStyle name="Komma 5 11 2" xfId="26311"/>
    <cellStyle name="Komma 5 11 2 2" xfId="26312"/>
    <cellStyle name="Komma 5 11 3" xfId="26313"/>
    <cellStyle name="Komma 5 12" xfId="26314"/>
    <cellStyle name="Komma 5 12 2" xfId="26315"/>
    <cellStyle name="Komma 5 13" xfId="26316"/>
    <cellStyle name="Komma 5 14" xfId="26317"/>
    <cellStyle name="Komma 5 2" xfId="26318"/>
    <cellStyle name="Komma 5 2 10" xfId="26319"/>
    <cellStyle name="Komma 5 2 10 2" xfId="26320"/>
    <cellStyle name="Komma 5 2 10 2 2" xfId="26321"/>
    <cellStyle name="Komma 5 2 10 3" xfId="26322"/>
    <cellStyle name="Komma 5 2 11" xfId="26323"/>
    <cellStyle name="Komma 5 2 11 2" xfId="26324"/>
    <cellStyle name="Komma 5 2 12" xfId="26325"/>
    <cellStyle name="Komma 5 2 13" xfId="26326"/>
    <cellStyle name="Komma 5 2 2" xfId="26327"/>
    <cellStyle name="Komma 5 2 2 10" xfId="26328"/>
    <cellStyle name="Komma 5 2 2 11" xfId="26329"/>
    <cellStyle name="Komma 5 2 2 2" xfId="26330"/>
    <cellStyle name="Komma 5 2 2 2 2" xfId="26331"/>
    <cellStyle name="Komma 5 2 2 2 2 2" xfId="26332"/>
    <cellStyle name="Komma 5 2 2 2 2 2 2" xfId="26333"/>
    <cellStyle name="Komma 5 2 2 2 2 2 2 2" xfId="26334"/>
    <cellStyle name="Komma 5 2 2 2 2 2 2 2 2" xfId="26335"/>
    <cellStyle name="Komma 5 2 2 2 2 2 2 2 2 2" xfId="26336"/>
    <cellStyle name="Komma 5 2 2 2 2 2 2 2 2 2 2" xfId="26337"/>
    <cellStyle name="Komma 5 2 2 2 2 2 2 2 2 3" xfId="26338"/>
    <cellStyle name="Komma 5 2 2 2 2 2 2 2 3" xfId="26339"/>
    <cellStyle name="Komma 5 2 2 2 2 2 2 2 3 2" xfId="26340"/>
    <cellStyle name="Komma 5 2 2 2 2 2 2 2 4" xfId="26341"/>
    <cellStyle name="Komma 5 2 2 2 2 2 2 3" xfId="26342"/>
    <cellStyle name="Komma 5 2 2 2 2 2 2 3 2" xfId="26343"/>
    <cellStyle name="Komma 5 2 2 2 2 2 2 3 2 2" xfId="26344"/>
    <cellStyle name="Komma 5 2 2 2 2 2 2 3 3" xfId="26345"/>
    <cellStyle name="Komma 5 2 2 2 2 2 2 4" xfId="26346"/>
    <cellStyle name="Komma 5 2 2 2 2 2 2 4 2" xfId="26347"/>
    <cellStyle name="Komma 5 2 2 2 2 2 2 5" xfId="26348"/>
    <cellStyle name="Komma 5 2 2 2 2 2 3" xfId="26349"/>
    <cellStyle name="Komma 5 2 2 2 2 2 3 2" xfId="26350"/>
    <cellStyle name="Komma 5 2 2 2 2 2 3 2 2" xfId="26351"/>
    <cellStyle name="Komma 5 2 2 2 2 2 3 2 2 2" xfId="26352"/>
    <cellStyle name="Komma 5 2 2 2 2 2 3 2 3" xfId="26353"/>
    <cellStyle name="Komma 5 2 2 2 2 2 3 3" xfId="26354"/>
    <cellStyle name="Komma 5 2 2 2 2 2 3 3 2" xfId="26355"/>
    <cellStyle name="Komma 5 2 2 2 2 2 3 4" xfId="26356"/>
    <cellStyle name="Komma 5 2 2 2 2 2 4" xfId="26357"/>
    <cellStyle name="Komma 5 2 2 2 2 2 4 2" xfId="26358"/>
    <cellStyle name="Komma 5 2 2 2 2 2 4 2 2" xfId="26359"/>
    <cellStyle name="Komma 5 2 2 2 2 2 4 3" xfId="26360"/>
    <cellStyle name="Komma 5 2 2 2 2 2 5" xfId="26361"/>
    <cellStyle name="Komma 5 2 2 2 2 2 5 2" xfId="26362"/>
    <cellStyle name="Komma 5 2 2 2 2 2 6" xfId="26363"/>
    <cellStyle name="Komma 5 2 2 2 2 3" xfId="26364"/>
    <cellStyle name="Komma 5 2 2 2 2 3 2" xfId="26365"/>
    <cellStyle name="Komma 5 2 2 2 2 3 2 2" xfId="26366"/>
    <cellStyle name="Komma 5 2 2 2 2 3 2 2 2" xfId="26367"/>
    <cellStyle name="Komma 5 2 2 2 2 3 2 2 2 2" xfId="26368"/>
    <cellStyle name="Komma 5 2 2 2 2 3 2 2 3" xfId="26369"/>
    <cellStyle name="Komma 5 2 2 2 2 3 2 3" xfId="26370"/>
    <cellStyle name="Komma 5 2 2 2 2 3 2 3 2" xfId="26371"/>
    <cellStyle name="Komma 5 2 2 2 2 3 2 4" xfId="26372"/>
    <cellStyle name="Komma 5 2 2 2 2 3 3" xfId="26373"/>
    <cellStyle name="Komma 5 2 2 2 2 3 3 2" xfId="26374"/>
    <cellStyle name="Komma 5 2 2 2 2 3 3 2 2" xfId="26375"/>
    <cellStyle name="Komma 5 2 2 2 2 3 3 3" xfId="26376"/>
    <cellStyle name="Komma 5 2 2 2 2 3 4" xfId="26377"/>
    <cellStyle name="Komma 5 2 2 2 2 3 4 2" xfId="26378"/>
    <cellStyle name="Komma 5 2 2 2 2 3 5" xfId="26379"/>
    <cellStyle name="Komma 5 2 2 2 2 4" xfId="26380"/>
    <cellStyle name="Komma 5 2 2 2 2 4 2" xfId="26381"/>
    <cellStyle name="Komma 5 2 2 2 2 4 2 2" xfId="26382"/>
    <cellStyle name="Komma 5 2 2 2 2 4 2 2 2" xfId="26383"/>
    <cellStyle name="Komma 5 2 2 2 2 4 2 3" xfId="26384"/>
    <cellStyle name="Komma 5 2 2 2 2 4 3" xfId="26385"/>
    <cellStyle name="Komma 5 2 2 2 2 4 3 2" xfId="26386"/>
    <cellStyle name="Komma 5 2 2 2 2 4 4" xfId="26387"/>
    <cellStyle name="Komma 5 2 2 2 2 5" xfId="26388"/>
    <cellStyle name="Komma 5 2 2 2 2 5 2" xfId="26389"/>
    <cellStyle name="Komma 5 2 2 2 2 5 2 2" xfId="26390"/>
    <cellStyle name="Komma 5 2 2 2 2 5 3" xfId="26391"/>
    <cellStyle name="Komma 5 2 2 2 2 6" xfId="26392"/>
    <cellStyle name="Komma 5 2 2 2 2 6 2" xfId="26393"/>
    <cellStyle name="Komma 5 2 2 2 2 7" xfId="26394"/>
    <cellStyle name="Komma 5 2 2 2 3" xfId="26395"/>
    <cellStyle name="Komma 5 2 2 2 3 2" xfId="26396"/>
    <cellStyle name="Komma 5 2 2 2 3 2 2" xfId="26397"/>
    <cellStyle name="Komma 5 2 2 2 3 2 2 2" xfId="26398"/>
    <cellStyle name="Komma 5 2 2 2 3 2 2 2 2" xfId="26399"/>
    <cellStyle name="Komma 5 2 2 2 3 2 2 2 2 2" xfId="26400"/>
    <cellStyle name="Komma 5 2 2 2 3 2 2 2 2 2 2" xfId="26401"/>
    <cellStyle name="Komma 5 2 2 2 3 2 2 2 2 3" xfId="26402"/>
    <cellStyle name="Komma 5 2 2 2 3 2 2 2 3" xfId="26403"/>
    <cellStyle name="Komma 5 2 2 2 3 2 2 2 3 2" xfId="26404"/>
    <cellStyle name="Komma 5 2 2 2 3 2 2 2 4" xfId="26405"/>
    <cellStyle name="Komma 5 2 2 2 3 2 2 3" xfId="26406"/>
    <cellStyle name="Komma 5 2 2 2 3 2 2 3 2" xfId="26407"/>
    <cellStyle name="Komma 5 2 2 2 3 2 2 3 2 2" xfId="26408"/>
    <cellStyle name="Komma 5 2 2 2 3 2 2 3 3" xfId="26409"/>
    <cellStyle name="Komma 5 2 2 2 3 2 2 4" xfId="26410"/>
    <cellStyle name="Komma 5 2 2 2 3 2 2 4 2" xfId="26411"/>
    <cellStyle name="Komma 5 2 2 2 3 2 2 5" xfId="26412"/>
    <cellStyle name="Komma 5 2 2 2 3 2 3" xfId="26413"/>
    <cellStyle name="Komma 5 2 2 2 3 2 3 2" xfId="26414"/>
    <cellStyle name="Komma 5 2 2 2 3 2 3 2 2" xfId="26415"/>
    <cellStyle name="Komma 5 2 2 2 3 2 3 2 2 2" xfId="26416"/>
    <cellStyle name="Komma 5 2 2 2 3 2 3 2 3" xfId="26417"/>
    <cellStyle name="Komma 5 2 2 2 3 2 3 3" xfId="26418"/>
    <cellStyle name="Komma 5 2 2 2 3 2 3 3 2" xfId="26419"/>
    <cellStyle name="Komma 5 2 2 2 3 2 3 4" xfId="26420"/>
    <cellStyle name="Komma 5 2 2 2 3 2 4" xfId="26421"/>
    <cellStyle name="Komma 5 2 2 2 3 2 4 2" xfId="26422"/>
    <cellStyle name="Komma 5 2 2 2 3 2 4 2 2" xfId="26423"/>
    <cellStyle name="Komma 5 2 2 2 3 2 4 3" xfId="26424"/>
    <cellStyle name="Komma 5 2 2 2 3 2 5" xfId="26425"/>
    <cellStyle name="Komma 5 2 2 2 3 2 5 2" xfId="26426"/>
    <cellStyle name="Komma 5 2 2 2 3 2 6" xfId="26427"/>
    <cellStyle name="Komma 5 2 2 2 3 3" xfId="26428"/>
    <cellStyle name="Komma 5 2 2 2 3 3 2" xfId="26429"/>
    <cellStyle name="Komma 5 2 2 2 3 3 2 2" xfId="26430"/>
    <cellStyle name="Komma 5 2 2 2 3 3 2 2 2" xfId="26431"/>
    <cellStyle name="Komma 5 2 2 2 3 3 2 2 2 2" xfId="26432"/>
    <cellStyle name="Komma 5 2 2 2 3 3 2 2 3" xfId="26433"/>
    <cellStyle name="Komma 5 2 2 2 3 3 2 3" xfId="26434"/>
    <cellStyle name="Komma 5 2 2 2 3 3 2 3 2" xfId="26435"/>
    <cellStyle name="Komma 5 2 2 2 3 3 2 4" xfId="26436"/>
    <cellStyle name="Komma 5 2 2 2 3 3 3" xfId="26437"/>
    <cellStyle name="Komma 5 2 2 2 3 3 3 2" xfId="26438"/>
    <cellStyle name="Komma 5 2 2 2 3 3 3 2 2" xfId="26439"/>
    <cellStyle name="Komma 5 2 2 2 3 3 3 3" xfId="26440"/>
    <cellStyle name="Komma 5 2 2 2 3 3 4" xfId="26441"/>
    <cellStyle name="Komma 5 2 2 2 3 3 4 2" xfId="26442"/>
    <cellStyle name="Komma 5 2 2 2 3 3 5" xfId="26443"/>
    <cellStyle name="Komma 5 2 2 2 3 4" xfId="26444"/>
    <cellStyle name="Komma 5 2 2 2 3 4 2" xfId="26445"/>
    <cellStyle name="Komma 5 2 2 2 3 4 2 2" xfId="26446"/>
    <cellStyle name="Komma 5 2 2 2 3 4 2 2 2" xfId="26447"/>
    <cellStyle name="Komma 5 2 2 2 3 4 2 3" xfId="26448"/>
    <cellStyle name="Komma 5 2 2 2 3 4 3" xfId="26449"/>
    <cellStyle name="Komma 5 2 2 2 3 4 3 2" xfId="26450"/>
    <cellStyle name="Komma 5 2 2 2 3 4 4" xfId="26451"/>
    <cellStyle name="Komma 5 2 2 2 3 5" xfId="26452"/>
    <cellStyle name="Komma 5 2 2 2 3 5 2" xfId="26453"/>
    <cellStyle name="Komma 5 2 2 2 3 5 2 2" xfId="26454"/>
    <cellStyle name="Komma 5 2 2 2 3 5 3" xfId="26455"/>
    <cellStyle name="Komma 5 2 2 2 3 6" xfId="26456"/>
    <cellStyle name="Komma 5 2 2 2 3 6 2" xfId="26457"/>
    <cellStyle name="Komma 5 2 2 2 3 7" xfId="26458"/>
    <cellStyle name="Komma 5 2 2 2 4" xfId="26459"/>
    <cellStyle name="Komma 5 2 2 2 4 2" xfId="26460"/>
    <cellStyle name="Komma 5 2 2 2 4 2 2" xfId="26461"/>
    <cellStyle name="Komma 5 2 2 2 4 2 2 2" xfId="26462"/>
    <cellStyle name="Komma 5 2 2 2 4 2 2 2 2" xfId="26463"/>
    <cellStyle name="Komma 5 2 2 2 4 2 2 2 2 2" xfId="26464"/>
    <cellStyle name="Komma 5 2 2 2 4 2 2 2 3" xfId="26465"/>
    <cellStyle name="Komma 5 2 2 2 4 2 2 3" xfId="26466"/>
    <cellStyle name="Komma 5 2 2 2 4 2 2 3 2" xfId="26467"/>
    <cellStyle name="Komma 5 2 2 2 4 2 2 4" xfId="26468"/>
    <cellStyle name="Komma 5 2 2 2 4 2 3" xfId="26469"/>
    <cellStyle name="Komma 5 2 2 2 4 2 3 2" xfId="26470"/>
    <cellStyle name="Komma 5 2 2 2 4 2 3 2 2" xfId="26471"/>
    <cellStyle name="Komma 5 2 2 2 4 2 3 3" xfId="26472"/>
    <cellStyle name="Komma 5 2 2 2 4 2 4" xfId="26473"/>
    <cellStyle name="Komma 5 2 2 2 4 2 4 2" xfId="26474"/>
    <cellStyle name="Komma 5 2 2 2 4 2 5" xfId="26475"/>
    <cellStyle name="Komma 5 2 2 2 4 3" xfId="26476"/>
    <cellStyle name="Komma 5 2 2 2 4 3 2" xfId="26477"/>
    <cellStyle name="Komma 5 2 2 2 4 3 2 2" xfId="26478"/>
    <cellStyle name="Komma 5 2 2 2 4 3 2 2 2" xfId="26479"/>
    <cellStyle name="Komma 5 2 2 2 4 3 2 3" xfId="26480"/>
    <cellStyle name="Komma 5 2 2 2 4 3 3" xfId="26481"/>
    <cellStyle name="Komma 5 2 2 2 4 3 3 2" xfId="26482"/>
    <cellStyle name="Komma 5 2 2 2 4 3 4" xfId="26483"/>
    <cellStyle name="Komma 5 2 2 2 4 4" xfId="26484"/>
    <cellStyle name="Komma 5 2 2 2 4 4 2" xfId="26485"/>
    <cellStyle name="Komma 5 2 2 2 4 4 2 2" xfId="26486"/>
    <cellStyle name="Komma 5 2 2 2 4 4 3" xfId="26487"/>
    <cellStyle name="Komma 5 2 2 2 4 5" xfId="26488"/>
    <cellStyle name="Komma 5 2 2 2 4 5 2" xfId="26489"/>
    <cellStyle name="Komma 5 2 2 2 4 6" xfId="26490"/>
    <cellStyle name="Komma 5 2 2 2 5" xfId="26491"/>
    <cellStyle name="Komma 5 2 2 2 5 2" xfId="26492"/>
    <cellStyle name="Komma 5 2 2 2 5 2 2" xfId="26493"/>
    <cellStyle name="Komma 5 2 2 2 5 2 2 2" xfId="26494"/>
    <cellStyle name="Komma 5 2 2 2 5 2 2 2 2" xfId="26495"/>
    <cellStyle name="Komma 5 2 2 2 5 2 2 3" xfId="26496"/>
    <cellStyle name="Komma 5 2 2 2 5 2 3" xfId="26497"/>
    <cellStyle name="Komma 5 2 2 2 5 2 3 2" xfId="26498"/>
    <cellStyle name="Komma 5 2 2 2 5 2 4" xfId="26499"/>
    <cellStyle name="Komma 5 2 2 2 5 3" xfId="26500"/>
    <cellStyle name="Komma 5 2 2 2 5 3 2" xfId="26501"/>
    <cellStyle name="Komma 5 2 2 2 5 3 2 2" xfId="26502"/>
    <cellStyle name="Komma 5 2 2 2 5 3 3" xfId="26503"/>
    <cellStyle name="Komma 5 2 2 2 5 4" xfId="26504"/>
    <cellStyle name="Komma 5 2 2 2 5 4 2" xfId="26505"/>
    <cellStyle name="Komma 5 2 2 2 5 5" xfId="26506"/>
    <cellStyle name="Komma 5 2 2 2 6" xfId="26507"/>
    <cellStyle name="Komma 5 2 2 2 6 2" xfId="26508"/>
    <cellStyle name="Komma 5 2 2 2 6 2 2" xfId="26509"/>
    <cellStyle name="Komma 5 2 2 2 6 2 2 2" xfId="26510"/>
    <cellStyle name="Komma 5 2 2 2 6 2 3" xfId="26511"/>
    <cellStyle name="Komma 5 2 2 2 6 3" xfId="26512"/>
    <cellStyle name="Komma 5 2 2 2 6 3 2" xfId="26513"/>
    <cellStyle name="Komma 5 2 2 2 6 4" xfId="26514"/>
    <cellStyle name="Komma 5 2 2 2 7" xfId="26515"/>
    <cellStyle name="Komma 5 2 2 2 7 2" xfId="26516"/>
    <cellStyle name="Komma 5 2 2 2 7 2 2" xfId="26517"/>
    <cellStyle name="Komma 5 2 2 2 7 3" xfId="26518"/>
    <cellStyle name="Komma 5 2 2 2 8" xfId="26519"/>
    <cellStyle name="Komma 5 2 2 2 8 2" xfId="26520"/>
    <cellStyle name="Komma 5 2 2 2 9" xfId="26521"/>
    <cellStyle name="Komma 5 2 2 3" xfId="26522"/>
    <cellStyle name="Komma 5 2 2 3 2" xfId="26523"/>
    <cellStyle name="Komma 5 2 2 3 2 2" xfId="26524"/>
    <cellStyle name="Komma 5 2 2 3 2 2 2" xfId="26525"/>
    <cellStyle name="Komma 5 2 2 3 2 2 2 2" xfId="26526"/>
    <cellStyle name="Komma 5 2 2 3 2 2 2 2 2" xfId="26527"/>
    <cellStyle name="Komma 5 2 2 3 2 2 2 2 2 2" xfId="26528"/>
    <cellStyle name="Komma 5 2 2 3 2 2 2 2 3" xfId="26529"/>
    <cellStyle name="Komma 5 2 2 3 2 2 2 3" xfId="26530"/>
    <cellStyle name="Komma 5 2 2 3 2 2 2 3 2" xfId="26531"/>
    <cellStyle name="Komma 5 2 2 3 2 2 2 4" xfId="26532"/>
    <cellStyle name="Komma 5 2 2 3 2 2 3" xfId="26533"/>
    <cellStyle name="Komma 5 2 2 3 2 2 3 2" xfId="26534"/>
    <cellStyle name="Komma 5 2 2 3 2 2 3 2 2" xfId="26535"/>
    <cellStyle name="Komma 5 2 2 3 2 2 3 3" xfId="26536"/>
    <cellStyle name="Komma 5 2 2 3 2 2 4" xfId="26537"/>
    <cellStyle name="Komma 5 2 2 3 2 2 4 2" xfId="26538"/>
    <cellStyle name="Komma 5 2 2 3 2 2 5" xfId="26539"/>
    <cellStyle name="Komma 5 2 2 3 2 3" xfId="26540"/>
    <cellStyle name="Komma 5 2 2 3 2 3 2" xfId="26541"/>
    <cellStyle name="Komma 5 2 2 3 2 3 2 2" xfId="26542"/>
    <cellStyle name="Komma 5 2 2 3 2 3 2 2 2" xfId="26543"/>
    <cellStyle name="Komma 5 2 2 3 2 3 2 3" xfId="26544"/>
    <cellStyle name="Komma 5 2 2 3 2 3 3" xfId="26545"/>
    <cellStyle name="Komma 5 2 2 3 2 3 3 2" xfId="26546"/>
    <cellStyle name="Komma 5 2 2 3 2 3 4" xfId="26547"/>
    <cellStyle name="Komma 5 2 2 3 2 4" xfId="26548"/>
    <cellStyle name="Komma 5 2 2 3 2 4 2" xfId="26549"/>
    <cellStyle name="Komma 5 2 2 3 2 4 2 2" xfId="26550"/>
    <cellStyle name="Komma 5 2 2 3 2 4 3" xfId="26551"/>
    <cellStyle name="Komma 5 2 2 3 2 5" xfId="26552"/>
    <cellStyle name="Komma 5 2 2 3 2 5 2" xfId="26553"/>
    <cellStyle name="Komma 5 2 2 3 2 6" xfId="26554"/>
    <cellStyle name="Komma 5 2 2 3 3" xfId="26555"/>
    <cellStyle name="Komma 5 2 2 3 3 2" xfId="26556"/>
    <cellStyle name="Komma 5 2 2 3 3 2 2" xfId="26557"/>
    <cellStyle name="Komma 5 2 2 3 3 2 2 2" xfId="26558"/>
    <cellStyle name="Komma 5 2 2 3 3 2 2 2 2" xfId="26559"/>
    <cellStyle name="Komma 5 2 2 3 3 2 2 3" xfId="26560"/>
    <cellStyle name="Komma 5 2 2 3 3 2 3" xfId="26561"/>
    <cellStyle name="Komma 5 2 2 3 3 2 3 2" xfId="26562"/>
    <cellStyle name="Komma 5 2 2 3 3 2 4" xfId="26563"/>
    <cellStyle name="Komma 5 2 2 3 3 3" xfId="26564"/>
    <cellStyle name="Komma 5 2 2 3 3 3 2" xfId="26565"/>
    <cellStyle name="Komma 5 2 2 3 3 3 2 2" xfId="26566"/>
    <cellStyle name="Komma 5 2 2 3 3 3 3" xfId="26567"/>
    <cellStyle name="Komma 5 2 2 3 3 4" xfId="26568"/>
    <cellStyle name="Komma 5 2 2 3 3 4 2" xfId="26569"/>
    <cellStyle name="Komma 5 2 2 3 3 5" xfId="26570"/>
    <cellStyle name="Komma 5 2 2 3 4" xfId="26571"/>
    <cellStyle name="Komma 5 2 2 3 4 2" xfId="26572"/>
    <cellStyle name="Komma 5 2 2 3 4 2 2" xfId="26573"/>
    <cellStyle name="Komma 5 2 2 3 4 2 2 2" xfId="26574"/>
    <cellStyle name="Komma 5 2 2 3 4 2 3" xfId="26575"/>
    <cellStyle name="Komma 5 2 2 3 4 3" xfId="26576"/>
    <cellStyle name="Komma 5 2 2 3 4 3 2" xfId="26577"/>
    <cellStyle name="Komma 5 2 2 3 4 4" xfId="26578"/>
    <cellStyle name="Komma 5 2 2 3 5" xfId="26579"/>
    <cellStyle name="Komma 5 2 2 3 5 2" xfId="26580"/>
    <cellStyle name="Komma 5 2 2 3 5 2 2" xfId="26581"/>
    <cellStyle name="Komma 5 2 2 3 5 3" xfId="26582"/>
    <cellStyle name="Komma 5 2 2 3 6" xfId="26583"/>
    <cellStyle name="Komma 5 2 2 3 6 2" xfId="26584"/>
    <cellStyle name="Komma 5 2 2 3 7" xfId="26585"/>
    <cellStyle name="Komma 5 2 2 4" xfId="26586"/>
    <cellStyle name="Komma 5 2 2 4 2" xfId="26587"/>
    <cellStyle name="Komma 5 2 2 4 2 2" xfId="26588"/>
    <cellStyle name="Komma 5 2 2 4 2 2 2" xfId="26589"/>
    <cellStyle name="Komma 5 2 2 4 2 2 2 2" xfId="26590"/>
    <cellStyle name="Komma 5 2 2 4 2 2 2 2 2" xfId="26591"/>
    <cellStyle name="Komma 5 2 2 4 2 2 2 2 2 2" xfId="26592"/>
    <cellStyle name="Komma 5 2 2 4 2 2 2 2 3" xfId="26593"/>
    <cellStyle name="Komma 5 2 2 4 2 2 2 3" xfId="26594"/>
    <cellStyle name="Komma 5 2 2 4 2 2 2 3 2" xfId="26595"/>
    <cellStyle name="Komma 5 2 2 4 2 2 2 4" xfId="26596"/>
    <cellStyle name="Komma 5 2 2 4 2 2 3" xfId="26597"/>
    <cellStyle name="Komma 5 2 2 4 2 2 3 2" xfId="26598"/>
    <cellStyle name="Komma 5 2 2 4 2 2 3 2 2" xfId="26599"/>
    <cellStyle name="Komma 5 2 2 4 2 2 3 3" xfId="26600"/>
    <cellStyle name="Komma 5 2 2 4 2 2 4" xfId="26601"/>
    <cellStyle name="Komma 5 2 2 4 2 2 4 2" xfId="26602"/>
    <cellStyle name="Komma 5 2 2 4 2 2 5" xfId="26603"/>
    <cellStyle name="Komma 5 2 2 4 2 3" xfId="26604"/>
    <cellStyle name="Komma 5 2 2 4 2 3 2" xfId="26605"/>
    <cellStyle name="Komma 5 2 2 4 2 3 2 2" xfId="26606"/>
    <cellStyle name="Komma 5 2 2 4 2 3 2 2 2" xfId="26607"/>
    <cellStyle name="Komma 5 2 2 4 2 3 2 3" xfId="26608"/>
    <cellStyle name="Komma 5 2 2 4 2 3 3" xfId="26609"/>
    <cellStyle name="Komma 5 2 2 4 2 3 3 2" xfId="26610"/>
    <cellStyle name="Komma 5 2 2 4 2 3 4" xfId="26611"/>
    <cellStyle name="Komma 5 2 2 4 2 4" xfId="26612"/>
    <cellStyle name="Komma 5 2 2 4 2 4 2" xfId="26613"/>
    <cellStyle name="Komma 5 2 2 4 2 4 2 2" xfId="26614"/>
    <cellStyle name="Komma 5 2 2 4 2 4 3" xfId="26615"/>
    <cellStyle name="Komma 5 2 2 4 2 5" xfId="26616"/>
    <cellStyle name="Komma 5 2 2 4 2 5 2" xfId="26617"/>
    <cellStyle name="Komma 5 2 2 4 2 6" xfId="26618"/>
    <cellStyle name="Komma 5 2 2 4 3" xfId="26619"/>
    <cellStyle name="Komma 5 2 2 4 3 2" xfId="26620"/>
    <cellStyle name="Komma 5 2 2 4 3 2 2" xfId="26621"/>
    <cellStyle name="Komma 5 2 2 4 3 2 2 2" xfId="26622"/>
    <cellStyle name="Komma 5 2 2 4 3 2 2 2 2" xfId="26623"/>
    <cellStyle name="Komma 5 2 2 4 3 2 2 3" xfId="26624"/>
    <cellStyle name="Komma 5 2 2 4 3 2 3" xfId="26625"/>
    <cellStyle name="Komma 5 2 2 4 3 2 3 2" xfId="26626"/>
    <cellStyle name="Komma 5 2 2 4 3 2 4" xfId="26627"/>
    <cellStyle name="Komma 5 2 2 4 3 3" xfId="26628"/>
    <cellStyle name="Komma 5 2 2 4 3 3 2" xfId="26629"/>
    <cellStyle name="Komma 5 2 2 4 3 3 2 2" xfId="26630"/>
    <cellStyle name="Komma 5 2 2 4 3 3 3" xfId="26631"/>
    <cellStyle name="Komma 5 2 2 4 3 4" xfId="26632"/>
    <cellStyle name="Komma 5 2 2 4 3 4 2" xfId="26633"/>
    <cellStyle name="Komma 5 2 2 4 3 5" xfId="26634"/>
    <cellStyle name="Komma 5 2 2 4 4" xfId="26635"/>
    <cellStyle name="Komma 5 2 2 4 4 2" xfId="26636"/>
    <cellStyle name="Komma 5 2 2 4 4 2 2" xfId="26637"/>
    <cellStyle name="Komma 5 2 2 4 4 2 2 2" xfId="26638"/>
    <cellStyle name="Komma 5 2 2 4 4 2 3" xfId="26639"/>
    <cellStyle name="Komma 5 2 2 4 4 3" xfId="26640"/>
    <cellStyle name="Komma 5 2 2 4 4 3 2" xfId="26641"/>
    <cellStyle name="Komma 5 2 2 4 4 4" xfId="26642"/>
    <cellStyle name="Komma 5 2 2 4 5" xfId="26643"/>
    <cellStyle name="Komma 5 2 2 4 5 2" xfId="26644"/>
    <cellStyle name="Komma 5 2 2 4 5 2 2" xfId="26645"/>
    <cellStyle name="Komma 5 2 2 4 5 3" xfId="26646"/>
    <cellStyle name="Komma 5 2 2 4 6" xfId="26647"/>
    <cellStyle name="Komma 5 2 2 4 6 2" xfId="26648"/>
    <cellStyle name="Komma 5 2 2 4 7" xfId="26649"/>
    <cellStyle name="Komma 5 2 2 5" xfId="26650"/>
    <cellStyle name="Komma 5 2 2 5 2" xfId="26651"/>
    <cellStyle name="Komma 5 2 2 5 2 2" xfId="26652"/>
    <cellStyle name="Komma 5 2 2 5 2 2 2" xfId="26653"/>
    <cellStyle name="Komma 5 2 2 5 2 2 2 2" xfId="26654"/>
    <cellStyle name="Komma 5 2 2 5 2 2 2 2 2" xfId="26655"/>
    <cellStyle name="Komma 5 2 2 5 2 2 2 3" xfId="26656"/>
    <cellStyle name="Komma 5 2 2 5 2 2 3" xfId="26657"/>
    <cellStyle name="Komma 5 2 2 5 2 2 3 2" xfId="26658"/>
    <cellStyle name="Komma 5 2 2 5 2 2 4" xfId="26659"/>
    <cellStyle name="Komma 5 2 2 5 2 3" xfId="26660"/>
    <cellStyle name="Komma 5 2 2 5 2 3 2" xfId="26661"/>
    <cellStyle name="Komma 5 2 2 5 2 3 2 2" xfId="26662"/>
    <cellStyle name="Komma 5 2 2 5 2 3 3" xfId="26663"/>
    <cellStyle name="Komma 5 2 2 5 2 4" xfId="26664"/>
    <cellStyle name="Komma 5 2 2 5 2 4 2" xfId="26665"/>
    <cellStyle name="Komma 5 2 2 5 2 5" xfId="26666"/>
    <cellStyle name="Komma 5 2 2 5 3" xfId="26667"/>
    <cellStyle name="Komma 5 2 2 5 3 2" xfId="26668"/>
    <cellStyle name="Komma 5 2 2 5 3 2 2" xfId="26669"/>
    <cellStyle name="Komma 5 2 2 5 3 2 2 2" xfId="26670"/>
    <cellStyle name="Komma 5 2 2 5 3 2 3" xfId="26671"/>
    <cellStyle name="Komma 5 2 2 5 3 3" xfId="26672"/>
    <cellStyle name="Komma 5 2 2 5 3 3 2" xfId="26673"/>
    <cellStyle name="Komma 5 2 2 5 3 4" xfId="26674"/>
    <cellStyle name="Komma 5 2 2 5 4" xfId="26675"/>
    <cellStyle name="Komma 5 2 2 5 4 2" xfId="26676"/>
    <cellStyle name="Komma 5 2 2 5 4 2 2" xfId="26677"/>
    <cellStyle name="Komma 5 2 2 5 4 3" xfId="26678"/>
    <cellStyle name="Komma 5 2 2 5 5" xfId="26679"/>
    <cellStyle name="Komma 5 2 2 5 5 2" xfId="26680"/>
    <cellStyle name="Komma 5 2 2 5 6" xfId="26681"/>
    <cellStyle name="Komma 5 2 2 6" xfId="26682"/>
    <cellStyle name="Komma 5 2 2 6 2" xfId="26683"/>
    <cellStyle name="Komma 5 2 2 6 2 2" xfId="26684"/>
    <cellStyle name="Komma 5 2 2 6 2 2 2" xfId="26685"/>
    <cellStyle name="Komma 5 2 2 6 2 2 2 2" xfId="26686"/>
    <cellStyle name="Komma 5 2 2 6 2 2 3" xfId="26687"/>
    <cellStyle name="Komma 5 2 2 6 2 3" xfId="26688"/>
    <cellStyle name="Komma 5 2 2 6 2 3 2" xfId="26689"/>
    <cellStyle name="Komma 5 2 2 6 2 4" xfId="26690"/>
    <cellStyle name="Komma 5 2 2 6 3" xfId="26691"/>
    <cellStyle name="Komma 5 2 2 6 3 2" xfId="26692"/>
    <cellStyle name="Komma 5 2 2 6 3 2 2" xfId="26693"/>
    <cellStyle name="Komma 5 2 2 6 3 3" xfId="26694"/>
    <cellStyle name="Komma 5 2 2 6 4" xfId="26695"/>
    <cellStyle name="Komma 5 2 2 6 4 2" xfId="26696"/>
    <cellStyle name="Komma 5 2 2 6 5" xfId="26697"/>
    <cellStyle name="Komma 5 2 2 7" xfId="26698"/>
    <cellStyle name="Komma 5 2 2 7 2" xfId="26699"/>
    <cellStyle name="Komma 5 2 2 7 2 2" xfId="26700"/>
    <cellStyle name="Komma 5 2 2 7 2 2 2" xfId="26701"/>
    <cellStyle name="Komma 5 2 2 7 2 3" xfId="26702"/>
    <cellStyle name="Komma 5 2 2 7 3" xfId="26703"/>
    <cellStyle name="Komma 5 2 2 7 3 2" xfId="26704"/>
    <cellStyle name="Komma 5 2 2 7 4" xfId="26705"/>
    <cellStyle name="Komma 5 2 2 8" xfId="26706"/>
    <cellStyle name="Komma 5 2 2 8 2" xfId="26707"/>
    <cellStyle name="Komma 5 2 2 8 2 2" xfId="26708"/>
    <cellStyle name="Komma 5 2 2 8 3" xfId="26709"/>
    <cellStyle name="Komma 5 2 2 9" xfId="26710"/>
    <cellStyle name="Komma 5 2 2 9 2" xfId="26711"/>
    <cellStyle name="Komma 5 2 3" xfId="26712"/>
    <cellStyle name="Komma 5 2 3 2" xfId="26713"/>
    <cellStyle name="Komma 5 2 3 2 2" xfId="26714"/>
    <cellStyle name="Komma 5 2 3 2 2 2" xfId="26715"/>
    <cellStyle name="Komma 5 2 3 2 2 2 2" xfId="26716"/>
    <cellStyle name="Komma 5 2 3 2 2 2 2 2" xfId="26717"/>
    <cellStyle name="Komma 5 2 3 2 2 2 2 2 2" xfId="26718"/>
    <cellStyle name="Komma 5 2 3 2 2 2 2 2 2 2" xfId="26719"/>
    <cellStyle name="Komma 5 2 3 2 2 2 2 2 3" xfId="26720"/>
    <cellStyle name="Komma 5 2 3 2 2 2 2 3" xfId="26721"/>
    <cellStyle name="Komma 5 2 3 2 2 2 2 3 2" xfId="26722"/>
    <cellStyle name="Komma 5 2 3 2 2 2 2 4" xfId="26723"/>
    <cellStyle name="Komma 5 2 3 2 2 2 3" xfId="26724"/>
    <cellStyle name="Komma 5 2 3 2 2 2 3 2" xfId="26725"/>
    <cellStyle name="Komma 5 2 3 2 2 2 3 2 2" xfId="26726"/>
    <cellStyle name="Komma 5 2 3 2 2 2 3 3" xfId="26727"/>
    <cellStyle name="Komma 5 2 3 2 2 2 4" xfId="26728"/>
    <cellStyle name="Komma 5 2 3 2 2 2 4 2" xfId="26729"/>
    <cellStyle name="Komma 5 2 3 2 2 2 5" xfId="26730"/>
    <cellStyle name="Komma 5 2 3 2 2 3" xfId="26731"/>
    <cellStyle name="Komma 5 2 3 2 2 3 2" xfId="26732"/>
    <cellStyle name="Komma 5 2 3 2 2 3 2 2" xfId="26733"/>
    <cellStyle name="Komma 5 2 3 2 2 3 2 2 2" xfId="26734"/>
    <cellStyle name="Komma 5 2 3 2 2 3 2 3" xfId="26735"/>
    <cellStyle name="Komma 5 2 3 2 2 3 3" xfId="26736"/>
    <cellStyle name="Komma 5 2 3 2 2 3 3 2" xfId="26737"/>
    <cellStyle name="Komma 5 2 3 2 2 3 4" xfId="26738"/>
    <cellStyle name="Komma 5 2 3 2 2 4" xfId="26739"/>
    <cellStyle name="Komma 5 2 3 2 2 4 2" xfId="26740"/>
    <cellStyle name="Komma 5 2 3 2 2 4 2 2" xfId="26741"/>
    <cellStyle name="Komma 5 2 3 2 2 4 3" xfId="26742"/>
    <cellStyle name="Komma 5 2 3 2 2 5" xfId="26743"/>
    <cellStyle name="Komma 5 2 3 2 2 5 2" xfId="26744"/>
    <cellStyle name="Komma 5 2 3 2 2 6" xfId="26745"/>
    <cellStyle name="Komma 5 2 3 2 3" xfId="26746"/>
    <cellStyle name="Komma 5 2 3 2 3 2" xfId="26747"/>
    <cellStyle name="Komma 5 2 3 2 3 2 2" xfId="26748"/>
    <cellStyle name="Komma 5 2 3 2 3 2 2 2" xfId="26749"/>
    <cellStyle name="Komma 5 2 3 2 3 2 2 2 2" xfId="26750"/>
    <cellStyle name="Komma 5 2 3 2 3 2 2 3" xfId="26751"/>
    <cellStyle name="Komma 5 2 3 2 3 2 3" xfId="26752"/>
    <cellStyle name="Komma 5 2 3 2 3 2 3 2" xfId="26753"/>
    <cellStyle name="Komma 5 2 3 2 3 2 4" xfId="26754"/>
    <cellStyle name="Komma 5 2 3 2 3 3" xfId="26755"/>
    <cellStyle name="Komma 5 2 3 2 3 3 2" xfId="26756"/>
    <cellStyle name="Komma 5 2 3 2 3 3 2 2" xfId="26757"/>
    <cellStyle name="Komma 5 2 3 2 3 3 3" xfId="26758"/>
    <cellStyle name="Komma 5 2 3 2 3 4" xfId="26759"/>
    <cellStyle name="Komma 5 2 3 2 3 4 2" xfId="26760"/>
    <cellStyle name="Komma 5 2 3 2 3 5" xfId="26761"/>
    <cellStyle name="Komma 5 2 3 2 4" xfId="26762"/>
    <cellStyle name="Komma 5 2 3 2 4 2" xfId="26763"/>
    <cellStyle name="Komma 5 2 3 2 4 2 2" xfId="26764"/>
    <cellStyle name="Komma 5 2 3 2 4 2 2 2" xfId="26765"/>
    <cellStyle name="Komma 5 2 3 2 4 2 3" xfId="26766"/>
    <cellStyle name="Komma 5 2 3 2 4 3" xfId="26767"/>
    <cellStyle name="Komma 5 2 3 2 4 3 2" xfId="26768"/>
    <cellStyle name="Komma 5 2 3 2 4 4" xfId="26769"/>
    <cellStyle name="Komma 5 2 3 2 5" xfId="26770"/>
    <cellStyle name="Komma 5 2 3 2 5 2" xfId="26771"/>
    <cellStyle name="Komma 5 2 3 2 5 2 2" xfId="26772"/>
    <cellStyle name="Komma 5 2 3 2 5 3" xfId="26773"/>
    <cellStyle name="Komma 5 2 3 2 6" xfId="26774"/>
    <cellStyle name="Komma 5 2 3 2 6 2" xfId="26775"/>
    <cellStyle name="Komma 5 2 3 2 7" xfId="26776"/>
    <cellStyle name="Komma 5 2 3 3" xfId="26777"/>
    <cellStyle name="Komma 5 2 3 3 2" xfId="26778"/>
    <cellStyle name="Komma 5 2 3 3 2 2" xfId="26779"/>
    <cellStyle name="Komma 5 2 3 3 2 2 2" xfId="26780"/>
    <cellStyle name="Komma 5 2 3 3 2 2 2 2" xfId="26781"/>
    <cellStyle name="Komma 5 2 3 3 2 2 2 2 2" xfId="26782"/>
    <cellStyle name="Komma 5 2 3 3 2 2 2 2 2 2" xfId="26783"/>
    <cellStyle name="Komma 5 2 3 3 2 2 2 2 3" xfId="26784"/>
    <cellStyle name="Komma 5 2 3 3 2 2 2 3" xfId="26785"/>
    <cellStyle name="Komma 5 2 3 3 2 2 2 3 2" xfId="26786"/>
    <cellStyle name="Komma 5 2 3 3 2 2 2 4" xfId="26787"/>
    <cellStyle name="Komma 5 2 3 3 2 2 3" xfId="26788"/>
    <cellStyle name="Komma 5 2 3 3 2 2 3 2" xfId="26789"/>
    <cellStyle name="Komma 5 2 3 3 2 2 3 2 2" xfId="26790"/>
    <cellStyle name="Komma 5 2 3 3 2 2 3 3" xfId="26791"/>
    <cellStyle name="Komma 5 2 3 3 2 2 4" xfId="26792"/>
    <cellStyle name="Komma 5 2 3 3 2 2 4 2" xfId="26793"/>
    <cellStyle name="Komma 5 2 3 3 2 2 5" xfId="26794"/>
    <cellStyle name="Komma 5 2 3 3 2 3" xfId="26795"/>
    <cellStyle name="Komma 5 2 3 3 2 3 2" xfId="26796"/>
    <cellStyle name="Komma 5 2 3 3 2 3 2 2" xfId="26797"/>
    <cellStyle name="Komma 5 2 3 3 2 3 2 2 2" xfId="26798"/>
    <cellStyle name="Komma 5 2 3 3 2 3 2 3" xfId="26799"/>
    <cellStyle name="Komma 5 2 3 3 2 3 3" xfId="26800"/>
    <cellStyle name="Komma 5 2 3 3 2 3 3 2" xfId="26801"/>
    <cellStyle name="Komma 5 2 3 3 2 3 4" xfId="26802"/>
    <cellStyle name="Komma 5 2 3 3 2 4" xfId="26803"/>
    <cellStyle name="Komma 5 2 3 3 2 4 2" xfId="26804"/>
    <cellStyle name="Komma 5 2 3 3 2 4 2 2" xfId="26805"/>
    <cellStyle name="Komma 5 2 3 3 2 4 3" xfId="26806"/>
    <cellStyle name="Komma 5 2 3 3 2 5" xfId="26807"/>
    <cellStyle name="Komma 5 2 3 3 2 5 2" xfId="26808"/>
    <cellStyle name="Komma 5 2 3 3 2 6" xfId="26809"/>
    <cellStyle name="Komma 5 2 3 3 3" xfId="26810"/>
    <cellStyle name="Komma 5 2 3 3 3 2" xfId="26811"/>
    <cellStyle name="Komma 5 2 3 3 3 2 2" xfId="26812"/>
    <cellStyle name="Komma 5 2 3 3 3 2 2 2" xfId="26813"/>
    <cellStyle name="Komma 5 2 3 3 3 2 2 2 2" xfId="26814"/>
    <cellStyle name="Komma 5 2 3 3 3 2 2 3" xfId="26815"/>
    <cellStyle name="Komma 5 2 3 3 3 2 3" xfId="26816"/>
    <cellStyle name="Komma 5 2 3 3 3 2 3 2" xfId="26817"/>
    <cellStyle name="Komma 5 2 3 3 3 2 4" xfId="26818"/>
    <cellStyle name="Komma 5 2 3 3 3 3" xfId="26819"/>
    <cellStyle name="Komma 5 2 3 3 3 3 2" xfId="26820"/>
    <cellStyle name="Komma 5 2 3 3 3 3 2 2" xfId="26821"/>
    <cellStyle name="Komma 5 2 3 3 3 3 3" xfId="26822"/>
    <cellStyle name="Komma 5 2 3 3 3 4" xfId="26823"/>
    <cellStyle name="Komma 5 2 3 3 3 4 2" xfId="26824"/>
    <cellStyle name="Komma 5 2 3 3 3 5" xfId="26825"/>
    <cellStyle name="Komma 5 2 3 3 4" xfId="26826"/>
    <cellStyle name="Komma 5 2 3 3 4 2" xfId="26827"/>
    <cellStyle name="Komma 5 2 3 3 4 2 2" xfId="26828"/>
    <cellStyle name="Komma 5 2 3 3 4 2 2 2" xfId="26829"/>
    <cellStyle name="Komma 5 2 3 3 4 2 3" xfId="26830"/>
    <cellStyle name="Komma 5 2 3 3 4 3" xfId="26831"/>
    <cellStyle name="Komma 5 2 3 3 4 3 2" xfId="26832"/>
    <cellStyle name="Komma 5 2 3 3 4 4" xfId="26833"/>
    <cellStyle name="Komma 5 2 3 3 5" xfId="26834"/>
    <cellStyle name="Komma 5 2 3 3 5 2" xfId="26835"/>
    <cellStyle name="Komma 5 2 3 3 5 2 2" xfId="26836"/>
    <cellStyle name="Komma 5 2 3 3 5 3" xfId="26837"/>
    <cellStyle name="Komma 5 2 3 3 6" xfId="26838"/>
    <cellStyle name="Komma 5 2 3 3 6 2" xfId="26839"/>
    <cellStyle name="Komma 5 2 3 3 7" xfId="26840"/>
    <cellStyle name="Komma 5 2 3 4" xfId="26841"/>
    <cellStyle name="Komma 5 2 3 4 2" xfId="26842"/>
    <cellStyle name="Komma 5 2 3 4 2 2" xfId="26843"/>
    <cellStyle name="Komma 5 2 3 4 2 2 2" xfId="26844"/>
    <cellStyle name="Komma 5 2 3 4 2 2 2 2" xfId="26845"/>
    <cellStyle name="Komma 5 2 3 4 2 2 2 2 2" xfId="26846"/>
    <cellStyle name="Komma 5 2 3 4 2 2 2 3" xfId="26847"/>
    <cellStyle name="Komma 5 2 3 4 2 2 3" xfId="26848"/>
    <cellStyle name="Komma 5 2 3 4 2 2 3 2" xfId="26849"/>
    <cellStyle name="Komma 5 2 3 4 2 2 4" xfId="26850"/>
    <cellStyle name="Komma 5 2 3 4 2 3" xfId="26851"/>
    <cellStyle name="Komma 5 2 3 4 2 3 2" xfId="26852"/>
    <cellStyle name="Komma 5 2 3 4 2 3 2 2" xfId="26853"/>
    <cellStyle name="Komma 5 2 3 4 2 3 3" xfId="26854"/>
    <cellStyle name="Komma 5 2 3 4 2 4" xfId="26855"/>
    <cellStyle name="Komma 5 2 3 4 2 4 2" xfId="26856"/>
    <cellStyle name="Komma 5 2 3 4 2 5" xfId="26857"/>
    <cellStyle name="Komma 5 2 3 4 3" xfId="26858"/>
    <cellStyle name="Komma 5 2 3 4 3 2" xfId="26859"/>
    <cellStyle name="Komma 5 2 3 4 3 2 2" xfId="26860"/>
    <cellStyle name="Komma 5 2 3 4 3 2 2 2" xfId="26861"/>
    <cellStyle name="Komma 5 2 3 4 3 2 3" xfId="26862"/>
    <cellStyle name="Komma 5 2 3 4 3 3" xfId="26863"/>
    <cellStyle name="Komma 5 2 3 4 3 3 2" xfId="26864"/>
    <cellStyle name="Komma 5 2 3 4 3 4" xfId="26865"/>
    <cellStyle name="Komma 5 2 3 4 4" xfId="26866"/>
    <cellStyle name="Komma 5 2 3 4 4 2" xfId="26867"/>
    <cellStyle name="Komma 5 2 3 4 4 2 2" xfId="26868"/>
    <cellStyle name="Komma 5 2 3 4 4 3" xfId="26869"/>
    <cellStyle name="Komma 5 2 3 4 5" xfId="26870"/>
    <cellStyle name="Komma 5 2 3 4 5 2" xfId="26871"/>
    <cellStyle name="Komma 5 2 3 4 6" xfId="26872"/>
    <cellStyle name="Komma 5 2 3 5" xfId="26873"/>
    <cellStyle name="Komma 5 2 3 5 2" xfId="26874"/>
    <cellStyle name="Komma 5 2 3 5 2 2" xfId="26875"/>
    <cellStyle name="Komma 5 2 3 5 2 2 2" xfId="26876"/>
    <cellStyle name="Komma 5 2 3 5 2 2 2 2" xfId="26877"/>
    <cellStyle name="Komma 5 2 3 5 2 2 3" xfId="26878"/>
    <cellStyle name="Komma 5 2 3 5 2 3" xfId="26879"/>
    <cellStyle name="Komma 5 2 3 5 2 3 2" xfId="26880"/>
    <cellStyle name="Komma 5 2 3 5 2 4" xfId="26881"/>
    <cellStyle name="Komma 5 2 3 5 3" xfId="26882"/>
    <cellStyle name="Komma 5 2 3 5 3 2" xfId="26883"/>
    <cellStyle name="Komma 5 2 3 5 3 2 2" xfId="26884"/>
    <cellStyle name="Komma 5 2 3 5 3 3" xfId="26885"/>
    <cellStyle name="Komma 5 2 3 5 4" xfId="26886"/>
    <cellStyle name="Komma 5 2 3 5 4 2" xfId="26887"/>
    <cellStyle name="Komma 5 2 3 5 5" xfId="26888"/>
    <cellStyle name="Komma 5 2 3 6" xfId="26889"/>
    <cellStyle name="Komma 5 2 3 6 2" xfId="26890"/>
    <cellStyle name="Komma 5 2 3 6 2 2" xfId="26891"/>
    <cellStyle name="Komma 5 2 3 6 2 2 2" xfId="26892"/>
    <cellStyle name="Komma 5 2 3 6 2 3" xfId="26893"/>
    <cellStyle name="Komma 5 2 3 6 3" xfId="26894"/>
    <cellStyle name="Komma 5 2 3 6 3 2" xfId="26895"/>
    <cellStyle name="Komma 5 2 3 6 4" xfId="26896"/>
    <cellStyle name="Komma 5 2 3 7" xfId="26897"/>
    <cellStyle name="Komma 5 2 3 7 2" xfId="26898"/>
    <cellStyle name="Komma 5 2 3 7 2 2" xfId="26899"/>
    <cellStyle name="Komma 5 2 3 7 3" xfId="26900"/>
    <cellStyle name="Komma 5 2 3 8" xfId="26901"/>
    <cellStyle name="Komma 5 2 3 8 2" xfId="26902"/>
    <cellStyle name="Komma 5 2 3 9" xfId="26903"/>
    <cellStyle name="Komma 5 2 4" xfId="26904"/>
    <cellStyle name="Komma 5 2 4 2" xfId="26905"/>
    <cellStyle name="Komma 5 2 4 2 2" xfId="26906"/>
    <cellStyle name="Komma 5 2 4 2 2 2" xfId="26907"/>
    <cellStyle name="Komma 5 2 4 2 2 2 2" xfId="26908"/>
    <cellStyle name="Komma 5 2 4 2 2 2 2 2" xfId="26909"/>
    <cellStyle name="Komma 5 2 4 2 2 2 2 2 2" xfId="26910"/>
    <cellStyle name="Komma 5 2 4 2 2 2 2 2 2 2" xfId="26911"/>
    <cellStyle name="Komma 5 2 4 2 2 2 2 2 3" xfId="26912"/>
    <cellStyle name="Komma 5 2 4 2 2 2 2 3" xfId="26913"/>
    <cellStyle name="Komma 5 2 4 2 2 2 2 3 2" xfId="26914"/>
    <cellStyle name="Komma 5 2 4 2 2 2 2 4" xfId="26915"/>
    <cellStyle name="Komma 5 2 4 2 2 2 3" xfId="26916"/>
    <cellStyle name="Komma 5 2 4 2 2 2 3 2" xfId="26917"/>
    <cellStyle name="Komma 5 2 4 2 2 2 3 2 2" xfId="26918"/>
    <cellStyle name="Komma 5 2 4 2 2 2 3 3" xfId="26919"/>
    <cellStyle name="Komma 5 2 4 2 2 2 4" xfId="26920"/>
    <cellStyle name="Komma 5 2 4 2 2 2 4 2" xfId="26921"/>
    <cellStyle name="Komma 5 2 4 2 2 2 5" xfId="26922"/>
    <cellStyle name="Komma 5 2 4 2 2 3" xfId="26923"/>
    <cellStyle name="Komma 5 2 4 2 2 3 2" xfId="26924"/>
    <cellStyle name="Komma 5 2 4 2 2 3 2 2" xfId="26925"/>
    <cellStyle name="Komma 5 2 4 2 2 3 2 2 2" xfId="26926"/>
    <cellStyle name="Komma 5 2 4 2 2 3 2 3" xfId="26927"/>
    <cellStyle name="Komma 5 2 4 2 2 3 3" xfId="26928"/>
    <cellStyle name="Komma 5 2 4 2 2 3 3 2" xfId="26929"/>
    <cellStyle name="Komma 5 2 4 2 2 3 4" xfId="26930"/>
    <cellStyle name="Komma 5 2 4 2 2 4" xfId="26931"/>
    <cellStyle name="Komma 5 2 4 2 2 4 2" xfId="26932"/>
    <cellStyle name="Komma 5 2 4 2 2 4 2 2" xfId="26933"/>
    <cellStyle name="Komma 5 2 4 2 2 4 3" xfId="26934"/>
    <cellStyle name="Komma 5 2 4 2 2 5" xfId="26935"/>
    <cellStyle name="Komma 5 2 4 2 2 5 2" xfId="26936"/>
    <cellStyle name="Komma 5 2 4 2 2 6" xfId="26937"/>
    <cellStyle name="Komma 5 2 4 2 3" xfId="26938"/>
    <cellStyle name="Komma 5 2 4 2 3 2" xfId="26939"/>
    <cellStyle name="Komma 5 2 4 2 3 2 2" xfId="26940"/>
    <cellStyle name="Komma 5 2 4 2 3 2 2 2" xfId="26941"/>
    <cellStyle name="Komma 5 2 4 2 3 2 2 2 2" xfId="26942"/>
    <cellStyle name="Komma 5 2 4 2 3 2 2 3" xfId="26943"/>
    <cellStyle name="Komma 5 2 4 2 3 2 3" xfId="26944"/>
    <cellStyle name="Komma 5 2 4 2 3 2 3 2" xfId="26945"/>
    <cellStyle name="Komma 5 2 4 2 3 2 4" xfId="26946"/>
    <cellStyle name="Komma 5 2 4 2 3 3" xfId="26947"/>
    <cellStyle name="Komma 5 2 4 2 3 3 2" xfId="26948"/>
    <cellStyle name="Komma 5 2 4 2 3 3 2 2" xfId="26949"/>
    <cellStyle name="Komma 5 2 4 2 3 3 3" xfId="26950"/>
    <cellStyle name="Komma 5 2 4 2 3 4" xfId="26951"/>
    <cellStyle name="Komma 5 2 4 2 3 4 2" xfId="26952"/>
    <cellStyle name="Komma 5 2 4 2 3 5" xfId="26953"/>
    <cellStyle name="Komma 5 2 4 2 4" xfId="26954"/>
    <cellStyle name="Komma 5 2 4 2 4 2" xfId="26955"/>
    <cellStyle name="Komma 5 2 4 2 4 2 2" xfId="26956"/>
    <cellStyle name="Komma 5 2 4 2 4 2 2 2" xfId="26957"/>
    <cellStyle name="Komma 5 2 4 2 4 2 3" xfId="26958"/>
    <cellStyle name="Komma 5 2 4 2 4 3" xfId="26959"/>
    <cellStyle name="Komma 5 2 4 2 4 3 2" xfId="26960"/>
    <cellStyle name="Komma 5 2 4 2 4 4" xfId="26961"/>
    <cellStyle name="Komma 5 2 4 2 5" xfId="26962"/>
    <cellStyle name="Komma 5 2 4 2 5 2" xfId="26963"/>
    <cellStyle name="Komma 5 2 4 2 5 2 2" xfId="26964"/>
    <cellStyle name="Komma 5 2 4 2 5 3" xfId="26965"/>
    <cellStyle name="Komma 5 2 4 2 6" xfId="26966"/>
    <cellStyle name="Komma 5 2 4 2 6 2" xfId="26967"/>
    <cellStyle name="Komma 5 2 4 2 7" xfId="26968"/>
    <cellStyle name="Komma 5 2 4 3" xfId="26969"/>
    <cellStyle name="Komma 5 2 4 3 2" xfId="26970"/>
    <cellStyle name="Komma 5 2 4 3 2 2" xfId="26971"/>
    <cellStyle name="Komma 5 2 4 3 2 2 2" xfId="26972"/>
    <cellStyle name="Komma 5 2 4 3 2 2 2 2" xfId="26973"/>
    <cellStyle name="Komma 5 2 4 3 2 2 2 2 2" xfId="26974"/>
    <cellStyle name="Komma 5 2 4 3 2 2 2 2 2 2" xfId="26975"/>
    <cellStyle name="Komma 5 2 4 3 2 2 2 2 3" xfId="26976"/>
    <cellStyle name="Komma 5 2 4 3 2 2 2 3" xfId="26977"/>
    <cellStyle name="Komma 5 2 4 3 2 2 2 3 2" xfId="26978"/>
    <cellStyle name="Komma 5 2 4 3 2 2 2 4" xfId="26979"/>
    <cellStyle name="Komma 5 2 4 3 2 2 3" xfId="26980"/>
    <cellStyle name="Komma 5 2 4 3 2 2 3 2" xfId="26981"/>
    <cellStyle name="Komma 5 2 4 3 2 2 3 2 2" xfId="26982"/>
    <cellStyle name="Komma 5 2 4 3 2 2 3 3" xfId="26983"/>
    <cellStyle name="Komma 5 2 4 3 2 2 4" xfId="26984"/>
    <cellStyle name="Komma 5 2 4 3 2 2 4 2" xfId="26985"/>
    <cellStyle name="Komma 5 2 4 3 2 2 5" xfId="26986"/>
    <cellStyle name="Komma 5 2 4 3 2 3" xfId="26987"/>
    <cellStyle name="Komma 5 2 4 3 2 3 2" xfId="26988"/>
    <cellStyle name="Komma 5 2 4 3 2 3 2 2" xfId="26989"/>
    <cellStyle name="Komma 5 2 4 3 2 3 2 2 2" xfId="26990"/>
    <cellStyle name="Komma 5 2 4 3 2 3 2 3" xfId="26991"/>
    <cellStyle name="Komma 5 2 4 3 2 3 3" xfId="26992"/>
    <cellStyle name="Komma 5 2 4 3 2 3 3 2" xfId="26993"/>
    <cellStyle name="Komma 5 2 4 3 2 3 4" xfId="26994"/>
    <cellStyle name="Komma 5 2 4 3 2 4" xfId="26995"/>
    <cellStyle name="Komma 5 2 4 3 2 4 2" xfId="26996"/>
    <cellStyle name="Komma 5 2 4 3 2 4 2 2" xfId="26997"/>
    <cellStyle name="Komma 5 2 4 3 2 4 3" xfId="26998"/>
    <cellStyle name="Komma 5 2 4 3 2 5" xfId="26999"/>
    <cellStyle name="Komma 5 2 4 3 2 5 2" xfId="27000"/>
    <cellStyle name="Komma 5 2 4 3 2 6" xfId="27001"/>
    <cellStyle name="Komma 5 2 4 3 3" xfId="27002"/>
    <cellStyle name="Komma 5 2 4 3 3 2" xfId="27003"/>
    <cellStyle name="Komma 5 2 4 3 3 2 2" xfId="27004"/>
    <cellStyle name="Komma 5 2 4 3 3 2 2 2" xfId="27005"/>
    <cellStyle name="Komma 5 2 4 3 3 2 2 2 2" xfId="27006"/>
    <cellStyle name="Komma 5 2 4 3 3 2 2 3" xfId="27007"/>
    <cellStyle name="Komma 5 2 4 3 3 2 3" xfId="27008"/>
    <cellStyle name="Komma 5 2 4 3 3 2 3 2" xfId="27009"/>
    <cellStyle name="Komma 5 2 4 3 3 2 4" xfId="27010"/>
    <cellStyle name="Komma 5 2 4 3 3 3" xfId="27011"/>
    <cellStyle name="Komma 5 2 4 3 3 3 2" xfId="27012"/>
    <cellStyle name="Komma 5 2 4 3 3 3 2 2" xfId="27013"/>
    <cellStyle name="Komma 5 2 4 3 3 3 3" xfId="27014"/>
    <cellStyle name="Komma 5 2 4 3 3 4" xfId="27015"/>
    <cellStyle name="Komma 5 2 4 3 3 4 2" xfId="27016"/>
    <cellStyle name="Komma 5 2 4 3 3 5" xfId="27017"/>
    <cellStyle name="Komma 5 2 4 3 4" xfId="27018"/>
    <cellStyle name="Komma 5 2 4 3 4 2" xfId="27019"/>
    <cellStyle name="Komma 5 2 4 3 4 2 2" xfId="27020"/>
    <cellStyle name="Komma 5 2 4 3 4 2 2 2" xfId="27021"/>
    <cellStyle name="Komma 5 2 4 3 4 2 3" xfId="27022"/>
    <cellStyle name="Komma 5 2 4 3 4 3" xfId="27023"/>
    <cellStyle name="Komma 5 2 4 3 4 3 2" xfId="27024"/>
    <cellStyle name="Komma 5 2 4 3 4 4" xfId="27025"/>
    <cellStyle name="Komma 5 2 4 3 5" xfId="27026"/>
    <cellStyle name="Komma 5 2 4 3 5 2" xfId="27027"/>
    <cellStyle name="Komma 5 2 4 3 5 2 2" xfId="27028"/>
    <cellStyle name="Komma 5 2 4 3 5 3" xfId="27029"/>
    <cellStyle name="Komma 5 2 4 3 6" xfId="27030"/>
    <cellStyle name="Komma 5 2 4 3 6 2" xfId="27031"/>
    <cellStyle name="Komma 5 2 4 3 7" xfId="27032"/>
    <cellStyle name="Komma 5 2 4 4" xfId="27033"/>
    <cellStyle name="Komma 5 2 4 4 2" xfId="27034"/>
    <cellStyle name="Komma 5 2 4 4 2 2" xfId="27035"/>
    <cellStyle name="Komma 5 2 4 4 2 2 2" xfId="27036"/>
    <cellStyle name="Komma 5 2 4 4 2 2 2 2" xfId="27037"/>
    <cellStyle name="Komma 5 2 4 4 2 2 2 2 2" xfId="27038"/>
    <cellStyle name="Komma 5 2 4 4 2 2 2 3" xfId="27039"/>
    <cellStyle name="Komma 5 2 4 4 2 2 3" xfId="27040"/>
    <cellStyle name="Komma 5 2 4 4 2 2 3 2" xfId="27041"/>
    <cellStyle name="Komma 5 2 4 4 2 2 4" xfId="27042"/>
    <cellStyle name="Komma 5 2 4 4 2 3" xfId="27043"/>
    <cellStyle name="Komma 5 2 4 4 2 3 2" xfId="27044"/>
    <cellStyle name="Komma 5 2 4 4 2 3 2 2" xfId="27045"/>
    <cellStyle name="Komma 5 2 4 4 2 3 3" xfId="27046"/>
    <cellStyle name="Komma 5 2 4 4 2 4" xfId="27047"/>
    <cellStyle name="Komma 5 2 4 4 2 4 2" xfId="27048"/>
    <cellStyle name="Komma 5 2 4 4 2 5" xfId="27049"/>
    <cellStyle name="Komma 5 2 4 4 3" xfId="27050"/>
    <cellStyle name="Komma 5 2 4 4 3 2" xfId="27051"/>
    <cellStyle name="Komma 5 2 4 4 3 2 2" xfId="27052"/>
    <cellStyle name="Komma 5 2 4 4 3 2 2 2" xfId="27053"/>
    <cellStyle name="Komma 5 2 4 4 3 2 3" xfId="27054"/>
    <cellStyle name="Komma 5 2 4 4 3 3" xfId="27055"/>
    <cellStyle name="Komma 5 2 4 4 3 3 2" xfId="27056"/>
    <cellStyle name="Komma 5 2 4 4 3 4" xfId="27057"/>
    <cellStyle name="Komma 5 2 4 4 4" xfId="27058"/>
    <cellStyle name="Komma 5 2 4 4 4 2" xfId="27059"/>
    <cellStyle name="Komma 5 2 4 4 4 2 2" xfId="27060"/>
    <cellStyle name="Komma 5 2 4 4 4 3" xfId="27061"/>
    <cellStyle name="Komma 5 2 4 4 5" xfId="27062"/>
    <cellStyle name="Komma 5 2 4 4 5 2" xfId="27063"/>
    <cellStyle name="Komma 5 2 4 4 6" xfId="27064"/>
    <cellStyle name="Komma 5 2 4 5" xfId="27065"/>
    <cellStyle name="Komma 5 2 4 5 2" xfId="27066"/>
    <cellStyle name="Komma 5 2 4 5 2 2" xfId="27067"/>
    <cellStyle name="Komma 5 2 4 5 2 2 2" xfId="27068"/>
    <cellStyle name="Komma 5 2 4 5 2 2 2 2" xfId="27069"/>
    <cellStyle name="Komma 5 2 4 5 2 2 3" xfId="27070"/>
    <cellStyle name="Komma 5 2 4 5 2 3" xfId="27071"/>
    <cellStyle name="Komma 5 2 4 5 2 3 2" xfId="27072"/>
    <cellStyle name="Komma 5 2 4 5 2 4" xfId="27073"/>
    <cellStyle name="Komma 5 2 4 5 3" xfId="27074"/>
    <cellStyle name="Komma 5 2 4 5 3 2" xfId="27075"/>
    <cellStyle name="Komma 5 2 4 5 3 2 2" xfId="27076"/>
    <cellStyle name="Komma 5 2 4 5 3 3" xfId="27077"/>
    <cellStyle name="Komma 5 2 4 5 4" xfId="27078"/>
    <cellStyle name="Komma 5 2 4 5 4 2" xfId="27079"/>
    <cellStyle name="Komma 5 2 4 5 5" xfId="27080"/>
    <cellStyle name="Komma 5 2 4 6" xfId="27081"/>
    <cellStyle name="Komma 5 2 4 6 2" xfId="27082"/>
    <cellStyle name="Komma 5 2 4 6 2 2" xfId="27083"/>
    <cellStyle name="Komma 5 2 4 6 2 2 2" xfId="27084"/>
    <cellStyle name="Komma 5 2 4 6 2 3" xfId="27085"/>
    <cellStyle name="Komma 5 2 4 6 3" xfId="27086"/>
    <cellStyle name="Komma 5 2 4 6 3 2" xfId="27087"/>
    <cellStyle name="Komma 5 2 4 6 4" xfId="27088"/>
    <cellStyle name="Komma 5 2 4 7" xfId="27089"/>
    <cellStyle name="Komma 5 2 4 7 2" xfId="27090"/>
    <cellStyle name="Komma 5 2 4 7 2 2" xfId="27091"/>
    <cellStyle name="Komma 5 2 4 7 3" xfId="27092"/>
    <cellStyle name="Komma 5 2 4 8" xfId="27093"/>
    <cellStyle name="Komma 5 2 4 8 2" xfId="27094"/>
    <cellStyle name="Komma 5 2 4 9" xfId="27095"/>
    <cellStyle name="Komma 5 2 5" xfId="27096"/>
    <cellStyle name="Komma 5 2 5 2" xfId="27097"/>
    <cellStyle name="Komma 5 2 5 2 2" xfId="27098"/>
    <cellStyle name="Komma 5 2 5 2 2 2" xfId="27099"/>
    <cellStyle name="Komma 5 2 5 2 2 2 2" xfId="27100"/>
    <cellStyle name="Komma 5 2 5 2 2 2 2 2" xfId="27101"/>
    <cellStyle name="Komma 5 2 5 2 2 2 2 2 2" xfId="27102"/>
    <cellStyle name="Komma 5 2 5 2 2 2 2 3" xfId="27103"/>
    <cellStyle name="Komma 5 2 5 2 2 2 3" xfId="27104"/>
    <cellStyle name="Komma 5 2 5 2 2 2 3 2" xfId="27105"/>
    <cellStyle name="Komma 5 2 5 2 2 2 4" xfId="27106"/>
    <cellStyle name="Komma 5 2 5 2 2 3" xfId="27107"/>
    <cellStyle name="Komma 5 2 5 2 2 3 2" xfId="27108"/>
    <cellStyle name="Komma 5 2 5 2 2 3 2 2" xfId="27109"/>
    <cellStyle name="Komma 5 2 5 2 2 3 3" xfId="27110"/>
    <cellStyle name="Komma 5 2 5 2 2 4" xfId="27111"/>
    <cellStyle name="Komma 5 2 5 2 2 4 2" xfId="27112"/>
    <cellStyle name="Komma 5 2 5 2 2 5" xfId="27113"/>
    <cellStyle name="Komma 5 2 5 2 3" xfId="27114"/>
    <cellStyle name="Komma 5 2 5 2 3 2" xfId="27115"/>
    <cellStyle name="Komma 5 2 5 2 3 2 2" xfId="27116"/>
    <cellStyle name="Komma 5 2 5 2 3 2 2 2" xfId="27117"/>
    <cellStyle name="Komma 5 2 5 2 3 2 3" xfId="27118"/>
    <cellStyle name="Komma 5 2 5 2 3 3" xfId="27119"/>
    <cellStyle name="Komma 5 2 5 2 3 3 2" xfId="27120"/>
    <cellStyle name="Komma 5 2 5 2 3 4" xfId="27121"/>
    <cellStyle name="Komma 5 2 5 2 4" xfId="27122"/>
    <cellStyle name="Komma 5 2 5 2 4 2" xfId="27123"/>
    <cellStyle name="Komma 5 2 5 2 4 2 2" xfId="27124"/>
    <cellStyle name="Komma 5 2 5 2 4 3" xfId="27125"/>
    <cellStyle name="Komma 5 2 5 2 5" xfId="27126"/>
    <cellStyle name="Komma 5 2 5 2 5 2" xfId="27127"/>
    <cellStyle name="Komma 5 2 5 2 6" xfId="27128"/>
    <cellStyle name="Komma 5 2 5 3" xfId="27129"/>
    <cellStyle name="Komma 5 2 5 3 2" xfId="27130"/>
    <cellStyle name="Komma 5 2 5 3 2 2" xfId="27131"/>
    <cellStyle name="Komma 5 2 5 3 2 2 2" xfId="27132"/>
    <cellStyle name="Komma 5 2 5 3 2 2 2 2" xfId="27133"/>
    <cellStyle name="Komma 5 2 5 3 2 2 3" xfId="27134"/>
    <cellStyle name="Komma 5 2 5 3 2 3" xfId="27135"/>
    <cellStyle name="Komma 5 2 5 3 2 3 2" xfId="27136"/>
    <cellStyle name="Komma 5 2 5 3 2 4" xfId="27137"/>
    <cellStyle name="Komma 5 2 5 3 3" xfId="27138"/>
    <cellStyle name="Komma 5 2 5 3 3 2" xfId="27139"/>
    <cellStyle name="Komma 5 2 5 3 3 2 2" xfId="27140"/>
    <cellStyle name="Komma 5 2 5 3 3 3" xfId="27141"/>
    <cellStyle name="Komma 5 2 5 3 4" xfId="27142"/>
    <cellStyle name="Komma 5 2 5 3 4 2" xfId="27143"/>
    <cellStyle name="Komma 5 2 5 3 5" xfId="27144"/>
    <cellStyle name="Komma 5 2 5 4" xfId="27145"/>
    <cellStyle name="Komma 5 2 5 4 2" xfId="27146"/>
    <cellStyle name="Komma 5 2 5 4 2 2" xfId="27147"/>
    <cellStyle name="Komma 5 2 5 4 2 2 2" xfId="27148"/>
    <cellStyle name="Komma 5 2 5 4 2 3" xfId="27149"/>
    <cellStyle name="Komma 5 2 5 4 3" xfId="27150"/>
    <cellStyle name="Komma 5 2 5 4 3 2" xfId="27151"/>
    <cellStyle name="Komma 5 2 5 4 4" xfId="27152"/>
    <cellStyle name="Komma 5 2 5 5" xfId="27153"/>
    <cellStyle name="Komma 5 2 5 5 2" xfId="27154"/>
    <cellStyle name="Komma 5 2 5 5 2 2" xfId="27155"/>
    <cellStyle name="Komma 5 2 5 5 3" xfId="27156"/>
    <cellStyle name="Komma 5 2 5 6" xfId="27157"/>
    <cellStyle name="Komma 5 2 5 6 2" xfId="27158"/>
    <cellStyle name="Komma 5 2 5 7" xfId="27159"/>
    <cellStyle name="Komma 5 2 6" xfId="27160"/>
    <cellStyle name="Komma 5 2 6 2" xfId="27161"/>
    <cellStyle name="Komma 5 2 6 2 2" xfId="27162"/>
    <cellStyle name="Komma 5 2 6 2 2 2" xfId="27163"/>
    <cellStyle name="Komma 5 2 6 2 2 2 2" xfId="27164"/>
    <cellStyle name="Komma 5 2 6 2 2 2 2 2" xfId="27165"/>
    <cellStyle name="Komma 5 2 6 2 2 2 2 2 2" xfId="27166"/>
    <cellStyle name="Komma 5 2 6 2 2 2 2 3" xfId="27167"/>
    <cellStyle name="Komma 5 2 6 2 2 2 3" xfId="27168"/>
    <cellStyle name="Komma 5 2 6 2 2 2 3 2" xfId="27169"/>
    <cellStyle name="Komma 5 2 6 2 2 2 4" xfId="27170"/>
    <cellStyle name="Komma 5 2 6 2 2 3" xfId="27171"/>
    <cellStyle name="Komma 5 2 6 2 2 3 2" xfId="27172"/>
    <cellStyle name="Komma 5 2 6 2 2 3 2 2" xfId="27173"/>
    <cellStyle name="Komma 5 2 6 2 2 3 3" xfId="27174"/>
    <cellStyle name="Komma 5 2 6 2 2 4" xfId="27175"/>
    <cellStyle name="Komma 5 2 6 2 2 4 2" xfId="27176"/>
    <cellStyle name="Komma 5 2 6 2 2 5" xfId="27177"/>
    <cellStyle name="Komma 5 2 6 2 3" xfId="27178"/>
    <cellStyle name="Komma 5 2 6 2 3 2" xfId="27179"/>
    <cellStyle name="Komma 5 2 6 2 3 2 2" xfId="27180"/>
    <cellStyle name="Komma 5 2 6 2 3 2 2 2" xfId="27181"/>
    <cellStyle name="Komma 5 2 6 2 3 2 3" xfId="27182"/>
    <cellStyle name="Komma 5 2 6 2 3 3" xfId="27183"/>
    <cellStyle name="Komma 5 2 6 2 3 3 2" xfId="27184"/>
    <cellStyle name="Komma 5 2 6 2 3 4" xfId="27185"/>
    <cellStyle name="Komma 5 2 6 2 4" xfId="27186"/>
    <cellStyle name="Komma 5 2 6 2 4 2" xfId="27187"/>
    <cellStyle name="Komma 5 2 6 2 4 2 2" xfId="27188"/>
    <cellStyle name="Komma 5 2 6 2 4 3" xfId="27189"/>
    <cellStyle name="Komma 5 2 6 2 5" xfId="27190"/>
    <cellStyle name="Komma 5 2 6 2 5 2" xfId="27191"/>
    <cellStyle name="Komma 5 2 6 2 6" xfId="27192"/>
    <cellStyle name="Komma 5 2 6 3" xfId="27193"/>
    <cellStyle name="Komma 5 2 6 3 2" xfId="27194"/>
    <cellStyle name="Komma 5 2 6 3 2 2" xfId="27195"/>
    <cellStyle name="Komma 5 2 6 3 2 2 2" xfId="27196"/>
    <cellStyle name="Komma 5 2 6 3 2 2 2 2" xfId="27197"/>
    <cellStyle name="Komma 5 2 6 3 2 2 3" xfId="27198"/>
    <cellStyle name="Komma 5 2 6 3 2 3" xfId="27199"/>
    <cellStyle name="Komma 5 2 6 3 2 3 2" xfId="27200"/>
    <cellStyle name="Komma 5 2 6 3 2 4" xfId="27201"/>
    <cellStyle name="Komma 5 2 6 3 3" xfId="27202"/>
    <cellStyle name="Komma 5 2 6 3 3 2" xfId="27203"/>
    <cellStyle name="Komma 5 2 6 3 3 2 2" xfId="27204"/>
    <cellStyle name="Komma 5 2 6 3 3 3" xfId="27205"/>
    <cellStyle name="Komma 5 2 6 3 4" xfId="27206"/>
    <cellStyle name="Komma 5 2 6 3 4 2" xfId="27207"/>
    <cellStyle name="Komma 5 2 6 3 5" xfId="27208"/>
    <cellStyle name="Komma 5 2 6 4" xfId="27209"/>
    <cellStyle name="Komma 5 2 6 4 2" xfId="27210"/>
    <cellStyle name="Komma 5 2 6 4 2 2" xfId="27211"/>
    <cellStyle name="Komma 5 2 6 4 2 2 2" xfId="27212"/>
    <cellStyle name="Komma 5 2 6 4 2 3" xfId="27213"/>
    <cellStyle name="Komma 5 2 6 4 3" xfId="27214"/>
    <cellStyle name="Komma 5 2 6 4 3 2" xfId="27215"/>
    <cellStyle name="Komma 5 2 6 4 4" xfId="27216"/>
    <cellStyle name="Komma 5 2 6 5" xfId="27217"/>
    <cellStyle name="Komma 5 2 6 5 2" xfId="27218"/>
    <cellStyle name="Komma 5 2 6 5 2 2" xfId="27219"/>
    <cellStyle name="Komma 5 2 6 5 3" xfId="27220"/>
    <cellStyle name="Komma 5 2 6 6" xfId="27221"/>
    <cellStyle name="Komma 5 2 6 6 2" xfId="27222"/>
    <cellStyle name="Komma 5 2 6 7" xfId="27223"/>
    <cellStyle name="Komma 5 2 7" xfId="27224"/>
    <cellStyle name="Komma 5 2 7 2" xfId="27225"/>
    <cellStyle name="Komma 5 2 7 2 2" xfId="27226"/>
    <cellStyle name="Komma 5 2 7 2 2 2" xfId="27227"/>
    <cellStyle name="Komma 5 2 7 2 2 2 2" xfId="27228"/>
    <cellStyle name="Komma 5 2 7 2 2 2 2 2" xfId="27229"/>
    <cellStyle name="Komma 5 2 7 2 2 2 3" xfId="27230"/>
    <cellStyle name="Komma 5 2 7 2 2 3" xfId="27231"/>
    <cellStyle name="Komma 5 2 7 2 2 3 2" xfId="27232"/>
    <cellStyle name="Komma 5 2 7 2 2 4" xfId="27233"/>
    <cellStyle name="Komma 5 2 7 2 3" xfId="27234"/>
    <cellStyle name="Komma 5 2 7 2 3 2" xfId="27235"/>
    <cellStyle name="Komma 5 2 7 2 3 2 2" xfId="27236"/>
    <cellStyle name="Komma 5 2 7 2 3 3" xfId="27237"/>
    <cellStyle name="Komma 5 2 7 2 4" xfId="27238"/>
    <cellStyle name="Komma 5 2 7 2 4 2" xfId="27239"/>
    <cellStyle name="Komma 5 2 7 2 5" xfId="27240"/>
    <cellStyle name="Komma 5 2 7 3" xfId="27241"/>
    <cellStyle name="Komma 5 2 7 3 2" xfId="27242"/>
    <cellStyle name="Komma 5 2 7 3 2 2" xfId="27243"/>
    <cellStyle name="Komma 5 2 7 3 2 2 2" xfId="27244"/>
    <cellStyle name="Komma 5 2 7 3 2 3" xfId="27245"/>
    <cellStyle name="Komma 5 2 7 3 3" xfId="27246"/>
    <cellStyle name="Komma 5 2 7 3 3 2" xfId="27247"/>
    <cellStyle name="Komma 5 2 7 3 4" xfId="27248"/>
    <cellStyle name="Komma 5 2 7 4" xfId="27249"/>
    <cellStyle name="Komma 5 2 7 4 2" xfId="27250"/>
    <cellStyle name="Komma 5 2 7 4 2 2" xfId="27251"/>
    <cellStyle name="Komma 5 2 7 4 3" xfId="27252"/>
    <cellStyle name="Komma 5 2 7 5" xfId="27253"/>
    <cellStyle name="Komma 5 2 7 5 2" xfId="27254"/>
    <cellStyle name="Komma 5 2 7 6" xfId="27255"/>
    <cellStyle name="Komma 5 2 8" xfId="27256"/>
    <cellStyle name="Komma 5 2 8 2" xfId="27257"/>
    <cellStyle name="Komma 5 2 8 2 2" xfId="27258"/>
    <cellStyle name="Komma 5 2 8 2 2 2" xfId="27259"/>
    <cellStyle name="Komma 5 2 8 2 2 2 2" xfId="27260"/>
    <cellStyle name="Komma 5 2 8 2 2 3" xfId="27261"/>
    <cellStyle name="Komma 5 2 8 2 3" xfId="27262"/>
    <cellStyle name="Komma 5 2 8 2 3 2" xfId="27263"/>
    <cellStyle name="Komma 5 2 8 2 4" xfId="27264"/>
    <cellStyle name="Komma 5 2 8 3" xfId="27265"/>
    <cellStyle name="Komma 5 2 8 3 2" xfId="27266"/>
    <cellStyle name="Komma 5 2 8 3 2 2" xfId="27267"/>
    <cellStyle name="Komma 5 2 8 3 3" xfId="27268"/>
    <cellStyle name="Komma 5 2 8 4" xfId="27269"/>
    <cellStyle name="Komma 5 2 8 4 2" xfId="27270"/>
    <cellStyle name="Komma 5 2 8 5" xfId="27271"/>
    <cellStyle name="Komma 5 2 9" xfId="27272"/>
    <cellStyle name="Komma 5 2 9 2" xfId="27273"/>
    <cellStyle name="Komma 5 2 9 2 2" xfId="27274"/>
    <cellStyle name="Komma 5 2 9 2 2 2" xfId="27275"/>
    <cellStyle name="Komma 5 2 9 2 3" xfId="27276"/>
    <cellStyle name="Komma 5 2 9 3" xfId="27277"/>
    <cellStyle name="Komma 5 2 9 3 2" xfId="27278"/>
    <cellStyle name="Komma 5 2 9 4" xfId="27279"/>
    <cellStyle name="Komma 5 3" xfId="27280"/>
    <cellStyle name="Komma 5 3 10" xfId="27281"/>
    <cellStyle name="Komma 5 3 11" xfId="27282"/>
    <cellStyle name="Komma 5 3 2" xfId="27283"/>
    <cellStyle name="Komma 5 3 2 2" xfId="27284"/>
    <cellStyle name="Komma 5 3 2 2 2" xfId="27285"/>
    <cellStyle name="Komma 5 3 2 2 2 2" xfId="27286"/>
    <cellStyle name="Komma 5 3 2 2 2 2 2" xfId="27287"/>
    <cellStyle name="Komma 5 3 2 2 2 2 2 2" xfId="27288"/>
    <cellStyle name="Komma 5 3 2 2 2 2 2 2 2" xfId="27289"/>
    <cellStyle name="Komma 5 3 2 2 2 2 2 2 2 2" xfId="27290"/>
    <cellStyle name="Komma 5 3 2 2 2 2 2 2 3" xfId="27291"/>
    <cellStyle name="Komma 5 3 2 2 2 2 2 3" xfId="27292"/>
    <cellStyle name="Komma 5 3 2 2 2 2 2 3 2" xfId="27293"/>
    <cellStyle name="Komma 5 3 2 2 2 2 2 4" xfId="27294"/>
    <cellStyle name="Komma 5 3 2 2 2 2 3" xfId="27295"/>
    <cellStyle name="Komma 5 3 2 2 2 2 3 2" xfId="27296"/>
    <cellStyle name="Komma 5 3 2 2 2 2 3 2 2" xfId="27297"/>
    <cellStyle name="Komma 5 3 2 2 2 2 3 3" xfId="27298"/>
    <cellStyle name="Komma 5 3 2 2 2 2 4" xfId="27299"/>
    <cellStyle name="Komma 5 3 2 2 2 2 4 2" xfId="27300"/>
    <cellStyle name="Komma 5 3 2 2 2 2 5" xfId="27301"/>
    <cellStyle name="Komma 5 3 2 2 2 3" xfId="27302"/>
    <cellStyle name="Komma 5 3 2 2 2 3 2" xfId="27303"/>
    <cellStyle name="Komma 5 3 2 2 2 3 2 2" xfId="27304"/>
    <cellStyle name="Komma 5 3 2 2 2 3 2 2 2" xfId="27305"/>
    <cellStyle name="Komma 5 3 2 2 2 3 2 3" xfId="27306"/>
    <cellStyle name="Komma 5 3 2 2 2 3 3" xfId="27307"/>
    <cellStyle name="Komma 5 3 2 2 2 3 3 2" xfId="27308"/>
    <cellStyle name="Komma 5 3 2 2 2 3 4" xfId="27309"/>
    <cellStyle name="Komma 5 3 2 2 2 4" xfId="27310"/>
    <cellStyle name="Komma 5 3 2 2 2 4 2" xfId="27311"/>
    <cellStyle name="Komma 5 3 2 2 2 4 2 2" xfId="27312"/>
    <cellStyle name="Komma 5 3 2 2 2 4 3" xfId="27313"/>
    <cellStyle name="Komma 5 3 2 2 2 5" xfId="27314"/>
    <cellStyle name="Komma 5 3 2 2 2 5 2" xfId="27315"/>
    <cellStyle name="Komma 5 3 2 2 2 6" xfId="27316"/>
    <cellStyle name="Komma 5 3 2 2 3" xfId="27317"/>
    <cellStyle name="Komma 5 3 2 2 3 2" xfId="27318"/>
    <cellStyle name="Komma 5 3 2 2 3 2 2" xfId="27319"/>
    <cellStyle name="Komma 5 3 2 2 3 2 2 2" xfId="27320"/>
    <cellStyle name="Komma 5 3 2 2 3 2 2 2 2" xfId="27321"/>
    <cellStyle name="Komma 5 3 2 2 3 2 2 3" xfId="27322"/>
    <cellStyle name="Komma 5 3 2 2 3 2 3" xfId="27323"/>
    <cellStyle name="Komma 5 3 2 2 3 2 3 2" xfId="27324"/>
    <cellStyle name="Komma 5 3 2 2 3 2 4" xfId="27325"/>
    <cellStyle name="Komma 5 3 2 2 3 3" xfId="27326"/>
    <cellStyle name="Komma 5 3 2 2 3 3 2" xfId="27327"/>
    <cellStyle name="Komma 5 3 2 2 3 3 2 2" xfId="27328"/>
    <cellStyle name="Komma 5 3 2 2 3 3 3" xfId="27329"/>
    <cellStyle name="Komma 5 3 2 2 3 4" xfId="27330"/>
    <cellStyle name="Komma 5 3 2 2 3 4 2" xfId="27331"/>
    <cellStyle name="Komma 5 3 2 2 3 5" xfId="27332"/>
    <cellStyle name="Komma 5 3 2 2 4" xfId="27333"/>
    <cellStyle name="Komma 5 3 2 2 4 2" xfId="27334"/>
    <cellStyle name="Komma 5 3 2 2 4 2 2" xfId="27335"/>
    <cellStyle name="Komma 5 3 2 2 4 2 2 2" xfId="27336"/>
    <cellStyle name="Komma 5 3 2 2 4 2 3" xfId="27337"/>
    <cellStyle name="Komma 5 3 2 2 4 3" xfId="27338"/>
    <cellStyle name="Komma 5 3 2 2 4 3 2" xfId="27339"/>
    <cellStyle name="Komma 5 3 2 2 4 4" xfId="27340"/>
    <cellStyle name="Komma 5 3 2 2 5" xfId="27341"/>
    <cellStyle name="Komma 5 3 2 2 5 2" xfId="27342"/>
    <cellStyle name="Komma 5 3 2 2 5 2 2" xfId="27343"/>
    <cellStyle name="Komma 5 3 2 2 5 3" xfId="27344"/>
    <cellStyle name="Komma 5 3 2 2 6" xfId="27345"/>
    <cellStyle name="Komma 5 3 2 2 6 2" xfId="27346"/>
    <cellStyle name="Komma 5 3 2 2 7" xfId="27347"/>
    <cellStyle name="Komma 5 3 2 3" xfId="27348"/>
    <cellStyle name="Komma 5 3 2 3 2" xfId="27349"/>
    <cellStyle name="Komma 5 3 2 3 2 2" xfId="27350"/>
    <cellStyle name="Komma 5 3 2 3 2 2 2" xfId="27351"/>
    <cellStyle name="Komma 5 3 2 3 2 2 2 2" xfId="27352"/>
    <cellStyle name="Komma 5 3 2 3 2 2 2 2 2" xfId="27353"/>
    <cellStyle name="Komma 5 3 2 3 2 2 2 2 2 2" xfId="27354"/>
    <cellStyle name="Komma 5 3 2 3 2 2 2 2 3" xfId="27355"/>
    <cellStyle name="Komma 5 3 2 3 2 2 2 3" xfId="27356"/>
    <cellStyle name="Komma 5 3 2 3 2 2 2 3 2" xfId="27357"/>
    <cellStyle name="Komma 5 3 2 3 2 2 2 4" xfId="27358"/>
    <cellStyle name="Komma 5 3 2 3 2 2 3" xfId="27359"/>
    <cellStyle name="Komma 5 3 2 3 2 2 3 2" xfId="27360"/>
    <cellStyle name="Komma 5 3 2 3 2 2 3 2 2" xfId="27361"/>
    <cellStyle name="Komma 5 3 2 3 2 2 3 3" xfId="27362"/>
    <cellStyle name="Komma 5 3 2 3 2 2 4" xfId="27363"/>
    <cellStyle name="Komma 5 3 2 3 2 2 4 2" xfId="27364"/>
    <cellStyle name="Komma 5 3 2 3 2 2 5" xfId="27365"/>
    <cellStyle name="Komma 5 3 2 3 2 3" xfId="27366"/>
    <cellStyle name="Komma 5 3 2 3 2 3 2" xfId="27367"/>
    <cellStyle name="Komma 5 3 2 3 2 3 2 2" xfId="27368"/>
    <cellStyle name="Komma 5 3 2 3 2 3 2 2 2" xfId="27369"/>
    <cellStyle name="Komma 5 3 2 3 2 3 2 3" xfId="27370"/>
    <cellStyle name="Komma 5 3 2 3 2 3 3" xfId="27371"/>
    <cellStyle name="Komma 5 3 2 3 2 3 3 2" xfId="27372"/>
    <cellStyle name="Komma 5 3 2 3 2 3 4" xfId="27373"/>
    <cellStyle name="Komma 5 3 2 3 2 4" xfId="27374"/>
    <cellStyle name="Komma 5 3 2 3 2 4 2" xfId="27375"/>
    <cellStyle name="Komma 5 3 2 3 2 4 2 2" xfId="27376"/>
    <cellStyle name="Komma 5 3 2 3 2 4 3" xfId="27377"/>
    <cellStyle name="Komma 5 3 2 3 2 5" xfId="27378"/>
    <cellStyle name="Komma 5 3 2 3 2 5 2" xfId="27379"/>
    <cellStyle name="Komma 5 3 2 3 2 6" xfId="27380"/>
    <cellStyle name="Komma 5 3 2 3 3" xfId="27381"/>
    <cellStyle name="Komma 5 3 2 3 3 2" xfId="27382"/>
    <cellStyle name="Komma 5 3 2 3 3 2 2" xfId="27383"/>
    <cellStyle name="Komma 5 3 2 3 3 2 2 2" xfId="27384"/>
    <cellStyle name="Komma 5 3 2 3 3 2 2 2 2" xfId="27385"/>
    <cellStyle name="Komma 5 3 2 3 3 2 2 3" xfId="27386"/>
    <cellStyle name="Komma 5 3 2 3 3 2 3" xfId="27387"/>
    <cellStyle name="Komma 5 3 2 3 3 2 3 2" xfId="27388"/>
    <cellStyle name="Komma 5 3 2 3 3 2 4" xfId="27389"/>
    <cellStyle name="Komma 5 3 2 3 3 3" xfId="27390"/>
    <cellStyle name="Komma 5 3 2 3 3 3 2" xfId="27391"/>
    <cellStyle name="Komma 5 3 2 3 3 3 2 2" xfId="27392"/>
    <cellStyle name="Komma 5 3 2 3 3 3 3" xfId="27393"/>
    <cellStyle name="Komma 5 3 2 3 3 4" xfId="27394"/>
    <cellStyle name="Komma 5 3 2 3 3 4 2" xfId="27395"/>
    <cellStyle name="Komma 5 3 2 3 3 5" xfId="27396"/>
    <cellStyle name="Komma 5 3 2 3 4" xfId="27397"/>
    <cellStyle name="Komma 5 3 2 3 4 2" xfId="27398"/>
    <cellStyle name="Komma 5 3 2 3 4 2 2" xfId="27399"/>
    <cellStyle name="Komma 5 3 2 3 4 2 2 2" xfId="27400"/>
    <cellStyle name="Komma 5 3 2 3 4 2 3" xfId="27401"/>
    <cellStyle name="Komma 5 3 2 3 4 3" xfId="27402"/>
    <cellStyle name="Komma 5 3 2 3 4 3 2" xfId="27403"/>
    <cellStyle name="Komma 5 3 2 3 4 4" xfId="27404"/>
    <cellStyle name="Komma 5 3 2 3 5" xfId="27405"/>
    <cellStyle name="Komma 5 3 2 3 5 2" xfId="27406"/>
    <cellStyle name="Komma 5 3 2 3 5 2 2" xfId="27407"/>
    <cellStyle name="Komma 5 3 2 3 5 3" xfId="27408"/>
    <cellStyle name="Komma 5 3 2 3 6" xfId="27409"/>
    <cellStyle name="Komma 5 3 2 3 6 2" xfId="27410"/>
    <cellStyle name="Komma 5 3 2 3 7" xfId="27411"/>
    <cellStyle name="Komma 5 3 2 4" xfId="27412"/>
    <cellStyle name="Komma 5 3 2 4 2" xfId="27413"/>
    <cellStyle name="Komma 5 3 2 4 2 2" xfId="27414"/>
    <cellStyle name="Komma 5 3 2 4 2 2 2" xfId="27415"/>
    <cellStyle name="Komma 5 3 2 4 2 2 2 2" xfId="27416"/>
    <cellStyle name="Komma 5 3 2 4 2 2 2 2 2" xfId="27417"/>
    <cellStyle name="Komma 5 3 2 4 2 2 2 3" xfId="27418"/>
    <cellStyle name="Komma 5 3 2 4 2 2 3" xfId="27419"/>
    <cellStyle name="Komma 5 3 2 4 2 2 3 2" xfId="27420"/>
    <cellStyle name="Komma 5 3 2 4 2 2 4" xfId="27421"/>
    <cellStyle name="Komma 5 3 2 4 2 3" xfId="27422"/>
    <cellStyle name="Komma 5 3 2 4 2 3 2" xfId="27423"/>
    <cellStyle name="Komma 5 3 2 4 2 3 2 2" xfId="27424"/>
    <cellStyle name="Komma 5 3 2 4 2 3 3" xfId="27425"/>
    <cellStyle name="Komma 5 3 2 4 2 4" xfId="27426"/>
    <cellStyle name="Komma 5 3 2 4 2 4 2" xfId="27427"/>
    <cellStyle name="Komma 5 3 2 4 2 5" xfId="27428"/>
    <cellStyle name="Komma 5 3 2 4 3" xfId="27429"/>
    <cellStyle name="Komma 5 3 2 4 3 2" xfId="27430"/>
    <cellStyle name="Komma 5 3 2 4 3 2 2" xfId="27431"/>
    <cellStyle name="Komma 5 3 2 4 3 2 2 2" xfId="27432"/>
    <cellStyle name="Komma 5 3 2 4 3 2 3" xfId="27433"/>
    <cellStyle name="Komma 5 3 2 4 3 3" xfId="27434"/>
    <cellStyle name="Komma 5 3 2 4 3 3 2" xfId="27435"/>
    <cellStyle name="Komma 5 3 2 4 3 4" xfId="27436"/>
    <cellStyle name="Komma 5 3 2 4 4" xfId="27437"/>
    <cellStyle name="Komma 5 3 2 4 4 2" xfId="27438"/>
    <cellStyle name="Komma 5 3 2 4 4 2 2" xfId="27439"/>
    <cellStyle name="Komma 5 3 2 4 4 3" xfId="27440"/>
    <cellStyle name="Komma 5 3 2 4 5" xfId="27441"/>
    <cellStyle name="Komma 5 3 2 4 5 2" xfId="27442"/>
    <cellStyle name="Komma 5 3 2 4 6" xfId="27443"/>
    <cellStyle name="Komma 5 3 2 5" xfId="27444"/>
    <cellStyle name="Komma 5 3 2 5 2" xfId="27445"/>
    <cellStyle name="Komma 5 3 2 5 2 2" xfId="27446"/>
    <cellStyle name="Komma 5 3 2 5 2 2 2" xfId="27447"/>
    <cellStyle name="Komma 5 3 2 5 2 2 2 2" xfId="27448"/>
    <cellStyle name="Komma 5 3 2 5 2 2 3" xfId="27449"/>
    <cellStyle name="Komma 5 3 2 5 2 3" xfId="27450"/>
    <cellStyle name="Komma 5 3 2 5 2 3 2" xfId="27451"/>
    <cellStyle name="Komma 5 3 2 5 2 4" xfId="27452"/>
    <cellStyle name="Komma 5 3 2 5 3" xfId="27453"/>
    <cellStyle name="Komma 5 3 2 5 3 2" xfId="27454"/>
    <cellStyle name="Komma 5 3 2 5 3 2 2" xfId="27455"/>
    <cellStyle name="Komma 5 3 2 5 3 3" xfId="27456"/>
    <cellStyle name="Komma 5 3 2 5 4" xfId="27457"/>
    <cellStyle name="Komma 5 3 2 5 4 2" xfId="27458"/>
    <cellStyle name="Komma 5 3 2 5 5" xfId="27459"/>
    <cellStyle name="Komma 5 3 2 6" xfId="27460"/>
    <cellStyle name="Komma 5 3 2 6 2" xfId="27461"/>
    <cellStyle name="Komma 5 3 2 6 2 2" xfId="27462"/>
    <cellStyle name="Komma 5 3 2 6 2 2 2" xfId="27463"/>
    <cellStyle name="Komma 5 3 2 6 2 3" xfId="27464"/>
    <cellStyle name="Komma 5 3 2 6 3" xfId="27465"/>
    <cellStyle name="Komma 5 3 2 6 3 2" xfId="27466"/>
    <cellStyle name="Komma 5 3 2 6 4" xfId="27467"/>
    <cellStyle name="Komma 5 3 2 7" xfId="27468"/>
    <cellStyle name="Komma 5 3 2 7 2" xfId="27469"/>
    <cellStyle name="Komma 5 3 2 7 2 2" xfId="27470"/>
    <cellStyle name="Komma 5 3 2 7 3" xfId="27471"/>
    <cellStyle name="Komma 5 3 2 8" xfId="27472"/>
    <cellStyle name="Komma 5 3 2 8 2" xfId="27473"/>
    <cellStyle name="Komma 5 3 2 9" xfId="27474"/>
    <cellStyle name="Komma 5 3 3" xfId="27475"/>
    <cellStyle name="Komma 5 3 3 2" xfId="27476"/>
    <cellStyle name="Komma 5 3 3 2 2" xfId="27477"/>
    <cellStyle name="Komma 5 3 3 2 2 2" xfId="27478"/>
    <cellStyle name="Komma 5 3 3 2 2 2 2" xfId="27479"/>
    <cellStyle name="Komma 5 3 3 2 2 2 2 2" xfId="27480"/>
    <cellStyle name="Komma 5 3 3 2 2 2 2 2 2" xfId="27481"/>
    <cellStyle name="Komma 5 3 3 2 2 2 2 3" xfId="27482"/>
    <cellStyle name="Komma 5 3 3 2 2 2 3" xfId="27483"/>
    <cellStyle name="Komma 5 3 3 2 2 2 3 2" xfId="27484"/>
    <cellStyle name="Komma 5 3 3 2 2 2 4" xfId="27485"/>
    <cellStyle name="Komma 5 3 3 2 2 3" xfId="27486"/>
    <cellStyle name="Komma 5 3 3 2 2 3 2" xfId="27487"/>
    <cellStyle name="Komma 5 3 3 2 2 3 2 2" xfId="27488"/>
    <cellStyle name="Komma 5 3 3 2 2 3 3" xfId="27489"/>
    <cellStyle name="Komma 5 3 3 2 2 4" xfId="27490"/>
    <cellStyle name="Komma 5 3 3 2 2 4 2" xfId="27491"/>
    <cellStyle name="Komma 5 3 3 2 2 5" xfId="27492"/>
    <cellStyle name="Komma 5 3 3 2 3" xfId="27493"/>
    <cellStyle name="Komma 5 3 3 2 3 2" xfId="27494"/>
    <cellStyle name="Komma 5 3 3 2 3 2 2" xfId="27495"/>
    <cellStyle name="Komma 5 3 3 2 3 2 2 2" xfId="27496"/>
    <cellStyle name="Komma 5 3 3 2 3 2 3" xfId="27497"/>
    <cellStyle name="Komma 5 3 3 2 3 3" xfId="27498"/>
    <cellStyle name="Komma 5 3 3 2 3 3 2" xfId="27499"/>
    <cellStyle name="Komma 5 3 3 2 3 4" xfId="27500"/>
    <cellStyle name="Komma 5 3 3 2 4" xfId="27501"/>
    <cellStyle name="Komma 5 3 3 2 4 2" xfId="27502"/>
    <cellStyle name="Komma 5 3 3 2 4 2 2" xfId="27503"/>
    <cellStyle name="Komma 5 3 3 2 4 3" xfId="27504"/>
    <cellStyle name="Komma 5 3 3 2 5" xfId="27505"/>
    <cellStyle name="Komma 5 3 3 2 5 2" xfId="27506"/>
    <cellStyle name="Komma 5 3 3 2 6" xfId="27507"/>
    <cellStyle name="Komma 5 3 3 3" xfId="27508"/>
    <cellStyle name="Komma 5 3 3 3 2" xfId="27509"/>
    <cellStyle name="Komma 5 3 3 3 2 2" xfId="27510"/>
    <cellStyle name="Komma 5 3 3 3 2 2 2" xfId="27511"/>
    <cellStyle name="Komma 5 3 3 3 2 2 2 2" xfId="27512"/>
    <cellStyle name="Komma 5 3 3 3 2 2 3" xfId="27513"/>
    <cellStyle name="Komma 5 3 3 3 2 3" xfId="27514"/>
    <cellStyle name="Komma 5 3 3 3 2 3 2" xfId="27515"/>
    <cellStyle name="Komma 5 3 3 3 2 4" xfId="27516"/>
    <cellStyle name="Komma 5 3 3 3 3" xfId="27517"/>
    <cellStyle name="Komma 5 3 3 3 3 2" xfId="27518"/>
    <cellStyle name="Komma 5 3 3 3 3 2 2" xfId="27519"/>
    <cellStyle name="Komma 5 3 3 3 3 3" xfId="27520"/>
    <cellStyle name="Komma 5 3 3 3 4" xfId="27521"/>
    <cellStyle name="Komma 5 3 3 3 4 2" xfId="27522"/>
    <cellStyle name="Komma 5 3 3 3 5" xfId="27523"/>
    <cellStyle name="Komma 5 3 3 4" xfId="27524"/>
    <cellStyle name="Komma 5 3 3 4 2" xfId="27525"/>
    <cellStyle name="Komma 5 3 3 4 2 2" xfId="27526"/>
    <cellStyle name="Komma 5 3 3 4 2 2 2" xfId="27527"/>
    <cellStyle name="Komma 5 3 3 4 2 3" xfId="27528"/>
    <cellStyle name="Komma 5 3 3 4 3" xfId="27529"/>
    <cellStyle name="Komma 5 3 3 4 3 2" xfId="27530"/>
    <cellStyle name="Komma 5 3 3 4 4" xfId="27531"/>
    <cellStyle name="Komma 5 3 3 5" xfId="27532"/>
    <cellStyle name="Komma 5 3 3 5 2" xfId="27533"/>
    <cellStyle name="Komma 5 3 3 5 2 2" xfId="27534"/>
    <cellStyle name="Komma 5 3 3 5 3" xfId="27535"/>
    <cellStyle name="Komma 5 3 3 6" xfId="27536"/>
    <cellStyle name="Komma 5 3 3 6 2" xfId="27537"/>
    <cellStyle name="Komma 5 3 3 7" xfId="27538"/>
    <cellStyle name="Komma 5 3 4" xfId="27539"/>
    <cellStyle name="Komma 5 3 4 2" xfId="27540"/>
    <cellStyle name="Komma 5 3 4 2 2" xfId="27541"/>
    <cellStyle name="Komma 5 3 4 2 2 2" xfId="27542"/>
    <cellStyle name="Komma 5 3 4 2 2 2 2" xfId="27543"/>
    <cellStyle name="Komma 5 3 4 2 2 2 2 2" xfId="27544"/>
    <cellStyle name="Komma 5 3 4 2 2 2 2 2 2" xfId="27545"/>
    <cellStyle name="Komma 5 3 4 2 2 2 2 3" xfId="27546"/>
    <cellStyle name="Komma 5 3 4 2 2 2 3" xfId="27547"/>
    <cellStyle name="Komma 5 3 4 2 2 2 3 2" xfId="27548"/>
    <cellStyle name="Komma 5 3 4 2 2 2 4" xfId="27549"/>
    <cellStyle name="Komma 5 3 4 2 2 3" xfId="27550"/>
    <cellStyle name="Komma 5 3 4 2 2 3 2" xfId="27551"/>
    <cellStyle name="Komma 5 3 4 2 2 3 2 2" xfId="27552"/>
    <cellStyle name="Komma 5 3 4 2 2 3 3" xfId="27553"/>
    <cellStyle name="Komma 5 3 4 2 2 4" xfId="27554"/>
    <cellStyle name="Komma 5 3 4 2 2 4 2" xfId="27555"/>
    <cellStyle name="Komma 5 3 4 2 2 5" xfId="27556"/>
    <cellStyle name="Komma 5 3 4 2 3" xfId="27557"/>
    <cellStyle name="Komma 5 3 4 2 3 2" xfId="27558"/>
    <cellStyle name="Komma 5 3 4 2 3 2 2" xfId="27559"/>
    <cellStyle name="Komma 5 3 4 2 3 2 2 2" xfId="27560"/>
    <cellStyle name="Komma 5 3 4 2 3 2 3" xfId="27561"/>
    <cellStyle name="Komma 5 3 4 2 3 3" xfId="27562"/>
    <cellStyle name="Komma 5 3 4 2 3 3 2" xfId="27563"/>
    <cellStyle name="Komma 5 3 4 2 3 4" xfId="27564"/>
    <cellStyle name="Komma 5 3 4 2 4" xfId="27565"/>
    <cellStyle name="Komma 5 3 4 2 4 2" xfId="27566"/>
    <cellStyle name="Komma 5 3 4 2 4 2 2" xfId="27567"/>
    <cellStyle name="Komma 5 3 4 2 4 3" xfId="27568"/>
    <cellStyle name="Komma 5 3 4 2 5" xfId="27569"/>
    <cellStyle name="Komma 5 3 4 2 5 2" xfId="27570"/>
    <cellStyle name="Komma 5 3 4 2 6" xfId="27571"/>
    <cellStyle name="Komma 5 3 4 3" xfId="27572"/>
    <cellStyle name="Komma 5 3 4 3 2" xfId="27573"/>
    <cellStyle name="Komma 5 3 4 3 2 2" xfId="27574"/>
    <cellStyle name="Komma 5 3 4 3 2 2 2" xfId="27575"/>
    <cellStyle name="Komma 5 3 4 3 2 2 2 2" xfId="27576"/>
    <cellStyle name="Komma 5 3 4 3 2 2 3" xfId="27577"/>
    <cellStyle name="Komma 5 3 4 3 2 3" xfId="27578"/>
    <cellStyle name="Komma 5 3 4 3 2 3 2" xfId="27579"/>
    <cellStyle name="Komma 5 3 4 3 2 4" xfId="27580"/>
    <cellStyle name="Komma 5 3 4 3 3" xfId="27581"/>
    <cellStyle name="Komma 5 3 4 3 3 2" xfId="27582"/>
    <cellStyle name="Komma 5 3 4 3 3 2 2" xfId="27583"/>
    <cellStyle name="Komma 5 3 4 3 3 3" xfId="27584"/>
    <cellStyle name="Komma 5 3 4 3 4" xfId="27585"/>
    <cellStyle name="Komma 5 3 4 3 4 2" xfId="27586"/>
    <cellStyle name="Komma 5 3 4 3 5" xfId="27587"/>
    <cellStyle name="Komma 5 3 4 4" xfId="27588"/>
    <cellStyle name="Komma 5 3 4 4 2" xfId="27589"/>
    <cellStyle name="Komma 5 3 4 4 2 2" xfId="27590"/>
    <cellStyle name="Komma 5 3 4 4 2 2 2" xfId="27591"/>
    <cellStyle name="Komma 5 3 4 4 2 3" xfId="27592"/>
    <cellStyle name="Komma 5 3 4 4 3" xfId="27593"/>
    <cellStyle name="Komma 5 3 4 4 3 2" xfId="27594"/>
    <cellStyle name="Komma 5 3 4 4 4" xfId="27595"/>
    <cellStyle name="Komma 5 3 4 5" xfId="27596"/>
    <cellStyle name="Komma 5 3 4 5 2" xfId="27597"/>
    <cellStyle name="Komma 5 3 4 5 2 2" xfId="27598"/>
    <cellStyle name="Komma 5 3 4 5 3" xfId="27599"/>
    <cellStyle name="Komma 5 3 4 6" xfId="27600"/>
    <cellStyle name="Komma 5 3 4 6 2" xfId="27601"/>
    <cellStyle name="Komma 5 3 4 7" xfId="27602"/>
    <cellStyle name="Komma 5 3 5" xfId="27603"/>
    <cellStyle name="Komma 5 3 5 2" xfId="27604"/>
    <cellStyle name="Komma 5 3 5 2 2" xfId="27605"/>
    <cellStyle name="Komma 5 3 5 2 2 2" xfId="27606"/>
    <cellStyle name="Komma 5 3 5 2 2 2 2" xfId="27607"/>
    <cellStyle name="Komma 5 3 5 2 2 2 2 2" xfId="27608"/>
    <cellStyle name="Komma 5 3 5 2 2 2 3" xfId="27609"/>
    <cellStyle name="Komma 5 3 5 2 2 3" xfId="27610"/>
    <cellStyle name="Komma 5 3 5 2 2 3 2" xfId="27611"/>
    <cellStyle name="Komma 5 3 5 2 2 4" xfId="27612"/>
    <cellStyle name="Komma 5 3 5 2 3" xfId="27613"/>
    <cellStyle name="Komma 5 3 5 2 3 2" xfId="27614"/>
    <cellStyle name="Komma 5 3 5 2 3 2 2" xfId="27615"/>
    <cellStyle name="Komma 5 3 5 2 3 3" xfId="27616"/>
    <cellStyle name="Komma 5 3 5 2 4" xfId="27617"/>
    <cellStyle name="Komma 5 3 5 2 4 2" xfId="27618"/>
    <cellStyle name="Komma 5 3 5 2 5" xfId="27619"/>
    <cellStyle name="Komma 5 3 5 3" xfId="27620"/>
    <cellStyle name="Komma 5 3 5 3 2" xfId="27621"/>
    <cellStyle name="Komma 5 3 5 3 2 2" xfId="27622"/>
    <cellStyle name="Komma 5 3 5 3 2 2 2" xfId="27623"/>
    <cellStyle name="Komma 5 3 5 3 2 3" xfId="27624"/>
    <cellStyle name="Komma 5 3 5 3 3" xfId="27625"/>
    <cellStyle name="Komma 5 3 5 3 3 2" xfId="27626"/>
    <cellStyle name="Komma 5 3 5 3 4" xfId="27627"/>
    <cellStyle name="Komma 5 3 5 4" xfId="27628"/>
    <cellStyle name="Komma 5 3 5 4 2" xfId="27629"/>
    <cellStyle name="Komma 5 3 5 4 2 2" xfId="27630"/>
    <cellStyle name="Komma 5 3 5 4 3" xfId="27631"/>
    <cellStyle name="Komma 5 3 5 5" xfId="27632"/>
    <cellStyle name="Komma 5 3 5 5 2" xfId="27633"/>
    <cellStyle name="Komma 5 3 5 6" xfId="27634"/>
    <cellStyle name="Komma 5 3 6" xfId="27635"/>
    <cellStyle name="Komma 5 3 6 2" xfId="27636"/>
    <cellStyle name="Komma 5 3 6 2 2" xfId="27637"/>
    <cellStyle name="Komma 5 3 6 2 2 2" xfId="27638"/>
    <cellStyle name="Komma 5 3 6 2 2 2 2" xfId="27639"/>
    <cellStyle name="Komma 5 3 6 2 2 3" xfId="27640"/>
    <cellStyle name="Komma 5 3 6 2 3" xfId="27641"/>
    <cellStyle name="Komma 5 3 6 2 3 2" xfId="27642"/>
    <cellStyle name="Komma 5 3 6 2 4" xfId="27643"/>
    <cellStyle name="Komma 5 3 6 3" xfId="27644"/>
    <cellStyle name="Komma 5 3 6 3 2" xfId="27645"/>
    <cellStyle name="Komma 5 3 6 3 2 2" xfId="27646"/>
    <cellStyle name="Komma 5 3 6 3 3" xfId="27647"/>
    <cellStyle name="Komma 5 3 6 4" xfId="27648"/>
    <cellStyle name="Komma 5 3 6 4 2" xfId="27649"/>
    <cellStyle name="Komma 5 3 6 5" xfId="27650"/>
    <cellStyle name="Komma 5 3 7" xfId="27651"/>
    <cellStyle name="Komma 5 3 7 2" xfId="27652"/>
    <cellStyle name="Komma 5 3 7 2 2" xfId="27653"/>
    <cellStyle name="Komma 5 3 7 2 2 2" xfId="27654"/>
    <cellStyle name="Komma 5 3 7 2 3" xfId="27655"/>
    <cellStyle name="Komma 5 3 7 3" xfId="27656"/>
    <cellStyle name="Komma 5 3 7 3 2" xfId="27657"/>
    <cellStyle name="Komma 5 3 7 4" xfId="27658"/>
    <cellStyle name="Komma 5 3 8" xfId="27659"/>
    <cellStyle name="Komma 5 3 8 2" xfId="27660"/>
    <cellStyle name="Komma 5 3 8 2 2" xfId="27661"/>
    <cellStyle name="Komma 5 3 8 3" xfId="27662"/>
    <cellStyle name="Komma 5 3 9" xfId="27663"/>
    <cellStyle name="Komma 5 3 9 2" xfId="27664"/>
    <cellStyle name="Komma 5 4" xfId="27665"/>
    <cellStyle name="Komma 5 4 2" xfId="27666"/>
    <cellStyle name="Komma 5 4 2 2" xfId="27667"/>
    <cellStyle name="Komma 5 4 2 2 2" xfId="27668"/>
    <cellStyle name="Komma 5 4 2 2 2 2" xfId="27669"/>
    <cellStyle name="Komma 5 4 2 2 2 2 2" xfId="27670"/>
    <cellStyle name="Komma 5 4 2 2 2 2 2 2" xfId="27671"/>
    <cellStyle name="Komma 5 4 2 2 2 2 2 2 2" xfId="27672"/>
    <cellStyle name="Komma 5 4 2 2 2 2 2 3" xfId="27673"/>
    <cellStyle name="Komma 5 4 2 2 2 2 3" xfId="27674"/>
    <cellStyle name="Komma 5 4 2 2 2 2 3 2" xfId="27675"/>
    <cellStyle name="Komma 5 4 2 2 2 2 4" xfId="27676"/>
    <cellStyle name="Komma 5 4 2 2 2 3" xfId="27677"/>
    <cellStyle name="Komma 5 4 2 2 2 3 2" xfId="27678"/>
    <cellStyle name="Komma 5 4 2 2 2 3 2 2" xfId="27679"/>
    <cellStyle name="Komma 5 4 2 2 2 3 3" xfId="27680"/>
    <cellStyle name="Komma 5 4 2 2 2 4" xfId="27681"/>
    <cellStyle name="Komma 5 4 2 2 2 4 2" xfId="27682"/>
    <cellStyle name="Komma 5 4 2 2 2 5" xfId="27683"/>
    <cellStyle name="Komma 5 4 2 2 3" xfId="27684"/>
    <cellStyle name="Komma 5 4 2 2 3 2" xfId="27685"/>
    <cellStyle name="Komma 5 4 2 2 3 2 2" xfId="27686"/>
    <cellStyle name="Komma 5 4 2 2 3 2 2 2" xfId="27687"/>
    <cellStyle name="Komma 5 4 2 2 3 2 3" xfId="27688"/>
    <cellStyle name="Komma 5 4 2 2 3 3" xfId="27689"/>
    <cellStyle name="Komma 5 4 2 2 3 3 2" xfId="27690"/>
    <cellStyle name="Komma 5 4 2 2 3 4" xfId="27691"/>
    <cellStyle name="Komma 5 4 2 2 4" xfId="27692"/>
    <cellStyle name="Komma 5 4 2 2 4 2" xfId="27693"/>
    <cellStyle name="Komma 5 4 2 2 4 2 2" xfId="27694"/>
    <cellStyle name="Komma 5 4 2 2 4 3" xfId="27695"/>
    <cellStyle name="Komma 5 4 2 2 5" xfId="27696"/>
    <cellStyle name="Komma 5 4 2 2 5 2" xfId="27697"/>
    <cellStyle name="Komma 5 4 2 2 6" xfId="27698"/>
    <cellStyle name="Komma 5 4 2 3" xfId="27699"/>
    <cellStyle name="Komma 5 4 2 3 2" xfId="27700"/>
    <cellStyle name="Komma 5 4 2 3 2 2" xfId="27701"/>
    <cellStyle name="Komma 5 4 2 3 2 2 2" xfId="27702"/>
    <cellStyle name="Komma 5 4 2 3 2 2 2 2" xfId="27703"/>
    <cellStyle name="Komma 5 4 2 3 2 2 3" xfId="27704"/>
    <cellStyle name="Komma 5 4 2 3 2 3" xfId="27705"/>
    <cellStyle name="Komma 5 4 2 3 2 3 2" xfId="27706"/>
    <cellStyle name="Komma 5 4 2 3 2 4" xfId="27707"/>
    <cellStyle name="Komma 5 4 2 3 3" xfId="27708"/>
    <cellStyle name="Komma 5 4 2 3 3 2" xfId="27709"/>
    <cellStyle name="Komma 5 4 2 3 3 2 2" xfId="27710"/>
    <cellStyle name="Komma 5 4 2 3 3 3" xfId="27711"/>
    <cellStyle name="Komma 5 4 2 3 4" xfId="27712"/>
    <cellStyle name="Komma 5 4 2 3 4 2" xfId="27713"/>
    <cellStyle name="Komma 5 4 2 3 5" xfId="27714"/>
    <cellStyle name="Komma 5 4 2 4" xfId="27715"/>
    <cellStyle name="Komma 5 4 2 4 2" xfId="27716"/>
    <cellStyle name="Komma 5 4 2 4 2 2" xfId="27717"/>
    <cellStyle name="Komma 5 4 2 4 2 2 2" xfId="27718"/>
    <cellStyle name="Komma 5 4 2 4 2 3" xfId="27719"/>
    <cellStyle name="Komma 5 4 2 4 3" xfId="27720"/>
    <cellStyle name="Komma 5 4 2 4 3 2" xfId="27721"/>
    <cellStyle name="Komma 5 4 2 4 4" xfId="27722"/>
    <cellStyle name="Komma 5 4 2 5" xfId="27723"/>
    <cellStyle name="Komma 5 4 2 5 2" xfId="27724"/>
    <cellStyle name="Komma 5 4 2 5 2 2" xfId="27725"/>
    <cellStyle name="Komma 5 4 2 5 3" xfId="27726"/>
    <cellStyle name="Komma 5 4 2 6" xfId="27727"/>
    <cellStyle name="Komma 5 4 2 6 2" xfId="27728"/>
    <cellStyle name="Komma 5 4 2 7" xfId="27729"/>
    <cellStyle name="Komma 5 4 3" xfId="27730"/>
    <cellStyle name="Komma 5 4 3 2" xfId="27731"/>
    <cellStyle name="Komma 5 4 3 2 2" xfId="27732"/>
    <cellStyle name="Komma 5 4 3 2 2 2" xfId="27733"/>
    <cellStyle name="Komma 5 4 3 2 2 2 2" xfId="27734"/>
    <cellStyle name="Komma 5 4 3 2 2 2 2 2" xfId="27735"/>
    <cellStyle name="Komma 5 4 3 2 2 2 2 2 2" xfId="27736"/>
    <cellStyle name="Komma 5 4 3 2 2 2 2 3" xfId="27737"/>
    <cellStyle name="Komma 5 4 3 2 2 2 3" xfId="27738"/>
    <cellStyle name="Komma 5 4 3 2 2 2 3 2" xfId="27739"/>
    <cellStyle name="Komma 5 4 3 2 2 2 4" xfId="27740"/>
    <cellStyle name="Komma 5 4 3 2 2 3" xfId="27741"/>
    <cellStyle name="Komma 5 4 3 2 2 3 2" xfId="27742"/>
    <cellStyle name="Komma 5 4 3 2 2 3 2 2" xfId="27743"/>
    <cellStyle name="Komma 5 4 3 2 2 3 3" xfId="27744"/>
    <cellStyle name="Komma 5 4 3 2 2 4" xfId="27745"/>
    <cellStyle name="Komma 5 4 3 2 2 4 2" xfId="27746"/>
    <cellStyle name="Komma 5 4 3 2 2 5" xfId="27747"/>
    <cellStyle name="Komma 5 4 3 2 3" xfId="27748"/>
    <cellStyle name="Komma 5 4 3 2 3 2" xfId="27749"/>
    <cellStyle name="Komma 5 4 3 2 3 2 2" xfId="27750"/>
    <cellStyle name="Komma 5 4 3 2 3 2 2 2" xfId="27751"/>
    <cellStyle name="Komma 5 4 3 2 3 2 3" xfId="27752"/>
    <cellStyle name="Komma 5 4 3 2 3 3" xfId="27753"/>
    <cellStyle name="Komma 5 4 3 2 3 3 2" xfId="27754"/>
    <cellStyle name="Komma 5 4 3 2 3 4" xfId="27755"/>
    <cellStyle name="Komma 5 4 3 2 4" xfId="27756"/>
    <cellStyle name="Komma 5 4 3 2 4 2" xfId="27757"/>
    <cellStyle name="Komma 5 4 3 2 4 2 2" xfId="27758"/>
    <cellStyle name="Komma 5 4 3 2 4 3" xfId="27759"/>
    <cellStyle name="Komma 5 4 3 2 5" xfId="27760"/>
    <cellStyle name="Komma 5 4 3 2 5 2" xfId="27761"/>
    <cellStyle name="Komma 5 4 3 2 6" xfId="27762"/>
    <cellStyle name="Komma 5 4 3 3" xfId="27763"/>
    <cellStyle name="Komma 5 4 3 3 2" xfId="27764"/>
    <cellStyle name="Komma 5 4 3 3 2 2" xfId="27765"/>
    <cellStyle name="Komma 5 4 3 3 2 2 2" xfId="27766"/>
    <cellStyle name="Komma 5 4 3 3 2 2 2 2" xfId="27767"/>
    <cellStyle name="Komma 5 4 3 3 2 2 3" xfId="27768"/>
    <cellStyle name="Komma 5 4 3 3 2 3" xfId="27769"/>
    <cellStyle name="Komma 5 4 3 3 2 3 2" xfId="27770"/>
    <cellStyle name="Komma 5 4 3 3 2 4" xfId="27771"/>
    <cellStyle name="Komma 5 4 3 3 3" xfId="27772"/>
    <cellStyle name="Komma 5 4 3 3 3 2" xfId="27773"/>
    <cellStyle name="Komma 5 4 3 3 3 2 2" xfId="27774"/>
    <cellStyle name="Komma 5 4 3 3 3 3" xfId="27775"/>
    <cellStyle name="Komma 5 4 3 3 4" xfId="27776"/>
    <cellStyle name="Komma 5 4 3 3 4 2" xfId="27777"/>
    <cellStyle name="Komma 5 4 3 3 5" xfId="27778"/>
    <cellStyle name="Komma 5 4 3 4" xfId="27779"/>
    <cellStyle name="Komma 5 4 3 4 2" xfId="27780"/>
    <cellStyle name="Komma 5 4 3 4 2 2" xfId="27781"/>
    <cellStyle name="Komma 5 4 3 4 2 2 2" xfId="27782"/>
    <cellStyle name="Komma 5 4 3 4 2 3" xfId="27783"/>
    <cellStyle name="Komma 5 4 3 4 3" xfId="27784"/>
    <cellStyle name="Komma 5 4 3 4 3 2" xfId="27785"/>
    <cellStyle name="Komma 5 4 3 4 4" xfId="27786"/>
    <cellStyle name="Komma 5 4 3 5" xfId="27787"/>
    <cellStyle name="Komma 5 4 3 5 2" xfId="27788"/>
    <cellStyle name="Komma 5 4 3 5 2 2" xfId="27789"/>
    <cellStyle name="Komma 5 4 3 5 3" xfId="27790"/>
    <cellStyle name="Komma 5 4 3 6" xfId="27791"/>
    <cellStyle name="Komma 5 4 3 6 2" xfId="27792"/>
    <cellStyle name="Komma 5 4 3 7" xfId="27793"/>
    <cellStyle name="Komma 5 4 4" xfId="27794"/>
    <cellStyle name="Komma 5 4 4 2" xfId="27795"/>
    <cellStyle name="Komma 5 4 4 2 2" xfId="27796"/>
    <cellStyle name="Komma 5 4 4 2 2 2" xfId="27797"/>
    <cellStyle name="Komma 5 4 4 2 2 2 2" xfId="27798"/>
    <cellStyle name="Komma 5 4 4 2 2 2 2 2" xfId="27799"/>
    <cellStyle name="Komma 5 4 4 2 2 2 3" xfId="27800"/>
    <cellStyle name="Komma 5 4 4 2 2 3" xfId="27801"/>
    <cellStyle name="Komma 5 4 4 2 2 3 2" xfId="27802"/>
    <cellStyle name="Komma 5 4 4 2 2 4" xfId="27803"/>
    <cellStyle name="Komma 5 4 4 2 3" xfId="27804"/>
    <cellStyle name="Komma 5 4 4 2 3 2" xfId="27805"/>
    <cellStyle name="Komma 5 4 4 2 3 2 2" xfId="27806"/>
    <cellStyle name="Komma 5 4 4 2 3 3" xfId="27807"/>
    <cellStyle name="Komma 5 4 4 2 4" xfId="27808"/>
    <cellStyle name="Komma 5 4 4 2 4 2" xfId="27809"/>
    <cellStyle name="Komma 5 4 4 2 5" xfId="27810"/>
    <cellStyle name="Komma 5 4 4 3" xfId="27811"/>
    <cellStyle name="Komma 5 4 4 3 2" xfId="27812"/>
    <cellStyle name="Komma 5 4 4 3 2 2" xfId="27813"/>
    <cellStyle name="Komma 5 4 4 3 2 2 2" xfId="27814"/>
    <cellStyle name="Komma 5 4 4 3 2 3" xfId="27815"/>
    <cellStyle name="Komma 5 4 4 3 3" xfId="27816"/>
    <cellStyle name="Komma 5 4 4 3 3 2" xfId="27817"/>
    <cellStyle name="Komma 5 4 4 3 4" xfId="27818"/>
    <cellStyle name="Komma 5 4 4 4" xfId="27819"/>
    <cellStyle name="Komma 5 4 4 4 2" xfId="27820"/>
    <cellStyle name="Komma 5 4 4 4 2 2" xfId="27821"/>
    <cellStyle name="Komma 5 4 4 4 3" xfId="27822"/>
    <cellStyle name="Komma 5 4 4 5" xfId="27823"/>
    <cellStyle name="Komma 5 4 4 5 2" xfId="27824"/>
    <cellStyle name="Komma 5 4 4 6" xfId="27825"/>
    <cellStyle name="Komma 5 4 5" xfId="27826"/>
    <cellStyle name="Komma 5 4 5 2" xfId="27827"/>
    <cellStyle name="Komma 5 4 5 2 2" xfId="27828"/>
    <cellStyle name="Komma 5 4 5 2 2 2" xfId="27829"/>
    <cellStyle name="Komma 5 4 5 2 2 2 2" xfId="27830"/>
    <cellStyle name="Komma 5 4 5 2 2 3" xfId="27831"/>
    <cellStyle name="Komma 5 4 5 2 3" xfId="27832"/>
    <cellStyle name="Komma 5 4 5 2 3 2" xfId="27833"/>
    <cellStyle name="Komma 5 4 5 2 4" xfId="27834"/>
    <cellStyle name="Komma 5 4 5 3" xfId="27835"/>
    <cellStyle name="Komma 5 4 5 3 2" xfId="27836"/>
    <cellStyle name="Komma 5 4 5 3 2 2" xfId="27837"/>
    <cellStyle name="Komma 5 4 5 3 3" xfId="27838"/>
    <cellStyle name="Komma 5 4 5 4" xfId="27839"/>
    <cellStyle name="Komma 5 4 5 4 2" xfId="27840"/>
    <cellStyle name="Komma 5 4 5 5" xfId="27841"/>
    <cellStyle name="Komma 5 4 6" xfId="27842"/>
    <cellStyle name="Komma 5 4 6 2" xfId="27843"/>
    <cellStyle name="Komma 5 4 6 2 2" xfId="27844"/>
    <cellStyle name="Komma 5 4 6 2 2 2" xfId="27845"/>
    <cellStyle name="Komma 5 4 6 2 3" xfId="27846"/>
    <cellStyle name="Komma 5 4 6 3" xfId="27847"/>
    <cellStyle name="Komma 5 4 6 3 2" xfId="27848"/>
    <cellStyle name="Komma 5 4 6 4" xfId="27849"/>
    <cellStyle name="Komma 5 4 7" xfId="27850"/>
    <cellStyle name="Komma 5 4 7 2" xfId="27851"/>
    <cellStyle name="Komma 5 4 7 2 2" xfId="27852"/>
    <cellStyle name="Komma 5 4 7 3" xfId="27853"/>
    <cellStyle name="Komma 5 4 8" xfId="27854"/>
    <cellStyle name="Komma 5 4 8 2" xfId="27855"/>
    <cellStyle name="Komma 5 4 9" xfId="27856"/>
    <cellStyle name="Komma 5 5" xfId="27857"/>
    <cellStyle name="Komma 5 5 2" xfId="27858"/>
    <cellStyle name="Komma 5 5 2 2" xfId="27859"/>
    <cellStyle name="Komma 5 5 2 2 2" xfId="27860"/>
    <cellStyle name="Komma 5 5 2 2 2 2" xfId="27861"/>
    <cellStyle name="Komma 5 5 2 2 2 2 2" xfId="27862"/>
    <cellStyle name="Komma 5 5 2 2 2 2 2 2" xfId="27863"/>
    <cellStyle name="Komma 5 5 2 2 2 2 2 2 2" xfId="27864"/>
    <cellStyle name="Komma 5 5 2 2 2 2 2 3" xfId="27865"/>
    <cellStyle name="Komma 5 5 2 2 2 2 3" xfId="27866"/>
    <cellStyle name="Komma 5 5 2 2 2 2 3 2" xfId="27867"/>
    <cellStyle name="Komma 5 5 2 2 2 2 4" xfId="27868"/>
    <cellStyle name="Komma 5 5 2 2 2 3" xfId="27869"/>
    <cellStyle name="Komma 5 5 2 2 2 3 2" xfId="27870"/>
    <cellStyle name="Komma 5 5 2 2 2 3 2 2" xfId="27871"/>
    <cellStyle name="Komma 5 5 2 2 2 3 3" xfId="27872"/>
    <cellStyle name="Komma 5 5 2 2 2 4" xfId="27873"/>
    <cellStyle name="Komma 5 5 2 2 2 4 2" xfId="27874"/>
    <cellStyle name="Komma 5 5 2 2 2 5" xfId="27875"/>
    <cellStyle name="Komma 5 5 2 2 3" xfId="27876"/>
    <cellStyle name="Komma 5 5 2 2 3 2" xfId="27877"/>
    <cellStyle name="Komma 5 5 2 2 3 2 2" xfId="27878"/>
    <cellStyle name="Komma 5 5 2 2 3 2 2 2" xfId="27879"/>
    <cellStyle name="Komma 5 5 2 2 3 2 3" xfId="27880"/>
    <cellStyle name="Komma 5 5 2 2 3 3" xfId="27881"/>
    <cellStyle name="Komma 5 5 2 2 3 3 2" xfId="27882"/>
    <cellStyle name="Komma 5 5 2 2 3 4" xfId="27883"/>
    <cellStyle name="Komma 5 5 2 2 4" xfId="27884"/>
    <cellStyle name="Komma 5 5 2 2 4 2" xfId="27885"/>
    <cellStyle name="Komma 5 5 2 2 4 2 2" xfId="27886"/>
    <cellStyle name="Komma 5 5 2 2 4 3" xfId="27887"/>
    <cellStyle name="Komma 5 5 2 2 5" xfId="27888"/>
    <cellStyle name="Komma 5 5 2 2 5 2" xfId="27889"/>
    <cellStyle name="Komma 5 5 2 2 6" xfId="27890"/>
    <cellStyle name="Komma 5 5 2 3" xfId="27891"/>
    <cellStyle name="Komma 5 5 2 3 2" xfId="27892"/>
    <cellStyle name="Komma 5 5 2 3 2 2" xfId="27893"/>
    <cellStyle name="Komma 5 5 2 3 2 2 2" xfId="27894"/>
    <cellStyle name="Komma 5 5 2 3 2 2 2 2" xfId="27895"/>
    <cellStyle name="Komma 5 5 2 3 2 2 3" xfId="27896"/>
    <cellStyle name="Komma 5 5 2 3 2 3" xfId="27897"/>
    <cellStyle name="Komma 5 5 2 3 2 3 2" xfId="27898"/>
    <cellStyle name="Komma 5 5 2 3 2 4" xfId="27899"/>
    <cellStyle name="Komma 5 5 2 3 3" xfId="27900"/>
    <cellStyle name="Komma 5 5 2 3 3 2" xfId="27901"/>
    <cellStyle name="Komma 5 5 2 3 3 2 2" xfId="27902"/>
    <cellStyle name="Komma 5 5 2 3 3 3" xfId="27903"/>
    <cellStyle name="Komma 5 5 2 3 4" xfId="27904"/>
    <cellStyle name="Komma 5 5 2 3 4 2" xfId="27905"/>
    <cellStyle name="Komma 5 5 2 3 5" xfId="27906"/>
    <cellStyle name="Komma 5 5 2 4" xfId="27907"/>
    <cellStyle name="Komma 5 5 2 4 2" xfId="27908"/>
    <cellStyle name="Komma 5 5 2 4 2 2" xfId="27909"/>
    <cellStyle name="Komma 5 5 2 4 2 2 2" xfId="27910"/>
    <cellStyle name="Komma 5 5 2 4 2 3" xfId="27911"/>
    <cellStyle name="Komma 5 5 2 4 3" xfId="27912"/>
    <cellStyle name="Komma 5 5 2 4 3 2" xfId="27913"/>
    <cellStyle name="Komma 5 5 2 4 4" xfId="27914"/>
    <cellStyle name="Komma 5 5 2 5" xfId="27915"/>
    <cellStyle name="Komma 5 5 2 5 2" xfId="27916"/>
    <cellStyle name="Komma 5 5 2 5 2 2" xfId="27917"/>
    <cellStyle name="Komma 5 5 2 5 3" xfId="27918"/>
    <cellStyle name="Komma 5 5 2 6" xfId="27919"/>
    <cellStyle name="Komma 5 5 2 6 2" xfId="27920"/>
    <cellStyle name="Komma 5 5 2 7" xfId="27921"/>
    <cellStyle name="Komma 5 5 3" xfId="27922"/>
    <cellStyle name="Komma 5 5 3 2" xfId="27923"/>
    <cellStyle name="Komma 5 5 3 2 2" xfId="27924"/>
    <cellStyle name="Komma 5 5 3 2 2 2" xfId="27925"/>
    <cellStyle name="Komma 5 5 3 2 2 2 2" xfId="27926"/>
    <cellStyle name="Komma 5 5 3 2 2 2 2 2" xfId="27927"/>
    <cellStyle name="Komma 5 5 3 2 2 2 2 2 2" xfId="27928"/>
    <cellStyle name="Komma 5 5 3 2 2 2 2 3" xfId="27929"/>
    <cellStyle name="Komma 5 5 3 2 2 2 3" xfId="27930"/>
    <cellStyle name="Komma 5 5 3 2 2 2 3 2" xfId="27931"/>
    <cellStyle name="Komma 5 5 3 2 2 2 4" xfId="27932"/>
    <cellStyle name="Komma 5 5 3 2 2 3" xfId="27933"/>
    <cellStyle name="Komma 5 5 3 2 2 3 2" xfId="27934"/>
    <cellStyle name="Komma 5 5 3 2 2 3 2 2" xfId="27935"/>
    <cellStyle name="Komma 5 5 3 2 2 3 3" xfId="27936"/>
    <cellStyle name="Komma 5 5 3 2 2 4" xfId="27937"/>
    <cellStyle name="Komma 5 5 3 2 2 4 2" xfId="27938"/>
    <cellStyle name="Komma 5 5 3 2 2 5" xfId="27939"/>
    <cellStyle name="Komma 5 5 3 2 3" xfId="27940"/>
    <cellStyle name="Komma 5 5 3 2 3 2" xfId="27941"/>
    <cellStyle name="Komma 5 5 3 2 3 2 2" xfId="27942"/>
    <cellStyle name="Komma 5 5 3 2 3 2 2 2" xfId="27943"/>
    <cellStyle name="Komma 5 5 3 2 3 2 3" xfId="27944"/>
    <cellStyle name="Komma 5 5 3 2 3 3" xfId="27945"/>
    <cellStyle name="Komma 5 5 3 2 3 3 2" xfId="27946"/>
    <cellStyle name="Komma 5 5 3 2 3 4" xfId="27947"/>
    <cellStyle name="Komma 5 5 3 2 4" xfId="27948"/>
    <cellStyle name="Komma 5 5 3 2 4 2" xfId="27949"/>
    <cellStyle name="Komma 5 5 3 2 4 2 2" xfId="27950"/>
    <cellStyle name="Komma 5 5 3 2 4 3" xfId="27951"/>
    <cellStyle name="Komma 5 5 3 2 5" xfId="27952"/>
    <cellStyle name="Komma 5 5 3 2 5 2" xfId="27953"/>
    <cellStyle name="Komma 5 5 3 2 6" xfId="27954"/>
    <cellStyle name="Komma 5 5 3 3" xfId="27955"/>
    <cellStyle name="Komma 5 5 3 3 2" xfId="27956"/>
    <cellStyle name="Komma 5 5 3 3 2 2" xfId="27957"/>
    <cellStyle name="Komma 5 5 3 3 2 2 2" xfId="27958"/>
    <cellStyle name="Komma 5 5 3 3 2 2 2 2" xfId="27959"/>
    <cellStyle name="Komma 5 5 3 3 2 2 3" xfId="27960"/>
    <cellStyle name="Komma 5 5 3 3 2 3" xfId="27961"/>
    <cellStyle name="Komma 5 5 3 3 2 3 2" xfId="27962"/>
    <cellStyle name="Komma 5 5 3 3 2 4" xfId="27963"/>
    <cellStyle name="Komma 5 5 3 3 3" xfId="27964"/>
    <cellStyle name="Komma 5 5 3 3 3 2" xfId="27965"/>
    <cellStyle name="Komma 5 5 3 3 3 2 2" xfId="27966"/>
    <cellStyle name="Komma 5 5 3 3 3 3" xfId="27967"/>
    <cellStyle name="Komma 5 5 3 3 4" xfId="27968"/>
    <cellStyle name="Komma 5 5 3 3 4 2" xfId="27969"/>
    <cellStyle name="Komma 5 5 3 3 5" xfId="27970"/>
    <cellStyle name="Komma 5 5 3 4" xfId="27971"/>
    <cellStyle name="Komma 5 5 3 4 2" xfId="27972"/>
    <cellStyle name="Komma 5 5 3 4 2 2" xfId="27973"/>
    <cellStyle name="Komma 5 5 3 4 2 2 2" xfId="27974"/>
    <cellStyle name="Komma 5 5 3 4 2 3" xfId="27975"/>
    <cellStyle name="Komma 5 5 3 4 3" xfId="27976"/>
    <cellStyle name="Komma 5 5 3 4 3 2" xfId="27977"/>
    <cellStyle name="Komma 5 5 3 4 4" xfId="27978"/>
    <cellStyle name="Komma 5 5 3 5" xfId="27979"/>
    <cellStyle name="Komma 5 5 3 5 2" xfId="27980"/>
    <cellStyle name="Komma 5 5 3 5 2 2" xfId="27981"/>
    <cellStyle name="Komma 5 5 3 5 3" xfId="27982"/>
    <cellStyle name="Komma 5 5 3 6" xfId="27983"/>
    <cellStyle name="Komma 5 5 3 6 2" xfId="27984"/>
    <cellStyle name="Komma 5 5 3 7" xfId="27985"/>
    <cellStyle name="Komma 5 5 4" xfId="27986"/>
    <cellStyle name="Komma 5 5 4 2" xfId="27987"/>
    <cellStyle name="Komma 5 5 4 2 2" xfId="27988"/>
    <cellStyle name="Komma 5 5 4 2 2 2" xfId="27989"/>
    <cellStyle name="Komma 5 5 4 2 2 2 2" xfId="27990"/>
    <cellStyle name="Komma 5 5 4 2 2 2 2 2" xfId="27991"/>
    <cellStyle name="Komma 5 5 4 2 2 2 3" xfId="27992"/>
    <cellStyle name="Komma 5 5 4 2 2 3" xfId="27993"/>
    <cellStyle name="Komma 5 5 4 2 2 3 2" xfId="27994"/>
    <cellStyle name="Komma 5 5 4 2 2 4" xfId="27995"/>
    <cellStyle name="Komma 5 5 4 2 3" xfId="27996"/>
    <cellStyle name="Komma 5 5 4 2 3 2" xfId="27997"/>
    <cellStyle name="Komma 5 5 4 2 3 2 2" xfId="27998"/>
    <cellStyle name="Komma 5 5 4 2 3 3" xfId="27999"/>
    <cellStyle name="Komma 5 5 4 2 4" xfId="28000"/>
    <cellStyle name="Komma 5 5 4 2 4 2" xfId="28001"/>
    <cellStyle name="Komma 5 5 4 2 5" xfId="28002"/>
    <cellStyle name="Komma 5 5 4 3" xfId="28003"/>
    <cellStyle name="Komma 5 5 4 3 2" xfId="28004"/>
    <cellStyle name="Komma 5 5 4 3 2 2" xfId="28005"/>
    <cellStyle name="Komma 5 5 4 3 2 2 2" xfId="28006"/>
    <cellStyle name="Komma 5 5 4 3 2 3" xfId="28007"/>
    <cellStyle name="Komma 5 5 4 3 3" xfId="28008"/>
    <cellStyle name="Komma 5 5 4 3 3 2" xfId="28009"/>
    <cellStyle name="Komma 5 5 4 3 4" xfId="28010"/>
    <cellStyle name="Komma 5 5 4 4" xfId="28011"/>
    <cellStyle name="Komma 5 5 4 4 2" xfId="28012"/>
    <cellStyle name="Komma 5 5 4 4 2 2" xfId="28013"/>
    <cellStyle name="Komma 5 5 4 4 3" xfId="28014"/>
    <cellStyle name="Komma 5 5 4 5" xfId="28015"/>
    <cellStyle name="Komma 5 5 4 5 2" xfId="28016"/>
    <cellStyle name="Komma 5 5 4 6" xfId="28017"/>
    <cellStyle name="Komma 5 5 5" xfId="28018"/>
    <cellStyle name="Komma 5 5 5 2" xfId="28019"/>
    <cellStyle name="Komma 5 5 5 2 2" xfId="28020"/>
    <cellStyle name="Komma 5 5 5 2 2 2" xfId="28021"/>
    <cellStyle name="Komma 5 5 5 2 2 2 2" xfId="28022"/>
    <cellStyle name="Komma 5 5 5 2 2 3" xfId="28023"/>
    <cellStyle name="Komma 5 5 5 2 3" xfId="28024"/>
    <cellStyle name="Komma 5 5 5 2 3 2" xfId="28025"/>
    <cellStyle name="Komma 5 5 5 2 4" xfId="28026"/>
    <cellStyle name="Komma 5 5 5 3" xfId="28027"/>
    <cellStyle name="Komma 5 5 5 3 2" xfId="28028"/>
    <cellStyle name="Komma 5 5 5 3 2 2" xfId="28029"/>
    <cellStyle name="Komma 5 5 5 3 3" xfId="28030"/>
    <cellStyle name="Komma 5 5 5 4" xfId="28031"/>
    <cellStyle name="Komma 5 5 5 4 2" xfId="28032"/>
    <cellStyle name="Komma 5 5 5 5" xfId="28033"/>
    <cellStyle name="Komma 5 5 6" xfId="28034"/>
    <cellStyle name="Komma 5 5 6 2" xfId="28035"/>
    <cellStyle name="Komma 5 5 6 2 2" xfId="28036"/>
    <cellStyle name="Komma 5 5 6 2 2 2" xfId="28037"/>
    <cellStyle name="Komma 5 5 6 2 3" xfId="28038"/>
    <cellStyle name="Komma 5 5 6 3" xfId="28039"/>
    <cellStyle name="Komma 5 5 6 3 2" xfId="28040"/>
    <cellStyle name="Komma 5 5 6 4" xfId="28041"/>
    <cellStyle name="Komma 5 5 7" xfId="28042"/>
    <cellStyle name="Komma 5 5 7 2" xfId="28043"/>
    <cellStyle name="Komma 5 5 7 2 2" xfId="28044"/>
    <cellStyle name="Komma 5 5 7 3" xfId="28045"/>
    <cellStyle name="Komma 5 5 8" xfId="28046"/>
    <cellStyle name="Komma 5 5 8 2" xfId="28047"/>
    <cellStyle name="Komma 5 5 9" xfId="28048"/>
    <cellStyle name="Komma 5 6" xfId="28049"/>
    <cellStyle name="Komma 5 6 2" xfId="28050"/>
    <cellStyle name="Komma 5 6 2 2" xfId="28051"/>
    <cellStyle name="Komma 5 6 2 2 2" xfId="28052"/>
    <cellStyle name="Komma 5 6 2 2 2 2" xfId="28053"/>
    <cellStyle name="Komma 5 6 2 2 2 2 2" xfId="28054"/>
    <cellStyle name="Komma 5 6 2 2 2 2 2 2" xfId="28055"/>
    <cellStyle name="Komma 5 6 2 2 2 2 3" xfId="28056"/>
    <cellStyle name="Komma 5 6 2 2 2 3" xfId="28057"/>
    <cellStyle name="Komma 5 6 2 2 2 3 2" xfId="28058"/>
    <cellStyle name="Komma 5 6 2 2 2 4" xfId="28059"/>
    <cellStyle name="Komma 5 6 2 2 3" xfId="28060"/>
    <cellStyle name="Komma 5 6 2 2 3 2" xfId="28061"/>
    <cellStyle name="Komma 5 6 2 2 3 2 2" xfId="28062"/>
    <cellStyle name="Komma 5 6 2 2 3 3" xfId="28063"/>
    <cellStyle name="Komma 5 6 2 2 4" xfId="28064"/>
    <cellStyle name="Komma 5 6 2 2 4 2" xfId="28065"/>
    <cellStyle name="Komma 5 6 2 2 5" xfId="28066"/>
    <cellStyle name="Komma 5 6 2 3" xfId="28067"/>
    <cellStyle name="Komma 5 6 2 3 2" xfId="28068"/>
    <cellStyle name="Komma 5 6 2 3 2 2" xfId="28069"/>
    <cellStyle name="Komma 5 6 2 3 2 2 2" xfId="28070"/>
    <cellStyle name="Komma 5 6 2 3 2 3" xfId="28071"/>
    <cellStyle name="Komma 5 6 2 3 3" xfId="28072"/>
    <cellStyle name="Komma 5 6 2 3 3 2" xfId="28073"/>
    <cellStyle name="Komma 5 6 2 3 4" xfId="28074"/>
    <cellStyle name="Komma 5 6 2 4" xfId="28075"/>
    <cellStyle name="Komma 5 6 2 4 2" xfId="28076"/>
    <cellStyle name="Komma 5 6 2 4 2 2" xfId="28077"/>
    <cellStyle name="Komma 5 6 2 4 3" xfId="28078"/>
    <cellStyle name="Komma 5 6 2 5" xfId="28079"/>
    <cellStyle name="Komma 5 6 2 5 2" xfId="28080"/>
    <cellStyle name="Komma 5 6 2 6" xfId="28081"/>
    <cellStyle name="Komma 5 6 3" xfId="28082"/>
    <cellStyle name="Komma 5 6 3 2" xfId="28083"/>
    <cellStyle name="Komma 5 6 3 2 2" xfId="28084"/>
    <cellStyle name="Komma 5 6 3 2 2 2" xfId="28085"/>
    <cellStyle name="Komma 5 6 3 2 2 2 2" xfId="28086"/>
    <cellStyle name="Komma 5 6 3 2 2 3" xfId="28087"/>
    <cellStyle name="Komma 5 6 3 2 3" xfId="28088"/>
    <cellStyle name="Komma 5 6 3 2 3 2" xfId="28089"/>
    <cellStyle name="Komma 5 6 3 2 4" xfId="28090"/>
    <cellStyle name="Komma 5 6 3 3" xfId="28091"/>
    <cellStyle name="Komma 5 6 3 3 2" xfId="28092"/>
    <cellStyle name="Komma 5 6 3 3 2 2" xfId="28093"/>
    <cellStyle name="Komma 5 6 3 3 3" xfId="28094"/>
    <cellStyle name="Komma 5 6 3 4" xfId="28095"/>
    <cellStyle name="Komma 5 6 3 4 2" xfId="28096"/>
    <cellStyle name="Komma 5 6 3 5" xfId="28097"/>
    <cellStyle name="Komma 5 6 4" xfId="28098"/>
    <cellStyle name="Komma 5 6 4 2" xfId="28099"/>
    <cellStyle name="Komma 5 6 4 2 2" xfId="28100"/>
    <cellStyle name="Komma 5 6 4 2 2 2" xfId="28101"/>
    <cellStyle name="Komma 5 6 4 2 3" xfId="28102"/>
    <cellStyle name="Komma 5 6 4 3" xfId="28103"/>
    <cellStyle name="Komma 5 6 4 3 2" xfId="28104"/>
    <cellStyle name="Komma 5 6 4 4" xfId="28105"/>
    <cellStyle name="Komma 5 6 5" xfId="28106"/>
    <cellStyle name="Komma 5 6 5 2" xfId="28107"/>
    <cellStyle name="Komma 5 6 5 2 2" xfId="28108"/>
    <cellStyle name="Komma 5 6 5 3" xfId="28109"/>
    <cellStyle name="Komma 5 6 6" xfId="28110"/>
    <cellStyle name="Komma 5 6 6 2" xfId="28111"/>
    <cellStyle name="Komma 5 6 7" xfId="28112"/>
    <cellStyle name="Komma 5 7" xfId="28113"/>
    <cellStyle name="Komma 5 7 2" xfId="28114"/>
    <cellStyle name="Komma 5 7 2 2" xfId="28115"/>
    <cellStyle name="Komma 5 7 2 2 2" xfId="28116"/>
    <cellStyle name="Komma 5 7 2 2 2 2" xfId="28117"/>
    <cellStyle name="Komma 5 7 2 2 2 2 2" xfId="28118"/>
    <cellStyle name="Komma 5 7 2 2 2 2 2 2" xfId="28119"/>
    <cellStyle name="Komma 5 7 2 2 2 2 3" xfId="28120"/>
    <cellStyle name="Komma 5 7 2 2 2 3" xfId="28121"/>
    <cellStyle name="Komma 5 7 2 2 2 3 2" xfId="28122"/>
    <cellStyle name="Komma 5 7 2 2 2 4" xfId="28123"/>
    <cellStyle name="Komma 5 7 2 2 3" xfId="28124"/>
    <cellStyle name="Komma 5 7 2 2 3 2" xfId="28125"/>
    <cellStyle name="Komma 5 7 2 2 3 2 2" xfId="28126"/>
    <cellStyle name="Komma 5 7 2 2 3 3" xfId="28127"/>
    <cellStyle name="Komma 5 7 2 2 4" xfId="28128"/>
    <cellStyle name="Komma 5 7 2 2 4 2" xfId="28129"/>
    <cellStyle name="Komma 5 7 2 2 5" xfId="28130"/>
    <cellStyle name="Komma 5 7 2 3" xfId="28131"/>
    <cellStyle name="Komma 5 7 2 3 2" xfId="28132"/>
    <cellStyle name="Komma 5 7 2 3 2 2" xfId="28133"/>
    <cellStyle name="Komma 5 7 2 3 2 2 2" xfId="28134"/>
    <cellStyle name="Komma 5 7 2 3 2 3" xfId="28135"/>
    <cellStyle name="Komma 5 7 2 3 3" xfId="28136"/>
    <cellStyle name="Komma 5 7 2 3 3 2" xfId="28137"/>
    <cellStyle name="Komma 5 7 2 3 4" xfId="28138"/>
    <cellStyle name="Komma 5 7 2 4" xfId="28139"/>
    <cellStyle name="Komma 5 7 2 4 2" xfId="28140"/>
    <cellStyle name="Komma 5 7 2 4 2 2" xfId="28141"/>
    <cellStyle name="Komma 5 7 2 4 3" xfId="28142"/>
    <cellStyle name="Komma 5 7 2 5" xfId="28143"/>
    <cellStyle name="Komma 5 7 2 5 2" xfId="28144"/>
    <cellStyle name="Komma 5 7 2 6" xfId="28145"/>
    <cellStyle name="Komma 5 7 3" xfId="28146"/>
    <cellStyle name="Komma 5 7 3 2" xfId="28147"/>
    <cellStyle name="Komma 5 7 3 2 2" xfId="28148"/>
    <cellStyle name="Komma 5 7 3 2 2 2" xfId="28149"/>
    <cellStyle name="Komma 5 7 3 2 2 2 2" xfId="28150"/>
    <cellStyle name="Komma 5 7 3 2 2 3" xfId="28151"/>
    <cellStyle name="Komma 5 7 3 2 3" xfId="28152"/>
    <cellStyle name="Komma 5 7 3 2 3 2" xfId="28153"/>
    <cellStyle name="Komma 5 7 3 2 4" xfId="28154"/>
    <cellStyle name="Komma 5 7 3 3" xfId="28155"/>
    <cellStyle name="Komma 5 7 3 3 2" xfId="28156"/>
    <cellStyle name="Komma 5 7 3 3 2 2" xfId="28157"/>
    <cellStyle name="Komma 5 7 3 3 3" xfId="28158"/>
    <cellStyle name="Komma 5 7 3 4" xfId="28159"/>
    <cellStyle name="Komma 5 7 3 4 2" xfId="28160"/>
    <cellStyle name="Komma 5 7 3 5" xfId="28161"/>
    <cellStyle name="Komma 5 7 4" xfId="28162"/>
    <cellStyle name="Komma 5 7 4 2" xfId="28163"/>
    <cellStyle name="Komma 5 7 4 2 2" xfId="28164"/>
    <cellStyle name="Komma 5 7 4 2 2 2" xfId="28165"/>
    <cellStyle name="Komma 5 7 4 2 3" xfId="28166"/>
    <cellStyle name="Komma 5 7 4 3" xfId="28167"/>
    <cellStyle name="Komma 5 7 4 3 2" xfId="28168"/>
    <cellStyle name="Komma 5 7 4 4" xfId="28169"/>
    <cellStyle name="Komma 5 7 5" xfId="28170"/>
    <cellStyle name="Komma 5 7 5 2" xfId="28171"/>
    <cellStyle name="Komma 5 7 5 2 2" xfId="28172"/>
    <cellStyle name="Komma 5 7 5 3" xfId="28173"/>
    <cellStyle name="Komma 5 7 6" xfId="28174"/>
    <cellStyle name="Komma 5 7 6 2" xfId="28175"/>
    <cellStyle name="Komma 5 7 7" xfId="28176"/>
    <cellStyle name="Komma 5 8" xfId="28177"/>
    <cellStyle name="Komma 5 8 2" xfId="28178"/>
    <cellStyle name="Komma 5 8 2 2" xfId="28179"/>
    <cellStyle name="Komma 5 8 2 2 2" xfId="28180"/>
    <cellStyle name="Komma 5 8 2 2 2 2" xfId="28181"/>
    <cellStyle name="Komma 5 8 2 2 2 2 2" xfId="28182"/>
    <cellStyle name="Komma 5 8 2 2 2 3" xfId="28183"/>
    <cellStyle name="Komma 5 8 2 2 3" xfId="28184"/>
    <cellStyle name="Komma 5 8 2 2 3 2" xfId="28185"/>
    <cellStyle name="Komma 5 8 2 2 4" xfId="28186"/>
    <cellStyle name="Komma 5 8 2 3" xfId="28187"/>
    <cellStyle name="Komma 5 8 2 3 2" xfId="28188"/>
    <cellStyle name="Komma 5 8 2 3 2 2" xfId="28189"/>
    <cellStyle name="Komma 5 8 2 3 3" xfId="28190"/>
    <cellStyle name="Komma 5 8 2 4" xfId="28191"/>
    <cellStyle name="Komma 5 8 2 4 2" xfId="28192"/>
    <cellStyle name="Komma 5 8 2 5" xfId="28193"/>
    <cellStyle name="Komma 5 8 3" xfId="28194"/>
    <cellStyle name="Komma 5 8 3 2" xfId="28195"/>
    <cellStyle name="Komma 5 8 3 2 2" xfId="28196"/>
    <cellStyle name="Komma 5 8 3 2 2 2" xfId="28197"/>
    <cellStyle name="Komma 5 8 3 2 3" xfId="28198"/>
    <cellStyle name="Komma 5 8 3 3" xfId="28199"/>
    <cellStyle name="Komma 5 8 3 3 2" xfId="28200"/>
    <cellStyle name="Komma 5 8 3 4" xfId="28201"/>
    <cellStyle name="Komma 5 8 4" xfId="28202"/>
    <cellStyle name="Komma 5 8 4 2" xfId="28203"/>
    <cellStyle name="Komma 5 8 4 2 2" xfId="28204"/>
    <cellStyle name="Komma 5 8 4 3" xfId="28205"/>
    <cellStyle name="Komma 5 8 5" xfId="28206"/>
    <cellStyle name="Komma 5 8 5 2" xfId="28207"/>
    <cellStyle name="Komma 5 8 6" xfId="28208"/>
    <cellStyle name="Komma 5 9" xfId="28209"/>
    <cellStyle name="Komma 5 9 2" xfId="28210"/>
    <cellStyle name="Komma 5 9 2 2" xfId="28211"/>
    <cellStyle name="Komma 5 9 2 2 2" xfId="28212"/>
    <cellStyle name="Komma 5 9 2 2 2 2" xfId="28213"/>
    <cellStyle name="Komma 5 9 2 2 3" xfId="28214"/>
    <cellStyle name="Komma 5 9 2 3" xfId="28215"/>
    <cellStyle name="Komma 5 9 2 3 2" xfId="28216"/>
    <cellStyle name="Komma 5 9 2 4" xfId="28217"/>
    <cellStyle name="Komma 5 9 3" xfId="28218"/>
    <cellStyle name="Komma 5 9 3 2" xfId="28219"/>
    <cellStyle name="Komma 5 9 3 2 2" xfId="28220"/>
    <cellStyle name="Komma 5 9 3 3" xfId="28221"/>
    <cellStyle name="Komma 5 9 4" xfId="28222"/>
    <cellStyle name="Komma 5 9 4 2" xfId="28223"/>
    <cellStyle name="Komma 5 9 5" xfId="28224"/>
    <cellStyle name="Komma 6" xfId="28225"/>
    <cellStyle name="Komma 6 2" xfId="28226"/>
    <cellStyle name="Komma 7" xfId="28227"/>
    <cellStyle name="Komma 7 2" xfId="28228"/>
    <cellStyle name="Komma 7 3" xfId="28229"/>
    <cellStyle name="Komma 8" xfId="28230"/>
    <cellStyle name="Komma 8 2" xfId="28231"/>
    <cellStyle name="Komma 8 2 2" xfId="28232"/>
    <cellStyle name="Komma 8 2 2 2" xfId="28233"/>
    <cellStyle name="Komma 8 2 2 2 2" xfId="28234"/>
    <cellStyle name="Komma 8 2 2 2 2 2" xfId="28235"/>
    <cellStyle name="Komma 8 2 2 2 2 2 2" xfId="28236"/>
    <cellStyle name="Komma 8 2 2 2 2 3" xfId="28237"/>
    <cellStyle name="Komma 8 2 2 2 3" xfId="28238"/>
    <cellStyle name="Komma 8 2 2 2 3 2" xfId="28239"/>
    <cellStyle name="Komma 8 2 2 2 4" xfId="28240"/>
    <cellStyle name="Komma 8 2 2 3" xfId="28241"/>
    <cellStyle name="Komma 8 2 2 3 2" xfId="28242"/>
    <cellStyle name="Komma 8 2 2 3 2 2" xfId="28243"/>
    <cellStyle name="Komma 8 2 2 3 3" xfId="28244"/>
    <cellStyle name="Komma 8 2 2 4" xfId="28245"/>
    <cellStyle name="Komma 8 2 2 4 2" xfId="28246"/>
    <cellStyle name="Komma 8 2 2 5" xfId="28247"/>
    <cellStyle name="Komma 8 2 3" xfId="28248"/>
    <cellStyle name="Komma 8 2 3 2" xfId="28249"/>
    <cellStyle name="Komma 8 2 3 2 2" xfId="28250"/>
    <cellStyle name="Komma 8 2 3 2 2 2" xfId="28251"/>
    <cellStyle name="Komma 8 2 3 2 3" xfId="28252"/>
    <cellStyle name="Komma 8 2 3 3" xfId="28253"/>
    <cellStyle name="Komma 8 2 3 3 2" xfId="28254"/>
    <cellStyle name="Komma 8 2 3 4" xfId="28255"/>
    <cellStyle name="Komma 8 2 4" xfId="28256"/>
    <cellStyle name="Komma 8 2 4 2" xfId="28257"/>
    <cellStyle name="Komma 8 2 4 2 2" xfId="28258"/>
    <cellStyle name="Komma 8 2 4 3" xfId="28259"/>
    <cellStyle name="Komma 8 2 5" xfId="28260"/>
    <cellStyle name="Komma 8 2 5 2" xfId="28261"/>
    <cellStyle name="Komma 8 2 6" xfId="28262"/>
    <cellStyle name="Komma 8 3" xfId="28263"/>
    <cellStyle name="Komma 8 3 2" xfId="28264"/>
    <cellStyle name="Komma 8 3 2 2" xfId="28265"/>
    <cellStyle name="Komma 8 3 2 2 2" xfId="28266"/>
    <cellStyle name="Komma 8 3 2 2 2 2" xfId="28267"/>
    <cellStyle name="Komma 8 3 2 2 3" xfId="28268"/>
    <cellStyle name="Komma 8 3 2 3" xfId="28269"/>
    <cellStyle name="Komma 8 3 2 3 2" xfId="28270"/>
    <cellStyle name="Komma 8 3 2 4" xfId="28271"/>
    <cellStyle name="Komma 8 3 3" xfId="28272"/>
    <cellStyle name="Komma 8 3 3 2" xfId="28273"/>
    <cellStyle name="Komma 8 3 3 2 2" xfId="28274"/>
    <cellStyle name="Komma 8 3 3 3" xfId="28275"/>
    <cellStyle name="Komma 8 3 4" xfId="28276"/>
    <cellStyle name="Komma 8 3 4 2" xfId="28277"/>
    <cellStyle name="Komma 8 3 5" xfId="28278"/>
    <cellStyle name="Komma 8 4" xfId="28279"/>
    <cellStyle name="Komma 8 4 2" xfId="28280"/>
    <cellStyle name="Komma 8 4 2 2" xfId="28281"/>
    <cellStyle name="Komma 8 4 2 2 2" xfId="28282"/>
    <cellStyle name="Komma 8 4 2 3" xfId="28283"/>
    <cellStyle name="Komma 8 4 3" xfId="28284"/>
    <cellStyle name="Komma 8 4 3 2" xfId="28285"/>
    <cellStyle name="Komma 8 4 4" xfId="28286"/>
    <cellStyle name="Komma 8 5" xfId="28287"/>
    <cellStyle name="Komma 8 5 2" xfId="28288"/>
    <cellStyle name="Komma 8 5 2 2" xfId="28289"/>
    <cellStyle name="Komma 8 5 3" xfId="28290"/>
    <cellStyle name="Komma 8 6" xfId="28291"/>
    <cellStyle name="Komma 8 6 2" xfId="28292"/>
    <cellStyle name="Komma 8 7" xfId="28293"/>
    <cellStyle name="Komma 9" xfId="28294"/>
    <cellStyle name="level3" xfId="28295"/>
    <cellStyle name="Neutral" xfId="51506" builtinId="28" customBuiltin="1"/>
    <cellStyle name="Neutral 2" xfId="28296"/>
    <cellStyle name="Normal_Sheet3" xfId="28297"/>
    <cellStyle name="Notiz 10" xfId="28298"/>
    <cellStyle name="Notiz 10 2" xfId="28299"/>
    <cellStyle name="Notiz 10 2 2" xfId="28300"/>
    <cellStyle name="Notiz 10 2 2 2" xfId="28301"/>
    <cellStyle name="Notiz 10 2 2 2 2" xfId="28302"/>
    <cellStyle name="Notiz 10 2 2 3" xfId="28303"/>
    <cellStyle name="Notiz 10 2 3" xfId="28304"/>
    <cellStyle name="Notiz 10 2 3 2" xfId="28305"/>
    <cellStyle name="Notiz 10 2 4" xfId="28306"/>
    <cellStyle name="Notiz 10 3" xfId="28307"/>
    <cellStyle name="Notiz 10 3 2" xfId="28308"/>
    <cellStyle name="Notiz 10 3 2 2" xfId="28309"/>
    <cellStyle name="Notiz 10 3 3" xfId="28310"/>
    <cellStyle name="Notiz 10 4" xfId="28311"/>
    <cellStyle name="Notiz 10 4 2" xfId="28312"/>
    <cellStyle name="Notiz 10 5" xfId="28313"/>
    <cellStyle name="Notiz 11" xfId="28314"/>
    <cellStyle name="Notiz 11 2" xfId="28315"/>
    <cellStyle name="Notiz 11 2 2" xfId="28316"/>
    <cellStyle name="Notiz 11 3" xfId="28317"/>
    <cellStyle name="Notiz 12" xfId="28318"/>
    <cellStyle name="Notiz 12 2" xfId="28319"/>
    <cellStyle name="Notiz 12 2 2" xfId="28320"/>
    <cellStyle name="Notiz 12 3" xfId="28321"/>
    <cellStyle name="Notiz 13" xfId="28322"/>
    <cellStyle name="Notiz 13 2" xfId="28323"/>
    <cellStyle name="Notiz 14" xfId="28324"/>
    <cellStyle name="Notiz 14 2" xfId="28325"/>
    <cellStyle name="Notiz 15" xfId="28326"/>
    <cellStyle name="Notiz 15 2" xfId="28327"/>
    <cellStyle name="Notiz 16" xfId="28328"/>
    <cellStyle name="Notiz 17" xfId="28329"/>
    <cellStyle name="Notiz 18" xfId="28330"/>
    <cellStyle name="Notiz 19" xfId="28331"/>
    <cellStyle name="Notiz 2" xfId="28332"/>
    <cellStyle name="Notiz 2 10" xfId="28333"/>
    <cellStyle name="Notiz 2 10 2" xfId="28334"/>
    <cellStyle name="Notiz 2 10 2 2" xfId="28335"/>
    <cellStyle name="Notiz 2 10 2 2 2" xfId="28336"/>
    <cellStyle name="Notiz 2 10 2 3" xfId="28337"/>
    <cellStyle name="Notiz 2 10 3" xfId="28338"/>
    <cellStyle name="Notiz 2 10 3 2" xfId="28339"/>
    <cellStyle name="Notiz 2 10 4" xfId="28340"/>
    <cellStyle name="Notiz 2 11" xfId="28341"/>
    <cellStyle name="Notiz 2 11 2" xfId="28342"/>
    <cellStyle name="Notiz 2 11 2 2" xfId="28343"/>
    <cellStyle name="Notiz 2 11 3" xfId="28344"/>
    <cellStyle name="Notiz 2 12" xfId="28345"/>
    <cellStyle name="Notiz 2 12 2" xfId="28346"/>
    <cellStyle name="Notiz 2 13" xfId="28347"/>
    <cellStyle name="Notiz 2 13 2" xfId="28348"/>
    <cellStyle name="Notiz 2 14" xfId="28349"/>
    <cellStyle name="Notiz 2 15" xfId="28350"/>
    <cellStyle name="Notiz 2 16" xfId="28351"/>
    <cellStyle name="Notiz 2 17" xfId="51542"/>
    <cellStyle name="Notiz 2 2" xfId="28352"/>
    <cellStyle name="Notiz 2 2 10" xfId="28353"/>
    <cellStyle name="Notiz 2 2 10 2" xfId="28354"/>
    <cellStyle name="Notiz 2 2 10 2 2" xfId="28355"/>
    <cellStyle name="Notiz 2 2 10 3" xfId="28356"/>
    <cellStyle name="Notiz 2 2 11" xfId="28357"/>
    <cellStyle name="Notiz 2 2 11 2" xfId="28358"/>
    <cellStyle name="Notiz 2 2 12" xfId="28359"/>
    <cellStyle name="Notiz 2 2 2" xfId="28360"/>
    <cellStyle name="Notiz 2 2 2 10" xfId="28361"/>
    <cellStyle name="Notiz 2 2 2 2" xfId="28362"/>
    <cellStyle name="Notiz 2 2 2 2 2" xfId="28363"/>
    <cellStyle name="Notiz 2 2 2 2 2 2" xfId="28364"/>
    <cellStyle name="Notiz 2 2 2 2 2 2 2" xfId="28365"/>
    <cellStyle name="Notiz 2 2 2 2 2 2 2 2" xfId="28366"/>
    <cellStyle name="Notiz 2 2 2 2 2 2 2 2 2" xfId="28367"/>
    <cellStyle name="Notiz 2 2 2 2 2 2 2 2 2 2" xfId="28368"/>
    <cellStyle name="Notiz 2 2 2 2 2 2 2 2 2 2 2" xfId="28369"/>
    <cellStyle name="Notiz 2 2 2 2 2 2 2 2 2 3" xfId="28370"/>
    <cellStyle name="Notiz 2 2 2 2 2 2 2 2 3" xfId="28371"/>
    <cellStyle name="Notiz 2 2 2 2 2 2 2 2 3 2" xfId="28372"/>
    <cellStyle name="Notiz 2 2 2 2 2 2 2 2 4" xfId="28373"/>
    <cellStyle name="Notiz 2 2 2 2 2 2 2 3" xfId="28374"/>
    <cellStyle name="Notiz 2 2 2 2 2 2 2 3 2" xfId="28375"/>
    <cellStyle name="Notiz 2 2 2 2 2 2 2 3 2 2" xfId="28376"/>
    <cellStyle name="Notiz 2 2 2 2 2 2 2 3 3" xfId="28377"/>
    <cellStyle name="Notiz 2 2 2 2 2 2 2 4" xfId="28378"/>
    <cellStyle name="Notiz 2 2 2 2 2 2 2 4 2" xfId="28379"/>
    <cellStyle name="Notiz 2 2 2 2 2 2 2 5" xfId="28380"/>
    <cellStyle name="Notiz 2 2 2 2 2 2 3" xfId="28381"/>
    <cellStyle name="Notiz 2 2 2 2 2 2 3 2" xfId="28382"/>
    <cellStyle name="Notiz 2 2 2 2 2 2 3 2 2" xfId="28383"/>
    <cellStyle name="Notiz 2 2 2 2 2 2 3 2 2 2" xfId="28384"/>
    <cellStyle name="Notiz 2 2 2 2 2 2 3 2 3" xfId="28385"/>
    <cellStyle name="Notiz 2 2 2 2 2 2 3 3" xfId="28386"/>
    <cellStyle name="Notiz 2 2 2 2 2 2 3 3 2" xfId="28387"/>
    <cellStyle name="Notiz 2 2 2 2 2 2 3 4" xfId="28388"/>
    <cellStyle name="Notiz 2 2 2 2 2 2 4" xfId="28389"/>
    <cellStyle name="Notiz 2 2 2 2 2 2 4 2" xfId="28390"/>
    <cellStyle name="Notiz 2 2 2 2 2 2 4 2 2" xfId="28391"/>
    <cellStyle name="Notiz 2 2 2 2 2 2 4 3" xfId="28392"/>
    <cellStyle name="Notiz 2 2 2 2 2 2 5" xfId="28393"/>
    <cellStyle name="Notiz 2 2 2 2 2 2 5 2" xfId="28394"/>
    <cellStyle name="Notiz 2 2 2 2 2 2 6" xfId="28395"/>
    <cellStyle name="Notiz 2 2 2 2 2 3" xfId="28396"/>
    <cellStyle name="Notiz 2 2 2 2 2 3 2" xfId="28397"/>
    <cellStyle name="Notiz 2 2 2 2 2 3 2 2" xfId="28398"/>
    <cellStyle name="Notiz 2 2 2 2 2 3 2 2 2" xfId="28399"/>
    <cellStyle name="Notiz 2 2 2 2 2 3 2 2 2 2" xfId="28400"/>
    <cellStyle name="Notiz 2 2 2 2 2 3 2 2 3" xfId="28401"/>
    <cellStyle name="Notiz 2 2 2 2 2 3 2 3" xfId="28402"/>
    <cellStyle name="Notiz 2 2 2 2 2 3 2 3 2" xfId="28403"/>
    <cellStyle name="Notiz 2 2 2 2 2 3 2 4" xfId="28404"/>
    <cellStyle name="Notiz 2 2 2 2 2 3 3" xfId="28405"/>
    <cellStyle name="Notiz 2 2 2 2 2 3 3 2" xfId="28406"/>
    <cellStyle name="Notiz 2 2 2 2 2 3 3 2 2" xfId="28407"/>
    <cellStyle name="Notiz 2 2 2 2 2 3 3 3" xfId="28408"/>
    <cellStyle name="Notiz 2 2 2 2 2 3 4" xfId="28409"/>
    <cellStyle name="Notiz 2 2 2 2 2 3 4 2" xfId="28410"/>
    <cellStyle name="Notiz 2 2 2 2 2 3 5" xfId="28411"/>
    <cellStyle name="Notiz 2 2 2 2 2 4" xfId="28412"/>
    <cellStyle name="Notiz 2 2 2 2 2 4 2" xfId="28413"/>
    <cellStyle name="Notiz 2 2 2 2 2 4 2 2" xfId="28414"/>
    <cellStyle name="Notiz 2 2 2 2 2 4 2 2 2" xfId="28415"/>
    <cellStyle name="Notiz 2 2 2 2 2 4 2 3" xfId="28416"/>
    <cellStyle name="Notiz 2 2 2 2 2 4 3" xfId="28417"/>
    <cellStyle name="Notiz 2 2 2 2 2 4 3 2" xfId="28418"/>
    <cellStyle name="Notiz 2 2 2 2 2 4 4" xfId="28419"/>
    <cellStyle name="Notiz 2 2 2 2 2 5" xfId="28420"/>
    <cellStyle name="Notiz 2 2 2 2 2 5 2" xfId="28421"/>
    <cellStyle name="Notiz 2 2 2 2 2 5 2 2" xfId="28422"/>
    <cellStyle name="Notiz 2 2 2 2 2 5 3" xfId="28423"/>
    <cellStyle name="Notiz 2 2 2 2 2 6" xfId="28424"/>
    <cellStyle name="Notiz 2 2 2 2 2 6 2" xfId="28425"/>
    <cellStyle name="Notiz 2 2 2 2 2 7" xfId="28426"/>
    <cellStyle name="Notiz 2 2 2 2 3" xfId="28427"/>
    <cellStyle name="Notiz 2 2 2 2 3 2" xfId="28428"/>
    <cellStyle name="Notiz 2 2 2 2 3 2 2" xfId="28429"/>
    <cellStyle name="Notiz 2 2 2 2 3 2 2 2" xfId="28430"/>
    <cellStyle name="Notiz 2 2 2 2 3 2 2 2 2" xfId="28431"/>
    <cellStyle name="Notiz 2 2 2 2 3 2 2 2 2 2" xfId="28432"/>
    <cellStyle name="Notiz 2 2 2 2 3 2 2 2 2 2 2" xfId="28433"/>
    <cellStyle name="Notiz 2 2 2 2 3 2 2 2 2 3" xfId="28434"/>
    <cellStyle name="Notiz 2 2 2 2 3 2 2 2 3" xfId="28435"/>
    <cellStyle name="Notiz 2 2 2 2 3 2 2 2 3 2" xfId="28436"/>
    <cellStyle name="Notiz 2 2 2 2 3 2 2 2 4" xfId="28437"/>
    <cellStyle name="Notiz 2 2 2 2 3 2 2 3" xfId="28438"/>
    <cellStyle name="Notiz 2 2 2 2 3 2 2 3 2" xfId="28439"/>
    <cellStyle name="Notiz 2 2 2 2 3 2 2 3 2 2" xfId="28440"/>
    <cellStyle name="Notiz 2 2 2 2 3 2 2 3 3" xfId="28441"/>
    <cellStyle name="Notiz 2 2 2 2 3 2 2 4" xfId="28442"/>
    <cellStyle name="Notiz 2 2 2 2 3 2 2 4 2" xfId="28443"/>
    <cellStyle name="Notiz 2 2 2 2 3 2 2 5" xfId="28444"/>
    <cellStyle name="Notiz 2 2 2 2 3 2 3" xfId="28445"/>
    <cellStyle name="Notiz 2 2 2 2 3 2 3 2" xfId="28446"/>
    <cellStyle name="Notiz 2 2 2 2 3 2 3 2 2" xfId="28447"/>
    <cellStyle name="Notiz 2 2 2 2 3 2 3 2 2 2" xfId="28448"/>
    <cellStyle name="Notiz 2 2 2 2 3 2 3 2 3" xfId="28449"/>
    <cellStyle name="Notiz 2 2 2 2 3 2 3 3" xfId="28450"/>
    <cellStyle name="Notiz 2 2 2 2 3 2 3 3 2" xfId="28451"/>
    <cellStyle name="Notiz 2 2 2 2 3 2 3 4" xfId="28452"/>
    <cellStyle name="Notiz 2 2 2 2 3 2 4" xfId="28453"/>
    <cellStyle name="Notiz 2 2 2 2 3 2 4 2" xfId="28454"/>
    <cellStyle name="Notiz 2 2 2 2 3 2 4 2 2" xfId="28455"/>
    <cellStyle name="Notiz 2 2 2 2 3 2 4 3" xfId="28456"/>
    <cellStyle name="Notiz 2 2 2 2 3 2 5" xfId="28457"/>
    <cellStyle name="Notiz 2 2 2 2 3 2 5 2" xfId="28458"/>
    <cellStyle name="Notiz 2 2 2 2 3 2 6" xfId="28459"/>
    <cellStyle name="Notiz 2 2 2 2 3 3" xfId="28460"/>
    <cellStyle name="Notiz 2 2 2 2 3 3 2" xfId="28461"/>
    <cellStyle name="Notiz 2 2 2 2 3 3 2 2" xfId="28462"/>
    <cellStyle name="Notiz 2 2 2 2 3 3 2 2 2" xfId="28463"/>
    <cellStyle name="Notiz 2 2 2 2 3 3 2 2 2 2" xfId="28464"/>
    <cellStyle name="Notiz 2 2 2 2 3 3 2 2 3" xfId="28465"/>
    <cellStyle name="Notiz 2 2 2 2 3 3 2 3" xfId="28466"/>
    <cellStyle name="Notiz 2 2 2 2 3 3 2 3 2" xfId="28467"/>
    <cellStyle name="Notiz 2 2 2 2 3 3 2 4" xfId="28468"/>
    <cellStyle name="Notiz 2 2 2 2 3 3 3" xfId="28469"/>
    <cellStyle name="Notiz 2 2 2 2 3 3 3 2" xfId="28470"/>
    <cellStyle name="Notiz 2 2 2 2 3 3 3 2 2" xfId="28471"/>
    <cellStyle name="Notiz 2 2 2 2 3 3 3 3" xfId="28472"/>
    <cellStyle name="Notiz 2 2 2 2 3 3 4" xfId="28473"/>
    <cellStyle name="Notiz 2 2 2 2 3 3 4 2" xfId="28474"/>
    <cellStyle name="Notiz 2 2 2 2 3 3 5" xfId="28475"/>
    <cellStyle name="Notiz 2 2 2 2 3 4" xfId="28476"/>
    <cellStyle name="Notiz 2 2 2 2 3 4 2" xfId="28477"/>
    <cellStyle name="Notiz 2 2 2 2 3 4 2 2" xfId="28478"/>
    <cellStyle name="Notiz 2 2 2 2 3 4 2 2 2" xfId="28479"/>
    <cellStyle name="Notiz 2 2 2 2 3 4 2 3" xfId="28480"/>
    <cellStyle name="Notiz 2 2 2 2 3 4 3" xfId="28481"/>
    <cellStyle name="Notiz 2 2 2 2 3 4 3 2" xfId="28482"/>
    <cellStyle name="Notiz 2 2 2 2 3 4 4" xfId="28483"/>
    <cellStyle name="Notiz 2 2 2 2 3 5" xfId="28484"/>
    <cellStyle name="Notiz 2 2 2 2 3 5 2" xfId="28485"/>
    <cellStyle name="Notiz 2 2 2 2 3 5 2 2" xfId="28486"/>
    <cellStyle name="Notiz 2 2 2 2 3 5 3" xfId="28487"/>
    <cellStyle name="Notiz 2 2 2 2 3 6" xfId="28488"/>
    <cellStyle name="Notiz 2 2 2 2 3 6 2" xfId="28489"/>
    <cellStyle name="Notiz 2 2 2 2 3 7" xfId="28490"/>
    <cellStyle name="Notiz 2 2 2 2 4" xfId="28491"/>
    <cellStyle name="Notiz 2 2 2 2 4 2" xfId="28492"/>
    <cellStyle name="Notiz 2 2 2 2 4 2 2" xfId="28493"/>
    <cellStyle name="Notiz 2 2 2 2 4 2 2 2" xfId="28494"/>
    <cellStyle name="Notiz 2 2 2 2 4 2 2 2 2" xfId="28495"/>
    <cellStyle name="Notiz 2 2 2 2 4 2 2 2 2 2" xfId="28496"/>
    <cellStyle name="Notiz 2 2 2 2 4 2 2 2 3" xfId="28497"/>
    <cellStyle name="Notiz 2 2 2 2 4 2 2 3" xfId="28498"/>
    <cellStyle name="Notiz 2 2 2 2 4 2 2 3 2" xfId="28499"/>
    <cellStyle name="Notiz 2 2 2 2 4 2 2 4" xfId="28500"/>
    <cellStyle name="Notiz 2 2 2 2 4 2 3" xfId="28501"/>
    <cellStyle name="Notiz 2 2 2 2 4 2 3 2" xfId="28502"/>
    <cellStyle name="Notiz 2 2 2 2 4 2 3 2 2" xfId="28503"/>
    <cellStyle name="Notiz 2 2 2 2 4 2 3 3" xfId="28504"/>
    <cellStyle name="Notiz 2 2 2 2 4 2 4" xfId="28505"/>
    <cellStyle name="Notiz 2 2 2 2 4 2 4 2" xfId="28506"/>
    <cellStyle name="Notiz 2 2 2 2 4 2 5" xfId="28507"/>
    <cellStyle name="Notiz 2 2 2 2 4 3" xfId="28508"/>
    <cellStyle name="Notiz 2 2 2 2 4 3 2" xfId="28509"/>
    <cellStyle name="Notiz 2 2 2 2 4 3 2 2" xfId="28510"/>
    <cellStyle name="Notiz 2 2 2 2 4 3 2 2 2" xfId="28511"/>
    <cellStyle name="Notiz 2 2 2 2 4 3 2 3" xfId="28512"/>
    <cellStyle name="Notiz 2 2 2 2 4 3 3" xfId="28513"/>
    <cellStyle name="Notiz 2 2 2 2 4 3 3 2" xfId="28514"/>
    <cellStyle name="Notiz 2 2 2 2 4 3 4" xfId="28515"/>
    <cellStyle name="Notiz 2 2 2 2 4 4" xfId="28516"/>
    <cellStyle name="Notiz 2 2 2 2 4 4 2" xfId="28517"/>
    <cellStyle name="Notiz 2 2 2 2 4 4 2 2" xfId="28518"/>
    <cellStyle name="Notiz 2 2 2 2 4 4 3" xfId="28519"/>
    <cellStyle name="Notiz 2 2 2 2 4 5" xfId="28520"/>
    <cellStyle name="Notiz 2 2 2 2 4 5 2" xfId="28521"/>
    <cellStyle name="Notiz 2 2 2 2 4 6" xfId="28522"/>
    <cellStyle name="Notiz 2 2 2 2 5" xfId="28523"/>
    <cellStyle name="Notiz 2 2 2 2 5 2" xfId="28524"/>
    <cellStyle name="Notiz 2 2 2 2 5 2 2" xfId="28525"/>
    <cellStyle name="Notiz 2 2 2 2 5 2 2 2" xfId="28526"/>
    <cellStyle name="Notiz 2 2 2 2 5 2 2 2 2" xfId="28527"/>
    <cellStyle name="Notiz 2 2 2 2 5 2 2 3" xfId="28528"/>
    <cellStyle name="Notiz 2 2 2 2 5 2 3" xfId="28529"/>
    <cellStyle name="Notiz 2 2 2 2 5 2 3 2" xfId="28530"/>
    <cellStyle name="Notiz 2 2 2 2 5 2 4" xfId="28531"/>
    <cellStyle name="Notiz 2 2 2 2 5 3" xfId="28532"/>
    <cellStyle name="Notiz 2 2 2 2 5 3 2" xfId="28533"/>
    <cellStyle name="Notiz 2 2 2 2 5 3 2 2" xfId="28534"/>
    <cellStyle name="Notiz 2 2 2 2 5 3 3" xfId="28535"/>
    <cellStyle name="Notiz 2 2 2 2 5 4" xfId="28536"/>
    <cellStyle name="Notiz 2 2 2 2 5 4 2" xfId="28537"/>
    <cellStyle name="Notiz 2 2 2 2 5 5" xfId="28538"/>
    <cellStyle name="Notiz 2 2 2 2 6" xfId="28539"/>
    <cellStyle name="Notiz 2 2 2 2 6 2" xfId="28540"/>
    <cellStyle name="Notiz 2 2 2 2 6 2 2" xfId="28541"/>
    <cellStyle name="Notiz 2 2 2 2 6 2 2 2" xfId="28542"/>
    <cellStyle name="Notiz 2 2 2 2 6 2 3" xfId="28543"/>
    <cellStyle name="Notiz 2 2 2 2 6 3" xfId="28544"/>
    <cellStyle name="Notiz 2 2 2 2 6 3 2" xfId="28545"/>
    <cellStyle name="Notiz 2 2 2 2 6 4" xfId="28546"/>
    <cellStyle name="Notiz 2 2 2 2 7" xfId="28547"/>
    <cellStyle name="Notiz 2 2 2 2 7 2" xfId="28548"/>
    <cellStyle name="Notiz 2 2 2 2 7 2 2" xfId="28549"/>
    <cellStyle name="Notiz 2 2 2 2 7 3" xfId="28550"/>
    <cellStyle name="Notiz 2 2 2 2 8" xfId="28551"/>
    <cellStyle name="Notiz 2 2 2 2 8 2" xfId="28552"/>
    <cellStyle name="Notiz 2 2 2 2 9" xfId="28553"/>
    <cellStyle name="Notiz 2 2 2 3" xfId="28554"/>
    <cellStyle name="Notiz 2 2 2 3 2" xfId="28555"/>
    <cellStyle name="Notiz 2 2 2 3 2 2" xfId="28556"/>
    <cellStyle name="Notiz 2 2 2 3 2 2 2" xfId="28557"/>
    <cellStyle name="Notiz 2 2 2 3 2 2 2 2" xfId="28558"/>
    <cellStyle name="Notiz 2 2 2 3 2 2 2 2 2" xfId="28559"/>
    <cellStyle name="Notiz 2 2 2 3 2 2 2 2 2 2" xfId="28560"/>
    <cellStyle name="Notiz 2 2 2 3 2 2 2 2 3" xfId="28561"/>
    <cellStyle name="Notiz 2 2 2 3 2 2 2 3" xfId="28562"/>
    <cellStyle name="Notiz 2 2 2 3 2 2 2 3 2" xfId="28563"/>
    <cellStyle name="Notiz 2 2 2 3 2 2 2 4" xfId="28564"/>
    <cellStyle name="Notiz 2 2 2 3 2 2 3" xfId="28565"/>
    <cellStyle name="Notiz 2 2 2 3 2 2 3 2" xfId="28566"/>
    <cellStyle name="Notiz 2 2 2 3 2 2 3 2 2" xfId="28567"/>
    <cellStyle name="Notiz 2 2 2 3 2 2 3 3" xfId="28568"/>
    <cellStyle name="Notiz 2 2 2 3 2 2 4" xfId="28569"/>
    <cellStyle name="Notiz 2 2 2 3 2 2 4 2" xfId="28570"/>
    <cellStyle name="Notiz 2 2 2 3 2 2 5" xfId="28571"/>
    <cellStyle name="Notiz 2 2 2 3 2 3" xfId="28572"/>
    <cellStyle name="Notiz 2 2 2 3 2 3 2" xfId="28573"/>
    <cellStyle name="Notiz 2 2 2 3 2 3 2 2" xfId="28574"/>
    <cellStyle name="Notiz 2 2 2 3 2 3 2 2 2" xfId="28575"/>
    <cellStyle name="Notiz 2 2 2 3 2 3 2 3" xfId="28576"/>
    <cellStyle name="Notiz 2 2 2 3 2 3 3" xfId="28577"/>
    <cellStyle name="Notiz 2 2 2 3 2 3 3 2" xfId="28578"/>
    <cellStyle name="Notiz 2 2 2 3 2 3 4" xfId="28579"/>
    <cellStyle name="Notiz 2 2 2 3 2 4" xfId="28580"/>
    <cellStyle name="Notiz 2 2 2 3 2 4 2" xfId="28581"/>
    <cellStyle name="Notiz 2 2 2 3 2 4 2 2" xfId="28582"/>
    <cellStyle name="Notiz 2 2 2 3 2 4 3" xfId="28583"/>
    <cellStyle name="Notiz 2 2 2 3 2 5" xfId="28584"/>
    <cellStyle name="Notiz 2 2 2 3 2 5 2" xfId="28585"/>
    <cellStyle name="Notiz 2 2 2 3 2 6" xfId="28586"/>
    <cellStyle name="Notiz 2 2 2 3 3" xfId="28587"/>
    <cellStyle name="Notiz 2 2 2 3 3 2" xfId="28588"/>
    <cellStyle name="Notiz 2 2 2 3 3 2 2" xfId="28589"/>
    <cellStyle name="Notiz 2 2 2 3 3 2 2 2" xfId="28590"/>
    <cellStyle name="Notiz 2 2 2 3 3 2 2 2 2" xfId="28591"/>
    <cellStyle name="Notiz 2 2 2 3 3 2 2 3" xfId="28592"/>
    <cellStyle name="Notiz 2 2 2 3 3 2 3" xfId="28593"/>
    <cellStyle name="Notiz 2 2 2 3 3 2 3 2" xfId="28594"/>
    <cellStyle name="Notiz 2 2 2 3 3 2 4" xfId="28595"/>
    <cellStyle name="Notiz 2 2 2 3 3 3" xfId="28596"/>
    <cellStyle name="Notiz 2 2 2 3 3 3 2" xfId="28597"/>
    <cellStyle name="Notiz 2 2 2 3 3 3 2 2" xfId="28598"/>
    <cellStyle name="Notiz 2 2 2 3 3 3 3" xfId="28599"/>
    <cellStyle name="Notiz 2 2 2 3 3 4" xfId="28600"/>
    <cellStyle name="Notiz 2 2 2 3 3 4 2" xfId="28601"/>
    <cellStyle name="Notiz 2 2 2 3 3 5" xfId="28602"/>
    <cellStyle name="Notiz 2 2 2 3 4" xfId="28603"/>
    <cellStyle name="Notiz 2 2 2 3 4 2" xfId="28604"/>
    <cellStyle name="Notiz 2 2 2 3 4 2 2" xfId="28605"/>
    <cellStyle name="Notiz 2 2 2 3 4 2 2 2" xfId="28606"/>
    <cellStyle name="Notiz 2 2 2 3 4 2 3" xfId="28607"/>
    <cellStyle name="Notiz 2 2 2 3 4 3" xfId="28608"/>
    <cellStyle name="Notiz 2 2 2 3 4 3 2" xfId="28609"/>
    <cellStyle name="Notiz 2 2 2 3 4 4" xfId="28610"/>
    <cellStyle name="Notiz 2 2 2 3 5" xfId="28611"/>
    <cellStyle name="Notiz 2 2 2 3 5 2" xfId="28612"/>
    <cellStyle name="Notiz 2 2 2 3 5 2 2" xfId="28613"/>
    <cellStyle name="Notiz 2 2 2 3 5 3" xfId="28614"/>
    <cellStyle name="Notiz 2 2 2 3 6" xfId="28615"/>
    <cellStyle name="Notiz 2 2 2 3 6 2" xfId="28616"/>
    <cellStyle name="Notiz 2 2 2 3 7" xfId="28617"/>
    <cellStyle name="Notiz 2 2 2 4" xfId="28618"/>
    <cellStyle name="Notiz 2 2 2 4 2" xfId="28619"/>
    <cellStyle name="Notiz 2 2 2 4 2 2" xfId="28620"/>
    <cellStyle name="Notiz 2 2 2 4 2 2 2" xfId="28621"/>
    <cellStyle name="Notiz 2 2 2 4 2 2 2 2" xfId="28622"/>
    <cellStyle name="Notiz 2 2 2 4 2 2 2 2 2" xfId="28623"/>
    <cellStyle name="Notiz 2 2 2 4 2 2 2 2 2 2" xfId="28624"/>
    <cellStyle name="Notiz 2 2 2 4 2 2 2 2 3" xfId="28625"/>
    <cellStyle name="Notiz 2 2 2 4 2 2 2 3" xfId="28626"/>
    <cellStyle name="Notiz 2 2 2 4 2 2 2 3 2" xfId="28627"/>
    <cellStyle name="Notiz 2 2 2 4 2 2 2 4" xfId="28628"/>
    <cellStyle name="Notiz 2 2 2 4 2 2 3" xfId="28629"/>
    <cellStyle name="Notiz 2 2 2 4 2 2 3 2" xfId="28630"/>
    <cellStyle name="Notiz 2 2 2 4 2 2 3 2 2" xfId="28631"/>
    <cellStyle name="Notiz 2 2 2 4 2 2 3 3" xfId="28632"/>
    <cellStyle name="Notiz 2 2 2 4 2 2 4" xfId="28633"/>
    <cellStyle name="Notiz 2 2 2 4 2 2 4 2" xfId="28634"/>
    <cellStyle name="Notiz 2 2 2 4 2 2 5" xfId="28635"/>
    <cellStyle name="Notiz 2 2 2 4 2 3" xfId="28636"/>
    <cellStyle name="Notiz 2 2 2 4 2 3 2" xfId="28637"/>
    <cellStyle name="Notiz 2 2 2 4 2 3 2 2" xfId="28638"/>
    <cellStyle name="Notiz 2 2 2 4 2 3 2 2 2" xfId="28639"/>
    <cellStyle name="Notiz 2 2 2 4 2 3 2 3" xfId="28640"/>
    <cellStyle name="Notiz 2 2 2 4 2 3 3" xfId="28641"/>
    <cellStyle name="Notiz 2 2 2 4 2 3 3 2" xfId="28642"/>
    <cellStyle name="Notiz 2 2 2 4 2 3 4" xfId="28643"/>
    <cellStyle name="Notiz 2 2 2 4 2 4" xfId="28644"/>
    <cellStyle name="Notiz 2 2 2 4 2 4 2" xfId="28645"/>
    <cellStyle name="Notiz 2 2 2 4 2 4 2 2" xfId="28646"/>
    <cellStyle name="Notiz 2 2 2 4 2 4 3" xfId="28647"/>
    <cellStyle name="Notiz 2 2 2 4 2 5" xfId="28648"/>
    <cellStyle name="Notiz 2 2 2 4 2 5 2" xfId="28649"/>
    <cellStyle name="Notiz 2 2 2 4 2 6" xfId="28650"/>
    <cellStyle name="Notiz 2 2 2 4 3" xfId="28651"/>
    <cellStyle name="Notiz 2 2 2 4 3 2" xfId="28652"/>
    <cellStyle name="Notiz 2 2 2 4 3 2 2" xfId="28653"/>
    <cellStyle name="Notiz 2 2 2 4 3 2 2 2" xfId="28654"/>
    <cellStyle name="Notiz 2 2 2 4 3 2 2 2 2" xfId="28655"/>
    <cellStyle name="Notiz 2 2 2 4 3 2 2 3" xfId="28656"/>
    <cellStyle name="Notiz 2 2 2 4 3 2 3" xfId="28657"/>
    <cellStyle name="Notiz 2 2 2 4 3 2 3 2" xfId="28658"/>
    <cellStyle name="Notiz 2 2 2 4 3 2 4" xfId="28659"/>
    <cellStyle name="Notiz 2 2 2 4 3 3" xfId="28660"/>
    <cellStyle name="Notiz 2 2 2 4 3 3 2" xfId="28661"/>
    <cellStyle name="Notiz 2 2 2 4 3 3 2 2" xfId="28662"/>
    <cellStyle name="Notiz 2 2 2 4 3 3 3" xfId="28663"/>
    <cellStyle name="Notiz 2 2 2 4 3 4" xfId="28664"/>
    <cellStyle name="Notiz 2 2 2 4 3 4 2" xfId="28665"/>
    <cellStyle name="Notiz 2 2 2 4 3 5" xfId="28666"/>
    <cellStyle name="Notiz 2 2 2 4 4" xfId="28667"/>
    <cellStyle name="Notiz 2 2 2 4 4 2" xfId="28668"/>
    <cellStyle name="Notiz 2 2 2 4 4 2 2" xfId="28669"/>
    <cellStyle name="Notiz 2 2 2 4 4 2 2 2" xfId="28670"/>
    <cellStyle name="Notiz 2 2 2 4 4 2 3" xfId="28671"/>
    <cellStyle name="Notiz 2 2 2 4 4 3" xfId="28672"/>
    <cellStyle name="Notiz 2 2 2 4 4 3 2" xfId="28673"/>
    <cellStyle name="Notiz 2 2 2 4 4 4" xfId="28674"/>
    <cellStyle name="Notiz 2 2 2 4 5" xfId="28675"/>
    <cellStyle name="Notiz 2 2 2 4 5 2" xfId="28676"/>
    <cellStyle name="Notiz 2 2 2 4 5 2 2" xfId="28677"/>
    <cellStyle name="Notiz 2 2 2 4 5 3" xfId="28678"/>
    <cellStyle name="Notiz 2 2 2 4 6" xfId="28679"/>
    <cellStyle name="Notiz 2 2 2 4 6 2" xfId="28680"/>
    <cellStyle name="Notiz 2 2 2 4 7" xfId="28681"/>
    <cellStyle name="Notiz 2 2 2 5" xfId="28682"/>
    <cellStyle name="Notiz 2 2 2 5 2" xfId="28683"/>
    <cellStyle name="Notiz 2 2 2 5 2 2" xfId="28684"/>
    <cellStyle name="Notiz 2 2 2 5 2 2 2" xfId="28685"/>
    <cellStyle name="Notiz 2 2 2 5 2 2 2 2" xfId="28686"/>
    <cellStyle name="Notiz 2 2 2 5 2 2 2 2 2" xfId="28687"/>
    <cellStyle name="Notiz 2 2 2 5 2 2 2 3" xfId="28688"/>
    <cellStyle name="Notiz 2 2 2 5 2 2 3" xfId="28689"/>
    <cellStyle name="Notiz 2 2 2 5 2 2 3 2" xfId="28690"/>
    <cellStyle name="Notiz 2 2 2 5 2 2 4" xfId="28691"/>
    <cellStyle name="Notiz 2 2 2 5 2 3" xfId="28692"/>
    <cellStyle name="Notiz 2 2 2 5 2 3 2" xfId="28693"/>
    <cellStyle name="Notiz 2 2 2 5 2 3 2 2" xfId="28694"/>
    <cellStyle name="Notiz 2 2 2 5 2 3 3" xfId="28695"/>
    <cellStyle name="Notiz 2 2 2 5 2 4" xfId="28696"/>
    <cellStyle name="Notiz 2 2 2 5 2 4 2" xfId="28697"/>
    <cellStyle name="Notiz 2 2 2 5 2 5" xfId="28698"/>
    <cellStyle name="Notiz 2 2 2 5 3" xfId="28699"/>
    <cellStyle name="Notiz 2 2 2 5 3 2" xfId="28700"/>
    <cellStyle name="Notiz 2 2 2 5 3 2 2" xfId="28701"/>
    <cellStyle name="Notiz 2 2 2 5 3 2 2 2" xfId="28702"/>
    <cellStyle name="Notiz 2 2 2 5 3 2 3" xfId="28703"/>
    <cellStyle name="Notiz 2 2 2 5 3 3" xfId="28704"/>
    <cellStyle name="Notiz 2 2 2 5 3 3 2" xfId="28705"/>
    <cellStyle name="Notiz 2 2 2 5 3 4" xfId="28706"/>
    <cellStyle name="Notiz 2 2 2 5 4" xfId="28707"/>
    <cellStyle name="Notiz 2 2 2 5 4 2" xfId="28708"/>
    <cellStyle name="Notiz 2 2 2 5 4 2 2" xfId="28709"/>
    <cellStyle name="Notiz 2 2 2 5 4 3" xfId="28710"/>
    <cellStyle name="Notiz 2 2 2 5 5" xfId="28711"/>
    <cellStyle name="Notiz 2 2 2 5 5 2" xfId="28712"/>
    <cellStyle name="Notiz 2 2 2 5 6" xfId="28713"/>
    <cellStyle name="Notiz 2 2 2 6" xfId="28714"/>
    <cellStyle name="Notiz 2 2 2 6 2" xfId="28715"/>
    <cellStyle name="Notiz 2 2 2 6 2 2" xfId="28716"/>
    <cellStyle name="Notiz 2 2 2 6 2 2 2" xfId="28717"/>
    <cellStyle name="Notiz 2 2 2 6 2 2 2 2" xfId="28718"/>
    <cellStyle name="Notiz 2 2 2 6 2 2 3" xfId="28719"/>
    <cellStyle name="Notiz 2 2 2 6 2 3" xfId="28720"/>
    <cellStyle name="Notiz 2 2 2 6 2 3 2" xfId="28721"/>
    <cellStyle name="Notiz 2 2 2 6 2 4" xfId="28722"/>
    <cellStyle name="Notiz 2 2 2 6 3" xfId="28723"/>
    <cellStyle name="Notiz 2 2 2 6 3 2" xfId="28724"/>
    <cellStyle name="Notiz 2 2 2 6 3 2 2" xfId="28725"/>
    <cellStyle name="Notiz 2 2 2 6 3 3" xfId="28726"/>
    <cellStyle name="Notiz 2 2 2 6 4" xfId="28727"/>
    <cellStyle name="Notiz 2 2 2 6 4 2" xfId="28728"/>
    <cellStyle name="Notiz 2 2 2 6 5" xfId="28729"/>
    <cellStyle name="Notiz 2 2 2 7" xfId="28730"/>
    <cellStyle name="Notiz 2 2 2 7 2" xfId="28731"/>
    <cellStyle name="Notiz 2 2 2 7 2 2" xfId="28732"/>
    <cellStyle name="Notiz 2 2 2 7 2 2 2" xfId="28733"/>
    <cellStyle name="Notiz 2 2 2 7 2 3" xfId="28734"/>
    <cellStyle name="Notiz 2 2 2 7 3" xfId="28735"/>
    <cellStyle name="Notiz 2 2 2 7 3 2" xfId="28736"/>
    <cellStyle name="Notiz 2 2 2 7 4" xfId="28737"/>
    <cellStyle name="Notiz 2 2 2 8" xfId="28738"/>
    <cellStyle name="Notiz 2 2 2 8 2" xfId="28739"/>
    <cellStyle name="Notiz 2 2 2 8 2 2" xfId="28740"/>
    <cellStyle name="Notiz 2 2 2 8 3" xfId="28741"/>
    <cellStyle name="Notiz 2 2 2 9" xfId="28742"/>
    <cellStyle name="Notiz 2 2 2 9 2" xfId="28743"/>
    <cellStyle name="Notiz 2 2 3" xfId="28744"/>
    <cellStyle name="Notiz 2 2 3 2" xfId="28745"/>
    <cellStyle name="Notiz 2 2 3 2 2" xfId="28746"/>
    <cellStyle name="Notiz 2 2 3 2 2 2" xfId="28747"/>
    <cellStyle name="Notiz 2 2 3 2 2 2 2" xfId="28748"/>
    <cellStyle name="Notiz 2 2 3 2 2 2 2 2" xfId="28749"/>
    <cellStyle name="Notiz 2 2 3 2 2 2 2 2 2" xfId="28750"/>
    <cellStyle name="Notiz 2 2 3 2 2 2 2 2 2 2" xfId="28751"/>
    <cellStyle name="Notiz 2 2 3 2 2 2 2 2 3" xfId="28752"/>
    <cellStyle name="Notiz 2 2 3 2 2 2 2 3" xfId="28753"/>
    <cellStyle name="Notiz 2 2 3 2 2 2 2 3 2" xfId="28754"/>
    <cellStyle name="Notiz 2 2 3 2 2 2 2 4" xfId="28755"/>
    <cellStyle name="Notiz 2 2 3 2 2 2 3" xfId="28756"/>
    <cellStyle name="Notiz 2 2 3 2 2 2 3 2" xfId="28757"/>
    <cellStyle name="Notiz 2 2 3 2 2 2 3 2 2" xfId="28758"/>
    <cellStyle name="Notiz 2 2 3 2 2 2 3 3" xfId="28759"/>
    <cellStyle name="Notiz 2 2 3 2 2 2 4" xfId="28760"/>
    <cellStyle name="Notiz 2 2 3 2 2 2 4 2" xfId="28761"/>
    <cellStyle name="Notiz 2 2 3 2 2 2 5" xfId="28762"/>
    <cellStyle name="Notiz 2 2 3 2 2 3" xfId="28763"/>
    <cellStyle name="Notiz 2 2 3 2 2 3 2" xfId="28764"/>
    <cellStyle name="Notiz 2 2 3 2 2 3 2 2" xfId="28765"/>
    <cellStyle name="Notiz 2 2 3 2 2 3 2 2 2" xfId="28766"/>
    <cellStyle name="Notiz 2 2 3 2 2 3 2 3" xfId="28767"/>
    <cellStyle name="Notiz 2 2 3 2 2 3 3" xfId="28768"/>
    <cellStyle name="Notiz 2 2 3 2 2 3 3 2" xfId="28769"/>
    <cellStyle name="Notiz 2 2 3 2 2 3 4" xfId="28770"/>
    <cellStyle name="Notiz 2 2 3 2 2 4" xfId="28771"/>
    <cellStyle name="Notiz 2 2 3 2 2 4 2" xfId="28772"/>
    <cellStyle name="Notiz 2 2 3 2 2 4 2 2" xfId="28773"/>
    <cellStyle name="Notiz 2 2 3 2 2 4 3" xfId="28774"/>
    <cellStyle name="Notiz 2 2 3 2 2 5" xfId="28775"/>
    <cellStyle name="Notiz 2 2 3 2 2 5 2" xfId="28776"/>
    <cellStyle name="Notiz 2 2 3 2 2 6" xfId="28777"/>
    <cellStyle name="Notiz 2 2 3 2 3" xfId="28778"/>
    <cellStyle name="Notiz 2 2 3 2 3 2" xfId="28779"/>
    <cellStyle name="Notiz 2 2 3 2 3 2 2" xfId="28780"/>
    <cellStyle name="Notiz 2 2 3 2 3 2 2 2" xfId="28781"/>
    <cellStyle name="Notiz 2 2 3 2 3 2 2 2 2" xfId="28782"/>
    <cellStyle name="Notiz 2 2 3 2 3 2 2 3" xfId="28783"/>
    <cellStyle name="Notiz 2 2 3 2 3 2 3" xfId="28784"/>
    <cellStyle name="Notiz 2 2 3 2 3 2 3 2" xfId="28785"/>
    <cellStyle name="Notiz 2 2 3 2 3 2 4" xfId="28786"/>
    <cellStyle name="Notiz 2 2 3 2 3 3" xfId="28787"/>
    <cellStyle name="Notiz 2 2 3 2 3 3 2" xfId="28788"/>
    <cellStyle name="Notiz 2 2 3 2 3 3 2 2" xfId="28789"/>
    <cellStyle name="Notiz 2 2 3 2 3 3 3" xfId="28790"/>
    <cellStyle name="Notiz 2 2 3 2 3 4" xfId="28791"/>
    <cellStyle name="Notiz 2 2 3 2 3 4 2" xfId="28792"/>
    <cellStyle name="Notiz 2 2 3 2 3 5" xfId="28793"/>
    <cellStyle name="Notiz 2 2 3 2 4" xfId="28794"/>
    <cellStyle name="Notiz 2 2 3 2 4 2" xfId="28795"/>
    <cellStyle name="Notiz 2 2 3 2 4 2 2" xfId="28796"/>
    <cellStyle name="Notiz 2 2 3 2 4 2 2 2" xfId="28797"/>
    <cellStyle name="Notiz 2 2 3 2 4 2 3" xfId="28798"/>
    <cellStyle name="Notiz 2 2 3 2 4 3" xfId="28799"/>
    <cellStyle name="Notiz 2 2 3 2 4 3 2" xfId="28800"/>
    <cellStyle name="Notiz 2 2 3 2 4 4" xfId="28801"/>
    <cellStyle name="Notiz 2 2 3 2 5" xfId="28802"/>
    <cellStyle name="Notiz 2 2 3 2 5 2" xfId="28803"/>
    <cellStyle name="Notiz 2 2 3 2 5 2 2" xfId="28804"/>
    <cellStyle name="Notiz 2 2 3 2 5 3" xfId="28805"/>
    <cellStyle name="Notiz 2 2 3 2 6" xfId="28806"/>
    <cellStyle name="Notiz 2 2 3 2 6 2" xfId="28807"/>
    <cellStyle name="Notiz 2 2 3 2 7" xfId="28808"/>
    <cellStyle name="Notiz 2 2 3 3" xfId="28809"/>
    <cellStyle name="Notiz 2 2 3 3 2" xfId="28810"/>
    <cellStyle name="Notiz 2 2 3 3 2 2" xfId="28811"/>
    <cellStyle name="Notiz 2 2 3 3 2 2 2" xfId="28812"/>
    <cellStyle name="Notiz 2 2 3 3 2 2 2 2" xfId="28813"/>
    <cellStyle name="Notiz 2 2 3 3 2 2 2 2 2" xfId="28814"/>
    <cellStyle name="Notiz 2 2 3 3 2 2 2 2 2 2" xfId="28815"/>
    <cellStyle name="Notiz 2 2 3 3 2 2 2 2 3" xfId="28816"/>
    <cellStyle name="Notiz 2 2 3 3 2 2 2 3" xfId="28817"/>
    <cellStyle name="Notiz 2 2 3 3 2 2 2 3 2" xfId="28818"/>
    <cellStyle name="Notiz 2 2 3 3 2 2 2 4" xfId="28819"/>
    <cellStyle name="Notiz 2 2 3 3 2 2 3" xfId="28820"/>
    <cellStyle name="Notiz 2 2 3 3 2 2 3 2" xfId="28821"/>
    <cellStyle name="Notiz 2 2 3 3 2 2 3 2 2" xfId="28822"/>
    <cellStyle name="Notiz 2 2 3 3 2 2 3 3" xfId="28823"/>
    <cellStyle name="Notiz 2 2 3 3 2 2 4" xfId="28824"/>
    <cellStyle name="Notiz 2 2 3 3 2 2 4 2" xfId="28825"/>
    <cellStyle name="Notiz 2 2 3 3 2 2 5" xfId="28826"/>
    <cellStyle name="Notiz 2 2 3 3 2 3" xfId="28827"/>
    <cellStyle name="Notiz 2 2 3 3 2 3 2" xfId="28828"/>
    <cellStyle name="Notiz 2 2 3 3 2 3 2 2" xfId="28829"/>
    <cellStyle name="Notiz 2 2 3 3 2 3 2 2 2" xfId="28830"/>
    <cellStyle name="Notiz 2 2 3 3 2 3 2 3" xfId="28831"/>
    <cellStyle name="Notiz 2 2 3 3 2 3 3" xfId="28832"/>
    <cellStyle name="Notiz 2 2 3 3 2 3 3 2" xfId="28833"/>
    <cellStyle name="Notiz 2 2 3 3 2 3 4" xfId="28834"/>
    <cellStyle name="Notiz 2 2 3 3 2 4" xfId="28835"/>
    <cellStyle name="Notiz 2 2 3 3 2 4 2" xfId="28836"/>
    <cellStyle name="Notiz 2 2 3 3 2 4 2 2" xfId="28837"/>
    <cellStyle name="Notiz 2 2 3 3 2 4 3" xfId="28838"/>
    <cellStyle name="Notiz 2 2 3 3 2 5" xfId="28839"/>
    <cellStyle name="Notiz 2 2 3 3 2 5 2" xfId="28840"/>
    <cellStyle name="Notiz 2 2 3 3 2 6" xfId="28841"/>
    <cellStyle name="Notiz 2 2 3 3 3" xfId="28842"/>
    <cellStyle name="Notiz 2 2 3 3 3 2" xfId="28843"/>
    <cellStyle name="Notiz 2 2 3 3 3 2 2" xfId="28844"/>
    <cellStyle name="Notiz 2 2 3 3 3 2 2 2" xfId="28845"/>
    <cellStyle name="Notiz 2 2 3 3 3 2 2 2 2" xfId="28846"/>
    <cellStyle name="Notiz 2 2 3 3 3 2 2 3" xfId="28847"/>
    <cellStyle name="Notiz 2 2 3 3 3 2 3" xfId="28848"/>
    <cellStyle name="Notiz 2 2 3 3 3 2 3 2" xfId="28849"/>
    <cellStyle name="Notiz 2 2 3 3 3 2 4" xfId="28850"/>
    <cellStyle name="Notiz 2 2 3 3 3 3" xfId="28851"/>
    <cellStyle name="Notiz 2 2 3 3 3 3 2" xfId="28852"/>
    <cellStyle name="Notiz 2 2 3 3 3 3 2 2" xfId="28853"/>
    <cellStyle name="Notiz 2 2 3 3 3 3 3" xfId="28854"/>
    <cellStyle name="Notiz 2 2 3 3 3 4" xfId="28855"/>
    <cellStyle name="Notiz 2 2 3 3 3 4 2" xfId="28856"/>
    <cellStyle name="Notiz 2 2 3 3 3 5" xfId="28857"/>
    <cellStyle name="Notiz 2 2 3 3 4" xfId="28858"/>
    <cellStyle name="Notiz 2 2 3 3 4 2" xfId="28859"/>
    <cellStyle name="Notiz 2 2 3 3 4 2 2" xfId="28860"/>
    <cellStyle name="Notiz 2 2 3 3 4 2 2 2" xfId="28861"/>
    <cellStyle name="Notiz 2 2 3 3 4 2 3" xfId="28862"/>
    <cellStyle name="Notiz 2 2 3 3 4 3" xfId="28863"/>
    <cellStyle name="Notiz 2 2 3 3 4 3 2" xfId="28864"/>
    <cellStyle name="Notiz 2 2 3 3 4 4" xfId="28865"/>
    <cellStyle name="Notiz 2 2 3 3 5" xfId="28866"/>
    <cellStyle name="Notiz 2 2 3 3 5 2" xfId="28867"/>
    <cellStyle name="Notiz 2 2 3 3 5 2 2" xfId="28868"/>
    <cellStyle name="Notiz 2 2 3 3 5 3" xfId="28869"/>
    <cellStyle name="Notiz 2 2 3 3 6" xfId="28870"/>
    <cellStyle name="Notiz 2 2 3 3 6 2" xfId="28871"/>
    <cellStyle name="Notiz 2 2 3 3 7" xfId="28872"/>
    <cellStyle name="Notiz 2 2 3 4" xfId="28873"/>
    <cellStyle name="Notiz 2 2 3 4 2" xfId="28874"/>
    <cellStyle name="Notiz 2 2 3 4 2 2" xfId="28875"/>
    <cellStyle name="Notiz 2 2 3 4 2 2 2" xfId="28876"/>
    <cellStyle name="Notiz 2 2 3 4 2 2 2 2" xfId="28877"/>
    <cellStyle name="Notiz 2 2 3 4 2 2 2 2 2" xfId="28878"/>
    <cellStyle name="Notiz 2 2 3 4 2 2 2 3" xfId="28879"/>
    <cellStyle name="Notiz 2 2 3 4 2 2 3" xfId="28880"/>
    <cellStyle name="Notiz 2 2 3 4 2 2 3 2" xfId="28881"/>
    <cellStyle name="Notiz 2 2 3 4 2 2 4" xfId="28882"/>
    <cellStyle name="Notiz 2 2 3 4 2 3" xfId="28883"/>
    <cellStyle name="Notiz 2 2 3 4 2 3 2" xfId="28884"/>
    <cellStyle name="Notiz 2 2 3 4 2 3 2 2" xfId="28885"/>
    <cellStyle name="Notiz 2 2 3 4 2 3 3" xfId="28886"/>
    <cellStyle name="Notiz 2 2 3 4 2 4" xfId="28887"/>
    <cellStyle name="Notiz 2 2 3 4 2 4 2" xfId="28888"/>
    <cellStyle name="Notiz 2 2 3 4 2 5" xfId="28889"/>
    <cellStyle name="Notiz 2 2 3 4 3" xfId="28890"/>
    <cellStyle name="Notiz 2 2 3 4 3 2" xfId="28891"/>
    <cellStyle name="Notiz 2 2 3 4 3 2 2" xfId="28892"/>
    <cellStyle name="Notiz 2 2 3 4 3 2 2 2" xfId="28893"/>
    <cellStyle name="Notiz 2 2 3 4 3 2 3" xfId="28894"/>
    <cellStyle name="Notiz 2 2 3 4 3 3" xfId="28895"/>
    <cellStyle name="Notiz 2 2 3 4 3 3 2" xfId="28896"/>
    <cellStyle name="Notiz 2 2 3 4 3 4" xfId="28897"/>
    <cellStyle name="Notiz 2 2 3 4 4" xfId="28898"/>
    <cellStyle name="Notiz 2 2 3 4 4 2" xfId="28899"/>
    <cellStyle name="Notiz 2 2 3 4 4 2 2" xfId="28900"/>
    <cellStyle name="Notiz 2 2 3 4 4 3" xfId="28901"/>
    <cellStyle name="Notiz 2 2 3 4 5" xfId="28902"/>
    <cellStyle name="Notiz 2 2 3 4 5 2" xfId="28903"/>
    <cellStyle name="Notiz 2 2 3 4 6" xfId="28904"/>
    <cellStyle name="Notiz 2 2 3 5" xfId="28905"/>
    <cellStyle name="Notiz 2 2 3 5 2" xfId="28906"/>
    <cellStyle name="Notiz 2 2 3 5 2 2" xfId="28907"/>
    <cellStyle name="Notiz 2 2 3 5 2 2 2" xfId="28908"/>
    <cellStyle name="Notiz 2 2 3 5 2 2 2 2" xfId="28909"/>
    <cellStyle name="Notiz 2 2 3 5 2 2 3" xfId="28910"/>
    <cellStyle name="Notiz 2 2 3 5 2 3" xfId="28911"/>
    <cellStyle name="Notiz 2 2 3 5 2 3 2" xfId="28912"/>
    <cellStyle name="Notiz 2 2 3 5 2 4" xfId="28913"/>
    <cellStyle name="Notiz 2 2 3 5 3" xfId="28914"/>
    <cellStyle name="Notiz 2 2 3 5 3 2" xfId="28915"/>
    <cellStyle name="Notiz 2 2 3 5 3 2 2" xfId="28916"/>
    <cellStyle name="Notiz 2 2 3 5 3 3" xfId="28917"/>
    <cellStyle name="Notiz 2 2 3 5 4" xfId="28918"/>
    <cellStyle name="Notiz 2 2 3 5 4 2" xfId="28919"/>
    <cellStyle name="Notiz 2 2 3 5 5" xfId="28920"/>
    <cellStyle name="Notiz 2 2 3 6" xfId="28921"/>
    <cellStyle name="Notiz 2 2 3 6 2" xfId="28922"/>
    <cellStyle name="Notiz 2 2 3 6 2 2" xfId="28923"/>
    <cellStyle name="Notiz 2 2 3 6 2 2 2" xfId="28924"/>
    <cellStyle name="Notiz 2 2 3 6 2 3" xfId="28925"/>
    <cellStyle name="Notiz 2 2 3 6 3" xfId="28926"/>
    <cellStyle name="Notiz 2 2 3 6 3 2" xfId="28927"/>
    <cellStyle name="Notiz 2 2 3 6 4" xfId="28928"/>
    <cellStyle name="Notiz 2 2 3 7" xfId="28929"/>
    <cellStyle name="Notiz 2 2 3 7 2" xfId="28930"/>
    <cellStyle name="Notiz 2 2 3 7 2 2" xfId="28931"/>
    <cellStyle name="Notiz 2 2 3 7 3" xfId="28932"/>
    <cellStyle name="Notiz 2 2 3 8" xfId="28933"/>
    <cellStyle name="Notiz 2 2 3 8 2" xfId="28934"/>
    <cellStyle name="Notiz 2 2 3 9" xfId="28935"/>
    <cellStyle name="Notiz 2 2 4" xfId="28936"/>
    <cellStyle name="Notiz 2 2 4 2" xfId="28937"/>
    <cellStyle name="Notiz 2 2 4 2 2" xfId="28938"/>
    <cellStyle name="Notiz 2 2 4 2 2 2" xfId="28939"/>
    <cellStyle name="Notiz 2 2 4 2 2 2 2" xfId="28940"/>
    <cellStyle name="Notiz 2 2 4 2 2 2 2 2" xfId="28941"/>
    <cellStyle name="Notiz 2 2 4 2 2 2 2 2 2" xfId="28942"/>
    <cellStyle name="Notiz 2 2 4 2 2 2 2 2 2 2" xfId="28943"/>
    <cellStyle name="Notiz 2 2 4 2 2 2 2 2 3" xfId="28944"/>
    <cellStyle name="Notiz 2 2 4 2 2 2 2 3" xfId="28945"/>
    <cellStyle name="Notiz 2 2 4 2 2 2 2 3 2" xfId="28946"/>
    <cellStyle name="Notiz 2 2 4 2 2 2 2 4" xfId="28947"/>
    <cellStyle name="Notiz 2 2 4 2 2 2 3" xfId="28948"/>
    <cellStyle name="Notiz 2 2 4 2 2 2 3 2" xfId="28949"/>
    <cellStyle name="Notiz 2 2 4 2 2 2 3 2 2" xfId="28950"/>
    <cellStyle name="Notiz 2 2 4 2 2 2 3 3" xfId="28951"/>
    <cellStyle name="Notiz 2 2 4 2 2 2 4" xfId="28952"/>
    <cellStyle name="Notiz 2 2 4 2 2 2 4 2" xfId="28953"/>
    <cellStyle name="Notiz 2 2 4 2 2 2 5" xfId="28954"/>
    <cellStyle name="Notiz 2 2 4 2 2 3" xfId="28955"/>
    <cellStyle name="Notiz 2 2 4 2 2 3 2" xfId="28956"/>
    <cellStyle name="Notiz 2 2 4 2 2 3 2 2" xfId="28957"/>
    <cellStyle name="Notiz 2 2 4 2 2 3 2 2 2" xfId="28958"/>
    <cellStyle name="Notiz 2 2 4 2 2 3 2 3" xfId="28959"/>
    <cellStyle name="Notiz 2 2 4 2 2 3 3" xfId="28960"/>
    <cellStyle name="Notiz 2 2 4 2 2 3 3 2" xfId="28961"/>
    <cellStyle name="Notiz 2 2 4 2 2 3 4" xfId="28962"/>
    <cellStyle name="Notiz 2 2 4 2 2 4" xfId="28963"/>
    <cellStyle name="Notiz 2 2 4 2 2 4 2" xfId="28964"/>
    <cellStyle name="Notiz 2 2 4 2 2 4 2 2" xfId="28965"/>
    <cellStyle name="Notiz 2 2 4 2 2 4 3" xfId="28966"/>
    <cellStyle name="Notiz 2 2 4 2 2 5" xfId="28967"/>
    <cellStyle name="Notiz 2 2 4 2 2 5 2" xfId="28968"/>
    <cellStyle name="Notiz 2 2 4 2 2 6" xfId="28969"/>
    <cellStyle name="Notiz 2 2 4 2 3" xfId="28970"/>
    <cellStyle name="Notiz 2 2 4 2 3 2" xfId="28971"/>
    <cellStyle name="Notiz 2 2 4 2 3 2 2" xfId="28972"/>
    <cellStyle name="Notiz 2 2 4 2 3 2 2 2" xfId="28973"/>
    <cellStyle name="Notiz 2 2 4 2 3 2 2 2 2" xfId="28974"/>
    <cellStyle name="Notiz 2 2 4 2 3 2 2 3" xfId="28975"/>
    <cellStyle name="Notiz 2 2 4 2 3 2 3" xfId="28976"/>
    <cellStyle name="Notiz 2 2 4 2 3 2 3 2" xfId="28977"/>
    <cellStyle name="Notiz 2 2 4 2 3 2 4" xfId="28978"/>
    <cellStyle name="Notiz 2 2 4 2 3 3" xfId="28979"/>
    <cellStyle name="Notiz 2 2 4 2 3 3 2" xfId="28980"/>
    <cellStyle name="Notiz 2 2 4 2 3 3 2 2" xfId="28981"/>
    <cellStyle name="Notiz 2 2 4 2 3 3 3" xfId="28982"/>
    <cellStyle name="Notiz 2 2 4 2 3 4" xfId="28983"/>
    <cellStyle name="Notiz 2 2 4 2 3 4 2" xfId="28984"/>
    <cellStyle name="Notiz 2 2 4 2 3 5" xfId="28985"/>
    <cellStyle name="Notiz 2 2 4 2 4" xfId="28986"/>
    <cellStyle name="Notiz 2 2 4 2 4 2" xfId="28987"/>
    <cellStyle name="Notiz 2 2 4 2 4 2 2" xfId="28988"/>
    <cellStyle name="Notiz 2 2 4 2 4 2 2 2" xfId="28989"/>
    <cellStyle name="Notiz 2 2 4 2 4 2 3" xfId="28990"/>
    <cellStyle name="Notiz 2 2 4 2 4 3" xfId="28991"/>
    <cellStyle name="Notiz 2 2 4 2 4 3 2" xfId="28992"/>
    <cellStyle name="Notiz 2 2 4 2 4 4" xfId="28993"/>
    <cellStyle name="Notiz 2 2 4 2 5" xfId="28994"/>
    <cellStyle name="Notiz 2 2 4 2 5 2" xfId="28995"/>
    <cellStyle name="Notiz 2 2 4 2 5 2 2" xfId="28996"/>
    <cellStyle name="Notiz 2 2 4 2 5 3" xfId="28997"/>
    <cellStyle name="Notiz 2 2 4 2 6" xfId="28998"/>
    <cellStyle name="Notiz 2 2 4 2 6 2" xfId="28999"/>
    <cellStyle name="Notiz 2 2 4 2 7" xfId="29000"/>
    <cellStyle name="Notiz 2 2 4 3" xfId="29001"/>
    <cellStyle name="Notiz 2 2 4 3 2" xfId="29002"/>
    <cellStyle name="Notiz 2 2 4 3 2 2" xfId="29003"/>
    <cellStyle name="Notiz 2 2 4 3 2 2 2" xfId="29004"/>
    <cellStyle name="Notiz 2 2 4 3 2 2 2 2" xfId="29005"/>
    <cellStyle name="Notiz 2 2 4 3 2 2 2 2 2" xfId="29006"/>
    <cellStyle name="Notiz 2 2 4 3 2 2 2 2 2 2" xfId="29007"/>
    <cellStyle name="Notiz 2 2 4 3 2 2 2 2 3" xfId="29008"/>
    <cellStyle name="Notiz 2 2 4 3 2 2 2 3" xfId="29009"/>
    <cellStyle name="Notiz 2 2 4 3 2 2 2 3 2" xfId="29010"/>
    <cellStyle name="Notiz 2 2 4 3 2 2 2 4" xfId="29011"/>
    <cellStyle name="Notiz 2 2 4 3 2 2 3" xfId="29012"/>
    <cellStyle name="Notiz 2 2 4 3 2 2 3 2" xfId="29013"/>
    <cellStyle name="Notiz 2 2 4 3 2 2 3 2 2" xfId="29014"/>
    <cellStyle name="Notiz 2 2 4 3 2 2 3 3" xfId="29015"/>
    <cellStyle name="Notiz 2 2 4 3 2 2 4" xfId="29016"/>
    <cellStyle name="Notiz 2 2 4 3 2 2 4 2" xfId="29017"/>
    <cellStyle name="Notiz 2 2 4 3 2 2 5" xfId="29018"/>
    <cellStyle name="Notiz 2 2 4 3 2 3" xfId="29019"/>
    <cellStyle name="Notiz 2 2 4 3 2 3 2" xfId="29020"/>
    <cellStyle name="Notiz 2 2 4 3 2 3 2 2" xfId="29021"/>
    <cellStyle name="Notiz 2 2 4 3 2 3 2 2 2" xfId="29022"/>
    <cellStyle name="Notiz 2 2 4 3 2 3 2 3" xfId="29023"/>
    <cellStyle name="Notiz 2 2 4 3 2 3 3" xfId="29024"/>
    <cellStyle name="Notiz 2 2 4 3 2 3 3 2" xfId="29025"/>
    <cellStyle name="Notiz 2 2 4 3 2 3 4" xfId="29026"/>
    <cellStyle name="Notiz 2 2 4 3 2 4" xfId="29027"/>
    <cellStyle name="Notiz 2 2 4 3 2 4 2" xfId="29028"/>
    <cellStyle name="Notiz 2 2 4 3 2 4 2 2" xfId="29029"/>
    <cellStyle name="Notiz 2 2 4 3 2 4 3" xfId="29030"/>
    <cellStyle name="Notiz 2 2 4 3 2 5" xfId="29031"/>
    <cellStyle name="Notiz 2 2 4 3 2 5 2" xfId="29032"/>
    <cellStyle name="Notiz 2 2 4 3 2 6" xfId="29033"/>
    <cellStyle name="Notiz 2 2 4 3 3" xfId="29034"/>
    <cellStyle name="Notiz 2 2 4 3 3 2" xfId="29035"/>
    <cellStyle name="Notiz 2 2 4 3 3 2 2" xfId="29036"/>
    <cellStyle name="Notiz 2 2 4 3 3 2 2 2" xfId="29037"/>
    <cellStyle name="Notiz 2 2 4 3 3 2 2 2 2" xfId="29038"/>
    <cellStyle name="Notiz 2 2 4 3 3 2 2 3" xfId="29039"/>
    <cellStyle name="Notiz 2 2 4 3 3 2 3" xfId="29040"/>
    <cellStyle name="Notiz 2 2 4 3 3 2 3 2" xfId="29041"/>
    <cellStyle name="Notiz 2 2 4 3 3 2 4" xfId="29042"/>
    <cellStyle name="Notiz 2 2 4 3 3 3" xfId="29043"/>
    <cellStyle name="Notiz 2 2 4 3 3 3 2" xfId="29044"/>
    <cellStyle name="Notiz 2 2 4 3 3 3 2 2" xfId="29045"/>
    <cellStyle name="Notiz 2 2 4 3 3 3 3" xfId="29046"/>
    <cellStyle name="Notiz 2 2 4 3 3 4" xfId="29047"/>
    <cellStyle name="Notiz 2 2 4 3 3 4 2" xfId="29048"/>
    <cellStyle name="Notiz 2 2 4 3 3 5" xfId="29049"/>
    <cellStyle name="Notiz 2 2 4 3 4" xfId="29050"/>
    <cellStyle name="Notiz 2 2 4 3 4 2" xfId="29051"/>
    <cellStyle name="Notiz 2 2 4 3 4 2 2" xfId="29052"/>
    <cellStyle name="Notiz 2 2 4 3 4 2 2 2" xfId="29053"/>
    <cellStyle name="Notiz 2 2 4 3 4 2 3" xfId="29054"/>
    <cellStyle name="Notiz 2 2 4 3 4 3" xfId="29055"/>
    <cellStyle name="Notiz 2 2 4 3 4 3 2" xfId="29056"/>
    <cellStyle name="Notiz 2 2 4 3 4 4" xfId="29057"/>
    <cellStyle name="Notiz 2 2 4 3 5" xfId="29058"/>
    <cellStyle name="Notiz 2 2 4 3 5 2" xfId="29059"/>
    <cellStyle name="Notiz 2 2 4 3 5 2 2" xfId="29060"/>
    <cellStyle name="Notiz 2 2 4 3 5 3" xfId="29061"/>
    <cellStyle name="Notiz 2 2 4 3 6" xfId="29062"/>
    <cellStyle name="Notiz 2 2 4 3 6 2" xfId="29063"/>
    <cellStyle name="Notiz 2 2 4 3 7" xfId="29064"/>
    <cellStyle name="Notiz 2 2 4 4" xfId="29065"/>
    <cellStyle name="Notiz 2 2 4 4 2" xfId="29066"/>
    <cellStyle name="Notiz 2 2 4 4 2 2" xfId="29067"/>
    <cellStyle name="Notiz 2 2 4 4 2 2 2" xfId="29068"/>
    <cellStyle name="Notiz 2 2 4 4 2 2 2 2" xfId="29069"/>
    <cellStyle name="Notiz 2 2 4 4 2 2 2 2 2" xfId="29070"/>
    <cellStyle name="Notiz 2 2 4 4 2 2 2 3" xfId="29071"/>
    <cellStyle name="Notiz 2 2 4 4 2 2 3" xfId="29072"/>
    <cellStyle name="Notiz 2 2 4 4 2 2 3 2" xfId="29073"/>
    <cellStyle name="Notiz 2 2 4 4 2 2 4" xfId="29074"/>
    <cellStyle name="Notiz 2 2 4 4 2 3" xfId="29075"/>
    <cellStyle name="Notiz 2 2 4 4 2 3 2" xfId="29076"/>
    <cellStyle name="Notiz 2 2 4 4 2 3 2 2" xfId="29077"/>
    <cellStyle name="Notiz 2 2 4 4 2 3 3" xfId="29078"/>
    <cellStyle name="Notiz 2 2 4 4 2 4" xfId="29079"/>
    <cellStyle name="Notiz 2 2 4 4 2 4 2" xfId="29080"/>
    <cellStyle name="Notiz 2 2 4 4 2 5" xfId="29081"/>
    <cellStyle name="Notiz 2 2 4 4 3" xfId="29082"/>
    <cellStyle name="Notiz 2 2 4 4 3 2" xfId="29083"/>
    <cellStyle name="Notiz 2 2 4 4 3 2 2" xfId="29084"/>
    <cellStyle name="Notiz 2 2 4 4 3 2 2 2" xfId="29085"/>
    <cellStyle name="Notiz 2 2 4 4 3 2 3" xfId="29086"/>
    <cellStyle name="Notiz 2 2 4 4 3 3" xfId="29087"/>
    <cellStyle name="Notiz 2 2 4 4 3 3 2" xfId="29088"/>
    <cellStyle name="Notiz 2 2 4 4 3 4" xfId="29089"/>
    <cellStyle name="Notiz 2 2 4 4 4" xfId="29090"/>
    <cellStyle name="Notiz 2 2 4 4 4 2" xfId="29091"/>
    <cellStyle name="Notiz 2 2 4 4 4 2 2" xfId="29092"/>
    <cellStyle name="Notiz 2 2 4 4 4 3" xfId="29093"/>
    <cellStyle name="Notiz 2 2 4 4 5" xfId="29094"/>
    <cellStyle name="Notiz 2 2 4 4 5 2" xfId="29095"/>
    <cellStyle name="Notiz 2 2 4 4 6" xfId="29096"/>
    <cellStyle name="Notiz 2 2 4 5" xfId="29097"/>
    <cellStyle name="Notiz 2 2 4 5 2" xfId="29098"/>
    <cellStyle name="Notiz 2 2 4 5 2 2" xfId="29099"/>
    <cellStyle name="Notiz 2 2 4 5 2 2 2" xfId="29100"/>
    <cellStyle name="Notiz 2 2 4 5 2 2 2 2" xfId="29101"/>
    <cellStyle name="Notiz 2 2 4 5 2 2 3" xfId="29102"/>
    <cellStyle name="Notiz 2 2 4 5 2 3" xfId="29103"/>
    <cellStyle name="Notiz 2 2 4 5 2 3 2" xfId="29104"/>
    <cellStyle name="Notiz 2 2 4 5 2 4" xfId="29105"/>
    <cellStyle name="Notiz 2 2 4 5 3" xfId="29106"/>
    <cellStyle name="Notiz 2 2 4 5 3 2" xfId="29107"/>
    <cellStyle name="Notiz 2 2 4 5 3 2 2" xfId="29108"/>
    <cellStyle name="Notiz 2 2 4 5 3 3" xfId="29109"/>
    <cellStyle name="Notiz 2 2 4 5 4" xfId="29110"/>
    <cellStyle name="Notiz 2 2 4 5 4 2" xfId="29111"/>
    <cellStyle name="Notiz 2 2 4 5 5" xfId="29112"/>
    <cellStyle name="Notiz 2 2 4 6" xfId="29113"/>
    <cellStyle name="Notiz 2 2 4 6 2" xfId="29114"/>
    <cellStyle name="Notiz 2 2 4 6 2 2" xfId="29115"/>
    <cellStyle name="Notiz 2 2 4 6 2 2 2" xfId="29116"/>
    <cellStyle name="Notiz 2 2 4 6 2 3" xfId="29117"/>
    <cellStyle name="Notiz 2 2 4 6 3" xfId="29118"/>
    <cellStyle name="Notiz 2 2 4 6 3 2" xfId="29119"/>
    <cellStyle name="Notiz 2 2 4 6 4" xfId="29120"/>
    <cellStyle name="Notiz 2 2 4 7" xfId="29121"/>
    <cellStyle name="Notiz 2 2 4 7 2" xfId="29122"/>
    <cellStyle name="Notiz 2 2 4 7 2 2" xfId="29123"/>
    <cellStyle name="Notiz 2 2 4 7 3" xfId="29124"/>
    <cellStyle name="Notiz 2 2 4 8" xfId="29125"/>
    <cellStyle name="Notiz 2 2 4 8 2" xfId="29126"/>
    <cellStyle name="Notiz 2 2 4 9" xfId="29127"/>
    <cellStyle name="Notiz 2 2 5" xfId="29128"/>
    <cellStyle name="Notiz 2 2 5 2" xfId="29129"/>
    <cellStyle name="Notiz 2 2 5 2 2" xfId="29130"/>
    <cellStyle name="Notiz 2 2 5 2 2 2" xfId="29131"/>
    <cellStyle name="Notiz 2 2 5 2 2 2 2" xfId="29132"/>
    <cellStyle name="Notiz 2 2 5 2 2 2 2 2" xfId="29133"/>
    <cellStyle name="Notiz 2 2 5 2 2 2 2 2 2" xfId="29134"/>
    <cellStyle name="Notiz 2 2 5 2 2 2 2 3" xfId="29135"/>
    <cellStyle name="Notiz 2 2 5 2 2 2 3" xfId="29136"/>
    <cellStyle name="Notiz 2 2 5 2 2 2 3 2" xfId="29137"/>
    <cellStyle name="Notiz 2 2 5 2 2 2 4" xfId="29138"/>
    <cellStyle name="Notiz 2 2 5 2 2 3" xfId="29139"/>
    <cellStyle name="Notiz 2 2 5 2 2 3 2" xfId="29140"/>
    <cellStyle name="Notiz 2 2 5 2 2 3 2 2" xfId="29141"/>
    <cellStyle name="Notiz 2 2 5 2 2 3 3" xfId="29142"/>
    <cellStyle name="Notiz 2 2 5 2 2 4" xfId="29143"/>
    <cellStyle name="Notiz 2 2 5 2 2 4 2" xfId="29144"/>
    <cellStyle name="Notiz 2 2 5 2 2 5" xfId="29145"/>
    <cellStyle name="Notiz 2 2 5 2 3" xfId="29146"/>
    <cellStyle name="Notiz 2 2 5 2 3 2" xfId="29147"/>
    <cellStyle name="Notiz 2 2 5 2 3 2 2" xfId="29148"/>
    <cellStyle name="Notiz 2 2 5 2 3 2 2 2" xfId="29149"/>
    <cellStyle name="Notiz 2 2 5 2 3 2 3" xfId="29150"/>
    <cellStyle name="Notiz 2 2 5 2 3 3" xfId="29151"/>
    <cellStyle name="Notiz 2 2 5 2 3 3 2" xfId="29152"/>
    <cellStyle name="Notiz 2 2 5 2 3 4" xfId="29153"/>
    <cellStyle name="Notiz 2 2 5 2 4" xfId="29154"/>
    <cellStyle name="Notiz 2 2 5 2 4 2" xfId="29155"/>
    <cellStyle name="Notiz 2 2 5 2 4 2 2" xfId="29156"/>
    <cellStyle name="Notiz 2 2 5 2 4 3" xfId="29157"/>
    <cellStyle name="Notiz 2 2 5 2 5" xfId="29158"/>
    <cellStyle name="Notiz 2 2 5 2 5 2" xfId="29159"/>
    <cellStyle name="Notiz 2 2 5 2 6" xfId="29160"/>
    <cellStyle name="Notiz 2 2 5 3" xfId="29161"/>
    <cellStyle name="Notiz 2 2 5 3 2" xfId="29162"/>
    <cellStyle name="Notiz 2 2 5 3 2 2" xfId="29163"/>
    <cellStyle name="Notiz 2 2 5 3 2 2 2" xfId="29164"/>
    <cellStyle name="Notiz 2 2 5 3 2 2 2 2" xfId="29165"/>
    <cellStyle name="Notiz 2 2 5 3 2 2 3" xfId="29166"/>
    <cellStyle name="Notiz 2 2 5 3 2 3" xfId="29167"/>
    <cellStyle name="Notiz 2 2 5 3 2 3 2" xfId="29168"/>
    <cellStyle name="Notiz 2 2 5 3 2 4" xfId="29169"/>
    <cellStyle name="Notiz 2 2 5 3 3" xfId="29170"/>
    <cellStyle name="Notiz 2 2 5 3 3 2" xfId="29171"/>
    <cellStyle name="Notiz 2 2 5 3 3 2 2" xfId="29172"/>
    <cellStyle name="Notiz 2 2 5 3 3 3" xfId="29173"/>
    <cellStyle name="Notiz 2 2 5 3 4" xfId="29174"/>
    <cellStyle name="Notiz 2 2 5 3 4 2" xfId="29175"/>
    <cellStyle name="Notiz 2 2 5 3 5" xfId="29176"/>
    <cellStyle name="Notiz 2 2 5 4" xfId="29177"/>
    <cellStyle name="Notiz 2 2 5 4 2" xfId="29178"/>
    <cellStyle name="Notiz 2 2 5 4 2 2" xfId="29179"/>
    <cellStyle name="Notiz 2 2 5 4 2 2 2" xfId="29180"/>
    <cellStyle name="Notiz 2 2 5 4 2 3" xfId="29181"/>
    <cellStyle name="Notiz 2 2 5 4 3" xfId="29182"/>
    <cellStyle name="Notiz 2 2 5 4 3 2" xfId="29183"/>
    <cellStyle name="Notiz 2 2 5 4 4" xfId="29184"/>
    <cellStyle name="Notiz 2 2 5 5" xfId="29185"/>
    <cellStyle name="Notiz 2 2 5 5 2" xfId="29186"/>
    <cellStyle name="Notiz 2 2 5 5 2 2" xfId="29187"/>
    <cellStyle name="Notiz 2 2 5 5 3" xfId="29188"/>
    <cellStyle name="Notiz 2 2 5 6" xfId="29189"/>
    <cellStyle name="Notiz 2 2 5 6 2" xfId="29190"/>
    <cellStyle name="Notiz 2 2 5 7" xfId="29191"/>
    <cellStyle name="Notiz 2 2 6" xfId="29192"/>
    <cellStyle name="Notiz 2 2 6 2" xfId="29193"/>
    <cellStyle name="Notiz 2 2 6 2 2" xfId="29194"/>
    <cellStyle name="Notiz 2 2 6 2 2 2" xfId="29195"/>
    <cellStyle name="Notiz 2 2 6 2 2 2 2" xfId="29196"/>
    <cellStyle name="Notiz 2 2 6 2 2 2 2 2" xfId="29197"/>
    <cellStyle name="Notiz 2 2 6 2 2 2 2 2 2" xfId="29198"/>
    <cellStyle name="Notiz 2 2 6 2 2 2 2 3" xfId="29199"/>
    <cellStyle name="Notiz 2 2 6 2 2 2 3" xfId="29200"/>
    <cellStyle name="Notiz 2 2 6 2 2 2 3 2" xfId="29201"/>
    <cellStyle name="Notiz 2 2 6 2 2 2 4" xfId="29202"/>
    <cellStyle name="Notiz 2 2 6 2 2 3" xfId="29203"/>
    <cellStyle name="Notiz 2 2 6 2 2 3 2" xfId="29204"/>
    <cellStyle name="Notiz 2 2 6 2 2 3 2 2" xfId="29205"/>
    <cellStyle name="Notiz 2 2 6 2 2 3 3" xfId="29206"/>
    <cellStyle name="Notiz 2 2 6 2 2 4" xfId="29207"/>
    <cellStyle name="Notiz 2 2 6 2 2 4 2" xfId="29208"/>
    <cellStyle name="Notiz 2 2 6 2 2 5" xfId="29209"/>
    <cellStyle name="Notiz 2 2 6 2 3" xfId="29210"/>
    <cellStyle name="Notiz 2 2 6 2 3 2" xfId="29211"/>
    <cellStyle name="Notiz 2 2 6 2 3 2 2" xfId="29212"/>
    <cellStyle name="Notiz 2 2 6 2 3 2 2 2" xfId="29213"/>
    <cellStyle name="Notiz 2 2 6 2 3 2 3" xfId="29214"/>
    <cellStyle name="Notiz 2 2 6 2 3 3" xfId="29215"/>
    <cellStyle name="Notiz 2 2 6 2 3 3 2" xfId="29216"/>
    <cellStyle name="Notiz 2 2 6 2 3 4" xfId="29217"/>
    <cellStyle name="Notiz 2 2 6 2 4" xfId="29218"/>
    <cellStyle name="Notiz 2 2 6 2 4 2" xfId="29219"/>
    <cellStyle name="Notiz 2 2 6 2 4 2 2" xfId="29220"/>
    <cellStyle name="Notiz 2 2 6 2 4 3" xfId="29221"/>
    <cellStyle name="Notiz 2 2 6 2 5" xfId="29222"/>
    <cellStyle name="Notiz 2 2 6 2 5 2" xfId="29223"/>
    <cellStyle name="Notiz 2 2 6 2 6" xfId="29224"/>
    <cellStyle name="Notiz 2 2 6 3" xfId="29225"/>
    <cellStyle name="Notiz 2 2 6 3 2" xfId="29226"/>
    <cellStyle name="Notiz 2 2 6 3 2 2" xfId="29227"/>
    <cellStyle name="Notiz 2 2 6 3 2 2 2" xfId="29228"/>
    <cellStyle name="Notiz 2 2 6 3 2 2 2 2" xfId="29229"/>
    <cellStyle name="Notiz 2 2 6 3 2 2 3" xfId="29230"/>
    <cellStyle name="Notiz 2 2 6 3 2 3" xfId="29231"/>
    <cellStyle name="Notiz 2 2 6 3 2 3 2" xfId="29232"/>
    <cellStyle name="Notiz 2 2 6 3 2 4" xfId="29233"/>
    <cellStyle name="Notiz 2 2 6 3 3" xfId="29234"/>
    <cellStyle name="Notiz 2 2 6 3 3 2" xfId="29235"/>
    <cellStyle name="Notiz 2 2 6 3 3 2 2" xfId="29236"/>
    <cellStyle name="Notiz 2 2 6 3 3 3" xfId="29237"/>
    <cellStyle name="Notiz 2 2 6 3 4" xfId="29238"/>
    <cellStyle name="Notiz 2 2 6 3 4 2" xfId="29239"/>
    <cellStyle name="Notiz 2 2 6 3 5" xfId="29240"/>
    <cellStyle name="Notiz 2 2 6 4" xfId="29241"/>
    <cellStyle name="Notiz 2 2 6 4 2" xfId="29242"/>
    <cellStyle name="Notiz 2 2 6 4 2 2" xfId="29243"/>
    <cellStyle name="Notiz 2 2 6 4 2 2 2" xfId="29244"/>
    <cellStyle name="Notiz 2 2 6 4 2 3" xfId="29245"/>
    <cellStyle name="Notiz 2 2 6 4 3" xfId="29246"/>
    <cellStyle name="Notiz 2 2 6 4 3 2" xfId="29247"/>
    <cellStyle name="Notiz 2 2 6 4 4" xfId="29248"/>
    <cellStyle name="Notiz 2 2 6 5" xfId="29249"/>
    <cellStyle name="Notiz 2 2 6 5 2" xfId="29250"/>
    <cellStyle name="Notiz 2 2 6 5 2 2" xfId="29251"/>
    <cellStyle name="Notiz 2 2 6 5 3" xfId="29252"/>
    <cellStyle name="Notiz 2 2 6 6" xfId="29253"/>
    <cellStyle name="Notiz 2 2 6 6 2" xfId="29254"/>
    <cellStyle name="Notiz 2 2 6 7" xfId="29255"/>
    <cellStyle name="Notiz 2 2 7" xfId="29256"/>
    <cellStyle name="Notiz 2 2 7 2" xfId="29257"/>
    <cellStyle name="Notiz 2 2 7 2 2" xfId="29258"/>
    <cellStyle name="Notiz 2 2 7 2 2 2" xfId="29259"/>
    <cellStyle name="Notiz 2 2 7 2 2 2 2" xfId="29260"/>
    <cellStyle name="Notiz 2 2 7 2 2 2 2 2" xfId="29261"/>
    <cellStyle name="Notiz 2 2 7 2 2 2 3" xfId="29262"/>
    <cellStyle name="Notiz 2 2 7 2 2 3" xfId="29263"/>
    <cellStyle name="Notiz 2 2 7 2 2 3 2" xfId="29264"/>
    <cellStyle name="Notiz 2 2 7 2 2 4" xfId="29265"/>
    <cellStyle name="Notiz 2 2 7 2 3" xfId="29266"/>
    <cellStyle name="Notiz 2 2 7 2 3 2" xfId="29267"/>
    <cellStyle name="Notiz 2 2 7 2 3 2 2" xfId="29268"/>
    <cellStyle name="Notiz 2 2 7 2 3 3" xfId="29269"/>
    <cellStyle name="Notiz 2 2 7 2 4" xfId="29270"/>
    <cellStyle name="Notiz 2 2 7 2 4 2" xfId="29271"/>
    <cellStyle name="Notiz 2 2 7 2 5" xfId="29272"/>
    <cellStyle name="Notiz 2 2 7 3" xfId="29273"/>
    <cellStyle name="Notiz 2 2 7 3 2" xfId="29274"/>
    <cellStyle name="Notiz 2 2 7 3 2 2" xfId="29275"/>
    <cellStyle name="Notiz 2 2 7 3 2 2 2" xfId="29276"/>
    <cellStyle name="Notiz 2 2 7 3 2 3" xfId="29277"/>
    <cellStyle name="Notiz 2 2 7 3 3" xfId="29278"/>
    <cellStyle name="Notiz 2 2 7 3 3 2" xfId="29279"/>
    <cellStyle name="Notiz 2 2 7 3 4" xfId="29280"/>
    <cellStyle name="Notiz 2 2 7 4" xfId="29281"/>
    <cellStyle name="Notiz 2 2 7 4 2" xfId="29282"/>
    <cellStyle name="Notiz 2 2 7 4 2 2" xfId="29283"/>
    <cellStyle name="Notiz 2 2 7 4 3" xfId="29284"/>
    <cellStyle name="Notiz 2 2 7 5" xfId="29285"/>
    <cellStyle name="Notiz 2 2 7 5 2" xfId="29286"/>
    <cellStyle name="Notiz 2 2 7 6" xfId="29287"/>
    <cellStyle name="Notiz 2 2 8" xfId="29288"/>
    <cellStyle name="Notiz 2 2 8 2" xfId="29289"/>
    <cellStyle name="Notiz 2 2 8 2 2" xfId="29290"/>
    <cellStyle name="Notiz 2 2 8 2 2 2" xfId="29291"/>
    <cellStyle name="Notiz 2 2 8 2 2 2 2" xfId="29292"/>
    <cellStyle name="Notiz 2 2 8 2 2 3" xfId="29293"/>
    <cellStyle name="Notiz 2 2 8 2 3" xfId="29294"/>
    <cellStyle name="Notiz 2 2 8 2 3 2" xfId="29295"/>
    <cellStyle name="Notiz 2 2 8 2 4" xfId="29296"/>
    <cellStyle name="Notiz 2 2 8 3" xfId="29297"/>
    <cellStyle name="Notiz 2 2 8 3 2" xfId="29298"/>
    <cellStyle name="Notiz 2 2 8 3 2 2" xfId="29299"/>
    <cellStyle name="Notiz 2 2 8 3 3" xfId="29300"/>
    <cellStyle name="Notiz 2 2 8 4" xfId="29301"/>
    <cellStyle name="Notiz 2 2 8 4 2" xfId="29302"/>
    <cellStyle name="Notiz 2 2 8 5" xfId="29303"/>
    <cellStyle name="Notiz 2 2 9" xfId="29304"/>
    <cellStyle name="Notiz 2 2 9 2" xfId="29305"/>
    <cellStyle name="Notiz 2 2 9 2 2" xfId="29306"/>
    <cellStyle name="Notiz 2 2 9 2 2 2" xfId="29307"/>
    <cellStyle name="Notiz 2 2 9 2 3" xfId="29308"/>
    <cellStyle name="Notiz 2 2 9 3" xfId="29309"/>
    <cellStyle name="Notiz 2 2 9 3 2" xfId="29310"/>
    <cellStyle name="Notiz 2 2 9 4" xfId="29311"/>
    <cellStyle name="Notiz 2 3" xfId="29312"/>
    <cellStyle name="Notiz 2 3 10" xfId="29313"/>
    <cellStyle name="Notiz 2 3 2" xfId="29314"/>
    <cellStyle name="Notiz 2 3 2 2" xfId="29315"/>
    <cellStyle name="Notiz 2 3 2 2 2" xfId="29316"/>
    <cellStyle name="Notiz 2 3 2 2 2 2" xfId="29317"/>
    <cellStyle name="Notiz 2 3 2 2 2 2 2" xfId="29318"/>
    <cellStyle name="Notiz 2 3 2 2 2 2 2 2" xfId="29319"/>
    <cellStyle name="Notiz 2 3 2 2 2 2 2 2 2" xfId="29320"/>
    <cellStyle name="Notiz 2 3 2 2 2 2 2 2 2 2" xfId="29321"/>
    <cellStyle name="Notiz 2 3 2 2 2 2 2 2 3" xfId="29322"/>
    <cellStyle name="Notiz 2 3 2 2 2 2 2 3" xfId="29323"/>
    <cellStyle name="Notiz 2 3 2 2 2 2 2 3 2" xfId="29324"/>
    <cellStyle name="Notiz 2 3 2 2 2 2 2 4" xfId="29325"/>
    <cellStyle name="Notiz 2 3 2 2 2 2 3" xfId="29326"/>
    <cellStyle name="Notiz 2 3 2 2 2 2 3 2" xfId="29327"/>
    <cellStyle name="Notiz 2 3 2 2 2 2 3 2 2" xfId="29328"/>
    <cellStyle name="Notiz 2 3 2 2 2 2 3 3" xfId="29329"/>
    <cellStyle name="Notiz 2 3 2 2 2 2 4" xfId="29330"/>
    <cellStyle name="Notiz 2 3 2 2 2 2 4 2" xfId="29331"/>
    <cellStyle name="Notiz 2 3 2 2 2 2 5" xfId="29332"/>
    <cellStyle name="Notiz 2 3 2 2 2 3" xfId="29333"/>
    <cellStyle name="Notiz 2 3 2 2 2 3 2" xfId="29334"/>
    <cellStyle name="Notiz 2 3 2 2 2 3 2 2" xfId="29335"/>
    <cellStyle name="Notiz 2 3 2 2 2 3 2 2 2" xfId="29336"/>
    <cellStyle name="Notiz 2 3 2 2 2 3 2 3" xfId="29337"/>
    <cellStyle name="Notiz 2 3 2 2 2 3 3" xfId="29338"/>
    <cellStyle name="Notiz 2 3 2 2 2 3 3 2" xfId="29339"/>
    <cellStyle name="Notiz 2 3 2 2 2 3 4" xfId="29340"/>
    <cellStyle name="Notiz 2 3 2 2 2 4" xfId="29341"/>
    <cellStyle name="Notiz 2 3 2 2 2 4 2" xfId="29342"/>
    <cellStyle name="Notiz 2 3 2 2 2 4 2 2" xfId="29343"/>
    <cellStyle name="Notiz 2 3 2 2 2 4 3" xfId="29344"/>
    <cellStyle name="Notiz 2 3 2 2 2 5" xfId="29345"/>
    <cellStyle name="Notiz 2 3 2 2 2 5 2" xfId="29346"/>
    <cellStyle name="Notiz 2 3 2 2 2 6" xfId="29347"/>
    <cellStyle name="Notiz 2 3 2 2 3" xfId="29348"/>
    <cellStyle name="Notiz 2 3 2 2 3 2" xfId="29349"/>
    <cellStyle name="Notiz 2 3 2 2 3 2 2" xfId="29350"/>
    <cellStyle name="Notiz 2 3 2 2 3 2 2 2" xfId="29351"/>
    <cellStyle name="Notiz 2 3 2 2 3 2 2 2 2" xfId="29352"/>
    <cellStyle name="Notiz 2 3 2 2 3 2 2 3" xfId="29353"/>
    <cellStyle name="Notiz 2 3 2 2 3 2 3" xfId="29354"/>
    <cellStyle name="Notiz 2 3 2 2 3 2 3 2" xfId="29355"/>
    <cellStyle name="Notiz 2 3 2 2 3 2 4" xfId="29356"/>
    <cellStyle name="Notiz 2 3 2 2 3 3" xfId="29357"/>
    <cellStyle name="Notiz 2 3 2 2 3 3 2" xfId="29358"/>
    <cellStyle name="Notiz 2 3 2 2 3 3 2 2" xfId="29359"/>
    <cellStyle name="Notiz 2 3 2 2 3 3 3" xfId="29360"/>
    <cellStyle name="Notiz 2 3 2 2 3 4" xfId="29361"/>
    <cellStyle name="Notiz 2 3 2 2 3 4 2" xfId="29362"/>
    <cellStyle name="Notiz 2 3 2 2 3 5" xfId="29363"/>
    <cellStyle name="Notiz 2 3 2 2 4" xfId="29364"/>
    <cellStyle name="Notiz 2 3 2 2 4 2" xfId="29365"/>
    <cellStyle name="Notiz 2 3 2 2 4 2 2" xfId="29366"/>
    <cellStyle name="Notiz 2 3 2 2 4 2 2 2" xfId="29367"/>
    <cellStyle name="Notiz 2 3 2 2 4 2 3" xfId="29368"/>
    <cellStyle name="Notiz 2 3 2 2 4 3" xfId="29369"/>
    <cellStyle name="Notiz 2 3 2 2 4 3 2" xfId="29370"/>
    <cellStyle name="Notiz 2 3 2 2 4 4" xfId="29371"/>
    <cellStyle name="Notiz 2 3 2 2 5" xfId="29372"/>
    <cellStyle name="Notiz 2 3 2 2 5 2" xfId="29373"/>
    <cellStyle name="Notiz 2 3 2 2 5 2 2" xfId="29374"/>
    <cellStyle name="Notiz 2 3 2 2 5 3" xfId="29375"/>
    <cellStyle name="Notiz 2 3 2 2 6" xfId="29376"/>
    <cellStyle name="Notiz 2 3 2 2 6 2" xfId="29377"/>
    <cellStyle name="Notiz 2 3 2 2 7" xfId="29378"/>
    <cellStyle name="Notiz 2 3 2 3" xfId="29379"/>
    <cellStyle name="Notiz 2 3 2 3 2" xfId="29380"/>
    <cellStyle name="Notiz 2 3 2 3 2 2" xfId="29381"/>
    <cellStyle name="Notiz 2 3 2 3 2 2 2" xfId="29382"/>
    <cellStyle name="Notiz 2 3 2 3 2 2 2 2" xfId="29383"/>
    <cellStyle name="Notiz 2 3 2 3 2 2 2 2 2" xfId="29384"/>
    <cellStyle name="Notiz 2 3 2 3 2 2 2 2 2 2" xfId="29385"/>
    <cellStyle name="Notiz 2 3 2 3 2 2 2 2 3" xfId="29386"/>
    <cellStyle name="Notiz 2 3 2 3 2 2 2 3" xfId="29387"/>
    <cellStyle name="Notiz 2 3 2 3 2 2 2 3 2" xfId="29388"/>
    <cellStyle name="Notiz 2 3 2 3 2 2 2 4" xfId="29389"/>
    <cellStyle name="Notiz 2 3 2 3 2 2 3" xfId="29390"/>
    <cellStyle name="Notiz 2 3 2 3 2 2 3 2" xfId="29391"/>
    <cellStyle name="Notiz 2 3 2 3 2 2 3 2 2" xfId="29392"/>
    <cellStyle name="Notiz 2 3 2 3 2 2 3 3" xfId="29393"/>
    <cellStyle name="Notiz 2 3 2 3 2 2 4" xfId="29394"/>
    <cellStyle name="Notiz 2 3 2 3 2 2 4 2" xfId="29395"/>
    <cellStyle name="Notiz 2 3 2 3 2 2 5" xfId="29396"/>
    <cellStyle name="Notiz 2 3 2 3 2 3" xfId="29397"/>
    <cellStyle name="Notiz 2 3 2 3 2 3 2" xfId="29398"/>
    <cellStyle name="Notiz 2 3 2 3 2 3 2 2" xfId="29399"/>
    <cellStyle name="Notiz 2 3 2 3 2 3 2 2 2" xfId="29400"/>
    <cellStyle name="Notiz 2 3 2 3 2 3 2 3" xfId="29401"/>
    <cellStyle name="Notiz 2 3 2 3 2 3 3" xfId="29402"/>
    <cellStyle name="Notiz 2 3 2 3 2 3 3 2" xfId="29403"/>
    <cellStyle name="Notiz 2 3 2 3 2 3 4" xfId="29404"/>
    <cellStyle name="Notiz 2 3 2 3 2 4" xfId="29405"/>
    <cellStyle name="Notiz 2 3 2 3 2 4 2" xfId="29406"/>
    <cellStyle name="Notiz 2 3 2 3 2 4 2 2" xfId="29407"/>
    <cellStyle name="Notiz 2 3 2 3 2 4 3" xfId="29408"/>
    <cellStyle name="Notiz 2 3 2 3 2 5" xfId="29409"/>
    <cellStyle name="Notiz 2 3 2 3 2 5 2" xfId="29410"/>
    <cellStyle name="Notiz 2 3 2 3 2 6" xfId="29411"/>
    <cellStyle name="Notiz 2 3 2 3 3" xfId="29412"/>
    <cellStyle name="Notiz 2 3 2 3 3 2" xfId="29413"/>
    <cellStyle name="Notiz 2 3 2 3 3 2 2" xfId="29414"/>
    <cellStyle name="Notiz 2 3 2 3 3 2 2 2" xfId="29415"/>
    <cellStyle name="Notiz 2 3 2 3 3 2 2 2 2" xfId="29416"/>
    <cellStyle name="Notiz 2 3 2 3 3 2 2 3" xfId="29417"/>
    <cellStyle name="Notiz 2 3 2 3 3 2 3" xfId="29418"/>
    <cellStyle name="Notiz 2 3 2 3 3 2 3 2" xfId="29419"/>
    <cellStyle name="Notiz 2 3 2 3 3 2 4" xfId="29420"/>
    <cellStyle name="Notiz 2 3 2 3 3 3" xfId="29421"/>
    <cellStyle name="Notiz 2 3 2 3 3 3 2" xfId="29422"/>
    <cellStyle name="Notiz 2 3 2 3 3 3 2 2" xfId="29423"/>
    <cellStyle name="Notiz 2 3 2 3 3 3 3" xfId="29424"/>
    <cellStyle name="Notiz 2 3 2 3 3 4" xfId="29425"/>
    <cellStyle name="Notiz 2 3 2 3 3 4 2" xfId="29426"/>
    <cellStyle name="Notiz 2 3 2 3 3 5" xfId="29427"/>
    <cellStyle name="Notiz 2 3 2 3 4" xfId="29428"/>
    <cellStyle name="Notiz 2 3 2 3 4 2" xfId="29429"/>
    <cellStyle name="Notiz 2 3 2 3 4 2 2" xfId="29430"/>
    <cellStyle name="Notiz 2 3 2 3 4 2 2 2" xfId="29431"/>
    <cellStyle name="Notiz 2 3 2 3 4 2 3" xfId="29432"/>
    <cellStyle name="Notiz 2 3 2 3 4 3" xfId="29433"/>
    <cellStyle name="Notiz 2 3 2 3 4 3 2" xfId="29434"/>
    <cellStyle name="Notiz 2 3 2 3 4 4" xfId="29435"/>
    <cellStyle name="Notiz 2 3 2 3 5" xfId="29436"/>
    <cellStyle name="Notiz 2 3 2 3 5 2" xfId="29437"/>
    <cellStyle name="Notiz 2 3 2 3 5 2 2" xfId="29438"/>
    <cellStyle name="Notiz 2 3 2 3 5 3" xfId="29439"/>
    <cellStyle name="Notiz 2 3 2 3 6" xfId="29440"/>
    <cellStyle name="Notiz 2 3 2 3 6 2" xfId="29441"/>
    <cellStyle name="Notiz 2 3 2 3 7" xfId="29442"/>
    <cellStyle name="Notiz 2 3 2 4" xfId="29443"/>
    <cellStyle name="Notiz 2 3 2 4 2" xfId="29444"/>
    <cellStyle name="Notiz 2 3 2 4 2 2" xfId="29445"/>
    <cellStyle name="Notiz 2 3 2 4 2 2 2" xfId="29446"/>
    <cellStyle name="Notiz 2 3 2 4 2 2 2 2" xfId="29447"/>
    <cellStyle name="Notiz 2 3 2 4 2 2 2 2 2" xfId="29448"/>
    <cellStyle name="Notiz 2 3 2 4 2 2 2 3" xfId="29449"/>
    <cellStyle name="Notiz 2 3 2 4 2 2 3" xfId="29450"/>
    <cellStyle name="Notiz 2 3 2 4 2 2 3 2" xfId="29451"/>
    <cellStyle name="Notiz 2 3 2 4 2 2 4" xfId="29452"/>
    <cellStyle name="Notiz 2 3 2 4 2 3" xfId="29453"/>
    <cellStyle name="Notiz 2 3 2 4 2 3 2" xfId="29454"/>
    <cellStyle name="Notiz 2 3 2 4 2 3 2 2" xfId="29455"/>
    <cellStyle name="Notiz 2 3 2 4 2 3 3" xfId="29456"/>
    <cellStyle name="Notiz 2 3 2 4 2 4" xfId="29457"/>
    <cellStyle name="Notiz 2 3 2 4 2 4 2" xfId="29458"/>
    <cellStyle name="Notiz 2 3 2 4 2 5" xfId="29459"/>
    <cellStyle name="Notiz 2 3 2 4 3" xfId="29460"/>
    <cellStyle name="Notiz 2 3 2 4 3 2" xfId="29461"/>
    <cellStyle name="Notiz 2 3 2 4 3 2 2" xfId="29462"/>
    <cellStyle name="Notiz 2 3 2 4 3 2 2 2" xfId="29463"/>
    <cellStyle name="Notiz 2 3 2 4 3 2 3" xfId="29464"/>
    <cellStyle name="Notiz 2 3 2 4 3 3" xfId="29465"/>
    <cellStyle name="Notiz 2 3 2 4 3 3 2" xfId="29466"/>
    <cellStyle name="Notiz 2 3 2 4 3 4" xfId="29467"/>
    <cellStyle name="Notiz 2 3 2 4 4" xfId="29468"/>
    <cellStyle name="Notiz 2 3 2 4 4 2" xfId="29469"/>
    <cellStyle name="Notiz 2 3 2 4 4 2 2" xfId="29470"/>
    <cellStyle name="Notiz 2 3 2 4 4 3" xfId="29471"/>
    <cellStyle name="Notiz 2 3 2 4 5" xfId="29472"/>
    <cellStyle name="Notiz 2 3 2 4 5 2" xfId="29473"/>
    <cellStyle name="Notiz 2 3 2 4 6" xfId="29474"/>
    <cellStyle name="Notiz 2 3 2 5" xfId="29475"/>
    <cellStyle name="Notiz 2 3 2 5 2" xfId="29476"/>
    <cellStyle name="Notiz 2 3 2 5 2 2" xfId="29477"/>
    <cellStyle name="Notiz 2 3 2 5 2 2 2" xfId="29478"/>
    <cellStyle name="Notiz 2 3 2 5 2 2 2 2" xfId="29479"/>
    <cellStyle name="Notiz 2 3 2 5 2 2 3" xfId="29480"/>
    <cellStyle name="Notiz 2 3 2 5 2 3" xfId="29481"/>
    <cellStyle name="Notiz 2 3 2 5 2 3 2" xfId="29482"/>
    <cellStyle name="Notiz 2 3 2 5 2 4" xfId="29483"/>
    <cellStyle name="Notiz 2 3 2 5 3" xfId="29484"/>
    <cellStyle name="Notiz 2 3 2 5 3 2" xfId="29485"/>
    <cellStyle name="Notiz 2 3 2 5 3 2 2" xfId="29486"/>
    <cellStyle name="Notiz 2 3 2 5 3 3" xfId="29487"/>
    <cellStyle name="Notiz 2 3 2 5 4" xfId="29488"/>
    <cellStyle name="Notiz 2 3 2 5 4 2" xfId="29489"/>
    <cellStyle name="Notiz 2 3 2 5 5" xfId="29490"/>
    <cellStyle name="Notiz 2 3 2 6" xfId="29491"/>
    <cellStyle name="Notiz 2 3 2 6 2" xfId="29492"/>
    <cellStyle name="Notiz 2 3 2 6 2 2" xfId="29493"/>
    <cellStyle name="Notiz 2 3 2 6 2 2 2" xfId="29494"/>
    <cellStyle name="Notiz 2 3 2 6 2 3" xfId="29495"/>
    <cellStyle name="Notiz 2 3 2 6 3" xfId="29496"/>
    <cellStyle name="Notiz 2 3 2 6 3 2" xfId="29497"/>
    <cellStyle name="Notiz 2 3 2 6 4" xfId="29498"/>
    <cellStyle name="Notiz 2 3 2 7" xfId="29499"/>
    <cellStyle name="Notiz 2 3 2 7 2" xfId="29500"/>
    <cellStyle name="Notiz 2 3 2 7 2 2" xfId="29501"/>
    <cellStyle name="Notiz 2 3 2 7 3" xfId="29502"/>
    <cellStyle name="Notiz 2 3 2 8" xfId="29503"/>
    <cellStyle name="Notiz 2 3 2 8 2" xfId="29504"/>
    <cellStyle name="Notiz 2 3 2 9" xfId="29505"/>
    <cellStyle name="Notiz 2 3 3" xfId="29506"/>
    <cellStyle name="Notiz 2 3 3 2" xfId="29507"/>
    <cellStyle name="Notiz 2 3 3 2 2" xfId="29508"/>
    <cellStyle name="Notiz 2 3 3 2 2 2" xfId="29509"/>
    <cellStyle name="Notiz 2 3 3 2 2 2 2" xfId="29510"/>
    <cellStyle name="Notiz 2 3 3 2 2 2 2 2" xfId="29511"/>
    <cellStyle name="Notiz 2 3 3 2 2 2 2 2 2" xfId="29512"/>
    <cellStyle name="Notiz 2 3 3 2 2 2 2 3" xfId="29513"/>
    <cellStyle name="Notiz 2 3 3 2 2 2 3" xfId="29514"/>
    <cellStyle name="Notiz 2 3 3 2 2 2 3 2" xfId="29515"/>
    <cellStyle name="Notiz 2 3 3 2 2 2 4" xfId="29516"/>
    <cellStyle name="Notiz 2 3 3 2 2 3" xfId="29517"/>
    <cellStyle name="Notiz 2 3 3 2 2 3 2" xfId="29518"/>
    <cellStyle name="Notiz 2 3 3 2 2 3 2 2" xfId="29519"/>
    <cellStyle name="Notiz 2 3 3 2 2 3 3" xfId="29520"/>
    <cellStyle name="Notiz 2 3 3 2 2 4" xfId="29521"/>
    <cellStyle name="Notiz 2 3 3 2 2 4 2" xfId="29522"/>
    <cellStyle name="Notiz 2 3 3 2 2 5" xfId="29523"/>
    <cellStyle name="Notiz 2 3 3 2 3" xfId="29524"/>
    <cellStyle name="Notiz 2 3 3 2 3 2" xfId="29525"/>
    <cellStyle name="Notiz 2 3 3 2 3 2 2" xfId="29526"/>
    <cellStyle name="Notiz 2 3 3 2 3 2 2 2" xfId="29527"/>
    <cellStyle name="Notiz 2 3 3 2 3 2 3" xfId="29528"/>
    <cellStyle name="Notiz 2 3 3 2 3 3" xfId="29529"/>
    <cellStyle name="Notiz 2 3 3 2 3 3 2" xfId="29530"/>
    <cellStyle name="Notiz 2 3 3 2 3 4" xfId="29531"/>
    <cellStyle name="Notiz 2 3 3 2 4" xfId="29532"/>
    <cellStyle name="Notiz 2 3 3 2 4 2" xfId="29533"/>
    <cellStyle name="Notiz 2 3 3 2 4 2 2" xfId="29534"/>
    <cellStyle name="Notiz 2 3 3 2 4 3" xfId="29535"/>
    <cellStyle name="Notiz 2 3 3 2 5" xfId="29536"/>
    <cellStyle name="Notiz 2 3 3 2 5 2" xfId="29537"/>
    <cellStyle name="Notiz 2 3 3 2 6" xfId="29538"/>
    <cellStyle name="Notiz 2 3 3 3" xfId="29539"/>
    <cellStyle name="Notiz 2 3 3 3 2" xfId="29540"/>
    <cellStyle name="Notiz 2 3 3 3 2 2" xfId="29541"/>
    <cellStyle name="Notiz 2 3 3 3 2 2 2" xfId="29542"/>
    <cellStyle name="Notiz 2 3 3 3 2 2 2 2" xfId="29543"/>
    <cellStyle name="Notiz 2 3 3 3 2 2 3" xfId="29544"/>
    <cellStyle name="Notiz 2 3 3 3 2 3" xfId="29545"/>
    <cellStyle name="Notiz 2 3 3 3 2 3 2" xfId="29546"/>
    <cellStyle name="Notiz 2 3 3 3 2 4" xfId="29547"/>
    <cellStyle name="Notiz 2 3 3 3 3" xfId="29548"/>
    <cellStyle name="Notiz 2 3 3 3 3 2" xfId="29549"/>
    <cellStyle name="Notiz 2 3 3 3 3 2 2" xfId="29550"/>
    <cellStyle name="Notiz 2 3 3 3 3 3" xfId="29551"/>
    <cellStyle name="Notiz 2 3 3 3 4" xfId="29552"/>
    <cellStyle name="Notiz 2 3 3 3 4 2" xfId="29553"/>
    <cellStyle name="Notiz 2 3 3 3 5" xfId="29554"/>
    <cellStyle name="Notiz 2 3 3 4" xfId="29555"/>
    <cellStyle name="Notiz 2 3 3 4 2" xfId="29556"/>
    <cellStyle name="Notiz 2 3 3 4 2 2" xfId="29557"/>
    <cellStyle name="Notiz 2 3 3 4 2 2 2" xfId="29558"/>
    <cellStyle name="Notiz 2 3 3 4 2 3" xfId="29559"/>
    <cellStyle name="Notiz 2 3 3 4 3" xfId="29560"/>
    <cellStyle name="Notiz 2 3 3 4 3 2" xfId="29561"/>
    <cellStyle name="Notiz 2 3 3 4 4" xfId="29562"/>
    <cellStyle name="Notiz 2 3 3 5" xfId="29563"/>
    <cellStyle name="Notiz 2 3 3 5 2" xfId="29564"/>
    <cellStyle name="Notiz 2 3 3 5 2 2" xfId="29565"/>
    <cellStyle name="Notiz 2 3 3 5 3" xfId="29566"/>
    <cellStyle name="Notiz 2 3 3 6" xfId="29567"/>
    <cellStyle name="Notiz 2 3 3 6 2" xfId="29568"/>
    <cellStyle name="Notiz 2 3 3 7" xfId="29569"/>
    <cellStyle name="Notiz 2 3 4" xfId="29570"/>
    <cellStyle name="Notiz 2 3 4 2" xfId="29571"/>
    <cellStyle name="Notiz 2 3 4 2 2" xfId="29572"/>
    <cellStyle name="Notiz 2 3 4 2 2 2" xfId="29573"/>
    <cellStyle name="Notiz 2 3 4 2 2 2 2" xfId="29574"/>
    <cellStyle name="Notiz 2 3 4 2 2 2 2 2" xfId="29575"/>
    <cellStyle name="Notiz 2 3 4 2 2 2 2 2 2" xfId="29576"/>
    <cellStyle name="Notiz 2 3 4 2 2 2 2 3" xfId="29577"/>
    <cellStyle name="Notiz 2 3 4 2 2 2 3" xfId="29578"/>
    <cellStyle name="Notiz 2 3 4 2 2 2 3 2" xfId="29579"/>
    <cellStyle name="Notiz 2 3 4 2 2 2 4" xfId="29580"/>
    <cellStyle name="Notiz 2 3 4 2 2 3" xfId="29581"/>
    <cellStyle name="Notiz 2 3 4 2 2 3 2" xfId="29582"/>
    <cellStyle name="Notiz 2 3 4 2 2 3 2 2" xfId="29583"/>
    <cellStyle name="Notiz 2 3 4 2 2 3 3" xfId="29584"/>
    <cellStyle name="Notiz 2 3 4 2 2 4" xfId="29585"/>
    <cellStyle name="Notiz 2 3 4 2 2 4 2" xfId="29586"/>
    <cellStyle name="Notiz 2 3 4 2 2 5" xfId="29587"/>
    <cellStyle name="Notiz 2 3 4 2 3" xfId="29588"/>
    <cellStyle name="Notiz 2 3 4 2 3 2" xfId="29589"/>
    <cellStyle name="Notiz 2 3 4 2 3 2 2" xfId="29590"/>
    <cellStyle name="Notiz 2 3 4 2 3 2 2 2" xfId="29591"/>
    <cellStyle name="Notiz 2 3 4 2 3 2 3" xfId="29592"/>
    <cellStyle name="Notiz 2 3 4 2 3 3" xfId="29593"/>
    <cellStyle name="Notiz 2 3 4 2 3 3 2" xfId="29594"/>
    <cellStyle name="Notiz 2 3 4 2 3 4" xfId="29595"/>
    <cellStyle name="Notiz 2 3 4 2 4" xfId="29596"/>
    <cellStyle name="Notiz 2 3 4 2 4 2" xfId="29597"/>
    <cellStyle name="Notiz 2 3 4 2 4 2 2" xfId="29598"/>
    <cellStyle name="Notiz 2 3 4 2 4 3" xfId="29599"/>
    <cellStyle name="Notiz 2 3 4 2 5" xfId="29600"/>
    <cellStyle name="Notiz 2 3 4 2 5 2" xfId="29601"/>
    <cellStyle name="Notiz 2 3 4 2 6" xfId="29602"/>
    <cellStyle name="Notiz 2 3 4 3" xfId="29603"/>
    <cellStyle name="Notiz 2 3 4 3 2" xfId="29604"/>
    <cellStyle name="Notiz 2 3 4 3 2 2" xfId="29605"/>
    <cellStyle name="Notiz 2 3 4 3 2 2 2" xfId="29606"/>
    <cellStyle name="Notiz 2 3 4 3 2 2 2 2" xfId="29607"/>
    <cellStyle name="Notiz 2 3 4 3 2 2 3" xfId="29608"/>
    <cellStyle name="Notiz 2 3 4 3 2 3" xfId="29609"/>
    <cellStyle name="Notiz 2 3 4 3 2 3 2" xfId="29610"/>
    <cellStyle name="Notiz 2 3 4 3 2 4" xfId="29611"/>
    <cellStyle name="Notiz 2 3 4 3 3" xfId="29612"/>
    <cellStyle name="Notiz 2 3 4 3 3 2" xfId="29613"/>
    <cellStyle name="Notiz 2 3 4 3 3 2 2" xfId="29614"/>
    <cellStyle name="Notiz 2 3 4 3 3 3" xfId="29615"/>
    <cellStyle name="Notiz 2 3 4 3 4" xfId="29616"/>
    <cellStyle name="Notiz 2 3 4 3 4 2" xfId="29617"/>
    <cellStyle name="Notiz 2 3 4 3 5" xfId="29618"/>
    <cellStyle name="Notiz 2 3 4 4" xfId="29619"/>
    <cellStyle name="Notiz 2 3 4 4 2" xfId="29620"/>
    <cellStyle name="Notiz 2 3 4 4 2 2" xfId="29621"/>
    <cellStyle name="Notiz 2 3 4 4 2 2 2" xfId="29622"/>
    <cellStyle name="Notiz 2 3 4 4 2 3" xfId="29623"/>
    <cellStyle name="Notiz 2 3 4 4 3" xfId="29624"/>
    <cellStyle name="Notiz 2 3 4 4 3 2" xfId="29625"/>
    <cellStyle name="Notiz 2 3 4 4 4" xfId="29626"/>
    <cellStyle name="Notiz 2 3 4 5" xfId="29627"/>
    <cellStyle name="Notiz 2 3 4 5 2" xfId="29628"/>
    <cellStyle name="Notiz 2 3 4 5 2 2" xfId="29629"/>
    <cellStyle name="Notiz 2 3 4 5 3" xfId="29630"/>
    <cellStyle name="Notiz 2 3 4 6" xfId="29631"/>
    <cellStyle name="Notiz 2 3 4 6 2" xfId="29632"/>
    <cellStyle name="Notiz 2 3 4 7" xfId="29633"/>
    <cellStyle name="Notiz 2 3 5" xfId="29634"/>
    <cellStyle name="Notiz 2 3 5 2" xfId="29635"/>
    <cellStyle name="Notiz 2 3 5 2 2" xfId="29636"/>
    <cellStyle name="Notiz 2 3 5 2 2 2" xfId="29637"/>
    <cellStyle name="Notiz 2 3 5 2 2 2 2" xfId="29638"/>
    <cellStyle name="Notiz 2 3 5 2 2 2 2 2" xfId="29639"/>
    <cellStyle name="Notiz 2 3 5 2 2 2 3" xfId="29640"/>
    <cellStyle name="Notiz 2 3 5 2 2 3" xfId="29641"/>
    <cellStyle name="Notiz 2 3 5 2 2 3 2" xfId="29642"/>
    <cellStyle name="Notiz 2 3 5 2 2 4" xfId="29643"/>
    <cellStyle name="Notiz 2 3 5 2 3" xfId="29644"/>
    <cellStyle name="Notiz 2 3 5 2 3 2" xfId="29645"/>
    <cellStyle name="Notiz 2 3 5 2 3 2 2" xfId="29646"/>
    <cellStyle name="Notiz 2 3 5 2 3 3" xfId="29647"/>
    <cellStyle name="Notiz 2 3 5 2 4" xfId="29648"/>
    <cellStyle name="Notiz 2 3 5 2 4 2" xfId="29649"/>
    <cellStyle name="Notiz 2 3 5 2 5" xfId="29650"/>
    <cellStyle name="Notiz 2 3 5 3" xfId="29651"/>
    <cellStyle name="Notiz 2 3 5 3 2" xfId="29652"/>
    <cellStyle name="Notiz 2 3 5 3 2 2" xfId="29653"/>
    <cellStyle name="Notiz 2 3 5 3 2 2 2" xfId="29654"/>
    <cellStyle name="Notiz 2 3 5 3 2 3" xfId="29655"/>
    <cellStyle name="Notiz 2 3 5 3 3" xfId="29656"/>
    <cellStyle name="Notiz 2 3 5 3 3 2" xfId="29657"/>
    <cellStyle name="Notiz 2 3 5 3 4" xfId="29658"/>
    <cellStyle name="Notiz 2 3 5 4" xfId="29659"/>
    <cellStyle name="Notiz 2 3 5 4 2" xfId="29660"/>
    <cellStyle name="Notiz 2 3 5 4 2 2" xfId="29661"/>
    <cellStyle name="Notiz 2 3 5 4 3" xfId="29662"/>
    <cellStyle name="Notiz 2 3 5 5" xfId="29663"/>
    <cellStyle name="Notiz 2 3 5 5 2" xfId="29664"/>
    <cellStyle name="Notiz 2 3 5 6" xfId="29665"/>
    <cellStyle name="Notiz 2 3 6" xfId="29666"/>
    <cellStyle name="Notiz 2 3 6 2" xfId="29667"/>
    <cellStyle name="Notiz 2 3 6 2 2" xfId="29668"/>
    <cellStyle name="Notiz 2 3 6 2 2 2" xfId="29669"/>
    <cellStyle name="Notiz 2 3 6 2 2 2 2" xfId="29670"/>
    <cellStyle name="Notiz 2 3 6 2 2 3" xfId="29671"/>
    <cellStyle name="Notiz 2 3 6 2 3" xfId="29672"/>
    <cellStyle name="Notiz 2 3 6 2 3 2" xfId="29673"/>
    <cellStyle name="Notiz 2 3 6 2 4" xfId="29674"/>
    <cellStyle name="Notiz 2 3 6 3" xfId="29675"/>
    <cellStyle name="Notiz 2 3 6 3 2" xfId="29676"/>
    <cellStyle name="Notiz 2 3 6 3 2 2" xfId="29677"/>
    <cellStyle name="Notiz 2 3 6 3 3" xfId="29678"/>
    <cellStyle name="Notiz 2 3 6 4" xfId="29679"/>
    <cellStyle name="Notiz 2 3 6 4 2" xfId="29680"/>
    <cellStyle name="Notiz 2 3 6 5" xfId="29681"/>
    <cellStyle name="Notiz 2 3 7" xfId="29682"/>
    <cellStyle name="Notiz 2 3 7 2" xfId="29683"/>
    <cellStyle name="Notiz 2 3 7 2 2" xfId="29684"/>
    <cellStyle name="Notiz 2 3 7 2 2 2" xfId="29685"/>
    <cellStyle name="Notiz 2 3 7 2 3" xfId="29686"/>
    <cellStyle name="Notiz 2 3 7 3" xfId="29687"/>
    <cellStyle name="Notiz 2 3 7 3 2" xfId="29688"/>
    <cellStyle name="Notiz 2 3 7 4" xfId="29689"/>
    <cellStyle name="Notiz 2 3 8" xfId="29690"/>
    <cellStyle name="Notiz 2 3 8 2" xfId="29691"/>
    <cellStyle name="Notiz 2 3 8 2 2" xfId="29692"/>
    <cellStyle name="Notiz 2 3 8 3" xfId="29693"/>
    <cellStyle name="Notiz 2 3 9" xfId="29694"/>
    <cellStyle name="Notiz 2 3 9 2" xfId="29695"/>
    <cellStyle name="Notiz 2 4" xfId="29696"/>
    <cellStyle name="Notiz 2 4 2" xfId="29697"/>
    <cellStyle name="Notiz 2 4 2 2" xfId="29698"/>
    <cellStyle name="Notiz 2 4 2 2 2" xfId="29699"/>
    <cellStyle name="Notiz 2 4 2 2 2 2" xfId="29700"/>
    <cellStyle name="Notiz 2 4 2 2 2 2 2" xfId="29701"/>
    <cellStyle name="Notiz 2 4 2 2 2 2 2 2" xfId="29702"/>
    <cellStyle name="Notiz 2 4 2 2 2 2 2 2 2" xfId="29703"/>
    <cellStyle name="Notiz 2 4 2 2 2 2 2 3" xfId="29704"/>
    <cellStyle name="Notiz 2 4 2 2 2 2 3" xfId="29705"/>
    <cellStyle name="Notiz 2 4 2 2 2 2 3 2" xfId="29706"/>
    <cellStyle name="Notiz 2 4 2 2 2 2 4" xfId="29707"/>
    <cellStyle name="Notiz 2 4 2 2 2 3" xfId="29708"/>
    <cellStyle name="Notiz 2 4 2 2 2 3 2" xfId="29709"/>
    <cellStyle name="Notiz 2 4 2 2 2 3 2 2" xfId="29710"/>
    <cellStyle name="Notiz 2 4 2 2 2 3 3" xfId="29711"/>
    <cellStyle name="Notiz 2 4 2 2 2 4" xfId="29712"/>
    <cellStyle name="Notiz 2 4 2 2 2 4 2" xfId="29713"/>
    <cellStyle name="Notiz 2 4 2 2 2 5" xfId="29714"/>
    <cellStyle name="Notiz 2 4 2 2 3" xfId="29715"/>
    <cellStyle name="Notiz 2 4 2 2 3 2" xfId="29716"/>
    <cellStyle name="Notiz 2 4 2 2 3 2 2" xfId="29717"/>
    <cellStyle name="Notiz 2 4 2 2 3 2 2 2" xfId="29718"/>
    <cellStyle name="Notiz 2 4 2 2 3 2 3" xfId="29719"/>
    <cellStyle name="Notiz 2 4 2 2 3 3" xfId="29720"/>
    <cellStyle name="Notiz 2 4 2 2 3 3 2" xfId="29721"/>
    <cellStyle name="Notiz 2 4 2 2 3 4" xfId="29722"/>
    <cellStyle name="Notiz 2 4 2 2 4" xfId="29723"/>
    <cellStyle name="Notiz 2 4 2 2 4 2" xfId="29724"/>
    <cellStyle name="Notiz 2 4 2 2 4 2 2" xfId="29725"/>
    <cellStyle name="Notiz 2 4 2 2 4 3" xfId="29726"/>
    <cellStyle name="Notiz 2 4 2 2 5" xfId="29727"/>
    <cellStyle name="Notiz 2 4 2 2 5 2" xfId="29728"/>
    <cellStyle name="Notiz 2 4 2 2 6" xfId="29729"/>
    <cellStyle name="Notiz 2 4 2 3" xfId="29730"/>
    <cellStyle name="Notiz 2 4 2 3 2" xfId="29731"/>
    <cellStyle name="Notiz 2 4 2 3 2 2" xfId="29732"/>
    <cellStyle name="Notiz 2 4 2 3 2 2 2" xfId="29733"/>
    <cellStyle name="Notiz 2 4 2 3 2 2 2 2" xfId="29734"/>
    <cellStyle name="Notiz 2 4 2 3 2 2 3" xfId="29735"/>
    <cellStyle name="Notiz 2 4 2 3 2 3" xfId="29736"/>
    <cellStyle name="Notiz 2 4 2 3 2 3 2" xfId="29737"/>
    <cellStyle name="Notiz 2 4 2 3 2 4" xfId="29738"/>
    <cellStyle name="Notiz 2 4 2 3 3" xfId="29739"/>
    <cellStyle name="Notiz 2 4 2 3 3 2" xfId="29740"/>
    <cellStyle name="Notiz 2 4 2 3 3 2 2" xfId="29741"/>
    <cellStyle name="Notiz 2 4 2 3 3 3" xfId="29742"/>
    <cellStyle name="Notiz 2 4 2 3 4" xfId="29743"/>
    <cellStyle name="Notiz 2 4 2 3 4 2" xfId="29744"/>
    <cellStyle name="Notiz 2 4 2 3 5" xfId="29745"/>
    <cellStyle name="Notiz 2 4 2 4" xfId="29746"/>
    <cellStyle name="Notiz 2 4 2 4 2" xfId="29747"/>
    <cellStyle name="Notiz 2 4 2 4 2 2" xfId="29748"/>
    <cellStyle name="Notiz 2 4 2 4 2 2 2" xfId="29749"/>
    <cellStyle name="Notiz 2 4 2 4 2 3" xfId="29750"/>
    <cellStyle name="Notiz 2 4 2 4 3" xfId="29751"/>
    <cellStyle name="Notiz 2 4 2 4 3 2" xfId="29752"/>
    <cellStyle name="Notiz 2 4 2 4 4" xfId="29753"/>
    <cellStyle name="Notiz 2 4 2 5" xfId="29754"/>
    <cellStyle name="Notiz 2 4 2 5 2" xfId="29755"/>
    <cellStyle name="Notiz 2 4 2 5 2 2" xfId="29756"/>
    <cellStyle name="Notiz 2 4 2 5 3" xfId="29757"/>
    <cellStyle name="Notiz 2 4 2 6" xfId="29758"/>
    <cellStyle name="Notiz 2 4 2 6 2" xfId="29759"/>
    <cellStyle name="Notiz 2 4 2 7" xfId="29760"/>
    <cellStyle name="Notiz 2 4 3" xfId="29761"/>
    <cellStyle name="Notiz 2 4 3 2" xfId="29762"/>
    <cellStyle name="Notiz 2 4 3 2 2" xfId="29763"/>
    <cellStyle name="Notiz 2 4 3 2 2 2" xfId="29764"/>
    <cellStyle name="Notiz 2 4 3 2 2 2 2" xfId="29765"/>
    <cellStyle name="Notiz 2 4 3 2 2 2 2 2" xfId="29766"/>
    <cellStyle name="Notiz 2 4 3 2 2 2 2 2 2" xfId="29767"/>
    <cellStyle name="Notiz 2 4 3 2 2 2 2 3" xfId="29768"/>
    <cellStyle name="Notiz 2 4 3 2 2 2 3" xfId="29769"/>
    <cellStyle name="Notiz 2 4 3 2 2 2 3 2" xfId="29770"/>
    <cellStyle name="Notiz 2 4 3 2 2 2 4" xfId="29771"/>
    <cellStyle name="Notiz 2 4 3 2 2 3" xfId="29772"/>
    <cellStyle name="Notiz 2 4 3 2 2 3 2" xfId="29773"/>
    <cellStyle name="Notiz 2 4 3 2 2 3 2 2" xfId="29774"/>
    <cellStyle name="Notiz 2 4 3 2 2 3 3" xfId="29775"/>
    <cellStyle name="Notiz 2 4 3 2 2 4" xfId="29776"/>
    <cellStyle name="Notiz 2 4 3 2 2 4 2" xfId="29777"/>
    <cellStyle name="Notiz 2 4 3 2 2 5" xfId="29778"/>
    <cellStyle name="Notiz 2 4 3 2 3" xfId="29779"/>
    <cellStyle name="Notiz 2 4 3 2 3 2" xfId="29780"/>
    <cellStyle name="Notiz 2 4 3 2 3 2 2" xfId="29781"/>
    <cellStyle name="Notiz 2 4 3 2 3 2 2 2" xfId="29782"/>
    <cellStyle name="Notiz 2 4 3 2 3 2 3" xfId="29783"/>
    <cellStyle name="Notiz 2 4 3 2 3 3" xfId="29784"/>
    <cellStyle name="Notiz 2 4 3 2 3 3 2" xfId="29785"/>
    <cellStyle name="Notiz 2 4 3 2 3 4" xfId="29786"/>
    <cellStyle name="Notiz 2 4 3 2 4" xfId="29787"/>
    <cellStyle name="Notiz 2 4 3 2 4 2" xfId="29788"/>
    <cellStyle name="Notiz 2 4 3 2 4 2 2" xfId="29789"/>
    <cellStyle name="Notiz 2 4 3 2 4 3" xfId="29790"/>
    <cellStyle name="Notiz 2 4 3 2 5" xfId="29791"/>
    <cellStyle name="Notiz 2 4 3 2 5 2" xfId="29792"/>
    <cellStyle name="Notiz 2 4 3 2 6" xfId="29793"/>
    <cellStyle name="Notiz 2 4 3 3" xfId="29794"/>
    <cellStyle name="Notiz 2 4 3 3 2" xfId="29795"/>
    <cellStyle name="Notiz 2 4 3 3 2 2" xfId="29796"/>
    <cellStyle name="Notiz 2 4 3 3 2 2 2" xfId="29797"/>
    <cellStyle name="Notiz 2 4 3 3 2 2 2 2" xfId="29798"/>
    <cellStyle name="Notiz 2 4 3 3 2 2 3" xfId="29799"/>
    <cellStyle name="Notiz 2 4 3 3 2 3" xfId="29800"/>
    <cellStyle name="Notiz 2 4 3 3 2 3 2" xfId="29801"/>
    <cellStyle name="Notiz 2 4 3 3 2 4" xfId="29802"/>
    <cellStyle name="Notiz 2 4 3 3 3" xfId="29803"/>
    <cellStyle name="Notiz 2 4 3 3 3 2" xfId="29804"/>
    <cellStyle name="Notiz 2 4 3 3 3 2 2" xfId="29805"/>
    <cellStyle name="Notiz 2 4 3 3 3 3" xfId="29806"/>
    <cellStyle name="Notiz 2 4 3 3 4" xfId="29807"/>
    <cellStyle name="Notiz 2 4 3 3 4 2" xfId="29808"/>
    <cellStyle name="Notiz 2 4 3 3 5" xfId="29809"/>
    <cellStyle name="Notiz 2 4 3 4" xfId="29810"/>
    <cellStyle name="Notiz 2 4 3 4 2" xfId="29811"/>
    <cellStyle name="Notiz 2 4 3 4 2 2" xfId="29812"/>
    <cellStyle name="Notiz 2 4 3 4 2 2 2" xfId="29813"/>
    <cellStyle name="Notiz 2 4 3 4 2 3" xfId="29814"/>
    <cellStyle name="Notiz 2 4 3 4 3" xfId="29815"/>
    <cellStyle name="Notiz 2 4 3 4 3 2" xfId="29816"/>
    <cellStyle name="Notiz 2 4 3 4 4" xfId="29817"/>
    <cellStyle name="Notiz 2 4 3 5" xfId="29818"/>
    <cellStyle name="Notiz 2 4 3 5 2" xfId="29819"/>
    <cellStyle name="Notiz 2 4 3 5 2 2" xfId="29820"/>
    <cellStyle name="Notiz 2 4 3 5 3" xfId="29821"/>
    <cellStyle name="Notiz 2 4 3 6" xfId="29822"/>
    <cellStyle name="Notiz 2 4 3 6 2" xfId="29823"/>
    <cellStyle name="Notiz 2 4 3 7" xfId="29824"/>
    <cellStyle name="Notiz 2 4 4" xfId="29825"/>
    <cellStyle name="Notiz 2 4 4 2" xfId="29826"/>
    <cellStyle name="Notiz 2 4 4 2 2" xfId="29827"/>
    <cellStyle name="Notiz 2 4 4 2 2 2" xfId="29828"/>
    <cellStyle name="Notiz 2 4 4 2 2 2 2" xfId="29829"/>
    <cellStyle name="Notiz 2 4 4 2 2 2 2 2" xfId="29830"/>
    <cellStyle name="Notiz 2 4 4 2 2 2 3" xfId="29831"/>
    <cellStyle name="Notiz 2 4 4 2 2 3" xfId="29832"/>
    <cellStyle name="Notiz 2 4 4 2 2 3 2" xfId="29833"/>
    <cellStyle name="Notiz 2 4 4 2 2 4" xfId="29834"/>
    <cellStyle name="Notiz 2 4 4 2 3" xfId="29835"/>
    <cellStyle name="Notiz 2 4 4 2 3 2" xfId="29836"/>
    <cellStyle name="Notiz 2 4 4 2 3 2 2" xfId="29837"/>
    <cellStyle name="Notiz 2 4 4 2 3 3" xfId="29838"/>
    <cellStyle name="Notiz 2 4 4 2 4" xfId="29839"/>
    <cellStyle name="Notiz 2 4 4 2 4 2" xfId="29840"/>
    <cellStyle name="Notiz 2 4 4 2 5" xfId="29841"/>
    <cellStyle name="Notiz 2 4 4 3" xfId="29842"/>
    <cellStyle name="Notiz 2 4 4 3 2" xfId="29843"/>
    <cellStyle name="Notiz 2 4 4 3 2 2" xfId="29844"/>
    <cellStyle name="Notiz 2 4 4 3 2 2 2" xfId="29845"/>
    <cellStyle name="Notiz 2 4 4 3 2 3" xfId="29846"/>
    <cellStyle name="Notiz 2 4 4 3 3" xfId="29847"/>
    <cellStyle name="Notiz 2 4 4 3 3 2" xfId="29848"/>
    <cellStyle name="Notiz 2 4 4 3 4" xfId="29849"/>
    <cellStyle name="Notiz 2 4 4 4" xfId="29850"/>
    <cellStyle name="Notiz 2 4 4 4 2" xfId="29851"/>
    <cellStyle name="Notiz 2 4 4 4 2 2" xfId="29852"/>
    <cellStyle name="Notiz 2 4 4 4 3" xfId="29853"/>
    <cellStyle name="Notiz 2 4 4 5" xfId="29854"/>
    <cellStyle name="Notiz 2 4 4 5 2" xfId="29855"/>
    <cellStyle name="Notiz 2 4 4 6" xfId="29856"/>
    <cellStyle name="Notiz 2 4 5" xfId="29857"/>
    <cellStyle name="Notiz 2 4 5 2" xfId="29858"/>
    <cellStyle name="Notiz 2 4 5 2 2" xfId="29859"/>
    <cellStyle name="Notiz 2 4 5 2 2 2" xfId="29860"/>
    <cellStyle name="Notiz 2 4 5 2 2 2 2" xfId="29861"/>
    <cellStyle name="Notiz 2 4 5 2 2 3" xfId="29862"/>
    <cellStyle name="Notiz 2 4 5 2 3" xfId="29863"/>
    <cellStyle name="Notiz 2 4 5 2 3 2" xfId="29864"/>
    <cellStyle name="Notiz 2 4 5 2 4" xfId="29865"/>
    <cellStyle name="Notiz 2 4 5 3" xfId="29866"/>
    <cellStyle name="Notiz 2 4 5 3 2" xfId="29867"/>
    <cellStyle name="Notiz 2 4 5 3 2 2" xfId="29868"/>
    <cellStyle name="Notiz 2 4 5 3 3" xfId="29869"/>
    <cellStyle name="Notiz 2 4 5 4" xfId="29870"/>
    <cellStyle name="Notiz 2 4 5 4 2" xfId="29871"/>
    <cellStyle name="Notiz 2 4 5 5" xfId="29872"/>
    <cellStyle name="Notiz 2 4 6" xfId="29873"/>
    <cellStyle name="Notiz 2 4 6 2" xfId="29874"/>
    <cellStyle name="Notiz 2 4 6 2 2" xfId="29875"/>
    <cellStyle name="Notiz 2 4 6 2 2 2" xfId="29876"/>
    <cellStyle name="Notiz 2 4 6 2 3" xfId="29877"/>
    <cellStyle name="Notiz 2 4 6 3" xfId="29878"/>
    <cellStyle name="Notiz 2 4 6 3 2" xfId="29879"/>
    <cellStyle name="Notiz 2 4 6 4" xfId="29880"/>
    <cellStyle name="Notiz 2 4 7" xfId="29881"/>
    <cellStyle name="Notiz 2 4 7 2" xfId="29882"/>
    <cellStyle name="Notiz 2 4 7 2 2" xfId="29883"/>
    <cellStyle name="Notiz 2 4 7 3" xfId="29884"/>
    <cellStyle name="Notiz 2 4 8" xfId="29885"/>
    <cellStyle name="Notiz 2 4 8 2" xfId="29886"/>
    <cellStyle name="Notiz 2 4 9" xfId="29887"/>
    <cellStyle name="Notiz 2 5" xfId="29888"/>
    <cellStyle name="Notiz 2 5 2" xfId="29889"/>
    <cellStyle name="Notiz 2 5 2 2" xfId="29890"/>
    <cellStyle name="Notiz 2 5 2 2 2" xfId="29891"/>
    <cellStyle name="Notiz 2 5 2 2 2 2" xfId="29892"/>
    <cellStyle name="Notiz 2 5 2 2 2 2 2" xfId="29893"/>
    <cellStyle name="Notiz 2 5 2 2 2 2 2 2" xfId="29894"/>
    <cellStyle name="Notiz 2 5 2 2 2 2 2 2 2" xfId="29895"/>
    <cellStyle name="Notiz 2 5 2 2 2 2 2 3" xfId="29896"/>
    <cellStyle name="Notiz 2 5 2 2 2 2 3" xfId="29897"/>
    <cellStyle name="Notiz 2 5 2 2 2 2 3 2" xfId="29898"/>
    <cellStyle name="Notiz 2 5 2 2 2 2 4" xfId="29899"/>
    <cellStyle name="Notiz 2 5 2 2 2 3" xfId="29900"/>
    <cellStyle name="Notiz 2 5 2 2 2 3 2" xfId="29901"/>
    <cellStyle name="Notiz 2 5 2 2 2 3 2 2" xfId="29902"/>
    <cellStyle name="Notiz 2 5 2 2 2 3 3" xfId="29903"/>
    <cellStyle name="Notiz 2 5 2 2 2 4" xfId="29904"/>
    <cellStyle name="Notiz 2 5 2 2 2 4 2" xfId="29905"/>
    <cellStyle name="Notiz 2 5 2 2 2 5" xfId="29906"/>
    <cellStyle name="Notiz 2 5 2 2 3" xfId="29907"/>
    <cellStyle name="Notiz 2 5 2 2 3 2" xfId="29908"/>
    <cellStyle name="Notiz 2 5 2 2 3 2 2" xfId="29909"/>
    <cellStyle name="Notiz 2 5 2 2 3 2 2 2" xfId="29910"/>
    <cellStyle name="Notiz 2 5 2 2 3 2 3" xfId="29911"/>
    <cellStyle name="Notiz 2 5 2 2 3 3" xfId="29912"/>
    <cellStyle name="Notiz 2 5 2 2 3 3 2" xfId="29913"/>
    <cellStyle name="Notiz 2 5 2 2 3 4" xfId="29914"/>
    <cellStyle name="Notiz 2 5 2 2 4" xfId="29915"/>
    <cellStyle name="Notiz 2 5 2 2 4 2" xfId="29916"/>
    <cellStyle name="Notiz 2 5 2 2 4 2 2" xfId="29917"/>
    <cellStyle name="Notiz 2 5 2 2 4 3" xfId="29918"/>
    <cellStyle name="Notiz 2 5 2 2 5" xfId="29919"/>
    <cellStyle name="Notiz 2 5 2 2 5 2" xfId="29920"/>
    <cellStyle name="Notiz 2 5 2 2 6" xfId="29921"/>
    <cellStyle name="Notiz 2 5 2 3" xfId="29922"/>
    <cellStyle name="Notiz 2 5 2 3 2" xfId="29923"/>
    <cellStyle name="Notiz 2 5 2 3 2 2" xfId="29924"/>
    <cellStyle name="Notiz 2 5 2 3 2 2 2" xfId="29925"/>
    <cellStyle name="Notiz 2 5 2 3 2 2 2 2" xfId="29926"/>
    <cellStyle name="Notiz 2 5 2 3 2 2 3" xfId="29927"/>
    <cellStyle name="Notiz 2 5 2 3 2 3" xfId="29928"/>
    <cellStyle name="Notiz 2 5 2 3 2 3 2" xfId="29929"/>
    <cellStyle name="Notiz 2 5 2 3 2 4" xfId="29930"/>
    <cellStyle name="Notiz 2 5 2 3 3" xfId="29931"/>
    <cellStyle name="Notiz 2 5 2 3 3 2" xfId="29932"/>
    <cellStyle name="Notiz 2 5 2 3 3 2 2" xfId="29933"/>
    <cellStyle name="Notiz 2 5 2 3 3 3" xfId="29934"/>
    <cellStyle name="Notiz 2 5 2 3 4" xfId="29935"/>
    <cellStyle name="Notiz 2 5 2 3 4 2" xfId="29936"/>
    <cellStyle name="Notiz 2 5 2 3 5" xfId="29937"/>
    <cellStyle name="Notiz 2 5 2 4" xfId="29938"/>
    <cellStyle name="Notiz 2 5 2 4 2" xfId="29939"/>
    <cellStyle name="Notiz 2 5 2 4 2 2" xfId="29940"/>
    <cellStyle name="Notiz 2 5 2 4 2 2 2" xfId="29941"/>
    <cellStyle name="Notiz 2 5 2 4 2 3" xfId="29942"/>
    <cellStyle name="Notiz 2 5 2 4 3" xfId="29943"/>
    <cellStyle name="Notiz 2 5 2 4 3 2" xfId="29944"/>
    <cellStyle name="Notiz 2 5 2 4 4" xfId="29945"/>
    <cellStyle name="Notiz 2 5 2 5" xfId="29946"/>
    <cellStyle name="Notiz 2 5 2 5 2" xfId="29947"/>
    <cellStyle name="Notiz 2 5 2 5 2 2" xfId="29948"/>
    <cellStyle name="Notiz 2 5 2 5 3" xfId="29949"/>
    <cellStyle name="Notiz 2 5 2 6" xfId="29950"/>
    <cellStyle name="Notiz 2 5 2 6 2" xfId="29951"/>
    <cellStyle name="Notiz 2 5 2 7" xfId="29952"/>
    <cellStyle name="Notiz 2 5 3" xfId="29953"/>
    <cellStyle name="Notiz 2 5 3 2" xfId="29954"/>
    <cellStyle name="Notiz 2 5 3 2 2" xfId="29955"/>
    <cellStyle name="Notiz 2 5 3 2 2 2" xfId="29956"/>
    <cellStyle name="Notiz 2 5 3 2 2 2 2" xfId="29957"/>
    <cellStyle name="Notiz 2 5 3 2 2 2 2 2" xfId="29958"/>
    <cellStyle name="Notiz 2 5 3 2 2 2 2 2 2" xfId="29959"/>
    <cellStyle name="Notiz 2 5 3 2 2 2 2 3" xfId="29960"/>
    <cellStyle name="Notiz 2 5 3 2 2 2 3" xfId="29961"/>
    <cellStyle name="Notiz 2 5 3 2 2 2 3 2" xfId="29962"/>
    <cellStyle name="Notiz 2 5 3 2 2 2 4" xfId="29963"/>
    <cellStyle name="Notiz 2 5 3 2 2 3" xfId="29964"/>
    <cellStyle name="Notiz 2 5 3 2 2 3 2" xfId="29965"/>
    <cellStyle name="Notiz 2 5 3 2 2 3 2 2" xfId="29966"/>
    <cellStyle name="Notiz 2 5 3 2 2 3 3" xfId="29967"/>
    <cellStyle name="Notiz 2 5 3 2 2 4" xfId="29968"/>
    <cellStyle name="Notiz 2 5 3 2 2 4 2" xfId="29969"/>
    <cellStyle name="Notiz 2 5 3 2 2 5" xfId="29970"/>
    <cellStyle name="Notiz 2 5 3 2 3" xfId="29971"/>
    <cellStyle name="Notiz 2 5 3 2 3 2" xfId="29972"/>
    <cellStyle name="Notiz 2 5 3 2 3 2 2" xfId="29973"/>
    <cellStyle name="Notiz 2 5 3 2 3 2 2 2" xfId="29974"/>
    <cellStyle name="Notiz 2 5 3 2 3 2 3" xfId="29975"/>
    <cellStyle name="Notiz 2 5 3 2 3 3" xfId="29976"/>
    <cellStyle name="Notiz 2 5 3 2 3 3 2" xfId="29977"/>
    <cellStyle name="Notiz 2 5 3 2 3 4" xfId="29978"/>
    <cellStyle name="Notiz 2 5 3 2 4" xfId="29979"/>
    <cellStyle name="Notiz 2 5 3 2 4 2" xfId="29980"/>
    <cellStyle name="Notiz 2 5 3 2 4 2 2" xfId="29981"/>
    <cellStyle name="Notiz 2 5 3 2 4 3" xfId="29982"/>
    <cellStyle name="Notiz 2 5 3 2 5" xfId="29983"/>
    <cellStyle name="Notiz 2 5 3 2 5 2" xfId="29984"/>
    <cellStyle name="Notiz 2 5 3 2 6" xfId="29985"/>
    <cellStyle name="Notiz 2 5 3 3" xfId="29986"/>
    <cellStyle name="Notiz 2 5 3 3 2" xfId="29987"/>
    <cellStyle name="Notiz 2 5 3 3 2 2" xfId="29988"/>
    <cellStyle name="Notiz 2 5 3 3 2 2 2" xfId="29989"/>
    <cellStyle name="Notiz 2 5 3 3 2 2 2 2" xfId="29990"/>
    <cellStyle name="Notiz 2 5 3 3 2 2 3" xfId="29991"/>
    <cellStyle name="Notiz 2 5 3 3 2 3" xfId="29992"/>
    <cellStyle name="Notiz 2 5 3 3 2 3 2" xfId="29993"/>
    <cellStyle name="Notiz 2 5 3 3 2 4" xfId="29994"/>
    <cellStyle name="Notiz 2 5 3 3 3" xfId="29995"/>
    <cellStyle name="Notiz 2 5 3 3 3 2" xfId="29996"/>
    <cellStyle name="Notiz 2 5 3 3 3 2 2" xfId="29997"/>
    <cellStyle name="Notiz 2 5 3 3 3 3" xfId="29998"/>
    <cellStyle name="Notiz 2 5 3 3 4" xfId="29999"/>
    <cellStyle name="Notiz 2 5 3 3 4 2" xfId="30000"/>
    <cellStyle name="Notiz 2 5 3 3 5" xfId="30001"/>
    <cellStyle name="Notiz 2 5 3 4" xfId="30002"/>
    <cellStyle name="Notiz 2 5 3 4 2" xfId="30003"/>
    <cellStyle name="Notiz 2 5 3 4 2 2" xfId="30004"/>
    <cellStyle name="Notiz 2 5 3 4 2 2 2" xfId="30005"/>
    <cellStyle name="Notiz 2 5 3 4 2 3" xfId="30006"/>
    <cellStyle name="Notiz 2 5 3 4 3" xfId="30007"/>
    <cellStyle name="Notiz 2 5 3 4 3 2" xfId="30008"/>
    <cellStyle name="Notiz 2 5 3 4 4" xfId="30009"/>
    <cellStyle name="Notiz 2 5 3 5" xfId="30010"/>
    <cellStyle name="Notiz 2 5 3 5 2" xfId="30011"/>
    <cellStyle name="Notiz 2 5 3 5 2 2" xfId="30012"/>
    <cellStyle name="Notiz 2 5 3 5 3" xfId="30013"/>
    <cellStyle name="Notiz 2 5 3 6" xfId="30014"/>
    <cellStyle name="Notiz 2 5 3 6 2" xfId="30015"/>
    <cellStyle name="Notiz 2 5 3 7" xfId="30016"/>
    <cellStyle name="Notiz 2 5 4" xfId="30017"/>
    <cellStyle name="Notiz 2 5 4 2" xfId="30018"/>
    <cellStyle name="Notiz 2 5 4 2 2" xfId="30019"/>
    <cellStyle name="Notiz 2 5 4 2 2 2" xfId="30020"/>
    <cellStyle name="Notiz 2 5 4 2 2 2 2" xfId="30021"/>
    <cellStyle name="Notiz 2 5 4 2 2 2 2 2" xfId="30022"/>
    <cellStyle name="Notiz 2 5 4 2 2 2 3" xfId="30023"/>
    <cellStyle name="Notiz 2 5 4 2 2 3" xfId="30024"/>
    <cellStyle name="Notiz 2 5 4 2 2 3 2" xfId="30025"/>
    <cellStyle name="Notiz 2 5 4 2 2 4" xfId="30026"/>
    <cellStyle name="Notiz 2 5 4 2 3" xfId="30027"/>
    <cellStyle name="Notiz 2 5 4 2 3 2" xfId="30028"/>
    <cellStyle name="Notiz 2 5 4 2 3 2 2" xfId="30029"/>
    <cellStyle name="Notiz 2 5 4 2 3 3" xfId="30030"/>
    <cellStyle name="Notiz 2 5 4 2 4" xfId="30031"/>
    <cellStyle name="Notiz 2 5 4 2 4 2" xfId="30032"/>
    <cellStyle name="Notiz 2 5 4 2 5" xfId="30033"/>
    <cellStyle name="Notiz 2 5 4 3" xfId="30034"/>
    <cellStyle name="Notiz 2 5 4 3 2" xfId="30035"/>
    <cellStyle name="Notiz 2 5 4 3 2 2" xfId="30036"/>
    <cellStyle name="Notiz 2 5 4 3 2 2 2" xfId="30037"/>
    <cellStyle name="Notiz 2 5 4 3 2 3" xfId="30038"/>
    <cellStyle name="Notiz 2 5 4 3 3" xfId="30039"/>
    <cellStyle name="Notiz 2 5 4 3 3 2" xfId="30040"/>
    <cellStyle name="Notiz 2 5 4 3 4" xfId="30041"/>
    <cellStyle name="Notiz 2 5 4 4" xfId="30042"/>
    <cellStyle name="Notiz 2 5 4 4 2" xfId="30043"/>
    <cellStyle name="Notiz 2 5 4 4 2 2" xfId="30044"/>
    <cellStyle name="Notiz 2 5 4 4 3" xfId="30045"/>
    <cellStyle name="Notiz 2 5 4 5" xfId="30046"/>
    <cellStyle name="Notiz 2 5 4 5 2" xfId="30047"/>
    <cellStyle name="Notiz 2 5 4 6" xfId="30048"/>
    <cellStyle name="Notiz 2 5 5" xfId="30049"/>
    <cellStyle name="Notiz 2 5 5 2" xfId="30050"/>
    <cellStyle name="Notiz 2 5 5 2 2" xfId="30051"/>
    <cellStyle name="Notiz 2 5 5 2 2 2" xfId="30052"/>
    <cellStyle name="Notiz 2 5 5 2 2 2 2" xfId="30053"/>
    <cellStyle name="Notiz 2 5 5 2 2 3" xfId="30054"/>
    <cellStyle name="Notiz 2 5 5 2 3" xfId="30055"/>
    <cellStyle name="Notiz 2 5 5 2 3 2" xfId="30056"/>
    <cellStyle name="Notiz 2 5 5 2 4" xfId="30057"/>
    <cellStyle name="Notiz 2 5 5 3" xfId="30058"/>
    <cellStyle name="Notiz 2 5 5 3 2" xfId="30059"/>
    <cellStyle name="Notiz 2 5 5 3 2 2" xfId="30060"/>
    <cellStyle name="Notiz 2 5 5 3 3" xfId="30061"/>
    <cellStyle name="Notiz 2 5 5 4" xfId="30062"/>
    <cellStyle name="Notiz 2 5 5 4 2" xfId="30063"/>
    <cellStyle name="Notiz 2 5 5 5" xfId="30064"/>
    <cellStyle name="Notiz 2 5 6" xfId="30065"/>
    <cellStyle name="Notiz 2 5 6 2" xfId="30066"/>
    <cellStyle name="Notiz 2 5 6 2 2" xfId="30067"/>
    <cellStyle name="Notiz 2 5 6 2 2 2" xfId="30068"/>
    <cellStyle name="Notiz 2 5 6 2 3" xfId="30069"/>
    <cellStyle name="Notiz 2 5 6 3" xfId="30070"/>
    <cellStyle name="Notiz 2 5 6 3 2" xfId="30071"/>
    <cellStyle name="Notiz 2 5 6 4" xfId="30072"/>
    <cellStyle name="Notiz 2 5 7" xfId="30073"/>
    <cellStyle name="Notiz 2 5 7 2" xfId="30074"/>
    <cellStyle name="Notiz 2 5 7 2 2" xfId="30075"/>
    <cellStyle name="Notiz 2 5 7 3" xfId="30076"/>
    <cellStyle name="Notiz 2 5 8" xfId="30077"/>
    <cellStyle name="Notiz 2 5 8 2" xfId="30078"/>
    <cellStyle name="Notiz 2 5 9" xfId="30079"/>
    <cellStyle name="Notiz 2 6" xfId="30080"/>
    <cellStyle name="Notiz 2 6 2" xfId="30081"/>
    <cellStyle name="Notiz 2 6 2 2" xfId="30082"/>
    <cellStyle name="Notiz 2 6 2 2 2" xfId="30083"/>
    <cellStyle name="Notiz 2 6 2 2 2 2" xfId="30084"/>
    <cellStyle name="Notiz 2 6 2 2 2 2 2" xfId="30085"/>
    <cellStyle name="Notiz 2 6 2 2 2 2 2 2" xfId="30086"/>
    <cellStyle name="Notiz 2 6 2 2 2 2 3" xfId="30087"/>
    <cellStyle name="Notiz 2 6 2 2 2 3" xfId="30088"/>
    <cellStyle name="Notiz 2 6 2 2 2 3 2" xfId="30089"/>
    <cellStyle name="Notiz 2 6 2 2 2 4" xfId="30090"/>
    <cellStyle name="Notiz 2 6 2 2 3" xfId="30091"/>
    <cellStyle name="Notiz 2 6 2 2 3 2" xfId="30092"/>
    <cellStyle name="Notiz 2 6 2 2 3 2 2" xfId="30093"/>
    <cellStyle name="Notiz 2 6 2 2 3 3" xfId="30094"/>
    <cellStyle name="Notiz 2 6 2 2 4" xfId="30095"/>
    <cellStyle name="Notiz 2 6 2 2 4 2" xfId="30096"/>
    <cellStyle name="Notiz 2 6 2 2 5" xfId="30097"/>
    <cellStyle name="Notiz 2 6 2 3" xfId="30098"/>
    <cellStyle name="Notiz 2 6 2 3 2" xfId="30099"/>
    <cellStyle name="Notiz 2 6 2 3 2 2" xfId="30100"/>
    <cellStyle name="Notiz 2 6 2 3 2 2 2" xfId="30101"/>
    <cellStyle name="Notiz 2 6 2 3 2 3" xfId="30102"/>
    <cellStyle name="Notiz 2 6 2 3 3" xfId="30103"/>
    <cellStyle name="Notiz 2 6 2 3 3 2" xfId="30104"/>
    <cellStyle name="Notiz 2 6 2 3 4" xfId="30105"/>
    <cellStyle name="Notiz 2 6 2 4" xfId="30106"/>
    <cellStyle name="Notiz 2 6 2 4 2" xfId="30107"/>
    <cellStyle name="Notiz 2 6 2 4 2 2" xfId="30108"/>
    <cellStyle name="Notiz 2 6 2 4 3" xfId="30109"/>
    <cellStyle name="Notiz 2 6 2 5" xfId="30110"/>
    <cellStyle name="Notiz 2 6 2 5 2" xfId="30111"/>
    <cellStyle name="Notiz 2 6 2 6" xfId="30112"/>
    <cellStyle name="Notiz 2 6 3" xfId="30113"/>
    <cellStyle name="Notiz 2 6 3 2" xfId="30114"/>
    <cellStyle name="Notiz 2 6 3 2 2" xfId="30115"/>
    <cellStyle name="Notiz 2 6 3 2 2 2" xfId="30116"/>
    <cellStyle name="Notiz 2 6 3 2 2 2 2" xfId="30117"/>
    <cellStyle name="Notiz 2 6 3 2 2 3" xfId="30118"/>
    <cellStyle name="Notiz 2 6 3 2 3" xfId="30119"/>
    <cellStyle name="Notiz 2 6 3 2 3 2" xfId="30120"/>
    <cellStyle name="Notiz 2 6 3 2 4" xfId="30121"/>
    <cellStyle name="Notiz 2 6 3 3" xfId="30122"/>
    <cellStyle name="Notiz 2 6 3 3 2" xfId="30123"/>
    <cellStyle name="Notiz 2 6 3 3 2 2" xfId="30124"/>
    <cellStyle name="Notiz 2 6 3 3 3" xfId="30125"/>
    <cellStyle name="Notiz 2 6 3 4" xfId="30126"/>
    <cellStyle name="Notiz 2 6 3 4 2" xfId="30127"/>
    <cellStyle name="Notiz 2 6 3 5" xfId="30128"/>
    <cellStyle name="Notiz 2 6 4" xfId="30129"/>
    <cellStyle name="Notiz 2 6 4 2" xfId="30130"/>
    <cellStyle name="Notiz 2 6 4 2 2" xfId="30131"/>
    <cellStyle name="Notiz 2 6 4 2 2 2" xfId="30132"/>
    <cellStyle name="Notiz 2 6 4 2 3" xfId="30133"/>
    <cellStyle name="Notiz 2 6 4 3" xfId="30134"/>
    <cellStyle name="Notiz 2 6 4 3 2" xfId="30135"/>
    <cellStyle name="Notiz 2 6 4 4" xfId="30136"/>
    <cellStyle name="Notiz 2 6 5" xfId="30137"/>
    <cellStyle name="Notiz 2 6 5 2" xfId="30138"/>
    <cellStyle name="Notiz 2 6 5 2 2" xfId="30139"/>
    <cellStyle name="Notiz 2 6 5 3" xfId="30140"/>
    <cellStyle name="Notiz 2 6 6" xfId="30141"/>
    <cellStyle name="Notiz 2 6 6 2" xfId="30142"/>
    <cellStyle name="Notiz 2 6 7" xfId="30143"/>
    <cellStyle name="Notiz 2 7" xfId="30144"/>
    <cellStyle name="Notiz 2 7 2" xfId="30145"/>
    <cellStyle name="Notiz 2 7 2 2" xfId="30146"/>
    <cellStyle name="Notiz 2 7 2 2 2" xfId="30147"/>
    <cellStyle name="Notiz 2 7 2 2 2 2" xfId="30148"/>
    <cellStyle name="Notiz 2 7 2 2 2 2 2" xfId="30149"/>
    <cellStyle name="Notiz 2 7 2 2 2 2 2 2" xfId="30150"/>
    <cellStyle name="Notiz 2 7 2 2 2 2 3" xfId="30151"/>
    <cellStyle name="Notiz 2 7 2 2 2 3" xfId="30152"/>
    <cellStyle name="Notiz 2 7 2 2 2 3 2" xfId="30153"/>
    <cellStyle name="Notiz 2 7 2 2 2 4" xfId="30154"/>
    <cellStyle name="Notiz 2 7 2 2 3" xfId="30155"/>
    <cellStyle name="Notiz 2 7 2 2 3 2" xfId="30156"/>
    <cellStyle name="Notiz 2 7 2 2 3 2 2" xfId="30157"/>
    <cellStyle name="Notiz 2 7 2 2 3 3" xfId="30158"/>
    <cellStyle name="Notiz 2 7 2 2 4" xfId="30159"/>
    <cellStyle name="Notiz 2 7 2 2 4 2" xfId="30160"/>
    <cellStyle name="Notiz 2 7 2 2 5" xfId="30161"/>
    <cellStyle name="Notiz 2 7 2 3" xfId="30162"/>
    <cellStyle name="Notiz 2 7 2 3 2" xfId="30163"/>
    <cellStyle name="Notiz 2 7 2 3 2 2" xfId="30164"/>
    <cellStyle name="Notiz 2 7 2 3 2 2 2" xfId="30165"/>
    <cellStyle name="Notiz 2 7 2 3 2 3" xfId="30166"/>
    <cellStyle name="Notiz 2 7 2 3 3" xfId="30167"/>
    <cellStyle name="Notiz 2 7 2 3 3 2" xfId="30168"/>
    <cellStyle name="Notiz 2 7 2 3 4" xfId="30169"/>
    <cellStyle name="Notiz 2 7 2 4" xfId="30170"/>
    <cellStyle name="Notiz 2 7 2 4 2" xfId="30171"/>
    <cellStyle name="Notiz 2 7 2 4 2 2" xfId="30172"/>
    <cellStyle name="Notiz 2 7 2 4 3" xfId="30173"/>
    <cellStyle name="Notiz 2 7 2 5" xfId="30174"/>
    <cellStyle name="Notiz 2 7 2 5 2" xfId="30175"/>
    <cellStyle name="Notiz 2 7 2 6" xfId="30176"/>
    <cellStyle name="Notiz 2 7 3" xfId="30177"/>
    <cellStyle name="Notiz 2 7 3 2" xfId="30178"/>
    <cellStyle name="Notiz 2 7 3 2 2" xfId="30179"/>
    <cellStyle name="Notiz 2 7 3 2 2 2" xfId="30180"/>
    <cellStyle name="Notiz 2 7 3 2 2 2 2" xfId="30181"/>
    <cellStyle name="Notiz 2 7 3 2 2 3" xfId="30182"/>
    <cellStyle name="Notiz 2 7 3 2 3" xfId="30183"/>
    <cellStyle name="Notiz 2 7 3 2 3 2" xfId="30184"/>
    <cellStyle name="Notiz 2 7 3 2 4" xfId="30185"/>
    <cellStyle name="Notiz 2 7 3 3" xfId="30186"/>
    <cellStyle name="Notiz 2 7 3 3 2" xfId="30187"/>
    <cellStyle name="Notiz 2 7 3 3 2 2" xfId="30188"/>
    <cellStyle name="Notiz 2 7 3 3 3" xfId="30189"/>
    <cellStyle name="Notiz 2 7 3 4" xfId="30190"/>
    <cellStyle name="Notiz 2 7 3 4 2" xfId="30191"/>
    <cellStyle name="Notiz 2 7 3 5" xfId="30192"/>
    <cellStyle name="Notiz 2 7 4" xfId="30193"/>
    <cellStyle name="Notiz 2 7 4 2" xfId="30194"/>
    <cellStyle name="Notiz 2 7 4 2 2" xfId="30195"/>
    <cellStyle name="Notiz 2 7 4 2 2 2" xfId="30196"/>
    <cellStyle name="Notiz 2 7 4 2 3" xfId="30197"/>
    <cellStyle name="Notiz 2 7 4 3" xfId="30198"/>
    <cellStyle name="Notiz 2 7 4 3 2" xfId="30199"/>
    <cellStyle name="Notiz 2 7 4 4" xfId="30200"/>
    <cellStyle name="Notiz 2 7 5" xfId="30201"/>
    <cellStyle name="Notiz 2 7 5 2" xfId="30202"/>
    <cellStyle name="Notiz 2 7 5 2 2" xfId="30203"/>
    <cellStyle name="Notiz 2 7 5 3" xfId="30204"/>
    <cellStyle name="Notiz 2 7 6" xfId="30205"/>
    <cellStyle name="Notiz 2 7 6 2" xfId="30206"/>
    <cellStyle name="Notiz 2 7 7" xfId="30207"/>
    <cellStyle name="Notiz 2 8" xfId="30208"/>
    <cellStyle name="Notiz 2 8 2" xfId="30209"/>
    <cellStyle name="Notiz 2 8 2 2" xfId="30210"/>
    <cellStyle name="Notiz 2 8 2 2 2" xfId="30211"/>
    <cellStyle name="Notiz 2 8 2 2 2 2" xfId="30212"/>
    <cellStyle name="Notiz 2 8 2 2 2 2 2" xfId="30213"/>
    <cellStyle name="Notiz 2 8 2 2 2 3" xfId="30214"/>
    <cellStyle name="Notiz 2 8 2 2 3" xfId="30215"/>
    <cellStyle name="Notiz 2 8 2 2 3 2" xfId="30216"/>
    <cellStyle name="Notiz 2 8 2 2 4" xfId="30217"/>
    <cellStyle name="Notiz 2 8 2 3" xfId="30218"/>
    <cellStyle name="Notiz 2 8 2 3 2" xfId="30219"/>
    <cellStyle name="Notiz 2 8 2 3 2 2" xfId="30220"/>
    <cellStyle name="Notiz 2 8 2 3 3" xfId="30221"/>
    <cellStyle name="Notiz 2 8 2 4" xfId="30222"/>
    <cellStyle name="Notiz 2 8 2 4 2" xfId="30223"/>
    <cellStyle name="Notiz 2 8 2 5" xfId="30224"/>
    <cellStyle name="Notiz 2 8 3" xfId="30225"/>
    <cellStyle name="Notiz 2 8 3 2" xfId="30226"/>
    <cellStyle name="Notiz 2 8 3 2 2" xfId="30227"/>
    <cellStyle name="Notiz 2 8 3 2 2 2" xfId="30228"/>
    <cellStyle name="Notiz 2 8 3 2 3" xfId="30229"/>
    <cellStyle name="Notiz 2 8 3 3" xfId="30230"/>
    <cellStyle name="Notiz 2 8 3 3 2" xfId="30231"/>
    <cellStyle name="Notiz 2 8 3 4" xfId="30232"/>
    <cellStyle name="Notiz 2 8 4" xfId="30233"/>
    <cellStyle name="Notiz 2 8 4 2" xfId="30234"/>
    <cellStyle name="Notiz 2 8 4 2 2" xfId="30235"/>
    <cellStyle name="Notiz 2 8 4 3" xfId="30236"/>
    <cellStyle name="Notiz 2 8 5" xfId="30237"/>
    <cellStyle name="Notiz 2 8 5 2" xfId="30238"/>
    <cellStyle name="Notiz 2 8 6" xfId="30239"/>
    <cellStyle name="Notiz 2 9" xfId="30240"/>
    <cellStyle name="Notiz 2 9 2" xfId="30241"/>
    <cellStyle name="Notiz 2 9 2 2" xfId="30242"/>
    <cellStyle name="Notiz 2 9 2 2 2" xfId="30243"/>
    <cellStyle name="Notiz 2 9 2 2 2 2" xfId="30244"/>
    <cellStyle name="Notiz 2 9 2 2 3" xfId="30245"/>
    <cellStyle name="Notiz 2 9 2 3" xfId="30246"/>
    <cellStyle name="Notiz 2 9 2 3 2" xfId="30247"/>
    <cellStyle name="Notiz 2 9 2 4" xfId="30248"/>
    <cellStyle name="Notiz 2 9 3" xfId="30249"/>
    <cellStyle name="Notiz 2 9 3 2" xfId="30250"/>
    <cellStyle name="Notiz 2 9 3 2 2" xfId="30251"/>
    <cellStyle name="Notiz 2 9 3 3" xfId="30252"/>
    <cellStyle name="Notiz 2 9 4" xfId="30253"/>
    <cellStyle name="Notiz 2 9 4 2" xfId="30254"/>
    <cellStyle name="Notiz 2 9 5" xfId="30255"/>
    <cellStyle name="Notiz 20" xfId="30256"/>
    <cellStyle name="Notiz 21" xfId="51540"/>
    <cellStyle name="Notiz 3" xfId="30257"/>
    <cellStyle name="Notiz 3 10" xfId="30258"/>
    <cellStyle name="Notiz 3 10 2" xfId="30259"/>
    <cellStyle name="Notiz 3 10 2 2" xfId="30260"/>
    <cellStyle name="Notiz 3 10 3" xfId="30261"/>
    <cellStyle name="Notiz 3 11" xfId="30262"/>
    <cellStyle name="Notiz 3 11 2" xfId="30263"/>
    <cellStyle name="Notiz 3 12" xfId="30264"/>
    <cellStyle name="Notiz 3 12 2" xfId="30265"/>
    <cellStyle name="Notiz 3 13" xfId="30266"/>
    <cellStyle name="Notiz 3 14" xfId="30267"/>
    <cellStyle name="Notiz 3 15" xfId="51547"/>
    <cellStyle name="Notiz 3 2" xfId="30268"/>
    <cellStyle name="Notiz 3 2 10" xfId="30269"/>
    <cellStyle name="Notiz 3 2 2" xfId="30270"/>
    <cellStyle name="Notiz 3 2 2 2" xfId="30271"/>
    <cellStyle name="Notiz 3 2 2 2 2" xfId="30272"/>
    <cellStyle name="Notiz 3 2 2 2 2 2" xfId="30273"/>
    <cellStyle name="Notiz 3 2 2 2 2 2 2" xfId="30274"/>
    <cellStyle name="Notiz 3 2 2 2 2 2 2 2" xfId="30275"/>
    <cellStyle name="Notiz 3 2 2 2 2 2 2 2 2" xfId="30276"/>
    <cellStyle name="Notiz 3 2 2 2 2 2 2 2 2 2" xfId="30277"/>
    <cellStyle name="Notiz 3 2 2 2 2 2 2 2 3" xfId="30278"/>
    <cellStyle name="Notiz 3 2 2 2 2 2 2 3" xfId="30279"/>
    <cellStyle name="Notiz 3 2 2 2 2 2 2 3 2" xfId="30280"/>
    <cellStyle name="Notiz 3 2 2 2 2 2 2 4" xfId="30281"/>
    <cellStyle name="Notiz 3 2 2 2 2 2 3" xfId="30282"/>
    <cellStyle name="Notiz 3 2 2 2 2 2 3 2" xfId="30283"/>
    <cellStyle name="Notiz 3 2 2 2 2 2 3 2 2" xfId="30284"/>
    <cellStyle name="Notiz 3 2 2 2 2 2 3 3" xfId="30285"/>
    <cellStyle name="Notiz 3 2 2 2 2 2 4" xfId="30286"/>
    <cellStyle name="Notiz 3 2 2 2 2 2 4 2" xfId="30287"/>
    <cellStyle name="Notiz 3 2 2 2 2 2 5" xfId="30288"/>
    <cellStyle name="Notiz 3 2 2 2 2 3" xfId="30289"/>
    <cellStyle name="Notiz 3 2 2 2 2 3 2" xfId="30290"/>
    <cellStyle name="Notiz 3 2 2 2 2 3 2 2" xfId="30291"/>
    <cellStyle name="Notiz 3 2 2 2 2 3 2 2 2" xfId="30292"/>
    <cellStyle name="Notiz 3 2 2 2 2 3 2 3" xfId="30293"/>
    <cellStyle name="Notiz 3 2 2 2 2 3 3" xfId="30294"/>
    <cellStyle name="Notiz 3 2 2 2 2 3 3 2" xfId="30295"/>
    <cellStyle name="Notiz 3 2 2 2 2 3 4" xfId="30296"/>
    <cellStyle name="Notiz 3 2 2 2 2 4" xfId="30297"/>
    <cellStyle name="Notiz 3 2 2 2 2 4 2" xfId="30298"/>
    <cellStyle name="Notiz 3 2 2 2 2 4 2 2" xfId="30299"/>
    <cellStyle name="Notiz 3 2 2 2 2 4 3" xfId="30300"/>
    <cellStyle name="Notiz 3 2 2 2 2 5" xfId="30301"/>
    <cellStyle name="Notiz 3 2 2 2 2 5 2" xfId="30302"/>
    <cellStyle name="Notiz 3 2 2 2 2 6" xfId="30303"/>
    <cellStyle name="Notiz 3 2 2 2 3" xfId="30304"/>
    <cellStyle name="Notiz 3 2 2 2 3 2" xfId="30305"/>
    <cellStyle name="Notiz 3 2 2 2 3 2 2" xfId="30306"/>
    <cellStyle name="Notiz 3 2 2 2 3 2 2 2" xfId="30307"/>
    <cellStyle name="Notiz 3 2 2 2 3 2 2 2 2" xfId="30308"/>
    <cellStyle name="Notiz 3 2 2 2 3 2 2 3" xfId="30309"/>
    <cellStyle name="Notiz 3 2 2 2 3 2 3" xfId="30310"/>
    <cellStyle name="Notiz 3 2 2 2 3 2 3 2" xfId="30311"/>
    <cellStyle name="Notiz 3 2 2 2 3 2 4" xfId="30312"/>
    <cellStyle name="Notiz 3 2 2 2 3 3" xfId="30313"/>
    <cellStyle name="Notiz 3 2 2 2 3 3 2" xfId="30314"/>
    <cellStyle name="Notiz 3 2 2 2 3 3 2 2" xfId="30315"/>
    <cellStyle name="Notiz 3 2 2 2 3 3 3" xfId="30316"/>
    <cellStyle name="Notiz 3 2 2 2 3 4" xfId="30317"/>
    <cellStyle name="Notiz 3 2 2 2 3 4 2" xfId="30318"/>
    <cellStyle name="Notiz 3 2 2 2 3 5" xfId="30319"/>
    <cellStyle name="Notiz 3 2 2 2 4" xfId="30320"/>
    <cellStyle name="Notiz 3 2 2 2 4 2" xfId="30321"/>
    <cellStyle name="Notiz 3 2 2 2 4 2 2" xfId="30322"/>
    <cellStyle name="Notiz 3 2 2 2 4 2 2 2" xfId="30323"/>
    <cellStyle name="Notiz 3 2 2 2 4 2 3" xfId="30324"/>
    <cellStyle name="Notiz 3 2 2 2 4 3" xfId="30325"/>
    <cellStyle name="Notiz 3 2 2 2 4 3 2" xfId="30326"/>
    <cellStyle name="Notiz 3 2 2 2 4 4" xfId="30327"/>
    <cellStyle name="Notiz 3 2 2 2 5" xfId="30328"/>
    <cellStyle name="Notiz 3 2 2 2 5 2" xfId="30329"/>
    <cellStyle name="Notiz 3 2 2 2 5 2 2" xfId="30330"/>
    <cellStyle name="Notiz 3 2 2 2 5 3" xfId="30331"/>
    <cellStyle name="Notiz 3 2 2 2 6" xfId="30332"/>
    <cellStyle name="Notiz 3 2 2 2 6 2" xfId="30333"/>
    <cellStyle name="Notiz 3 2 2 2 7" xfId="30334"/>
    <cellStyle name="Notiz 3 2 2 3" xfId="30335"/>
    <cellStyle name="Notiz 3 2 2 3 2" xfId="30336"/>
    <cellStyle name="Notiz 3 2 2 3 2 2" xfId="30337"/>
    <cellStyle name="Notiz 3 2 2 3 2 2 2" xfId="30338"/>
    <cellStyle name="Notiz 3 2 2 3 2 2 2 2" xfId="30339"/>
    <cellStyle name="Notiz 3 2 2 3 2 2 2 2 2" xfId="30340"/>
    <cellStyle name="Notiz 3 2 2 3 2 2 2 2 2 2" xfId="30341"/>
    <cellStyle name="Notiz 3 2 2 3 2 2 2 2 3" xfId="30342"/>
    <cellStyle name="Notiz 3 2 2 3 2 2 2 3" xfId="30343"/>
    <cellStyle name="Notiz 3 2 2 3 2 2 2 3 2" xfId="30344"/>
    <cellStyle name="Notiz 3 2 2 3 2 2 2 4" xfId="30345"/>
    <cellStyle name="Notiz 3 2 2 3 2 2 3" xfId="30346"/>
    <cellStyle name="Notiz 3 2 2 3 2 2 3 2" xfId="30347"/>
    <cellStyle name="Notiz 3 2 2 3 2 2 3 2 2" xfId="30348"/>
    <cellStyle name="Notiz 3 2 2 3 2 2 3 3" xfId="30349"/>
    <cellStyle name="Notiz 3 2 2 3 2 2 4" xfId="30350"/>
    <cellStyle name="Notiz 3 2 2 3 2 2 4 2" xfId="30351"/>
    <cellStyle name="Notiz 3 2 2 3 2 2 5" xfId="30352"/>
    <cellStyle name="Notiz 3 2 2 3 2 3" xfId="30353"/>
    <cellStyle name="Notiz 3 2 2 3 2 3 2" xfId="30354"/>
    <cellStyle name="Notiz 3 2 2 3 2 3 2 2" xfId="30355"/>
    <cellStyle name="Notiz 3 2 2 3 2 3 2 2 2" xfId="30356"/>
    <cellStyle name="Notiz 3 2 2 3 2 3 2 3" xfId="30357"/>
    <cellStyle name="Notiz 3 2 2 3 2 3 3" xfId="30358"/>
    <cellStyle name="Notiz 3 2 2 3 2 3 3 2" xfId="30359"/>
    <cellStyle name="Notiz 3 2 2 3 2 3 4" xfId="30360"/>
    <cellStyle name="Notiz 3 2 2 3 2 4" xfId="30361"/>
    <cellStyle name="Notiz 3 2 2 3 2 4 2" xfId="30362"/>
    <cellStyle name="Notiz 3 2 2 3 2 4 2 2" xfId="30363"/>
    <cellStyle name="Notiz 3 2 2 3 2 4 3" xfId="30364"/>
    <cellStyle name="Notiz 3 2 2 3 2 5" xfId="30365"/>
    <cellStyle name="Notiz 3 2 2 3 2 5 2" xfId="30366"/>
    <cellStyle name="Notiz 3 2 2 3 2 6" xfId="30367"/>
    <cellStyle name="Notiz 3 2 2 3 3" xfId="30368"/>
    <cellStyle name="Notiz 3 2 2 3 3 2" xfId="30369"/>
    <cellStyle name="Notiz 3 2 2 3 3 2 2" xfId="30370"/>
    <cellStyle name="Notiz 3 2 2 3 3 2 2 2" xfId="30371"/>
    <cellStyle name="Notiz 3 2 2 3 3 2 2 2 2" xfId="30372"/>
    <cellStyle name="Notiz 3 2 2 3 3 2 2 3" xfId="30373"/>
    <cellStyle name="Notiz 3 2 2 3 3 2 3" xfId="30374"/>
    <cellStyle name="Notiz 3 2 2 3 3 2 3 2" xfId="30375"/>
    <cellStyle name="Notiz 3 2 2 3 3 2 4" xfId="30376"/>
    <cellStyle name="Notiz 3 2 2 3 3 3" xfId="30377"/>
    <cellStyle name="Notiz 3 2 2 3 3 3 2" xfId="30378"/>
    <cellStyle name="Notiz 3 2 2 3 3 3 2 2" xfId="30379"/>
    <cellStyle name="Notiz 3 2 2 3 3 3 3" xfId="30380"/>
    <cellStyle name="Notiz 3 2 2 3 3 4" xfId="30381"/>
    <cellStyle name="Notiz 3 2 2 3 3 4 2" xfId="30382"/>
    <cellStyle name="Notiz 3 2 2 3 3 5" xfId="30383"/>
    <cellStyle name="Notiz 3 2 2 3 4" xfId="30384"/>
    <cellStyle name="Notiz 3 2 2 3 4 2" xfId="30385"/>
    <cellStyle name="Notiz 3 2 2 3 4 2 2" xfId="30386"/>
    <cellStyle name="Notiz 3 2 2 3 4 2 2 2" xfId="30387"/>
    <cellStyle name="Notiz 3 2 2 3 4 2 3" xfId="30388"/>
    <cellStyle name="Notiz 3 2 2 3 4 3" xfId="30389"/>
    <cellStyle name="Notiz 3 2 2 3 4 3 2" xfId="30390"/>
    <cellStyle name="Notiz 3 2 2 3 4 4" xfId="30391"/>
    <cellStyle name="Notiz 3 2 2 3 5" xfId="30392"/>
    <cellStyle name="Notiz 3 2 2 3 5 2" xfId="30393"/>
    <cellStyle name="Notiz 3 2 2 3 5 2 2" xfId="30394"/>
    <cellStyle name="Notiz 3 2 2 3 5 3" xfId="30395"/>
    <cellStyle name="Notiz 3 2 2 3 6" xfId="30396"/>
    <cellStyle name="Notiz 3 2 2 3 6 2" xfId="30397"/>
    <cellStyle name="Notiz 3 2 2 3 7" xfId="30398"/>
    <cellStyle name="Notiz 3 2 2 4" xfId="30399"/>
    <cellStyle name="Notiz 3 2 2 4 2" xfId="30400"/>
    <cellStyle name="Notiz 3 2 2 4 2 2" xfId="30401"/>
    <cellStyle name="Notiz 3 2 2 4 2 2 2" xfId="30402"/>
    <cellStyle name="Notiz 3 2 2 4 2 2 2 2" xfId="30403"/>
    <cellStyle name="Notiz 3 2 2 4 2 2 2 2 2" xfId="30404"/>
    <cellStyle name="Notiz 3 2 2 4 2 2 2 3" xfId="30405"/>
    <cellStyle name="Notiz 3 2 2 4 2 2 3" xfId="30406"/>
    <cellStyle name="Notiz 3 2 2 4 2 2 3 2" xfId="30407"/>
    <cellStyle name="Notiz 3 2 2 4 2 2 4" xfId="30408"/>
    <cellStyle name="Notiz 3 2 2 4 2 3" xfId="30409"/>
    <cellStyle name="Notiz 3 2 2 4 2 3 2" xfId="30410"/>
    <cellStyle name="Notiz 3 2 2 4 2 3 2 2" xfId="30411"/>
    <cellStyle name="Notiz 3 2 2 4 2 3 3" xfId="30412"/>
    <cellStyle name="Notiz 3 2 2 4 2 4" xfId="30413"/>
    <cellStyle name="Notiz 3 2 2 4 2 4 2" xfId="30414"/>
    <cellStyle name="Notiz 3 2 2 4 2 5" xfId="30415"/>
    <cellStyle name="Notiz 3 2 2 4 3" xfId="30416"/>
    <cellStyle name="Notiz 3 2 2 4 3 2" xfId="30417"/>
    <cellStyle name="Notiz 3 2 2 4 3 2 2" xfId="30418"/>
    <cellStyle name="Notiz 3 2 2 4 3 2 2 2" xfId="30419"/>
    <cellStyle name="Notiz 3 2 2 4 3 2 3" xfId="30420"/>
    <cellStyle name="Notiz 3 2 2 4 3 3" xfId="30421"/>
    <cellStyle name="Notiz 3 2 2 4 3 3 2" xfId="30422"/>
    <cellStyle name="Notiz 3 2 2 4 3 4" xfId="30423"/>
    <cellStyle name="Notiz 3 2 2 4 4" xfId="30424"/>
    <cellStyle name="Notiz 3 2 2 4 4 2" xfId="30425"/>
    <cellStyle name="Notiz 3 2 2 4 4 2 2" xfId="30426"/>
    <cellStyle name="Notiz 3 2 2 4 4 3" xfId="30427"/>
    <cellStyle name="Notiz 3 2 2 4 5" xfId="30428"/>
    <cellStyle name="Notiz 3 2 2 4 5 2" xfId="30429"/>
    <cellStyle name="Notiz 3 2 2 4 6" xfId="30430"/>
    <cellStyle name="Notiz 3 2 2 5" xfId="30431"/>
    <cellStyle name="Notiz 3 2 2 5 2" xfId="30432"/>
    <cellStyle name="Notiz 3 2 2 5 2 2" xfId="30433"/>
    <cellStyle name="Notiz 3 2 2 5 2 2 2" xfId="30434"/>
    <cellStyle name="Notiz 3 2 2 5 2 2 2 2" xfId="30435"/>
    <cellStyle name="Notiz 3 2 2 5 2 2 3" xfId="30436"/>
    <cellStyle name="Notiz 3 2 2 5 2 3" xfId="30437"/>
    <cellStyle name="Notiz 3 2 2 5 2 3 2" xfId="30438"/>
    <cellStyle name="Notiz 3 2 2 5 2 4" xfId="30439"/>
    <cellStyle name="Notiz 3 2 2 5 3" xfId="30440"/>
    <cellStyle name="Notiz 3 2 2 5 3 2" xfId="30441"/>
    <cellStyle name="Notiz 3 2 2 5 3 2 2" xfId="30442"/>
    <cellStyle name="Notiz 3 2 2 5 3 3" xfId="30443"/>
    <cellStyle name="Notiz 3 2 2 5 4" xfId="30444"/>
    <cellStyle name="Notiz 3 2 2 5 4 2" xfId="30445"/>
    <cellStyle name="Notiz 3 2 2 5 5" xfId="30446"/>
    <cellStyle name="Notiz 3 2 2 6" xfId="30447"/>
    <cellStyle name="Notiz 3 2 2 6 2" xfId="30448"/>
    <cellStyle name="Notiz 3 2 2 6 2 2" xfId="30449"/>
    <cellStyle name="Notiz 3 2 2 6 2 2 2" xfId="30450"/>
    <cellStyle name="Notiz 3 2 2 6 2 3" xfId="30451"/>
    <cellStyle name="Notiz 3 2 2 6 3" xfId="30452"/>
    <cellStyle name="Notiz 3 2 2 6 3 2" xfId="30453"/>
    <cellStyle name="Notiz 3 2 2 6 4" xfId="30454"/>
    <cellStyle name="Notiz 3 2 2 7" xfId="30455"/>
    <cellStyle name="Notiz 3 2 2 7 2" xfId="30456"/>
    <cellStyle name="Notiz 3 2 2 7 2 2" xfId="30457"/>
    <cellStyle name="Notiz 3 2 2 7 3" xfId="30458"/>
    <cellStyle name="Notiz 3 2 2 8" xfId="30459"/>
    <cellStyle name="Notiz 3 2 2 8 2" xfId="30460"/>
    <cellStyle name="Notiz 3 2 2 9" xfId="30461"/>
    <cellStyle name="Notiz 3 2 3" xfId="30462"/>
    <cellStyle name="Notiz 3 2 3 2" xfId="30463"/>
    <cellStyle name="Notiz 3 2 3 2 2" xfId="30464"/>
    <cellStyle name="Notiz 3 2 3 2 2 2" xfId="30465"/>
    <cellStyle name="Notiz 3 2 3 2 2 2 2" xfId="30466"/>
    <cellStyle name="Notiz 3 2 3 2 2 2 2 2" xfId="30467"/>
    <cellStyle name="Notiz 3 2 3 2 2 2 2 2 2" xfId="30468"/>
    <cellStyle name="Notiz 3 2 3 2 2 2 2 3" xfId="30469"/>
    <cellStyle name="Notiz 3 2 3 2 2 2 3" xfId="30470"/>
    <cellStyle name="Notiz 3 2 3 2 2 2 3 2" xfId="30471"/>
    <cellStyle name="Notiz 3 2 3 2 2 2 4" xfId="30472"/>
    <cellStyle name="Notiz 3 2 3 2 2 3" xfId="30473"/>
    <cellStyle name="Notiz 3 2 3 2 2 3 2" xfId="30474"/>
    <cellStyle name="Notiz 3 2 3 2 2 3 2 2" xfId="30475"/>
    <cellStyle name="Notiz 3 2 3 2 2 3 3" xfId="30476"/>
    <cellStyle name="Notiz 3 2 3 2 2 4" xfId="30477"/>
    <cellStyle name="Notiz 3 2 3 2 2 4 2" xfId="30478"/>
    <cellStyle name="Notiz 3 2 3 2 2 5" xfId="30479"/>
    <cellStyle name="Notiz 3 2 3 2 3" xfId="30480"/>
    <cellStyle name="Notiz 3 2 3 2 3 2" xfId="30481"/>
    <cellStyle name="Notiz 3 2 3 2 3 2 2" xfId="30482"/>
    <cellStyle name="Notiz 3 2 3 2 3 2 2 2" xfId="30483"/>
    <cellStyle name="Notiz 3 2 3 2 3 2 3" xfId="30484"/>
    <cellStyle name="Notiz 3 2 3 2 3 3" xfId="30485"/>
    <cellStyle name="Notiz 3 2 3 2 3 3 2" xfId="30486"/>
    <cellStyle name="Notiz 3 2 3 2 3 4" xfId="30487"/>
    <cellStyle name="Notiz 3 2 3 2 4" xfId="30488"/>
    <cellStyle name="Notiz 3 2 3 2 4 2" xfId="30489"/>
    <cellStyle name="Notiz 3 2 3 2 4 2 2" xfId="30490"/>
    <cellStyle name="Notiz 3 2 3 2 4 3" xfId="30491"/>
    <cellStyle name="Notiz 3 2 3 2 5" xfId="30492"/>
    <cellStyle name="Notiz 3 2 3 2 5 2" xfId="30493"/>
    <cellStyle name="Notiz 3 2 3 2 6" xfId="30494"/>
    <cellStyle name="Notiz 3 2 3 3" xfId="30495"/>
    <cellStyle name="Notiz 3 2 3 3 2" xfId="30496"/>
    <cellStyle name="Notiz 3 2 3 3 2 2" xfId="30497"/>
    <cellStyle name="Notiz 3 2 3 3 2 2 2" xfId="30498"/>
    <cellStyle name="Notiz 3 2 3 3 2 2 2 2" xfId="30499"/>
    <cellStyle name="Notiz 3 2 3 3 2 2 3" xfId="30500"/>
    <cellStyle name="Notiz 3 2 3 3 2 3" xfId="30501"/>
    <cellStyle name="Notiz 3 2 3 3 2 3 2" xfId="30502"/>
    <cellStyle name="Notiz 3 2 3 3 2 4" xfId="30503"/>
    <cellStyle name="Notiz 3 2 3 3 3" xfId="30504"/>
    <cellStyle name="Notiz 3 2 3 3 3 2" xfId="30505"/>
    <cellStyle name="Notiz 3 2 3 3 3 2 2" xfId="30506"/>
    <cellStyle name="Notiz 3 2 3 3 3 3" xfId="30507"/>
    <cellStyle name="Notiz 3 2 3 3 4" xfId="30508"/>
    <cellStyle name="Notiz 3 2 3 3 4 2" xfId="30509"/>
    <cellStyle name="Notiz 3 2 3 3 5" xfId="30510"/>
    <cellStyle name="Notiz 3 2 3 4" xfId="30511"/>
    <cellStyle name="Notiz 3 2 3 4 2" xfId="30512"/>
    <cellStyle name="Notiz 3 2 3 4 2 2" xfId="30513"/>
    <cellStyle name="Notiz 3 2 3 4 2 2 2" xfId="30514"/>
    <cellStyle name="Notiz 3 2 3 4 2 3" xfId="30515"/>
    <cellStyle name="Notiz 3 2 3 4 3" xfId="30516"/>
    <cellStyle name="Notiz 3 2 3 4 3 2" xfId="30517"/>
    <cellStyle name="Notiz 3 2 3 4 4" xfId="30518"/>
    <cellStyle name="Notiz 3 2 3 5" xfId="30519"/>
    <cellStyle name="Notiz 3 2 3 5 2" xfId="30520"/>
    <cellStyle name="Notiz 3 2 3 5 2 2" xfId="30521"/>
    <cellStyle name="Notiz 3 2 3 5 3" xfId="30522"/>
    <cellStyle name="Notiz 3 2 3 6" xfId="30523"/>
    <cellStyle name="Notiz 3 2 3 6 2" xfId="30524"/>
    <cellStyle name="Notiz 3 2 3 7" xfId="30525"/>
    <cellStyle name="Notiz 3 2 4" xfId="30526"/>
    <cellStyle name="Notiz 3 2 4 2" xfId="30527"/>
    <cellStyle name="Notiz 3 2 4 2 2" xfId="30528"/>
    <cellStyle name="Notiz 3 2 4 2 2 2" xfId="30529"/>
    <cellStyle name="Notiz 3 2 4 2 2 2 2" xfId="30530"/>
    <cellStyle name="Notiz 3 2 4 2 2 2 2 2" xfId="30531"/>
    <cellStyle name="Notiz 3 2 4 2 2 2 2 2 2" xfId="30532"/>
    <cellStyle name="Notiz 3 2 4 2 2 2 2 3" xfId="30533"/>
    <cellStyle name="Notiz 3 2 4 2 2 2 3" xfId="30534"/>
    <cellStyle name="Notiz 3 2 4 2 2 2 3 2" xfId="30535"/>
    <cellStyle name="Notiz 3 2 4 2 2 2 4" xfId="30536"/>
    <cellStyle name="Notiz 3 2 4 2 2 3" xfId="30537"/>
    <cellStyle name="Notiz 3 2 4 2 2 3 2" xfId="30538"/>
    <cellStyle name="Notiz 3 2 4 2 2 3 2 2" xfId="30539"/>
    <cellStyle name="Notiz 3 2 4 2 2 3 3" xfId="30540"/>
    <cellStyle name="Notiz 3 2 4 2 2 4" xfId="30541"/>
    <cellStyle name="Notiz 3 2 4 2 2 4 2" xfId="30542"/>
    <cellStyle name="Notiz 3 2 4 2 2 5" xfId="30543"/>
    <cellStyle name="Notiz 3 2 4 2 3" xfId="30544"/>
    <cellStyle name="Notiz 3 2 4 2 3 2" xfId="30545"/>
    <cellStyle name="Notiz 3 2 4 2 3 2 2" xfId="30546"/>
    <cellStyle name="Notiz 3 2 4 2 3 2 2 2" xfId="30547"/>
    <cellStyle name="Notiz 3 2 4 2 3 2 3" xfId="30548"/>
    <cellStyle name="Notiz 3 2 4 2 3 3" xfId="30549"/>
    <cellStyle name="Notiz 3 2 4 2 3 3 2" xfId="30550"/>
    <cellStyle name="Notiz 3 2 4 2 3 4" xfId="30551"/>
    <cellStyle name="Notiz 3 2 4 2 4" xfId="30552"/>
    <cellStyle name="Notiz 3 2 4 2 4 2" xfId="30553"/>
    <cellStyle name="Notiz 3 2 4 2 4 2 2" xfId="30554"/>
    <cellStyle name="Notiz 3 2 4 2 4 3" xfId="30555"/>
    <cellStyle name="Notiz 3 2 4 2 5" xfId="30556"/>
    <cellStyle name="Notiz 3 2 4 2 5 2" xfId="30557"/>
    <cellStyle name="Notiz 3 2 4 2 6" xfId="30558"/>
    <cellStyle name="Notiz 3 2 4 3" xfId="30559"/>
    <cellStyle name="Notiz 3 2 4 3 2" xfId="30560"/>
    <cellStyle name="Notiz 3 2 4 3 2 2" xfId="30561"/>
    <cellStyle name="Notiz 3 2 4 3 2 2 2" xfId="30562"/>
    <cellStyle name="Notiz 3 2 4 3 2 2 2 2" xfId="30563"/>
    <cellStyle name="Notiz 3 2 4 3 2 2 3" xfId="30564"/>
    <cellStyle name="Notiz 3 2 4 3 2 3" xfId="30565"/>
    <cellStyle name="Notiz 3 2 4 3 2 3 2" xfId="30566"/>
    <cellStyle name="Notiz 3 2 4 3 2 4" xfId="30567"/>
    <cellStyle name="Notiz 3 2 4 3 3" xfId="30568"/>
    <cellStyle name="Notiz 3 2 4 3 3 2" xfId="30569"/>
    <cellStyle name="Notiz 3 2 4 3 3 2 2" xfId="30570"/>
    <cellStyle name="Notiz 3 2 4 3 3 3" xfId="30571"/>
    <cellStyle name="Notiz 3 2 4 3 4" xfId="30572"/>
    <cellStyle name="Notiz 3 2 4 3 4 2" xfId="30573"/>
    <cellStyle name="Notiz 3 2 4 3 5" xfId="30574"/>
    <cellStyle name="Notiz 3 2 4 4" xfId="30575"/>
    <cellStyle name="Notiz 3 2 4 4 2" xfId="30576"/>
    <cellStyle name="Notiz 3 2 4 4 2 2" xfId="30577"/>
    <cellStyle name="Notiz 3 2 4 4 2 2 2" xfId="30578"/>
    <cellStyle name="Notiz 3 2 4 4 2 3" xfId="30579"/>
    <cellStyle name="Notiz 3 2 4 4 3" xfId="30580"/>
    <cellStyle name="Notiz 3 2 4 4 3 2" xfId="30581"/>
    <cellStyle name="Notiz 3 2 4 4 4" xfId="30582"/>
    <cellStyle name="Notiz 3 2 4 5" xfId="30583"/>
    <cellStyle name="Notiz 3 2 4 5 2" xfId="30584"/>
    <cellStyle name="Notiz 3 2 4 5 2 2" xfId="30585"/>
    <cellStyle name="Notiz 3 2 4 5 3" xfId="30586"/>
    <cellStyle name="Notiz 3 2 4 6" xfId="30587"/>
    <cellStyle name="Notiz 3 2 4 6 2" xfId="30588"/>
    <cellStyle name="Notiz 3 2 4 7" xfId="30589"/>
    <cellStyle name="Notiz 3 2 5" xfId="30590"/>
    <cellStyle name="Notiz 3 2 5 2" xfId="30591"/>
    <cellStyle name="Notiz 3 2 5 2 2" xfId="30592"/>
    <cellStyle name="Notiz 3 2 5 2 2 2" xfId="30593"/>
    <cellStyle name="Notiz 3 2 5 2 2 2 2" xfId="30594"/>
    <cellStyle name="Notiz 3 2 5 2 2 2 2 2" xfId="30595"/>
    <cellStyle name="Notiz 3 2 5 2 2 2 3" xfId="30596"/>
    <cellStyle name="Notiz 3 2 5 2 2 3" xfId="30597"/>
    <cellStyle name="Notiz 3 2 5 2 2 3 2" xfId="30598"/>
    <cellStyle name="Notiz 3 2 5 2 2 4" xfId="30599"/>
    <cellStyle name="Notiz 3 2 5 2 3" xfId="30600"/>
    <cellStyle name="Notiz 3 2 5 2 3 2" xfId="30601"/>
    <cellStyle name="Notiz 3 2 5 2 3 2 2" xfId="30602"/>
    <cellStyle name="Notiz 3 2 5 2 3 3" xfId="30603"/>
    <cellStyle name="Notiz 3 2 5 2 4" xfId="30604"/>
    <cellStyle name="Notiz 3 2 5 2 4 2" xfId="30605"/>
    <cellStyle name="Notiz 3 2 5 2 5" xfId="30606"/>
    <cellStyle name="Notiz 3 2 5 3" xfId="30607"/>
    <cellStyle name="Notiz 3 2 5 3 2" xfId="30608"/>
    <cellStyle name="Notiz 3 2 5 3 2 2" xfId="30609"/>
    <cellStyle name="Notiz 3 2 5 3 2 2 2" xfId="30610"/>
    <cellStyle name="Notiz 3 2 5 3 2 3" xfId="30611"/>
    <cellStyle name="Notiz 3 2 5 3 3" xfId="30612"/>
    <cellStyle name="Notiz 3 2 5 3 3 2" xfId="30613"/>
    <cellStyle name="Notiz 3 2 5 3 4" xfId="30614"/>
    <cellStyle name="Notiz 3 2 5 4" xfId="30615"/>
    <cellStyle name="Notiz 3 2 5 4 2" xfId="30616"/>
    <cellStyle name="Notiz 3 2 5 4 2 2" xfId="30617"/>
    <cellStyle name="Notiz 3 2 5 4 3" xfId="30618"/>
    <cellStyle name="Notiz 3 2 5 5" xfId="30619"/>
    <cellStyle name="Notiz 3 2 5 5 2" xfId="30620"/>
    <cellStyle name="Notiz 3 2 5 6" xfId="30621"/>
    <cellStyle name="Notiz 3 2 6" xfId="30622"/>
    <cellStyle name="Notiz 3 2 6 2" xfId="30623"/>
    <cellStyle name="Notiz 3 2 6 2 2" xfId="30624"/>
    <cellStyle name="Notiz 3 2 6 2 2 2" xfId="30625"/>
    <cellStyle name="Notiz 3 2 6 2 2 2 2" xfId="30626"/>
    <cellStyle name="Notiz 3 2 6 2 2 3" xfId="30627"/>
    <cellStyle name="Notiz 3 2 6 2 3" xfId="30628"/>
    <cellStyle name="Notiz 3 2 6 2 3 2" xfId="30629"/>
    <cellStyle name="Notiz 3 2 6 2 4" xfId="30630"/>
    <cellStyle name="Notiz 3 2 6 3" xfId="30631"/>
    <cellStyle name="Notiz 3 2 6 3 2" xfId="30632"/>
    <cellStyle name="Notiz 3 2 6 3 2 2" xfId="30633"/>
    <cellStyle name="Notiz 3 2 6 3 3" xfId="30634"/>
    <cellStyle name="Notiz 3 2 6 4" xfId="30635"/>
    <cellStyle name="Notiz 3 2 6 4 2" xfId="30636"/>
    <cellStyle name="Notiz 3 2 6 5" xfId="30637"/>
    <cellStyle name="Notiz 3 2 7" xfId="30638"/>
    <cellStyle name="Notiz 3 2 7 2" xfId="30639"/>
    <cellStyle name="Notiz 3 2 7 2 2" xfId="30640"/>
    <cellStyle name="Notiz 3 2 7 2 2 2" xfId="30641"/>
    <cellStyle name="Notiz 3 2 7 2 3" xfId="30642"/>
    <cellStyle name="Notiz 3 2 7 3" xfId="30643"/>
    <cellStyle name="Notiz 3 2 7 3 2" xfId="30644"/>
    <cellStyle name="Notiz 3 2 7 4" xfId="30645"/>
    <cellStyle name="Notiz 3 2 8" xfId="30646"/>
    <cellStyle name="Notiz 3 2 8 2" xfId="30647"/>
    <cellStyle name="Notiz 3 2 8 2 2" xfId="30648"/>
    <cellStyle name="Notiz 3 2 8 3" xfId="30649"/>
    <cellStyle name="Notiz 3 2 9" xfId="30650"/>
    <cellStyle name="Notiz 3 2 9 2" xfId="30651"/>
    <cellStyle name="Notiz 3 3" xfId="30652"/>
    <cellStyle name="Notiz 3 3 2" xfId="30653"/>
    <cellStyle name="Notiz 3 3 2 2" xfId="30654"/>
    <cellStyle name="Notiz 3 3 2 2 2" xfId="30655"/>
    <cellStyle name="Notiz 3 3 2 2 2 2" xfId="30656"/>
    <cellStyle name="Notiz 3 3 2 2 2 2 2" xfId="30657"/>
    <cellStyle name="Notiz 3 3 2 2 2 2 2 2" xfId="30658"/>
    <cellStyle name="Notiz 3 3 2 2 2 2 2 2 2" xfId="30659"/>
    <cellStyle name="Notiz 3 3 2 2 2 2 2 3" xfId="30660"/>
    <cellStyle name="Notiz 3 3 2 2 2 2 3" xfId="30661"/>
    <cellStyle name="Notiz 3 3 2 2 2 2 3 2" xfId="30662"/>
    <cellStyle name="Notiz 3 3 2 2 2 2 4" xfId="30663"/>
    <cellStyle name="Notiz 3 3 2 2 2 3" xfId="30664"/>
    <cellStyle name="Notiz 3 3 2 2 2 3 2" xfId="30665"/>
    <cellStyle name="Notiz 3 3 2 2 2 3 2 2" xfId="30666"/>
    <cellStyle name="Notiz 3 3 2 2 2 3 3" xfId="30667"/>
    <cellStyle name="Notiz 3 3 2 2 2 4" xfId="30668"/>
    <cellStyle name="Notiz 3 3 2 2 2 4 2" xfId="30669"/>
    <cellStyle name="Notiz 3 3 2 2 2 5" xfId="30670"/>
    <cellStyle name="Notiz 3 3 2 2 3" xfId="30671"/>
    <cellStyle name="Notiz 3 3 2 2 3 2" xfId="30672"/>
    <cellStyle name="Notiz 3 3 2 2 3 2 2" xfId="30673"/>
    <cellStyle name="Notiz 3 3 2 2 3 2 2 2" xfId="30674"/>
    <cellStyle name="Notiz 3 3 2 2 3 2 3" xfId="30675"/>
    <cellStyle name="Notiz 3 3 2 2 3 3" xfId="30676"/>
    <cellStyle name="Notiz 3 3 2 2 3 3 2" xfId="30677"/>
    <cellStyle name="Notiz 3 3 2 2 3 4" xfId="30678"/>
    <cellStyle name="Notiz 3 3 2 2 4" xfId="30679"/>
    <cellStyle name="Notiz 3 3 2 2 4 2" xfId="30680"/>
    <cellStyle name="Notiz 3 3 2 2 4 2 2" xfId="30681"/>
    <cellStyle name="Notiz 3 3 2 2 4 3" xfId="30682"/>
    <cellStyle name="Notiz 3 3 2 2 5" xfId="30683"/>
    <cellStyle name="Notiz 3 3 2 2 5 2" xfId="30684"/>
    <cellStyle name="Notiz 3 3 2 2 6" xfId="30685"/>
    <cellStyle name="Notiz 3 3 2 3" xfId="30686"/>
    <cellStyle name="Notiz 3 3 2 3 2" xfId="30687"/>
    <cellStyle name="Notiz 3 3 2 3 2 2" xfId="30688"/>
    <cellStyle name="Notiz 3 3 2 3 2 2 2" xfId="30689"/>
    <cellStyle name="Notiz 3 3 2 3 2 2 2 2" xfId="30690"/>
    <cellStyle name="Notiz 3 3 2 3 2 2 3" xfId="30691"/>
    <cellStyle name="Notiz 3 3 2 3 2 3" xfId="30692"/>
    <cellStyle name="Notiz 3 3 2 3 2 3 2" xfId="30693"/>
    <cellStyle name="Notiz 3 3 2 3 2 4" xfId="30694"/>
    <cellStyle name="Notiz 3 3 2 3 3" xfId="30695"/>
    <cellStyle name="Notiz 3 3 2 3 3 2" xfId="30696"/>
    <cellStyle name="Notiz 3 3 2 3 3 2 2" xfId="30697"/>
    <cellStyle name="Notiz 3 3 2 3 3 3" xfId="30698"/>
    <cellStyle name="Notiz 3 3 2 3 4" xfId="30699"/>
    <cellStyle name="Notiz 3 3 2 3 4 2" xfId="30700"/>
    <cellStyle name="Notiz 3 3 2 3 5" xfId="30701"/>
    <cellStyle name="Notiz 3 3 2 4" xfId="30702"/>
    <cellStyle name="Notiz 3 3 2 4 2" xfId="30703"/>
    <cellStyle name="Notiz 3 3 2 4 2 2" xfId="30704"/>
    <cellStyle name="Notiz 3 3 2 4 2 2 2" xfId="30705"/>
    <cellStyle name="Notiz 3 3 2 4 2 3" xfId="30706"/>
    <cellStyle name="Notiz 3 3 2 4 3" xfId="30707"/>
    <cellStyle name="Notiz 3 3 2 4 3 2" xfId="30708"/>
    <cellStyle name="Notiz 3 3 2 4 4" xfId="30709"/>
    <cellStyle name="Notiz 3 3 2 5" xfId="30710"/>
    <cellStyle name="Notiz 3 3 2 5 2" xfId="30711"/>
    <cellStyle name="Notiz 3 3 2 5 2 2" xfId="30712"/>
    <cellStyle name="Notiz 3 3 2 5 3" xfId="30713"/>
    <cellStyle name="Notiz 3 3 2 6" xfId="30714"/>
    <cellStyle name="Notiz 3 3 2 6 2" xfId="30715"/>
    <cellStyle name="Notiz 3 3 2 7" xfId="30716"/>
    <cellStyle name="Notiz 3 3 3" xfId="30717"/>
    <cellStyle name="Notiz 3 3 3 2" xfId="30718"/>
    <cellStyle name="Notiz 3 3 3 2 2" xfId="30719"/>
    <cellStyle name="Notiz 3 3 3 2 2 2" xfId="30720"/>
    <cellStyle name="Notiz 3 3 3 2 2 2 2" xfId="30721"/>
    <cellStyle name="Notiz 3 3 3 2 2 2 2 2" xfId="30722"/>
    <cellStyle name="Notiz 3 3 3 2 2 2 2 2 2" xfId="30723"/>
    <cellStyle name="Notiz 3 3 3 2 2 2 2 3" xfId="30724"/>
    <cellStyle name="Notiz 3 3 3 2 2 2 3" xfId="30725"/>
    <cellStyle name="Notiz 3 3 3 2 2 2 3 2" xfId="30726"/>
    <cellStyle name="Notiz 3 3 3 2 2 2 4" xfId="30727"/>
    <cellStyle name="Notiz 3 3 3 2 2 3" xfId="30728"/>
    <cellStyle name="Notiz 3 3 3 2 2 3 2" xfId="30729"/>
    <cellStyle name="Notiz 3 3 3 2 2 3 2 2" xfId="30730"/>
    <cellStyle name="Notiz 3 3 3 2 2 3 3" xfId="30731"/>
    <cellStyle name="Notiz 3 3 3 2 2 4" xfId="30732"/>
    <cellStyle name="Notiz 3 3 3 2 2 4 2" xfId="30733"/>
    <cellStyle name="Notiz 3 3 3 2 2 5" xfId="30734"/>
    <cellStyle name="Notiz 3 3 3 2 3" xfId="30735"/>
    <cellStyle name="Notiz 3 3 3 2 3 2" xfId="30736"/>
    <cellStyle name="Notiz 3 3 3 2 3 2 2" xfId="30737"/>
    <cellStyle name="Notiz 3 3 3 2 3 2 2 2" xfId="30738"/>
    <cellStyle name="Notiz 3 3 3 2 3 2 3" xfId="30739"/>
    <cellStyle name="Notiz 3 3 3 2 3 3" xfId="30740"/>
    <cellStyle name="Notiz 3 3 3 2 3 3 2" xfId="30741"/>
    <cellStyle name="Notiz 3 3 3 2 3 4" xfId="30742"/>
    <cellStyle name="Notiz 3 3 3 2 4" xfId="30743"/>
    <cellStyle name="Notiz 3 3 3 2 4 2" xfId="30744"/>
    <cellStyle name="Notiz 3 3 3 2 4 2 2" xfId="30745"/>
    <cellStyle name="Notiz 3 3 3 2 4 3" xfId="30746"/>
    <cellStyle name="Notiz 3 3 3 2 5" xfId="30747"/>
    <cellStyle name="Notiz 3 3 3 2 5 2" xfId="30748"/>
    <cellStyle name="Notiz 3 3 3 2 6" xfId="30749"/>
    <cellStyle name="Notiz 3 3 3 3" xfId="30750"/>
    <cellStyle name="Notiz 3 3 3 3 2" xfId="30751"/>
    <cellStyle name="Notiz 3 3 3 3 2 2" xfId="30752"/>
    <cellStyle name="Notiz 3 3 3 3 2 2 2" xfId="30753"/>
    <cellStyle name="Notiz 3 3 3 3 2 2 2 2" xfId="30754"/>
    <cellStyle name="Notiz 3 3 3 3 2 2 3" xfId="30755"/>
    <cellStyle name="Notiz 3 3 3 3 2 3" xfId="30756"/>
    <cellStyle name="Notiz 3 3 3 3 2 3 2" xfId="30757"/>
    <cellStyle name="Notiz 3 3 3 3 2 4" xfId="30758"/>
    <cellStyle name="Notiz 3 3 3 3 3" xfId="30759"/>
    <cellStyle name="Notiz 3 3 3 3 3 2" xfId="30760"/>
    <cellStyle name="Notiz 3 3 3 3 3 2 2" xfId="30761"/>
    <cellStyle name="Notiz 3 3 3 3 3 3" xfId="30762"/>
    <cellStyle name="Notiz 3 3 3 3 4" xfId="30763"/>
    <cellStyle name="Notiz 3 3 3 3 4 2" xfId="30764"/>
    <cellStyle name="Notiz 3 3 3 3 5" xfId="30765"/>
    <cellStyle name="Notiz 3 3 3 4" xfId="30766"/>
    <cellStyle name="Notiz 3 3 3 4 2" xfId="30767"/>
    <cellStyle name="Notiz 3 3 3 4 2 2" xfId="30768"/>
    <cellStyle name="Notiz 3 3 3 4 2 2 2" xfId="30769"/>
    <cellStyle name="Notiz 3 3 3 4 2 3" xfId="30770"/>
    <cellStyle name="Notiz 3 3 3 4 3" xfId="30771"/>
    <cellStyle name="Notiz 3 3 3 4 3 2" xfId="30772"/>
    <cellStyle name="Notiz 3 3 3 4 4" xfId="30773"/>
    <cellStyle name="Notiz 3 3 3 5" xfId="30774"/>
    <cellStyle name="Notiz 3 3 3 5 2" xfId="30775"/>
    <cellStyle name="Notiz 3 3 3 5 2 2" xfId="30776"/>
    <cellStyle name="Notiz 3 3 3 5 3" xfId="30777"/>
    <cellStyle name="Notiz 3 3 3 6" xfId="30778"/>
    <cellStyle name="Notiz 3 3 3 6 2" xfId="30779"/>
    <cellStyle name="Notiz 3 3 3 7" xfId="30780"/>
    <cellStyle name="Notiz 3 3 4" xfId="30781"/>
    <cellStyle name="Notiz 3 3 4 2" xfId="30782"/>
    <cellStyle name="Notiz 3 3 4 2 2" xfId="30783"/>
    <cellStyle name="Notiz 3 3 4 2 2 2" xfId="30784"/>
    <cellStyle name="Notiz 3 3 4 2 2 2 2" xfId="30785"/>
    <cellStyle name="Notiz 3 3 4 2 2 2 2 2" xfId="30786"/>
    <cellStyle name="Notiz 3 3 4 2 2 2 3" xfId="30787"/>
    <cellStyle name="Notiz 3 3 4 2 2 3" xfId="30788"/>
    <cellStyle name="Notiz 3 3 4 2 2 3 2" xfId="30789"/>
    <cellStyle name="Notiz 3 3 4 2 2 4" xfId="30790"/>
    <cellStyle name="Notiz 3 3 4 2 3" xfId="30791"/>
    <cellStyle name="Notiz 3 3 4 2 3 2" xfId="30792"/>
    <cellStyle name="Notiz 3 3 4 2 3 2 2" xfId="30793"/>
    <cellStyle name="Notiz 3 3 4 2 3 3" xfId="30794"/>
    <cellStyle name="Notiz 3 3 4 2 4" xfId="30795"/>
    <cellStyle name="Notiz 3 3 4 2 4 2" xfId="30796"/>
    <cellStyle name="Notiz 3 3 4 2 5" xfId="30797"/>
    <cellStyle name="Notiz 3 3 4 3" xfId="30798"/>
    <cellStyle name="Notiz 3 3 4 3 2" xfId="30799"/>
    <cellStyle name="Notiz 3 3 4 3 2 2" xfId="30800"/>
    <cellStyle name="Notiz 3 3 4 3 2 2 2" xfId="30801"/>
    <cellStyle name="Notiz 3 3 4 3 2 3" xfId="30802"/>
    <cellStyle name="Notiz 3 3 4 3 3" xfId="30803"/>
    <cellStyle name="Notiz 3 3 4 3 3 2" xfId="30804"/>
    <cellStyle name="Notiz 3 3 4 3 4" xfId="30805"/>
    <cellStyle name="Notiz 3 3 4 4" xfId="30806"/>
    <cellStyle name="Notiz 3 3 4 4 2" xfId="30807"/>
    <cellStyle name="Notiz 3 3 4 4 2 2" xfId="30808"/>
    <cellStyle name="Notiz 3 3 4 4 3" xfId="30809"/>
    <cellStyle name="Notiz 3 3 4 5" xfId="30810"/>
    <cellStyle name="Notiz 3 3 4 5 2" xfId="30811"/>
    <cellStyle name="Notiz 3 3 4 6" xfId="30812"/>
    <cellStyle name="Notiz 3 3 5" xfId="30813"/>
    <cellStyle name="Notiz 3 3 5 2" xfId="30814"/>
    <cellStyle name="Notiz 3 3 5 2 2" xfId="30815"/>
    <cellStyle name="Notiz 3 3 5 2 2 2" xfId="30816"/>
    <cellStyle name="Notiz 3 3 5 2 2 2 2" xfId="30817"/>
    <cellStyle name="Notiz 3 3 5 2 2 3" xfId="30818"/>
    <cellStyle name="Notiz 3 3 5 2 3" xfId="30819"/>
    <cellStyle name="Notiz 3 3 5 2 3 2" xfId="30820"/>
    <cellStyle name="Notiz 3 3 5 2 4" xfId="30821"/>
    <cellStyle name="Notiz 3 3 5 3" xfId="30822"/>
    <cellStyle name="Notiz 3 3 5 3 2" xfId="30823"/>
    <cellStyle name="Notiz 3 3 5 3 2 2" xfId="30824"/>
    <cellStyle name="Notiz 3 3 5 3 3" xfId="30825"/>
    <cellStyle name="Notiz 3 3 5 4" xfId="30826"/>
    <cellStyle name="Notiz 3 3 5 4 2" xfId="30827"/>
    <cellStyle name="Notiz 3 3 5 5" xfId="30828"/>
    <cellStyle name="Notiz 3 3 6" xfId="30829"/>
    <cellStyle name="Notiz 3 3 6 2" xfId="30830"/>
    <cellStyle name="Notiz 3 3 6 2 2" xfId="30831"/>
    <cellStyle name="Notiz 3 3 6 2 2 2" xfId="30832"/>
    <cellStyle name="Notiz 3 3 6 2 3" xfId="30833"/>
    <cellStyle name="Notiz 3 3 6 3" xfId="30834"/>
    <cellStyle name="Notiz 3 3 6 3 2" xfId="30835"/>
    <cellStyle name="Notiz 3 3 6 4" xfId="30836"/>
    <cellStyle name="Notiz 3 3 7" xfId="30837"/>
    <cellStyle name="Notiz 3 3 7 2" xfId="30838"/>
    <cellStyle name="Notiz 3 3 7 2 2" xfId="30839"/>
    <cellStyle name="Notiz 3 3 7 3" xfId="30840"/>
    <cellStyle name="Notiz 3 3 8" xfId="30841"/>
    <cellStyle name="Notiz 3 3 8 2" xfId="30842"/>
    <cellStyle name="Notiz 3 3 9" xfId="30843"/>
    <cellStyle name="Notiz 3 4" xfId="30844"/>
    <cellStyle name="Notiz 3 4 2" xfId="30845"/>
    <cellStyle name="Notiz 3 4 2 2" xfId="30846"/>
    <cellStyle name="Notiz 3 4 2 2 2" xfId="30847"/>
    <cellStyle name="Notiz 3 4 2 2 2 2" xfId="30848"/>
    <cellStyle name="Notiz 3 4 2 2 2 2 2" xfId="30849"/>
    <cellStyle name="Notiz 3 4 2 2 2 2 2 2" xfId="30850"/>
    <cellStyle name="Notiz 3 4 2 2 2 2 2 2 2" xfId="30851"/>
    <cellStyle name="Notiz 3 4 2 2 2 2 2 3" xfId="30852"/>
    <cellStyle name="Notiz 3 4 2 2 2 2 3" xfId="30853"/>
    <cellStyle name="Notiz 3 4 2 2 2 2 3 2" xfId="30854"/>
    <cellStyle name="Notiz 3 4 2 2 2 2 4" xfId="30855"/>
    <cellStyle name="Notiz 3 4 2 2 2 3" xfId="30856"/>
    <cellStyle name="Notiz 3 4 2 2 2 3 2" xfId="30857"/>
    <cellStyle name="Notiz 3 4 2 2 2 3 2 2" xfId="30858"/>
    <cellStyle name="Notiz 3 4 2 2 2 3 3" xfId="30859"/>
    <cellStyle name="Notiz 3 4 2 2 2 4" xfId="30860"/>
    <cellStyle name="Notiz 3 4 2 2 2 4 2" xfId="30861"/>
    <cellStyle name="Notiz 3 4 2 2 2 5" xfId="30862"/>
    <cellStyle name="Notiz 3 4 2 2 3" xfId="30863"/>
    <cellStyle name="Notiz 3 4 2 2 3 2" xfId="30864"/>
    <cellStyle name="Notiz 3 4 2 2 3 2 2" xfId="30865"/>
    <cellStyle name="Notiz 3 4 2 2 3 2 2 2" xfId="30866"/>
    <cellStyle name="Notiz 3 4 2 2 3 2 3" xfId="30867"/>
    <cellStyle name="Notiz 3 4 2 2 3 3" xfId="30868"/>
    <cellStyle name="Notiz 3 4 2 2 3 3 2" xfId="30869"/>
    <cellStyle name="Notiz 3 4 2 2 3 4" xfId="30870"/>
    <cellStyle name="Notiz 3 4 2 2 4" xfId="30871"/>
    <cellStyle name="Notiz 3 4 2 2 4 2" xfId="30872"/>
    <cellStyle name="Notiz 3 4 2 2 4 2 2" xfId="30873"/>
    <cellStyle name="Notiz 3 4 2 2 4 3" xfId="30874"/>
    <cellStyle name="Notiz 3 4 2 2 5" xfId="30875"/>
    <cellStyle name="Notiz 3 4 2 2 5 2" xfId="30876"/>
    <cellStyle name="Notiz 3 4 2 2 6" xfId="30877"/>
    <cellStyle name="Notiz 3 4 2 3" xfId="30878"/>
    <cellStyle name="Notiz 3 4 2 3 2" xfId="30879"/>
    <cellStyle name="Notiz 3 4 2 3 2 2" xfId="30880"/>
    <cellStyle name="Notiz 3 4 2 3 2 2 2" xfId="30881"/>
    <cellStyle name="Notiz 3 4 2 3 2 2 2 2" xfId="30882"/>
    <cellStyle name="Notiz 3 4 2 3 2 2 3" xfId="30883"/>
    <cellStyle name="Notiz 3 4 2 3 2 3" xfId="30884"/>
    <cellStyle name="Notiz 3 4 2 3 2 3 2" xfId="30885"/>
    <cellStyle name="Notiz 3 4 2 3 2 4" xfId="30886"/>
    <cellStyle name="Notiz 3 4 2 3 3" xfId="30887"/>
    <cellStyle name="Notiz 3 4 2 3 3 2" xfId="30888"/>
    <cellStyle name="Notiz 3 4 2 3 3 2 2" xfId="30889"/>
    <cellStyle name="Notiz 3 4 2 3 3 3" xfId="30890"/>
    <cellStyle name="Notiz 3 4 2 3 4" xfId="30891"/>
    <cellStyle name="Notiz 3 4 2 3 4 2" xfId="30892"/>
    <cellStyle name="Notiz 3 4 2 3 5" xfId="30893"/>
    <cellStyle name="Notiz 3 4 2 4" xfId="30894"/>
    <cellStyle name="Notiz 3 4 2 4 2" xfId="30895"/>
    <cellStyle name="Notiz 3 4 2 4 2 2" xfId="30896"/>
    <cellStyle name="Notiz 3 4 2 4 2 2 2" xfId="30897"/>
    <cellStyle name="Notiz 3 4 2 4 2 3" xfId="30898"/>
    <cellStyle name="Notiz 3 4 2 4 3" xfId="30899"/>
    <cellStyle name="Notiz 3 4 2 4 3 2" xfId="30900"/>
    <cellStyle name="Notiz 3 4 2 4 4" xfId="30901"/>
    <cellStyle name="Notiz 3 4 2 5" xfId="30902"/>
    <cellStyle name="Notiz 3 4 2 5 2" xfId="30903"/>
    <cellStyle name="Notiz 3 4 2 5 2 2" xfId="30904"/>
    <cellStyle name="Notiz 3 4 2 5 3" xfId="30905"/>
    <cellStyle name="Notiz 3 4 2 6" xfId="30906"/>
    <cellStyle name="Notiz 3 4 2 6 2" xfId="30907"/>
    <cellStyle name="Notiz 3 4 2 7" xfId="30908"/>
    <cellStyle name="Notiz 3 4 3" xfId="30909"/>
    <cellStyle name="Notiz 3 4 3 2" xfId="30910"/>
    <cellStyle name="Notiz 3 4 3 2 2" xfId="30911"/>
    <cellStyle name="Notiz 3 4 3 2 2 2" xfId="30912"/>
    <cellStyle name="Notiz 3 4 3 2 2 2 2" xfId="30913"/>
    <cellStyle name="Notiz 3 4 3 2 2 2 2 2" xfId="30914"/>
    <cellStyle name="Notiz 3 4 3 2 2 2 2 2 2" xfId="30915"/>
    <cellStyle name="Notiz 3 4 3 2 2 2 2 3" xfId="30916"/>
    <cellStyle name="Notiz 3 4 3 2 2 2 3" xfId="30917"/>
    <cellStyle name="Notiz 3 4 3 2 2 2 3 2" xfId="30918"/>
    <cellStyle name="Notiz 3 4 3 2 2 2 4" xfId="30919"/>
    <cellStyle name="Notiz 3 4 3 2 2 3" xfId="30920"/>
    <cellStyle name="Notiz 3 4 3 2 2 3 2" xfId="30921"/>
    <cellStyle name="Notiz 3 4 3 2 2 3 2 2" xfId="30922"/>
    <cellStyle name="Notiz 3 4 3 2 2 3 3" xfId="30923"/>
    <cellStyle name="Notiz 3 4 3 2 2 4" xfId="30924"/>
    <cellStyle name="Notiz 3 4 3 2 2 4 2" xfId="30925"/>
    <cellStyle name="Notiz 3 4 3 2 2 5" xfId="30926"/>
    <cellStyle name="Notiz 3 4 3 2 3" xfId="30927"/>
    <cellStyle name="Notiz 3 4 3 2 3 2" xfId="30928"/>
    <cellStyle name="Notiz 3 4 3 2 3 2 2" xfId="30929"/>
    <cellStyle name="Notiz 3 4 3 2 3 2 2 2" xfId="30930"/>
    <cellStyle name="Notiz 3 4 3 2 3 2 3" xfId="30931"/>
    <cellStyle name="Notiz 3 4 3 2 3 3" xfId="30932"/>
    <cellStyle name="Notiz 3 4 3 2 3 3 2" xfId="30933"/>
    <cellStyle name="Notiz 3 4 3 2 3 4" xfId="30934"/>
    <cellStyle name="Notiz 3 4 3 2 4" xfId="30935"/>
    <cellStyle name="Notiz 3 4 3 2 4 2" xfId="30936"/>
    <cellStyle name="Notiz 3 4 3 2 4 2 2" xfId="30937"/>
    <cellStyle name="Notiz 3 4 3 2 4 3" xfId="30938"/>
    <cellStyle name="Notiz 3 4 3 2 5" xfId="30939"/>
    <cellStyle name="Notiz 3 4 3 2 5 2" xfId="30940"/>
    <cellStyle name="Notiz 3 4 3 2 6" xfId="30941"/>
    <cellStyle name="Notiz 3 4 3 3" xfId="30942"/>
    <cellStyle name="Notiz 3 4 3 3 2" xfId="30943"/>
    <cellStyle name="Notiz 3 4 3 3 2 2" xfId="30944"/>
    <cellStyle name="Notiz 3 4 3 3 2 2 2" xfId="30945"/>
    <cellStyle name="Notiz 3 4 3 3 2 2 2 2" xfId="30946"/>
    <cellStyle name="Notiz 3 4 3 3 2 2 3" xfId="30947"/>
    <cellStyle name="Notiz 3 4 3 3 2 3" xfId="30948"/>
    <cellStyle name="Notiz 3 4 3 3 2 3 2" xfId="30949"/>
    <cellStyle name="Notiz 3 4 3 3 2 4" xfId="30950"/>
    <cellStyle name="Notiz 3 4 3 3 3" xfId="30951"/>
    <cellStyle name="Notiz 3 4 3 3 3 2" xfId="30952"/>
    <cellStyle name="Notiz 3 4 3 3 3 2 2" xfId="30953"/>
    <cellStyle name="Notiz 3 4 3 3 3 3" xfId="30954"/>
    <cellStyle name="Notiz 3 4 3 3 4" xfId="30955"/>
    <cellStyle name="Notiz 3 4 3 3 4 2" xfId="30956"/>
    <cellStyle name="Notiz 3 4 3 3 5" xfId="30957"/>
    <cellStyle name="Notiz 3 4 3 4" xfId="30958"/>
    <cellStyle name="Notiz 3 4 3 4 2" xfId="30959"/>
    <cellStyle name="Notiz 3 4 3 4 2 2" xfId="30960"/>
    <cellStyle name="Notiz 3 4 3 4 2 2 2" xfId="30961"/>
    <cellStyle name="Notiz 3 4 3 4 2 3" xfId="30962"/>
    <cellStyle name="Notiz 3 4 3 4 3" xfId="30963"/>
    <cellStyle name="Notiz 3 4 3 4 3 2" xfId="30964"/>
    <cellStyle name="Notiz 3 4 3 4 4" xfId="30965"/>
    <cellStyle name="Notiz 3 4 3 5" xfId="30966"/>
    <cellStyle name="Notiz 3 4 3 5 2" xfId="30967"/>
    <cellStyle name="Notiz 3 4 3 5 2 2" xfId="30968"/>
    <cellStyle name="Notiz 3 4 3 5 3" xfId="30969"/>
    <cellStyle name="Notiz 3 4 3 6" xfId="30970"/>
    <cellStyle name="Notiz 3 4 3 6 2" xfId="30971"/>
    <cellStyle name="Notiz 3 4 3 7" xfId="30972"/>
    <cellStyle name="Notiz 3 4 4" xfId="30973"/>
    <cellStyle name="Notiz 3 4 4 2" xfId="30974"/>
    <cellStyle name="Notiz 3 4 4 2 2" xfId="30975"/>
    <cellStyle name="Notiz 3 4 4 2 2 2" xfId="30976"/>
    <cellStyle name="Notiz 3 4 4 2 2 2 2" xfId="30977"/>
    <cellStyle name="Notiz 3 4 4 2 2 2 2 2" xfId="30978"/>
    <cellStyle name="Notiz 3 4 4 2 2 2 3" xfId="30979"/>
    <cellStyle name="Notiz 3 4 4 2 2 3" xfId="30980"/>
    <cellStyle name="Notiz 3 4 4 2 2 3 2" xfId="30981"/>
    <cellStyle name="Notiz 3 4 4 2 2 4" xfId="30982"/>
    <cellStyle name="Notiz 3 4 4 2 3" xfId="30983"/>
    <cellStyle name="Notiz 3 4 4 2 3 2" xfId="30984"/>
    <cellStyle name="Notiz 3 4 4 2 3 2 2" xfId="30985"/>
    <cellStyle name="Notiz 3 4 4 2 3 3" xfId="30986"/>
    <cellStyle name="Notiz 3 4 4 2 4" xfId="30987"/>
    <cellStyle name="Notiz 3 4 4 2 4 2" xfId="30988"/>
    <cellStyle name="Notiz 3 4 4 2 5" xfId="30989"/>
    <cellStyle name="Notiz 3 4 4 3" xfId="30990"/>
    <cellStyle name="Notiz 3 4 4 3 2" xfId="30991"/>
    <cellStyle name="Notiz 3 4 4 3 2 2" xfId="30992"/>
    <cellStyle name="Notiz 3 4 4 3 2 2 2" xfId="30993"/>
    <cellStyle name="Notiz 3 4 4 3 2 3" xfId="30994"/>
    <cellStyle name="Notiz 3 4 4 3 3" xfId="30995"/>
    <cellStyle name="Notiz 3 4 4 3 3 2" xfId="30996"/>
    <cellStyle name="Notiz 3 4 4 3 4" xfId="30997"/>
    <cellStyle name="Notiz 3 4 4 4" xfId="30998"/>
    <cellStyle name="Notiz 3 4 4 4 2" xfId="30999"/>
    <cellStyle name="Notiz 3 4 4 4 2 2" xfId="31000"/>
    <cellStyle name="Notiz 3 4 4 4 3" xfId="31001"/>
    <cellStyle name="Notiz 3 4 4 5" xfId="31002"/>
    <cellStyle name="Notiz 3 4 4 5 2" xfId="31003"/>
    <cellStyle name="Notiz 3 4 4 6" xfId="31004"/>
    <cellStyle name="Notiz 3 4 5" xfId="31005"/>
    <cellStyle name="Notiz 3 4 5 2" xfId="31006"/>
    <cellStyle name="Notiz 3 4 5 2 2" xfId="31007"/>
    <cellStyle name="Notiz 3 4 5 2 2 2" xfId="31008"/>
    <cellStyle name="Notiz 3 4 5 2 2 2 2" xfId="31009"/>
    <cellStyle name="Notiz 3 4 5 2 2 3" xfId="31010"/>
    <cellStyle name="Notiz 3 4 5 2 3" xfId="31011"/>
    <cellStyle name="Notiz 3 4 5 2 3 2" xfId="31012"/>
    <cellStyle name="Notiz 3 4 5 2 4" xfId="31013"/>
    <cellStyle name="Notiz 3 4 5 3" xfId="31014"/>
    <cellStyle name="Notiz 3 4 5 3 2" xfId="31015"/>
    <cellStyle name="Notiz 3 4 5 3 2 2" xfId="31016"/>
    <cellStyle name="Notiz 3 4 5 3 3" xfId="31017"/>
    <cellStyle name="Notiz 3 4 5 4" xfId="31018"/>
    <cellStyle name="Notiz 3 4 5 4 2" xfId="31019"/>
    <cellStyle name="Notiz 3 4 5 5" xfId="31020"/>
    <cellStyle name="Notiz 3 4 6" xfId="31021"/>
    <cellStyle name="Notiz 3 4 6 2" xfId="31022"/>
    <cellStyle name="Notiz 3 4 6 2 2" xfId="31023"/>
    <cellStyle name="Notiz 3 4 6 2 2 2" xfId="31024"/>
    <cellStyle name="Notiz 3 4 6 2 3" xfId="31025"/>
    <cellStyle name="Notiz 3 4 6 3" xfId="31026"/>
    <cellStyle name="Notiz 3 4 6 3 2" xfId="31027"/>
    <cellStyle name="Notiz 3 4 6 4" xfId="31028"/>
    <cellStyle name="Notiz 3 4 7" xfId="31029"/>
    <cellStyle name="Notiz 3 4 7 2" xfId="31030"/>
    <cellStyle name="Notiz 3 4 7 2 2" xfId="31031"/>
    <cellStyle name="Notiz 3 4 7 3" xfId="31032"/>
    <cellStyle name="Notiz 3 4 8" xfId="31033"/>
    <cellStyle name="Notiz 3 4 8 2" xfId="31034"/>
    <cellStyle name="Notiz 3 4 9" xfId="31035"/>
    <cellStyle name="Notiz 3 5" xfId="31036"/>
    <cellStyle name="Notiz 3 5 2" xfId="31037"/>
    <cellStyle name="Notiz 3 5 2 2" xfId="31038"/>
    <cellStyle name="Notiz 3 5 2 2 2" xfId="31039"/>
    <cellStyle name="Notiz 3 5 2 2 2 2" xfId="31040"/>
    <cellStyle name="Notiz 3 5 2 2 2 2 2" xfId="31041"/>
    <cellStyle name="Notiz 3 5 2 2 2 2 2 2" xfId="31042"/>
    <cellStyle name="Notiz 3 5 2 2 2 2 3" xfId="31043"/>
    <cellStyle name="Notiz 3 5 2 2 2 3" xfId="31044"/>
    <cellStyle name="Notiz 3 5 2 2 2 3 2" xfId="31045"/>
    <cellStyle name="Notiz 3 5 2 2 2 4" xfId="31046"/>
    <cellStyle name="Notiz 3 5 2 2 3" xfId="31047"/>
    <cellStyle name="Notiz 3 5 2 2 3 2" xfId="31048"/>
    <cellStyle name="Notiz 3 5 2 2 3 2 2" xfId="31049"/>
    <cellStyle name="Notiz 3 5 2 2 3 3" xfId="31050"/>
    <cellStyle name="Notiz 3 5 2 2 4" xfId="31051"/>
    <cellStyle name="Notiz 3 5 2 2 4 2" xfId="31052"/>
    <cellStyle name="Notiz 3 5 2 2 5" xfId="31053"/>
    <cellStyle name="Notiz 3 5 2 3" xfId="31054"/>
    <cellStyle name="Notiz 3 5 2 3 2" xfId="31055"/>
    <cellStyle name="Notiz 3 5 2 3 2 2" xfId="31056"/>
    <cellStyle name="Notiz 3 5 2 3 2 2 2" xfId="31057"/>
    <cellStyle name="Notiz 3 5 2 3 2 3" xfId="31058"/>
    <cellStyle name="Notiz 3 5 2 3 3" xfId="31059"/>
    <cellStyle name="Notiz 3 5 2 3 3 2" xfId="31060"/>
    <cellStyle name="Notiz 3 5 2 3 4" xfId="31061"/>
    <cellStyle name="Notiz 3 5 2 4" xfId="31062"/>
    <cellStyle name="Notiz 3 5 2 4 2" xfId="31063"/>
    <cellStyle name="Notiz 3 5 2 4 2 2" xfId="31064"/>
    <cellStyle name="Notiz 3 5 2 4 3" xfId="31065"/>
    <cellStyle name="Notiz 3 5 2 5" xfId="31066"/>
    <cellStyle name="Notiz 3 5 2 5 2" xfId="31067"/>
    <cellStyle name="Notiz 3 5 2 6" xfId="31068"/>
    <cellStyle name="Notiz 3 5 3" xfId="31069"/>
    <cellStyle name="Notiz 3 5 3 2" xfId="31070"/>
    <cellStyle name="Notiz 3 5 3 2 2" xfId="31071"/>
    <cellStyle name="Notiz 3 5 3 2 2 2" xfId="31072"/>
    <cellStyle name="Notiz 3 5 3 2 2 2 2" xfId="31073"/>
    <cellStyle name="Notiz 3 5 3 2 2 3" xfId="31074"/>
    <cellStyle name="Notiz 3 5 3 2 3" xfId="31075"/>
    <cellStyle name="Notiz 3 5 3 2 3 2" xfId="31076"/>
    <cellStyle name="Notiz 3 5 3 2 4" xfId="31077"/>
    <cellStyle name="Notiz 3 5 3 3" xfId="31078"/>
    <cellStyle name="Notiz 3 5 3 3 2" xfId="31079"/>
    <cellStyle name="Notiz 3 5 3 3 2 2" xfId="31080"/>
    <cellStyle name="Notiz 3 5 3 3 3" xfId="31081"/>
    <cellStyle name="Notiz 3 5 3 4" xfId="31082"/>
    <cellStyle name="Notiz 3 5 3 4 2" xfId="31083"/>
    <cellStyle name="Notiz 3 5 3 5" xfId="31084"/>
    <cellStyle name="Notiz 3 5 4" xfId="31085"/>
    <cellStyle name="Notiz 3 5 4 2" xfId="31086"/>
    <cellStyle name="Notiz 3 5 4 2 2" xfId="31087"/>
    <cellStyle name="Notiz 3 5 4 2 2 2" xfId="31088"/>
    <cellStyle name="Notiz 3 5 4 2 3" xfId="31089"/>
    <cellStyle name="Notiz 3 5 4 3" xfId="31090"/>
    <cellStyle name="Notiz 3 5 4 3 2" xfId="31091"/>
    <cellStyle name="Notiz 3 5 4 4" xfId="31092"/>
    <cellStyle name="Notiz 3 5 5" xfId="31093"/>
    <cellStyle name="Notiz 3 5 5 2" xfId="31094"/>
    <cellStyle name="Notiz 3 5 5 2 2" xfId="31095"/>
    <cellStyle name="Notiz 3 5 5 3" xfId="31096"/>
    <cellStyle name="Notiz 3 5 6" xfId="31097"/>
    <cellStyle name="Notiz 3 5 6 2" xfId="31098"/>
    <cellStyle name="Notiz 3 5 7" xfId="31099"/>
    <cellStyle name="Notiz 3 6" xfId="31100"/>
    <cellStyle name="Notiz 3 6 2" xfId="31101"/>
    <cellStyle name="Notiz 3 6 2 2" xfId="31102"/>
    <cellStyle name="Notiz 3 6 2 2 2" xfId="31103"/>
    <cellStyle name="Notiz 3 6 2 2 2 2" xfId="31104"/>
    <cellStyle name="Notiz 3 6 2 2 2 2 2" xfId="31105"/>
    <cellStyle name="Notiz 3 6 2 2 2 2 2 2" xfId="31106"/>
    <cellStyle name="Notiz 3 6 2 2 2 2 3" xfId="31107"/>
    <cellStyle name="Notiz 3 6 2 2 2 3" xfId="31108"/>
    <cellStyle name="Notiz 3 6 2 2 2 3 2" xfId="31109"/>
    <cellStyle name="Notiz 3 6 2 2 2 4" xfId="31110"/>
    <cellStyle name="Notiz 3 6 2 2 3" xfId="31111"/>
    <cellStyle name="Notiz 3 6 2 2 3 2" xfId="31112"/>
    <cellStyle name="Notiz 3 6 2 2 3 2 2" xfId="31113"/>
    <cellStyle name="Notiz 3 6 2 2 3 3" xfId="31114"/>
    <cellStyle name="Notiz 3 6 2 2 4" xfId="31115"/>
    <cellStyle name="Notiz 3 6 2 2 4 2" xfId="31116"/>
    <cellStyle name="Notiz 3 6 2 2 5" xfId="31117"/>
    <cellStyle name="Notiz 3 6 2 3" xfId="31118"/>
    <cellStyle name="Notiz 3 6 2 3 2" xfId="31119"/>
    <cellStyle name="Notiz 3 6 2 3 2 2" xfId="31120"/>
    <cellStyle name="Notiz 3 6 2 3 2 2 2" xfId="31121"/>
    <cellStyle name="Notiz 3 6 2 3 2 3" xfId="31122"/>
    <cellStyle name="Notiz 3 6 2 3 3" xfId="31123"/>
    <cellStyle name="Notiz 3 6 2 3 3 2" xfId="31124"/>
    <cellStyle name="Notiz 3 6 2 3 4" xfId="31125"/>
    <cellStyle name="Notiz 3 6 2 4" xfId="31126"/>
    <cellStyle name="Notiz 3 6 2 4 2" xfId="31127"/>
    <cellStyle name="Notiz 3 6 2 4 2 2" xfId="31128"/>
    <cellStyle name="Notiz 3 6 2 4 3" xfId="31129"/>
    <cellStyle name="Notiz 3 6 2 5" xfId="31130"/>
    <cellStyle name="Notiz 3 6 2 5 2" xfId="31131"/>
    <cellStyle name="Notiz 3 6 2 6" xfId="31132"/>
    <cellStyle name="Notiz 3 6 3" xfId="31133"/>
    <cellStyle name="Notiz 3 6 3 2" xfId="31134"/>
    <cellStyle name="Notiz 3 6 3 2 2" xfId="31135"/>
    <cellStyle name="Notiz 3 6 3 2 2 2" xfId="31136"/>
    <cellStyle name="Notiz 3 6 3 2 2 2 2" xfId="31137"/>
    <cellStyle name="Notiz 3 6 3 2 2 3" xfId="31138"/>
    <cellStyle name="Notiz 3 6 3 2 3" xfId="31139"/>
    <cellStyle name="Notiz 3 6 3 2 3 2" xfId="31140"/>
    <cellStyle name="Notiz 3 6 3 2 4" xfId="31141"/>
    <cellStyle name="Notiz 3 6 3 3" xfId="31142"/>
    <cellStyle name="Notiz 3 6 3 3 2" xfId="31143"/>
    <cellStyle name="Notiz 3 6 3 3 2 2" xfId="31144"/>
    <cellStyle name="Notiz 3 6 3 3 3" xfId="31145"/>
    <cellStyle name="Notiz 3 6 3 4" xfId="31146"/>
    <cellStyle name="Notiz 3 6 3 4 2" xfId="31147"/>
    <cellStyle name="Notiz 3 6 3 5" xfId="31148"/>
    <cellStyle name="Notiz 3 6 4" xfId="31149"/>
    <cellStyle name="Notiz 3 6 4 2" xfId="31150"/>
    <cellStyle name="Notiz 3 6 4 2 2" xfId="31151"/>
    <cellStyle name="Notiz 3 6 4 2 2 2" xfId="31152"/>
    <cellStyle name="Notiz 3 6 4 2 3" xfId="31153"/>
    <cellStyle name="Notiz 3 6 4 3" xfId="31154"/>
    <cellStyle name="Notiz 3 6 4 3 2" xfId="31155"/>
    <cellStyle name="Notiz 3 6 4 4" xfId="31156"/>
    <cellStyle name="Notiz 3 6 5" xfId="31157"/>
    <cellStyle name="Notiz 3 6 5 2" xfId="31158"/>
    <cellStyle name="Notiz 3 6 5 2 2" xfId="31159"/>
    <cellStyle name="Notiz 3 6 5 3" xfId="31160"/>
    <cellStyle name="Notiz 3 6 6" xfId="31161"/>
    <cellStyle name="Notiz 3 6 6 2" xfId="31162"/>
    <cellStyle name="Notiz 3 6 7" xfId="31163"/>
    <cellStyle name="Notiz 3 7" xfId="31164"/>
    <cellStyle name="Notiz 3 7 2" xfId="31165"/>
    <cellStyle name="Notiz 3 7 2 2" xfId="31166"/>
    <cellStyle name="Notiz 3 7 2 2 2" xfId="31167"/>
    <cellStyle name="Notiz 3 7 2 2 2 2" xfId="31168"/>
    <cellStyle name="Notiz 3 7 2 2 2 2 2" xfId="31169"/>
    <cellStyle name="Notiz 3 7 2 2 2 3" xfId="31170"/>
    <cellStyle name="Notiz 3 7 2 2 3" xfId="31171"/>
    <cellStyle name="Notiz 3 7 2 2 3 2" xfId="31172"/>
    <cellStyle name="Notiz 3 7 2 2 4" xfId="31173"/>
    <cellStyle name="Notiz 3 7 2 3" xfId="31174"/>
    <cellStyle name="Notiz 3 7 2 3 2" xfId="31175"/>
    <cellStyle name="Notiz 3 7 2 3 2 2" xfId="31176"/>
    <cellStyle name="Notiz 3 7 2 3 3" xfId="31177"/>
    <cellStyle name="Notiz 3 7 2 4" xfId="31178"/>
    <cellStyle name="Notiz 3 7 2 4 2" xfId="31179"/>
    <cellStyle name="Notiz 3 7 2 5" xfId="31180"/>
    <cellStyle name="Notiz 3 7 3" xfId="31181"/>
    <cellStyle name="Notiz 3 7 3 2" xfId="31182"/>
    <cellStyle name="Notiz 3 7 3 2 2" xfId="31183"/>
    <cellStyle name="Notiz 3 7 3 2 2 2" xfId="31184"/>
    <cellStyle name="Notiz 3 7 3 2 3" xfId="31185"/>
    <cellStyle name="Notiz 3 7 3 3" xfId="31186"/>
    <cellStyle name="Notiz 3 7 3 3 2" xfId="31187"/>
    <cellStyle name="Notiz 3 7 3 4" xfId="31188"/>
    <cellStyle name="Notiz 3 7 4" xfId="31189"/>
    <cellStyle name="Notiz 3 7 4 2" xfId="31190"/>
    <cellStyle name="Notiz 3 7 4 2 2" xfId="31191"/>
    <cellStyle name="Notiz 3 7 4 3" xfId="31192"/>
    <cellStyle name="Notiz 3 7 5" xfId="31193"/>
    <cellStyle name="Notiz 3 7 5 2" xfId="31194"/>
    <cellStyle name="Notiz 3 7 6" xfId="31195"/>
    <cellStyle name="Notiz 3 8" xfId="31196"/>
    <cellStyle name="Notiz 3 8 2" xfId="31197"/>
    <cellStyle name="Notiz 3 8 2 2" xfId="31198"/>
    <cellStyle name="Notiz 3 8 2 2 2" xfId="31199"/>
    <cellStyle name="Notiz 3 8 2 2 2 2" xfId="31200"/>
    <cellStyle name="Notiz 3 8 2 2 3" xfId="31201"/>
    <cellStyle name="Notiz 3 8 2 3" xfId="31202"/>
    <cellStyle name="Notiz 3 8 2 3 2" xfId="31203"/>
    <cellStyle name="Notiz 3 8 2 4" xfId="31204"/>
    <cellStyle name="Notiz 3 8 3" xfId="31205"/>
    <cellStyle name="Notiz 3 8 3 2" xfId="31206"/>
    <cellStyle name="Notiz 3 8 3 2 2" xfId="31207"/>
    <cellStyle name="Notiz 3 8 3 3" xfId="31208"/>
    <cellStyle name="Notiz 3 8 4" xfId="31209"/>
    <cellStyle name="Notiz 3 8 4 2" xfId="31210"/>
    <cellStyle name="Notiz 3 8 5" xfId="31211"/>
    <cellStyle name="Notiz 3 9" xfId="31212"/>
    <cellStyle name="Notiz 3 9 2" xfId="31213"/>
    <cellStyle name="Notiz 3 9 2 2" xfId="31214"/>
    <cellStyle name="Notiz 3 9 2 2 2" xfId="31215"/>
    <cellStyle name="Notiz 3 9 2 3" xfId="31216"/>
    <cellStyle name="Notiz 3 9 3" xfId="31217"/>
    <cellStyle name="Notiz 3 9 3 2" xfId="31218"/>
    <cellStyle name="Notiz 3 9 4" xfId="31219"/>
    <cellStyle name="Notiz 4" xfId="31220"/>
    <cellStyle name="Notiz 4 10" xfId="31221"/>
    <cellStyle name="Notiz 4 10 2" xfId="31222"/>
    <cellStyle name="Notiz 4 10 2 2" xfId="31223"/>
    <cellStyle name="Notiz 4 10 3" xfId="31224"/>
    <cellStyle name="Notiz 4 11" xfId="31225"/>
    <cellStyle name="Notiz 4 11 2" xfId="31226"/>
    <cellStyle name="Notiz 4 12" xfId="31227"/>
    <cellStyle name="Notiz 4 12 2" xfId="31228"/>
    <cellStyle name="Notiz 4 13" xfId="31229"/>
    <cellStyle name="Notiz 4 2" xfId="31230"/>
    <cellStyle name="Notiz 4 2 10" xfId="31231"/>
    <cellStyle name="Notiz 4 2 2" xfId="31232"/>
    <cellStyle name="Notiz 4 2 2 2" xfId="31233"/>
    <cellStyle name="Notiz 4 2 2 2 2" xfId="31234"/>
    <cellStyle name="Notiz 4 2 2 2 2 2" xfId="31235"/>
    <cellStyle name="Notiz 4 2 2 2 2 2 2" xfId="31236"/>
    <cellStyle name="Notiz 4 2 2 2 2 2 2 2" xfId="31237"/>
    <cellStyle name="Notiz 4 2 2 2 2 2 2 2 2" xfId="31238"/>
    <cellStyle name="Notiz 4 2 2 2 2 2 2 2 2 2" xfId="31239"/>
    <cellStyle name="Notiz 4 2 2 2 2 2 2 2 3" xfId="31240"/>
    <cellStyle name="Notiz 4 2 2 2 2 2 2 3" xfId="31241"/>
    <cellStyle name="Notiz 4 2 2 2 2 2 2 3 2" xfId="31242"/>
    <cellStyle name="Notiz 4 2 2 2 2 2 2 4" xfId="31243"/>
    <cellStyle name="Notiz 4 2 2 2 2 2 3" xfId="31244"/>
    <cellStyle name="Notiz 4 2 2 2 2 2 3 2" xfId="31245"/>
    <cellStyle name="Notiz 4 2 2 2 2 2 3 2 2" xfId="31246"/>
    <cellStyle name="Notiz 4 2 2 2 2 2 3 3" xfId="31247"/>
    <cellStyle name="Notiz 4 2 2 2 2 2 4" xfId="31248"/>
    <cellStyle name="Notiz 4 2 2 2 2 2 4 2" xfId="31249"/>
    <cellStyle name="Notiz 4 2 2 2 2 2 5" xfId="31250"/>
    <cellStyle name="Notiz 4 2 2 2 2 3" xfId="31251"/>
    <cellStyle name="Notiz 4 2 2 2 2 3 2" xfId="31252"/>
    <cellStyle name="Notiz 4 2 2 2 2 3 2 2" xfId="31253"/>
    <cellStyle name="Notiz 4 2 2 2 2 3 2 2 2" xfId="31254"/>
    <cellStyle name="Notiz 4 2 2 2 2 3 2 3" xfId="31255"/>
    <cellStyle name="Notiz 4 2 2 2 2 3 3" xfId="31256"/>
    <cellStyle name="Notiz 4 2 2 2 2 3 3 2" xfId="31257"/>
    <cellStyle name="Notiz 4 2 2 2 2 3 4" xfId="31258"/>
    <cellStyle name="Notiz 4 2 2 2 2 4" xfId="31259"/>
    <cellStyle name="Notiz 4 2 2 2 2 4 2" xfId="31260"/>
    <cellStyle name="Notiz 4 2 2 2 2 4 2 2" xfId="31261"/>
    <cellStyle name="Notiz 4 2 2 2 2 4 3" xfId="31262"/>
    <cellStyle name="Notiz 4 2 2 2 2 5" xfId="31263"/>
    <cellStyle name="Notiz 4 2 2 2 2 5 2" xfId="31264"/>
    <cellStyle name="Notiz 4 2 2 2 2 6" xfId="31265"/>
    <cellStyle name="Notiz 4 2 2 2 3" xfId="31266"/>
    <cellStyle name="Notiz 4 2 2 2 3 2" xfId="31267"/>
    <cellStyle name="Notiz 4 2 2 2 3 2 2" xfId="31268"/>
    <cellStyle name="Notiz 4 2 2 2 3 2 2 2" xfId="31269"/>
    <cellStyle name="Notiz 4 2 2 2 3 2 2 2 2" xfId="31270"/>
    <cellStyle name="Notiz 4 2 2 2 3 2 2 3" xfId="31271"/>
    <cellStyle name="Notiz 4 2 2 2 3 2 3" xfId="31272"/>
    <cellStyle name="Notiz 4 2 2 2 3 2 3 2" xfId="31273"/>
    <cellStyle name="Notiz 4 2 2 2 3 2 4" xfId="31274"/>
    <cellStyle name="Notiz 4 2 2 2 3 3" xfId="31275"/>
    <cellStyle name="Notiz 4 2 2 2 3 3 2" xfId="31276"/>
    <cellStyle name="Notiz 4 2 2 2 3 3 2 2" xfId="31277"/>
    <cellStyle name="Notiz 4 2 2 2 3 3 3" xfId="31278"/>
    <cellStyle name="Notiz 4 2 2 2 3 4" xfId="31279"/>
    <cellStyle name="Notiz 4 2 2 2 3 4 2" xfId="31280"/>
    <cellStyle name="Notiz 4 2 2 2 3 5" xfId="31281"/>
    <cellStyle name="Notiz 4 2 2 2 4" xfId="31282"/>
    <cellStyle name="Notiz 4 2 2 2 4 2" xfId="31283"/>
    <cellStyle name="Notiz 4 2 2 2 4 2 2" xfId="31284"/>
    <cellStyle name="Notiz 4 2 2 2 4 2 2 2" xfId="31285"/>
    <cellStyle name="Notiz 4 2 2 2 4 2 3" xfId="31286"/>
    <cellStyle name="Notiz 4 2 2 2 4 3" xfId="31287"/>
    <cellStyle name="Notiz 4 2 2 2 4 3 2" xfId="31288"/>
    <cellStyle name="Notiz 4 2 2 2 4 4" xfId="31289"/>
    <cellStyle name="Notiz 4 2 2 2 5" xfId="31290"/>
    <cellStyle name="Notiz 4 2 2 2 5 2" xfId="31291"/>
    <cellStyle name="Notiz 4 2 2 2 5 2 2" xfId="31292"/>
    <cellStyle name="Notiz 4 2 2 2 5 3" xfId="31293"/>
    <cellStyle name="Notiz 4 2 2 2 6" xfId="31294"/>
    <cellStyle name="Notiz 4 2 2 2 6 2" xfId="31295"/>
    <cellStyle name="Notiz 4 2 2 2 7" xfId="31296"/>
    <cellStyle name="Notiz 4 2 2 3" xfId="31297"/>
    <cellStyle name="Notiz 4 2 2 3 2" xfId="31298"/>
    <cellStyle name="Notiz 4 2 2 3 2 2" xfId="31299"/>
    <cellStyle name="Notiz 4 2 2 3 2 2 2" xfId="31300"/>
    <cellStyle name="Notiz 4 2 2 3 2 2 2 2" xfId="31301"/>
    <cellStyle name="Notiz 4 2 2 3 2 2 2 2 2" xfId="31302"/>
    <cellStyle name="Notiz 4 2 2 3 2 2 2 2 2 2" xfId="31303"/>
    <cellStyle name="Notiz 4 2 2 3 2 2 2 2 3" xfId="31304"/>
    <cellStyle name="Notiz 4 2 2 3 2 2 2 3" xfId="31305"/>
    <cellStyle name="Notiz 4 2 2 3 2 2 2 3 2" xfId="31306"/>
    <cellStyle name="Notiz 4 2 2 3 2 2 2 4" xfId="31307"/>
    <cellStyle name="Notiz 4 2 2 3 2 2 3" xfId="31308"/>
    <cellStyle name="Notiz 4 2 2 3 2 2 3 2" xfId="31309"/>
    <cellStyle name="Notiz 4 2 2 3 2 2 3 2 2" xfId="31310"/>
    <cellStyle name="Notiz 4 2 2 3 2 2 3 3" xfId="31311"/>
    <cellStyle name="Notiz 4 2 2 3 2 2 4" xfId="31312"/>
    <cellStyle name="Notiz 4 2 2 3 2 2 4 2" xfId="31313"/>
    <cellStyle name="Notiz 4 2 2 3 2 2 5" xfId="31314"/>
    <cellStyle name="Notiz 4 2 2 3 2 3" xfId="31315"/>
    <cellStyle name="Notiz 4 2 2 3 2 3 2" xfId="31316"/>
    <cellStyle name="Notiz 4 2 2 3 2 3 2 2" xfId="31317"/>
    <cellStyle name="Notiz 4 2 2 3 2 3 2 2 2" xfId="31318"/>
    <cellStyle name="Notiz 4 2 2 3 2 3 2 3" xfId="31319"/>
    <cellStyle name="Notiz 4 2 2 3 2 3 3" xfId="31320"/>
    <cellStyle name="Notiz 4 2 2 3 2 3 3 2" xfId="31321"/>
    <cellStyle name="Notiz 4 2 2 3 2 3 4" xfId="31322"/>
    <cellStyle name="Notiz 4 2 2 3 2 4" xfId="31323"/>
    <cellStyle name="Notiz 4 2 2 3 2 4 2" xfId="31324"/>
    <cellStyle name="Notiz 4 2 2 3 2 4 2 2" xfId="31325"/>
    <cellStyle name="Notiz 4 2 2 3 2 4 3" xfId="31326"/>
    <cellStyle name="Notiz 4 2 2 3 2 5" xfId="31327"/>
    <cellStyle name="Notiz 4 2 2 3 2 5 2" xfId="31328"/>
    <cellStyle name="Notiz 4 2 2 3 2 6" xfId="31329"/>
    <cellStyle name="Notiz 4 2 2 3 3" xfId="31330"/>
    <cellStyle name="Notiz 4 2 2 3 3 2" xfId="31331"/>
    <cellStyle name="Notiz 4 2 2 3 3 2 2" xfId="31332"/>
    <cellStyle name="Notiz 4 2 2 3 3 2 2 2" xfId="31333"/>
    <cellStyle name="Notiz 4 2 2 3 3 2 2 2 2" xfId="31334"/>
    <cellStyle name="Notiz 4 2 2 3 3 2 2 3" xfId="31335"/>
    <cellStyle name="Notiz 4 2 2 3 3 2 3" xfId="31336"/>
    <cellStyle name="Notiz 4 2 2 3 3 2 3 2" xfId="31337"/>
    <cellStyle name="Notiz 4 2 2 3 3 2 4" xfId="31338"/>
    <cellStyle name="Notiz 4 2 2 3 3 3" xfId="31339"/>
    <cellStyle name="Notiz 4 2 2 3 3 3 2" xfId="31340"/>
    <cellStyle name="Notiz 4 2 2 3 3 3 2 2" xfId="31341"/>
    <cellStyle name="Notiz 4 2 2 3 3 3 3" xfId="31342"/>
    <cellStyle name="Notiz 4 2 2 3 3 4" xfId="31343"/>
    <cellStyle name="Notiz 4 2 2 3 3 4 2" xfId="31344"/>
    <cellStyle name="Notiz 4 2 2 3 3 5" xfId="31345"/>
    <cellStyle name="Notiz 4 2 2 3 4" xfId="31346"/>
    <cellStyle name="Notiz 4 2 2 3 4 2" xfId="31347"/>
    <cellStyle name="Notiz 4 2 2 3 4 2 2" xfId="31348"/>
    <cellStyle name="Notiz 4 2 2 3 4 2 2 2" xfId="31349"/>
    <cellStyle name="Notiz 4 2 2 3 4 2 3" xfId="31350"/>
    <cellStyle name="Notiz 4 2 2 3 4 3" xfId="31351"/>
    <cellStyle name="Notiz 4 2 2 3 4 3 2" xfId="31352"/>
    <cellStyle name="Notiz 4 2 2 3 4 4" xfId="31353"/>
    <cellStyle name="Notiz 4 2 2 3 5" xfId="31354"/>
    <cellStyle name="Notiz 4 2 2 3 5 2" xfId="31355"/>
    <cellStyle name="Notiz 4 2 2 3 5 2 2" xfId="31356"/>
    <cellStyle name="Notiz 4 2 2 3 5 3" xfId="31357"/>
    <cellStyle name="Notiz 4 2 2 3 6" xfId="31358"/>
    <cellStyle name="Notiz 4 2 2 3 6 2" xfId="31359"/>
    <cellStyle name="Notiz 4 2 2 3 7" xfId="31360"/>
    <cellStyle name="Notiz 4 2 2 4" xfId="31361"/>
    <cellStyle name="Notiz 4 2 2 4 2" xfId="31362"/>
    <cellStyle name="Notiz 4 2 2 4 2 2" xfId="31363"/>
    <cellStyle name="Notiz 4 2 2 4 2 2 2" xfId="31364"/>
    <cellStyle name="Notiz 4 2 2 4 2 2 2 2" xfId="31365"/>
    <cellStyle name="Notiz 4 2 2 4 2 2 2 2 2" xfId="31366"/>
    <cellStyle name="Notiz 4 2 2 4 2 2 2 3" xfId="31367"/>
    <cellStyle name="Notiz 4 2 2 4 2 2 3" xfId="31368"/>
    <cellStyle name="Notiz 4 2 2 4 2 2 3 2" xfId="31369"/>
    <cellStyle name="Notiz 4 2 2 4 2 2 4" xfId="31370"/>
    <cellStyle name="Notiz 4 2 2 4 2 3" xfId="31371"/>
    <cellStyle name="Notiz 4 2 2 4 2 3 2" xfId="31372"/>
    <cellStyle name="Notiz 4 2 2 4 2 3 2 2" xfId="31373"/>
    <cellStyle name="Notiz 4 2 2 4 2 3 3" xfId="31374"/>
    <cellStyle name="Notiz 4 2 2 4 2 4" xfId="31375"/>
    <cellStyle name="Notiz 4 2 2 4 2 4 2" xfId="31376"/>
    <cellStyle name="Notiz 4 2 2 4 2 5" xfId="31377"/>
    <cellStyle name="Notiz 4 2 2 4 3" xfId="31378"/>
    <cellStyle name="Notiz 4 2 2 4 3 2" xfId="31379"/>
    <cellStyle name="Notiz 4 2 2 4 3 2 2" xfId="31380"/>
    <cellStyle name="Notiz 4 2 2 4 3 2 2 2" xfId="31381"/>
    <cellStyle name="Notiz 4 2 2 4 3 2 3" xfId="31382"/>
    <cellStyle name="Notiz 4 2 2 4 3 3" xfId="31383"/>
    <cellStyle name="Notiz 4 2 2 4 3 3 2" xfId="31384"/>
    <cellStyle name="Notiz 4 2 2 4 3 4" xfId="31385"/>
    <cellStyle name="Notiz 4 2 2 4 4" xfId="31386"/>
    <cellStyle name="Notiz 4 2 2 4 4 2" xfId="31387"/>
    <cellStyle name="Notiz 4 2 2 4 4 2 2" xfId="31388"/>
    <cellStyle name="Notiz 4 2 2 4 4 3" xfId="31389"/>
    <cellStyle name="Notiz 4 2 2 4 5" xfId="31390"/>
    <cellStyle name="Notiz 4 2 2 4 5 2" xfId="31391"/>
    <cellStyle name="Notiz 4 2 2 4 6" xfId="31392"/>
    <cellStyle name="Notiz 4 2 2 5" xfId="31393"/>
    <cellStyle name="Notiz 4 2 2 5 2" xfId="31394"/>
    <cellStyle name="Notiz 4 2 2 5 2 2" xfId="31395"/>
    <cellStyle name="Notiz 4 2 2 5 2 2 2" xfId="31396"/>
    <cellStyle name="Notiz 4 2 2 5 2 2 2 2" xfId="31397"/>
    <cellStyle name="Notiz 4 2 2 5 2 2 3" xfId="31398"/>
    <cellStyle name="Notiz 4 2 2 5 2 3" xfId="31399"/>
    <cellStyle name="Notiz 4 2 2 5 2 3 2" xfId="31400"/>
    <cellStyle name="Notiz 4 2 2 5 2 4" xfId="31401"/>
    <cellStyle name="Notiz 4 2 2 5 3" xfId="31402"/>
    <cellStyle name="Notiz 4 2 2 5 3 2" xfId="31403"/>
    <cellStyle name="Notiz 4 2 2 5 3 2 2" xfId="31404"/>
    <cellStyle name="Notiz 4 2 2 5 3 3" xfId="31405"/>
    <cellStyle name="Notiz 4 2 2 5 4" xfId="31406"/>
    <cellStyle name="Notiz 4 2 2 5 4 2" xfId="31407"/>
    <cellStyle name="Notiz 4 2 2 5 5" xfId="31408"/>
    <cellStyle name="Notiz 4 2 2 6" xfId="31409"/>
    <cellStyle name="Notiz 4 2 2 6 2" xfId="31410"/>
    <cellStyle name="Notiz 4 2 2 6 2 2" xfId="31411"/>
    <cellStyle name="Notiz 4 2 2 6 2 2 2" xfId="31412"/>
    <cellStyle name="Notiz 4 2 2 6 2 3" xfId="31413"/>
    <cellStyle name="Notiz 4 2 2 6 3" xfId="31414"/>
    <cellStyle name="Notiz 4 2 2 6 3 2" xfId="31415"/>
    <cellStyle name="Notiz 4 2 2 6 4" xfId="31416"/>
    <cellStyle name="Notiz 4 2 2 7" xfId="31417"/>
    <cellStyle name="Notiz 4 2 2 7 2" xfId="31418"/>
    <cellStyle name="Notiz 4 2 2 7 2 2" xfId="31419"/>
    <cellStyle name="Notiz 4 2 2 7 3" xfId="31420"/>
    <cellStyle name="Notiz 4 2 2 8" xfId="31421"/>
    <cellStyle name="Notiz 4 2 2 8 2" xfId="31422"/>
    <cellStyle name="Notiz 4 2 2 9" xfId="31423"/>
    <cellStyle name="Notiz 4 2 3" xfId="31424"/>
    <cellStyle name="Notiz 4 2 3 2" xfId="31425"/>
    <cellStyle name="Notiz 4 2 3 2 2" xfId="31426"/>
    <cellStyle name="Notiz 4 2 3 2 2 2" xfId="31427"/>
    <cellStyle name="Notiz 4 2 3 2 2 2 2" xfId="31428"/>
    <cellStyle name="Notiz 4 2 3 2 2 2 2 2" xfId="31429"/>
    <cellStyle name="Notiz 4 2 3 2 2 2 2 2 2" xfId="31430"/>
    <cellStyle name="Notiz 4 2 3 2 2 2 2 3" xfId="31431"/>
    <cellStyle name="Notiz 4 2 3 2 2 2 3" xfId="31432"/>
    <cellStyle name="Notiz 4 2 3 2 2 2 3 2" xfId="31433"/>
    <cellStyle name="Notiz 4 2 3 2 2 2 4" xfId="31434"/>
    <cellStyle name="Notiz 4 2 3 2 2 3" xfId="31435"/>
    <cellStyle name="Notiz 4 2 3 2 2 3 2" xfId="31436"/>
    <cellStyle name="Notiz 4 2 3 2 2 3 2 2" xfId="31437"/>
    <cellStyle name="Notiz 4 2 3 2 2 3 3" xfId="31438"/>
    <cellStyle name="Notiz 4 2 3 2 2 4" xfId="31439"/>
    <cellStyle name="Notiz 4 2 3 2 2 4 2" xfId="31440"/>
    <cellStyle name="Notiz 4 2 3 2 2 5" xfId="31441"/>
    <cellStyle name="Notiz 4 2 3 2 3" xfId="31442"/>
    <cellStyle name="Notiz 4 2 3 2 3 2" xfId="31443"/>
    <cellStyle name="Notiz 4 2 3 2 3 2 2" xfId="31444"/>
    <cellStyle name="Notiz 4 2 3 2 3 2 2 2" xfId="31445"/>
    <cellStyle name="Notiz 4 2 3 2 3 2 3" xfId="31446"/>
    <cellStyle name="Notiz 4 2 3 2 3 3" xfId="31447"/>
    <cellStyle name="Notiz 4 2 3 2 3 3 2" xfId="31448"/>
    <cellStyle name="Notiz 4 2 3 2 3 4" xfId="31449"/>
    <cellStyle name="Notiz 4 2 3 2 4" xfId="31450"/>
    <cellStyle name="Notiz 4 2 3 2 4 2" xfId="31451"/>
    <cellStyle name="Notiz 4 2 3 2 4 2 2" xfId="31452"/>
    <cellStyle name="Notiz 4 2 3 2 4 3" xfId="31453"/>
    <cellStyle name="Notiz 4 2 3 2 5" xfId="31454"/>
    <cellStyle name="Notiz 4 2 3 2 5 2" xfId="31455"/>
    <cellStyle name="Notiz 4 2 3 2 6" xfId="31456"/>
    <cellStyle name="Notiz 4 2 3 3" xfId="31457"/>
    <cellStyle name="Notiz 4 2 3 3 2" xfId="31458"/>
    <cellStyle name="Notiz 4 2 3 3 2 2" xfId="31459"/>
    <cellStyle name="Notiz 4 2 3 3 2 2 2" xfId="31460"/>
    <cellStyle name="Notiz 4 2 3 3 2 2 2 2" xfId="31461"/>
    <cellStyle name="Notiz 4 2 3 3 2 2 3" xfId="31462"/>
    <cellStyle name="Notiz 4 2 3 3 2 3" xfId="31463"/>
    <cellStyle name="Notiz 4 2 3 3 2 3 2" xfId="31464"/>
    <cellStyle name="Notiz 4 2 3 3 2 4" xfId="31465"/>
    <cellStyle name="Notiz 4 2 3 3 3" xfId="31466"/>
    <cellStyle name="Notiz 4 2 3 3 3 2" xfId="31467"/>
    <cellStyle name="Notiz 4 2 3 3 3 2 2" xfId="31468"/>
    <cellStyle name="Notiz 4 2 3 3 3 3" xfId="31469"/>
    <cellStyle name="Notiz 4 2 3 3 4" xfId="31470"/>
    <cellStyle name="Notiz 4 2 3 3 4 2" xfId="31471"/>
    <cellStyle name="Notiz 4 2 3 3 5" xfId="31472"/>
    <cellStyle name="Notiz 4 2 3 4" xfId="31473"/>
    <cellStyle name="Notiz 4 2 3 4 2" xfId="31474"/>
    <cellStyle name="Notiz 4 2 3 4 2 2" xfId="31475"/>
    <cellStyle name="Notiz 4 2 3 4 2 2 2" xfId="31476"/>
    <cellStyle name="Notiz 4 2 3 4 2 3" xfId="31477"/>
    <cellStyle name="Notiz 4 2 3 4 3" xfId="31478"/>
    <cellStyle name="Notiz 4 2 3 4 3 2" xfId="31479"/>
    <cellStyle name="Notiz 4 2 3 4 4" xfId="31480"/>
    <cellStyle name="Notiz 4 2 3 5" xfId="31481"/>
    <cellStyle name="Notiz 4 2 3 5 2" xfId="31482"/>
    <cellStyle name="Notiz 4 2 3 5 2 2" xfId="31483"/>
    <cellStyle name="Notiz 4 2 3 5 3" xfId="31484"/>
    <cellStyle name="Notiz 4 2 3 6" xfId="31485"/>
    <cellStyle name="Notiz 4 2 3 6 2" xfId="31486"/>
    <cellStyle name="Notiz 4 2 3 7" xfId="31487"/>
    <cellStyle name="Notiz 4 2 4" xfId="31488"/>
    <cellStyle name="Notiz 4 2 4 2" xfId="31489"/>
    <cellStyle name="Notiz 4 2 4 2 2" xfId="31490"/>
    <cellStyle name="Notiz 4 2 4 2 2 2" xfId="31491"/>
    <cellStyle name="Notiz 4 2 4 2 2 2 2" xfId="31492"/>
    <cellStyle name="Notiz 4 2 4 2 2 2 2 2" xfId="31493"/>
    <cellStyle name="Notiz 4 2 4 2 2 2 2 2 2" xfId="31494"/>
    <cellStyle name="Notiz 4 2 4 2 2 2 2 3" xfId="31495"/>
    <cellStyle name="Notiz 4 2 4 2 2 2 3" xfId="31496"/>
    <cellStyle name="Notiz 4 2 4 2 2 2 3 2" xfId="31497"/>
    <cellStyle name="Notiz 4 2 4 2 2 2 4" xfId="31498"/>
    <cellStyle name="Notiz 4 2 4 2 2 3" xfId="31499"/>
    <cellStyle name="Notiz 4 2 4 2 2 3 2" xfId="31500"/>
    <cellStyle name="Notiz 4 2 4 2 2 3 2 2" xfId="31501"/>
    <cellStyle name="Notiz 4 2 4 2 2 3 3" xfId="31502"/>
    <cellStyle name="Notiz 4 2 4 2 2 4" xfId="31503"/>
    <cellStyle name="Notiz 4 2 4 2 2 4 2" xfId="31504"/>
    <cellStyle name="Notiz 4 2 4 2 2 5" xfId="31505"/>
    <cellStyle name="Notiz 4 2 4 2 3" xfId="31506"/>
    <cellStyle name="Notiz 4 2 4 2 3 2" xfId="31507"/>
    <cellStyle name="Notiz 4 2 4 2 3 2 2" xfId="31508"/>
    <cellStyle name="Notiz 4 2 4 2 3 2 2 2" xfId="31509"/>
    <cellStyle name="Notiz 4 2 4 2 3 2 3" xfId="31510"/>
    <cellStyle name="Notiz 4 2 4 2 3 3" xfId="31511"/>
    <cellStyle name="Notiz 4 2 4 2 3 3 2" xfId="31512"/>
    <cellStyle name="Notiz 4 2 4 2 3 4" xfId="31513"/>
    <cellStyle name="Notiz 4 2 4 2 4" xfId="31514"/>
    <cellStyle name="Notiz 4 2 4 2 4 2" xfId="31515"/>
    <cellStyle name="Notiz 4 2 4 2 4 2 2" xfId="31516"/>
    <cellStyle name="Notiz 4 2 4 2 4 3" xfId="31517"/>
    <cellStyle name="Notiz 4 2 4 2 5" xfId="31518"/>
    <cellStyle name="Notiz 4 2 4 2 5 2" xfId="31519"/>
    <cellStyle name="Notiz 4 2 4 2 6" xfId="31520"/>
    <cellStyle name="Notiz 4 2 4 3" xfId="31521"/>
    <cellStyle name="Notiz 4 2 4 3 2" xfId="31522"/>
    <cellStyle name="Notiz 4 2 4 3 2 2" xfId="31523"/>
    <cellStyle name="Notiz 4 2 4 3 2 2 2" xfId="31524"/>
    <cellStyle name="Notiz 4 2 4 3 2 2 2 2" xfId="31525"/>
    <cellStyle name="Notiz 4 2 4 3 2 2 3" xfId="31526"/>
    <cellStyle name="Notiz 4 2 4 3 2 3" xfId="31527"/>
    <cellStyle name="Notiz 4 2 4 3 2 3 2" xfId="31528"/>
    <cellStyle name="Notiz 4 2 4 3 2 4" xfId="31529"/>
    <cellStyle name="Notiz 4 2 4 3 3" xfId="31530"/>
    <cellStyle name="Notiz 4 2 4 3 3 2" xfId="31531"/>
    <cellStyle name="Notiz 4 2 4 3 3 2 2" xfId="31532"/>
    <cellStyle name="Notiz 4 2 4 3 3 3" xfId="31533"/>
    <cellStyle name="Notiz 4 2 4 3 4" xfId="31534"/>
    <cellStyle name="Notiz 4 2 4 3 4 2" xfId="31535"/>
    <cellStyle name="Notiz 4 2 4 3 5" xfId="31536"/>
    <cellStyle name="Notiz 4 2 4 4" xfId="31537"/>
    <cellStyle name="Notiz 4 2 4 4 2" xfId="31538"/>
    <cellStyle name="Notiz 4 2 4 4 2 2" xfId="31539"/>
    <cellStyle name="Notiz 4 2 4 4 2 2 2" xfId="31540"/>
    <cellStyle name="Notiz 4 2 4 4 2 3" xfId="31541"/>
    <cellStyle name="Notiz 4 2 4 4 3" xfId="31542"/>
    <cellStyle name="Notiz 4 2 4 4 3 2" xfId="31543"/>
    <cellStyle name="Notiz 4 2 4 4 4" xfId="31544"/>
    <cellStyle name="Notiz 4 2 4 5" xfId="31545"/>
    <cellStyle name="Notiz 4 2 4 5 2" xfId="31546"/>
    <cellStyle name="Notiz 4 2 4 5 2 2" xfId="31547"/>
    <cellStyle name="Notiz 4 2 4 5 3" xfId="31548"/>
    <cellStyle name="Notiz 4 2 4 6" xfId="31549"/>
    <cellStyle name="Notiz 4 2 4 6 2" xfId="31550"/>
    <cellStyle name="Notiz 4 2 4 7" xfId="31551"/>
    <cellStyle name="Notiz 4 2 5" xfId="31552"/>
    <cellStyle name="Notiz 4 2 5 2" xfId="31553"/>
    <cellStyle name="Notiz 4 2 5 2 2" xfId="31554"/>
    <cellStyle name="Notiz 4 2 5 2 2 2" xfId="31555"/>
    <cellStyle name="Notiz 4 2 5 2 2 2 2" xfId="31556"/>
    <cellStyle name="Notiz 4 2 5 2 2 2 2 2" xfId="31557"/>
    <cellStyle name="Notiz 4 2 5 2 2 2 3" xfId="31558"/>
    <cellStyle name="Notiz 4 2 5 2 2 3" xfId="31559"/>
    <cellStyle name="Notiz 4 2 5 2 2 3 2" xfId="31560"/>
    <cellStyle name="Notiz 4 2 5 2 2 4" xfId="31561"/>
    <cellStyle name="Notiz 4 2 5 2 3" xfId="31562"/>
    <cellStyle name="Notiz 4 2 5 2 3 2" xfId="31563"/>
    <cellStyle name="Notiz 4 2 5 2 3 2 2" xfId="31564"/>
    <cellStyle name="Notiz 4 2 5 2 3 3" xfId="31565"/>
    <cellStyle name="Notiz 4 2 5 2 4" xfId="31566"/>
    <cellStyle name="Notiz 4 2 5 2 4 2" xfId="31567"/>
    <cellStyle name="Notiz 4 2 5 2 5" xfId="31568"/>
    <cellStyle name="Notiz 4 2 5 3" xfId="31569"/>
    <cellStyle name="Notiz 4 2 5 3 2" xfId="31570"/>
    <cellStyle name="Notiz 4 2 5 3 2 2" xfId="31571"/>
    <cellStyle name="Notiz 4 2 5 3 2 2 2" xfId="31572"/>
    <cellStyle name="Notiz 4 2 5 3 2 3" xfId="31573"/>
    <cellStyle name="Notiz 4 2 5 3 3" xfId="31574"/>
    <cellStyle name="Notiz 4 2 5 3 3 2" xfId="31575"/>
    <cellStyle name="Notiz 4 2 5 3 4" xfId="31576"/>
    <cellStyle name="Notiz 4 2 5 4" xfId="31577"/>
    <cellStyle name="Notiz 4 2 5 4 2" xfId="31578"/>
    <cellStyle name="Notiz 4 2 5 4 2 2" xfId="31579"/>
    <cellStyle name="Notiz 4 2 5 4 3" xfId="31580"/>
    <cellStyle name="Notiz 4 2 5 5" xfId="31581"/>
    <cellStyle name="Notiz 4 2 5 5 2" xfId="31582"/>
    <cellStyle name="Notiz 4 2 5 6" xfId="31583"/>
    <cellStyle name="Notiz 4 2 6" xfId="31584"/>
    <cellStyle name="Notiz 4 2 6 2" xfId="31585"/>
    <cellStyle name="Notiz 4 2 6 2 2" xfId="31586"/>
    <cellStyle name="Notiz 4 2 6 2 2 2" xfId="31587"/>
    <cellStyle name="Notiz 4 2 6 2 2 2 2" xfId="31588"/>
    <cellStyle name="Notiz 4 2 6 2 2 3" xfId="31589"/>
    <cellStyle name="Notiz 4 2 6 2 3" xfId="31590"/>
    <cellStyle name="Notiz 4 2 6 2 3 2" xfId="31591"/>
    <cellStyle name="Notiz 4 2 6 2 4" xfId="31592"/>
    <cellStyle name="Notiz 4 2 6 3" xfId="31593"/>
    <cellStyle name="Notiz 4 2 6 3 2" xfId="31594"/>
    <cellStyle name="Notiz 4 2 6 3 2 2" xfId="31595"/>
    <cellStyle name="Notiz 4 2 6 3 3" xfId="31596"/>
    <cellStyle name="Notiz 4 2 6 4" xfId="31597"/>
    <cellStyle name="Notiz 4 2 6 4 2" xfId="31598"/>
    <cellStyle name="Notiz 4 2 6 5" xfId="31599"/>
    <cellStyle name="Notiz 4 2 7" xfId="31600"/>
    <cellStyle name="Notiz 4 2 7 2" xfId="31601"/>
    <cellStyle name="Notiz 4 2 7 2 2" xfId="31602"/>
    <cellStyle name="Notiz 4 2 7 2 2 2" xfId="31603"/>
    <cellStyle name="Notiz 4 2 7 2 3" xfId="31604"/>
    <cellStyle name="Notiz 4 2 7 3" xfId="31605"/>
    <cellStyle name="Notiz 4 2 7 3 2" xfId="31606"/>
    <cellStyle name="Notiz 4 2 7 4" xfId="31607"/>
    <cellStyle name="Notiz 4 2 8" xfId="31608"/>
    <cellStyle name="Notiz 4 2 8 2" xfId="31609"/>
    <cellStyle name="Notiz 4 2 8 2 2" xfId="31610"/>
    <cellStyle name="Notiz 4 2 8 3" xfId="31611"/>
    <cellStyle name="Notiz 4 2 9" xfId="31612"/>
    <cellStyle name="Notiz 4 2 9 2" xfId="31613"/>
    <cellStyle name="Notiz 4 3" xfId="31614"/>
    <cellStyle name="Notiz 4 3 2" xfId="31615"/>
    <cellStyle name="Notiz 4 3 2 2" xfId="31616"/>
    <cellStyle name="Notiz 4 3 2 2 2" xfId="31617"/>
    <cellStyle name="Notiz 4 3 2 2 2 2" xfId="31618"/>
    <cellStyle name="Notiz 4 3 2 2 2 2 2" xfId="31619"/>
    <cellStyle name="Notiz 4 3 2 2 2 2 2 2" xfId="31620"/>
    <cellStyle name="Notiz 4 3 2 2 2 2 2 2 2" xfId="31621"/>
    <cellStyle name="Notiz 4 3 2 2 2 2 2 3" xfId="31622"/>
    <cellStyle name="Notiz 4 3 2 2 2 2 3" xfId="31623"/>
    <cellStyle name="Notiz 4 3 2 2 2 2 3 2" xfId="31624"/>
    <cellStyle name="Notiz 4 3 2 2 2 2 4" xfId="31625"/>
    <cellStyle name="Notiz 4 3 2 2 2 3" xfId="31626"/>
    <cellStyle name="Notiz 4 3 2 2 2 3 2" xfId="31627"/>
    <cellStyle name="Notiz 4 3 2 2 2 3 2 2" xfId="31628"/>
    <cellStyle name="Notiz 4 3 2 2 2 3 3" xfId="31629"/>
    <cellStyle name="Notiz 4 3 2 2 2 4" xfId="31630"/>
    <cellStyle name="Notiz 4 3 2 2 2 4 2" xfId="31631"/>
    <cellStyle name="Notiz 4 3 2 2 2 5" xfId="31632"/>
    <cellStyle name="Notiz 4 3 2 2 3" xfId="31633"/>
    <cellStyle name="Notiz 4 3 2 2 3 2" xfId="31634"/>
    <cellStyle name="Notiz 4 3 2 2 3 2 2" xfId="31635"/>
    <cellStyle name="Notiz 4 3 2 2 3 2 2 2" xfId="31636"/>
    <cellStyle name="Notiz 4 3 2 2 3 2 3" xfId="31637"/>
    <cellStyle name="Notiz 4 3 2 2 3 3" xfId="31638"/>
    <cellStyle name="Notiz 4 3 2 2 3 3 2" xfId="31639"/>
    <cellStyle name="Notiz 4 3 2 2 3 4" xfId="31640"/>
    <cellStyle name="Notiz 4 3 2 2 4" xfId="31641"/>
    <cellStyle name="Notiz 4 3 2 2 4 2" xfId="31642"/>
    <cellStyle name="Notiz 4 3 2 2 4 2 2" xfId="31643"/>
    <cellStyle name="Notiz 4 3 2 2 4 3" xfId="31644"/>
    <cellStyle name="Notiz 4 3 2 2 5" xfId="31645"/>
    <cellStyle name="Notiz 4 3 2 2 5 2" xfId="31646"/>
    <cellStyle name="Notiz 4 3 2 2 6" xfId="31647"/>
    <cellStyle name="Notiz 4 3 2 3" xfId="31648"/>
    <cellStyle name="Notiz 4 3 2 3 2" xfId="31649"/>
    <cellStyle name="Notiz 4 3 2 3 2 2" xfId="31650"/>
    <cellStyle name="Notiz 4 3 2 3 2 2 2" xfId="31651"/>
    <cellStyle name="Notiz 4 3 2 3 2 2 2 2" xfId="31652"/>
    <cellStyle name="Notiz 4 3 2 3 2 2 3" xfId="31653"/>
    <cellStyle name="Notiz 4 3 2 3 2 3" xfId="31654"/>
    <cellStyle name="Notiz 4 3 2 3 2 3 2" xfId="31655"/>
    <cellStyle name="Notiz 4 3 2 3 2 4" xfId="31656"/>
    <cellStyle name="Notiz 4 3 2 3 3" xfId="31657"/>
    <cellStyle name="Notiz 4 3 2 3 3 2" xfId="31658"/>
    <cellStyle name="Notiz 4 3 2 3 3 2 2" xfId="31659"/>
    <cellStyle name="Notiz 4 3 2 3 3 3" xfId="31660"/>
    <cellStyle name="Notiz 4 3 2 3 4" xfId="31661"/>
    <cellStyle name="Notiz 4 3 2 3 4 2" xfId="31662"/>
    <cellStyle name="Notiz 4 3 2 3 5" xfId="31663"/>
    <cellStyle name="Notiz 4 3 2 4" xfId="31664"/>
    <cellStyle name="Notiz 4 3 2 4 2" xfId="31665"/>
    <cellStyle name="Notiz 4 3 2 4 2 2" xfId="31666"/>
    <cellStyle name="Notiz 4 3 2 4 2 2 2" xfId="31667"/>
    <cellStyle name="Notiz 4 3 2 4 2 3" xfId="31668"/>
    <cellStyle name="Notiz 4 3 2 4 3" xfId="31669"/>
    <cellStyle name="Notiz 4 3 2 4 3 2" xfId="31670"/>
    <cellStyle name="Notiz 4 3 2 4 4" xfId="31671"/>
    <cellStyle name="Notiz 4 3 2 5" xfId="31672"/>
    <cellStyle name="Notiz 4 3 2 5 2" xfId="31673"/>
    <cellStyle name="Notiz 4 3 2 5 2 2" xfId="31674"/>
    <cellStyle name="Notiz 4 3 2 5 3" xfId="31675"/>
    <cellStyle name="Notiz 4 3 2 6" xfId="31676"/>
    <cellStyle name="Notiz 4 3 2 6 2" xfId="31677"/>
    <cellStyle name="Notiz 4 3 2 7" xfId="31678"/>
    <cellStyle name="Notiz 4 3 3" xfId="31679"/>
    <cellStyle name="Notiz 4 3 3 2" xfId="31680"/>
    <cellStyle name="Notiz 4 3 3 2 2" xfId="31681"/>
    <cellStyle name="Notiz 4 3 3 2 2 2" xfId="31682"/>
    <cellStyle name="Notiz 4 3 3 2 2 2 2" xfId="31683"/>
    <cellStyle name="Notiz 4 3 3 2 2 2 2 2" xfId="31684"/>
    <cellStyle name="Notiz 4 3 3 2 2 2 2 2 2" xfId="31685"/>
    <cellStyle name="Notiz 4 3 3 2 2 2 2 3" xfId="31686"/>
    <cellStyle name="Notiz 4 3 3 2 2 2 3" xfId="31687"/>
    <cellStyle name="Notiz 4 3 3 2 2 2 3 2" xfId="31688"/>
    <cellStyle name="Notiz 4 3 3 2 2 2 4" xfId="31689"/>
    <cellStyle name="Notiz 4 3 3 2 2 3" xfId="31690"/>
    <cellStyle name="Notiz 4 3 3 2 2 3 2" xfId="31691"/>
    <cellStyle name="Notiz 4 3 3 2 2 3 2 2" xfId="31692"/>
    <cellStyle name="Notiz 4 3 3 2 2 3 3" xfId="31693"/>
    <cellStyle name="Notiz 4 3 3 2 2 4" xfId="31694"/>
    <cellStyle name="Notiz 4 3 3 2 2 4 2" xfId="31695"/>
    <cellStyle name="Notiz 4 3 3 2 2 5" xfId="31696"/>
    <cellStyle name="Notiz 4 3 3 2 3" xfId="31697"/>
    <cellStyle name="Notiz 4 3 3 2 3 2" xfId="31698"/>
    <cellStyle name="Notiz 4 3 3 2 3 2 2" xfId="31699"/>
    <cellStyle name="Notiz 4 3 3 2 3 2 2 2" xfId="31700"/>
    <cellStyle name="Notiz 4 3 3 2 3 2 3" xfId="31701"/>
    <cellStyle name="Notiz 4 3 3 2 3 3" xfId="31702"/>
    <cellStyle name="Notiz 4 3 3 2 3 3 2" xfId="31703"/>
    <cellStyle name="Notiz 4 3 3 2 3 4" xfId="31704"/>
    <cellStyle name="Notiz 4 3 3 2 4" xfId="31705"/>
    <cellStyle name="Notiz 4 3 3 2 4 2" xfId="31706"/>
    <cellStyle name="Notiz 4 3 3 2 4 2 2" xfId="31707"/>
    <cellStyle name="Notiz 4 3 3 2 4 3" xfId="31708"/>
    <cellStyle name="Notiz 4 3 3 2 5" xfId="31709"/>
    <cellStyle name="Notiz 4 3 3 2 5 2" xfId="31710"/>
    <cellStyle name="Notiz 4 3 3 2 6" xfId="31711"/>
    <cellStyle name="Notiz 4 3 3 3" xfId="31712"/>
    <cellStyle name="Notiz 4 3 3 3 2" xfId="31713"/>
    <cellStyle name="Notiz 4 3 3 3 2 2" xfId="31714"/>
    <cellStyle name="Notiz 4 3 3 3 2 2 2" xfId="31715"/>
    <cellStyle name="Notiz 4 3 3 3 2 2 2 2" xfId="31716"/>
    <cellStyle name="Notiz 4 3 3 3 2 2 3" xfId="31717"/>
    <cellStyle name="Notiz 4 3 3 3 2 3" xfId="31718"/>
    <cellStyle name="Notiz 4 3 3 3 2 3 2" xfId="31719"/>
    <cellStyle name="Notiz 4 3 3 3 2 4" xfId="31720"/>
    <cellStyle name="Notiz 4 3 3 3 3" xfId="31721"/>
    <cellStyle name="Notiz 4 3 3 3 3 2" xfId="31722"/>
    <cellStyle name="Notiz 4 3 3 3 3 2 2" xfId="31723"/>
    <cellStyle name="Notiz 4 3 3 3 3 3" xfId="31724"/>
    <cellStyle name="Notiz 4 3 3 3 4" xfId="31725"/>
    <cellStyle name="Notiz 4 3 3 3 4 2" xfId="31726"/>
    <cellStyle name="Notiz 4 3 3 3 5" xfId="31727"/>
    <cellStyle name="Notiz 4 3 3 4" xfId="31728"/>
    <cellStyle name="Notiz 4 3 3 4 2" xfId="31729"/>
    <cellStyle name="Notiz 4 3 3 4 2 2" xfId="31730"/>
    <cellStyle name="Notiz 4 3 3 4 2 2 2" xfId="31731"/>
    <cellStyle name="Notiz 4 3 3 4 2 3" xfId="31732"/>
    <cellStyle name="Notiz 4 3 3 4 3" xfId="31733"/>
    <cellStyle name="Notiz 4 3 3 4 3 2" xfId="31734"/>
    <cellStyle name="Notiz 4 3 3 4 4" xfId="31735"/>
    <cellStyle name="Notiz 4 3 3 5" xfId="31736"/>
    <cellStyle name="Notiz 4 3 3 5 2" xfId="31737"/>
    <cellStyle name="Notiz 4 3 3 5 2 2" xfId="31738"/>
    <cellStyle name="Notiz 4 3 3 5 3" xfId="31739"/>
    <cellStyle name="Notiz 4 3 3 6" xfId="31740"/>
    <cellStyle name="Notiz 4 3 3 6 2" xfId="31741"/>
    <cellStyle name="Notiz 4 3 3 7" xfId="31742"/>
    <cellStyle name="Notiz 4 3 4" xfId="31743"/>
    <cellStyle name="Notiz 4 3 4 2" xfId="31744"/>
    <cellStyle name="Notiz 4 3 4 2 2" xfId="31745"/>
    <cellStyle name="Notiz 4 3 4 2 2 2" xfId="31746"/>
    <cellStyle name="Notiz 4 3 4 2 2 2 2" xfId="31747"/>
    <cellStyle name="Notiz 4 3 4 2 2 2 2 2" xfId="31748"/>
    <cellStyle name="Notiz 4 3 4 2 2 2 3" xfId="31749"/>
    <cellStyle name="Notiz 4 3 4 2 2 3" xfId="31750"/>
    <cellStyle name="Notiz 4 3 4 2 2 3 2" xfId="31751"/>
    <cellStyle name="Notiz 4 3 4 2 2 4" xfId="31752"/>
    <cellStyle name="Notiz 4 3 4 2 3" xfId="31753"/>
    <cellStyle name="Notiz 4 3 4 2 3 2" xfId="31754"/>
    <cellStyle name="Notiz 4 3 4 2 3 2 2" xfId="31755"/>
    <cellStyle name="Notiz 4 3 4 2 3 3" xfId="31756"/>
    <cellStyle name="Notiz 4 3 4 2 4" xfId="31757"/>
    <cellStyle name="Notiz 4 3 4 2 4 2" xfId="31758"/>
    <cellStyle name="Notiz 4 3 4 2 5" xfId="31759"/>
    <cellStyle name="Notiz 4 3 4 3" xfId="31760"/>
    <cellStyle name="Notiz 4 3 4 3 2" xfId="31761"/>
    <cellStyle name="Notiz 4 3 4 3 2 2" xfId="31762"/>
    <cellStyle name="Notiz 4 3 4 3 2 2 2" xfId="31763"/>
    <cellStyle name="Notiz 4 3 4 3 2 3" xfId="31764"/>
    <cellStyle name="Notiz 4 3 4 3 3" xfId="31765"/>
    <cellStyle name="Notiz 4 3 4 3 3 2" xfId="31766"/>
    <cellStyle name="Notiz 4 3 4 3 4" xfId="31767"/>
    <cellStyle name="Notiz 4 3 4 4" xfId="31768"/>
    <cellStyle name="Notiz 4 3 4 4 2" xfId="31769"/>
    <cellStyle name="Notiz 4 3 4 4 2 2" xfId="31770"/>
    <cellStyle name="Notiz 4 3 4 4 3" xfId="31771"/>
    <cellStyle name="Notiz 4 3 4 5" xfId="31772"/>
    <cellStyle name="Notiz 4 3 4 5 2" xfId="31773"/>
    <cellStyle name="Notiz 4 3 4 6" xfId="31774"/>
    <cellStyle name="Notiz 4 3 5" xfId="31775"/>
    <cellStyle name="Notiz 4 3 5 2" xfId="31776"/>
    <cellStyle name="Notiz 4 3 5 2 2" xfId="31777"/>
    <cellStyle name="Notiz 4 3 5 2 2 2" xfId="31778"/>
    <cellStyle name="Notiz 4 3 5 2 2 2 2" xfId="31779"/>
    <cellStyle name="Notiz 4 3 5 2 2 3" xfId="31780"/>
    <cellStyle name="Notiz 4 3 5 2 3" xfId="31781"/>
    <cellStyle name="Notiz 4 3 5 2 3 2" xfId="31782"/>
    <cellStyle name="Notiz 4 3 5 2 4" xfId="31783"/>
    <cellStyle name="Notiz 4 3 5 3" xfId="31784"/>
    <cellStyle name="Notiz 4 3 5 3 2" xfId="31785"/>
    <cellStyle name="Notiz 4 3 5 3 2 2" xfId="31786"/>
    <cellStyle name="Notiz 4 3 5 3 3" xfId="31787"/>
    <cellStyle name="Notiz 4 3 5 4" xfId="31788"/>
    <cellStyle name="Notiz 4 3 5 4 2" xfId="31789"/>
    <cellStyle name="Notiz 4 3 5 5" xfId="31790"/>
    <cellStyle name="Notiz 4 3 6" xfId="31791"/>
    <cellStyle name="Notiz 4 3 6 2" xfId="31792"/>
    <cellStyle name="Notiz 4 3 6 2 2" xfId="31793"/>
    <cellStyle name="Notiz 4 3 6 2 2 2" xfId="31794"/>
    <cellStyle name="Notiz 4 3 6 2 3" xfId="31795"/>
    <cellStyle name="Notiz 4 3 6 3" xfId="31796"/>
    <cellStyle name="Notiz 4 3 6 3 2" xfId="31797"/>
    <cellStyle name="Notiz 4 3 6 4" xfId="31798"/>
    <cellStyle name="Notiz 4 3 7" xfId="31799"/>
    <cellStyle name="Notiz 4 3 7 2" xfId="31800"/>
    <cellStyle name="Notiz 4 3 7 2 2" xfId="31801"/>
    <cellStyle name="Notiz 4 3 7 3" xfId="31802"/>
    <cellStyle name="Notiz 4 3 8" xfId="31803"/>
    <cellStyle name="Notiz 4 3 8 2" xfId="31804"/>
    <cellStyle name="Notiz 4 3 9" xfId="31805"/>
    <cellStyle name="Notiz 4 4" xfId="31806"/>
    <cellStyle name="Notiz 4 4 2" xfId="31807"/>
    <cellStyle name="Notiz 4 4 2 2" xfId="31808"/>
    <cellStyle name="Notiz 4 4 2 2 2" xfId="31809"/>
    <cellStyle name="Notiz 4 4 2 2 2 2" xfId="31810"/>
    <cellStyle name="Notiz 4 4 2 2 2 2 2" xfId="31811"/>
    <cellStyle name="Notiz 4 4 2 2 2 2 2 2" xfId="31812"/>
    <cellStyle name="Notiz 4 4 2 2 2 2 2 2 2" xfId="31813"/>
    <cellStyle name="Notiz 4 4 2 2 2 2 2 3" xfId="31814"/>
    <cellStyle name="Notiz 4 4 2 2 2 2 3" xfId="31815"/>
    <cellStyle name="Notiz 4 4 2 2 2 2 3 2" xfId="31816"/>
    <cellStyle name="Notiz 4 4 2 2 2 2 4" xfId="31817"/>
    <cellStyle name="Notiz 4 4 2 2 2 3" xfId="31818"/>
    <cellStyle name="Notiz 4 4 2 2 2 3 2" xfId="31819"/>
    <cellStyle name="Notiz 4 4 2 2 2 3 2 2" xfId="31820"/>
    <cellStyle name="Notiz 4 4 2 2 2 3 3" xfId="31821"/>
    <cellStyle name="Notiz 4 4 2 2 2 4" xfId="31822"/>
    <cellStyle name="Notiz 4 4 2 2 2 4 2" xfId="31823"/>
    <cellStyle name="Notiz 4 4 2 2 2 5" xfId="31824"/>
    <cellStyle name="Notiz 4 4 2 2 3" xfId="31825"/>
    <cellStyle name="Notiz 4 4 2 2 3 2" xfId="31826"/>
    <cellStyle name="Notiz 4 4 2 2 3 2 2" xfId="31827"/>
    <cellStyle name="Notiz 4 4 2 2 3 2 2 2" xfId="31828"/>
    <cellStyle name="Notiz 4 4 2 2 3 2 3" xfId="31829"/>
    <cellStyle name="Notiz 4 4 2 2 3 3" xfId="31830"/>
    <cellStyle name="Notiz 4 4 2 2 3 3 2" xfId="31831"/>
    <cellStyle name="Notiz 4 4 2 2 3 4" xfId="31832"/>
    <cellStyle name="Notiz 4 4 2 2 4" xfId="31833"/>
    <cellStyle name="Notiz 4 4 2 2 4 2" xfId="31834"/>
    <cellStyle name="Notiz 4 4 2 2 4 2 2" xfId="31835"/>
    <cellStyle name="Notiz 4 4 2 2 4 3" xfId="31836"/>
    <cellStyle name="Notiz 4 4 2 2 5" xfId="31837"/>
    <cellStyle name="Notiz 4 4 2 2 5 2" xfId="31838"/>
    <cellStyle name="Notiz 4 4 2 2 6" xfId="31839"/>
    <cellStyle name="Notiz 4 4 2 3" xfId="31840"/>
    <cellStyle name="Notiz 4 4 2 3 2" xfId="31841"/>
    <cellStyle name="Notiz 4 4 2 3 2 2" xfId="31842"/>
    <cellStyle name="Notiz 4 4 2 3 2 2 2" xfId="31843"/>
    <cellStyle name="Notiz 4 4 2 3 2 2 2 2" xfId="31844"/>
    <cellStyle name="Notiz 4 4 2 3 2 2 3" xfId="31845"/>
    <cellStyle name="Notiz 4 4 2 3 2 3" xfId="31846"/>
    <cellStyle name="Notiz 4 4 2 3 2 3 2" xfId="31847"/>
    <cellStyle name="Notiz 4 4 2 3 2 4" xfId="31848"/>
    <cellStyle name="Notiz 4 4 2 3 3" xfId="31849"/>
    <cellStyle name="Notiz 4 4 2 3 3 2" xfId="31850"/>
    <cellStyle name="Notiz 4 4 2 3 3 2 2" xfId="31851"/>
    <cellStyle name="Notiz 4 4 2 3 3 3" xfId="31852"/>
    <cellStyle name="Notiz 4 4 2 3 4" xfId="31853"/>
    <cellStyle name="Notiz 4 4 2 3 4 2" xfId="31854"/>
    <cellStyle name="Notiz 4 4 2 3 5" xfId="31855"/>
    <cellStyle name="Notiz 4 4 2 4" xfId="31856"/>
    <cellStyle name="Notiz 4 4 2 4 2" xfId="31857"/>
    <cellStyle name="Notiz 4 4 2 4 2 2" xfId="31858"/>
    <cellStyle name="Notiz 4 4 2 4 2 2 2" xfId="31859"/>
    <cellStyle name="Notiz 4 4 2 4 2 3" xfId="31860"/>
    <cellStyle name="Notiz 4 4 2 4 3" xfId="31861"/>
    <cellStyle name="Notiz 4 4 2 4 3 2" xfId="31862"/>
    <cellStyle name="Notiz 4 4 2 4 4" xfId="31863"/>
    <cellStyle name="Notiz 4 4 2 5" xfId="31864"/>
    <cellStyle name="Notiz 4 4 2 5 2" xfId="31865"/>
    <cellStyle name="Notiz 4 4 2 5 2 2" xfId="31866"/>
    <cellStyle name="Notiz 4 4 2 5 3" xfId="31867"/>
    <cellStyle name="Notiz 4 4 2 6" xfId="31868"/>
    <cellStyle name="Notiz 4 4 2 6 2" xfId="31869"/>
    <cellStyle name="Notiz 4 4 2 7" xfId="31870"/>
    <cellStyle name="Notiz 4 4 3" xfId="31871"/>
    <cellStyle name="Notiz 4 4 3 2" xfId="31872"/>
    <cellStyle name="Notiz 4 4 3 2 2" xfId="31873"/>
    <cellStyle name="Notiz 4 4 3 2 2 2" xfId="31874"/>
    <cellStyle name="Notiz 4 4 3 2 2 2 2" xfId="31875"/>
    <cellStyle name="Notiz 4 4 3 2 2 2 2 2" xfId="31876"/>
    <cellStyle name="Notiz 4 4 3 2 2 2 2 2 2" xfId="31877"/>
    <cellStyle name="Notiz 4 4 3 2 2 2 2 3" xfId="31878"/>
    <cellStyle name="Notiz 4 4 3 2 2 2 3" xfId="31879"/>
    <cellStyle name="Notiz 4 4 3 2 2 2 3 2" xfId="31880"/>
    <cellStyle name="Notiz 4 4 3 2 2 2 4" xfId="31881"/>
    <cellStyle name="Notiz 4 4 3 2 2 3" xfId="31882"/>
    <cellStyle name="Notiz 4 4 3 2 2 3 2" xfId="31883"/>
    <cellStyle name="Notiz 4 4 3 2 2 3 2 2" xfId="31884"/>
    <cellStyle name="Notiz 4 4 3 2 2 3 3" xfId="31885"/>
    <cellStyle name="Notiz 4 4 3 2 2 4" xfId="31886"/>
    <cellStyle name="Notiz 4 4 3 2 2 4 2" xfId="31887"/>
    <cellStyle name="Notiz 4 4 3 2 2 5" xfId="31888"/>
    <cellStyle name="Notiz 4 4 3 2 3" xfId="31889"/>
    <cellStyle name="Notiz 4 4 3 2 3 2" xfId="31890"/>
    <cellStyle name="Notiz 4 4 3 2 3 2 2" xfId="31891"/>
    <cellStyle name="Notiz 4 4 3 2 3 2 2 2" xfId="31892"/>
    <cellStyle name="Notiz 4 4 3 2 3 2 3" xfId="31893"/>
    <cellStyle name="Notiz 4 4 3 2 3 3" xfId="31894"/>
    <cellStyle name="Notiz 4 4 3 2 3 3 2" xfId="31895"/>
    <cellStyle name="Notiz 4 4 3 2 3 4" xfId="31896"/>
    <cellStyle name="Notiz 4 4 3 2 4" xfId="31897"/>
    <cellStyle name="Notiz 4 4 3 2 4 2" xfId="31898"/>
    <cellStyle name="Notiz 4 4 3 2 4 2 2" xfId="31899"/>
    <cellStyle name="Notiz 4 4 3 2 4 3" xfId="31900"/>
    <cellStyle name="Notiz 4 4 3 2 5" xfId="31901"/>
    <cellStyle name="Notiz 4 4 3 2 5 2" xfId="31902"/>
    <cellStyle name="Notiz 4 4 3 2 6" xfId="31903"/>
    <cellStyle name="Notiz 4 4 3 3" xfId="31904"/>
    <cellStyle name="Notiz 4 4 3 3 2" xfId="31905"/>
    <cellStyle name="Notiz 4 4 3 3 2 2" xfId="31906"/>
    <cellStyle name="Notiz 4 4 3 3 2 2 2" xfId="31907"/>
    <cellStyle name="Notiz 4 4 3 3 2 2 2 2" xfId="31908"/>
    <cellStyle name="Notiz 4 4 3 3 2 2 3" xfId="31909"/>
    <cellStyle name="Notiz 4 4 3 3 2 3" xfId="31910"/>
    <cellStyle name="Notiz 4 4 3 3 2 3 2" xfId="31911"/>
    <cellStyle name="Notiz 4 4 3 3 2 4" xfId="31912"/>
    <cellStyle name="Notiz 4 4 3 3 3" xfId="31913"/>
    <cellStyle name="Notiz 4 4 3 3 3 2" xfId="31914"/>
    <cellStyle name="Notiz 4 4 3 3 3 2 2" xfId="31915"/>
    <cellStyle name="Notiz 4 4 3 3 3 3" xfId="31916"/>
    <cellStyle name="Notiz 4 4 3 3 4" xfId="31917"/>
    <cellStyle name="Notiz 4 4 3 3 4 2" xfId="31918"/>
    <cellStyle name="Notiz 4 4 3 3 5" xfId="31919"/>
    <cellStyle name="Notiz 4 4 3 4" xfId="31920"/>
    <cellStyle name="Notiz 4 4 3 4 2" xfId="31921"/>
    <cellStyle name="Notiz 4 4 3 4 2 2" xfId="31922"/>
    <cellStyle name="Notiz 4 4 3 4 2 2 2" xfId="31923"/>
    <cellStyle name="Notiz 4 4 3 4 2 3" xfId="31924"/>
    <cellStyle name="Notiz 4 4 3 4 3" xfId="31925"/>
    <cellStyle name="Notiz 4 4 3 4 3 2" xfId="31926"/>
    <cellStyle name="Notiz 4 4 3 4 4" xfId="31927"/>
    <cellStyle name="Notiz 4 4 3 5" xfId="31928"/>
    <cellStyle name="Notiz 4 4 3 5 2" xfId="31929"/>
    <cellStyle name="Notiz 4 4 3 5 2 2" xfId="31930"/>
    <cellStyle name="Notiz 4 4 3 5 3" xfId="31931"/>
    <cellStyle name="Notiz 4 4 3 6" xfId="31932"/>
    <cellStyle name="Notiz 4 4 3 6 2" xfId="31933"/>
    <cellStyle name="Notiz 4 4 3 7" xfId="31934"/>
    <cellStyle name="Notiz 4 4 4" xfId="31935"/>
    <cellStyle name="Notiz 4 4 4 2" xfId="31936"/>
    <cellStyle name="Notiz 4 4 4 2 2" xfId="31937"/>
    <cellStyle name="Notiz 4 4 4 2 2 2" xfId="31938"/>
    <cellStyle name="Notiz 4 4 4 2 2 2 2" xfId="31939"/>
    <cellStyle name="Notiz 4 4 4 2 2 2 2 2" xfId="31940"/>
    <cellStyle name="Notiz 4 4 4 2 2 2 3" xfId="31941"/>
    <cellStyle name="Notiz 4 4 4 2 2 3" xfId="31942"/>
    <cellStyle name="Notiz 4 4 4 2 2 3 2" xfId="31943"/>
    <cellStyle name="Notiz 4 4 4 2 2 4" xfId="31944"/>
    <cellStyle name="Notiz 4 4 4 2 3" xfId="31945"/>
    <cellStyle name="Notiz 4 4 4 2 3 2" xfId="31946"/>
    <cellStyle name="Notiz 4 4 4 2 3 2 2" xfId="31947"/>
    <cellStyle name="Notiz 4 4 4 2 3 3" xfId="31948"/>
    <cellStyle name="Notiz 4 4 4 2 4" xfId="31949"/>
    <cellStyle name="Notiz 4 4 4 2 4 2" xfId="31950"/>
    <cellStyle name="Notiz 4 4 4 2 5" xfId="31951"/>
    <cellStyle name="Notiz 4 4 4 3" xfId="31952"/>
    <cellStyle name="Notiz 4 4 4 3 2" xfId="31953"/>
    <cellStyle name="Notiz 4 4 4 3 2 2" xfId="31954"/>
    <cellStyle name="Notiz 4 4 4 3 2 2 2" xfId="31955"/>
    <cellStyle name="Notiz 4 4 4 3 2 3" xfId="31956"/>
    <cellStyle name="Notiz 4 4 4 3 3" xfId="31957"/>
    <cellStyle name="Notiz 4 4 4 3 3 2" xfId="31958"/>
    <cellStyle name="Notiz 4 4 4 3 4" xfId="31959"/>
    <cellStyle name="Notiz 4 4 4 4" xfId="31960"/>
    <cellStyle name="Notiz 4 4 4 4 2" xfId="31961"/>
    <cellStyle name="Notiz 4 4 4 4 2 2" xfId="31962"/>
    <cellStyle name="Notiz 4 4 4 4 3" xfId="31963"/>
    <cellStyle name="Notiz 4 4 4 5" xfId="31964"/>
    <cellStyle name="Notiz 4 4 4 5 2" xfId="31965"/>
    <cellStyle name="Notiz 4 4 4 6" xfId="31966"/>
    <cellStyle name="Notiz 4 4 5" xfId="31967"/>
    <cellStyle name="Notiz 4 4 5 2" xfId="31968"/>
    <cellStyle name="Notiz 4 4 5 2 2" xfId="31969"/>
    <cellStyle name="Notiz 4 4 5 2 2 2" xfId="31970"/>
    <cellStyle name="Notiz 4 4 5 2 2 2 2" xfId="31971"/>
    <cellStyle name="Notiz 4 4 5 2 2 3" xfId="31972"/>
    <cellStyle name="Notiz 4 4 5 2 3" xfId="31973"/>
    <cellStyle name="Notiz 4 4 5 2 3 2" xfId="31974"/>
    <cellStyle name="Notiz 4 4 5 2 4" xfId="31975"/>
    <cellStyle name="Notiz 4 4 5 3" xfId="31976"/>
    <cellStyle name="Notiz 4 4 5 3 2" xfId="31977"/>
    <cellStyle name="Notiz 4 4 5 3 2 2" xfId="31978"/>
    <cellStyle name="Notiz 4 4 5 3 3" xfId="31979"/>
    <cellStyle name="Notiz 4 4 5 4" xfId="31980"/>
    <cellStyle name="Notiz 4 4 5 4 2" xfId="31981"/>
    <cellStyle name="Notiz 4 4 5 5" xfId="31982"/>
    <cellStyle name="Notiz 4 4 6" xfId="31983"/>
    <cellStyle name="Notiz 4 4 6 2" xfId="31984"/>
    <cellStyle name="Notiz 4 4 6 2 2" xfId="31985"/>
    <cellStyle name="Notiz 4 4 6 2 2 2" xfId="31986"/>
    <cellStyle name="Notiz 4 4 6 2 3" xfId="31987"/>
    <cellStyle name="Notiz 4 4 6 3" xfId="31988"/>
    <cellStyle name="Notiz 4 4 6 3 2" xfId="31989"/>
    <cellStyle name="Notiz 4 4 6 4" xfId="31990"/>
    <cellStyle name="Notiz 4 4 7" xfId="31991"/>
    <cellStyle name="Notiz 4 4 7 2" xfId="31992"/>
    <cellStyle name="Notiz 4 4 7 2 2" xfId="31993"/>
    <cellStyle name="Notiz 4 4 7 3" xfId="31994"/>
    <cellStyle name="Notiz 4 4 8" xfId="31995"/>
    <cellStyle name="Notiz 4 4 8 2" xfId="31996"/>
    <cellStyle name="Notiz 4 4 9" xfId="31997"/>
    <cellStyle name="Notiz 4 5" xfId="31998"/>
    <cellStyle name="Notiz 4 5 2" xfId="31999"/>
    <cellStyle name="Notiz 4 5 2 2" xfId="32000"/>
    <cellStyle name="Notiz 4 5 2 2 2" xfId="32001"/>
    <cellStyle name="Notiz 4 5 2 2 2 2" xfId="32002"/>
    <cellStyle name="Notiz 4 5 2 2 2 2 2" xfId="32003"/>
    <cellStyle name="Notiz 4 5 2 2 2 2 2 2" xfId="32004"/>
    <cellStyle name="Notiz 4 5 2 2 2 2 3" xfId="32005"/>
    <cellStyle name="Notiz 4 5 2 2 2 3" xfId="32006"/>
    <cellStyle name="Notiz 4 5 2 2 2 3 2" xfId="32007"/>
    <cellStyle name="Notiz 4 5 2 2 2 4" xfId="32008"/>
    <cellStyle name="Notiz 4 5 2 2 3" xfId="32009"/>
    <cellStyle name="Notiz 4 5 2 2 3 2" xfId="32010"/>
    <cellStyle name="Notiz 4 5 2 2 3 2 2" xfId="32011"/>
    <cellStyle name="Notiz 4 5 2 2 3 3" xfId="32012"/>
    <cellStyle name="Notiz 4 5 2 2 4" xfId="32013"/>
    <cellStyle name="Notiz 4 5 2 2 4 2" xfId="32014"/>
    <cellStyle name="Notiz 4 5 2 2 5" xfId="32015"/>
    <cellStyle name="Notiz 4 5 2 3" xfId="32016"/>
    <cellStyle name="Notiz 4 5 2 3 2" xfId="32017"/>
    <cellStyle name="Notiz 4 5 2 3 2 2" xfId="32018"/>
    <cellStyle name="Notiz 4 5 2 3 2 2 2" xfId="32019"/>
    <cellStyle name="Notiz 4 5 2 3 2 3" xfId="32020"/>
    <cellStyle name="Notiz 4 5 2 3 3" xfId="32021"/>
    <cellStyle name="Notiz 4 5 2 3 3 2" xfId="32022"/>
    <cellStyle name="Notiz 4 5 2 3 4" xfId="32023"/>
    <cellStyle name="Notiz 4 5 2 4" xfId="32024"/>
    <cellStyle name="Notiz 4 5 2 4 2" xfId="32025"/>
    <cellStyle name="Notiz 4 5 2 4 2 2" xfId="32026"/>
    <cellStyle name="Notiz 4 5 2 4 3" xfId="32027"/>
    <cellStyle name="Notiz 4 5 2 5" xfId="32028"/>
    <cellStyle name="Notiz 4 5 2 5 2" xfId="32029"/>
    <cellStyle name="Notiz 4 5 2 6" xfId="32030"/>
    <cellStyle name="Notiz 4 5 3" xfId="32031"/>
    <cellStyle name="Notiz 4 5 3 2" xfId="32032"/>
    <cellStyle name="Notiz 4 5 3 2 2" xfId="32033"/>
    <cellStyle name="Notiz 4 5 3 2 2 2" xfId="32034"/>
    <cellStyle name="Notiz 4 5 3 2 2 2 2" xfId="32035"/>
    <cellStyle name="Notiz 4 5 3 2 2 3" xfId="32036"/>
    <cellStyle name="Notiz 4 5 3 2 3" xfId="32037"/>
    <cellStyle name="Notiz 4 5 3 2 3 2" xfId="32038"/>
    <cellStyle name="Notiz 4 5 3 2 4" xfId="32039"/>
    <cellStyle name="Notiz 4 5 3 3" xfId="32040"/>
    <cellStyle name="Notiz 4 5 3 3 2" xfId="32041"/>
    <cellStyle name="Notiz 4 5 3 3 2 2" xfId="32042"/>
    <cellStyle name="Notiz 4 5 3 3 3" xfId="32043"/>
    <cellStyle name="Notiz 4 5 3 4" xfId="32044"/>
    <cellStyle name="Notiz 4 5 3 4 2" xfId="32045"/>
    <cellStyle name="Notiz 4 5 3 5" xfId="32046"/>
    <cellStyle name="Notiz 4 5 4" xfId="32047"/>
    <cellStyle name="Notiz 4 5 4 2" xfId="32048"/>
    <cellStyle name="Notiz 4 5 4 2 2" xfId="32049"/>
    <cellStyle name="Notiz 4 5 4 2 2 2" xfId="32050"/>
    <cellStyle name="Notiz 4 5 4 2 3" xfId="32051"/>
    <cellStyle name="Notiz 4 5 4 3" xfId="32052"/>
    <cellStyle name="Notiz 4 5 4 3 2" xfId="32053"/>
    <cellStyle name="Notiz 4 5 4 4" xfId="32054"/>
    <cellStyle name="Notiz 4 5 5" xfId="32055"/>
    <cellStyle name="Notiz 4 5 5 2" xfId="32056"/>
    <cellStyle name="Notiz 4 5 5 2 2" xfId="32057"/>
    <cellStyle name="Notiz 4 5 5 3" xfId="32058"/>
    <cellStyle name="Notiz 4 5 6" xfId="32059"/>
    <cellStyle name="Notiz 4 5 6 2" xfId="32060"/>
    <cellStyle name="Notiz 4 5 7" xfId="32061"/>
    <cellStyle name="Notiz 4 6" xfId="32062"/>
    <cellStyle name="Notiz 4 6 2" xfId="32063"/>
    <cellStyle name="Notiz 4 6 2 2" xfId="32064"/>
    <cellStyle name="Notiz 4 6 2 2 2" xfId="32065"/>
    <cellStyle name="Notiz 4 6 2 2 2 2" xfId="32066"/>
    <cellStyle name="Notiz 4 6 2 2 2 2 2" xfId="32067"/>
    <cellStyle name="Notiz 4 6 2 2 2 2 2 2" xfId="32068"/>
    <cellStyle name="Notiz 4 6 2 2 2 2 3" xfId="32069"/>
    <cellStyle name="Notiz 4 6 2 2 2 3" xfId="32070"/>
    <cellStyle name="Notiz 4 6 2 2 2 3 2" xfId="32071"/>
    <cellStyle name="Notiz 4 6 2 2 2 4" xfId="32072"/>
    <cellStyle name="Notiz 4 6 2 2 3" xfId="32073"/>
    <cellStyle name="Notiz 4 6 2 2 3 2" xfId="32074"/>
    <cellStyle name="Notiz 4 6 2 2 3 2 2" xfId="32075"/>
    <cellStyle name="Notiz 4 6 2 2 3 3" xfId="32076"/>
    <cellStyle name="Notiz 4 6 2 2 4" xfId="32077"/>
    <cellStyle name="Notiz 4 6 2 2 4 2" xfId="32078"/>
    <cellStyle name="Notiz 4 6 2 2 5" xfId="32079"/>
    <cellStyle name="Notiz 4 6 2 3" xfId="32080"/>
    <cellStyle name="Notiz 4 6 2 3 2" xfId="32081"/>
    <cellStyle name="Notiz 4 6 2 3 2 2" xfId="32082"/>
    <cellStyle name="Notiz 4 6 2 3 2 2 2" xfId="32083"/>
    <cellStyle name="Notiz 4 6 2 3 2 3" xfId="32084"/>
    <cellStyle name="Notiz 4 6 2 3 3" xfId="32085"/>
    <cellStyle name="Notiz 4 6 2 3 3 2" xfId="32086"/>
    <cellStyle name="Notiz 4 6 2 3 4" xfId="32087"/>
    <cellStyle name="Notiz 4 6 2 4" xfId="32088"/>
    <cellStyle name="Notiz 4 6 2 4 2" xfId="32089"/>
    <cellStyle name="Notiz 4 6 2 4 2 2" xfId="32090"/>
    <cellStyle name="Notiz 4 6 2 4 3" xfId="32091"/>
    <cellStyle name="Notiz 4 6 2 5" xfId="32092"/>
    <cellStyle name="Notiz 4 6 2 5 2" xfId="32093"/>
    <cellStyle name="Notiz 4 6 2 6" xfId="32094"/>
    <cellStyle name="Notiz 4 6 3" xfId="32095"/>
    <cellStyle name="Notiz 4 6 3 2" xfId="32096"/>
    <cellStyle name="Notiz 4 6 3 2 2" xfId="32097"/>
    <cellStyle name="Notiz 4 6 3 2 2 2" xfId="32098"/>
    <cellStyle name="Notiz 4 6 3 2 2 2 2" xfId="32099"/>
    <cellStyle name="Notiz 4 6 3 2 2 3" xfId="32100"/>
    <cellStyle name="Notiz 4 6 3 2 3" xfId="32101"/>
    <cellStyle name="Notiz 4 6 3 2 3 2" xfId="32102"/>
    <cellStyle name="Notiz 4 6 3 2 4" xfId="32103"/>
    <cellStyle name="Notiz 4 6 3 3" xfId="32104"/>
    <cellStyle name="Notiz 4 6 3 3 2" xfId="32105"/>
    <cellStyle name="Notiz 4 6 3 3 2 2" xfId="32106"/>
    <cellStyle name="Notiz 4 6 3 3 3" xfId="32107"/>
    <cellStyle name="Notiz 4 6 3 4" xfId="32108"/>
    <cellStyle name="Notiz 4 6 3 4 2" xfId="32109"/>
    <cellStyle name="Notiz 4 6 3 5" xfId="32110"/>
    <cellStyle name="Notiz 4 6 4" xfId="32111"/>
    <cellStyle name="Notiz 4 6 4 2" xfId="32112"/>
    <cellStyle name="Notiz 4 6 4 2 2" xfId="32113"/>
    <cellStyle name="Notiz 4 6 4 2 2 2" xfId="32114"/>
    <cellStyle name="Notiz 4 6 4 2 3" xfId="32115"/>
    <cellStyle name="Notiz 4 6 4 3" xfId="32116"/>
    <cellStyle name="Notiz 4 6 4 3 2" xfId="32117"/>
    <cellStyle name="Notiz 4 6 4 4" xfId="32118"/>
    <cellStyle name="Notiz 4 6 5" xfId="32119"/>
    <cellStyle name="Notiz 4 6 5 2" xfId="32120"/>
    <cellStyle name="Notiz 4 6 5 2 2" xfId="32121"/>
    <cellStyle name="Notiz 4 6 5 3" xfId="32122"/>
    <cellStyle name="Notiz 4 6 6" xfId="32123"/>
    <cellStyle name="Notiz 4 6 6 2" xfId="32124"/>
    <cellStyle name="Notiz 4 6 7" xfId="32125"/>
    <cellStyle name="Notiz 4 7" xfId="32126"/>
    <cellStyle name="Notiz 4 7 2" xfId="32127"/>
    <cellStyle name="Notiz 4 7 2 2" xfId="32128"/>
    <cellStyle name="Notiz 4 7 2 2 2" xfId="32129"/>
    <cellStyle name="Notiz 4 7 2 2 2 2" xfId="32130"/>
    <cellStyle name="Notiz 4 7 2 2 2 2 2" xfId="32131"/>
    <cellStyle name="Notiz 4 7 2 2 2 3" xfId="32132"/>
    <cellStyle name="Notiz 4 7 2 2 3" xfId="32133"/>
    <cellStyle name="Notiz 4 7 2 2 3 2" xfId="32134"/>
    <cellStyle name="Notiz 4 7 2 2 4" xfId="32135"/>
    <cellStyle name="Notiz 4 7 2 3" xfId="32136"/>
    <cellStyle name="Notiz 4 7 2 3 2" xfId="32137"/>
    <cellStyle name="Notiz 4 7 2 3 2 2" xfId="32138"/>
    <cellStyle name="Notiz 4 7 2 3 3" xfId="32139"/>
    <cellStyle name="Notiz 4 7 2 4" xfId="32140"/>
    <cellStyle name="Notiz 4 7 2 4 2" xfId="32141"/>
    <cellStyle name="Notiz 4 7 2 5" xfId="32142"/>
    <cellStyle name="Notiz 4 7 3" xfId="32143"/>
    <cellStyle name="Notiz 4 7 3 2" xfId="32144"/>
    <cellStyle name="Notiz 4 7 3 2 2" xfId="32145"/>
    <cellStyle name="Notiz 4 7 3 2 2 2" xfId="32146"/>
    <cellStyle name="Notiz 4 7 3 2 3" xfId="32147"/>
    <cellStyle name="Notiz 4 7 3 3" xfId="32148"/>
    <cellStyle name="Notiz 4 7 3 3 2" xfId="32149"/>
    <cellStyle name="Notiz 4 7 3 4" xfId="32150"/>
    <cellStyle name="Notiz 4 7 4" xfId="32151"/>
    <cellStyle name="Notiz 4 7 4 2" xfId="32152"/>
    <cellStyle name="Notiz 4 7 4 2 2" xfId="32153"/>
    <cellStyle name="Notiz 4 7 4 3" xfId="32154"/>
    <cellStyle name="Notiz 4 7 5" xfId="32155"/>
    <cellStyle name="Notiz 4 7 5 2" xfId="32156"/>
    <cellStyle name="Notiz 4 7 6" xfId="32157"/>
    <cellStyle name="Notiz 4 8" xfId="32158"/>
    <cellStyle name="Notiz 4 8 2" xfId="32159"/>
    <cellStyle name="Notiz 4 8 2 2" xfId="32160"/>
    <cellStyle name="Notiz 4 8 2 2 2" xfId="32161"/>
    <cellStyle name="Notiz 4 8 2 2 2 2" xfId="32162"/>
    <cellStyle name="Notiz 4 8 2 2 3" xfId="32163"/>
    <cellStyle name="Notiz 4 8 2 3" xfId="32164"/>
    <cellStyle name="Notiz 4 8 2 3 2" xfId="32165"/>
    <cellStyle name="Notiz 4 8 2 4" xfId="32166"/>
    <cellStyle name="Notiz 4 8 3" xfId="32167"/>
    <cellStyle name="Notiz 4 8 3 2" xfId="32168"/>
    <cellStyle name="Notiz 4 8 3 2 2" xfId="32169"/>
    <cellStyle name="Notiz 4 8 3 3" xfId="32170"/>
    <cellStyle name="Notiz 4 8 4" xfId="32171"/>
    <cellStyle name="Notiz 4 8 4 2" xfId="32172"/>
    <cellStyle name="Notiz 4 8 5" xfId="32173"/>
    <cellStyle name="Notiz 4 9" xfId="32174"/>
    <cellStyle name="Notiz 4 9 2" xfId="32175"/>
    <cellStyle name="Notiz 4 9 2 2" xfId="32176"/>
    <cellStyle name="Notiz 4 9 2 2 2" xfId="32177"/>
    <cellStyle name="Notiz 4 9 2 3" xfId="32178"/>
    <cellStyle name="Notiz 4 9 3" xfId="32179"/>
    <cellStyle name="Notiz 4 9 3 2" xfId="32180"/>
    <cellStyle name="Notiz 4 9 4" xfId="32181"/>
    <cellStyle name="Notiz 5" xfId="32182"/>
    <cellStyle name="Notiz 5 2" xfId="32183"/>
    <cellStyle name="Notiz 5 2 2" xfId="32184"/>
    <cellStyle name="Notiz 5 2 2 2" xfId="32185"/>
    <cellStyle name="Notiz 5 2 2 2 2" xfId="32186"/>
    <cellStyle name="Notiz 5 2 2 2 2 2" xfId="32187"/>
    <cellStyle name="Notiz 5 2 2 2 2 2 2" xfId="32188"/>
    <cellStyle name="Notiz 5 2 2 2 2 2 2 2" xfId="32189"/>
    <cellStyle name="Notiz 5 2 2 2 2 2 3" xfId="32190"/>
    <cellStyle name="Notiz 5 2 2 2 2 3" xfId="32191"/>
    <cellStyle name="Notiz 5 2 2 2 2 3 2" xfId="32192"/>
    <cellStyle name="Notiz 5 2 2 2 2 4" xfId="32193"/>
    <cellStyle name="Notiz 5 2 2 2 3" xfId="32194"/>
    <cellStyle name="Notiz 5 2 2 2 3 2" xfId="32195"/>
    <cellStyle name="Notiz 5 2 2 2 3 2 2" xfId="32196"/>
    <cellStyle name="Notiz 5 2 2 2 3 3" xfId="32197"/>
    <cellStyle name="Notiz 5 2 2 2 4" xfId="32198"/>
    <cellStyle name="Notiz 5 2 2 2 4 2" xfId="32199"/>
    <cellStyle name="Notiz 5 2 2 2 5" xfId="32200"/>
    <cellStyle name="Notiz 5 2 2 3" xfId="32201"/>
    <cellStyle name="Notiz 5 2 2 3 2" xfId="32202"/>
    <cellStyle name="Notiz 5 2 2 3 2 2" xfId="32203"/>
    <cellStyle name="Notiz 5 2 2 3 2 2 2" xfId="32204"/>
    <cellStyle name="Notiz 5 2 2 3 2 3" xfId="32205"/>
    <cellStyle name="Notiz 5 2 2 3 3" xfId="32206"/>
    <cellStyle name="Notiz 5 2 2 3 3 2" xfId="32207"/>
    <cellStyle name="Notiz 5 2 2 3 4" xfId="32208"/>
    <cellStyle name="Notiz 5 2 2 4" xfId="32209"/>
    <cellStyle name="Notiz 5 2 2 4 2" xfId="32210"/>
    <cellStyle name="Notiz 5 2 2 4 2 2" xfId="32211"/>
    <cellStyle name="Notiz 5 2 2 4 3" xfId="32212"/>
    <cellStyle name="Notiz 5 2 2 5" xfId="32213"/>
    <cellStyle name="Notiz 5 2 2 5 2" xfId="32214"/>
    <cellStyle name="Notiz 5 2 2 6" xfId="32215"/>
    <cellStyle name="Notiz 5 2 3" xfId="32216"/>
    <cellStyle name="Notiz 5 2 3 2" xfId="32217"/>
    <cellStyle name="Notiz 5 2 3 2 2" xfId="32218"/>
    <cellStyle name="Notiz 5 2 3 2 2 2" xfId="32219"/>
    <cellStyle name="Notiz 5 2 3 2 2 2 2" xfId="32220"/>
    <cellStyle name="Notiz 5 2 3 2 2 3" xfId="32221"/>
    <cellStyle name="Notiz 5 2 3 2 3" xfId="32222"/>
    <cellStyle name="Notiz 5 2 3 2 3 2" xfId="32223"/>
    <cellStyle name="Notiz 5 2 3 2 4" xfId="32224"/>
    <cellStyle name="Notiz 5 2 3 3" xfId="32225"/>
    <cellStyle name="Notiz 5 2 3 3 2" xfId="32226"/>
    <cellStyle name="Notiz 5 2 3 3 2 2" xfId="32227"/>
    <cellStyle name="Notiz 5 2 3 3 3" xfId="32228"/>
    <cellStyle name="Notiz 5 2 3 4" xfId="32229"/>
    <cellStyle name="Notiz 5 2 3 4 2" xfId="32230"/>
    <cellStyle name="Notiz 5 2 3 5" xfId="32231"/>
    <cellStyle name="Notiz 5 2 4" xfId="32232"/>
    <cellStyle name="Notiz 5 2 4 2" xfId="32233"/>
    <cellStyle name="Notiz 5 2 4 2 2" xfId="32234"/>
    <cellStyle name="Notiz 5 2 4 2 2 2" xfId="32235"/>
    <cellStyle name="Notiz 5 2 4 2 3" xfId="32236"/>
    <cellStyle name="Notiz 5 2 4 3" xfId="32237"/>
    <cellStyle name="Notiz 5 2 4 3 2" xfId="32238"/>
    <cellStyle name="Notiz 5 2 4 4" xfId="32239"/>
    <cellStyle name="Notiz 5 2 5" xfId="32240"/>
    <cellStyle name="Notiz 5 2 5 2" xfId="32241"/>
    <cellStyle name="Notiz 5 2 5 2 2" xfId="32242"/>
    <cellStyle name="Notiz 5 2 5 3" xfId="32243"/>
    <cellStyle name="Notiz 5 2 6" xfId="32244"/>
    <cellStyle name="Notiz 5 2 6 2" xfId="32245"/>
    <cellStyle name="Notiz 5 2 7" xfId="32246"/>
    <cellStyle name="Notiz 5 3" xfId="32247"/>
    <cellStyle name="Notiz 5 3 2" xfId="32248"/>
    <cellStyle name="Notiz 5 3 2 2" xfId="32249"/>
    <cellStyle name="Notiz 5 3 2 2 2" xfId="32250"/>
    <cellStyle name="Notiz 5 3 2 2 2 2" xfId="32251"/>
    <cellStyle name="Notiz 5 3 2 2 2 2 2" xfId="32252"/>
    <cellStyle name="Notiz 5 3 2 2 2 2 2 2" xfId="32253"/>
    <cellStyle name="Notiz 5 3 2 2 2 2 3" xfId="32254"/>
    <cellStyle name="Notiz 5 3 2 2 2 3" xfId="32255"/>
    <cellStyle name="Notiz 5 3 2 2 2 3 2" xfId="32256"/>
    <cellStyle name="Notiz 5 3 2 2 2 4" xfId="32257"/>
    <cellStyle name="Notiz 5 3 2 2 3" xfId="32258"/>
    <cellStyle name="Notiz 5 3 2 2 3 2" xfId="32259"/>
    <cellStyle name="Notiz 5 3 2 2 3 2 2" xfId="32260"/>
    <cellStyle name="Notiz 5 3 2 2 3 3" xfId="32261"/>
    <cellStyle name="Notiz 5 3 2 2 4" xfId="32262"/>
    <cellStyle name="Notiz 5 3 2 2 4 2" xfId="32263"/>
    <cellStyle name="Notiz 5 3 2 2 5" xfId="32264"/>
    <cellStyle name="Notiz 5 3 2 3" xfId="32265"/>
    <cellStyle name="Notiz 5 3 2 3 2" xfId="32266"/>
    <cellStyle name="Notiz 5 3 2 3 2 2" xfId="32267"/>
    <cellStyle name="Notiz 5 3 2 3 2 2 2" xfId="32268"/>
    <cellStyle name="Notiz 5 3 2 3 2 3" xfId="32269"/>
    <cellStyle name="Notiz 5 3 2 3 3" xfId="32270"/>
    <cellStyle name="Notiz 5 3 2 3 3 2" xfId="32271"/>
    <cellStyle name="Notiz 5 3 2 3 4" xfId="32272"/>
    <cellStyle name="Notiz 5 3 2 4" xfId="32273"/>
    <cellStyle name="Notiz 5 3 2 4 2" xfId="32274"/>
    <cellStyle name="Notiz 5 3 2 4 2 2" xfId="32275"/>
    <cellStyle name="Notiz 5 3 2 4 3" xfId="32276"/>
    <cellStyle name="Notiz 5 3 2 5" xfId="32277"/>
    <cellStyle name="Notiz 5 3 2 5 2" xfId="32278"/>
    <cellStyle name="Notiz 5 3 2 6" xfId="32279"/>
    <cellStyle name="Notiz 5 3 3" xfId="32280"/>
    <cellStyle name="Notiz 5 3 3 2" xfId="32281"/>
    <cellStyle name="Notiz 5 3 3 2 2" xfId="32282"/>
    <cellStyle name="Notiz 5 3 3 2 2 2" xfId="32283"/>
    <cellStyle name="Notiz 5 3 3 2 2 2 2" xfId="32284"/>
    <cellStyle name="Notiz 5 3 3 2 2 3" xfId="32285"/>
    <cellStyle name="Notiz 5 3 3 2 3" xfId="32286"/>
    <cellStyle name="Notiz 5 3 3 2 3 2" xfId="32287"/>
    <cellStyle name="Notiz 5 3 3 2 4" xfId="32288"/>
    <cellStyle name="Notiz 5 3 3 3" xfId="32289"/>
    <cellStyle name="Notiz 5 3 3 3 2" xfId="32290"/>
    <cellStyle name="Notiz 5 3 3 3 2 2" xfId="32291"/>
    <cellStyle name="Notiz 5 3 3 3 3" xfId="32292"/>
    <cellStyle name="Notiz 5 3 3 4" xfId="32293"/>
    <cellStyle name="Notiz 5 3 3 4 2" xfId="32294"/>
    <cellStyle name="Notiz 5 3 3 5" xfId="32295"/>
    <cellStyle name="Notiz 5 3 4" xfId="32296"/>
    <cellStyle name="Notiz 5 3 4 2" xfId="32297"/>
    <cellStyle name="Notiz 5 3 4 2 2" xfId="32298"/>
    <cellStyle name="Notiz 5 3 4 2 2 2" xfId="32299"/>
    <cellStyle name="Notiz 5 3 4 2 3" xfId="32300"/>
    <cellStyle name="Notiz 5 3 4 3" xfId="32301"/>
    <cellStyle name="Notiz 5 3 4 3 2" xfId="32302"/>
    <cellStyle name="Notiz 5 3 4 4" xfId="32303"/>
    <cellStyle name="Notiz 5 3 5" xfId="32304"/>
    <cellStyle name="Notiz 5 3 5 2" xfId="32305"/>
    <cellStyle name="Notiz 5 3 5 2 2" xfId="32306"/>
    <cellStyle name="Notiz 5 3 5 3" xfId="32307"/>
    <cellStyle name="Notiz 5 3 6" xfId="32308"/>
    <cellStyle name="Notiz 5 3 6 2" xfId="32309"/>
    <cellStyle name="Notiz 5 3 7" xfId="32310"/>
    <cellStyle name="Notiz 5 4" xfId="32311"/>
    <cellStyle name="Notiz 5 4 2" xfId="32312"/>
    <cellStyle name="Notiz 5 4 2 2" xfId="32313"/>
    <cellStyle name="Notiz 5 4 2 2 2" xfId="32314"/>
    <cellStyle name="Notiz 5 4 2 2 2 2" xfId="32315"/>
    <cellStyle name="Notiz 5 4 2 2 2 2 2" xfId="32316"/>
    <cellStyle name="Notiz 5 4 2 2 2 3" xfId="32317"/>
    <cellStyle name="Notiz 5 4 2 2 3" xfId="32318"/>
    <cellStyle name="Notiz 5 4 2 2 3 2" xfId="32319"/>
    <cellStyle name="Notiz 5 4 2 2 4" xfId="32320"/>
    <cellStyle name="Notiz 5 4 2 3" xfId="32321"/>
    <cellStyle name="Notiz 5 4 2 3 2" xfId="32322"/>
    <cellStyle name="Notiz 5 4 2 3 2 2" xfId="32323"/>
    <cellStyle name="Notiz 5 4 2 3 3" xfId="32324"/>
    <cellStyle name="Notiz 5 4 2 4" xfId="32325"/>
    <cellStyle name="Notiz 5 4 2 4 2" xfId="32326"/>
    <cellStyle name="Notiz 5 4 2 5" xfId="32327"/>
    <cellStyle name="Notiz 5 4 3" xfId="32328"/>
    <cellStyle name="Notiz 5 4 3 2" xfId="32329"/>
    <cellStyle name="Notiz 5 4 3 2 2" xfId="32330"/>
    <cellStyle name="Notiz 5 4 3 2 2 2" xfId="32331"/>
    <cellStyle name="Notiz 5 4 3 2 3" xfId="32332"/>
    <cellStyle name="Notiz 5 4 3 3" xfId="32333"/>
    <cellStyle name="Notiz 5 4 3 3 2" xfId="32334"/>
    <cellStyle name="Notiz 5 4 3 4" xfId="32335"/>
    <cellStyle name="Notiz 5 4 4" xfId="32336"/>
    <cellStyle name="Notiz 5 4 4 2" xfId="32337"/>
    <cellStyle name="Notiz 5 4 4 2 2" xfId="32338"/>
    <cellStyle name="Notiz 5 4 4 3" xfId="32339"/>
    <cellStyle name="Notiz 5 4 5" xfId="32340"/>
    <cellStyle name="Notiz 5 4 5 2" xfId="32341"/>
    <cellStyle name="Notiz 5 4 6" xfId="32342"/>
    <cellStyle name="Notiz 5 5" xfId="32343"/>
    <cellStyle name="Notiz 5 5 2" xfId="32344"/>
    <cellStyle name="Notiz 5 5 2 2" xfId="32345"/>
    <cellStyle name="Notiz 5 5 2 2 2" xfId="32346"/>
    <cellStyle name="Notiz 5 5 2 2 2 2" xfId="32347"/>
    <cellStyle name="Notiz 5 5 2 2 3" xfId="32348"/>
    <cellStyle name="Notiz 5 5 2 3" xfId="32349"/>
    <cellStyle name="Notiz 5 5 2 3 2" xfId="32350"/>
    <cellStyle name="Notiz 5 5 2 4" xfId="32351"/>
    <cellStyle name="Notiz 5 5 3" xfId="32352"/>
    <cellStyle name="Notiz 5 5 3 2" xfId="32353"/>
    <cellStyle name="Notiz 5 5 3 2 2" xfId="32354"/>
    <cellStyle name="Notiz 5 5 3 3" xfId="32355"/>
    <cellStyle name="Notiz 5 5 4" xfId="32356"/>
    <cellStyle name="Notiz 5 5 4 2" xfId="32357"/>
    <cellStyle name="Notiz 5 5 5" xfId="32358"/>
    <cellStyle name="Notiz 5 6" xfId="32359"/>
    <cellStyle name="Notiz 5 6 2" xfId="32360"/>
    <cellStyle name="Notiz 5 6 2 2" xfId="32361"/>
    <cellStyle name="Notiz 5 6 2 2 2" xfId="32362"/>
    <cellStyle name="Notiz 5 6 2 3" xfId="32363"/>
    <cellStyle name="Notiz 5 6 3" xfId="32364"/>
    <cellStyle name="Notiz 5 6 3 2" xfId="32365"/>
    <cellStyle name="Notiz 5 6 4" xfId="32366"/>
    <cellStyle name="Notiz 5 7" xfId="32367"/>
    <cellStyle name="Notiz 5 7 2" xfId="32368"/>
    <cellStyle name="Notiz 5 7 2 2" xfId="32369"/>
    <cellStyle name="Notiz 5 7 3" xfId="32370"/>
    <cellStyle name="Notiz 5 8" xfId="32371"/>
    <cellStyle name="Notiz 5 8 2" xfId="32372"/>
    <cellStyle name="Notiz 5 9" xfId="32373"/>
    <cellStyle name="Notiz 6" xfId="32374"/>
    <cellStyle name="Notiz 6 2" xfId="32375"/>
    <cellStyle name="Notiz 6 2 2" xfId="32376"/>
    <cellStyle name="Notiz 6 2 2 2" xfId="32377"/>
    <cellStyle name="Notiz 6 2 2 2 2" xfId="32378"/>
    <cellStyle name="Notiz 6 2 2 2 2 2" xfId="32379"/>
    <cellStyle name="Notiz 6 2 2 2 2 2 2" xfId="32380"/>
    <cellStyle name="Notiz 6 2 2 2 2 3" xfId="32381"/>
    <cellStyle name="Notiz 6 2 2 2 3" xfId="32382"/>
    <cellStyle name="Notiz 6 2 2 2 3 2" xfId="32383"/>
    <cellStyle name="Notiz 6 2 2 2 4" xfId="32384"/>
    <cellStyle name="Notiz 6 2 2 3" xfId="32385"/>
    <cellStyle name="Notiz 6 2 2 3 2" xfId="32386"/>
    <cellStyle name="Notiz 6 2 2 3 2 2" xfId="32387"/>
    <cellStyle name="Notiz 6 2 2 3 3" xfId="32388"/>
    <cellStyle name="Notiz 6 2 2 4" xfId="32389"/>
    <cellStyle name="Notiz 6 2 2 4 2" xfId="32390"/>
    <cellStyle name="Notiz 6 2 2 5" xfId="32391"/>
    <cellStyle name="Notiz 6 2 3" xfId="32392"/>
    <cellStyle name="Notiz 6 2 3 2" xfId="32393"/>
    <cellStyle name="Notiz 6 2 3 2 2" xfId="32394"/>
    <cellStyle name="Notiz 6 2 3 2 2 2" xfId="32395"/>
    <cellStyle name="Notiz 6 2 3 2 3" xfId="32396"/>
    <cellStyle name="Notiz 6 2 3 3" xfId="32397"/>
    <cellStyle name="Notiz 6 2 3 3 2" xfId="32398"/>
    <cellStyle name="Notiz 6 2 3 4" xfId="32399"/>
    <cellStyle name="Notiz 6 2 4" xfId="32400"/>
    <cellStyle name="Notiz 6 2 4 2" xfId="32401"/>
    <cellStyle name="Notiz 6 2 4 2 2" xfId="32402"/>
    <cellStyle name="Notiz 6 2 4 3" xfId="32403"/>
    <cellStyle name="Notiz 6 2 5" xfId="32404"/>
    <cellStyle name="Notiz 6 2 5 2" xfId="32405"/>
    <cellStyle name="Notiz 6 2 6" xfId="32406"/>
    <cellStyle name="Notiz 6 3" xfId="32407"/>
    <cellStyle name="Notiz 6 3 2" xfId="32408"/>
    <cellStyle name="Notiz 6 3 2 2" xfId="32409"/>
    <cellStyle name="Notiz 6 3 2 2 2" xfId="32410"/>
    <cellStyle name="Notiz 6 3 2 2 2 2" xfId="32411"/>
    <cellStyle name="Notiz 6 3 2 2 3" xfId="32412"/>
    <cellStyle name="Notiz 6 3 2 3" xfId="32413"/>
    <cellStyle name="Notiz 6 3 2 3 2" xfId="32414"/>
    <cellStyle name="Notiz 6 3 2 4" xfId="32415"/>
    <cellStyle name="Notiz 6 3 3" xfId="32416"/>
    <cellStyle name="Notiz 6 3 3 2" xfId="32417"/>
    <cellStyle name="Notiz 6 3 3 2 2" xfId="32418"/>
    <cellStyle name="Notiz 6 3 3 3" xfId="32419"/>
    <cellStyle name="Notiz 6 3 4" xfId="32420"/>
    <cellStyle name="Notiz 6 3 4 2" xfId="32421"/>
    <cellStyle name="Notiz 6 3 5" xfId="32422"/>
    <cellStyle name="Notiz 6 4" xfId="32423"/>
    <cellStyle name="Notiz 6 4 2" xfId="32424"/>
    <cellStyle name="Notiz 6 4 2 2" xfId="32425"/>
    <cellStyle name="Notiz 6 4 2 2 2" xfId="32426"/>
    <cellStyle name="Notiz 6 4 2 3" xfId="32427"/>
    <cellStyle name="Notiz 6 4 3" xfId="32428"/>
    <cellStyle name="Notiz 6 4 3 2" xfId="32429"/>
    <cellStyle name="Notiz 6 4 4" xfId="32430"/>
    <cellStyle name="Notiz 6 5" xfId="32431"/>
    <cellStyle name="Notiz 6 5 2" xfId="32432"/>
    <cellStyle name="Notiz 6 5 2 2" xfId="32433"/>
    <cellStyle name="Notiz 6 5 3" xfId="32434"/>
    <cellStyle name="Notiz 6 6" xfId="32435"/>
    <cellStyle name="Notiz 6 6 2" xfId="32436"/>
    <cellStyle name="Notiz 6 7" xfId="32437"/>
    <cellStyle name="Notiz 7" xfId="32438"/>
    <cellStyle name="Notiz 7 2" xfId="32439"/>
    <cellStyle name="Notiz 7 2 2" xfId="32440"/>
    <cellStyle name="Notiz 7 2 2 2" xfId="32441"/>
    <cellStyle name="Notiz 7 2 2 2 2" xfId="32442"/>
    <cellStyle name="Notiz 7 2 2 2 2 2" xfId="32443"/>
    <cellStyle name="Notiz 7 2 2 2 2 2 2" xfId="32444"/>
    <cellStyle name="Notiz 7 2 2 2 2 3" xfId="32445"/>
    <cellStyle name="Notiz 7 2 2 2 3" xfId="32446"/>
    <cellStyle name="Notiz 7 2 2 2 3 2" xfId="32447"/>
    <cellStyle name="Notiz 7 2 2 2 4" xfId="32448"/>
    <cellStyle name="Notiz 7 2 2 3" xfId="32449"/>
    <cellStyle name="Notiz 7 2 2 3 2" xfId="32450"/>
    <cellStyle name="Notiz 7 2 2 3 2 2" xfId="32451"/>
    <cellStyle name="Notiz 7 2 2 3 3" xfId="32452"/>
    <cellStyle name="Notiz 7 2 2 4" xfId="32453"/>
    <cellStyle name="Notiz 7 2 2 4 2" xfId="32454"/>
    <cellStyle name="Notiz 7 2 2 5" xfId="32455"/>
    <cellStyle name="Notiz 7 2 3" xfId="32456"/>
    <cellStyle name="Notiz 7 2 3 2" xfId="32457"/>
    <cellStyle name="Notiz 7 2 3 2 2" xfId="32458"/>
    <cellStyle name="Notiz 7 2 3 2 2 2" xfId="32459"/>
    <cellStyle name="Notiz 7 2 3 2 3" xfId="32460"/>
    <cellStyle name="Notiz 7 2 3 3" xfId="32461"/>
    <cellStyle name="Notiz 7 2 3 3 2" xfId="32462"/>
    <cellStyle name="Notiz 7 2 3 4" xfId="32463"/>
    <cellStyle name="Notiz 7 2 4" xfId="32464"/>
    <cellStyle name="Notiz 7 2 4 2" xfId="32465"/>
    <cellStyle name="Notiz 7 2 4 2 2" xfId="32466"/>
    <cellStyle name="Notiz 7 2 4 3" xfId="32467"/>
    <cellStyle name="Notiz 7 2 5" xfId="32468"/>
    <cellStyle name="Notiz 7 2 5 2" xfId="32469"/>
    <cellStyle name="Notiz 7 2 6" xfId="32470"/>
    <cellStyle name="Notiz 7 3" xfId="32471"/>
    <cellStyle name="Notiz 7 3 2" xfId="32472"/>
    <cellStyle name="Notiz 7 3 2 2" xfId="32473"/>
    <cellStyle name="Notiz 7 3 2 2 2" xfId="32474"/>
    <cellStyle name="Notiz 7 3 2 2 2 2" xfId="32475"/>
    <cellStyle name="Notiz 7 3 2 2 3" xfId="32476"/>
    <cellStyle name="Notiz 7 3 2 3" xfId="32477"/>
    <cellStyle name="Notiz 7 3 2 3 2" xfId="32478"/>
    <cellStyle name="Notiz 7 3 2 4" xfId="32479"/>
    <cellStyle name="Notiz 7 3 3" xfId="32480"/>
    <cellStyle name="Notiz 7 3 3 2" xfId="32481"/>
    <cellStyle name="Notiz 7 3 3 2 2" xfId="32482"/>
    <cellStyle name="Notiz 7 3 3 3" xfId="32483"/>
    <cellStyle name="Notiz 7 3 4" xfId="32484"/>
    <cellStyle name="Notiz 7 3 4 2" xfId="32485"/>
    <cellStyle name="Notiz 7 3 5" xfId="32486"/>
    <cellStyle name="Notiz 7 4" xfId="32487"/>
    <cellStyle name="Notiz 7 4 2" xfId="32488"/>
    <cellStyle name="Notiz 7 4 2 2" xfId="32489"/>
    <cellStyle name="Notiz 7 4 2 2 2" xfId="32490"/>
    <cellStyle name="Notiz 7 4 2 3" xfId="32491"/>
    <cellStyle name="Notiz 7 4 3" xfId="32492"/>
    <cellStyle name="Notiz 7 4 3 2" xfId="32493"/>
    <cellStyle name="Notiz 7 4 4" xfId="32494"/>
    <cellStyle name="Notiz 7 5" xfId="32495"/>
    <cellStyle name="Notiz 7 5 2" xfId="32496"/>
    <cellStyle name="Notiz 7 5 2 2" xfId="32497"/>
    <cellStyle name="Notiz 7 5 3" xfId="32498"/>
    <cellStyle name="Notiz 7 6" xfId="32499"/>
    <cellStyle name="Notiz 7 6 2" xfId="32500"/>
    <cellStyle name="Notiz 7 7" xfId="32501"/>
    <cellStyle name="Notiz 8" xfId="32502"/>
    <cellStyle name="Notiz 8 2" xfId="32503"/>
    <cellStyle name="Notiz 8 2 2" xfId="32504"/>
    <cellStyle name="Notiz 8 2 2 2" xfId="32505"/>
    <cellStyle name="Notiz 8 2 2 2 2" xfId="32506"/>
    <cellStyle name="Notiz 8 2 2 2 2 2" xfId="32507"/>
    <cellStyle name="Notiz 8 2 2 2 2 2 2" xfId="32508"/>
    <cellStyle name="Notiz 8 2 2 2 2 3" xfId="32509"/>
    <cellStyle name="Notiz 8 2 2 2 3" xfId="32510"/>
    <cellStyle name="Notiz 8 2 2 2 3 2" xfId="32511"/>
    <cellStyle name="Notiz 8 2 2 2 4" xfId="32512"/>
    <cellStyle name="Notiz 8 2 2 3" xfId="32513"/>
    <cellStyle name="Notiz 8 2 2 3 2" xfId="32514"/>
    <cellStyle name="Notiz 8 2 2 3 2 2" xfId="32515"/>
    <cellStyle name="Notiz 8 2 2 3 3" xfId="32516"/>
    <cellStyle name="Notiz 8 2 2 4" xfId="32517"/>
    <cellStyle name="Notiz 8 2 2 4 2" xfId="32518"/>
    <cellStyle name="Notiz 8 2 2 5" xfId="32519"/>
    <cellStyle name="Notiz 8 2 3" xfId="32520"/>
    <cellStyle name="Notiz 8 2 3 2" xfId="32521"/>
    <cellStyle name="Notiz 8 2 3 2 2" xfId="32522"/>
    <cellStyle name="Notiz 8 2 3 2 2 2" xfId="32523"/>
    <cellStyle name="Notiz 8 2 3 2 3" xfId="32524"/>
    <cellStyle name="Notiz 8 2 3 3" xfId="32525"/>
    <cellStyle name="Notiz 8 2 3 3 2" xfId="32526"/>
    <cellStyle name="Notiz 8 2 3 4" xfId="32527"/>
    <cellStyle name="Notiz 8 2 4" xfId="32528"/>
    <cellStyle name="Notiz 8 2 4 2" xfId="32529"/>
    <cellStyle name="Notiz 8 2 4 2 2" xfId="32530"/>
    <cellStyle name="Notiz 8 2 4 3" xfId="32531"/>
    <cellStyle name="Notiz 8 2 5" xfId="32532"/>
    <cellStyle name="Notiz 8 2 5 2" xfId="32533"/>
    <cellStyle name="Notiz 8 2 6" xfId="32534"/>
    <cellStyle name="Notiz 8 3" xfId="32535"/>
    <cellStyle name="Notiz 8 3 2" xfId="32536"/>
    <cellStyle name="Notiz 8 3 2 2" xfId="32537"/>
    <cellStyle name="Notiz 8 3 2 2 2" xfId="32538"/>
    <cellStyle name="Notiz 8 3 2 2 2 2" xfId="32539"/>
    <cellStyle name="Notiz 8 3 2 2 3" xfId="32540"/>
    <cellStyle name="Notiz 8 3 2 3" xfId="32541"/>
    <cellStyle name="Notiz 8 3 2 3 2" xfId="32542"/>
    <cellStyle name="Notiz 8 3 2 4" xfId="32543"/>
    <cellStyle name="Notiz 8 3 3" xfId="32544"/>
    <cellStyle name="Notiz 8 3 3 2" xfId="32545"/>
    <cellStyle name="Notiz 8 3 3 2 2" xfId="32546"/>
    <cellStyle name="Notiz 8 3 3 3" xfId="32547"/>
    <cellStyle name="Notiz 8 3 4" xfId="32548"/>
    <cellStyle name="Notiz 8 3 4 2" xfId="32549"/>
    <cellStyle name="Notiz 8 3 5" xfId="32550"/>
    <cellStyle name="Notiz 8 4" xfId="32551"/>
    <cellStyle name="Notiz 8 4 2" xfId="32552"/>
    <cellStyle name="Notiz 8 4 2 2" xfId="32553"/>
    <cellStyle name="Notiz 8 4 2 2 2" xfId="32554"/>
    <cellStyle name="Notiz 8 4 2 3" xfId="32555"/>
    <cellStyle name="Notiz 8 4 3" xfId="32556"/>
    <cellStyle name="Notiz 8 4 3 2" xfId="32557"/>
    <cellStyle name="Notiz 8 4 4" xfId="32558"/>
    <cellStyle name="Notiz 8 5" xfId="32559"/>
    <cellStyle name="Notiz 8 5 2" xfId="32560"/>
    <cellStyle name="Notiz 8 5 2 2" xfId="32561"/>
    <cellStyle name="Notiz 8 5 3" xfId="32562"/>
    <cellStyle name="Notiz 8 6" xfId="32563"/>
    <cellStyle name="Notiz 8 6 2" xfId="32564"/>
    <cellStyle name="Notiz 8 7" xfId="32565"/>
    <cellStyle name="Notiz 9" xfId="32566"/>
    <cellStyle name="Notiz 9 2" xfId="32567"/>
    <cellStyle name="Notiz 9 2 2" xfId="32568"/>
    <cellStyle name="Notiz 9 2 2 2" xfId="32569"/>
    <cellStyle name="Notiz 9 2 2 2 2" xfId="32570"/>
    <cellStyle name="Notiz 9 2 2 3" xfId="32571"/>
    <cellStyle name="Notiz 9 2 3" xfId="32572"/>
    <cellStyle name="Notiz 9 2 3 2" xfId="32573"/>
    <cellStyle name="Notiz 9 2 4" xfId="32574"/>
    <cellStyle name="Notiz 9 3" xfId="32575"/>
    <cellStyle name="Notiz 9 3 2" xfId="32576"/>
    <cellStyle name="Notiz 9 3 2 2" xfId="32577"/>
    <cellStyle name="Notiz 9 3 3" xfId="32578"/>
    <cellStyle name="Notiz 9 4" xfId="32579"/>
    <cellStyle name="Notiz 9 4 2" xfId="32580"/>
    <cellStyle name="Notiz 9 5" xfId="32581"/>
    <cellStyle name="Prozent 2" xfId="32582"/>
    <cellStyle name="Prozent 2 10" xfId="32583"/>
    <cellStyle name="Prozent 2 10 2" xfId="32584"/>
    <cellStyle name="Prozent 2 10 2 2" xfId="32585"/>
    <cellStyle name="Prozent 2 10 2 2 2" xfId="32586"/>
    <cellStyle name="Prozent 2 10 2 2 2 2" xfId="32587"/>
    <cellStyle name="Prozent 2 10 2 2 2 2 2" xfId="32588"/>
    <cellStyle name="Prozent 2 10 2 2 2 3" xfId="32589"/>
    <cellStyle name="Prozent 2 10 2 2 3" xfId="32590"/>
    <cellStyle name="Prozent 2 10 2 2 3 2" xfId="32591"/>
    <cellStyle name="Prozent 2 10 2 2 4" xfId="32592"/>
    <cellStyle name="Prozent 2 10 2 3" xfId="32593"/>
    <cellStyle name="Prozent 2 10 2 3 2" xfId="32594"/>
    <cellStyle name="Prozent 2 10 2 3 2 2" xfId="32595"/>
    <cellStyle name="Prozent 2 10 2 3 3" xfId="32596"/>
    <cellStyle name="Prozent 2 10 2 4" xfId="32597"/>
    <cellStyle name="Prozent 2 10 2 4 2" xfId="32598"/>
    <cellStyle name="Prozent 2 10 2 5" xfId="32599"/>
    <cellStyle name="Prozent 2 10 3" xfId="32600"/>
    <cellStyle name="Prozent 2 10 3 2" xfId="32601"/>
    <cellStyle name="Prozent 2 10 3 2 2" xfId="32602"/>
    <cellStyle name="Prozent 2 10 3 2 2 2" xfId="32603"/>
    <cellStyle name="Prozent 2 10 3 2 3" xfId="32604"/>
    <cellStyle name="Prozent 2 10 3 3" xfId="32605"/>
    <cellStyle name="Prozent 2 10 3 3 2" xfId="32606"/>
    <cellStyle name="Prozent 2 10 3 4" xfId="32607"/>
    <cellStyle name="Prozent 2 10 4" xfId="32608"/>
    <cellStyle name="Prozent 2 10 4 2" xfId="32609"/>
    <cellStyle name="Prozent 2 10 4 2 2" xfId="32610"/>
    <cellStyle name="Prozent 2 10 4 3" xfId="32611"/>
    <cellStyle name="Prozent 2 10 5" xfId="32612"/>
    <cellStyle name="Prozent 2 10 5 2" xfId="32613"/>
    <cellStyle name="Prozent 2 10 6" xfId="32614"/>
    <cellStyle name="Prozent 2 11" xfId="32615"/>
    <cellStyle name="Prozent 2 11 2" xfId="32616"/>
    <cellStyle name="Prozent 2 11 2 2" xfId="32617"/>
    <cellStyle name="Prozent 2 11 2 2 2" xfId="32618"/>
    <cellStyle name="Prozent 2 11 2 2 2 2" xfId="32619"/>
    <cellStyle name="Prozent 2 11 2 2 3" xfId="32620"/>
    <cellStyle name="Prozent 2 11 2 3" xfId="32621"/>
    <cellStyle name="Prozent 2 11 2 3 2" xfId="32622"/>
    <cellStyle name="Prozent 2 11 2 4" xfId="32623"/>
    <cellStyle name="Prozent 2 11 3" xfId="32624"/>
    <cellStyle name="Prozent 2 11 3 2" xfId="32625"/>
    <cellStyle name="Prozent 2 11 3 2 2" xfId="32626"/>
    <cellStyle name="Prozent 2 11 3 3" xfId="32627"/>
    <cellStyle name="Prozent 2 11 4" xfId="32628"/>
    <cellStyle name="Prozent 2 11 4 2" xfId="32629"/>
    <cellStyle name="Prozent 2 11 5" xfId="32630"/>
    <cellStyle name="Prozent 2 12" xfId="32631"/>
    <cellStyle name="Prozent 2 12 2" xfId="32632"/>
    <cellStyle name="Prozent 2 12 2 2" xfId="32633"/>
    <cellStyle name="Prozent 2 12 2 2 2" xfId="32634"/>
    <cellStyle name="Prozent 2 12 2 3" xfId="32635"/>
    <cellStyle name="Prozent 2 12 3" xfId="32636"/>
    <cellStyle name="Prozent 2 12 3 2" xfId="32637"/>
    <cellStyle name="Prozent 2 12 4" xfId="32638"/>
    <cellStyle name="Prozent 2 13" xfId="32639"/>
    <cellStyle name="Prozent 2 13 2" xfId="32640"/>
    <cellStyle name="Prozent 2 13 2 2" xfId="32641"/>
    <cellStyle name="Prozent 2 13 3" xfId="32642"/>
    <cellStyle name="Prozent 2 14" xfId="32643"/>
    <cellStyle name="Prozent 2 14 2" xfId="32644"/>
    <cellStyle name="Prozent 2 15" xfId="32645"/>
    <cellStyle name="Prozent 2 16" xfId="32646"/>
    <cellStyle name="Prozent 2 16 2" xfId="32647"/>
    <cellStyle name="Prozent 2 17" xfId="32648"/>
    <cellStyle name="Prozent 2 18" xfId="32649"/>
    <cellStyle name="Prozent 2 19" xfId="32650"/>
    <cellStyle name="Prozent 2 2" xfId="32651"/>
    <cellStyle name="Prozent 2 2 10" xfId="32652"/>
    <cellStyle name="Prozent 2 2 10 2" xfId="32653"/>
    <cellStyle name="Prozent 2 2 10 2 2" xfId="32654"/>
    <cellStyle name="Prozent 2 2 10 2 2 2" xfId="32655"/>
    <cellStyle name="Prozent 2 2 10 2 3" xfId="32656"/>
    <cellStyle name="Prozent 2 2 10 3" xfId="32657"/>
    <cellStyle name="Prozent 2 2 10 3 2" xfId="32658"/>
    <cellStyle name="Prozent 2 2 10 4" xfId="32659"/>
    <cellStyle name="Prozent 2 2 11" xfId="32660"/>
    <cellStyle name="Prozent 2 2 11 2" xfId="32661"/>
    <cellStyle name="Prozent 2 2 11 2 2" xfId="32662"/>
    <cellStyle name="Prozent 2 2 11 3" xfId="32663"/>
    <cellStyle name="Prozent 2 2 12" xfId="32664"/>
    <cellStyle name="Prozent 2 2 12 2" xfId="32665"/>
    <cellStyle name="Prozent 2 2 13" xfId="32666"/>
    <cellStyle name="Prozent 2 2 14" xfId="32667"/>
    <cellStyle name="Prozent 2 2 2" xfId="32668"/>
    <cellStyle name="Prozent 2 2 2 10" xfId="32669"/>
    <cellStyle name="Prozent 2 2 2 10 2" xfId="32670"/>
    <cellStyle name="Prozent 2 2 2 10 2 2" xfId="32671"/>
    <cellStyle name="Prozent 2 2 2 10 3" xfId="32672"/>
    <cellStyle name="Prozent 2 2 2 11" xfId="32673"/>
    <cellStyle name="Prozent 2 2 2 11 2" xfId="32674"/>
    <cellStyle name="Prozent 2 2 2 12" xfId="32675"/>
    <cellStyle name="Prozent 2 2 2 13" xfId="32676"/>
    <cellStyle name="Prozent 2 2 2 2" xfId="32677"/>
    <cellStyle name="Prozent 2 2 2 2 10" xfId="32678"/>
    <cellStyle name="Prozent 2 2 2 2 11" xfId="32679"/>
    <cellStyle name="Prozent 2 2 2 2 2" xfId="32680"/>
    <cellStyle name="Prozent 2 2 2 2 2 2" xfId="32681"/>
    <cellStyle name="Prozent 2 2 2 2 2 2 2" xfId="32682"/>
    <cellStyle name="Prozent 2 2 2 2 2 2 2 2" xfId="32683"/>
    <cellStyle name="Prozent 2 2 2 2 2 2 2 2 2" xfId="32684"/>
    <cellStyle name="Prozent 2 2 2 2 2 2 2 2 2 2" xfId="32685"/>
    <cellStyle name="Prozent 2 2 2 2 2 2 2 2 2 2 2" xfId="32686"/>
    <cellStyle name="Prozent 2 2 2 2 2 2 2 2 2 2 2 2" xfId="32687"/>
    <cellStyle name="Prozent 2 2 2 2 2 2 2 2 2 2 3" xfId="32688"/>
    <cellStyle name="Prozent 2 2 2 2 2 2 2 2 2 3" xfId="32689"/>
    <cellStyle name="Prozent 2 2 2 2 2 2 2 2 2 3 2" xfId="32690"/>
    <cellStyle name="Prozent 2 2 2 2 2 2 2 2 2 4" xfId="32691"/>
    <cellStyle name="Prozent 2 2 2 2 2 2 2 2 3" xfId="32692"/>
    <cellStyle name="Prozent 2 2 2 2 2 2 2 2 3 2" xfId="32693"/>
    <cellStyle name="Prozent 2 2 2 2 2 2 2 2 3 2 2" xfId="32694"/>
    <cellStyle name="Prozent 2 2 2 2 2 2 2 2 3 3" xfId="32695"/>
    <cellStyle name="Prozent 2 2 2 2 2 2 2 2 4" xfId="32696"/>
    <cellStyle name="Prozent 2 2 2 2 2 2 2 2 4 2" xfId="32697"/>
    <cellStyle name="Prozent 2 2 2 2 2 2 2 2 5" xfId="32698"/>
    <cellStyle name="Prozent 2 2 2 2 2 2 2 3" xfId="32699"/>
    <cellStyle name="Prozent 2 2 2 2 2 2 2 3 2" xfId="32700"/>
    <cellStyle name="Prozent 2 2 2 2 2 2 2 3 2 2" xfId="32701"/>
    <cellStyle name="Prozent 2 2 2 2 2 2 2 3 2 2 2" xfId="32702"/>
    <cellStyle name="Prozent 2 2 2 2 2 2 2 3 2 3" xfId="32703"/>
    <cellStyle name="Prozent 2 2 2 2 2 2 2 3 3" xfId="32704"/>
    <cellStyle name="Prozent 2 2 2 2 2 2 2 3 3 2" xfId="32705"/>
    <cellStyle name="Prozent 2 2 2 2 2 2 2 3 4" xfId="32706"/>
    <cellStyle name="Prozent 2 2 2 2 2 2 2 4" xfId="32707"/>
    <cellStyle name="Prozent 2 2 2 2 2 2 2 4 2" xfId="32708"/>
    <cellStyle name="Prozent 2 2 2 2 2 2 2 4 2 2" xfId="32709"/>
    <cellStyle name="Prozent 2 2 2 2 2 2 2 4 3" xfId="32710"/>
    <cellStyle name="Prozent 2 2 2 2 2 2 2 5" xfId="32711"/>
    <cellStyle name="Prozent 2 2 2 2 2 2 2 5 2" xfId="32712"/>
    <cellStyle name="Prozent 2 2 2 2 2 2 2 6" xfId="32713"/>
    <cellStyle name="Prozent 2 2 2 2 2 2 3" xfId="32714"/>
    <cellStyle name="Prozent 2 2 2 2 2 2 3 2" xfId="32715"/>
    <cellStyle name="Prozent 2 2 2 2 2 2 3 2 2" xfId="32716"/>
    <cellStyle name="Prozent 2 2 2 2 2 2 3 2 2 2" xfId="32717"/>
    <cellStyle name="Prozent 2 2 2 2 2 2 3 2 2 2 2" xfId="32718"/>
    <cellStyle name="Prozent 2 2 2 2 2 2 3 2 2 3" xfId="32719"/>
    <cellStyle name="Prozent 2 2 2 2 2 2 3 2 3" xfId="32720"/>
    <cellStyle name="Prozent 2 2 2 2 2 2 3 2 3 2" xfId="32721"/>
    <cellStyle name="Prozent 2 2 2 2 2 2 3 2 4" xfId="32722"/>
    <cellStyle name="Prozent 2 2 2 2 2 2 3 3" xfId="32723"/>
    <cellStyle name="Prozent 2 2 2 2 2 2 3 3 2" xfId="32724"/>
    <cellStyle name="Prozent 2 2 2 2 2 2 3 3 2 2" xfId="32725"/>
    <cellStyle name="Prozent 2 2 2 2 2 2 3 3 3" xfId="32726"/>
    <cellStyle name="Prozent 2 2 2 2 2 2 3 4" xfId="32727"/>
    <cellStyle name="Prozent 2 2 2 2 2 2 3 4 2" xfId="32728"/>
    <cellStyle name="Prozent 2 2 2 2 2 2 3 5" xfId="32729"/>
    <cellStyle name="Prozent 2 2 2 2 2 2 4" xfId="32730"/>
    <cellStyle name="Prozent 2 2 2 2 2 2 4 2" xfId="32731"/>
    <cellStyle name="Prozent 2 2 2 2 2 2 4 2 2" xfId="32732"/>
    <cellStyle name="Prozent 2 2 2 2 2 2 4 2 2 2" xfId="32733"/>
    <cellStyle name="Prozent 2 2 2 2 2 2 4 2 3" xfId="32734"/>
    <cellStyle name="Prozent 2 2 2 2 2 2 4 3" xfId="32735"/>
    <cellStyle name="Prozent 2 2 2 2 2 2 4 3 2" xfId="32736"/>
    <cellStyle name="Prozent 2 2 2 2 2 2 4 4" xfId="32737"/>
    <cellStyle name="Prozent 2 2 2 2 2 2 5" xfId="32738"/>
    <cellStyle name="Prozent 2 2 2 2 2 2 5 2" xfId="32739"/>
    <cellStyle name="Prozent 2 2 2 2 2 2 5 2 2" xfId="32740"/>
    <cellStyle name="Prozent 2 2 2 2 2 2 5 3" xfId="32741"/>
    <cellStyle name="Prozent 2 2 2 2 2 2 6" xfId="32742"/>
    <cellStyle name="Prozent 2 2 2 2 2 2 6 2" xfId="32743"/>
    <cellStyle name="Prozent 2 2 2 2 2 2 7" xfId="32744"/>
    <cellStyle name="Prozent 2 2 2 2 2 3" xfId="32745"/>
    <cellStyle name="Prozent 2 2 2 2 2 3 2" xfId="32746"/>
    <cellStyle name="Prozent 2 2 2 2 2 3 2 2" xfId="32747"/>
    <cellStyle name="Prozent 2 2 2 2 2 3 2 2 2" xfId="32748"/>
    <cellStyle name="Prozent 2 2 2 2 2 3 2 2 2 2" xfId="32749"/>
    <cellStyle name="Prozent 2 2 2 2 2 3 2 2 2 2 2" xfId="32750"/>
    <cellStyle name="Prozent 2 2 2 2 2 3 2 2 2 2 2 2" xfId="32751"/>
    <cellStyle name="Prozent 2 2 2 2 2 3 2 2 2 2 3" xfId="32752"/>
    <cellStyle name="Prozent 2 2 2 2 2 3 2 2 2 3" xfId="32753"/>
    <cellStyle name="Prozent 2 2 2 2 2 3 2 2 2 3 2" xfId="32754"/>
    <cellStyle name="Prozent 2 2 2 2 2 3 2 2 2 4" xfId="32755"/>
    <cellStyle name="Prozent 2 2 2 2 2 3 2 2 3" xfId="32756"/>
    <cellStyle name="Prozent 2 2 2 2 2 3 2 2 3 2" xfId="32757"/>
    <cellStyle name="Prozent 2 2 2 2 2 3 2 2 3 2 2" xfId="32758"/>
    <cellStyle name="Prozent 2 2 2 2 2 3 2 2 3 3" xfId="32759"/>
    <cellStyle name="Prozent 2 2 2 2 2 3 2 2 4" xfId="32760"/>
    <cellStyle name="Prozent 2 2 2 2 2 3 2 2 4 2" xfId="32761"/>
    <cellStyle name="Prozent 2 2 2 2 2 3 2 2 5" xfId="32762"/>
    <cellStyle name="Prozent 2 2 2 2 2 3 2 3" xfId="32763"/>
    <cellStyle name="Prozent 2 2 2 2 2 3 2 3 2" xfId="32764"/>
    <cellStyle name="Prozent 2 2 2 2 2 3 2 3 2 2" xfId="32765"/>
    <cellStyle name="Prozent 2 2 2 2 2 3 2 3 2 2 2" xfId="32766"/>
    <cellStyle name="Prozent 2 2 2 2 2 3 2 3 2 3" xfId="32767"/>
    <cellStyle name="Prozent 2 2 2 2 2 3 2 3 3" xfId="32768"/>
    <cellStyle name="Prozent 2 2 2 2 2 3 2 3 3 2" xfId="32769"/>
    <cellStyle name="Prozent 2 2 2 2 2 3 2 3 4" xfId="32770"/>
    <cellStyle name="Prozent 2 2 2 2 2 3 2 4" xfId="32771"/>
    <cellStyle name="Prozent 2 2 2 2 2 3 2 4 2" xfId="32772"/>
    <cellStyle name="Prozent 2 2 2 2 2 3 2 4 2 2" xfId="32773"/>
    <cellStyle name="Prozent 2 2 2 2 2 3 2 4 3" xfId="32774"/>
    <cellStyle name="Prozent 2 2 2 2 2 3 2 5" xfId="32775"/>
    <cellStyle name="Prozent 2 2 2 2 2 3 2 5 2" xfId="32776"/>
    <cellStyle name="Prozent 2 2 2 2 2 3 2 6" xfId="32777"/>
    <cellStyle name="Prozent 2 2 2 2 2 3 3" xfId="32778"/>
    <cellStyle name="Prozent 2 2 2 2 2 3 3 2" xfId="32779"/>
    <cellStyle name="Prozent 2 2 2 2 2 3 3 2 2" xfId="32780"/>
    <cellStyle name="Prozent 2 2 2 2 2 3 3 2 2 2" xfId="32781"/>
    <cellStyle name="Prozent 2 2 2 2 2 3 3 2 2 2 2" xfId="32782"/>
    <cellStyle name="Prozent 2 2 2 2 2 3 3 2 2 3" xfId="32783"/>
    <cellStyle name="Prozent 2 2 2 2 2 3 3 2 3" xfId="32784"/>
    <cellStyle name="Prozent 2 2 2 2 2 3 3 2 3 2" xfId="32785"/>
    <cellStyle name="Prozent 2 2 2 2 2 3 3 2 4" xfId="32786"/>
    <cellStyle name="Prozent 2 2 2 2 2 3 3 3" xfId="32787"/>
    <cellStyle name="Prozent 2 2 2 2 2 3 3 3 2" xfId="32788"/>
    <cellStyle name="Prozent 2 2 2 2 2 3 3 3 2 2" xfId="32789"/>
    <cellStyle name="Prozent 2 2 2 2 2 3 3 3 3" xfId="32790"/>
    <cellStyle name="Prozent 2 2 2 2 2 3 3 4" xfId="32791"/>
    <cellStyle name="Prozent 2 2 2 2 2 3 3 4 2" xfId="32792"/>
    <cellStyle name="Prozent 2 2 2 2 2 3 3 5" xfId="32793"/>
    <cellStyle name="Prozent 2 2 2 2 2 3 4" xfId="32794"/>
    <cellStyle name="Prozent 2 2 2 2 2 3 4 2" xfId="32795"/>
    <cellStyle name="Prozent 2 2 2 2 2 3 4 2 2" xfId="32796"/>
    <cellStyle name="Prozent 2 2 2 2 2 3 4 2 2 2" xfId="32797"/>
    <cellStyle name="Prozent 2 2 2 2 2 3 4 2 3" xfId="32798"/>
    <cellStyle name="Prozent 2 2 2 2 2 3 4 3" xfId="32799"/>
    <cellStyle name="Prozent 2 2 2 2 2 3 4 3 2" xfId="32800"/>
    <cellStyle name="Prozent 2 2 2 2 2 3 4 4" xfId="32801"/>
    <cellStyle name="Prozent 2 2 2 2 2 3 5" xfId="32802"/>
    <cellStyle name="Prozent 2 2 2 2 2 3 5 2" xfId="32803"/>
    <cellStyle name="Prozent 2 2 2 2 2 3 5 2 2" xfId="32804"/>
    <cellStyle name="Prozent 2 2 2 2 2 3 5 3" xfId="32805"/>
    <cellStyle name="Prozent 2 2 2 2 2 3 6" xfId="32806"/>
    <cellStyle name="Prozent 2 2 2 2 2 3 6 2" xfId="32807"/>
    <cellStyle name="Prozent 2 2 2 2 2 3 7" xfId="32808"/>
    <cellStyle name="Prozent 2 2 2 2 2 4" xfId="32809"/>
    <cellStyle name="Prozent 2 2 2 2 2 4 2" xfId="32810"/>
    <cellStyle name="Prozent 2 2 2 2 2 4 2 2" xfId="32811"/>
    <cellStyle name="Prozent 2 2 2 2 2 4 2 2 2" xfId="32812"/>
    <cellStyle name="Prozent 2 2 2 2 2 4 2 2 2 2" xfId="32813"/>
    <cellStyle name="Prozent 2 2 2 2 2 4 2 2 2 2 2" xfId="32814"/>
    <cellStyle name="Prozent 2 2 2 2 2 4 2 2 2 3" xfId="32815"/>
    <cellStyle name="Prozent 2 2 2 2 2 4 2 2 3" xfId="32816"/>
    <cellStyle name="Prozent 2 2 2 2 2 4 2 2 3 2" xfId="32817"/>
    <cellStyle name="Prozent 2 2 2 2 2 4 2 2 4" xfId="32818"/>
    <cellStyle name="Prozent 2 2 2 2 2 4 2 3" xfId="32819"/>
    <cellStyle name="Prozent 2 2 2 2 2 4 2 3 2" xfId="32820"/>
    <cellStyle name="Prozent 2 2 2 2 2 4 2 3 2 2" xfId="32821"/>
    <cellStyle name="Prozent 2 2 2 2 2 4 2 3 3" xfId="32822"/>
    <cellStyle name="Prozent 2 2 2 2 2 4 2 4" xfId="32823"/>
    <cellStyle name="Prozent 2 2 2 2 2 4 2 4 2" xfId="32824"/>
    <cellStyle name="Prozent 2 2 2 2 2 4 2 5" xfId="32825"/>
    <cellStyle name="Prozent 2 2 2 2 2 4 3" xfId="32826"/>
    <cellStyle name="Prozent 2 2 2 2 2 4 3 2" xfId="32827"/>
    <cellStyle name="Prozent 2 2 2 2 2 4 3 2 2" xfId="32828"/>
    <cellStyle name="Prozent 2 2 2 2 2 4 3 2 2 2" xfId="32829"/>
    <cellStyle name="Prozent 2 2 2 2 2 4 3 2 3" xfId="32830"/>
    <cellStyle name="Prozent 2 2 2 2 2 4 3 3" xfId="32831"/>
    <cellStyle name="Prozent 2 2 2 2 2 4 3 3 2" xfId="32832"/>
    <cellStyle name="Prozent 2 2 2 2 2 4 3 4" xfId="32833"/>
    <cellStyle name="Prozent 2 2 2 2 2 4 4" xfId="32834"/>
    <cellStyle name="Prozent 2 2 2 2 2 4 4 2" xfId="32835"/>
    <cellStyle name="Prozent 2 2 2 2 2 4 4 2 2" xfId="32836"/>
    <cellStyle name="Prozent 2 2 2 2 2 4 4 3" xfId="32837"/>
    <cellStyle name="Prozent 2 2 2 2 2 4 5" xfId="32838"/>
    <cellStyle name="Prozent 2 2 2 2 2 4 5 2" xfId="32839"/>
    <cellStyle name="Prozent 2 2 2 2 2 4 6" xfId="32840"/>
    <cellStyle name="Prozent 2 2 2 2 2 5" xfId="32841"/>
    <cellStyle name="Prozent 2 2 2 2 2 5 2" xfId="32842"/>
    <cellStyle name="Prozent 2 2 2 2 2 5 2 2" xfId="32843"/>
    <cellStyle name="Prozent 2 2 2 2 2 5 2 2 2" xfId="32844"/>
    <cellStyle name="Prozent 2 2 2 2 2 5 2 2 2 2" xfId="32845"/>
    <cellStyle name="Prozent 2 2 2 2 2 5 2 2 3" xfId="32846"/>
    <cellStyle name="Prozent 2 2 2 2 2 5 2 3" xfId="32847"/>
    <cellStyle name="Prozent 2 2 2 2 2 5 2 3 2" xfId="32848"/>
    <cellStyle name="Prozent 2 2 2 2 2 5 2 4" xfId="32849"/>
    <cellStyle name="Prozent 2 2 2 2 2 5 3" xfId="32850"/>
    <cellStyle name="Prozent 2 2 2 2 2 5 3 2" xfId="32851"/>
    <cellStyle name="Prozent 2 2 2 2 2 5 3 2 2" xfId="32852"/>
    <cellStyle name="Prozent 2 2 2 2 2 5 3 3" xfId="32853"/>
    <cellStyle name="Prozent 2 2 2 2 2 5 4" xfId="32854"/>
    <cellStyle name="Prozent 2 2 2 2 2 5 4 2" xfId="32855"/>
    <cellStyle name="Prozent 2 2 2 2 2 5 5" xfId="32856"/>
    <cellStyle name="Prozent 2 2 2 2 2 6" xfId="32857"/>
    <cellStyle name="Prozent 2 2 2 2 2 6 2" xfId="32858"/>
    <cellStyle name="Prozent 2 2 2 2 2 6 2 2" xfId="32859"/>
    <cellStyle name="Prozent 2 2 2 2 2 6 2 2 2" xfId="32860"/>
    <cellStyle name="Prozent 2 2 2 2 2 6 2 3" xfId="32861"/>
    <cellStyle name="Prozent 2 2 2 2 2 6 3" xfId="32862"/>
    <cellStyle name="Prozent 2 2 2 2 2 6 3 2" xfId="32863"/>
    <cellStyle name="Prozent 2 2 2 2 2 6 4" xfId="32864"/>
    <cellStyle name="Prozent 2 2 2 2 2 7" xfId="32865"/>
    <cellStyle name="Prozent 2 2 2 2 2 7 2" xfId="32866"/>
    <cellStyle name="Prozent 2 2 2 2 2 7 2 2" xfId="32867"/>
    <cellStyle name="Prozent 2 2 2 2 2 7 3" xfId="32868"/>
    <cellStyle name="Prozent 2 2 2 2 2 8" xfId="32869"/>
    <cellStyle name="Prozent 2 2 2 2 2 8 2" xfId="32870"/>
    <cellStyle name="Prozent 2 2 2 2 2 9" xfId="32871"/>
    <cellStyle name="Prozent 2 2 2 2 3" xfId="32872"/>
    <cellStyle name="Prozent 2 2 2 2 3 2" xfId="32873"/>
    <cellStyle name="Prozent 2 2 2 2 3 2 2" xfId="32874"/>
    <cellStyle name="Prozent 2 2 2 2 3 2 2 2" xfId="32875"/>
    <cellStyle name="Prozent 2 2 2 2 3 2 2 2 2" xfId="32876"/>
    <cellStyle name="Prozent 2 2 2 2 3 2 2 2 2 2" xfId="32877"/>
    <cellStyle name="Prozent 2 2 2 2 3 2 2 2 2 2 2" xfId="32878"/>
    <cellStyle name="Prozent 2 2 2 2 3 2 2 2 2 3" xfId="32879"/>
    <cellStyle name="Prozent 2 2 2 2 3 2 2 2 3" xfId="32880"/>
    <cellStyle name="Prozent 2 2 2 2 3 2 2 2 3 2" xfId="32881"/>
    <cellStyle name="Prozent 2 2 2 2 3 2 2 2 4" xfId="32882"/>
    <cellStyle name="Prozent 2 2 2 2 3 2 2 3" xfId="32883"/>
    <cellStyle name="Prozent 2 2 2 2 3 2 2 3 2" xfId="32884"/>
    <cellStyle name="Prozent 2 2 2 2 3 2 2 3 2 2" xfId="32885"/>
    <cellStyle name="Prozent 2 2 2 2 3 2 2 3 3" xfId="32886"/>
    <cellStyle name="Prozent 2 2 2 2 3 2 2 4" xfId="32887"/>
    <cellStyle name="Prozent 2 2 2 2 3 2 2 4 2" xfId="32888"/>
    <cellStyle name="Prozent 2 2 2 2 3 2 2 5" xfId="32889"/>
    <cellStyle name="Prozent 2 2 2 2 3 2 3" xfId="32890"/>
    <cellStyle name="Prozent 2 2 2 2 3 2 3 2" xfId="32891"/>
    <cellStyle name="Prozent 2 2 2 2 3 2 3 2 2" xfId="32892"/>
    <cellStyle name="Prozent 2 2 2 2 3 2 3 2 2 2" xfId="32893"/>
    <cellStyle name="Prozent 2 2 2 2 3 2 3 2 3" xfId="32894"/>
    <cellStyle name="Prozent 2 2 2 2 3 2 3 3" xfId="32895"/>
    <cellStyle name="Prozent 2 2 2 2 3 2 3 3 2" xfId="32896"/>
    <cellStyle name="Prozent 2 2 2 2 3 2 3 4" xfId="32897"/>
    <cellStyle name="Prozent 2 2 2 2 3 2 4" xfId="32898"/>
    <cellStyle name="Prozent 2 2 2 2 3 2 4 2" xfId="32899"/>
    <cellStyle name="Prozent 2 2 2 2 3 2 4 2 2" xfId="32900"/>
    <cellStyle name="Prozent 2 2 2 2 3 2 4 3" xfId="32901"/>
    <cellStyle name="Prozent 2 2 2 2 3 2 5" xfId="32902"/>
    <cellStyle name="Prozent 2 2 2 2 3 2 5 2" xfId="32903"/>
    <cellStyle name="Prozent 2 2 2 2 3 2 6" xfId="32904"/>
    <cellStyle name="Prozent 2 2 2 2 3 3" xfId="32905"/>
    <cellStyle name="Prozent 2 2 2 2 3 3 2" xfId="32906"/>
    <cellStyle name="Prozent 2 2 2 2 3 3 2 2" xfId="32907"/>
    <cellStyle name="Prozent 2 2 2 2 3 3 2 2 2" xfId="32908"/>
    <cellStyle name="Prozent 2 2 2 2 3 3 2 2 2 2" xfId="32909"/>
    <cellStyle name="Prozent 2 2 2 2 3 3 2 2 3" xfId="32910"/>
    <cellStyle name="Prozent 2 2 2 2 3 3 2 3" xfId="32911"/>
    <cellStyle name="Prozent 2 2 2 2 3 3 2 3 2" xfId="32912"/>
    <cellStyle name="Prozent 2 2 2 2 3 3 2 4" xfId="32913"/>
    <cellStyle name="Prozent 2 2 2 2 3 3 3" xfId="32914"/>
    <cellStyle name="Prozent 2 2 2 2 3 3 3 2" xfId="32915"/>
    <cellStyle name="Prozent 2 2 2 2 3 3 3 2 2" xfId="32916"/>
    <cellStyle name="Prozent 2 2 2 2 3 3 3 3" xfId="32917"/>
    <cellStyle name="Prozent 2 2 2 2 3 3 4" xfId="32918"/>
    <cellStyle name="Prozent 2 2 2 2 3 3 4 2" xfId="32919"/>
    <cellStyle name="Prozent 2 2 2 2 3 3 5" xfId="32920"/>
    <cellStyle name="Prozent 2 2 2 2 3 4" xfId="32921"/>
    <cellStyle name="Prozent 2 2 2 2 3 4 2" xfId="32922"/>
    <cellStyle name="Prozent 2 2 2 2 3 4 2 2" xfId="32923"/>
    <cellStyle name="Prozent 2 2 2 2 3 4 2 2 2" xfId="32924"/>
    <cellStyle name="Prozent 2 2 2 2 3 4 2 3" xfId="32925"/>
    <cellStyle name="Prozent 2 2 2 2 3 4 3" xfId="32926"/>
    <cellStyle name="Prozent 2 2 2 2 3 4 3 2" xfId="32927"/>
    <cellStyle name="Prozent 2 2 2 2 3 4 4" xfId="32928"/>
    <cellStyle name="Prozent 2 2 2 2 3 5" xfId="32929"/>
    <cellStyle name="Prozent 2 2 2 2 3 5 2" xfId="32930"/>
    <cellStyle name="Prozent 2 2 2 2 3 5 2 2" xfId="32931"/>
    <cellStyle name="Prozent 2 2 2 2 3 5 3" xfId="32932"/>
    <cellStyle name="Prozent 2 2 2 2 3 6" xfId="32933"/>
    <cellStyle name="Prozent 2 2 2 2 3 6 2" xfId="32934"/>
    <cellStyle name="Prozent 2 2 2 2 3 7" xfId="32935"/>
    <cellStyle name="Prozent 2 2 2 2 4" xfId="32936"/>
    <cellStyle name="Prozent 2 2 2 2 4 2" xfId="32937"/>
    <cellStyle name="Prozent 2 2 2 2 4 2 2" xfId="32938"/>
    <cellStyle name="Prozent 2 2 2 2 4 2 2 2" xfId="32939"/>
    <cellStyle name="Prozent 2 2 2 2 4 2 2 2 2" xfId="32940"/>
    <cellStyle name="Prozent 2 2 2 2 4 2 2 2 2 2" xfId="32941"/>
    <cellStyle name="Prozent 2 2 2 2 4 2 2 2 2 2 2" xfId="32942"/>
    <cellStyle name="Prozent 2 2 2 2 4 2 2 2 2 3" xfId="32943"/>
    <cellStyle name="Prozent 2 2 2 2 4 2 2 2 3" xfId="32944"/>
    <cellStyle name="Prozent 2 2 2 2 4 2 2 2 3 2" xfId="32945"/>
    <cellStyle name="Prozent 2 2 2 2 4 2 2 2 4" xfId="32946"/>
    <cellStyle name="Prozent 2 2 2 2 4 2 2 3" xfId="32947"/>
    <cellStyle name="Prozent 2 2 2 2 4 2 2 3 2" xfId="32948"/>
    <cellStyle name="Prozent 2 2 2 2 4 2 2 3 2 2" xfId="32949"/>
    <cellStyle name="Prozent 2 2 2 2 4 2 2 3 3" xfId="32950"/>
    <cellStyle name="Prozent 2 2 2 2 4 2 2 4" xfId="32951"/>
    <cellStyle name="Prozent 2 2 2 2 4 2 2 4 2" xfId="32952"/>
    <cellStyle name="Prozent 2 2 2 2 4 2 2 5" xfId="32953"/>
    <cellStyle name="Prozent 2 2 2 2 4 2 3" xfId="32954"/>
    <cellStyle name="Prozent 2 2 2 2 4 2 3 2" xfId="32955"/>
    <cellStyle name="Prozent 2 2 2 2 4 2 3 2 2" xfId="32956"/>
    <cellStyle name="Prozent 2 2 2 2 4 2 3 2 2 2" xfId="32957"/>
    <cellStyle name="Prozent 2 2 2 2 4 2 3 2 3" xfId="32958"/>
    <cellStyle name="Prozent 2 2 2 2 4 2 3 3" xfId="32959"/>
    <cellStyle name="Prozent 2 2 2 2 4 2 3 3 2" xfId="32960"/>
    <cellStyle name="Prozent 2 2 2 2 4 2 3 4" xfId="32961"/>
    <cellStyle name="Prozent 2 2 2 2 4 2 4" xfId="32962"/>
    <cellStyle name="Prozent 2 2 2 2 4 2 4 2" xfId="32963"/>
    <cellStyle name="Prozent 2 2 2 2 4 2 4 2 2" xfId="32964"/>
    <cellStyle name="Prozent 2 2 2 2 4 2 4 3" xfId="32965"/>
    <cellStyle name="Prozent 2 2 2 2 4 2 5" xfId="32966"/>
    <cellStyle name="Prozent 2 2 2 2 4 2 5 2" xfId="32967"/>
    <cellStyle name="Prozent 2 2 2 2 4 2 6" xfId="32968"/>
    <cellStyle name="Prozent 2 2 2 2 4 3" xfId="32969"/>
    <cellStyle name="Prozent 2 2 2 2 4 3 2" xfId="32970"/>
    <cellStyle name="Prozent 2 2 2 2 4 3 2 2" xfId="32971"/>
    <cellStyle name="Prozent 2 2 2 2 4 3 2 2 2" xfId="32972"/>
    <cellStyle name="Prozent 2 2 2 2 4 3 2 2 2 2" xfId="32973"/>
    <cellStyle name="Prozent 2 2 2 2 4 3 2 2 3" xfId="32974"/>
    <cellStyle name="Prozent 2 2 2 2 4 3 2 3" xfId="32975"/>
    <cellStyle name="Prozent 2 2 2 2 4 3 2 3 2" xfId="32976"/>
    <cellStyle name="Prozent 2 2 2 2 4 3 2 4" xfId="32977"/>
    <cellStyle name="Prozent 2 2 2 2 4 3 3" xfId="32978"/>
    <cellStyle name="Prozent 2 2 2 2 4 3 3 2" xfId="32979"/>
    <cellStyle name="Prozent 2 2 2 2 4 3 3 2 2" xfId="32980"/>
    <cellStyle name="Prozent 2 2 2 2 4 3 3 3" xfId="32981"/>
    <cellStyle name="Prozent 2 2 2 2 4 3 4" xfId="32982"/>
    <cellStyle name="Prozent 2 2 2 2 4 3 4 2" xfId="32983"/>
    <cellStyle name="Prozent 2 2 2 2 4 3 5" xfId="32984"/>
    <cellStyle name="Prozent 2 2 2 2 4 4" xfId="32985"/>
    <cellStyle name="Prozent 2 2 2 2 4 4 2" xfId="32986"/>
    <cellStyle name="Prozent 2 2 2 2 4 4 2 2" xfId="32987"/>
    <cellStyle name="Prozent 2 2 2 2 4 4 2 2 2" xfId="32988"/>
    <cellStyle name="Prozent 2 2 2 2 4 4 2 3" xfId="32989"/>
    <cellStyle name="Prozent 2 2 2 2 4 4 3" xfId="32990"/>
    <cellStyle name="Prozent 2 2 2 2 4 4 3 2" xfId="32991"/>
    <cellStyle name="Prozent 2 2 2 2 4 4 4" xfId="32992"/>
    <cellStyle name="Prozent 2 2 2 2 4 5" xfId="32993"/>
    <cellStyle name="Prozent 2 2 2 2 4 5 2" xfId="32994"/>
    <cellStyle name="Prozent 2 2 2 2 4 5 2 2" xfId="32995"/>
    <cellStyle name="Prozent 2 2 2 2 4 5 3" xfId="32996"/>
    <cellStyle name="Prozent 2 2 2 2 4 6" xfId="32997"/>
    <cellStyle name="Prozent 2 2 2 2 4 6 2" xfId="32998"/>
    <cellStyle name="Prozent 2 2 2 2 4 7" xfId="32999"/>
    <cellStyle name="Prozent 2 2 2 2 5" xfId="33000"/>
    <cellStyle name="Prozent 2 2 2 2 5 2" xfId="33001"/>
    <cellStyle name="Prozent 2 2 2 2 5 2 2" xfId="33002"/>
    <cellStyle name="Prozent 2 2 2 2 5 2 2 2" xfId="33003"/>
    <cellStyle name="Prozent 2 2 2 2 5 2 2 2 2" xfId="33004"/>
    <cellStyle name="Prozent 2 2 2 2 5 2 2 2 2 2" xfId="33005"/>
    <cellStyle name="Prozent 2 2 2 2 5 2 2 2 3" xfId="33006"/>
    <cellStyle name="Prozent 2 2 2 2 5 2 2 3" xfId="33007"/>
    <cellStyle name="Prozent 2 2 2 2 5 2 2 3 2" xfId="33008"/>
    <cellStyle name="Prozent 2 2 2 2 5 2 2 4" xfId="33009"/>
    <cellStyle name="Prozent 2 2 2 2 5 2 3" xfId="33010"/>
    <cellStyle name="Prozent 2 2 2 2 5 2 3 2" xfId="33011"/>
    <cellStyle name="Prozent 2 2 2 2 5 2 3 2 2" xfId="33012"/>
    <cellStyle name="Prozent 2 2 2 2 5 2 3 3" xfId="33013"/>
    <cellStyle name="Prozent 2 2 2 2 5 2 4" xfId="33014"/>
    <cellStyle name="Prozent 2 2 2 2 5 2 4 2" xfId="33015"/>
    <cellStyle name="Prozent 2 2 2 2 5 2 5" xfId="33016"/>
    <cellStyle name="Prozent 2 2 2 2 5 3" xfId="33017"/>
    <cellStyle name="Prozent 2 2 2 2 5 3 2" xfId="33018"/>
    <cellStyle name="Prozent 2 2 2 2 5 3 2 2" xfId="33019"/>
    <cellStyle name="Prozent 2 2 2 2 5 3 2 2 2" xfId="33020"/>
    <cellStyle name="Prozent 2 2 2 2 5 3 2 3" xfId="33021"/>
    <cellStyle name="Prozent 2 2 2 2 5 3 3" xfId="33022"/>
    <cellStyle name="Prozent 2 2 2 2 5 3 3 2" xfId="33023"/>
    <cellStyle name="Prozent 2 2 2 2 5 3 4" xfId="33024"/>
    <cellStyle name="Prozent 2 2 2 2 5 4" xfId="33025"/>
    <cellStyle name="Prozent 2 2 2 2 5 4 2" xfId="33026"/>
    <cellStyle name="Prozent 2 2 2 2 5 4 2 2" xfId="33027"/>
    <cellStyle name="Prozent 2 2 2 2 5 4 3" xfId="33028"/>
    <cellStyle name="Prozent 2 2 2 2 5 5" xfId="33029"/>
    <cellStyle name="Prozent 2 2 2 2 5 5 2" xfId="33030"/>
    <cellStyle name="Prozent 2 2 2 2 5 6" xfId="33031"/>
    <cellStyle name="Prozent 2 2 2 2 6" xfId="33032"/>
    <cellStyle name="Prozent 2 2 2 2 6 2" xfId="33033"/>
    <cellStyle name="Prozent 2 2 2 2 6 2 2" xfId="33034"/>
    <cellStyle name="Prozent 2 2 2 2 6 2 2 2" xfId="33035"/>
    <cellStyle name="Prozent 2 2 2 2 6 2 2 2 2" xfId="33036"/>
    <cellStyle name="Prozent 2 2 2 2 6 2 2 3" xfId="33037"/>
    <cellStyle name="Prozent 2 2 2 2 6 2 3" xfId="33038"/>
    <cellStyle name="Prozent 2 2 2 2 6 2 3 2" xfId="33039"/>
    <cellStyle name="Prozent 2 2 2 2 6 2 4" xfId="33040"/>
    <cellStyle name="Prozent 2 2 2 2 6 3" xfId="33041"/>
    <cellStyle name="Prozent 2 2 2 2 6 3 2" xfId="33042"/>
    <cellStyle name="Prozent 2 2 2 2 6 3 2 2" xfId="33043"/>
    <cellStyle name="Prozent 2 2 2 2 6 3 3" xfId="33044"/>
    <cellStyle name="Prozent 2 2 2 2 6 4" xfId="33045"/>
    <cellStyle name="Prozent 2 2 2 2 6 4 2" xfId="33046"/>
    <cellStyle name="Prozent 2 2 2 2 6 5" xfId="33047"/>
    <cellStyle name="Prozent 2 2 2 2 7" xfId="33048"/>
    <cellStyle name="Prozent 2 2 2 2 7 2" xfId="33049"/>
    <cellStyle name="Prozent 2 2 2 2 7 2 2" xfId="33050"/>
    <cellStyle name="Prozent 2 2 2 2 7 2 2 2" xfId="33051"/>
    <cellStyle name="Prozent 2 2 2 2 7 2 3" xfId="33052"/>
    <cellStyle name="Prozent 2 2 2 2 7 3" xfId="33053"/>
    <cellStyle name="Prozent 2 2 2 2 7 3 2" xfId="33054"/>
    <cellStyle name="Prozent 2 2 2 2 7 4" xfId="33055"/>
    <cellStyle name="Prozent 2 2 2 2 8" xfId="33056"/>
    <cellStyle name="Prozent 2 2 2 2 8 2" xfId="33057"/>
    <cellStyle name="Prozent 2 2 2 2 8 2 2" xfId="33058"/>
    <cellStyle name="Prozent 2 2 2 2 8 3" xfId="33059"/>
    <cellStyle name="Prozent 2 2 2 2 9" xfId="33060"/>
    <cellStyle name="Prozent 2 2 2 2 9 2" xfId="33061"/>
    <cellStyle name="Prozent 2 2 2 3" xfId="33062"/>
    <cellStyle name="Prozent 2 2 2 3 2" xfId="33063"/>
    <cellStyle name="Prozent 2 2 2 3 2 2" xfId="33064"/>
    <cellStyle name="Prozent 2 2 2 3 2 2 2" xfId="33065"/>
    <cellStyle name="Prozent 2 2 2 3 2 2 2 2" xfId="33066"/>
    <cellStyle name="Prozent 2 2 2 3 2 2 2 2 2" xfId="33067"/>
    <cellStyle name="Prozent 2 2 2 3 2 2 2 2 2 2" xfId="33068"/>
    <cellStyle name="Prozent 2 2 2 3 2 2 2 2 2 2 2" xfId="33069"/>
    <cellStyle name="Prozent 2 2 2 3 2 2 2 2 2 3" xfId="33070"/>
    <cellStyle name="Prozent 2 2 2 3 2 2 2 2 3" xfId="33071"/>
    <cellStyle name="Prozent 2 2 2 3 2 2 2 2 3 2" xfId="33072"/>
    <cellStyle name="Prozent 2 2 2 3 2 2 2 2 4" xfId="33073"/>
    <cellStyle name="Prozent 2 2 2 3 2 2 2 3" xfId="33074"/>
    <cellStyle name="Prozent 2 2 2 3 2 2 2 3 2" xfId="33075"/>
    <cellStyle name="Prozent 2 2 2 3 2 2 2 3 2 2" xfId="33076"/>
    <cellStyle name="Prozent 2 2 2 3 2 2 2 3 3" xfId="33077"/>
    <cellStyle name="Prozent 2 2 2 3 2 2 2 4" xfId="33078"/>
    <cellStyle name="Prozent 2 2 2 3 2 2 2 4 2" xfId="33079"/>
    <cellStyle name="Prozent 2 2 2 3 2 2 2 5" xfId="33080"/>
    <cellStyle name="Prozent 2 2 2 3 2 2 3" xfId="33081"/>
    <cellStyle name="Prozent 2 2 2 3 2 2 3 2" xfId="33082"/>
    <cellStyle name="Prozent 2 2 2 3 2 2 3 2 2" xfId="33083"/>
    <cellStyle name="Prozent 2 2 2 3 2 2 3 2 2 2" xfId="33084"/>
    <cellStyle name="Prozent 2 2 2 3 2 2 3 2 3" xfId="33085"/>
    <cellStyle name="Prozent 2 2 2 3 2 2 3 3" xfId="33086"/>
    <cellStyle name="Prozent 2 2 2 3 2 2 3 3 2" xfId="33087"/>
    <cellStyle name="Prozent 2 2 2 3 2 2 3 4" xfId="33088"/>
    <cellStyle name="Prozent 2 2 2 3 2 2 4" xfId="33089"/>
    <cellStyle name="Prozent 2 2 2 3 2 2 4 2" xfId="33090"/>
    <cellStyle name="Prozent 2 2 2 3 2 2 4 2 2" xfId="33091"/>
    <cellStyle name="Prozent 2 2 2 3 2 2 4 3" xfId="33092"/>
    <cellStyle name="Prozent 2 2 2 3 2 2 5" xfId="33093"/>
    <cellStyle name="Prozent 2 2 2 3 2 2 5 2" xfId="33094"/>
    <cellStyle name="Prozent 2 2 2 3 2 2 6" xfId="33095"/>
    <cellStyle name="Prozent 2 2 2 3 2 3" xfId="33096"/>
    <cellStyle name="Prozent 2 2 2 3 2 3 2" xfId="33097"/>
    <cellStyle name="Prozent 2 2 2 3 2 3 2 2" xfId="33098"/>
    <cellStyle name="Prozent 2 2 2 3 2 3 2 2 2" xfId="33099"/>
    <cellStyle name="Prozent 2 2 2 3 2 3 2 2 2 2" xfId="33100"/>
    <cellStyle name="Prozent 2 2 2 3 2 3 2 2 3" xfId="33101"/>
    <cellStyle name="Prozent 2 2 2 3 2 3 2 3" xfId="33102"/>
    <cellStyle name="Prozent 2 2 2 3 2 3 2 3 2" xfId="33103"/>
    <cellStyle name="Prozent 2 2 2 3 2 3 2 4" xfId="33104"/>
    <cellStyle name="Prozent 2 2 2 3 2 3 3" xfId="33105"/>
    <cellStyle name="Prozent 2 2 2 3 2 3 3 2" xfId="33106"/>
    <cellStyle name="Prozent 2 2 2 3 2 3 3 2 2" xfId="33107"/>
    <cellStyle name="Prozent 2 2 2 3 2 3 3 3" xfId="33108"/>
    <cellStyle name="Prozent 2 2 2 3 2 3 4" xfId="33109"/>
    <cellStyle name="Prozent 2 2 2 3 2 3 4 2" xfId="33110"/>
    <cellStyle name="Prozent 2 2 2 3 2 3 5" xfId="33111"/>
    <cellStyle name="Prozent 2 2 2 3 2 4" xfId="33112"/>
    <cellStyle name="Prozent 2 2 2 3 2 4 2" xfId="33113"/>
    <cellStyle name="Prozent 2 2 2 3 2 4 2 2" xfId="33114"/>
    <cellStyle name="Prozent 2 2 2 3 2 4 2 2 2" xfId="33115"/>
    <cellStyle name="Prozent 2 2 2 3 2 4 2 3" xfId="33116"/>
    <cellStyle name="Prozent 2 2 2 3 2 4 3" xfId="33117"/>
    <cellStyle name="Prozent 2 2 2 3 2 4 3 2" xfId="33118"/>
    <cellStyle name="Prozent 2 2 2 3 2 4 4" xfId="33119"/>
    <cellStyle name="Prozent 2 2 2 3 2 5" xfId="33120"/>
    <cellStyle name="Prozent 2 2 2 3 2 5 2" xfId="33121"/>
    <cellStyle name="Prozent 2 2 2 3 2 5 2 2" xfId="33122"/>
    <cellStyle name="Prozent 2 2 2 3 2 5 3" xfId="33123"/>
    <cellStyle name="Prozent 2 2 2 3 2 6" xfId="33124"/>
    <cellStyle name="Prozent 2 2 2 3 2 6 2" xfId="33125"/>
    <cellStyle name="Prozent 2 2 2 3 2 7" xfId="33126"/>
    <cellStyle name="Prozent 2 2 2 3 3" xfId="33127"/>
    <cellStyle name="Prozent 2 2 2 3 3 2" xfId="33128"/>
    <cellStyle name="Prozent 2 2 2 3 3 2 2" xfId="33129"/>
    <cellStyle name="Prozent 2 2 2 3 3 2 2 2" xfId="33130"/>
    <cellStyle name="Prozent 2 2 2 3 3 2 2 2 2" xfId="33131"/>
    <cellStyle name="Prozent 2 2 2 3 3 2 2 2 2 2" xfId="33132"/>
    <cellStyle name="Prozent 2 2 2 3 3 2 2 2 2 2 2" xfId="33133"/>
    <cellStyle name="Prozent 2 2 2 3 3 2 2 2 2 3" xfId="33134"/>
    <cellStyle name="Prozent 2 2 2 3 3 2 2 2 3" xfId="33135"/>
    <cellStyle name="Prozent 2 2 2 3 3 2 2 2 3 2" xfId="33136"/>
    <cellStyle name="Prozent 2 2 2 3 3 2 2 2 4" xfId="33137"/>
    <cellStyle name="Prozent 2 2 2 3 3 2 2 3" xfId="33138"/>
    <cellStyle name="Prozent 2 2 2 3 3 2 2 3 2" xfId="33139"/>
    <cellStyle name="Prozent 2 2 2 3 3 2 2 3 2 2" xfId="33140"/>
    <cellStyle name="Prozent 2 2 2 3 3 2 2 3 3" xfId="33141"/>
    <cellStyle name="Prozent 2 2 2 3 3 2 2 4" xfId="33142"/>
    <cellStyle name="Prozent 2 2 2 3 3 2 2 4 2" xfId="33143"/>
    <cellStyle name="Prozent 2 2 2 3 3 2 2 5" xfId="33144"/>
    <cellStyle name="Prozent 2 2 2 3 3 2 3" xfId="33145"/>
    <cellStyle name="Prozent 2 2 2 3 3 2 3 2" xfId="33146"/>
    <cellStyle name="Prozent 2 2 2 3 3 2 3 2 2" xfId="33147"/>
    <cellStyle name="Prozent 2 2 2 3 3 2 3 2 2 2" xfId="33148"/>
    <cellStyle name="Prozent 2 2 2 3 3 2 3 2 3" xfId="33149"/>
    <cellStyle name="Prozent 2 2 2 3 3 2 3 3" xfId="33150"/>
    <cellStyle name="Prozent 2 2 2 3 3 2 3 3 2" xfId="33151"/>
    <cellStyle name="Prozent 2 2 2 3 3 2 3 4" xfId="33152"/>
    <cellStyle name="Prozent 2 2 2 3 3 2 4" xfId="33153"/>
    <cellStyle name="Prozent 2 2 2 3 3 2 4 2" xfId="33154"/>
    <cellStyle name="Prozent 2 2 2 3 3 2 4 2 2" xfId="33155"/>
    <cellStyle name="Prozent 2 2 2 3 3 2 4 3" xfId="33156"/>
    <cellStyle name="Prozent 2 2 2 3 3 2 5" xfId="33157"/>
    <cellStyle name="Prozent 2 2 2 3 3 2 5 2" xfId="33158"/>
    <cellStyle name="Prozent 2 2 2 3 3 2 6" xfId="33159"/>
    <cellStyle name="Prozent 2 2 2 3 3 3" xfId="33160"/>
    <cellStyle name="Prozent 2 2 2 3 3 3 2" xfId="33161"/>
    <cellStyle name="Prozent 2 2 2 3 3 3 2 2" xfId="33162"/>
    <cellStyle name="Prozent 2 2 2 3 3 3 2 2 2" xfId="33163"/>
    <cellStyle name="Prozent 2 2 2 3 3 3 2 2 2 2" xfId="33164"/>
    <cellStyle name="Prozent 2 2 2 3 3 3 2 2 3" xfId="33165"/>
    <cellStyle name="Prozent 2 2 2 3 3 3 2 3" xfId="33166"/>
    <cellStyle name="Prozent 2 2 2 3 3 3 2 3 2" xfId="33167"/>
    <cellStyle name="Prozent 2 2 2 3 3 3 2 4" xfId="33168"/>
    <cellStyle name="Prozent 2 2 2 3 3 3 3" xfId="33169"/>
    <cellStyle name="Prozent 2 2 2 3 3 3 3 2" xfId="33170"/>
    <cellStyle name="Prozent 2 2 2 3 3 3 3 2 2" xfId="33171"/>
    <cellStyle name="Prozent 2 2 2 3 3 3 3 3" xfId="33172"/>
    <cellStyle name="Prozent 2 2 2 3 3 3 4" xfId="33173"/>
    <cellStyle name="Prozent 2 2 2 3 3 3 4 2" xfId="33174"/>
    <cellStyle name="Prozent 2 2 2 3 3 3 5" xfId="33175"/>
    <cellStyle name="Prozent 2 2 2 3 3 4" xfId="33176"/>
    <cellStyle name="Prozent 2 2 2 3 3 4 2" xfId="33177"/>
    <cellStyle name="Prozent 2 2 2 3 3 4 2 2" xfId="33178"/>
    <cellStyle name="Prozent 2 2 2 3 3 4 2 2 2" xfId="33179"/>
    <cellStyle name="Prozent 2 2 2 3 3 4 2 3" xfId="33180"/>
    <cellStyle name="Prozent 2 2 2 3 3 4 3" xfId="33181"/>
    <cellStyle name="Prozent 2 2 2 3 3 4 3 2" xfId="33182"/>
    <cellStyle name="Prozent 2 2 2 3 3 4 4" xfId="33183"/>
    <cellStyle name="Prozent 2 2 2 3 3 5" xfId="33184"/>
    <cellStyle name="Prozent 2 2 2 3 3 5 2" xfId="33185"/>
    <cellStyle name="Prozent 2 2 2 3 3 5 2 2" xfId="33186"/>
    <cellStyle name="Prozent 2 2 2 3 3 5 3" xfId="33187"/>
    <cellStyle name="Prozent 2 2 2 3 3 6" xfId="33188"/>
    <cellStyle name="Prozent 2 2 2 3 3 6 2" xfId="33189"/>
    <cellStyle name="Prozent 2 2 2 3 3 7" xfId="33190"/>
    <cellStyle name="Prozent 2 2 2 3 4" xfId="33191"/>
    <cellStyle name="Prozent 2 2 2 3 4 2" xfId="33192"/>
    <cellStyle name="Prozent 2 2 2 3 4 2 2" xfId="33193"/>
    <cellStyle name="Prozent 2 2 2 3 4 2 2 2" xfId="33194"/>
    <cellStyle name="Prozent 2 2 2 3 4 2 2 2 2" xfId="33195"/>
    <cellStyle name="Prozent 2 2 2 3 4 2 2 2 2 2" xfId="33196"/>
    <cellStyle name="Prozent 2 2 2 3 4 2 2 2 3" xfId="33197"/>
    <cellStyle name="Prozent 2 2 2 3 4 2 2 3" xfId="33198"/>
    <cellStyle name="Prozent 2 2 2 3 4 2 2 3 2" xfId="33199"/>
    <cellStyle name="Prozent 2 2 2 3 4 2 2 4" xfId="33200"/>
    <cellStyle name="Prozent 2 2 2 3 4 2 3" xfId="33201"/>
    <cellStyle name="Prozent 2 2 2 3 4 2 3 2" xfId="33202"/>
    <cellStyle name="Prozent 2 2 2 3 4 2 3 2 2" xfId="33203"/>
    <cellStyle name="Prozent 2 2 2 3 4 2 3 3" xfId="33204"/>
    <cellStyle name="Prozent 2 2 2 3 4 2 4" xfId="33205"/>
    <cellStyle name="Prozent 2 2 2 3 4 2 4 2" xfId="33206"/>
    <cellStyle name="Prozent 2 2 2 3 4 2 5" xfId="33207"/>
    <cellStyle name="Prozent 2 2 2 3 4 3" xfId="33208"/>
    <cellStyle name="Prozent 2 2 2 3 4 3 2" xfId="33209"/>
    <cellStyle name="Prozent 2 2 2 3 4 3 2 2" xfId="33210"/>
    <cellStyle name="Prozent 2 2 2 3 4 3 2 2 2" xfId="33211"/>
    <cellStyle name="Prozent 2 2 2 3 4 3 2 3" xfId="33212"/>
    <cellStyle name="Prozent 2 2 2 3 4 3 3" xfId="33213"/>
    <cellStyle name="Prozent 2 2 2 3 4 3 3 2" xfId="33214"/>
    <cellStyle name="Prozent 2 2 2 3 4 3 4" xfId="33215"/>
    <cellStyle name="Prozent 2 2 2 3 4 4" xfId="33216"/>
    <cellStyle name="Prozent 2 2 2 3 4 4 2" xfId="33217"/>
    <cellStyle name="Prozent 2 2 2 3 4 4 2 2" xfId="33218"/>
    <cellStyle name="Prozent 2 2 2 3 4 4 3" xfId="33219"/>
    <cellStyle name="Prozent 2 2 2 3 4 5" xfId="33220"/>
    <cellStyle name="Prozent 2 2 2 3 4 5 2" xfId="33221"/>
    <cellStyle name="Prozent 2 2 2 3 4 6" xfId="33222"/>
    <cellStyle name="Prozent 2 2 2 3 5" xfId="33223"/>
    <cellStyle name="Prozent 2 2 2 3 5 2" xfId="33224"/>
    <cellStyle name="Prozent 2 2 2 3 5 2 2" xfId="33225"/>
    <cellStyle name="Prozent 2 2 2 3 5 2 2 2" xfId="33226"/>
    <cellStyle name="Prozent 2 2 2 3 5 2 2 2 2" xfId="33227"/>
    <cellStyle name="Prozent 2 2 2 3 5 2 2 3" xfId="33228"/>
    <cellStyle name="Prozent 2 2 2 3 5 2 3" xfId="33229"/>
    <cellStyle name="Prozent 2 2 2 3 5 2 3 2" xfId="33230"/>
    <cellStyle name="Prozent 2 2 2 3 5 2 4" xfId="33231"/>
    <cellStyle name="Prozent 2 2 2 3 5 3" xfId="33232"/>
    <cellStyle name="Prozent 2 2 2 3 5 3 2" xfId="33233"/>
    <cellStyle name="Prozent 2 2 2 3 5 3 2 2" xfId="33234"/>
    <cellStyle name="Prozent 2 2 2 3 5 3 3" xfId="33235"/>
    <cellStyle name="Prozent 2 2 2 3 5 4" xfId="33236"/>
    <cellStyle name="Prozent 2 2 2 3 5 4 2" xfId="33237"/>
    <cellStyle name="Prozent 2 2 2 3 5 5" xfId="33238"/>
    <cellStyle name="Prozent 2 2 2 3 6" xfId="33239"/>
    <cellStyle name="Prozent 2 2 2 3 6 2" xfId="33240"/>
    <cellStyle name="Prozent 2 2 2 3 6 2 2" xfId="33241"/>
    <cellStyle name="Prozent 2 2 2 3 6 2 2 2" xfId="33242"/>
    <cellStyle name="Prozent 2 2 2 3 6 2 3" xfId="33243"/>
    <cellStyle name="Prozent 2 2 2 3 6 3" xfId="33244"/>
    <cellStyle name="Prozent 2 2 2 3 6 3 2" xfId="33245"/>
    <cellStyle name="Prozent 2 2 2 3 6 4" xfId="33246"/>
    <cellStyle name="Prozent 2 2 2 3 7" xfId="33247"/>
    <cellStyle name="Prozent 2 2 2 3 7 2" xfId="33248"/>
    <cellStyle name="Prozent 2 2 2 3 7 2 2" xfId="33249"/>
    <cellStyle name="Prozent 2 2 2 3 7 3" xfId="33250"/>
    <cellStyle name="Prozent 2 2 2 3 8" xfId="33251"/>
    <cellStyle name="Prozent 2 2 2 3 8 2" xfId="33252"/>
    <cellStyle name="Prozent 2 2 2 3 9" xfId="33253"/>
    <cellStyle name="Prozent 2 2 2 4" xfId="33254"/>
    <cellStyle name="Prozent 2 2 2 4 2" xfId="33255"/>
    <cellStyle name="Prozent 2 2 2 4 2 2" xfId="33256"/>
    <cellStyle name="Prozent 2 2 2 4 2 2 2" xfId="33257"/>
    <cellStyle name="Prozent 2 2 2 4 2 2 2 2" xfId="33258"/>
    <cellStyle name="Prozent 2 2 2 4 2 2 2 2 2" xfId="33259"/>
    <cellStyle name="Prozent 2 2 2 4 2 2 2 2 2 2" xfId="33260"/>
    <cellStyle name="Prozent 2 2 2 4 2 2 2 2 2 2 2" xfId="33261"/>
    <cellStyle name="Prozent 2 2 2 4 2 2 2 2 2 3" xfId="33262"/>
    <cellStyle name="Prozent 2 2 2 4 2 2 2 2 3" xfId="33263"/>
    <cellStyle name="Prozent 2 2 2 4 2 2 2 2 3 2" xfId="33264"/>
    <cellStyle name="Prozent 2 2 2 4 2 2 2 2 4" xfId="33265"/>
    <cellStyle name="Prozent 2 2 2 4 2 2 2 3" xfId="33266"/>
    <cellStyle name="Prozent 2 2 2 4 2 2 2 3 2" xfId="33267"/>
    <cellStyle name="Prozent 2 2 2 4 2 2 2 3 2 2" xfId="33268"/>
    <cellStyle name="Prozent 2 2 2 4 2 2 2 3 3" xfId="33269"/>
    <cellStyle name="Prozent 2 2 2 4 2 2 2 4" xfId="33270"/>
    <cellStyle name="Prozent 2 2 2 4 2 2 2 4 2" xfId="33271"/>
    <cellStyle name="Prozent 2 2 2 4 2 2 2 5" xfId="33272"/>
    <cellStyle name="Prozent 2 2 2 4 2 2 3" xfId="33273"/>
    <cellStyle name="Prozent 2 2 2 4 2 2 3 2" xfId="33274"/>
    <cellStyle name="Prozent 2 2 2 4 2 2 3 2 2" xfId="33275"/>
    <cellStyle name="Prozent 2 2 2 4 2 2 3 2 2 2" xfId="33276"/>
    <cellStyle name="Prozent 2 2 2 4 2 2 3 2 3" xfId="33277"/>
    <cellStyle name="Prozent 2 2 2 4 2 2 3 3" xfId="33278"/>
    <cellStyle name="Prozent 2 2 2 4 2 2 3 3 2" xfId="33279"/>
    <cellStyle name="Prozent 2 2 2 4 2 2 3 4" xfId="33280"/>
    <cellStyle name="Prozent 2 2 2 4 2 2 4" xfId="33281"/>
    <cellStyle name="Prozent 2 2 2 4 2 2 4 2" xfId="33282"/>
    <cellStyle name="Prozent 2 2 2 4 2 2 4 2 2" xfId="33283"/>
    <cellStyle name="Prozent 2 2 2 4 2 2 4 3" xfId="33284"/>
    <cellStyle name="Prozent 2 2 2 4 2 2 5" xfId="33285"/>
    <cellStyle name="Prozent 2 2 2 4 2 2 5 2" xfId="33286"/>
    <cellStyle name="Prozent 2 2 2 4 2 2 6" xfId="33287"/>
    <cellStyle name="Prozent 2 2 2 4 2 3" xfId="33288"/>
    <cellStyle name="Prozent 2 2 2 4 2 3 2" xfId="33289"/>
    <cellStyle name="Prozent 2 2 2 4 2 3 2 2" xfId="33290"/>
    <cellStyle name="Prozent 2 2 2 4 2 3 2 2 2" xfId="33291"/>
    <cellStyle name="Prozent 2 2 2 4 2 3 2 2 2 2" xfId="33292"/>
    <cellStyle name="Prozent 2 2 2 4 2 3 2 2 3" xfId="33293"/>
    <cellStyle name="Prozent 2 2 2 4 2 3 2 3" xfId="33294"/>
    <cellStyle name="Prozent 2 2 2 4 2 3 2 3 2" xfId="33295"/>
    <cellStyle name="Prozent 2 2 2 4 2 3 2 4" xfId="33296"/>
    <cellStyle name="Prozent 2 2 2 4 2 3 3" xfId="33297"/>
    <cellStyle name="Prozent 2 2 2 4 2 3 3 2" xfId="33298"/>
    <cellStyle name="Prozent 2 2 2 4 2 3 3 2 2" xfId="33299"/>
    <cellStyle name="Prozent 2 2 2 4 2 3 3 3" xfId="33300"/>
    <cellStyle name="Prozent 2 2 2 4 2 3 4" xfId="33301"/>
    <cellStyle name="Prozent 2 2 2 4 2 3 4 2" xfId="33302"/>
    <cellStyle name="Prozent 2 2 2 4 2 3 5" xfId="33303"/>
    <cellStyle name="Prozent 2 2 2 4 2 4" xfId="33304"/>
    <cellStyle name="Prozent 2 2 2 4 2 4 2" xfId="33305"/>
    <cellStyle name="Prozent 2 2 2 4 2 4 2 2" xfId="33306"/>
    <cellStyle name="Prozent 2 2 2 4 2 4 2 2 2" xfId="33307"/>
    <cellStyle name="Prozent 2 2 2 4 2 4 2 3" xfId="33308"/>
    <cellStyle name="Prozent 2 2 2 4 2 4 3" xfId="33309"/>
    <cellStyle name="Prozent 2 2 2 4 2 4 3 2" xfId="33310"/>
    <cellStyle name="Prozent 2 2 2 4 2 4 4" xfId="33311"/>
    <cellStyle name="Prozent 2 2 2 4 2 5" xfId="33312"/>
    <cellStyle name="Prozent 2 2 2 4 2 5 2" xfId="33313"/>
    <cellStyle name="Prozent 2 2 2 4 2 5 2 2" xfId="33314"/>
    <cellStyle name="Prozent 2 2 2 4 2 5 3" xfId="33315"/>
    <cellStyle name="Prozent 2 2 2 4 2 6" xfId="33316"/>
    <cellStyle name="Prozent 2 2 2 4 2 6 2" xfId="33317"/>
    <cellStyle name="Prozent 2 2 2 4 2 7" xfId="33318"/>
    <cellStyle name="Prozent 2 2 2 4 3" xfId="33319"/>
    <cellStyle name="Prozent 2 2 2 4 3 2" xfId="33320"/>
    <cellStyle name="Prozent 2 2 2 4 3 2 2" xfId="33321"/>
    <cellStyle name="Prozent 2 2 2 4 3 2 2 2" xfId="33322"/>
    <cellStyle name="Prozent 2 2 2 4 3 2 2 2 2" xfId="33323"/>
    <cellStyle name="Prozent 2 2 2 4 3 2 2 2 2 2" xfId="33324"/>
    <cellStyle name="Prozent 2 2 2 4 3 2 2 2 2 2 2" xfId="33325"/>
    <cellStyle name="Prozent 2 2 2 4 3 2 2 2 2 3" xfId="33326"/>
    <cellStyle name="Prozent 2 2 2 4 3 2 2 2 3" xfId="33327"/>
    <cellStyle name="Prozent 2 2 2 4 3 2 2 2 3 2" xfId="33328"/>
    <cellStyle name="Prozent 2 2 2 4 3 2 2 2 4" xfId="33329"/>
    <cellStyle name="Prozent 2 2 2 4 3 2 2 3" xfId="33330"/>
    <cellStyle name="Prozent 2 2 2 4 3 2 2 3 2" xfId="33331"/>
    <cellStyle name="Prozent 2 2 2 4 3 2 2 3 2 2" xfId="33332"/>
    <cellStyle name="Prozent 2 2 2 4 3 2 2 3 3" xfId="33333"/>
    <cellStyle name="Prozent 2 2 2 4 3 2 2 4" xfId="33334"/>
    <cellStyle name="Prozent 2 2 2 4 3 2 2 4 2" xfId="33335"/>
    <cellStyle name="Prozent 2 2 2 4 3 2 2 5" xfId="33336"/>
    <cellStyle name="Prozent 2 2 2 4 3 2 3" xfId="33337"/>
    <cellStyle name="Prozent 2 2 2 4 3 2 3 2" xfId="33338"/>
    <cellStyle name="Prozent 2 2 2 4 3 2 3 2 2" xfId="33339"/>
    <cellStyle name="Prozent 2 2 2 4 3 2 3 2 2 2" xfId="33340"/>
    <cellStyle name="Prozent 2 2 2 4 3 2 3 2 3" xfId="33341"/>
    <cellStyle name="Prozent 2 2 2 4 3 2 3 3" xfId="33342"/>
    <cellStyle name="Prozent 2 2 2 4 3 2 3 3 2" xfId="33343"/>
    <cellStyle name="Prozent 2 2 2 4 3 2 3 4" xfId="33344"/>
    <cellStyle name="Prozent 2 2 2 4 3 2 4" xfId="33345"/>
    <cellStyle name="Prozent 2 2 2 4 3 2 4 2" xfId="33346"/>
    <cellStyle name="Prozent 2 2 2 4 3 2 4 2 2" xfId="33347"/>
    <cellStyle name="Prozent 2 2 2 4 3 2 4 3" xfId="33348"/>
    <cellStyle name="Prozent 2 2 2 4 3 2 5" xfId="33349"/>
    <cellStyle name="Prozent 2 2 2 4 3 2 5 2" xfId="33350"/>
    <cellStyle name="Prozent 2 2 2 4 3 2 6" xfId="33351"/>
    <cellStyle name="Prozent 2 2 2 4 3 3" xfId="33352"/>
    <cellStyle name="Prozent 2 2 2 4 3 3 2" xfId="33353"/>
    <cellStyle name="Prozent 2 2 2 4 3 3 2 2" xfId="33354"/>
    <cellStyle name="Prozent 2 2 2 4 3 3 2 2 2" xfId="33355"/>
    <cellStyle name="Prozent 2 2 2 4 3 3 2 2 2 2" xfId="33356"/>
    <cellStyle name="Prozent 2 2 2 4 3 3 2 2 3" xfId="33357"/>
    <cellStyle name="Prozent 2 2 2 4 3 3 2 3" xfId="33358"/>
    <cellStyle name="Prozent 2 2 2 4 3 3 2 3 2" xfId="33359"/>
    <cellStyle name="Prozent 2 2 2 4 3 3 2 4" xfId="33360"/>
    <cellStyle name="Prozent 2 2 2 4 3 3 3" xfId="33361"/>
    <cellStyle name="Prozent 2 2 2 4 3 3 3 2" xfId="33362"/>
    <cellStyle name="Prozent 2 2 2 4 3 3 3 2 2" xfId="33363"/>
    <cellStyle name="Prozent 2 2 2 4 3 3 3 3" xfId="33364"/>
    <cellStyle name="Prozent 2 2 2 4 3 3 4" xfId="33365"/>
    <cellStyle name="Prozent 2 2 2 4 3 3 4 2" xfId="33366"/>
    <cellStyle name="Prozent 2 2 2 4 3 3 5" xfId="33367"/>
    <cellStyle name="Prozent 2 2 2 4 3 4" xfId="33368"/>
    <cellStyle name="Prozent 2 2 2 4 3 4 2" xfId="33369"/>
    <cellStyle name="Prozent 2 2 2 4 3 4 2 2" xfId="33370"/>
    <cellStyle name="Prozent 2 2 2 4 3 4 2 2 2" xfId="33371"/>
    <cellStyle name="Prozent 2 2 2 4 3 4 2 3" xfId="33372"/>
    <cellStyle name="Prozent 2 2 2 4 3 4 3" xfId="33373"/>
    <cellStyle name="Prozent 2 2 2 4 3 4 3 2" xfId="33374"/>
    <cellStyle name="Prozent 2 2 2 4 3 4 4" xfId="33375"/>
    <cellStyle name="Prozent 2 2 2 4 3 5" xfId="33376"/>
    <cellStyle name="Prozent 2 2 2 4 3 5 2" xfId="33377"/>
    <cellStyle name="Prozent 2 2 2 4 3 5 2 2" xfId="33378"/>
    <cellStyle name="Prozent 2 2 2 4 3 5 3" xfId="33379"/>
    <cellStyle name="Prozent 2 2 2 4 3 6" xfId="33380"/>
    <cellStyle name="Prozent 2 2 2 4 3 6 2" xfId="33381"/>
    <cellStyle name="Prozent 2 2 2 4 3 7" xfId="33382"/>
    <cellStyle name="Prozent 2 2 2 4 4" xfId="33383"/>
    <cellStyle name="Prozent 2 2 2 4 4 2" xfId="33384"/>
    <cellStyle name="Prozent 2 2 2 4 4 2 2" xfId="33385"/>
    <cellStyle name="Prozent 2 2 2 4 4 2 2 2" xfId="33386"/>
    <cellStyle name="Prozent 2 2 2 4 4 2 2 2 2" xfId="33387"/>
    <cellStyle name="Prozent 2 2 2 4 4 2 2 2 2 2" xfId="33388"/>
    <cellStyle name="Prozent 2 2 2 4 4 2 2 2 3" xfId="33389"/>
    <cellStyle name="Prozent 2 2 2 4 4 2 2 3" xfId="33390"/>
    <cellStyle name="Prozent 2 2 2 4 4 2 2 3 2" xfId="33391"/>
    <cellStyle name="Prozent 2 2 2 4 4 2 2 4" xfId="33392"/>
    <cellStyle name="Prozent 2 2 2 4 4 2 3" xfId="33393"/>
    <cellStyle name="Prozent 2 2 2 4 4 2 3 2" xfId="33394"/>
    <cellStyle name="Prozent 2 2 2 4 4 2 3 2 2" xfId="33395"/>
    <cellStyle name="Prozent 2 2 2 4 4 2 3 3" xfId="33396"/>
    <cellStyle name="Prozent 2 2 2 4 4 2 4" xfId="33397"/>
    <cellStyle name="Prozent 2 2 2 4 4 2 4 2" xfId="33398"/>
    <cellStyle name="Prozent 2 2 2 4 4 2 5" xfId="33399"/>
    <cellStyle name="Prozent 2 2 2 4 4 3" xfId="33400"/>
    <cellStyle name="Prozent 2 2 2 4 4 3 2" xfId="33401"/>
    <cellStyle name="Prozent 2 2 2 4 4 3 2 2" xfId="33402"/>
    <cellStyle name="Prozent 2 2 2 4 4 3 2 2 2" xfId="33403"/>
    <cellStyle name="Prozent 2 2 2 4 4 3 2 3" xfId="33404"/>
    <cellStyle name="Prozent 2 2 2 4 4 3 3" xfId="33405"/>
    <cellStyle name="Prozent 2 2 2 4 4 3 3 2" xfId="33406"/>
    <cellStyle name="Prozent 2 2 2 4 4 3 4" xfId="33407"/>
    <cellStyle name="Prozent 2 2 2 4 4 4" xfId="33408"/>
    <cellStyle name="Prozent 2 2 2 4 4 4 2" xfId="33409"/>
    <cellStyle name="Prozent 2 2 2 4 4 4 2 2" xfId="33410"/>
    <cellStyle name="Prozent 2 2 2 4 4 4 3" xfId="33411"/>
    <cellStyle name="Prozent 2 2 2 4 4 5" xfId="33412"/>
    <cellStyle name="Prozent 2 2 2 4 4 5 2" xfId="33413"/>
    <cellStyle name="Prozent 2 2 2 4 4 6" xfId="33414"/>
    <cellStyle name="Prozent 2 2 2 4 5" xfId="33415"/>
    <cellStyle name="Prozent 2 2 2 4 5 2" xfId="33416"/>
    <cellStyle name="Prozent 2 2 2 4 5 2 2" xfId="33417"/>
    <cellStyle name="Prozent 2 2 2 4 5 2 2 2" xfId="33418"/>
    <cellStyle name="Prozent 2 2 2 4 5 2 2 2 2" xfId="33419"/>
    <cellStyle name="Prozent 2 2 2 4 5 2 2 3" xfId="33420"/>
    <cellStyle name="Prozent 2 2 2 4 5 2 3" xfId="33421"/>
    <cellStyle name="Prozent 2 2 2 4 5 2 3 2" xfId="33422"/>
    <cellStyle name="Prozent 2 2 2 4 5 2 4" xfId="33423"/>
    <cellStyle name="Prozent 2 2 2 4 5 3" xfId="33424"/>
    <cellStyle name="Prozent 2 2 2 4 5 3 2" xfId="33425"/>
    <cellStyle name="Prozent 2 2 2 4 5 3 2 2" xfId="33426"/>
    <cellStyle name="Prozent 2 2 2 4 5 3 3" xfId="33427"/>
    <cellStyle name="Prozent 2 2 2 4 5 4" xfId="33428"/>
    <cellStyle name="Prozent 2 2 2 4 5 4 2" xfId="33429"/>
    <cellStyle name="Prozent 2 2 2 4 5 5" xfId="33430"/>
    <cellStyle name="Prozent 2 2 2 4 6" xfId="33431"/>
    <cellStyle name="Prozent 2 2 2 4 6 2" xfId="33432"/>
    <cellStyle name="Prozent 2 2 2 4 6 2 2" xfId="33433"/>
    <cellStyle name="Prozent 2 2 2 4 6 2 2 2" xfId="33434"/>
    <cellStyle name="Prozent 2 2 2 4 6 2 3" xfId="33435"/>
    <cellStyle name="Prozent 2 2 2 4 6 3" xfId="33436"/>
    <cellStyle name="Prozent 2 2 2 4 6 3 2" xfId="33437"/>
    <cellStyle name="Prozent 2 2 2 4 6 4" xfId="33438"/>
    <cellStyle name="Prozent 2 2 2 4 7" xfId="33439"/>
    <cellStyle name="Prozent 2 2 2 4 7 2" xfId="33440"/>
    <cellStyle name="Prozent 2 2 2 4 7 2 2" xfId="33441"/>
    <cellStyle name="Prozent 2 2 2 4 7 3" xfId="33442"/>
    <cellStyle name="Prozent 2 2 2 4 8" xfId="33443"/>
    <cellStyle name="Prozent 2 2 2 4 8 2" xfId="33444"/>
    <cellStyle name="Prozent 2 2 2 4 9" xfId="33445"/>
    <cellStyle name="Prozent 2 2 2 5" xfId="33446"/>
    <cellStyle name="Prozent 2 2 2 5 2" xfId="33447"/>
    <cellStyle name="Prozent 2 2 2 5 2 2" xfId="33448"/>
    <cellStyle name="Prozent 2 2 2 5 2 2 2" xfId="33449"/>
    <cellStyle name="Prozent 2 2 2 5 2 2 2 2" xfId="33450"/>
    <cellStyle name="Prozent 2 2 2 5 2 2 2 2 2" xfId="33451"/>
    <cellStyle name="Prozent 2 2 2 5 2 2 2 2 2 2" xfId="33452"/>
    <cellStyle name="Prozent 2 2 2 5 2 2 2 2 3" xfId="33453"/>
    <cellStyle name="Prozent 2 2 2 5 2 2 2 3" xfId="33454"/>
    <cellStyle name="Prozent 2 2 2 5 2 2 2 3 2" xfId="33455"/>
    <cellStyle name="Prozent 2 2 2 5 2 2 2 4" xfId="33456"/>
    <cellStyle name="Prozent 2 2 2 5 2 2 3" xfId="33457"/>
    <cellStyle name="Prozent 2 2 2 5 2 2 3 2" xfId="33458"/>
    <cellStyle name="Prozent 2 2 2 5 2 2 3 2 2" xfId="33459"/>
    <cellStyle name="Prozent 2 2 2 5 2 2 3 3" xfId="33460"/>
    <cellStyle name="Prozent 2 2 2 5 2 2 4" xfId="33461"/>
    <cellStyle name="Prozent 2 2 2 5 2 2 4 2" xfId="33462"/>
    <cellStyle name="Prozent 2 2 2 5 2 2 5" xfId="33463"/>
    <cellStyle name="Prozent 2 2 2 5 2 3" xfId="33464"/>
    <cellStyle name="Prozent 2 2 2 5 2 3 2" xfId="33465"/>
    <cellStyle name="Prozent 2 2 2 5 2 3 2 2" xfId="33466"/>
    <cellStyle name="Prozent 2 2 2 5 2 3 2 2 2" xfId="33467"/>
    <cellStyle name="Prozent 2 2 2 5 2 3 2 3" xfId="33468"/>
    <cellStyle name="Prozent 2 2 2 5 2 3 3" xfId="33469"/>
    <cellStyle name="Prozent 2 2 2 5 2 3 3 2" xfId="33470"/>
    <cellStyle name="Prozent 2 2 2 5 2 3 4" xfId="33471"/>
    <cellStyle name="Prozent 2 2 2 5 2 4" xfId="33472"/>
    <cellStyle name="Prozent 2 2 2 5 2 4 2" xfId="33473"/>
    <cellStyle name="Prozent 2 2 2 5 2 4 2 2" xfId="33474"/>
    <cellStyle name="Prozent 2 2 2 5 2 4 3" xfId="33475"/>
    <cellStyle name="Prozent 2 2 2 5 2 5" xfId="33476"/>
    <cellStyle name="Prozent 2 2 2 5 2 5 2" xfId="33477"/>
    <cellStyle name="Prozent 2 2 2 5 2 6" xfId="33478"/>
    <cellStyle name="Prozent 2 2 2 5 3" xfId="33479"/>
    <cellStyle name="Prozent 2 2 2 5 3 2" xfId="33480"/>
    <cellStyle name="Prozent 2 2 2 5 3 2 2" xfId="33481"/>
    <cellStyle name="Prozent 2 2 2 5 3 2 2 2" xfId="33482"/>
    <cellStyle name="Prozent 2 2 2 5 3 2 2 2 2" xfId="33483"/>
    <cellStyle name="Prozent 2 2 2 5 3 2 2 3" xfId="33484"/>
    <cellStyle name="Prozent 2 2 2 5 3 2 3" xfId="33485"/>
    <cellStyle name="Prozent 2 2 2 5 3 2 3 2" xfId="33486"/>
    <cellStyle name="Prozent 2 2 2 5 3 2 4" xfId="33487"/>
    <cellStyle name="Prozent 2 2 2 5 3 3" xfId="33488"/>
    <cellStyle name="Prozent 2 2 2 5 3 3 2" xfId="33489"/>
    <cellStyle name="Prozent 2 2 2 5 3 3 2 2" xfId="33490"/>
    <cellStyle name="Prozent 2 2 2 5 3 3 3" xfId="33491"/>
    <cellStyle name="Prozent 2 2 2 5 3 4" xfId="33492"/>
    <cellStyle name="Prozent 2 2 2 5 3 4 2" xfId="33493"/>
    <cellStyle name="Prozent 2 2 2 5 3 5" xfId="33494"/>
    <cellStyle name="Prozent 2 2 2 5 4" xfId="33495"/>
    <cellStyle name="Prozent 2 2 2 5 4 2" xfId="33496"/>
    <cellStyle name="Prozent 2 2 2 5 4 2 2" xfId="33497"/>
    <cellStyle name="Prozent 2 2 2 5 4 2 2 2" xfId="33498"/>
    <cellStyle name="Prozent 2 2 2 5 4 2 3" xfId="33499"/>
    <cellStyle name="Prozent 2 2 2 5 4 3" xfId="33500"/>
    <cellStyle name="Prozent 2 2 2 5 4 3 2" xfId="33501"/>
    <cellStyle name="Prozent 2 2 2 5 4 4" xfId="33502"/>
    <cellStyle name="Prozent 2 2 2 5 5" xfId="33503"/>
    <cellStyle name="Prozent 2 2 2 5 5 2" xfId="33504"/>
    <cellStyle name="Prozent 2 2 2 5 5 2 2" xfId="33505"/>
    <cellStyle name="Prozent 2 2 2 5 5 3" xfId="33506"/>
    <cellStyle name="Prozent 2 2 2 5 6" xfId="33507"/>
    <cellStyle name="Prozent 2 2 2 5 6 2" xfId="33508"/>
    <cellStyle name="Prozent 2 2 2 5 7" xfId="33509"/>
    <cellStyle name="Prozent 2 2 2 6" xfId="33510"/>
    <cellStyle name="Prozent 2 2 2 6 2" xfId="33511"/>
    <cellStyle name="Prozent 2 2 2 6 2 2" xfId="33512"/>
    <cellStyle name="Prozent 2 2 2 6 2 2 2" xfId="33513"/>
    <cellStyle name="Prozent 2 2 2 6 2 2 2 2" xfId="33514"/>
    <cellStyle name="Prozent 2 2 2 6 2 2 2 2 2" xfId="33515"/>
    <cellStyle name="Prozent 2 2 2 6 2 2 2 2 2 2" xfId="33516"/>
    <cellStyle name="Prozent 2 2 2 6 2 2 2 2 3" xfId="33517"/>
    <cellStyle name="Prozent 2 2 2 6 2 2 2 3" xfId="33518"/>
    <cellStyle name="Prozent 2 2 2 6 2 2 2 3 2" xfId="33519"/>
    <cellStyle name="Prozent 2 2 2 6 2 2 2 4" xfId="33520"/>
    <cellStyle name="Prozent 2 2 2 6 2 2 3" xfId="33521"/>
    <cellStyle name="Prozent 2 2 2 6 2 2 3 2" xfId="33522"/>
    <cellStyle name="Prozent 2 2 2 6 2 2 3 2 2" xfId="33523"/>
    <cellStyle name="Prozent 2 2 2 6 2 2 3 3" xfId="33524"/>
    <cellStyle name="Prozent 2 2 2 6 2 2 4" xfId="33525"/>
    <cellStyle name="Prozent 2 2 2 6 2 2 4 2" xfId="33526"/>
    <cellStyle name="Prozent 2 2 2 6 2 2 5" xfId="33527"/>
    <cellStyle name="Prozent 2 2 2 6 2 3" xfId="33528"/>
    <cellStyle name="Prozent 2 2 2 6 2 3 2" xfId="33529"/>
    <cellStyle name="Prozent 2 2 2 6 2 3 2 2" xfId="33530"/>
    <cellStyle name="Prozent 2 2 2 6 2 3 2 2 2" xfId="33531"/>
    <cellStyle name="Prozent 2 2 2 6 2 3 2 3" xfId="33532"/>
    <cellStyle name="Prozent 2 2 2 6 2 3 3" xfId="33533"/>
    <cellStyle name="Prozent 2 2 2 6 2 3 3 2" xfId="33534"/>
    <cellStyle name="Prozent 2 2 2 6 2 3 4" xfId="33535"/>
    <cellStyle name="Prozent 2 2 2 6 2 4" xfId="33536"/>
    <cellStyle name="Prozent 2 2 2 6 2 4 2" xfId="33537"/>
    <cellStyle name="Prozent 2 2 2 6 2 4 2 2" xfId="33538"/>
    <cellStyle name="Prozent 2 2 2 6 2 4 3" xfId="33539"/>
    <cellStyle name="Prozent 2 2 2 6 2 5" xfId="33540"/>
    <cellStyle name="Prozent 2 2 2 6 2 5 2" xfId="33541"/>
    <cellStyle name="Prozent 2 2 2 6 2 6" xfId="33542"/>
    <cellStyle name="Prozent 2 2 2 6 3" xfId="33543"/>
    <cellStyle name="Prozent 2 2 2 6 3 2" xfId="33544"/>
    <cellStyle name="Prozent 2 2 2 6 3 2 2" xfId="33545"/>
    <cellStyle name="Prozent 2 2 2 6 3 2 2 2" xfId="33546"/>
    <cellStyle name="Prozent 2 2 2 6 3 2 2 2 2" xfId="33547"/>
    <cellStyle name="Prozent 2 2 2 6 3 2 2 3" xfId="33548"/>
    <cellStyle name="Prozent 2 2 2 6 3 2 3" xfId="33549"/>
    <cellStyle name="Prozent 2 2 2 6 3 2 3 2" xfId="33550"/>
    <cellStyle name="Prozent 2 2 2 6 3 2 4" xfId="33551"/>
    <cellStyle name="Prozent 2 2 2 6 3 3" xfId="33552"/>
    <cellStyle name="Prozent 2 2 2 6 3 3 2" xfId="33553"/>
    <cellStyle name="Prozent 2 2 2 6 3 3 2 2" xfId="33554"/>
    <cellStyle name="Prozent 2 2 2 6 3 3 3" xfId="33555"/>
    <cellStyle name="Prozent 2 2 2 6 3 4" xfId="33556"/>
    <cellStyle name="Prozent 2 2 2 6 3 4 2" xfId="33557"/>
    <cellStyle name="Prozent 2 2 2 6 3 5" xfId="33558"/>
    <cellStyle name="Prozent 2 2 2 6 4" xfId="33559"/>
    <cellStyle name="Prozent 2 2 2 6 4 2" xfId="33560"/>
    <cellStyle name="Prozent 2 2 2 6 4 2 2" xfId="33561"/>
    <cellStyle name="Prozent 2 2 2 6 4 2 2 2" xfId="33562"/>
    <cellStyle name="Prozent 2 2 2 6 4 2 3" xfId="33563"/>
    <cellStyle name="Prozent 2 2 2 6 4 3" xfId="33564"/>
    <cellStyle name="Prozent 2 2 2 6 4 3 2" xfId="33565"/>
    <cellStyle name="Prozent 2 2 2 6 4 4" xfId="33566"/>
    <cellStyle name="Prozent 2 2 2 6 5" xfId="33567"/>
    <cellStyle name="Prozent 2 2 2 6 5 2" xfId="33568"/>
    <cellStyle name="Prozent 2 2 2 6 5 2 2" xfId="33569"/>
    <cellStyle name="Prozent 2 2 2 6 5 3" xfId="33570"/>
    <cellStyle name="Prozent 2 2 2 6 6" xfId="33571"/>
    <cellStyle name="Prozent 2 2 2 6 6 2" xfId="33572"/>
    <cellStyle name="Prozent 2 2 2 6 7" xfId="33573"/>
    <cellStyle name="Prozent 2 2 2 7" xfId="33574"/>
    <cellStyle name="Prozent 2 2 2 7 2" xfId="33575"/>
    <cellStyle name="Prozent 2 2 2 7 2 2" xfId="33576"/>
    <cellStyle name="Prozent 2 2 2 7 2 2 2" xfId="33577"/>
    <cellStyle name="Prozent 2 2 2 7 2 2 2 2" xfId="33578"/>
    <cellStyle name="Prozent 2 2 2 7 2 2 2 2 2" xfId="33579"/>
    <cellStyle name="Prozent 2 2 2 7 2 2 2 3" xfId="33580"/>
    <cellStyle name="Prozent 2 2 2 7 2 2 3" xfId="33581"/>
    <cellStyle name="Prozent 2 2 2 7 2 2 3 2" xfId="33582"/>
    <cellStyle name="Prozent 2 2 2 7 2 2 4" xfId="33583"/>
    <cellStyle name="Prozent 2 2 2 7 2 3" xfId="33584"/>
    <cellStyle name="Prozent 2 2 2 7 2 3 2" xfId="33585"/>
    <cellStyle name="Prozent 2 2 2 7 2 3 2 2" xfId="33586"/>
    <cellStyle name="Prozent 2 2 2 7 2 3 3" xfId="33587"/>
    <cellStyle name="Prozent 2 2 2 7 2 4" xfId="33588"/>
    <cellStyle name="Prozent 2 2 2 7 2 4 2" xfId="33589"/>
    <cellStyle name="Prozent 2 2 2 7 2 5" xfId="33590"/>
    <cellStyle name="Prozent 2 2 2 7 3" xfId="33591"/>
    <cellStyle name="Prozent 2 2 2 7 3 2" xfId="33592"/>
    <cellStyle name="Prozent 2 2 2 7 3 2 2" xfId="33593"/>
    <cellStyle name="Prozent 2 2 2 7 3 2 2 2" xfId="33594"/>
    <cellStyle name="Prozent 2 2 2 7 3 2 3" xfId="33595"/>
    <cellStyle name="Prozent 2 2 2 7 3 3" xfId="33596"/>
    <cellStyle name="Prozent 2 2 2 7 3 3 2" xfId="33597"/>
    <cellStyle name="Prozent 2 2 2 7 3 4" xfId="33598"/>
    <cellStyle name="Prozent 2 2 2 7 4" xfId="33599"/>
    <cellStyle name="Prozent 2 2 2 7 4 2" xfId="33600"/>
    <cellStyle name="Prozent 2 2 2 7 4 2 2" xfId="33601"/>
    <cellStyle name="Prozent 2 2 2 7 4 3" xfId="33602"/>
    <cellStyle name="Prozent 2 2 2 7 5" xfId="33603"/>
    <cellStyle name="Prozent 2 2 2 7 5 2" xfId="33604"/>
    <cellStyle name="Prozent 2 2 2 7 6" xfId="33605"/>
    <cellStyle name="Prozent 2 2 2 8" xfId="33606"/>
    <cellStyle name="Prozent 2 2 2 8 2" xfId="33607"/>
    <cellStyle name="Prozent 2 2 2 8 2 2" xfId="33608"/>
    <cellStyle name="Prozent 2 2 2 8 2 2 2" xfId="33609"/>
    <cellStyle name="Prozent 2 2 2 8 2 2 2 2" xfId="33610"/>
    <cellStyle name="Prozent 2 2 2 8 2 2 3" xfId="33611"/>
    <cellStyle name="Prozent 2 2 2 8 2 3" xfId="33612"/>
    <cellStyle name="Prozent 2 2 2 8 2 3 2" xfId="33613"/>
    <cellStyle name="Prozent 2 2 2 8 2 4" xfId="33614"/>
    <cellStyle name="Prozent 2 2 2 8 3" xfId="33615"/>
    <cellStyle name="Prozent 2 2 2 8 3 2" xfId="33616"/>
    <cellStyle name="Prozent 2 2 2 8 3 2 2" xfId="33617"/>
    <cellStyle name="Prozent 2 2 2 8 3 3" xfId="33618"/>
    <cellStyle name="Prozent 2 2 2 8 4" xfId="33619"/>
    <cellStyle name="Prozent 2 2 2 8 4 2" xfId="33620"/>
    <cellStyle name="Prozent 2 2 2 8 5" xfId="33621"/>
    <cellStyle name="Prozent 2 2 2 9" xfId="33622"/>
    <cellStyle name="Prozent 2 2 2 9 2" xfId="33623"/>
    <cellStyle name="Prozent 2 2 2 9 2 2" xfId="33624"/>
    <cellStyle name="Prozent 2 2 2 9 2 2 2" xfId="33625"/>
    <cellStyle name="Prozent 2 2 2 9 2 3" xfId="33626"/>
    <cellStyle name="Prozent 2 2 2 9 3" xfId="33627"/>
    <cellStyle name="Prozent 2 2 2 9 3 2" xfId="33628"/>
    <cellStyle name="Prozent 2 2 2 9 4" xfId="33629"/>
    <cellStyle name="Prozent 2 2 3" xfId="33630"/>
    <cellStyle name="Prozent 2 2 3 10" xfId="33631"/>
    <cellStyle name="Prozent 2 2 3 11" xfId="33632"/>
    <cellStyle name="Prozent 2 2 3 2" xfId="33633"/>
    <cellStyle name="Prozent 2 2 3 2 2" xfId="33634"/>
    <cellStyle name="Prozent 2 2 3 2 2 2" xfId="33635"/>
    <cellStyle name="Prozent 2 2 3 2 2 2 2" xfId="33636"/>
    <cellStyle name="Prozent 2 2 3 2 2 2 2 2" xfId="33637"/>
    <cellStyle name="Prozent 2 2 3 2 2 2 2 2 2" xfId="33638"/>
    <cellStyle name="Prozent 2 2 3 2 2 2 2 2 2 2" xfId="33639"/>
    <cellStyle name="Prozent 2 2 3 2 2 2 2 2 2 2 2" xfId="33640"/>
    <cellStyle name="Prozent 2 2 3 2 2 2 2 2 2 3" xfId="33641"/>
    <cellStyle name="Prozent 2 2 3 2 2 2 2 2 3" xfId="33642"/>
    <cellStyle name="Prozent 2 2 3 2 2 2 2 2 3 2" xfId="33643"/>
    <cellStyle name="Prozent 2 2 3 2 2 2 2 2 4" xfId="33644"/>
    <cellStyle name="Prozent 2 2 3 2 2 2 2 3" xfId="33645"/>
    <cellStyle name="Prozent 2 2 3 2 2 2 2 3 2" xfId="33646"/>
    <cellStyle name="Prozent 2 2 3 2 2 2 2 3 2 2" xfId="33647"/>
    <cellStyle name="Prozent 2 2 3 2 2 2 2 3 3" xfId="33648"/>
    <cellStyle name="Prozent 2 2 3 2 2 2 2 4" xfId="33649"/>
    <cellStyle name="Prozent 2 2 3 2 2 2 2 4 2" xfId="33650"/>
    <cellStyle name="Prozent 2 2 3 2 2 2 2 5" xfId="33651"/>
    <cellStyle name="Prozent 2 2 3 2 2 2 3" xfId="33652"/>
    <cellStyle name="Prozent 2 2 3 2 2 2 3 2" xfId="33653"/>
    <cellStyle name="Prozent 2 2 3 2 2 2 3 2 2" xfId="33654"/>
    <cellStyle name="Prozent 2 2 3 2 2 2 3 2 2 2" xfId="33655"/>
    <cellStyle name="Prozent 2 2 3 2 2 2 3 2 3" xfId="33656"/>
    <cellStyle name="Prozent 2 2 3 2 2 2 3 3" xfId="33657"/>
    <cellStyle name="Prozent 2 2 3 2 2 2 3 3 2" xfId="33658"/>
    <cellStyle name="Prozent 2 2 3 2 2 2 3 4" xfId="33659"/>
    <cellStyle name="Prozent 2 2 3 2 2 2 4" xfId="33660"/>
    <cellStyle name="Prozent 2 2 3 2 2 2 4 2" xfId="33661"/>
    <cellStyle name="Prozent 2 2 3 2 2 2 4 2 2" xfId="33662"/>
    <cellStyle name="Prozent 2 2 3 2 2 2 4 3" xfId="33663"/>
    <cellStyle name="Prozent 2 2 3 2 2 2 5" xfId="33664"/>
    <cellStyle name="Prozent 2 2 3 2 2 2 5 2" xfId="33665"/>
    <cellStyle name="Prozent 2 2 3 2 2 2 6" xfId="33666"/>
    <cellStyle name="Prozent 2 2 3 2 2 3" xfId="33667"/>
    <cellStyle name="Prozent 2 2 3 2 2 3 2" xfId="33668"/>
    <cellStyle name="Prozent 2 2 3 2 2 3 2 2" xfId="33669"/>
    <cellStyle name="Prozent 2 2 3 2 2 3 2 2 2" xfId="33670"/>
    <cellStyle name="Prozent 2 2 3 2 2 3 2 2 2 2" xfId="33671"/>
    <cellStyle name="Prozent 2 2 3 2 2 3 2 2 3" xfId="33672"/>
    <cellStyle name="Prozent 2 2 3 2 2 3 2 3" xfId="33673"/>
    <cellStyle name="Prozent 2 2 3 2 2 3 2 3 2" xfId="33674"/>
    <cellStyle name="Prozent 2 2 3 2 2 3 2 4" xfId="33675"/>
    <cellStyle name="Prozent 2 2 3 2 2 3 3" xfId="33676"/>
    <cellStyle name="Prozent 2 2 3 2 2 3 3 2" xfId="33677"/>
    <cellStyle name="Prozent 2 2 3 2 2 3 3 2 2" xfId="33678"/>
    <cellStyle name="Prozent 2 2 3 2 2 3 3 3" xfId="33679"/>
    <cellStyle name="Prozent 2 2 3 2 2 3 4" xfId="33680"/>
    <cellStyle name="Prozent 2 2 3 2 2 3 4 2" xfId="33681"/>
    <cellStyle name="Prozent 2 2 3 2 2 3 5" xfId="33682"/>
    <cellStyle name="Prozent 2 2 3 2 2 4" xfId="33683"/>
    <cellStyle name="Prozent 2 2 3 2 2 4 2" xfId="33684"/>
    <cellStyle name="Prozent 2 2 3 2 2 4 2 2" xfId="33685"/>
    <cellStyle name="Prozent 2 2 3 2 2 4 2 2 2" xfId="33686"/>
    <cellStyle name="Prozent 2 2 3 2 2 4 2 3" xfId="33687"/>
    <cellStyle name="Prozent 2 2 3 2 2 4 3" xfId="33688"/>
    <cellStyle name="Prozent 2 2 3 2 2 4 3 2" xfId="33689"/>
    <cellStyle name="Prozent 2 2 3 2 2 4 4" xfId="33690"/>
    <cellStyle name="Prozent 2 2 3 2 2 5" xfId="33691"/>
    <cellStyle name="Prozent 2 2 3 2 2 5 2" xfId="33692"/>
    <cellStyle name="Prozent 2 2 3 2 2 5 2 2" xfId="33693"/>
    <cellStyle name="Prozent 2 2 3 2 2 5 3" xfId="33694"/>
    <cellStyle name="Prozent 2 2 3 2 2 6" xfId="33695"/>
    <cellStyle name="Prozent 2 2 3 2 2 6 2" xfId="33696"/>
    <cellStyle name="Prozent 2 2 3 2 2 7" xfId="33697"/>
    <cellStyle name="Prozent 2 2 3 2 3" xfId="33698"/>
    <cellStyle name="Prozent 2 2 3 2 3 2" xfId="33699"/>
    <cellStyle name="Prozent 2 2 3 2 3 2 2" xfId="33700"/>
    <cellStyle name="Prozent 2 2 3 2 3 2 2 2" xfId="33701"/>
    <cellStyle name="Prozent 2 2 3 2 3 2 2 2 2" xfId="33702"/>
    <cellStyle name="Prozent 2 2 3 2 3 2 2 2 2 2" xfId="33703"/>
    <cellStyle name="Prozent 2 2 3 2 3 2 2 2 2 2 2" xfId="33704"/>
    <cellStyle name="Prozent 2 2 3 2 3 2 2 2 2 3" xfId="33705"/>
    <cellStyle name="Prozent 2 2 3 2 3 2 2 2 3" xfId="33706"/>
    <cellStyle name="Prozent 2 2 3 2 3 2 2 2 3 2" xfId="33707"/>
    <cellStyle name="Prozent 2 2 3 2 3 2 2 2 4" xfId="33708"/>
    <cellStyle name="Prozent 2 2 3 2 3 2 2 3" xfId="33709"/>
    <cellStyle name="Prozent 2 2 3 2 3 2 2 3 2" xfId="33710"/>
    <cellStyle name="Prozent 2 2 3 2 3 2 2 3 2 2" xfId="33711"/>
    <cellStyle name="Prozent 2 2 3 2 3 2 2 3 3" xfId="33712"/>
    <cellStyle name="Prozent 2 2 3 2 3 2 2 4" xfId="33713"/>
    <cellStyle name="Prozent 2 2 3 2 3 2 2 4 2" xfId="33714"/>
    <cellStyle name="Prozent 2 2 3 2 3 2 2 5" xfId="33715"/>
    <cellStyle name="Prozent 2 2 3 2 3 2 3" xfId="33716"/>
    <cellStyle name="Prozent 2 2 3 2 3 2 3 2" xfId="33717"/>
    <cellStyle name="Prozent 2 2 3 2 3 2 3 2 2" xfId="33718"/>
    <cellStyle name="Prozent 2 2 3 2 3 2 3 2 2 2" xfId="33719"/>
    <cellStyle name="Prozent 2 2 3 2 3 2 3 2 3" xfId="33720"/>
    <cellStyle name="Prozent 2 2 3 2 3 2 3 3" xfId="33721"/>
    <cellStyle name="Prozent 2 2 3 2 3 2 3 3 2" xfId="33722"/>
    <cellStyle name="Prozent 2 2 3 2 3 2 3 4" xfId="33723"/>
    <cellStyle name="Prozent 2 2 3 2 3 2 4" xfId="33724"/>
    <cellStyle name="Prozent 2 2 3 2 3 2 4 2" xfId="33725"/>
    <cellStyle name="Prozent 2 2 3 2 3 2 4 2 2" xfId="33726"/>
    <cellStyle name="Prozent 2 2 3 2 3 2 4 3" xfId="33727"/>
    <cellStyle name="Prozent 2 2 3 2 3 2 5" xfId="33728"/>
    <cellStyle name="Prozent 2 2 3 2 3 2 5 2" xfId="33729"/>
    <cellStyle name="Prozent 2 2 3 2 3 2 6" xfId="33730"/>
    <cellStyle name="Prozent 2 2 3 2 3 3" xfId="33731"/>
    <cellStyle name="Prozent 2 2 3 2 3 3 2" xfId="33732"/>
    <cellStyle name="Prozent 2 2 3 2 3 3 2 2" xfId="33733"/>
    <cellStyle name="Prozent 2 2 3 2 3 3 2 2 2" xfId="33734"/>
    <cellStyle name="Prozent 2 2 3 2 3 3 2 2 2 2" xfId="33735"/>
    <cellStyle name="Prozent 2 2 3 2 3 3 2 2 3" xfId="33736"/>
    <cellStyle name="Prozent 2 2 3 2 3 3 2 3" xfId="33737"/>
    <cellStyle name="Prozent 2 2 3 2 3 3 2 3 2" xfId="33738"/>
    <cellStyle name="Prozent 2 2 3 2 3 3 2 4" xfId="33739"/>
    <cellStyle name="Prozent 2 2 3 2 3 3 3" xfId="33740"/>
    <cellStyle name="Prozent 2 2 3 2 3 3 3 2" xfId="33741"/>
    <cellStyle name="Prozent 2 2 3 2 3 3 3 2 2" xfId="33742"/>
    <cellStyle name="Prozent 2 2 3 2 3 3 3 3" xfId="33743"/>
    <cellStyle name="Prozent 2 2 3 2 3 3 4" xfId="33744"/>
    <cellStyle name="Prozent 2 2 3 2 3 3 4 2" xfId="33745"/>
    <cellStyle name="Prozent 2 2 3 2 3 3 5" xfId="33746"/>
    <cellStyle name="Prozent 2 2 3 2 3 4" xfId="33747"/>
    <cellStyle name="Prozent 2 2 3 2 3 4 2" xfId="33748"/>
    <cellStyle name="Prozent 2 2 3 2 3 4 2 2" xfId="33749"/>
    <cellStyle name="Prozent 2 2 3 2 3 4 2 2 2" xfId="33750"/>
    <cellStyle name="Prozent 2 2 3 2 3 4 2 3" xfId="33751"/>
    <cellStyle name="Prozent 2 2 3 2 3 4 3" xfId="33752"/>
    <cellStyle name="Prozent 2 2 3 2 3 4 3 2" xfId="33753"/>
    <cellStyle name="Prozent 2 2 3 2 3 4 4" xfId="33754"/>
    <cellStyle name="Prozent 2 2 3 2 3 5" xfId="33755"/>
    <cellStyle name="Prozent 2 2 3 2 3 5 2" xfId="33756"/>
    <cellStyle name="Prozent 2 2 3 2 3 5 2 2" xfId="33757"/>
    <cellStyle name="Prozent 2 2 3 2 3 5 3" xfId="33758"/>
    <cellStyle name="Prozent 2 2 3 2 3 6" xfId="33759"/>
    <cellStyle name="Prozent 2 2 3 2 3 6 2" xfId="33760"/>
    <cellStyle name="Prozent 2 2 3 2 3 7" xfId="33761"/>
    <cellStyle name="Prozent 2 2 3 2 4" xfId="33762"/>
    <cellStyle name="Prozent 2 2 3 2 4 2" xfId="33763"/>
    <cellStyle name="Prozent 2 2 3 2 4 2 2" xfId="33764"/>
    <cellStyle name="Prozent 2 2 3 2 4 2 2 2" xfId="33765"/>
    <cellStyle name="Prozent 2 2 3 2 4 2 2 2 2" xfId="33766"/>
    <cellStyle name="Prozent 2 2 3 2 4 2 2 2 2 2" xfId="33767"/>
    <cellStyle name="Prozent 2 2 3 2 4 2 2 2 3" xfId="33768"/>
    <cellStyle name="Prozent 2 2 3 2 4 2 2 3" xfId="33769"/>
    <cellStyle name="Prozent 2 2 3 2 4 2 2 3 2" xfId="33770"/>
    <cellStyle name="Prozent 2 2 3 2 4 2 2 4" xfId="33771"/>
    <cellStyle name="Prozent 2 2 3 2 4 2 3" xfId="33772"/>
    <cellStyle name="Prozent 2 2 3 2 4 2 3 2" xfId="33773"/>
    <cellStyle name="Prozent 2 2 3 2 4 2 3 2 2" xfId="33774"/>
    <cellStyle name="Prozent 2 2 3 2 4 2 3 3" xfId="33775"/>
    <cellStyle name="Prozent 2 2 3 2 4 2 4" xfId="33776"/>
    <cellStyle name="Prozent 2 2 3 2 4 2 4 2" xfId="33777"/>
    <cellStyle name="Prozent 2 2 3 2 4 2 5" xfId="33778"/>
    <cellStyle name="Prozent 2 2 3 2 4 3" xfId="33779"/>
    <cellStyle name="Prozent 2 2 3 2 4 3 2" xfId="33780"/>
    <cellStyle name="Prozent 2 2 3 2 4 3 2 2" xfId="33781"/>
    <cellStyle name="Prozent 2 2 3 2 4 3 2 2 2" xfId="33782"/>
    <cellStyle name="Prozent 2 2 3 2 4 3 2 3" xfId="33783"/>
    <cellStyle name="Prozent 2 2 3 2 4 3 3" xfId="33784"/>
    <cellStyle name="Prozent 2 2 3 2 4 3 3 2" xfId="33785"/>
    <cellStyle name="Prozent 2 2 3 2 4 3 4" xfId="33786"/>
    <cellStyle name="Prozent 2 2 3 2 4 4" xfId="33787"/>
    <cellStyle name="Prozent 2 2 3 2 4 4 2" xfId="33788"/>
    <cellStyle name="Prozent 2 2 3 2 4 4 2 2" xfId="33789"/>
    <cellStyle name="Prozent 2 2 3 2 4 4 3" xfId="33790"/>
    <cellStyle name="Prozent 2 2 3 2 4 5" xfId="33791"/>
    <cellStyle name="Prozent 2 2 3 2 4 5 2" xfId="33792"/>
    <cellStyle name="Prozent 2 2 3 2 4 6" xfId="33793"/>
    <cellStyle name="Prozent 2 2 3 2 5" xfId="33794"/>
    <cellStyle name="Prozent 2 2 3 2 5 2" xfId="33795"/>
    <cellStyle name="Prozent 2 2 3 2 5 2 2" xfId="33796"/>
    <cellStyle name="Prozent 2 2 3 2 5 2 2 2" xfId="33797"/>
    <cellStyle name="Prozent 2 2 3 2 5 2 2 2 2" xfId="33798"/>
    <cellStyle name="Prozent 2 2 3 2 5 2 2 3" xfId="33799"/>
    <cellStyle name="Prozent 2 2 3 2 5 2 3" xfId="33800"/>
    <cellStyle name="Prozent 2 2 3 2 5 2 3 2" xfId="33801"/>
    <cellStyle name="Prozent 2 2 3 2 5 2 4" xfId="33802"/>
    <cellStyle name="Prozent 2 2 3 2 5 3" xfId="33803"/>
    <cellStyle name="Prozent 2 2 3 2 5 3 2" xfId="33804"/>
    <cellStyle name="Prozent 2 2 3 2 5 3 2 2" xfId="33805"/>
    <cellStyle name="Prozent 2 2 3 2 5 3 3" xfId="33806"/>
    <cellStyle name="Prozent 2 2 3 2 5 4" xfId="33807"/>
    <cellStyle name="Prozent 2 2 3 2 5 4 2" xfId="33808"/>
    <cellStyle name="Prozent 2 2 3 2 5 5" xfId="33809"/>
    <cellStyle name="Prozent 2 2 3 2 6" xfId="33810"/>
    <cellStyle name="Prozent 2 2 3 2 6 2" xfId="33811"/>
    <cellStyle name="Prozent 2 2 3 2 6 2 2" xfId="33812"/>
    <cellStyle name="Prozent 2 2 3 2 6 2 2 2" xfId="33813"/>
    <cellStyle name="Prozent 2 2 3 2 6 2 3" xfId="33814"/>
    <cellStyle name="Prozent 2 2 3 2 6 3" xfId="33815"/>
    <cellStyle name="Prozent 2 2 3 2 6 3 2" xfId="33816"/>
    <cellStyle name="Prozent 2 2 3 2 6 4" xfId="33817"/>
    <cellStyle name="Prozent 2 2 3 2 7" xfId="33818"/>
    <cellStyle name="Prozent 2 2 3 2 7 2" xfId="33819"/>
    <cellStyle name="Prozent 2 2 3 2 7 2 2" xfId="33820"/>
    <cellStyle name="Prozent 2 2 3 2 7 3" xfId="33821"/>
    <cellStyle name="Prozent 2 2 3 2 8" xfId="33822"/>
    <cellStyle name="Prozent 2 2 3 2 8 2" xfId="33823"/>
    <cellStyle name="Prozent 2 2 3 2 9" xfId="33824"/>
    <cellStyle name="Prozent 2 2 3 3" xfId="33825"/>
    <cellStyle name="Prozent 2 2 3 3 2" xfId="33826"/>
    <cellStyle name="Prozent 2 2 3 3 2 2" xfId="33827"/>
    <cellStyle name="Prozent 2 2 3 3 2 2 2" xfId="33828"/>
    <cellStyle name="Prozent 2 2 3 3 2 2 2 2" xfId="33829"/>
    <cellStyle name="Prozent 2 2 3 3 2 2 2 2 2" xfId="33830"/>
    <cellStyle name="Prozent 2 2 3 3 2 2 2 2 2 2" xfId="33831"/>
    <cellStyle name="Prozent 2 2 3 3 2 2 2 2 3" xfId="33832"/>
    <cellStyle name="Prozent 2 2 3 3 2 2 2 3" xfId="33833"/>
    <cellStyle name="Prozent 2 2 3 3 2 2 2 3 2" xfId="33834"/>
    <cellStyle name="Prozent 2 2 3 3 2 2 2 4" xfId="33835"/>
    <cellStyle name="Prozent 2 2 3 3 2 2 3" xfId="33836"/>
    <cellStyle name="Prozent 2 2 3 3 2 2 3 2" xfId="33837"/>
    <cellStyle name="Prozent 2 2 3 3 2 2 3 2 2" xfId="33838"/>
    <cellStyle name="Prozent 2 2 3 3 2 2 3 3" xfId="33839"/>
    <cellStyle name="Prozent 2 2 3 3 2 2 4" xfId="33840"/>
    <cellStyle name="Prozent 2 2 3 3 2 2 4 2" xfId="33841"/>
    <cellStyle name="Prozent 2 2 3 3 2 2 5" xfId="33842"/>
    <cellStyle name="Prozent 2 2 3 3 2 3" xfId="33843"/>
    <cellStyle name="Prozent 2 2 3 3 2 3 2" xfId="33844"/>
    <cellStyle name="Prozent 2 2 3 3 2 3 2 2" xfId="33845"/>
    <cellStyle name="Prozent 2 2 3 3 2 3 2 2 2" xfId="33846"/>
    <cellStyle name="Prozent 2 2 3 3 2 3 2 3" xfId="33847"/>
    <cellStyle name="Prozent 2 2 3 3 2 3 3" xfId="33848"/>
    <cellStyle name="Prozent 2 2 3 3 2 3 3 2" xfId="33849"/>
    <cellStyle name="Prozent 2 2 3 3 2 3 4" xfId="33850"/>
    <cellStyle name="Prozent 2 2 3 3 2 4" xfId="33851"/>
    <cellStyle name="Prozent 2 2 3 3 2 4 2" xfId="33852"/>
    <cellStyle name="Prozent 2 2 3 3 2 4 2 2" xfId="33853"/>
    <cellStyle name="Prozent 2 2 3 3 2 4 3" xfId="33854"/>
    <cellStyle name="Prozent 2 2 3 3 2 5" xfId="33855"/>
    <cellStyle name="Prozent 2 2 3 3 2 5 2" xfId="33856"/>
    <cellStyle name="Prozent 2 2 3 3 2 6" xfId="33857"/>
    <cellStyle name="Prozent 2 2 3 3 3" xfId="33858"/>
    <cellStyle name="Prozent 2 2 3 3 3 2" xfId="33859"/>
    <cellStyle name="Prozent 2 2 3 3 3 2 2" xfId="33860"/>
    <cellStyle name="Prozent 2 2 3 3 3 2 2 2" xfId="33861"/>
    <cellStyle name="Prozent 2 2 3 3 3 2 2 2 2" xfId="33862"/>
    <cellStyle name="Prozent 2 2 3 3 3 2 2 3" xfId="33863"/>
    <cellStyle name="Prozent 2 2 3 3 3 2 3" xfId="33864"/>
    <cellStyle name="Prozent 2 2 3 3 3 2 3 2" xfId="33865"/>
    <cellStyle name="Prozent 2 2 3 3 3 2 4" xfId="33866"/>
    <cellStyle name="Prozent 2 2 3 3 3 3" xfId="33867"/>
    <cellStyle name="Prozent 2 2 3 3 3 3 2" xfId="33868"/>
    <cellStyle name="Prozent 2 2 3 3 3 3 2 2" xfId="33869"/>
    <cellStyle name="Prozent 2 2 3 3 3 3 3" xfId="33870"/>
    <cellStyle name="Prozent 2 2 3 3 3 4" xfId="33871"/>
    <cellStyle name="Prozent 2 2 3 3 3 4 2" xfId="33872"/>
    <cellStyle name="Prozent 2 2 3 3 3 5" xfId="33873"/>
    <cellStyle name="Prozent 2 2 3 3 4" xfId="33874"/>
    <cellStyle name="Prozent 2 2 3 3 4 2" xfId="33875"/>
    <cellStyle name="Prozent 2 2 3 3 4 2 2" xfId="33876"/>
    <cellStyle name="Prozent 2 2 3 3 4 2 2 2" xfId="33877"/>
    <cellStyle name="Prozent 2 2 3 3 4 2 3" xfId="33878"/>
    <cellStyle name="Prozent 2 2 3 3 4 3" xfId="33879"/>
    <cellStyle name="Prozent 2 2 3 3 4 3 2" xfId="33880"/>
    <cellStyle name="Prozent 2 2 3 3 4 4" xfId="33881"/>
    <cellStyle name="Prozent 2 2 3 3 5" xfId="33882"/>
    <cellStyle name="Prozent 2 2 3 3 5 2" xfId="33883"/>
    <cellStyle name="Prozent 2 2 3 3 5 2 2" xfId="33884"/>
    <cellStyle name="Prozent 2 2 3 3 5 3" xfId="33885"/>
    <cellStyle name="Prozent 2 2 3 3 6" xfId="33886"/>
    <cellStyle name="Prozent 2 2 3 3 6 2" xfId="33887"/>
    <cellStyle name="Prozent 2 2 3 3 7" xfId="33888"/>
    <cellStyle name="Prozent 2 2 3 4" xfId="33889"/>
    <cellStyle name="Prozent 2 2 3 4 2" xfId="33890"/>
    <cellStyle name="Prozent 2 2 3 4 2 2" xfId="33891"/>
    <cellStyle name="Prozent 2 2 3 4 2 2 2" xfId="33892"/>
    <cellStyle name="Prozent 2 2 3 4 2 2 2 2" xfId="33893"/>
    <cellStyle name="Prozent 2 2 3 4 2 2 2 2 2" xfId="33894"/>
    <cellStyle name="Prozent 2 2 3 4 2 2 2 2 2 2" xfId="33895"/>
    <cellStyle name="Prozent 2 2 3 4 2 2 2 2 3" xfId="33896"/>
    <cellStyle name="Prozent 2 2 3 4 2 2 2 3" xfId="33897"/>
    <cellStyle name="Prozent 2 2 3 4 2 2 2 3 2" xfId="33898"/>
    <cellStyle name="Prozent 2 2 3 4 2 2 2 4" xfId="33899"/>
    <cellStyle name="Prozent 2 2 3 4 2 2 3" xfId="33900"/>
    <cellStyle name="Prozent 2 2 3 4 2 2 3 2" xfId="33901"/>
    <cellStyle name="Prozent 2 2 3 4 2 2 3 2 2" xfId="33902"/>
    <cellStyle name="Prozent 2 2 3 4 2 2 3 3" xfId="33903"/>
    <cellStyle name="Prozent 2 2 3 4 2 2 4" xfId="33904"/>
    <cellStyle name="Prozent 2 2 3 4 2 2 4 2" xfId="33905"/>
    <cellStyle name="Prozent 2 2 3 4 2 2 5" xfId="33906"/>
    <cellStyle name="Prozent 2 2 3 4 2 3" xfId="33907"/>
    <cellStyle name="Prozent 2 2 3 4 2 3 2" xfId="33908"/>
    <cellStyle name="Prozent 2 2 3 4 2 3 2 2" xfId="33909"/>
    <cellStyle name="Prozent 2 2 3 4 2 3 2 2 2" xfId="33910"/>
    <cellStyle name="Prozent 2 2 3 4 2 3 2 3" xfId="33911"/>
    <cellStyle name="Prozent 2 2 3 4 2 3 3" xfId="33912"/>
    <cellStyle name="Prozent 2 2 3 4 2 3 3 2" xfId="33913"/>
    <cellStyle name="Prozent 2 2 3 4 2 3 4" xfId="33914"/>
    <cellStyle name="Prozent 2 2 3 4 2 4" xfId="33915"/>
    <cellStyle name="Prozent 2 2 3 4 2 4 2" xfId="33916"/>
    <cellStyle name="Prozent 2 2 3 4 2 4 2 2" xfId="33917"/>
    <cellStyle name="Prozent 2 2 3 4 2 4 3" xfId="33918"/>
    <cellStyle name="Prozent 2 2 3 4 2 5" xfId="33919"/>
    <cellStyle name="Prozent 2 2 3 4 2 5 2" xfId="33920"/>
    <cellStyle name="Prozent 2 2 3 4 2 6" xfId="33921"/>
    <cellStyle name="Prozent 2 2 3 4 3" xfId="33922"/>
    <cellStyle name="Prozent 2 2 3 4 3 2" xfId="33923"/>
    <cellStyle name="Prozent 2 2 3 4 3 2 2" xfId="33924"/>
    <cellStyle name="Prozent 2 2 3 4 3 2 2 2" xfId="33925"/>
    <cellStyle name="Prozent 2 2 3 4 3 2 2 2 2" xfId="33926"/>
    <cellStyle name="Prozent 2 2 3 4 3 2 2 3" xfId="33927"/>
    <cellStyle name="Prozent 2 2 3 4 3 2 3" xfId="33928"/>
    <cellStyle name="Prozent 2 2 3 4 3 2 3 2" xfId="33929"/>
    <cellStyle name="Prozent 2 2 3 4 3 2 4" xfId="33930"/>
    <cellStyle name="Prozent 2 2 3 4 3 3" xfId="33931"/>
    <cellStyle name="Prozent 2 2 3 4 3 3 2" xfId="33932"/>
    <cellStyle name="Prozent 2 2 3 4 3 3 2 2" xfId="33933"/>
    <cellStyle name="Prozent 2 2 3 4 3 3 3" xfId="33934"/>
    <cellStyle name="Prozent 2 2 3 4 3 4" xfId="33935"/>
    <cellStyle name="Prozent 2 2 3 4 3 4 2" xfId="33936"/>
    <cellStyle name="Prozent 2 2 3 4 3 5" xfId="33937"/>
    <cellStyle name="Prozent 2 2 3 4 4" xfId="33938"/>
    <cellStyle name="Prozent 2 2 3 4 4 2" xfId="33939"/>
    <cellStyle name="Prozent 2 2 3 4 4 2 2" xfId="33940"/>
    <cellStyle name="Prozent 2 2 3 4 4 2 2 2" xfId="33941"/>
    <cellStyle name="Prozent 2 2 3 4 4 2 3" xfId="33942"/>
    <cellStyle name="Prozent 2 2 3 4 4 3" xfId="33943"/>
    <cellStyle name="Prozent 2 2 3 4 4 3 2" xfId="33944"/>
    <cellStyle name="Prozent 2 2 3 4 4 4" xfId="33945"/>
    <cellStyle name="Prozent 2 2 3 4 5" xfId="33946"/>
    <cellStyle name="Prozent 2 2 3 4 5 2" xfId="33947"/>
    <cellStyle name="Prozent 2 2 3 4 5 2 2" xfId="33948"/>
    <cellStyle name="Prozent 2 2 3 4 5 3" xfId="33949"/>
    <cellStyle name="Prozent 2 2 3 4 6" xfId="33950"/>
    <cellStyle name="Prozent 2 2 3 4 6 2" xfId="33951"/>
    <cellStyle name="Prozent 2 2 3 4 7" xfId="33952"/>
    <cellStyle name="Prozent 2 2 3 5" xfId="33953"/>
    <cellStyle name="Prozent 2 2 3 5 2" xfId="33954"/>
    <cellStyle name="Prozent 2 2 3 5 2 2" xfId="33955"/>
    <cellStyle name="Prozent 2 2 3 5 2 2 2" xfId="33956"/>
    <cellStyle name="Prozent 2 2 3 5 2 2 2 2" xfId="33957"/>
    <cellStyle name="Prozent 2 2 3 5 2 2 2 2 2" xfId="33958"/>
    <cellStyle name="Prozent 2 2 3 5 2 2 2 3" xfId="33959"/>
    <cellStyle name="Prozent 2 2 3 5 2 2 3" xfId="33960"/>
    <cellStyle name="Prozent 2 2 3 5 2 2 3 2" xfId="33961"/>
    <cellStyle name="Prozent 2 2 3 5 2 2 4" xfId="33962"/>
    <cellStyle name="Prozent 2 2 3 5 2 3" xfId="33963"/>
    <cellStyle name="Prozent 2 2 3 5 2 3 2" xfId="33964"/>
    <cellStyle name="Prozent 2 2 3 5 2 3 2 2" xfId="33965"/>
    <cellStyle name="Prozent 2 2 3 5 2 3 3" xfId="33966"/>
    <cellStyle name="Prozent 2 2 3 5 2 4" xfId="33967"/>
    <cellStyle name="Prozent 2 2 3 5 2 4 2" xfId="33968"/>
    <cellStyle name="Prozent 2 2 3 5 2 5" xfId="33969"/>
    <cellStyle name="Prozent 2 2 3 5 3" xfId="33970"/>
    <cellStyle name="Prozent 2 2 3 5 3 2" xfId="33971"/>
    <cellStyle name="Prozent 2 2 3 5 3 2 2" xfId="33972"/>
    <cellStyle name="Prozent 2 2 3 5 3 2 2 2" xfId="33973"/>
    <cellStyle name="Prozent 2 2 3 5 3 2 3" xfId="33974"/>
    <cellStyle name="Prozent 2 2 3 5 3 3" xfId="33975"/>
    <cellStyle name="Prozent 2 2 3 5 3 3 2" xfId="33976"/>
    <cellStyle name="Prozent 2 2 3 5 3 4" xfId="33977"/>
    <cellStyle name="Prozent 2 2 3 5 4" xfId="33978"/>
    <cellStyle name="Prozent 2 2 3 5 4 2" xfId="33979"/>
    <cellStyle name="Prozent 2 2 3 5 4 2 2" xfId="33980"/>
    <cellStyle name="Prozent 2 2 3 5 4 3" xfId="33981"/>
    <cellStyle name="Prozent 2 2 3 5 5" xfId="33982"/>
    <cellStyle name="Prozent 2 2 3 5 5 2" xfId="33983"/>
    <cellStyle name="Prozent 2 2 3 5 6" xfId="33984"/>
    <cellStyle name="Prozent 2 2 3 6" xfId="33985"/>
    <cellStyle name="Prozent 2 2 3 6 2" xfId="33986"/>
    <cellStyle name="Prozent 2 2 3 6 2 2" xfId="33987"/>
    <cellStyle name="Prozent 2 2 3 6 2 2 2" xfId="33988"/>
    <cellStyle name="Prozent 2 2 3 6 2 2 2 2" xfId="33989"/>
    <cellStyle name="Prozent 2 2 3 6 2 2 3" xfId="33990"/>
    <cellStyle name="Prozent 2 2 3 6 2 3" xfId="33991"/>
    <cellStyle name="Prozent 2 2 3 6 2 3 2" xfId="33992"/>
    <cellStyle name="Prozent 2 2 3 6 2 4" xfId="33993"/>
    <cellStyle name="Prozent 2 2 3 6 3" xfId="33994"/>
    <cellStyle name="Prozent 2 2 3 6 3 2" xfId="33995"/>
    <cellStyle name="Prozent 2 2 3 6 3 2 2" xfId="33996"/>
    <cellStyle name="Prozent 2 2 3 6 3 3" xfId="33997"/>
    <cellStyle name="Prozent 2 2 3 6 4" xfId="33998"/>
    <cellStyle name="Prozent 2 2 3 6 4 2" xfId="33999"/>
    <cellStyle name="Prozent 2 2 3 6 5" xfId="34000"/>
    <cellStyle name="Prozent 2 2 3 7" xfId="34001"/>
    <cellStyle name="Prozent 2 2 3 7 2" xfId="34002"/>
    <cellStyle name="Prozent 2 2 3 7 2 2" xfId="34003"/>
    <cellStyle name="Prozent 2 2 3 7 2 2 2" xfId="34004"/>
    <cellStyle name="Prozent 2 2 3 7 2 3" xfId="34005"/>
    <cellStyle name="Prozent 2 2 3 7 3" xfId="34006"/>
    <cellStyle name="Prozent 2 2 3 7 3 2" xfId="34007"/>
    <cellStyle name="Prozent 2 2 3 7 4" xfId="34008"/>
    <cellStyle name="Prozent 2 2 3 8" xfId="34009"/>
    <cellStyle name="Prozent 2 2 3 8 2" xfId="34010"/>
    <cellStyle name="Prozent 2 2 3 8 2 2" xfId="34011"/>
    <cellStyle name="Prozent 2 2 3 8 3" xfId="34012"/>
    <cellStyle name="Prozent 2 2 3 9" xfId="34013"/>
    <cellStyle name="Prozent 2 2 3 9 2" xfId="34014"/>
    <cellStyle name="Prozent 2 2 4" xfId="34015"/>
    <cellStyle name="Prozent 2 2 4 2" xfId="34016"/>
    <cellStyle name="Prozent 2 2 4 2 2" xfId="34017"/>
    <cellStyle name="Prozent 2 2 4 2 2 2" xfId="34018"/>
    <cellStyle name="Prozent 2 2 4 2 2 2 2" xfId="34019"/>
    <cellStyle name="Prozent 2 2 4 2 2 2 2 2" xfId="34020"/>
    <cellStyle name="Prozent 2 2 4 2 2 2 2 2 2" xfId="34021"/>
    <cellStyle name="Prozent 2 2 4 2 2 2 2 2 2 2" xfId="34022"/>
    <cellStyle name="Prozent 2 2 4 2 2 2 2 2 3" xfId="34023"/>
    <cellStyle name="Prozent 2 2 4 2 2 2 2 3" xfId="34024"/>
    <cellStyle name="Prozent 2 2 4 2 2 2 2 3 2" xfId="34025"/>
    <cellStyle name="Prozent 2 2 4 2 2 2 2 4" xfId="34026"/>
    <cellStyle name="Prozent 2 2 4 2 2 2 3" xfId="34027"/>
    <cellStyle name="Prozent 2 2 4 2 2 2 3 2" xfId="34028"/>
    <cellStyle name="Prozent 2 2 4 2 2 2 3 2 2" xfId="34029"/>
    <cellStyle name="Prozent 2 2 4 2 2 2 3 3" xfId="34030"/>
    <cellStyle name="Prozent 2 2 4 2 2 2 4" xfId="34031"/>
    <cellStyle name="Prozent 2 2 4 2 2 2 4 2" xfId="34032"/>
    <cellStyle name="Prozent 2 2 4 2 2 2 5" xfId="34033"/>
    <cellStyle name="Prozent 2 2 4 2 2 3" xfId="34034"/>
    <cellStyle name="Prozent 2 2 4 2 2 3 2" xfId="34035"/>
    <cellStyle name="Prozent 2 2 4 2 2 3 2 2" xfId="34036"/>
    <cellStyle name="Prozent 2 2 4 2 2 3 2 2 2" xfId="34037"/>
    <cellStyle name="Prozent 2 2 4 2 2 3 2 3" xfId="34038"/>
    <cellStyle name="Prozent 2 2 4 2 2 3 3" xfId="34039"/>
    <cellStyle name="Prozent 2 2 4 2 2 3 3 2" xfId="34040"/>
    <cellStyle name="Prozent 2 2 4 2 2 3 4" xfId="34041"/>
    <cellStyle name="Prozent 2 2 4 2 2 4" xfId="34042"/>
    <cellStyle name="Prozent 2 2 4 2 2 4 2" xfId="34043"/>
    <cellStyle name="Prozent 2 2 4 2 2 4 2 2" xfId="34044"/>
    <cellStyle name="Prozent 2 2 4 2 2 4 3" xfId="34045"/>
    <cellStyle name="Prozent 2 2 4 2 2 5" xfId="34046"/>
    <cellStyle name="Prozent 2 2 4 2 2 5 2" xfId="34047"/>
    <cellStyle name="Prozent 2 2 4 2 2 6" xfId="34048"/>
    <cellStyle name="Prozent 2 2 4 2 3" xfId="34049"/>
    <cellStyle name="Prozent 2 2 4 2 3 2" xfId="34050"/>
    <cellStyle name="Prozent 2 2 4 2 3 2 2" xfId="34051"/>
    <cellStyle name="Prozent 2 2 4 2 3 2 2 2" xfId="34052"/>
    <cellStyle name="Prozent 2 2 4 2 3 2 2 2 2" xfId="34053"/>
    <cellStyle name="Prozent 2 2 4 2 3 2 2 3" xfId="34054"/>
    <cellStyle name="Prozent 2 2 4 2 3 2 3" xfId="34055"/>
    <cellStyle name="Prozent 2 2 4 2 3 2 3 2" xfId="34056"/>
    <cellStyle name="Prozent 2 2 4 2 3 2 4" xfId="34057"/>
    <cellStyle name="Prozent 2 2 4 2 3 3" xfId="34058"/>
    <cellStyle name="Prozent 2 2 4 2 3 3 2" xfId="34059"/>
    <cellStyle name="Prozent 2 2 4 2 3 3 2 2" xfId="34060"/>
    <cellStyle name="Prozent 2 2 4 2 3 3 3" xfId="34061"/>
    <cellStyle name="Prozent 2 2 4 2 3 4" xfId="34062"/>
    <cellStyle name="Prozent 2 2 4 2 3 4 2" xfId="34063"/>
    <cellStyle name="Prozent 2 2 4 2 3 5" xfId="34064"/>
    <cellStyle name="Prozent 2 2 4 2 4" xfId="34065"/>
    <cellStyle name="Prozent 2 2 4 2 4 2" xfId="34066"/>
    <cellStyle name="Prozent 2 2 4 2 4 2 2" xfId="34067"/>
    <cellStyle name="Prozent 2 2 4 2 4 2 2 2" xfId="34068"/>
    <cellStyle name="Prozent 2 2 4 2 4 2 3" xfId="34069"/>
    <cellStyle name="Prozent 2 2 4 2 4 3" xfId="34070"/>
    <cellStyle name="Prozent 2 2 4 2 4 3 2" xfId="34071"/>
    <cellStyle name="Prozent 2 2 4 2 4 4" xfId="34072"/>
    <cellStyle name="Prozent 2 2 4 2 5" xfId="34073"/>
    <cellStyle name="Prozent 2 2 4 2 5 2" xfId="34074"/>
    <cellStyle name="Prozent 2 2 4 2 5 2 2" xfId="34075"/>
    <cellStyle name="Prozent 2 2 4 2 5 3" xfId="34076"/>
    <cellStyle name="Prozent 2 2 4 2 6" xfId="34077"/>
    <cellStyle name="Prozent 2 2 4 2 6 2" xfId="34078"/>
    <cellStyle name="Prozent 2 2 4 2 7" xfId="34079"/>
    <cellStyle name="Prozent 2 2 4 3" xfId="34080"/>
    <cellStyle name="Prozent 2 2 4 3 2" xfId="34081"/>
    <cellStyle name="Prozent 2 2 4 3 2 2" xfId="34082"/>
    <cellStyle name="Prozent 2 2 4 3 2 2 2" xfId="34083"/>
    <cellStyle name="Prozent 2 2 4 3 2 2 2 2" xfId="34084"/>
    <cellStyle name="Prozent 2 2 4 3 2 2 2 2 2" xfId="34085"/>
    <cellStyle name="Prozent 2 2 4 3 2 2 2 2 2 2" xfId="34086"/>
    <cellStyle name="Prozent 2 2 4 3 2 2 2 2 3" xfId="34087"/>
    <cellStyle name="Prozent 2 2 4 3 2 2 2 3" xfId="34088"/>
    <cellStyle name="Prozent 2 2 4 3 2 2 2 3 2" xfId="34089"/>
    <cellStyle name="Prozent 2 2 4 3 2 2 2 4" xfId="34090"/>
    <cellStyle name="Prozent 2 2 4 3 2 2 3" xfId="34091"/>
    <cellStyle name="Prozent 2 2 4 3 2 2 3 2" xfId="34092"/>
    <cellStyle name="Prozent 2 2 4 3 2 2 3 2 2" xfId="34093"/>
    <cellStyle name="Prozent 2 2 4 3 2 2 3 3" xfId="34094"/>
    <cellStyle name="Prozent 2 2 4 3 2 2 4" xfId="34095"/>
    <cellStyle name="Prozent 2 2 4 3 2 2 4 2" xfId="34096"/>
    <cellStyle name="Prozent 2 2 4 3 2 2 5" xfId="34097"/>
    <cellStyle name="Prozent 2 2 4 3 2 3" xfId="34098"/>
    <cellStyle name="Prozent 2 2 4 3 2 3 2" xfId="34099"/>
    <cellStyle name="Prozent 2 2 4 3 2 3 2 2" xfId="34100"/>
    <cellStyle name="Prozent 2 2 4 3 2 3 2 2 2" xfId="34101"/>
    <cellStyle name="Prozent 2 2 4 3 2 3 2 3" xfId="34102"/>
    <cellStyle name="Prozent 2 2 4 3 2 3 3" xfId="34103"/>
    <cellStyle name="Prozent 2 2 4 3 2 3 3 2" xfId="34104"/>
    <cellStyle name="Prozent 2 2 4 3 2 3 4" xfId="34105"/>
    <cellStyle name="Prozent 2 2 4 3 2 4" xfId="34106"/>
    <cellStyle name="Prozent 2 2 4 3 2 4 2" xfId="34107"/>
    <cellStyle name="Prozent 2 2 4 3 2 4 2 2" xfId="34108"/>
    <cellStyle name="Prozent 2 2 4 3 2 4 3" xfId="34109"/>
    <cellStyle name="Prozent 2 2 4 3 2 5" xfId="34110"/>
    <cellStyle name="Prozent 2 2 4 3 2 5 2" xfId="34111"/>
    <cellStyle name="Prozent 2 2 4 3 2 6" xfId="34112"/>
    <cellStyle name="Prozent 2 2 4 3 3" xfId="34113"/>
    <cellStyle name="Prozent 2 2 4 3 3 2" xfId="34114"/>
    <cellStyle name="Prozent 2 2 4 3 3 2 2" xfId="34115"/>
    <cellStyle name="Prozent 2 2 4 3 3 2 2 2" xfId="34116"/>
    <cellStyle name="Prozent 2 2 4 3 3 2 2 2 2" xfId="34117"/>
    <cellStyle name="Prozent 2 2 4 3 3 2 2 3" xfId="34118"/>
    <cellStyle name="Prozent 2 2 4 3 3 2 3" xfId="34119"/>
    <cellStyle name="Prozent 2 2 4 3 3 2 3 2" xfId="34120"/>
    <cellStyle name="Prozent 2 2 4 3 3 2 4" xfId="34121"/>
    <cellStyle name="Prozent 2 2 4 3 3 3" xfId="34122"/>
    <cellStyle name="Prozent 2 2 4 3 3 3 2" xfId="34123"/>
    <cellStyle name="Prozent 2 2 4 3 3 3 2 2" xfId="34124"/>
    <cellStyle name="Prozent 2 2 4 3 3 3 3" xfId="34125"/>
    <cellStyle name="Prozent 2 2 4 3 3 4" xfId="34126"/>
    <cellStyle name="Prozent 2 2 4 3 3 4 2" xfId="34127"/>
    <cellStyle name="Prozent 2 2 4 3 3 5" xfId="34128"/>
    <cellStyle name="Prozent 2 2 4 3 4" xfId="34129"/>
    <cellStyle name="Prozent 2 2 4 3 4 2" xfId="34130"/>
    <cellStyle name="Prozent 2 2 4 3 4 2 2" xfId="34131"/>
    <cellStyle name="Prozent 2 2 4 3 4 2 2 2" xfId="34132"/>
    <cellStyle name="Prozent 2 2 4 3 4 2 3" xfId="34133"/>
    <cellStyle name="Prozent 2 2 4 3 4 3" xfId="34134"/>
    <cellStyle name="Prozent 2 2 4 3 4 3 2" xfId="34135"/>
    <cellStyle name="Prozent 2 2 4 3 4 4" xfId="34136"/>
    <cellStyle name="Prozent 2 2 4 3 5" xfId="34137"/>
    <cellStyle name="Prozent 2 2 4 3 5 2" xfId="34138"/>
    <cellStyle name="Prozent 2 2 4 3 5 2 2" xfId="34139"/>
    <cellStyle name="Prozent 2 2 4 3 5 3" xfId="34140"/>
    <cellStyle name="Prozent 2 2 4 3 6" xfId="34141"/>
    <cellStyle name="Prozent 2 2 4 3 6 2" xfId="34142"/>
    <cellStyle name="Prozent 2 2 4 3 7" xfId="34143"/>
    <cellStyle name="Prozent 2 2 4 4" xfId="34144"/>
    <cellStyle name="Prozent 2 2 4 4 2" xfId="34145"/>
    <cellStyle name="Prozent 2 2 4 4 2 2" xfId="34146"/>
    <cellStyle name="Prozent 2 2 4 4 2 2 2" xfId="34147"/>
    <cellStyle name="Prozent 2 2 4 4 2 2 2 2" xfId="34148"/>
    <cellStyle name="Prozent 2 2 4 4 2 2 2 2 2" xfId="34149"/>
    <cellStyle name="Prozent 2 2 4 4 2 2 2 3" xfId="34150"/>
    <cellStyle name="Prozent 2 2 4 4 2 2 3" xfId="34151"/>
    <cellStyle name="Prozent 2 2 4 4 2 2 3 2" xfId="34152"/>
    <cellStyle name="Prozent 2 2 4 4 2 2 4" xfId="34153"/>
    <cellStyle name="Prozent 2 2 4 4 2 3" xfId="34154"/>
    <cellStyle name="Prozent 2 2 4 4 2 3 2" xfId="34155"/>
    <cellStyle name="Prozent 2 2 4 4 2 3 2 2" xfId="34156"/>
    <cellStyle name="Prozent 2 2 4 4 2 3 3" xfId="34157"/>
    <cellStyle name="Prozent 2 2 4 4 2 4" xfId="34158"/>
    <cellStyle name="Prozent 2 2 4 4 2 4 2" xfId="34159"/>
    <cellStyle name="Prozent 2 2 4 4 2 5" xfId="34160"/>
    <cellStyle name="Prozent 2 2 4 4 3" xfId="34161"/>
    <cellStyle name="Prozent 2 2 4 4 3 2" xfId="34162"/>
    <cellStyle name="Prozent 2 2 4 4 3 2 2" xfId="34163"/>
    <cellStyle name="Prozent 2 2 4 4 3 2 2 2" xfId="34164"/>
    <cellStyle name="Prozent 2 2 4 4 3 2 3" xfId="34165"/>
    <cellStyle name="Prozent 2 2 4 4 3 3" xfId="34166"/>
    <cellStyle name="Prozent 2 2 4 4 3 3 2" xfId="34167"/>
    <cellStyle name="Prozent 2 2 4 4 3 4" xfId="34168"/>
    <cellStyle name="Prozent 2 2 4 4 4" xfId="34169"/>
    <cellStyle name="Prozent 2 2 4 4 4 2" xfId="34170"/>
    <cellStyle name="Prozent 2 2 4 4 4 2 2" xfId="34171"/>
    <cellStyle name="Prozent 2 2 4 4 4 3" xfId="34172"/>
    <cellStyle name="Prozent 2 2 4 4 5" xfId="34173"/>
    <cellStyle name="Prozent 2 2 4 4 5 2" xfId="34174"/>
    <cellStyle name="Prozent 2 2 4 4 6" xfId="34175"/>
    <cellStyle name="Prozent 2 2 4 5" xfId="34176"/>
    <cellStyle name="Prozent 2 2 4 5 2" xfId="34177"/>
    <cellStyle name="Prozent 2 2 4 5 2 2" xfId="34178"/>
    <cellStyle name="Prozent 2 2 4 5 2 2 2" xfId="34179"/>
    <cellStyle name="Prozent 2 2 4 5 2 2 2 2" xfId="34180"/>
    <cellStyle name="Prozent 2 2 4 5 2 2 3" xfId="34181"/>
    <cellStyle name="Prozent 2 2 4 5 2 3" xfId="34182"/>
    <cellStyle name="Prozent 2 2 4 5 2 3 2" xfId="34183"/>
    <cellStyle name="Prozent 2 2 4 5 2 4" xfId="34184"/>
    <cellStyle name="Prozent 2 2 4 5 3" xfId="34185"/>
    <cellStyle name="Prozent 2 2 4 5 3 2" xfId="34186"/>
    <cellStyle name="Prozent 2 2 4 5 3 2 2" xfId="34187"/>
    <cellStyle name="Prozent 2 2 4 5 3 3" xfId="34188"/>
    <cellStyle name="Prozent 2 2 4 5 4" xfId="34189"/>
    <cellStyle name="Prozent 2 2 4 5 4 2" xfId="34190"/>
    <cellStyle name="Prozent 2 2 4 5 5" xfId="34191"/>
    <cellStyle name="Prozent 2 2 4 6" xfId="34192"/>
    <cellStyle name="Prozent 2 2 4 6 2" xfId="34193"/>
    <cellStyle name="Prozent 2 2 4 6 2 2" xfId="34194"/>
    <cellStyle name="Prozent 2 2 4 6 2 2 2" xfId="34195"/>
    <cellStyle name="Prozent 2 2 4 6 2 3" xfId="34196"/>
    <cellStyle name="Prozent 2 2 4 6 3" xfId="34197"/>
    <cellStyle name="Prozent 2 2 4 6 3 2" xfId="34198"/>
    <cellStyle name="Prozent 2 2 4 6 4" xfId="34199"/>
    <cellStyle name="Prozent 2 2 4 7" xfId="34200"/>
    <cellStyle name="Prozent 2 2 4 7 2" xfId="34201"/>
    <cellStyle name="Prozent 2 2 4 7 2 2" xfId="34202"/>
    <cellStyle name="Prozent 2 2 4 7 3" xfId="34203"/>
    <cellStyle name="Prozent 2 2 4 8" xfId="34204"/>
    <cellStyle name="Prozent 2 2 4 8 2" xfId="34205"/>
    <cellStyle name="Prozent 2 2 4 9" xfId="34206"/>
    <cellStyle name="Prozent 2 2 5" xfId="34207"/>
    <cellStyle name="Prozent 2 2 5 2" xfId="34208"/>
    <cellStyle name="Prozent 2 2 5 2 2" xfId="34209"/>
    <cellStyle name="Prozent 2 2 5 2 2 2" xfId="34210"/>
    <cellStyle name="Prozent 2 2 5 2 2 2 2" xfId="34211"/>
    <cellStyle name="Prozent 2 2 5 2 2 2 2 2" xfId="34212"/>
    <cellStyle name="Prozent 2 2 5 2 2 2 2 2 2" xfId="34213"/>
    <cellStyle name="Prozent 2 2 5 2 2 2 2 2 2 2" xfId="34214"/>
    <cellStyle name="Prozent 2 2 5 2 2 2 2 2 3" xfId="34215"/>
    <cellStyle name="Prozent 2 2 5 2 2 2 2 3" xfId="34216"/>
    <cellStyle name="Prozent 2 2 5 2 2 2 2 3 2" xfId="34217"/>
    <cellStyle name="Prozent 2 2 5 2 2 2 2 4" xfId="34218"/>
    <cellStyle name="Prozent 2 2 5 2 2 2 3" xfId="34219"/>
    <cellStyle name="Prozent 2 2 5 2 2 2 3 2" xfId="34220"/>
    <cellStyle name="Prozent 2 2 5 2 2 2 3 2 2" xfId="34221"/>
    <cellStyle name="Prozent 2 2 5 2 2 2 3 3" xfId="34222"/>
    <cellStyle name="Prozent 2 2 5 2 2 2 4" xfId="34223"/>
    <cellStyle name="Prozent 2 2 5 2 2 2 4 2" xfId="34224"/>
    <cellStyle name="Prozent 2 2 5 2 2 2 5" xfId="34225"/>
    <cellStyle name="Prozent 2 2 5 2 2 3" xfId="34226"/>
    <cellStyle name="Prozent 2 2 5 2 2 3 2" xfId="34227"/>
    <cellStyle name="Prozent 2 2 5 2 2 3 2 2" xfId="34228"/>
    <cellStyle name="Prozent 2 2 5 2 2 3 2 2 2" xfId="34229"/>
    <cellStyle name="Prozent 2 2 5 2 2 3 2 3" xfId="34230"/>
    <cellStyle name="Prozent 2 2 5 2 2 3 3" xfId="34231"/>
    <cellStyle name="Prozent 2 2 5 2 2 3 3 2" xfId="34232"/>
    <cellStyle name="Prozent 2 2 5 2 2 3 4" xfId="34233"/>
    <cellStyle name="Prozent 2 2 5 2 2 4" xfId="34234"/>
    <cellStyle name="Prozent 2 2 5 2 2 4 2" xfId="34235"/>
    <cellStyle name="Prozent 2 2 5 2 2 4 2 2" xfId="34236"/>
    <cellStyle name="Prozent 2 2 5 2 2 4 3" xfId="34237"/>
    <cellStyle name="Prozent 2 2 5 2 2 5" xfId="34238"/>
    <cellStyle name="Prozent 2 2 5 2 2 5 2" xfId="34239"/>
    <cellStyle name="Prozent 2 2 5 2 2 6" xfId="34240"/>
    <cellStyle name="Prozent 2 2 5 2 3" xfId="34241"/>
    <cellStyle name="Prozent 2 2 5 2 3 2" xfId="34242"/>
    <cellStyle name="Prozent 2 2 5 2 3 2 2" xfId="34243"/>
    <cellStyle name="Prozent 2 2 5 2 3 2 2 2" xfId="34244"/>
    <cellStyle name="Prozent 2 2 5 2 3 2 2 2 2" xfId="34245"/>
    <cellStyle name="Prozent 2 2 5 2 3 2 2 3" xfId="34246"/>
    <cellStyle name="Prozent 2 2 5 2 3 2 3" xfId="34247"/>
    <cellStyle name="Prozent 2 2 5 2 3 2 3 2" xfId="34248"/>
    <cellStyle name="Prozent 2 2 5 2 3 2 4" xfId="34249"/>
    <cellStyle name="Prozent 2 2 5 2 3 3" xfId="34250"/>
    <cellStyle name="Prozent 2 2 5 2 3 3 2" xfId="34251"/>
    <cellStyle name="Prozent 2 2 5 2 3 3 2 2" xfId="34252"/>
    <cellStyle name="Prozent 2 2 5 2 3 3 3" xfId="34253"/>
    <cellStyle name="Prozent 2 2 5 2 3 4" xfId="34254"/>
    <cellStyle name="Prozent 2 2 5 2 3 4 2" xfId="34255"/>
    <cellStyle name="Prozent 2 2 5 2 3 5" xfId="34256"/>
    <cellStyle name="Prozent 2 2 5 2 4" xfId="34257"/>
    <cellStyle name="Prozent 2 2 5 2 4 2" xfId="34258"/>
    <cellStyle name="Prozent 2 2 5 2 4 2 2" xfId="34259"/>
    <cellStyle name="Prozent 2 2 5 2 4 2 2 2" xfId="34260"/>
    <cellStyle name="Prozent 2 2 5 2 4 2 3" xfId="34261"/>
    <cellStyle name="Prozent 2 2 5 2 4 3" xfId="34262"/>
    <cellStyle name="Prozent 2 2 5 2 4 3 2" xfId="34263"/>
    <cellStyle name="Prozent 2 2 5 2 4 4" xfId="34264"/>
    <cellStyle name="Prozent 2 2 5 2 5" xfId="34265"/>
    <cellStyle name="Prozent 2 2 5 2 5 2" xfId="34266"/>
    <cellStyle name="Prozent 2 2 5 2 5 2 2" xfId="34267"/>
    <cellStyle name="Prozent 2 2 5 2 5 3" xfId="34268"/>
    <cellStyle name="Prozent 2 2 5 2 6" xfId="34269"/>
    <cellStyle name="Prozent 2 2 5 2 6 2" xfId="34270"/>
    <cellStyle name="Prozent 2 2 5 2 7" xfId="34271"/>
    <cellStyle name="Prozent 2 2 5 3" xfId="34272"/>
    <cellStyle name="Prozent 2 2 5 3 2" xfId="34273"/>
    <cellStyle name="Prozent 2 2 5 3 2 2" xfId="34274"/>
    <cellStyle name="Prozent 2 2 5 3 2 2 2" xfId="34275"/>
    <cellStyle name="Prozent 2 2 5 3 2 2 2 2" xfId="34276"/>
    <cellStyle name="Prozent 2 2 5 3 2 2 2 2 2" xfId="34277"/>
    <cellStyle name="Prozent 2 2 5 3 2 2 2 2 2 2" xfId="34278"/>
    <cellStyle name="Prozent 2 2 5 3 2 2 2 2 3" xfId="34279"/>
    <cellStyle name="Prozent 2 2 5 3 2 2 2 3" xfId="34280"/>
    <cellStyle name="Prozent 2 2 5 3 2 2 2 3 2" xfId="34281"/>
    <cellStyle name="Prozent 2 2 5 3 2 2 2 4" xfId="34282"/>
    <cellStyle name="Prozent 2 2 5 3 2 2 3" xfId="34283"/>
    <cellStyle name="Prozent 2 2 5 3 2 2 3 2" xfId="34284"/>
    <cellStyle name="Prozent 2 2 5 3 2 2 3 2 2" xfId="34285"/>
    <cellStyle name="Prozent 2 2 5 3 2 2 3 3" xfId="34286"/>
    <cellStyle name="Prozent 2 2 5 3 2 2 4" xfId="34287"/>
    <cellStyle name="Prozent 2 2 5 3 2 2 4 2" xfId="34288"/>
    <cellStyle name="Prozent 2 2 5 3 2 2 5" xfId="34289"/>
    <cellStyle name="Prozent 2 2 5 3 2 3" xfId="34290"/>
    <cellStyle name="Prozent 2 2 5 3 2 3 2" xfId="34291"/>
    <cellStyle name="Prozent 2 2 5 3 2 3 2 2" xfId="34292"/>
    <cellStyle name="Prozent 2 2 5 3 2 3 2 2 2" xfId="34293"/>
    <cellStyle name="Prozent 2 2 5 3 2 3 2 3" xfId="34294"/>
    <cellStyle name="Prozent 2 2 5 3 2 3 3" xfId="34295"/>
    <cellStyle name="Prozent 2 2 5 3 2 3 3 2" xfId="34296"/>
    <cellStyle name="Prozent 2 2 5 3 2 3 4" xfId="34297"/>
    <cellStyle name="Prozent 2 2 5 3 2 4" xfId="34298"/>
    <cellStyle name="Prozent 2 2 5 3 2 4 2" xfId="34299"/>
    <cellStyle name="Prozent 2 2 5 3 2 4 2 2" xfId="34300"/>
    <cellStyle name="Prozent 2 2 5 3 2 4 3" xfId="34301"/>
    <cellStyle name="Prozent 2 2 5 3 2 5" xfId="34302"/>
    <cellStyle name="Prozent 2 2 5 3 2 5 2" xfId="34303"/>
    <cellStyle name="Prozent 2 2 5 3 2 6" xfId="34304"/>
    <cellStyle name="Prozent 2 2 5 3 3" xfId="34305"/>
    <cellStyle name="Prozent 2 2 5 3 3 2" xfId="34306"/>
    <cellStyle name="Prozent 2 2 5 3 3 2 2" xfId="34307"/>
    <cellStyle name="Prozent 2 2 5 3 3 2 2 2" xfId="34308"/>
    <cellStyle name="Prozent 2 2 5 3 3 2 2 2 2" xfId="34309"/>
    <cellStyle name="Prozent 2 2 5 3 3 2 2 3" xfId="34310"/>
    <cellStyle name="Prozent 2 2 5 3 3 2 3" xfId="34311"/>
    <cellStyle name="Prozent 2 2 5 3 3 2 3 2" xfId="34312"/>
    <cellStyle name="Prozent 2 2 5 3 3 2 4" xfId="34313"/>
    <cellStyle name="Prozent 2 2 5 3 3 3" xfId="34314"/>
    <cellStyle name="Prozent 2 2 5 3 3 3 2" xfId="34315"/>
    <cellStyle name="Prozent 2 2 5 3 3 3 2 2" xfId="34316"/>
    <cellStyle name="Prozent 2 2 5 3 3 3 3" xfId="34317"/>
    <cellStyle name="Prozent 2 2 5 3 3 4" xfId="34318"/>
    <cellStyle name="Prozent 2 2 5 3 3 4 2" xfId="34319"/>
    <cellStyle name="Prozent 2 2 5 3 3 5" xfId="34320"/>
    <cellStyle name="Prozent 2 2 5 3 4" xfId="34321"/>
    <cellStyle name="Prozent 2 2 5 3 4 2" xfId="34322"/>
    <cellStyle name="Prozent 2 2 5 3 4 2 2" xfId="34323"/>
    <cellStyle name="Prozent 2 2 5 3 4 2 2 2" xfId="34324"/>
    <cellStyle name="Prozent 2 2 5 3 4 2 3" xfId="34325"/>
    <cellStyle name="Prozent 2 2 5 3 4 3" xfId="34326"/>
    <cellStyle name="Prozent 2 2 5 3 4 3 2" xfId="34327"/>
    <cellStyle name="Prozent 2 2 5 3 4 4" xfId="34328"/>
    <cellStyle name="Prozent 2 2 5 3 5" xfId="34329"/>
    <cellStyle name="Prozent 2 2 5 3 5 2" xfId="34330"/>
    <cellStyle name="Prozent 2 2 5 3 5 2 2" xfId="34331"/>
    <cellStyle name="Prozent 2 2 5 3 5 3" xfId="34332"/>
    <cellStyle name="Prozent 2 2 5 3 6" xfId="34333"/>
    <cellStyle name="Prozent 2 2 5 3 6 2" xfId="34334"/>
    <cellStyle name="Prozent 2 2 5 3 7" xfId="34335"/>
    <cellStyle name="Prozent 2 2 5 4" xfId="34336"/>
    <cellStyle name="Prozent 2 2 5 4 2" xfId="34337"/>
    <cellStyle name="Prozent 2 2 5 4 2 2" xfId="34338"/>
    <cellStyle name="Prozent 2 2 5 4 2 2 2" xfId="34339"/>
    <cellStyle name="Prozent 2 2 5 4 2 2 2 2" xfId="34340"/>
    <cellStyle name="Prozent 2 2 5 4 2 2 2 2 2" xfId="34341"/>
    <cellStyle name="Prozent 2 2 5 4 2 2 2 3" xfId="34342"/>
    <cellStyle name="Prozent 2 2 5 4 2 2 3" xfId="34343"/>
    <cellStyle name="Prozent 2 2 5 4 2 2 3 2" xfId="34344"/>
    <cellStyle name="Prozent 2 2 5 4 2 2 4" xfId="34345"/>
    <cellStyle name="Prozent 2 2 5 4 2 3" xfId="34346"/>
    <cellStyle name="Prozent 2 2 5 4 2 3 2" xfId="34347"/>
    <cellStyle name="Prozent 2 2 5 4 2 3 2 2" xfId="34348"/>
    <cellStyle name="Prozent 2 2 5 4 2 3 3" xfId="34349"/>
    <cellStyle name="Prozent 2 2 5 4 2 4" xfId="34350"/>
    <cellStyle name="Prozent 2 2 5 4 2 4 2" xfId="34351"/>
    <cellStyle name="Prozent 2 2 5 4 2 5" xfId="34352"/>
    <cellStyle name="Prozent 2 2 5 4 3" xfId="34353"/>
    <cellStyle name="Prozent 2 2 5 4 3 2" xfId="34354"/>
    <cellStyle name="Prozent 2 2 5 4 3 2 2" xfId="34355"/>
    <cellStyle name="Prozent 2 2 5 4 3 2 2 2" xfId="34356"/>
    <cellStyle name="Prozent 2 2 5 4 3 2 3" xfId="34357"/>
    <cellStyle name="Prozent 2 2 5 4 3 3" xfId="34358"/>
    <cellStyle name="Prozent 2 2 5 4 3 3 2" xfId="34359"/>
    <cellStyle name="Prozent 2 2 5 4 3 4" xfId="34360"/>
    <cellStyle name="Prozent 2 2 5 4 4" xfId="34361"/>
    <cellStyle name="Prozent 2 2 5 4 4 2" xfId="34362"/>
    <cellStyle name="Prozent 2 2 5 4 4 2 2" xfId="34363"/>
    <cellStyle name="Prozent 2 2 5 4 4 3" xfId="34364"/>
    <cellStyle name="Prozent 2 2 5 4 5" xfId="34365"/>
    <cellStyle name="Prozent 2 2 5 4 5 2" xfId="34366"/>
    <cellStyle name="Prozent 2 2 5 4 6" xfId="34367"/>
    <cellStyle name="Prozent 2 2 5 5" xfId="34368"/>
    <cellStyle name="Prozent 2 2 5 5 2" xfId="34369"/>
    <cellStyle name="Prozent 2 2 5 5 2 2" xfId="34370"/>
    <cellStyle name="Prozent 2 2 5 5 2 2 2" xfId="34371"/>
    <cellStyle name="Prozent 2 2 5 5 2 2 2 2" xfId="34372"/>
    <cellStyle name="Prozent 2 2 5 5 2 2 3" xfId="34373"/>
    <cellStyle name="Prozent 2 2 5 5 2 3" xfId="34374"/>
    <cellStyle name="Prozent 2 2 5 5 2 3 2" xfId="34375"/>
    <cellStyle name="Prozent 2 2 5 5 2 4" xfId="34376"/>
    <cellStyle name="Prozent 2 2 5 5 3" xfId="34377"/>
    <cellStyle name="Prozent 2 2 5 5 3 2" xfId="34378"/>
    <cellStyle name="Prozent 2 2 5 5 3 2 2" xfId="34379"/>
    <cellStyle name="Prozent 2 2 5 5 3 3" xfId="34380"/>
    <cellStyle name="Prozent 2 2 5 5 4" xfId="34381"/>
    <cellStyle name="Prozent 2 2 5 5 4 2" xfId="34382"/>
    <cellStyle name="Prozent 2 2 5 5 5" xfId="34383"/>
    <cellStyle name="Prozent 2 2 5 6" xfId="34384"/>
    <cellStyle name="Prozent 2 2 5 6 2" xfId="34385"/>
    <cellStyle name="Prozent 2 2 5 6 2 2" xfId="34386"/>
    <cellStyle name="Prozent 2 2 5 6 2 2 2" xfId="34387"/>
    <cellStyle name="Prozent 2 2 5 6 2 3" xfId="34388"/>
    <cellStyle name="Prozent 2 2 5 6 3" xfId="34389"/>
    <cellStyle name="Prozent 2 2 5 6 3 2" xfId="34390"/>
    <cellStyle name="Prozent 2 2 5 6 4" xfId="34391"/>
    <cellStyle name="Prozent 2 2 5 7" xfId="34392"/>
    <cellStyle name="Prozent 2 2 5 7 2" xfId="34393"/>
    <cellStyle name="Prozent 2 2 5 7 2 2" xfId="34394"/>
    <cellStyle name="Prozent 2 2 5 7 3" xfId="34395"/>
    <cellStyle name="Prozent 2 2 5 8" xfId="34396"/>
    <cellStyle name="Prozent 2 2 5 8 2" xfId="34397"/>
    <cellStyle name="Prozent 2 2 5 9" xfId="34398"/>
    <cellStyle name="Prozent 2 2 6" xfId="34399"/>
    <cellStyle name="Prozent 2 2 6 2" xfId="34400"/>
    <cellStyle name="Prozent 2 2 6 2 2" xfId="34401"/>
    <cellStyle name="Prozent 2 2 6 2 2 2" xfId="34402"/>
    <cellStyle name="Prozent 2 2 6 2 2 2 2" xfId="34403"/>
    <cellStyle name="Prozent 2 2 6 2 2 2 2 2" xfId="34404"/>
    <cellStyle name="Prozent 2 2 6 2 2 2 2 2 2" xfId="34405"/>
    <cellStyle name="Prozent 2 2 6 2 2 2 2 3" xfId="34406"/>
    <cellStyle name="Prozent 2 2 6 2 2 2 3" xfId="34407"/>
    <cellStyle name="Prozent 2 2 6 2 2 2 3 2" xfId="34408"/>
    <cellStyle name="Prozent 2 2 6 2 2 2 4" xfId="34409"/>
    <cellStyle name="Prozent 2 2 6 2 2 3" xfId="34410"/>
    <cellStyle name="Prozent 2 2 6 2 2 3 2" xfId="34411"/>
    <cellStyle name="Prozent 2 2 6 2 2 3 2 2" xfId="34412"/>
    <cellStyle name="Prozent 2 2 6 2 2 3 3" xfId="34413"/>
    <cellStyle name="Prozent 2 2 6 2 2 4" xfId="34414"/>
    <cellStyle name="Prozent 2 2 6 2 2 4 2" xfId="34415"/>
    <cellStyle name="Prozent 2 2 6 2 2 5" xfId="34416"/>
    <cellStyle name="Prozent 2 2 6 2 3" xfId="34417"/>
    <cellStyle name="Prozent 2 2 6 2 3 2" xfId="34418"/>
    <cellStyle name="Prozent 2 2 6 2 3 2 2" xfId="34419"/>
    <cellStyle name="Prozent 2 2 6 2 3 2 2 2" xfId="34420"/>
    <cellStyle name="Prozent 2 2 6 2 3 2 3" xfId="34421"/>
    <cellStyle name="Prozent 2 2 6 2 3 3" xfId="34422"/>
    <cellStyle name="Prozent 2 2 6 2 3 3 2" xfId="34423"/>
    <cellStyle name="Prozent 2 2 6 2 3 4" xfId="34424"/>
    <cellStyle name="Prozent 2 2 6 2 4" xfId="34425"/>
    <cellStyle name="Prozent 2 2 6 2 4 2" xfId="34426"/>
    <cellStyle name="Prozent 2 2 6 2 4 2 2" xfId="34427"/>
    <cellStyle name="Prozent 2 2 6 2 4 3" xfId="34428"/>
    <cellStyle name="Prozent 2 2 6 2 5" xfId="34429"/>
    <cellStyle name="Prozent 2 2 6 2 5 2" xfId="34430"/>
    <cellStyle name="Prozent 2 2 6 2 6" xfId="34431"/>
    <cellStyle name="Prozent 2 2 6 3" xfId="34432"/>
    <cellStyle name="Prozent 2 2 6 3 2" xfId="34433"/>
    <cellStyle name="Prozent 2 2 6 3 2 2" xfId="34434"/>
    <cellStyle name="Prozent 2 2 6 3 2 2 2" xfId="34435"/>
    <cellStyle name="Prozent 2 2 6 3 2 2 2 2" xfId="34436"/>
    <cellStyle name="Prozent 2 2 6 3 2 2 3" xfId="34437"/>
    <cellStyle name="Prozent 2 2 6 3 2 3" xfId="34438"/>
    <cellStyle name="Prozent 2 2 6 3 2 3 2" xfId="34439"/>
    <cellStyle name="Prozent 2 2 6 3 2 4" xfId="34440"/>
    <cellStyle name="Prozent 2 2 6 3 3" xfId="34441"/>
    <cellStyle name="Prozent 2 2 6 3 3 2" xfId="34442"/>
    <cellStyle name="Prozent 2 2 6 3 3 2 2" xfId="34443"/>
    <cellStyle name="Prozent 2 2 6 3 3 3" xfId="34444"/>
    <cellStyle name="Prozent 2 2 6 3 4" xfId="34445"/>
    <cellStyle name="Prozent 2 2 6 3 4 2" xfId="34446"/>
    <cellStyle name="Prozent 2 2 6 3 5" xfId="34447"/>
    <cellStyle name="Prozent 2 2 6 4" xfId="34448"/>
    <cellStyle name="Prozent 2 2 6 4 2" xfId="34449"/>
    <cellStyle name="Prozent 2 2 6 4 2 2" xfId="34450"/>
    <cellStyle name="Prozent 2 2 6 4 2 2 2" xfId="34451"/>
    <cellStyle name="Prozent 2 2 6 4 2 3" xfId="34452"/>
    <cellStyle name="Prozent 2 2 6 4 3" xfId="34453"/>
    <cellStyle name="Prozent 2 2 6 4 3 2" xfId="34454"/>
    <cellStyle name="Prozent 2 2 6 4 4" xfId="34455"/>
    <cellStyle name="Prozent 2 2 6 5" xfId="34456"/>
    <cellStyle name="Prozent 2 2 6 5 2" xfId="34457"/>
    <cellStyle name="Prozent 2 2 6 5 2 2" xfId="34458"/>
    <cellStyle name="Prozent 2 2 6 5 3" xfId="34459"/>
    <cellStyle name="Prozent 2 2 6 6" xfId="34460"/>
    <cellStyle name="Prozent 2 2 6 6 2" xfId="34461"/>
    <cellStyle name="Prozent 2 2 6 7" xfId="34462"/>
    <cellStyle name="Prozent 2 2 7" xfId="34463"/>
    <cellStyle name="Prozent 2 2 7 2" xfId="34464"/>
    <cellStyle name="Prozent 2 2 7 2 2" xfId="34465"/>
    <cellStyle name="Prozent 2 2 7 2 2 2" xfId="34466"/>
    <cellStyle name="Prozent 2 2 7 2 2 2 2" xfId="34467"/>
    <cellStyle name="Prozent 2 2 7 2 2 2 2 2" xfId="34468"/>
    <cellStyle name="Prozent 2 2 7 2 2 2 2 2 2" xfId="34469"/>
    <cellStyle name="Prozent 2 2 7 2 2 2 2 3" xfId="34470"/>
    <cellStyle name="Prozent 2 2 7 2 2 2 3" xfId="34471"/>
    <cellStyle name="Prozent 2 2 7 2 2 2 3 2" xfId="34472"/>
    <cellStyle name="Prozent 2 2 7 2 2 2 4" xfId="34473"/>
    <cellStyle name="Prozent 2 2 7 2 2 3" xfId="34474"/>
    <cellStyle name="Prozent 2 2 7 2 2 3 2" xfId="34475"/>
    <cellStyle name="Prozent 2 2 7 2 2 3 2 2" xfId="34476"/>
    <cellStyle name="Prozent 2 2 7 2 2 3 3" xfId="34477"/>
    <cellStyle name="Prozent 2 2 7 2 2 4" xfId="34478"/>
    <cellStyle name="Prozent 2 2 7 2 2 4 2" xfId="34479"/>
    <cellStyle name="Prozent 2 2 7 2 2 5" xfId="34480"/>
    <cellStyle name="Prozent 2 2 7 2 3" xfId="34481"/>
    <cellStyle name="Prozent 2 2 7 2 3 2" xfId="34482"/>
    <cellStyle name="Prozent 2 2 7 2 3 2 2" xfId="34483"/>
    <cellStyle name="Prozent 2 2 7 2 3 2 2 2" xfId="34484"/>
    <cellStyle name="Prozent 2 2 7 2 3 2 3" xfId="34485"/>
    <cellStyle name="Prozent 2 2 7 2 3 3" xfId="34486"/>
    <cellStyle name="Prozent 2 2 7 2 3 3 2" xfId="34487"/>
    <cellStyle name="Prozent 2 2 7 2 3 4" xfId="34488"/>
    <cellStyle name="Prozent 2 2 7 2 4" xfId="34489"/>
    <cellStyle name="Prozent 2 2 7 2 4 2" xfId="34490"/>
    <cellStyle name="Prozent 2 2 7 2 4 2 2" xfId="34491"/>
    <cellStyle name="Prozent 2 2 7 2 4 3" xfId="34492"/>
    <cellStyle name="Prozent 2 2 7 2 5" xfId="34493"/>
    <cellStyle name="Prozent 2 2 7 2 5 2" xfId="34494"/>
    <cellStyle name="Prozent 2 2 7 2 6" xfId="34495"/>
    <cellStyle name="Prozent 2 2 7 3" xfId="34496"/>
    <cellStyle name="Prozent 2 2 7 3 2" xfId="34497"/>
    <cellStyle name="Prozent 2 2 7 3 2 2" xfId="34498"/>
    <cellStyle name="Prozent 2 2 7 3 2 2 2" xfId="34499"/>
    <cellStyle name="Prozent 2 2 7 3 2 2 2 2" xfId="34500"/>
    <cellStyle name="Prozent 2 2 7 3 2 2 3" xfId="34501"/>
    <cellStyle name="Prozent 2 2 7 3 2 3" xfId="34502"/>
    <cellStyle name="Prozent 2 2 7 3 2 3 2" xfId="34503"/>
    <cellStyle name="Prozent 2 2 7 3 2 4" xfId="34504"/>
    <cellStyle name="Prozent 2 2 7 3 3" xfId="34505"/>
    <cellStyle name="Prozent 2 2 7 3 3 2" xfId="34506"/>
    <cellStyle name="Prozent 2 2 7 3 3 2 2" xfId="34507"/>
    <cellStyle name="Prozent 2 2 7 3 3 3" xfId="34508"/>
    <cellStyle name="Prozent 2 2 7 3 4" xfId="34509"/>
    <cellStyle name="Prozent 2 2 7 3 4 2" xfId="34510"/>
    <cellStyle name="Prozent 2 2 7 3 5" xfId="34511"/>
    <cellStyle name="Prozent 2 2 7 4" xfId="34512"/>
    <cellStyle name="Prozent 2 2 7 4 2" xfId="34513"/>
    <cellStyle name="Prozent 2 2 7 4 2 2" xfId="34514"/>
    <cellStyle name="Prozent 2 2 7 4 2 2 2" xfId="34515"/>
    <cellStyle name="Prozent 2 2 7 4 2 3" xfId="34516"/>
    <cellStyle name="Prozent 2 2 7 4 3" xfId="34517"/>
    <cellStyle name="Prozent 2 2 7 4 3 2" xfId="34518"/>
    <cellStyle name="Prozent 2 2 7 4 4" xfId="34519"/>
    <cellStyle name="Prozent 2 2 7 5" xfId="34520"/>
    <cellStyle name="Prozent 2 2 7 5 2" xfId="34521"/>
    <cellStyle name="Prozent 2 2 7 5 2 2" xfId="34522"/>
    <cellStyle name="Prozent 2 2 7 5 3" xfId="34523"/>
    <cellStyle name="Prozent 2 2 7 6" xfId="34524"/>
    <cellStyle name="Prozent 2 2 7 6 2" xfId="34525"/>
    <cellStyle name="Prozent 2 2 7 7" xfId="34526"/>
    <cellStyle name="Prozent 2 2 8" xfId="34527"/>
    <cellStyle name="Prozent 2 2 8 2" xfId="34528"/>
    <cellStyle name="Prozent 2 2 8 2 2" xfId="34529"/>
    <cellStyle name="Prozent 2 2 8 2 2 2" xfId="34530"/>
    <cellStyle name="Prozent 2 2 8 2 2 2 2" xfId="34531"/>
    <cellStyle name="Prozent 2 2 8 2 2 2 2 2" xfId="34532"/>
    <cellStyle name="Prozent 2 2 8 2 2 2 3" xfId="34533"/>
    <cellStyle name="Prozent 2 2 8 2 2 3" xfId="34534"/>
    <cellStyle name="Prozent 2 2 8 2 2 3 2" xfId="34535"/>
    <cellStyle name="Prozent 2 2 8 2 2 4" xfId="34536"/>
    <cellStyle name="Prozent 2 2 8 2 3" xfId="34537"/>
    <cellStyle name="Prozent 2 2 8 2 3 2" xfId="34538"/>
    <cellStyle name="Prozent 2 2 8 2 3 2 2" xfId="34539"/>
    <cellStyle name="Prozent 2 2 8 2 3 3" xfId="34540"/>
    <cellStyle name="Prozent 2 2 8 2 4" xfId="34541"/>
    <cellStyle name="Prozent 2 2 8 2 4 2" xfId="34542"/>
    <cellStyle name="Prozent 2 2 8 2 5" xfId="34543"/>
    <cellStyle name="Prozent 2 2 8 3" xfId="34544"/>
    <cellStyle name="Prozent 2 2 8 3 2" xfId="34545"/>
    <cellStyle name="Prozent 2 2 8 3 2 2" xfId="34546"/>
    <cellStyle name="Prozent 2 2 8 3 2 2 2" xfId="34547"/>
    <cellStyle name="Prozent 2 2 8 3 2 3" xfId="34548"/>
    <cellStyle name="Prozent 2 2 8 3 3" xfId="34549"/>
    <cellStyle name="Prozent 2 2 8 3 3 2" xfId="34550"/>
    <cellStyle name="Prozent 2 2 8 3 4" xfId="34551"/>
    <cellStyle name="Prozent 2 2 8 4" xfId="34552"/>
    <cellStyle name="Prozent 2 2 8 4 2" xfId="34553"/>
    <cellStyle name="Prozent 2 2 8 4 2 2" xfId="34554"/>
    <cellStyle name="Prozent 2 2 8 4 3" xfId="34555"/>
    <cellStyle name="Prozent 2 2 8 5" xfId="34556"/>
    <cellStyle name="Prozent 2 2 8 5 2" xfId="34557"/>
    <cellStyle name="Prozent 2 2 8 6" xfId="34558"/>
    <cellStyle name="Prozent 2 2 9" xfId="34559"/>
    <cellStyle name="Prozent 2 2 9 2" xfId="34560"/>
    <cellStyle name="Prozent 2 2 9 2 2" xfId="34561"/>
    <cellStyle name="Prozent 2 2 9 2 2 2" xfId="34562"/>
    <cellStyle name="Prozent 2 2 9 2 2 2 2" xfId="34563"/>
    <cellStyle name="Prozent 2 2 9 2 2 3" xfId="34564"/>
    <cellStyle name="Prozent 2 2 9 2 3" xfId="34565"/>
    <cellStyle name="Prozent 2 2 9 2 3 2" xfId="34566"/>
    <cellStyle name="Prozent 2 2 9 2 4" xfId="34567"/>
    <cellStyle name="Prozent 2 2 9 3" xfId="34568"/>
    <cellStyle name="Prozent 2 2 9 3 2" xfId="34569"/>
    <cellStyle name="Prozent 2 2 9 3 2 2" xfId="34570"/>
    <cellStyle name="Prozent 2 2 9 3 3" xfId="34571"/>
    <cellStyle name="Prozent 2 2 9 4" xfId="34572"/>
    <cellStyle name="Prozent 2 2 9 4 2" xfId="34573"/>
    <cellStyle name="Prozent 2 2 9 5" xfId="34574"/>
    <cellStyle name="Prozent 2 3" xfId="34575"/>
    <cellStyle name="Prozent 2 3 10" xfId="34576"/>
    <cellStyle name="Prozent 2 3 10 2" xfId="34577"/>
    <cellStyle name="Prozent 2 3 10 2 2" xfId="34578"/>
    <cellStyle name="Prozent 2 3 10 2 2 2" xfId="34579"/>
    <cellStyle name="Prozent 2 3 10 2 3" xfId="34580"/>
    <cellStyle name="Prozent 2 3 10 3" xfId="34581"/>
    <cellStyle name="Prozent 2 3 10 3 2" xfId="34582"/>
    <cellStyle name="Prozent 2 3 10 4" xfId="34583"/>
    <cellStyle name="Prozent 2 3 11" xfId="34584"/>
    <cellStyle name="Prozent 2 3 11 2" xfId="34585"/>
    <cellStyle name="Prozent 2 3 11 2 2" xfId="34586"/>
    <cellStyle name="Prozent 2 3 11 3" xfId="34587"/>
    <cellStyle name="Prozent 2 3 12" xfId="34588"/>
    <cellStyle name="Prozent 2 3 12 2" xfId="34589"/>
    <cellStyle name="Prozent 2 3 13" xfId="34590"/>
    <cellStyle name="Prozent 2 3 14" xfId="34591"/>
    <cellStyle name="Prozent 2 3 2" xfId="34592"/>
    <cellStyle name="Prozent 2 3 2 10" xfId="34593"/>
    <cellStyle name="Prozent 2 3 2 10 2" xfId="34594"/>
    <cellStyle name="Prozent 2 3 2 10 2 2" xfId="34595"/>
    <cellStyle name="Prozent 2 3 2 10 3" xfId="34596"/>
    <cellStyle name="Prozent 2 3 2 11" xfId="34597"/>
    <cellStyle name="Prozent 2 3 2 11 2" xfId="34598"/>
    <cellStyle name="Prozent 2 3 2 12" xfId="34599"/>
    <cellStyle name="Prozent 2 3 2 13" xfId="34600"/>
    <cellStyle name="Prozent 2 3 2 2" xfId="34601"/>
    <cellStyle name="Prozent 2 3 2 2 10" xfId="34602"/>
    <cellStyle name="Prozent 2 3 2 2 11" xfId="34603"/>
    <cellStyle name="Prozent 2 3 2 2 2" xfId="34604"/>
    <cellStyle name="Prozent 2 3 2 2 2 2" xfId="34605"/>
    <cellStyle name="Prozent 2 3 2 2 2 2 2" xfId="34606"/>
    <cellStyle name="Prozent 2 3 2 2 2 2 2 2" xfId="34607"/>
    <cellStyle name="Prozent 2 3 2 2 2 2 2 2 2" xfId="34608"/>
    <cellStyle name="Prozent 2 3 2 2 2 2 2 2 2 2" xfId="34609"/>
    <cellStyle name="Prozent 2 3 2 2 2 2 2 2 2 2 2" xfId="34610"/>
    <cellStyle name="Prozent 2 3 2 2 2 2 2 2 2 2 2 2" xfId="34611"/>
    <cellStyle name="Prozent 2 3 2 2 2 2 2 2 2 2 3" xfId="34612"/>
    <cellStyle name="Prozent 2 3 2 2 2 2 2 2 2 3" xfId="34613"/>
    <cellStyle name="Prozent 2 3 2 2 2 2 2 2 2 3 2" xfId="34614"/>
    <cellStyle name="Prozent 2 3 2 2 2 2 2 2 2 4" xfId="34615"/>
    <cellStyle name="Prozent 2 3 2 2 2 2 2 2 3" xfId="34616"/>
    <cellStyle name="Prozent 2 3 2 2 2 2 2 2 3 2" xfId="34617"/>
    <cellStyle name="Prozent 2 3 2 2 2 2 2 2 3 2 2" xfId="34618"/>
    <cellStyle name="Prozent 2 3 2 2 2 2 2 2 3 3" xfId="34619"/>
    <cellStyle name="Prozent 2 3 2 2 2 2 2 2 4" xfId="34620"/>
    <cellStyle name="Prozent 2 3 2 2 2 2 2 2 4 2" xfId="34621"/>
    <cellStyle name="Prozent 2 3 2 2 2 2 2 2 5" xfId="34622"/>
    <cellStyle name="Prozent 2 3 2 2 2 2 2 3" xfId="34623"/>
    <cellStyle name="Prozent 2 3 2 2 2 2 2 3 2" xfId="34624"/>
    <cellStyle name="Prozent 2 3 2 2 2 2 2 3 2 2" xfId="34625"/>
    <cellStyle name="Prozent 2 3 2 2 2 2 2 3 2 2 2" xfId="34626"/>
    <cellStyle name="Prozent 2 3 2 2 2 2 2 3 2 3" xfId="34627"/>
    <cellStyle name="Prozent 2 3 2 2 2 2 2 3 3" xfId="34628"/>
    <cellStyle name="Prozent 2 3 2 2 2 2 2 3 3 2" xfId="34629"/>
    <cellStyle name="Prozent 2 3 2 2 2 2 2 3 4" xfId="34630"/>
    <cellStyle name="Prozent 2 3 2 2 2 2 2 4" xfId="34631"/>
    <cellStyle name="Prozent 2 3 2 2 2 2 2 4 2" xfId="34632"/>
    <cellStyle name="Prozent 2 3 2 2 2 2 2 4 2 2" xfId="34633"/>
    <cellStyle name="Prozent 2 3 2 2 2 2 2 4 3" xfId="34634"/>
    <cellStyle name="Prozent 2 3 2 2 2 2 2 5" xfId="34635"/>
    <cellStyle name="Prozent 2 3 2 2 2 2 2 5 2" xfId="34636"/>
    <cellStyle name="Prozent 2 3 2 2 2 2 2 6" xfId="34637"/>
    <cellStyle name="Prozent 2 3 2 2 2 2 3" xfId="34638"/>
    <cellStyle name="Prozent 2 3 2 2 2 2 3 2" xfId="34639"/>
    <cellStyle name="Prozent 2 3 2 2 2 2 3 2 2" xfId="34640"/>
    <cellStyle name="Prozent 2 3 2 2 2 2 3 2 2 2" xfId="34641"/>
    <cellStyle name="Prozent 2 3 2 2 2 2 3 2 2 2 2" xfId="34642"/>
    <cellStyle name="Prozent 2 3 2 2 2 2 3 2 2 3" xfId="34643"/>
    <cellStyle name="Prozent 2 3 2 2 2 2 3 2 3" xfId="34644"/>
    <cellStyle name="Prozent 2 3 2 2 2 2 3 2 3 2" xfId="34645"/>
    <cellStyle name="Prozent 2 3 2 2 2 2 3 2 4" xfId="34646"/>
    <cellStyle name="Prozent 2 3 2 2 2 2 3 3" xfId="34647"/>
    <cellStyle name="Prozent 2 3 2 2 2 2 3 3 2" xfId="34648"/>
    <cellStyle name="Prozent 2 3 2 2 2 2 3 3 2 2" xfId="34649"/>
    <cellStyle name="Prozent 2 3 2 2 2 2 3 3 3" xfId="34650"/>
    <cellStyle name="Prozent 2 3 2 2 2 2 3 4" xfId="34651"/>
    <cellStyle name="Prozent 2 3 2 2 2 2 3 4 2" xfId="34652"/>
    <cellStyle name="Prozent 2 3 2 2 2 2 3 5" xfId="34653"/>
    <cellStyle name="Prozent 2 3 2 2 2 2 4" xfId="34654"/>
    <cellStyle name="Prozent 2 3 2 2 2 2 4 2" xfId="34655"/>
    <cellStyle name="Prozent 2 3 2 2 2 2 4 2 2" xfId="34656"/>
    <cellStyle name="Prozent 2 3 2 2 2 2 4 2 2 2" xfId="34657"/>
    <cellStyle name="Prozent 2 3 2 2 2 2 4 2 3" xfId="34658"/>
    <cellStyle name="Prozent 2 3 2 2 2 2 4 3" xfId="34659"/>
    <cellStyle name="Prozent 2 3 2 2 2 2 4 3 2" xfId="34660"/>
    <cellStyle name="Prozent 2 3 2 2 2 2 4 4" xfId="34661"/>
    <cellStyle name="Prozent 2 3 2 2 2 2 5" xfId="34662"/>
    <cellStyle name="Prozent 2 3 2 2 2 2 5 2" xfId="34663"/>
    <cellStyle name="Prozent 2 3 2 2 2 2 5 2 2" xfId="34664"/>
    <cellStyle name="Prozent 2 3 2 2 2 2 5 3" xfId="34665"/>
    <cellStyle name="Prozent 2 3 2 2 2 2 6" xfId="34666"/>
    <cellStyle name="Prozent 2 3 2 2 2 2 6 2" xfId="34667"/>
    <cellStyle name="Prozent 2 3 2 2 2 2 7" xfId="34668"/>
    <cellStyle name="Prozent 2 3 2 2 2 3" xfId="34669"/>
    <cellStyle name="Prozent 2 3 2 2 2 3 2" xfId="34670"/>
    <cellStyle name="Prozent 2 3 2 2 2 3 2 2" xfId="34671"/>
    <cellStyle name="Prozent 2 3 2 2 2 3 2 2 2" xfId="34672"/>
    <cellStyle name="Prozent 2 3 2 2 2 3 2 2 2 2" xfId="34673"/>
    <cellStyle name="Prozent 2 3 2 2 2 3 2 2 2 2 2" xfId="34674"/>
    <cellStyle name="Prozent 2 3 2 2 2 3 2 2 2 2 2 2" xfId="34675"/>
    <cellStyle name="Prozent 2 3 2 2 2 3 2 2 2 2 3" xfId="34676"/>
    <cellStyle name="Prozent 2 3 2 2 2 3 2 2 2 3" xfId="34677"/>
    <cellStyle name="Prozent 2 3 2 2 2 3 2 2 2 3 2" xfId="34678"/>
    <cellStyle name="Prozent 2 3 2 2 2 3 2 2 2 4" xfId="34679"/>
    <cellStyle name="Prozent 2 3 2 2 2 3 2 2 3" xfId="34680"/>
    <cellStyle name="Prozent 2 3 2 2 2 3 2 2 3 2" xfId="34681"/>
    <cellStyle name="Prozent 2 3 2 2 2 3 2 2 3 2 2" xfId="34682"/>
    <cellStyle name="Prozent 2 3 2 2 2 3 2 2 3 3" xfId="34683"/>
    <cellStyle name="Prozent 2 3 2 2 2 3 2 2 4" xfId="34684"/>
    <cellStyle name="Prozent 2 3 2 2 2 3 2 2 4 2" xfId="34685"/>
    <cellStyle name="Prozent 2 3 2 2 2 3 2 2 5" xfId="34686"/>
    <cellStyle name="Prozent 2 3 2 2 2 3 2 3" xfId="34687"/>
    <cellStyle name="Prozent 2 3 2 2 2 3 2 3 2" xfId="34688"/>
    <cellStyle name="Prozent 2 3 2 2 2 3 2 3 2 2" xfId="34689"/>
    <cellStyle name="Prozent 2 3 2 2 2 3 2 3 2 2 2" xfId="34690"/>
    <cellStyle name="Prozent 2 3 2 2 2 3 2 3 2 3" xfId="34691"/>
    <cellStyle name="Prozent 2 3 2 2 2 3 2 3 3" xfId="34692"/>
    <cellStyle name="Prozent 2 3 2 2 2 3 2 3 3 2" xfId="34693"/>
    <cellStyle name="Prozent 2 3 2 2 2 3 2 3 4" xfId="34694"/>
    <cellStyle name="Prozent 2 3 2 2 2 3 2 4" xfId="34695"/>
    <cellStyle name="Prozent 2 3 2 2 2 3 2 4 2" xfId="34696"/>
    <cellStyle name="Prozent 2 3 2 2 2 3 2 4 2 2" xfId="34697"/>
    <cellStyle name="Prozent 2 3 2 2 2 3 2 4 3" xfId="34698"/>
    <cellStyle name="Prozent 2 3 2 2 2 3 2 5" xfId="34699"/>
    <cellStyle name="Prozent 2 3 2 2 2 3 2 5 2" xfId="34700"/>
    <cellStyle name="Prozent 2 3 2 2 2 3 2 6" xfId="34701"/>
    <cellStyle name="Prozent 2 3 2 2 2 3 3" xfId="34702"/>
    <cellStyle name="Prozent 2 3 2 2 2 3 3 2" xfId="34703"/>
    <cellStyle name="Prozent 2 3 2 2 2 3 3 2 2" xfId="34704"/>
    <cellStyle name="Prozent 2 3 2 2 2 3 3 2 2 2" xfId="34705"/>
    <cellStyle name="Prozent 2 3 2 2 2 3 3 2 2 2 2" xfId="34706"/>
    <cellStyle name="Prozent 2 3 2 2 2 3 3 2 2 3" xfId="34707"/>
    <cellStyle name="Prozent 2 3 2 2 2 3 3 2 3" xfId="34708"/>
    <cellStyle name="Prozent 2 3 2 2 2 3 3 2 3 2" xfId="34709"/>
    <cellStyle name="Prozent 2 3 2 2 2 3 3 2 4" xfId="34710"/>
    <cellStyle name="Prozent 2 3 2 2 2 3 3 3" xfId="34711"/>
    <cellStyle name="Prozent 2 3 2 2 2 3 3 3 2" xfId="34712"/>
    <cellStyle name="Prozent 2 3 2 2 2 3 3 3 2 2" xfId="34713"/>
    <cellStyle name="Prozent 2 3 2 2 2 3 3 3 3" xfId="34714"/>
    <cellStyle name="Prozent 2 3 2 2 2 3 3 4" xfId="34715"/>
    <cellStyle name="Prozent 2 3 2 2 2 3 3 4 2" xfId="34716"/>
    <cellStyle name="Prozent 2 3 2 2 2 3 3 5" xfId="34717"/>
    <cellStyle name="Prozent 2 3 2 2 2 3 4" xfId="34718"/>
    <cellStyle name="Prozent 2 3 2 2 2 3 4 2" xfId="34719"/>
    <cellStyle name="Prozent 2 3 2 2 2 3 4 2 2" xfId="34720"/>
    <cellStyle name="Prozent 2 3 2 2 2 3 4 2 2 2" xfId="34721"/>
    <cellStyle name="Prozent 2 3 2 2 2 3 4 2 3" xfId="34722"/>
    <cellStyle name="Prozent 2 3 2 2 2 3 4 3" xfId="34723"/>
    <cellStyle name="Prozent 2 3 2 2 2 3 4 3 2" xfId="34724"/>
    <cellStyle name="Prozent 2 3 2 2 2 3 4 4" xfId="34725"/>
    <cellStyle name="Prozent 2 3 2 2 2 3 5" xfId="34726"/>
    <cellStyle name="Prozent 2 3 2 2 2 3 5 2" xfId="34727"/>
    <cellStyle name="Prozent 2 3 2 2 2 3 5 2 2" xfId="34728"/>
    <cellStyle name="Prozent 2 3 2 2 2 3 5 3" xfId="34729"/>
    <cellStyle name="Prozent 2 3 2 2 2 3 6" xfId="34730"/>
    <cellStyle name="Prozent 2 3 2 2 2 3 6 2" xfId="34731"/>
    <cellStyle name="Prozent 2 3 2 2 2 3 7" xfId="34732"/>
    <cellStyle name="Prozent 2 3 2 2 2 4" xfId="34733"/>
    <cellStyle name="Prozent 2 3 2 2 2 4 2" xfId="34734"/>
    <cellStyle name="Prozent 2 3 2 2 2 4 2 2" xfId="34735"/>
    <cellStyle name="Prozent 2 3 2 2 2 4 2 2 2" xfId="34736"/>
    <cellStyle name="Prozent 2 3 2 2 2 4 2 2 2 2" xfId="34737"/>
    <cellStyle name="Prozent 2 3 2 2 2 4 2 2 2 2 2" xfId="34738"/>
    <cellStyle name="Prozent 2 3 2 2 2 4 2 2 2 3" xfId="34739"/>
    <cellStyle name="Prozent 2 3 2 2 2 4 2 2 3" xfId="34740"/>
    <cellStyle name="Prozent 2 3 2 2 2 4 2 2 3 2" xfId="34741"/>
    <cellStyle name="Prozent 2 3 2 2 2 4 2 2 4" xfId="34742"/>
    <cellStyle name="Prozent 2 3 2 2 2 4 2 3" xfId="34743"/>
    <cellStyle name="Prozent 2 3 2 2 2 4 2 3 2" xfId="34744"/>
    <cellStyle name="Prozent 2 3 2 2 2 4 2 3 2 2" xfId="34745"/>
    <cellStyle name="Prozent 2 3 2 2 2 4 2 3 3" xfId="34746"/>
    <cellStyle name="Prozent 2 3 2 2 2 4 2 4" xfId="34747"/>
    <cellStyle name="Prozent 2 3 2 2 2 4 2 4 2" xfId="34748"/>
    <cellStyle name="Prozent 2 3 2 2 2 4 2 5" xfId="34749"/>
    <cellStyle name="Prozent 2 3 2 2 2 4 3" xfId="34750"/>
    <cellStyle name="Prozent 2 3 2 2 2 4 3 2" xfId="34751"/>
    <cellStyle name="Prozent 2 3 2 2 2 4 3 2 2" xfId="34752"/>
    <cellStyle name="Prozent 2 3 2 2 2 4 3 2 2 2" xfId="34753"/>
    <cellStyle name="Prozent 2 3 2 2 2 4 3 2 3" xfId="34754"/>
    <cellStyle name="Prozent 2 3 2 2 2 4 3 3" xfId="34755"/>
    <cellStyle name="Prozent 2 3 2 2 2 4 3 3 2" xfId="34756"/>
    <cellStyle name="Prozent 2 3 2 2 2 4 3 4" xfId="34757"/>
    <cellStyle name="Prozent 2 3 2 2 2 4 4" xfId="34758"/>
    <cellStyle name="Prozent 2 3 2 2 2 4 4 2" xfId="34759"/>
    <cellStyle name="Prozent 2 3 2 2 2 4 4 2 2" xfId="34760"/>
    <cellStyle name="Prozent 2 3 2 2 2 4 4 3" xfId="34761"/>
    <cellStyle name="Prozent 2 3 2 2 2 4 5" xfId="34762"/>
    <cellStyle name="Prozent 2 3 2 2 2 4 5 2" xfId="34763"/>
    <cellStyle name="Prozent 2 3 2 2 2 4 6" xfId="34764"/>
    <cellStyle name="Prozent 2 3 2 2 2 5" xfId="34765"/>
    <cellStyle name="Prozent 2 3 2 2 2 5 2" xfId="34766"/>
    <cellStyle name="Prozent 2 3 2 2 2 5 2 2" xfId="34767"/>
    <cellStyle name="Prozent 2 3 2 2 2 5 2 2 2" xfId="34768"/>
    <cellStyle name="Prozent 2 3 2 2 2 5 2 2 2 2" xfId="34769"/>
    <cellStyle name="Prozent 2 3 2 2 2 5 2 2 3" xfId="34770"/>
    <cellStyle name="Prozent 2 3 2 2 2 5 2 3" xfId="34771"/>
    <cellStyle name="Prozent 2 3 2 2 2 5 2 3 2" xfId="34772"/>
    <cellStyle name="Prozent 2 3 2 2 2 5 2 4" xfId="34773"/>
    <cellStyle name="Prozent 2 3 2 2 2 5 3" xfId="34774"/>
    <cellStyle name="Prozent 2 3 2 2 2 5 3 2" xfId="34775"/>
    <cellStyle name="Prozent 2 3 2 2 2 5 3 2 2" xfId="34776"/>
    <cellStyle name="Prozent 2 3 2 2 2 5 3 3" xfId="34777"/>
    <cellStyle name="Prozent 2 3 2 2 2 5 4" xfId="34778"/>
    <cellStyle name="Prozent 2 3 2 2 2 5 4 2" xfId="34779"/>
    <cellStyle name="Prozent 2 3 2 2 2 5 5" xfId="34780"/>
    <cellStyle name="Prozent 2 3 2 2 2 6" xfId="34781"/>
    <cellStyle name="Prozent 2 3 2 2 2 6 2" xfId="34782"/>
    <cellStyle name="Prozent 2 3 2 2 2 6 2 2" xfId="34783"/>
    <cellStyle name="Prozent 2 3 2 2 2 6 2 2 2" xfId="34784"/>
    <cellStyle name="Prozent 2 3 2 2 2 6 2 3" xfId="34785"/>
    <cellStyle name="Prozent 2 3 2 2 2 6 3" xfId="34786"/>
    <cellStyle name="Prozent 2 3 2 2 2 6 3 2" xfId="34787"/>
    <cellStyle name="Prozent 2 3 2 2 2 6 4" xfId="34788"/>
    <cellStyle name="Prozent 2 3 2 2 2 7" xfId="34789"/>
    <cellStyle name="Prozent 2 3 2 2 2 7 2" xfId="34790"/>
    <cellStyle name="Prozent 2 3 2 2 2 7 2 2" xfId="34791"/>
    <cellStyle name="Prozent 2 3 2 2 2 7 3" xfId="34792"/>
    <cellStyle name="Prozent 2 3 2 2 2 8" xfId="34793"/>
    <cellStyle name="Prozent 2 3 2 2 2 8 2" xfId="34794"/>
    <cellStyle name="Prozent 2 3 2 2 2 9" xfId="34795"/>
    <cellStyle name="Prozent 2 3 2 2 3" xfId="34796"/>
    <cellStyle name="Prozent 2 3 2 2 3 2" xfId="34797"/>
    <cellStyle name="Prozent 2 3 2 2 3 2 2" xfId="34798"/>
    <cellStyle name="Prozent 2 3 2 2 3 2 2 2" xfId="34799"/>
    <cellStyle name="Prozent 2 3 2 2 3 2 2 2 2" xfId="34800"/>
    <cellStyle name="Prozent 2 3 2 2 3 2 2 2 2 2" xfId="34801"/>
    <cellStyle name="Prozent 2 3 2 2 3 2 2 2 2 2 2" xfId="34802"/>
    <cellStyle name="Prozent 2 3 2 2 3 2 2 2 2 3" xfId="34803"/>
    <cellStyle name="Prozent 2 3 2 2 3 2 2 2 3" xfId="34804"/>
    <cellStyle name="Prozent 2 3 2 2 3 2 2 2 3 2" xfId="34805"/>
    <cellStyle name="Prozent 2 3 2 2 3 2 2 2 4" xfId="34806"/>
    <cellStyle name="Prozent 2 3 2 2 3 2 2 3" xfId="34807"/>
    <cellStyle name="Prozent 2 3 2 2 3 2 2 3 2" xfId="34808"/>
    <cellStyle name="Prozent 2 3 2 2 3 2 2 3 2 2" xfId="34809"/>
    <cellStyle name="Prozent 2 3 2 2 3 2 2 3 3" xfId="34810"/>
    <cellStyle name="Prozent 2 3 2 2 3 2 2 4" xfId="34811"/>
    <cellStyle name="Prozent 2 3 2 2 3 2 2 4 2" xfId="34812"/>
    <cellStyle name="Prozent 2 3 2 2 3 2 2 5" xfId="34813"/>
    <cellStyle name="Prozent 2 3 2 2 3 2 3" xfId="34814"/>
    <cellStyle name="Prozent 2 3 2 2 3 2 3 2" xfId="34815"/>
    <cellStyle name="Prozent 2 3 2 2 3 2 3 2 2" xfId="34816"/>
    <cellStyle name="Prozent 2 3 2 2 3 2 3 2 2 2" xfId="34817"/>
    <cellStyle name="Prozent 2 3 2 2 3 2 3 2 3" xfId="34818"/>
    <cellStyle name="Prozent 2 3 2 2 3 2 3 3" xfId="34819"/>
    <cellStyle name="Prozent 2 3 2 2 3 2 3 3 2" xfId="34820"/>
    <cellStyle name="Prozent 2 3 2 2 3 2 3 4" xfId="34821"/>
    <cellStyle name="Prozent 2 3 2 2 3 2 4" xfId="34822"/>
    <cellStyle name="Prozent 2 3 2 2 3 2 4 2" xfId="34823"/>
    <cellStyle name="Prozent 2 3 2 2 3 2 4 2 2" xfId="34824"/>
    <cellStyle name="Prozent 2 3 2 2 3 2 4 3" xfId="34825"/>
    <cellStyle name="Prozent 2 3 2 2 3 2 5" xfId="34826"/>
    <cellStyle name="Prozent 2 3 2 2 3 2 5 2" xfId="34827"/>
    <cellStyle name="Prozent 2 3 2 2 3 2 6" xfId="34828"/>
    <cellStyle name="Prozent 2 3 2 2 3 3" xfId="34829"/>
    <cellStyle name="Prozent 2 3 2 2 3 3 2" xfId="34830"/>
    <cellStyle name="Prozent 2 3 2 2 3 3 2 2" xfId="34831"/>
    <cellStyle name="Prozent 2 3 2 2 3 3 2 2 2" xfId="34832"/>
    <cellStyle name="Prozent 2 3 2 2 3 3 2 2 2 2" xfId="34833"/>
    <cellStyle name="Prozent 2 3 2 2 3 3 2 2 3" xfId="34834"/>
    <cellStyle name="Prozent 2 3 2 2 3 3 2 3" xfId="34835"/>
    <cellStyle name="Prozent 2 3 2 2 3 3 2 3 2" xfId="34836"/>
    <cellStyle name="Prozent 2 3 2 2 3 3 2 4" xfId="34837"/>
    <cellStyle name="Prozent 2 3 2 2 3 3 3" xfId="34838"/>
    <cellStyle name="Prozent 2 3 2 2 3 3 3 2" xfId="34839"/>
    <cellStyle name="Prozent 2 3 2 2 3 3 3 2 2" xfId="34840"/>
    <cellStyle name="Prozent 2 3 2 2 3 3 3 3" xfId="34841"/>
    <cellStyle name="Prozent 2 3 2 2 3 3 4" xfId="34842"/>
    <cellStyle name="Prozent 2 3 2 2 3 3 4 2" xfId="34843"/>
    <cellStyle name="Prozent 2 3 2 2 3 3 5" xfId="34844"/>
    <cellStyle name="Prozent 2 3 2 2 3 4" xfId="34845"/>
    <cellStyle name="Prozent 2 3 2 2 3 4 2" xfId="34846"/>
    <cellStyle name="Prozent 2 3 2 2 3 4 2 2" xfId="34847"/>
    <cellStyle name="Prozent 2 3 2 2 3 4 2 2 2" xfId="34848"/>
    <cellStyle name="Prozent 2 3 2 2 3 4 2 3" xfId="34849"/>
    <cellStyle name="Prozent 2 3 2 2 3 4 3" xfId="34850"/>
    <cellStyle name="Prozent 2 3 2 2 3 4 3 2" xfId="34851"/>
    <cellStyle name="Prozent 2 3 2 2 3 4 4" xfId="34852"/>
    <cellStyle name="Prozent 2 3 2 2 3 5" xfId="34853"/>
    <cellStyle name="Prozent 2 3 2 2 3 5 2" xfId="34854"/>
    <cellStyle name="Prozent 2 3 2 2 3 5 2 2" xfId="34855"/>
    <cellStyle name="Prozent 2 3 2 2 3 5 3" xfId="34856"/>
    <cellStyle name="Prozent 2 3 2 2 3 6" xfId="34857"/>
    <cellStyle name="Prozent 2 3 2 2 3 6 2" xfId="34858"/>
    <cellStyle name="Prozent 2 3 2 2 3 7" xfId="34859"/>
    <cellStyle name="Prozent 2 3 2 2 4" xfId="34860"/>
    <cellStyle name="Prozent 2 3 2 2 4 2" xfId="34861"/>
    <cellStyle name="Prozent 2 3 2 2 4 2 2" xfId="34862"/>
    <cellStyle name="Prozent 2 3 2 2 4 2 2 2" xfId="34863"/>
    <cellStyle name="Prozent 2 3 2 2 4 2 2 2 2" xfId="34864"/>
    <cellStyle name="Prozent 2 3 2 2 4 2 2 2 2 2" xfId="34865"/>
    <cellStyle name="Prozent 2 3 2 2 4 2 2 2 2 2 2" xfId="34866"/>
    <cellStyle name="Prozent 2 3 2 2 4 2 2 2 2 3" xfId="34867"/>
    <cellStyle name="Prozent 2 3 2 2 4 2 2 2 3" xfId="34868"/>
    <cellStyle name="Prozent 2 3 2 2 4 2 2 2 3 2" xfId="34869"/>
    <cellStyle name="Prozent 2 3 2 2 4 2 2 2 4" xfId="34870"/>
    <cellStyle name="Prozent 2 3 2 2 4 2 2 3" xfId="34871"/>
    <cellStyle name="Prozent 2 3 2 2 4 2 2 3 2" xfId="34872"/>
    <cellStyle name="Prozent 2 3 2 2 4 2 2 3 2 2" xfId="34873"/>
    <cellStyle name="Prozent 2 3 2 2 4 2 2 3 3" xfId="34874"/>
    <cellStyle name="Prozent 2 3 2 2 4 2 2 4" xfId="34875"/>
    <cellStyle name="Prozent 2 3 2 2 4 2 2 4 2" xfId="34876"/>
    <cellStyle name="Prozent 2 3 2 2 4 2 2 5" xfId="34877"/>
    <cellStyle name="Prozent 2 3 2 2 4 2 3" xfId="34878"/>
    <cellStyle name="Prozent 2 3 2 2 4 2 3 2" xfId="34879"/>
    <cellStyle name="Prozent 2 3 2 2 4 2 3 2 2" xfId="34880"/>
    <cellStyle name="Prozent 2 3 2 2 4 2 3 2 2 2" xfId="34881"/>
    <cellStyle name="Prozent 2 3 2 2 4 2 3 2 3" xfId="34882"/>
    <cellStyle name="Prozent 2 3 2 2 4 2 3 3" xfId="34883"/>
    <cellStyle name="Prozent 2 3 2 2 4 2 3 3 2" xfId="34884"/>
    <cellStyle name="Prozent 2 3 2 2 4 2 3 4" xfId="34885"/>
    <cellStyle name="Prozent 2 3 2 2 4 2 4" xfId="34886"/>
    <cellStyle name="Prozent 2 3 2 2 4 2 4 2" xfId="34887"/>
    <cellStyle name="Prozent 2 3 2 2 4 2 4 2 2" xfId="34888"/>
    <cellStyle name="Prozent 2 3 2 2 4 2 4 3" xfId="34889"/>
    <cellStyle name="Prozent 2 3 2 2 4 2 5" xfId="34890"/>
    <cellStyle name="Prozent 2 3 2 2 4 2 5 2" xfId="34891"/>
    <cellStyle name="Prozent 2 3 2 2 4 2 6" xfId="34892"/>
    <cellStyle name="Prozent 2 3 2 2 4 3" xfId="34893"/>
    <cellStyle name="Prozent 2 3 2 2 4 3 2" xfId="34894"/>
    <cellStyle name="Prozent 2 3 2 2 4 3 2 2" xfId="34895"/>
    <cellStyle name="Prozent 2 3 2 2 4 3 2 2 2" xfId="34896"/>
    <cellStyle name="Prozent 2 3 2 2 4 3 2 2 2 2" xfId="34897"/>
    <cellStyle name="Prozent 2 3 2 2 4 3 2 2 3" xfId="34898"/>
    <cellStyle name="Prozent 2 3 2 2 4 3 2 3" xfId="34899"/>
    <cellStyle name="Prozent 2 3 2 2 4 3 2 3 2" xfId="34900"/>
    <cellStyle name="Prozent 2 3 2 2 4 3 2 4" xfId="34901"/>
    <cellStyle name="Prozent 2 3 2 2 4 3 3" xfId="34902"/>
    <cellStyle name="Prozent 2 3 2 2 4 3 3 2" xfId="34903"/>
    <cellStyle name="Prozent 2 3 2 2 4 3 3 2 2" xfId="34904"/>
    <cellStyle name="Prozent 2 3 2 2 4 3 3 3" xfId="34905"/>
    <cellStyle name="Prozent 2 3 2 2 4 3 4" xfId="34906"/>
    <cellStyle name="Prozent 2 3 2 2 4 3 4 2" xfId="34907"/>
    <cellStyle name="Prozent 2 3 2 2 4 3 5" xfId="34908"/>
    <cellStyle name="Prozent 2 3 2 2 4 4" xfId="34909"/>
    <cellStyle name="Prozent 2 3 2 2 4 4 2" xfId="34910"/>
    <cellStyle name="Prozent 2 3 2 2 4 4 2 2" xfId="34911"/>
    <cellStyle name="Prozent 2 3 2 2 4 4 2 2 2" xfId="34912"/>
    <cellStyle name="Prozent 2 3 2 2 4 4 2 3" xfId="34913"/>
    <cellStyle name="Prozent 2 3 2 2 4 4 3" xfId="34914"/>
    <cellStyle name="Prozent 2 3 2 2 4 4 3 2" xfId="34915"/>
    <cellStyle name="Prozent 2 3 2 2 4 4 4" xfId="34916"/>
    <cellStyle name="Prozent 2 3 2 2 4 5" xfId="34917"/>
    <cellStyle name="Prozent 2 3 2 2 4 5 2" xfId="34918"/>
    <cellStyle name="Prozent 2 3 2 2 4 5 2 2" xfId="34919"/>
    <cellStyle name="Prozent 2 3 2 2 4 5 3" xfId="34920"/>
    <cellStyle name="Prozent 2 3 2 2 4 6" xfId="34921"/>
    <cellStyle name="Prozent 2 3 2 2 4 6 2" xfId="34922"/>
    <cellStyle name="Prozent 2 3 2 2 4 7" xfId="34923"/>
    <cellStyle name="Prozent 2 3 2 2 5" xfId="34924"/>
    <cellStyle name="Prozent 2 3 2 2 5 2" xfId="34925"/>
    <cellStyle name="Prozent 2 3 2 2 5 2 2" xfId="34926"/>
    <cellStyle name="Prozent 2 3 2 2 5 2 2 2" xfId="34927"/>
    <cellStyle name="Prozent 2 3 2 2 5 2 2 2 2" xfId="34928"/>
    <cellStyle name="Prozent 2 3 2 2 5 2 2 2 2 2" xfId="34929"/>
    <cellStyle name="Prozent 2 3 2 2 5 2 2 2 3" xfId="34930"/>
    <cellStyle name="Prozent 2 3 2 2 5 2 2 3" xfId="34931"/>
    <cellStyle name="Prozent 2 3 2 2 5 2 2 3 2" xfId="34932"/>
    <cellStyle name="Prozent 2 3 2 2 5 2 2 4" xfId="34933"/>
    <cellStyle name="Prozent 2 3 2 2 5 2 3" xfId="34934"/>
    <cellStyle name="Prozent 2 3 2 2 5 2 3 2" xfId="34935"/>
    <cellStyle name="Prozent 2 3 2 2 5 2 3 2 2" xfId="34936"/>
    <cellStyle name="Prozent 2 3 2 2 5 2 3 3" xfId="34937"/>
    <cellStyle name="Prozent 2 3 2 2 5 2 4" xfId="34938"/>
    <cellStyle name="Prozent 2 3 2 2 5 2 4 2" xfId="34939"/>
    <cellStyle name="Prozent 2 3 2 2 5 2 5" xfId="34940"/>
    <cellStyle name="Prozent 2 3 2 2 5 3" xfId="34941"/>
    <cellStyle name="Prozent 2 3 2 2 5 3 2" xfId="34942"/>
    <cellStyle name="Prozent 2 3 2 2 5 3 2 2" xfId="34943"/>
    <cellStyle name="Prozent 2 3 2 2 5 3 2 2 2" xfId="34944"/>
    <cellStyle name="Prozent 2 3 2 2 5 3 2 3" xfId="34945"/>
    <cellStyle name="Prozent 2 3 2 2 5 3 3" xfId="34946"/>
    <cellStyle name="Prozent 2 3 2 2 5 3 3 2" xfId="34947"/>
    <cellStyle name="Prozent 2 3 2 2 5 3 4" xfId="34948"/>
    <cellStyle name="Prozent 2 3 2 2 5 4" xfId="34949"/>
    <cellStyle name="Prozent 2 3 2 2 5 4 2" xfId="34950"/>
    <cellStyle name="Prozent 2 3 2 2 5 4 2 2" xfId="34951"/>
    <cellStyle name="Prozent 2 3 2 2 5 4 3" xfId="34952"/>
    <cellStyle name="Prozent 2 3 2 2 5 5" xfId="34953"/>
    <cellStyle name="Prozent 2 3 2 2 5 5 2" xfId="34954"/>
    <cellStyle name="Prozent 2 3 2 2 5 6" xfId="34955"/>
    <cellStyle name="Prozent 2 3 2 2 6" xfId="34956"/>
    <cellStyle name="Prozent 2 3 2 2 6 2" xfId="34957"/>
    <cellStyle name="Prozent 2 3 2 2 6 2 2" xfId="34958"/>
    <cellStyle name="Prozent 2 3 2 2 6 2 2 2" xfId="34959"/>
    <cellStyle name="Prozent 2 3 2 2 6 2 2 2 2" xfId="34960"/>
    <cellStyle name="Prozent 2 3 2 2 6 2 2 3" xfId="34961"/>
    <cellStyle name="Prozent 2 3 2 2 6 2 3" xfId="34962"/>
    <cellStyle name="Prozent 2 3 2 2 6 2 3 2" xfId="34963"/>
    <cellStyle name="Prozent 2 3 2 2 6 2 4" xfId="34964"/>
    <cellStyle name="Prozent 2 3 2 2 6 3" xfId="34965"/>
    <cellStyle name="Prozent 2 3 2 2 6 3 2" xfId="34966"/>
    <cellStyle name="Prozent 2 3 2 2 6 3 2 2" xfId="34967"/>
    <cellStyle name="Prozent 2 3 2 2 6 3 3" xfId="34968"/>
    <cellStyle name="Prozent 2 3 2 2 6 4" xfId="34969"/>
    <cellStyle name="Prozent 2 3 2 2 6 4 2" xfId="34970"/>
    <cellStyle name="Prozent 2 3 2 2 6 5" xfId="34971"/>
    <cellStyle name="Prozent 2 3 2 2 7" xfId="34972"/>
    <cellStyle name="Prozent 2 3 2 2 7 2" xfId="34973"/>
    <cellStyle name="Prozent 2 3 2 2 7 2 2" xfId="34974"/>
    <cellStyle name="Prozent 2 3 2 2 7 2 2 2" xfId="34975"/>
    <cellStyle name="Prozent 2 3 2 2 7 2 3" xfId="34976"/>
    <cellStyle name="Prozent 2 3 2 2 7 3" xfId="34977"/>
    <cellStyle name="Prozent 2 3 2 2 7 3 2" xfId="34978"/>
    <cellStyle name="Prozent 2 3 2 2 7 4" xfId="34979"/>
    <cellStyle name="Prozent 2 3 2 2 8" xfId="34980"/>
    <cellStyle name="Prozent 2 3 2 2 8 2" xfId="34981"/>
    <cellStyle name="Prozent 2 3 2 2 8 2 2" xfId="34982"/>
    <cellStyle name="Prozent 2 3 2 2 8 3" xfId="34983"/>
    <cellStyle name="Prozent 2 3 2 2 9" xfId="34984"/>
    <cellStyle name="Prozent 2 3 2 2 9 2" xfId="34985"/>
    <cellStyle name="Prozent 2 3 2 3" xfId="34986"/>
    <cellStyle name="Prozent 2 3 2 3 2" xfId="34987"/>
    <cellStyle name="Prozent 2 3 2 3 2 2" xfId="34988"/>
    <cellStyle name="Prozent 2 3 2 3 2 2 2" xfId="34989"/>
    <cellStyle name="Prozent 2 3 2 3 2 2 2 2" xfId="34990"/>
    <cellStyle name="Prozent 2 3 2 3 2 2 2 2 2" xfId="34991"/>
    <cellStyle name="Prozent 2 3 2 3 2 2 2 2 2 2" xfId="34992"/>
    <cellStyle name="Prozent 2 3 2 3 2 2 2 2 2 2 2" xfId="34993"/>
    <cellStyle name="Prozent 2 3 2 3 2 2 2 2 2 3" xfId="34994"/>
    <cellStyle name="Prozent 2 3 2 3 2 2 2 2 3" xfId="34995"/>
    <cellStyle name="Prozent 2 3 2 3 2 2 2 2 3 2" xfId="34996"/>
    <cellStyle name="Prozent 2 3 2 3 2 2 2 2 4" xfId="34997"/>
    <cellStyle name="Prozent 2 3 2 3 2 2 2 3" xfId="34998"/>
    <cellStyle name="Prozent 2 3 2 3 2 2 2 3 2" xfId="34999"/>
    <cellStyle name="Prozent 2 3 2 3 2 2 2 3 2 2" xfId="35000"/>
    <cellStyle name="Prozent 2 3 2 3 2 2 2 3 3" xfId="35001"/>
    <cellStyle name="Prozent 2 3 2 3 2 2 2 4" xfId="35002"/>
    <cellStyle name="Prozent 2 3 2 3 2 2 2 4 2" xfId="35003"/>
    <cellStyle name="Prozent 2 3 2 3 2 2 2 5" xfId="35004"/>
    <cellStyle name="Prozent 2 3 2 3 2 2 3" xfId="35005"/>
    <cellStyle name="Prozent 2 3 2 3 2 2 3 2" xfId="35006"/>
    <cellStyle name="Prozent 2 3 2 3 2 2 3 2 2" xfId="35007"/>
    <cellStyle name="Prozent 2 3 2 3 2 2 3 2 2 2" xfId="35008"/>
    <cellStyle name="Prozent 2 3 2 3 2 2 3 2 3" xfId="35009"/>
    <cellStyle name="Prozent 2 3 2 3 2 2 3 3" xfId="35010"/>
    <cellStyle name="Prozent 2 3 2 3 2 2 3 3 2" xfId="35011"/>
    <cellStyle name="Prozent 2 3 2 3 2 2 3 4" xfId="35012"/>
    <cellStyle name="Prozent 2 3 2 3 2 2 4" xfId="35013"/>
    <cellStyle name="Prozent 2 3 2 3 2 2 4 2" xfId="35014"/>
    <cellStyle name="Prozent 2 3 2 3 2 2 4 2 2" xfId="35015"/>
    <cellStyle name="Prozent 2 3 2 3 2 2 4 3" xfId="35016"/>
    <cellStyle name="Prozent 2 3 2 3 2 2 5" xfId="35017"/>
    <cellStyle name="Prozent 2 3 2 3 2 2 5 2" xfId="35018"/>
    <cellStyle name="Prozent 2 3 2 3 2 2 6" xfId="35019"/>
    <cellStyle name="Prozent 2 3 2 3 2 3" xfId="35020"/>
    <cellStyle name="Prozent 2 3 2 3 2 3 2" xfId="35021"/>
    <cellStyle name="Prozent 2 3 2 3 2 3 2 2" xfId="35022"/>
    <cellStyle name="Prozent 2 3 2 3 2 3 2 2 2" xfId="35023"/>
    <cellStyle name="Prozent 2 3 2 3 2 3 2 2 2 2" xfId="35024"/>
    <cellStyle name="Prozent 2 3 2 3 2 3 2 2 3" xfId="35025"/>
    <cellStyle name="Prozent 2 3 2 3 2 3 2 3" xfId="35026"/>
    <cellStyle name="Prozent 2 3 2 3 2 3 2 3 2" xfId="35027"/>
    <cellStyle name="Prozent 2 3 2 3 2 3 2 4" xfId="35028"/>
    <cellStyle name="Prozent 2 3 2 3 2 3 3" xfId="35029"/>
    <cellStyle name="Prozent 2 3 2 3 2 3 3 2" xfId="35030"/>
    <cellStyle name="Prozent 2 3 2 3 2 3 3 2 2" xfId="35031"/>
    <cellStyle name="Prozent 2 3 2 3 2 3 3 3" xfId="35032"/>
    <cellStyle name="Prozent 2 3 2 3 2 3 4" xfId="35033"/>
    <cellStyle name="Prozent 2 3 2 3 2 3 4 2" xfId="35034"/>
    <cellStyle name="Prozent 2 3 2 3 2 3 5" xfId="35035"/>
    <cellStyle name="Prozent 2 3 2 3 2 4" xfId="35036"/>
    <cellStyle name="Prozent 2 3 2 3 2 4 2" xfId="35037"/>
    <cellStyle name="Prozent 2 3 2 3 2 4 2 2" xfId="35038"/>
    <cellStyle name="Prozent 2 3 2 3 2 4 2 2 2" xfId="35039"/>
    <cellStyle name="Prozent 2 3 2 3 2 4 2 3" xfId="35040"/>
    <cellStyle name="Prozent 2 3 2 3 2 4 3" xfId="35041"/>
    <cellStyle name="Prozent 2 3 2 3 2 4 3 2" xfId="35042"/>
    <cellStyle name="Prozent 2 3 2 3 2 4 4" xfId="35043"/>
    <cellStyle name="Prozent 2 3 2 3 2 5" xfId="35044"/>
    <cellStyle name="Prozent 2 3 2 3 2 5 2" xfId="35045"/>
    <cellStyle name="Prozent 2 3 2 3 2 5 2 2" xfId="35046"/>
    <cellStyle name="Prozent 2 3 2 3 2 5 3" xfId="35047"/>
    <cellStyle name="Prozent 2 3 2 3 2 6" xfId="35048"/>
    <cellStyle name="Prozent 2 3 2 3 2 6 2" xfId="35049"/>
    <cellStyle name="Prozent 2 3 2 3 2 7" xfId="35050"/>
    <cellStyle name="Prozent 2 3 2 3 3" xfId="35051"/>
    <cellStyle name="Prozent 2 3 2 3 3 2" xfId="35052"/>
    <cellStyle name="Prozent 2 3 2 3 3 2 2" xfId="35053"/>
    <cellStyle name="Prozent 2 3 2 3 3 2 2 2" xfId="35054"/>
    <cellStyle name="Prozent 2 3 2 3 3 2 2 2 2" xfId="35055"/>
    <cellStyle name="Prozent 2 3 2 3 3 2 2 2 2 2" xfId="35056"/>
    <cellStyle name="Prozent 2 3 2 3 3 2 2 2 2 2 2" xfId="35057"/>
    <cellStyle name="Prozent 2 3 2 3 3 2 2 2 2 3" xfId="35058"/>
    <cellStyle name="Prozent 2 3 2 3 3 2 2 2 3" xfId="35059"/>
    <cellStyle name="Prozent 2 3 2 3 3 2 2 2 3 2" xfId="35060"/>
    <cellStyle name="Prozent 2 3 2 3 3 2 2 2 4" xfId="35061"/>
    <cellStyle name="Prozent 2 3 2 3 3 2 2 3" xfId="35062"/>
    <cellStyle name="Prozent 2 3 2 3 3 2 2 3 2" xfId="35063"/>
    <cellStyle name="Prozent 2 3 2 3 3 2 2 3 2 2" xfId="35064"/>
    <cellStyle name="Prozent 2 3 2 3 3 2 2 3 3" xfId="35065"/>
    <cellStyle name="Prozent 2 3 2 3 3 2 2 4" xfId="35066"/>
    <cellStyle name="Prozent 2 3 2 3 3 2 2 4 2" xfId="35067"/>
    <cellStyle name="Prozent 2 3 2 3 3 2 2 5" xfId="35068"/>
    <cellStyle name="Prozent 2 3 2 3 3 2 3" xfId="35069"/>
    <cellStyle name="Prozent 2 3 2 3 3 2 3 2" xfId="35070"/>
    <cellStyle name="Prozent 2 3 2 3 3 2 3 2 2" xfId="35071"/>
    <cellStyle name="Prozent 2 3 2 3 3 2 3 2 2 2" xfId="35072"/>
    <cellStyle name="Prozent 2 3 2 3 3 2 3 2 3" xfId="35073"/>
    <cellStyle name="Prozent 2 3 2 3 3 2 3 3" xfId="35074"/>
    <cellStyle name="Prozent 2 3 2 3 3 2 3 3 2" xfId="35075"/>
    <cellStyle name="Prozent 2 3 2 3 3 2 3 4" xfId="35076"/>
    <cellStyle name="Prozent 2 3 2 3 3 2 4" xfId="35077"/>
    <cellStyle name="Prozent 2 3 2 3 3 2 4 2" xfId="35078"/>
    <cellStyle name="Prozent 2 3 2 3 3 2 4 2 2" xfId="35079"/>
    <cellStyle name="Prozent 2 3 2 3 3 2 4 3" xfId="35080"/>
    <cellStyle name="Prozent 2 3 2 3 3 2 5" xfId="35081"/>
    <cellStyle name="Prozent 2 3 2 3 3 2 5 2" xfId="35082"/>
    <cellStyle name="Prozent 2 3 2 3 3 2 6" xfId="35083"/>
    <cellStyle name="Prozent 2 3 2 3 3 3" xfId="35084"/>
    <cellStyle name="Prozent 2 3 2 3 3 3 2" xfId="35085"/>
    <cellStyle name="Prozent 2 3 2 3 3 3 2 2" xfId="35086"/>
    <cellStyle name="Prozent 2 3 2 3 3 3 2 2 2" xfId="35087"/>
    <cellStyle name="Prozent 2 3 2 3 3 3 2 2 2 2" xfId="35088"/>
    <cellStyle name="Prozent 2 3 2 3 3 3 2 2 3" xfId="35089"/>
    <cellStyle name="Prozent 2 3 2 3 3 3 2 3" xfId="35090"/>
    <cellStyle name="Prozent 2 3 2 3 3 3 2 3 2" xfId="35091"/>
    <cellStyle name="Prozent 2 3 2 3 3 3 2 4" xfId="35092"/>
    <cellStyle name="Prozent 2 3 2 3 3 3 3" xfId="35093"/>
    <cellStyle name="Prozent 2 3 2 3 3 3 3 2" xfId="35094"/>
    <cellStyle name="Prozent 2 3 2 3 3 3 3 2 2" xfId="35095"/>
    <cellStyle name="Prozent 2 3 2 3 3 3 3 3" xfId="35096"/>
    <cellStyle name="Prozent 2 3 2 3 3 3 4" xfId="35097"/>
    <cellStyle name="Prozent 2 3 2 3 3 3 4 2" xfId="35098"/>
    <cellStyle name="Prozent 2 3 2 3 3 3 5" xfId="35099"/>
    <cellStyle name="Prozent 2 3 2 3 3 4" xfId="35100"/>
    <cellStyle name="Prozent 2 3 2 3 3 4 2" xfId="35101"/>
    <cellStyle name="Prozent 2 3 2 3 3 4 2 2" xfId="35102"/>
    <cellStyle name="Prozent 2 3 2 3 3 4 2 2 2" xfId="35103"/>
    <cellStyle name="Prozent 2 3 2 3 3 4 2 3" xfId="35104"/>
    <cellStyle name="Prozent 2 3 2 3 3 4 3" xfId="35105"/>
    <cellStyle name="Prozent 2 3 2 3 3 4 3 2" xfId="35106"/>
    <cellStyle name="Prozent 2 3 2 3 3 4 4" xfId="35107"/>
    <cellStyle name="Prozent 2 3 2 3 3 5" xfId="35108"/>
    <cellStyle name="Prozent 2 3 2 3 3 5 2" xfId="35109"/>
    <cellStyle name="Prozent 2 3 2 3 3 5 2 2" xfId="35110"/>
    <cellStyle name="Prozent 2 3 2 3 3 5 3" xfId="35111"/>
    <cellStyle name="Prozent 2 3 2 3 3 6" xfId="35112"/>
    <cellStyle name="Prozent 2 3 2 3 3 6 2" xfId="35113"/>
    <cellStyle name="Prozent 2 3 2 3 3 7" xfId="35114"/>
    <cellStyle name="Prozent 2 3 2 3 4" xfId="35115"/>
    <cellStyle name="Prozent 2 3 2 3 4 2" xfId="35116"/>
    <cellStyle name="Prozent 2 3 2 3 4 2 2" xfId="35117"/>
    <cellStyle name="Prozent 2 3 2 3 4 2 2 2" xfId="35118"/>
    <cellStyle name="Prozent 2 3 2 3 4 2 2 2 2" xfId="35119"/>
    <cellStyle name="Prozent 2 3 2 3 4 2 2 2 2 2" xfId="35120"/>
    <cellStyle name="Prozent 2 3 2 3 4 2 2 2 3" xfId="35121"/>
    <cellStyle name="Prozent 2 3 2 3 4 2 2 3" xfId="35122"/>
    <cellStyle name="Prozent 2 3 2 3 4 2 2 3 2" xfId="35123"/>
    <cellStyle name="Prozent 2 3 2 3 4 2 2 4" xfId="35124"/>
    <cellStyle name="Prozent 2 3 2 3 4 2 3" xfId="35125"/>
    <cellStyle name="Prozent 2 3 2 3 4 2 3 2" xfId="35126"/>
    <cellStyle name="Prozent 2 3 2 3 4 2 3 2 2" xfId="35127"/>
    <cellStyle name="Prozent 2 3 2 3 4 2 3 3" xfId="35128"/>
    <cellStyle name="Prozent 2 3 2 3 4 2 4" xfId="35129"/>
    <cellStyle name="Prozent 2 3 2 3 4 2 4 2" xfId="35130"/>
    <cellStyle name="Prozent 2 3 2 3 4 2 5" xfId="35131"/>
    <cellStyle name="Prozent 2 3 2 3 4 3" xfId="35132"/>
    <cellStyle name="Prozent 2 3 2 3 4 3 2" xfId="35133"/>
    <cellStyle name="Prozent 2 3 2 3 4 3 2 2" xfId="35134"/>
    <cellStyle name="Prozent 2 3 2 3 4 3 2 2 2" xfId="35135"/>
    <cellStyle name="Prozent 2 3 2 3 4 3 2 3" xfId="35136"/>
    <cellStyle name="Prozent 2 3 2 3 4 3 3" xfId="35137"/>
    <cellStyle name="Prozent 2 3 2 3 4 3 3 2" xfId="35138"/>
    <cellStyle name="Prozent 2 3 2 3 4 3 4" xfId="35139"/>
    <cellStyle name="Prozent 2 3 2 3 4 4" xfId="35140"/>
    <cellStyle name="Prozent 2 3 2 3 4 4 2" xfId="35141"/>
    <cellStyle name="Prozent 2 3 2 3 4 4 2 2" xfId="35142"/>
    <cellStyle name="Prozent 2 3 2 3 4 4 3" xfId="35143"/>
    <cellStyle name="Prozent 2 3 2 3 4 5" xfId="35144"/>
    <cellStyle name="Prozent 2 3 2 3 4 5 2" xfId="35145"/>
    <cellStyle name="Prozent 2 3 2 3 4 6" xfId="35146"/>
    <cellStyle name="Prozent 2 3 2 3 5" xfId="35147"/>
    <cellStyle name="Prozent 2 3 2 3 5 2" xfId="35148"/>
    <cellStyle name="Prozent 2 3 2 3 5 2 2" xfId="35149"/>
    <cellStyle name="Prozent 2 3 2 3 5 2 2 2" xfId="35150"/>
    <cellStyle name="Prozent 2 3 2 3 5 2 2 2 2" xfId="35151"/>
    <cellStyle name="Prozent 2 3 2 3 5 2 2 3" xfId="35152"/>
    <cellStyle name="Prozent 2 3 2 3 5 2 3" xfId="35153"/>
    <cellStyle name="Prozent 2 3 2 3 5 2 3 2" xfId="35154"/>
    <cellStyle name="Prozent 2 3 2 3 5 2 4" xfId="35155"/>
    <cellStyle name="Prozent 2 3 2 3 5 3" xfId="35156"/>
    <cellStyle name="Prozent 2 3 2 3 5 3 2" xfId="35157"/>
    <cellStyle name="Prozent 2 3 2 3 5 3 2 2" xfId="35158"/>
    <cellStyle name="Prozent 2 3 2 3 5 3 3" xfId="35159"/>
    <cellStyle name="Prozent 2 3 2 3 5 4" xfId="35160"/>
    <cellStyle name="Prozent 2 3 2 3 5 4 2" xfId="35161"/>
    <cellStyle name="Prozent 2 3 2 3 5 5" xfId="35162"/>
    <cellStyle name="Prozent 2 3 2 3 6" xfId="35163"/>
    <cellStyle name="Prozent 2 3 2 3 6 2" xfId="35164"/>
    <cellStyle name="Prozent 2 3 2 3 6 2 2" xfId="35165"/>
    <cellStyle name="Prozent 2 3 2 3 6 2 2 2" xfId="35166"/>
    <cellStyle name="Prozent 2 3 2 3 6 2 3" xfId="35167"/>
    <cellStyle name="Prozent 2 3 2 3 6 3" xfId="35168"/>
    <cellStyle name="Prozent 2 3 2 3 6 3 2" xfId="35169"/>
    <cellStyle name="Prozent 2 3 2 3 6 4" xfId="35170"/>
    <cellStyle name="Prozent 2 3 2 3 7" xfId="35171"/>
    <cellStyle name="Prozent 2 3 2 3 7 2" xfId="35172"/>
    <cellStyle name="Prozent 2 3 2 3 7 2 2" xfId="35173"/>
    <cellStyle name="Prozent 2 3 2 3 7 3" xfId="35174"/>
    <cellStyle name="Prozent 2 3 2 3 8" xfId="35175"/>
    <cellStyle name="Prozent 2 3 2 3 8 2" xfId="35176"/>
    <cellStyle name="Prozent 2 3 2 3 9" xfId="35177"/>
    <cellStyle name="Prozent 2 3 2 4" xfId="35178"/>
    <cellStyle name="Prozent 2 3 2 4 2" xfId="35179"/>
    <cellStyle name="Prozent 2 3 2 4 2 2" xfId="35180"/>
    <cellStyle name="Prozent 2 3 2 4 2 2 2" xfId="35181"/>
    <cellStyle name="Prozent 2 3 2 4 2 2 2 2" xfId="35182"/>
    <cellStyle name="Prozent 2 3 2 4 2 2 2 2 2" xfId="35183"/>
    <cellStyle name="Prozent 2 3 2 4 2 2 2 2 2 2" xfId="35184"/>
    <cellStyle name="Prozent 2 3 2 4 2 2 2 2 2 2 2" xfId="35185"/>
    <cellStyle name="Prozent 2 3 2 4 2 2 2 2 2 3" xfId="35186"/>
    <cellStyle name="Prozent 2 3 2 4 2 2 2 2 3" xfId="35187"/>
    <cellStyle name="Prozent 2 3 2 4 2 2 2 2 3 2" xfId="35188"/>
    <cellStyle name="Prozent 2 3 2 4 2 2 2 2 4" xfId="35189"/>
    <cellStyle name="Prozent 2 3 2 4 2 2 2 3" xfId="35190"/>
    <cellStyle name="Prozent 2 3 2 4 2 2 2 3 2" xfId="35191"/>
    <cellStyle name="Prozent 2 3 2 4 2 2 2 3 2 2" xfId="35192"/>
    <cellStyle name="Prozent 2 3 2 4 2 2 2 3 3" xfId="35193"/>
    <cellStyle name="Prozent 2 3 2 4 2 2 2 4" xfId="35194"/>
    <cellStyle name="Prozent 2 3 2 4 2 2 2 4 2" xfId="35195"/>
    <cellStyle name="Prozent 2 3 2 4 2 2 2 5" xfId="35196"/>
    <cellStyle name="Prozent 2 3 2 4 2 2 3" xfId="35197"/>
    <cellStyle name="Prozent 2 3 2 4 2 2 3 2" xfId="35198"/>
    <cellStyle name="Prozent 2 3 2 4 2 2 3 2 2" xfId="35199"/>
    <cellStyle name="Prozent 2 3 2 4 2 2 3 2 2 2" xfId="35200"/>
    <cellStyle name="Prozent 2 3 2 4 2 2 3 2 3" xfId="35201"/>
    <cellStyle name="Prozent 2 3 2 4 2 2 3 3" xfId="35202"/>
    <cellStyle name="Prozent 2 3 2 4 2 2 3 3 2" xfId="35203"/>
    <cellStyle name="Prozent 2 3 2 4 2 2 3 4" xfId="35204"/>
    <cellStyle name="Prozent 2 3 2 4 2 2 4" xfId="35205"/>
    <cellStyle name="Prozent 2 3 2 4 2 2 4 2" xfId="35206"/>
    <cellStyle name="Prozent 2 3 2 4 2 2 4 2 2" xfId="35207"/>
    <cellStyle name="Prozent 2 3 2 4 2 2 4 3" xfId="35208"/>
    <cellStyle name="Prozent 2 3 2 4 2 2 5" xfId="35209"/>
    <cellStyle name="Prozent 2 3 2 4 2 2 5 2" xfId="35210"/>
    <cellStyle name="Prozent 2 3 2 4 2 2 6" xfId="35211"/>
    <cellStyle name="Prozent 2 3 2 4 2 3" xfId="35212"/>
    <cellStyle name="Prozent 2 3 2 4 2 3 2" xfId="35213"/>
    <cellStyle name="Prozent 2 3 2 4 2 3 2 2" xfId="35214"/>
    <cellStyle name="Prozent 2 3 2 4 2 3 2 2 2" xfId="35215"/>
    <cellStyle name="Prozent 2 3 2 4 2 3 2 2 2 2" xfId="35216"/>
    <cellStyle name="Prozent 2 3 2 4 2 3 2 2 3" xfId="35217"/>
    <cellStyle name="Prozent 2 3 2 4 2 3 2 3" xfId="35218"/>
    <cellStyle name="Prozent 2 3 2 4 2 3 2 3 2" xfId="35219"/>
    <cellStyle name="Prozent 2 3 2 4 2 3 2 4" xfId="35220"/>
    <cellStyle name="Prozent 2 3 2 4 2 3 3" xfId="35221"/>
    <cellStyle name="Prozent 2 3 2 4 2 3 3 2" xfId="35222"/>
    <cellStyle name="Prozent 2 3 2 4 2 3 3 2 2" xfId="35223"/>
    <cellStyle name="Prozent 2 3 2 4 2 3 3 3" xfId="35224"/>
    <cellStyle name="Prozent 2 3 2 4 2 3 4" xfId="35225"/>
    <cellStyle name="Prozent 2 3 2 4 2 3 4 2" xfId="35226"/>
    <cellStyle name="Prozent 2 3 2 4 2 3 5" xfId="35227"/>
    <cellStyle name="Prozent 2 3 2 4 2 4" xfId="35228"/>
    <cellStyle name="Prozent 2 3 2 4 2 4 2" xfId="35229"/>
    <cellStyle name="Prozent 2 3 2 4 2 4 2 2" xfId="35230"/>
    <cellStyle name="Prozent 2 3 2 4 2 4 2 2 2" xfId="35231"/>
    <cellStyle name="Prozent 2 3 2 4 2 4 2 3" xfId="35232"/>
    <cellStyle name="Prozent 2 3 2 4 2 4 3" xfId="35233"/>
    <cellStyle name="Prozent 2 3 2 4 2 4 3 2" xfId="35234"/>
    <cellStyle name="Prozent 2 3 2 4 2 4 4" xfId="35235"/>
    <cellStyle name="Prozent 2 3 2 4 2 5" xfId="35236"/>
    <cellStyle name="Prozent 2 3 2 4 2 5 2" xfId="35237"/>
    <cellStyle name="Prozent 2 3 2 4 2 5 2 2" xfId="35238"/>
    <cellStyle name="Prozent 2 3 2 4 2 5 3" xfId="35239"/>
    <cellStyle name="Prozent 2 3 2 4 2 6" xfId="35240"/>
    <cellStyle name="Prozent 2 3 2 4 2 6 2" xfId="35241"/>
    <cellStyle name="Prozent 2 3 2 4 2 7" xfId="35242"/>
    <cellStyle name="Prozent 2 3 2 4 3" xfId="35243"/>
    <cellStyle name="Prozent 2 3 2 4 3 2" xfId="35244"/>
    <cellStyle name="Prozent 2 3 2 4 3 2 2" xfId="35245"/>
    <cellStyle name="Prozent 2 3 2 4 3 2 2 2" xfId="35246"/>
    <cellStyle name="Prozent 2 3 2 4 3 2 2 2 2" xfId="35247"/>
    <cellStyle name="Prozent 2 3 2 4 3 2 2 2 2 2" xfId="35248"/>
    <cellStyle name="Prozent 2 3 2 4 3 2 2 2 2 2 2" xfId="35249"/>
    <cellStyle name="Prozent 2 3 2 4 3 2 2 2 2 3" xfId="35250"/>
    <cellStyle name="Prozent 2 3 2 4 3 2 2 2 3" xfId="35251"/>
    <cellStyle name="Prozent 2 3 2 4 3 2 2 2 3 2" xfId="35252"/>
    <cellStyle name="Prozent 2 3 2 4 3 2 2 2 4" xfId="35253"/>
    <cellStyle name="Prozent 2 3 2 4 3 2 2 3" xfId="35254"/>
    <cellStyle name="Prozent 2 3 2 4 3 2 2 3 2" xfId="35255"/>
    <cellStyle name="Prozent 2 3 2 4 3 2 2 3 2 2" xfId="35256"/>
    <cellStyle name="Prozent 2 3 2 4 3 2 2 3 3" xfId="35257"/>
    <cellStyle name="Prozent 2 3 2 4 3 2 2 4" xfId="35258"/>
    <cellStyle name="Prozent 2 3 2 4 3 2 2 4 2" xfId="35259"/>
    <cellStyle name="Prozent 2 3 2 4 3 2 2 5" xfId="35260"/>
    <cellStyle name="Prozent 2 3 2 4 3 2 3" xfId="35261"/>
    <cellStyle name="Prozent 2 3 2 4 3 2 3 2" xfId="35262"/>
    <cellStyle name="Prozent 2 3 2 4 3 2 3 2 2" xfId="35263"/>
    <cellStyle name="Prozent 2 3 2 4 3 2 3 2 2 2" xfId="35264"/>
    <cellStyle name="Prozent 2 3 2 4 3 2 3 2 3" xfId="35265"/>
    <cellStyle name="Prozent 2 3 2 4 3 2 3 3" xfId="35266"/>
    <cellStyle name="Prozent 2 3 2 4 3 2 3 3 2" xfId="35267"/>
    <cellStyle name="Prozent 2 3 2 4 3 2 3 4" xfId="35268"/>
    <cellStyle name="Prozent 2 3 2 4 3 2 4" xfId="35269"/>
    <cellStyle name="Prozent 2 3 2 4 3 2 4 2" xfId="35270"/>
    <cellStyle name="Prozent 2 3 2 4 3 2 4 2 2" xfId="35271"/>
    <cellStyle name="Prozent 2 3 2 4 3 2 4 3" xfId="35272"/>
    <cellStyle name="Prozent 2 3 2 4 3 2 5" xfId="35273"/>
    <cellStyle name="Prozent 2 3 2 4 3 2 5 2" xfId="35274"/>
    <cellStyle name="Prozent 2 3 2 4 3 2 6" xfId="35275"/>
    <cellStyle name="Prozent 2 3 2 4 3 3" xfId="35276"/>
    <cellStyle name="Prozent 2 3 2 4 3 3 2" xfId="35277"/>
    <cellStyle name="Prozent 2 3 2 4 3 3 2 2" xfId="35278"/>
    <cellStyle name="Prozent 2 3 2 4 3 3 2 2 2" xfId="35279"/>
    <cellStyle name="Prozent 2 3 2 4 3 3 2 2 2 2" xfId="35280"/>
    <cellStyle name="Prozent 2 3 2 4 3 3 2 2 3" xfId="35281"/>
    <cellStyle name="Prozent 2 3 2 4 3 3 2 3" xfId="35282"/>
    <cellStyle name="Prozent 2 3 2 4 3 3 2 3 2" xfId="35283"/>
    <cellStyle name="Prozent 2 3 2 4 3 3 2 4" xfId="35284"/>
    <cellStyle name="Prozent 2 3 2 4 3 3 3" xfId="35285"/>
    <cellStyle name="Prozent 2 3 2 4 3 3 3 2" xfId="35286"/>
    <cellStyle name="Prozent 2 3 2 4 3 3 3 2 2" xfId="35287"/>
    <cellStyle name="Prozent 2 3 2 4 3 3 3 3" xfId="35288"/>
    <cellStyle name="Prozent 2 3 2 4 3 3 4" xfId="35289"/>
    <cellStyle name="Prozent 2 3 2 4 3 3 4 2" xfId="35290"/>
    <cellStyle name="Prozent 2 3 2 4 3 3 5" xfId="35291"/>
    <cellStyle name="Prozent 2 3 2 4 3 4" xfId="35292"/>
    <cellStyle name="Prozent 2 3 2 4 3 4 2" xfId="35293"/>
    <cellStyle name="Prozent 2 3 2 4 3 4 2 2" xfId="35294"/>
    <cellStyle name="Prozent 2 3 2 4 3 4 2 2 2" xfId="35295"/>
    <cellStyle name="Prozent 2 3 2 4 3 4 2 3" xfId="35296"/>
    <cellStyle name="Prozent 2 3 2 4 3 4 3" xfId="35297"/>
    <cellStyle name="Prozent 2 3 2 4 3 4 3 2" xfId="35298"/>
    <cellStyle name="Prozent 2 3 2 4 3 4 4" xfId="35299"/>
    <cellStyle name="Prozent 2 3 2 4 3 5" xfId="35300"/>
    <cellStyle name="Prozent 2 3 2 4 3 5 2" xfId="35301"/>
    <cellStyle name="Prozent 2 3 2 4 3 5 2 2" xfId="35302"/>
    <cellStyle name="Prozent 2 3 2 4 3 5 3" xfId="35303"/>
    <cellStyle name="Prozent 2 3 2 4 3 6" xfId="35304"/>
    <cellStyle name="Prozent 2 3 2 4 3 6 2" xfId="35305"/>
    <cellStyle name="Prozent 2 3 2 4 3 7" xfId="35306"/>
    <cellStyle name="Prozent 2 3 2 4 4" xfId="35307"/>
    <cellStyle name="Prozent 2 3 2 4 4 2" xfId="35308"/>
    <cellStyle name="Prozent 2 3 2 4 4 2 2" xfId="35309"/>
    <cellStyle name="Prozent 2 3 2 4 4 2 2 2" xfId="35310"/>
    <cellStyle name="Prozent 2 3 2 4 4 2 2 2 2" xfId="35311"/>
    <cellStyle name="Prozent 2 3 2 4 4 2 2 2 2 2" xfId="35312"/>
    <cellStyle name="Prozent 2 3 2 4 4 2 2 2 3" xfId="35313"/>
    <cellStyle name="Prozent 2 3 2 4 4 2 2 3" xfId="35314"/>
    <cellStyle name="Prozent 2 3 2 4 4 2 2 3 2" xfId="35315"/>
    <cellStyle name="Prozent 2 3 2 4 4 2 2 4" xfId="35316"/>
    <cellStyle name="Prozent 2 3 2 4 4 2 3" xfId="35317"/>
    <cellStyle name="Prozent 2 3 2 4 4 2 3 2" xfId="35318"/>
    <cellStyle name="Prozent 2 3 2 4 4 2 3 2 2" xfId="35319"/>
    <cellStyle name="Prozent 2 3 2 4 4 2 3 3" xfId="35320"/>
    <cellStyle name="Prozent 2 3 2 4 4 2 4" xfId="35321"/>
    <cellStyle name="Prozent 2 3 2 4 4 2 4 2" xfId="35322"/>
    <cellStyle name="Prozent 2 3 2 4 4 2 5" xfId="35323"/>
    <cellStyle name="Prozent 2 3 2 4 4 3" xfId="35324"/>
    <cellStyle name="Prozent 2 3 2 4 4 3 2" xfId="35325"/>
    <cellStyle name="Prozent 2 3 2 4 4 3 2 2" xfId="35326"/>
    <cellStyle name="Prozent 2 3 2 4 4 3 2 2 2" xfId="35327"/>
    <cellStyle name="Prozent 2 3 2 4 4 3 2 3" xfId="35328"/>
    <cellStyle name="Prozent 2 3 2 4 4 3 3" xfId="35329"/>
    <cellStyle name="Prozent 2 3 2 4 4 3 3 2" xfId="35330"/>
    <cellStyle name="Prozent 2 3 2 4 4 3 4" xfId="35331"/>
    <cellStyle name="Prozent 2 3 2 4 4 4" xfId="35332"/>
    <cellStyle name="Prozent 2 3 2 4 4 4 2" xfId="35333"/>
    <cellStyle name="Prozent 2 3 2 4 4 4 2 2" xfId="35334"/>
    <cellStyle name="Prozent 2 3 2 4 4 4 3" xfId="35335"/>
    <cellStyle name="Prozent 2 3 2 4 4 5" xfId="35336"/>
    <cellStyle name="Prozent 2 3 2 4 4 5 2" xfId="35337"/>
    <cellStyle name="Prozent 2 3 2 4 4 6" xfId="35338"/>
    <cellStyle name="Prozent 2 3 2 4 5" xfId="35339"/>
    <cellStyle name="Prozent 2 3 2 4 5 2" xfId="35340"/>
    <cellStyle name="Prozent 2 3 2 4 5 2 2" xfId="35341"/>
    <cellStyle name="Prozent 2 3 2 4 5 2 2 2" xfId="35342"/>
    <cellStyle name="Prozent 2 3 2 4 5 2 2 2 2" xfId="35343"/>
    <cellStyle name="Prozent 2 3 2 4 5 2 2 3" xfId="35344"/>
    <cellStyle name="Prozent 2 3 2 4 5 2 3" xfId="35345"/>
    <cellStyle name="Prozent 2 3 2 4 5 2 3 2" xfId="35346"/>
    <cellStyle name="Prozent 2 3 2 4 5 2 4" xfId="35347"/>
    <cellStyle name="Prozent 2 3 2 4 5 3" xfId="35348"/>
    <cellStyle name="Prozent 2 3 2 4 5 3 2" xfId="35349"/>
    <cellStyle name="Prozent 2 3 2 4 5 3 2 2" xfId="35350"/>
    <cellStyle name="Prozent 2 3 2 4 5 3 3" xfId="35351"/>
    <cellStyle name="Prozent 2 3 2 4 5 4" xfId="35352"/>
    <cellStyle name="Prozent 2 3 2 4 5 4 2" xfId="35353"/>
    <cellStyle name="Prozent 2 3 2 4 5 5" xfId="35354"/>
    <cellStyle name="Prozent 2 3 2 4 6" xfId="35355"/>
    <cellStyle name="Prozent 2 3 2 4 6 2" xfId="35356"/>
    <cellStyle name="Prozent 2 3 2 4 6 2 2" xfId="35357"/>
    <cellStyle name="Prozent 2 3 2 4 6 2 2 2" xfId="35358"/>
    <cellStyle name="Prozent 2 3 2 4 6 2 3" xfId="35359"/>
    <cellStyle name="Prozent 2 3 2 4 6 3" xfId="35360"/>
    <cellStyle name="Prozent 2 3 2 4 6 3 2" xfId="35361"/>
    <cellStyle name="Prozent 2 3 2 4 6 4" xfId="35362"/>
    <cellStyle name="Prozent 2 3 2 4 7" xfId="35363"/>
    <cellStyle name="Prozent 2 3 2 4 7 2" xfId="35364"/>
    <cellStyle name="Prozent 2 3 2 4 7 2 2" xfId="35365"/>
    <cellStyle name="Prozent 2 3 2 4 7 3" xfId="35366"/>
    <cellStyle name="Prozent 2 3 2 4 8" xfId="35367"/>
    <cellStyle name="Prozent 2 3 2 4 8 2" xfId="35368"/>
    <cellStyle name="Prozent 2 3 2 4 9" xfId="35369"/>
    <cellStyle name="Prozent 2 3 2 5" xfId="35370"/>
    <cellStyle name="Prozent 2 3 2 5 2" xfId="35371"/>
    <cellStyle name="Prozent 2 3 2 5 2 2" xfId="35372"/>
    <cellStyle name="Prozent 2 3 2 5 2 2 2" xfId="35373"/>
    <cellStyle name="Prozent 2 3 2 5 2 2 2 2" xfId="35374"/>
    <cellStyle name="Prozent 2 3 2 5 2 2 2 2 2" xfId="35375"/>
    <cellStyle name="Prozent 2 3 2 5 2 2 2 2 2 2" xfId="35376"/>
    <cellStyle name="Prozent 2 3 2 5 2 2 2 2 3" xfId="35377"/>
    <cellStyle name="Prozent 2 3 2 5 2 2 2 3" xfId="35378"/>
    <cellStyle name="Prozent 2 3 2 5 2 2 2 3 2" xfId="35379"/>
    <cellStyle name="Prozent 2 3 2 5 2 2 2 4" xfId="35380"/>
    <cellStyle name="Prozent 2 3 2 5 2 2 3" xfId="35381"/>
    <cellStyle name="Prozent 2 3 2 5 2 2 3 2" xfId="35382"/>
    <cellStyle name="Prozent 2 3 2 5 2 2 3 2 2" xfId="35383"/>
    <cellStyle name="Prozent 2 3 2 5 2 2 3 3" xfId="35384"/>
    <cellStyle name="Prozent 2 3 2 5 2 2 4" xfId="35385"/>
    <cellStyle name="Prozent 2 3 2 5 2 2 4 2" xfId="35386"/>
    <cellStyle name="Prozent 2 3 2 5 2 2 5" xfId="35387"/>
    <cellStyle name="Prozent 2 3 2 5 2 3" xfId="35388"/>
    <cellStyle name="Prozent 2 3 2 5 2 3 2" xfId="35389"/>
    <cellStyle name="Prozent 2 3 2 5 2 3 2 2" xfId="35390"/>
    <cellStyle name="Prozent 2 3 2 5 2 3 2 2 2" xfId="35391"/>
    <cellStyle name="Prozent 2 3 2 5 2 3 2 3" xfId="35392"/>
    <cellStyle name="Prozent 2 3 2 5 2 3 3" xfId="35393"/>
    <cellStyle name="Prozent 2 3 2 5 2 3 3 2" xfId="35394"/>
    <cellStyle name="Prozent 2 3 2 5 2 3 4" xfId="35395"/>
    <cellStyle name="Prozent 2 3 2 5 2 4" xfId="35396"/>
    <cellStyle name="Prozent 2 3 2 5 2 4 2" xfId="35397"/>
    <cellStyle name="Prozent 2 3 2 5 2 4 2 2" xfId="35398"/>
    <cellStyle name="Prozent 2 3 2 5 2 4 3" xfId="35399"/>
    <cellStyle name="Prozent 2 3 2 5 2 5" xfId="35400"/>
    <cellStyle name="Prozent 2 3 2 5 2 5 2" xfId="35401"/>
    <cellStyle name="Prozent 2 3 2 5 2 6" xfId="35402"/>
    <cellStyle name="Prozent 2 3 2 5 3" xfId="35403"/>
    <cellStyle name="Prozent 2 3 2 5 3 2" xfId="35404"/>
    <cellStyle name="Prozent 2 3 2 5 3 2 2" xfId="35405"/>
    <cellStyle name="Prozent 2 3 2 5 3 2 2 2" xfId="35406"/>
    <cellStyle name="Prozent 2 3 2 5 3 2 2 2 2" xfId="35407"/>
    <cellStyle name="Prozent 2 3 2 5 3 2 2 3" xfId="35408"/>
    <cellStyle name="Prozent 2 3 2 5 3 2 3" xfId="35409"/>
    <cellStyle name="Prozent 2 3 2 5 3 2 3 2" xfId="35410"/>
    <cellStyle name="Prozent 2 3 2 5 3 2 4" xfId="35411"/>
    <cellStyle name="Prozent 2 3 2 5 3 3" xfId="35412"/>
    <cellStyle name="Prozent 2 3 2 5 3 3 2" xfId="35413"/>
    <cellStyle name="Prozent 2 3 2 5 3 3 2 2" xfId="35414"/>
    <cellStyle name="Prozent 2 3 2 5 3 3 3" xfId="35415"/>
    <cellStyle name="Prozent 2 3 2 5 3 4" xfId="35416"/>
    <cellStyle name="Prozent 2 3 2 5 3 4 2" xfId="35417"/>
    <cellStyle name="Prozent 2 3 2 5 3 5" xfId="35418"/>
    <cellStyle name="Prozent 2 3 2 5 4" xfId="35419"/>
    <cellStyle name="Prozent 2 3 2 5 4 2" xfId="35420"/>
    <cellStyle name="Prozent 2 3 2 5 4 2 2" xfId="35421"/>
    <cellStyle name="Prozent 2 3 2 5 4 2 2 2" xfId="35422"/>
    <cellStyle name="Prozent 2 3 2 5 4 2 3" xfId="35423"/>
    <cellStyle name="Prozent 2 3 2 5 4 3" xfId="35424"/>
    <cellStyle name="Prozent 2 3 2 5 4 3 2" xfId="35425"/>
    <cellStyle name="Prozent 2 3 2 5 4 4" xfId="35426"/>
    <cellStyle name="Prozent 2 3 2 5 5" xfId="35427"/>
    <cellStyle name="Prozent 2 3 2 5 5 2" xfId="35428"/>
    <cellStyle name="Prozent 2 3 2 5 5 2 2" xfId="35429"/>
    <cellStyle name="Prozent 2 3 2 5 5 3" xfId="35430"/>
    <cellStyle name="Prozent 2 3 2 5 6" xfId="35431"/>
    <cellStyle name="Prozent 2 3 2 5 6 2" xfId="35432"/>
    <cellStyle name="Prozent 2 3 2 5 7" xfId="35433"/>
    <cellStyle name="Prozent 2 3 2 6" xfId="35434"/>
    <cellStyle name="Prozent 2 3 2 6 2" xfId="35435"/>
    <cellStyle name="Prozent 2 3 2 6 2 2" xfId="35436"/>
    <cellStyle name="Prozent 2 3 2 6 2 2 2" xfId="35437"/>
    <cellStyle name="Prozent 2 3 2 6 2 2 2 2" xfId="35438"/>
    <cellStyle name="Prozent 2 3 2 6 2 2 2 2 2" xfId="35439"/>
    <cellStyle name="Prozent 2 3 2 6 2 2 2 2 2 2" xfId="35440"/>
    <cellStyle name="Prozent 2 3 2 6 2 2 2 2 3" xfId="35441"/>
    <cellStyle name="Prozent 2 3 2 6 2 2 2 3" xfId="35442"/>
    <cellStyle name="Prozent 2 3 2 6 2 2 2 3 2" xfId="35443"/>
    <cellStyle name="Prozent 2 3 2 6 2 2 2 4" xfId="35444"/>
    <cellStyle name="Prozent 2 3 2 6 2 2 3" xfId="35445"/>
    <cellStyle name="Prozent 2 3 2 6 2 2 3 2" xfId="35446"/>
    <cellStyle name="Prozent 2 3 2 6 2 2 3 2 2" xfId="35447"/>
    <cellStyle name="Prozent 2 3 2 6 2 2 3 3" xfId="35448"/>
    <cellStyle name="Prozent 2 3 2 6 2 2 4" xfId="35449"/>
    <cellStyle name="Prozent 2 3 2 6 2 2 4 2" xfId="35450"/>
    <cellStyle name="Prozent 2 3 2 6 2 2 5" xfId="35451"/>
    <cellStyle name="Prozent 2 3 2 6 2 3" xfId="35452"/>
    <cellStyle name="Prozent 2 3 2 6 2 3 2" xfId="35453"/>
    <cellStyle name="Prozent 2 3 2 6 2 3 2 2" xfId="35454"/>
    <cellStyle name="Prozent 2 3 2 6 2 3 2 2 2" xfId="35455"/>
    <cellStyle name="Prozent 2 3 2 6 2 3 2 3" xfId="35456"/>
    <cellStyle name="Prozent 2 3 2 6 2 3 3" xfId="35457"/>
    <cellStyle name="Prozent 2 3 2 6 2 3 3 2" xfId="35458"/>
    <cellStyle name="Prozent 2 3 2 6 2 3 4" xfId="35459"/>
    <cellStyle name="Prozent 2 3 2 6 2 4" xfId="35460"/>
    <cellStyle name="Prozent 2 3 2 6 2 4 2" xfId="35461"/>
    <cellStyle name="Prozent 2 3 2 6 2 4 2 2" xfId="35462"/>
    <cellStyle name="Prozent 2 3 2 6 2 4 3" xfId="35463"/>
    <cellStyle name="Prozent 2 3 2 6 2 5" xfId="35464"/>
    <cellStyle name="Prozent 2 3 2 6 2 5 2" xfId="35465"/>
    <cellStyle name="Prozent 2 3 2 6 2 6" xfId="35466"/>
    <cellStyle name="Prozent 2 3 2 6 3" xfId="35467"/>
    <cellStyle name="Prozent 2 3 2 6 3 2" xfId="35468"/>
    <cellStyle name="Prozent 2 3 2 6 3 2 2" xfId="35469"/>
    <cellStyle name="Prozent 2 3 2 6 3 2 2 2" xfId="35470"/>
    <cellStyle name="Prozent 2 3 2 6 3 2 2 2 2" xfId="35471"/>
    <cellStyle name="Prozent 2 3 2 6 3 2 2 3" xfId="35472"/>
    <cellStyle name="Prozent 2 3 2 6 3 2 3" xfId="35473"/>
    <cellStyle name="Prozent 2 3 2 6 3 2 3 2" xfId="35474"/>
    <cellStyle name="Prozent 2 3 2 6 3 2 4" xfId="35475"/>
    <cellStyle name="Prozent 2 3 2 6 3 3" xfId="35476"/>
    <cellStyle name="Prozent 2 3 2 6 3 3 2" xfId="35477"/>
    <cellStyle name="Prozent 2 3 2 6 3 3 2 2" xfId="35478"/>
    <cellStyle name="Prozent 2 3 2 6 3 3 3" xfId="35479"/>
    <cellStyle name="Prozent 2 3 2 6 3 4" xfId="35480"/>
    <cellStyle name="Prozent 2 3 2 6 3 4 2" xfId="35481"/>
    <cellStyle name="Prozent 2 3 2 6 3 5" xfId="35482"/>
    <cellStyle name="Prozent 2 3 2 6 4" xfId="35483"/>
    <cellStyle name="Prozent 2 3 2 6 4 2" xfId="35484"/>
    <cellStyle name="Prozent 2 3 2 6 4 2 2" xfId="35485"/>
    <cellStyle name="Prozent 2 3 2 6 4 2 2 2" xfId="35486"/>
    <cellStyle name="Prozent 2 3 2 6 4 2 3" xfId="35487"/>
    <cellStyle name="Prozent 2 3 2 6 4 3" xfId="35488"/>
    <cellStyle name="Prozent 2 3 2 6 4 3 2" xfId="35489"/>
    <cellStyle name="Prozent 2 3 2 6 4 4" xfId="35490"/>
    <cellStyle name="Prozent 2 3 2 6 5" xfId="35491"/>
    <cellStyle name="Prozent 2 3 2 6 5 2" xfId="35492"/>
    <cellStyle name="Prozent 2 3 2 6 5 2 2" xfId="35493"/>
    <cellStyle name="Prozent 2 3 2 6 5 3" xfId="35494"/>
    <cellStyle name="Prozent 2 3 2 6 6" xfId="35495"/>
    <cellStyle name="Prozent 2 3 2 6 6 2" xfId="35496"/>
    <cellStyle name="Prozent 2 3 2 6 7" xfId="35497"/>
    <cellStyle name="Prozent 2 3 2 7" xfId="35498"/>
    <cellStyle name="Prozent 2 3 2 7 2" xfId="35499"/>
    <cellStyle name="Prozent 2 3 2 7 2 2" xfId="35500"/>
    <cellStyle name="Prozent 2 3 2 7 2 2 2" xfId="35501"/>
    <cellStyle name="Prozent 2 3 2 7 2 2 2 2" xfId="35502"/>
    <cellStyle name="Prozent 2 3 2 7 2 2 2 2 2" xfId="35503"/>
    <cellStyle name="Prozent 2 3 2 7 2 2 2 3" xfId="35504"/>
    <cellStyle name="Prozent 2 3 2 7 2 2 3" xfId="35505"/>
    <cellStyle name="Prozent 2 3 2 7 2 2 3 2" xfId="35506"/>
    <cellStyle name="Prozent 2 3 2 7 2 2 4" xfId="35507"/>
    <cellStyle name="Prozent 2 3 2 7 2 3" xfId="35508"/>
    <cellStyle name="Prozent 2 3 2 7 2 3 2" xfId="35509"/>
    <cellStyle name="Prozent 2 3 2 7 2 3 2 2" xfId="35510"/>
    <cellStyle name="Prozent 2 3 2 7 2 3 3" xfId="35511"/>
    <cellStyle name="Prozent 2 3 2 7 2 4" xfId="35512"/>
    <cellStyle name="Prozent 2 3 2 7 2 4 2" xfId="35513"/>
    <cellStyle name="Prozent 2 3 2 7 2 5" xfId="35514"/>
    <cellStyle name="Prozent 2 3 2 7 3" xfId="35515"/>
    <cellStyle name="Prozent 2 3 2 7 3 2" xfId="35516"/>
    <cellStyle name="Prozent 2 3 2 7 3 2 2" xfId="35517"/>
    <cellStyle name="Prozent 2 3 2 7 3 2 2 2" xfId="35518"/>
    <cellStyle name="Prozent 2 3 2 7 3 2 3" xfId="35519"/>
    <cellStyle name="Prozent 2 3 2 7 3 3" xfId="35520"/>
    <cellStyle name="Prozent 2 3 2 7 3 3 2" xfId="35521"/>
    <cellStyle name="Prozent 2 3 2 7 3 4" xfId="35522"/>
    <cellStyle name="Prozent 2 3 2 7 4" xfId="35523"/>
    <cellStyle name="Prozent 2 3 2 7 4 2" xfId="35524"/>
    <cellStyle name="Prozent 2 3 2 7 4 2 2" xfId="35525"/>
    <cellStyle name="Prozent 2 3 2 7 4 3" xfId="35526"/>
    <cellStyle name="Prozent 2 3 2 7 5" xfId="35527"/>
    <cellStyle name="Prozent 2 3 2 7 5 2" xfId="35528"/>
    <cellStyle name="Prozent 2 3 2 7 6" xfId="35529"/>
    <cellStyle name="Prozent 2 3 2 8" xfId="35530"/>
    <cellStyle name="Prozent 2 3 2 8 2" xfId="35531"/>
    <cellStyle name="Prozent 2 3 2 8 2 2" xfId="35532"/>
    <cellStyle name="Prozent 2 3 2 8 2 2 2" xfId="35533"/>
    <cellStyle name="Prozent 2 3 2 8 2 2 2 2" xfId="35534"/>
    <cellStyle name="Prozent 2 3 2 8 2 2 3" xfId="35535"/>
    <cellStyle name="Prozent 2 3 2 8 2 3" xfId="35536"/>
    <cellStyle name="Prozent 2 3 2 8 2 3 2" xfId="35537"/>
    <cellStyle name="Prozent 2 3 2 8 2 4" xfId="35538"/>
    <cellStyle name="Prozent 2 3 2 8 3" xfId="35539"/>
    <cellStyle name="Prozent 2 3 2 8 3 2" xfId="35540"/>
    <cellStyle name="Prozent 2 3 2 8 3 2 2" xfId="35541"/>
    <cellStyle name="Prozent 2 3 2 8 3 3" xfId="35542"/>
    <cellStyle name="Prozent 2 3 2 8 4" xfId="35543"/>
    <cellStyle name="Prozent 2 3 2 8 4 2" xfId="35544"/>
    <cellStyle name="Prozent 2 3 2 8 5" xfId="35545"/>
    <cellStyle name="Prozent 2 3 2 9" xfId="35546"/>
    <cellStyle name="Prozent 2 3 2 9 2" xfId="35547"/>
    <cellStyle name="Prozent 2 3 2 9 2 2" xfId="35548"/>
    <cellStyle name="Prozent 2 3 2 9 2 2 2" xfId="35549"/>
    <cellStyle name="Prozent 2 3 2 9 2 3" xfId="35550"/>
    <cellStyle name="Prozent 2 3 2 9 3" xfId="35551"/>
    <cellStyle name="Prozent 2 3 2 9 3 2" xfId="35552"/>
    <cellStyle name="Prozent 2 3 2 9 4" xfId="35553"/>
    <cellStyle name="Prozent 2 3 3" xfId="35554"/>
    <cellStyle name="Prozent 2 3 3 10" xfId="35555"/>
    <cellStyle name="Prozent 2 3 3 11" xfId="35556"/>
    <cellStyle name="Prozent 2 3 3 2" xfId="35557"/>
    <cellStyle name="Prozent 2 3 3 2 2" xfId="35558"/>
    <cellStyle name="Prozent 2 3 3 2 2 2" xfId="35559"/>
    <cellStyle name="Prozent 2 3 3 2 2 2 2" xfId="35560"/>
    <cellStyle name="Prozent 2 3 3 2 2 2 2 2" xfId="35561"/>
    <cellStyle name="Prozent 2 3 3 2 2 2 2 2 2" xfId="35562"/>
    <cellStyle name="Prozent 2 3 3 2 2 2 2 2 2 2" xfId="35563"/>
    <cellStyle name="Prozent 2 3 3 2 2 2 2 2 2 2 2" xfId="35564"/>
    <cellStyle name="Prozent 2 3 3 2 2 2 2 2 2 3" xfId="35565"/>
    <cellStyle name="Prozent 2 3 3 2 2 2 2 2 3" xfId="35566"/>
    <cellStyle name="Prozent 2 3 3 2 2 2 2 2 3 2" xfId="35567"/>
    <cellStyle name="Prozent 2 3 3 2 2 2 2 2 4" xfId="35568"/>
    <cellStyle name="Prozent 2 3 3 2 2 2 2 3" xfId="35569"/>
    <cellStyle name="Prozent 2 3 3 2 2 2 2 3 2" xfId="35570"/>
    <cellStyle name="Prozent 2 3 3 2 2 2 2 3 2 2" xfId="35571"/>
    <cellStyle name="Prozent 2 3 3 2 2 2 2 3 3" xfId="35572"/>
    <cellStyle name="Prozent 2 3 3 2 2 2 2 4" xfId="35573"/>
    <cellStyle name="Prozent 2 3 3 2 2 2 2 4 2" xfId="35574"/>
    <cellStyle name="Prozent 2 3 3 2 2 2 2 5" xfId="35575"/>
    <cellStyle name="Prozent 2 3 3 2 2 2 3" xfId="35576"/>
    <cellStyle name="Prozent 2 3 3 2 2 2 3 2" xfId="35577"/>
    <cellStyle name="Prozent 2 3 3 2 2 2 3 2 2" xfId="35578"/>
    <cellStyle name="Prozent 2 3 3 2 2 2 3 2 2 2" xfId="35579"/>
    <cellStyle name="Prozent 2 3 3 2 2 2 3 2 3" xfId="35580"/>
    <cellStyle name="Prozent 2 3 3 2 2 2 3 3" xfId="35581"/>
    <cellStyle name="Prozent 2 3 3 2 2 2 3 3 2" xfId="35582"/>
    <cellStyle name="Prozent 2 3 3 2 2 2 3 4" xfId="35583"/>
    <cellStyle name="Prozent 2 3 3 2 2 2 4" xfId="35584"/>
    <cellStyle name="Prozent 2 3 3 2 2 2 4 2" xfId="35585"/>
    <cellStyle name="Prozent 2 3 3 2 2 2 4 2 2" xfId="35586"/>
    <cellStyle name="Prozent 2 3 3 2 2 2 4 3" xfId="35587"/>
    <cellStyle name="Prozent 2 3 3 2 2 2 5" xfId="35588"/>
    <cellStyle name="Prozent 2 3 3 2 2 2 5 2" xfId="35589"/>
    <cellStyle name="Prozent 2 3 3 2 2 2 6" xfId="35590"/>
    <cellStyle name="Prozent 2 3 3 2 2 3" xfId="35591"/>
    <cellStyle name="Prozent 2 3 3 2 2 3 2" xfId="35592"/>
    <cellStyle name="Prozent 2 3 3 2 2 3 2 2" xfId="35593"/>
    <cellStyle name="Prozent 2 3 3 2 2 3 2 2 2" xfId="35594"/>
    <cellStyle name="Prozent 2 3 3 2 2 3 2 2 2 2" xfId="35595"/>
    <cellStyle name="Prozent 2 3 3 2 2 3 2 2 3" xfId="35596"/>
    <cellStyle name="Prozent 2 3 3 2 2 3 2 3" xfId="35597"/>
    <cellStyle name="Prozent 2 3 3 2 2 3 2 3 2" xfId="35598"/>
    <cellStyle name="Prozent 2 3 3 2 2 3 2 4" xfId="35599"/>
    <cellStyle name="Prozent 2 3 3 2 2 3 3" xfId="35600"/>
    <cellStyle name="Prozent 2 3 3 2 2 3 3 2" xfId="35601"/>
    <cellStyle name="Prozent 2 3 3 2 2 3 3 2 2" xfId="35602"/>
    <cellStyle name="Prozent 2 3 3 2 2 3 3 3" xfId="35603"/>
    <cellStyle name="Prozent 2 3 3 2 2 3 4" xfId="35604"/>
    <cellStyle name="Prozent 2 3 3 2 2 3 4 2" xfId="35605"/>
    <cellStyle name="Prozent 2 3 3 2 2 3 5" xfId="35606"/>
    <cellStyle name="Prozent 2 3 3 2 2 4" xfId="35607"/>
    <cellStyle name="Prozent 2 3 3 2 2 4 2" xfId="35608"/>
    <cellStyle name="Prozent 2 3 3 2 2 4 2 2" xfId="35609"/>
    <cellStyle name="Prozent 2 3 3 2 2 4 2 2 2" xfId="35610"/>
    <cellStyle name="Prozent 2 3 3 2 2 4 2 3" xfId="35611"/>
    <cellStyle name="Prozent 2 3 3 2 2 4 3" xfId="35612"/>
    <cellStyle name="Prozent 2 3 3 2 2 4 3 2" xfId="35613"/>
    <cellStyle name="Prozent 2 3 3 2 2 4 4" xfId="35614"/>
    <cellStyle name="Prozent 2 3 3 2 2 5" xfId="35615"/>
    <cellStyle name="Prozent 2 3 3 2 2 5 2" xfId="35616"/>
    <cellStyle name="Prozent 2 3 3 2 2 5 2 2" xfId="35617"/>
    <cellStyle name="Prozent 2 3 3 2 2 5 3" xfId="35618"/>
    <cellStyle name="Prozent 2 3 3 2 2 6" xfId="35619"/>
    <cellStyle name="Prozent 2 3 3 2 2 6 2" xfId="35620"/>
    <cellStyle name="Prozent 2 3 3 2 2 7" xfId="35621"/>
    <cellStyle name="Prozent 2 3 3 2 3" xfId="35622"/>
    <cellStyle name="Prozent 2 3 3 2 3 2" xfId="35623"/>
    <cellStyle name="Prozent 2 3 3 2 3 2 2" xfId="35624"/>
    <cellStyle name="Prozent 2 3 3 2 3 2 2 2" xfId="35625"/>
    <cellStyle name="Prozent 2 3 3 2 3 2 2 2 2" xfId="35626"/>
    <cellStyle name="Prozent 2 3 3 2 3 2 2 2 2 2" xfId="35627"/>
    <cellStyle name="Prozent 2 3 3 2 3 2 2 2 2 2 2" xfId="35628"/>
    <cellStyle name="Prozent 2 3 3 2 3 2 2 2 2 3" xfId="35629"/>
    <cellStyle name="Prozent 2 3 3 2 3 2 2 2 3" xfId="35630"/>
    <cellStyle name="Prozent 2 3 3 2 3 2 2 2 3 2" xfId="35631"/>
    <cellStyle name="Prozent 2 3 3 2 3 2 2 2 4" xfId="35632"/>
    <cellStyle name="Prozent 2 3 3 2 3 2 2 3" xfId="35633"/>
    <cellStyle name="Prozent 2 3 3 2 3 2 2 3 2" xfId="35634"/>
    <cellStyle name="Prozent 2 3 3 2 3 2 2 3 2 2" xfId="35635"/>
    <cellStyle name="Prozent 2 3 3 2 3 2 2 3 3" xfId="35636"/>
    <cellStyle name="Prozent 2 3 3 2 3 2 2 4" xfId="35637"/>
    <cellStyle name="Prozent 2 3 3 2 3 2 2 4 2" xfId="35638"/>
    <cellStyle name="Prozent 2 3 3 2 3 2 2 5" xfId="35639"/>
    <cellStyle name="Prozent 2 3 3 2 3 2 3" xfId="35640"/>
    <cellStyle name="Prozent 2 3 3 2 3 2 3 2" xfId="35641"/>
    <cellStyle name="Prozent 2 3 3 2 3 2 3 2 2" xfId="35642"/>
    <cellStyle name="Prozent 2 3 3 2 3 2 3 2 2 2" xfId="35643"/>
    <cellStyle name="Prozent 2 3 3 2 3 2 3 2 3" xfId="35644"/>
    <cellStyle name="Prozent 2 3 3 2 3 2 3 3" xfId="35645"/>
    <cellStyle name="Prozent 2 3 3 2 3 2 3 3 2" xfId="35646"/>
    <cellStyle name="Prozent 2 3 3 2 3 2 3 4" xfId="35647"/>
    <cellStyle name="Prozent 2 3 3 2 3 2 4" xfId="35648"/>
    <cellStyle name="Prozent 2 3 3 2 3 2 4 2" xfId="35649"/>
    <cellStyle name="Prozent 2 3 3 2 3 2 4 2 2" xfId="35650"/>
    <cellStyle name="Prozent 2 3 3 2 3 2 4 3" xfId="35651"/>
    <cellStyle name="Prozent 2 3 3 2 3 2 5" xfId="35652"/>
    <cellStyle name="Prozent 2 3 3 2 3 2 5 2" xfId="35653"/>
    <cellStyle name="Prozent 2 3 3 2 3 2 6" xfId="35654"/>
    <cellStyle name="Prozent 2 3 3 2 3 3" xfId="35655"/>
    <cellStyle name="Prozent 2 3 3 2 3 3 2" xfId="35656"/>
    <cellStyle name="Prozent 2 3 3 2 3 3 2 2" xfId="35657"/>
    <cellStyle name="Prozent 2 3 3 2 3 3 2 2 2" xfId="35658"/>
    <cellStyle name="Prozent 2 3 3 2 3 3 2 2 2 2" xfId="35659"/>
    <cellStyle name="Prozent 2 3 3 2 3 3 2 2 3" xfId="35660"/>
    <cellStyle name="Prozent 2 3 3 2 3 3 2 3" xfId="35661"/>
    <cellStyle name="Prozent 2 3 3 2 3 3 2 3 2" xfId="35662"/>
    <cellStyle name="Prozent 2 3 3 2 3 3 2 4" xfId="35663"/>
    <cellStyle name="Prozent 2 3 3 2 3 3 3" xfId="35664"/>
    <cellStyle name="Prozent 2 3 3 2 3 3 3 2" xfId="35665"/>
    <cellStyle name="Prozent 2 3 3 2 3 3 3 2 2" xfId="35666"/>
    <cellStyle name="Prozent 2 3 3 2 3 3 3 3" xfId="35667"/>
    <cellStyle name="Prozent 2 3 3 2 3 3 4" xfId="35668"/>
    <cellStyle name="Prozent 2 3 3 2 3 3 4 2" xfId="35669"/>
    <cellStyle name="Prozent 2 3 3 2 3 3 5" xfId="35670"/>
    <cellStyle name="Prozent 2 3 3 2 3 4" xfId="35671"/>
    <cellStyle name="Prozent 2 3 3 2 3 4 2" xfId="35672"/>
    <cellStyle name="Prozent 2 3 3 2 3 4 2 2" xfId="35673"/>
    <cellStyle name="Prozent 2 3 3 2 3 4 2 2 2" xfId="35674"/>
    <cellStyle name="Prozent 2 3 3 2 3 4 2 3" xfId="35675"/>
    <cellStyle name="Prozent 2 3 3 2 3 4 3" xfId="35676"/>
    <cellStyle name="Prozent 2 3 3 2 3 4 3 2" xfId="35677"/>
    <cellStyle name="Prozent 2 3 3 2 3 4 4" xfId="35678"/>
    <cellStyle name="Prozent 2 3 3 2 3 5" xfId="35679"/>
    <cellStyle name="Prozent 2 3 3 2 3 5 2" xfId="35680"/>
    <cellStyle name="Prozent 2 3 3 2 3 5 2 2" xfId="35681"/>
    <cellStyle name="Prozent 2 3 3 2 3 5 3" xfId="35682"/>
    <cellStyle name="Prozent 2 3 3 2 3 6" xfId="35683"/>
    <cellStyle name="Prozent 2 3 3 2 3 6 2" xfId="35684"/>
    <cellStyle name="Prozent 2 3 3 2 3 7" xfId="35685"/>
    <cellStyle name="Prozent 2 3 3 2 4" xfId="35686"/>
    <cellStyle name="Prozent 2 3 3 2 4 2" xfId="35687"/>
    <cellStyle name="Prozent 2 3 3 2 4 2 2" xfId="35688"/>
    <cellStyle name="Prozent 2 3 3 2 4 2 2 2" xfId="35689"/>
    <cellStyle name="Prozent 2 3 3 2 4 2 2 2 2" xfId="35690"/>
    <cellStyle name="Prozent 2 3 3 2 4 2 2 2 2 2" xfId="35691"/>
    <cellStyle name="Prozent 2 3 3 2 4 2 2 2 3" xfId="35692"/>
    <cellStyle name="Prozent 2 3 3 2 4 2 2 3" xfId="35693"/>
    <cellStyle name="Prozent 2 3 3 2 4 2 2 3 2" xfId="35694"/>
    <cellStyle name="Prozent 2 3 3 2 4 2 2 4" xfId="35695"/>
    <cellStyle name="Prozent 2 3 3 2 4 2 3" xfId="35696"/>
    <cellStyle name="Prozent 2 3 3 2 4 2 3 2" xfId="35697"/>
    <cellStyle name="Prozent 2 3 3 2 4 2 3 2 2" xfId="35698"/>
    <cellStyle name="Prozent 2 3 3 2 4 2 3 3" xfId="35699"/>
    <cellStyle name="Prozent 2 3 3 2 4 2 4" xfId="35700"/>
    <cellStyle name="Prozent 2 3 3 2 4 2 4 2" xfId="35701"/>
    <cellStyle name="Prozent 2 3 3 2 4 2 5" xfId="35702"/>
    <cellStyle name="Prozent 2 3 3 2 4 3" xfId="35703"/>
    <cellStyle name="Prozent 2 3 3 2 4 3 2" xfId="35704"/>
    <cellStyle name="Prozent 2 3 3 2 4 3 2 2" xfId="35705"/>
    <cellStyle name="Prozent 2 3 3 2 4 3 2 2 2" xfId="35706"/>
    <cellStyle name="Prozent 2 3 3 2 4 3 2 3" xfId="35707"/>
    <cellStyle name="Prozent 2 3 3 2 4 3 3" xfId="35708"/>
    <cellStyle name="Prozent 2 3 3 2 4 3 3 2" xfId="35709"/>
    <cellStyle name="Prozent 2 3 3 2 4 3 4" xfId="35710"/>
    <cellStyle name="Prozent 2 3 3 2 4 4" xfId="35711"/>
    <cellStyle name="Prozent 2 3 3 2 4 4 2" xfId="35712"/>
    <cellStyle name="Prozent 2 3 3 2 4 4 2 2" xfId="35713"/>
    <cellStyle name="Prozent 2 3 3 2 4 4 3" xfId="35714"/>
    <cellStyle name="Prozent 2 3 3 2 4 5" xfId="35715"/>
    <cellStyle name="Prozent 2 3 3 2 4 5 2" xfId="35716"/>
    <cellStyle name="Prozent 2 3 3 2 4 6" xfId="35717"/>
    <cellStyle name="Prozent 2 3 3 2 5" xfId="35718"/>
    <cellStyle name="Prozent 2 3 3 2 5 2" xfId="35719"/>
    <cellStyle name="Prozent 2 3 3 2 5 2 2" xfId="35720"/>
    <cellStyle name="Prozent 2 3 3 2 5 2 2 2" xfId="35721"/>
    <cellStyle name="Prozent 2 3 3 2 5 2 2 2 2" xfId="35722"/>
    <cellStyle name="Prozent 2 3 3 2 5 2 2 3" xfId="35723"/>
    <cellStyle name="Prozent 2 3 3 2 5 2 3" xfId="35724"/>
    <cellStyle name="Prozent 2 3 3 2 5 2 3 2" xfId="35725"/>
    <cellStyle name="Prozent 2 3 3 2 5 2 4" xfId="35726"/>
    <cellStyle name="Prozent 2 3 3 2 5 3" xfId="35727"/>
    <cellStyle name="Prozent 2 3 3 2 5 3 2" xfId="35728"/>
    <cellStyle name="Prozent 2 3 3 2 5 3 2 2" xfId="35729"/>
    <cellStyle name="Prozent 2 3 3 2 5 3 3" xfId="35730"/>
    <cellStyle name="Prozent 2 3 3 2 5 4" xfId="35731"/>
    <cellStyle name="Prozent 2 3 3 2 5 4 2" xfId="35732"/>
    <cellStyle name="Prozent 2 3 3 2 5 5" xfId="35733"/>
    <cellStyle name="Prozent 2 3 3 2 6" xfId="35734"/>
    <cellStyle name="Prozent 2 3 3 2 6 2" xfId="35735"/>
    <cellStyle name="Prozent 2 3 3 2 6 2 2" xfId="35736"/>
    <cellStyle name="Prozent 2 3 3 2 6 2 2 2" xfId="35737"/>
    <cellStyle name="Prozent 2 3 3 2 6 2 3" xfId="35738"/>
    <cellStyle name="Prozent 2 3 3 2 6 3" xfId="35739"/>
    <cellStyle name="Prozent 2 3 3 2 6 3 2" xfId="35740"/>
    <cellStyle name="Prozent 2 3 3 2 6 4" xfId="35741"/>
    <cellStyle name="Prozent 2 3 3 2 7" xfId="35742"/>
    <cellStyle name="Prozent 2 3 3 2 7 2" xfId="35743"/>
    <cellStyle name="Prozent 2 3 3 2 7 2 2" xfId="35744"/>
    <cellStyle name="Prozent 2 3 3 2 7 3" xfId="35745"/>
    <cellStyle name="Prozent 2 3 3 2 8" xfId="35746"/>
    <cellStyle name="Prozent 2 3 3 2 8 2" xfId="35747"/>
    <cellStyle name="Prozent 2 3 3 2 9" xfId="35748"/>
    <cellStyle name="Prozent 2 3 3 3" xfId="35749"/>
    <cellStyle name="Prozent 2 3 3 3 2" xfId="35750"/>
    <cellStyle name="Prozent 2 3 3 3 2 2" xfId="35751"/>
    <cellStyle name="Prozent 2 3 3 3 2 2 2" xfId="35752"/>
    <cellStyle name="Prozent 2 3 3 3 2 2 2 2" xfId="35753"/>
    <cellStyle name="Prozent 2 3 3 3 2 2 2 2 2" xfId="35754"/>
    <cellStyle name="Prozent 2 3 3 3 2 2 2 2 2 2" xfId="35755"/>
    <cellStyle name="Prozent 2 3 3 3 2 2 2 2 3" xfId="35756"/>
    <cellStyle name="Prozent 2 3 3 3 2 2 2 3" xfId="35757"/>
    <cellStyle name="Prozent 2 3 3 3 2 2 2 3 2" xfId="35758"/>
    <cellStyle name="Prozent 2 3 3 3 2 2 2 4" xfId="35759"/>
    <cellStyle name="Prozent 2 3 3 3 2 2 3" xfId="35760"/>
    <cellStyle name="Prozent 2 3 3 3 2 2 3 2" xfId="35761"/>
    <cellStyle name="Prozent 2 3 3 3 2 2 3 2 2" xfId="35762"/>
    <cellStyle name="Prozent 2 3 3 3 2 2 3 3" xfId="35763"/>
    <cellStyle name="Prozent 2 3 3 3 2 2 4" xfId="35764"/>
    <cellStyle name="Prozent 2 3 3 3 2 2 4 2" xfId="35765"/>
    <cellStyle name="Prozent 2 3 3 3 2 2 5" xfId="35766"/>
    <cellStyle name="Prozent 2 3 3 3 2 3" xfId="35767"/>
    <cellStyle name="Prozent 2 3 3 3 2 3 2" xfId="35768"/>
    <cellStyle name="Prozent 2 3 3 3 2 3 2 2" xfId="35769"/>
    <cellStyle name="Prozent 2 3 3 3 2 3 2 2 2" xfId="35770"/>
    <cellStyle name="Prozent 2 3 3 3 2 3 2 3" xfId="35771"/>
    <cellStyle name="Prozent 2 3 3 3 2 3 3" xfId="35772"/>
    <cellStyle name="Prozent 2 3 3 3 2 3 3 2" xfId="35773"/>
    <cellStyle name="Prozent 2 3 3 3 2 3 4" xfId="35774"/>
    <cellStyle name="Prozent 2 3 3 3 2 4" xfId="35775"/>
    <cellStyle name="Prozent 2 3 3 3 2 4 2" xfId="35776"/>
    <cellStyle name="Prozent 2 3 3 3 2 4 2 2" xfId="35777"/>
    <cellStyle name="Prozent 2 3 3 3 2 4 3" xfId="35778"/>
    <cellStyle name="Prozent 2 3 3 3 2 5" xfId="35779"/>
    <cellStyle name="Prozent 2 3 3 3 2 5 2" xfId="35780"/>
    <cellStyle name="Prozent 2 3 3 3 2 6" xfId="35781"/>
    <cellStyle name="Prozent 2 3 3 3 3" xfId="35782"/>
    <cellStyle name="Prozent 2 3 3 3 3 2" xfId="35783"/>
    <cellStyle name="Prozent 2 3 3 3 3 2 2" xfId="35784"/>
    <cellStyle name="Prozent 2 3 3 3 3 2 2 2" xfId="35785"/>
    <cellStyle name="Prozent 2 3 3 3 3 2 2 2 2" xfId="35786"/>
    <cellStyle name="Prozent 2 3 3 3 3 2 2 3" xfId="35787"/>
    <cellStyle name="Prozent 2 3 3 3 3 2 3" xfId="35788"/>
    <cellStyle name="Prozent 2 3 3 3 3 2 3 2" xfId="35789"/>
    <cellStyle name="Prozent 2 3 3 3 3 2 4" xfId="35790"/>
    <cellStyle name="Prozent 2 3 3 3 3 3" xfId="35791"/>
    <cellStyle name="Prozent 2 3 3 3 3 3 2" xfId="35792"/>
    <cellStyle name="Prozent 2 3 3 3 3 3 2 2" xfId="35793"/>
    <cellStyle name="Prozent 2 3 3 3 3 3 3" xfId="35794"/>
    <cellStyle name="Prozent 2 3 3 3 3 4" xfId="35795"/>
    <cellStyle name="Prozent 2 3 3 3 3 4 2" xfId="35796"/>
    <cellStyle name="Prozent 2 3 3 3 3 5" xfId="35797"/>
    <cellStyle name="Prozent 2 3 3 3 4" xfId="35798"/>
    <cellStyle name="Prozent 2 3 3 3 4 2" xfId="35799"/>
    <cellStyle name="Prozent 2 3 3 3 4 2 2" xfId="35800"/>
    <cellStyle name="Prozent 2 3 3 3 4 2 2 2" xfId="35801"/>
    <cellStyle name="Prozent 2 3 3 3 4 2 3" xfId="35802"/>
    <cellStyle name="Prozent 2 3 3 3 4 3" xfId="35803"/>
    <cellStyle name="Prozent 2 3 3 3 4 3 2" xfId="35804"/>
    <cellStyle name="Prozent 2 3 3 3 4 4" xfId="35805"/>
    <cellStyle name="Prozent 2 3 3 3 5" xfId="35806"/>
    <cellStyle name="Prozent 2 3 3 3 5 2" xfId="35807"/>
    <cellStyle name="Prozent 2 3 3 3 5 2 2" xfId="35808"/>
    <cellStyle name="Prozent 2 3 3 3 5 3" xfId="35809"/>
    <cellStyle name="Prozent 2 3 3 3 6" xfId="35810"/>
    <cellStyle name="Prozent 2 3 3 3 6 2" xfId="35811"/>
    <cellStyle name="Prozent 2 3 3 3 7" xfId="35812"/>
    <cellStyle name="Prozent 2 3 3 4" xfId="35813"/>
    <cellStyle name="Prozent 2 3 3 4 2" xfId="35814"/>
    <cellStyle name="Prozent 2 3 3 4 2 2" xfId="35815"/>
    <cellStyle name="Prozent 2 3 3 4 2 2 2" xfId="35816"/>
    <cellStyle name="Prozent 2 3 3 4 2 2 2 2" xfId="35817"/>
    <cellStyle name="Prozent 2 3 3 4 2 2 2 2 2" xfId="35818"/>
    <cellStyle name="Prozent 2 3 3 4 2 2 2 2 2 2" xfId="35819"/>
    <cellStyle name="Prozent 2 3 3 4 2 2 2 2 3" xfId="35820"/>
    <cellStyle name="Prozent 2 3 3 4 2 2 2 3" xfId="35821"/>
    <cellStyle name="Prozent 2 3 3 4 2 2 2 3 2" xfId="35822"/>
    <cellStyle name="Prozent 2 3 3 4 2 2 2 4" xfId="35823"/>
    <cellStyle name="Prozent 2 3 3 4 2 2 3" xfId="35824"/>
    <cellStyle name="Prozent 2 3 3 4 2 2 3 2" xfId="35825"/>
    <cellStyle name="Prozent 2 3 3 4 2 2 3 2 2" xfId="35826"/>
    <cellStyle name="Prozent 2 3 3 4 2 2 3 3" xfId="35827"/>
    <cellStyle name="Prozent 2 3 3 4 2 2 4" xfId="35828"/>
    <cellStyle name="Prozent 2 3 3 4 2 2 4 2" xfId="35829"/>
    <cellStyle name="Prozent 2 3 3 4 2 2 5" xfId="35830"/>
    <cellStyle name="Prozent 2 3 3 4 2 3" xfId="35831"/>
    <cellStyle name="Prozent 2 3 3 4 2 3 2" xfId="35832"/>
    <cellStyle name="Prozent 2 3 3 4 2 3 2 2" xfId="35833"/>
    <cellStyle name="Prozent 2 3 3 4 2 3 2 2 2" xfId="35834"/>
    <cellStyle name="Prozent 2 3 3 4 2 3 2 3" xfId="35835"/>
    <cellStyle name="Prozent 2 3 3 4 2 3 3" xfId="35836"/>
    <cellStyle name="Prozent 2 3 3 4 2 3 3 2" xfId="35837"/>
    <cellStyle name="Prozent 2 3 3 4 2 3 4" xfId="35838"/>
    <cellStyle name="Prozent 2 3 3 4 2 4" xfId="35839"/>
    <cellStyle name="Prozent 2 3 3 4 2 4 2" xfId="35840"/>
    <cellStyle name="Prozent 2 3 3 4 2 4 2 2" xfId="35841"/>
    <cellStyle name="Prozent 2 3 3 4 2 4 3" xfId="35842"/>
    <cellStyle name="Prozent 2 3 3 4 2 5" xfId="35843"/>
    <cellStyle name="Prozent 2 3 3 4 2 5 2" xfId="35844"/>
    <cellStyle name="Prozent 2 3 3 4 2 6" xfId="35845"/>
    <cellStyle name="Prozent 2 3 3 4 3" xfId="35846"/>
    <cellStyle name="Prozent 2 3 3 4 3 2" xfId="35847"/>
    <cellStyle name="Prozent 2 3 3 4 3 2 2" xfId="35848"/>
    <cellStyle name="Prozent 2 3 3 4 3 2 2 2" xfId="35849"/>
    <cellStyle name="Prozent 2 3 3 4 3 2 2 2 2" xfId="35850"/>
    <cellStyle name="Prozent 2 3 3 4 3 2 2 3" xfId="35851"/>
    <cellStyle name="Prozent 2 3 3 4 3 2 3" xfId="35852"/>
    <cellStyle name="Prozent 2 3 3 4 3 2 3 2" xfId="35853"/>
    <cellStyle name="Prozent 2 3 3 4 3 2 4" xfId="35854"/>
    <cellStyle name="Prozent 2 3 3 4 3 3" xfId="35855"/>
    <cellStyle name="Prozent 2 3 3 4 3 3 2" xfId="35856"/>
    <cellStyle name="Prozent 2 3 3 4 3 3 2 2" xfId="35857"/>
    <cellStyle name="Prozent 2 3 3 4 3 3 3" xfId="35858"/>
    <cellStyle name="Prozent 2 3 3 4 3 4" xfId="35859"/>
    <cellStyle name="Prozent 2 3 3 4 3 4 2" xfId="35860"/>
    <cellStyle name="Prozent 2 3 3 4 3 5" xfId="35861"/>
    <cellStyle name="Prozent 2 3 3 4 4" xfId="35862"/>
    <cellStyle name="Prozent 2 3 3 4 4 2" xfId="35863"/>
    <cellStyle name="Prozent 2 3 3 4 4 2 2" xfId="35864"/>
    <cellStyle name="Prozent 2 3 3 4 4 2 2 2" xfId="35865"/>
    <cellStyle name="Prozent 2 3 3 4 4 2 3" xfId="35866"/>
    <cellStyle name="Prozent 2 3 3 4 4 3" xfId="35867"/>
    <cellStyle name="Prozent 2 3 3 4 4 3 2" xfId="35868"/>
    <cellStyle name="Prozent 2 3 3 4 4 4" xfId="35869"/>
    <cellStyle name="Prozent 2 3 3 4 5" xfId="35870"/>
    <cellStyle name="Prozent 2 3 3 4 5 2" xfId="35871"/>
    <cellStyle name="Prozent 2 3 3 4 5 2 2" xfId="35872"/>
    <cellStyle name="Prozent 2 3 3 4 5 3" xfId="35873"/>
    <cellStyle name="Prozent 2 3 3 4 6" xfId="35874"/>
    <cellStyle name="Prozent 2 3 3 4 6 2" xfId="35875"/>
    <cellStyle name="Prozent 2 3 3 4 7" xfId="35876"/>
    <cellStyle name="Prozent 2 3 3 5" xfId="35877"/>
    <cellStyle name="Prozent 2 3 3 5 2" xfId="35878"/>
    <cellStyle name="Prozent 2 3 3 5 2 2" xfId="35879"/>
    <cellStyle name="Prozent 2 3 3 5 2 2 2" xfId="35880"/>
    <cellStyle name="Prozent 2 3 3 5 2 2 2 2" xfId="35881"/>
    <cellStyle name="Prozent 2 3 3 5 2 2 2 2 2" xfId="35882"/>
    <cellStyle name="Prozent 2 3 3 5 2 2 2 3" xfId="35883"/>
    <cellStyle name="Prozent 2 3 3 5 2 2 3" xfId="35884"/>
    <cellStyle name="Prozent 2 3 3 5 2 2 3 2" xfId="35885"/>
    <cellStyle name="Prozent 2 3 3 5 2 2 4" xfId="35886"/>
    <cellStyle name="Prozent 2 3 3 5 2 3" xfId="35887"/>
    <cellStyle name="Prozent 2 3 3 5 2 3 2" xfId="35888"/>
    <cellStyle name="Prozent 2 3 3 5 2 3 2 2" xfId="35889"/>
    <cellStyle name="Prozent 2 3 3 5 2 3 3" xfId="35890"/>
    <cellStyle name="Prozent 2 3 3 5 2 4" xfId="35891"/>
    <cellStyle name="Prozent 2 3 3 5 2 4 2" xfId="35892"/>
    <cellStyle name="Prozent 2 3 3 5 2 5" xfId="35893"/>
    <cellStyle name="Prozent 2 3 3 5 3" xfId="35894"/>
    <cellStyle name="Prozent 2 3 3 5 3 2" xfId="35895"/>
    <cellStyle name="Prozent 2 3 3 5 3 2 2" xfId="35896"/>
    <cellStyle name="Prozent 2 3 3 5 3 2 2 2" xfId="35897"/>
    <cellStyle name="Prozent 2 3 3 5 3 2 3" xfId="35898"/>
    <cellStyle name="Prozent 2 3 3 5 3 3" xfId="35899"/>
    <cellStyle name="Prozent 2 3 3 5 3 3 2" xfId="35900"/>
    <cellStyle name="Prozent 2 3 3 5 3 4" xfId="35901"/>
    <cellStyle name="Prozent 2 3 3 5 4" xfId="35902"/>
    <cellStyle name="Prozent 2 3 3 5 4 2" xfId="35903"/>
    <cellStyle name="Prozent 2 3 3 5 4 2 2" xfId="35904"/>
    <cellStyle name="Prozent 2 3 3 5 4 3" xfId="35905"/>
    <cellStyle name="Prozent 2 3 3 5 5" xfId="35906"/>
    <cellStyle name="Prozent 2 3 3 5 5 2" xfId="35907"/>
    <cellStyle name="Prozent 2 3 3 5 6" xfId="35908"/>
    <cellStyle name="Prozent 2 3 3 6" xfId="35909"/>
    <cellStyle name="Prozent 2 3 3 6 2" xfId="35910"/>
    <cellStyle name="Prozent 2 3 3 6 2 2" xfId="35911"/>
    <cellStyle name="Prozent 2 3 3 6 2 2 2" xfId="35912"/>
    <cellStyle name="Prozent 2 3 3 6 2 2 2 2" xfId="35913"/>
    <cellStyle name="Prozent 2 3 3 6 2 2 3" xfId="35914"/>
    <cellStyle name="Prozent 2 3 3 6 2 3" xfId="35915"/>
    <cellStyle name="Prozent 2 3 3 6 2 3 2" xfId="35916"/>
    <cellStyle name="Prozent 2 3 3 6 2 4" xfId="35917"/>
    <cellStyle name="Prozent 2 3 3 6 3" xfId="35918"/>
    <cellStyle name="Prozent 2 3 3 6 3 2" xfId="35919"/>
    <cellStyle name="Prozent 2 3 3 6 3 2 2" xfId="35920"/>
    <cellStyle name="Prozent 2 3 3 6 3 3" xfId="35921"/>
    <cellStyle name="Prozent 2 3 3 6 4" xfId="35922"/>
    <cellStyle name="Prozent 2 3 3 6 4 2" xfId="35923"/>
    <cellStyle name="Prozent 2 3 3 6 5" xfId="35924"/>
    <cellStyle name="Prozent 2 3 3 7" xfId="35925"/>
    <cellStyle name="Prozent 2 3 3 7 2" xfId="35926"/>
    <cellStyle name="Prozent 2 3 3 7 2 2" xfId="35927"/>
    <cellStyle name="Prozent 2 3 3 7 2 2 2" xfId="35928"/>
    <cellStyle name="Prozent 2 3 3 7 2 3" xfId="35929"/>
    <cellStyle name="Prozent 2 3 3 7 3" xfId="35930"/>
    <cellStyle name="Prozent 2 3 3 7 3 2" xfId="35931"/>
    <cellStyle name="Prozent 2 3 3 7 4" xfId="35932"/>
    <cellStyle name="Prozent 2 3 3 8" xfId="35933"/>
    <cellStyle name="Prozent 2 3 3 8 2" xfId="35934"/>
    <cellStyle name="Prozent 2 3 3 8 2 2" xfId="35935"/>
    <cellStyle name="Prozent 2 3 3 8 3" xfId="35936"/>
    <cellStyle name="Prozent 2 3 3 9" xfId="35937"/>
    <cellStyle name="Prozent 2 3 3 9 2" xfId="35938"/>
    <cellStyle name="Prozent 2 3 4" xfId="35939"/>
    <cellStyle name="Prozent 2 3 4 2" xfId="35940"/>
    <cellStyle name="Prozent 2 3 4 2 2" xfId="35941"/>
    <cellStyle name="Prozent 2 3 4 2 2 2" xfId="35942"/>
    <cellStyle name="Prozent 2 3 4 2 2 2 2" xfId="35943"/>
    <cellStyle name="Prozent 2 3 4 2 2 2 2 2" xfId="35944"/>
    <cellStyle name="Prozent 2 3 4 2 2 2 2 2 2" xfId="35945"/>
    <cellStyle name="Prozent 2 3 4 2 2 2 2 2 2 2" xfId="35946"/>
    <cellStyle name="Prozent 2 3 4 2 2 2 2 2 3" xfId="35947"/>
    <cellStyle name="Prozent 2 3 4 2 2 2 2 3" xfId="35948"/>
    <cellStyle name="Prozent 2 3 4 2 2 2 2 3 2" xfId="35949"/>
    <cellStyle name="Prozent 2 3 4 2 2 2 2 4" xfId="35950"/>
    <cellStyle name="Prozent 2 3 4 2 2 2 3" xfId="35951"/>
    <cellStyle name="Prozent 2 3 4 2 2 2 3 2" xfId="35952"/>
    <cellStyle name="Prozent 2 3 4 2 2 2 3 2 2" xfId="35953"/>
    <cellStyle name="Prozent 2 3 4 2 2 2 3 3" xfId="35954"/>
    <cellStyle name="Prozent 2 3 4 2 2 2 4" xfId="35955"/>
    <cellStyle name="Prozent 2 3 4 2 2 2 4 2" xfId="35956"/>
    <cellStyle name="Prozent 2 3 4 2 2 2 5" xfId="35957"/>
    <cellStyle name="Prozent 2 3 4 2 2 3" xfId="35958"/>
    <cellStyle name="Prozent 2 3 4 2 2 3 2" xfId="35959"/>
    <cellStyle name="Prozent 2 3 4 2 2 3 2 2" xfId="35960"/>
    <cellStyle name="Prozent 2 3 4 2 2 3 2 2 2" xfId="35961"/>
    <cellStyle name="Prozent 2 3 4 2 2 3 2 3" xfId="35962"/>
    <cellStyle name="Prozent 2 3 4 2 2 3 3" xfId="35963"/>
    <cellStyle name="Prozent 2 3 4 2 2 3 3 2" xfId="35964"/>
    <cellStyle name="Prozent 2 3 4 2 2 3 4" xfId="35965"/>
    <cellStyle name="Prozent 2 3 4 2 2 4" xfId="35966"/>
    <cellStyle name="Prozent 2 3 4 2 2 4 2" xfId="35967"/>
    <cellStyle name="Prozent 2 3 4 2 2 4 2 2" xfId="35968"/>
    <cellStyle name="Prozent 2 3 4 2 2 4 3" xfId="35969"/>
    <cellStyle name="Prozent 2 3 4 2 2 5" xfId="35970"/>
    <cellStyle name="Prozent 2 3 4 2 2 5 2" xfId="35971"/>
    <cellStyle name="Prozent 2 3 4 2 2 6" xfId="35972"/>
    <cellStyle name="Prozent 2 3 4 2 3" xfId="35973"/>
    <cellStyle name="Prozent 2 3 4 2 3 2" xfId="35974"/>
    <cellStyle name="Prozent 2 3 4 2 3 2 2" xfId="35975"/>
    <cellStyle name="Prozent 2 3 4 2 3 2 2 2" xfId="35976"/>
    <cellStyle name="Prozent 2 3 4 2 3 2 2 2 2" xfId="35977"/>
    <cellStyle name="Prozent 2 3 4 2 3 2 2 3" xfId="35978"/>
    <cellStyle name="Prozent 2 3 4 2 3 2 3" xfId="35979"/>
    <cellStyle name="Prozent 2 3 4 2 3 2 3 2" xfId="35980"/>
    <cellStyle name="Prozent 2 3 4 2 3 2 4" xfId="35981"/>
    <cellStyle name="Prozent 2 3 4 2 3 3" xfId="35982"/>
    <cellStyle name="Prozent 2 3 4 2 3 3 2" xfId="35983"/>
    <cellStyle name="Prozent 2 3 4 2 3 3 2 2" xfId="35984"/>
    <cellStyle name="Prozent 2 3 4 2 3 3 3" xfId="35985"/>
    <cellStyle name="Prozent 2 3 4 2 3 4" xfId="35986"/>
    <cellStyle name="Prozent 2 3 4 2 3 4 2" xfId="35987"/>
    <cellStyle name="Prozent 2 3 4 2 3 5" xfId="35988"/>
    <cellStyle name="Prozent 2 3 4 2 4" xfId="35989"/>
    <cellStyle name="Prozent 2 3 4 2 4 2" xfId="35990"/>
    <cellStyle name="Prozent 2 3 4 2 4 2 2" xfId="35991"/>
    <cellStyle name="Prozent 2 3 4 2 4 2 2 2" xfId="35992"/>
    <cellStyle name="Prozent 2 3 4 2 4 2 3" xfId="35993"/>
    <cellStyle name="Prozent 2 3 4 2 4 3" xfId="35994"/>
    <cellStyle name="Prozent 2 3 4 2 4 3 2" xfId="35995"/>
    <cellStyle name="Prozent 2 3 4 2 4 4" xfId="35996"/>
    <cellStyle name="Prozent 2 3 4 2 5" xfId="35997"/>
    <cellStyle name="Prozent 2 3 4 2 5 2" xfId="35998"/>
    <cellStyle name="Prozent 2 3 4 2 5 2 2" xfId="35999"/>
    <cellStyle name="Prozent 2 3 4 2 5 3" xfId="36000"/>
    <cellStyle name="Prozent 2 3 4 2 6" xfId="36001"/>
    <cellStyle name="Prozent 2 3 4 2 6 2" xfId="36002"/>
    <cellStyle name="Prozent 2 3 4 2 7" xfId="36003"/>
    <cellStyle name="Prozent 2 3 4 3" xfId="36004"/>
    <cellStyle name="Prozent 2 3 4 3 2" xfId="36005"/>
    <cellStyle name="Prozent 2 3 4 3 2 2" xfId="36006"/>
    <cellStyle name="Prozent 2 3 4 3 2 2 2" xfId="36007"/>
    <cellStyle name="Prozent 2 3 4 3 2 2 2 2" xfId="36008"/>
    <cellStyle name="Prozent 2 3 4 3 2 2 2 2 2" xfId="36009"/>
    <cellStyle name="Prozent 2 3 4 3 2 2 2 2 2 2" xfId="36010"/>
    <cellStyle name="Prozent 2 3 4 3 2 2 2 2 3" xfId="36011"/>
    <cellStyle name="Prozent 2 3 4 3 2 2 2 3" xfId="36012"/>
    <cellStyle name="Prozent 2 3 4 3 2 2 2 3 2" xfId="36013"/>
    <cellStyle name="Prozent 2 3 4 3 2 2 2 4" xfId="36014"/>
    <cellStyle name="Prozent 2 3 4 3 2 2 3" xfId="36015"/>
    <cellStyle name="Prozent 2 3 4 3 2 2 3 2" xfId="36016"/>
    <cellStyle name="Prozent 2 3 4 3 2 2 3 2 2" xfId="36017"/>
    <cellStyle name="Prozent 2 3 4 3 2 2 3 3" xfId="36018"/>
    <cellStyle name="Prozent 2 3 4 3 2 2 4" xfId="36019"/>
    <cellStyle name="Prozent 2 3 4 3 2 2 4 2" xfId="36020"/>
    <cellStyle name="Prozent 2 3 4 3 2 2 5" xfId="36021"/>
    <cellStyle name="Prozent 2 3 4 3 2 3" xfId="36022"/>
    <cellStyle name="Prozent 2 3 4 3 2 3 2" xfId="36023"/>
    <cellStyle name="Prozent 2 3 4 3 2 3 2 2" xfId="36024"/>
    <cellStyle name="Prozent 2 3 4 3 2 3 2 2 2" xfId="36025"/>
    <cellStyle name="Prozent 2 3 4 3 2 3 2 3" xfId="36026"/>
    <cellStyle name="Prozent 2 3 4 3 2 3 3" xfId="36027"/>
    <cellStyle name="Prozent 2 3 4 3 2 3 3 2" xfId="36028"/>
    <cellStyle name="Prozent 2 3 4 3 2 3 4" xfId="36029"/>
    <cellStyle name="Prozent 2 3 4 3 2 4" xfId="36030"/>
    <cellStyle name="Prozent 2 3 4 3 2 4 2" xfId="36031"/>
    <cellStyle name="Prozent 2 3 4 3 2 4 2 2" xfId="36032"/>
    <cellStyle name="Prozent 2 3 4 3 2 4 3" xfId="36033"/>
    <cellStyle name="Prozent 2 3 4 3 2 5" xfId="36034"/>
    <cellStyle name="Prozent 2 3 4 3 2 5 2" xfId="36035"/>
    <cellStyle name="Prozent 2 3 4 3 2 6" xfId="36036"/>
    <cellStyle name="Prozent 2 3 4 3 3" xfId="36037"/>
    <cellStyle name="Prozent 2 3 4 3 3 2" xfId="36038"/>
    <cellStyle name="Prozent 2 3 4 3 3 2 2" xfId="36039"/>
    <cellStyle name="Prozent 2 3 4 3 3 2 2 2" xfId="36040"/>
    <cellStyle name="Prozent 2 3 4 3 3 2 2 2 2" xfId="36041"/>
    <cellStyle name="Prozent 2 3 4 3 3 2 2 3" xfId="36042"/>
    <cellStyle name="Prozent 2 3 4 3 3 2 3" xfId="36043"/>
    <cellStyle name="Prozent 2 3 4 3 3 2 3 2" xfId="36044"/>
    <cellStyle name="Prozent 2 3 4 3 3 2 4" xfId="36045"/>
    <cellStyle name="Prozent 2 3 4 3 3 3" xfId="36046"/>
    <cellStyle name="Prozent 2 3 4 3 3 3 2" xfId="36047"/>
    <cellStyle name="Prozent 2 3 4 3 3 3 2 2" xfId="36048"/>
    <cellStyle name="Prozent 2 3 4 3 3 3 3" xfId="36049"/>
    <cellStyle name="Prozent 2 3 4 3 3 4" xfId="36050"/>
    <cellStyle name="Prozent 2 3 4 3 3 4 2" xfId="36051"/>
    <cellStyle name="Prozent 2 3 4 3 3 5" xfId="36052"/>
    <cellStyle name="Prozent 2 3 4 3 4" xfId="36053"/>
    <cellStyle name="Prozent 2 3 4 3 4 2" xfId="36054"/>
    <cellStyle name="Prozent 2 3 4 3 4 2 2" xfId="36055"/>
    <cellStyle name="Prozent 2 3 4 3 4 2 2 2" xfId="36056"/>
    <cellStyle name="Prozent 2 3 4 3 4 2 3" xfId="36057"/>
    <cellStyle name="Prozent 2 3 4 3 4 3" xfId="36058"/>
    <cellStyle name="Prozent 2 3 4 3 4 3 2" xfId="36059"/>
    <cellStyle name="Prozent 2 3 4 3 4 4" xfId="36060"/>
    <cellStyle name="Prozent 2 3 4 3 5" xfId="36061"/>
    <cellStyle name="Prozent 2 3 4 3 5 2" xfId="36062"/>
    <cellStyle name="Prozent 2 3 4 3 5 2 2" xfId="36063"/>
    <cellStyle name="Prozent 2 3 4 3 5 3" xfId="36064"/>
    <cellStyle name="Prozent 2 3 4 3 6" xfId="36065"/>
    <cellStyle name="Prozent 2 3 4 3 6 2" xfId="36066"/>
    <cellStyle name="Prozent 2 3 4 3 7" xfId="36067"/>
    <cellStyle name="Prozent 2 3 4 4" xfId="36068"/>
    <cellStyle name="Prozent 2 3 4 4 2" xfId="36069"/>
    <cellStyle name="Prozent 2 3 4 4 2 2" xfId="36070"/>
    <cellStyle name="Prozent 2 3 4 4 2 2 2" xfId="36071"/>
    <cellStyle name="Prozent 2 3 4 4 2 2 2 2" xfId="36072"/>
    <cellStyle name="Prozent 2 3 4 4 2 2 2 2 2" xfId="36073"/>
    <cellStyle name="Prozent 2 3 4 4 2 2 2 3" xfId="36074"/>
    <cellStyle name="Prozent 2 3 4 4 2 2 3" xfId="36075"/>
    <cellStyle name="Prozent 2 3 4 4 2 2 3 2" xfId="36076"/>
    <cellStyle name="Prozent 2 3 4 4 2 2 4" xfId="36077"/>
    <cellStyle name="Prozent 2 3 4 4 2 3" xfId="36078"/>
    <cellStyle name="Prozent 2 3 4 4 2 3 2" xfId="36079"/>
    <cellStyle name="Prozent 2 3 4 4 2 3 2 2" xfId="36080"/>
    <cellStyle name="Prozent 2 3 4 4 2 3 3" xfId="36081"/>
    <cellStyle name="Prozent 2 3 4 4 2 4" xfId="36082"/>
    <cellStyle name="Prozent 2 3 4 4 2 4 2" xfId="36083"/>
    <cellStyle name="Prozent 2 3 4 4 2 5" xfId="36084"/>
    <cellStyle name="Prozent 2 3 4 4 3" xfId="36085"/>
    <cellStyle name="Prozent 2 3 4 4 3 2" xfId="36086"/>
    <cellStyle name="Prozent 2 3 4 4 3 2 2" xfId="36087"/>
    <cellStyle name="Prozent 2 3 4 4 3 2 2 2" xfId="36088"/>
    <cellStyle name="Prozent 2 3 4 4 3 2 3" xfId="36089"/>
    <cellStyle name="Prozent 2 3 4 4 3 3" xfId="36090"/>
    <cellStyle name="Prozent 2 3 4 4 3 3 2" xfId="36091"/>
    <cellStyle name="Prozent 2 3 4 4 3 4" xfId="36092"/>
    <cellStyle name="Prozent 2 3 4 4 4" xfId="36093"/>
    <cellStyle name="Prozent 2 3 4 4 4 2" xfId="36094"/>
    <cellStyle name="Prozent 2 3 4 4 4 2 2" xfId="36095"/>
    <cellStyle name="Prozent 2 3 4 4 4 3" xfId="36096"/>
    <cellStyle name="Prozent 2 3 4 4 5" xfId="36097"/>
    <cellStyle name="Prozent 2 3 4 4 5 2" xfId="36098"/>
    <cellStyle name="Prozent 2 3 4 4 6" xfId="36099"/>
    <cellStyle name="Prozent 2 3 4 5" xfId="36100"/>
    <cellStyle name="Prozent 2 3 4 5 2" xfId="36101"/>
    <cellStyle name="Prozent 2 3 4 5 2 2" xfId="36102"/>
    <cellStyle name="Prozent 2 3 4 5 2 2 2" xfId="36103"/>
    <cellStyle name="Prozent 2 3 4 5 2 2 2 2" xfId="36104"/>
    <cellStyle name="Prozent 2 3 4 5 2 2 3" xfId="36105"/>
    <cellStyle name="Prozent 2 3 4 5 2 3" xfId="36106"/>
    <cellStyle name="Prozent 2 3 4 5 2 3 2" xfId="36107"/>
    <cellStyle name="Prozent 2 3 4 5 2 4" xfId="36108"/>
    <cellStyle name="Prozent 2 3 4 5 3" xfId="36109"/>
    <cellStyle name="Prozent 2 3 4 5 3 2" xfId="36110"/>
    <cellStyle name="Prozent 2 3 4 5 3 2 2" xfId="36111"/>
    <cellStyle name="Prozent 2 3 4 5 3 3" xfId="36112"/>
    <cellStyle name="Prozent 2 3 4 5 4" xfId="36113"/>
    <cellStyle name="Prozent 2 3 4 5 4 2" xfId="36114"/>
    <cellStyle name="Prozent 2 3 4 5 5" xfId="36115"/>
    <cellStyle name="Prozent 2 3 4 6" xfId="36116"/>
    <cellStyle name="Prozent 2 3 4 6 2" xfId="36117"/>
    <cellStyle name="Prozent 2 3 4 6 2 2" xfId="36118"/>
    <cellStyle name="Prozent 2 3 4 6 2 2 2" xfId="36119"/>
    <cellStyle name="Prozent 2 3 4 6 2 3" xfId="36120"/>
    <cellStyle name="Prozent 2 3 4 6 3" xfId="36121"/>
    <cellStyle name="Prozent 2 3 4 6 3 2" xfId="36122"/>
    <cellStyle name="Prozent 2 3 4 6 4" xfId="36123"/>
    <cellStyle name="Prozent 2 3 4 7" xfId="36124"/>
    <cellStyle name="Prozent 2 3 4 7 2" xfId="36125"/>
    <cellStyle name="Prozent 2 3 4 7 2 2" xfId="36126"/>
    <cellStyle name="Prozent 2 3 4 7 3" xfId="36127"/>
    <cellStyle name="Prozent 2 3 4 8" xfId="36128"/>
    <cellStyle name="Prozent 2 3 4 8 2" xfId="36129"/>
    <cellStyle name="Prozent 2 3 4 9" xfId="36130"/>
    <cellStyle name="Prozent 2 3 5" xfId="36131"/>
    <cellStyle name="Prozent 2 3 5 2" xfId="36132"/>
    <cellStyle name="Prozent 2 3 5 2 2" xfId="36133"/>
    <cellStyle name="Prozent 2 3 5 2 2 2" xfId="36134"/>
    <cellStyle name="Prozent 2 3 5 2 2 2 2" xfId="36135"/>
    <cellStyle name="Prozent 2 3 5 2 2 2 2 2" xfId="36136"/>
    <cellStyle name="Prozent 2 3 5 2 2 2 2 2 2" xfId="36137"/>
    <cellStyle name="Prozent 2 3 5 2 2 2 2 2 2 2" xfId="36138"/>
    <cellStyle name="Prozent 2 3 5 2 2 2 2 2 3" xfId="36139"/>
    <cellStyle name="Prozent 2 3 5 2 2 2 2 3" xfId="36140"/>
    <cellStyle name="Prozent 2 3 5 2 2 2 2 3 2" xfId="36141"/>
    <cellStyle name="Prozent 2 3 5 2 2 2 2 4" xfId="36142"/>
    <cellStyle name="Prozent 2 3 5 2 2 2 3" xfId="36143"/>
    <cellStyle name="Prozent 2 3 5 2 2 2 3 2" xfId="36144"/>
    <cellStyle name="Prozent 2 3 5 2 2 2 3 2 2" xfId="36145"/>
    <cellStyle name="Prozent 2 3 5 2 2 2 3 3" xfId="36146"/>
    <cellStyle name="Prozent 2 3 5 2 2 2 4" xfId="36147"/>
    <cellStyle name="Prozent 2 3 5 2 2 2 4 2" xfId="36148"/>
    <cellStyle name="Prozent 2 3 5 2 2 2 5" xfId="36149"/>
    <cellStyle name="Prozent 2 3 5 2 2 3" xfId="36150"/>
    <cellStyle name="Prozent 2 3 5 2 2 3 2" xfId="36151"/>
    <cellStyle name="Prozent 2 3 5 2 2 3 2 2" xfId="36152"/>
    <cellStyle name="Prozent 2 3 5 2 2 3 2 2 2" xfId="36153"/>
    <cellStyle name="Prozent 2 3 5 2 2 3 2 3" xfId="36154"/>
    <cellStyle name="Prozent 2 3 5 2 2 3 3" xfId="36155"/>
    <cellStyle name="Prozent 2 3 5 2 2 3 3 2" xfId="36156"/>
    <cellStyle name="Prozent 2 3 5 2 2 3 4" xfId="36157"/>
    <cellStyle name="Prozent 2 3 5 2 2 4" xfId="36158"/>
    <cellStyle name="Prozent 2 3 5 2 2 4 2" xfId="36159"/>
    <cellStyle name="Prozent 2 3 5 2 2 4 2 2" xfId="36160"/>
    <cellStyle name="Prozent 2 3 5 2 2 4 3" xfId="36161"/>
    <cellStyle name="Prozent 2 3 5 2 2 5" xfId="36162"/>
    <cellStyle name="Prozent 2 3 5 2 2 5 2" xfId="36163"/>
    <cellStyle name="Prozent 2 3 5 2 2 6" xfId="36164"/>
    <cellStyle name="Prozent 2 3 5 2 3" xfId="36165"/>
    <cellStyle name="Prozent 2 3 5 2 3 2" xfId="36166"/>
    <cellStyle name="Prozent 2 3 5 2 3 2 2" xfId="36167"/>
    <cellStyle name="Prozent 2 3 5 2 3 2 2 2" xfId="36168"/>
    <cellStyle name="Prozent 2 3 5 2 3 2 2 2 2" xfId="36169"/>
    <cellStyle name="Prozent 2 3 5 2 3 2 2 3" xfId="36170"/>
    <cellStyle name="Prozent 2 3 5 2 3 2 3" xfId="36171"/>
    <cellStyle name="Prozent 2 3 5 2 3 2 3 2" xfId="36172"/>
    <cellStyle name="Prozent 2 3 5 2 3 2 4" xfId="36173"/>
    <cellStyle name="Prozent 2 3 5 2 3 3" xfId="36174"/>
    <cellStyle name="Prozent 2 3 5 2 3 3 2" xfId="36175"/>
    <cellStyle name="Prozent 2 3 5 2 3 3 2 2" xfId="36176"/>
    <cellStyle name="Prozent 2 3 5 2 3 3 3" xfId="36177"/>
    <cellStyle name="Prozent 2 3 5 2 3 4" xfId="36178"/>
    <cellStyle name="Prozent 2 3 5 2 3 4 2" xfId="36179"/>
    <cellStyle name="Prozent 2 3 5 2 3 5" xfId="36180"/>
    <cellStyle name="Prozent 2 3 5 2 4" xfId="36181"/>
    <cellStyle name="Prozent 2 3 5 2 4 2" xfId="36182"/>
    <cellStyle name="Prozent 2 3 5 2 4 2 2" xfId="36183"/>
    <cellStyle name="Prozent 2 3 5 2 4 2 2 2" xfId="36184"/>
    <cellStyle name="Prozent 2 3 5 2 4 2 3" xfId="36185"/>
    <cellStyle name="Prozent 2 3 5 2 4 3" xfId="36186"/>
    <cellStyle name="Prozent 2 3 5 2 4 3 2" xfId="36187"/>
    <cellStyle name="Prozent 2 3 5 2 4 4" xfId="36188"/>
    <cellStyle name="Prozent 2 3 5 2 5" xfId="36189"/>
    <cellStyle name="Prozent 2 3 5 2 5 2" xfId="36190"/>
    <cellStyle name="Prozent 2 3 5 2 5 2 2" xfId="36191"/>
    <cellStyle name="Prozent 2 3 5 2 5 3" xfId="36192"/>
    <cellStyle name="Prozent 2 3 5 2 6" xfId="36193"/>
    <cellStyle name="Prozent 2 3 5 2 6 2" xfId="36194"/>
    <cellStyle name="Prozent 2 3 5 2 7" xfId="36195"/>
    <cellStyle name="Prozent 2 3 5 3" xfId="36196"/>
    <cellStyle name="Prozent 2 3 5 3 2" xfId="36197"/>
    <cellStyle name="Prozent 2 3 5 3 2 2" xfId="36198"/>
    <cellStyle name="Prozent 2 3 5 3 2 2 2" xfId="36199"/>
    <cellStyle name="Prozent 2 3 5 3 2 2 2 2" xfId="36200"/>
    <cellStyle name="Prozent 2 3 5 3 2 2 2 2 2" xfId="36201"/>
    <cellStyle name="Prozent 2 3 5 3 2 2 2 2 2 2" xfId="36202"/>
    <cellStyle name="Prozent 2 3 5 3 2 2 2 2 3" xfId="36203"/>
    <cellStyle name="Prozent 2 3 5 3 2 2 2 3" xfId="36204"/>
    <cellStyle name="Prozent 2 3 5 3 2 2 2 3 2" xfId="36205"/>
    <cellStyle name="Prozent 2 3 5 3 2 2 2 4" xfId="36206"/>
    <cellStyle name="Prozent 2 3 5 3 2 2 3" xfId="36207"/>
    <cellStyle name="Prozent 2 3 5 3 2 2 3 2" xfId="36208"/>
    <cellStyle name="Prozent 2 3 5 3 2 2 3 2 2" xfId="36209"/>
    <cellStyle name="Prozent 2 3 5 3 2 2 3 3" xfId="36210"/>
    <cellStyle name="Prozent 2 3 5 3 2 2 4" xfId="36211"/>
    <cellStyle name="Prozent 2 3 5 3 2 2 4 2" xfId="36212"/>
    <cellStyle name="Prozent 2 3 5 3 2 2 5" xfId="36213"/>
    <cellStyle name="Prozent 2 3 5 3 2 3" xfId="36214"/>
    <cellStyle name="Prozent 2 3 5 3 2 3 2" xfId="36215"/>
    <cellStyle name="Prozent 2 3 5 3 2 3 2 2" xfId="36216"/>
    <cellStyle name="Prozent 2 3 5 3 2 3 2 2 2" xfId="36217"/>
    <cellStyle name="Prozent 2 3 5 3 2 3 2 3" xfId="36218"/>
    <cellStyle name="Prozent 2 3 5 3 2 3 3" xfId="36219"/>
    <cellStyle name="Prozent 2 3 5 3 2 3 3 2" xfId="36220"/>
    <cellStyle name="Prozent 2 3 5 3 2 3 4" xfId="36221"/>
    <cellStyle name="Prozent 2 3 5 3 2 4" xfId="36222"/>
    <cellStyle name="Prozent 2 3 5 3 2 4 2" xfId="36223"/>
    <cellStyle name="Prozent 2 3 5 3 2 4 2 2" xfId="36224"/>
    <cellStyle name="Prozent 2 3 5 3 2 4 3" xfId="36225"/>
    <cellStyle name="Prozent 2 3 5 3 2 5" xfId="36226"/>
    <cellStyle name="Prozent 2 3 5 3 2 5 2" xfId="36227"/>
    <cellStyle name="Prozent 2 3 5 3 2 6" xfId="36228"/>
    <cellStyle name="Prozent 2 3 5 3 3" xfId="36229"/>
    <cellStyle name="Prozent 2 3 5 3 3 2" xfId="36230"/>
    <cellStyle name="Prozent 2 3 5 3 3 2 2" xfId="36231"/>
    <cellStyle name="Prozent 2 3 5 3 3 2 2 2" xfId="36232"/>
    <cellStyle name="Prozent 2 3 5 3 3 2 2 2 2" xfId="36233"/>
    <cellStyle name="Prozent 2 3 5 3 3 2 2 3" xfId="36234"/>
    <cellStyle name="Prozent 2 3 5 3 3 2 3" xfId="36235"/>
    <cellStyle name="Prozent 2 3 5 3 3 2 3 2" xfId="36236"/>
    <cellStyle name="Prozent 2 3 5 3 3 2 4" xfId="36237"/>
    <cellStyle name="Prozent 2 3 5 3 3 3" xfId="36238"/>
    <cellStyle name="Prozent 2 3 5 3 3 3 2" xfId="36239"/>
    <cellStyle name="Prozent 2 3 5 3 3 3 2 2" xfId="36240"/>
    <cellStyle name="Prozent 2 3 5 3 3 3 3" xfId="36241"/>
    <cellStyle name="Prozent 2 3 5 3 3 4" xfId="36242"/>
    <cellStyle name="Prozent 2 3 5 3 3 4 2" xfId="36243"/>
    <cellStyle name="Prozent 2 3 5 3 3 5" xfId="36244"/>
    <cellStyle name="Prozent 2 3 5 3 4" xfId="36245"/>
    <cellStyle name="Prozent 2 3 5 3 4 2" xfId="36246"/>
    <cellStyle name="Prozent 2 3 5 3 4 2 2" xfId="36247"/>
    <cellStyle name="Prozent 2 3 5 3 4 2 2 2" xfId="36248"/>
    <cellStyle name="Prozent 2 3 5 3 4 2 3" xfId="36249"/>
    <cellStyle name="Prozent 2 3 5 3 4 3" xfId="36250"/>
    <cellStyle name="Prozent 2 3 5 3 4 3 2" xfId="36251"/>
    <cellStyle name="Prozent 2 3 5 3 4 4" xfId="36252"/>
    <cellStyle name="Prozent 2 3 5 3 5" xfId="36253"/>
    <cellStyle name="Prozent 2 3 5 3 5 2" xfId="36254"/>
    <cellStyle name="Prozent 2 3 5 3 5 2 2" xfId="36255"/>
    <cellStyle name="Prozent 2 3 5 3 5 3" xfId="36256"/>
    <cellStyle name="Prozent 2 3 5 3 6" xfId="36257"/>
    <cellStyle name="Prozent 2 3 5 3 6 2" xfId="36258"/>
    <cellStyle name="Prozent 2 3 5 3 7" xfId="36259"/>
    <cellStyle name="Prozent 2 3 5 4" xfId="36260"/>
    <cellStyle name="Prozent 2 3 5 4 2" xfId="36261"/>
    <cellStyle name="Prozent 2 3 5 4 2 2" xfId="36262"/>
    <cellStyle name="Prozent 2 3 5 4 2 2 2" xfId="36263"/>
    <cellStyle name="Prozent 2 3 5 4 2 2 2 2" xfId="36264"/>
    <cellStyle name="Prozent 2 3 5 4 2 2 2 2 2" xfId="36265"/>
    <cellStyle name="Prozent 2 3 5 4 2 2 2 3" xfId="36266"/>
    <cellStyle name="Prozent 2 3 5 4 2 2 3" xfId="36267"/>
    <cellStyle name="Prozent 2 3 5 4 2 2 3 2" xfId="36268"/>
    <cellStyle name="Prozent 2 3 5 4 2 2 4" xfId="36269"/>
    <cellStyle name="Prozent 2 3 5 4 2 3" xfId="36270"/>
    <cellStyle name="Prozent 2 3 5 4 2 3 2" xfId="36271"/>
    <cellStyle name="Prozent 2 3 5 4 2 3 2 2" xfId="36272"/>
    <cellStyle name="Prozent 2 3 5 4 2 3 3" xfId="36273"/>
    <cellStyle name="Prozent 2 3 5 4 2 4" xfId="36274"/>
    <cellStyle name="Prozent 2 3 5 4 2 4 2" xfId="36275"/>
    <cellStyle name="Prozent 2 3 5 4 2 5" xfId="36276"/>
    <cellStyle name="Prozent 2 3 5 4 3" xfId="36277"/>
    <cellStyle name="Prozent 2 3 5 4 3 2" xfId="36278"/>
    <cellStyle name="Prozent 2 3 5 4 3 2 2" xfId="36279"/>
    <cellStyle name="Prozent 2 3 5 4 3 2 2 2" xfId="36280"/>
    <cellStyle name="Prozent 2 3 5 4 3 2 3" xfId="36281"/>
    <cellStyle name="Prozent 2 3 5 4 3 3" xfId="36282"/>
    <cellStyle name="Prozent 2 3 5 4 3 3 2" xfId="36283"/>
    <cellStyle name="Prozent 2 3 5 4 3 4" xfId="36284"/>
    <cellStyle name="Prozent 2 3 5 4 4" xfId="36285"/>
    <cellStyle name="Prozent 2 3 5 4 4 2" xfId="36286"/>
    <cellStyle name="Prozent 2 3 5 4 4 2 2" xfId="36287"/>
    <cellStyle name="Prozent 2 3 5 4 4 3" xfId="36288"/>
    <cellStyle name="Prozent 2 3 5 4 5" xfId="36289"/>
    <cellStyle name="Prozent 2 3 5 4 5 2" xfId="36290"/>
    <cellStyle name="Prozent 2 3 5 4 6" xfId="36291"/>
    <cellStyle name="Prozent 2 3 5 5" xfId="36292"/>
    <cellStyle name="Prozent 2 3 5 5 2" xfId="36293"/>
    <cellStyle name="Prozent 2 3 5 5 2 2" xfId="36294"/>
    <cellStyle name="Prozent 2 3 5 5 2 2 2" xfId="36295"/>
    <cellStyle name="Prozent 2 3 5 5 2 2 2 2" xfId="36296"/>
    <cellStyle name="Prozent 2 3 5 5 2 2 3" xfId="36297"/>
    <cellStyle name="Prozent 2 3 5 5 2 3" xfId="36298"/>
    <cellStyle name="Prozent 2 3 5 5 2 3 2" xfId="36299"/>
    <cellStyle name="Prozent 2 3 5 5 2 4" xfId="36300"/>
    <cellStyle name="Prozent 2 3 5 5 3" xfId="36301"/>
    <cellStyle name="Prozent 2 3 5 5 3 2" xfId="36302"/>
    <cellStyle name="Prozent 2 3 5 5 3 2 2" xfId="36303"/>
    <cellStyle name="Prozent 2 3 5 5 3 3" xfId="36304"/>
    <cellStyle name="Prozent 2 3 5 5 4" xfId="36305"/>
    <cellStyle name="Prozent 2 3 5 5 4 2" xfId="36306"/>
    <cellStyle name="Prozent 2 3 5 5 5" xfId="36307"/>
    <cellStyle name="Prozent 2 3 5 6" xfId="36308"/>
    <cellStyle name="Prozent 2 3 5 6 2" xfId="36309"/>
    <cellStyle name="Prozent 2 3 5 6 2 2" xfId="36310"/>
    <cellStyle name="Prozent 2 3 5 6 2 2 2" xfId="36311"/>
    <cellStyle name="Prozent 2 3 5 6 2 3" xfId="36312"/>
    <cellStyle name="Prozent 2 3 5 6 3" xfId="36313"/>
    <cellStyle name="Prozent 2 3 5 6 3 2" xfId="36314"/>
    <cellStyle name="Prozent 2 3 5 6 4" xfId="36315"/>
    <cellStyle name="Prozent 2 3 5 7" xfId="36316"/>
    <cellStyle name="Prozent 2 3 5 7 2" xfId="36317"/>
    <cellStyle name="Prozent 2 3 5 7 2 2" xfId="36318"/>
    <cellStyle name="Prozent 2 3 5 7 3" xfId="36319"/>
    <cellStyle name="Prozent 2 3 5 8" xfId="36320"/>
    <cellStyle name="Prozent 2 3 5 8 2" xfId="36321"/>
    <cellStyle name="Prozent 2 3 5 9" xfId="36322"/>
    <cellStyle name="Prozent 2 3 6" xfId="36323"/>
    <cellStyle name="Prozent 2 3 6 2" xfId="36324"/>
    <cellStyle name="Prozent 2 3 6 2 2" xfId="36325"/>
    <cellStyle name="Prozent 2 3 6 2 2 2" xfId="36326"/>
    <cellStyle name="Prozent 2 3 6 2 2 2 2" xfId="36327"/>
    <cellStyle name="Prozent 2 3 6 2 2 2 2 2" xfId="36328"/>
    <cellStyle name="Prozent 2 3 6 2 2 2 2 2 2" xfId="36329"/>
    <cellStyle name="Prozent 2 3 6 2 2 2 2 3" xfId="36330"/>
    <cellStyle name="Prozent 2 3 6 2 2 2 3" xfId="36331"/>
    <cellStyle name="Prozent 2 3 6 2 2 2 3 2" xfId="36332"/>
    <cellStyle name="Prozent 2 3 6 2 2 2 4" xfId="36333"/>
    <cellStyle name="Prozent 2 3 6 2 2 3" xfId="36334"/>
    <cellStyle name="Prozent 2 3 6 2 2 3 2" xfId="36335"/>
    <cellStyle name="Prozent 2 3 6 2 2 3 2 2" xfId="36336"/>
    <cellStyle name="Prozent 2 3 6 2 2 3 3" xfId="36337"/>
    <cellStyle name="Prozent 2 3 6 2 2 4" xfId="36338"/>
    <cellStyle name="Prozent 2 3 6 2 2 4 2" xfId="36339"/>
    <cellStyle name="Prozent 2 3 6 2 2 5" xfId="36340"/>
    <cellStyle name="Prozent 2 3 6 2 3" xfId="36341"/>
    <cellStyle name="Prozent 2 3 6 2 3 2" xfId="36342"/>
    <cellStyle name="Prozent 2 3 6 2 3 2 2" xfId="36343"/>
    <cellStyle name="Prozent 2 3 6 2 3 2 2 2" xfId="36344"/>
    <cellStyle name="Prozent 2 3 6 2 3 2 3" xfId="36345"/>
    <cellStyle name="Prozent 2 3 6 2 3 3" xfId="36346"/>
    <cellStyle name="Prozent 2 3 6 2 3 3 2" xfId="36347"/>
    <cellStyle name="Prozent 2 3 6 2 3 4" xfId="36348"/>
    <cellStyle name="Prozent 2 3 6 2 4" xfId="36349"/>
    <cellStyle name="Prozent 2 3 6 2 4 2" xfId="36350"/>
    <cellStyle name="Prozent 2 3 6 2 4 2 2" xfId="36351"/>
    <cellStyle name="Prozent 2 3 6 2 4 3" xfId="36352"/>
    <cellStyle name="Prozent 2 3 6 2 5" xfId="36353"/>
    <cellStyle name="Prozent 2 3 6 2 5 2" xfId="36354"/>
    <cellStyle name="Prozent 2 3 6 2 6" xfId="36355"/>
    <cellStyle name="Prozent 2 3 6 3" xfId="36356"/>
    <cellStyle name="Prozent 2 3 6 3 2" xfId="36357"/>
    <cellStyle name="Prozent 2 3 6 3 2 2" xfId="36358"/>
    <cellStyle name="Prozent 2 3 6 3 2 2 2" xfId="36359"/>
    <cellStyle name="Prozent 2 3 6 3 2 2 2 2" xfId="36360"/>
    <cellStyle name="Prozent 2 3 6 3 2 2 3" xfId="36361"/>
    <cellStyle name="Prozent 2 3 6 3 2 3" xfId="36362"/>
    <cellStyle name="Prozent 2 3 6 3 2 3 2" xfId="36363"/>
    <cellStyle name="Prozent 2 3 6 3 2 4" xfId="36364"/>
    <cellStyle name="Prozent 2 3 6 3 3" xfId="36365"/>
    <cellStyle name="Prozent 2 3 6 3 3 2" xfId="36366"/>
    <cellStyle name="Prozent 2 3 6 3 3 2 2" xfId="36367"/>
    <cellStyle name="Prozent 2 3 6 3 3 3" xfId="36368"/>
    <cellStyle name="Prozent 2 3 6 3 4" xfId="36369"/>
    <cellStyle name="Prozent 2 3 6 3 4 2" xfId="36370"/>
    <cellStyle name="Prozent 2 3 6 3 5" xfId="36371"/>
    <cellStyle name="Prozent 2 3 6 4" xfId="36372"/>
    <cellStyle name="Prozent 2 3 6 4 2" xfId="36373"/>
    <cellStyle name="Prozent 2 3 6 4 2 2" xfId="36374"/>
    <cellStyle name="Prozent 2 3 6 4 2 2 2" xfId="36375"/>
    <cellStyle name="Prozent 2 3 6 4 2 3" xfId="36376"/>
    <cellStyle name="Prozent 2 3 6 4 3" xfId="36377"/>
    <cellStyle name="Prozent 2 3 6 4 3 2" xfId="36378"/>
    <cellStyle name="Prozent 2 3 6 4 4" xfId="36379"/>
    <cellStyle name="Prozent 2 3 6 5" xfId="36380"/>
    <cellStyle name="Prozent 2 3 6 5 2" xfId="36381"/>
    <cellStyle name="Prozent 2 3 6 5 2 2" xfId="36382"/>
    <cellStyle name="Prozent 2 3 6 5 3" xfId="36383"/>
    <cellStyle name="Prozent 2 3 6 6" xfId="36384"/>
    <cellStyle name="Prozent 2 3 6 6 2" xfId="36385"/>
    <cellStyle name="Prozent 2 3 6 7" xfId="36386"/>
    <cellStyle name="Prozent 2 3 7" xfId="36387"/>
    <cellStyle name="Prozent 2 3 7 2" xfId="36388"/>
    <cellStyle name="Prozent 2 3 7 2 2" xfId="36389"/>
    <cellStyle name="Prozent 2 3 7 2 2 2" xfId="36390"/>
    <cellStyle name="Prozent 2 3 7 2 2 2 2" xfId="36391"/>
    <cellStyle name="Prozent 2 3 7 2 2 2 2 2" xfId="36392"/>
    <cellStyle name="Prozent 2 3 7 2 2 2 2 2 2" xfId="36393"/>
    <cellStyle name="Prozent 2 3 7 2 2 2 2 3" xfId="36394"/>
    <cellStyle name="Prozent 2 3 7 2 2 2 3" xfId="36395"/>
    <cellStyle name="Prozent 2 3 7 2 2 2 3 2" xfId="36396"/>
    <cellStyle name="Prozent 2 3 7 2 2 2 4" xfId="36397"/>
    <cellStyle name="Prozent 2 3 7 2 2 3" xfId="36398"/>
    <cellStyle name="Prozent 2 3 7 2 2 3 2" xfId="36399"/>
    <cellStyle name="Prozent 2 3 7 2 2 3 2 2" xfId="36400"/>
    <cellStyle name="Prozent 2 3 7 2 2 3 3" xfId="36401"/>
    <cellStyle name="Prozent 2 3 7 2 2 4" xfId="36402"/>
    <cellStyle name="Prozent 2 3 7 2 2 4 2" xfId="36403"/>
    <cellStyle name="Prozent 2 3 7 2 2 5" xfId="36404"/>
    <cellStyle name="Prozent 2 3 7 2 3" xfId="36405"/>
    <cellStyle name="Prozent 2 3 7 2 3 2" xfId="36406"/>
    <cellStyle name="Prozent 2 3 7 2 3 2 2" xfId="36407"/>
    <cellStyle name="Prozent 2 3 7 2 3 2 2 2" xfId="36408"/>
    <cellStyle name="Prozent 2 3 7 2 3 2 3" xfId="36409"/>
    <cellStyle name="Prozent 2 3 7 2 3 3" xfId="36410"/>
    <cellStyle name="Prozent 2 3 7 2 3 3 2" xfId="36411"/>
    <cellStyle name="Prozent 2 3 7 2 3 4" xfId="36412"/>
    <cellStyle name="Prozent 2 3 7 2 4" xfId="36413"/>
    <cellStyle name="Prozent 2 3 7 2 4 2" xfId="36414"/>
    <cellStyle name="Prozent 2 3 7 2 4 2 2" xfId="36415"/>
    <cellStyle name="Prozent 2 3 7 2 4 3" xfId="36416"/>
    <cellStyle name="Prozent 2 3 7 2 5" xfId="36417"/>
    <cellStyle name="Prozent 2 3 7 2 5 2" xfId="36418"/>
    <cellStyle name="Prozent 2 3 7 2 6" xfId="36419"/>
    <cellStyle name="Prozent 2 3 7 3" xfId="36420"/>
    <cellStyle name="Prozent 2 3 7 3 2" xfId="36421"/>
    <cellStyle name="Prozent 2 3 7 3 2 2" xfId="36422"/>
    <cellStyle name="Prozent 2 3 7 3 2 2 2" xfId="36423"/>
    <cellStyle name="Prozent 2 3 7 3 2 2 2 2" xfId="36424"/>
    <cellStyle name="Prozent 2 3 7 3 2 2 3" xfId="36425"/>
    <cellStyle name="Prozent 2 3 7 3 2 3" xfId="36426"/>
    <cellStyle name="Prozent 2 3 7 3 2 3 2" xfId="36427"/>
    <cellStyle name="Prozent 2 3 7 3 2 4" xfId="36428"/>
    <cellStyle name="Prozent 2 3 7 3 3" xfId="36429"/>
    <cellStyle name="Prozent 2 3 7 3 3 2" xfId="36430"/>
    <cellStyle name="Prozent 2 3 7 3 3 2 2" xfId="36431"/>
    <cellStyle name="Prozent 2 3 7 3 3 3" xfId="36432"/>
    <cellStyle name="Prozent 2 3 7 3 4" xfId="36433"/>
    <cellStyle name="Prozent 2 3 7 3 4 2" xfId="36434"/>
    <cellStyle name="Prozent 2 3 7 3 5" xfId="36435"/>
    <cellStyle name="Prozent 2 3 7 4" xfId="36436"/>
    <cellStyle name="Prozent 2 3 7 4 2" xfId="36437"/>
    <cellStyle name="Prozent 2 3 7 4 2 2" xfId="36438"/>
    <cellStyle name="Prozent 2 3 7 4 2 2 2" xfId="36439"/>
    <cellStyle name="Prozent 2 3 7 4 2 3" xfId="36440"/>
    <cellStyle name="Prozent 2 3 7 4 3" xfId="36441"/>
    <cellStyle name="Prozent 2 3 7 4 3 2" xfId="36442"/>
    <cellStyle name="Prozent 2 3 7 4 4" xfId="36443"/>
    <cellStyle name="Prozent 2 3 7 5" xfId="36444"/>
    <cellStyle name="Prozent 2 3 7 5 2" xfId="36445"/>
    <cellStyle name="Prozent 2 3 7 5 2 2" xfId="36446"/>
    <cellStyle name="Prozent 2 3 7 5 3" xfId="36447"/>
    <cellStyle name="Prozent 2 3 7 6" xfId="36448"/>
    <cellStyle name="Prozent 2 3 7 6 2" xfId="36449"/>
    <cellStyle name="Prozent 2 3 7 7" xfId="36450"/>
    <cellStyle name="Prozent 2 3 8" xfId="36451"/>
    <cellStyle name="Prozent 2 3 8 2" xfId="36452"/>
    <cellStyle name="Prozent 2 3 8 2 2" xfId="36453"/>
    <cellStyle name="Prozent 2 3 8 2 2 2" xfId="36454"/>
    <cellStyle name="Prozent 2 3 8 2 2 2 2" xfId="36455"/>
    <cellStyle name="Prozent 2 3 8 2 2 2 2 2" xfId="36456"/>
    <cellStyle name="Prozent 2 3 8 2 2 2 3" xfId="36457"/>
    <cellStyle name="Prozent 2 3 8 2 2 3" xfId="36458"/>
    <cellStyle name="Prozent 2 3 8 2 2 3 2" xfId="36459"/>
    <cellStyle name="Prozent 2 3 8 2 2 4" xfId="36460"/>
    <cellStyle name="Prozent 2 3 8 2 3" xfId="36461"/>
    <cellStyle name="Prozent 2 3 8 2 3 2" xfId="36462"/>
    <cellStyle name="Prozent 2 3 8 2 3 2 2" xfId="36463"/>
    <cellStyle name="Prozent 2 3 8 2 3 3" xfId="36464"/>
    <cellStyle name="Prozent 2 3 8 2 4" xfId="36465"/>
    <cellStyle name="Prozent 2 3 8 2 4 2" xfId="36466"/>
    <cellStyle name="Prozent 2 3 8 2 5" xfId="36467"/>
    <cellStyle name="Prozent 2 3 8 3" xfId="36468"/>
    <cellStyle name="Prozent 2 3 8 3 2" xfId="36469"/>
    <cellStyle name="Prozent 2 3 8 3 2 2" xfId="36470"/>
    <cellStyle name="Prozent 2 3 8 3 2 2 2" xfId="36471"/>
    <cellStyle name="Prozent 2 3 8 3 2 3" xfId="36472"/>
    <cellStyle name="Prozent 2 3 8 3 3" xfId="36473"/>
    <cellStyle name="Prozent 2 3 8 3 3 2" xfId="36474"/>
    <cellStyle name="Prozent 2 3 8 3 4" xfId="36475"/>
    <cellStyle name="Prozent 2 3 8 4" xfId="36476"/>
    <cellStyle name="Prozent 2 3 8 4 2" xfId="36477"/>
    <cellStyle name="Prozent 2 3 8 4 2 2" xfId="36478"/>
    <cellStyle name="Prozent 2 3 8 4 3" xfId="36479"/>
    <cellStyle name="Prozent 2 3 8 5" xfId="36480"/>
    <cellStyle name="Prozent 2 3 8 5 2" xfId="36481"/>
    <cellStyle name="Prozent 2 3 8 6" xfId="36482"/>
    <cellStyle name="Prozent 2 3 9" xfId="36483"/>
    <cellStyle name="Prozent 2 3 9 2" xfId="36484"/>
    <cellStyle name="Prozent 2 3 9 2 2" xfId="36485"/>
    <cellStyle name="Prozent 2 3 9 2 2 2" xfId="36486"/>
    <cellStyle name="Prozent 2 3 9 2 2 2 2" xfId="36487"/>
    <cellStyle name="Prozent 2 3 9 2 2 3" xfId="36488"/>
    <cellStyle name="Prozent 2 3 9 2 3" xfId="36489"/>
    <cellStyle name="Prozent 2 3 9 2 3 2" xfId="36490"/>
    <cellStyle name="Prozent 2 3 9 2 4" xfId="36491"/>
    <cellStyle name="Prozent 2 3 9 3" xfId="36492"/>
    <cellStyle name="Prozent 2 3 9 3 2" xfId="36493"/>
    <cellStyle name="Prozent 2 3 9 3 2 2" xfId="36494"/>
    <cellStyle name="Prozent 2 3 9 3 3" xfId="36495"/>
    <cellStyle name="Prozent 2 3 9 4" xfId="36496"/>
    <cellStyle name="Prozent 2 3 9 4 2" xfId="36497"/>
    <cellStyle name="Prozent 2 3 9 5" xfId="36498"/>
    <cellStyle name="Prozent 2 4" xfId="36499"/>
    <cellStyle name="Prozent 2 4 10" xfId="36500"/>
    <cellStyle name="Prozent 2 4 10 2" xfId="36501"/>
    <cellStyle name="Prozent 2 4 10 2 2" xfId="36502"/>
    <cellStyle name="Prozent 2 4 10 3" xfId="36503"/>
    <cellStyle name="Prozent 2 4 11" xfId="36504"/>
    <cellStyle name="Prozent 2 4 11 2" xfId="36505"/>
    <cellStyle name="Prozent 2 4 12" xfId="36506"/>
    <cellStyle name="Prozent 2 4 13" xfId="36507"/>
    <cellStyle name="Prozent 2 4 2" xfId="36508"/>
    <cellStyle name="Prozent 2 4 2 10" xfId="36509"/>
    <cellStyle name="Prozent 2 4 2 11" xfId="36510"/>
    <cellStyle name="Prozent 2 4 2 2" xfId="36511"/>
    <cellStyle name="Prozent 2 4 2 2 2" xfId="36512"/>
    <cellStyle name="Prozent 2 4 2 2 2 2" xfId="36513"/>
    <cellStyle name="Prozent 2 4 2 2 2 2 2" xfId="36514"/>
    <cellStyle name="Prozent 2 4 2 2 2 2 2 2" xfId="36515"/>
    <cellStyle name="Prozent 2 4 2 2 2 2 2 2 2" xfId="36516"/>
    <cellStyle name="Prozent 2 4 2 2 2 2 2 2 2 2" xfId="36517"/>
    <cellStyle name="Prozent 2 4 2 2 2 2 2 2 2 2 2" xfId="36518"/>
    <cellStyle name="Prozent 2 4 2 2 2 2 2 2 2 3" xfId="36519"/>
    <cellStyle name="Prozent 2 4 2 2 2 2 2 2 3" xfId="36520"/>
    <cellStyle name="Prozent 2 4 2 2 2 2 2 2 3 2" xfId="36521"/>
    <cellStyle name="Prozent 2 4 2 2 2 2 2 2 4" xfId="36522"/>
    <cellStyle name="Prozent 2 4 2 2 2 2 2 3" xfId="36523"/>
    <cellStyle name="Prozent 2 4 2 2 2 2 2 3 2" xfId="36524"/>
    <cellStyle name="Prozent 2 4 2 2 2 2 2 3 2 2" xfId="36525"/>
    <cellStyle name="Prozent 2 4 2 2 2 2 2 3 3" xfId="36526"/>
    <cellStyle name="Prozent 2 4 2 2 2 2 2 4" xfId="36527"/>
    <cellStyle name="Prozent 2 4 2 2 2 2 2 4 2" xfId="36528"/>
    <cellStyle name="Prozent 2 4 2 2 2 2 2 5" xfId="36529"/>
    <cellStyle name="Prozent 2 4 2 2 2 2 3" xfId="36530"/>
    <cellStyle name="Prozent 2 4 2 2 2 2 3 2" xfId="36531"/>
    <cellStyle name="Prozent 2 4 2 2 2 2 3 2 2" xfId="36532"/>
    <cellStyle name="Prozent 2 4 2 2 2 2 3 2 2 2" xfId="36533"/>
    <cellStyle name="Prozent 2 4 2 2 2 2 3 2 3" xfId="36534"/>
    <cellStyle name="Prozent 2 4 2 2 2 2 3 3" xfId="36535"/>
    <cellStyle name="Prozent 2 4 2 2 2 2 3 3 2" xfId="36536"/>
    <cellStyle name="Prozent 2 4 2 2 2 2 3 4" xfId="36537"/>
    <cellStyle name="Prozent 2 4 2 2 2 2 4" xfId="36538"/>
    <cellStyle name="Prozent 2 4 2 2 2 2 4 2" xfId="36539"/>
    <cellStyle name="Prozent 2 4 2 2 2 2 4 2 2" xfId="36540"/>
    <cellStyle name="Prozent 2 4 2 2 2 2 4 3" xfId="36541"/>
    <cellStyle name="Prozent 2 4 2 2 2 2 5" xfId="36542"/>
    <cellStyle name="Prozent 2 4 2 2 2 2 5 2" xfId="36543"/>
    <cellStyle name="Prozent 2 4 2 2 2 2 6" xfId="36544"/>
    <cellStyle name="Prozent 2 4 2 2 2 3" xfId="36545"/>
    <cellStyle name="Prozent 2 4 2 2 2 3 2" xfId="36546"/>
    <cellStyle name="Prozent 2 4 2 2 2 3 2 2" xfId="36547"/>
    <cellStyle name="Prozent 2 4 2 2 2 3 2 2 2" xfId="36548"/>
    <cellStyle name="Prozent 2 4 2 2 2 3 2 2 2 2" xfId="36549"/>
    <cellStyle name="Prozent 2 4 2 2 2 3 2 2 3" xfId="36550"/>
    <cellStyle name="Prozent 2 4 2 2 2 3 2 3" xfId="36551"/>
    <cellStyle name="Prozent 2 4 2 2 2 3 2 3 2" xfId="36552"/>
    <cellStyle name="Prozent 2 4 2 2 2 3 2 4" xfId="36553"/>
    <cellStyle name="Prozent 2 4 2 2 2 3 3" xfId="36554"/>
    <cellStyle name="Prozent 2 4 2 2 2 3 3 2" xfId="36555"/>
    <cellStyle name="Prozent 2 4 2 2 2 3 3 2 2" xfId="36556"/>
    <cellStyle name="Prozent 2 4 2 2 2 3 3 3" xfId="36557"/>
    <cellStyle name="Prozent 2 4 2 2 2 3 4" xfId="36558"/>
    <cellStyle name="Prozent 2 4 2 2 2 3 4 2" xfId="36559"/>
    <cellStyle name="Prozent 2 4 2 2 2 3 5" xfId="36560"/>
    <cellStyle name="Prozent 2 4 2 2 2 4" xfId="36561"/>
    <cellStyle name="Prozent 2 4 2 2 2 4 2" xfId="36562"/>
    <cellStyle name="Prozent 2 4 2 2 2 4 2 2" xfId="36563"/>
    <cellStyle name="Prozent 2 4 2 2 2 4 2 2 2" xfId="36564"/>
    <cellStyle name="Prozent 2 4 2 2 2 4 2 3" xfId="36565"/>
    <cellStyle name="Prozent 2 4 2 2 2 4 3" xfId="36566"/>
    <cellStyle name="Prozent 2 4 2 2 2 4 3 2" xfId="36567"/>
    <cellStyle name="Prozent 2 4 2 2 2 4 4" xfId="36568"/>
    <cellStyle name="Prozent 2 4 2 2 2 5" xfId="36569"/>
    <cellStyle name="Prozent 2 4 2 2 2 5 2" xfId="36570"/>
    <cellStyle name="Prozent 2 4 2 2 2 5 2 2" xfId="36571"/>
    <cellStyle name="Prozent 2 4 2 2 2 5 3" xfId="36572"/>
    <cellStyle name="Prozent 2 4 2 2 2 6" xfId="36573"/>
    <cellStyle name="Prozent 2 4 2 2 2 6 2" xfId="36574"/>
    <cellStyle name="Prozent 2 4 2 2 2 7" xfId="36575"/>
    <cellStyle name="Prozent 2 4 2 2 3" xfId="36576"/>
    <cellStyle name="Prozent 2 4 2 2 3 2" xfId="36577"/>
    <cellStyle name="Prozent 2 4 2 2 3 2 2" xfId="36578"/>
    <cellStyle name="Prozent 2 4 2 2 3 2 2 2" xfId="36579"/>
    <cellStyle name="Prozent 2 4 2 2 3 2 2 2 2" xfId="36580"/>
    <cellStyle name="Prozent 2 4 2 2 3 2 2 2 2 2" xfId="36581"/>
    <cellStyle name="Prozent 2 4 2 2 3 2 2 2 2 2 2" xfId="36582"/>
    <cellStyle name="Prozent 2 4 2 2 3 2 2 2 2 3" xfId="36583"/>
    <cellStyle name="Prozent 2 4 2 2 3 2 2 2 3" xfId="36584"/>
    <cellStyle name="Prozent 2 4 2 2 3 2 2 2 3 2" xfId="36585"/>
    <cellStyle name="Prozent 2 4 2 2 3 2 2 2 4" xfId="36586"/>
    <cellStyle name="Prozent 2 4 2 2 3 2 2 3" xfId="36587"/>
    <cellStyle name="Prozent 2 4 2 2 3 2 2 3 2" xfId="36588"/>
    <cellStyle name="Prozent 2 4 2 2 3 2 2 3 2 2" xfId="36589"/>
    <cellStyle name="Prozent 2 4 2 2 3 2 2 3 3" xfId="36590"/>
    <cellStyle name="Prozent 2 4 2 2 3 2 2 4" xfId="36591"/>
    <cellStyle name="Prozent 2 4 2 2 3 2 2 4 2" xfId="36592"/>
    <cellStyle name="Prozent 2 4 2 2 3 2 2 5" xfId="36593"/>
    <cellStyle name="Prozent 2 4 2 2 3 2 3" xfId="36594"/>
    <cellStyle name="Prozent 2 4 2 2 3 2 3 2" xfId="36595"/>
    <cellStyle name="Prozent 2 4 2 2 3 2 3 2 2" xfId="36596"/>
    <cellStyle name="Prozent 2 4 2 2 3 2 3 2 2 2" xfId="36597"/>
    <cellStyle name="Prozent 2 4 2 2 3 2 3 2 3" xfId="36598"/>
    <cellStyle name="Prozent 2 4 2 2 3 2 3 3" xfId="36599"/>
    <cellStyle name="Prozent 2 4 2 2 3 2 3 3 2" xfId="36600"/>
    <cellStyle name="Prozent 2 4 2 2 3 2 3 4" xfId="36601"/>
    <cellStyle name="Prozent 2 4 2 2 3 2 4" xfId="36602"/>
    <cellStyle name="Prozent 2 4 2 2 3 2 4 2" xfId="36603"/>
    <cellStyle name="Prozent 2 4 2 2 3 2 4 2 2" xfId="36604"/>
    <cellStyle name="Prozent 2 4 2 2 3 2 4 3" xfId="36605"/>
    <cellStyle name="Prozent 2 4 2 2 3 2 5" xfId="36606"/>
    <cellStyle name="Prozent 2 4 2 2 3 2 5 2" xfId="36607"/>
    <cellStyle name="Prozent 2 4 2 2 3 2 6" xfId="36608"/>
    <cellStyle name="Prozent 2 4 2 2 3 3" xfId="36609"/>
    <cellStyle name="Prozent 2 4 2 2 3 3 2" xfId="36610"/>
    <cellStyle name="Prozent 2 4 2 2 3 3 2 2" xfId="36611"/>
    <cellStyle name="Prozent 2 4 2 2 3 3 2 2 2" xfId="36612"/>
    <cellStyle name="Prozent 2 4 2 2 3 3 2 2 2 2" xfId="36613"/>
    <cellStyle name="Prozent 2 4 2 2 3 3 2 2 3" xfId="36614"/>
    <cellStyle name="Prozent 2 4 2 2 3 3 2 3" xfId="36615"/>
    <cellStyle name="Prozent 2 4 2 2 3 3 2 3 2" xfId="36616"/>
    <cellStyle name="Prozent 2 4 2 2 3 3 2 4" xfId="36617"/>
    <cellStyle name="Prozent 2 4 2 2 3 3 3" xfId="36618"/>
    <cellStyle name="Prozent 2 4 2 2 3 3 3 2" xfId="36619"/>
    <cellStyle name="Prozent 2 4 2 2 3 3 3 2 2" xfId="36620"/>
    <cellStyle name="Prozent 2 4 2 2 3 3 3 3" xfId="36621"/>
    <cellStyle name="Prozent 2 4 2 2 3 3 4" xfId="36622"/>
    <cellStyle name="Prozent 2 4 2 2 3 3 4 2" xfId="36623"/>
    <cellStyle name="Prozent 2 4 2 2 3 3 5" xfId="36624"/>
    <cellStyle name="Prozent 2 4 2 2 3 4" xfId="36625"/>
    <cellStyle name="Prozent 2 4 2 2 3 4 2" xfId="36626"/>
    <cellStyle name="Prozent 2 4 2 2 3 4 2 2" xfId="36627"/>
    <cellStyle name="Prozent 2 4 2 2 3 4 2 2 2" xfId="36628"/>
    <cellStyle name="Prozent 2 4 2 2 3 4 2 3" xfId="36629"/>
    <cellStyle name="Prozent 2 4 2 2 3 4 3" xfId="36630"/>
    <cellStyle name="Prozent 2 4 2 2 3 4 3 2" xfId="36631"/>
    <cellStyle name="Prozent 2 4 2 2 3 4 4" xfId="36632"/>
    <cellStyle name="Prozent 2 4 2 2 3 5" xfId="36633"/>
    <cellStyle name="Prozent 2 4 2 2 3 5 2" xfId="36634"/>
    <cellStyle name="Prozent 2 4 2 2 3 5 2 2" xfId="36635"/>
    <cellStyle name="Prozent 2 4 2 2 3 5 3" xfId="36636"/>
    <cellStyle name="Prozent 2 4 2 2 3 6" xfId="36637"/>
    <cellStyle name="Prozent 2 4 2 2 3 6 2" xfId="36638"/>
    <cellStyle name="Prozent 2 4 2 2 3 7" xfId="36639"/>
    <cellStyle name="Prozent 2 4 2 2 4" xfId="36640"/>
    <cellStyle name="Prozent 2 4 2 2 4 2" xfId="36641"/>
    <cellStyle name="Prozent 2 4 2 2 4 2 2" xfId="36642"/>
    <cellStyle name="Prozent 2 4 2 2 4 2 2 2" xfId="36643"/>
    <cellStyle name="Prozent 2 4 2 2 4 2 2 2 2" xfId="36644"/>
    <cellStyle name="Prozent 2 4 2 2 4 2 2 2 2 2" xfId="36645"/>
    <cellStyle name="Prozent 2 4 2 2 4 2 2 2 3" xfId="36646"/>
    <cellStyle name="Prozent 2 4 2 2 4 2 2 3" xfId="36647"/>
    <cellStyle name="Prozent 2 4 2 2 4 2 2 3 2" xfId="36648"/>
    <cellStyle name="Prozent 2 4 2 2 4 2 2 4" xfId="36649"/>
    <cellStyle name="Prozent 2 4 2 2 4 2 3" xfId="36650"/>
    <cellStyle name="Prozent 2 4 2 2 4 2 3 2" xfId="36651"/>
    <cellStyle name="Prozent 2 4 2 2 4 2 3 2 2" xfId="36652"/>
    <cellStyle name="Prozent 2 4 2 2 4 2 3 3" xfId="36653"/>
    <cellStyle name="Prozent 2 4 2 2 4 2 4" xfId="36654"/>
    <cellStyle name="Prozent 2 4 2 2 4 2 4 2" xfId="36655"/>
    <cellStyle name="Prozent 2 4 2 2 4 2 5" xfId="36656"/>
    <cellStyle name="Prozent 2 4 2 2 4 3" xfId="36657"/>
    <cellStyle name="Prozent 2 4 2 2 4 3 2" xfId="36658"/>
    <cellStyle name="Prozent 2 4 2 2 4 3 2 2" xfId="36659"/>
    <cellStyle name="Prozent 2 4 2 2 4 3 2 2 2" xfId="36660"/>
    <cellStyle name="Prozent 2 4 2 2 4 3 2 3" xfId="36661"/>
    <cellStyle name="Prozent 2 4 2 2 4 3 3" xfId="36662"/>
    <cellStyle name="Prozent 2 4 2 2 4 3 3 2" xfId="36663"/>
    <cellStyle name="Prozent 2 4 2 2 4 3 4" xfId="36664"/>
    <cellStyle name="Prozent 2 4 2 2 4 4" xfId="36665"/>
    <cellStyle name="Prozent 2 4 2 2 4 4 2" xfId="36666"/>
    <cellStyle name="Prozent 2 4 2 2 4 4 2 2" xfId="36667"/>
    <cellStyle name="Prozent 2 4 2 2 4 4 3" xfId="36668"/>
    <cellStyle name="Prozent 2 4 2 2 4 5" xfId="36669"/>
    <cellStyle name="Prozent 2 4 2 2 4 5 2" xfId="36670"/>
    <cellStyle name="Prozent 2 4 2 2 4 6" xfId="36671"/>
    <cellStyle name="Prozent 2 4 2 2 5" xfId="36672"/>
    <cellStyle name="Prozent 2 4 2 2 5 2" xfId="36673"/>
    <cellStyle name="Prozent 2 4 2 2 5 2 2" xfId="36674"/>
    <cellStyle name="Prozent 2 4 2 2 5 2 2 2" xfId="36675"/>
    <cellStyle name="Prozent 2 4 2 2 5 2 2 2 2" xfId="36676"/>
    <cellStyle name="Prozent 2 4 2 2 5 2 2 3" xfId="36677"/>
    <cellStyle name="Prozent 2 4 2 2 5 2 3" xfId="36678"/>
    <cellStyle name="Prozent 2 4 2 2 5 2 3 2" xfId="36679"/>
    <cellStyle name="Prozent 2 4 2 2 5 2 4" xfId="36680"/>
    <cellStyle name="Prozent 2 4 2 2 5 3" xfId="36681"/>
    <cellStyle name="Prozent 2 4 2 2 5 3 2" xfId="36682"/>
    <cellStyle name="Prozent 2 4 2 2 5 3 2 2" xfId="36683"/>
    <cellStyle name="Prozent 2 4 2 2 5 3 3" xfId="36684"/>
    <cellStyle name="Prozent 2 4 2 2 5 4" xfId="36685"/>
    <cellStyle name="Prozent 2 4 2 2 5 4 2" xfId="36686"/>
    <cellStyle name="Prozent 2 4 2 2 5 5" xfId="36687"/>
    <cellStyle name="Prozent 2 4 2 2 6" xfId="36688"/>
    <cellStyle name="Prozent 2 4 2 2 6 2" xfId="36689"/>
    <cellStyle name="Prozent 2 4 2 2 6 2 2" xfId="36690"/>
    <cellStyle name="Prozent 2 4 2 2 6 2 2 2" xfId="36691"/>
    <cellStyle name="Prozent 2 4 2 2 6 2 3" xfId="36692"/>
    <cellStyle name="Prozent 2 4 2 2 6 3" xfId="36693"/>
    <cellStyle name="Prozent 2 4 2 2 6 3 2" xfId="36694"/>
    <cellStyle name="Prozent 2 4 2 2 6 4" xfId="36695"/>
    <cellStyle name="Prozent 2 4 2 2 7" xfId="36696"/>
    <cellStyle name="Prozent 2 4 2 2 7 2" xfId="36697"/>
    <cellStyle name="Prozent 2 4 2 2 7 2 2" xfId="36698"/>
    <cellStyle name="Prozent 2 4 2 2 7 3" xfId="36699"/>
    <cellStyle name="Prozent 2 4 2 2 8" xfId="36700"/>
    <cellStyle name="Prozent 2 4 2 2 8 2" xfId="36701"/>
    <cellStyle name="Prozent 2 4 2 2 9" xfId="36702"/>
    <cellStyle name="Prozent 2 4 2 3" xfId="36703"/>
    <cellStyle name="Prozent 2 4 2 3 2" xfId="36704"/>
    <cellStyle name="Prozent 2 4 2 3 2 2" xfId="36705"/>
    <cellStyle name="Prozent 2 4 2 3 2 2 2" xfId="36706"/>
    <cellStyle name="Prozent 2 4 2 3 2 2 2 2" xfId="36707"/>
    <cellStyle name="Prozent 2 4 2 3 2 2 2 2 2" xfId="36708"/>
    <cellStyle name="Prozent 2 4 2 3 2 2 2 2 2 2" xfId="36709"/>
    <cellStyle name="Prozent 2 4 2 3 2 2 2 2 3" xfId="36710"/>
    <cellStyle name="Prozent 2 4 2 3 2 2 2 3" xfId="36711"/>
    <cellStyle name="Prozent 2 4 2 3 2 2 2 3 2" xfId="36712"/>
    <cellStyle name="Prozent 2 4 2 3 2 2 2 4" xfId="36713"/>
    <cellStyle name="Prozent 2 4 2 3 2 2 3" xfId="36714"/>
    <cellStyle name="Prozent 2 4 2 3 2 2 3 2" xfId="36715"/>
    <cellStyle name="Prozent 2 4 2 3 2 2 3 2 2" xfId="36716"/>
    <cellStyle name="Prozent 2 4 2 3 2 2 3 3" xfId="36717"/>
    <cellStyle name="Prozent 2 4 2 3 2 2 4" xfId="36718"/>
    <cellStyle name="Prozent 2 4 2 3 2 2 4 2" xfId="36719"/>
    <cellStyle name="Prozent 2 4 2 3 2 2 5" xfId="36720"/>
    <cellStyle name="Prozent 2 4 2 3 2 3" xfId="36721"/>
    <cellStyle name="Prozent 2 4 2 3 2 3 2" xfId="36722"/>
    <cellStyle name="Prozent 2 4 2 3 2 3 2 2" xfId="36723"/>
    <cellStyle name="Prozent 2 4 2 3 2 3 2 2 2" xfId="36724"/>
    <cellStyle name="Prozent 2 4 2 3 2 3 2 3" xfId="36725"/>
    <cellStyle name="Prozent 2 4 2 3 2 3 3" xfId="36726"/>
    <cellStyle name="Prozent 2 4 2 3 2 3 3 2" xfId="36727"/>
    <cellStyle name="Prozent 2 4 2 3 2 3 4" xfId="36728"/>
    <cellStyle name="Prozent 2 4 2 3 2 4" xfId="36729"/>
    <cellStyle name="Prozent 2 4 2 3 2 4 2" xfId="36730"/>
    <cellStyle name="Prozent 2 4 2 3 2 4 2 2" xfId="36731"/>
    <cellStyle name="Prozent 2 4 2 3 2 4 3" xfId="36732"/>
    <cellStyle name="Prozent 2 4 2 3 2 5" xfId="36733"/>
    <cellStyle name="Prozent 2 4 2 3 2 5 2" xfId="36734"/>
    <cellStyle name="Prozent 2 4 2 3 2 6" xfId="36735"/>
    <cellStyle name="Prozent 2 4 2 3 3" xfId="36736"/>
    <cellStyle name="Prozent 2 4 2 3 3 2" xfId="36737"/>
    <cellStyle name="Prozent 2 4 2 3 3 2 2" xfId="36738"/>
    <cellStyle name="Prozent 2 4 2 3 3 2 2 2" xfId="36739"/>
    <cellStyle name="Prozent 2 4 2 3 3 2 2 2 2" xfId="36740"/>
    <cellStyle name="Prozent 2 4 2 3 3 2 2 3" xfId="36741"/>
    <cellStyle name="Prozent 2 4 2 3 3 2 3" xfId="36742"/>
    <cellStyle name="Prozent 2 4 2 3 3 2 3 2" xfId="36743"/>
    <cellStyle name="Prozent 2 4 2 3 3 2 4" xfId="36744"/>
    <cellStyle name="Prozent 2 4 2 3 3 3" xfId="36745"/>
    <cellStyle name="Prozent 2 4 2 3 3 3 2" xfId="36746"/>
    <cellStyle name="Prozent 2 4 2 3 3 3 2 2" xfId="36747"/>
    <cellStyle name="Prozent 2 4 2 3 3 3 3" xfId="36748"/>
    <cellStyle name="Prozent 2 4 2 3 3 4" xfId="36749"/>
    <cellStyle name="Prozent 2 4 2 3 3 4 2" xfId="36750"/>
    <cellStyle name="Prozent 2 4 2 3 3 5" xfId="36751"/>
    <cellStyle name="Prozent 2 4 2 3 4" xfId="36752"/>
    <cellStyle name="Prozent 2 4 2 3 4 2" xfId="36753"/>
    <cellStyle name="Prozent 2 4 2 3 4 2 2" xfId="36754"/>
    <cellStyle name="Prozent 2 4 2 3 4 2 2 2" xfId="36755"/>
    <cellStyle name="Prozent 2 4 2 3 4 2 3" xfId="36756"/>
    <cellStyle name="Prozent 2 4 2 3 4 3" xfId="36757"/>
    <cellStyle name="Prozent 2 4 2 3 4 3 2" xfId="36758"/>
    <cellStyle name="Prozent 2 4 2 3 4 4" xfId="36759"/>
    <cellStyle name="Prozent 2 4 2 3 5" xfId="36760"/>
    <cellStyle name="Prozent 2 4 2 3 5 2" xfId="36761"/>
    <cellStyle name="Prozent 2 4 2 3 5 2 2" xfId="36762"/>
    <cellStyle name="Prozent 2 4 2 3 5 3" xfId="36763"/>
    <cellStyle name="Prozent 2 4 2 3 6" xfId="36764"/>
    <cellStyle name="Prozent 2 4 2 3 6 2" xfId="36765"/>
    <cellStyle name="Prozent 2 4 2 3 7" xfId="36766"/>
    <cellStyle name="Prozent 2 4 2 4" xfId="36767"/>
    <cellStyle name="Prozent 2 4 2 4 2" xfId="36768"/>
    <cellStyle name="Prozent 2 4 2 4 2 2" xfId="36769"/>
    <cellStyle name="Prozent 2 4 2 4 2 2 2" xfId="36770"/>
    <cellStyle name="Prozent 2 4 2 4 2 2 2 2" xfId="36771"/>
    <cellStyle name="Prozent 2 4 2 4 2 2 2 2 2" xfId="36772"/>
    <cellStyle name="Prozent 2 4 2 4 2 2 2 2 2 2" xfId="36773"/>
    <cellStyle name="Prozent 2 4 2 4 2 2 2 2 3" xfId="36774"/>
    <cellStyle name="Prozent 2 4 2 4 2 2 2 3" xfId="36775"/>
    <cellStyle name="Prozent 2 4 2 4 2 2 2 3 2" xfId="36776"/>
    <cellStyle name="Prozent 2 4 2 4 2 2 2 4" xfId="36777"/>
    <cellStyle name="Prozent 2 4 2 4 2 2 3" xfId="36778"/>
    <cellStyle name="Prozent 2 4 2 4 2 2 3 2" xfId="36779"/>
    <cellStyle name="Prozent 2 4 2 4 2 2 3 2 2" xfId="36780"/>
    <cellStyle name="Prozent 2 4 2 4 2 2 3 3" xfId="36781"/>
    <cellStyle name="Prozent 2 4 2 4 2 2 4" xfId="36782"/>
    <cellStyle name="Prozent 2 4 2 4 2 2 4 2" xfId="36783"/>
    <cellStyle name="Prozent 2 4 2 4 2 2 5" xfId="36784"/>
    <cellStyle name="Prozent 2 4 2 4 2 3" xfId="36785"/>
    <cellStyle name="Prozent 2 4 2 4 2 3 2" xfId="36786"/>
    <cellStyle name="Prozent 2 4 2 4 2 3 2 2" xfId="36787"/>
    <cellStyle name="Prozent 2 4 2 4 2 3 2 2 2" xfId="36788"/>
    <cellStyle name="Prozent 2 4 2 4 2 3 2 3" xfId="36789"/>
    <cellStyle name="Prozent 2 4 2 4 2 3 3" xfId="36790"/>
    <cellStyle name="Prozent 2 4 2 4 2 3 3 2" xfId="36791"/>
    <cellStyle name="Prozent 2 4 2 4 2 3 4" xfId="36792"/>
    <cellStyle name="Prozent 2 4 2 4 2 4" xfId="36793"/>
    <cellStyle name="Prozent 2 4 2 4 2 4 2" xfId="36794"/>
    <cellStyle name="Prozent 2 4 2 4 2 4 2 2" xfId="36795"/>
    <cellStyle name="Prozent 2 4 2 4 2 4 3" xfId="36796"/>
    <cellStyle name="Prozent 2 4 2 4 2 5" xfId="36797"/>
    <cellStyle name="Prozent 2 4 2 4 2 5 2" xfId="36798"/>
    <cellStyle name="Prozent 2 4 2 4 2 6" xfId="36799"/>
    <cellStyle name="Prozent 2 4 2 4 3" xfId="36800"/>
    <cellStyle name="Prozent 2 4 2 4 3 2" xfId="36801"/>
    <cellStyle name="Prozent 2 4 2 4 3 2 2" xfId="36802"/>
    <cellStyle name="Prozent 2 4 2 4 3 2 2 2" xfId="36803"/>
    <cellStyle name="Prozent 2 4 2 4 3 2 2 2 2" xfId="36804"/>
    <cellStyle name="Prozent 2 4 2 4 3 2 2 3" xfId="36805"/>
    <cellStyle name="Prozent 2 4 2 4 3 2 3" xfId="36806"/>
    <cellStyle name="Prozent 2 4 2 4 3 2 3 2" xfId="36807"/>
    <cellStyle name="Prozent 2 4 2 4 3 2 4" xfId="36808"/>
    <cellStyle name="Prozent 2 4 2 4 3 3" xfId="36809"/>
    <cellStyle name="Prozent 2 4 2 4 3 3 2" xfId="36810"/>
    <cellStyle name="Prozent 2 4 2 4 3 3 2 2" xfId="36811"/>
    <cellStyle name="Prozent 2 4 2 4 3 3 3" xfId="36812"/>
    <cellStyle name="Prozent 2 4 2 4 3 4" xfId="36813"/>
    <cellStyle name="Prozent 2 4 2 4 3 4 2" xfId="36814"/>
    <cellStyle name="Prozent 2 4 2 4 3 5" xfId="36815"/>
    <cellStyle name="Prozent 2 4 2 4 4" xfId="36816"/>
    <cellStyle name="Prozent 2 4 2 4 4 2" xfId="36817"/>
    <cellStyle name="Prozent 2 4 2 4 4 2 2" xfId="36818"/>
    <cellStyle name="Prozent 2 4 2 4 4 2 2 2" xfId="36819"/>
    <cellStyle name="Prozent 2 4 2 4 4 2 3" xfId="36820"/>
    <cellStyle name="Prozent 2 4 2 4 4 3" xfId="36821"/>
    <cellStyle name="Prozent 2 4 2 4 4 3 2" xfId="36822"/>
    <cellStyle name="Prozent 2 4 2 4 4 4" xfId="36823"/>
    <cellStyle name="Prozent 2 4 2 4 5" xfId="36824"/>
    <cellStyle name="Prozent 2 4 2 4 5 2" xfId="36825"/>
    <cellStyle name="Prozent 2 4 2 4 5 2 2" xfId="36826"/>
    <cellStyle name="Prozent 2 4 2 4 5 3" xfId="36827"/>
    <cellStyle name="Prozent 2 4 2 4 6" xfId="36828"/>
    <cellStyle name="Prozent 2 4 2 4 6 2" xfId="36829"/>
    <cellStyle name="Prozent 2 4 2 4 7" xfId="36830"/>
    <cellStyle name="Prozent 2 4 2 5" xfId="36831"/>
    <cellStyle name="Prozent 2 4 2 5 2" xfId="36832"/>
    <cellStyle name="Prozent 2 4 2 5 2 2" xfId="36833"/>
    <cellStyle name="Prozent 2 4 2 5 2 2 2" xfId="36834"/>
    <cellStyle name="Prozent 2 4 2 5 2 2 2 2" xfId="36835"/>
    <cellStyle name="Prozent 2 4 2 5 2 2 2 2 2" xfId="36836"/>
    <cellStyle name="Prozent 2 4 2 5 2 2 2 3" xfId="36837"/>
    <cellStyle name="Prozent 2 4 2 5 2 2 3" xfId="36838"/>
    <cellStyle name="Prozent 2 4 2 5 2 2 3 2" xfId="36839"/>
    <cellStyle name="Prozent 2 4 2 5 2 2 4" xfId="36840"/>
    <cellStyle name="Prozent 2 4 2 5 2 3" xfId="36841"/>
    <cellStyle name="Prozent 2 4 2 5 2 3 2" xfId="36842"/>
    <cellStyle name="Prozent 2 4 2 5 2 3 2 2" xfId="36843"/>
    <cellStyle name="Prozent 2 4 2 5 2 3 3" xfId="36844"/>
    <cellStyle name="Prozent 2 4 2 5 2 4" xfId="36845"/>
    <cellStyle name="Prozent 2 4 2 5 2 4 2" xfId="36846"/>
    <cellStyle name="Prozent 2 4 2 5 2 5" xfId="36847"/>
    <cellStyle name="Prozent 2 4 2 5 3" xfId="36848"/>
    <cellStyle name="Prozent 2 4 2 5 3 2" xfId="36849"/>
    <cellStyle name="Prozent 2 4 2 5 3 2 2" xfId="36850"/>
    <cellStyle name="Prozent 2 4 2 5 3 2 2 2" xfId="36851"/>
    <cellStyle name="Prozent 2 4 2 5 3 2 3" xfId="36852"/>
    <cellStyle name="Prozent 2 4 2 5 3 3" xfId="36853"/>
    <cellStyle name="Prozent 2 4 2 5 3 3 2" xfId="36854"/>
    <cellStyle name="Prozent 2 4 2 5 3 4" xfId="36855"/>
    <cellStyle name="Prozent 2 4 2 5 4" xfId="36856"/>
    <cellStyle name="Prozent 2 4 2 5 4 2" xfId="36857"/>
    <cellStyle name="Prozent 2 4 2 5 4 2 2" xfId="36858"/>
    <cellStyle name="Prozent 2 4 2 5 4 3" xfId="36859"/>
    <cellStyle name="Prozent 2 4 2 5 5" xfId="36860"/>
    <cellStyle name="Prozent 2 4 2 5 5 2" xfId="36861"/>
    <cellStyle name="Prozent 2 4 2 5 6" xfId="36862"/>
    <cellStyle name="Prozent 2 4 2 6" xfId="36863"/>
    <cellStyle name="Prozent 2 4 2 6 2" xfId="36864"/>
    <cellStyle name="Prozent 2 4 2 6 2 2" xfId="36865"/>
    <cellStyle name="Prozent 2 4 2 6 2 2 2" xfId="36866"/>
    <cellStyle name="Prozent 2 4 2 6 2 2 2 2" xfId="36867"/>
    <cellStyle name="Prozent 2 4 2 6 2 2 3" xfId="36868"/>
    <cellStyle name="Prozent 2 4 2 6 2 3" xfId="36869"/>
    <cellStyle name="Prozent 2 4 2 6 2 3 2" xfId="36870"/>
    <cellStyle name="Prozent 2 4 2 6 2 4" xfId="36871"/>
    <cellStyle name="Prozent 2 4 2 6 3" xfId="36872"/>
    <cellStyle name="Prozent 2 4 2 6 3 2" xfId="36873"/>
    <cellStyle name="Prozent 2 4 2 6 3 2 2" xfId="36874"/>
    <cellStyle name="Prozent 2 4 2 6 3 3" xfId="36875"/>
    <cellStyle name="Prozent 2 4 2 6 4" xfId="36876"/>
    <cellStyle name="Prozent 2 4 2 6 4 2" xfId="36877"/>
    <cellStyle name="Prozent 2 4 2 6 5" xfId="36878"/>
    <cellStyle name="Prozent 2 4 2 7" xfId="36879"/>
    <cellStyle name="Prozent 2 4 2 7 2" xfId="36880"/>
    <cellStyle name="Prozent 2 4 2 7 2 2" xfId="36881"/>
    <cellStyle name="Prozent 2 4 2 7 2 2 2" xfId="36882"/>
    <cellStyle name="Prozent 2 4 2 7 2 3" xfId="36883"/>
    <cellStyle name="Prozent 2 4 2 7 3" xfId="36884"/>
    <cellStyle name="Prozent 2 4 2 7 3 2" xfId="36885"/>
    <cellStyle name="Prozent 2 4 2 7 4" xfId="36886"/>
    <cellStyle name="Prozent 2 4 2 8" xfId="36887"/>
    <cellStyle name="Prozent 2 4 2 8 2" xfId="36888"/>
    <cellStyle name="Prozent 2 4 2 8 2 2" xfId="36889"/>
    <cellStyle name="Prozent 2 4 2 8 3" xfId="36890"/>
    <cellStyle name="Prozent 2 4 2 9" xfId="36891"/>
    <cellStyle name="Prozent 2 4 2 9 2" xfId="36892"/>
    <cellStyle name="Prozent 2 4 3" xfId="36893"/>
    <cellStyle name="Prozent 2 4 3 2" xfId="36894"/>
    <cellStyle name="Prozent 2 4 3 2 2" xfId="36895"/>
    <cellStyle name="Prozent 2 4 3 2 2 2" xfId="36896"/>
    <cellStyle name="Prozent 2 4 3 2 2 2 2" xfId="36897"/>
    <cellStyle name="Prozent 2 4 3 2 2 2 2 2" xfId="36898"/>
    <cellStyle name="Prozent 2 4 3 2 2 2 2 2 2" xfId="36899"/>
    <cellStyle name="Prozent 2 4 3 2 2 2 2 2 2 2" xfId="36900"/>
    <cellStyle name="Prozent 2 4 3 2 2 2 2 2 3" xfId="36901"/>
    <cellStyle name="Prozent 2 4 3 2 2 2 2 3" xfId="36902"/>
    <cellStyle name="Prozent 2 4 3 2 2 2 2 3 2" xfId="36903"/>
    <cellStyle name="Prozent 2 4 3 2 2 2 2 4" xfId="36904"/>
    <cellStyle name="Prozent 2 4 3 2 2 2 3" xfId="36905"/>
    <cellStyle name="Prozent 2 4 3 2 2 2 3 2" xfId="36906"/>
    <cellStyle name="Prozent 2 4 3 2 2 2 3 2 2" xfId="36907"/>
    <cellStyle name="Prozent 2 4 3 2 2 2 3 3" xfId="36908"/>
    <cellStyle name="Prozent 2 4 3 2 2 2 4" xfId="36909"/>
    <cellStyle name="Prozent 2 4 3 2 2 2 4 2" xfId="36910"/>
    <cellStyle name="Prozent 2 4 3 2 2 2 5" xfId="36911"/>
    <cellStyle name="Prozent 2 4 3 2 2 3" xfId="36912"/>
    <cellStyle name="Prozent 2 4 3 2 2 3 2" xfId="36913"/>
    <cellStyle name="Prozent 2 4 3 2 2 3 2 2" xfId="36914"/>
    <cellStyle name="Prozent 2 4 3 2 2 3 2 2 2" xfId="36915"/>
    <cellStyle name="Prozent 2 4 3 2 2 3 2 3" xfId="36916"/>
    <cellStyle name="Prozent 2 4 3 2 2 3 3" xfId="36917"/>
    <cellStyle name="Prozent 2 4 3 2 2 3 3 2" xfId="36918"/>
    <cellStyle name="Prozent 2 4 3 2 2 3 4" xfId="36919"/>
    <cellStyle name="Prozent 2 4 3 2 2 4" xfId="36920"/>
    <cellStyle name="Prozent 2 4 3 2 2 4 2" xfId="36921"/>
    <cellStyle name="Prozent 2 4 3 2 2 4 2 2" xfId="36922"/>
    <cellStyle name="Prozent 2 4 3 2 2 4 3" xfId="36923"/>
    <cellStyle name="Prozent 2 4 3 2 2 5" xfId="36924"/>
    <cellStyle name="Prozent 2 4 3 2 2 5 2" xfId="36925"/>
    <cellStyle name="Prozent 2 4 3 2 2 6" xfId="36926"/>
    <cellStyle name="Prozent 2 4 3 2 3" xfId="36927"/>
    <cellStyle name="Prozent 2 4 3 2 3 2" xfId="36928"/>
    <cellStyle name="Prozent 2 4 3 2 3 2 2" xfId="36929"/>
    <cellStyle name="Prozent 2 4 3 2 3 2 2 2" xfId="36930"/>
    <cellStyle name="Prozent 2 4 3 2 3 2 2 2 2" xfId="36931"/>
    <cellStyle name="Prozent 2 4 3 2 3 2 2 3" xfId="36932"/>
    <cellStyle name="Prozent 2 4 3 2 3 2 3" xfId="36933"/>
    <cellStyle name="Prozent 2 4 3 2 3 2 3 2" xfId="36934"/>
    <cellStyle name="Prozent 2 4 3 2 3 2 4" xfId="36935"/>
    <cellStyle name="Prozent 2 4 3 2 3 3" xfId="36936"/>
    <cellStyle name="Prozent 2 4 3 2 3 3 2" xfId="36937"/>
    <cellStyle name="Prozent 2 4 3 2 3 3 2 2" xfId="36938"/>
    <cellStyle name="Prozent 2 4 3 2 3 3 3" xfId="36939"/>
    <cellStyle name="Prozent 2 4 3 2 3 4" xfId="36940"/>
    <cellStyle name="Prozent 2 4 3 2 3 4 2" xfId="36941"/>
    <cellStyle name="Prozent 2 4 3 2 3 5" xfId="36942"/>
    <cellStyle name="Prozent 2 4 3 2 4" xfId="36943"/>
    <cellStyle name="Prozent 2 4 3 2 4 2" xfId="36944"/>
    <cellStyle name="Prozent 2 4 3 2 4 2 2" xfId="36945"/>
    <cellStyle name="Prozent 2 4 3 2 4 2 2 2" xfId="36946"/>
    <cellStyle name="Prozent 2 4 3 2 4 2 3" xfId="36947"/>
    <cellStyle name="Prozent 2 4 3 2 4 3" xfId="36948"/>
    <cellStyle name="Prozent 2 4 3 2 4 3 2" xfId="36949"/>
    <cellStyle name="Prozent 2 4 3 2 4 4" xfId="36950"/>
    <cellStyle name="Prozent 2 4 3 2 5" xfId="36951"/>
    <cellStyle name="Prozent 2 4 3 2 5 2" xfId="36952"/>
    <cellStyle name="Prozent 2 4 3 2 5 2 2" xfId="36953"/>
    <cellStyle name="Prozent 2 4 3 2 5 3" xfId="36954"/>
    <cellStyle name="Prozent 2 4 3 2 6" xfId="36955"/>
    <cellStyle name="Prozent 2 4 3 2 6 2" xfId="36956"/>
    <cellStyle name="Prozent 2 4 3 2 7" xfId="36957"/>
    <cellStyle name="Prozent 2 4 3 3" xfId="36958"/>
    <cellStyle name="Prozent 2 4 3 3 2" xfId="36959"/>
    <cellStyle name="Prozent 2 4 3 3 2 2" xfId="36960"/>
    <cellStyle name="Prozent 2 4 3 3 2 2 2" xfId="36961"/>
    <cellStyle name="Prozent 2 4 3 3 2 2 2 2" xfId="36962"/>
    <cellStyle name="Prozent 2 4 3 3 2 2 2 2 2" xfId="36963"/>
    <cellStyle name="Prozent 2 4 3 3 2 2 2 2 2 2" xfId="36964"/>
    <cellStyle name="Prozent 2 4 3 3 2 2 2 2 3" xfId="36965"/>
    <cellStyle name="Prozent 2 4 3 3 2 2 2 3" xfId="36966"/>
    <cellStyle name="Prozent 2 4 3 3 2 2 2 3 2" xfId="36967"/>
    <cellStyle name="Prozent 2 4 3 3 2 2 2 4" xfId="36968"/>
    <cellStyle name="Prozent 2 4 3 3 2 2 3" xfId="36969"/>
    <cellStyle name="Prozent 2 4 3 3 2 2 3 2" xfId="36970"/>
    <cellStyle name="Prozent 2 4 3 3 2 2 3 2 2" xfId="36971"/>
    <cellStyle name="Prozent 2 4 3 3 2 2 3 3" xfId="36972"/>
    <cellStyle name="Prozent 2 4 3 3 2 2 4" xfId="36973"/>
    <cellStyle name="Prozent 2 4 3 3 2 2 4 2" xfId="36974"/>
    <cellStyle name="Prozent 2 4 3 3 2 2 5" xfId="36975"/>
    <cellStyle name="Prozent 2 4 3 3 2 3" xfId="36976"/>
    <cellStyle name="Prozent 2 4 3 3 2 3 2" xfId="36977"/>
    <cellStyle name="Prozent 2 4 3 3 2 3 2 2" xfId="36978"/>
    <cellStyle name="Prozent 2 4 3 3 2 3 2 2 2" xfId="36979"/>
    <cellStyle name="Prozent 2 4 3 3 2 3 2 3" xfId="36980"/>
    <cellStyle name="Prozent 2 4 3 3 2 3 3" xfId="36981"/>
    <cellStyle name="Prozent 2 4 3 3 2 3 3 2" xfId="36982"/>
    <cellStyle name="Prozent 2 4 3 3 2 3 4" xfId="36983"/>
    <cellStyle name="Prozent 2 4 3 3 2 4" xfId="36984"/>
    <cellStyle name="Prozent 2 4 3 3 2 4 2" xfId="36985"/>
    <cellStyle name="Prozent 2 4 3 3 2 4 2 2" xfId="36986"/>
    <cellStyle name="Prozent 2 4 3 3 2 4 3" xfId="36987"/>
    <cellStyle name="Prozent 2 4 3 3 2 5" xfId="36988"/>
    <cellStyle name="Prozent 2 4 3 3 2 5 2" xfId="36989"/>
    <cellStyle name="Prozent 2 4 3 3 2 6" xfId="36990"/>
    <cellStyle name="Prozent 2 4 3 3 3" xfId="36991"/>
    <cellStyle name="Prozent 2 4 3 3 3 2" xfId="36992"/>
    <cellStyle name="Prozent 2 4 3 3 3 2 2" xfId="36993"/>
    <cellStyle name="Prozent 2 4 3 3 3 2 2 2" xfId="36994"/>
    <cellStyle name="Prozent 2 4 3 3 3 2 2 2 2" xfId="36995"/>
    <cellStyle name="Prozent 2 4 3 3 3 2 2 3" xfId="36996"/>
    <cellStyle name="Prozent 2 4 3 3 3 2 3" xfId="36997"/>
    <cellStyle name="Prozent 2 4 3 3 3 2 3 2" xfId="36998"/>
    <cellStyle name="Prozent 2 4 3 3 3 2 4" xfId="36999"/>
    <cellStyle name="Prozent 2 4 3 3 3 3" xfId="37000"/>
    <cellStyle name="Prozent 2 4 3 3 3 3 2" xfId="37001"/>
    <cellStyle name="Prozent 2 4 3 3 3 3 2 2" xfId="37002"/>
    <cellStyle name="Prozent 2 4 3 3 3 3 3" xfId="37003"/>
    <cellStyle name="Prozent 2 4 3 3 3 4" xfId="37004"/>
    <cellStyle name="Prozent 2 4 3 3 3 4 2" xfId="37005"/>
    <cellStyle name="Prozent 2 4 3 3 3 5" xfId="37006"/>
    <cellStyle name="Prozent 2 4 3 3 4" xfId="37007"/>
    <cellStyle name="Prozent 2 4 3 3 4 2" xfId="37008"/>
    <cellStyle name="Prozent 2 4 3 3 4 2 2" xfId="37009"/>
    <cellStyle name="Prozent 2 4 3 3 4 2 2 2" xfId="37010"/>
    <cellStyle name="Prozent 2 4 3 3 4 2 3" xfId="37011"/>
    <cellStyle name="Prozent 2 4 3 3 4 3" xfId="37012"/>
    <cellStyle name="Prozent 2 4 3 3 4 3 2" xfId="37013"/>
    <cellStyle name="Prozent 2 4 3 3 4 4" xfId="37014"/>
    <cellStyle name="Prozent 2 4 3 3 5" xfId="37015"/>
    <cellStyle name="Prozent 2 4 3 3 5 2" xfId="37016"/>
    <cellStyle name="Prozent 2 4 3 3 5 2 2" xfId="37017"/>
    <cellStyle name="Prozent 2 4 3 3 5 3" xfId="37018"/>
    <cellStyle name="Prozent 2 4 3 3 6" xfId="37019"/>
    <cellStyle name="Prozent 2 4 3 3 6 2" xfId="37020"/>
    <cellStyle name="Prozent 2 4 3 3 7" xfId="37021"/>
    <cellStyle name="Prozent 2 4 3 4" xfId="37022"/>
    <cellStyle name="Prozent 2 4 3 4 2" xfId="37023"/>
    <cellStyle name="Prozent 2 4 3 4 2 2" xfId="37024"/>
    <cellStyle name="Prozent 2 4 3 4 2 2 2" xfId="37025"/>
    <cellStyle name="Prozent 2 4 3 4 2 2 2 2" xfId="37026"/>
    <cellStyle name="Prozent 2 4 3 4 2 2 2 2 2" xfId="37027"/>
    <cellStyle name="Prozent 2 4 3 4 2 2 2 3" xfId="37028"/>
    <cellStyle name="Prozent 2 4 3 4 2 2 3" xfId="37029"/>
    <cellStyle name="Prozent 2 4 3 4 2 2 3 2" xfId="37030"/>
    <cellStyle name="Prozent 2 4 3 4 2 2 4" xfId="37031"/>
    <cellStyle name="Prozent 2 4 3 4 2 3" xfId="37032"/>
    <cellStyle name="Prozent 2 4 3 4 2 3 2" xfId="37033"/>
    <cellStyle name="Prozent 2 4 3 4 2 3 2 2" xfId="37034"/>
    <cellStyle name="Prozent 2 4 3 4 2 3 3" xfId="37035"/>
    <cellStyle name="Prozent 2 4 3 4 2 4" xfId="37036"/>
    <cellStyle name="Prozent 2 4 3 4 2 4 2" xfId="37037"/>
    <cellStyle name="Prozent 2 4 3 4 2 5" xfId="37038"/>
    <cellStyle name="Prozent 2 4 3 4 3" xfId="37039"/>
    <cellStyle name="Prozent 2 4 3 4 3 2" xfId="37040"/>
    <cellStyle name="Prozent 2 4 3 4 3 2 2" xfId="37041"/>
    <cellStyle name="Prozent 2 4 3 4 3 2 2 2" xfId="37042"/>
    <cellStyle name="Prozent 2 4 3 4 3 2 3" xfId="37043"/>
    <cellStyle name="Prozent 2 4 3 4 3 3" xfId="37044"/>
    <cellStyle name="Prozent 2 4 3 4 3 3 2" xfId="37045"/>
    <cellStyle name="Prozent 2 4 3 4 3 4" xfId="37046"/>
    <cellStyle name="Prozent 2 4 3 4 4" xfId="37047"/>
    <cellStyle name="Prozent 2 4 3 4 4 2" xfId="37048"/>
    <cellStyle name="Prozent 2 4 3 4 4 2 2" xfId="37049"/>
    <cellStyle name="Prozent 2 4 3 4 4 3" xfId="37050"/>
    <cellStyle name="Prozent 2 4 3 4 5" xfId="37051"/>
    <cellStyle name="Prozent 2 4 3 4 5 2" xfId="37052"/>
    <cellStyle name="Prozent 2 4 3 4 6" xfId="37053"/>
    <cellStyle name="Prozent 2 4 3 5" xfId="37054"/>
    <cellStyle name="Prozent 2 4 3 5 2" xfId="37055"/>
    <cellStyle name="Prozent 2 4 3 5 2 2" xfId="37056"/>
    <cellStyle name="Prozent 2 4 3 5 2 2 2" xfId="37057"/>
    <cellStyle name="Prozent 2 4 3 5 2 2 2 2" xfId="37058"/>
    <cellStyle name="Prozent 2 4 3 5 2 2 3" xfId="37059"/>
    <cellStyle name="Prozent 2 4 3 5 2 3" xfId="37060"/>
    <cellStyle name="Prozent 2 4 3 5 2 3 2" xfId="37061"/>
    <cellStyle name="Prozent 2 4 3 5 2 4" xfId="37062"/>
    <cellStyle name="Prozent 2 4 3 5 3" xfId="37063"/>
    <cellStyle name="Prozent 2 4 3 5 3 2" xfId="37064"/>
    <cellStyle name="Prozent 2 4 3 5 3 2 2" xfId="37065"/>
    <cellStyle name="Prozent 2 4 3 5 3 3" xfId="37066"/>
    <cellStyle name="Prozent 2 4 3 5 4" xfId="37067"/>
    <cellStyle name="Prozent 2 4 3 5 4 2" xfId="37068"/>
    <cellStyle name="Prozent 2 4 3 5 5" xfId="37069"/>
    <cellStyle name="Prozent 2 4 3 6" xfId="37070"/>
    <cellStyle name="Prozent 2 4 3 6 2" xfId="37071"/>
    <cellStyle name="Prozent 2 4 3 6 2 2" xfId="37072"/>
    <cellStyle name="Prozent 2 4 3 6 2 2 2" xfId="37073"/>
    <cellStyle name="Prozent 2 4 3 6 2 3" xfId="37074"/>
    <cellStyle name="Prozent 2 4 3 6 3" xfId="37075"/>
    <cellStyle name="Prozent 2 4 3 6 3 2" xfId="37076"/>
    <cellStyle name="Prozent 2 4 3 6 4" xfId="37077"/>
    <cellStyle name="Prozent 2 4 3 7" xfId="37078"/>
    <cellStyle name="Prozent 2 4 3 7 2" xfId="37079"/>
    <cellStyle name="Prozent 2 4 3 7 2 2" xfId="37080"/>
    <cellStyle name="Prozent 2 4 3 7 3" xfId="37081"/>
    <cellStyle name="Prozent 2 4 3 8" xfId="37082"/>
    <cellStyle name="Prozent 2 4 3 8 2" xfId="37083"/>
    <cellStyle name="Prozent 2 4 3 9" xfId="37084"/>
    <cellStyle name="Prozent 2 4 4" xfId="37085"/>
    <cellStyle name="Prozent 2 4 4 2" xfId="37086"/>
    <cellStyle name="Prozent 2 4 4 2 2" xfId="37087"/>
    <cellStyle name="Prozent 2 4 4 2 2 2" xfId="37088"/>
    <cellStyle name="Prozent 2 4 4 2 2 2 2" xfId="37089"/>
    <cellStyle name="Prozent 2 4 4 2 2 2 2 2" xfId="37090"/>
    <cellStyle name="Prozent 2 4 4 2 2 2 2 2 2" xfId="37091"/>
    <cellStyle name="Prozent 2 4 4 2 2 2 2 2 2 2" xfId="37092"/>
    <cellStyle name="Prozent 2 4 4 2 2 2 2 2 3" xfId="37093"/>
    <cellStyle name="Prozent 2 4 4 2 2 2 2 3" xfId="37094"/>
    <cellStyle name="Prozent 2 4 4 2 2 2 2 3 2" xfId="37095"/>
    <cellStyle name="Prozent 2 4 4 2 2 2 2 4" xfId="37096"/>
    <cellStyle name="Prozent 2 4 4 2 2 2 3" xfId="37097"/>
    <cellStyle name="Prozent 2 4 4 2 2 2 3 2" xfId="37098"/>
    <cellStyle name="Prozent 2 4 4 2 2 2 3 2 2" xfId="37099"/>
    <cellStyle name="Prozent 2 4 4 2 2 2 3 3" xfId="37100"/>
    <cellStyle name="Prozent 2 4 4 2 2 2 4" xfId="37101"/>
    <cellStyle name="Prozent 2 4 4 2 2 2 4 2" xfId="37102"/>
    <cellStyle name="Prozent 2 4 4 2 2 2 5" xfId="37103"/>
    <cellStyle name="Prozent 2 4 4 2 2 3" xfId="37104"/>
    <cellStyle name="Prozent 2 4 4 2 2 3 2" xfId="37105"/>
    <cellStyle name="Prozent 2 4 4 2 2 3 2 2" xfId="37106"/>
    <cellStyle name="Prozent 2 4 4 2 2 3 2 2 2" xfId="37107"/>
    <cellStyle name="Prozent 2 4 4 2 2 3 2 3" xfId="37108"/>
    <cellStyle name="Prozent 2 4 4 2 2 3 3" xfId="37109"/>
    <cellStyle name="Prozent 2 4 4 2 2 3 3 2" xfId="37110"/>
    <cellStyle name="Prozent 2 4 4 2 2 3 4" xfId="37111"/>
    <cellStyle name="Prozent 2 4 4 2 2 4" xfId="37112"/>
    <cellStyle name="Prozent 2 4 4 2 2 4 2" xfId="37113"/>
    <cellStyle name="Prozent 2 4 4 2 2 4 2 2" xfId="37114"/>
    <cellStyle name="Prozent 2 4 4 2 2 4 3" xfId="37115"/>
    <cellStyle name="Prozent 2 4 4 2 2 5" xfId="37116"/>
    <cellStyle name="Prozent 2 4 4 2 2 5 2" xfId="37117"/>
    <cellStyle name="Prozent 2 4 4 2 2 6" xfId="37118"/>
    <cellStyle name="Prozent 2 4 4 2 3" xfId="37119"/>
    <cellStyle name="Prozent 2 4 4 2 3 2" xfId="37120"/>
    <cellStyle name="Prozent 2 4 4 2 3 2 2" xfId="37121"/>
    <cellStyle name="Prozent 2 4 4 2 3 2 2 2" xfId="37122"/>
    <cellStyle name="Prozent 2 4 4 2 3 2 2 2 2" xfId="37123"/>
    <cellStyle name="Prozent 2 4 4 2 3 2 2 3" xfId="37124"/>
    <cellStyle name="Prozent 2 4 4 2 3 2 3" xfId="37125"/>
    <cellStyle name="Prozent 2 4 4 2 3 2 3 2" xfId="37126"/>
    <cellStyle name="Prozent 2 4 4 2 3 2 4" xfId="37127"/>
    <cellStyle name="Prozent 2 4 4 2 3 3" xfId="37128"/>
    <cellStyle name="Prozent 2 4 4 2 3 3 2" xfId="37129"/>
    <cellStyle name="Prozent 2 4 4 2 3 3 2 2" xfId="37130"/>
    <cellStyle name="Prozent 2 4 4 2 3 3 3" xfId="37131"/>
    <cellStyle name="Prozent 2 4 4 2 3 4" xfId="37132"/>
    <cellStyle name="Prozent 2 4 4 2 3 4 2" xfId="37133"/>
    <cellStyle name="Prozent 2 4 4 2 3 5" xfId="37134"/>
    <cellStyle name="Prozent 2 4 4 2 4" xfId="37135"/>
    <cellStyle name="Prozent 2 4 4 2 4 2" xfId="37136"/>
    <cellStyle name="Prozent 2 4 4 2 4 2 2" xfId="37137"/>
    <cellStyle name="Prozent 2 4 4 2 4 2 2 2" xfId="37138"/>
    <cellStyle name="Prozent 2 4 4 2 4 2 3" xfId="37139"/>
    <cellStyle name="Prozent 2 4 4 2 4 3" xfId="37140"/>
    <cellStyle name="Prozent 2 4 4 2 4 3 2" xfId="37141"/>
    <cellStyle name="Prozent 2 4 4 2 4 4" xfId="37142"/>
    <cellStyle name="Prozent 2 4 4 2 5" xfId="37143"/>
    <cellStyle name="Prozent 2 4 4 2 5 2" xfId="37144"/>
    <cellStyle name="Prozent 2 4 4 2 5 2 2" xfId="37145"/>
    <cellStyle name="Prozent 2 4 4 2 5 3" xfId="37146"/>
    <cellStyle name="Prozent 2 4 4 2 6" xfId="37147"/>
    <cellStyle name="Prozent 2 4 4 2 6 2" xfId="37148"/>
    <cellStyle name="Prozent 2 4 4 2 7" xfId="37149"/>
    <cellStyle name="Prozent 2 4 4 3" xfId="37150"/>
    <cellStyle name="Prozent 2 4 4 3 2" xfId="37151"/>
    <cellStyle name="Prozent 2 4 4 3 2 2" xfId="37152"/>
    <cellStyle name="Prozent 2 4 4 3 2 2 2" xfId="37153"/>
    <cellStyle name="Prozent 2 4 4 3 2 2 2 2" xfId="37154"/>
    <cellStyle name="Prozent 2 4 4 3 2 2 2 2 2" xfId="37155"/>
    <cellStyle name="Prozent 2 4 4 3 2 2 2 2 2 2" xfId="37156"/>
    <cellStyle name="Prozent 2 4 4 3 2 2 2 2 3" xfId="37157"/>
    <cellStyle name="Prozent 2 4 4 3 2 2 2 3" xfId="37158"/>
    <cellStyle name="Prozent 2 4 4 3 2 2 2 3 2" xfId="37159"/>
    <cellStyle name="Prozent 2 4 4 3 2 2 2 4" xfId="37160"/>
    <cellStyle name="Prozent 2 4 4 3 2 2 3" xfId="37161"/>
    <cellStyle name="Prozent 2 4 4 3 2 2 3 2" xfId="37162"/>
    <cellStyle name="Prozent 2 4 4 3 2 2 3 2 2" xfId="37163"/>
    <cellStyle name="Prozent 2 4 4 3 2 2 3 3" xfId="37164"/>
    <cellStyle name="Prozent 2 4 4 3 2 2 4" xfId="37165"/>
    <cellStyle name="Prozent 2 4 4 3 2 2 4 2" xfId="37166"/>
    <cellStyle name="Prozent 2 4 4 3 2 2 5" xfId="37167"/>
    <cellStyle name="Prozent 2 4 4 3 2 3" xfId="37168"/>
    <cellStyle name="Prozent 2 4 4 3 2 3 2" xfId="37169"/>
    <cellStyle name="Prozent 2 4 4 3 2 3 2 2" xfId="37170"/>
    <cellStyle name="Prozent 2 4 4 3 2 3 2 2 2" xfId="37171"/>
    <cellStyle name="Prozent 2 4 4 3 2 3 2 3" xfId="37172"/>
    <cellStyle name="Prozent 2 4 4 3 2 3 3" xfId="37173"/>
    <cellStyle name="Prozent 2 4 4 3 2 3 3 2" xfId="37174"/>
    <cellStyle name="Prozent 2 4 4 3 2 3 4" xfId="37175"/>
    <cellStyle name="Prozent 2 4 4 3 2 4" xfId="37176"/>
    <cellStyle name="Prozent 2 4 4 3 2 4 2" xfId="37177"/>
    <cellStyle name="Prozent 2 4 4 3 2 4 2 2" xfId="37178"/>
    <cellStyle name="Prozent 2 4 4 3 2 4 3" xfId="37179"/>
    <cellStyle name="Prozent 2 4 4 3 2 5" xfId="37180"/>
    <cellStyle name="Prozent 2 4 4 3 2 5 2" xfId="37181"/>
    <cellStyle name="Prozent 2 4 4 3 2 6" xfId="37182"/>
    <cellStyle name="Prozent 2 4 4 3 3" xfId="37183"/>
    <cellStyle name="Prozent 2 4 4 3 3 2" xfId="37184"/>
    <cellStyle name="Prozent 2 4 4 3 3 2 2" xfId="37185"/>
    <cellStyle name="Prozent 2 4 4 3 3 2 2 2" xfId="37186"/>
    <cellStyle name="Prozent 2 4 4 3 3 2 2 2 2" xfId="37187"/>
    <cellStyle name="Prozent 2 4 4 3 3 2 2 3" xfId="37188"/>
    <cellStyle name="Prozent 2 4 4 3 3 2 3" xfId="37189"/>
    <cellStyle name="Prozent 2 4 4 3 3 2 3 2" xfId="37190"/>
    <cellStyle name="Prozent 2 4 4 3 3 2 4" xfId="37191"/>
    <cellStyle name="Prozent 2 4 4 3 3 3" xfId="37192"/>
    <cellStyle name="Prozent 2 4 4 3 3 3 2" xfId="37193"/>
    <cellStyle name="Prozent 2 4 4 3 3 3 2 2" xfId="37194"/>
    <cellStyle name="Prozent 2 4 4 3 3 3 3" xfId="37195"/>
    <cellStyle name="Prozent 2 4 4 3 3 4" xfId="37196"/>
    <cellStyle name="Prozent 2 4 4 3 3 4 2" xfId="37197"/>
    <cellStyle name="Prozent 2 4 4 3 3 5" xfId="37198"/>
    <cellStyle name="Prozent 2 4 4 3 4" xfId="37199"/>
    <cellStyle name="Prozent 2 4 4 3 4 2" xfId="37200"/>
    <cellStyle name="Prozent 2 4 4 3 4 2 2" xfId="37201"/>
    <cellStyle name="Prozent 2 4 4 3 4 2 2 2" xfId="37202"/>
    <cellStyle name="Prozent 2 4 4 3 4 2 3" xfId="37203"/>
    <cellStyle name="Prozent 2 4 4 3 4 3" xfId="37204"/>
    <cellStyle name="Prozent 2 4 4 3 4 3 2" xfId="37205"/>
    <cellStyle name="Prozent 2 4 4 3 4 4" xfId="37206"/>
    <cellStyle name="Prozent 2 4 4 3 5" xfId="37207"/>
    <cellStyle name="Prozent 2 4 4 3 5 2" xfId="37208"/>
    <cellStyle name="Prozent 2 4 4 3 5 2 2" xfId="37209"/>
    <cellStyle name="Prozent 2 4 4 3 5 3" xfId="37210"/>
    <cellStyle name="Prozent 2 4 4 3 6" xfId="37211"/>
    <cellStyle name="Prozent 2 4 4 3 6 2" xfId="37212"/>
    <cellStyle name="Prozent 2 4 4 3 7" xfId="37213"/>
    <cellStyle name="Prozent 2 4 4 4" xfId="37214"/>
    <cellStyle name="Prozent 2 4 4 4 2" xfId="37215"/>
    <cellStyle name="Prozent 2 4 4 4 2 2" xfId="37216"/>
    <cellStyle name="Prozent 2 4 4 4 2 2 2" xfId="37217"/>
    <cellStyle name="Prozent 2 4 4 4 2 2 2 2" xfId="37218"/>
    <cellStyle name="Prozent 2 4 4 4 2 2 2 2 2" xfId="37219"/>
    <cellStyle name="Prozent 2 4 4 4 2 2 2 3" xfId="37220"/>
    <cellStyle name="Prozent 2 4 4 4 2 2 3" xfId="37221"/>
    <cellStyle name="Prozent 2 4 4 4 2 2 3 2" xfId="37222"/>
    <cellStyle name="Prozent 2 4 4 4 2 2 4" xfId="37223"/>
    <cellStyle name="Prozent 2 4 4 4 2 3" xfId="37224"/>
    <cellStyle name="Prozent 2 4 4 4 2 3 2" xfId="37225"/>
    <cellStyle name="Prozent 2 4 4 4 2 3 2 2" xfId="37226"/>
    <cellStyle name="Prozent 2 4 4 4 2 3 3" xfId="37227"/>
    <cellStyle name="Prozent 2 4 4 4 2 4" xfId="37228"/>
    <cellStyle name="Prozent 2 4 4 4 2 4 2" xfId="37229"/>
    <cellStyle name="Prozent 2 4 4 4 2 5" xfId="37230"/>
    <cellStyle name="Prozent 2 4 4 4 3" xfId="37231"/>
    <cellStyle name="Prozent 2 4 4 4 3 2" xfId="37232"/>
    <cellStyle name="Prozent 2 4 4 4 3 2 2" xfId="37233"/>
    <cellStyle name="Prozent 2 4 4 4 3 2 2 2" xfId="37234"/>
    <cellStyle name="Prozent 2 4 4 4 3 2 3" xfId="37235"/>
    <cellStyle name="Prozent 2 4 4 4 3 3" xfId="37236"/>
    <cellStyle name="Prozent 2 4 4 4 3 3 2" xfId="37237"/>
    <cellStyle name="Prozent 2 4 4 4 3 4" xfId="37238"/>
    <cellStyle name="Prozent 2 4 4 4 4" xfId="37239"/>
    <cellStyle name="Prozent 2 4 4 4 4 2" xfId="37240"/>
    <cellStyle name="Prozent 2 4 4 4 4 2 2" xfId="37241"/>
    <cellStyle name="Prozent 2 4 4 4 4 3" xfId="37242"/>
    <cellStyle name="Prozent 2 4 4 4 5" xfId="37243"/>
    <cellStyle name="Prozent 2 4 4 4 5 2" xfId="37244"/>
    <cellStyle name="Prozent 2 4 4 4 6" xfId="37245"/>
    <cellStyle name="Prozent 2 4 4 5" xfId="37246"/>
    <cellStyle name="Prozent 2 4 4 5 2" xfId="37247"/>
    <cellStyle name="Prozent 2 4 4 5 2 2" xfId="37248"/>
    <cellStyle name="Prozent 2 4 4 5 2 2 2" xfId="37249"/>
    <cellStyle name="Prozent 2 4 4 5 2 2 2 2" xfId="37250"/>
    <cellStyle name="Prozent 2 4 4 5 2 2 3" xfId="37251"/>
    <cellStyle name="Prozent 2 4 4 5 2 3" xfId="37252"/>
    <cellStyle name="Prozent 2 4 4 5 2 3 2" xfId="37253"/>
    <cellStyle name="Prozent 2 4 4 5 2 4" xfId="37254"/>
    <cellStyle name="Prozent 2 4 4 5 3" xfId="37255"/>
    <cellStyle name="Prozent 2 4 4 5 3 2" xfId="37256"/>
    <cellStyle name="Prozent 2 4 4 5 3 2 2" xfId="37257"/>
    <cellStyle name="Prozent 2 4 4 5 3 3" xfId="37258"/>
    <cellStyle name="Prozent 2 4 4 5 4" xfId="37259"/>
    <cellStyle name="Prozent 2 4 4 5 4 2" xfId="37260"/>
    <cellStyle name="Prozent 2 4 4 5 5" xfId="37261"/>
    <cellStyle name="Prozent 2 4 4 6" xfId="37262"/>
    <cellStyle name="Prozent 2 4 4 6 2" xfId="37263"/>
    <cellStyle name="Prozent 2 4 4 6 2 2" xfId="37264"/>
    <cellStyle name="Prozent 2 4 4 6 2 2 2" xfId="37265"/>
    <cellStyle name="Prozent 2 4 4 6 2 3" xfId="37266"/>
    <cellStyle name="Prozent 2 4 4 6 3" xfId="37267"/>
    <cellStyle name="Prozent 2 4 4 6 3 2" xfId="37268"/>
    <cellStyle name="Prozent 2 4 4 6 4" xfId="37269"/>
    <cellStyle name="Prozent 2 4 4 7" xfId="37270"/>
    <cellStyle name="Prozent 2 4 4 7 2" xfId="37271"/>
    <cellStyle name="Prozent 2 4 4 7 2 2" xfId="37272"/>
    <cellStyle name="Prozent 2 4 4 7 3" xfId="37273"/>
    <cellStyle name="Prozent 2 4 4 8" xfId="37274"/>
    <cellStyle name="Prozent 2 4 4 8 2" xfId="37275"/>
    <cellStyle name="Prozent 2 4 4 9" xfId="37276"/>
    <cellStyle name="Prozent 2 4 5" xfId="37277"/>
    <cellStyle name="Prozent 2 4 5 2" xfId="37278"/>
    <cellStyle name="Prozent 2 4 5 2 2" xfId="37279"/>
    <cellStyle name="Prozent 2 4 5 2 2 2" xfId="37280"/>
    <cellStyle name="Prozent 2 4 5 2 2 2 2" xfId="37281"/>
    <cellStyle name="Prozent 2 4 5 2 2 2 2 2" xfId="37282"/>
    <cellStyle name="Prozent 2 4 5 2 2 2 2 2 2" xfId="37283"/>
    <cellStyle name="Prozent 2 4 5 2 2 2 2 3" xfId="37284"/>
    <cellStyle name="Prozent 2 4 5 2 2 2 3" xfId="37285"/>
    <cellStyle name="Prozent 2 4 5 2 2 2 3 2" xfId="37286"/>
    <cellStyle name="Prozent 2 4 5 2 2 2 4" xfId="37287"/>
    <cellStyle name="Prozent 2 4 5 2 2 3" xfId="37288"/>
    <cellStyle name="Prozent 2 4 5 2 2 3 2" xfId="37289"/>
    <cellStyle name="Prozent 2 4 5 2 2 3 2 2" xfId="37290"/>
    <cellStyle name="Prozent 2 4 5 2 2 3 3" xfId="37291"/>
    <cellStyle name="Prozent 2 4 5 2 2 4" xfId="37292"/>
    <cellStyle name="Prozent 2 4 5 2 2 4 2" xfId="37293"/>
    <cellStyle name="Prozent 2 4 5 2 2 5" xfId="37294"/>
    <cellStyle name="Prozent 2 4 5 2 3" xfId="37295"/>
    <cellStyle name="Prozent 2 4 5 2 3 2" xfId="37296"/>
    <cellStyle name="Prozent 2 4 5 2 3 2 2" xfId="37297"/>
    <cellStyle name="Prozent 2 4 5 2 3 2 2 2" xfId="37298"/>
    <cellStyle name="Prozent 2 4 5 2 3 2 3" xfId="37299"/>
    <cellStyle name="Prozent 2 4 5 2 3 3" xfId="37300"/>
    <cellStyle name="Prozent 2 4 5 2 3 3 2" xfId="37301"/>
    <cellStyle name="Prozent 2 4 5 2 3 4" xfId="37302"/>
    <cellStyle name="Prozent 2 4 5 2 4" xfId="37303"/>
    <cellStyle name="Prozent 2 4 5 2 4 2" xfId="37304"/>
    <cellStyle name="Prozent 2 4 5 2 4 2 2" xfId="37305"/>
    <cellStyle name="Prozent 2 4 5 2 4 3" xfId="37306"/>
    <cellStyle name="Prozent 2 4 5 2 5" xfId="37307"/>
    <cellStyle name="Prozent 2 4 5 2 5 2" xfId="37308"/>
    <cellStyle name="Prozent 2 4 5 2 6" xfId="37309"/>
    <cellStyle name="Prozent 2 4 5 3" xfId="37310"/>
    <cellStyle name="Prozent 2 4 5 3 2" xfId="37311"/>
    <cellStyle name="Prozent 2 4 5 3 2 2" xfId="37312"/>
    <cellStyle name="Prozent 2 4 5 3 2 2 2" xfId="37313"/>
    <cellStyle name="Prozent 2 4 5 3 2 2 2 2" xfId="37314"/>
    <cellStyle name="Prozent 2 4 5 3 2 2 3" xfId="37315"/>
    <cellStyle name="Prozent 2 4 5 3 2 3" xfId="37316"/>
    <cellStyle name="Prozent 2 4 5 3 2 3 2" xfId="37317"/>
    <cellStyle name="Prozent 2 4 5 3 2 4" xfId="37318"/>
    <cellStyle name="Prozent 2 4 5 3 3" xfId="37319"/>
    <cellStyle name="Prozent 2 4 5 3 3 2" xfId="37320"/>
    <cellStyle name="Prozent 2 4 5 3 3 2 2" xfId="37321"/>
    <cellStyle name="Prozent 2 4 5 3 3 3" xfId="37322"/>
    <cellStyle name="Prozent 2 4 5 3 4" xfId="37323"/>
    <cellStyle name="Prozent 2 4 5 3 4 2" xfId="37324"/>
    <cellStyle name="Prozent 2 4 5 3 5" xfId="37325"/>
    <cellStyle name="Prozent 2 4 5 4" xfId="37326"/>
    <cellStyle name="Prozent 2 4 5 4 2" xfId="37327"/>
    <cellStyle name="Prozent 2 4 5 4 2 2" xfId="37328"/>
    <cellStyle name="Prozent 2 4 5 4 2 2 2" xfId="37329"/>
    <cellStyle name="Prozent 2 4 5 4 2 3" xfId="37330"/>
    <cellStyle name="Prozent 2 4 5 4 3" xfId="37331"/>
    <cellStyle name="Prozent 2 4 5 4 3 2" xfId="37332"/>
    <cellStyle name="Prozent 2 4 5 4 4" xfId="37333"/>
    <cellStyle name="Prozent 2 4 5 5" xfId="37334"/>
    <cellStyle name="Prozent 2 4 5 5 2" xfId="37335"/>
    <cellStyle name="Prozent 2 4 5 5 2 2" xfId="37336"/>
    <cellStyle name="Prozent 2 4 5 5 3" xfId="37337"/>
    <cellStyle name="Prozent 2 4 5 6" xfId="37338"/>
    <cellStyle name="Prozent 2 4 5 6 2" xfId="37339"/>
    <cellStyle name="Prozent 2 4 5 7" xfId="37340"/>
    <cellStyle name="Prozent 2 4 6" xfId="37341"/>
    <cellStyle name="Prozent 2 4 6 2" xfId="37342"/>
    <cellStyle name="Prozent 2 4 6 2 2" xfId="37343"/>
    <cellStyle name="Prozent 2 4 6 2 2 2" xfId="37344"/>
    <cellStyle name="Prozent 2 4 6 2 2 2 2" xfId="37345"/>
    <cellStyle name="Prozent 2 4 6 2 2 2 2 2" xfId="37346"/>
    <cellStyle name="Prozent 2 4 6 2 2 2 2 2 2" xfId="37347"/>
    <cellStyle name="Prozent 2 4 6 2 2 2 2 3" xfId="37348"/>
    <cellStyle name="Prozent 2 4 6 2 2 2 3" xfId="37349"/>
    <cellStyle name="Prozent 2 4 6 2 2 2 3 2" xfId="37350"/>
    <cellStyle name="Prozent 2 4 6 2 2 2 4" xfId="37351"/>
    <cellStyle name="Prozent 2 4 6 2 2 3" xfId="37352"/>
    <cellStyle name="Prozent 2 4 6 2 2 3 2" xfId="37353"/>
    <cellStyle name="Prozent 2 4 6 2 2 3 2 2" xfId="37354"/>
    <cellStyle name="Prozent 2 4 6 2 2 3 3" xfId="37355"/>
    <cellStyle name="Prozent 2 4 6 2 2 4" xfId="37356"/>
    <cellStyle name="Prozent 2 4 6 2 2 4 2" xfId="37357"/>
    <cellStyle name="Prozent 2 4 6 2 2 5" xfId="37358"/>
    <cellStyle name="Prozent 2 4 6 2 3" xfId="37359"/>
    <cellStyle name="Prozent 2 4 6 2 3 2" xfId="37360"/>
    <cellStyle name="Prozent 2 4 6 2 3 2 2" xfId="37361"/>
    <cellStyle name="Prozent 2 4 6 2 3 2 2 2" xfId="37362"/>
    <cellStyle name="Prozent 2 4 6 2 3 2 3" xfId="37363"/>
    <cellStyle name="Prozent 2 4 6 2 3 3" xfId="37364"/>
    <cellStyle name="Prozent 2 4 6 2 3 3 2" xfId="37365"/>
    <cellStyle name="Prozent 2 4 6 2 3 4" xfId="37366"/>
    <cellStyle name="Prozent 2 4 6 2 4" xfId="37367"/>
    <cellStyle name="Prozent 2 4 6 2 4 2" xfId="37368"/>
    <cellStyle name="Prozent 2 4 6 2 4 2 2" xfId="37369"/>
    <cellStyle name="Prozent 2 4 6 2 4 3" xfId="37370"/>
    <cellStyle name="Prozent 2 4 6 2 5" xfId="37371"/>
    <cellStyle name="Prozent 2 4 6 2 5 2" xfId="37372"/>
    <cellStyle name="Prozent 2 4 6 2 6" xfId="37373"/>
    <cellStyle name="Prozent 2 4 6 3" xfId="37374"/>
    <cellStyle name="Prozent 2 4 6 3 2" xfId="37375"/>
    <cellStyle name="Prozent 2 4 6 3 2 2" xfId="37376"/>
    <cellStyle name="Prozent 2 4 6 3 2 2 2" xfId="37377"/>
    <cellStyle name="Prozent 2 4 6 3 2 2 2 2" xfId="37378"/>
    <cellStyle name="Prozent 2 4 6 3 2 2 3" xfId="37379"/>
    <cellStyle name="Prozent 2 4 6 3 2 3" xfId="37380"/>
    <cellStyle name="Prozent 2 4 6 3 2 3 2" xfId="37381"/>
    <cellStyle name="Prozent 2 4 6 3 2 4" xfId="37382"/>
    <cellStyle name="Prozent 2 4 6 3 3" xfId="37383"/>
    <cellStyle name="Prozent 2 4 6 3 3 2" xfId="37384"/>
    <cellStyle name="Prozent 2 4 6 3 3 2 2" xfId="37385"/>
    <cellStyle name="Prozent 2 4 6 3 3 3" xfId="37386"/>
    <cellStyle name="Prozent 2 4 6 3 4" xfId="37387"/>
    <cellStyle name="Prozent 2 4 6 3 4 2" xfId="37388"/>
    <cellStyle name="Prozent 2 4 6 3 5" xfId="37389"/>
    <cellStyle name="Prozent 2 4 6 4" xfId="37390"/>
    <cellStyle name="Prozent 2 4 6 4 2" xfId="37391"/>
    <cellStyle name="Prozent 2 4 6 4 2 2" xfId="37392"/>
    <cellStyle name="Prozent 2 4 6 4 2 2 2" xfId="37393"/>
    <cellStyle name="Prozent 2 4 6 4 2 3" xfId="37394"/>
    <cellStyle name="Prozent 2 4 6 4 3" xfId="37395"/>
    <cellStyle name="Prozent 2 4 6 4 3 2" xfId="37396"/>
    <cellStyle name="Prozent 2 4 6 4 4" xfId="37397"/>
    <cellStyle name="Prozent 2 4 6 5" xfId="37398"/>
    <cellStyle name="Prozent 2 4 6 5 2" xfId="37399"/>
    <cellStyle name="Prozent 2 4 6 5 2 2" xfId="37400"/>
    <cellStyle name="Prozent 2 4 6 5 3" xfId="37401"/>
    <cellStyle name="Prozent 2 4 6 6" xfId="37402"/>
    <cellStyle name="Prozent 2 4 6 6 2" xfId="37403"/>
    <cellStyle name="Prozent 2 4 6 7" xfId="37404"/>
    <cellStyle name="Prozent 2 4 7" xfId="37405"/>
    <cellStyle name="Prozent 2 4 7 2" xfId="37406"/>
    <cellStyle name="Prozent 2 4 7 2 2" xfId="37407"/>
    <cellStyle name="Prozent 2 4 7 2 2 2" xfId="37408"/>
    <cellStyle name="Prozent 2 4 7 2 2 2 2" xfId="37409"/>
    <cellStyle name="Prozent 2 4 7 2 2 2 2 2" xfId="37410"/>
    <cellStyle name="Prozent 2 4 7 2 2 2 3" xfId="37411"/>
    <cellStyle name="Prozent 2 4 7 2 2 3" xfId="37412"/>
    <cellStyle name="Prozent 2 4 7 2 2 3 2" xfId="37413"/>
    <cellStyle name="Prozent 2 4 7 2 2 4" xfId="37414"/>
    <cellStyle name="Prozent 2 4 7 2 3" xfId="37415"/>
    <cellStyle name="Prozent 2 4 7 2 3 2" xfId="37416"/>
    <cellStyle name="Prozent 2 4 7 2 3 2 2" xfId="37417"/>
    <cellStyle name="Prozent 2 4 7 2 3 3" xfId="37418"/>
    <cellStyle name="Prozent 2 4 7 2 4" xfId="37419"/>
    <cellStyle name="Prozent 2 4 7 2 4 2" xfId="37420"/>
    <cellStyle name="Prozent 2 4 7 2 5" xfId="37421"/>
    <cellStyle name="Prozent 2 4 7 3" xfId="37422"/>
    <cellStyle name="Prozent 2 4 7 3 2" xfId="37423"/>
    <cellStyle name="Prozent 2 4 7 3 2 2" xfId="37424"/>
    <cellStyle name="Prozent 2 4 7 3 2 2 2" xfId="37425"/>
    <cellStyle name="Prozent 2 4 7 3 2 3" xfId="37426"/>
    <cellStyle name="Prozent 2 4 7 3 3" xfId="37427"/>
    <cellStyle name="Prozent 2 4 7 3 3 2" xfId="37428"/>
    <cellStyle name="Prozent 2 4 7 3 4" xfId="37429"/>
    <cellStyle name="Prozent 2 4 7 4" xfId="37430"/>
    <cellStyle name="Prozent 2 4 7 4 2" xfId="37431"/>
    <cellStyle name="Prozent 2 4 7 4 2 2" xfId="37432"/>
    <cellStyle name="Prozent 2 4 7 4 3" xfId="37433"/>
    <cellStyle name="Prozent 2 4 7 5" xfId="37434"/>
    <cellStyle name="Prozent 2 4 7 5 2" xfId="37435"/>
    <cellStyle name="Prozent 2 4 7 6" xfId="37436"/>
    <cellStyle name="Prozent 2 4 8" xfId="37437"/>
    <cellStyle name="Prozent 2 4 8 2" xfId="37438"/>
    <cellStyle name="Prozent 2 4 8 2 2" xfId="37439"/>
    <cellStyle name="Prozent 2 4 8 2 2 2" xfId="37440"/>
    <cellStyle name="Prozent 2 4 8 2 2 2 2" xfId="37441"/>
    <cellStyle name="Prozent 2 4 8 2 2 3" xfId="37442"/>
    <cellStyle name="Prozent 2 4 8 2 3" xfId="37443"/>
    <cellStyle name="Prozent 2 4 8 2 3 2" xfId="37444"/>
    <cellStyle name="Prozent 2 4 8 2 4" xfId="37445"/>
    <cellStyle name="Prozent 2 4 8 3" xfId="37446"/>
    <cellStyle name="Prozent 2 4 8 3 2" xfId="37447"/>
    <cellStyle name="Prozent 2 4 8 3 2 2" xfId="37448"/>
    <cellStyle name="Prozent 2 4 8 3 3" xfId="37449"/>
    <cellStyle name="Prozent 2 4 8 4" xfId="37450"/>
    <cellStyle name="Prozent 2 4 8 4 2" xfId="37451"/>
    <cellStyle name="Prozent 2 4 8 5" xfId="37452"/>
    <cellStyle name="Prozent 2 4 9" xfId="37453"/>
    <cellStyle name="Prozent 2 4 9 2" xfId="37454"/>
    <cellStyle name="Prozent 2 4 9 2 2" xfId="37455"/>
    <cellStyle name="Prozent 2 4 9 2 2 2" xfId="37456"/>
    <cellStyle name="Prozent 2 4 9 2 3" xfId="37457"/>
    <cellStyle name="Prozent 2 4 9 3" xfId="37458"/>
    <cellStyle name="Prozent 2 4 9 3 2" xfId="37459"/>
    <cellStyle name="Prozent 2 4 9 4" xfId="37460"/>
    <cellStyle name="Prozent 2 5" xfId="37461"/>
    <cellStyle name="Prozent 2 5 10" xfId="37462"/>
    <cellStyle name="Prozent 2 5 11" xfId="37463"/>
    <cellStyle name="Prozent 2 5 2" xfId="37464"/>
    <cellStyle name="Prozent 2 5 2 2" xfId="37465"/>
    <cellStyle name="Prozent 2 5 2 2 2" xfId="37466"/>
    <cellStyle name="Prozent 2 5 2 2 2 2" xfId="37467"/>
    <cellStyle name="Prozent 2 5 2 2 2 2 2" xfId="37468"/>
    <cellStyle name="Prozent 2 5 2 2 2 2 2 2" xfId="37469"/>
    <cellStyle name="Prozent 2 5 2 2 2 2 2 2 2" xfId="37470"/>
    <cellStyle name="Prozent 2 5 2 2 2 2 2 2 2 2" xfId="37471"/>
    <cellStyle name="Prozent 2 5 2 2 2 2 2 2 3" xfId="37472"/>
    <cellStyle name="Prozent 2 5 2 2 2 2 2 3" xfId="37473"/>
    <cellStyle name="Prozent 2 5 2 2 2 2 2 3 2" xfId="37474"/>
    <cellStyle name="Prozent 2 5 2 2 2 2 2 4" xfId="37475"/>
    <cellStyle name="Prozent 2 5 2 2 2 2 3" xfId="37476"/>
    <cellStyle name="Prozent 2 5 2 2 2 2 3 2" xfId="37477"/>
    <cellStyle name="Prozent 2 5 2 2 2 2 3 2 2" xfId="37478"/>
    <cellStyle name="Prozent 2 5 2 2 2 2 3 3" xfId="37479"/>
    <cellStyle name="Prozent 2 5 2 2 2 2 4" xfId="37480"/>
    <cellStyle name="Prozent 2 5 2 2 2 2 4 2" xfId="37481"/>
    <cellStyle name="Prozent 2 5 2 2 2 2 5" xfId="37482"/>
    <cellStyle name="Prozent 2 5 2 2 2 3" xfId="37483"/>
    <cellStyle name="Prozent 2 5 2 2 2 3 2" xfId="37484"/>
    <cellStyle name="Prozent 2 5 2 2 2 3 2 2" xfId="37485"/>
    <cellStyle name="Prozent 2 5 2 2 2 3 2 2 2" xfId="37486"/>
    <cellStyle name="Prozent 2 5 2 2 2 3 2 3" xfId="37487"/>
    <cellStyle name="Prozent 2 5 2 2 2 3 3" xfId="37488"/>
    <cellStyle name="Prozent 2 5 2 2 2 3 3 2" xfId="37489"/>
    <cellStyle name="Prozent 2 5 2 2 2 3 4" xfId="37490"/>
    <cellStyle name="Prozent 2 5 2 2 2 4" xfId="37491"/>
    <cellStyle name="Prozent 2 5 2 2 2 4 2" xfId="37492"/>
    <cellStyle name="Prozent 2 5 2 2 2 4 2 2" xfId="37493"/>
    <cellStyle name="Prozent 2 5 2 2 2 4 3" xfId="37494"/>
    <cellStyle name="Prozent 2 5 2 2 2 5" xfId="37495"/>
    <cellStyle name="Prozent 2 5 2 2 2 5 2" xfId="37496"/>
    <cellStyle name="Prozent 2 5 2 2 2 6" xfId="37497"/>
    <cellStyle name="Prozent 2 5 2 2 3" xfId="37498"/>
    <cellStyle name="Prozent 2 5 2 2 3 2" xfId="37499"/>
    <cellStyle name="Prozent 2 5 2 2 3 2 2" xfId="37500"/>
    <cellStyle name="Prozent 2 5 2 2 3 2 2 2" xfId="37501"/>
    <cellStyle name="Prozent 2 5 2 2 3 2 2 2 2" xfId="37502"/>
    <cellStyle name="Prozent 2 5 2 2 3 2 2 3" xfId="37503"/>
    <cellStyle name="Prozent 2 5 2 2 3 2 3" xfId="37504"/>
    <cellStyle name="Prozent 2 5 2 2 3 2 3 2" xfId="37505"/>
    <cellStyle name="Prozent 2 5 2 2 3 2 4" xfId="37506"/>
    <cellStyle name="Prozent 2 5 2 2 3 3" xfId="37507"/>
    <cellStyle name="Prozent 2 5 2 2 3 3 2" xfId="37508"/>
    <cellStyle name="Prozent 2 5 2 2 3 3 2 2" xfId="37509"/>
    <cellStyle name="Prozent 2 5 2 2 3 3 3" xfId="37510"/>
    <cellStyle name="Prozent 2 5 2 2 3 4" xfId="37511"/>
    <cellStyle name="Prozent 2 5 2 2 3 4 2" xfId="37512"/>
    <cellStyle name="Prozent 2 5 2 2 3 5" xfId="37513"/>
    <cellStyle name="Prozent 2 5 2 2 4" xfId="37514"/>
    <cellStyle name="Prozent 2 5 2 2 4 2" xfId="37515"/>
    <cellStyle name="Prozent 2 5 2 2 4 2 2" xfId="37516"/>
    <cellStyle name="Prozent 2 5 2 2 4 2 2 2" xfId="37517"/>
    <cellStyle name="Prozent 2 5 2 2 4 2 3" xfId="37518"/>
    <cellStyle name="Prozent 2 5 2 2 4 3" xfId="37519"/>
    <cellStyle name="Prozent 2 5 2 2 4 3 2" xfId="37520"/>
    <cellStyle name="Prozent 2 5 2 2 4 4" xfId="37521"/>
    <cellStyle name="Prozent 2 5 2 2 5" xfId="37522"/>
    <cellStyle name="Prozent 2 5 2 2 5 2" xfId="37523"/>
    <cellStyle name="Prozent 2 5 2 2 5 2 2" xfId="37524"/>
    <cellStyle name="Prozent 2 5 2 2 5 3" xfId="37525"/>
    <cellStyle name="Prozent 2 5 2 2 6" xfId="37526"/>
    <cellStyle name="Prozent 2 5 2 2 6 2" xfId="37527"/>
    <cellStyle name="Prozent 2 5 2 2 7" xfId="37528"/>
    <cellStyle name="Prozent 2 5 2 3" xfId="37529"/>
    <cellStyle name="Prozent 2 5 2 3 2" xfId="37530"/>
    <cellStyle name="Prozent 2 5 2 3 2 2" xfId="37531"/>
    <cellStyle name="Prozent 2 5 2 3 2 2 2" xfId="37532"/>
    <cellStyle name="Prozent 2 5 2 3 2 2 2 2" xfId="37533"/>
    <cellStyle name="Prozent 2 5 2 3 2 2 2 2 2" xfId="37534"/>
    <cellStyle name="Prozent 2 5 2 3 2 2 2 2 2 2" xfId="37535"/>
    <cellStyle name="Prozent 2 5 2 3 2 2 2 2 3" xfId="37536"/>
    <cellStyle name="Prozent 2 5 2 3 2 2 2 3" xfId="37537"/>
    <cellStyle name="Prozent 2 5 2 3 2 2 2 3 2" xfId="37538"/>
    <cellStyle name="Prozent 2 5 2 3 2 2 2 4" xfId="37539"/>
    <cellStyle name="Prozent 2 5 2 3 2 2 3" xfId="37540"/>
    <cellStyle name="Prozent 2 5 2 3 2 2 3 2" xfId="37541"/>
    <cellStyle name="Prozent 2 5 2 3 2 2 3 2 2" xfId="37542"/>
    <cellStyle name="Prozent 2 5 2 3 2 2 3 3" xfId="37543"/>
    <cellStyle name="Prozent 2 5 2 3 2 2 4" xfId="37544"/>
    <cellStyle name="Prozent 2 5 2 3 2 2 4 2" xfId="37545"/>
    <cellStyle name="Prozent 2 5 2 3 2 2 5" xfId="37546"/>
    <cellStyle name="Prozent 2 5 2 3 2 3" xfId="37547"/>
    <cellStyle name="Prozent 2 5 2 3 2 3 2" xfId="37548"/>
    <cellStyle name="Prozent 2 5 2 3 2 3 2 2" xfId="37549"/>
    <cellStyle name="Prozent 2 5 2 3 2 3 2 2 2" xfId="37550"/>
    <cellStyle name="Prozent 2 5 2 3 2 3 2 3" xfId="37551"/>
    <cellStyle name="Prozent 2 5 2 3 2 3 3" xfId="37552"/>
    <cellStyle name="Prozent 2 5 2 3 2 3 3 2" xfId="37553"/>
    <cellStyle name="Prozent 2 5 2 3 2 3 4" xfId="37554"/>
    <cellStyle name="Prozent 2 5 2 3 2 4" xfId="37555"/>
    <cellStyle name="Prozent 2 5 2 3 2 4 2" xfId="37556"/>
    <cellStyle name="Prozent 2 5 2 3 2 4 2 2" xfId="37557"/>
    <cellStyle name="Prozent 2 5 2 3 2 4 3" xfId="37558"/>
    <cellStyle name="Prozent 2 5 2 3 2 5" xfId="37559"/>
    <cellStyle name="Prozent 2 5 2 3 2 5 2" xfId="37560"/>
    <cellStyle name="Prozent 2 5 2 3 2 6" xfId="37561"/>
    <cellStyle name="Prozent 2 5 2 3 3" xfId="37562"/>
    <cellStyle name="Prozent 2 5 2 3 3 2" xfId="37563"/>
    <cellStyle name="Prozent 2 5 2 3 3 2 2" xfId="37564"/>
    <cellStyle name="Prozent 2 5 2 3 3 2 2 2" xfId="37565"/>
    <cellStyle name="Prozent 2 5 2 3 3 2 2 2 2" xfId="37566"/>
    <cellStyle name="Prozent 2 5 2 3 3 2 2 3" xfId="37567"/>
    <cellStyle name="Prozent 2 5 2 3 3 2 3" xfId="37568"/>
    <cellStyle name="Prozent 2 5 2 3 3 2 3 2" xfId="37569"/>
    <cellStyle name="Prozent 2 5 2 3 3 2 4" xfId="37570"/>
    <cellStyle name="Prozent 2 5 2 3 3 3" xfId="37571"/>
    <cellStyle name="Prozent 2 5 2 3 3 3 2" xfId="37572"/>
    <cellStyle name="Prozent 2 5 2 3 3 3 2 2" xfId="37573"/>
    <cellStyle name="Prozent 2 5 2 3 3 3 3" xfId="37574"/>
    <cellStyle name="Prozent 2 5 2 3 3 4" xfId="37575"/>
    <cellStyle name="Prozent 2 5 2 3 3 4 2" xfId="37576"/>
    <cellStyle name="Prozent 2 5 2 3 3 5" xfId="37577"/>
    <cellStyle name="Prozent 2 5 2 3 4" xfId="37578"/>
    <cellStyle name="Prozent 2 5 2 3 4 2" xfId="37579"/>
    <cellStyle name="Prozent 2 5 2 3 4 2 2" xfId="37580"/>
    <cellStyle name="Prozent 2 5 2 3 4 2 2 2" xfId="37581"/>
    <cellStyle name="Prozent 2 5 2 3 4 2 3" xfId="37582"/>
    <cellStyle name="Prozent 2 5 2 3 4 3" xfId="37583"/>
    <cellStyle name="Prozent 2 5 2 3 4 3 2" xfId="37584"/>
    <cellStyle name="Prozent 2 5 2 3 4 4" xfId="37585"/>
    <cellStyle name="Prozent 2 5 2 3 5" xfId="37586"/>
    <cellStyle name="Prozent 2 5 2 3 5 2" xfId="37587"/>
    <cellStyle name="Prozent 2 5 2 3 5 2 2" xfId="37588"/>
    <cellStyle name="Prozent 2 5 2 3 5 3" xfId="37589"/>
    <cellStyle name="Prozent 2 5 2 3 6" xfId="37590"/>
    <cellStyle name="Prozent 2 5 2 3 6 2" xfId="37591"/>
    <cellStyle name="Prozent 2 5 2 3 7" xfId="37592"/>
    <cellStyle name="Prozent 2 5 2 4" xfId="37593"/>
    <cellStyle name="Prozent 2 5 2 4 2" xfId="37594"/>
    <cellStyle name="Prozent 2 5 2 4 2 2" xfId="37595"/>
    <cellStyle name="Prozent 2 5 2 4 2 2 2" xfId="37596"/>
    <cellStyle name="Prozent 2 5 2 4 2 2 2 2" xfId="37597"/>
    <cellStyle name="Prozent 2 5 2 4 2 2 2 2 2" xfId="37598"/>
    <cellStyle name="Prozent 2 5 2 4 2 2 2 3" xfId="37599"/>
    <cellStyle name="Prozent 2 5 2 4 2 2 3" xfId="37600"/>
    <cellStyle name="Prozent 2 5 2 4 2 2 3 2" xfId="37601"/>
    <cellStyle name="Prozent 2 5 2 4 2 2 4" xfId="37602"/>
    <cellStyle name="Prozent 2 5 2 4 2 3" xfId="37603"/>
    <cellStyle name="Prozent 2 5 2 4 2 3 2" xfId="37604"/>
    <cellStyle name="Prozent 2 5 2 4 2 3 2 2" xfId="37605"/>
    <cellStyle name="Prozent 2 5 2 4 2 3 3" xfId="37606"/>
    <cellStyle name="Prozent 2 5 2 4 2 4" xfId="37607"/>
    <cellStyle name="Prozent 2 5 2 4 2 4 2" xfId="37608"/>
    <cellStyle name="Prozent 2 5 2 4 2 5" xfId="37609"/>
    <cellStyle name="Prozent 2 5 2 4 3" xfId="37610"/>
    <cellStyle name="Prozent 2 5 2 4 3 2" xfId="37611"/>
    <cellStyle name="Prozent 2 5 2 4 3 2 2" xfId="37612"/>
    <cellStyle name="Prozent 2 5 2 4 3 2 2 2" xfId="37613"/>
    <cellStyle name="Prozent 2 5 2 4 3 2 3" xfId="37614"/>
    <cellStyle name="Prozent 2 5 2 4 3 3" xfId="37615"/>
    <cellStyle name="Prozent 2 5 2 4 3 3 2" xfId="37616"/>
    <cellStyle name="Prozent 2 5 2 4 3 4" xfId="37617"/>
    <cellStyle name="Prozent 2 5 2 4 4" xfId="37618"/>
    <cellStyle name="Prozent 2 5 2 4 4 2" xfId="37619"/>
    <cellStyle name="Prozent 2 5 2 4 4 2 2" xfId="37620"/>
    <cellStyle name="Prozent 2 5 2 4 4 3" xfId="37621"/>
    <cellStyle name="Prozent 2 5 2 4 5" xfId="37622"/>
    <cellStyle name="Prozent 2 5 2 4 5 2" xfId="37623"/>
    <cellStyle name="Prozent 2 5 2 4 6" xfId="37624"/>
    <cellStyle name="Prozent 2 5 2 5" xfId="37625"/>
    <cellStyle name="Prozent 2 5 2 5 2" xfId="37626"/>
    <cellStyle name="Prozent 2 5 2 5 2 2" xfId="37627"/>
    <cellStyle name="Prozent 2 5 2 5 2 2 2" xfId="37628"/>
    <cellStyle name="Prozent 2 5 2 5 2 2 2 2" xfId="37629"/>
    <cellStyle name="Prozent 2 5 2 5 2 2 3" xfId="37630"/>
    <cellStyle name="Prozent 2 5 2 5 2 3" xfId="37631"/>
    <cellStyle name="Prozent 2 5 2 5 2 3 2" xfId="37632"/>
    <cellStyle name="Prozent 2 5 2 5 2 4" xfId="37633"/>
    <cellStyle name="Prozent 2 5 2 5 3" xfId="37634"/>
    <cellStyle name="Prozent 2 5 2 5 3 2" xfId="37635"/>
    <cellStyle name="Prozent 2 5 2 5 3 2 2" xfId="37636"/>
    <cellStyle name="Prozent 2 5 2 5 3 3" xfId="37637"/>
    <cellStyle name="Prozent 2 5 2 5 4" xfId="37638"/>
    <cellStyle name="Prozent 2 5 2 5 4 2" xfId="37639"/>
    <cellStyle name="Prozent 2 5 2 5 5" xfId="37640"/>
    <cellStyle name="Prozent 2 5 2 6" xfId="37641"/>
    <cellStyle name="Prozent 2 5 2 6 2" xfId="37642"/>
    <cellStyle name="Prozent 2 5 2 6 2 2" xfId="37643"/>
    <cellStyle name="Prozent 2 5 2 6 2 2 2" xfId="37644"/>
    <cellStyle name="Prozent 2 5 2 6 2 3" xfId="37645"/>
    <cellStyle name="Prozent 2 5 2 6 3" xfId="37646"/>
    <cellStyle name="Prozent 2 5 2 6 3 2" xfId="37647"/>
    <cellStyle name="Prozent 2 5 2 6 4" xfId="37648"/>
    <cellStyle name="Prozent 2 5 2 7" xfId="37649"/>
    <cellStyle name="Prozent 2 5 2 7 2" xfId="37650"/>
    <cellStyle name="Prozent 2 5 2 7 2 2" xfId="37651"/>
    <cellStyle name="Prozent 2 5 2 7 3" xfId="37652"/>
    <cellStyle name="Prozent 2 5 2 8" xfId="37653"/>
    <cellStyle name="Prozent 2 5 2 8 2" xfId="37654"/>
    <cellStyle name="Prozent 2 5 2 9" xfId="37655"/>
    <cellStyle name="Prozent 2 5 3" xfId="37656"/>
    <cellStyle name="Prozent 2 5 3 2" xfId="37657"/>
    <cellStyle name="Prozent 2 5 3 2 2" xfId="37658"/>
    <cellStyle name="Prozent 2 5 3 2 2 2" xfId="37659"/>
    <cellStyle name="Prozent 2 5 3 2 2 2 2" xfId="37660"/>
    <cellStyle name="Prozent 2 5 3 2 2 2 2 2" xfId="37661"/>
    <cellStyle name="Prozent 2 5 3 2 2 2 2 2 2" xfId="37662"/>
    <cellStyle name="Prozent 2 5 3 2 2 2 2 3" xfId="37663"/>
    <cellStyle name="Prozent 2 5 3 2 2 2 3" xfId="37664"/>
    <cellStyle name="Prozent 2 5 3 2 2 2 3 2" xfId="37665"/>
    <cellStyle name="Prozent 2 5 3 2 2 2 4" xfId="37666"/>
    <cellStyle name="Prozent 2 5 3 2 2 3" xfId="37667"/>
    <cellStyle name="Prozent 2 5 3 2 2 3 2" xfId="37668"/>
    <cellStyle name="Prozent 2 5 3 2 2 3 2 2" xfId="37669"/>
    <cellStyle name="Prozent 2 5 3 2 2 3 3" xfId="37670"/>
    <cellStyle name="Prozent 2 5 3 2 2 4" xfId="37671"/>
    <cellStyle name="Prozent 2 5 3 2 2 4 2" xfId="37672"/>
    <cellStyle name="Prozent 2 5 3 2 2 5" xfId="37673"/>
    <cellStyle name="Prozent 2 5 3 2 3" xfId="37674"/>
    <cellStyle name="Prozent 2 5 3 2 3 2" xfId="37675"/>
    <cellStyle name="Prozent 2 5 3 2 3 2 2" xfId="37676"/>
    <cellStyle name="Prozent 2 5 3 2 3 2 2 2" xfId="37677"/>
    <cellStyle name="Prozent 2 5 3 2 3 2 3" xfId="37678"/>
    <cellStyle name="Prozent 2 5 3 2 3 3" xfId="37679"/>
    <cellStyle name="Prozent 2 5 3 2 3 3 2" xfId="37680"/>
    <cellStyle name="Prozent 2 5 3 2 3 4" xfId="37681"/>
    <cellStyle name="Prozent 2 5 3 2 4" xfId="37682"/>
    <cellStyle name="Prozent 2 5 3 2 4 2" xfId="37683"/>
    <cellStyle name="Prozent 2 5 3 2 4 2 2" xfId="37684"/>
    <cellStyle name="Prozent 2 5 3 2 4 3" xfId="37685"/>
    <cellStyle name="Prozent 2 5 3 2 5" xfId="37686"/>
    <cellStyle name="Prozent 2 5 3 2 5 2" xfId="37687"/>
    <cellStyle name="Prozent 2 5 3 2 6" xfId="37688"/>
    <cellStyle name="Prozent 2 5 3 3" xfId="37689"/>
    <cellStyle name="Prozent 2 5 3 3 2" xfId="37690"/>
    <cellStyle name="Prozent 2 5 3 3 2 2" xfId="37691"/>
    <cellStyle name="Prozent 2 5 3 3 2 2 2" xfId="37692"/>
    <cellStyle name="Prozent 2 5 3 3 2 2 2 2" xfId="37693"/>
    <cellStyle name="Prozent 2 5 3 3 2 2 3" xfId="37694"/>
    <cellStyle name="Prozent 2 5 3 3 2 3" xfId="37695"/>
    <cellStyle name="Prozent 2 5 3 3 2 3 2" xfId="37696"/>
    <cellStyle name="Prozent 2 5 3 3 2 4" xfId="37697"/>
    <cellStyle name="Prozent 2 5 3 3 3" xfId="37698"/>
    <cellStyle name="Prozent 2 5 3 3 3 2" xfId="37699"/>
    <cellStyle name="Prozent 2 5 3 3 3 2 2" xfId="37700"/>
    <cellStyle name="Prozent 2 5 3 3 3 3" xfId="37701"/>
    <cellStyle name="Prozent 2 5 3 3 4" xfId="37702"/>
    <cellStyle name="Prozent 2 5 3 3 4 2" xfId="37703"/>
    <cellStyle name="Prozent 2 5 3 3 5" xfId="37704"/>
    <cellStyle name="Prozent 2 5 3 4" xfId="37705"/>
    <cellStyle name="Prozent 2 5 3 4 2" xfId="37706"/>
    <cellStyle name="Prozent 2 5 3 4 2 2" xfId="37707"/>
    <cellStyle name="Prozent 2 5 3 4 2 2 2" xfId="37708"/>
    <cellStyle name="Prozent 2 5 3 4 2 3" xfId="37709"/>
    <cellStyle name="Prozent 2 5 3 4 3" xfId="37710"/>
    <cellStyle name="Prozent 2 5 3 4 3 2" xfId="37711"/>
    <cellStyle name="Prozent 2 5 3 4 4" xfId="37712"/>
    <cellStyle name="Prozent 2 5 3 5" xfId="37713"/>
    <cellStyle name="Prozent 2 5 3 5 2" xfId="37714"/>
    <cellStyle name="Prozent 2 5 3 5 2 2" xfId="37715"/>
    <cellStyle name="Prozent 2 5 3 5 3" xfId="37716"/>
    <cellStyle name="Prozent 2 5 3 6" xfId="37717"/>
    <cellStyle name="Prozent 2 5 3 6 2" xfId="37718"/>
    <cellStyle name="Prozent 2 5 3 7" xfId="37719"/>
    <cellStyle name="Prozent 2 5 4" xfId="37720"/>
    <cellStyle name="Prozent 2 5 4 2" xfId="37721"/>
    <cellStyle name="Prozent 2 5 4 2 2" xfId="37722"/>
    <cellStyle name="Prozent 2 5 4 2 2 2" xfId="37723"/>
    <cellStyle name="Prozent 2 5 4 2 2 2 2" xfId="37724"/>
    <cellStyle name="Prozent 2 5 4 2 2 2 2 2" xfId="37725"/>
    <cellStyle name="Prozent 2 5 4 2 2 2 2 2 2" xfId="37726"/>
    <cellStyle name="Prozent 2 5 4 2 2 2 2 3" xfId="37727"/>
    <cellStyle name="Prozent 2 5 4 2 2 2 3" xfId="37728"/>
    <cellStyle name="Prozent 2 5 4 2 2 2 3 2" xfId="37729"/>
    <cellStyle name="Prozent 2 5 4 2 2 2 4" xfId="37730"/>
    <cellStyle name="Prozent 2 5 4 2 2 3" xfId="37731"/>
    <cellStyle name="Prozent 2 5 4 2 2 3 2" xfId="37732"/>
    <cellStyle name="Prozent 2 5 4 2 2 3 2 2" xfId="37733"/>
    <cellStyle name="Prozent 2 5 4 2 2 3 3" xfId="37734"/>
    <cellStyle name="Prozent 2 5 4 2 2 4" xfId="37735"/>
    <cellStyle name="Prozent 2 5 4 2 2 4 2" xfId="37736"/>
    <cellStyle name="Prozent 2 5 4 2 2 5" xfId="37737"/>
    <cellStyle name="Prozent 2 5 4 2 3" xfId="37738"/>
    <cellStyle name="Prozent 2 5 4 2 3 2" xfId="37739"/>
    <cellStyle name="Prozent 2 5 4 2 3 2 2" xfId="37740"/>
    <cellStyle name="Prozent 2 5 4 2 3 2 2 2" xfId="37741"/>
    <cellStyle name="Prozent 2 5 4 2 3 2 3" xfId="37742"/>
    <cellStyle name="Prozent 2 5 4 2 3 3" xfId="37743"/>
    <cellStyle name="Prozent 2 5 4 2 3 3 2" xfId="37744"/>
    <cellStyle name="Prozent 2 5 4 2 3 4" xfId="37745"/>
    <cellStyle name="Prozent 2 5 4 2 4" xfId="37746"/>
    <cellStyle name="Prozent 2 5 4 2 4 2" xfId="37747"/>
    <cellStyle name="Prozent 2 5 4 2 4 2 2" xfId="37748"/>
    <cellStyle name="Prozent 2 5 4 2 4 3" xfId="37749"/>
    <cellStyle name="Prozent 2 5 4 2 5" xfId="37750"/>
    <cellStyle name="Prozent 2 5 4 2 5 2" xfId="37751"/>
    <cellStyle name="Prozent 2 5 4 2 6" xfId="37752"/>
    <cellStyle name="Prozent 2 5 4 3" xfId="37753"/>
    <cellStyle name="Prozent 2 5 4 3 2" xfId="37754"/>
    <cellStyle name="Prozent 2 5 4 3 2 2" xfId="37755"/>
    <cellStyle name="Prozent 2 5 4 3 2 2 2" xfId="37756"/>
    <cellStyle name="Prozent 2 5 4 3 2 2 2 2" xfId="37757"/>
    <cellStyle name="Prozent 2 5 4 3 2 2 3" xfId="37758"/>
    <cellStyle name="Prozent 2 5 4 3 2 3" xfId="37759"/>
    <cellStyle name="Prozent 2 5 4 3 2 3 2" xfId="37760"/>
    <cellStyle name="Prozent 2 5 4 3 2 4" xfId="37761"/>
    <cellStyle name="Prozent 2 5 4 3 3" xfId="37762"/>
    <cellStyle name="Prozent 2 5 4 3 3 2" xfId="37763"/>
    <cellStyle name="Prozent 2 5 4 3 3 2 2" xfId="37764"/>
    <cellStyle name="Prozent 2 5 4 3 3 3" xfId="37765"/>
    <cellStyle name="Prozent 2 5 4 3 4" xfId="37766"/>
    <cellStyle name="Prozent 2 5 4 3 4 2" xfId="37767"/>
    <cellStyle name="Prozent 2 5 4 3 5" xfId="37768"/>
    <cellStyle name="Prozent 2 5 4 4" xfId="37769"/>
    <cellStyle name="Prozent 2 5 4 4 2" xfId="37770"/>
    <cellStyle name="Prozent 2 5 4 4 2 2" xfId="37771"/>
    <cellStyle name="Prozent 2 5 4 4 2 2 2" xfId="37772"/>
    <cellStyle name="Prozent 2 5 4 4 2 3" xfId="37773"/>
    <cellStyle name="Prozent 2 5 4 4 3" xfId="37774"/>
    <cellStyle name="Prozent 2 5 4 4 3 2" xfId="37775"/>
    <cellStyle name="Prozent 2 5 4 4 4" xfId="37776"/>
    <cellStyle name="Prozent 2 5 4 5" xfId="37777"/>
    <cellStyle name="Prozent 2 5 4 5 2" xfId="37778"/>
    <cellStyle name="Prozent 2 5 4 5 2 2" xfId="37779"/>
    <cellStyle name="Prozent 2 5 4 5 3" xfId="37780"/>
    <cellStyle name="Prozent 2 5 4 6" xfId="37781"/>
    <cellStyle name="Prozent 2 5 4 6 2" xfId="37782"/>
    <cellStyle name="Prozent 2 5 4 7" xfId="37783"/>
    <cellStyle name="Prozent 2 5 5" xfId="37784"/>
    <cellStyle name="Prozent 2 5 5 2" xfId="37785"/>
    <cellStyle name="Prozent 2 5 5 2 2" xfId="37786"/>
    <cellStyle name="Prozent 2 5 5 2 2 2" xfId="37787"/>
    <cellStyle name="Prozent 2 5 5 2 2 2 2" xfId="37788"/>
    <cellStyle name="Prozent 2 5 5 2 2 2 2 2" xfId="37789"/>
    <cellStyle name="Prozent 2 5 5 2 2 2 3" xfId="37790"/>
    <cellStyle name="Prozent 2 5 5 2 2 3" xfId="37791"/>
    <cellStyle name="Prozent 2 5 5 2 2 3 2" xfId="37792"/>
    <cellStyle name="Prozent 2 5 5 2 2 4" xfId="37793"/>
    <cellStyle name="Prozent 2 5 5 2 3" xfId="37794"/>
    <cellStyle name="Prozent 2 5 5 2 3 2" xfId="37795"/>
    <cellStyle name="Prozent 2 5 5 2 3 2 2" xfId="37796"/>
    <cellStyle name="Prozent 2 5 5 2 3 3" xfId="37797"/>
    <cellStyle name="Prozent 2 5 5 2 4" xfId="37798"/>
    <cellStyle name="Prozent 2 5 5 2 4 2" xfId="37799"/>
    <cellStyle name="Prozent 2 5 5 2 5" xfId="37800"/>
    <cellStyle name="Prozent 2 5 5 3" xfId="37801"/>
    <cellStyle name="Prozent 2 5 5 3 2" xfId="37802"/>
    <cellStyle name="Prozent 2 5 5 3 2 2" xfId="37803"/>
    <cellStyle name="Prozent 2 5 5 3 2 2 2" xfId="37804"/>
    <cellStyle name="Prozent 2 5 5 3 2 3" xfId="37805"/>
    <cellStyle name="Prozent 2 5 5 3 3" xfId="37806"/>
    <cellStyle name="Prozent 2 5 5 3 3 2" xfId="37807"/>
    <cellStyle name="Prozent 2 5 5 3 4" xfId="37808"/>
    <cellStyle name="Prozent 2 5 5 4" xfId="37809"/>
    <cellStyle name="Prozent 2 5 5 4 2" xfId="37810"/>
    <cellStyle name="Prozent 2 5 5 4 2 2" xfId="37811"/>
    <cellStyle name="Prozent 2 5 5 4 3" xfId="37812"/>
    <cellStyle name="Prozent 2 5 5 5" xfId="37813"/>
    <cellStyle name="Prozent 2 5 5 5 2" xfId="37814"/>
    <cellStyle name="Prozent 2 5 5 6" xfId="37815"/>
    <cellStyle name="Prozent 2 5 6" xfId="37816"/>
    <cellStyle name="Prozent 2 5 6 2" xfId="37817"/>
    <cellStyle name="Prozent 2 5 6 2 2" xfId="37818"/>
    <cellStyle name="Prozent 2 5 6 2 2 2" xfId="37819"/>
    <cellStyle name="Prozent 2 5 6 2 2 2 2" xfId="37820"/>
    <cellStyle name="Prozent 2 5 6 2 2 3" xfId="37821"/>
    <cellStyle name="Prozent 2 5 6 2 3" xfId="37822"/>
    <cellStyle name="Prozent 2 5 6 2 3 2" xfId="37823"/>
    <cellStyle name="Prozent 2 5 6 2 4" xfId="37824"/>
    <cellStyle name="Prozent 2 5 6 3" xfId="37825"/>
    <cellStyle name="Prozent 2 5 6 3 2" xfId="37826"/>
    <cellStyle name="Prozent 2 5 6 3 2 2" xfId="37827"/>
    <cellStyle name="Prozent 2 5 6 3 3" xfId="37828"/>
    <cellStyle name="Prozent 2 5 6 4" xfId="37829"/>
    <cellStyle name="Prozent 2 5 6 4 2" xfId="37830"/>
    <cellStyle name="Prozent 2 5 6 5" xfId="37831"/>
    <cellStyle name="Prozent 2 5 7" xfId="37832"/>
    <cellStyle name="Prozent 2 5 7 2" xfId="37833"/>
    <cellStyle name="Prozent 2 5 7 2 2" xfId="37834"/>
    <cellStyle name="Prozent 2 5 7 2 2 2" xfId="37835"/>
    <cellStyle name="Prozent 2 5 7 2 3" xfId="37836"/>
    <cellStyle name="Prozent 2 5 7 3" xfId="37837"/>
    <cellStyle name="Prozent 2 5 7 3 2" xfId="37838"/>
    <cellStyle name="Prozent 2 5 7 4" xfId="37839"/>
    <cellStyle name="Prozent 2 5 8" xfId="37840"/>
    <cellStyle name="Prozent 2 5 8 2" xfId="37841"/>
    <cellStyle name="Prozent 2 5 8 2 2" xfId="37842"/>
    <cellStyle name="Prozent 2 5 8 3" xfId="37843"/>
    <cellStyle name="Prozent 2 5 9" xfId="37844"/>
    <cellStyle name="Prozent 2 5 9 2" xfId="37845"/>
    <cellStyle name="Prozent 2 6" xfId="37846"/>
    <cellStyle name="Prozent 2 6 2" xfId="37847"/>
    <cellStyle name="Prozent 2 6 2 2" xfId="37848"/>
    <cellStyle name="Prozent 2 6 2 2 2" xfId="37849"/>
    <cellStyle name="Prozent 2 6 2 2 2 2" xfId="37850"/>
    <cellStyle name="Prozent 2 6 2 2 2 2 2" xfId="37851"/>
    <cellStyle name="Prozent 2 6 2 2 2 2 2 2" xfId="37852"/>
    <cellStyle name="Prozent 2 6 2 2 2 2 2 2 2" xfId="37853"/>
    <cellStyle name="Prozent 2 6 2 2 2 2 2 3" xfId="37854"/>
    <cellStyle name="Prozent 2 6 2 2 2 2 3" xfId="37855"/>
    <cellStyle name="Prozent 2 6 2 2 2 2 3 2" xfId="37856"/>
    <cellStyle name="Prozent 2 6 2 2 2 2 4" xfId="37857"/>
    <cellStyle name="Prozent 2 6 2 2 2 3" xfId="37858"/>
    <cellStyle name="Prozent 2 6 2 2 2 3 2" xfId="37859"/>
    <cellStyle name="Prozent 2 6 2 2 2 3 2 2" xfId="37860"/>
    <cellStyle name="Prozent 2 6 2 2 2 3 3" xfId="37861"/>
    <cellStyle name="Prozent 2 6 2 2 2 4" xfId="37862"/>
    <cellStyle name="Prozent 2 6 2 2 2 4 2" xfId="37863"/>
    <cellStyle name="Prozent 2 6 2 2 2 5" xfId="37864"/>
    <cellStyle name="Prozent 2 6 2 2 3" xfId="37865"/>
    <cellStyle name="Prozent 2 6 2 2 3 2" xfId="37866"/>
    <cellStyle name="Prozent 2 6 2 2 3 2 2" xfId="37867"/>
    <cellStyle name="Prozent 2 6 2 2 3 2 2 2" xfId="37868"/>
    <cellStyle name="Prozent 2 6 2 2 3 2 3" xfId="37869"/>
    <cellStyle name="Prozent 2 6 2 2 3 3" xfId="37870"/>
    <cellStyle name="Prozent 2 6 2 2 3 3 2" xfId="37871"/>
    <cellStyle name="Prozent 2 6 2 2 3 4" xfId="37872"/>
    <cellStyle name="Prozent 2 6 2 2 4" xfId="37873"/>
    <cellStyle name="Prozent 2 6 2 2 4 2" xfId="37874"/>
    <cellStyle name="Prozent 2 6 2 2 4 2 2" xfId="37875"/>
    <cellStyle name="Prozent 2 6 2 2 4 3" xfId="37876"/>
    <cellStyle name="Prozent 2 6 2 2 5" xfId="37877"/>
    <cellStyle name="Prozent 2 6 2 2 5 2" xfId="37878"/>
    <cellStyle name="Prozent 2 6 2 2 6" xfId="37879"/>
    <cellStyle name="Prozent 2 6 2 3" xfId="37880"/>
    <cellStyle name="Prozent 2 6 2 3 2" xfId="37881"/>
    <cellStyle name="Prozent 2 6 2 3 2 2" xfId="37882"/>
    <cellStyle name="Prozent 2 6 2 3 2 2 2" xfId="37883"/>
    <cellStyle name="Prozent 2 6 2 3 2 2 2 2" xfId="37884"/>
    <cellStyle name="Prozent 2 6 2 3 2 2 3" xfId="37885"/>
    <cellStyle name="Prozent 2 6 2 3 2 3" xfId="37886"/>
    <cellStyle name="Prozent 2 6 2 3 2 3 2" xfId="37887"/>
    <cellStyle name="Prozent 2 6 2 3 2 4" xfId="37888"/>
    <cellStyle name="Prozent 2 6 2 3 3" xfId="37889"/>
    <cellStyle name="Prozent 2 6 2 3 3 2" xfId="37890"/>
    <cellStyle name="Prozent 2 6 2 3 3 2 2" xfId="37891"/>
    <cellStyle name="Prozent 2 6 2 3 3 3" xfId="37892"/>
    <cellStyle name="Prozent 2 6 2 3 4" xfId="37893"/>
    <cellStyle name="Prozent 2 6 2 3 4 2" xfId="37894"/>
    <cellStyle name="Prozent 2 6 2 3 5" xfId="37895"/>
    <cellStyle name="Prozent 2 6 2 4" xfId="37896"/>
    <cellStyle name="Prozent 2 6 2 4 2" xfId="37897"/>
    <cellStyle name="Prozent 2 6 2 4 2 2" xfId="37898"/>
    <cellStyle name="Prozent 2 6 2 4 2 2 2" xfId="37899"/>
    <cellStyle name="Prozent 2 6 2 4 2 3" xfId="37900"/>
    <cellStyle name="Prozent 2 6 2 4 3" xfId="37901"/>
    <cellStyle name="Prozent 2 6 2 4 3 2" xfId="37902"/>
    <cellStyle name="Prozent 2 6 2 4 4" xfId="37903"/>
    <cellStyle name="Prozent 2 6 2 5" xfId="37904"/>
    <cellStyle name="Prozent 2 6 2 5 2" xfId="37905"/>
    <cellStyle name="Prozent 2 6 2 5 2 2" xfId="37906"/>
    <cellStyle name="Prozent 2 6 2 5 3" xfId="37907"/>
    <cellStyle name="Prozent 2 6 2 6" xfId="37908"/>
    <cellStyle name="Prozent 2 6 2 6 2" xfId="37909"/>
    <cellStyle name="Prozent 2 6 2 7" xfId="37910"/>
    <cellStyle name="Prozent 2 6 3" xfId="37911"/>
    <cellStyle name="Prozent 2 6 3 2" xfId="37912"/>
    <cellStyle name="Prozent 2 6 3 2 2" xfId="37913"/>
    <cellStyle name="Prozent 2 6 3 2 2 2" xfId="37914"/>
    <cellStyle name="Prozent 2 6 3 2 2 2 2" xfId="37915"/>
    <cellStyle name="Prozent 2 6 3 2 2 2 2 2" xfId="37916"/>
    <cellStyle name="Prozent 2 6 3 2 2 2 2 2 2" xfId="37917"/>
    <cellStyle name="Prozent 2 6 3 2 2 2 2 3" xfId="37918"/>
    <cellStyle name="Prozent 2 6 3 2 2 2 3" xfId="37919"/>
    <cellStyle name="Prozent 2 6 3 2 2 2 3 2" xfId="37920"/>
    <cellStyle name="Prozent 2 6 3 2 2 2 4" xfId="37921"/>
    <cellStyle name="Prozent 2 6 3 2 2 3" xfId="37922"/>
    <cellStyle name="Prozent 2 6 3 2 2 3 2" xfId="37923"/>
    <cellStyle name="Prozent 2 6 3 2 2 3 2 2" xfId="37924"/>
    <cellStyle name="Prozent 2 6 3 2 2 3 3" xfId="37925"/>
    <cellStyle name="Prozent 2 6 3 2 2 4" xfId="37926"/>
    <cellStyle name="Prozent 2 6 3 2 2 4 2" xfId="37927"/>
    <cellStyle name="Prozent 2 6 3 2 2 5" xfId="37928"/>
    <cellStyle name="Prozent 2 6 3 2 3" xfId="37929"/>
    <cellStyle name="Prozent 2 6 3 2 3 2" xfId="37930"/>
    <cellStyle name="Prozent 2 6 3 2 3 2 2" xfId="37931"/>
    <cellStyle name="Prozent 2 6 3 2 3 2 2 2" xfId="37932"/>
    <cellStyle name="Prozent 2 6 3 2 3 2 3" xfId="37933"/>
    <cellStyle name="Prozent 2 6 3 2 3 3" xfId="37934"/>
    <cellStyle name="Prozent 2 6 3 2 3 3 2" xfId="37935"/>
    <cellStyle name="Prozent 2 6 3 2 3 4" xfId="37936"/>
    <cellStyle name="Prozent 2 6 3 2 4" xfId="37937"/>
    <cellStyle name="Prozent 2 6 3 2 4 2" xfId="37938"/>
    <cellStyle name="Prozent 2 6 3 2 4 2 2" xfId="37939"/>
    <cellStyle name="Prozent 2 6 3 2 4 3" xfId="37940"/>
    <cellStyle name="Prozent 2 6 3 2 5" xfId="37941"/>
    <cellStyle name="Prozent 2 6 3 2 5 2" xfId="37942"/>
    <cellStyle name="Prozent 2 6 3 2 6" xfId="37943"/>
    <cellStyle name="Prozent 2 6 3 3" xfId="37944"/>
    <cellStyle name="Prozent 2 6 3 3 2" xfId="37945"/>
    <cellStyle name="Prozent 2 6 3 3 2 2" xfId="37946"/>
    <cellStyle name="Prozent 2 6 3 3 2 2 2" xfId="37947"/>
    <cellStyle name="Prozent 2 6 3 3 2 2 2 2" xfId="37948"/>
    <cellStyle name="Prozent 2 6 3 3 2 2 3" xfId="37949"/>
    <cellStyle name="Prozent 2 6 3 3 2 3" xfId="37950"/>
    <cellStyle name="Prozent 2 6 3 3 2 3 2" xfId="37951"/>
    <cellStyle name="Prozent 2 6 3 3 2 4" xfId="37952"/>
    <cellStyle name="Prozent 2 6 3 3 3" xfId="37953"/>
    <cellStyle name="Prozent 2 6 3 3 3 2" xfId="37954"/>
    <cellStyle name="Prozent 2 6 3 3 3 2 2" xfId="37955"/>
    <cellStyle name="Prozent 2 6 3 3 3 3" xfId="37956"/>
    <cellStyle name="Prozent 2 6 3 3 4" xfId="37957"/>
    <cellStyle name="Prozent 2 6 3 3 4 2" xfId="37958"/>
    <cellStyle name="Prozent 2 6 3 3 5" xfId="37959"/>
    <cellStyle name="Prozent 2 6 3 4" xfId="37960"/>
    <cellStyle name="Prozent 2 6 3 4 2" xfId="37961"/>
    <cellStyle name="Prozent 2 6 3 4 2 2" xfId="37962"/>
    <cellStyle name="Prozent 2 6 3 4 2 2 2" xfId="37963"/>
    <cellStyle name="Prozent 2 6 3 4 2 3" xfId="37964"/>
    <cellStyle name="Prozent 2 6 3 4 3" xfId="37965"/>
    <cellStyle name="Prozent 2 6 3 4 3 2" xfId="37966"/>
    <cellStyle name="Prozent 2 6 3 4 4" xfId="37967"/>
    <cellStyle name="Prozent 2 6 3 5" xfId="37968"/>
    <cellStyle name="Prozent 2 6 3 5 2" xfId="37969"/>
    <cellStyle name="Prozent 2 6 3 5 2 2" xfId="37970"/>
    <cellStyle name="Prozent 2 6 3 5 3" xfId="37971"/>
    <cellStyle name="Prozent 2 6 3 6" xfId="37972"/>
    <cellStyle name="Prozent 2 6 3 6 2" xfId="37973"/>
    <cellStyle name="Prozent 2 6 3 7" xfId="37974"/>
    <cellStyle name="Prozent 2 6 4" xfId="37975"/>
    <cellStyle name="Prozent 2 6 4 2" xfId="37976"/>
    <cellStyle name="Prozent 2 6 4 2 2" xfId="37977"/>
    <cellStyle name="Prozent 2 6 4 2 2 2" xfId="37978"/>
    <cellStyle name="Prozent 2 6 4 2 2 2 2" xfId="37979"/>
    <cellStyle name="Prozent 2 6 4 2 2 2 2 2" xfId="37980"/>
    <cellStyle name="Prozent 2 6 4 2 2 2 3" xfId="37981"/>
    <cellStyle name="Prozent 2 6 4 2 2 3" xfId="37982"/>
    <cellStyle name="Prozent 2 6 4 2 2 3 2" xfId="37983"/>
    <cellStyle name="Prozent 2 6 4 2 2 4" xfId="37984"/>
    <cellStyle name="Prozent 2 6 4 2 3" xfId="37985"/>
    <cellStyle name="Prozent 2 6 4 2 3 2" xfId="37986"/>
    <cellStyle name="Prozent 2 6 4 2 3 2 2" xfId="37987"/>
    <cellStyle name="Prozent 2 6 4 2 3 3" xfId="37988"/>
    <cellStyle name="Prozent 2 6 4 2 4" xfId="37989"/>
    <cellStyle name="Prozent 2 6 4 2 4 2" xfId="37990"/>
    <cellStyle name="Prozent 2 6 4 2 5" xfId="37991"/>
    <cellStyle name="Prozent 2 6 4 3" xfId="37992"/>
    <cellStyle name="Prozent 2 6 4 3 2" xfId="37993"/>
    <cellStyle name="Prozent 2 6 4 3 2 2" xfId="37994"/>
    <cellStyle name="Prozent 2 6 4 3 2 2 2" xfId="37995"/>
    <cellStyle name="Prozent 2 6 4 3 2 3" xfId="37996"/>
    <cellStyle name="Prozent 2 6 4 3 3" xfId="37997"/>
    <cellStyle name="Prozent 2 6 4 3 3 2" xfId="37998"/>
    <cellStyle name="Prozent 2 6 4 3 4" xfId="37999"/>
    <cellStyle name="Prozent 2 6 4 4" xfId="38000"/>
    <cellStyle name="Prozent 2 6 4 4 2" xfId="38001"/>
    <cellStyle name="Prozent 2 6 4 4 2 2" xfId="38002"/>
    <cellStyle name="Prozent 2 6 4 4 3" xfId="38003"/>
    <cellStyle name="Prozent 2 6 4 5" xfId="38004"/>
    <cellStyle name="Prozent 2 6 4 5 2" xfId="38005"/>
    <cellStyle name="Prozent 2 6 4 6" xfId="38006"/>
    <cellStyle name="Prozent 2 6 5" xfId="38007"/>
    <cellStyle name="Prozent 2 6 5 2" xfId="38008"/>
    <cellStyle name="Prozent 2 6 5 2 2" xfId="38009"/>
    <cellStyle name="Prozent 2 6 5 2 2 2" xfId="38010"/>
    <cellStyle name="Prozent 2 6 5 2 2 2 2" xfId="38011"/>
    <cellStyle name="Prozent 2 6 5 2 2 3" xfId="38012"/>
    <cellStyle name="Prozent 2 6 5 2 3" xfId="38013"/>
    <cellStyle name="Prozent 2 6 5 2 3 2" xfId="38014"/>
    <cellStyle name="Prozent 2 6 5 2 4" xfId="38015"/>
    <cellStyle name="Prozent 2 6 5 3" xfId="38016"/>
    <cellStyle name="Prozent 2 6 5 3 2" xfId="38017"/>
    <cellStyle name="Prozent 2 6 5 3 2 2" xfId="38018"/>
    <cellStyle name="Prozent 2 6 5 3 3" xfId="38019"/>
    <cellStyle name="Prozent 2 6 5 4" xfId="38020"/>
    <cellStyle name="Prozent 2 6 5 4 2" xfId="38021"/>
    <cellStyle name="Prozent 2 6 5 5" xfId="38022"/>
    <cellStyle name="Prozent 2 6 6" xfId="38023"/>
    <cellStyle name="Prozent 2 6 6 2" xfId="38024"/>
    <cellStyle name="Prozent 2 6 6 2 2" xfId="38025"/>
    <cellStyle name="Prozent 2 6 6 2 2 2" xfId="38026"/>
    <cellStyle name="Prozent 2 6 6 2 3" xfId="38027"/>
    <cellStyle name="Prozent 2 6 6 3" xfId="38028"/>
    <cellStyle name="Prozent 2 6 6 3 2" xfId="38029"/>
    <cellStyle name="Prozent 2 6 6 4" xfId="38030"/>
    <cellStyle name="Prozent 2 6 7" xfId="38031"/>
    <cellStyle name="Prozent 2 6 7 2" xfId="38032"/>
    <cellStyle name="Prozent 2 6 7 2 2" xfId="38033"/>
    <cellStyle name="Prozent 2 6 7 3" xfId="38034"/>
    <cellStyle name="Prozent 2 6 8" xfId="38035"/>
    <cellStyle name="Prozent 2 6 8 2" xfId="38036"/>
    <cellStyle name="Prozent 2 6 9" xfId="38037"/>
    <cellStyle name="Prozent 2 7" xfId="38038"/>
    <cellStyle name="Prozent 2 7 2" xfId="38039"/>
    <cellStyle name="Prozent 2 7 2 2" xfId="38040"/>
    <cellStyle name="Prozent 2 7 2 2 2" xfId="38041"/>
    <cellStyle name="Prozent 2 7 2 2 2 2" xfId="38042"/>
    <cellStyle name="Prozent 2 7 2 2 2 2 2" xfId="38043"/>
    <cellStyle name="Prozent 2 7 2 2 2 2 2 2" xfId="38044"/>
    <cellStyle name="Prozent 2 7 2 2 2 2 2 2 2" xfId="38045"/>
    <cellStyle name="Prozent 2 7 2 2 2 2 2 3" xfId="38046"/>
    <cellStyle name="Prozent 2 7 2 2 2 2 3" xfId="38047"/>
    <cellStyle name="Prozent 2 7 2 2 2 2 3 2" xfId="38048"/>
    <cellStyle name="Prozent 2 7 2 2 2 2 4" xfId="38049"/>
    <cellStyle name="Prozent 2 7 2 2 2 3" xfId="38050"/>
    <cellStyle name="Prozent 2 7 2 2 2 3 2" xfId="38051"/>
    <cellStyle name="Prozent 2 7 2 2 2 3 2 2" xfId="38052"/>
    <cellStyle name="Prozent 2 7 2 2 2 3 3" xfId="38053"/>
    <cellStyle name="Prozent 2 7 2 2 2 4" xfId="38054"/>
    <cellStyle name="Prozent 2 7 2 2 2 4 2" xfId="38055"/>
    <cellStyle name="Prozent 2 7 2 2 2 5" xfId="38056"/>
    <cellStyle name="Prozent 2 7 2 2 3" xfId="38057"/>
    <cellStyle name="Prozent 2 7 2 2 3 2" xfId="38058"/>
    <cellStyle name="Prozent 2 7 2 2 3 2 2" xfId="38059"/>
    <cellStyle name="Prozent 2 7 2 2 3 2 2 2" xfId="38060"/>
    <cellStyle name="Prozent 2 7 2 2 3 2 3" xfId="38061"/>
    <cellStyle name="Prozent 2 7 2 2 3 3" xfId="38062"/>
    <cellStyle name="Prozent 2 7 2 2 3 3 2" xfId="38063"/>
    <cellStyle name="Prozent 2 7 2 2 3 4" xfId="38064"/>
    <cellStyle name="Prozent 2 7 2 2 4" xfId="38065"/>
    <cellStyle name="Prozent 2 7 2 2 4 2" xfId="38066"/>
    <cellStyle name="Prozent 2 7 2 2 4 2 2" xfId="38067"/>
    <cellStyle name="Prozent 2 7 2 2 4 3" xfId="38068"/>
    <cellStyle name="Prozent 2 7 2 2 5" xfId="38069"/>
    <cellStyle name="Prozent 2 7 2 2 5 2" xfId="38070"/>
    <cellStyle name="Prozent 2 7 2 2 6" xfId="38071"/>
    <cellStyle name="Prozent 2 7 2 3" xfId="38072"/>
    <cellStyle name="Prozent 2 7 2 3 2" xfId="38073"/>
    <cellStyle name="Prozent 2 7 2 3 2 2" xfId="38074"/>
    <cellStyle name="Prozent 2 7 2 3 2 2 2" xfId="38075"/>
    <cellStyle name="Prozent 2 7 2 3 2 2 2 2" xfId="38076"/>
    <cellStyle name="Prozent 2 7 2 3 2 2 3" xfId="38077"/>
    <cellStyle name="Prozent 2 7 2 3 2 3" xfId="38078"/>
    <cellStyle name="Prozent 2 7 2 3 2 3 2" xfId="38079"/>
    <cellStyle name="Prozent 2 7 2 3 2 4" xfId="38080"/>
    <cellStyle name="Prozent 2 7 2 3 3" xfId="38081"/>
    <cellStyle name="Prozent 2 7 2 3 3 2" xfId="38082"/>
    <cellStyle name="Prozent 2 7 2 3 3 2 2" xfId="38083"/>
    <cellStyle name="Prozent 2 7 2 3 3 3" xfId="38084"/>
    <cellStyle name="Prozent 2 7 2 3 4" xfId="38085"/>
    <cellStyle name="Prozent 2 7 2 3 4 2" xfId="38086"/>
    <cellStyle name="Prozent 2 7 2 3 5" xfId="38087"/>
    <cellStyle name="Prozent 2 7 2 4" xfId="38088"/>
    <cellStyle name="Prozent 2 7 2 4 2" xfId="38089"/>
    <cellStyle name="Prozent 2 7 2 4 2 2" xfId="38090"/>
    <cellStyle name="Prozent 2 7 2 4 2 2 2" xfId="38091"/>
    <cellStyle name="Prozent 2 7 2 4 2 3" xfId="38092"/>
    <cellStyle name="Prozent 2 7 2 4 3" xfId="38093"/>
    <cellStyle name="Prozent 2 7 2 4 3 2" xfId="38094"/>
    <cellStyle name="Prozent 2 7 2 4 4" xfId="38095"/>
    <cellStyle name="Prozent 2 7 2 5" xfId="38096"/>
    <cellStyle name="Prozent 2 7 2 5 2" xfId="38097"/>
    <cellStyle name="Prozent 2 7 2 5 2 2" xfId="38098"/>
    <cellStyle name="Prozent 2 7 2 5 3" xfId="38099"/>
    <cellStyle name="Prozent 2 7 2 6" xfId="38100"/>
    <cellStyle name="Prozent 2 7 2 6 2" xfId="38101"/>
    <cellStyle name="Prozent 2 7 2 7" xfId="38102"/>
    <cellStyle name="Prozent 2 7 3" xfId="38103"/>
    <cellStyle name="Prozent 2 7 3 2" xfId="38104"/>
    <cellStyle name="Prozent 2 7 3 2 2" xfId="38105"/>
    <cellStyle name="Prozent 2 7 3 2 2 2" xfId="38106"/>
    <cellStyle name="Prozent 2 7 3 2 2 2 2" xfId="38107"/>
    <cellStyle name="Prozent 2 7 3 2 2 2 2 2" xfId="38108"/>
    <cellStyle name="Prozent 2 7 3 2 2 2 2 2 2" xfId="38109"/>
    <cellStyle name="Prozent 2 7 3 2 2 2 2 3" xfId="38110"/>
    <cellStyle name="Prozent 2 7 3 2 2 2 3" xfId="38111"/>
    <cellStyle name="Prozent 2 7 3 2 2 2 3 2" xfId="38112"/>
    <cellStyle name="Prozent 2 7 3 2 2 2 4" xfId="38113"/>
    <cellStyle name="Prozent 2 7 3 2 2 3" xfId="38114"/>
    <cellStyle name="Prozent 2 7 3 2 2 3 2" xfId="38115"/>
    <cellStyle name="Prozent 2 7 3 2 2 3 2 2" xfId="38116"/>
    <cellStyle name="Prozent 2 7 3 2 2 3 3" xfId="38117"/>
    <cellStyle name="Prozent 2 7 3 2 2 4" xfId="38118"/>
    <cellStyle name="Prozent 2 7 3 2 2 4 2" xfId="38119"/>
    <cellStyle name="Prozent 2 7 3 2 2 5" xfId="38120"/>
    <cellStyle name="Prozent 2 7 3 2 3" xfId="38121"/>
    <cellStyle name="Prozent 2 7 3 2 3 2" xfId="38122"/>
    <cellStyle name="Prozent 2 7 3 2 3 2 2" xfId="38123"/>
    <cellStyle name="Prozent 2 7 3 2 3 2 2 2" xfId="38124"/>
    <cellStyle name="Prozent 2 7 3 2 3 2 3" xfId="38125"/>
    <cellStyle name="Prozent 2 7 3 2 3 3" xfId="38126"/>
    <cellStyle name="Prozent 2 7 3 2 3 3 2" xfId="38127"/>
    <cellStyle name="Prozent 2 7 3 2 3 4" xfId="38128"/>
    <cellStyle name="Prozent 2 7 3 2 4" xfId="38129"/>
    <cellStyle name="Prozent 2 7 3 2 4 2" xfId="38130"/>
    <cellStyle name="Prozent 2 7 3 2 4 2 2" xfId="38131"/>
    <cellStyle name="Prozent 2 7 3 2 4 3" xfId="38132"/>
    <cellStyle name="Prozent 2 7 3 2 5" xfId="38133"/>
    <cellStyle name="Prozent 2 7 3 2 5 2" xfId="38134"/>
    <cellStyle name="Prozent 2 7 3 2 6" xfId="38135"/>
    <cellStyle name="Prozent 2 7 3 3" xfId="38136"/>
    <cellStyle name="Prozent 2 7 3 3 2" xfId="38137"/>
    <cellStyle name="Prozent 2 7 3 3 2 2" xfId="38138"/>
    <cellStyle name="Prozent 2 7 3 3 2 2 2" xfId="38139"/>
    <cellStyle name="Prozent 2 7 3 3 2 2 2 2" xfId="38140"/>
    <cellStyle name="Prozent 2 7 3 3 2 2 3" xfId="38141"/>
    <cellStyle name="Prozent 2 7 3 3 2 3" xfId="38142"/>
    <cellStyle name="Prozent 2 7 3 3 2 3 2" xfId="38143"/>
    <cellStyle name="Prozent 2 7 3 3 2 4" xfId="38144"/>
    <cellStyle name="Prozent 2 7 3 3 3" xfId="38145"/>
    <cellStyle name="Prozent 2 7 3 3 3 2" xfId="38146"/>
    <cellStyle name="Prozent 2 7 3 3 3 2 2" xfId="38147"/>
    <cellStyle name="Prozent 2 7 3 3 3 3" xfId="38148"/>
    <cellStyle name="Prozent 2 7 3 3 4" xfId="38149"/>
    <cellStyle name="Prozent 2 7 3 3 4 2" xfId="38150"/>
    <cellStyle name="Prozent 2 7 3 3 5" xfId="38151"/>
    <cellStyle name="Prozent 2 7 3 4" xfId="38152"/>
    <cellStyle name="Prozent 2 7 3 4 2" xfId="38153"/>
    <cellStyle name="Prozent 2 7 3 4 2 2" xfId="38154"/>
    <cellStyle name="Prozent 2 7 3 4 2 2 2" xfId="38155"/>
    <cellStyle name="Prozent 2 7 3 4 2 3" xfId="38156"/>
    <cellStyle name="Prozent 2 7 3 4 3" xfId="38157"/>
    <cellStyle name="Prozent 2 7 3 4 3 2" xfId="38158"/>
    <cellStyle name="Prozent 2 7 3 4 4" xfId="38159"/>
    <cellStyle name="Prozent 2 7 3 5" xfId="38160"/>
    <cellStyle name="Prozent 2 7 3 5 2" xfId="38161"/>
    <cellStyle name="Prozent 2 7 3 5 2 2" xfId="38162"/>
    <cellStyle name="Prozent 2 7 3 5 3" xfId="38163"/>
    <cellStyle name="Prozent 2 7 3 6" xfId="38164"/>
    <cellStyle name="Prozent 2 7 3 6 2" xfId="38165"/>
    <cellStyle name="Prozent 2 7 3 7" xfId="38166"/>
    <cellStyle name="Prozent 2 7 4" xfId="38167"/>
    <cellStyle name="Prozent 2 7 4 2" xfId="38168"/>
    <cellStyle name="Prozent 2 7 4 2 2" xfId="38169"/>
    <cellStyle name="Prozent 2 7 4 2 2 2" xfId="38170"/>
    <cellStyle name="Prozent 2 7 4 2 2 2 2" xfId="38171"/>
    <cellStyle name="Prozent 2 7 4 2 2 2 2 2" xfId="38172"/>
    <cellStyle name="Prozent 2 7 4 2 2 2 3" xfId="38173"/>
    <cellStyle name="Prozent 2 7 4 2 2 3" xfId="38174"/>
    <cellStyle name="Prozent 2 7 4 2 2 3 2" xfId="38175"/>
    <cellStyle name="Prozent 2 7 4 2 2 4" xfId="38176"/>
    <cellStyle name="Prozent 2 7 4 2 3" xfId="38177"/>
    <cellStyle name="Prozent 2 7 4 2 3 2" xfId="38178"/>
    <cellStyle name="Prozent 2 7 4 2 3 2 2" xfId="38179"/>
    <cellStyle name="Prozent 2 7 4 2 3 3" xfId="38180"/>
    <cellStyle name="Prozent 2 7 4 2 4" xfId="38181"/>
    <cellStyle name="Prozent 2 7 4 2 4 2" xfId="38182"/>
    <cellStyle name="Prozent 2 7 4 2 5" xfId="38183"/>
    <cellStyle name="Prozent 2 7 4 3" xfId="38184"/>
    <cellStyle name="Prozent 2 7 4 3 2" xfId="38185"/>
    <cellStyle name="Prozent 2 7 4 3 2 2" xfId="38186"/>
    <cellStyle name="Prozent 2 7 4 3 2 2 2" xfId="38187"/>
    <cellStyle name="Prozent 2 7 4 3 2 3" xfId="38188"/>
    <cellStyle name="Prozent 2 7 4 3 3" xfId="38189"/>
    <cellStyle name="Prozent 2 7 4 3 3 2" xfId="38190"/>
    <cellStyle name="Prozent 2 7 4 3 4" xfId="38191"/>
    <cellStyle name="Prozent 2 7 4 4" xfId="38192"/>
    <cellStyle name="Prozent 2 7 4 4 2" xfId="38193"/>
    <cellStyle name="Prozent 2 7 4 4 2 2" xfId="38194"/>
    <cellStyle name="Prozent 2 7 4 4 3" xfId="38195"/>
    <cellStyle name="Prozent 2 7 4 5" xfId="38196"/>
    <cellStyle name="Prozent 2 7 4 5 2" xfId="38197"/>
    <cellStyle name="Prozent 2 7 4 6" xfId="38198"/>
    <cellStyle name="Prozent 2 7 5" xfId="38199"/>
    <cellStyle name="Prozent 2 7 5 2" xfId="38200"/>
    <cellStyle name="Prozent 2 7 5 2 2" xfId="38201"/>
    <cellStyle name="Prozent 2 7 5 2 2 2" xfId="38202"/>
    <cellStyle name="Prozent 2 7 5 2 2 2 2" xfId="38203"/>
    <cellStyle name="Prozent 2 7 5 2 2 3" xfId="38204"/>
    <cellStyle name="Prozent 2 7 5 2 3" xfId="38205"/>
    <cellStyle name="Prozent 2 7 5 2 3 2" xfId="38206"/>
    <cellStyle name="Prozent 2 7 5 2 4" xfId="38207"/>
    <cellStyle name="Prozent 2 7 5 3" xfId="38208"/>
    <cellStyle name="Prozent 2 7 5 3 2" xfId="38209"/>
    <cellStyle name="Prozent 2 7 5 3 2 2" xfId="38210"/>
    <cellStyle name="Prozent 2 7 5 3 3" xfId="38211"/>
    <cellStyle name="Prozent 2 7 5 4" xfId="38212"/>
    <cellStyle name="Prozent 2 7 5 4 2" xfId="38213"/>
    <cellStyle name="Prozent 2 7 5 5" xfId="38214"/>
    <cellStyle name="Prozent 2 7 6" xfId="38215"/>
    <cellStyle name="Prozent 2 7 6 2" xfId="38216"/>
    <cellStyle name="Prozent 2 7 6 2 2" xfId="38217"/>
    <cellStyle name="Prozent 2 7 6 2 2 2" xfId="38218"/>
    <cellStyle name="Prozent 2 7 6 2 3" xfId="38219"/>
    <cellStyle name="Prozent 2 7 6 3" xfId="38220"/>
    <cellStyle name="Prozent 2 7 6 3 2" xfId="38221"/>
    <cellStyle name="Prozent 2 7 6 4" xfId="38222"/>
    <cellStyle name="Prozent 2 7 7" xfId="38223"/>
    <cellStyle name="Prozent 2 7 7 2" xfId="38224"/>
    <cellStyle name="Prozent 2 7 7 2 2" xfId="38225"/>
    <cellStyle name="Prozent 2 7 7 3" xfId="38226"/>
    <cellStyle name="Prozent 2 7 8" xfId="38227"/>
    <cellStyle name="Prozent 2 7 8 2" xfId="38228"/>
    <cellStyle name="Prozent 2 7 9" xfId="38229"/>
    <cellStyle name="Prozent 2 8" xfId="38230"/>
    <cellStyle name="Prozent 2 8 2" xfId="38231"/>
    <cellStyle name="Prozent 2 8 2 2" xfId="38232"/>
    <cellStyle name="Prozent 2 8 2 2 2" xfId="38233"/>
    <cellStyle name="Prozent 2 8 2 2 2 2" xfId="38234"/>
    <cellStyle name="Prozent 2 8 2 2 2 2 2" xfId="38235"/>
    <cellStyle name="Prozent 2 8 2 2 2 2 2 2" xfId="38236"/>
    <cellStyle name="Prozent 2 8 2 2 2 2 3" xfId="38237"/>
    <cellStyle name="Prozent 2 8 2 2 2 3" xfId="38238"/>
    <cellStyle name="Prozent 2 8 2 2 2 3 2" xfId="38239"/>
    <cellStyle name="Prozent 2 8 2 2 2 4" xfId="38240"/>
    <cellStyle name="Prozent 2 8 2 2 3" xfId="38241"/>
    <cellStyle name="Prozent 2 8 2 2 3 2" xfId="38242"/>
    <cellStyle name="Prozent 2 8 2 2 3 2 2" xfId="38243"/>
    <cellStyle name="Prozent 2 8 2 2 3 3" xfId="38244"/>
    <cellStyle name="Prozent 2 8 2 2 4" xfId="38245"/>
    <cellStyle name="Prozent 2 8 2 2 4 2" xfId="38246"/>
    <cellStyle name="Prozent 2 8 2 2 5" xfId="38247"/>
    <cellStyle name="Prozent 2 8 2 3" xfId="38248"/>
    <cellStyle name="Prozent 2 8 2 3 2" xfId="38249"/>
    <cellStyle name="Prozent 2 8 2 3 2 2" xfId="38250"/>
    <cellStyle name="Prozent 2 8 2 3 2 2 2" xfId="38251"/>
    <cellStyle name="Prozent 2 8 2 3 2 3" xfId="38252"/>
    <cellStyle name="Prozent 2 8 2 3 3" xfId="38253"/>
    <cellStyle name="Prozent 2 8 2 3 3 2" xfId="38254"/>
    <cellStyle name="Prozent 2 8 2 3 4" xfId="38255"/>
    <cellStyle name="Prozent 2 8 2 4" xfId="38256"/>
    <cellStyle name="Prozent 2 8 2 4 2" xfId="38257"/>
    <cellStyle name="Prozent 2 8 2 4 2 2" xfId="38258"/>
    <cellStyle name="Prozent 2 8 2 4 3" xfId="38259"/>
    <cellStyle name="Prozent 2 8 2 5" xfId="38260"/>
    <cellStyle name="Prozent 2 8 2 5 2" xfId="38261"/>
    <cellStyle name="Prozent 2 8 2 6" xfId="38262"/>
    <cellStyle name="Prozent 2 8 3" xfId="38263"/>
    <cellStyle name="Prozent 2 8 3 2" xfId="38264"/>
    <cellStyle name="Prozent 2 8 3 2 2" xfId="38265"/>
    <cellStyle name="Prozent 2 8 3 2 2 2" xfId="38266"/>
    <cellStyle name="Prozent 2 8 3 2 2 2 2" xfId="38267"/>
    <cellStyle name="Prozent 2 8 3 2 2 3" xfId="38268"/>
    <cellStyle name="Prozent 2 8 3 2 3" xfId="38269"/>
    <cellStyle name="Prozent 2 8 3 2 3 2" xfId="38270"/>
    <cellStyle name="Prozent 2 8 3 2 4" xfId="38271"/>
    <cellStyle name="Prozent 2 8 3 3" xfId="38272"/>
    <cellStyle name="Prozent 2 8 3 3 2" xfId="38273"/>
    <cellStyle name="Prozent 2 8 3 3 2 2" xfId="38274"/>
    <cellStyle name="Prozent 2 8 3 3 3" xfId="38275"/>
    <cellStyle name="Prozent 2 8 3 4" xfId="38276"/>
    <cellStyle name="Prozent 2 8 3 4 2" xfId="38277"/>
    <cellStyle name="Prozent 2 8 3 5" xfId="38278"/>
    <cellStyle name="Prozent 2 8 4" xfId="38279"/>
    <cellStyle name="Prozent 2 8 4 2" xfId="38280"/>
    <cellStyle name="Prozent 2 8 4 2 2" xfId="38281"/>
    <cellStyle name="Prozent 2 8 4 2 2 2" xfId="38282"/>
    <cellStyle name="Prozent 2 8 4 2 3" xfId="38283"/>
    <cellStyle name="Prozent 2 8 4 3" xfId="38284"/>
    <cellStyle name="Prozent 2 8 4 3 2" xfId="38285"/>
    <cellStyle name="Prozent 2 8 4 4" xfId="38286"/>
    <cellStyle name="Prozent 2 8 5" xfId="38287"/>
    <cellStyle name="Prozent 2 8 5 2" xfId="38288"/>
    <cellStyle name="Prozent 2 8 5 2 2" xfId="38289"/>
    <cellStyle name="Prozent 2 8 5 3" xfId="38290"/>
    <cellStyle name="Prozent 2 8 6" xfId="38291"/>
    <cellStyle name="Prozent 2 8 6 2" xfId="38292"/>
    <cellStyle name="Prozent 2 8 7" xfId="38293"/>
    <cellStyle name="Prozent 2 9" xfId="38294"/>
    <cellStyle name="Prozent 2 9 2" xfId="38295"/>
    <cellStyle name="Prozent 2 9 2 2" xfId="38296"/>
    <cellStyle name="Prozent 2 9 2 2 2" xfId="38297"/>
    <cellStyle name="Prozent 2 9 2 2 2 2" xfId="38298"/>
    <cellStyle name="Prozent 2 9 2 2 2 2 2" xfId="38299"/>
    <cellStyle name="Prozent 2 9 2 2 2 2 2 2" xfId="38300"/>
    <cellStyle name="Prozent 2 9 2 2 2 2 3" xfId="38301"/>
    <cellStyle name="Prozent 2 9 2 2 2 3" xfId="38302"/>
    <cellStyle name="Prozent 2 9 2 2 2 3 2" xfId="38303"/>
    <cellStyle name="Prozent 2 9 2 2 2 4" xfId="38304"/>
    <cellStyle name="Prozent 2 9 2 2 3" xfId="38305"/>
    <cellStyle name="Prozent 2 9 2 2 3 2" xfId="38306"/>
    <cellStyle name="Prozent 2 9 2 2 3 2 2" xfId="38307"/>
    <cellStyle name="Prozent 2 9 2 2 3 3" xfId="38308"/>
    <cellStyle name="Prozent 2 9 2 2 4" xfId="38309"/>
    <cellStyle name="Prozent 2 9 2 2 4 2" xfId="38310"/>
    <cellStyle name="Prozent 2 9 2 2 5" xfId="38311"/>
    <cellStyle name="Prozent 2 9 2 3" xfId="38312"/>
    <cellStyle name="Prozent 2 9 2 3 2" xfId="38313"/>
    <cellStyle name="Prozent 2 9 2 3 2 2" xfId="38314"/>
    <cellStyle name="Prozent 2 9 2 3 2 2 2" xfId="38315"/>
    <cellStyle name="Prozent 2 9 2 3 2 3" xfId="38316"/>
    <cellStyle name="Prozent 2 9 2 3 3" xfId="38317"/>
    <cellStyle name="Prozent 2 9 2 3 3 2" xfId="38318"/>
    <cellStyle name="Prozent 2 9 2 3 4" xfId="38319"/>
    <cellStyle name="Prozent 2 9 2 4" xfId="38320"/>
    <cellStyle name="Prozent 2 9 2 4 2" xfId="38321"/>
    <cellStyle name="Prozent 2 9 2 4 2 2" xfId="38322"/>
    <cellStyle name="Prozent 2 9 2 4 3" xfId="38323"/>
    <cellStyle name="Prozent 2 9 2 5" xfId="38324"/>
    <cellStyle name="Prozent 2 9 2 5 2" xfId="38325"/>
    <cellStyle name="Prozent 2 9 2 6" xfId="38326"/>
    <cellStyle name="Prozent 2 9 3" xfId="38327"/>
    <cellStyle name="Prozent 2 9 3 2" xfId="38328"/>
    <cellStyle name="Prozent 2 9 3 2 2" xfId="38329"/>
    <cellStyle name="Prozent 2 9 3 2 2 2" xfId="38330"/>
    <cellStyle name="Prozent 2 9 3 2 2 2 2" xfId="38331"/>
    <cellStyle name="Prozent 2 9 3 2 2 3" xfId="38332"/>
    <cellStyle name="Prozent 2 9 3 2 3" xfId="38333"/>
    <cellStyle name="Prozent 2 9 3 2 3 2" xfId="38334"/>
    <cellStyle name="Prozent 2 9 3 2 4" xfId="38335"/>
    <cellStyle name="Prozent 2 9 3 3" xfId="38336"/>
    <cellStyle name="Prozent 2 9 3 3 2" xfId="38337"/>
    <cellStyle name="Prozent 2 9 3 3 2 2" xfId="38338"/>
    <cellStyle name="Prozent 2 9 3 3 3" xfId="38339"/>
    <cellStyle name="Prozent 2 9 3 4" xfId="38340"/>
    <cellStyle name="Prozent 2 9 3 4 2" xfId="38341"/>
    <cellStyle name="Prozent 2 9 3 5" xfId="38342"/>
    <cellStyle name="Prozent 2 9 4" xfId="38343"/>
    <cellStyle name="Prozent 2 9 4 2" xfId="38344"/>
    <cellStyle name="Prozent 2 9 4 2 2" xfId="38345"/>
    <cellStyle name="Prozent 2 9 4 2 2 2" xfId="38346"/>
    <cellStyle name="Prozent 2 9 4 2 3" xfId="38347"/>
    <cellStyle name="Prozent 2 9 4 3" xfId="38348"/>
    <cellStyle name="Prozent 2 9 4 3 2" xfId="38349"/>
    <cellStyle name="Prozent 2 9 4 4" xfId="38350"/>
    <cellStyle name="Prozent 2 9 5" xfId="38351"/>
    <cellStyle name="Prozent 2 9 5 2" xfId="38352"/>
    <cellStyle name="Prozent 2 9 5 2 2" xfId="38353"/>
    <cellStyle name="Prozent 2 9 5 3" xfId="38354"/>
    <cellStyle name="Prozent 2 9 6" xfId="38355"/>
    <cellStyle name="Prozent 2 9 6 2" xfId="38356"/>
    <cellStyle name="Prozent 2 9 7" xfId="38357"/>
    <cellStyle name="Prozent 3" xfId="38358"/>
    <cellStyle name="Prozent 3 2" xfId="38359"/>
    <cellStyle name="Prozent 4" xfId="38360"/>
    <cellStyle name="Prozent 4 2" xfId="38361"/>
    <cellStyle name="Prozent 5" xfId="38362"/>
    <cellStyle name="Prozent 5 2" xfId="38363"/>
    <cellStyle name="Prozent 6" xfId="38364"/>
    <cellStyle name="Prozent 7" xfId="38365"/>
    <cellStyle name="Prozent 8" xfId="38366"/>
    <cellStyle name="row" xfId="38367"/>
    <cellStyle name="row 2" xfId="38368"/>
    <cellStyle name="row 2 2" xfId="38369"/>
    <cellStyle name="row 2 2 2" xfId="38370"/>
    <cellStyle name="row 2 2 2 2" xfId="38371"/>
    <cellStyle name="row 2 2 2 2 2" xfId="38372"/>
    <cellStyle name="row 2 2 2 2 3" xfId="38373"/>
    <cellStyle name="row 2 2 2 3" xfId="38374"/>
    <cellStyle name="row 2 2 3" xfId="38375"/>
    <cellStyle name="row 2 3" xfId="38376"/>
    <cellStyle name="row 3" xfId="38377"/>
    <cellStyle name="row 3 2" xfId="38378"/>
    <cellStyle name="row 3 2 2" xfId="38379"/>
    <cellStyle name="row 3 2 2 2" xfId="38380"/>
    <cellStyle name="row 3 2 2 2 2" xfId="38381"/>
    <cellStyle name="row 3 2 2 2 3" xfId="38382"/>
    <cellStyle name="row 3 2 2 3" xfId="38383"/>
    <cellStyle name="row 3 2 3" xfId="38384"/>
    <cellStyle name="row 3 3" xfId="38385"/>
    <cellStyle name="row 3 3 2" xfId="38386"/>
    <cellStyle name="row 3 3 2 2" xfId="38387"/>
    <cellStyle name="row 3 3 2 3" xfId="38388"/>
    <cellStyle name="row 3 3 3" xfId="38389"/>
    <cellStyle name="row 3 4" xfId="38390"/>
    <cellStyle name="row 4" xfId="38391"/>
    <cellStyle name="Schlecht" xfId="51505" builtinId="27" customBuiltin="1"/>
    <cellStyle name="Schlecht 2" xfId="38392"/>
    <cellStyle name="Spaltennumerierung" xfId="38393"/>
    <cellStyle name="Spaltennumerierung 2" xfId="38394"/>
    <cellStyle name="Spaltennumerierung_2010_Bericht_KHB_Stand_11_07_15_Korrektur" xfId="38395"/>
    <cellStyle name="Standard" xfId="0" builtinId="0"/>
    <cellStyle name="Standard 10" xfId="3"/>
    <cellStyle name="Standard 10 10" xfId="38396"/>
    <cellStyle name="Standard 10 10 2" xfId="38397"/>
    <cellStyle name="Standard 10 10 2 2" xfId="38398"/>
    <cellStyle name="Standard 10 10 2 2 2" xfId="38399"/>
    <cellStyle name="Standard 10 10 2 3" xfId="38400"/>
    <cellStyle name="Standard 10 10 3" xfId="38401"/>
    <cellStyle name="Standard 10 10 3 2" xfId="38402"/>
    <cellStyle name="Standard 10 10 4" xfId="38403"/>
    <cellStyle name="Standard 10 11" xfId="38404"/>
    <cellStyle name="Standard 10 11 2" xfId="38405"/>
    <cellStyle name="Standard 10 11 2 2" xfId="38406"/>
    <cellStyle name="Standard 10 11 3" xfId="38407"/>
    <cellStyle name="Standard 10 12" xfId="38408"/>
    <cellStyle name="Standard 10 12 2" xfId="38409"/>
    <cellStyle name="Standard 10 13" xfId="38410"/>
    <cellStyle name="Standard 10 14" xfId="38411"/>
    <cellStyle name="Standard 10 15" xfId="51562"/>
    <cellStyle name="Standard 10 2" xfId="38412"/>
    <cellStyle name="Standard 10 2 10" xfId="38413"/>
    <cellStyle name="Standard 10 2 10 2" xfId="38414"/>
    <cellStyle name="Standard 10 2 10 2 2" xfId="38415"/>
    <cellStyle name="Standard 10 2 10 3" xfId="38416"/>
    <cellStyle name="Standard 10 2 11" xfId="38417"/>
    <cellStyle name="Standard 10 2 11 2" xfId="38418"/>
    <cellStyle name="Standard 10 2 12" xfId="38419"/>
    <cellStyle name="Standard 10 2 12 2" xfId="38420"/>
    <cellStyle name="Standard 10 2 13" xfId="38421"/>
    <cellStyle name="Standard 10 2 14" xfId="38422"/>
    <cellStyle name="Standard 10 2 14 2" xfId="38423"/>
    <cellStyle name="Standard 10 2 15" xfId="38424"/>
    <cellStyle name="Standard 10 2 2" xfId="38425"/>
    <cellStyle name="Standard 10 2 2 10" xfId="38426"/>
    <cellStyle name="Standard 10 2 2 2" xfId="38427"/>
    <cellStyle name="Standard 10 2 2 2 2" xfId="38428"/>
    <cellStyle name="Standard 10 2 2 2 2 2" xfId="38429"/>
    <cellStyle name="Standard 10 2 2 2 2 2 2" xfId="38430"/>
    <cellStyle name="Standard 10 2 2 2 2 2 2 2" xfId="38431"/>
    <cellStyle name="Standard 10 2 2 2 2 2 2 2 2" xfId="38432"/>
    <cellStyle name="Standard 10 2 2 2 2 2 2 2 2 2" xfId="38433"/>
    <cellStyle name="Standard 10 2 2 2 2 2 2 2 2 2 2" xfId="38434"/>
    <cellStyle name="Standard 10 2 2 2 2 2 2 2 2 3" xfId="38435"/>
    <cellStyle name="Standard 10 2 2 2 2 2 2 2 3" xfId="38436"/>
    <cellStyle name="Standard 10 2 2 2 2 2 2 2 3 2" xfId="38437"/>
    <cellStyle name="Standard 10 2 2 2 2 2 2 2 4" xfId="38438"/>
    <cellStyle name="Standard 10 2 2 2 2 2 2 3" xfId="38439"/>
    <cellStyle name="Standard 10 2 2 2 2 2 2 3 2" xfId="38440"/>
    <cellStyle name="Standard 10 2 2 2 2 2 2 3 2 2" xfId="38441"/>
    <cellStyle name="Standard 10 2 2 2 2 2 2 3 3" xfId="38442"/>
    <cellStyle name="Standard 10 2 2 2 2 2 2 4" xfId="38443"/>
    <cellStyle name="Standard 10 2 2 2 2 2 2 4 2" xfId="38444"/>
    <cellStyle name="Standard 10 2 2 2 2 2 2 5" xfId="38445"/>
    <cellStyle name="Standard 10 2 2 2 2 2 3" xfId="38446"/>
    <cellStyle name="Standard 10 2 2 2 2 2 3 2" xfId="38447"/>
    <cellStyle name="Standard 10 2 2 2 2 2 3 2 2" xfId="38448"/>
    <cellStyle name="Standard 10 2 2 2 2 2 3 2 2 2" xfId="38449"/>
    <cellStyle name="Standard 10 2 2 2 2 2 3 2 3" xfId="38450"/>
    <cellStyle name="Standard 10 2 2 2 2 2 3 3" xfId="38451"/>
    <cellStyle name="Standard 10 2 2 2 2 2 3 3 2" xfId="38452"/>
    <cellStyle name="Standard 10 2 2 2 2 2 3 4" xfId="38453"/>
    <cellStyle name="Standard 10 2 2 2 2 2 4" xfId="38454"/>
    <cellStyle name="Standard 10 2 2 2 2 2 4 2" xfId="38455"/>
    <cellStyle name="Standard 10 2 2 2 2 2 4 2 2" xfId="38456"/>
    <cellStyle name="Standard 10 2 2 2 2 2 4 3" xfId="38457"/>
    <cellStyle name="Standard 10 2 2 2 2 2 5" xfId="38458"/>
    <cellStyle name="Standard 10 2 2 2 2 2 5 2" xfId="38459"/>
    <cellStyle name="Standard 10 2 2 2 2 2 6" xfId="38460"/>
    <cellStyle name="Standard 10 2 2 2 2 3" xfId="38461"/>
    <cellStyle name="Standard 10 2 2 2 2 3 2" xfId="38462"/>
    <cellStyle name="Standard 10 2 2 2 2 3 2 2" xfId="38463"/>
    <cellStyle name="Standard 10 2 2 2 2 3 2 2 2" xfId="38464"/>
    <cellStyle name="Standard 10 2 2 2 2 3 2 2 2 2" xfId="38465"/>
    <cellStyle name="Standard 10 2 2 2 2 3 2 2 3" xfId="38466"/>
    <cellStyle name="Standard 10 2 2 2 2 3 2 3" xfId="38467"/>
    <cellStyle name="Standard 10 2 2 2 2 3 2 3 2" xfId="38468"/>
    <cellStyle name="Standard 10 2 2 2 2 3 2 4" xfId="38469"/>
    <cellStyle name="Standard 10 2 2 2 2 3 3" xfId="38470"/>
    <cellStyle name="Standard 10 2 2 2 2 3 3 2" xfId="38471"/>
    <cellStyle name="Standard 10 2 2 2 2 3 3 2 2" xfId="38472"/>
    <cellStyle name="Standard 10 2 2 2 2 3 3 3" xfId="38473"/>
    <cellStyle name="Standard 10 2 2 2 2 3 4" xfId="38474"/>
    <cellStyle name="Standard 10 2 2 2 2 3 4 2" xfId="38475"/>
    <cellStyle name="Standard 10 2 2 2 2 3 5" xfId="38476"/>
    <cellStyle name="Standard 10 2 2 2 2 4" xfId="38477"/>
    <cellStyle name="Standard 10 2 2 2 2 4 2" xfId="38478"/>
    <cellStyle name="Standard 10 2 2 2 2 4 2 2" xfId="38479"/>
    <cellStyle name="Standard 10 2 2 2 2 4 2 2 2" xfId="38480"/>
    <cellStyle name="Standard 10 2 2 2 2 4 2 3" xfId="38481"/>
    <cellStyle name="Standard 10 2 2 2 2 4 3" xfId="38482"/>
    <cellStyle name="Standard 10 2 2 2 2 4 3 2" xfId="38483"/>
    <cellStyle name="Standard 10 2 2 2 2 4 4" xfId="38484"/>
    <cellStyle name="Standard 10 2 2 2 2 5" xfId="38485"/>
    <cellStyle name="Standard 10 2 2 2 2 5 2" xfId="38486"/>
    <cellStyle name="Standard 10 2 2 2 2 5 2 2" xfId="38487"/>
    <cellStyle name="Standard 10 2 2 2 2 5 3" xfId="38488"/>
    <cellStyle name="Standard 10 2 2 2 2 6" xfId="38489"/>
    <cellStyle name="Standard 10 2 2 2 2 6 2" xfId="38490"/>
    <cellStyle name="Standard 10 2 2 2 2 7" xfId="38491"/>
    <cellStyle name="Standard 10 2 2 2 3" xfId="38492"/>
    <cellStyle name="Standard 10 2 2 2 3 2" xfId="38493"/>
    <cellStyle name="Standard 10 2 2 2 3 2 2" xfId="38494"/>
    <cellStyle name="Standard 10 2 2 2 3 2 2 2" xfId="38495"/>
    <cellStyle name="Standard 10 2 2 2 3 2 2 2 2" xfId="38496"/>
    <cellStyle name="Standard 10 2 2 2 3 2 2 2 2 2" xfId="38497"/>
    <cellStyle name="Standard 10 2 2 2 3 2 2 2 2 2 2" xfId="38498"/>
    <cellStyle name="Standard 10 2 2 2 3 2 2 2 2 3" xfId="38499"/>
    <cellStyle name="Standard 10 2 2 2 3 2 2 2 3" xfId="38500"/>
    <cellStyle name="Standard 10 2 2 2 3 2 2 2 3 2" xfId="38501"/>
    <cellStyle name="Standard 10 2 2 2 3 2 2 2 4" xfId="38502"/>
    <cellStyle name="Standard 10 2 2 2 3 2 2 3" xfId="38503"/>
    <cellStyle name="Standard 10 2 2 2 3 2 2 3 2" xfId="38504"/>
    <cellStyle name="Standard 10 2 2 2 3 2 2 3 2 2" xfId="38505"/>
    <cellStyle name="Standard 10 2 2 2 3 2 2 3 3" xfId="38506"/>
    <cellStyle name="Standard 10 2 2 2 3 2 2 4" xfId="38507"/>
    <cellStyle name="Standard 10 2 2 2 3 2 2 4 2" xfId="38508"/>
    <cellStyle name="Standard 10 2 2 2 3 2 2 5" xfId="38509"/>
    <cellStyle name="Standard 10 2 2 2 3 2 3" xfId="38510"/>
    <cellStyle name="Standard 10 2 2 2 3 2 3 2" xfId="38511"/>
    <cellStyle name="Standard 10 2 2 2 3 2 3 2 2" xfId="38512"/>
    <cellStyle name="Standard 10 2 2 2 3 2 3 2 2 2" xfId="38513"/>
    <cellStyle name="Standard 10 2 2 2 3 2 3 2 3" xfId="38514"/>
    <cellStyle name="Standard 10 2 2 2 3 2 3 3" xfId="38515"/>
    <cellStyle name="Standard 10 2 2 2 3 2 3 3 2" xfId="38516"/>
    <cellStyle name="Standard 10 2 2 2 3 2 3 4" xfId="38517"/>
    <cellStyle name="Standard 10 2 2 2 3 2 4" xfId="38518"/>
    <cellStyle name="Standard 10 2 2 2 3 2 4 2" xfId="38519"/>
    <cellStyle name="Standard 10 2 2 2 3 2 4 2 2" xfId="38520"/>
    <cellStyle name="Standard 10 2 2 2 3 2 4 3" xfId="38521"/>
    <cellStyle name="Standard 10 2 2 2 3 2 5" xfId="38522"/>
    <cellStyle name="Standard 10 2 2 2 3 2 5 2" xfId="38523"/>
    <cellStyle name="Standard 10 2 2 2 3 2 6" xfId="38524"/>
    <cellStyle name="Standard 10 2 2 2 3 3" xfId="38525"/>
    <cellStyle name="Standard 10 2 2 2 3 3 2" xfId="38526"/>
    <cellStyle name="Standard 10 2 2 2 3 3 2 2" xfId="38527"/>
    <cellStyle name="Standard 10 2 2 2 3 3 2 2 2" xfId="38528"/>
    <cellStyle name="Standard 10 2 2 2 3 3 2 2 2 2" xfId="38529"/>
    <cellStyle name="Standard 10 2 2 2 3 3 2 2 3" xfId="38530"/>
    <cellStyle name="Standard 10 2 2 2 3 3 2 3" xfId="38531"/>
    <cellStyle name="Standard 10 2 2 2 3 3 2 3 2" xfId="38532"/>
    <cellStyle name="Standard 10 2 2 2 3 3 2 4" xfId="38533"/>
    <cellStyle name="Standard 10 2 2 2 3 3 3" xfId="38534"/>
    <cellStyle name="Standard 10 2 2 2 3 3 3 2" xfId="38535"/>
    <cellStyle name="Standard 10 2 2 2 3 3 3 2 2" xfId="38536"/>
    <cellStyle name="Standard 10 2 2 2 3 3 3 3" xfId="38537"/>
    <cellStyle name="Standard 10 2 2 2 3 3 4" xfId="38538"/>
    <cellStyle name="Standard 10 2 2 2 3 3 4 2" xfId="38539"/>
    <cellStyle name="Standard 10 2 2 2 3 3 5" xfId="38540"/>
    <cellStyle name="Standard 10 2 2 2 3 4" xfId="38541"/>
    <cellStyle name="Standard 10 2 2 2 3 4 2" xfId="38542"/>
    <cellStyle name="Standard 10 2 2 2 3 4 2 2" xfId="38543"/>
    <cellStyle name="Standard 10 2 2 2 3 4 2 2 2" xfId="38544"/>
    <cellStyle name="Standard 10 2 2 2 3 4 2 3" xfId="38545"/>
    <cellStyle name="Standard 10 2 2 2 3 4 3" xfId="38546"/>
    <cellStyle name="Standard 10 2 2 2 3 4 3 2" xfId="38547"/>
    <cellStyle name="Standard 10 2 2 2 3 4 4" xfId="38548"/>
    <cellStyle name="Standard 10 2 2 2 3 5" xfId="38549"/>
    <cellStyle name="Standard 10 2 2 2 3 5 2" xfId="38550"/>
    <cellStyle name="Standard 10 2 2 2 3 5 2 2" xfId="38551"/>
    <cellStyle name="Standard 10 2 2 2 3 5 3" xfId="38552"/>
    <cellStyle name="Standard 10 2 2 2 3 6" xfId="38553"/>
    <cellStyle name="Standard 10 2 2 2 3 6 2" xfId="38554"/>
    <cellStyle name="Standard 10 2 2 2 3 7" xfId="38555"/>
    <cellStyle name="Standard 10 2 2 2 4" xfId="38556"/>
    <cellStyle name="Standard 10 2 2 2 4 2" xfId="38557"/>
    <cellStyle name="Standard 10 2 2 2 4 2 2" xfId="38558"/>
    <cellStyle name="Standard 10 2 2 2 4 2 2 2" xfId="38559"/>
    <cellStyle name="Standard 10 2 2 2 4 2 2 2 2" xfId="38560"/>
    <cellStyle name="Standard 10 2 2 2 4 2 2 2 2 2" xfId="38561"/>
    <cellStyle name="Standard 10 2 2 2 4 2 2 2 3" xfId="38562"/>
    <cellStyle name="Standard 10 2 2 2 4 2 2 3" xfId="38563"/>
    <cellStyle name="Standard 10 2 2 2 4 2 2 3 2" xfId="38564"/>
    <cellStyle name="Standard 10 2 2 2 4 2 2 4" xfId="38565"/>
    <cellStyle name="Standard 10 2 2 2 4 2 3" xfId="38566"/>
    <cellStyle name="Standard 10 2 2 2 4 2 3 2" xfId="38567"/>
    <cellStyle name="Standard 10 2 2 2 4 2 3 2 2" xfId="38568"/>
    <cellStyle name="Standard 10 2 2 2 4 2 3 3" xfId="38569"/>
    <cellStyle name="Standard 10 2 2 2 4 2 4" xfId="38570"/>
    <cellStyle name="Standard 10 2 2 2 4 2 4 2" xfId="38571"/>
    <cellStyle name="Standard 10 2 2 2 4 2 5" xfId="38572"/>
    <cellStyle name="Standard 10 2 2 2 4 3" xfId="38573"/>
    <cellStyle name="Standard 10 2 2 2 4 3 2" xfId="38574"/>
    <cellStyle name="Standard 10 2 2 2 4 3 2 2" xfId="38575"/>
    <cellStyle name="Standard 10 2 2 2 4 3 2 2 2" xfId="38576"/>
    <cellStyle name="Standard 10 2 2 2 4 3 2 3" xfId="38577"/>
    <cellStyle name="Standard 10 2 2 2 4 3 3" xfId="38578"/>
    <cellStyle name="Standard 10 2 2 2 4 3 3 2" xfId="38579"/>
    <cellStyle name="Standard 10 2 2 2 4 3 4" xfId="38580"/>
    <cellStyle name="Standard 10 2 2 2 4 4" xfId="38581"/>
    <cellStyle name="Standard 10 2 2 2 4 4 2" xfId="38582"/>
    <cellStyle name="Standard 10 2 2 2 4 4 2 2" xfId="38583"/>
    <cellStyle name="Standard 10 2 2 2 4 4 3" xfId="38584"/>
    <cellStyle name="Standard 10 2 2 2 4 5" xfId="38585"/>
    <cellStyle name="Standard 10 2 2 2 4 5 2" xfId="38586"/>
    <cellStyle name="Standard 10 2 2 2 4 6" xfId="38587"/>
    <cellStyle name="Standard 10 2 2 2 5" xfId="38588"/>
    <cellStyle name="Standard 10 2 2 2 5 2" xfId="38589"/>
    <cellStyle name="Standard 10 2 2 2 5 2 2" xfId="38590"/>
    <cellStyle name="Standard 10 2 2 2 5 2 2 2" xfId="38591"/>
    <cellStyle name="Standard 10 2 2 2 5 2 2 2 2" xfId="38592"/>
    <cellStyle name="Standard 10 2 2 2 5 2 2 3" xfId="38593"/>
    <cellStyle name="Standard 10 2 2 2 5 2 3" xfId="38594"/>
    <cellStyle name="Standard 10 2 2 2 5 2 3 2" xfId="38595"/>
    <cellStyle name="Standard 10 2 2 2 5 2 4" xfId="38596"/>
    <cellStyle name="Standard 10 2 2 2 5 3" xfId="38597"/>
    <cellStyle name="Standard 10 2 2 2 5 3 2" xfId="38598"/>
    <cellStyle name="Standard 10 2 2 2 5 3 2 2" xfId="38599"/>
    <cellStyle name="Standard 10 2 2 2 5 3 3" xfId="38600"/>
    <cellStyle name="Standard 10 2 2 2 5 4" xfId="38601"/>
    <cellStyle name="Standard 10 2 2 2 5 4 2" xfId="38602"/>
    <cellStyle name="Standard 10 2 2 2 5 5" xfId="38603"/>
    <cellStyle name="Standard 10 2 2 2 6" xfId="38604"/>
    <cellStyle name="Standard 10 2 2 2 6 2" xfId="38605"/>
    <cellStyle name="Standard 10 2 2 2 6 2 2" xfId="38606"/>
    <cellStyle name="Standard 10 2 2 2 6 2 2 2" xfId="38607"/>
    <cellStyle name="Standard 10 2 2 2 6 2 3" xfId="38608"/>
    <cellStyle name="Standard 10 2 2 2 6 3" xfId="38609"/>
    <cellStyle name="Standard 10 2 2 2 6 3 2" xfId="38610"/>
    <cellStyle name="Standard 10 2 2 2 6 4" xfId="38611"/>
    <cellStyle name="Standard 10 2 2 2 7" xfId="38612"/>
    <cellStyle name="Standard 10 2 2 2 7 2" xfId="38613"/>
    <cellStyle name="Standard 10 2 2 2 7 2 2" xfId="38614"/>
    <cellStyle name="Standard 10 2 2 2 7 3" xfId="38615"/>
    <cellStyle name="Standard 10 2 2 2 8" xfId="38616"/>
    <cellStyle name="Standard 10 2 2 2 8 2" xfId="38617"/>
    <cellStyle name="Standard 10 2 2 2 9" xfId="38618"/>
    <cellStyle name="Standard 10 2 2 3" xfId="38619"/>
    <cellStyle name="Standard 10 2 2 3 2" xfId="38620"/>
    <cellStyle name="Standard 10 2 2 3 2 2" xfId="38621"/>
    <cellStyle name="Standard 10 2 2 3 2 2 2" xfId="38622"/>
    <cellStyle name="Standard 10 2 2 3 2 2 2 2" xfId="38623"/>
    <cellStyle name="Standard 10 2 2 3 2 2 2 2 2" xfId="38624"/>
    <cellStyle name="Standard 10 2 2 3 2 2 2 2 2 2" xfId="38625"/>
    <cellStyle name="Standard 10 2 2 3 2 2 2 2 3" xfId="38626"/>
    <cellStyle name="Standard 10 2 2 3 2 2 2 3" xfId="38627"/>
    <cellStyle name="Standard 10 2 2 3 2 2 2 3 2" xfId="38628"/>
    <cellStyle name="Standard 10 2 2 3 2 2 2 4" xfId="38629"/>
    <cellStyle name="Standard 10 2 2 3 2 2 3" xfId="38630"/>
    <cellStyle name="Standard 10 2 2 3 2 2 3 2" xfId="38631"/>
    <cellStyle name="Standard 10 2 2 3 2 2 3 2 2" xfId="38632"/>
    <cellStyle name="Standard 10 2 2 3 2 2 3 3" xfId="38633"/>
    <cellStyle name="Standard 10 2 2 3 2 2 4" xfId="38634"/>
    <cellStyle name="Standard 10 2 2 3 2 2 4 2" xfId="38635"/>
    <cellStyle name="Standard 10 2 2 3 2 2 5" xfId="38636"/>
    <cellStyle name="Standard 10 2 2 3 2 3" xfId="38637"/>
    <cellStyle name="Standard 10 2 2 3 2 3 2" xfId="38638"/>
    <cellStyle name="Standard 10 2 2 3 2 3 2 2" xfId="38639"/>
    <cellStyle name="Standard 10 2 2 3 2 3 2 2 2" xfId="38640"/>
    <cellStyle name="Standard 10 2 2 3 2 3 2 3" xfId="38641"/>
    <cellStyle name="Standard 10 2 2 3 2 3 3" xfId="38642"/>
    <cellStyle name="Standard 10 2 2 3 2 3 3 2" xfId="38643"/>
    <cellStyle name="Standard 10 2 2 3 2 3 4" xfId="38644"/>
    <cellStyle name="Standard 10 2 2 3 2 4" xfId="38645"/>
    <cellStyle name="Standard 10 2 2 3 2 4 2" xfId="38646"/>
    <cellStyle name="Standard 10 2 2 3 2 4 2 2" xfId="38647"/>
    <cellStyle name="Standard 10 2 2 3 2 4 3" xfId="38648"/>
    <cellStyle name="Standard 10 2 2 3 2 5" xfId="38649"/>
    <cellStyle name="Standard 10 2 2 3 2 5 2" xfId="38650"/>
    <cellStyle name="Standard 10 2 2 3 2 6" xfId="38651"/>
    <cellStyle name="Standard 10 2 2 3 3" xfId="38652"/>
    <cellStyle name="Standard 10 2 2 3 3 2" xfId="38653"/>
    <cellStyle name="Standard 10 2 2 3 3 2 2" xfId="38654"/>
    <cellStyle name="Standard 10 2 2 3 3 2 2 2" xfId="38655"/>
    <cellStyle name="Standard 10 2 2 3 3 2 2 2 2" xfId="38656"/>
    <cellStyle name="Standard 10 2 2 3 3 2 2 3" xfId="38657"/>
    <cellStyle name="Standard 10 2 2 3 3 2 3" xfId="38658"/>
    <cellStyle name="Standard 10 2 2 3 3 2 3 2" xfId="38659"/>
    <cellStyle name="Standard 10 2 2 3 3 2 4" xfId="38660"/>
    <cellStyle name="Standard 10 2 2 3 3 3" xfId="38661"/>
    <cellStyle name="Standard 10 2 2 3 3 3 2" xfId="38662"/>
    <cellStyle name="Standard 10 2 2 3 3 3 2 2" xfId="38663"/>
    <cellStyle name="Standard 10 2 2 3 3 3 3" xfId="38664"/>
    <cellStyle name="Standard 10 2 2 3 3 4" xfId="38665"/>
    <cellStyle name="Standard 10 2 2 3 3 4 2" xfId="38666"/>
    <cellStyle name="Standard 10 2 2 3 3 5" xfId="38667"/>
    <cellStyle name="Standard 10 2 2 3 4" xfId="38668"/>
    <cellStyle name="Standard 10 2 2 3 4 2" xfId="38669"/>
    <cellStyle name="Standard 10 2 2 3 4 2 2" xfId="38670"/>
    <cellStyle name="Standard 10 2 2 3 4 2 2 2" xfId="38671"/>
    <cellStyle name="Standard 10 2 2 3 4 2 3" xfId="38672"/>
    <cellStyle name="Standard 10 2 2 3 4 3" xfId="38673"/>
    <cellStyle name="Standard 10 2 2 3 4 3 2" xfId="38674"/>
    <cellStyle name="Standard 10 2 2 3 4 4" xfId="38675"/>
    <cellStyle name="Standard 10 2 2 3 5" xfId="38676"/>
    <cellStyle name="Standard 10 2 2 3 5 2" xfId="38677"/>
    <cellStyle name="Standard 10 2 2 3 5 2 2" xfId="38678"/>
    <cellStyle name="Standard 10 2 2 3 5 3" xfId="38679"/>
    <cellStyle name="Standard 10 2 2 3 6" xfId="38680"/>
    <cellStyle name="Standard 10 2 2 3 6 2" xfId="38681"/>
    <cellStyle name="Standard 10 2 2 3 7" xfId="38682"/>
    <cellStyle name="Standard 10 2 2 4" xfId="38683"/>
    <cellStyle name="Standard 10 2 2 4 2" xfId="38684"/>
    <cellStyle name="Standard 10 2 2 4 2 2" xfId="38685"/>
    <cellStyle name="Standard 10 2 2 4 2 2 2" xfId="38686"/>
    <cellStyle name="Standard 10 2 2 4 2 2 2 2" xfId="38687"/>
    <cellStyle name="Standard 10 2 2 4 2 2 2 2 2" xfId="38688"/>
    <cellStyle name="Standard 10 2 2 4 2 2 2 2 2 2" xfId="38689"/>
    <cellStyle name="Standard 10 2 2 4 2 2 2 2 3" xfId="38690"/>
    <cellStyle name="Standard 10 2 2 4 2 2 2 3" xfId="38691"/>
    <cellStyle name="Standard 10 2 2 4 2 2 2 3 2" xfId="38692"/>
    <cellStyle name="Standard 10 2 2 4 2 2 2 4" xfId="38693"/>
    <cellStyle name="Standard 10 2 2 4 2 2 3" xfId="38694"/>
    <cellStyle name="Standard 10 2 2 4 2 2 3 2" xfId="38695"/>
    <cellStyle name="Standard 10 2 2 4 2 2 3 2 2" xfId="38696"/>
    <cellStyle name="Standard 10 2 2 4 2 2 3 3" xfId="38697"/>
    <cellStyle name="Standard 10 2 2 4 2 2 4" xfId="38698"/>
    <cellStyle name="Standard 10 2 2 4 2 2 4 2" xfId="38699"/>
    <cellStyle name="Standard 10 2 2 4 2 2 5" xfId="38700"/>
    <cellStyle name="Standard 10 2 2 4 2 3" xfId="38701"/>
    <cellStyle name="Standard 10 2 2 4 2 3 2" xfId="38702"/>
    <cellStyle name="Standard 10 2 2 4 2 3 2 2" xfId="38703"/>
    <cellStyle name="Standard 10 2 2 4 2 3 2 2 2" xfId="38704"/>
    <cellStyle name="Standard 10 2 2 4 2 3 2 3" xfId="38705"/>
    <cellStyle name="Standard 10 2 2 4 2 3 3" xfId="38706"/>
    <cellStyle name="Standard 10 2 2 4 2 3 3 2" xfId="38707"/>
    <cellStyle name="Standard 10 2 2 4 2 3 4" xfId="38708"/>
    <cellStyle name="Standard 10 2 2 4 2 4" xfId="38709"/>
    <cellStyle name="Standard 10 2 2 4 2 4 2" xfId="38710"/>
    <cellStyle name="Standard 10 2 2 4 2 4 2 2" xfId="38711"/>
    <cellStyle name="Standard 10 2 2 4 2 4 3" xfId="38712"/>
    <cellStyle name="Standard 10 2 2 4 2 5" xfId="38713"/>
    <cellStyle name="Standard 10 2 2 4 2 5 2" xfId="38714"/>
    <cellStyle name="Standard 10 2 2 4 2 6" xfId="38715"/>
    <cellStyle name="Standard 10 2 2 4 3" xfId="38716"/>
    <cellStyle name="Standard 10 2 2 4 3 2" xfId="38717"/>
    <cellStyle name="Standard 10 2 2 4 3 2 2" xfId="38718"/>
    <cellStyle name="Standard 10 2 2 4 3 2 2 2" xfId="38719"/>
    <cellStyle name="Standard 10 2 2 4 3 2 2 2 2" xfId="38720"/>
    <cellStyle name="Standard 10 2 2 4 3 2 2 3" xfId="38721"/>
    <cellStyle name="Standard 10 2 2 4 3 2 3" xfId="38722"/>
    <cellStyle name="Standard 10 2 2 4 3 2 3 2" xfId="38723"/>
    <cellStyle name="Standard 10 2 2 4 3 2 4" xfId="38724"/>
    <cellStyle name="Standard 10 2 2 4 3 3" xfId="38725"/>
    <cellStyle name="Standard 10 2 2 4 3 3 2" xfId="38726"/>
    <cellStyle name="Standard 10 2 2 4 3 3 2 2" xfId="38727"/>
    <cellStyle name="Standard 10 2 2 4 3 3 3" xfId="38728"/>
    <cellStyle name="Standard 10 2 2 4 3 4" xfId="38729"/>
    <cellStyle name="Standard 10 2 2 4 3 4 2" xfId="38730"/>
    <cellStyle name="Standard 10 2 2 4 3 5" xfId="38731"/>
    <cellStyle name="Standard 10 2 2 4 4" xfId="38732"/>
    <cellStyle name="Standard 10 2 2 4 4 2" xfId="38733"/>
    <cellStyle name="Standard 10 2 2 4 4 2 2" xfId="38734"/>
    <cellStyle name="Standard 10 2 2 4 4 2 2 2" xfId="38735"/>
    <cellStyle name="Standard 10 2 2 4 4 2 3" xfId="38736"/>
    <cellStyle name="Standard 10 2 2 4 4 3" xfId="38737"/>
    <cellStyle name="Standard 10 2 2 4 4 3 2" xfId="38738"/>
    <cellStyle name="Standard 10 2 2 4 4 4" xfId="38739"/>
    <cellStyle name="Standard 10 2 2 4 5" xfId="38740"/>
    <cellStyle name="Standard 10 2 2 4 5 2" xfId="38741"/>
    <cellStyle name="Standard 10 2 2 4 5 2 2" xfId="38742"/>
    <cellStyle name="Standard 10 2 2 4 5 3" xfId="38743"/>
    <cellStyle name="Standard 10 2 2 4 6" xfId="38744"/>
    <cellStyle name="Standard 10 2 2 4 6 2" xfId="38745"/>
    <cellStyle name="Standard 10 2 2 4 7" xfId="38746"/>
    <cellStyle name="Standard 10 2 2 5" xfId="38747"/>
    <cellStyle name="Standard 10 2 2 5 2" xfId="38748"/>
    <cellStyle name="Standard 10 2 2 5 2 2" xfId="38749"/>
    <cellStyle name="Standard 10 2 2 5 2 2 2" xfId="38750"/>
    <cellStyle name="Standard 10 2 2 5 2 2 2 2" xfId="38751"/>
    <cellStyle name="Standard 10 2 2 5 2 2 2 2 2" xfId="38752"/>
    <cellStyle name="Standard 10 2 2 5 2 2 2 3" xfId="38753"/>
    <cellStyle name="Standard 10 2 2 5 2 2 3" xfId="38754"/>
    <cellStyle name="Standard 10 2 2 5 2 2 3 2" xfId="38755"/>
    <cellStyle name="Standard 10 2 2 5 2 2 4" xfId="38756"/>
    <cellStyle name="Standard 10 2 2 5 2 3" xfId="38757"/>
    <cellStyle name="Standard 10 2 2 5 2 3 2" xfId="38758"/>
    <cellStyle name="Standard 10 2 2 5 2 3 2 2" xfId="38759"/>
    <cellStyle name="Standard 10 2 2 5 2 3 3" xfId="38760"/>
    <cellStyle name="Standard 10 2 2 5 2 4" xfId="38761"/>
    <cellStyle name="Standard 10 2 2 5 2 4 2" xfId="38762"/>
    <cellStyle name="Standard 10 2 2 5 2 5" xfId="38763"/>
    <cellStyle name="Standard 10 2 2 5 3" xfId="38764"/>
    <cellStyle name="Standard 10 2 2 5 3 2" xfId="38765"/>
    <cellStyle name="Standard 10 2 2 5 3 2 2" xfId="38766"/>
    <cellStyle name="Standard 10 2 2 5 3 2 2 2" xfId="38767"/>
    <cellStyle name="Standard 10 2 2 5 3 2 3" xfId="38768"/>
    <cellStyle name="Standard 10 2 2 5 3 3" xfId="38769"/>
    <cellStyle name="Standard 10 2 2 5 3 3 2" xfId="38770"/>
    <cellStyle name="Standard 10 2 2 5 3 4" xfId="38771"/>
    <cellStyle name="Standard 10 2 2 5 4" xfId="38772"/>
    <cellStyle name="Standard 10 2 2 5 4 2" xfId="38773"/>
    <cellStyle name="Standard 10 2 2 5 4 2 2" xfId="38774"/>
    <cellStyle name="Standard 10 2 2 5 4 3" xfId="38775"/>
    <cellStyle name="Standard 10 2 2 5 5" xfId="38776"/>
    <cellStyle name="Standard 10 2 2 5 5 2" xfId="38777"/>
    <cellStyle name="Standard 10 2 2 5 6" xfId="38778"/>
    <cellStyle name="Standard 10 2 2 6" xfId="38779"/>
    <cellStyle name="Standard 10 2 2 6 2" xfId="38780"/>
    <cellStyle name="Standard 10 2 2 6 2 2" xfId="38781"/>
    <cellStyle name="Standard 10 2 2 6 2 2 2" xfId="38782"/>
    <cellStyle name="Standard 10 2 2 6 2 2 2 2" xfId="38783"/>
    <cellStyle name="Standard 10 2 2 6 2 2 3" xfId="38784"/>
    <cellStyle name="Standard 10 2 2 6 2 3" xfId="38785"/>
    <cellStyle name="Standard 10 2 2 6 2 3 2" xfId="38786"/>
    <cellStyle name="Standard 10 2 2 6 2 4" xfId="38787"/>
    <cellStyle name="Standard 10 2 2 6 3" xfId="38788"/>
    <cellStyle name="Standard 10 2 2 6 3 2" xfId="38789"/>
    <cellStyle name="Standard 10 2 2 6 3 2 2" xfId="38790"/>
    <cellStyle name="Standard 10 2 2 6 3 3" xfId="38791"/>
    <cellStyle name="Standard 10 2 2 6 4" xfId="38792"/>
    <cellStyle name="Standard 10 2 2 6 4 2" xfId="38793"/>
    <cellStyle name="Standard 10 2 2 6 5" xfId="38794"/>
    <cellStyle name="Standard 10 2 2 7" xfId="38795"/>
    <cellStyle name="Standard 10 2 2 7 2" xfId="38796"/>
    <cellStyle name="Standard 10 2 2 7 2 2" xfId="38797"/>
    <cellStyle name="Standard 10 2 2 7 2 2 2" xfId="38798"/>
    <cellStyle name="Standard 10 2 2 7 2 3" xfId="38799"/>
    <cellStyle name="Standard 10 2 2 7 3" xfId="38800"/>
    <cellStyle name="Standard 10 2 2 7 3 2" xfId="38801"/>
    <cellStyle name="Standard 10 2 2 7 4" xfId="38802"/>
    <cellStyle name="Standard 10 2 2 8" xfId="38803"/>
    <cellStyle name="Standard 10 2 2 8 2" xfId="38804"/>
    <cellStyle name="Standard 10 2 2 8 2 2" xfId="38805"/>
    <cellStyle name="Standard 10 2 2 8 3" xfId="38806"/>
    <cellStyle name="Standard 10 2 2 9" xfId="38807"/>
    <cellStyle name="Standard 10 2 2 9 2" xfId="38808"/>
    <cellStyle name="Standard 10 2 3" xfId="38809"/>
    <cellStyle name="Standard 10 2 3 2" xfId="38810"/>
    <cellStyle name="Standard 10 2 3 2 2" xfId="38811"/>
    <cellStyle name="Standard 10 2 3 2 2 2" xfId="38812"/>
    <cellStyle name="Standard 10 2 3 2 2 2 2" xfId="38813"/>
    <cellStyle name="Standard 10 2 3 2 2 2 2 2" xfId="38814"/>
    <cellStyle name="Standard 10 2 3 2 2 2 2 2 2" xfId="38815"/>
    <cellStyle name="Standard 10 2 3 2 2 2 2 2 2 2" xfId="38816"/>
    <cellStyle name="Standard 10 2 3 2 2 2 2 2 3" xfId="38817"/>
    <cellStyle name="Standard 10 2 3 2 2 2 2 3" xfId="38818"/>
    <cellStyle name="Standard 10 2 3 2 2 2 2 3 2" xfId="38819"/>
    <cellStyle name="Standard 10 2 3 2 2 2 2 4" xfId="38820"/>
    <cellStyle name="Standard 10 2 3 2 2 2 3" xfId="38821"/>
    <cellStyle name="Standard 10 2 3 2 2 2 3 2" xfId="38822"/>
    <cellStyle name="Standard 10 2 3 2 2 2 3 2 2" xfId="38823"/>
    <cellStyle name="Standard 10 2 3 2 2 2 3 3" xfId="38824"/>
    <cellStyle name="Standard 10 2 3 2 2 2 4" xfId="38825"/>
    <cellStyle name="Standard 10 2 3 2 2 2 4 2" xfId="38826"/>
    <cellStyle name="Standard 10 2 3 2 2 2 5" xfId="38827"/>
    <cellStyle name="Standard 10 2 3 2 2 3" xfId="38828"/>
    <cellStyle name="Standard 10 2 3 2 2 3 2" xfId="38829"/>
    <cellStyle name="Standard 10 2 3 2 2 3 2 2" xfId="38830"/>
    <cellStyle name="Standard 10 2 3 2 2 3 2 2 2" xfId="38831"/>
    <cellStyle name="Standard 10 2 3 2 2 3 2 3" xfId="38832"/>
    <cellStyle name="Standard 10 2 3 2 2 3 3" xfId="38833"/>
    <cellStyle name="Standard 10 2 3 2 2 3 3 2" xfId="38834"/>
    <cellStyle name="Standard 10 2 3 2 2 3 4" xfId="38835"/>
    <cellStyle name="Standard 10 2 3 2 2 4" xfId="38836"/>
    <cellStyle name="Standard 10 2 3 2 2 4 2" xfId="38837"/>
    <cellStyle name="Standard 10 2 3 2 2 4 2 2" xfId="38838"/>
    <cellStyle name="Standard 10 2 3 2 2 4 3" xfId="38839"/>
    <cellStyle name="Standard 10 2 3 2 2 5" xfId="38840"/>
    <cellStyle name="Standard 10 2 3 2 2 5 2" xfId="38841"/>
    <cellStyle name="Standard 10 2 3 2 2 6" xfId="38842"/>
    <cellStyle name="Standard 10 2 3 2 3" xfId="38843"/>
    <cellStyle name="Standard 10 2 3 2 3 2" xfId="38844"/>
    <cellStyle name="Standard 10 2 3 2 3 2 2" xfId="38845"/>
    <cellStyle name="Standard 10 2 3 2 3 2 2 2" xfId="38846"/>
    <cellStyle name="Standard 10 2 3 2 3 2 2 2 2" xfId="38847"/>
    <cellStyle name="Standard 10 2 3 2 3 2 2 3" xfId="38848"/>
    <cellStyle name="Standard 10 2 3 2 3 2 3" xfId="38849"/>
    <cellStyle name="Standard 10 2 3 2 3 2 3 2" xfId="38850"/>
    <cellStyle name="Standard 10 2 3 2 3 2 4" xfId="38851"/>
    <cellStyle name="Standard 10 2 3 2 3 3" xfId="38852"/>
    <cellStyle name="Standard 10 2 3 2 3 3 2" xfId="38853"/>
    <cellStyle name="Standard 10 2 3 2 3 3 2 2" xfId="38854"/>
    <cellStyle name="Standard 10 2 3 2 3 3 3" xfId="38855"/>
    <cellStyle name="Standard 10 2 3 2 3 4" xfId="38856"/>
    <cellStyle name="Standard 10 2 3 2 3 4 2" xfId="38857"/>
    <cellStyle name="Standard 10 2 3 2 3 5" xfId="38858"/>
    <cellStyle name="Standard 10 2 3 2 4" xfId="38859"/>
    <cellStyle name="Standard 10 2 3 2 4 2" xfId="38860"/>
    <cellStyle name="Standard 10 2 3 2 4 2 2" xfId="38861"/>
    <cellStyle name="Standard 10 2 3 2 4 2 2 2" xfId="38862"/>
    <cellStyle name="Standard 10 2 3 2 4 2 3" xfId="38863"/>
    <cellStyle name="Standard 10 2 3 2 4 3" xfId="38864"/>
    <cellStyle name="Standard 10 2 3 2 4 3 2" xfId="38865"/>
    <cellStyle name="Standard 10 2 3 2 4 4" xfId="38866"/>
    <cellStyle name="Standard 10 2 3 2 5" xfId="38867"/>
    <cellStyle name="Standard 10 2 3 2 5 2" xfId="38868"/>
    <cellStyle name="Standard 10 2 3 2 5 2 2" xfId="38869"/>
    <cellStyle name="Standard 10 2 3 2 5 3" xfId="38870"/>
    <cellStyle name="Standard 10 2 3 2 6" xfId="38871"/>
    <cellStyle name="Standard 10 2 3 2 6 2" xfId="38872"/>
    <cellStyle name="Standard 10 2 3 2 7" xfId="38873"/>
    <cellStyle name="Standard 10 2 3 3" xfId="38874"/>
    <cellStyle name="Standard 10 2 3 3 2" xfId="38875"/>
    <cellStyle name="Standard 10 2 3 3 2 2" xfId="38876"/>
    <cellStyle name="Standard 10 2 3 3 2 2 2" xfId="38877"/>
    <cellStyle name="Standard 10 2 3 3 2 2 2 2" xfId="38878"/>
    <cellStyle name="Standard 10 2 3 3 2 2 2 2 2" xfId="38879"/>
    <cellStyle name="Standard 10 2 3 3 2 2 2 2 2 2" xfId="38880"/>
    <cellStyle name="Standard 10 2 3 3 2 2 2 2 3" xfId="38881"/>
    <cellStyle name="Standard 10 2 3 3 2 2 2 3" xfId="38882"/>
    <cellStyle name="Standard 10 2 3 3 2 2 2 3 2" xfId="38883"/>
    <cellStyle name="Standard 10 2 3 3 2 2 2 4" xfId="38884"/>
    <cellStyle name="Standard 10 2 3 3 2 2 3" xfId="38885"/>
    <cellStyle name="Standard 10 2 3 3 2 2 3 2" xfId="38886"/>
    <cellStyle name="Standard 10 2 3 3 2 2 3 2 2" xfId="38887"/>
    <cellStyle name="Standard 10 2 3 3 2 2 3 3" xfId="38888"/>
    <cellStyle name="Standard 10 2 3 3 2 2 4" xfId="38889"/>
    <cellStyle name="Standard 10 2 3 3 2 2 4 2" xfId="38890"/>
    <cellStyle name="Standard 10 2 3 3 2 2 5" xfId="38891"/>
    <cellStyle name="Standard 10 2 3 3 2 3" xfId="38892"/>
    <cellStyle name="Standard 10 2 3 3 2 3 2" xfId="38893"/>
    <cellStyle name="Standard 10 2 3 3 2 3 2 2" xfId="38894"/>
    <cellStyle name="Standard 10 2 3 3 2 3 2 2 2" xfId="38895"/>
    <cellStyle name="Standard 10 2 3 3 2 3 2 3" xfId="38896"/>
    <cellStyle name="Standard 10 2 3 3 2 3 3" xfId="38897"/>
    <cellStyle name="Standard 10 2 3 3 2 3 3 2" xfId="38898"/>
    <cellStyle name="Standard 10 2 3 3 2 3 4" xfId="38899"/>
    <cellStyle name="Standard 10 2 3 3 2 4" xfId="38900"/>
    <cellStyle name="Standard 10 2 3 3 2 4 2" xfId="38901"/>
    <cellStyle name="Standard 10 2 3 3 2 4 2 2" xfId="38902"/>
    <cellStyle name="Standard 10 2 3 3 2 4 3" xfId="38903"/>
    <cellStyle name="Standard 10 2 3 3 2 5" xfId="38904"/>
    <cellStyle name="Standard 10 2 3 3 2 5 2" xfId="38905"/>
    <cellStyle name="Standard 10 2 3 3 2 6" xfId="38906"/>
    <cellStyle name="Standard 10 2 3 3 3" xfId="38907"/>
    <cellStyle name="Standard 10 2 3 3 3 2" xfId="38908"/>
    <cellStyle name="Standard 10 2 3 3 3 2 2" xfId="38909"/>
    <cellStyle name="Standard 10 2 3 3 3 2 2 2" xfId="38910"/>
    <cellStyle name="Standard 10 2 3 3 3 2 2 2 2" xfId="38911"/>
    <cellStyle name="Standard 10 2 3 3 3 2 2 3" xfId="38912"/>
    <cellStyle name="Standard 10 2 3 3 3 2 3" xfId="38913"/>
    <cellStyle name="Standard 10 2 3 3 3 2 3 2" xfId="38914"/>
    <cellStyle name="Standard 10 2 3 3 3 2 4" xfId="38915"/>
    <cellStyle name="Standard 10 2 3 3 3 3" xfId="38916"/>
    <cellStyle name="Standard 10 2 3 3 3 3 2" xfId="38917"/>
    <cellStyle name="Standard 10 2 3 3 3 3 2 2" xfId="38918"/>
    <cellStyle name="Standard 10 2 3 3 3 3 3" xfId="38919"/>
    <cellStyle name="Standard 10 2 3 3 3 4" xfId="38920"/>
    <cellStyle name="Standard 10 2 3 3 3 4 2" xfId="38921"/>
    <cellStyle name="Standard 10 2 3 3 3 5" xfId="38922"/>
    <cellStyle name="Standard 10 2 3 3 4" xfId="38923"/>
    <cellStyle name="Standard 10 2 3 3 4 2" xfId="38924"/>
    <cellStyle name="Standard 10 2 3 3 4 2 2" xfId="38925"/>
    <cellStyle name="Standard 10 2 3 3 4 2 2 2" xfId="38926"/>
    <cellStyle name="Standard 10 2 3 3 4 2 3" xfId="38927"/>
    <cellStyle name="Standard 10 2 3 3 4 3" xfId="38928"/>
    <cellStyle name="Standard 10 2 3 3 4 3 2" xfId="38929"/>
    <cellStyle name="Standard 10 2 3 3 4 4" xfId="38930"/>
    <cellStyle name="Standard 10 2 3 3 5" xfId="38931"/>
    <cellStyle name="Standard 10 2 3 3 5 2" xfId="38932"/>
    <cellStyle name="Standard 10 2 3 3 5 2 2" xfId="38933"/>
    <cellStyle name="Standard 10 2 3 3 5 3" xfId="38934"/>
    <cellStyle name="Standard 10 2 3 3 6" xfId="38935"/>
    <cellStyle name="Standard 10 2 3 3 6 2" xfId="38936"/>
    <cellStyle name="Standard 10 2 3 3 7" xfId="38937"/>
    <cellStyle name="Standard 10 2 3 4" xfId="38938"/>
    <cellStyle name="Standard 10 2 3 4 2" xfId="38939"/>
    <cellStyle name="Standard 10 2 3 4 2 2" xfId="38940"/>
    <cellStyle name="Standard 10 2 3 4 2 2 2" xfId="38941"/>
    <cellStyle name="Standard 10 2 3 4 2 2 2 2" xfId="38942"/>
    <cellStyle name="Standard 10 2 3 4 2 2 2 2 2" xfId="38943"/>
    <cellStyle name="Standard 10 2 3 4 2 2 2 3" xfId="38944"/>
    <cellStyle name="Standard 10 2 3 4 2 2 3" xfId="38945"/>
    <cellStyle name="Standard 10 2 3 4 2 2 3 2" xfId="38946"/>
    <cellStyle name="Standard 10 2 3 4 2 2 4" xfId="38947"/>
    <cellStyle name="Standard 10 2 3 4 2 3" xfId="38948"/>
    <cellStyle name="Standard 10 2 3 4 2 3 2" xfId="38949"/>
    <cellStyle name="Standard 10 2 3 4 2 3 2 2" xfId="38950"/>
    <cellStyle name="Standard 10 2 3 4 2 3 3" xfId="38951"/>
    <cellStyle name="Standard 10 2 3 4 2 4" xfId="38952"/>
    <cellStyle name="Standard 10 2 3 4 2 4 2" xfId="38953"/>
    <cellStyle name="Standard 10 2 3 4 2 5" xfId="38954"/>
    <cellStyle name="Standard 10 2 3 4 3" xfId="38955"/>
    <cellStyle name="Standard 10 2 3 4 3 2" xfId="38956"/>
    <cellStyle name="Standard 10 2 3 4 3 2 2" xfId="38957"/>
    <cellStyle name="Standard 10 2 3 4 3 2 2 2" xfId="38958"/>
    <cellStyle name="Standard 10 2 3 4 3 2 3" xfId="38959"/>
    <cellStyle name="Standard 10 2 3 4 3 3" xfId="38960"/>
    <cellStyle name="Standard 10 2 3 4 3 3 2" xfId="38961"/>
    <cellStyle name="Standard 10 2 3 4 3 4" xfId="38962"/>
    <cellStyle name="Standard 10 2 3 4 4" xfId="38963"/>
    <cellStyle name="Standard 10 2 3 4 4 2" xfId="38964"/>
    <cellStyle name="Standard 10 2 3 4 4 2 2" xfId="38965"/>
    <cellStyle name="Standard 10 2 3 4 4 3" xfId="38966"/>
    <cellStyle name="Standard 10 2 3 4 5" xfId="38967"/>
    <cellStyle name="Standard 10 2 3 4 5 2" xfId="38968"/>
    <cellStyle name="Standard 10 2 3 4 6" xfId="38969"/>
    <cellStyle name="Standard 10 2 3 5" xfId="38970"/>
    <cellStyle name="Standard 10 2 3 5 2" xfId="38971"/>
    <cellStyle name="Standard 10 2 3 5 2 2" xfId="38972"/>
    <cellStyle name="Standard 10 2 3 5 2 2 2" xfId="38973"/>
    <cellStyle name="Standard 10 2 3 5 2 2 2 2" xfId="38974"/>
    <cellStyle name="Standard 10 2 3 5 2 2 3" xfId="38975"/>
    <cellStyle name="Standard 10 2 3 5 2 3" xfId="38976"/>
    <cellStyle name="Standard 10 2 3 5 2 3 2" xfId="38977"/>
    <cellStyle name="Standard 10 2 3 5 2 4" xfId="38978"/>
    <cellStyle name="Standard 10 2 3 5 3" xfId="38979"/>
    <cellStyle name="Standard 10 2 3 5 3 2" xfId="38980"/>
    <cellStyle name="Standard 10 2 3 5 3 2 2" xfId="38981"/>
    <cellStyle name="Standard 10 2 3 5 3 3" xfId="38982"/>
    <cellStyle name="Standard 10 2 3 5 4" xfId="38983"/>
    <cellStyle name="Standard 10 2 3 5 4 2" xfId="38984"/>
    <cellStyle name="Standard 10 2 3 5 5" xfId="38985"/>
    <cellStyle name="Standard 10 2 3 6" xfId="38986"/>
    <cellStyle name="Standard 10 2 3 6 2" xfId="38987"/>
    <cellStyle name="Standard 10 2 3 6 2 2" xfId="38988"/>
    <cellStyle name="Standard 10 2 3 6 2 2 2" xfId="38989"/>
    <cellStyle name="Standard 10 2 3 6 2 3" xfId="38990"/>
    <cellStyle name="Standard 10 2 3 6 3" xfId="38991"/>
    <cellStyle name="Standard 10 2 3 6 3 2" xfId="38992"/>
    <cellStyle name="Standard 10 2 3 6 4" xfId="38993"/>
    <cellStyle name="Standard 10 2 3 7" xfId="38994"/>
    <cellStyle name="Standard 10 2 3 7 2" xfId="38995"/>
    <cellStyle name="Standard 10 2 3 7 2 2" xfId="38996"/>
    <cellStyle name="Standard 10 2 3 7 3" xfId="38997"/>
    <cellStyle name="Standard 10 2 3 8" xfId="38998"/>
    <cellStyle name="Standard 10 2 3 8 2" xfId="38999"/>
    <cellStyle name="Standard 10 2 3 9" xfId="39000"/>
    <cellStyle name="Standard 10 2 4" xfId="39001"/>
    <cellStyle name="Standard 10 2 4 2" xfId="39002"/>
    <cellStyle name="Standard 10 2 4 2 2" xfId="39003"/>
    <cellStyle name="Standard 10 2 4 2 2 2" xfId="39004"/>
    <cellStyle name="Standard 10 2 4 2 2 2 2" xfId="39005"/>
    <cellStyle name="Standard 10 2 4 2 2 2 2 2" xfId="39006"/>
    <cellStyle name="Standard 10 2 4 2 2 2 2 2 2" xfId="39007"/>
    <cellStyle name="Standard 10 2 4 2 2 2 2 2 2 2" xfId="39008"/>
    <cellStyle name="Standard 10 2 4 2 2 2 2 2 3" xfId="39009"/>
    <cellStyle name="Standard 10 2 4 2 2 2 2 3" xfId="39010"/>
    <cellStyle name="Standard 10 2 4 2 2 2 2 3 2" xfId="39011"/>
    <cellStyle name="Standard 10 2 4 2 2 2 2 4" xfId="39012"/>
    <cellStyle name="Standard 10 2 4 2 2 2 3" xfId="39013"/>
    <cellStyle name="Standard 10 2 4 2 2 2 3 2" xfId="39014"/>
    <cellStyle name="Standard 10 2 4 2 2 2 3 2 2" xfId="39015"/>
    <cellStyle name="Standard 10 2 4 2 2 2 3 3" xfId="39016"/>
    <cellStyle name="Standard 10 2 4 2 2 2 4" xfId="39017"/>
    <cellStyle name="Standard 10 2 4 2 2 2 4 2" xfId="39018"/>
    <cellStyle name="Standard 10 2 4 2 2 2 5" xfId="39019"/>
    <cellStyle name="Standard 10 2 4 2 2 3" xfId="39020"/>
    <cellStyle name="Standard 10 2 4 2 2 3 2" xfId="39021"/>
    <cellStyle name="Standard 10 2 4 2 2 3 2 2" xfId="39022"/>
    <cellStyle name="Standard 10 2 4 2 2 3 2 2 2" xfId="39023"/>
    <cellStyle name="Standard 10 2 4 2 2 3 2 3" xfId="39024"/>
    <cellStyle name="Standard 10 2 4 2 2 3 3" xfId="39025"/>
    <cellStyle name="Standard 10 2 4 2 2 3 3 2" xfId="39026"/>
    <cellStyle name="Standard 10 2 4 2 2 3 4" xfId="39027"/>
    <cellStyle name="Standard 10 2 4 2 2 4" xfId="39028"/>
    <cellStyle name="Standard 10 2 4 2 2 4 2" xfId="39029"/>
    <cellStyle name="Standard 10 2 4 2 2 4 2 2" xfId="39030"/>
    <cellStyle name="Standard 10 2 4 2 2 4 3" xfId="39031"/>
    <cellStyle name="Standard 10 2 4 2 2 5" xfId="39032"/>
    <cellStyle name="Standard 10 2 4 2 2 5 2" xfId="39033"/>
    <cellStyle name="Standard 10 2 4 2 2 6" xfId="39034"/>
    <cellStyle name="Standard 10 2 4 2 3" xfId="39035"/>
    <cellStyle name="Standard 10 2 4 2 3 2" xfId="39036"/>
    <cellStyle name="Standard 10 2 4 2 3 2 2" xfId="39037"/>
    <cellStyle name="Standard 10 2 4 2 3 2 2 2" xfId="39038"/>
    <cellStyle name="Standard 10 2 4 2 3 2 2 2 2" xfId="39039"/>
    <cellStyle name="Standard 10 2 4 2 3 2 2 3" xfId="39040"/>
    <cellStyle name="Standard 10 2 4 2 3 2 3" xfId="39041"/>
    <cellStyle name="Standard 10 2 4 2 3 2 3 2" xfId="39042"/>
    <cellStyle name="Standard 10 2 4 2 3 2 4" xfId="39043"/>
    <cellStyle name="Standard 10 2 4 2 3 3" xfId="39044"/>
    <cellStyle name="Standard 10 2 4 2 3 3 2" xfId="39045"/>
    <cellStyle name="Standard 10 2 4 2 3 3 2 2" xfId="39046"/>
    <cellStyle name="Standard 10 2 4 2 3 3 3" xfId="39047"/>
    <cellStyle name="Standard 10 2 4 2 3 4" xfId="39048"/>
    <cellStyle name="Standard 10 2 4 2 3 4 2" xfId="39049"/>
    <cellStyle name="Standard 10 2 4 2 3 5" xfId="39050"/>
    <cellStyle name="Standard 10 2 4 2 4" xfId="39051"/>
    <cellStyle name="Standard 10 2 4 2 4 2" xfId="39052"/>
    <cellStyle name="Standard 10 2 4 2 4 2 2" xfId="39053"/>
    <cellStyle name="Standard 10 2 4 2 4 2 2 2" xfId="39054"/>
    <cellStyle name="Standard 10 2 4 2 4 2 3" xfId="39055"/>
    <cellStyle name="Standard 10 2 4 2 4 3" xfId="39056"/>
    <cellStyle name="Standard 10 2 4 2 4 3 2" xfId="39057"/>
    <cellStyle name="Standard 10 2 4 2 4 4" xfId="39058"/>
    <cellStyle name="Standard 10 2 4 2 5" xfId="39059"/>
    <cellStyle name="Standard 10 2 4 2 5 2" xfId="39060"/>
    <cellStyle name="Standard 10 2 4 2 5 2 2" xfId="39061"/>
    <cellStyle name="Standard 10 2 4 2 5 3" xfId="39062"/>
    <cellStyle name="Standard 10 2 4 2 6" xfId="39063"/>
    <cellStyle name="Standard 10 2 4 2 6 2" xfId="39064"/>
    <cellStyle name="Standard 10 2 4 2 7" xfId="39065"/>
    <cellStyle name="Standard 10 2 4 3" xfId="39066"/>
    <cellStyle name="Standard 10 2 4 3 2" xfId="39067"/>
    <cellStyle name="Standard 10 2 4 3 2 2" xfId="39068"/>
    <cellStyle name="Standard 10 2 4 3 2 2 2" xfId="39069"/>
    <cellStyle name="Standard 10 2 4 3 2 2 2 2" xfId="39070"/>
    <cellStyle name="Standard 10 2 4 3 2 2 2 2 2" xfId="39071"/>
    <cellStyle name="Standard 10 2 4 3 2 2 2 2 2 2" xfId="39072"/>
    <cellStyle name="Standard 10 2 4 3 2 2 2 2 3" xfId="39073"/>
    <cellStyle name="Standard 10 2 4 3 2 2 2 3" xfId="39074"/>
    <cellStyle name="Standard 10 2 4 3 2 2 2 3 2" xfId="39075"/>
    <cellStyle name="Standard 10 2 4 3 2 2 2 4" xfId="39076"/>
    <cellStyle name="Standard 10 2 4 3 2 2 3" xfId="39077"/>
    <cellStyle name="Standard 10 2 4 3 2 2 3 2" xfId="39078"/>
    <cellStyle name="Standard 10 2 4 3 2 2 3 2 2" xfId="39079"/>
    <cellStyle name="Standard 10 2 4 3 2 2 3 3" xfId="39080"/>
    <cellStyle name="Standard 10 2 4 3 2 2 4" xfId="39081"/>
    <cellStyle name="Standard 10 2 4 3 2 2 4 2" xfId="39082"/>
    <cellStyle name="Standard 10 2 4 3 2 2 5" xfId="39083"/>
    <cellStyle name="Standard 10 2 4 3 2 3" xfId="39084"/>
    <cellStyle name="Standard 10 2 4 3 2 3 2" xfId="39085"/>
    <cellStyle name="Standard 10 2 4 3 2 3 2 2" xfId="39086"/>
    <cellStyle name="Standard 10 2 4 3 2 3 2 2 2" xfId="39087"/>
    <cellStyle name="Standard 10 2 4 3 2 3 2 3" xfId="39088"/>
    <cellStyle name="Standard 10 2 4 3 2 3 3" xfId="39089"/>
    <cellStyle name="Standard 10 2 4 3 2 3 3 2" xfId="39090"/>
    <cellStyle name="Standard 10 2 4 3 2 3 4" xfId="39091"/>
    <cellStyle name="Standard 10 2 4 3 2 4" xfId="39092"/>
    <cellStyle name="Standard 10 2 4 3 2 4 2" xfId="39093"/>
    <cellStyle name="Standard 10 2 4 3 2 4 2 2" xfId="39094"/>
    <cellStyle name="Standard 10 2 4 3 2 4 3" xfId="39095"/>
    <cellStyle name="Standard 10 2 4 3 2 5" xfId="39096"/>
    <cellStyle name="Standard 10 2 4 3 2 5 2" xfId="39097"/>
    <cellStyle name="Standard 10 2 4 3 2 6" xfId="39098"/>
    <cellStyle name="Standard 10 2 4 3 3" xfId="39099"/>
    <cellStyle name="Standard 10 2 4 3 3 2" xfId="39100"/>
    <cellStyle name="Standard 10 2 4 3 3 2 2" xfId="39101"/>
    <cellStyle name="Standard 10 2 4 3 3 2 2 2" xfId="39102"/>
    <cellStyle name="Standard 10 2 4 3 3 2 2 2 2" xfId="39103"/>
    <cellStyle name="Standard 10 2 4 3 3 2 2 3" xfId="39104"/>
    <cellStyle name="Standard 10 2 4 3 3 2 3" xfId="39105"/>
    <cellStyle name="Standard 10 2 4 3 3 2 3 2" xfId="39106"/>
    <cellStyle name="Standard 10 2 4 3 3 2 4" xfId="39107"/>
    <cellStyle name="Standard 10 2 4 3 3 3" xfId="39108"/>
    <cellStyle name="Standard 10 2 4 3 3 3 2" xfId="39109"/>
    <cellStyle name="Standard 10 2 4 3 3 3 2 2" xfId="39110"/>
    <cellStyle name="Standard 10 2 4 3 3 3 3" xfId="39111"/>
    <cellStyle name="Standard 10 2 4 3 3 4" xfId="39112"/>
    <cellStyle name="Standard 10 2 4 3 3 4 2" xfId="39113"/>
    <cellStyle name="Standard 10 2 4 3 3 5" xfId="39114"/>
    <cellStyle name="Standard 10 2 4 3 4" xfId="39115"/>
    <cellStyle name="Standard 10 2 4 3 4 2" xfId="39116"/>
    <cellStyle name="Standard 10 2 4 3 4 2 2" xfId="39117"/>
    <cellStyle name="Standard 10 2 4 3 4 2 2 2" xfId="39118"/>
    <cellStyle name="Standard 10 2 4 3 4 2 3" xfId="39119"/>
    <cellStyle name="Standard 10 2 4 3 4 3" xfId="39120"/>
    <cellStyle name="Standard 10 2 4 3 4 3 2" xfId="39121"/>
    <cellStyle name="Standard 10 2 4 3 4 4" xfId="39122"/>
    <cellStyle name="Standard 10 2 4 3 5" xfId="39123"/>
    <cellStyle name="Standard 10 2 4 3 5 2" xfId="39124"/>
    <cellStyle name="Standard 10 2 4 3 5 2 2" xfId="39125"/>
    <cellStyle name="Standard 10 2 4 3 5 3" xfId="39126"/>
    <cellStyle name="Standard 10 2 4 3 6" xfId="39127"/>
    <cellStyle name="Standard 10 2 4 3 6 2" xfId="39128"/>
    <cellStyle name="Standard 10 2 4 3 7" xfId="39129"/>
    <cellStyle name="Standard 10 2 4 4" xfId="39130"/>
    <cellStyle name="Standard 10 2 4 4 2" xfId="39131"/>
    <cellStyle name="Standard 10 2 4 4 2 2" xfId="39132"/>
    <cellStyle name="Standard 10 2 4 4 2 2 2" xfId="39133"/>
    <cellStyle name="Standard 10 2 4 4 2 2 2 2" xfId="39134"/>
    <cellStyle name="Standard 10 2 4 4 2 2 2 2 2" xfId="39135"/>
    <cellStyle name="Standard 10 2 4 4 2 2 2 3" xfId="39136"/>
    <cellStyle name="Standard 10 2 4 4 2 2 3" xfId="39137"/>
    <cellStyle name="Standard 10 2 4 4 2 2 3 2" xfId="39138"/>
    <cellStyle name="Standard 10 2 4 4 2 2 4" xfId="39139"/>
    <cellStyle name="Standard 10 2 4 4 2 3" xfId="39140"/>
    <cellStyle name="Standard 10 2 4 4 2 3 2" xfId="39141"/>
    <cellStyle name="Standard 10 2 4 4 2 3 2 2" xfId="39142"/>
    <cellStyle name="Standard 10 2 4 4 2 3 3" xfId="39143"/>
    <cellStyle name="Standard 10 2 4 4 2 4" xfId="39144"/>
    <cellStyle name="Standard 10 2 4 4 2 4 2" xfId="39145"/>
    <cellStyle name="Standard 10 2 4 4 2 5" xfId="39146"/>
    <cellStyle name="Standard 10 2 4 4 3" xfId="39147"/>
    <cellStyle name="Standard 10 2 4 4 3 2" xfId="39148"/>
    <cellStyle name="Standard 10 2 4 4 3 2 2" xfId="39149"/>
    <cellStyle name="Standard 10 2 4 4 3 2 2 2" xfId="39150"/>
    <cellStyle name="Standard 10 2 4 4 3 2 3" xfId="39151"/>
    <cellStyle name="Standard 10 2 4 4 3 3" xfId="39152"/>
    <cellStyle name="Standard 10 2 4 4 3 3 2" xfId="39153"/>
    <cellStyle name="Standard 10 2 4 4 3 4" xfId="39154"/>
    <cellStyle name="Standard 10 2 4 4 4" xfId="39155"/>
    <cellStyle name="Standard 10 2 4 4 4 2" xfId="39156"/>
    <cellStyle name="Standard 10 2 4 4 4 2 2" xfId="39157"/>
    <cellStyle name="Standard 10 2 4 4 4 3" xfId="39158"/>
    <cellStyle name="Standard 10 2 4 4 5" xfId="39159"/>
    <cellStyle name="Standard 10 2 4 4 5 2" xfId="39160"/>
    <cellStyle name="Standard 10 2 4 4 6" xfId="39161"/>
    <cellStyle name="Standard 10 2 4 5" xfId="39162"/>
    <cellStyle name="Standard 10 2 4 5 2" xfId="39163"/>
    <cellStyle name="Standard 10 2 4 5 2 2" xfId="39164"/>
    <cellStyle name="Standard 10 2 4 5 2 2 2" xfId="39165"/>
    <cellStyle name="Standard 10 2 4 5 2 2 2 2" xfId="39166"/>
    <cellStyle name="Standard 10 2 4 5 2 2 3" xfId="39167"/>
    <cellStyle name="Standard 10 2 4 5 2 3" xfId="39168"/>
    <cellStyle name="Standard 10 2 4 5 2 3 2" xfId="39169"/>
    <cellStyle name="Standard 10 2 4 5 2 4" xfId="39170"/>
    <cellStyle name="Standard 10 2 4 5 3" xfId="39171"/>
    <cellStyle name="Standard 10 2 4 5 3 2" xfId="39172"/>
    <cellStyle name="Standard 10 2 4 5 3 2 2" xfId="39173"/>
    <cellStyle name="Standard 10 2 4 5 3 3" xfId="39174"/>
    <cellStyle name="Standard 10 2 4 5 4" xfId="39175"/>
    <cellStyle name="Standard 10 2 4 5 4 2" xfId="39176"/>
    <cellStyle name="Standard 10 2 4 5 5" xfId="39177"/>
    <cellStyle name="Standard 10 2 4 6" xfId="39178"/>
    <cellStyle name="Standard 10 2 4 6 2" xfId="39179"/>
    <cellStyle name="Standard 10 2 4 6 2 2" xfId="39180"/>
    <cellStyle name="Standard 10 2 4 6 2 2 2" xfId="39181"/>
    <cellStyle name="Standard 10 2 4 6 2 3" xfId="39182"/>
    <cellStyle name="Standard 10 2 4 6 3" xfId="39183"/>
    <cellStyle name="Standard 10 2 4 6 3 2" xfId="39184"/>
    <cellStyle name="Standard 10 2 4 6 4" xfId="39185"/>
    <cellStyle name="Standard 10 2 4 7" xfId="39186"/>
    <cellStyle name="Standard 10 2 4 7 2" xfId="39187"/>
    <cellStyle name="Standard 10 2 4 7 2 2" xfId="39188"/>
    <cellStyle name="Standard 10 2 4 7 3" xfId="39189"/>
    <cellStyle name="Standard 10 2 4 8" xfId="39190"/>
    <cellStyle name="Standard 10 2 4 8 2" xfId="39191"/>
    <cellStyle name="Standard 10 2 4 9" xfId="39192"/>
    <cellStyle name="Standard 10 2 5" xfId="39193"/>
    <cellStyle name="Standard 10 2 5 2" xfId="39194"/>
    <cellStyle name="Standard 10 2 5 2 2" xfId="39195"/>
    <cellStyle name="Standard 10 2 5 2 2 2" xfId="39196"/>
    <cellStyle name="Standard 10 2 5 2 2 2 2" xfId="39197"/>
    <cellStyle name="Standard 10 2 5 2 2 2 2 2" xfId="39198"/>
    <cellStyle name="Standard 10 2 5 2 2 2 2 2 2" xfId="39199"/>
    <cellStyle name="Standard 10 2 5 2 2 2 2 3" xfId="39200"/>
    <cellStyle name="Standard 10 2 5 2 2 2 3" xfId="39201"/>
    <cellStyle name="Standard 10 2 5 2 2 2 3 2" xfId="39202"/>
    <cellStyle name="Standard 10 2 5 2 2 2 4" xfId="39203"/>
    <cellStyle name="Standard 10 2 5 2 2 3" xfId="39204"/>
    <cellStyle name="Standard 10 2 5 2 2 3 2" xfId="39205"/>
    <cellStyle name="Standard 10 2 5 2 2 3 2 2" xfId="39206"/>
    <cellStyle name="Standard 10 2 5 2 2 3 3" xfId="39207"/>
    <cellStyle name="Standard 10 2 5 2 2 4" xfId="39208"/>
    <cellStyle name="Standard 10 2 5 2 2 4 2" xfId="39209"/>
    <cellStyle name="Standard 10 2 5 2 2 5" xfId="39210"/>
    <cellStyle name="Standard 10 2 5 2 3" xfId="39211"/>
    <cellStyle name="Standard 10 2 5 2 3 2" xfId="39212"/>
    <cellStyle name="Standard 10 2 5 2 3 2 2" xfId="39213"/>
    <cellStyle name="Standard 10 2 5 2 3 2 2 2" xfId="39214"/>
    <cellStyle name="Standard 10 2 5 2 3 2 3" xfId="39215"/>
    <cellStyle name="Standard 10 2 5 2 3 3" xfId="39216"/>
    <cellStyle name="Standard 10 2 5 2 3 3 2" xfId="39217"/>
    <cellStyle name="Standard 10 2 5 2 3 4" xfId="39218"/>
    <cellStyle name="Standard 10 2 5 2 4" xfId="39219"/>
    <cellStyle name="Standard 10 2 5 2 4 2" xfId="39220"/>
    <cellStyle name="Standard 10 2 5 2 4 2 2" xfId="39221"/>
    <cellStyle name="Standard 10 2 5 2 4 3" xfId="39222"/>
    <cellStyle name="Standard 10 2 5 2 5" xfId="39223"/>
    <cellStyle name="Standard 10 2 5 2 5 2" xfId="39224"/>
    <cellStyle name="Standard 10 2 5 2 6" xfId="39225"/>
    <cellStyle name="Standard 10 2 5 3" xfId="39226"/>
    <cellStyle name="Standard 10 2 5 3 2" xfId="39227"/>
    <cellStyle name="Standard 10 2 5 3 2 2" xfId="39228"/>
    <cellStyle name="Standard 10 2 5 3 2 2 2" xfId="39229"/>
    <cellStyle name="Standard 10 2 5 3 2 2 2 2" xfId="39230"/>
    <cellStyle name="Standard 10 2 5 3 2 2 3" xfId="39231"/>
    <cellStyle name="Standard 10 2 5 3 2 3" xfId="39232"/>
    <cellStyle name="Standard 10 2 5 3 2 3 2" xfId="39233"/>
    <cellStyle name="Standard 10 2 5 3 2 4" xfId="39234"/>
    <cellStyle name="Standard 10 2 5 3 3" xfId="39235"/>
    <cellStyle name="Standard 10 2 5 3 3 2" xfId="39236"/>
    <cellStyle name="Standard 10 2 5 3 3 2 2" xfId="39237"/>
    <cellStyle name="Standard 10 2 5 3 3 3" xfId="39238"/>
    <cellStyle name="Standard 10 2 5 3 4" xfId="39239"/>
    <cellStyle name="Standard 10 2 5 3 4 2" xfId="39240"/>
    <cellStyle name="Standard 10 2 5 3 5" xfId="39241"/>
    <cellStyle name="Standard 10 2 5 4" xfId="39242"/>
    <cellStyle name="Standard 10 2 5 4 2" xfId="39243"/>
    <cellStyle name="Standard 10 2 5 4 2 2" xfId="39244"/>
    <cellStyle name="Standard 10 2 5 4 2 2 2" xfId="39245"/>
    <cellStyle name="Standard 10 2 5 4 2 3" xfId="39246"/>
    <cellStyle name="Standard 10 2 5 4 3" xfId="39247"/>
    <cellStyle name="Standard 10 2 5 4 3 2" xfId="39248"/>
    <cellStyle name="Standard 10 2 5 4 4" xfId="39249"/>
    <cellStyle name="Standard 10 2 5 5" xfId="39250"/>
    <cellStyle name="Standard 10 2 5 5 2" xfId="39251"/>
    <cellStyle name="Standard 10 2 5 5 2 2" xfId="39252"/>
    <cellStyle name="Standard 10 2 5 5 3" xfId="39253"/>
    <cellStyle name="Standard 10 2 5 6" xfId="39254"/>
    <cellStyle name="Standard 10 2 5 6 2" xfId="39255"/>
    <cellStyle name="Standard 10 2 5 7" xfId="39256"/>
    <cellStyle name="Standard 10 2 6" xfId="39257"/>
    <cellStyle name="Standard 10 2 6 2" xfId="39258"/>
    <cellStyle name="Standard 10 2 6 2 2" xfId="39259"/>
    <cellStyle name="Standard 10 2 6 2 2 2" xfId="39260"/>
    <cellStyle name="Standard 10 2 6 2 2 2 2" xfId="39261"/>
    <cellStyle name="Standard 10 2 6 2 2 2 2 2" xfId="39262"/>
    <cellStyle name="Standard 10 2 6 2 2 2 2 2 2" xfId="39263"/>
    <cellStyle name="Standard 10 2 6 2 2 2 2 3" xfId="39264"/>
    <cellStyle name="Standard 10 2 6 2 2 2 3" xfId="39265"/>
    <cellStyle name="Standard 10 2 6 2 2 2 3 2" xfId="39266"/>
    <cellStyle name="Standard 10 2 6 2 2 2 4" xfId="39267"/>
    <cellStyle name="Standard 10 2 6 2 2 3" xfId="39268"/>
    <cellStyle name="Standard 10 2 6 2 2 3 2" xfId="39269"/>
    <cellStyle name="Standard 10 2 6 2 2 3 2 2" xfId="39270"/>
    <cellStyle name="Standard 10 2 6 2 2 3 3" xfId="39271"/>
    <cellStyle name="Standard 10 2 6 2 2 4" xfId="39272"/>
    <cellStyle name="Standard 10 2 6 2 2 4 2" xfId="39273"/>
    <cellStyle name="Standard 10 2 6 2 2 5" xfId="39274"/>
    <cellStyle name="Standard 10 2 6 2 3" xfId="39275"/>
    <cellStyle name="Standard 10 2 6 2 3 2" xfId="39276"/>
    <cellStyle name="Standard 10 2 6 2 3 2 2" xfId="39277"/>
    <cellStyle name="Standard 10 2 6 2 3 2 2 2" xfId="39278"/>
    <cellStyle name="Standard 10 2 6 2 3 2 3" xfId="39279"/>
    <cellStyle name="Standard 10 2 6 2 3 3" xfId="39280"/>
    <cellStyle name="Standard 10 2 6 2 3 3 2" xfId="39281"/>
    <cellStyle name="Standard 10 2 6 2 3 4" xfId="39282"/>
    <cellStyle name="Standard 10 2 6 2 4" xfId="39283"/>
    <cellStyle name="Standard 10 2 6 2 4 2" xfId="39284"/>
    <cellStyle name="Standard 10 2 6 2 4 2 2" xfId="39285"/>
    <cellStyle name="Standard 10 2 6 2 4 3" xfId="39286"/>
    <cellStyle name="Standard 10 2 6 2 5" xfId="39287"/>
    <cellStyle name="Standard 10 2 6 2 5 2" xfId="39288"/>
    <cellStyle name="Standard 10 2 6 2 6" xfId="39289"/>
    <cellStyle name="Standard 10 2 6 3" xfId="39290"/>
    <cellStyle name="Standard 10 2 6 3 2" xfId="39291"/>
    <cellStyle name="Standard 10 2 6 3 2 2" xfId="39292"/>
    <cellStyle name="Standard 10 2 6 3 2 2 2" xfId="39293"/>
    <cellStyle name="Standard 10 2 6 3 2 2 2 2" xfId="39294"/>
    <cellStyle name="Standard 10 2 6 3 2 2 3" xfId="39295"/>
    <cellStyle name="Standard 10 2 6 3 2 3" xfId="39296"/>
    <cellStyle name="Standard 10 2 6 3 2 3 2" xfId="39297"/>
    <cellStyle name="Standard 10 2 6 3 2 4" xfId="39298"/>
    <cellStyle name="Standard 10 2 6 3 3" xfId="39299"/>
    <cellStyle name="Standard 10 2 6 3 3 2" xfId="39300"/>
    <cellStyle name="Standard 10 2 6 3 3 2 2" xfId="39301"/>
    <cellStyle name="Standard 10 2 6 3 3 3" xfId="39302"/>
    <cellStyle name="Standard 10 2 6 3 4" xfId="39303"/>
    <cellStyle name="Standard 10 2 6 3 4 2" xfId="39304"/>
    <cellStyle name="Standard 10 2 6 3 5" xfId="39305"/>
    <cellStyle name="Standard 10 2 6 4" xfId="39306"/>
    <cellStyle name="Standard 10 2 6 4 2" xfId="39307"/>
    <cellStyle name="Standard 10 2 6 4 2 2" xfId="39308"/>
    <cellStyle name="Standard 10 2 6 4 2 2 2" xfId="39309"/>
    <cellStyle name="Standard 10 2 6 4 2 3" xfId="39310"/>
    <cellStyle name="Standard 10 2 6 4 3" xfId="39311"/>
    <cellStyle name="Standard 10 2 6 4 3 2" xfId="39312"/>
    <cellStyle name="Standard 10 2 6 4 4" xfId="39313"/>
    <cellStyle name="Standard 10 2 6 5" xfId="39314"/>
    <cellStyle name="Standard 10 2 6 5 2" xfId="39315"/>
    <cellStyle name="Standard 10 2 6 5 2 2" xfId="39316"/>
    <cellStyle name="Standard 10 2 6 5 3" xfId="39317"/>
    <cellStyle name="Standard 10 2 6 6" xfId="39318"/>
    <cellStyle name="Standard 10 2 6 6 2" xfId="39319"/>
    <cellStyle name="Standard 10 2 6 7" xfId="39320"/>
    <cellStyle name="Standard 10 2 7" xfId="39321"/>
    <cellStyle name="Standard 10 2 7 2" xfId="39322"/>
    <cellStyle name="Standard 10 2 7 2 2" xfId="39323"/>
    <cellStyle name="Standard 10 2 7 2 2 2" xfId="39324"/>
    <cellStyle name="Standard 10 2 7 2 2 2 2" xfId="39325"/>
    <cellStyle name="Standard 10 2 7 2 2 2 2 2" xfId="39326"/>
    <cellStyle name="Standard 10 2 7 2 2 2 3" xfId="39327"/>
    <cellStyle name="Standard 10 2 7 2 2 3" xfId="39328"/>
    <cellStyle name="Standard 10 2 7 2 2 3 2" xfId="39329"/>
    <cellStyle name="Standard 10 2 7 2 2 4" xfId="39330"/>
    <cellStyle name="Standard 10 2 7 2 3" xfId="39331"/>
    <cellStyle name="Standard 10 2 7 2 3 2" xfId="39332"/>
    <cellStyle name="Standard 10 2 7 2 3 2 2" xfId="39333"/>
    <cellStyle name="Standard 10 2 7 2 3 3" xfId="39334"/>
    <cellStyle name="Standard 10 2 7 2 4" xfId="39335"/>
    <cellStyle name="Standard 10 2 7 2 4 2" xfId="39336"/>
    <cellStyle name="Standard 10 2 7 2 5" xfId="39337"/>
    <cellStyle name="Standard 10 2 7 3" xfId="39338"/>
    <cellStyle name="Standard 10 2 7 3 2" xfId="39339"/>
    <cellStyle name="Standard 10 2 7 3 2 2" xfId="39340"/>
    <cellStyle name="Standard 10 2 7 3 2 2 2" xfId="39341"/>
    <cellStyle name="Standard 10 2 7 3 2 3" xfId="39342"/>
    <cellStyle name="Standard 10 2 7 3 3" xfId="39343"/>
    <cellStyle name="Standard 10 2 7 3 3 2" xfId="39344"/>
    <cellStyle name="Standard 10 2 7 3 4" xfId="39345"/>
    <cellStyle name="Standard 10 2 7 4" xfId="39346"/>
    <cellStyle name="Standard 10 2 7 4 2" xfId="39347"/>
    <cellStyle name="Standard 10 2 7 4 2 2" xfId="39348"/>
    <cellStyle name="Standard 10 2 7 4 3" xfId="39349"/>
    <cellStyle name="Standard 10 2 7 5" xfId="39350"/>
    <cellStyle name="Standard 10 2 7 5 2" xfId="39351"/>
    <cellStyle name="Standard 10 2 7 6" xfId="39352"/>
    <cellStyle name="Standard 10 2 8" xfId="39353"/>
    <cellStyle name="Standard 10 2 8 2" xfId="39354"/>
    <cellStyle name="Standard 10 2 8 2 2" xfId="39355"/>
    <cellStyle name="Standard 10 2 8 2 2 2" xfId="39356"/>
    <cellStyle name="Standard 10 2 8 2 2 2 2" xfId="39357"/>
    <cellStyle name="Standard 10 2 8 2 2 3" xfId="39358"/>
    <cellStyle name="Standard 10 2 8 2 3" xfId="39359"/>
    <cellStyle name="Standard 10 2 8 2 3 2" xfId="39360"/>
    <cellStyle name="Standard 10 2 8 2 4" xfId="39361"/>
    <cellStyle name="Standard 10 2 8 3" xfId="39362"/>
    <cellStyle name="Standard 10 2 8 3 2" xfId="39363"/>
    <cellStyle name="Standard 10 2 8 3 2 2" xfId="39364"/>
    <cellStyle name="Standard 10 2 8 3 3" xfId="39365"/>
    <cellStyle name="Standard 10 2 8 4" xfId="39366"/>
    <cellStyle name="Standard 10 2 8 4 2" xfId="39367"/>
    <cellStyle name="Standard 10 2 8 5" xfId="39368"/>
    <cellStyle name="Standard 10 2 9" xfId="39369"/>
    <cellStyle name="Standard 10 2 9 2" xfId="39370"/>
    <cellStyle name="Standard 10 2 9 2 2" xfId="39371"/>
    <cellStyle name="Standard 10 2 9 2 2 2" xfId="39372"/>
    <cellStyle name="Standard 10 2 9 2 3" xfId="39373"/>
    <cellStyle name="Standard 10 2 9 3" xfId="39374"/>
    <cellStyle name="Standard 10 2 9 3 2" xfId="39375"/>
    <cellStyle name="Standard 10 2 9 4" xfId="39376"/>
    <cellStyle name="Standard 10 3" xfId="39377"/>
    <cellStyle name="Standard 10 3 10" xfId="39378"/>
    <cellStyle name="Standard 10 3 2" xfId="39379"/>
    <cellStyle name="Standard 10 3 2 2" xfId="39380"/>
    <cellStyle name="Standard 10 3 2 2 2" xfId="39381"/>
    <cellStyle name="Standard 10 3 2 2 2 2" xfId="39382"/>
    <cellStyle name="Standard 10 3 2 2 2 2 2" xfId="39383"/>
    <cellStyle name="Standard 10 3 2 2 2 2 2 2" xfId="39384"/>
    <cellStyle name="Standard 10 3 2 2 2 2 2 2 2" xfId="39385"/>
    <cellStyle name="Standard 10 3 2 2 2 2 2 2 2 2" xfId="39386"/>
    <cellStyle name="Standard 10 3 2 2 2 2 2 2 3" xfId="39387"/>
    <cellStyle name="Standard 10 3 2 2 2 2 2 3" xfId="39388"/>
    <cellStyle name="Standard 10 3 2 2 2 2 2 3 2" xfId="39389"/>
    <cellStyle name="Standard 10 3 2 2 2 2 2 4" xfId="39390"/>
    <cellStyle name="Standard 10 3 2 2 2 2 3" xfId="39391"/>
    <cellStyle name="Standard 10 3 2 2 2 2 3 2" xfId="39392"/>
    <cellStyle name="Standard 10 3 2 2 2 2 3 2 2" xfId="39393"/>
    <cellStyle name="Standard 10 3 2 2 2 2 3 3" xfId="39394"/>
    <cellStyle name="Standard 10 3 2 2 2 2 4" xfId="39395"/>
    <cellStyle name="Standard 10 3 2 2 2 2 4 2" xfId="39396"/>
    <cellStyle name="Standard 10 3 2 2 2 2 5" xfId="39397"/>
    <cellStyle name="Standard 10 3 2 2 2 3" xfId="39398"/>
    <cellStyle name="Standard 10 3 2 2 2 3 2" xfId="39399"/>
    <cellStyle name="Standard 10 3 2 2 2 3 2 2" xfId="39400"/>
    <cellStyle name="Standard 10 3 2 2 2 3 2 2 2" xfId="39401"/>
    <cellStyle name="Standard 10 3 2 2 2 3 2 3" xfId="39402"/>
    <cellStyle name="Standard 10 3 2 2 2 3 3" xfId="39403"/>
    <cellStyle name="Standard 10 3 2 2 2 3 3 2" xfId="39404"/>
    <cellStyle name="Standard 10 3 2 2 2 3 4" xfId="39405"/>
    <cellStyle name="Standard 10 3 2 2 2 4" xfId="39406"/>
    <cellStyle name="Standard 10 3 2 2 2 4 2" xfId="39407"/>
    <cellStyle name="Standard 10 3 2 2 2 4 2 2" xfId="39408"/>
    <cellStyle name="Standard 10 3 2 2 2 4 3" xfId="39409"/>
    <cellStyle name="Standard 10 3 2 2 2 5" xfId="39410"/>
    <cellStyle name="Standard 10 3 2 2 2 5 2" xfId="39411"/>
    <cellStyle name="Standard 10 3 2 2 2 6" xfId="39412"/>
    <cellStyle name="Standard 10 3 2 2 3" xfId="39413"/>
    <cellStyle name="Standard 10 3 2 2 3 2" xfId="39414"/>
    <cellStyle name="Standard 10 3 2 2 3 2 2" xfId="39415"/>
    <cellStyle name="Standard 10 3 2 2 3 2 2 2" xfId="39416"/>
    <cellStyle name="Standard 10 3 2 2 3 2 2 2 2" xfId="39417"/>
    <cellStyle name="Standard 10 3 2 2 3 2 2 3" xfId="39418"/>
    <cellStyle name="Standard 10 3 2 2 3 2 3" xfId="39419"/>
    <cellStyle name="Standard 10 3 2 2 3 2 3 2" xfId="39420"/>
    <cellStyle name="Standard 10 3 2 2 3 2 4" xfId="39421"/>
    <cellStyle name="Standard 10 3 2 2 3 3" xfId="39422"/>
    <cellStyle name="Standard 10 3 2 2 3 3 2" xfId="39423"/>
    <cellStyle name="Standard 10 3 2 2 3 3 2 2" xfId="39424"/>
    <cellStyle name="Standard 10 3 2 2 3 3 3" xfId="39425"/>
    <cellStyle name="Standard 10 3 2 2 3 4" xfId="39426"/>
    <cellStyle name="Standard 10 3 2 2 3 4 2" xfId="39427"/>
    <cellStyle name="Standard 10 3 2 2 3 5" xfId="39428"/>
    <cellStyle name="Standard 10 3 2 2 4" xfId="39429"/>
    <cellStyle name="Standard 10 3 2 2 4 2" xfId="39430"/>
    <cellStyle name="Standard 10 3 2 2 4 2 2" xfId="39431"/>
    <cellStyle name="Standard 10 3 2 2 4 2 2 2" xfId="39432"/>
    <cellStyle name="Standard 10 3 2 2 4 2 3" xfId="39433"/>
    <cellStyle name="Standard 10 3 2 2 4 3" xfId="39434"/>
    <cellStyle name="Standard 10 3 2 2 4 3 2" xfId="39435"/>
    <cellStyle name="Standard 10 3 2 2 4 4" xfId="39436"/>
    <cellStyle name="Standard 10 3 2 2 5" xfId="39437"/>
    <cellStyle name="Standard 10 3 2 2 5 2" xfId="39438"/>
    <cellStyle name="Standard 10 3 2 2 5 2 2" xfId="39439"/>
    <cellStyle name="Standard 10 3 2 2 5 3" xfId="39440"/>
    <cellStyle name="Standard 10 3 2 2 6" xfId="39441"/>
    <cellStyle name="Standard 10 3 2 2 6 2" xfId="39442"/>
    <cellStyle name="Standard 10 3 2 2 7" xfId="39443"/>
    <cellStyle name="Standard 10 3 2 3" xfId="39444"/>
    <cellStyle name="Standard 10 3 2 3 2" xfId="39445"/>
    <cellStyle name="Standard 10 3 2 3 2 2" xfId="39446"/>
    <cellStyle name="Standard 10 3 2 3 2 2 2" xfId="39447"/>
    <cellStyle name="Standard 10 3 2 3 2 2 2 2" xfId="39448"/>
    <cellStyle name="Standard 10 3 2 3 2 2 2 2 2" xfId="39449"/>
    <cellStyle name="Standard 10 3 2 3 2 2 2 2 2 2" xfId="39450"/>
    <cellStyle name="Standard 10 3 2 3 2 2 2 2 3" xfId="39451"/>
    <cellStyle name="Standard 10 3 2 3 2 2 2 3" xfId="39452"/>
    <cellStyle name="Standard 10 3 2 3 2 2 2 3 2" xfId="39453"/>
    <cellStyle name="Standard 10 3 2 3 2 2 2 4" xfId="39454"/>
    <cellStyle name="Standard 10 3 2 3 2 2 3" xfId="39455"/>
    <cellStyle name="Standard 10 3 2 3 2 2 3 2" xfId="39456"/>
    <cellStyle name="Standard 10 3 2 3 2 2 3 2 2" xfId="39457"/>
    <cellStyle name="Standard 10 3 2 3 2 2 3 3" xfId="39458"/>
    <cellStyle name="Standard 10 3 2 3 2 2 4" xfId="39459"/>
    <cellStyle name="Standard 10 3 2 3 2 2 4 2" xfId="39460"/>
    <cellStyle name="Standard 10 3 2 3 2 2 5" xfId="39461"/>
    <cellStyle name="Standard 10 3 2 3 2 3" xfId="39462"/>
    <cellStyle name="Standard 10 3 2 3 2 3 2" xfId="39463"/>
    <cellStyle name="Standard 10 3 2 3 2 3 2 2" xfId="39464"/>
    <cellStyle name="Standard 10 3 2 3 2 3 2 2 2" xfId="39465"/>
    <cellStyle name="Standard 10 3 2 3 2 3 2 3" xfId="39466"/>
    <cellStyle name="Standard 10 3 2 3 2 3 3" xfId="39467"/>
    <cellStyle name="Standard 10 3 2 3 2 3 3 2" xfId="39468"/>
    <cellStyle name="Standard 10 3 2 3 2 3 4" xfId="39469"/>
    <cellStyle name="Standard 10 3 2 3 2 4" xfId="39470"/>
    <cellStyle name="Standard 10 3 2 3 2 4 2" xfId="39471"/>
    <cellStyle name="Standard 10 3 2 3 2 4 2 2" xfId="39472"/>
    <cellStyle name="Standard 10 3 2 3 2 4 3" xfId="39473"/>
    <cellStyle name="Standard 10 3 2 3 2 5" xfId="39474"/>
    <cellStyle name="Standard 10 3 2 3 2 5 2" xfId="39475"/>
    <cellStyle name="Standard 10 3 2 3 2 6" xfId="39476"/>
    <cellStyle name="Standard 10 3 2 3 3" xfId="39477"/>
    <cellStyle name="Standard 10 3 2 3 3 2" xfId="39478"/>
    <cellStyle name="Standard 10 3 2 3 3 2 2" xfId="39479"/>
    <cellStyle name="Standard 10 3 2 3 3 2 2 2" xfId="39480"/>
    <cellStyle name="Standard 10 3 2 3 3 2 2 2 2" xfId="39481"/>
    <cellStyle name="Standard 10 3 2 3 3 2 2 3" xfId="39482"/>
    <cellStyle name="Standard 10 3 2 3 3 2 3" xfId="39483"/>
    <cellStyle name="Standard 10 3 2 3 3 2 3 2" xfId="39484"/>
    <cellStyle name="Standard 10 3 2 3 3 2 4" xfId="39485"/>
    <cellStyle name="Standard 10 3 2 3 3 3" xfId="39486"/>
    <cellStyle name="Standard 10 3 2 3 3 3 2" xfId="39487"/>
    <cellStyle name="Standard 10 3 2 3 3 3 2 2" xfId="39488"/>
    <cellStyle name="Standard 10 3 2 3 3 3 3" xfId="39489"/>
    <cellStyle name="Standard 10 3 2 3 3 4" xfId="39490"/>
    <cellStyle name="Standard 10 3 2 3 3 4 2" xfId="39491"/>
    <cellStyle name="Standard 10 3 2 3 3 5" xfId="39492"/>
    <cellStyle name="Standard 10 3 2 3 4" xfId="39493"/>
    <cellStyle name="Standard 10 3 2 3 4 2" xfId="39494"/>
    <cellStyle name="Standard 10 3 2 3 4 2 2" xfId="39495"/>
    <cellStyle name="Standard 10 3 2 3 4 2 2 2" xfId="39496"/>
    <cellStyle name="Standard 10 3 2 3 4 2 3" xfId="39497"/>
    <cellStyle name="Standard 10 3 2 3 4 3" xfId="39498"/>
    <cellStyle name="Standard 10 3 2 3 4 3 2" xfId="39499"/>
    <cellStyle name="Standard 10 3 2 3 4 4" xfId="39500"/>
    <cellStyle name="Standard 10 3 2 3 5" xfId="39501"/>
    <cellStyle name="Standard 10 3 2 3 5 2" xfId="39502"/>
    <cellStyle name="Standard 10 3 2 3 5 2 2" xfId="39503"/>
    <cellStyle name="Standard 10 3 2 3 5 3" xfId="39504"/>
    <cellStyle name="Standard 10 3 2 3 6" xfId="39505"/>
    <cellStyle name="Standard 10 3 2 3 6 2" xfId="39506"/>
    <cellStyle name="Standard 10 3 2 3 7" xfId="39507"/>
    <cellStyle name="Standard 10 3 2 4" xfId="39508"/>
    <cellStyle name="Standard 10 3 2 4 2" xfId="39509"/>
    <cellStyle name="Standard 10 3 2 4 2 2" xfId="39510"/>
    <cellStyle name="Standard 10 3 2 4 2 2 2" xfId="39511"/>
    <cellStyle name="Standard 10 3 2 4 2 2 2 2" xfId="39512"/>
    <cellStyle name="Standard 10 3 2 4 2 2 2 2 2" xfId="39513"/>
    <cellStyle name="Standard 10 3 2 4 2 2 2 3" xfId="39514"/>
    <cellStyle name="Standard 10 3 2 4 2 2 3" xfId="39515"/>
    <cellStyle name="Standard 10 3 2 4 2 2 3 2" xfId="39516"/>
    <cellStyle name="Standard 10 3 2 4 2 2 4" xfId="39517"/>
    <cellStyle name="Standard 10 3 2 4 2 3" xfId="39518"/>
    <cellStyle name="Standard 10 3 2 4 2 3 2" xfId="39519"/>
    <cellStyle name="Standard 10 3 2 4 2 3 2 2" xfId="39520"/>
    <cellStyle name="Standard 10 3 2 4 2 3 3" xfId="39521"/>
    <cellStyle name="Standard 10 3 2 4 2 4" xfId="39522"/>
    <cellStyle name="Standard 10 3 2 4 2 4 2" xfId="39523"/>
    <cellStyle name="Standard 10 3 2 4 2 5" xfId="39524"/>
    <cellStyle name="Standard 10 3 2 4 3" xfId="39525"/>
    <cellStyle name="Standard 10 3 2 4 3 2" xfId="39526"/>
    <cellStyle name="Standard 10 3 2 4 3 2 2" xfId="39527"/>
    <cellStyle name="Standard 10 3 2 4 3 2 2 2" xfId="39528"/>
    <cellStyle name="Standard 10 3 2 4 3 2 3" xfId="39529"/>
    <cellStyle name="Standard 10 3 2 4 3 3" xfId="39530"/>
    <cellStyle name="Standard 10 3 2 4 3 3 2" xfId="39531"/>
    <cellStyle name="Standard 10 3 2 4 3 4" xfId="39532"/>
    <cellStyle name="Standard 10 3 2 4 4" xfId="39533"/>
    <cellStyle name="Standard 10 3 2 4 4 2" xfId="39534"/>
    <cellStyle name="Standard 10 3 2 4 4 2 2" xfId="39535"/>
    <cellStyle name="Standard 10 3 2 4 4 3" xfId="39536"/>
    <cellStyle name="Standard 10 3 2 4 5" xfId="39537"/>
    <cellStyle name="Standard 10 3 2 4 5 2" xfId="39538"/>
    <cellStyle name="Standard 10 3 2 4 6" xfId="39539"/>
    <cellStyle name="Standard 10 3 2 5" xfId="39540"/>
    <cellStyle name="Standard 10 3 2 5 2" xfId="39541"/>
    <cellStyle name="Standard 10 3 2 5 2 2" xfId="39542"/>
    <cellStyle name="Standard 10 3 2 5 2 2 2" xfId="39543"/>
    <cellStyle name="Standard 10 3 2 5 2 2 2 2" xfId="39544"/>
    <cellStyle name="Standard 10 3 2 5 2 2 3" xfId="39545"/>
    <cellStyle name="Standard 10 3 2 5 2 3" xfId="39546"/>
    <cellStyle name="Standard 10 3 2 5 2 3 2" xfId="39547"/>
    <cellStyle name="Standard 10 3 2 5 2 4" xfId="39548"/>
    <cellStyle name="Standard 10 3 2 5 3" xfId="39549"/>
    <cellStyle name="Standard 10 3 2 5 3 2" xfId="39550"/>
    <cellStyle name="Standard 10 3 2 5 3 2 2" xfId="39551"/>
    <cellStyle name="Standard 10 3 2 5 3 3" xfId="39552"/>
    <cellStyle name="Standard 10 3 2 5 4" xfId="39553"/>
    <cellStyle name="Standard 10 3 2 5 4 2" xfId="39554"/>
    <cellStyle name="Standard 10 3 2 5 5" xfId="39555"/>
    <cellStyle name="Standard 10 3 2 6" xfId="39556"/>
    <cellStyle name="Standard 10 3 2 6 2" xfId="39557"/>
    <cellStyle name="Standard 10 3 2 6 2 2" xfId="39558"/>
    <cellStyle name="Standard 10 3 2 6 2 2 2" xfId="39559"/>
    <cellStyle name="Standard 10 3 2 6 2 3" xfId="39560"/>
    <cellStyle name="Standard 10 3 2 6 3" xfId="39561"/>
    <cellStyle name="Standard 10 3 2 6 3 2" xfId="39562"/>
    <cellStyle name="Standard 10 3 2 6 4" xfId="39563"/>
    <cellStyle name="Standard 10 3 2 7" xfId="39564"/>
    <cellStyle name="Standard 10 3 2 7 2" xfId="39565"/>
    <cellStyle name="Standard 10 3 2 7 2 2" xfId="39566"/>
    <cellStyle name="Standard 10 3 2 7 3" xfId="39567"/>
    <cellStyle name="Standard 10 3 2 8" xfId="39568"/>
    <cellStyle name="Standard 10 3 2 8 2" xfId="39569"/>
    <cellStyle name="Standard 10 3 2 9" xfId="39570"/>
    <cellStyle name="Standard 10 3 3" xfId="39571"/>
    <cellStyle name="Standard 10 3 3 2" xfId="39572"/>
    <cellStyle name="Standard 10 3 3 2 2" xfId="39573"/>
    <cellStyle name="Standard 10 3 3 2 2 2" xfId="39574"/>
    <cellStyle name="Standard 10 3 3 2 2 2 2" xfId="39575"/>
    <cellStyle name="Standard 10 3 3 2 2 2 2 2" xfId="39576"/>
    <cellStyle name="Standard 10 3 3 2 2 2 2 2 2" xfId="39577"/>
    <cellStyle name="Standard 10 3 3 2 2 2 2 3" xfId="39578"/>
    <cellStyle name="Standard 10 3 3 2 2 2 3" xfId="39579"/>
    <cellStyle name="Standard 10 3 3 2 2 2 3 2" xfId="39580"/>
    <cellStyle name="Standard 10 3 3 2 2 2 4" xfId="39581"/>
    <cellStyle name="Standard 10 3 3 2 2 3" xfId="39582"/>
    <cellStyle name="Standard 10 3 3 2 2 3 2" xfId="39583"/>
    <cellStyle name="Standard 10 3 3 2 2 3 2 2" xfId="39584"/>
    <cellStyle name="Standard 10 3 3 2 2 3 3" xfId="39585"/>
    <cellStyle name="Standard 10 3 3 2 2 4" xfId="39586"/>
    <cellStyle name="Standard 10 3 3 2 2 4 2" xfId="39587"/>
    <cellStyle name="Standard 10 3 3 2 2 5" xfId="39588"/>
    <cellStyle name="Standard 10 3 3 2 3" xfId="39589"/>
    <cellStyle name="Standard 10 3 3 2 3 2" xfId="39590"/>
    <cellStyle name="Standard 10 3 3 2 3 2 2" xfId="39591"/>
    <cellStyle name="Standard 10 3 3 2 3 2 2 2" xfId="39592"/>
    <cellStyle name="Standard 10 3 3 2 3 2 3" xfId="39593"/>
    <cellStyle name="Standard 10 3 3 2 3 3" xfId="39594"/>
    <cellStyle name="Standard 10 3 3 2 3 3 2" xfId="39595"/>
    <cellStyle name="Standard 10 3 3 2 3 4" xfId="39596"/>
    <cellStyle name="Standard 10 3 3 2 4" xfId="39597"/>
    <cellStyle name="Standard 10 3 3 2 4 2" xfId="39598"/>
    <cellStyle name="Standard 10 3 3 2 4 2 2" xfId="39599"/>
    <cellStyle name="Standard 10 3 3 2 4 3" xfId="39600"/>
    <cellStyle name="Standard 10 3 3 2 5" xfId="39601"/>
    <cellStyle name="Standard 10 3 3 2 5 2" xfId="39602"/>
    <cellStyle name="Standard 10 3 3 2 6" xfId="39603"/>
    <cellStyle name="Standard 10 3 3 3" xfId="39604"/>
    <cellStyle name="Standard 10 3 3 3 2" xfId="39605"/>
    <cellStyle name="Standard 10 3 3 3 2 2" xfId="39606"/>
    <cellStyle name="Standard 10 3 3 3 2 2 2" xfId="39607"/>
    <cellStyle name="Standard 10 3 3 3 2 2 2 2" xfId="39608"/>
    <cellStyle name="Standard 10 3 3 3 2 2 3" xfId="39609"/>
    <cellStyle name="Standard 10 3 3 3 2 3" xfId="39610"/>
    <cellStyle name="Standard 10 3 3 3 2 3 2" xfId="39611"/>
    <cellStyle name="Standard 10 3 3 3 2 4" xfId="39612"/>
    <cellStyle name="Standard 10 3 3 3 3" xfId="39613"/>
    <cellStyle name="Standard 10 3 3 3 3 2" xfId="39614"/>
    <cellStyle name="Standard 10 3 3 3 3 2 2" xfId="39615"/>
    <cellStyle name="Standard 10 3 3 3 3 3" xfId="39616"/>
    <cellStyle name="Standard 10 3 3 3 4" xfId="39617"/>
    <cellStyle name="Standard 10 3 3 3 4 2" xfId="39618"/>
    <cellStyle name="Standard 10 3 3 3 5" xfId="39619"/>
    <cellStyle name="Standard 10 3 3 4" xfId="39620"/>
    <cellStyle name="Standard 10 3 3 4 2" xfId="39621"/>
    <cellStyle name="Standard 10 3 3 4 2 2" xfId="39622"/>
    <cellStyle name="Standard 10 3 3 4 2 2 2" xfId="39623"/>
    <cellStyle name="Standard 10 3 3 4 2 3" xfId="39624"/>
    <cellStyle name="Standard 10 3 3 4 3" xfId="39625"/>
    <cellStyle name="Standard 10 3 3 4 3 2" xfId="39626"/>
    <cellStyle name="Standard 10 3 3 4 4" xfId="39627"/>
    <cellStyle name="Standard 10 3 3 5" xfId="39628"/>
    <cellStyle name="Standard 10 3 3 5 2" xfId="39629"/>
    <cellStyle name="Standard 10 3 3 5 2 2" xfId="39630"/>
    <cellStyle name="Standard 10 3 3 5 3" xfId="39631"/>
    <cellStyle name="Standard 10 3 3 6" xfId="39632"/>
    <cellStyle name="Standard 10 3 3 6 2" xfId="39633"/>
    <cellStyle name="Standard 10 3 3 7" xfId="39634"/>
    <cellStyle name="Standard 10 3 4" xfId="39635"/>
    <cellStyle name="Standard 10 3 4 2" xfId="39636"/>
    <cellStyle name="Standard 10 3 4 2 2" xfId="39637"/>
    <cellStyle name="Standard 10 3 4 2 2 2" xfId="39638"/>
    <cellStyle name="Standard 10 3 4 2 2 2 2" xfId="39639"/>
    <cellStyle name="Standard 10 3 4 2 2 2 2 2" xfId="39640"/>
    <cellStyle name="Standard 10 3 4 2 2 2 2 2 2" xfId="39641"/>
    <cellStyle name="Standard 10 3 4 2 2 2 2 3" xfId="39642"/>
    <cellStyle name="Standard 10 3 4 2 2 2 3" xfId="39643"/>
    <cellStyle name="Standard 10 3 4 2 2 2 3 2" xfId="39644"/>
    <cellStyle name="Standard 10 3 4 2 2 2 4" xfId="39645"/>
    <cellStyle name="Standard 10 3 4 2 2 3" xfId="39646"/>
    <cellStyle name="Standard 10 3 4 2 2 3 2" xfId="39647"/>
    <cellStyle name="Standard 10 3 4 2 2 3 2 2" xfId="39648"/>
    <cellStyle name="Standard 10 3 4 2 2 3 3" xfId="39649"/>
    <cellStyle name="Standard 10 3 4 2 2 4" xfId="39650"/>
    <cellStyle name="Standard 10 3 4 2 2 4 2" xfId="39651"/>
    <cellStyle name="Standard 10 3 4 2 2 5" xfId="39652"/>
    <cellStyle name="Standard 10 3 4 2 3" xfId="39653"/>
    <cellStyle name="Standard 10 3 4 2 3 2" xfId="39654"/>
    <cellStyle name="Standard 10 3 4 2 3 2 2" xfId="39655"/>
    <cellStyle name="Standard 10 3 4 2 3 2 2 2" xfId="39656"/>
    <cellStyle name="Standard 10 3 4 2 3 2 3" xfId="39657"/>
    <cellStyle name="Standard 10 3 4 2 3 3" xfId="39658"/>
    <cellStyle name="Standard 10 3 4 2 3 3 2" xfId="39659"/>
    <cellStyle name="Standard 10 3 4 2 3 4" xfId="39660"/>
    <cellStyle name="Standard 10 3 4 2 4" xfId="39661"/>
    <cellStyle name="Standard 10 3 4 2 4 2" xfId="39662"/>
    <cellStyle name="Standard 10 3 4 2 4 2 2" xfId="39663"/>
    <cellStyle name="Standard 10 3 4 2 4 3" xfId="39664"/>
    <cellStyle name="Standard 10 3 4 2 5" xfId="39665"/>
    <cellStyle name="Standard 10 3 4 2 5 2" xfId="39666"/>
    <cellStyle name="Standard 10 3 4 2 6" xfId="39667"/>
    <cellStyle name="Standard 10 3 4 3" xfId="39668"/>
    <cellStyle name="Standard 10 3 4 3 2" xfId="39669"/>
    <cellStyle name="Standard 10 3 4 3 2 2" xfId="39670"/>
    <cellStyle name="Standard 10 3 4 3 2 2 2" xfId="39671"/>
    <cellStyle name="Standard 10 3 4 3 2 2 2 2" xfId="39672"/>
    <cellStyle name="Standard 10 3 4 3 2 2 3" xfId="39673"/>
    <cellStyle name="Standard 10 3 4 3 2 3" xfId="39674"/>
    <cellStyle name="Standard 10 3 4 3 2 3 2" xfId="39675"/>
    <cellStyle name="Standard 10 3 4 3 2 4" xfId="39676"/>
    <cellStyle name="Standard 10 3 4 3 3" xfId="39677"/>
    <cellStyle name="Standard 10 3 4 3 3 2" xfId="39678"/>
    <cellStyle name="Standard 10 3 4 3 3 2 2" xfId="39679"/>
    <cellStyle name="Standard 10 3 4 3 3 3" xfId="39680"/>
    <cellStyle name="Standard 10 3 4 3 4" xfId="39681"/>
    <cellStyle name="Standard 10 3 4 3 4 2" xfId="39682"/>
    <cellStyle name="Standard 10 3 4 3 5" xfId="39683"/>
    <cellStyle name="Standard 10 3 4 4" xfId="39684"/>
    <cellStyle name="Standard 10 3 4 4 2" xfId="39685"/>
    <cellStyle name="Standard 10 3 4 4 2 2" xfId="39686"/>
    <cellStyle name="Standard 10 3 4 4 2 2 2" xfId="39687"/>
    <cellStyle name="Standard 10 3 4 4 2 3" xfId="39688"/>
    <cellStyle name="Standard 10 3 4 4 3" xfId="39689"/>
    <cellStyle name="Standard 10 3 4 4 3 2" xfId="39690"/>
    <cellStyle name="Standard 10 3 4 4 4" xfId="39691"/>
    <cellStyle name="Standard 10 3 4 5" xfId="39692"/>
    <cellStyle name="Standard 10 3 4 5 2" xfId="39693"/>
    <cellStyle name="Standard 10 3 4 5 2 2" xfId="39694"/>
    <cellStyle name="Standard 10 3 4 5 3" xfId="39695"/>
    <cellStyle name="Standard 10 3 4 6" xfId="39696"/>
    <cellStyle name="Standard 10 3 4 6 2" xfId="39697"/>
    <cellStyle name="Standard 10 3 4 7" xfId="39698"/>
    <cellStyle name="Standard 10 3 5" xfId="39699"/>
    <cellStyle name="Standard 10 3 5 2" xfId="39700"/>
    <cellStyle name="Standard 10 3 5 2 2" xfId="39701"/>
    <cellStyle name="Standard 10 3 5 2 2 2" xfId="39702"/>
    <cellStyle name="Standard 10 3 5 2 2 2 2" xfId="39703"/>
    <cellStyle name="Standard 10 3 5 2 2 2 2 2" xfId="39704"/>
    <cellStyle name="Standard 10 3 5 2 2 2 3" xfId="39705"/>
    <cellStyle name="Standard 10 3 5 2 2 3" xfId="39706"/>
    <cellStyle name="Standard 10 3 5 2 2 3 2" xfId="39707"/>
    <cellStyle name="Standard 10 3 5 2 2 4" xfId="39708"/>
    <cellStyle name="Standard 10 3 5 2 3" xfId="39709"/>
    <cellStyle name="Standard 10 3 5 2 3 2" xfId="39710"/>
    <cellStyle name="Standard 10 3 5 2 3 2 2" xfId="39711"/>
    <cellStyle name="Standard 10 3 5 2 3 3" xfId="39712"/>
    <cellStyle name="Standard 10 3 5 2 4" xfId="39713"/>
    <cellStyle name="Standard 10 3 5 2 4 2" xfId="39714"/>
    <cellStyle name="Standard 10 3 5 2 5" xfId="39715"/>
    <cellStyle name="Standard 10 3 5 3" xfId="39716"/>
    <cellStyle name="Standard 10 3 5 3 2" xfId="39717"/>
    <cellStyle name="Standard 10 3 5 3 2 2" xfId="39718"/>
    <cellStyle name="Standard 10 3 5 3 2 2 2" xfId="39719"/>
    <cellStyle name="Standard 10 3 5 3 2 3" xfId="39720"/>
    <cellStyle name="Standard 10 3 5 3 3" xfId="39721"/>
    <cellStyle name="Standard 10 3 5 3 3 2" xfId="39722"/>
    <cellStyle name="Standard 10 3 5 3 4" xfId="39723"/>
    <cellStyle name="Standard 10 3 5 4" xfId="39724"/>
    <cellStyle name="Standard 10 3 5 4 2" xfId="39725"/>
    <cellStyle name="Standard 10 3 5 4 2 2" xfId="39726"/>
    <cellStyle name="Standard 10 3 5 4 3" xfId="39727"/>
    <cellStyle name="Standard 10 3 5 5" xfId="39728"/>
    <cellStyle name="Standard 10 3 5 5 2" xfId="39729"/>
    <cellStyle name="Standard 10 3 5 6" xfId="39730"/>
    <cellStyle name="Standard 10 3 6" xfId="39731"/>
    <cellStyle name="Standard 10 3 6 2" xfId="39732"/>
    <cellStyle name="Standard 10 3 6 2 2" xfId="39733"/>
    <cellStyle name="Standard 10 3 6 2 2 2" xfId="39734"/>
    <cellStyle name="Standard 10 3 6 2 2 2 2" xfId="39735"/>
    <cellStyle name="Standard 10 3 6 2 2 3" xfId="39736"/>
    <cellStyle name="Standard 10 3 6 2 3" xfId="39737"/>
    <cellStyle name="Standard 10 3 6 2 3 2" xfId="39738"/>
    <cellStyle name="Standard 10 3 6 2 4" xfId="39739"/>
    <cellStyle name="Standard 10 3 6 3" xfId="39740"/>
    <cellStyle name="Standard 10 3 6 3 2" xfId="39741"/>
    <cellStyle name="Standard 10 3 6 3 2 2" xfId="39742"/>
    <cellStyle name="Standard 10 3 6 3 3" xfId="39743"/>
    <cellStyle name="Standard 10 3 6 4" xfId="39744"/>
    <cellStyle name="Standard 10 3 6 4 2" xfId="39745"/>
    <cellStyle name="Standard 10 3 6 5" xfId="39746"/>
    <cellStyle name="Standard 10 3 7" xfId="39747"/>
    <cellStyle name="Standard 10 3 7 2" xfId="39748"/>
    <cellStyle name="Standard 10 3 7 2 2" xfId="39749"/>
    <cellStyle name="Standard 10 3 7 2 2 2" xfId="39750"/>
    <cellStyle name="Standard 10 3 7 2 3" xfId="39751"/>
    <cellStyle name="Standard 10 3 7 3" xfId="39752"/>
    <cellStyle name="Standard 10 3 7 3 2" xfId="39753"/>
    <cellStyle name="Standard 10 3 7 4" xfId="39754"/>
    <cellStyle name="Standard 10 3 8" xfId="39755"/>
    <cellStyle name="Standard 10 3 8 2" xfId="39756"/>
    <cellStyle name="Standard 10 3 8 2 2" xfId="39757"/>
    <cellStyle name="Standard 10 3 8 3" xfId="39758"/>
    <cellStyle name="Standard 10 3 9" xfId="39759"/>
    <cellStyle name="Standard 10 3 9 2" xfId="39760"/>
    <cellStyle name="Standard 10 4" xfId="39761"/>
    <cellStyle name="Standard 10 4 2" xfId="39762"/>
    <cellStyle name="Standard 10 4 2 2" xfId="39763"/>
    <cellStyle name="Standard 10 4 2 2 2" xfId="39764"/>
    <cellStyle name="Standard 10 4 2 2 2 2" xfId="39765"/>
    <cellStyle name="Standard 10 4 2 2 2 2 2" xfId="39766"/>
    <cellStyle name="Standard 10 4 2 2 2 2 2 2" xfId="39767"/>
    <cellStyle name="Standard 10 4 2 2 2 2 2 2 2" xfId="39768"/>
    <cellStyle name="Standard 10 4 2 2 2 2 2 3" xfId="39769"/>
    <cellStyle name="Standard 10 4 2 2 2 2 3" xfId="39770"/>
    <cellStyle name="Standard 10 4 2 2 2 2 3 2" xfId="39771"/>
    <cellStyle name="Standard 10 4 2 2 2 2 4" xfId="39772"/>
    <cellStyle name="Standard 10 4 2 2 2 3" xfId="39773"/>
    <cellStyle name="Standard 10 4 2 2 2 3 2" xfId="39774"/>
    <cellStyle name="Standard 10 4 2 2 2 3 2 2" xfId="39775"/>
    <cellStyle name="Standard 10 4 2 2 2 3 3" xfId="39776"/>
    <cellStyle name="Standard 10 4 2 2 2 4" xfId="39777"/>
    <cellStyle name="Standard 10 4 2 2 2 4 2" xfId="39778"/>
    <cellStyle name="Standard 10 4 2 2 2 5" xfId="39779"/>
    <cellStyle name="Standard 10 4 2 2 3" xfId="39780"/>
    <cellStyle name="Standard 10 4 2 2 3 2" xfId="39781"/>
    <cellStyle name="Standard 10 4 2 2 3 2 2" xfId="39782"/>
    <cellStyle name="Standard 10 4 2 2 3 2 2 2" xfId="39783"/>
    <cellStyle name="Standard 10 4 2 2 3 2 3" xfId="39784"/>
    <cellStyle name="Standard 10 4 2 2 3 3" xfId="39785"/>
    <cellStyle name="Standard 10 4 2 2 3 3 2" xfId="39786"/>
    <cellStyle name="Standard 10 4 2 2 3 4" xfId="39787"/>
    <cellStyle name="Standard 10 4 2 2 4" xfId="39788"/>
    <cellStyle name="Standard 10 4 2 2 4 2" xfId="39789"/>
    <cellStyle name="Standard 10 4 2 2 4 2 2" xfId="39790"/>
    <cellStyle name="Standard 10 4 2 2 4 3" xfId="39791"/>
    <cellStyle name="Standard 10 4 2 2 5" xfId="39792"/>
    <cellStyle name="Standard 10 4 2 2 5 2" xfId="39793"/>
    <cellStyle name="Standard 10 4 2 2 6" xfId="39794"/>
    <cellStyle name="Standard 10 4 2 3" xfId="39795"/>
    <cellStyle name="Standard 10 4 2 3 2" xfId="39796"/>
    <cellStyle name="Standard 10 4 2 3 2 2" xfId="39797"/>
    <cellStyle name="Standard 10 4 2 3 2 2 2" xfId="39798"/>
    <cellStyle name="Standard 10 4 2 3 2 2 2 2" xfId="39799"/>
    <cellStyle name="Standard 10 4 2 3 2 2 3" xfId="39800"/>
    <cellStyle name="Standard 10 4 2 3 2 3" xfId="39801"/>
    <cellStyle name="Standard 10 4 2 3 2 3 2" xfId="39802"/>
    <cellStyle name="Standard 10 4 2 3 2 4" xfId="39803"/>
    <cellStyle name="Standard 10 4 2 3 3" xfId="39804"/>
    <cellStyle name="Standard 10 4 2 3 3 2" xfId="39805"/>
    <cellStyle name="Standard 10 4 2 3 3 2 2" xfId="39806"/>
    <cellStyle name="Standard 10 4 2 3 3 3" xfId="39807"/>
    <cellStyle name="Standard 10 4 2 3 4" xfId="39808"/>
    <cellStyle name="Standard 10 4 2 3 4 2" xfId="39809"/>
    <cellStyle name="Standard 10 4 2 3 5" xfId="39810"/>
    <cellStyle name="Standard 10 4 2 4" xfId="39811"/>
    <cellStyle name="Standard 10 4 2 4 2" xfId="39812"/>
    <cellStyle name="Standard 10 4 2 4 2 2" xfId="39813"/>
    <cellStyle name="Standard 10 4 2 4 2 2 2" xfId="39814"/>
    <cellStyle name="Standard 10 4 2 4 2 3" xfId="39815"/>
    <cellStyle name="Standard 10 4 2 4 3" xfId="39816"/>
    <cellStyle name="Standard 10 4 2 4 3 2" xfId="39817"/>
    <cellStyle name="Standard 10 4 2 4 4" xfId="39818"/>
    <cellStyle name="Standard 10 4 2 5" xfId="39819"/>
    <cellStyle name="Standard 10 4 2 5 2" xfId="39820"/>
    <cellStyle name="Standard 10 4 2 5 2 2" xfId="39821"/>
    <cellStyle name="Standard 10 4 2 5 3" xfId="39822"/>
    <cellStyle name="Standard 10 4 2 6" xfId="39823"/>
    <cellStyle name="Standard 10 4 2 6 2" xfId="39824"/>
    <cellStyle name="Standard 10 4 2 7" xfId="39825"/>
    <cellStyle name="Standard 10 4 3" xfId="39826"/>
    <cellStyle name="Standard 10 4 3 2" xfId="39827"/>
    <cellStyle name="Standard 10 4 3 2 2" xfId="39828"/>
    <cellStyle name="Standard 10 4 3 2 2 2" xfId="39829"/>
    <cellStyle name="Standard 10 4 3 2 2 2 2" xfId="39830"/>
    <cellStyle name="Standard 10 4 3 2 2 2 2 2" xfId="39831"/>
    <cellStyle name="Standard 10 4 3 2 2 2 2 2 2" xfId="39832"/>
    <cellStyle name="Standard 10 4 3 2 2 2 2 3" xfId="39833"/>
    <cellStyle name="Standard 10 4 3 2 2 2 3" xfId="39834"/>
    <cellStyle name="Standard 10 4 3 2 2 2 3 2" xfId="39835"/>
    <cellStyle name="Standard 10 4 3 2 2 2 4" xfId="39836"/>
    <cellStyle name="Standard 10 4 3 2 2 3" xfId="39837"/>
    <cellStyle name="Standard 10 4 3 2 2 3 2" xfId="39838"/>
    <cellStyle name="Standard 10 4 3 2 2 3 2 2" xfId="39839"/>
    <cellStyle name="Standard 10 4 3 2 2 3 3" xfId="39840"/>
    <cellStyle name="Standard 10 4 3 2 2 4" xfId="39841"/>
    <cellStyle name="Standard 10 4 3 2 2 4 2" xfId="39842"/>
    <cellStyle name="Standard 10 4 3 2 2 5" xfId="39843"/>
    <cellStyle name="Standard 10 4 3 2 3" xfId="39844"/>
    <cellStyle name="Standard 10 4 3 2 3 2" xfId="39845"/>
    <cellStyle name="Standard 10 4 3 2 3 2 2" xfId="39846"/>
    <cellStyle name="Standard 10 4 3 2 3 2 2 2" xfId="39847"/>
    <cellStyle name="Standard 10 4 3 2 3 2 3" xfId="39848"/>
    <cellStyle name="Standard 10 4 3 2 3 3" xfId="39849"/>
    <cellStyle name="Standard 10 4 3 2 3 3 2" xfId="39850"/>
    <cellStyle name="Standard 10 4 3 2 3 4" xfId="39851"/>
    <cellStyle name="Standard 10 4 3 2 4" xfId="39852"/>
    <cellStyle name="Standard 10 4 3 2 4 2" xfId="39853"/>
    <cellStyle name="Standard 10 4 3 2 4 2 2" xfId="39854"/>
    <cellStyle name="Standard 10 4 3 2 4 3" xfId="39855"/>
    <cellStyle name="Standard 10 4 3 2 5" xfId="39856"/>
    <cellStyle name="Standard 10 4 3 2 5 2" xfId="39857"/>
    <cellStyle name="Standard 10 4 3 2 6" xfId="39858"/>
    <cellStyle name="Standard 10 4 3 3" xfId="39859"/>
    <cellStyle name="Standard 10 4 3 3 2" xfId="39860"/>
    <cellStyle name="Standard 10 4 3 3 2 2" xfId="39861"/>
    <cellStyle name="Standard 10 4 3 3 2 2 2" xfId="39862"/>
    <cellStyle name="Standard 10 4 3 3 2 2 2 2" xfId="39863"/>
    <cellStyle name="Standard 10 4 3 3 2 2 3" xfId="39864"/>
    <cellStyle name="Standard 10 4 3 3 2 3" xfId="39865"/>
    <cellStyle name="Standard 10 4 3 3 2 3 2" xfId="39866"/>
    <cellStyle name="Standard 10 4 3 3 2 4" xfId="39867"/>
    <cellStyle name="Standard 10 4 3 3 3" xfId="39868"/>
    <cellStyle name="Standard 10 4 3 3 3 2" xfId="39869"/>
    <cellStyle name="Standard 10 4 3 3 3 2 2" xfId="39870"/>
    <cellStyle name="Standard 10 4 3 3 3 3" xfId="39871"/>
    <cellStyle name="Standard 10 4 3 3 4" xfId="39872"/>
    <cellStyle name="Standard 10 4 3 3 4 2" xfId="39873"/>
    <cellStyle name="Standard 10 4 3 3 5" xfId="39874"/>
    <cellStyle name="Standard 10 4 3 4" xfId="39875"/>
    <cellStyle name="Standard 10 4 3 4 2" xfId="39876"/>
    <cellStyle name="Standard 10 4 3 4 2 2" xfId="39877"/>
    <cellStyle name="Standard 10 4 3 4 2 2 2" xfId="39878"/>
    <cellStyle name="Standard 10 4 3 4 2 3" xfId="39879"/>
    <cellStyle name="Standard 10 4 3 4 3" xfId="39880"/>
    <cellStyle name="Standard 10 4 3 4 3 2" xfId="39881"/>
    <cellStyle name="Standard 10 4 3 4 4" xfId="39882"/>
    <cellStyle name="Standard 10 4 3 5" xfId="39883"/>
    <cellStyle name="Standard 10 4 3 5 2" xfId="39884"/>
    <cellStyle name="Standard 10 4 3 5 2 2" xfId="39885"/>
    <cellStyle name="Standard 10 4 3 5 3" xfId="39886"/>
    <cellStyle name="Standard 10 4 3 6" xfId="39887"/>
    <cellStyle name="Standard 10 4 3 6 2" xfId="39888"/>
    <cellStyle name="Standard 10 4 3 7" xfId="39889"/>
    <cellStyle name="Standard 10 4 4" xfId="39890"/>
    <cellStyle name="Standard 10 4 4 2" xfId="39891"/>
    <cellStyle name="Standard 10 4 4 2 2" xfId="39892"/>
    <cellStyle name="Standard 10 4 4 2 2 2" xfId="39893"/>
    <cellStyle name="Standard 10 4 4 2 2 2 2" xfId="39894"/>
    <cellStyle name="Standard 10 4 4 2 2 2 2 2" xfId="39895"/>
    <cellStyle name="Standard 10 4 4 2 2 2 3" xfId="39896"/>
    <cellStyle name="Standard 10 4 4 2 2 3" xfId="39897"/>
    <cellStyle name="Standard 10 4 4 2 2 3 2" xfId="39898"/>
    <cellStyle name="Standard 10 4 4 2 2 4" xfId="39899"/>
    <cellStyle name="Standard 10 4 4 2 3" xfId="39900"/>
    <cellStyle name="Standard 10 4 4 2 3 2" xfId="39901"/>
    <cellStyle name="Standard 10 4 4 2 3 2 2" xfId="39902"/>
    <cellStyle name="Standard 10 4 4 2 3 3" xfId="39903"/>
    <cellStyle name="Standard 10 4 4 2 4" xfId="39904"/>
    <cellStyle name="Standard 10 4 4 2 4 2" xfId="39905"/>
    <cellStyle name="Standard 10 4 4 2 5" xfId="39906"/>
    <cellStyle name="Standard 10 4 4 3" xfId="39907"/>
    <cellStyle name="Standard 10 4 4 3 2" xfId="39908"/>
    <cellStyle name="Standard 10 4 4 3 2 2" xfId="39909"/>
    <cellStyle name="Standard 10 4 4 3 2 2 2" xfId="39910"/>
    <cellStyle name="Standard 10 4 4 3 2 3" xfId="39911"/>
    <cellStyle name="Standard 10 4 4 3 3" xfId="39912"/>
    <cellStyle name="Standard 10 4 4 3 3 2" xfId="39913"/>
    <cellStyle name="Standard 10 4 4 3 4" xfId="39914"/>
    <cellStyle name="Standard 10 4 4 4" xfId="39915"/>
    <cellStyle name="Standard 10 4 4 4 2" xfId="39916"/>
    <cellStyle name="Standard 10 4 4 4 2 2" xfId="39917"/>
    <cellStyle name="Standard 10 4 4 4 3" xfId="39918"/>
    <cellStyle name="Standard 10 4 4 5" xfId="39919"/>
    <cellStyle name="Standard 10 4 4 5 2" xfId="39920"/>
    <cellStyle name="Standard 10 4 4 6" xfId="39921"/>
    <cellStyle name="Standard 10 4 5" xfId="39922"/>
    <cellStyle name="Standard 10 4 5 2" xfId="39923"/>
    <cellStyle name="Standard 10 4 5 2 2" xfId="39924"/>
    <cellStyle name="Standard 10 4 5 2 2 2" xfId="39925"/>
    <cellStyle name="Standard 10 4 5 2 2 2 2" xfId="39926"/>
    <cellStyle name="Standard 10 4 5 2 2 3" xfId="39927"/>
    <cellStyle name="Standard 10 4 5 2 3" xfId="39928"/>
    <cellStyle name="Standard 10 4 5 2 3 2" xfId="39929"/>
    <cellStyle name="Standard 10 4 5 2 4" xfId="39930"/>
    <cellStyle name="Standard 10 4 5 3" xfId="39931"/>
    <cellStyle name="Standard 10 4 5 3 2" xfId="39932"/>
    <cellStyle name="Standard 10 4 5 3 2 2" xfId="39933"/>
    <cellStyle name="Standard 10 4 5 3 3" xfId="39934"/>
    <cellStyle name="Standard 10 4 5 4" xfId="39935"/>
    <cellStyle name="Standard 10 4 5 4 2" xfId="39936"/>
    <cellStyle name="Standard 10 4 5 5" xfId="39937"/>
    <cellStyle name="Standard 10 4 6" xfId="39938"/>
    <cellStyle name="Standard 10 4 6 2" xfId="39939"/>
    <cellStyle name="Standard 10 4 6 2 2" xfId="39940"/>
    <cellStyle name="Standard 10 4 6 2 2 2" xfId="39941"/>
    <cellStyle name="Standard 10 4 6 2 3" xfId="39942"/>
    <cellStyle name="Standard 10 4 6 3" xfId="39943"/>
    <cellStyle name="Standard 10 4 6 3 2" xfId="39944"/>
    <cellStyle name="Standard 10 4 6 4" xfId="39945"/>
    <cellStyle name="Standard 10 4 7" xfId="39946"/>
    <cellStyle name="Standard 10 4 7 2" xfId="39947"/>
    <cellStyle name="Standard 10 4 7 2 2" xfId="39948"/>
    <cellStyle name="Standard 10 4 7 3" xfId="39949"/>
    <cellStyle name="Standard 10 4 8" xfId="39950"/>
    <cellStyle name="Standard 10 4 8 2" xfId="39951"/>
    <cellStyle name="Standard 10 4 9" xfId="39952"/>
    <cellStyle name="Standard 10 5" xfId="39953"/>
    <cellStyle name="Standard 10 5 2" xfId="39954"/>
    <cellStyle name="Standard 10 5 2 2" xfId="39955"/>
    <cellStyle name="Standard 10 5 2 2 2" xfId="39956"/>
    <cellStyle name="Standard 10 5 2 2 2 2" xfId="39957"/>
    <cellStyle name="Standard 10 5 2 2 2 2 2" xfId="39958"/>
    <cellStyle name="Standard 10 5 2 2 2 2 2 2" xfId="39959"/>
    <cellStyle name="Standard 10 5 2 2 2 2 2 2 2" xfId="39960"/>
    <cellStyle name="Standard 10 5 2 2 2 2 2 3" xfId="39961"/>
    <cellStyle name="Standard 10 5 2 2 2 2 3" xfId="39962"/>
    <cellStyle name="Standard 10 5 2 2 2 2 3 2" xfId="39963"/>
    <cellStyle name="Standard 10 5 2 2 2 2 4" xfId="39964"/>
    <cellStyle name="Standard 10 5 2 2 2 3" xfId="39965"/>
    <cellStyle name="Standard 10 5 2 2 2 3 2" xfId="39966"/>
    <cellStyle name="Standard 10 5 2 2 2 3 2 2" xfId="39967"/>
    <cellStyle name="Standard 10 5 2 2 2 3 3" xfId="39968"/>
    <cellStyle name="Standard 10 5 2 2 2 4" xfId="39969"/>
    <cellStyle name="Standard 10 5 2 2 2 4 2" xfId="39970"/>
    <cellStyle name="Standard 10 5 2 2 2 5" xfId="39971"/>
    <cellStyle name="Standard 10 5 2 2 3" xfId="39972"/>
    <cellStyle name="Standard 10 5 2 2 3 2" xfId="39973"/>
    <cellStyle name="Standard 10 5 2 2 3 2 2" xfId="39974"/>
    <cellStyle name="Standard 10 5 2 2 3 2 2 2" xfId="39975"/>
    <cellStyle name="Standard 10 5 2 2 3 2 3" xfId="39976"/>
    <cellStyle name="Standard 10 5 2 2 3 3" xfId="39977"/>
    <cellStyle name="Standard 10 5 2 2 3 3 2" xfId="39978"/>
    <cellStyle name="Standard 10 5 2 2 3 4" xfId="39979"/>
    <cellStyle name="Standard 10 5 2 2 4" xfId="39980"/>
    <cellStyle name="Standard 10 5 2 2 4 2" xfId="39981"/>
    <cellStyle name="Standard 10 5 2 2 4 2 2" xfId="39982"/>
    <cellStyle name="Standard 10 5 2 2 4 3" xfId="39983"/>
    <cellStyle name="Standard 10 5 2 2 5" xfId="39984"/>
    <cellStyle name="Standard 10 5 2 2 5 2" xfId="39985"/>
    <cellStyle name="Standard 10 5 2 2 6" xfId="39986"/>
    <cellStyle name="Standard 10 5 2 3" xfId="39987"/>
    <cellStyle name="Standard 10 5 2 3 2" xfId="39988"/>
    <cellStyle name="Standard 10 5 2 3 2 2" xfId="39989"/>
    <cellStyle name="Standard 10 5 2 3 2 2 2" xfId="39990"/>
    <cellStyle name="Standard 10 5 2 3 2 2 2 2" xfId="39991"/>
    <cellStyle name="Standard 10 5 2 3 2 2 3" xfId="39992"/>
    <cellStyle name="Standard 10 5 2 3 2 3" xfId="39993"/>
    <cellStyle name="Standard 10 5 2 3 2 3 2" xfId="39994"/>
    <cellStyle name="Standard 10 5 2 3 2 4" xfId="39995"/>
    <cellStyle name="Standard 10 5 2 3 3" xfId="39996"/>
    <cellStyle name="Standard 10 5 2 3 3 2" xfId="39997"/>
    <cellStyle name="Standard 10 5 2 3 3 2 2" xfId="39998"/>
    <cellStyle name="Standard 10 5 2 3 3 3" xfId="39999"/>
    <cellStyle name="Standard 10 5 2 3 4" xfId="40000"/>
    <cellStyle name="Standard 10 5 2 3 4 2" xfId="40001"/>
    <cellStyle name="Standard 10 5 2 3 5" xfId="40002"/>
    <cellStyle name="Standard 10 5 2 4" xfId="40003"/>
    <cellStyle name="Standard 10 5 2 4 2" xfId="40004"/>
    <cellStyle name="Standard 10 5 2 4 2 2" xfId="40005"/>
    <cellStyle name="Standard 10 5 2 4 2 2 2" xfId="40006"/>
    <cellStyle name="Standard 10 5 2 4 2 3" xfId="40007"/>
    <cellStyle name="Standard 10 5 2 4 3" xfId="40008"/>
    <cellStyle name="Standard 10 5 2 4 3 2" xfId="40009"/>
    <cellStyle name="Standard 10 5 2 4 4" xfId="40010"/>
    <cellStyle name="Standard 10 5 2 5" xfId="40011"/>
    <cellStyle name="Standard 10 5 2 5 2" xfId="40012"/>
    <cellStyle name="Standard 10 5 2 5 2 2" xfId="40013"/>
    <cellStyle name="Standard 10 5 2 5 3" xfId="40014"/>
    <cellStyle name="Standard 10 5 2 6" xfId="40015"/>
    <cellStyle name="Standard 10 5 2 6 2" xfId="40016"/>
    <cellStyle name="Standard 10 5 2 7" xfId="40017"/>
    <cellStyle name="Standard 10 5 3" xfId="40018"/>
    <cellStyle name="Standard 10 5 3 2" xfId="40019"/>
    <cellStyle name="Standard 10 5 3 2 2" xfId="40020"/>
    <cellStyle name="Standard 10 5 3 2 2 2" xfId="40021"/>
    <cellStyle name="Standard 10 5 3 2 2 2 2" xfId="40022"/>
    <cellStyle name="Standard 10 5 3 2 2 2 2 2" xfId="40023"/>
    <cellStyle name="Standard 10 5 3 2 2 2 2 2 2" xfId="40024"/>
    <cellStyle name="Standard 10 5 3 2 2 2 2 3" xfId="40025"/>
    <cellStyle name="Standard 10 5 3 2 2 2 3" xfId="40026"/>
    <cellStyle name="Standard 10 5 3 2 2 2 3 2" xfId="40027"/>
    <cellStyle name="Standard 10 5 3 2 2 2 4" xfId="40028"/>
    <cellStyle name="Standard 10 5 3 2 2 3" xfId="40029"/>
    <cellStyle name="Standard 10 5 3 2 2 3 2" xfId="40030"/>
    <cellStyle name="Standard 10 5 3 2 2 3 2 2" xfId="40031"/>
    <cellStyle name="Standard 10 5 3 2 2 3 3" xfId="40032"/>
    <cellStyle name="Standard 10 5 3 2 2 4" xfId="40033"/>
    <cellStyle name="Standard 10 5 3 2 2 4 2" xfId="40034"/>
    <cellStyle name="Standard 10 5 3 2 2 5" xfId="40035"/>
    <cellStyle name="Standard 10 5 3 2 3" xfId="40036"/>
    <cellStyle name="Standard 10 5 3 2 3 2" xfId="40037"/>
    <cellStyle name="Standard 10 5 3 2 3 2 2" xfId="40038"/>
    <cellStyle name="Standard 10 5 3 2 3 2 2 2" xfId="40039"/>
    <cellStyle name="Standard 10 5 3 2 3 2 3" xfId="40040"/>
    <cellStyle name="Standard 10 5 3 2 3 3" xfId="40041"/>
    <cellStyle name="Standard 10 5 3 2 3 3 2" xfId="40042"/>
    <cellStyle name="Standard 10 5 3 2 3 4" xfId="40043"/>
    <cellStyle name="Standard 10 5 3 2 4" xfId="40044"/>
    <cellStyle name="Standard 10 5 3 2 4 2" xfId="40045"/>
    <cellStyle name="Standard 10 5 3 2 4 2 2" xfId="40046"/>
    <cellStyle name="Standard 10 5 3 2 4 3" xfId="40047"/>
    <cellStyle name="Standard 10 5 3 2 5" xfId="40048"/>
    <cellStyle name="Standard 10 5 3 2 5 2" xfId="40049"/>
    <cellStyle name="Standard 10 5 3 2 6" xfId="40050"/>
    <cellStyle name="Standard 10 5 3 3" xfId="40051"/>
    <cellStyle name="Standard 10 5 3 3 2" xfId="40052"/>
    <cellStyle name="Standard 10 5 3 3 2 2" xfId="40053"/>
    <cellStyle name="Standard 10 5 3 3 2 2 2" xfId="40054"/>
    <cellStyle name="Standard 10 5 3 3 2 2 2 2" xfId="40055"/>
    <cellStyle name="Standard 10 5 3 3 2 2 3" xfId="40056"/>
    <cellStyle name="Standard 10 5 3 3 2 3" xfId="40057"/>
    <cellStyle name="Standard 10 5 3 3 2 3 2" xfId="40058"/>
    <cellStyle name="Standard 10 5 3 3 2 4" xfId="40059"/>
    <cellStyle name="Standard 10 5 3 3 3" xfId="40060"/>
    <cellStyle name="Standard 10 5 3 3 3 2" xfId="40061"/>
    <cellStyle name="Standard 10 5 3 3 3 2 2" xfId="40062"/>
    <cellStyle name="Standard 10 5 3 3 3 3" xfId="40063"/>
    <cellStyle name="Standard 10 5 3 3 4" xfId="40064"/>
    <cellStyle name="Standard 10 5 3 3 4 2" xfId="40065"/>
    <cellStyle name="Standard 10 5 3 3 5" xfId="40066"/>
    <cellStyle name="Standard 10 5 3 4" xfId="40067"/>
    <cellStyle name="Standard 10 5 3 4 2" xfId="40068"/>
    <cellStyle name="Standard 10 5 3 4 2 2" xfId="40069"/>
    <cellStyle name="Standard 10 5 3 4 2 2 2" xfId="40070"/>
    <cellStyle name="Standard 10 5 3 4 2 3" xfId="40071"/>
    <cellStyle name="Standard 10 5 3 4 3" xfId="40072"/>
    <cellStyle name="Standard 10 5 3 4 3 2" xfId="40073"/>
    <cellStyle name="Standard 10 5 3 4 4" xfId="40074"/>
    <cellStyle name="Standard 10 5 3 5" xfId="40075"/>
    <cellStyle name="Standard 10 5 3 5 2" xfId="40076"/>
    <cellStyle name="Standard 10 5 3 5 2 2" xfId="40077"/>
    <cellStyle name="Standard 10 5 3 5 3" xfId="40078"/>
    <cellStyle name="Standard 10 5 3 6" xfId="40079"/>
    <cellStyle name="Standard 10 5 3 6 2" xfId="40080"/>
    <cellStyle name="Standard 10 5 3 7" xfId="40081"/>
    <cellStyle name="Standard 10 5 4" xfId="40082"/>
    <cellStyle name="Standard 10 5 4 2" xfId="40083"/>
    <cellStyle name="Standard 10 5 4 2 2" xfId="40084"/>
    <cellStyle name="Standard 10 5 4 2 2 2" xfId="40085"/>
    <cellStyle name="Standard 10 5 4 2 2 2 2" xfId="40086"/>
    <cellStyle name="Standard 10 5 4 2 2 2 2 2" xfId="40087"/>
    <cellStyle name="Standard 10 5 4 2 2 2 3" xfId="40088"/>
    <cellStyle name="Standard 10 5 4 2 2 3" xfId="40089"/>
    <cellStyle name="Standard 10 5 4 2 2 3 2" xfId="40090"/>
    <cellStyle name="Standard 10 5 4 2 2 4" xfId="40091"/>
    <cellStyle name="Standard 10 5 4 2 3" xfId="40092"/>
    <cellStyle name="Standard 10 5 4 2 3 2" xfId="40093"/>
    <cellStyle name="Standard 10 5 4 2 3 2 2" xfId="40094"/>
    <cellStyle name="Standard 10 5 4 2 3 3" xfId="40095"/>
    <cellStyle name="Standard 10 5 4 2 4" xfId="40096"/>
    <cellStyle name="Standard 10 5 4 2 4 2" xfId="40097"/>
    <cellStyle name="Standard 10 5 4 2 5" xfId="40098"/>
    <cellStyle name="Standard 10 5 4 3" xfId="40099"/>
    <cellStyle name="Standard 10 5 4 3 2" xfId="40100"/>
    <cellStyle name="Standard 10 5 4 3 2 2" xfId="40101"/>
    <cellStyle name="Standard 10 5 4 3 2 2 2" xfId="40102"/>
    <cellStyle name="Standard 10 5 4 3 2 3" xfId="40103"/>
    <cellStyle name="Standard 10 5 4 3 3" xfId="40104"/>
    <cellStyle name="Standard 10 5 4 3 3 2" xfId="40105"/>
    <cellStyle name="Standard 10 5 4 3 4" xfId="40106"/>
    <cellStyle name="Standard 10 5 4 4" xfId="40107"/>
    <cellStyle name="Standard 10 5 4 4 2" xfId="40108"/>
    <cellStyle name="Standard 10 5 4 4 2 2" xfId="40109"/>
    <cellStyle name="Standard 10 5 4 4 3" xfId="40110"/>
    <cellStyle name="Standard 10 5 4 5" xfId="40111"/>
    <cellStyle name="Standard 10 5 4 5 2" xfId="40112"/>
    <cellStyle name="Standard 10 5 4 6" xfId="40113"/>
    <cellStyle name="Standard 10 5 5" xfId="40114"/>
    <cellStyle name="Standard 10 5 5 2" xfId="40115"/>
    <cellStyle name="Standard 10 5 5 2 2" xfId="40116"/>
    <cellStyle name="Standard 10 5 5 2 2 2" xfId="40117"/>
    <cellStyle name="Standard 10 5 5 2 2 2 2" xfId="40118"/>
    <cellStyle name="Standard 10 5 5 2 2 3" xfId="40119"/>
    <cellStyle name="Standard 10 5 5 2 3" xfId="40120"/>
    <cellStyle name="Standard 10 5 5 2 3 2" xfId="40121"/>
    <cellStyle name="Standard 10 5 5 2 4" xfId="40122"/>
    <cellStyle name="Standard 10 5 5 3" xfId="40123"/>
    <cellStyle name="Standard 10 5 5 3 2" xfId="40124"/>
    <cellStyle name="Standard 10 5 5 3 2 2" xfId="40125"/>
    <cellStyle name="Standard 10 5 5 3 3" xfId="40126"/>
    <cellStyle name="Standard 10 5 5 4" xfId="40127"/>
    <cellStyle name="Standard 10 5 5 4 2" xfId="40128"/>
    <cellStyle name="Standard 10 5 5 5" xfId="40129"/>
    <cellStyle name="Standard 10 5 6" xfId="40130"/>
    <cellStyle name="Standard 10 5 6 2" xfId="40131"/>
    <cellStyle name="Standard 10 5 6 2 2" xfId="40132"/>
    <cellStyle name="Standard 10 5 6 2 2 2" xfId="40133"/>
    <cellStyle name="Standard 10 5 6 2 3" xfId="40134"/>
    <cellStyle name="Standard 10 5 6 3" xfId="40135"/>
    <cellStyle name="Standard 10 5 6 3 2" xfId="40136"/>
    <cellStyle name="Standard 10 5 6 4" xfId="40137"/>
    <cellStyle name="Standard 10 5 7" xfId="40138"/>
    <cellStyle name="Standard 10 5 7 2" xfId="40139"/>
    <cellStyle name="Standard 10 5 7 2 2" xfId="40140"/>
    <cellStyle name="Standard 10 5 7 3" xfId="40141"/>
    <cellStyle name="Standard 10 5 8" xfId="40142"/>
    <cellStyle name="Standard 10 5 8 2" xfId="40143"/>
    <cellStyle name="Standard 10 5 9" xfId="40144"/>
    <cellStyle name="Standard 10 6" xfId="40145"/>
    <cellStyle name="Standard 10 6 2" xfId="40146"/>
    <cellStyle name="Standard 10 6 2 2" xfId="40147"/>
    <cellStyle name="Standard 10 6 2 2 2" xfId="40148"/>
    <cellStyle name="Standard 10 6 2 2 2 2" xfId="40149"/>
    <cellStyle name="Standard 10 6 2 2 2 2 2" xfId="40150"/>
    <cellStyle name="Standard 10 6 2 2 2 2 2 2" xfId="40151"/>
    <cellStyle name="Standard 10 6 2 2 2 2 3" xfId="40152"/>
    <cellStyle name="Standard 10 6 2 2 2 3" xfId="40153"/>
    <cellStyle name="Standard 10 6 2 2 2 3 2" xfId="40154"/>
    <cellStyle name="Standard 10 6 2 2 2 4" xfId="40155"/>
    <cellStyle name="Standard 10 6 2 2 3" xfId="40156"/>
    <cellStyle name="Standard 10 6 2 2 3 2" xfId="40157"/>
    <cellStyle name="Standard 10 6 2 2 3 2 2" xfId="40158"/>
    <cellStyle name="Standard 10 6 2 2 3 3" xfId="40159"/>
    <cellStyle name="Standard 10 6 2 2 4" xfId="40160"/>
    <cellStyle name="Standard 10 6 2 2 4 2" xfId="40161"/>
    <cellStyle name="Standard 10 6 2 2 5" xfId="40162"/>
    <cellStyle name="Standard 10 6 2 3" xfId="40163"/>
    <cellStyle name="Standard 10 6 2 3 2" xfId="40164"/>
    <cellStyle name="Standard 10 6 2 3 2 2" xfId="40165"/>
    <cellStyle name="Standard 10 6 2 3 2 2 2" xfId="40166"/>
    <cellStyle name="Standard 10 6 2 3 2 3" xfId="40167"/>
    <cellStyle name="Standard 10 6 2 3 3" xfId="40168"/>
    <cellStyle name="Standard 10 6 2 3 3 2" xfId="40169"/>
    <cellStyle name="Standard 10 6 2 3 4" xfId="40170"/>
    <cellStyle name="Standard 10 6 2 4" xfId="40171"/>
    <cellStyle name="Standard 10 6 2 4 2" xfId="40172"/>
    <cellStyle name="Standard 10 6 2 4 2 2" xfId="40173"/>
    <cellStyle name="Standard 10 6 2 4 3" xfId="40174"/>
    <cellStyle name="Standard 10 6 2 5" xfId="40175"/>
    <cellStyle name="Standard 10 6 2 5 2" xfId="40176"/>
    <cellStyle name="Standard 10 6 2 6" xfId="40177"/>
    <cellStyle name="Standard 10 6 3" xfId="40178"/>
    <cellStyle name="Standard 10 6 3 2" xfId="40179"/>
    <cellStyle name="Standard 10 6 3 2 2" xfId="40180"/>
    <cellStyle name="Standard 10 6 3 2 2 2" xfId="40181"/>
    <cellStyle name="Standard 10 6 3 2 2 2 2" xfId="40182"/>
    <cellStyle name="Standard 10 6 3 2 2 3" xfId="40183"/>
    <cellStyle name="Standard 10 6 3 2 3" xfId="40184"/>
    <cellStyle name="Standard 10 6 3 2 3 2" xfId="40185"/>
    <cellStyle name="Standard 10 6 3 2 4" xfId="40186"/>
    <cellStyle name="Standard 10 6 3 3" xfId="40187"/>
    <cellStyle name="Standard 10 6 3 3 2" xfId="40188"/>
    <cellStyle name="Standard 10 6 3 3 2 2" xfId="40189"/>
    <cellStyle name="Standard 10 6 3 3 3" xfId="40190"/>
    <cellStyle name="Standard 10 6 3 4" xfId="40191"/>
    <cellStyle name="Standard 10 6 3 4 2" xfId="40192"/>
    <cellStyle name="Standard 10 6 3 5" xfId="40193"/>
    <cellStyle name="Standard 10 6 4" xfId="40194"/>
    <cellStyle name="Standard 10 6 4 2" xfId="40195"/>
    <cellStyle name="Standard 10 6 4 2 2" xfId="40196"/>
    <cellStyle name="Standard 10 6 4 2 2 2" xfId="40197"/>
    <cellStyle name="Standard 10 6 4 2 3" xfId="40198"/>
    <cellStyle name="Standard 10 6 4 3" xfId="40199"/>
    <cellStyle name="Standard 10 6 4 3 2" xfId="40200"/>
    <cellStyle name="Standard 10 6 4 4" xfId="40201"/>
    <cellStyle name="Standard 10 6 5" xfId="40202"/>
    <cellStyle name="Standard 10 6 5 2" xfId="40203"/>
    <cellStyle name="Standard 10 6 5 2 2" xfId="40204"/>
    <cellStyle name="Standard 10 6 5 3" xfId="40205"/>
    <cellStyle name="Standard 10 6 6" xfId="40206"/>
    <cellStyle name="Standard 10 6 6 2" xfId="40207"/>
    <cellStyle name="Standard 10 6 7" xfId="40208"/>
    <cellStyle name="Standard 10 7" xfId="40209"/>
    <cellStyle name="Standard 10 7 2" xfId="40210"/>
    <cellStyle name="Standard 10 7 2 2" xfId="40211"/>
    <cellStyle name="Standard 10 7 2 2 2" xfId="40212"/>
    <cellStyle name="Standard 10 7 2 2 2 2" xfId="40213"/>
    <cellStyle name="Standard 10 7 2 2 2 2 2" xfId="40214"/>
    <cellStyle name="Standard 10 7 2 2 2 2 2 2" xfId="40215"/>
    <cellStyle name="Standard 10 7 2 2 2 2 3" xfId="40216"/>
    <cellStyle name="Standard 10 7 2 2 2 3" xfId="40217"/>
    <cellStyle name="Standard 10 7 2 2 2 3 2" xfId="40218"/>
    <cellStyle name="Standard 10 7 2 2 2 4" xfId="40219"/>
    <cellStyle name="Standard 10 7 2 2 3" xfId="40220"/>
    <cellStyle name="Standard 10 7 2 2 3 2" xfId="40221"/>
    <cellStyle name="Standard 10 7 2 2 3 2 2" xfId="40222"/>
    <cellStyle name="Standard 10 7 2 2 3 3" xfId="40223"/>
    <cellStyle name="Standard 10 7 2 2 4" xfId="40224"/>
    <cellStyle name="Standard 10 7 2 2 4 2" xfId="40225"/>
    <cellStyle name="Standard 10 7 2 2 5" xfId="40226"/>
    <cellStyle name="Standard 10 7 2 3" xfId="40227"/>
    <cellStyle name="Standard 10 7 2 3 2" xfId="40228"/>
    <cellStyle name="Standard 10 7 2 3 2 2" xfId="40229"/>
    <cellStyle name="Standard 10 7 2 3 2 2 2" xfId="40230"/>
    <cellStyle name="Standard 10 7 2 3 2 3" xfId="40231"/>
    <cellStyle name="Standard 10 7 2 3 3" xfId="40232"/>
    <cellStyle name="Standard 10 7 2 3 3 2" xfId="40233"/>
    <cellStyle name="Standard 10 7 2 3 4" xfId="40234"/>
    <cellStyle name="Standard 10 7 2 4" xfId="40235"/>
    <cellStyle name="Standard 10 7 2 4 2" xfId="40236"/>
    <cellStyle name="Standard 10 7 2 4 2 2" xfId="40237"/>
    <cellStyle name="Standard 10 7 2 4 3" xfId="40238"/>
    <cellStyle name="Standard 10 7 2 5" xfId="40239"/>
    <cellStyle name="Standard 10 7 2 5 2" xfId="40240"/>
    <cellStyle name="Standard 10 7 2 6" xfId="40241"/>
    <cellStyle name="Standard 10 7 3" xfId="40242"/>
    <cellStyle name="Standard 10 7 3 2" xfId="40243"/>
    <cellStyle name="Standard 10 7 3 2 2" xfId="40244"/>
    <cellStyle name="Standard 10 7 3 2 2 2" xfId="40245"/>
    <cellStyle name="Standard 10 7 3 2 2 2 2" xfId="40246"/>
    <cellStyle name="Standard 10 7 3 2 2 3" xfId="40247"/>
    <cellStyle name="Standard 10 7 3 2 3" xfId="40248"/>
    <cellStyle name="Standard 10 7 3 2 3 2" xfId="40249"/>
    <cellStyle name="Standard 10 7 3 2 4" xfId="40250"/>
    <cellStyle name="Standard 10 7 3 3" xfId="40251"/>
    <cellStyle name="Standard 10 7 3 3 2" xfId="40252"/>
    <cellStyle name="Standard 10 7 3 3 2 2" xfId="40253"/>
    <cellStyle name="Standard 10 7 3 3 3" xfId="40254"/>
    <cellStyle name="Standard 10 7 3 4" xfId="40255"/>
    <cellStyle name="Standard 10 7 3 4 2" xfId="40256"/>
    <cellStyle name="Standard 10 7 3 5" xfId="40257"/>
    <cellStyle name="Standard 10 7 4" xfId="40258"/>
    <cellStyle name="Standard 10 7 4 2" xfId="40259"/>
    <cellStyle name="Standard 10 7 4 2 2" xfId="40260"/>
    <cellStyle name="Standard 10 7 4 2 2 2" xfId="40261"/>
    <cellStyle name="Standard 10 7 4 2 3" xfId="40262"/>
    <cellStyle name="Standard 10 7 4 3" xfId="40263"/>
    <cellStyle name="Standard 10 7 4 3 2" xfId="40264"/>
    <cellStyle name="Standard 10 7 4 4" xfId="40265"/>
    <cellStyle name="Standard 10 7 5" xfId="40266"/>
    <cellStyle name="Standard 10 7 5 2" xfId="40267"/>
    <cellStyle name="Standard 10 7 5 2 2" xfId="40268"/>
    <cellStyle name="Standard 10 7 5 3" xfId="40269"/>
    <cellStyle name="Standard 10 7 6" xfId="40270"/>
    <cellStyle name="Standard 10 7 6 2" xfId="40271"/>
    <cellStyle name="Standard 10 7 7" xfId="40272"/>
    <cellStyle name="Standard 10 8" xfId="40273"/>
    <cellStyle name="Standard 10 8 2" xfId="40274"/>
    <cellStyle name="Standard 10 8 2 2" xfId="40275"/>
    <cellStyle name="Standard 10 8 2 2 2" xfId="40276"/>
    <cellStyle name="Standard 10 8 2 2 2 2" xfId="40277"/>
    <cellStyle name="Standard 10 8 2 2 2 2 2" xfId="40278"/>
    <cellStyle name="Standard 10 8 2 2 2 3" xfId="40279"/>
    <cellStyle name="Standard 10 8 2 2 3" xfId="40280"/>
    <cellStyle name="Standard 10 8 2 2 3 2" xfId="40281"/>
    <cellStyle name="Standard 10 8 2 2 4" xfId="40282"/>
    <cellStyle name="Standard 10 8 2 3" xfId="40283"/>
    <cellStyle name="Standard 10 8 2 3 2" xfId="40284"/>
    <cellStyle name="Standard 10 8 2 3 2 2" xfId="40285"/>
    <cellStyle name="Standard 10 8 2 3 3" xfId="40286"/>
    <cellStyle name="Standard 10 8 2 4" xfId="40287"/>
    <cellStyle name="Standard 10 8 2 4 2" xfId="40288"/>
    <cellStyle name="Standard 10 8 2 5" xfId="40289"/>
    <cellStyle name="Standard 10 8 3" xfId="40290"/>
    <cellStyle name="Standard 10 8 3 2" xfId="40291"/>
    <cellStyle name="Standard 10 8 3 2 2" xfId="40292"/>
    <cellStyle name="Standard 10 8 3 2 2 2" xfId="40293"/>
    <cellStyle name="Standard 10 8 3 2 3" xfId="40294"/>
    <cellStyle name="Standard 10 8 3 3" xfId="40295"/>
    <cellStyle name="Standard 10 8 3 3 2" xfId="40296"/>
    <cellStyle name="Standard 10 8 3 4" xfId="40297"/>
    <cellStyle name="Standard 10 8 4" xfId="40298"/>
    <cellStyle name="Standard 10 8 4 2" xfId="40299"/>
    <cellStyle name="Standard 10 8 4 2 2" xfId="40300"/>
    <cellStyle name="Standard 10 8 4 3" xfId="40301"/>
    <cellStyle name="Standard 10 8 5" xfId="40302"/>
    <cellStyle name="Standard 10 8 5 2" xfId="40303"/>
    <cellStyle name="Standard 10 8 6" xfId="40304"/>
    <cellStyle name="Standard 10 9" xfId="40305"/>
    <cellStyle name="Standard 10 9 2" xfId="40306"/>
    <cellStyle name="Standard 10 9 2 2" xfId="40307"/>
    <cellStyle name="Standard 10 9 2 2 2" xfId="40308"/>
    <cellStyle name="Standard 10 9 2 2 2 2" xfId="40309"/>
    <cellStyle name="Standard 10 9 2 2 3" xfId="40310"/>
    <cellStyle name="Standard 10 9 2 3" xfId="40311"/>
    <cellStyle name="Standard 10 9 2 3 2" xfId="40312"/>
    <cellStyle name="Standard 10 9 2 4" xfId="40313"/>
    <cellStyle name="Standard 10 9 3" xfId="40314"/>
    <cellStyle name="Standard 10 9 3 2" xfId="40315"/>
    <cellStyle name="Standard 10 9 3 2 2" xfId="40316"/>
    <cellStyle name="Standard 10 9 3 3" xfId="40317"/>
    <cellStyle name="Standard 10 9 4" xfId="40318"/>
    <cellStyle name="Standard 10 9 4 2" xfId="40319"/>
    <cellStyle name="Standard 10 9 5" xfId="40320"/>
    <cellStyle name="Standard 11" xfId="40321"/>
    <cellStyle name="Standard 11 10" xfId="40322"/>
    <cellStyle name="Standard 11 10 2" xfId="40323"/>
    <cellStyle name="Standard 11 10 2 2" xfId="40324"/>
    <cellStyle name="Standard 11 10 3" xfId="40325"/>
    <cellStyle name="Standard 11 11" xfId="40326"/>
    <cellStyle name="Standard 11 11 2" xfId="40327"/>
    <cellStyle name="Standard 11 12" xfId="40328"/>
    <cellStyle name="Standard 11 13" xfId="40329"/>
    <cellStyle name="Standard 11 2" xfId="40330"/>
    <cellStyle name="Standard 11 2 10" xfId="40331"/>
    <cellStyle name="Standard 11 2 2" xfId="40332"/>
    <cellStyle name="Standard 11 2 2 2" xfId="40333"/>
    <cellStyle name="Standard 11 2 2 2 2" xfId="40334"/>
    <cellStyle name="Standard 11 2 2 2 2 2" xfId="40335"/>
    <cellStyle name="Standard 11 2 2 2 2 2 2" xfId="40336"/>
    <cellStyle name="Standard 11 2 2 2 2 2 2 2" xfId="40337"/>
    <cellStyle name="Standard 11 2 2 2 2 2 2 2 2" xfId="40338"/>
    <cellStyle name="Standard 11 2 2 2 2 2 2 2 2 2" xfId="40339"/>
    <cellStyle name="Standard 11 2 2 2 2 2 2 2 3" xfId="40340"/>
    <cellStyle name="Standard 11 2 2 2 2 2 2 3" xfId="40341"/>
    <cellStyle name="Standard 11 2 2 2 2 2 2 3 2" xfId="40342"/>
    <cellStyle name="Standard 11 2 2 2 2 2 2 4" xfId="40343"/>
    <cellStyle name="Standard 11 2 2 2 2 2 3" xfId="40344"/>
    <cellStyle name="Standard 11 2 2 2 2 2 3 2" xfId="40345"/>
    <cellStyle name="Standard 11 2 2 2 2 2 3 2 2" xfId="40346"/>
    <cellStyle name="Standard 11 2 2 2 2 2 3 3" xfId="40347"/>
    <cellStyle name="Standard 11 2 2 2 2 2 4" xfId="40348"/>
    <cellStyle name="Standard 11 2 2 2 2 2 4 2" xfId="40349"/>
    <cellStyle name="Standard 11 2 2 2 2 2 5" xfId="40350"/>
    <cellStyle name="Standard 11 2 2 2 2 3" xfId="40351"/>
    <cellStyle name="Standard 11 2 2 2 2 3 2" xfId="40352"/>
    <cellStyle name="Standard 11 2 2 2 2 3 2 2" xfId="40353"/>
    <cellStyle name="Standard 11 2 2 2 2 3 2 2 2" xfId="40354"/>
    <cellStyle name="Standard 11 2 2 2 2 3 2 3" xfId="40355"/>
    <cellStyle name="Standard 11 2 2 2 2 3 3" xfId="40356"/>
    <cellStyle name="Standard 11 2 2 2 2 3 3 2" xfId="40357"/>
    <cellStyle name="Standard 11 2 2 2 2 3 4" xfId="40358"/>
    <cellStyle name="Standard 11 2 2 2 2 4" xfId="40359"/>
    <cellStyle name="Standard 11 2 2 2 2 4 2" xfId="40360"/>
    <cellStyle name="Standard 11 2 2 2 2 4 2 2" xfId="40361"/>
    <cellStyle name="Standard 11 2 2 2 2 4 3" xfId="40362"/>
    <cellStyle name="Standard 11 2 2 2 2 5" xfId="40363"/>
    <cellStyle name="Standard 11 2 2 2 2 5 2" xfId="40364"/>
    <cellStyle name="Standard 11 2 2 2 2 6" xfId="40365"/>
    <cellStyle name="Standard 11 2 2 2 3" xfId="40366"/>
    <cellStyle name="Standard 11 2 2 2 3 2" xfId="40367"/>
    <cellStyle name="Standard 11 2 2 2 3 2 2" xfId="40368"/>
    <cellStyle name="Standard 11 2 2 2 3 2 2 2" xfId="40369"/>
    <cellStyle name="Standard 11 2 2 2 3 2 2 2 2" xfId="40370"/>
    <cellStyle name="Standard 11 2 2 2 3 2 2 3" xfId="40371"/>
    <cellStyle name="Standard 11 2 2 2 3 2 3" xfId="40372"/>
    <cellStyle name="Standard 11 2 2 2 3 2 3 2" xfId="40373"/>
    <cellStyle name="Standard 11 2 2 2 3 2 4" xfId="40374"/>
    <cellStyle name="Standard 11 2 2 2 3 3" xfId="40375"/>
    <cellStyle name="Standard 11 2 2 2 3 3 2" xfId="40376"/>
    <cellStyle name="Standard 11 2 2 2 3 3 2 2" xfId="40377"/>
    <cellStyle name="Standard 11 2 2 2 3 3 3" xfId="40378"/>
    <cellStyle name="Standard 11 2 2 2 3 4" xfId="40379"/>
    <cellStyle name="Standard 11 2 2 2 3 4 2" xfId="40380"/>
    <cellStyle name="Standard 11 2 2 2 3 5" xfId="40381"/>
    <cellStyle name="Standard 11 2 2 2 4" xfId="40382"/>
    <cellStyle name="Standard 11 2 2 2 4 2" xfId="40383"/>
    <cellStyle name="Standard 11 2 2 2 4 2 2" xfId="40384"/>
    <cellStyle name="Standard 11 2 2 2 4 2 2 2" xfId="40385"/>
    <cellStyle name="Standard 11 2 2 2 4 2 3" xfId="40386"/>
    <cellStyle name="Standard 11 2 2 2 4 3" xfId="40387"/>
    <cellStyle name="Standard 11 2 2 2 4 3 2" xfId="40388"/>
    <cellStyle name="Standard 11 2 2 2 4 4" xfId="40389"/>
    <cellStyle name="Standard 11 2 2 2 5" xfId="40390"/>
    <cellStyle name="Standard 11 2 2 2 5 2" xfId="40391"/>
    <cellStyle name="Standard 11 2 2 2 5 2 2" xfId="40392"/>
    <cellStyle name="Standard 11 2 2 2 5 3" xfId="40393"/>
    <cellStyle name="Standard 11 2 2 2 6" xfId="40394"/>
    <cellStyle name="Standard 11 2 2 2 6 2" xfId="40395"/>
    <cellStyle name="Standard 11 2 2 2 7" xfId="40396"/>
    <cellStyle name="Standard 11 2 2 3" xfId="40397"/>
    <cellStyle name="Standard 11 2 2 3 2" xfId="40398"/>
    <cellStyle name="Standard 11 2 2 3 2 2" xfId="40399"/>
    <cellStyle name="Standard 11 2 2 3 2 2 2" xfId="40400"/>
    <cellStyle name="Standard 11 2 2 3 2 2 2 2" xfId="40401"/>
    <cellStyle name="Standard 11 2 2 3 2 2 2 2 2" xfId="40402"/>
    <cellStyle name="Standard 11 2 2 3 2 2 2 2 2 2" xfId="40403"/>
    <cellStyle name="Standard 11 2 2 3 2 2 2 2 3" xfId="40404"/>
    <cellStyle name="Standard 11 2 2 3 2 2 2 3" xfId="40405"/>
    <cellStyle name="Standard 11 2 2 3 2 2 2 3 2" xfId="40406"/>
    <cellStyle name="Standard 11 2 2 3 2 2 2 4" xfId="40407"/>
    <cellStyle name="Standard 11 2 2 3 2 2 3" xfId="40408"/>
    <cellStyle name="Standard 11 2 2 3 2 2 3 2" xfId="40409"/>
    <cellStyle name="Standard 11 2 2 3 2 2 3 2 2" xfId="40410"/>
    <cellStyle name="Standard 11 2 2 3 2 2 3 3" xfId="40411"/>
    <cellStyle name="Standard 11 2 2 3 2 2 4" xfId="40412"/>
    <cellStyle name="Standard 11 2 2 3 2 2 4 2" xfId="40413"/>
    <cellStyle name="Standard 11 2 2 3 2 2 5" xfId="40414"/>
    <cellStyle name="Standard 11 2 2 3 2 3" xfId="40415"/>
    <cellStyle name="Standard 11 2 2 3 2 3 2" xfId="40416"/>
    <cellStyle name="Standard 11 2 2 3 2 3 2 2" xfId="40417"/>
    <cellStyle name="Standard 11 2 2 3 2 3 2 2 2" xfId="40418"/>
    <cellStyle name="Standard 11 2 2 3 2 3 2 3" xfId="40419"/>
    <cellStyle name="Standard 11 2 2 3 2 3 3" xfId="40420"/>
    <cellStyle name="Standard 11 2 2 3 2 3 3 2" xfId="40421"/>
    <cellStyle name="Standard 11 2 2 3 2 3 4" xfId="40422"/>
    <cellStyle name="Standard 11 2 2 3 2 4" xfId="40423"/>
    <cellStyle name="Standard 11 2 2 3 2 4 2" xfId="40424"/>
    <cellStyle name="Standard 11 2 2 3 2 4 2 2" xfId="40425"/>
    <cellStyle name="Standard 11 2 2 3 2 4 3" xfId="40426"/>
    <cellStyle name="Standard 11 2 2 3 2 5" xfId="40427"/>
    <cellStyle name="Standard 11 2 2 3 2 5 2" xfId="40428"/>
    <cellStyle name="Standard 11 2 2 3 2 6" xfId="40429"/>
    <cellStyle name="Standard 11 2 2 3 3" xfId="40430"/>
    <cellStyle name="Standard 11 2 2 3 3 2" xfId="40431"/>
    <cellStyle name="Standard 11 2 2 3 3 2 2" xfId="40432"/>
    <cellStyle name="Standard 11 2 2 3 3 2 2 2" xfId="40433"/>
    <cellStyle name="Standard 11 2 2 3 3 2 2 2 2" xfId="40434"/>
    <cellStyle name="Standard 11 2 2 3 3 2 2 3" xfId="40435"/>
    <cellStyle name="Standard 11 2 2 3 3 2 3" xfId="40436"/>
    <cellStyle name="Standard 11 2 2 3 3 2 3 2" xfId="40437"/>
    <cellStyle name="Standard 11 2 2 3 3 2 4" xfId="40438"/>
    <cellStyle name="Standard 11 2 2 3 3 3" xfId="40439"/>
    <cellStyle name="Standard 11 2 2 3 3 3 2" xfId="40440"/>
    <cellStyle name="Standard 11 2 2 3 3 3 2 2" xfId="40441"/>
    <cellStyle name="Standard 11 2 2 3 3 3 3" xfId="40442"/>
    <cellStyle name="Standard 11 2 2 3 3 4" xfId="40443"/>
    <cellStyle name="Standard 11 2 2 3 3 4 2" xfId="40444"/>
    <cellStyle name="Standard 11 2 2 3 3 5" xfId="40445"/>
    <cellStyle name="Standard 11 2 2 3 4" xfId="40446"/>
    <cellStyle name="Standard 11 2 2 3 4 2" xfId="40447"/>
    <cellStyle name="Standard 11 2 2 3 4 2 2" xfId="40448"/>
    <cellStyle name="Standard 11 2 2 3 4 2 2 2" xfId="40449"/>
    <cellStyle name="Standard 11 2 2 3 4 2 3" xfId="40450"/>
    <cellStyle name="Standard 11 2 2 3 4 3" xfId="40451"/>
    <cellStyle name="Standard 11 2 2 3 4 3 2" xfId="40452"/>
    <cellStyle name="Standard 11 2 2 3 4 4" xfId="40453"/>
    <cellStyle name="Standard 11 2 2 3 5" xfId="40454"/>
    <cellStyle name="Standard 11 2 2 3 5 2" xfId="40455"/>
    <cellStyle name="Standard 11 2 2 3 5 2 2" xfId="40456"/>
    <cellStyle name="Standard 11 2 2 3 5 3" xfId="40457"/>
    <cellStyle name="Standard 11 2 2 3 6" xfId="40458"/>
    <cellStyle name="Standard 11 2 2 3 6 2" xfId="40459"/>
    <cellStyle name="Standard 11 2 2 3 7" xfId="40460"/>
    <cellStyle name="Standard 11 2 2 4" xfId="40461"/>
    <cellStyle name="Standard 11 2 2 4 2" xfId="40462"/>
    <cellStyle name="Standard 11 2 2 4 2 2" xfId="40463"/>
    <cellStyle name="Standard 11 2 2 4 2 2 2" xfId="40464"/>
    <cellStyle name="Standard 11 2 2 4 2 2 2 2" xfId="40465"/>
    <cellStyle name="Standard 11 2 2 4 2 2 2 2 2" xfId="40466"/>
    <cellStyle name="Standard 11 2 2 4 2 2 2 3" xfId="40467"/>
    <cellStyle name="Standard 11 2 2 4 2 2 3" xfId="40468"/>
    <cellStyle name="Standard 11 2 2 4 2 2 3 2" xfId="40469"/>
    <cellStyle name="Standard 11 2 2 4 2 2 4" xfId="40470"/>
    <cellStyle name="Standard 11 2 2 4 2 3" xfId="40471"/>
    <cellStyle name="Standard 11 2 2 4 2 3 2" xfId="40472"/>
    <cellStyle name="Standard 11 2 2 4 2 3 2 2" xfId="40473"/>
    <cellStyle name="Standard 11 2 2 4 2 3 3" xfId="40474"/>
    <cellStyle name="Standard 11 2 2 4 2 4" xfId="40475"/>
    <cellStyle name="Standard 11 2 2 4 2 4 2" xfId="40476"/>
    <cellStyle name="Standard 11 2 2 4 2 5" xfId="40477"/>
    <cellStyle name="Standard 11 2 2 4 3" xfId="40478"/>
    <cellStyle name="Standard 11 2 2 4 3 2" xfId="40479"/>
    <cellStyle name="Standard 11 2 2 4 3 2 2" xfId="40480"/>
    <cellStyle name="Standard 11 2 2 4 3 2 2 2" xfId="40481"/>
    <cellStyle name="Standard 11 2 2 4 3 2 3" xfId="40482"/>
    <cellStyle name="Standard 11 2 2 4 3 3" xfId="40483"/>
    <cellStyle name="Standard 11 2 2 4 3 3 2" xfId="40484"/>
    <cellStyle name="Standard 11 2 2 4 3 4" xfId="40485"/>
    <cellStyle name="Standard 11 2 2 4 4" xfId="40486"/>
    <cellStyle name="Standard 11 2 2 4 4 2" xfId="40487"/>
    <cellStyle name="Standard 11 2 2 4 4 2 2" xfId="40488"/>
    <cellStyle name="Standard 11 2 2 4 4 3" xfId="40489"/>
    <cellStyle name="Standard 11 2 2 4 5" xfId="40490"/>
    <cellStyle name="Standard 11 2 2 4 5 2" xfId="40491"/>
    <cellStyle name="Standard 11 2 2 4 6" xfId="40492"/>
    <cellStyle name="Standard 11 2 2 5" xfId="40493"/>
    <cellStyle name="Standard 11 2 2 5 2" xfId="40494"/>
    <cellStyle name="Standard 11 2 2 5 2 2" xfId="40495"/>
    <cellStyle name="Standard 11 2 2 5 2 2 2" xfId="40496"/>
    <cellStyle name="Standard 11 2 2 5 2 2 2 2" xfId="40497"/>
    <cellStyle name="Standard 11 2 2 5 2 2 3" xfId="40498"/>
    <cellStyle name="Standard 11 2 2 5 2 3" xfId="40499"/>
    <cellStyle name="Standard 11 2 2 5 2 3 2" xfId="40500"/>
    <cellStyle name="Standard 11 2 2 5 2 4" xfId="40501"/>
    <cellStyle name="Standard 11 2 2 5 3" xfId="40502"/>
    <cellStyle name="Standard 11 2 2 5 3 2" xfId="40503"/>
    <cellStyle name="Standard 11 2 2 5 3 2 2" xfId="40504"/>
    <cellStyle name="Standard 11 2 2 5 3 3" xfId="40505"/>
    <cellStyle name="Standard 11 2 2 5 4" xfId="40506"/>
    <cellStyle name="Standard 11 2 2 5 4 2" xfId="40507"/>
    <cellStyle name="Standard 11 2 2 5 5" xfId="40508"/>
    <cellStyle name="Standard 11 2 2 6" xfId="40509"/>
    <cellStyle name="Standard 11 2 2 6 2" xfId="40510"/>
    <cellStyle name="Standard 11 2 2 6 2 2" xfId="40511"/>
    <cellStyle name="Standard 11 2 2 6 2 2 2" xfId="40512"/>
    <cellStyle name="Standard 11 2 2 6 2 3" xfId="40513"/>
    <cellStyle name="Standard 11 2 2 6 3" xfId="40514"/>
    <cellStyle name="Standard 11 2 2 6 3 2" xfId="40515"/>
    <cellStyle name="Standard 11 2 2 6 4" xfId="40516"/>
    <cellStyle name="Standard 11 2 2 7" xfId="40517"/>
    <cellStyle name="Standard 11 2 2 7 2" xfId="40518"/>
    <cellStyle name="Standard 11 2 2 7 2 2" xfId="40519"/>
    <cellStyle name="Standard 11 2 2 7 3" xfId="40520"/>
    <cellStyle name="Standard 11 2 2 8" xfId="40521"/>
    <cellStyle name="Standard 11 2 2 8 2" xfId="40522"/>
    <cellStyle name="Standard 11 2 2 9" xfId="40523"/>
    <cellStyle name="Standard 11 2 3" xfId="40524"/>
    <cellStyle name="Standard 11 2 3 2" xfId="40525"/>
    <cellStyle name="Standard 11 2 3 2 2" xfId="40526"/>
    <cellStyle name="Standard 11 2 3 2 2 2" xfId="40527"/>
    <cellStyle name="Standard 11 2 3 2 2 2 2" xfId="40528"/>
    <cellStyle name="Standard 11 2 3 2 2 2 2 2" xfId="40529"/>
    <cellStyle name="Standard 11 2 3 2 2 2 2 2 2" xfId="40530"/>
    <cellStyle name="Standard 11 2 3 2 2 2 2 3" xfId="40531"/>
    <cellStyle name="Standard 11 2 3 2 2 2 3" xfId="40532"/>
    <cellStyle name="Standard 11 2 3 2 2 2 3 2" xfId="40533"/>
    <cellStyle name="Standard 11 2 3 2 2 2 4" xfId="40534"/>
    <cellStyle name="Standard 11 2 3 2 2 3" xfId="40535"/>
    <cellStyle name="Standard 11 2 3 2 2 3 2" xfId="40536"/>
    <cellStyle name="Standard 11 2 3 2 2 3 2 2" xfId="40537"/>
    <cellStyle name="Standard 11 2 3 2 2 3 3" xfId="40538"/>
    <cellStyle name="Standard 11 2 3 2 2 4" xfId="40539"/>
    <cellStyle name="Standard 11 2 3 2 2 4 2" xfId="40540"/>
    <cellStyle name="Standard 11 2 3 2 2 5" xfId="40541"/>
    <cellStyle name="Standard 11 2 3 2 3" xfId="40542"/>
    <cellStyle name="Standard 11 2 3 2 3 2" xfId="40543"/>
    <cellStyle name="Standard 11 2 3 2 3 2 2" xfId="40544"/>
    <cellStyle name="Standard 11 2 3 2 3 2 2 2" xfId="40545"/>
    <cellStyle name="Standard 11 2 3 2 3 2 3" xfId="40546"/>
    <cellStyle name="Standard 11 2 3 2 3 3" xfId="40547"/>
    <cellStyle name="Standard 11 2 3 2 3 3 2" xfId="40548"/>
    <cellStyle name="Standard 11 2 3 2 3 4" xfId="40549"/>
    <cellStyle name="Standard 11 2 3 2 4" xfId="40550"/>
    <cellStyle name="Standard 11 2 3 2 4 2" xfId="40551"/>
    <cellStyle name="Standard 11 2 3 2 4 2 2" xfId="40552"/>
    <cellStyle name="Standard 11 2 3 2 4 3" xfId="40553"/>
    <cellStyle name="Standard 11 2 3 2 5" xfId="40554"/>
    <cellStyle name="Standard 11 2 3 2 5 2" xfId="40555"/>
    <cellStyle name="Standard 11 2 3 2 6" xfId="40556"/>
    <cellStyle name="Standard 11 2 3 3" xfId="40557"/>
    <cellStyle name="Standard 11 2 3 3 2" xfId="40558"/>
    <cellStyle name="Standard 11 2 3 3 2 2" xfId="40559"/>
    <cellStyle name="Standard 11 2 3 3 2 2 2" xfId="40560"/>
    <cellStyle name="Standard 11 2 3 3 2 2 2 2" xfId="40561"/>
    <cellStyle name="Standard 11 2 3 3 2 2 3" xfId="40562"/>
    <cellStyle name="Standard 11 2 3 3 2 3" xfId="40563"/>
    <cellStyle name="Standard 11 2 3 3 2 3 2" xfId="40564"/>
    <cellStyle name="Standard 11 2 3 3 2 4" xfId="40565"/>
    <cellStyle name="Standard 11 2 3 3 3" xfId="40566"/>
    <cellStyle name="Standard 11 2 3 3 3 2" xfId="40567"/>
    <cellStyle name="Standard 11 2 3 3 3 2 2" xfId="40568"/>
    <cellStyle name="Standard 11 2 3 3 3 3" xfId="40569"/>
    <cellStyle name="Standard 11 2 3 3 4" xfId="40570"/>
    <cellStyle name="Standard 11 2 3 3 4 2" xfId="40571"/>
    <cellStyle name="Standard 11 2 3 3 5" xfId="40572"/>
    <cellStyle name="Standard 11 2 3 4" xfId="40573"/>
    <cellStyle name="Standard 11 2 3 4 2" xfId="40574"/>
    <cellStyle name="Standard 11 2 3 4 2 2" xfId="40575"/>
    <cellStyle name="Standard 11 2 3 4 2 2 2" xfId="40576"/>
    <cellStyle name="Standard 11 2 3 4 2 3" xfId="40577"/>
    <cellStyle name="Standard 11 2 3 4 3" xfId="40578"/>
    <cellStyle name="Standard 11 2 3 4 3 2" xfId="40579"/>
    <cellStyle name="Standard 11 2 3 4 4" xfId="40580"/>
    <cellStyle name="Standard 11 2 3 5" xfId="40581"/>
    <cellStyle name="Standard 11 2 3 5 2" xfId="40582"/>
    <cellStyle name="Standard 11 2 3 5 2 2" xfId="40583"/>
    <cellStyle name="Standard 11 2 3 5 3" xfId="40584"/>
    <cellStyle name="Standard 11 2 3 6" xfId="40585"/>
    <cellStyle name="Standard 11 2 3 6 2" xfId="40586"/>
    <cellStyle name="Standard 11 2 3 7" xfId="40587"/>
    <cellStyle name="Standard 11 2 4" xfId="40588"/>
    <cellStyle name="Standard 11 2 4 2" xfId="40589"/>
    <cellStyle name="Standard 11 2 4 2 2" xfId="40590"/>
    <cellStyle name="Standard 11 2 4 2 2 2" xfId="40591"/>
    <cellStyle name="Standard 11 2 4 2 2 2 2" xfId="40592"/>
    <cellStyle name="Standard 11 2 4 2 2 2 2 2" xfId="40593"/>
    <cellStyle name="Standard 11 2 4 2 2 2 2 2 2" xfId="40594"/>
    <cellStyle name="Standard 11 2 4 2 2 2 2 3" xfId="40595"/>
    <cellStyle name="Standard 11 2 4 2 2 2 3" xfId="40596"/>
    <cellStyle name="Standard 11 2 4 2 2 2 3 2" xfId="40597"/>
    <cellStyle name="Standard 11 2 4 2 2 2 4" xfId="40598"/>
    <cellStyle name="Standard 11 2 4 2 2 3" xfId="40599"/>
    <cellStyle name="Standard 11 2 4 2 2 3 2" xfId="40600"/>
    <cellStyle name="Standard 11 2 4 2 2 3 2 2" xfId="40601"/>
    <cellStyle name="Standard 11 2 4 2 2 3 3" xfId="40602"/>
    <cellStyle name="Standard 11 2 4 2 2 4" xfId="40603"/>
    <cellStyle name="Standard 11 2 4 2 2 4 2" xfId="40604"/>
    <cellStyle name="Standard 11 2 4 2 2 5" xfId="40605"/>
    <cellStyle name="Standard 11 2 4 2 3" xfId="40606"/>
    <cellStyle name="Standard 11 2 4 2 3 2" xfId="40607"/>
    <cellStyle name="Standard 11 2 4 2 3 2 2" xfId="40608"/>
    <cellStyle name="Standard 11 2 4 2 3 2 2 2" xfId="40609"/>
    <cellStyle name="Standard 11 2 4 2 3 2 3" xfId="40610"/>
    <cellStyle name="Standard 11 2 4 2 3 3" xfId="40611"/>
    <cellStyle name="Standard 11 2 4 2 3 3 2" xfId="40612"/>
    <cellStyle name="Standard 11 2 4 2 3 4" xfId="40613"/>
    <cellStyle name="Standard 11 2 4 2 4" xfId="40614"/>
    <cellStyle name="Standard 11 2 4 2 4 2" xfId="40615"/>
    <cellStyle name="Standard 11 2 4 2 4 2 2" xfId="40616"/>
    <cellStyle name="Standard 11 2 4 2 4 3" xfId="40617"/>
    <cellStyle name="Standard 11 2 4 2 5" xfId="40618"/>
    <cellStyle name="Standard 11 2 4 2 5 2" xfId="40619"/>
    <cellStyle name="Standard 11 2 4 2 6" xfId="40620"/>
    <cellStyle name="Standard 11 2 4 3" xfId="40621"/>
    <cellStyle name="Standard 11 2 4 3 2" xfId="40622"/>
    <cellStyle name="Standard 11 2 4 3 2 2" xfId="40623"/>
    <cellStyle name="Standard 11 2 4 3 2 2 2" xfId="40624"/>
    <cellStyle name="Standard 11 2 4 3 2 2 2 2" xfId="40625"/>
    <cellStyle name="Standard 11 2 4 3 2 2 3" xfId="40626"/>
    <cellStyle name="Standard 11 2 4 3 2 3" xfId="40627"/>
    <cellStyle name="Standard 11 2 4 3 2 3 2" xfId="40628"/>
    <cellStyle name="Standard 11 2 4 3 2 4" xfId="40629"/>
    <cellStyle name="Standard 11 2 4 3 3" xfId="40630"/>
    <cellStyle name="Standard 11 2 4 3 3 2" xfId="40631"/>
    <cellStyle name="Standard 11 2 4 3 3 2 2" xfId="40632"/>
    <cellStyle name="Standard 11 2 4 3 3 3" xfId="40633"/>
    <cellStyle name="Standard 11 2 4 3 4" xfId="40634"/>
    <cellStyle name="Standard 11 2 4 3 4 2" xfId="40635"/>
    <cellStyle name="Standard 11 2 4 3 5" xfId="40636"/>
    <cellStyle name="Standard 11 2 4 4" xfId="40637"/>
    <cellStyle name="Standard 11 2 4 4 2" xfId="40638"/>
    <cellStyle name="Standard 11 2 4 4 2 2" xfId="40639"/>
    <cellStyle name="Standard 11 2 4 4 2 2 2" xfId="40640"/>
    <cellStyle name="Standard 11 2 4 4 2 3" xfId="40641"/>
    <cellStyle name="Standard 11 2 4 4 3" xfId="40642"/>
    <cellStyle name="Standard 11 2 4 4 3 2" xfId="40643"/>
    <cellStyle name="Standard 11 2 4 4 4" xfId="40644"/>
    <cellStyle name="Standard 11 2 4 5" xfId="40645"/>
    <cellStyle name="Standard 11 2 4 5 2" xfId="40646"/>
    <cellStyle name="Standard 11 2 4 5 2 2" xfId="40647"/>
    <cellStyle name="Standard 11 2 4 5 3" xfId="40648"/>
    <cellStyle name="Standard 11 2 4 6" xfId="40649"/>
    <cellStyle name="Standard 11 2 4 6 2" xfId="40650"/>
    <cellStyle name="Standard 11 2 4 7" xfId="40651"/>
    <cellStyle name="Standard 11 2 5" xfId="40652"/>
    <cellStyle name="Standard 11 2 5 2" xfId="40653"/>
    <cellStyle name="Standard 11 2 5 2 2" xfId="40654"/>
    <cellStyle name="Standard 11 2 5 2 2 2" xfId="40655"/>
    <cellStyle name="Standard 11 2 5 2 2 2 2" xfId="40656"/>
    <cellStyle name="Standard 11 2 5 2 2 2 2 2" xfId="40657"/>
    <cellStyle name="Standard 11 2 5 2 2 2 3" xfId="40658"/>
    <cellStyle name="Standard 11 2 5 2 2 3" xfId="40659"/>
    <cellStyle name="Standard 11 2 5 2 2 3 2" xfId="40660"/>
    <cellStyle name="Standard 11 2 5 2 2 4" xfId="40661"/>
    <cellStyle name="Standard 11 2 5 2 3" xfId="40662"/>
    <cellStyle name="Standard 11 2 5 2 3 2" xfId="40663"/>
    <cellStyle name="Standard 11 2 5 2 3 2 2" xfId="40664"/>
    <cellStyle name="Standard 11 2 5 2 3 3" xfId="40665"/>
    <cellStyle name="Standard 11 2 5 2 4" xfId="40666"/>
    <cellStyle name="Standard 11 2 5 2 4 2" xfId="40667"/>
    <cellStyle name="Standard 11 2 5 2 5" xfId="40668"/>
    <cellStyle name="Standard 11 2 5 3" xfId="40669"/>
    <cellStyle name="Standard 11 2 5 3 2" xfId="40670"/>
    <cellStyle name="Standard 11 2 5 3 2 2" xfId="40671"/>
    <cellStyle name="Standard 11 2 5 3 2 2 2" xfId="40672"/>
    <cellStyle name="Standard 11 2 5 3 2 3" xfId="40673"/>
    <cellStyle name="Standard 11 2 5 3 3" xfId="40674"/>
    <cellStyle name="Standard 11 2 5 3 3 2" xfId="40675"/>
    <cellStyle name="Standard 11 2 5 3 4" xfId="40676"/>
    <cellStyle name="Standard 11 2 5 4" xfId="40677"/>
    <cellStyle name="Standard 11 2 5 4 2" xfId="40678"/>
    <cellStyle name="Standard 11 2 5 4 2 2" xfId="40679"/>
    <cellStyle name="Standard 11 2 5 4 3" xfId="40680"/>
    <cellStyle name="Standard 11 2 5 5" xfId="40681"/>
    <cellStyle name="Standard 11 2 5 5 2" xfId="40682"/>
    <cellStyle name="Standard 11 2 5 6" xfId="40683"/>
    <cellStyle name="Standard 11 2 6" xfId="40684"/>
    <cellStyle name="Standard 11 2 6 2" xfId="40685"/>
    <cellStyle name="Standard 11 2 6 2 2" xfId="40686"/>
    <cellStyle name="Standard 11 2 6 2 2 2" xfId="40687"/>
    <cellStyle name="Standard 11 2 6 2 2 2 2" xfId="40688"/>
    <cellStyle name="Standard 11 2 6 2 2 3" xfId="40689"/>
    <cellStyle name="Standard 11 2 6 2 3" xfId="40690"/>
    <cellStyle name="Standard 11 2 6 2 3 2" xfId="40691"/>
    <cellStyle name="Standard 11 2 6 2 4" xfId="40692"/>
    <cellStyle name="Standard 11 2 6 3" xfId="40693"/>
    <cellStyle name="Standard 11 2 6 3 2" xfId="40694"/>
    <cellStyle name="Standard 11 2 6 3 2 2" xfId="40695"/>
    <cellStyle name="Standard 11 2 6 3 3" xfId="40696"/>
    <cellStyle name="Standard 11 2 6 4" xfId="40697"/>
    <cellStyle name="Standard 11 2 6 4 2" xfId="40698"/>
    <cellStyle name="Standard 11 2 6 5" xfId="40699"/>
    <cellStyle name="Standard 11 2 7" xfId="40700"/>
    <cellStyle name="Standard 11 2 7 2" xfId="40701"/>
    <cellStyle name="Standard 11 2 7 2 2" xfId="40702"/>
    <cellStyle name="Standard 11 2 7 2 2 2" xfId="40703"/>
    <cellStyle name="Standard 11 2 7 2 3" xfId="40704"/>
    <cellStyle name="Standard 11 2 7 3" xfId="40705"/>
    <cellStyle name="Standard 11 2 7 3 2" xfId="40706"/>
    <cellStyle name="Standard 11 2 7 4" xfId="40707"/>
    <cellStyle name="Standard 11 2 8" xfId="40708"/>
    <cellStyle name="Standard 11 2 8 2" xfId="40709"/>
    <cellStyle name="Standard 11 2 8 2 2" xfId="40710"/>
    <cellStyle name="Standard 11 2 8 3" xfId="40711"/>
    <cellStyle name="Standard 11 2 9" xfId="40712"/>
    <cellStyle name="Standard 11 2 9 2" xfId="40713"/>
    <cellStyle name="Standard 11 3" xfId="40714"/>
    <cellStyle name="Standard 11 3 2" xfId="40715"/>
    <cellStyle name="Standard 11 3 2 2" xfId="40716"/>
    <cellStyle name="Standard 11 3 2 2 2" xfId="40717"/>
    <cellStyle name="Standard 11 3 2 2 2 2" xfId="40718"/>
    <cellStyle name="Standard 11 3 2 2 2 2 2" xfId="40719"/>
    <cellStyle name="Standard 11 3 2 2 2 2 2 2" xfId="40720"/>
    <cellStyle name="Standard 11 3 2 2 2 2 2 2 2" xfId="40721"/>
    <cellStyle name="Standard 11 3 2 2 2 2 2 3" xfId="40722"/>
    <cellStyle name="Standard 11 3 2 2 2 2 3" xfId="40723"/>
    <cellStyle name="Standard 11 3 2 2 2 2 3 2" xfId="40724"/>
    <cellStyle name="Standard 11 3 2 2 2 2 4" xfId="40725"/>
    <cellStyle name="Standard 11 3 2 2 2 3" xfId="40726"/>
    <cellStyle name="Standard 11 3 2 2 2 3 2" xfId="40727"/>
    <cellStyle name="Standard 11 3 2 2 2 3 2 2" xfId="40728"/>
    <cellStyle name="Standard 11 3 2 2 2 3 3" xfId="40729"/>
    <cellStyle name="Standard 11 3 2 2 2 4" xfId="40730"/>
    <cellStyle name="Standard 11 3 2 2 2 4 2" xfId="40731"/>
    <cellStyle name="Standard 11 3 2 2 2 5" xfId="40732"/>
    <cellStyle name="Standard 11 3 2 2 3" xfId="40733"/>
    <cellStyle name="Standard 11 3 2 2 3 2" xfId="40734"/>
    <cellStyle name="Standard 11 3 2 2 3 2 2" xfId="40735"/>
    <cellStyle name="Standard 11 3 2 2 3 2 2 2" xfId="40736"/>
    <cellStyle name="Standard 11 3 2 2 3 2 3" xfId="40737"/>
    <cellStyle name="Standard 11 3 2 2 3 3" xfId="40738"/>
    <cellStyle name="Standard 11 3 2 2 3 3 2" xfId="40739"/>
    <cellStyle name="Standard 11 3 2 2 3 4" xfId="40740"/>
    <cellStyle name="Standard 11 3 2 2 4" xfId="40741"/>
    <cellStyle name="Standard 11 3 2 2 4 2" xfId="40742"/>
    <cellStyle name="Standard 11 3 2 2 4 2 2" xfId="40743"/>
    <cellStyle name="Standard 11 3 2 2 4 3" xfId="40744"/>
    <cellStyle name="Standard 11 3 2 2 5" xfId="40745"/>
    <cellStyle name="Standard 11 3 2 2 5 2" xfId="40746"/>
    <cellStyle name="Standard 11 3 2 2 6" xfId="40747"/>
    <cellStyle name="Standard 11 3 2 3" xfId="40748"/>
    <cellStyle name="Standard 11 3 2 3 2" xfId="40749"/>
    <cellStyle name="Standard 11 3 2 3 2 2" xfId="40750"/>
    <cellStyle name="Standard 11 3 2 3 2 2 2" xfId="40751"/>
    <cellStyle name="Standard 11 3 2 3 2 2 2 2" xfId="40752"/>
    <cellStyle name="Standard 11 3 2 3 2 2 3" xfId="40753"/>
    <cellStyle name="Standard 11 3 2 3 2 3" xfId="40754"/>
    <cellStyle name="Standard 11 3 2 3 2 3 2" xfId="40755"/>
    <cellStyle name="Standard 11 3 2 3 2 4" xfId="40756"/>
    <cellStyle name="Standard 11 3 2 3 3" xfId="40757"/>
    <cellStyle name="Standard 11 3 2 3 3 2" xfId="40758"/>
    <cellStyle name="Standard 11 3 2 3 3 2 2" xfId="40759"/>
    <cellStyle name="Standard 11 3 2 3 3 3" xfId="40760"/>
    <cellStyle name="Standard 11 3 2 3 4" xfId="40761"/>
    <cellStyle name="Standard 11 3 2 3 4 2" xfId="40762"/>
    <cellStyle name="Standard 11 3 2 3 5" xfId="40763"/>
    <cellStyle name="Standard 11 3 2 4" xfId="40764"/>
    <cellStyle name="Standard 11 3 2 4 2" xfId="40765"/>
    <cellStyle name="Standard 11 3 2 4 2 2" xfId="40766"/>
    <cellStyle name="Standard 11 3 2 4 2 2 2" xfId="40767"/>
    <cellStyle name="Standard 11 3 2 4 2 3" xfId="40768"/>
    <cellStyle name="Standard 11 3 2 4 3" xfId="40769"/>
    <cellStyle name="Standard 11 3 2 4 3 2" xfId="40770"/>
    <cellStyle name="Standard 11 3 2 4 4" xfId="40771"/>
    <cellStyle name="Standard 11 3 2 5" xfId="40772"/>
    <cellStyle name="Standard 11 3 2 5 2" xfId="40773"/>
    <cellStyle name="Standard 11 3 2 5 2 2" xfId="40774"/>
    <cellStyle name="Standard 11 3 2 5 3" xfId="40775"/>
    <cellStyle name="Standard 11 3 2 6" xfId="40776"/>
    <cellStyle name="Standard 11 3 2 6 2" xfId="40777"/>
    <cellStyle name="Standard 11 3 2 7" xfId="40778"/>
    <cellStyle name="Standard 11 3 3" xfId="40779"/>
    <cellStyle name="Standard 11 3 3 2" xfId="40780"/>
    <cellStyle name="Standard 11 3 3 2 2" xfId="40781"/>
    <cellStyle name="Standard 11 3 3 2 2 2" xfId="40782"/>
    <cellStyle name="Standard 11 3 3 2 2 2 2" xfId="40783"/>
    <cellStyle name="Standard 11 3 3 2 2 2 2 2" xfId="40784"/>
    <cellStyle name="Standard 11 3 3 2 2 2 2 2 2" xfId="40785"/>
    <cellStyle name="Standard 11 3 3 2 2 2 2 3" xfId="40786"/>
    <cellStyle name="Standard 11 3 3 2 2 2 3" xfId="40787"/>
    <cellStyle name="Standard 11 3 3 2 2 2 3 2" xfId="40788"/>
    <cellStyle name="Standard 11 3 3 2 2 2 4" xfId="40789"/>
    <cellStyle name="Standard 11 3 3 2 2 3" xfId="40790"/>
    <cellStyle name="Standard 11 3 3 2 2 3 2" xfId="40791"/>
    <cellStyle name="Standard 11 3 3 2 2 3 2 2" xfId="40792"/>
    <cellStyle name="Standard 11 3 3 2 2 3 3" xfId="40793"/>
    <cellStyle name="Standard 11 3 3 2 2 4" xfId="40794"/>
    <cellStyle name="Standard 11 3 3 2 2 4 2" xfId="40795"/>
    <cellStyle name="Standard 11 3 3 2 2 5" xfId="40796"/>
    <cellStyle name="Standard 11 3 3 2 3" xfId="40797"/>
    <cellStyle name="Standard 11 3 3 2 3 2" xfId="40798"/>
    <cellStyle name="Standard 11 3 3 2 3 2 2" xfId="40799"/>
    <cellStyle name="Standard 11 3 3 2 3 2 2 2" xfId="40800"/>
    <cellStyle name="Standard 11 3 3 2 3 2 3" xfId="40801"/>
    <cellStyle name="Standard 11 3 3 2 3 3" xfId="40802"/>
    <cellStyle name="Standard 11 3 3 2 3 3 2" xfId="40803"/>
    <cellStyle name="Standard 11 3 3 2 3 4" xfId="40804"/>
    <cellStyle name="Standard 11 3 3 2 4" xfId="40805"/>
    <cellStyle name="Standard 11 3 3 2 4 2" xfId="40806"/>
    <cellStyle name="Standard 11 3 3 2 4 2 2" xfId="40807"/>
    <cellStyle name="Standard 11 3 3 2 4 3" xfId="40808"/>
    <cellStyle name="Standard 11 3 3 2 5" xfId="40809"/>
    <cellStyle name="Standard 11 3 3 2 5 2" xfId="40810"/>
    <cellStyle name="Standard 11 3 3 2 6" xfId="40811"/>
    <cellStyle name="Standard 11 3 3 3" xfId="40812"/>
    <cellStyle name="Standard 11 3 3 3 2" xfId="40813"/>
    <cellStyle name="Standard 11 3 3 3 2 2" xfId="40814"/>
    <cellStyle name="Standard 11 3 3 3 2 2 2" xfId="40815"/>
    <cellStyle name="Standard 11 3 3 3 2 2 2 2" xfId="40816"/>
    <cellStyle name="Standard 11 3 3 3 2 2 3" xfId="40817"/>
    <cellStyle name="Standard 11 3 3 3 2 3" xfId="40818"/>
    <cellStyle name="Standard 11 3 3 3 2 3 2" xfId="40819"/>
    <cellStyle name="Standard 11 3 3 3 2 4" xfId="40820"/>
    <cellStyle name="Standard 11 3 3 3 3" xfId="40821"/>
    <cellStyle name="Standard 11 3 3 3 3 2" xfId="40822"/>
    <cellStyle name="Standard 11 3 3 3 3 2 2" xfId="40823"/>
    <cellStyle name="Standard 11 3 3 3 3 3" xfId="40824"/>
    <cellStyle name="Standard 11 3 3 3 4" xfId="40825"/>
    <cellStyle name="Standard 11 3 3 3 4 2" xfId="40826"/>
    <cellStyle name="Standard 11 3 3 3 5" xfId="40827"/>
    <cellStyle name="Standard 11 3 3 4" xfId="40828"/>
    <cellStyle name="Standard 11 3 3 4 2" xfId="40829"/>
    <cellStyle name="Standard 11 3 3 4 2 2" xfId="40830"/>
    <cellStyle name="Standard 11 3 3 4 2 2 2" xfId="40831"/>
    <cellStyle name="Standard 11 3 3 4 2 3" xfId="40832"/>
    <cellStyle name="Standard 11 3 3 4 3" xfId="40833"/>
    <cellStyle name="Standard 11 3 3 4 3 2" xfId="40834"/>
    <cellStyle name="Standard 11 3 3 4 4" xfId="40835"/>
    <cellStyle name="Standard 11 3 3 5" xfId="40836"/>
    <cellStyle name="Standard 11 3 3 5 2" xfId="40837"/>
    <cellStyle name="Standard 11 3 3 5 2 2" xfId="40838"/>
    <cellStyle name="Standard 11 3 3 5 3" xfId="40839"/>
    <cellStyle name="Standard 11 3 3 6" xfId="40840"/>
    <cellStyle name="Standard 11 3 3 6 2" xfId="40841"/>
    <cellStyle name="Standard 11 3 3 7" xfId="40842"/>
    <cellStyle name="Standard 11 3 4" xfId="40843"/>
    <cellStyle name="Standard 11 3 4 2" xfId="40844"/>
    <cellStyle name="Standard 11 3 4 2 2" xfId="40845"/>
    <cellStyle name="Standard 11 3 4 2 2 2" xfId="40846"/>
    <cellStyle name="Standard 11 3 4 2 2 2 2" xfId="40847"/>
    <cellStyle name="Standard 11 3 4 2 2 2 2 2" xfId="40848"/>
    <cellStyle name="Standard 11 3 4 2 2 2 3" xfId="40849"/>
    <cellStyle name="Standard 11 3 4 2 2 3" xfId="40850"/>
    <cellStyle name="Standard 11 3 4 2 2 3 2" xfId="40851"/>
    <cellStyle name="Standard 11 3 4 2 2 4" xfId="40852"/>
    <cellStyle name="Standard 11 3 4 2 3" xfId="40853"/>
    <cellStyle name="Standard 11 3 4 2 3 2" xfId="40854"/>
    <cellStyle name="Standard 11 3 4 2 3 2 2" xfId="40855"/>
    <cellStyle name="Standard 11 3 4 2 3 3" xfId="40856"/>
    <cellStyle name="Standard 11 3 4 2 4" xfId="40857"/>
    <cellStyle name="Standard 11 3 4 2 4 2" xfId="40858"/>
    <cellStyle name="Standard 11 3 4 2 5" xfId="40859"/>
    <cellStyle name="Standard 11 3 4 3" xfId="40860"/>
    <cellStyle name="Standard 11 3 4 3 2" xfId="40861"/>
    <cellStyle name="Standard 11 3 4 3 2 2" xfId="40862"/>
    <cellStyle name="Standard 11 3 4 3 2 2 2" xfId="40863"/>
    <cellStyle name="Standard 11 3 4 3 2 3" xfId="40864"/>
    <cellStyle name="Standard 11 3 4 3 3" xfId="40865"/>
    <cellStyle name="Standard 11 3 4 3 3 2" xfId="40866"/>
    <cellStyle name="Standard 11 3 4 3 4" xfId="40867"/>
    <cellStyle name="Standard 11 3 4 4" xfId="40868"/>
    <cellStyle name="Standard 11 3 4 4 2" xfId="40869"/>
    <cellStyle name="Standard 11 3 4 4 2 2" xfId="40870"/>
    <cellStyle name="Standard 11 3 4 4 3" xfId="40871"/>
    <cellStyle name="Standard 11 3 4 5" xfId="40872"/>
    <cellStyle name="Standard 11 3 4 5 2" xfId="40873"/>
    <cellStyle name="Standard 11 3 4 6" xfId="40874"/>
    <cellStyle name="Standard 11 3 5" xfId="40875"/>
    <cellStyle name="Standard 11 3 5 2" xfId="40876"/>
    <cellStyle name="Standard 11 3 5 2 2" xfId="40877"/>
    <cellStyle name="Standard 11 3 5 2 2 2" xfId="40878"/>
    <cellStyle name="Standard 11 3 5 2 2 2 2" xfId="40879"/>
    <cellStyle name="Standard 11 3 5 2 2 3" xfId="40880"/>
    <cellStyle name="Standard 11 3 5 2 3" xfId="40881"/>
    <cellStyle name="Standard 11 3 5 2 3 2" xfId="40882"/>
    <cellStyle name="Standard 11 3 5 2 4" xfId="40883"/>
    <cellStyle name="Standard 11 3 5 3" xfId="40884"/>
    <cellStyle name="Standard 11 3 5 3 2" xfId="40885"/>
    <cellStyle name="Standard 11 3 5 3 2 2" xfId="40886"/>
    <cellStyle name="Standard 11 3 5 3 3" xfId="40887"/>
    <cellStyle name="Standard 11 3 5 4" xfId="40888"/>
    <cellStyle name="Standard 11 3 5 4 2" xfId="40889"/>
    <cellStyle name="Standard 11 3 5 5" xfId="40890"/>
    <cellStyle name="Standard 11 3 6" xfId="40891"/>
    <cellStyle name="Standard 11 3 6 2" xfId="40892"/>
    <cellStyle name="Standard 11 3 6 2 2" xfId="40893"/>
    <cellStyle name="Standard 11 3 6 2 2 2" xfId="40894"/>
    <cellStyle name="Standard 11 3 6 2 3" xfId="40895"/>
    <cellStyle name="Standard 11 3 6 3" xfId="40896"/>
    <cellStyle name="Standard 11 3 6 3 2" xfId="40897"/>
    <cellStyle name="Standard 11 3 6 4" xfId="40898"/>
    <cellStyle name="Standard 11 3 7" xfId="40899"/>
    <cellStyle name="Standard 11 3 7 2" xfId="40900"/>
    <cellStyle name="Standard 11 3 7 2 2" xfId="40901"/>
    <cellStyle name="Standard 11 3 7 3" xfId="40902"/>
    <cellStyle name="Standard 11 3 8" xfId="40903"/>
    <cellStyle name="Standard 11 3 8 2" xfId="40904"/>
    <cellStyle name="Standard 11 3 9" xfId="40905"/>
    <cellStyle name="Standard 11 4" xfId="40906"/>
    <cellStyle name="Standard 11 4 2" xfId="40907"/>
    <cellStyle name="Standard 11 4 2 2" xfId="40908"/>
    <cellStyle name="Standard 11 4 2 2 2" xfId="40909"/>
    <cellStyle name="Standard 11 4 2 2 2 2" xfId="40910"/>
    <cellStyle name="Standard 11 4 2 2 2 2 2" xfId="40911"/>
    <cellStyle name="Standard 11 4 2 2 2 2 2 2" xfId="40912"/>
    <cellStyle name="Standard 11 4 2 2 2 2 2 2 2" xfId="40913"/>
    <cellStyle name="Standard 11 4 2 2 2 2 2 3" xfId="40914"/>
    <cellStyle name="Standard 11 4 2 2 2 2 3" xfId="40915"/>
    <cellStyle name="Standard 11 4 2 2 2 2 3 2" xfId="40916"/>
    <cellStyle name="Standard 11 4 2 2 2 2 4" xfId="40917"/>
    <cellStyle name="Standard 11 4 2 2 2 3" xfId="40918"/>
    <cellStyle name="Standard 11 4 2 2 2 3 2" xfId="40919"/>
    <cellStyle name="Standard 11 4 2 2 2 3 2 2" xfId="40920"/>
    <cellStyle name="Standard 11 4 2 2 2 3 3" xfId="40921"/>
    <cellStyle name="Standard 11 4 2 2 2 4" xfId="40922"/>
    <cellStyle name="Standard 11 4 2 2 2 4 2" xfId="40923"/>
    <cellStyle name="Standard 11 4 2 2 2 5" xfId="40924"/>
    <cellStyle name="Standard 11 4 2 2 3" xfId="40925"/>
    <cellStyle name="Standard 11 4 2 2 3 2" xfId="40926"/>
    <cellStyle name="Standard 11 4 2 2 3 2 2" xfId="40927"/>
    <cellStyle name="Standard 11 4 2 2 3 2 2 2" xfId="40928"/>
    <cellStyle name="Standard 11 4 2 2 3 2 3" xfId="40929"/>
    <cellStyle name="Standard 11 4 2 2 3 3" xfId="40930"/>
    <cellStyle name="Standard 11 4 2 2 3 3 2" xfId="40931"/>
    <cellStyle name="Standard 11 4 2 2 3 4" xfId="40932"/>
    <cellStyle name="Standard 11 4 2 2 4" xfId="40933"/>
    <cellStyle name="Standard 11 4 2 2 4 2" xfId="40934"/>
    <cellStyle name="Standard 11 4 2 2 4 2 2" xfId="40935"/>
    <cellStyle name="Standard 11 4 2 2 4 3" xfId="40936"/>
    <cellStyle name="Standard 11 4 2 2 5" xfId="40937"/>
    <cellStyle name="Standard 11 4 2 2 5 2" xfId="40938"/>
    <cellStyle name="Standard 11 4 2 2 6" xfId="40939"/>
    <cellStyle name="Standard 11 4 2 3" xfId="40940"/>
    <cellStyle name="Standard 11 4 2 3 2" xfId="40941"/>
    <cellStyle name="Standard 11 4 2 3 2 2" xfId="40942"/>
    <cellStyle name="Standard 11 4 2 3 2 2 2" xfId="40943"/>
    <cellStyle name="Standard 11 4 2 3 2 2 2 2" xfId="40944"/>
    <cellStyle name="Standard 11 4 2 3 2 2 3" xfId="40945"/>
    <cellStyle name="Standard 11 4 2 3 2 3" xfId="40946"/>
    <cellStyle name="Standard 11 4 2 3 2 3 2" xfId="40947"/>
    <cellStyle name="Standard 11 4 2 3 2 4" xfId="40948"/>
    <cellStyle name="Standard 11 4 2 3 3" xfId="40949"/>
    <cellStyle name="Standard 11 4 2 3 3 2" xfId="40950"/>
    <cellStyle name="Standard 11 4 2 3 3 2 2" xfId="40951"/>
    <cellStyle name="Standard 11 4 2 3 3 3" xfId="40952"/>
    <cellStyle name="Standard 11 4 2 3 4" xfId="40953"/>
    <cellStyle name="Standard 11 4 2 3 4 2" xfId="40954"/>
    <cellStyle name="Standard 11 4 2 3 5" xfId="40955"/>
    <cellStyle name="Standard 11 4 2 4" xfId="40956"/>
    <cellStyle name="Standard 11 4 2 4 2" xfId="40957"/>
    <cellStyle name="Standard 11 4 2 4 2 2" xfId="40958"/>
    <cellStyle name="Standard 11 4 2 4 2 2 2" xfId="40959"/>
    <cellStyle name="Standard 11 4 2 4 2 3" xfId="40960"/>
    <cellStyle name="Standard 11 4 2 4 3" xfId="40961"/>
    <cellStyle name="Standard 11 4 2 4 3 2" xfId="40962"/>
    <cellStyle name="Standard 11 4 2 4 4" xfId="40963"/>
    <cellStyle name="Standard 11 4 2 5" xfId="40964"/>
    <cellStyle name="Standard 11 4 2 5 2" xfId="40965"/>
    <cellStyle name="Standard 11 4 2 5 2 2" xfId="40966"/>
    <cellStyle name="Standard 11 4 2 5 3" xfId="40967"/>
    <cellStyle name="Standard 11 4 2 6" xfId="40968"/>
    <cellStyle name="Standard 11 4 2 6 2" xfId="40969"/>
    <cellStyle name="Standard 11 4 2 7" xfId="40970"/>
    <cellStyle name="Standard 11 4 3" xfId="40971"/>
    <cellStyle name="Standard 11 4 3 2" xfId="40972"/>
    <cellStyle name="Standard 11 4 3 2 2" xfId="40973"/>
    <cellStyle name="Standard 11 4 3 2 2 2" xfId="40974"/>
    <cellStyle name="Standard 11 4 3 2 2 2 2" xfId="40975"/>
    <cellStyle name="Standard 11 4 3 2 2 2 2 2" xfId="40976"/>
    <cellStyle name="Standard 11 4 3 2 2 2 2 2 2" xfId="40977"/>
    <cellStyle name="Standard 11 4 3 2 2 2 2 3" xfId="40978"/>
    <cellStyle name="Standard 11 4 3 2 2 2 3" xfId="40979"/>
    <cellStyle name="Standard 11 4 3 2 2 2 3 2" xfId="40980"/>
    <cellStyle name="Standard 11 4 3 2 2 2 4" xfId="40981"/>
    <cellStyle name="Standard 11 4 3 2 2 3" xfId="40982"/>
    <cellStyle name="Standard 11 4 3 2 2 3 2" xfId="40983"/>
    <cellStyle name="Standard 11 4 3 2 2 3 2 2" xfId="40984"/>
    <cellStyle name="Standard 11 4 3 2 2 3 3" xfId="40985"/>
    <cellStyle name="Standard 11 4 3 2 2 4" xfId="40986"/>
    <cellStyle name="Standard 11 4 3 2 2 4 2" xfId="40987"/>
    <cellStyle name="Standard 11 4 3 2 2 5" xfId="40988"/>
    <cellStyle name="Standard 11 4 3 2 3" xfId="40989"/>
    <cellStyle name="Standard 11 4 3 2 3 2" xfId="40990"/>
    <cellStyle name="Standard 11 4 3 2 3 2 2" xfId="40991"/>
    <cellStyle name="Standard 11 4 3 2 3 2 2 2" xfId="40992"/>
    <cellStyle name="Standard 11 4 3 2 3 2 3" xfId="40993"/>
    <cellStyle name="Standard 11 4 3 2 3 3" xfId="40994"/>
    <cellStyle name="Standard 11 4 3 2 3 3 2" xfId="40995"/>
    <cellStyle name="Standard 11 4 3 2 3 4" xfId="40996"/>
    <cellStyle name="Standard 11 4 3 2 4" xfId="40997"/>
    <cellStyle name="Standard 11 4 3 2 4 2" xfId="40998"/>
    <cellStyle name="Standard 11 4 3 2 4 2 2" xfId="40999"/>
    <cellStyle name="Standard 11 4 3 2 4 3" xfId="41000"/>
    <cellStyle name="Standard 11 4 3 2 5" xfId="41001"/>
    <cellStyle name="Standard 11 4 3 2 5 2" xfId="41002"/>
    <cellStyle name="Standard 11 4 3 2 6" xfId="41003"/>
    <cellStyle name="Standard 11 4 3 3" xfId="41004"/>
    <cellStyle name="Standard 11 4 3 3 2" xfId="41005"/>
    <cellStyle name="Standard 11 4 3 3 2 2" xfId="41006"/>
    <cellStyle name="Standard 11 4 3 3 2 2 2" xfId="41007"/>
    <cellStyle name="Standard 11 4 3 3 2 2 2 2" xfId="41008"/>
    <cellStyle name="Standard 11 4 3 3 2 2 3" xfId="41009"/>
    <cellStyle name="Standard 11 4 3 3 2 3" xfId="41010"/>
    <cellStyle name="Standard 11 4 3 3 2 3 2" xfId="41011"/>
    <cellStyle name="Standard 11 4 3 3 2 4" xfId="41012"/>
    <cellStyle name="Standard 11 4 3 3 3" xfId="41013"/>
    <cellStyle name="Standard 11 4 3 3 3 2" xfId="41014"/>
    <cellStyle name="Standard 11 4 3 3 3 2 2" xfId="41015"/>
    <cellStyle name="Standard 11 4 3 3 3 3" xfId="41016"/>
    <cellStyle name="Standard 11 4 3 3 4" xfId="41017"/>
    <cellStyle name="Standard 11 4 3 3 4 2" xfId="41018"/>
    <cellStyle name="Standard 11 4 3 3 5" xfId="41019"/>
    <cellStyle name="Standard 11 4 3 4" xfId="41020"/>
    <cellStyle name="Standard 11 4 3 4 2" xfId="41021"/>
    <cellStyle name="Standard 11 4 3 4 2 2" xfId="41022"/>
    <cellStyle name="Standard 11 4 3 4 2 2 2" xfId="41023"/>
    <cellStyle name="Standard 11 4 3 4 2 3" xfId="41024"/>
    <cellStyle name="Standard 11 4 3 4 3" xfId="41025"/>
    <cellStyle name="Standard 11 4 3 4 3 2" xfId="41026"/>
    <cellStyle name="Standard 11 4 3 4 4" xfId="41027"/>
    <cellStyle name="Standard 11 4 3 5" xfId="41028"/>
    <cellStyle name="Standard 11 4 3 5 2" xfId="41029"/>
    <cellStyle name="Standard 11 4 3 5 2 2" xfId="41030"/>
    <cellStyle name="Standard 11 4 3 5 3" xfId="41031"/>
    <cellStyle name="Standard 11 4 3 6" xfId="41032"/>
    <cellStyle name="Standard 11 4 3 6 2" xfId="41033"/>
    <cellStyle name="Standard 11 4 3 7" xfId="41034"/>
    <cellStyle name="Standard 11 4 4" xfId="41035"/>
    <cellStyle name="Standard 11 4 4 2" xfId="41036"/>
    <cellStyle name="Standard 11 4 4 2 2" xfId="41037"/>
    <cellStyle name="Standard 11 4 4 2 2 2" xfId="41038"/>
    <cellStyle name="Standard 11 4 4 2 2 2 2" xfId="41039"/>
    <cellStyle name="Standard 11 4 4 2 2 2 2 2" xfId="41040"/>
    <cellStyle name="Standard 11 4 4 2 2 2 3" xfId="41041"/>
    <cellStyle name="Standard 11 4 4 2 2 3" xfId="41042"/>
    <cellStyle name="Standard 11 4 4 2 2 3 2" xfId="41043"/>
    <cellStyle name="Standard 11 4 4 2 2 4" xfId="41044"/>
    <cellStyle name="Standard 11 4 4 2 3" xfId="41045"/>
    <cellStyle name="Standard 11 4 4 2 3 2" xfId="41046"/>
    <cellStyle name="Standard 11 4 4 2 3 2 2" xfId="41047"/>
    <cellStyle name="Standard 11 4 4 2 3 3" xfId="41048"/>
    <cellStyle name="Standard 11 4 4 2 4" xfId="41049"/>
    <cellStyle name="Standard 11 4 4 2 4 2" xfId="41050"/>
    <cellStyle name="Standard 11 4 4 2 5" xfId="41051"/>
    <cellStyle name="Standard 11 4 4 3" xfId="41052"/>
    <cellStyle name="Standard 11 4 4 3 2" xfId="41053"/>
    <cellStyle name="Standard 11 4 4 3 2 2" xfId="41054"/>
    <cellStyle name="Standard 11 4 4 3 2 2 2" xfId="41055"/>
    <cellStyle name="Standard 11 4 4 3 2 3" xfId="41056"/>
    <cellStyle name="Standard 11 4 4 3 3" xfId="41057"/>
    <cellStyle name="Standard 11 4 4 3 3 2" xfId="41058"/>
    <cellStyle name="Standard 11 4 4 3 4" xfId="41059"/>
    <cellStyle name="Standard 11 4 4 4" xfId="41060"/>
    <cellStyle name="Standard 11 4 4 4 2" xfId="41061"/>
    <cellStyle name="Standard 11 4 4 4 2 2" xfId="41062"/>
    <cellStyle name="Standard 11 4 4 4 3" xfId="41063"/>
    <cellStyle name="Standard 11 4 4 5" xfId="41064"/>
    <cellStyle name="Standard 11 4 4 5 2" xfId="41065"/>
    <cellStyle name="Standard 11 4 4 6" xfId="41066"/>
    <cellStyle name="Standard 11 4 5" xfId="41067"/>
    <cellStyle name="Standard 11 4 5 2" xfId="41068"/>
    <cellStyle name="Standard 11 4 5 2 2" xfId="41069"/>
    <cellStyle name="Standard 11 4 5 2 2 2" xfId="41070"/>
    <cellStyle name="Standard 11 4 5 2 2 2 2" xfId="41071"/>
    <cellStyle name="Standard 11 4 5 2 2 3" xfId="41072"/>
    <cellStyle name="Standard 11 4 5 2 3" xfId="41073"/>
    <cellStyle name="Standard 11 4 5 2 3 2" xfId="41074"/>
    <cellStyle name="Standard 11 4 5 2 4" xfId="41075"/>
    <cellStyle name="Standard 11 4 5 3" xfId="41076"/>
    <cellStyle name="Standard 11 4 5 3 2" xfId="41077"/>
    <cellStyle name="Standard 11 4 5 3 2 2" xfId="41078"/>
    <cellStyle name="Standard 11 4 5 3 3" xfId="41079"/>
    <cellStyle name="Standard 11 4 5 4" xfId="41080"/>
    <cellStyle name="Standard 11 4 5 4 2" xfId="41081"/>
    <cellStyle name="Standard 11 4 5 5" xfId="41082"/>
    <cellStyle name="Standard 11 4 6" xfId="41083"/>
    <cellStyle name="Standard 11 4 6 2" xfId="41084"/>
    <cellStyle name="Standard 11 4 6 2 2" xfId="41085"/>
    <cellStyle name="Standard 11 4 6 2 2 2" xfId="41086"/>
    <cellStyle name="Standard 11 4 6 2 3" xfId="41087"/>
    <cellStyle name="Standard 11 4 6 3" xfId="41088"/>
    <cellStyle name="Standard 11 4 6 3 2" xfId="41089"/>
    <cellStyle name="Standard 11 4 6 4" xfId="41090"/>
    <cellStyle name="Standard 11 4 7" xfId="41091"/>
    <cellStyle name="Standard 11 4 7 2" xfId="41092"/>
    <cellStyle name="Standard 11 4 7 2 2" xfId="41093"/>
    <cellStyle name="Standard 11 4 7 3" xfId="41094"/>
    <cellStyle name="Standard 11 4 8" xfId="41095"/>
    <cellStyle name="Standard 11 4 8 2" xfId="41096"/>
    <cellStyle name="Standard 11 4 9" xfId="41097"/>
    <cellStyle name="Standard 11 5" xfId="41098"/>
    <cellStyle name="Standard 11 5 2" xfId="41099"/>
    <cellStyle name="Standard 11 5 2 2" xfId="41100"/>
    <cellStyle name="Standard 11 5 2 2 2" xfId="41101"/>
    <cellStyle name="Standard 11 5 2 2 2 2" xfId="41102"/>
    <cellStyle name="Standard 11 5 2 2 2 2 2" xfId="41103"/>
    <cellStyle name="Standard 11 5 2 2 2 2 2 2" xfId="41104"/>
    <cellStyle name="Standard 11 5 2 2 2 2 3" xfId="41105"/>
    <cellStyle name="Standard 11 5 2 2 2 3" xfId="41106"/>
    <cellStyle name="Standard 11 5 2 2 2 3 2" xfId="41107"/>
    <cellStyle name="Standard 11 5 2 2 2 4" xfId="41108"/>
    <cellStyle name="Standard 11 5 2 2 3" xfId="41109"/>
    <cellStyle name="Standard 11 5 2 2 3 2" xfId="41110"/>
    <cellStyle name="Standard 11 5 2 2 3 2 2" xfId="41111"/>
    <cellStyle name="Standard 11 5 2 2 3 3" xfId="41112"/>
    <cellStyle name="Standard 11 5 2 2 4" xfId="41113"/>
    <cellStyle name="Standard 11 5 2 2 4 2" xfId="41114"/>
    <cellStyle name="Standard 11 5 2 2 5" xfId="41115"/>
    <cellStyle name="Standard 11 5 2 3" xfId="41116"/>
    <cellStyle name="Standard 11 5 2 3 2" xfId="41117"/>
    <cellStyle name="Standard 11 5 2 3 2 2" xfId="41118"/>
    <cellStyle name="Standard 11 5 2 3 2 2 2" xfId="41119"/>
    <cellStyle name="Standard 11 5 2 3 2 3" xfId="41120"/>
    <cellStyle name="Standard 11 5 2 3 3" xfId="41121"/>
    <cellStyle name="Standard 11 5 2 3 3 2" xfId="41122"/>
    <cellStyle name="Standard 11 5 2 3 4" xfId="41123"/>
    <cellStyle name="Standard 11 5 2 4" xfId="41124"/>
    <cellStyle name="Standard 11 5 2 4 2" xfId="41125"/>
    <cellStyle name="Standard 11 5 2 4 2 2" xfId="41126"/>
    <cellStyle name="Standard 11 5 2 4 3" xfId="41127"/>
    <cellStyle name="Standard 11 5 2 5" xfId="41128"/>
    <cellStyle name="Standard 11 5 2 5 2" xfId="41129"/>
    <cellStyle name="Standard 11 5 2 6" xfId="41130"/>
    <cellStyle name="Standard 11 5 3" xfId="41131"/>
    <cellStyle name="Standard 11 5 3 2" xfId="41132"/>
    <cellStyle name="Standard 11 5 3 2 2" xfId="41133"/>
    <cellStyle name="Standard 11 5 3 2 2 2" xfId="41134"/>
    <cellStyle name="Standard 11 5 3 2 2 2 2" xfId="41135"/>
    <cellStyle name="Standard 11 5 3 2 2 3" xfId="41136"/>
    <cellStyle name="Standard 11 5 3 2 3" xfId="41137"/>
    <cellStyle name="Standard 11 5 3 2 3 2" xfId="41138"/>
    <cellStyle name="Standard 11 5 3 2 4" xfId="41139"/>
    <cellStyle name="Standard 11 5 3 3" xfId="41140"/>
    <cellStyle name="Standard 11 5 3 3 2" xfId="41141"/>
    <cellStyle name="Standard 11 5 3 3 2 2" xfId="41142"/>
    <cellStyle name="Standard 11 5 3 3 3" xfId="41143"/>
    <cellStyle name="Standard 11 5 3 4" xfId="41144"/>
    <cellStyle name="Standard 11 5 3 4 2" xfId="41145"/>
    <cellStyle name="Standard 11 5 3 5" xfId="41146"/>
    <cellStyle name="Standard 11 5 4" xfId="41147"/>
    <cellStyle name="Standard 11 5 4 2" xfId="41148"/>
    <cellStyle name="Standard 11 5 4 2 2" xfId="41149"/>
    <cellStyle name="Standard 11 5 4 2 2 2" xfId="41150"/>
    <cellStyle name="Standard 11 5 4 2 3" xfId="41151"/>
    <cellStyle name="Standard 11 5 4 3" xfId="41152"/>
    <cellStyle name="Standard 11 5 4 3 2" xfId="41153"/>
    <cellStyle name="Standard 11 5 4 4" xfId="41154"/>
    <cellStyle name="Standard 11 5 5" xfId="41155"/>
    <cellStyle name="Standard 11 5 5 2" xfId="41156"/>
    <cellStyle name="Standard 11 5 5 2 2" xfId="41157"/>
    <cellStyle name="Standard 11 5 5 3" xfId="41158"/>
    <cellStyle name="Standard 11 5 6" xfId="41159"/>
    <cellStyle name="Standard 11 5 6 2" xfId="41160"/>
    <cellStyle name="Standard 11 5 7" xfId="41161"/>
    <cellStyle name="Standard 11 6" xfId="41162"/>
    <cellStyle name="Standard 11 6 2" xfId="41163"/>
    <cellStyle name="Standard 11 6 2 2" xfId="41164"/>
    <cellStyle name="Standard 11 6 2 2 2" xfId="41165"/>
    <cellStyle name="Standard 11 6 2 2 2 2" xfId="41166"/>
    <cellStyle name="Standard 11 6 2 2 2 2 2" xfId="41167"/>
    <cellStyle name="Standard 11 6 2 2 2 2 2 2" xfId="41168"/>
    <cellStyle name="Standard 11 6 2 2 2 2 3" xfId="41169"/>
    <cellStyle name="Standard 11 6 2 2 2 3" xfId="41170"/>
    <cellStyle name="Standard 11 6 2 2 2 3 2" xfId="41171"/>
    <cellStyle name="Standard 11 6 2 2 2 4" xfId="41172"/>
    <cellStyle name="Standard 11 6 2 2 3" xfId="41173"/>
    <cellStyle name="Standard 11 6 2 2 3 2" xfId="41174"/>
    <cellStyle name="Standard 11 6 2 2 3 2 2" xfId="41175"/>
    <cellStyle name="Standard 11 6 2 2 3 3" xfId="41176"/>
    <cellStyle name="Standard 11 6 2 2 4" xfId="41177"/>
    <cellStyle name="Standard 11 6 2 2 4 2" xfId="41178"/>
    <cellStyle name="Standard 11 6 2 2 5" xfId="41179"/>
    <cellStyle name="Standard 11 6 2 3" xfId="41180"/>
    <cellStyle name="Standard 11 6 2 3 2" xfId="41181"/>
    <cellStyle name="Standard 11 6 2 3 2 2" xfId="41182"/>
    <cellStyle name="Standard 11 6 2 3 2 2 2" xfId="41183"/>
    <cellStyle name="Standard 11 6 2 3 2 3" xfId="41184"/>
    <cellStyle name="Standard 11 6 2 3 3" xfId="41185"/>
    <cellStyle name="Standard 11 6 2 3 3 2" xfId="41186"/>
    <cellStyle name="Standard 11 6 2 3 4" xfId="41187"/>
    <cellStyle name="Standard 11 6 2 4" xfId="41188"/>
    <cellStyle name="Standard 11 6 2 4 2" xfId="41189"/>
    <cellStyle name="Standard 11 6 2 4 2 2" xfId="41190"/>
    <cellStyle name="Standard 11 6 2 4 3" xfId="41191"/>
    <cellStyle name="Standard 11 6 2 5" xfId="41192"/>
    <cellStyle name="Standard 11 6 2 5 2" xfId="41193"/>
    <cellStyle name="Standard 11 6 2 6" xfId="41194"/>
    <cellStyle name="Standard 11 6 3" xfId="41195"/>
    <cellStyle name="Standard 11 6 3 2" xfId="41196"/>
    <cellStyle name="Standard 11 6 3 2 2" xfId="41197"/>
    <cellStyle name="Standard 11 6 3 2 2 2" xfId="41198"/>
    <cellStyle name="Standard 11 6 3 2 2 2 2" xfId="41199"/>
    <cellStyle name="Standard 11 6 3 2 2 3" xfId="41200"/>
    <cellStyle name="Standard 11 6 3 2 3" xfId="41201"/>
    <cellStyle name="Standard 11 6 3 2 3 2" xfId="41202"/>
    <cellStyle name="Standard 11 6 3 2 4" xfId="41203"/>
    <cellStyle name="Standard 11 6 3 3" xfId="41204"/>
    <cellStyle name="Standard 11 6 3 3 2" xfId="41205"/>
    <cellStyle name="Standard 11 6 3 3 2 2" xfId="41206"/>
    <cellStyle name="Standard 11 6 3 3 3" xfId="41207"/>
    <cellStyle name="Standard 11 6 3 4" xfId="41208"/>
    <cellStyle name="Standard 11 6 3 4 2" xfId="41209"/>
    <cellStyle name="Standard 11 6 3 5" xfId="41210"/>
    <cellStyle name="Standard 11 6 4" xfId="41211"/>
    <cellStyle name="Standard 11 6 4 2" xfId="41212"/>
    <cellStyle name="Standard 11 6 4 2 2" xfId="41213"/>
    <cellStyle name="Standard 11 6 4 2 2 2" xfId="41214"/>
    <cellStyle name="Standard 11 6 4 2 3" xfId="41215"/>
    <cellStyle name="Standard 11 6 4 3" xfId="41216"/>
    <cellStyle name="Standard 11 6 4 3 2" xfId="41217"/>
    <cellStyle name="Standard 11 6 4 4" xfId="41218"/>
    <cellStyle name="Standard 11 6 5" xfId="41219"/>
    <cellStyle name="Standard 11 6 5 2" xfId="41220"/>
    <cellStyle name="Standard 11 6 5 2 2" xfId="41221"/>
    <cellStyle name="Standard 11 6 5 3" xfId="41222"/>
    <cellStyle name="Standard 11 6 6" xfId="41223"/>
    <cellStyle name="Standard 11 6 6 2" xfId="41224"/>
    <cellStyle name="Standard 11 6 7" xfId="41225"/>
    <cellStyle name="Standard 11 7" xfId="41226"/>
    <cellStyle name="Standard 11 7 2" xfId="41227"/>
    <cellStyle name="Standard 11 7 2 2" xfId="41228"/>
    <cellStyle name="Standard 11 7 2 2 2" xfId="41229"/>
    <cellStyle name="Standard 11 7 2 2 2 2" xfId="41230"/>
    <cellStyle name="Standard 11 7 2 2 2 2 2" xfId="41231"/>
    <cellStyle name="Standard 11 7 2 2 2 3" xfId="41232"/>
    <cellStyle name="Standard 11 7 2 2 3" xfId="41233"/>
    <cellStyle name="Standard 11 7 2 2 3 2" xfId="41234"/>
    <cellStyle name="Standard 11 7 2 2 4" xfId="41235"/>
    <cellStyle name="Standard 11 7 2 3" xfId="41236"/>
    <cellStyle name="Standard 11 7 2 3 2" xfId="41237"/>
    <cellStyle name="Standard 11 7 2 3 2 2" xfId="41238"/>
    <cellStyle name="Standard 11 7 2 3 3" xfId="41239"/>
    <cellStyle name="Standard 11 7 2 4" xfId="41240"/>
    <cellStyle name="Standard 11 7 2 4 2" xfId="41241"/>
    <cellStyle name="Standard 11 7 2 5" xfId="41242"/>
    <cellStyle name="Standard 11 7 3" xfId="41243"/>
    <cellStyle name="Standard 11 7 3 2" xfId="41244"/>
    <cellStyle name="Standard 11 7 3 2 2" xfId="41245"/>
    <cellStyle name="Standard 11 7 3 2 2 2" xfId="41246"/>
    <cellStyle name="Standard 11 7 3 2 3" xfId="41247"/>
    <cellStyle name="Standard 11 7 3 3" xfId="41248"/>
    <cellStyle name="Standard 11 7 3 3 2" xfId="41249"/>
    <cellStyle name="Standard 11 7 3 4" xfId="41250"/>
    <cellStyle name="Standard 11 7 4" xfId="41251"/>
    <cellStyle name="Standard 11 7 4 2" xfId="41252"/>
    <cellStyle name="Standard 11 7 4 2 2" xfId="41253"/>
    <cellStyle name="Standard 11 7 4 3" xfId="41254"/>
    <cellStyle name="Standard 11 7 5" xfId="41255"/>
    <cellStyle name="Standard 11 7 5 2" xfId="41256"/>
    <cellStyle name="Standard 11 7 6" xfId="41257"/>
    <cellStyle name="Standard 11 8" xfId="41258"/>
    <cellStyle name="Standard 11 8 2" xfId="41259"/>
    <cellStyle name="Standard 11 8 2 2" xfId="41260"/>
    <cellStyle name="Standard 11 8 2 2 2" xfId="41261"/>
    <cellStyle name="Standard 11 8 2 2 2 2" xfId="41262"/>
    <cellStyle name="Standard 11 8 2 2 3" xfId="41263"/>
    <cellStyle name="Standard 11 8 2 3" xfId="41264"/>
    <cellStyle name="Standard 11 8 2 3 2" xfId="41265"/>
    <cellStyle name="Standard 11 8 2 4" xfId="41266"/>
    <cellStyle name="Standard 11 8 3" xfId="41267"/>
    <cellStyle name="Standard 11 8 3 2" xfId="41268"/>
    <cellStyle name="Standard 11 8 3 2 2" xfId="41269"/>
    <cellStyle name="Standard 11 8 3 3" xfId="41270"/>
    <cellStyle name="Standard 11 8 4" xfId="41271"/>
    <cellStyle name="Standard 11 8 4 2" xfId="41272"/>
    <cellStyle name="Standard 11 8 5" xfId="41273"/>
    <cellStyle name="Standard 11 9" xfId="41274"/>
    <cellStyle name="Standard 11 9 2" xfId="41275"/>
    <cellStyle name="Standard 11 9 2 2" xfId="41276"/>
    <cellStyle name="Standard 11 9 2 2 2" xfId="41277"/>
    <cellStyle name="Standard 11 9 2 3" xfId="41278"/>
    <cellStyle name="Standard 11 9 3" xfId="41279"/>
    <cellStyle name="Standard 11 9 3 2" xfId="41280"/>
    <cellStyle name="Standard 11 9 4" xfId="41281"/>
    <cellStyle name="Standard 12" xfId="41282"/>
    <cellStyle name="Standard 12 10" xfId="41283"/>
    <cellStyle name="Standard 12 10 2" xfId="41284"/>
    <cellStyle name="Standard 12 10 2 2" xfId="41285"/>
    <cellStyle name="Standard 12 10 3" xfId="41286"/>
    <cellStyle name="Standard 12 11" xfId="41287"/>
    <cellStyle name="Standard 12 11 2" xfId="41288"/>
    <cellStyle name="Standard 12 12" xfId="41289"/>
    <cellStyle name="Standard 12 13" xfId="41290"/>
    <cellStyle name="Standard 12 2" xfId="41291"/>
    <cellStyle name="Standard 12 2 10" xfId="41292"/>
    <cellStyle name="Standard 12 2 2" xfId="41293"/>
    <cellStyle name="Standard 12 2 2 2" xfId="41294"/>
    <cellStyle name="Standard 12 2 2 2 2" xfId="41295"/>
    <cellStyle name="Standard 12 2 2 2 2 2" xfId="41296"/>
    <cellStyle name="Standard 12 2 2 2 2 2 2" xfId="41297"/>
    <cellStyle name="Standard 12 2 2 2 2 2 2 2" xfId="41298"/>
    <cellStyle name="Standard 12 2 2 2 2 2 2 2 2" xfId="41299"/>
    <cellStyle name="Standard 12 2 2 2 2 2 2 2 2 2" xfId="41300"/>
    <cellStyle name="Standard 12 2 2 2 2 2 2 2 3" xfId="41301"/>
    <cellStyle name="Standard 12 2 2 2 2 2 2 3" xfId="41302"/>
    <cellStyle name="Standard 12 2 2 2 2 2 2 3 2" xfId="41303"/>
    <cellStyle name="Standard 12 2 2 2 2 2 2 4" xfId="41304"/>
    <cellStyle name="Standard 12 2 2 2 2 2 3" xfId="41305"/>
    <cellStyle name="Standard 12 2 2 2 2 2 3 2" xfId="41306"/>
    <cellStyle name="Standard 12 2 2 2 2 2 3 2 2" xfId="41307"/>
    <cellStyle name="Standard 12 2 2 2 2 2 3 3" xfId="41308"/>
    <cellStyle name="Standard 12 2 2 2 2 2 4" xfId="41309"/>
    <cellStyle name="Standard 12 2 2 2 2 2 4 2" xfId="41310"/>
    <cellStyle name="Standard 12 2 2 2 2 2 5" xfId="41311"/>
    <cellStyle name="Standard 12 2 2 2 2 3" xfId="41312"/>
    <cellStyle name="Standard 12 2 2 2 2 3 2" xfId="41313"/>
    <cellStyle name="Standard 12 2 2 2 2 3 2 2" xfId="41314"/>
    <cellStyle name="Standard 12 2 2 2 2 3 2 2 2" xfId="41315"/>
    <cellStyle name="Standard 12 2 2 2 2 3 2 3" xfId="41316"/>
    <cellStyle name="Standard 12 2 2 2 2 3 3" xfId="41317"/>
    <cellStyle name="Standard 12 2 2 2 2 3 3 2" xfId="41318"/>
    <cellStyle name="Standard 12 2 2 2 2 3 4" xfId="41319"/>
    <cellStyle name="Standard 12 2 2 2 2 4" xfId="41320"/>
    <cellStyle name="Standard 12 2 2 2 2 4 2" xfId="41321"/>
    <cellStyle name="Standard 12 2 2 2 2 4 2 2" xfId="41322"/>
    <cellStyle name="Standard 12 2 2 2 2 4 3" xfId="41323"/>
    <cellStyle name="Standard 12 2 2 2 2 5" xfId="41324"/>
    <cellStyle name="Standard 12 2 2 2 2 5 2" xfId="41325"/>
    <cellStyle name="Standard 12 2 2 2 2 6" xfId="41326"/>
    <cellStyle name="Standard 12 2 2 2 3" xfId="41327"/>
    <cellStyle name="Standard 12 2 2 2 3 2" xfId="41328"/>
    <cellStyle name="Standard 12 2 2 2 3 2 2" xfId="41329"/>
    <cellStyle name="Standard 12 2 2 2 3 2 2 2" xfId="41330"/>
    <cellStyle name="Standard 12 2 2 2 3 2 2 2 2" xfId="41331"/>
    <cellStyle name="Standard 12 2 2 2 3 2 2 3" xfId="41332"/>
    <cellStyle name="Standard 12 2 2 2 3 2 3" xfId="41333"/>
    <cellStyle name="Standard 12 2 2 2 3 2 3 2" xfId="41334"/>
    <cellStyle name="Standard 12 2 2 2 3 2 4" xfId="41335"/>
    <cellStyle name="Standard 12 2 2 2 3 3" xfId="41336"/>
    <cellStyle name="Standard 12 2 2 2 3 3 2" xfId="41337"/>
    <cellStyle name="Standard 12 2 2 2 3 3 2 2" xfId="41338"/>
    <cellStyle name="Standard 12 2 2 2 3 3 3" xfId="41339"/>
    <cellStyle name="Standard 12 2 2 2 3 4" xfId="41340"/>
    <cellStyle name="Standard 12 2 2 2 3 4 2" xfId="41341"/>
    <cellStyle name="Standard 12 2 2 2 3 5" xfId="41342"/>
    <cellStyle name="Standard 12 2 2 2 4" xfId="41343"/>
    <cellStyle name="Standard 12 2 2 2 4 2" xfId="41344"/>
    <cellStyle name="Standard 12 2 2 2 4 2 2" xfId="41345"/>
    <cellStyle name="Standard 12 2 2 2 4 2 2 2" xfId="41346"/>
    <cellStyle name="Standard 12 2 2 2 4 2 3" xfId="41347"/>
    <cellStyle name="Standard 12 2 2 2 4 3" xfId="41348"/>
    <cellStyle name="Standard 12 2 2 2 4 3 2" xfId="41349"/>
    <cellStyle name="Standard 12 2 2 2 4 4" xfId="41350"/>
    <cellStyle name="Standard 12 2 2 2 5" xfId="41351"/>
    <cellStyle name="Standard 12 2 2 2 5 2" xfId="41352"/>
    <cellStyle name="Standard 12 2 2 2 5 2 2" xfId="41353"/>
    <cellStyle name="Standard 12 2 2 2 5 3" xfId="41354"/>
    <cellStyle name="Standard 12 2 2 2 6" xfId="41355"/>
    <cellStyle name="Standard 12 2 2 2 6 2" xfId="41356"/>
    <cellStyle name="Standard 12 2 2 2 7" xfId="41357"/>
    <cellStyle name="Standard 12 2 2 3" xfId="41358"/>
    <cellStyle name="Standard 12 2 2 3 2" xfId="41359"/>
    <cellStyle name="Standard 12 2 2 3 2 2" xfId="41360"/>
    <cellStyle name="Standard 12 2 2 3 2 2 2" xfId="41361"/>
    <cellStyle name="Standard 12 2 2 3 2 2 2 2" xfId="41362"/>
    <cellStyle name="Standard 12 2 2 3 2 2 2 2 2" xfId="41363"/>
    <cellStyle name="Standard 12 2 2 3 2 2 2 2 2 2" xfId="41364"/>
    <cellStyle name="Standard 12 2 2 3 2 2 2 2 3" xfId="41365"/>
    <cellStyle name="Standard 12 2 2 3 2 2 2 3" xfId="41366"/>
    <cellStyle name="Standard 12 2 2 3 2 2 2 3 2" xfId="41367"/>
    <cellStyle name="Standard 12 2 2 3 2 2 2 4" xfId="41368"/>
    <cellStyle name="Standard 12 2 2 3 2 2 3" xfId="41369"/>
    <cellStyle name="Standard 12 2 2 3 2 2 3 2" xfId="41370"/>
    <cellStyle name="Standard 12 2 2 3 2 2 3 2 2" xfId="41371"/>
    <cellStyle name="Standard 12 2 2 3 2 2 3 3" xfId="41372"/>
    <cellStyle name="Standard 12 2 2 3 2 2 4" xfId="41373"/>
    <cellStyle name="Standard 12 2 2 3 2 2 4 2" xfId="41374"/>
    <cellStyle name="Standard 12 2 2 3 2 2 5" xfId="41375"/>
    <cellStyle name="Standard 12 2 2 3 2 3" xfId="41376"/>
    <cellStyle name="Standard 12 2 2 3 2 3 2" xfId="41377"/>
    <cellStyle name="Standard 12 2 2 3 2 3 2 2" xfId="41378"/>
    <cellStyle name="Standard 12 2 2 3 2 3 2 2 2" xfId="41379"/>
    <cellStyle name="Standard 12 2 2 3 2 3 2 3" xfId="41380"/>
    <cellStyle name="Standard 12 2 2 3 2 3 3" xfId="41381"/>
    <cellStyle name="Standard 12 2 2 3 2 3 3 2" xfId="41382"/>
    <cellStyle name="Standard 12 2 2 3 2 3 4" xfId="41383"/>
    <cellStyle name="Standard 12 2 2 3 2 4" xfId="41384"/>
    <cellStyle name="Standard 12 2 2 3 2 4 2" xfId="41385"/>
    <cellStyle name="Standard 12 2 2 3 2 4 2 2" xfId="41386"/>
    <cellStyle name="Standard 12 2 2 3 2 4 3" xfId="41387"/>
    <cellStyle name="Standard 12 2 2 3 2 5" xfId="41388"/>
    <cellStyle name="Standard 12 2 2 3 2 5 2" xfId="41389"/>
    <cellStyle name="Standard 12 2 2 3 2 6" xfId="41390"/>
    <cellStyle name="Standard 12 2 2 3 3" xfId="41391"/>
    <cellStyle name="Standard 12 2 2 3 3 2" xfId="41392"/>
    <cellStyle name="Standard 12 2 2 3 3 2 2" xfId="41393"/>
    <cellStyle name="Standard 12 2 2 3 3 2 2 2" xfId="41394"/>
    <cellStyle name="Standard 12 2 2 3 3 2 2 2 2" xfId="41395"/>
    <cellStyle name="Standard 12 2 2 3 3 2 2 3" xfId="41396"/>
    <cellStyle name="Standard 12 2 2 3 3 2 3" xfId="41397"/>
    <cellStyle name="Standard 12 2 2 3 3 2 3 2" xfId="41398"/>
    <cellStyle name="Standard 12 2 2 3 3 2 4" xfId="41399"/>
    <cellStyle name="Standard 12 2 2 3 3 3" xfId="41400"/>
    <cellStyle name="Standard 12 2 2 3 3 3 2" xfId="41401"/>
    <cellStyle name="Standard 12 2 2 3 3 3 2 2" xfId="41402"/>
    <cellStyle name="Standard 12 2 2 3 3 3 3" xfId="41403"/>
    <cellStyle name="Standard 12 2 2 3 3 4" xfId="41404"/>
    <cellStyle name="Standard 12 2 2 3 3 4 2" xfId="41405"/>
    <cellStyle name="Standard 12 2 2 3 3 5" xfId="41406"/>
    <cellStyle name="Standard 12 2 2 3 4" xfId="41407"/>
    <cellStyle name="Standard 12 2 2 3 4 2" xfId="41408"/>
    <cellStyle name="Standard 12 2 2 3 4 2 2" xfId="41409"/>
    <cellStyle name="Standard 12 2 2 3 4 2 2 2" xfId="41410"/>
    <cellStyle name="Standard 12 2 2 3 4 2 3" xfId="41411"/>
    <cellStyle name="Standard 12 2 2 3 4 3" xfId="41412"/>
    <cellStyle name="Standard 12 2 2 3 4 3 2" xfId="41413"/>
    <cellStyle name="Standard 12 2 2 3 4 4" xfId="41414"/>
    <cellStyle name="Standard 12 2 2 3 5" xfId="41415"/>
    <cellStyle name="Standard 12 2 2 3 5 2" xfId="41416"/>
    <cellStyle name="Standard 12 2 2 3 5 2 2" xfId="41417"/>
    <cellStyle name="Standard 12 2 2 3 5 3" xfId="41418"/>
    <cellStyle name="Standard 12 2 2 3 6" xfId="41419"/>
    <cellStyle name="Standard 12 2 2 3 6 2" xfId="41420"/>
    <cellStyle name="Standard 12 2 2 3 7" xfId="41421"/>
    <cellStyle name="Standard 12 2 2 4" xfId="41422"/>
    <cellStyle name="Standard 12 2 2 4 2" xfId="41423"/>
    <cellStyle name="Standard 12 2 2 4 2 2" xfId="41424"/>
    <cellStyle name="Standard 12 2 2 4 2 2 2" xfId="41425"/>
    <cellStyle name="Standard 12 2 2 4 2 2 2 2" xfId="41426"/>
    <cellStyle name="Standard 12 2 2 4 2 2 2 2 2" xfId="41427"/>
    <cellStyle name="Standard 12 2 2 4 2 2 2 3" xfId="41428"/>
    <cellStyle name="Standard 12 2 2 4 2 2 3" xfId="41429"/>
    <cellStyle name="Standard 12 2 2 4 2 2 3 2" xfId="41430"/>
    <cellStyle name="Standard 12 2 2 4 2 2 4" xfId="41431"/>
    <cellStyle name="Standard 12 2 2 4 2 3" xfId="41432"/>
    <cellStyle name="Standard 12 2 2 4 2 3 2" xfId="41433"/>
    <cellStyle name="Standard 12 2 2 4 2 3 2 2" xfId="41434"/>
    <cellStyle name="Standard 12 2 2 4 2 3 3" xfId="41435"/>
    <cellStyle name="Standard 12 2 2 4 2 4" xfId="41436"/>
    <cellStyle name="Standard 12 2 2 4 2 4 2" xfId="41437"/>
    <cellStyle name="Standard 12 2 2 4 2 5" xfId="41438"/>
    <cellStyle name="Standard 12 2 2 4 3" xfId="41439"/>
    <cellStyle name="Standard 12 2 2 4 3 2" xfId="41440"/>
    <cellStyle name="Standard 12 2 2 4 3 2 2" xfId="41441"/>
    <cellStyle name="Standard 12 2 2 4 3 2 2 2" xfId="41442"/>
    <cellStyle name="Standard 12 2 2 4 3 2 3" xfId="41443"/>
    <cellStyle name="Standard 12 2 2 4 3 3" xfId="41444"/>
    <cellStyle name="Standard 12 2 2 4 3 3 2" xfId="41445"/>
    <cellStyle name="Standard 12 2 2 4 3 4" xfId="41446"/>
    <cellStyle name="Standard 12 2 2 4 4" xfId="41447"/>
    <cellStyle name="Standard 12 2 2 4 4 2" xfId="41448"/>
    <cellStyle name="Standard 12 2 2 4 4 2 2" xfId="41449"/>
    <cellStyle name="Standard 12 2 2 4 4 3" xfId="41450"/>
    <cellStyle name="Standard 12 2 2 4 5" xfId="41451"/>
    <cellStyle name="Standard 12 2 2 4 5 2" xfId="41452"/>
    <cellStyle name="Standard 12 2 2 4 6" xfId="41453"/>
    <cellStyle name="Standard 12 2 2 5" xfId="41454"/>
    <cellStyle name="Standard 12 2 2 5 2" xfId="41455"/>
    <cellStyle name="Standard 12 2 2 5 2 2" xfId="41456"/>
    <cellStyle name="Standard 12 2 2 5 2 2 2" xfId="41457"/>
    <cellStyle name="Standard 12 2 2 5 2 2 2 2" xfId="41458"/>
    <cellStyle name="Standard 12 2 2 5 2 2 3" xfId="41459"/>
    <cellStyle name="Standard 12 2 2 5 2 3" xfId="41460"/>
    <cellStyle name="Standard 12 2 2 5 2 3 2" xfId="41461"/>
    <cellStyle name="Standard 12 2 2 5 2 4" xfId="41462"/>
    <cellStyle name="Standard 12 2 2 5 3" xfId="41463"/>
    <cellStyle name="Standard 12 2 2 5 3 2" xfId="41464"/>
    <cellStyle name="Standard 12 2 2 5 3 2 2" xfId="41465"/>
    <cellStyle name="Standard 12 2 2 5 3 3" xfId="41466"/>
    <cellStyle name="Standard 12 2 2 5 4" xfId="41467"/>
    <cellStyle name="Standard 12 2 2 5 4 2" xfId="41468"/>
    <cellStyle name="Standard 12 2 2 5 5" xfId="41469"/>
    <cellStyle name="Standard 12 2 2 6" xfId="41470"/>
    <cellStyle name="Standard 12 2 2 6 2" xfId="41471"/>
    <cellStyle name="Standard 12 2 2 6 2 2" xfId="41472"/>
    <cellStyle name="Standard 12 2 2 6 2 2 2" xfId="41473"/>
    <cellStyle name="Standard 12 2 2 6 2 3" xfId="41474"/>
    <cellStyle name="Standard 12 2 2 6 3" xfId="41475"/>
    <cellStyle name="Standard 12 2 2 6 3 2" xfId="41476"/>
    <cellStyle name="Standard 12 2 2 6 4" xfId="41477"/>
    <cellStyle name="Standard 12 2 2 7" xfId="41478"/>
    <cellStyle name="Standard 12 2 2 7 2" xfId="41479"/>
    <cellStyle name="Standard 12 2 2 7 2 2" xfId="41480"/>
    <cellStyle name="Standard 12 2 2 7 3" xfId="41481"/>
    <cellStyle name="Standard 12 2 2 8" xfId="41482"/>
    <cellStyle name="Standard 12 2 2 8 2" xfId="41483"/>
    <cellStyle name="Standard 12 2 2 9" xfId="41484"/>
    <cellStyle name="Standard 12 2 3" xfId="41485"/>
    <cellStyle name="Standard 12 2 3 2" xfId="41486"/>
    <cellStyle name="Standard 12 2 3 2 2" xfId="41487"/>
    <cellStyle name="Standard 12 2 3 2 2 2" xfId="41488"/>
    <cellStyle name="Standard 12 2 3 2 2 2 2" xfId="41489"/>
    <cellStyle name="Standard 12 2 3 2 2 2 2 2" xfId="41490"/>
    <cellStyle name="Standard 12 2 3 2 2 2 2 2 2" xfId="41491"/>
    <cellStyle name="Standard 12 2 3 2 2 2 2 3" xfId="41492"/>
    <cellStyle name="Standard 12 2 3 2 2 2 3" xfId="41493"/>
    <cellStyle name="Standard 12 2 3 2 2 2 3 2" xfId="41494"/>
    <cellStyle name="Standard 12 2 3 2 2 2 4" xfId="41495"/>
    <cellStyle name="Standard 12 2 3 2 2 3" xfId="41496"/>
    <cellStyle name="Standard 12 2 3 2 2 3 2" xfId="41497"/>
    <cellStyle name="Standard 12 2 3 2 2 3 2 2" xfId="41498"/>
    <cellStyle name="Standard 12 2 3 2 2 3 3" xfId="41499"/>
    <cellStyle name="Standard 12 2 3 2 2 4" xfId="41500"/>
    <cellStyle name="Standard 12 2 3 2 2 4 2" xfId="41501"/>
    <cellStyle name="Standard 12 2 3 2 2 5" xfId="41502"/>
    <cellStyle name="Standard 12 2 3 2 3" xfId="41503"/>
    <cellStyle name="Standard 12 2 3 2 3 2" xfId="41504"/>
    <cellStyle name="Standard 12 2 3 2 3 2 2" xfId="41505"/>
    <cellStyle name="Standard 12 2 3 2 3 2 2 2" xfId="41506"/>
    <cellStyle name="Standard 12 2 3 2 3 2 3" xfId="41507"/>
    <cellStyle name="Standard 12 2 3 2 3 3" xfId="41508"/>
    <cellStyle name="Standard 12 2 3 2 3 3 2" xfId="41509"/>
    <cellStyle name="Standard 12 2 3 2 3 4" xfId="41510"/>
    <cellStyle name="Standard 12 2 3 2 4" xfId="41511"/>
    <cellStyle name="Standard 12 2 3 2 4 2" xfId="41512"/>
    <cellStyle name="Standard 12 2 3 2 4 2 2" xfId="41513"/>
    <cellStyle name="Standard 12 2 3 2 4 3" xfId="41514"/>
    <cellStyle name="Standard 12 2 3 2 5" xfId="41515"/>
    <cellStyle name="Standard 12 2 3 2 5 2" xfId="41516"/>
    <cellStyle name="Standard 12 2 3 2 6" xfId="41517"/>
    <cellStyle name="Standard 12 2 3 3" xfId="41518"/>
    <cellStyle name="Standard 12 2 3 3 2" xfId="41519"/>
    <cellStyle name="Standard 12 2 3 3 2 2" xfId="41520"/>
    <cellStyle name="Standard 12 2 3 3 2 2 2" xfId="41521"/>
    <cellStyle name="Standard 12 2 3 3 2 2 2 2" xfId="41522"/>
    <cellStyle name="Standard 12 2 3 3 2 2 3" xfId="41523"/>
    <cellStyle name="Standard 12 2 3 3 2 3" xfId="41524"/>
    <cellStyle name="Standard 12 2 3 3 2 3 2" xfId="41525"/>
    <cellStyle name="Standard 12 2 3 3 2 4" xfId="41526"/>
    <cellStyle name="Standard 12 2 3 3 3" xfId="41527"/>
    <cellStyle name="Standard 12 2 3 3 3 2" xfId="41528"/>
    <cellStyle name="Standard 12 2 3 3 3 2 2" xfId="41529"/>
    <cellStyle name="Standard 12 2 3 3 3 3" xfId="41530"/>
    <cellStyle name="Standard 12 2 3 3 4" xfId="41531"/>
    <cellStyle name="Standard 12 2 3 3 4 2" xfId="41532"/>
    <cellStyle name="Standard 12 2 3 3 5" xfId="41533"/>
    <cellStyle name="Standard 12 2 3 4" xfId="41534"/>
    <cellStyle name="Standard 12 2 3 4 2" xfId="41535"/>
    <cellStyle name="Standard 12 2 3 4 2 2" xfId="41536"/>
    <cellStyle name="Standard 12 2 3 4 2 2 2" xfId="41537"/>
    <cellStyle name="Standard 12 2 3 4 2 3" xfId="41538"/>
    <cellStyle name="Standard 12 2 3 4 3" xfId="41539"/>
    <cellStyle name="Standard 12 2 3 4 3 2" xfId="41540"/>
    <cellStyle name="Standard 12 2 3 4 4" xfId="41541"/>
    <cellStyle name="Standard 12 2 3 5" xfId="41542"/>
    <cellStyle name="Standard 12 2 3 5 2" xfId="41543"/>
    <cellStyle name="Standard 12 2 3 5 2 2" xfId="41544"/>
    <cellStyle name="Standard 12 2 3 5 3" xfId="41545"/>
    <cellStyle name="Standard 12 2 3 6" xfId="41546"/>
    <cellStyle name="Standard 12 2 3 6 2" xfId="41547"/>
    <cellStyle name="Standard 12 2 3 7" xfId="41548"/>
    <cellStyle name="Standard 12 2 4" xfId="41549"/>
    <cellStyle name="Standard 12 2 4 2" xfId="41550"/>
    <cellStyle name="Standard 12 2 4 2 2" xfId="41551"/>
    <cellStyle name="Standard 12 2 4 2 2 2" xfId="41552"/>
    <cellStyle name="Standard 12 2 4 2 2 2 2" xfId="41553"/>
    <cellStyle name="Standard 12 2 4 2 2 2 2 2" xfId="41554"/>
    <cellStyle name="Standard 12 2 4 2 2 2 2 2 2" xfId="41555"/>
    <cellStyle name="Standard 12 2 4 2 2 2 2 3" xfId="41556"/>
    <cellStyle name="Standard 12 2 4 2 2 2 3" xfId="41557"/>
    <cellStyle name="Standard 12 2 4 2 2 2 3 2" xfId="41558"/>
    <cellStyle name="Standard 12 2 4 2 2 2 4" xfId="41559"/>
    <cellStyle name="Standard 12 2 4 2 2 3" xfId="41560"/>
    <cellStyle name="Standard 12 2 4 2 2 3 2" xfId="41561"/>
    <cellStyle name="Standard 12 2 4 2 2 3 2 2" xfId="41562"/>
    <cellStyle name="Standard 12 2 4 2 2 3 3" xfId="41563"/>
    <cellStyle name="Standard 12 2 4 2 2 4" xfId="41564"/>
    <cellStyle name="Standard 12 2 4 2 2 4 2" xfId="41565"/>
    <cellStyle name="Standard 12 2 4 2 2 5" xfId="41566"/>
    <cellStyle name="Standard 12 2 4 2 3" xfId="41567"/>
    <cellStyle name="Standard 12 2 4 2 3 2" xfId="41568"/>
    <cellStyle name="Standard 12 2 4 2 3 2 2" xfId="41569"/>
    <cellStyle name="Standard 12 2 4 2 3 2 2 2" xfId="41570"/>
    <cellStyle name="Standard 12 2 4 2 3 2 3" xfId="41571"/>
    <cellStyle name="Standard 12 2 4 2 3 3" xfId="41572"/>
    <cellStyle name="Standard 12 2 4 2 3 3 2" xfId="41573"/>
    <cellStyle name="Standard 12 2 4 2 3 4" xfId="41574"/>
    <cellStyle name="Standard 12 2 4 2 4" xfId="41575"/>
    <cellStyle name="Standard 12 2 4 2 4 2" xfId="41576"/>
    <cellStyle name="Standard 12 2 4 2 4 2 2" xfId="41577"/>
    <cellStyle name="Standard 12 2 4 2 4 3" xfId="41578"/>
    <cellStyle name="Standard 12 2 4 2 5" xfId="41579"/>
    <cellStyle name="Standard 12 2 4 2 5 2" xfId="41580"/>
    <cellStyle name="Standard 12 2 4 2 6" xfId="41581"/>
    <cellStyle name="Standard 12 2 4 3" xfId="41582"/>
    <cellStyle name="Standard 12 2 4 3 2" xfId="41583"/>
    <cellStyle name="Standard 12 2 4 3 2 2" xfId="41584"/>
    <cellStyle name="Standard 12 2 4 3 2 2 2" xfId="41585"/>
    <cellStyle name="Standard 12 2 4 3 2 2 2 2" xfId="41586"/>
    <cellStyle name="Standard 12 2 4 3 2 2 3" xfId="41587"/>
    <cellStyle name="Standard 12 2 4 3 2 3" xfId="41588"/>
    <cellStyle name="Standard 12 2 4 3 2 3 2" xfId="41589"/>
    <cellStyle name="Standard 12 2 4 3 2 4" xfId="41590"/>
    <cellStyle name="Standard 12 2 4 3 3" xfId="41591"/>
    <cellStyle name="Standard 12 2 4 3 3 2" xfId="41592"/>
    <cellStyle name="Standard 12 2 4 3 3 2 2" xfId="41593"/>
    <cellStyle name="Standard 12 2 4 3 3 3" xfId="41594"/>
    <cellStyle name="Standard 12 2 4 3 4" xfId="41595"/>
    <cellStyle name="Standard 12 2 4 3 4 2" xfId="41596"/>
    <cellStyle name="Standard 12 2 4 3 5" xfId="41597"/>
    <cellStyle name="Standard 12 2 4 4" xfId="41598"/>
    <cellStyle name="Standard 12 2 4 4 2" xfId="41599"/>
    <cellStyle name="Standard 12 2 4 4 2 2" xfId="41600"/>
    <cellStyle name="Standard 12 2 4 4 2 2 2" xfId="41601"/>
    <cellStyle name="Standard 12 2 4 4 2 3" xfId="41602"/>
    <cellStyle name="Standard 12 2 4 4 3" xfId="41603"/>
    <cellStyle name="Standard 12 2 4 4 3 2" xfId="41604"/>
    <cellStyle name="Standard 12 2 4 4 4" xfId="41605"/>
    <cellStyle name="Standard 12 2 4 5" xfId="41606"/>
    <cellStyle name="Standard 12 2 4 5 2" xfId="41607"/>
    <cellStyle name="Standard 12 2 4 5 2 2" xfId="41608"/>
    <cellStyle name="Standard 12 2 4 5 3" xfId="41609"/>
    <cellStyle name="Standard 12 2 4 6" xfId="41610"/>
    <cellStyle name="Standard 12 2 4 6 2" xfId="41611"/>
    <cellStyle name="Standard 12 2 4 7" xfId="41612"/>
    <cellStyle name="Standard 12 2 5" xfId="41613"/>
    <cellStyle name="Standard 12 2 5 2" xfId="41614"/>
    <cellStyle name="Standard 12 2 5 2 2" xfId="41615"/>
    <cellStyle name="Standard 12 2 5 2 2 2" xfId="41616"/>
    <cellStyle name="Standard 12 2 5 2 2 2 2" xfId="41617"/>
    <cellStyle name="Standard 12 2 5 2 2 2 2 2" xfId="41618"/>
    <cellStyle name="Standard 12 2 5 2 2 2 3" xfId="41619"/>
    <cellStyle name="Standard 12 2 5 2 2 3" xfId="41620"/>
    <cellStyle name="Standard 12 2 5 2 2 3 2" xfId="41621"/>
    <cellStyle name="Standard 12 2 5 2 2 4" xfId="41622"/>
    <cellStyle name="Standard 12 2 5 2 3" xfId="41623"/>
    <cellStyle name="Standard 12 2 5 2 3 2" xfId="41624"/>
    <cellStyle name="Standard 12 2 5 2 3 2 2" xfId="41625"/>
    <cellStyle name="Standard 12 2 5 2 3 3" xfId="41626"/>
    <cellStyle name="Standard 12 2 5 2 4" xfId="41627"/>
    <cellStyle name="Standard 12 2 5 2 4 2" xfId="41628"/>
    <cellStyle name="Standard 12 2 5 2 5" xfId="41629"/>
    <cellStyle name="Standard 12 2 5 3" xfId="41630"/>
    <cellStyle name="Standard 12 2 5 3 2" xfId="41631"/>
    <cellStyle name="Standard 12 2 5 3 2 2" xfId="41632"/>
    <cellStyle name="Standard 12 2 5 3 2 2 2" xfId="41633"/>
    <cellStyle name="Standard 12 2 5 3 2 3" xfId="41634"/>
    <cellStyle name="Standard 12 2 5 3 3" xfId="41635"/>
    <cellStyle name="Standard 12 2 5 3 3 2" xfId="41636"/>
    <cellStyle name="Standard 12 2 5 3 4" xfId="41637"/>
    <cellStyle name="Standard 12 2 5 4" xfId="41638"/>
    <cellStyle name="Standard 12 2 5 4 2" xfId="41639"/>
    <cellStyle name="Standard 12 2 5 4 2 2" xfId="41640"/>
    <cellStyle name="Standard 12 2 5 4 3" xfId="41641"/>
    <cellStyle name="Standard 12 2 5 5" xfId="41642"/>
    <cellStyle name="Standard 12 2 5 5 2" xfId="41643"/>
    <cellStyle name="Standard 12 2 5 6" xfId="41644"/>
    <cellStyle name="Standard 12 2 6" xfId="41645"/>
    <cellStyle name="Standard 12 2 6 2" xfId="41646"/>
    <cellStyle name="Standard 12 2 6 2 2" xfId="41647"/>
    <cellStyle name="Standard 12 2 6 2 2 2" xfId="41648"/>
    <cellStyle name="Standard 12 2 6 2 2 2 2" xfId="41649"/>
    <cellStyle name="Standard 12 2 6 2 2 3" xfId="41650"/>
    <cellStyle name="Standard 12 2 6 2 3" xfId="41651"/>
    <cellStyle name="Standard 12 2 6 2 3 2" xfId="41652"/>
    <cellStyle name="Standard 12 2 6 2 4" xfId="41653"/>
    <cellStyle name="Standard 12 2 6 3" xfId="41654"/>
    <cellStyle name="Standard 12 2 6 3 2" xfId="41655"/>
    <cellStyle name="Standard 12 2 6 3 2 2" xfId="41656"/>
    <cellStyle name="Standard 12 2 6 3 3" xfId="41657"/>
    <cellStyle name="Standard 12 2 6 4" xfId="41658"/>
    <cellStyle name="Standard 12 2 6 4 2" xfId="41659"/>
    <cellStyle name="Standard 12 2 6 5" xfId="41660"/>
    <cellStyle name="Standard 12 2 7" xfId="41661"/>
    <cellStyle name="Standard 12 2 7 2" xfId="41662"/>
    <cellStyle name="Standard 12 2 7 2 2" xfId="41663"/>
    <cellStyle name="Standard 12 2 7 2 2 2" xfId="41664"/>
    <cellStyle name="Standard 12 2 7 2 3" xfId="41665"/>
    <cellStyle name="Standard 12 2 7 3" xfId="41666"/>
    <cellStyle name="Standard 12 2 7 3 2" xfId="41667"/>
    <cellStyle name="Standard 12 2 7 4" xfId="41668"/>
    <cellStyle name="Standard 12 2 8" xfId="41669"/>
    <cellStyle name="Standard 12 2 8 2" xfId="41670"/>
    <cellStyle name="Standard 12 2 8 2 2" xfId="41671"/>
    <cellStyle name="Standard 12 2 8 3" xfId="41672"/>
    <cellStyle name="Standard 12 2 9" xfId="41673"/>
    <cellStyle name="Standard 12 2 9 2" xfId="41674"/>
    <cellStyle name="Standard 12 3" xfId="41675"/>
    <cellStyle name="Standard 12 3 2" xfId="41676"/>
    <cellStyle name="Standard 12 3 2 2" xfId="41677"/>
    <cellStyle name="Standard 12 3 2 2 2" xfId="41678"/>
    <cellStyle name="Standard 12 3 2 2 2 2" xfId="41679"/>
    <cellStyle name="Standard 12 3 2 2 2 2 2" xfId="41680"/>
    <cellStyle name="Standard 12 3 2 2 2 2 2 2" xfId="41681"/>
    <cellStyle name="Standard 12 3 2 2 2 2 2 2 2" xfId="41682"/>
    <cellStyle name="Standard 12 3 2 2 2 2 2 3" xfId="41683"/>
    <cellStyle name="Standard 12 3 2 2 2 2 3" xfId="41684"/>
    <cellStyle name="Standard 12 3 2 2 2 2 3 2" xfId="41685"/>
    <cellStyle name="Standard 12 3 2 2 2 2 4" xfId="41686"/>
    <cellStyle name="Standard 12 3 2 2 2 3" xfId="41687"/>
    <cellStyle name="Standard 12 3 2 2 2 3 2" xfId="41688"/>
    <cellStyle name="Standard 12 3 2 2 2 3 2 2" xfId="41689"/>
    <cellStyle name="Standard 12 3 2 2 2 3 3" xfId="41690"/>
    <cellStyle name="Standard 12 3 2 2 2 4" xfId="41691"/>
    <cellStyle name="Standard 12 3 2 2 2 4 2" xfId="41692"/>
    <cellStyle name="Standard 12 3 2 2 2 5" xfId="41693"/>
    <cellStyle name="Standard 12 3 2 2 3" xfId="41694"/>
    <cellStyle name="Standard 12 3 2 2 3 2" xfId="41695"/>
    <cellStyle name="Standard 12 3 2 2 3 2 2" xfId="41696"/>
    <cellStyle name="Standard 12 3 2 2 3 2 2 2" xfId="41697"/>
    <cellStyle name="Standard 12 3 2 2 3 2 3" xfId="41698"/>
    <cellStyle name="Standard 12 3 2 2 3 3" xfId="41699"/>
    <cellStyle name="Standard 12 3 2 2 3 3 2" xfId="41700"/>
    <cellStyle name="Standard 12 3 2 2 3 4" xfId="41701"/>
    <cellStyle name="Standard 12 3 2 2 4" xfId="41702"/>
    <cellStyle name="Standard 12 3 2 2 4 2" xfId="41703"/>
    <cellStyle name="Standard 12 3 2 2 4 2 2" xfId="41704"/>
    <cellStyle name="Standard 12 3 2 2 4 3" xfId="41705"/>
    <cellStyle name="Standard 12 3 2 2 5" xfId="41706"/>
    <cellStyle name="Standard 12 3 2 2 5 2" xfId="41707"/>
    <cellStyle name="Standard 12 3 2 2 6" xfId="41708"/>
    <cellStyle name="Standard 12 3 2 3" xfId="41709"/>
    <cellStyle name="Standard 12 3 2 3 2" xfId="41710"/>
    <cellStyle name="Standard 12 3 2 3 2 2" xfId="41711"/>
    <cellStyle name="Standard 12 3 2 3 2 2 2" xfId="41712"/>
    <cellStyle name="Standard 12 3 2 3 2 2 2 2" xfId="41713"/>
    <cellStyle name="Standard 12 3 2 3 2 2 3" xfId="41714"/>
    <cellStyle name="Standard 12 3 2 3 2 3" xfId="41715"/>
    <cellStyle name="Standard 12 3 2 3 2 3 2" xfId="41716"/>
    <cellStyle name="Standard 12 3 2 3 2 4" xfId="41717"/>
    <cellStyle name="Standard 12 3 2 3 3" xfId="41718"/>
    <cellStyle name="Standard 12 3 2 3 3 2" xfId="41719"/>
    <cellStyle name="Standard 12 3 2 3 3 2 2" xfId="41720"/>
    <cellStyle name="Standard 12 3 2 3 3 3" xfId="41721"/>
    <cellStyle name="Standard 12 3 2 3 4" xfId="41722"/>
    <cellStyle name="Standard 12 3 2 3 4 2" xfId="41723"/>
    <cellStyle name="Standard 12 3 2 3 5" xfId="41724"/>
    <cellStyle name="Standard 12 3 2 4" xfId="41725"/>
    <cellStyle name="Standard 12 3 2 4 2" xfId="41726"/>
    <cellStyle name="Standard 12 3 2 4 2 2" xfId="41727"/>
    <cellStyle name="Standard 12 3 2 4 2 2 2" xfId="41728"/>
    <cellStyle name="Standard 12 3 2 4 2 3" xfId="41729"/>
    <cellStyle name="Standard 12 3 2 4 3" xfId="41730"/>
    <cellStyle name="Standard 12 3 2 4 3 2" xfId="41731"/>
    <cellStyle name="Standard 12 3 2 4 4" xfId="41732"/>
    <cellStyle name="Standard 12 3 2 5" xfId="41733"/>
    <cellStyle name="Standard 12 3 2 5 2" xfId="41734"/>
    <cellStyle name="Standard 12 3 2 5 2 2" xfId="41735"/>
    <cellStyle name="Standard 12 3 2 5 3" xfId="41736"/>
    <cellStyle name="Standard 12 3 2 6" xfId="41737"/>
    <cellStyle name="Standard 12 3 2 6 2" xfId="41738"/>
    <cellStyle name="Standard 12 3 2 7" xfId="41739"/>
    <cellStyle name="Standard 12 3 3" xfId="41740"/>
    <cellStyle name="Standard 12 3 3 2" xfId="41741"/>
    <cellStyle name="Standard 12 3 3 2 2" xfId="41742"/>
    <cellStyle name="Standard 12 3 3 2 2 2" xfId="41743"/>
    <cellStyle name="Standard 12 3 3 2 2 2 2" xfId="41744"/>
    <cellStyle name="Standard 12 3 3 2 2 2 2 2" xfId="41745"/>
    <cellStyle name="Standard 12 3 3 2 2 2 2 2 2" xfId="41746"/>
    <cellStyle name="Standard 12 3 3 2 2 2 2 3" xfId="41747"/>
    <cellStyle name="Standard 12 3 3 2 2 2 3" xfId="41748"/>
    <cellStyle name="Standard 12 3 3 2 2 2 3 2" xfId="41749"/>
    <cellStyle name="Standard 12 3 3 2 2 2 4" xfId="41750"/>
    <cellStyle name="Standard 12 3 3 2 2 3" xfId="41751"/>
    <cellStyle name="Standard 12 3 3 2 2 3 2" xfId="41752"/>
    <cellStyle name="Standard 12 3 3 2 2 3 2 2" xfId="41753"/>
    <cellStyle name="Standard 12 3 3 2 2 3 3" xfId="41754"/>
    <cellStyle name="Standard 12 3 3 2 2 4" xfId="41755"/>
    <cellStyle name="Standard 12 3 3 2 2 4 2" xfId="41756"/>
    <cellStyle name="Standard 12 3 3 2 2 5" xfId="41757"/>
    <cellStyle name="Standard 12 3 3 2 3" xfId="41758"/>
    <cellStyle name="Standard 12 3 3 2 3 2" xfId="41759"/>
    <cellStyle name="Standard 12 3 3 2 3 2 2" xfId="41760"/>
    <cellStyle name="Standard 12 3 3 2 3 2 2 2" xfId="41761"/>
    <cellStyle name="Standard 12 3 3 2 3 2 3" xfId="41762"/>
    <cellStyle name="Standard 12 3 3 2 3 3" xfId="41763"/>
    <cellStyle name="Standard 12 3 3 2 3 3 2" xfId="41764"/>
    <cellStyle name="Standard 12 3 3 2 3 4" xfId="41765"/>
    <cellStyle name="Standard 12 3 3 2 4" xfId="41766"/>
    <cellStyle name="Standard 12 3 3 2 4 2" xfId="41767"/>
    <cellStyle name="Standard 12 3 3 2 4 2 2" xfId="41768"/>
    <cellStyle name="Standard 12 3 3 2 4 3" xfId="41769"/>
    <cellStyle name="Standard 12 3 3 2 5" xfId="41770"/>
    <cellStyle name="Standard 12 3 3 2 5 2" xfId="41771"/>
    <cellStyle name="Standard 12 3 3 2 6" xfId="41772"/>
    <cellStyle name="Standard 12 3 3 3" xfId="41773"/>
    <cellStyle name="Standard 12 3 3 3 2" xfId="41774"/>
    <cellStyle name="Standard 12 3 3 3 2 2" xfId="41775"/>
    <cellStyle name="Standard 12 3 3 3 2 2 2" xfId="41776"/>
    <cellStyle name="Standard 12 3 3 3 2 2 2 2" xfId="41777"/>
    <cellStyle name="Standard 12 3 3 3 2 2 3" xfId="41778"/>
    <cellStyle name="Standard 12 3 3 3 2 3" xfId="41779"/>
    <cellStyle name="Standard 12 3 3 3 2 3 2" xfId="41780"/>
    <cellStyle name="Standard 12 3 3 3 2 4" xfId="41781"/>
    <cellStyle name="Standard 12 3 3 3 3" xfId="41782"/>
    <cellStyle name="Standard 12 3 3 3 3 2" xfId="41783"/>
    <cellStyle name="Standard 12 3 3 3 3 2 2" xfId="41784"/>
    <cellStyle name="Standard 12 3 3 3 3 3" xfId="41785"/>
    <cellStyle name="Standard 12 3 3 3 4" xfId="41786"/>
    <cellStyle name="Standard 12 3 3 3 4 2" xfId="41787"/>
    <cellStyle name="Standard 12 3 3 3 5" xfId="41788"/>
    <cellStyle name="Standard 12 3 3 4" xfId="41789"/>
    <cellStyle name="Standard 12 3 3 4 2" xfId="41790"/>
    <cellStyle name="Standard 12 3 3 4 2 2" xfId="41791"/>
    <cellStyle name="Standard 12 3 3 4 2 2 2" xfId="41792"/>
    <cellStyle name="Standard 12 3 3 4 2 3" xfId="41793"/>
    <cellStyle name="Standard 12 3 3 4 3" xfId="41794"/>
    <cellStyle name="Standard 12 3 3 4 3 2" xfId="41795"/>
    <cellStyle name="Standard 12 3 3 4 4" xfId="41796"/>
    <cellStyle name="Standard 12 3 3 5" xfId="41797"/>
    <cellStyle name="Standard 12 3 3 5 2" xfId="41798"/>
    <cellStyle name="Standard 12 3 3 5 2 2" xfId="41799"/>
    <cellStyle name="Standard 12 3 3 5 3" xfId="41800"/>
    <cellStyle name="Standard 12 3 3 6" xfId="41801"/>
    <cellStyle name="Standard 12 3 3 6 2" xfId="41802"/>
    <cellStyle name="Standard 12 3 3 7" xfId="41803"/>
    <cellStyle name="Standard 12 3 4" xfId="41804"/>
    <cellStyle name="Standard 12 3 4 2" xfId="41805"/>
    <cellStyle name="Standard 12 3 4 2 2" xfId="41806"/>
    <cellStyle name="Standard 12 3 4 2 2 2" xfId="41807"/>
    <cellStyle name="Standard 12 3 4 2 2 2 2" xfId="41808"/>
    <cellStyle name="Standard 12 3 4 2 2 2 2 2" xfId="41809"/>
    <cellStyle name="Standard 12 3 4 2 2 2 3" xfId="41810"/>
    <cellStyle name="Standard 12 3 4 2 2 3" xfId="41811"/>
    <cellStyle name="Standard 12 3 4 2 2 3 2" xfId="41812"/>
    <cellStyle name="Standard 12 3 4 2 2 4" xfId="41813"/>
    <cellStyle name="Standard 12 3 4 2 3" xfId="41814"/>
    <cellStyle name="Standard 12 3 4 2 3 2" xfId="41815"/>
    <cellStyle name="Standard 12 3 4 2 3 2 2" xfId="41816"/>
    <cellStyle name="Standard 12 3 4 2 3 3" xfId="41817"/>
    <cellStyle name="Standard 12 3 4 2 4" xfId="41818"/>
    <cellStyle name="Standard 12 3 4 2 4 2" xfId="41819"/>
    <cellStyle name="Standard 12 3 4 2 5" xfId="41820"/>
    <cellStyle name="Standard 12 3 4 3" xfId="41821"/>
    <cellStyle name="Standard 12 3 4 3 2" xfId="41822"/>
    <cellStyle name="Standard 12 3 4 3 2 2" xfId="41823"/>
    <cellStyle name="Standard 12 3 4 3 2 2 2" xfId="41824"/>
    <cellStyle name="Standard 12 3 4 3 2 3" xfId="41825"/>
    <cellStyle name="Standard 12 3 4 3 3" xfId="41826"/>
    <cellStyle name="Standard 12 3 4 3 3 2" xfId="41827"/>
    <cellStyle name="Standard 12 3 4 3 4" xfId="41828"/>
    <cellStyle name="Standard 12 3 4 4" xfId="41829"/>
    <cellStyle name="Standard 12 3 4 4 2" xfId="41830"/>
    <cellStyle name="Standard 12 3 4 4 2 2" xfId="41831"/>
    <cellStyle name="Standard 12 3 4 4 3" xfId="41832"/>
    <cellStyle name="Standard 12 3 4 5" xfId="41833"/>
    <cellStyle name="Standard 12 3 4 5 2" xfId="41834"/>
    <cellStyle name="Standard 12 3 4 6" xfId="41835"/>
    <cellStyle name="Standard 12 3 5" xfId="41836"/>
    <cellStyle name="Standard 12 3 5 2" xfId="41837"/>
    <cellStyle name="Standard 12 3 5 2 2" xfId="41838"/>
    <cellStyle name="Standard 12 3 5 2 2 2" xfId="41839"/>
    <cellStyle name="Standard 12 3 5 2 2 2 2" xfId="41840"/>
    <cellStyle name="Standard 12 3 5 2 2 3" xfId="41841"/>
    <cellStyle name="Standard 12 3 5 2 3" xfId="41842"/>
    <cellStyle name="Standard 12 3 5 2 3 2" xfId="41843"/>
    <cellStyle name="Standard 12 3 5 2 4" xfId="41844"/>
    <cellStyle name="Standard 12 3 5 3" xfId="41845"/>
    <cellStyle name="Standard 12 3 5 3 2" xfId="41846"/>
    <cellStyle name="Standard 12 3 5 3 2 2" xfId="41847"/>
    <cellStyle name="Standard 12 3 5 3 3" xfId="41848"/>
    <cellStyle name="Standard 12 3 5 4" xfId="41849"/>
    <cellStyle name="Standard 12 3 5 4 2" xfId="41850"/>
    <cellStyle name="Standard 12 3 5 5" xfId="41851"/>
    <cellStyle name="Standard 12 3 6" xfId="41852"/>
    <cellStyle name="Standard 12 3 6 2" xfId="41853"/>
    <cellStyle name="Standard 12 3 6 2 2" xfId="41854"/>
    <cellStyle name="Standard 12 3 6 2 2 2" xfId="41855"/>
    <cellStyle name="Standard 12 3 6 2 3" xfId="41856"/>
    <cellStyle name="Standard 12 3 6 3" xfId="41857"/>
    <cellStyle name="Standard 12 3 6 3 2" xfId="41858"/>
    <cellStyle name="Standard 12 3 6 4" xfId="41859"/>
    <cellStyle name="Standard 12 3 7" xfId="41860"/>
    <cellStyle name="Standard 12 3 7 2" xfId="41861"/>
    <cellStyle name="Standard 12 3 7 2 2" xfId="41862"/>
    <cellStyle name="Standard 12 3 7 3" xfId="41863"/>
    <cellStyle name="Standard 12 3 8" xfId="41864"/>
    <cellStyle name="Standard 12 3 8 2" xfId="41865"/>
    <cellStyle name="Standard 12 3 9" xfId="41866"/>
    <cellStyle name="Standard 12 4" xfId="41867"/>
    <cellStyle name="Standard 12 4 2" xfId="41868"/>
    <cellStyle name="Standard 12 4 2 2" xfId="41869"/>
    <cellStyle name="Standard 12 4 2 2 2" xfId="41870"/>
    <cellStyle name="Standard 12 4 2 2 2 2" xfId="41871"/>
    <cellStyle name="Standard 12 4 2 2 2 2 2" xfId="41872"/>
    <cellStyle name="Standard 12 4 2 2 2 2 2 2" xfId="41873"/>
    <cellStyle name="Standard 12 4 2 2 2 2 2 2 2" xfId="41874"/>
    <cellStyle name="Standard 12 4 2 2 2 2 2 3" xfId="41875"/>
    <cellStyle name="Standard 12 4 2 2 2 2 3" xfId="41876"/>
    <cellStyle name="Standard 12 4 2 2 2 2 3 2" xfId="41877"/>
    <cellStyle name="Standard 12 4 2 2 2 2 4" xfId="41878"/>
    <cellStyle name="Standard 12 4 2 2 2 3" xfId="41879"/>
    <cellStyle name="Standard 12 4 2 2 2 3 2" xfId="41880"/>
    <cellStyle name="Standard 12 4 2 2 2 3 2 2" xfId="41881"/>
    <cellStyle name="Standard 12 4 2 2 2 3 3" xfId="41882"/>
    <cellStyle name="Standard 12 4 2 2 2 4" xfId="41883"/>
    <cellStyle name="Standard 12 4 2 2 2 4 2" xfId="41884"/>
    <cellStyle name="Standard 12 4 2 2 2 5" xfId="41885"/>
    <cellStyle name="Standard 12 4 2 2 3" xfId="41886"/>
    <cellStyle name="Standard 12 4 2 2 3 2" xfId="41887"/>
    <cellStyle name="Standard 12 4 2 2 3 2 2" xfId="41888"/>
    <cellStyle name="Standard 12 4 2 2 3 2 2 2" xfId="41889"/>
    <cellStyle name="Standard 12 4 2 2 3 2 3" xfId="41890"/>
    <cellStyle name="Standard 12 4 2 2 3 3" xfId="41891"/>
    <cellStyle name="Standard 12 4 2 2 3 3 2" xfId="41892"/>
    <cellStyle name="Standard 12 4 2 2 3 4" xfId="41893"/>
    <cellStyle name="Standard 12 4 2 2 4" xfId="41894"/>
    <cellStyle name="Standard 12 4 2 2 4 2" xfId="41895"/>
    <cellStyle name="Standard 12 4 2 2 4 2 2" xfId="41896"/>
    <cellStyle name="Standard 12 4 2 2 4 3" xfId="41897"/>
    <cellStyle name="Standard 12 4 2 2 5" xfId="41898"/>
    <cellStyle name="Standard 12 4 2 2 5 2" xfId="41899"/>
    <cellStyle name="Standard 12 4 2 2 6" xfId="41900"/>
    <cellStyle name="Standard 12 4 2 3" xfId="41901"/>
    <cellStyle name="Standard 12 4 2 3 2" xfId="41902"/>
    <cellStyle name="Standard 12 4 2 3 2 2" xfId="41903"/>
    <cellStyle name="Standard 12 4 2 3 2 2 2" xfId="41904"/>
    <cellStyle name="Standard 12 4 2 3 2 2 2 2" xfId="41905"/>
    <cellStyle name="Standard 12 4 2 3 2 2 3" xfId="41906"/>
    <cellStyle name="Standard 12 4 2 3 2 3" xfId="41907"/>
    <cellStyle name="Standard 12 4 2 3 2 3 2" xfId="41908"/>
    <cellStyle name="Standard 12 4 2 3 2 4" xfId="41909"/>
    <cellStyle name="Standard 12 4 2 3 3" xfId="41910"/>
    <cellStyle name="Standard 12 4 2 3 3 2" xfId="41911"/>
    <cellStyle name="Standard 12 4 2 3 3 2 2" xfId="41912"/>
    <cellStyle name="Standard 12 4 2 3 3 3" xfId="41913"/>
    <cellStyle name="Standard 12 4 2 3 4" xfId="41914"/>
    <cellStyle name="Standard 12 4 2 3 4 2" xfId="41915"/>
    <cellStyle name="Standard 12 4 2 3 5" xfId="41916"/>
    <cellStyle name="Standard 12 4 2 4" xfId="41917"/>
    <cellStyle name="Standard 12 4 2 4 2" xfId="41918"/>
    <cellStyle name="Standard 12 4 2 4 2 2" xfId="41919"/>
    <cellStyle name="Standard 12 4 2 4 2 2 2" xfId="41920"/>
    <cellStyle name="Standard 12 4 2 4 2 3" xfId="41921"/>
    <cellStyle name="Standard 12 4 2 4 3" xfId="41922"/>
    <cellStyle name="Standard 12 4 2 4 3 2" xfId="41923"/>
    <cellStyle name="Standard 12 4 2 4 4" xfId="41924"/>
    <cellStyle name="Standard 12 4 2 5" xfId="41925"/>
    <cellStyle name="Standard 12 4 2 5 2" xfId="41926"/>
    <cellStyle name="Standard 12 4 2 5 2 2" xfId="41927"/>
    <cellStyle name="Standard 12 4 2 5 3" xfId="41928"/>
    <cellStyle name="Standard 12 4 2 6" xfId="41929"/>
    <cellStyle name="Standard 12 4 2 6 2" xfId="41930"/>
    <cellStyle name="Standard 12 4 2 7" xfId="41931"/>
    <cellStyle name="Standard 12 4 3" xfId="41932"/>
    <cellStyle name="Standard 12 4 3 2" xfId="41933"/>
    <cellStyle name="Standard 12 4 3 2 2" xfId="41934"/>
    <cellStyle name="Standard 12 4 3 2 2 2" xfId="41935"/>
    <cellStyle name="Standard 12 4 3 2 2 2 2" xfId="41936"/>
    <cellStyle name="Standard 12 4 3 2 2 2 2 2" xfId="41937"/>
    <cellStyle name="Standard 12 4 3 2 2 2 2 2 2" xfId="41938"/>
    <cellStyle name="Standard 12 4 3 2 2 2 2 3" xfId="41939"/>
    <cellStyle name="Standard 12 4 3 2 2 2 3" xfId="41940"/>
    <cellStyle name="Standard 12 4 3 2 2 2 3 2" xfId="41941"/>
    <cellStyle name="Standard 12 4 3 2 2 2 4" xfId="41942"/>
    <cellStyle name="Standard 12 4 3 2 2 3" xfId="41943"/>
    <cellStyle name="Standard 12 4 3 2 2 3 2" xfId="41944"/>
    <cellStyle name="Standard 12 4 3 2 2 3 2 2" xfId="41945"/>
    <cellStyle name="Standard 12 4 3 2 2 3 3" xfId="41946"/>
    <cellStyle name="Standard 12 4 3 2 2 4" xfId="41947"/>
    <cellStyle name="Standard 12 4 3 2 2 4 2" xfId="41948"/>
    <cellStyle name="Standard 12 4 3 2 2 5" xfId="41949"/>
    <cellStyle name="Standard 12 4 3 2 3" xfId="41950"/>
    <cellStyle name="Standard 12 4 3 2 3 2" xfId="41951"/>
    <cellStyle name="Standard 12 4 3 2 3 2 2" xfId="41952"/>
    <cellStyle name="Standard 12 4 3 2 3 2 2 2" xfId="41953"/>
    <cellStyle name="Standard 12 4 3 2 3 2 3" xfId="41954"/>
    <cellStyle name="Standard 12 4 3 2 3 3" xfId="41955"/>
    <cellStyle name="Standard 12 4 3 2 3 3 2" xfId="41956"/>
    <cellStyle name="Standard 12 4 3 2 3 4" xfId="41957"/>
    <cellStyle name="Standard 12 4 3 2 4" xfId="41958"/>
    <cellStyle name="Standard 12 4 3 2 4 2" xfId="41959"/>
    <cellStyle name="Standard 12 4 3 2 4 2 2" xfId="41960"/>
    <cellStyle name="Standard 12 4 3 2 4 3" xfId="41961"/>
    <cellStyle name="Standard 12 4 3 2 5" xfId="41962"/>
    <cellStyle name="Standard 12 4 3 2 5 2" xfId="41963"/>
    <cellStyle name="Standard 12 4 3 2 6" xfId="41964"/>
    <cellStyle name="Standard 12 4 3 3" xfId="41965"/>
    <cellStyle name="Standard 12 4 3 3 2" xfId="41966"/>
    <cellStyle name="Standard 12 4 3 3 2 2" xfId="41967"/>
    <cellStyle name="Standard 12 4 3 3 2 2 2" xfId="41968"/>
    <cellStyle name="Standard 12 4 3 3 2 2 2 2" xfId="41969"/>
    <cellStyle name="Standard 12 4 3 3 2 2 3" xfId="41970"/>
    <cellStyle name="Standard 12 4 3 3 2 3" xfId="41971"/>
    <cellStyle name="Standard 12 4 3 3 2 3 2" xfId="41972"/>
    <cellStyle name="Standard 12 4 3 3 2 4" xfId="41973"/>
    <cellStyle name="Standard 12 4 3 3 3" xfId="41974"/>
    <cellStyle name="Standard 12 4 3 3 3 2" xfId="41975"/>
    <cellStyle name="Standard 12 4 3 3 3 2 2" xfId="41976"/>
    <cellStyle name="Standard 12 4 3 3 3 3" xfId="41977"/>
    <cellStyle name="Standard 12 4 3 3 4" xfId="41978"/>
    <cellStyle name="Standard 12 4 3 3 4 2" xfId="41979"/>
    <cellStyle name="Standard 12 4 3 3 5" xfId="41980"/>
    <cellStyle name="Standard 12 4 3 4" xfId="41981"/>
    <cellStyle name="Standard 12 4 3 4 2" xfId="41982"/>
    <cellStyle name="Standard 12 4 3 4 2 2" xfId="41983"/>
    <cellStyle name="Standard 12 4 3 4 2 2 2" xfId="41984"/>
    <cellStyle name="Standard 12 4 3 4 2 3" xfId="41985"/>
    <cellStyle name="Standard 12 4 3 4 3" xfId="41986"/>
    <cellStyle name="Standard 12 4 3 4 3 2" xfId="41987"/>
    <cellStyle name="Standard 12 4 3 4 4" xfId="41988"/>
    <cellStyle name="Standard 12 4 3 5" xfId="41989"/>
    <cellStyle name="Standard 12 4 3 5 2" xfId="41990"/>
    <cellStyle name="Standard 12 4 3 5 2 2" xfId="41991"/>
    <cellStyle name="Standard 12 4 3 5 3" xfId="41992"/>
    <cellStyle name="Standard 12 4 3 6" xfId="41993"/>
    <cellStyle name="Standard 12 4 3 6 2" xfId="41994"/>
    <cellStyle name="Standard 12 4 3 7" xfId="41995"/>
    <cellStyle name="Standard 12 4 4" xfId="41996"/>
    <cellStyle name="Standard 12 4 4 2" xfId="41997"/>
    <cellStyle name="Standard 12 4 4 2 2" xfId="41998"/>
    <cellStyle name="Standard 12 4 4 2 2 2" xfId="41999"/>
    <cellStyle name="Standard 12 4 4 2 2 2 2" xfId="42000"/>
    <cellStyle name="Standard 12 4 4 2 2 2 2 2" xfId="42001"/>
    <cellStyle name="Standard 12 4 4 2 2 2 3" xfId="42002"/>
    <cellStyle name="Standard 12 4 4 2 2 3" xfId="42003"/>
    <cellStyle name="Standard 12 4 4 2 2 3 2" xfId="42004"/>
    <cellStyle name="Standard 12 4 4 2 2 4" xfId="42005"/>
    <cellStyle name="Standard 12 4 4 2 3" xfId="42006"/>
    <cellStyle name="Standard 12 4 4 2 3 2" xfId="42007"/>
    <cellStyle name="Standard 12 4 4 2 3 2 2" xfId="42008"/>
    <cellStyle name="Standard 12 4 4 2 3 3" xfId="42009"/>
    <cellStyle name="Standard 12 4 4 2 4" xfId="42010"/>
    <cellStyle name="Standard 12 4 4 2 4 2" xfId="42011"/>
    <cellStyle name="Standard 12 4 4 2 5" xfId="42012"/>
    <cellStyle name="Standard 12 4 4 3" xfId="42013"/>
    <cellStyle name="Standard 12 4 4 3 2" xfId="42014"/>
    <cellStyle name="Standard 12 4 4 3 2 2" xfId="42015"/>
    <cellStyle name="Standard 12 4 4 3 2 2 2" xfId="42016"/>
    <cellStyle name="Standard 12 4 4 3 2 3" xfId="42017"/>
    <cellStyle name="Standard 12 4 4 3 3" xfId="42018"/>
    <cellStyle name="Standard 12 4 4 3 3 2" xfId="42019"/>
    <cellStyle name="Standard 12 4 4 3 4" xfId="42020"/>
    <cellStyle name="Standard 12 4 4 4" xfId="42021"/>
    <cellStyle name="Standard 12 4 4 4 2" xfId="42022"/>
    <cellStyle name="Standard 12 4 4 4 2 2" xfId="42023"/>
    <cellStyle name="Standard 12 4 4 4 3" xfId="42024"/>
    <cellStyle name="Standard 12 4 4 5" xfId="42025"/>
    <cellStyle name="Standard 12 4 4 5 2" xfId="42026"/>
    <cellStyle name="Standard 12 4 4 6" xfId="42027"/>
    <cellStyle name="Standard 12 4 5" xfId="42028"/>
    <cellStyle name="Standard 12 4 5 2" xfId="42029"/>
    <cellStyle name="Standard 12 4 5 2 2" xfId="42030"/>
    <cellStyle name="Standard 12 4 5 2 2 2" xfId="42031"/>
    <cellStyle name="Standard 12 4 5 2 2 2 2" xfId="42032"/>
    <cellStyle name="Standard 12 4 5 2 2 3" xfId="42033"/>
    <cellStyle name="Standard 12 4 5 2 3" xfId="42034"/>
    <cellStyle name="Standard 12 4 5 2 3 2" xfId="42035"/>
    <cellStyle name="Standard 12 4 5 2 4" xfId="42036"/>
    <cellStyle name="Standard 12 4 5 3" xfId="42037"/>
    <cellStyle name="Standard 12 4 5 3 2" xfId="42038"/>
    <cellStyle name="Standard 12 4 5 3 2 2" xfId="42039"/>
    <cellStyle name="Standard 12 4 5 3 3" xfId="42040"/>
    <cellStyle name="Standard 12 4 5 4" xfId="42041"/>
    <cellStyle name="Standard 12 4 5 4 2" xfId="42042"/>
    <cellStyle name="Standard 12 4 5 5" xfId="42043"/>
    <cellStyle name="Standard 12 4 6" xfId="42044"/>
    <cellStyle name="Standard 12 4 6 2" xfId="42045"/>
    <cellStyle name="Standard 12 4 6 2 2" xfId="42046"/>
    <cellStyle name="Standard 12 4 6 2 2 2" xfId="42047"/>
    <cellStyle name="Standard 12 4 6 2 3" xfId="42048"/>
    <cellStyle name="Standard 12 4 6 3" xfId="42049"/>
    <cellStyle name="Standard 12 4 6 3 2" xfId="42050"/>
    <cellStyle name="Standard 12 4 6 4" xfId="42051"/>
    <cellStyle name="Standard 12 4 7" xfId="42052"/>
    <cellStyle name="Standard 12 4 7 2" xfId="42053"/>
    <cellStyle name="Standard 12 4 7 2 2" xfId="42054"/>
    <cellStyle name="Standard 12 4 7 3" xfId="42055"/>
    <cellStyle name="Standard 12 4 8" xfId="42056"/>
    <cellStyle name="Standard 12 4 8 2" xfId="42057"/>
    <cellStyle name="Standard 12 4 9" xfId="42058"/>
    <cellStyle name="Standard 12 5" xfId="42059"/>
    <cellStyle name="Standard 12 5 2" xfId="42060"/>
    <cellStyle name="Standard 12 5 2 2" xfId="42061"/>
    <cellStyle name="Standard 12 5 2 2 2" xfId="42062"/>
    <cellStyle name="Standard 12 5 2 2 2 2" xfId="42063"/>
    <cellStyle name="Standard 12 5 2 2 2 2 2" xfId="42064"/>
    <cellStyle name="Standard 12 5 2 2 2 2 2 2" xfId="42065"/>
    <cellStyle name="Standard 12 5 2 2 2 2 3" xfId="42066"/>
    <cellStyle name="Standard 12 5 2 2 2 3" xfId="42067"/>
    <cellStyle name="Standard 12 5 2 2 2 3 2" xfId="42068"/>
    <cellStyle name="Standard 12 5 2 2 2 4" xfId="42069"/>
    <cellStyle name="Standard 12 5 2 2 3" xfId="42070"/>
    <cellStyle name="Standard 12 5 2 2 3 2" xfId="42071"/>
    <cellStyle name="Standard 12 5 2 2 3 2 2" xfId="42072"/>
    <cellStyle name="Standard 12 5 2 2 3 3" xfId="42073"/>
    <cellStyle name="Standard 12 5 2 2 4" xfId="42074"/>
    <cellStyle name="Standard 12 5 2 2 4 2" xfId="42075"/>
    <cellStyle name="Standard 12 5 2 2 5" xfId="42076"/>
    <cellStyle name="Standard 12 5 2 3" xfId="42077"/>
    <cellStyle name="Standard 12 5 2 3 2" xfId="42078"/>
    <cellStyle name="Standard 12 5 2 3 2 2" xfId="42079"/>
    <cellStyle name="Standard 12 5 2 3 2 2 2" xfId="42080"/>
    <cellStyle name="Standard 12 5 2 3 2 3" xfId="42081"/>
    <cellStyle name="Standard 12 5 2 3 3" xfId="42082"/>
    <cellStyle name="Standard 12 5 2 3 3 2" xfId="42083"/>
    <cellStyle name="Standard 12 5 2 3 4" xfId="42084"/>
    <cellStyle name="Standard 12 5 2 4" xfId="42085"/>
    <cellStyle name="Standard 12 5 2 4 2" xfId="42086"/>
    <cellStyle name="Standard 12 5 2 4 2 2" xfId="42087"/>
    <cellStyle name="Standard 12 5 2 4 3" xfId="42088"/>
    <cellStyle name="Standard 12 5 2 5" xfId="42089"/>
    <cellStyle name="Standard 12 5 2 5 2" xfId="42090"/>
    <cellStyle name="Standard 12 5 2 6" xfId="42091"/>
    <cellStyle name="Standard 12 5 3" xfId="42092"/>
    <cellStyle name="Standard 12 5 3 2" xfId="42093"/>
    <cellStyle name="Standard 12 5 3 2 2" xfId="42094"/>
    <cellStyle name="Standard 12 5 3 2 2 2" xfId="42095"/>
    <cellStyle name="Standard 12 5 3 2 2 2 2" xfId="42096"/>
    <cellStyle name="Standard 12 5 3 2 2 3" xfId="42097"/>
    <cellStyle name="Standard 12 5 3 2 3" xfId="42098"/>
    <cellStyle name="Standard 12 5 3 2 3 2" xfId="42099"/>
    <cellStyle name="Standard 12 5 3 2 4" xfId="42100"/>
    <cellStyle name="Standard 12 5 3 3" xfId="42101"/>
    <cellStyle name="Standard 12 5 3 3 2" xfId="42102"/>
    <cellStyle name="Standard 12 5 3 3 2 2" xfId="42103"/>
    <cellStyle name="Standard 12 5 3 3 3" xfId="42104"/>
    <cellStyle name="Standard 12 5 3 4" xfId="42105"/>
    <cellStyle name="Standard 12 5 3 4 2" xfId="42106"/>
    <cellStyle name="Standard 12 5 3 5" xfId="42107"/>
    <cellStyle name="Standard 12 5 4" xfId="42108"/>
    <cellStyle name="Standard 12 5 4 2" xfId="42109"/>
    <cellStyle name="Standard 12 5 4 2 2" xfId="42110"/>
    <cellStyle name="Standard 12 5 4 2 2 2" xfId="42111"/>
    <cellStyle name="Standard 12 5 4 2 3" xfId="42112"/>
    <cellStyle name="Standard 12 5 4 3" xfId="42113"/>
    <cellStyle name="Standard 12 5 4 3 2" xfId="42114"/>
    <cellStyle name="Standard 12 5 4 4" xfId="42115"/>
    <cellStyle name="Standard 12 5 5" xfId="42116"/>
    <cellStyle name="Standard 12 5 5 2" xfId="42117"/>
    <cellStyle name="Standard 12 5 5 2 2" xfId="42118"/>
    <cellStyle name="Standard 12 5 5 3" xfId="42119"/>
    <cellStyle name="Standard 12 5 6" xfId="42120"/>
    <cellStyle name="Standard 12 5 6 2" xfId="42121"/>
    <cellStyle name="Standard 12 5 7" xfId="42122"/>
    <cellStyle name="Standard 12 6" xfId="42123"/>
    <cellStyle name="Standard 12 6 2" xfId="42124"/>
    <cellStyle name="Standard 12 6 2 2" xfId="42125"/>
    <cellStyle name="Standard 12 6 2 2 2" xfId="42126"/>
    <cellStyle name="Standard 12 6 2 2 2 2" xfId="42127"/>
    <cellStyle name="Standard 12 6 2 2 2 2 2" xfId="42128"/>
    <cellStyle name="Standard 12 6 2 2 2 2 2 2" xfId="42129"/>
    <cellStyle name="Standard 12 6 2 2 2 2 3" xfId="42130"/>
    <cellStyle name="Standard 12 6 2 2 2 3" xfId="42131"/>
    <cellStyle name="Standard 12 6 2 2 2 3 2" xfId="42132"/>
    <cellStyle name="Standard 12 6 2 2 2 4" xfId="42133"/>
    <cellStyle name="Standard 12 6 2 2 3" xfId="42134"/>
    <cellStyle name="Standard 12 6 2 2 3 2" xfId="42135"/>
    <cellStyle name="Standard 12 6 2 2 3 2 2" xfId="42136"/>
    <cellStyle name="Standard 12 6 2 2 3 3" xfId="42137"/>
    <cellStyle name="Standard 12 6 2 2 4" xfId="42138"/>
    <cellStyle name="Standard 12 6 2 2 4 2" xfId="42139"/>
    <cellStyle name="Standard 12 6 2 2 5" xfId="42140"/>
    <cellStyle name="Standard 12 6 2 3" xfId="42141"/>
    <cellStyle name="Standard 12 6 2 3 2" xfId="42142"/>
    <cellStyle name="Standard 12 6 2 3 2 2" xfId="42143"/>
    <cellStyle name="Standard 12 6 2 3 2 2 2" xfId="42144"/>
    <cellStyle name="Standard 12 6 2 3 2 3" xfId="42145"/>
    <cellStyle name="Standard 12 6 2 3 3" xfId="42146"/>
    <cellStyle name="Standard 12 6 2 3 3 2" xfId="42147"/>
    <cellStyle name="Standard 12 6 2 3 4" xfId="42148"/>
    <cellStyle name="Standard 12 6 2 4" xfId="42149"/>
    <cellStyle name="Standard 12 6 2 4 2" xfId="42150"/>
    <cellStyle name="Standard 12 6 2 4 2 2" xfId="42151"/>
    <cellStyle name="Standard 12 6 2 4 3" xfId="42152"/>
    <cellStyle name="Standard 12 6 2 5" xfId="42153"/>
    <cellStyle name="Standard 12 6 2 5 2" xfId="42154"/>
    <cellStyle name="Standard 12 6 2 6" xfId="42155"/>
    <cellStyle name="Standard 12 6 3" xfId="42156"/>
    <cellStyle name="Standard 12 6 3 2" xfId="42157"/>
    <cellStyle name="Standard 12 6 3 2 2" xfId="42158"/>
    <cellStyle name="Standard 12 6 3 2 2 2" xfId="42159"/>
    <cellStyle name="Standard 12 6 3 2 2 2 2" xfId="42160"/>
    <cellStyle name="Standard 12 6 3 2 2 3" xfId="42161"/>
    <cellStyle name="Standard 12 6 3 2 3" xfId="42162"/>
    <cellStyle name="Standard 12 6 3 2 3 2" xfId="42163"/>
    <cellStyle name="Standard 12 6 3 2 4" xfId="42164"/>
    <cellStyle name="Standard 12 6 3 3" xfId="42165"/>
    <cellStyle name="Standard 12 6 3 3 2" xfId="42166"/>
    <cellStyle name="Standard 12 6 3 3 2 2" xfId="42167"/>
    <cellStyle name="Standard 12 6 3 3 3" xfId="42168"/>
    <cellStyle name="Standard 12 6 3 4" xfId="42169"/>
    <cellStyle name="Standard 12 6 3 4 2" xfId="42170"/>
    <cellStyle name="Standard 12 6 3 5" xfId="42171"/>
    <cellStyle name="Standard 12 6 4" xfId="42172"/>
    <cellStyle name="Standard 12 6 4 2" xfId="42173"/>
    <cellStyle name="Standard 12 6 4 2 2" xfId="42174"/>
    <cellStyle name="Standard 12 6 4 2 2 2" xfId="42175"/>
    <cellStyle name="Standard 12 6 4 2 3" xfId="42176"/>
    <cellStyle name="Standard 12 6 4 3" xfId="42177"/>
    <cellStyle name="Standard 12 6 4 3 2" xfId="42178"/>
    <cellStyle name="Standard 12 6 4 4" xfId="42179"/>
    <cellStyle name="Standard 12 6 5" xfId="42180"/>
    <cellStyle name="Standard 12 6 5 2" xfId="42181"/>
    <cellStyle name="Standard 12 6 5 2 2" xfId="42182"/>
    <cellStyle name="Standard 12 6 5 3" xfId="42183"/>
    <cellStyle name="Standard 12 6 6" xfId="42184"/>
    <cellStyle name="Standard 12 6 6 2" xfId="42185"/>
    <cellStyle name="Standard 12 6 7" xfId="42186"/>
    <cellStyle name="Standard 12 7" xfId="42187"/>
    <cellStyle name="Standard 12 7 2" xfId="42188"/>
    <cellStyle name="Standard 12 7 2 2" xfId="42189"/>
    <cellStyle name="Standard 12 7 2 2 2" xfId="42190"/>
    <cellStyle name="Standard 12 7 2 2 2 2" xfId="42191"/>
    <cellStyle name="Standard 12 7 2 2 2 2 2" xfId="42192"/>
    <cellStyle name="Standard 12 7 2 2 2 3" xfId="42193"/>
    <cellStyle name="Standard 12 7 2 2 3" xfId="42194"/>
    <cellStyle name="Standard 12 7 2 2 3 2" xfId="42195"/>
    <cellStyle name="Standard 12 7 2 2 4" xfId="42196"/>
    <cellStyle name="Standard 12 7 2 3" xfId="42197"/>
    <cellStyle name="Standard 12 7 2 3 2" xfId="42198"/>
    <cellStyle name="Standard 12 7 2 3 2 2" xfId="42199"/>
    <cellStyle name="Standard 12 7 2 3 3" xfId="42200"/>
    <cellStyle name="Standard 12 7 2 4" xfId="42201"/>
    <cellStyle name="Standard 12 7 2 4 2" xfId="42202"/>
    <cellStyle name="Standard 12 7 2 5" xfId="42203"/>
    <cellStyle name="Standard 12 7 3" xfId="42204"/>
    <cellStyle name="Standard 12 7 3 2" xfId="42205"/>
    <cellStyle name="Standard 12 7 3 2 2" xfId="42206"/>
    <cellStyle name="Standard 12 7 3 2 2 2" xfId="42207"/>
    <cellStyle name="Standard 12 7 3 2 3" xfId="42208"/>
    <cellStyle name="Standard 12 7 3 3" xfId="42209"/>
    <cellStyle name="Standard 12 7 3 3 2" xfId="42210"/>
    <cellStyle name="Standard 12 7 3 4" xfId="42211"/>
    <cellStyle name="Standard 12 7 4" xfId="42212"/>
    <cellStyle name="Standard 12 7 4 2" xfId="42213"/>
    <cellStyle name="Standard 12 7 4 2 2" xfId="42214"/>
    <cellStyle name="Standard 12 7 4 3" xfId="42215"/>
    <cellStyle name="Standard 12 7 5" xfId="42216"/>
    <cellStyle name="Standard 12 7 5 2" xfId="42217"/>
    <cellStyle name="Standard 12 7 6" xfId="42218"/>
    <cellStyle name="Standard 12 8" xfId="42219"/>
    <cellStyle name="Standard 12 8 2" xfId="42220"/>
    <cellStyle name="Standard 12 8 2 2" xfId="42221"/>
    <cellStyle name="Standard 12 8 2 2 2" xfId="42222"/>
    <cellStyle name="Standard 12 8 2 2 2 2" xfId="42223"/>
    <cellStyle name="Standard 12 8 2 2 3" xfId="42224"/>
    <cellStyle name="Standard 12 8 2 3" xfId="42225"/>
    <cellStyle name="Standard 12 8 2 3 2" xfId="42226"/>
    <cellStyle name="Standard 12 8 2 4" xfId="42227"/>
    <cellStyle name="Standard 12 8 3" xfId="42228"/>
    <cellStyle name="Standard 12 8 3 2" xfId="42229"/>
    <cellStyle name="Standard 12 8 3 2 2" xfId="42230"/>
    <cellStyle name="Standard 12 8 3 3" xfId="42231"/>
    <cellStyle name="Standard 12 8 4" xfId="42232"/>
    <cellStyle name="Standard 12 8 4 2" xfId="42233"/>
    <cellStyle name="Standard 12 8 5" xfId="42234"/>
    <cellStyle name="Standard 12 9" xfId="42235"/>
    <cellStyle name="Standard 12 9 2" xfId="42236"/>
    <cellStyle name="Standard 12 9 2 2" xfId="42237"/>
    <cellStyle name="Standard 12 9 2 2 2" xfId="42238"/>
    <cellStyle name="Standard 12 9 2 3" xfId="42239"/>
    <cellStyle name="Standard 12 9 3" xfId="42240"/>
    <cellStyle name="Standard 12 9 3 2" xfId="42241"/>
    <cellStyle name="Standard 12 9 4" xfId="42242"/>
    <cellStyle name="Standard 13" xfId="42243"/>
    <cellStyle name="Standard 13 2" xfId="42244"/>
    <cellStyle name="Standard 13 3" xfId="42245"/>
    <cellStyle name="Standard 14" xfId="42246"/>
    <cellStyle name="Standard 14 10" xfId="42247"/>
    <cellStyle name="Standard 14 2" xfId="42248"/>
    <cellStyle name="Standard 14 2 2" xfId="42249"/>
    <cellStyle name="Standard 14 2 2 2" xfId="42250"/>
    <cellStyle name="Standard 14 2 2 2 2" xfId="42251"/>
    <cellStyle name="Standard 14 2 2 2 2 2" xfId="42252"/>
    <cellStyle name="Standard 14 2 2 2 2 2 2" xfId="42253"/>
    <cellStyle name="Standard 14 2 2 2 2 2 2 2" xfId="42254"/>
    <cellStyle name="Standard 14 2 2 2 2 2 2 2 2" xfId="42255"/>
    <cellStyle name="Standard 14 2 2 2 2 2 2 3" xfId="42256"/>
    <cellStyle name="Standard 14 2 2 2 2 2 3" xfId="42257"/>
    <cellStyle name="Standard 14 2 2 2 2 2 3 2" xfId="42258"/>
    <cellStyle name="Standard 14 2 2 2 2 2 4" xfId="42259"/>
    <cellStyle name="Standard 14 2 2 2 2 3" xfId="42260"/>
    <cellStyle name="Standard 14 2 2 2 2 3 2" xfId="42261"/>
    <cellStyle name="Standard 14 2 2 2 2 3 2 2" xfId="42262"/>
    <cellStyle name="Standard 14 2 2 2 2 3 3" xfId="42263"/>
    <cellStyle name="Standard 14 2 2 2 2 4" xfId="42264"/>
    <cellStyle name="Standard 14 2 2 2 2 4 2" xfId="42265"/>
    <cellStyle name="Standard 14 2 2 2 2 5" xfId="42266"/>
    <cellStyle name="Standard 14 2 2 2 3" xfId="42267"/>
    <cellStyle name="Standard 14 2 2 2 3 2" xfId="42268"/>
    <cellStyle name="Standard 14 2 2 2 3 2 2" xfId="42269"/>
    <cellStyle name="Standard 14 2 2 2 3 2 2 2" xfId="42270"/>
    <cellStyle name="Standard 14 2 2 2 3 2 3" xfId="42271"/>
    <cellStyle name="Standard 14 2 2 2 3 3" xfId="42272"/>
    <cellStyle name="Standard 14 2 2 2 3 3 2" xfId="42273"/>
    <cellStyle name="Standard 14 2 2 2 3 4" xfId="42274"/>
    <cellStyle name="Standard 14 2 2 2 4" xfId="42275"/>
    <cellStyle name="Standard 14 2 2 2 4 2" xfId="42276"/>
    <cellStyle name="Standard 14 2 2 2 4 2 2" xfId="42277"/>
    <cellStyle name="Standard 14 2 2 2 4 3" xfId="42278"/>
    <cellStyle name="Standard 14 2 2 2 5" xfId="42279"/>
    <cellStyle name="Standard 14 2 2 2 5 2" xfId="42280"/>
    <cellStyle name="Standard 14 2 2 2 6" xfId="42281"/>
    <cellStyle name="Standard 14 2 2 3" xfId="42282"/>
    <cellStyle name="Standard 14 2 2 3 2" xfId="42283"/>
    <cellStyle name="Standard 14 2 2 3 2 2" xfId="42284"/>
    <cellStyle name="Standard 14 2 2 3 2 2 2" xfId="42285"/>
    <cellStyle name="Standard 14 2 2 3 2 2 2 2" xfId="42286"/>
    <cellStyle name="Standard 14 2 2 3 2 2 3" xfId="42287"/>
    <cellStyle name="Standard 14 2 2 3 2 3" xfId="42288"/>
    <cellStyle name="Standard 14 2 2 3 2 3 2" xfId="42289"/>
    <cellStyle name="Standard 14 2 2 3 2 4" xfId="42290"/>
    <cellStyle name="Standard 14 2 2 3 3" xfId="42291"/>
    <cellStyle name="Standard 14 2 2 3 3 2" xfId="42292"/>
    <cellStyle name="Standard 14 2 2 3 3 2 2" xfId="42293"/>
    <cellStyle name="Standard 14 2 2 3 3 3" xfId="42294"/>
    <cellStyle name="Standard 14 2 2 3 4" xfId="42295"/>
    <cellStyle name="Standard 14 2 2 3 4 2" xfId="42296"/>
    <cellStyle name="Standard 14 2 2 3 5" xfId="42297"/>
    <cellStyle name="Standard 14 2 2 4" xfId="42298"/>
    <cellStyle name="Standard 14 2 2 4 2" xfId="42299"/>
    <cellStyle name="Standard 14 2 2 4 2 2" xfId="42300"/>
    <cellStyle name="Standard 14 2 2 4 2 2 2" xfId="42301"/>
    <cellStyle name="Standard 14 2 2 4 2 3" xfId="42302"/>
    <cellStyle name="Standard 14 2 2 4 3" xfId="42303"/>
    <cellStyle name="Standard 14 2 2 4 3 2" xfId="42304"/>
    <cellStyle name="Standard 14 2 2 4 4" xfId="42305"/>
    <cellStyle name="Standard 14 2 2 5" xfId="42306"/>
    <cellStyle name="Standard 14 2 2 5 2" xfId="42307"/>
    <cellStyle name="Standard 14 2 2 5 2 2" xfId="42308"/>
    <cellStyle name="Standard 14 2 2 5 3" xfId="42309"/>
    <cellStyle name="Standard 14 2 2 6" xfId="42310"/>
    <cellStyle name="Standard 14 2 2 6 2" xfId="42311"/>
    <cellStyle name="Standard 14 2 2 7" xfId="42312"/>
    <cellStyle name="Standard 14 2 3" xfId="42313"/>
    <cellStyle name="Standard 14 2 3 2" xfId="42314"/>
    <cellStyle name="Standard 14 2 3 2 2" xfId="42315"/>
    <cellStyle name="Standard 14 2 3 2 2 2" xfId="42316"/>
    <cellStyle name="Standard 14 2 3 2 2 2 2" xfId="42317"/>
    <cellStyle name="Standard 14 2 3 2 2 2 2 2" xfId="42318"/>
    <cellStyle name="Standard 14 2 3 2 2 2 2 2 2" xfId="42319"/>
    <cellStyle name="Standard 14 2 3 2 2 2 2 3" xfId="42320"/>
    <cellStyle name="Standard 14 2 3 2 2 2 3" xfId="42321"/>
    <cellStyle name="Standard 14 2 3 2 2 2 3 2" xfId="42322"/>
    <cellStyle name="Standard 14 2 3 2 2 2 4" xfId="42323"/>
    <cellStyle name="Standard 14 2 3 2 2 3" xfId="42324"/>
    <cellStyle name="Standard 14 2 3 2 2 3 2" xfId="42325"/>
    <cellStyle name="Standard 14 2 3 2 2 3 2 2" xfId="42326"/>
    <cellStyle name="Standard 14 2 3 2 2 3 3" xfId="42327"/>
    <cellStyle name="Standard 14 2 3 2 2 4" xfId="42328"/>
    <cellStyle name="Standard 14 2 3 2 2 4 2" xfId="42329"/>
    <cellStyle name="Standard 14 2 3 2 2 5" xfId="42330"/>
    <cellStyle name="Standard 14 2 3 2 3" xfId="42331"/>
    <cellStyle name="Standard 14 2 3 2 3 2" xfId="42332"/>
    <cellStyle name="Standard 14 2 3 2 3 2 2" xfId="42333"/>
    <cellStyle name="Standard 14 2 3 2 3 2 2 2" xfId="42334"/>
    <cellStyle name="Standard 14 2 3 2 3 2 3" xfId="42335"/>
    <cellStyle name="Standard 14 2 3 2 3 3" xfId="42336"/>
    <cellStyle name="Standard 14 2 3 2 3 3 2" xfId="42337"/>
    <cellStyle name="Standard 14 2 3 2 3 4" xfId="42338"/>
    <cellStyle name="Standard 14 2 3 2 4" xfId="42339"/>
    <cellStyle name="Standard 14 2 3 2 4 2" xfId="42340"/>
    <cellStyle name="Standard 14 2 3 2 4 2 2" xfId="42341"/>
    <cellStyle name="Standard 14 2 3 2 4 3" xfId="42342"/>
    <cellStyle name="Standard 14 2 3 2 5" xfId="42343"/>
    <cellStyle name="Standard 14 2 3 2 5 2" xfId="42344"/>
    <cellStyle name="Standard 14 2 3 2 6" xfId="42345"/>
    <cellStyle name="Standard 14 2 3 3" xfId="42346"/>
    <cellStyle name="Standard 14 2 3 3 2" xfId="42347"/>
    <cellStyle name="Standard 14 2 3 3 2 2" xfId="42348"/>
    <cellStyle name="Standard 14 2 3 3 2 2 2" xfId="42349"/>
    <cellStyle name="Standard 14 2 3 3 2 2 2 2" xfId="42350"/>
    <cellStyle name="Standard 14 2 3 3 2 2 3" xfId="42351"/>
    <cellStyle name="Standard 14 2 3 3 2 3" xfId="42352"/>
    <cellStyle name="Standard 14 2 3 3 2 3 2" xfId="42353"/>
    <cellStyle name="Standard 14 2 3 3 2 4" xfId="42354"/>
    <cellStyle name="Standard 14 2 3 3 3" xfId="42355"/>
    <cellStyle name="Standard 14 2 3 3 3 2" xfId="42356"/>
    <cellStyle name="Standard 14 2 3 3 3 2 2" xfId="42357"/>
    <cellStyle name="Standard 14 2 3 3 3 3" xfId="42358"/>
    <cellStyle name="Standard 14 2 3 3 4" xfId="42359"/>
    <cellStyle name="Standard 14 2 3 3 4 2" xfId="42360"/>
    <cellStyle name="Standard 14 2 3 3 5" xfId="42361"/>
    <cellStyle name="Standard 14 2 3 4" xfId="42362"/>
    <cellStyle name="Standard 14 2 3 4 2" xfId="42363"/>
    <cellStyle name="Standard 14 2 3 4 2 2" xfId="42364"/>
    <cellStyle name="Standard 14 2 3 4 2 2 2" xfId="42365"/>
    <cellStyle name="Standard 14 2 3 4 2 3" xfId="42366"/>
    <cellStyle name="Standard 14 2 3 4 3" xfId="42367"/>
    <cellStyle name="Standard 14 2 3 4 3 2" xfId="42368"/>
    <cellStyle name="Standard 14 2 3 4 4" xfId="42369"/>
    <cellStyle name="Standard 14 2 3 5" xfId="42370"/>
    <cellStyle name="Standard 14 2 3 5 2" xfId="42371"/>
    <cellStyle name="Standard 14 2 3 5 2 2" xfId="42372"/>
    <cellStyle name="Standard 14 2 3 5 3" xfId="42373"/>
    <cellStyle name="Standard 14 2 3 6" xfId="42374"/>
    <cellStyle name="Standard 14 2 3 6 2" xfId="42375"/>
    <cellStyle name="Standard 14 2 3 7" xfId="42376"/>
    <cellStyle name="Standard 14 2 4" xfId="42377"/>
    <cellStyle name="Standard 14 2 4 2" xfId="42378"/>
    <cellStyle name="Standard 14 2 4 2 2" xfId="42379"/>
    <cellStyle name="Standard 14 2 4 2 2 2" xfId="42380"/>
    <cellStyle name="Standard 14 2 4 2 2 2 2" xfId="42381"/>
    <cellStyle name="Standard 14 2 4 2 2 2 2 2" xfId="42382"/>
    <cellStyle name="Standard 14 2 4 2 2 2 3" xfId="42383"/>
    <cellStyle name="Standard 14 2 4 2 2 3" xfId="42384"/>
    <cellStyle name="Standard 14 2 4 2 2 3 2" xfId="42385"/>
    <cellStyle name="Standard 14 2 4 2 2 4" xfId="42386"/>
    <cellStyle name="Standard 14 2 4 2 3" xfId="42387"/>
    <cellStyle name="Standard 14 2 4 2 3 2" xfId="42388"/>
    <cellStyle name="Standard 14 2 4 2 3 2 2" xfId="42389"/>
    <cellStyle name="Standard 14 2 4 2 3 3" xfId="42390"/>
    <cellStyle name="Standard 14 2 4 2 4" xfId="42391"/>
    <cellStyle name="Standard 14 2 4 2 4 2" xfId="42392"/>
    <cellStyle name="Standard 14 2 4 2 5" xfId="42393"/>
    <cellStyle name="Standard 14 2 4 3" xfId="42394"/>
    <cellStyle name="Standard 14 2 4 3 2" xfId="42395"/>
    <cellStyle name="Standard 14 2 4 3 2 2" xfId="42396"/>
    <cellStyle name="Standard 14 2 4 3 2 2 2" xfId="42397"/>
    <cellStyle name="Standard 14 2 4 3 2 3" xfId="42398"/>
    <cellStyle name="Standard 14 2 4 3 3" xfId="42399"/>
    <cellStyle name="Standard 14 2 4 3 3 2" xfId="42400"/>
    <cellStyle name="Standard 14 2 4 3 4" xfId="42401"/>
    <cellStyle name="Standard 14 2 4 4" xfId="42402"/>
    <cellStyle name="Standard 14 2 4 4 2" xfId="42403"/>
    <cellStyle name="Standard 14 2 4 4 2 2" xfId="42404"/>
    <cellStyle name="Standard 14 2 4 4 3" xfId="42405"/>
    <cellStyle name="Standard 14 2 4 5" xfId="42406"/>
    <cellStyle name="Standard 14 2 4 5 2" xfId="42407"/>
    <cellStyle name="Standard 14 2 4 6" xfId="42408"/>
    <cellStyle name="Standard 14 2 5" xfId="42409"/>
    <cellStyle name="Standard 14 2 5 2" xfId="42410"/>
    <cellStyle name="Standard 14 2 5 2 2" xfId="42411"/>
    <cellStyle name="Standard 14 2 5 2 2 2" xfId="42412"/>
    <cellStyle name="Standard 14 2 5 2 2 2 2" xfId="42413"/>
    <cellStyle name="Standard 14 2 5 2 2 3" xfId="42414"/>
    <cellStyle name="Standard 14 2 5 2 3" xfId="42415"/>
    <cellStyle name="Standard 14 2 5 2 3 2" xfId="42416"/>
    <cellStyle name="Standard 14 2 5 2 4" xfId="42417"/>
    <cellStyle name="Standard 14 2 5 3" xfId="42418"/>
    <cellStyle name="Standard 14 2 5 3 2" xfId="42419"/>
    <cellStyle name="Standard 14 2 5 3 2 2" xfId="42420"/>
    <cellStyle name="Standard 14 2 5 3 3" xfId="42421"/>
    <cellStyle name="Standard 14 2 5 4" xfId="42422"/>
    <cellStyle name="Standard 14 2 5 4 2" xfId="42423"/>
    <cellStyle name="Standard 14 2 5 5" xfId="42424"/>
    <cellStyle name="Standard 14 2 6" xfId="42425"/>
    <cellStyle name="Standard 14 2 6 2" xfId="42426"/>
    <cellStyle name="Standard 14 2 6 2 2" xfId="42427"/>
    <cellStyle name="Standard 14 2 6 2 2 2" xfId="42428"/>
    <cellStyle name="Standard 14 2 6 2 3" xfId="42429"/>
    <cellStyle name="Standard 14 2 6 3" xfId="42430"/>
    <cellStyle name="Standard 14 2 6 3 2" xfId="42431"/>
    <cellStyle name="Standard 14 2 6 4" xfId="42432"/>
    <cellStyle name="Standard 14 2 7" xfId="42433"/>
    <cellStyle name="Standard 14 2 7 2" xfId="42434"/>
    <cellStyle name="Standard 14 2 7 2 2" xfId="42435"/>
    <cellStyle name="Standard 14 2 7 3" xfId="42436"/>
    <cellStyle name="Standard 14 2 8" xfId="42437"/>
    <cellStyle name="Standard 14 2 8 2" xfId="42438"/>
    <cellStyle name="Standard 14 2 9" xfId="42439"/>
    <cellStyle name="Standard 14 3" xfId="42440"/>
    <cellStyle name="Standard 14 3 2" xfId="42441"/>
    <cellStyle name="Standard 14 3 2 2" xfId="42442"/>
    <cellStyle name="Standard 14 3 2 2 2" xfId="42443"/>
    <cellStyle name="Standard 14 3 2 2 2 2" xfId="42444"/>
    <cellStyle name="Standard 14 3 2 2 2 2 2" xfId="42445"/>
    <cellStyle name="Standard 14 3 2 2 2 2 2 2" xfId="42446"/>
    <cellStyle name="Standard 14 3 2 2 2 2 3" xfId="42447"/>
    <cellStyle name="Standard 14 3 2 2 2 3" xfId="42448"/>
    <cellStyle name="Standard 14 3 2 2 2 3 2" xfId="42449"/>
    <cellStyle name="Standard 14 3 2 2 2 4" xfId="42450"/>
    <cellStyle name="Standard 14 3 2 2 3" xfId="42451"/>
    <cellStyle name="Standard 14 3 2 2 3 2" xfId="42452"/>
    <cellStyle name="Standard 14 3 2 2 3 2 2" xfId="42453"/>
    <cellStyle name="Standard 14 3 2 2 3 3" xfId="42454"/>
    <cellStyle name="Standard 14 3 2 2 4" xfId="42455"/>
    <cellStyle name="Standard 14 3 2 2 4 2" xfId="42456"/>
    <cellStyle name="Standard 14 3 2 2 5" xfId="42457"/>
    <cellStyle name="Standard 14 3 2 3" xfId="42458"/>
    <cellStyle name="Standard 14 3 2 3 2" xfId="42459"/>
    <cellStyle name="Standard 14 3 2 3 2 2" xfId="42460"/>
    <cellStyle name="Standard 14 3 2 3 2 2 2" xfId="42461"/>
    <cellStyle name="Standard 14 3 2 3 2 3" xfId="42462"/>
    <cellStyle name="Standard 14 3 2 3 3" xfId="42463"/>
    <cellStyle name="Standard 14 3 2 3 3 2" xfId="42464"/>
    <cellStyle name="Standard 14 3 2 3 4" xfId="42465"/>
    <cellStyle name="Standard 14 3 2 4" xfId="42466"/>
    <cellStyle name="Standard 14 3 2 4 2" xfId="42467"/>
    <cellStyle name="Standard 14 3 2 4 2 2" xfId="42468"/>
    <cellStyle name="Standard 14 3 2 4 3" xfId="42469"/>
    <cellStyle name="Standard 14 3 2 5" xfId="42470"/>
    <cellStyle name="Standard 14 3 2 5 2" xfId="42471"/>
    <cellStyle name="Standard 14 3 2 6" xfId="42472"/>
    <cellStyle name="Standard 14 3 3" xfId="42473"/>
    <cellStyle name="Standard 14 3 3 2" xfId="42474"/>
    <cellStyle name="Standard 14 3 3 2 2" xfId="42475"/>
    <cellStyle name="Standard 14 3 3 2 2 2" xfId="42476"/>
    <cellStyle name="Standard 14 3 3 2 2 2 2" xfId="42477"/>
    <cellStyle name="Standard 14 3 3 2 2 3" xfId="42478"/>
    <cellStyle name="Standard 14 3 3 2 3" xfId="42479"/>
    <cellStyle name="Standard 14 3 3 2 3 2" xfId="42480"/>
    <cellStyle name="Standard 14 3 3 2 4" xfId="42481"/>
    <cellStyle name="Standard 14 3 3 3" xfId="42482"/>
    <cellStyle name="Standard 14 3 3 3 2" xfId="42483"/>
    <cellStyle name="Standard 14 3 3 3 2 2" xfId="42484"/>
    <cellStyle name="Standard 14 3 3 3 3" xfId="42485"/>
    <cellStyle name="Standard 14 3 3 4" xfId="42486"/>
    <cellStyle name="Standard 14 3 3 4 2" xfId="42487"/>
    <cellStyle name="Standard 14 3 3 5" xfId="42488"/>
    <cellStyle name="Standard 14 3 4" xfId="42489"/>
    <cellStyle name="Standard 14 3 4 2" xfId="42490"/>
    <cellStyle name="Standard 14 3 4 2 2" xfId="42491"/>
    <cellStyle name="Standard 14 3 4 2 2 2" xfId="42492"/>
    <cellStyle name="Standard 14 3 4 2 3" xfId="42493"/>
    <cellStyle name="Standard 14 3 4 3" xfId="42494"/>
    <cellStyle name="Standard 14 3 4 3 2" xfId="42495"/>
    <cellStyle name="Standard 14 3 4 4" xfId="42496"/>
    <cellStyle name="Standard 14 3 5" xfId="42497"/>
    <cellStyle name="Standard 14 3 5 2" xfId="42498"/>
    <cellStyle name="Standard 14 3 5 2 2" xfId="42499"/>
    <cellStyle name="Standard 14 3 5 3" xfId="42500"/>
    <cellStyle name="Standard 14 3 6" xfId="42501"/>
    <cellStyle name="Standard 14 3 6 2" xfId="42502"/>
    <cellStyle name="Standard 14 3 7" xfId="42503"/>
    <cellStyle name="Standard 14 4" xfId="42504"/>
    <cellStyle name="Standard 14 4 2" xfId="42505"/>
    <cellStyle name="Standard 14 4 2 2" xfId="42506"/>
    <cellStyle name="Standard 14 4 2 2 2" xfId="42507"/>
    <cellStyle name="Standard 14 4 2 2 2 2" xfId="42508"/>
    <cellStyle name="Standard 14 4 2 2 2 2 2" xfId="42509"/>
    <cellStyle name="Standard 14 4 2 2 2 2 2 2" xfId="42510"/>
    <cellStyle name="Standard 14 4 2 2 2 2 3" xfId="42511"/>
    <cellStyle name="Standard 14 4 2 2 2 3" xfId="42512"/>
    <cellStyle name="Standard 14 4 2 2 2 3 2" xfId="42513"/>
    <cellStyle name="Standard 14 4 2 2 2 4" xfId="42514"/>
    <cellStyle name="Standard 14 4 2 2 3" xfId="42515"/>
    <cellStyle name="Standard 14 4 2 2 3 2" xfId="42516"/>
    <cellStyle name="Standard 14 4 2 2 3 2 2" xfId="42517"/>
    <cellStyle name="Standard 14 4 2 2 3 3" xfId="42518"/>
    <cellStyle name="Standard 14 4 2 2 4" xfId="42519"/>
    <cellStyle name="Standard 14 4 2 2 4 2" xfId="42520"/>
    <cellStyle name="Standard 14 4 2 2 5" xfId="42521"/>
    <cellStyle name="Standard 14 4 2 3" xfId="42522"/>
    <cellStyle name="Standard 14 4 2 3 2" xfId="42523"/>
    <cellStyle name="Standard 14 4 2 3 2 2" xfId="42524"/>
    <cellStyle name="Standard 14 4 2 3 2 2 2" xfId="42525"/>
    <cellStyle name="Standard 14 4 2 3 2 3" xfId="42526"/>
    <cellStyle name="Standard 14 4 2 3 3" xfId="42527"/>
    <cellStyle name="Standard 14 4 2 3 3 2" xfId="42528"/>
    <cellStyle name="Standard 14 4 2 3 4" xfId="42529"/>
    <cellStyle name="Standard 14 4 2 4" xfId="42530"/>
    <cellStyle name="Standard 14 4 2 4 2" xfId="42531"/>
    <cellStyle name="Standard 14 4 2 4 2 2" xfId="42532"/>
    <cellStyle name="Standard 14 4 2 4 3" xfId="42533"/>
    <cellStyle name="Standard 14 4 2 5" xfId="42534"/>
    <cellStyle name="Standard 14 4 2 5 2" xfId="42535"/>
    <cellStyle name="Standard 14 4 2 6" xfId="42536"/>
    <cellStyle name="Standard 14 4 3" xfId="42537"/>
    <cellStyle name="Standard 14 4 3 2" xfId="42538"/>
    <cellStyle name="Standard 14 4 3 2 2" xfId="42539"/>
    <cellStyle name="Standard 14 4 3 2 2 2" xfId="42540"/>
    <cellStyle name="Standard 14 4 3 2 2 2 2" xfId="42541"/>
    <cellStyle name="Standard 14 4 3 2 2 3" xfId="42542"/>
    <cellStyle name="Standard 14 4 3 2 3" xfId="42543"/>
    <cellStyle name="Standard 14 4 3 2 3 2" xfId="42544"/>
    <cellStyle name="Standard 14 4 3 2 4" xfId="42545"/>
    <cellStyle name="Standard 14 4 3 3" xfId="42546"/>
    <cellStyle name="Standard 14 4 3 3 2" xfId="42547"/>
    <cellStyle name="Standard 14 4 3 3 2 2" xfId="42548"/>
    <cellStyle name="Standard 14 4 3 3 3" xfId="42549"/>
    <cellStyle name="Standard 14 4 3 4" xfId="42550"/>
    <cellStyle name="Standard 14 4 3 4 2" xfId="42551"/>
    <cellStyle name="Standard 14 4 3 5" xfId="42552"/>
    <cellStyle name="Standard 14 4 4" xfId="42553"/>
    <cellStyle name="Standard 14 4 4 2" xfId="42554"/>
    <cellStyle name="Standard 14 4 4 2 2" xfId="42555"/>
    <cellStyle name="Standard 14 4 4 2 2 2" xfId="42556"/>
    <cellStyle name="Standard 14 4 4 2 3" xfId="42557"/>
    <cellStyle name="Standard 14 4 4 3" xfId="42558"/>
    <cellStyle name="Standard 14 4 4 3 2" xfId="42559"/>
    <cellStyle name="Standard 14 4 4 4" xfId="42560"/>
    <cellStyle name="Standard 14 4 5" xfId="42561"/>
    <cellStyle name="Standard 14 4 5 2" xfId="42562"/>
    <cellStyle name="Standard 14 4 5 2 2" xfId="42563"/>
    <cellStyle name="Standard 14 4 5 3" xfId="42564"/>
    <cellStyle name="Standard 14 4 6" xfId="42565"/>
    <cellStyle name="Standard 14 4 6 2" xfId="42566"/>
    <cellStyle name="Standard 14 4 7" xfId="42567"/>
    <cellStyle name="Standard 14 5" xfId="42568"/>
    <cellStyle name="Standard 14 5 2" xfId="42569"/>
    <cellStyle name="Standard 14 5 2 2" xfId="42570"/>
    <cellStyle name="Standard 14 5 2 2 2" xfId="42571"/>
    <cellStyle name="Standard 14 5 2 2 2 2" xfId="42572"/>
    <cellStyle name="Standard 14 5 2 2 2 2 2" xfId="42573"/>
    <cellStyle name="Standard 14 5 2 2 2 3" xfId="42574"/>
    <cellStyle name="Standard 14 5 2 2 3" xfId="42575"/>
    <cellStyle name="Standard 14 5 2 2 3 2" xfId="42576"/>
    <cellStyle name="Standard 14 5 2 2 4" xfId="42577"/>
    <cellStyle name="Standard 14 5 2 3" xfId="42578"/>
    <cellStyle name="Standard 14 5 2 3 2" xfId="42579"/>
    <cellStyle name="Standard 14 5 2 3 2 2" xfId="42580"/>
    <cellStyle name="Standard 14 5 2 3 3" xfId="42581"/>
    <cellStyle name="Standard 14 5 2 4" xfId="42582"/>
    <cellStyle name="Standard 14 5 2 4 2" xfId="42583"/>
    <cellStyle name="Standard 14 5 2 5" xfId="42584"/>
    <cellStyle name="Standard 14 5 3" xfId="42585"/>
    <cellStyle name="Standard 14 5 3 2" xfId="42586"/>
    <cellStyle name="Standard 14 5 3 2 2" xfId="42587"/>
    <cellStyle name="Standard 14 5 3 2 2 2" xfId="42588"/>
    <cellStyle name="Standard 14 5 3 2 3" xfId="42589"/>
    <cellStyle name="Standard 14 5 3 3" xfId="42590"/>
    <cellStyle name="Standard 14 5 3 3 2" xfId="42591"/>
    <cellStyle name="Standard 14 5 3 4" xfId="42592"/>
    <cellStyle name="Standard 14 5 4" xfId="42593"/>
    <cellStyle name="Standard 14 5 4 2" xfId="42594"/>
    <cellStyle name="Standard 14 5 4 2 2" xfId="42595"/>
    <cellStyle name="Standard 14 5 4 3" xfId="42596"/>
    <cellStyle name="Standard 14 5 5" xfId="42597"/>
    <cellStyle name="Standard 14 5 5 2" xfId="42598"/>
    <cellStyle name="Standard 14 5 6" xfId="42599"/>
    <cellStyle name="Standard 14 6" xfId="42600"/>
    <cellStyle name="Standard 14 6 2" xfId="42601"/>
    <cellStyle name="Standard 14 6 2 2" xfId="42602"/>
    <cellStyle name="Standard 14 6 2 2 2" xfId="42603"/>
    <cellStyle name="Standard 14 6 2 2 2 2" xfId="42604"/>
    <cellStyle name="Standard 14 6 2 2 3" xfId="42605"/>
    <cellStyle name="Standard 14 6 2 3" xfId="42606"/>
    <cellStyle name="Standard 14 6 2 3 2" xfId="42607"/>
    <cellStyle name="Standard 14 6 2 4" xfId="42608"/>
    <cellStyle name="Standard 14 6 3" xfId="42609"/>
    <cellStyle name="Standard 14 6 3 2" xfId="42610"/>
    <cellStyle name="Standard 14 6 3 2 2" xfId="42611"/>
    <cellStyle name="Standard 14 6 3 3" xfId="42612"/>
    <cellStyle name="Standard 14 6 4" xfId="42613"/>
    <cellStyle name="Standard 14 6 4 2" xfId="42614"/>
    <cellStyle name="Standard 14 6 5" xfId="42615"/>
    <cellStyle name="Standard 14 7" xfId="42616"/>
    <cellStyle name="Standard 14 7 2" xfId="42617"/>
    <cellStyle name="Standard 14 7 2 2" xfId="42618"/>
    <cellStyle name="Standard 14 7 2 2 2" xfId="42619"/>
    <cellStyle name="Standard 14 7 2 3" xfId="42620"/>
    <cellStyle name="Standard 14 7 3" xfId="42621"/>
    <cellStyle name="Standard 14 7 3 2" xfId="42622"/>
    <cellStyle name="Standard 14 7 4" xfId="42623"/>
    <cellStyle name="Standard 14 8" xfId="42624"/>
    <cellStyle name="Standard 14 8 2" xfId="42625"/>
    <cellStyle name="Standard 14 8 2 2" xfId="42626"/>
    <cellStyle name="Standard 14 8 3" xfId="42627"/>
    <cellStyle name="Standard 14 9" xfId="42628"/>
    <cellStyle name="Standard 14 9 2" xfId="42629"/>
    <cellStyle name="Standard 15" xfId="42630"/>
    <cellStyle name="Standard 15 10" xfId="42631"/>
    <cellStyle name="Standard 15 10 2" xfId="42632"/>
    <cellStyle name="Standard 15 11" xfId="42633"/>
    <cellStyle name="Standard 15 2" xfId="42634"/>
    <cellStyle name="Standard 15 3" xfId="42635"/>
    <cellStyle name="Standard 15 3 2" xfId="42636"/>
    <cellStyle name="Standard 15 3 2 2" xfId="42637"/>
    <cellStyle name="Standard 15 3 2 2 2" xfId="42638"/>
    <cellStyle name="Standard 15 3 2 2 2 2" xfId="42639"/>
    <cellStyle name="Standard 15 3 2 2 2 2 2" xfId="42640"/>
    <cellStyle name="Standard 15 3 2 2 2 2 2 2" xfId="42641"/>
    <cellStyle name="Standard 15 3 2 2 2 2 3" xfId="42642"/>
    <cellStyle name="Standard 15 3 2 2 2 3" xfId="42643"/>
    <cellStyle name="Standard 15 3 2 2 2 3 2" xfId="42644"/>
    <cellStyle name="Standard 15 3 2 2 2 4" xfId="42645"/>
    <cellStyle name="Standard 15 3 2 2 3" xfId="42646"/>
    <cellStyle name="Standard 15 3 2 2 3 2" xfId="42647"/>
    <cellStyle name="Standard 15 3 2 2 3 2 2" xfId="42648"/>
    <cellStyle name="Standard 15 3 2 2 3 3" xfId="42649"/>
    <cellStyle name="Standard 15 3 2 2 4" xfId="42650"/>
    <cellStyle name="Standard 15 3 2 2 4 2" xfId="42651"/>
    <cellStyle name="Standard 15 3 2 2 5" xfId="42652"/>
    <cellStyle name="Standard 15 3 2 3" xfId="42653"/>
    <cellStyle name="Standard 15 3 2 3 2" xfId="42654"/>
    <cellStyle name="Standard 15 3 2 3 2 2" xfId="42655"/>
    <cellStyle name="Standard 15 3 2 3 2 2 2" xfId="42656"/>
    <cellStyle name="Standard 15 3 2 3 2 3" xfId="42657"/>
    <cellStyle name="Standard 15 3 2 3 3" xfId="42658"/>
    <cellStyle name="Standard 15 3 2 3 3 2" xfId="42659"/>
    <cellStyle name="Standard 15 3 2 3 4" xfId="42660"/>
    <cellStyle name="Standard 15 3 2 4" xfId="42661"/>
    <cellStyle name="Standard 15 3 2 4 2" xfId="42662"/>
    <cellStyle name="Standard 15 3 2 4 2 2" xfId="42663"/>
    <cellStyle name="Standard 15 3 2 4 3" xfId="42664"/>
    <cellStyle name="Standard 15 3 2 5" xfId="42665"/>
    <cellStyle name="Standard 15 3 2 5 2" xfId="42666"/>
    <cellStyle name="Standard 15 3 2 6" xfId="42667"/>
    <cellStyle name="Standard 15 3 3" xfId="42668"/>
    <cellStyle name="Standard 15 3 3 2" xfId="42669"/>
    <cellStyle name="Standard 15 3 3 2 2" xfId="42670"/>
    <cellStyle name="Standard 15 3 3 2 2 2" xfId="42671"/>
    <cellStyle name="Standard 15 3 3 2 2 2 2" xfId="42672"/>
    <cellStyle name="Standard 15 3 3 2 2 3" xfId="42673"/>
    <cellStyle name="Standard 15 3 3 2 3" xfId="42674"/>
    <cellStyle name="Standard 15 3 3 2 3 2" xfId="42675"/>
    <cellStyle name="Standard 15 3 3 2 4" xfId="42676"/>
    <cellStyle name="Standard 15 3 3 3" xfId="42677"/>
    <cellStyle name="Standard 15 3 3 3 2" xfId="42678"/>
    <cellStyle name="Standard 15 3 3 3 2 2" xfId="42679"/>
    <cellStyle name="Standard 15 3 3 3 3" xfId="42680"/>
    <cellStyle name="Standard 15 3 3 4" xfId="42681"/>
    <cellStyle name="Standard 15 3 3 4 2" xfId="42682"/>
    <cellStyle name="Standard 15 3 3 5" xfId="42683"/>
    <cellStyle name="Standard 15 3 4" xfId="42684"/>
    <cellStyle name="Standard 15 3 4 2" xfId="42685"/>
    <cellStyle name="Standard 15 3 4 2 2" xfId="42686"/>
    <cellStyle name="Standard 15 3 4 2 2 2" xfId="42687"/>
    <cellStyle name="Standard 15 3 4 2 3" xfId="42688"/>
    <cellStyle name="Standard 15 3 4 3" xfId="42689"/>
    <cellStyle name="Standard 15 3 4 3 2" xfId="42690"/>
    <cellStyle name="Standard 15 3 4 4" xfId="42691"/>
    <cellStyle name="Standard 15 3 5" xfId="42692"/>
    <cellStyle name="Standard 15 3 5 2" xfId="42693"/>
    <cellStyle name="Standard 15 3 5 2 2" xfId="42694"/>
    <cellStyle name="Standard 15 3 5 3" xfId="42695"/>
    <cellStyle name="Standard 15 3 6" xfId="42696"/>
    <cellStyle name="Standard 15 3 6 2" xfId="42697"/>
    <cellStyle name="Standard 15 3 7" xfId="42698"/>
    <cellStyle name="Standard 15 4" xfId="42699"/>
    <cellStyle name="Standard 15 4 2" xfId="42700"/>
    <cellStyle name="Standard 15 4 2 2" xfId="42701"/>
    <cellStyle name="Standard 15 4 2 2 2" xfId="42702"/>
    <cellStyle name="Standard 15 4 2 2 2 2" xfId="42703"/>
    <cellStyle name="Standard 15 4 2 2 2 2 2" xfId="42704"/>
    <cellStyle name="Standard 15 4 2 2 2 2 2 2" xfId="42705"/>
    <cellStyle name="Standard 15 4 2 2 2 2 3" xfId="42706"/>
    <cellStyle name="Standard 15 4 2 2 2 3" xfId="42707"/>
    <cellStyle name="Standard 15 4 2 2 2 3 2" xfId="42708"/>
    <cellStyle name="Standard 15 4 2 2 2 4" xfId="42709"/>
    <cellStyle name="Standard 15 4 2 2 3" xfId="42710"/>
    <cellStyle name="Standard 15 4 2 2 3 2" xfId="42711"/>
    <cellStyle name="Standard 15 4 2 2 3 2 2" xfId="42712"/>
    <cellStyle name="Standard 15 4 2 2 3 3" xfId="42713"/>
    <cellStyle name="Standard 15 4 2 2 4" xfId="42714"/>
    <cellStyle name="Standard 15 4 2 2 4 2" xfId="42715"/>
    <cellStyle name="Standard 15 4 2 2 5" xfId="42716"/>
    <cellStyle name="Standard 15 4 2 3" xfId="42717"/>
    <cellStyle name="Standard 15 4 2 3 2" xfId="42718"/>
    <cellStyle name="Standard 15 4 2 3 2 2" xfId="42719"/>
    <cellStyle name="Standard 15 4 2 3 2 2 2" xfId="42720"/>
    <cellStyle name="Standard 15 4 2 3 2 3" xfId="42721"/>
    <cellStyle name="Standard 15 4 2 3 3" xfId="42722"/>
    <cellStyle name="Standard 15 4 2 3 3 2" xfId="42723"/>
    <cellStyle name="Standard 15 4 2 3 4" xfId="42724"/>
    <cellStyle name="Standard 15 4 2 4" xfId="42725"/>
    <cellStyle name="Standard 15 4 2 4 2" xfId="42726"/>
    <cellStyle name="Standard 15 4 2 4 2 2" xfId="42727"/>
    <cellStyle name="Standard 15 4 2 4 3" xfId="42728"/>
    <cellStyle name="Standard 15 4 2 5" xfId="42729"/>
    <cellStyle name="Standard 15 4 2 5 2" xfId="42730"/>
    <cellStyle name="Standard 15 4 2 6" xfId="42731"/>
    <cellStyle name="Standard 15 4 3" xfId="42732"/>
    <cellStyle name="Standard 15 4 3 2" xfId="42733"/>
    <cellStyle name="Standard 15 4 3 2 2" xfId="42734"/>
    <cellStyle name="Standard 15 4 3 2 2 2" xfId="42735"/>
    <cellStyle name="Standard 15 4 3 2 2 2 2" xfId="42736"/>
    <cellStyle name="Standard 15 4 3 2 2 3" xfId="42737"/>
    <cellStyle name="Standard 15 4 3 2 3" xfId="42738"/>
    <cellStyle name="Standard 15 4 3 2 3 2" xfId="42739"/>
    <cellStyle name="Standard 15 4 3 2 4" xfId="42740"/>
    <cellStyle name="Standard 15 4 3 3" xfId="42741"/>
    <cellStyle name="Standard 15 4 3 3 2" xfId="42742"/>
    <cellStyle name="Standard 15 4 3 3 2 2" xfId="42743"/>
    <cellStyle name="Standard 15 4 3 3 3" xfId="42744"/>
    <cellStyle name="Standard 15 4 3 4" xfId="42745"/>
    <cellStyle name="Standard 15 4 3 4 2" xfId="42746"/>
    <cellStyle name="Standard 15 4 3 5" xfId="42747"/>
    <cellStyle name="Standard 15 4 4" xfId="42748"/>
    <cellStyle name="Standard 15 4 4 2" xfId="42749"/>
    <cellStyle name="Standard 15 4 4 2 2" xfId="42750"/>
    <cellStyle name="Standard 15 4 4 2 2 2" xfId="42751"/>
    <cellStyle name="Standard 15 4 4 2 3" xfId="42752"/>
    <cellStyle name="Standard 15 4 4 3" xfId="42753"/>
    <cellStyle name="Standard 15 4 4 3 2" xfId="42754"/>
    <cellStyle name="Standard 15 4 4 4" xfId="42755"/>
    <cellStyle name="Standard 15 4 5" xfId="42756"/>
    <cellStyle name="Standard 15 4 5 2" xfId="42757"/>
    <cellStyle name="Standard 15 4 5 2 2" xfId="42758"/>
    <cellStyle name="Standard 15 4 5 3" xfId="42759"/>
    <cellStyle name="Standard 15 4 6" xfId="42760"/>
    <cellStyle name="Standard 15 4 6 2" xfId="42761"/>
    <cellStyle name="Standard 15 4 7" xfId="42762"/>
    <cellStyle name="Standard 15 5" xfId="42763"/>
    <cellStyle name="Standard 15 5 2" xfId="42764"/>
    <cellStyle name="Standard 15 5 2 2" xfId="42765"/>
    <cellStyle name="Standard 15 5 2 2 2" xfId="42766"/>
    <cellStyle name="Standard 15 5 2 2 2 2" xfId="42767"/>
    <cellStyle name="Standard 15 5 2 2 2 2 2" xfId="42768"/>
    <cellStyle name="Standard 15 5 2 2 2 3" xfId="42769"/>
    <cellStyle name="Standard 15 5 2 2 3" xfId="42770"/>
    <cellStyle name="Standard 15 5 2 2 3 2" xfId="42771"/>
    <cellStyle name="Standard 15 5 2 2 4" xfId="42772"/>
    <cellStyle name="Standard 15 5 2 3" xfId="42773"/>
    <cellStyle name="Standard 15 5 2 3 2" xfId="42774"/>
    <cellStyle name="Standard 15 5 2 3 2 2" xfId="42775"/>
    <cellStyle name="Standard 15 5 2 3 3" xfId="42776"/>
    <cellStyle name="Standard 15 5 2 4" xfId="42777"/>
    <cellStyle name="Standard 15 5 2 4 2" xfId="42778"/>
    <cellStyle name="Standard 15 5 2 5" xfId="42779"/>
    <cellStyle name="Standard 15 5 3" xfId="42780"/>
    <cellStyle name="Standard 15 5 3 2" xfId="42781"/>
    <cellStyle name="Standard 15 5 3 2 2" xfId="42782"/>
    <cellStyle name="Standard 15 5 3 2 2 2" xfId="42783"/>
    <cellStyle name="Standard 15 5 3 2 3" xfId="42784"/>
    <cellStyle name="Standard 15 5 3 3" xfId="42785"/>
    <cellStyle name="Standard 15 5 3 3 2" xfId="42786"/>
    <cellStyle name="Standard 15 5 3 4" xfId="42787"/>
    <cellStyle name="Standard 15 5 4" xfId="42788"/>
    <cellStyle name="Standard 15 5 4 2" xfId="42789"/>
    <cellStyle name="Standard 15 5 4 2 2" xfId="42790"/>
    <cellStyle name="Standard 15 5 4 3" xfId="42791"/>
    <cellStyle name="Standard 15 5 5" xfId="42792"/>
    <cellStyle name="Standard 15 5 5 2" xfId="42793"/>
    <cellStyle name="Standard 15 5 6" xfId="42794"/>
    <cellStyle name="Standard 15 6" xfId="42795"/>
    <cellStyle name="Standard 15 6 2" xfId="42796"/>
    <cellStyle name="Standard 15 6 2 2" xfId="42797"/>
    <cellStyle name="Standard 15 6 2 2 2" xfId="42798"/>
    <cellStyle name="Standard 15 6 2 2 2 2" xfId="42799"/>
    <cellStyle name="Standard 15 6 2 2 3" xfId="42800"/>
    <cellStyle name="Standard 15 6 2 3" xfId="42801"/>
    <cellStyle name="Standard 15 6 2 3 2" xfId="42802"/>
    <cellStyle name="Standard 15 6 2 4" xfId="42803"/>
    <cellStyle name="Standard 15 6 3" xfId="42804"/>
    <cellStyle name="Standard 15 6 3 2" xfId="42805"/>
    <cellStyle name="Standard 15 6 3 2 2" xfId="42806"/>
    <cellStyle name="Standard 15 6 3 3" xfId="42807"/>
    <cellStyle name="Standard 15 6 4" xfId="42808"/>
    <cellStyle name="Standard 15 6 4 2" xfId="42809"/>
    <cellStyle name="Standard 15 6 5" xfId="42810"/>
    <cellStyle name="Standard 15 7" xfId="42811"/>
    <cellStyle name="Standard 15 7 2" xfId="42812"/>
    <cellStyle name="Standard 15 7 2 2" xfId="42813"/>
    <cellStyle name="Standard 15 7 2 2 2" xfId="42814"/>
    <cellStyle name="Standard 15 7 2 3" xfId="42815"/>
    <cellStyle name="Standard 15 7 3" xfId="42816"/>
    <cellStyle name="Standard 15 7 3 2" xfId="42817"/>
    <cellStyle name="Standard 15 7 4" xfId="42818"/>
    <cellStyle name="Standard 15 8" xfId="42819"/>
    <cellStyle name="Standard 15 8 2" xfId="42820"/>
    <cellStyle name="Standard 15 8 2 2" xfId="42821"/>
    <cellStyle name="Standard 15 8 3" xfId="42822"/>
    <cellStyle name="Standard 15 9" xfId="42823"/>
    <cellStyle name="Standard 15 9 2" xfId="42824"/>
    <cellStyle name="Standard 16" xfId="42825"/>
    <cellStyle name="Standard 16 2" xfId="42826"/>
    <cellStyle name="Standard 16 3" xfId="42827"/>
    <cellStyle name="Standard 16 3 2" xfId="42828"/>
    <cellStyle name="Standard 16 3 2 2" xfId="42829"/>
    <cellStyle name="Standard 16 3 2 2 2" xfId="42830"/>
    <cellStyle name="Standard 16 3 2 2 2 2" xfId="42831"/>
    <cellStyle name="Standard 16 3 2 2 2 2 2" xfId="42832"/>
    <cellStyle name="Standard 16 3 2 2 2 3" xfId="42833"/>
    <cellStyle name="Standard 16 3 2 2 3" xfId="42834"/>
    <cellStyle name="Standard 16 3 2 2 3 2" xfId="42835"/>
    <cellStyle name="Standard 16 3 2 2 4" xfId="42836"/>
    <cellStyle name="Standard 16 3 2 3" xfId="42837"/>
    <cellStyle name="Standard 16 3 2 3 2" xfId="42838"/>
    <cellStyle name="Standard 16 3 2 3 2 2" xfId="42839"/>
    <cellStyle name="Standard 16 3 2 3 3" xfId="42840"/>
    <cellStyle name="Standard 16 3 2 4" xfId="42841"/>
    <cellStyle name="Standard 16 3 2 4 2" xfId="42842"/>
    <cellStyle name="Standard 16 3 2 5" xfId="42843"/>
    <cellStyle name="Standard 16 3 3" xfId="42844"/>
    <cellStyle name="Standard 16 3 3 2" xfId="42845"/>
    <cellStyle name="Standard 16 3 3 2 2" xfId="42846"/>
    <cellStyle name="Standard 16 3 3 2 2 2" xfId="42847"/>
    <cellStyle name="Standard 16 3 3 2 3" xfId="42848"/>
    <cellStyle name="Standard 16 3 3 3" xfId="42849"/>
    <cellStyle name="Standard 16 3 3 3 2" xfId="42850"/>
    <cellStyle name="Standard 16 3 3 4" xfId="42851"/>
    <cellStyle name="Standard 16 3 4" xfId="42852"/>
    <cellStyle name="Standard 16 3 4 2" xfId="42853"/>
    <cellStyle name="Standard 16 3 4 2 2" xfId="42854"/>
    <cellStyle name="Standard 16 3 4 3" xfId="42855"/>
    <cellStyle name="Standard 16 3 5" xfId="42856"/>
    <cellStyle name="Standard 16 3 5 2" xfId="42857"/>
    <cellStyle name="Standard 16 3 6" xfId="42858"/>
    <cellStyle name="Standard 16 4" xfId="42859"/>
    <cellStyle name="Standard 16 4 2" xfId="42860"/>
    <cellStyle name="Standard 16 4 2 2" xfId="42861"/>
    <cellStyle name="Standard 16 4 2 2 2" xfId="42862"/>
    <cellStyle name="Standard 16 4 2 2 2 2" xfId="42863"/>
    <cellStyle name="Standard 16 4 2 2 3" xfId="42864"/>
    <cellStyle name="Standard 16 4 2 3" xfId="42865"/>
    <cellStyle name="Standard 16 4 2 3 2" xfId="42866"/>
    <cellStyle name="Standard 16 4 2 4" xfId="42867"/>
    <cellStyle name="Standard 16 4 3" xfId="42868"/>
    <cellStyle name="Standard 16 4 3 2" xfId="42869"/>
    <cellStyle name="Standard 16 4 3 2 2" xfId="42870"/>
    <cellStyle name="Standard 16 4 3 3" xfId="42871"/>
    <cellStyle name="Standard 16 4 4" xfId="42872"/>
    <cellStyle name="Standard 16 4 4 2" xfId="42873"/>
    <cellStyle name="Standard 16 4 5" xfId="42874"/>
    <cellStyle name="Standard 16 5" xfId="42875"/>
    <cellStyle name="Standard 16 5 2" xfId="42876"/>
    <cellStyle name="Standard 16 5 2 2" xfId="42877"/>
    <cellStyle name="Standard 16 5 2 2 2" xfId="42878"/>
    <cellStyle name="Standard 16 5 2 3" xfId="42879"/>
    <cellStyle name="Standard 16 5 3" xfId="42880"/>
    <cellStyle name="Standard 16 5 3 2" xfId="42881"/>
    <cellStyle name="Standard 16 5 4" xfId="42882"/>
    <cellStyle name="Standard 16 6" xfId="42883"/>
    <cellStyle name="Standard 16 6 2" xfId="42884"/>
    <cellStyle name="Standard 16 6 2 2" xfId="42885"/>
    <cellStyle name="Standard 16 6 3" xfId="42886"/>
    <cellStyle name="Standard 16 7" xfId="42887"/>
    <cellStyle name="Standard 16 7 2" xfId="42888"/>
    <cellStyle name="Standard 16 8" xfId="42889"/>
    <cellStyle name="Standard 17" xfId="42890"/>
    <cellStyle name="Standard 17 2" xfId="42891"/>
    <cellStyle name="Standard 17 2 2" xfId="42892"/>
    <cellStyle name="Standard 17 2 2 2" xfId="42893"/>
    <cellStyle name="Standard 17 2 2 2 2" xfId="42894"/>
    <cellStyle name="Standard 17 2 2 2 2 2" xfId="42895"/>
    <cellStyle name="Standard 17 2 2 2 2 2 2" xfId="42896"/>
    <cellStyle name="Standard 17 2 2 2 2 3" xfId="42897"/>
    <cellStyle name="Standard 17 2 2 2 3" xfId="42898"/>
    <cellStyle name="Standard 17 2 2 2 3 2" xfId="42899"/>
    <cellStyle name="Standard 17 2 2 2 4" xfId="42900"/>
    <cellStyle name="Standard 17 2 2 3" xfId="42901"/>
    <cellStyle name="Standard 17 2 2 3 2" xfId="42902"/>
    <cellStyle name="Standard 17 2 2 3 2 2" xfId="42903"/>
    <cellStyle name="Standard 17 2 2 3 3" xfId="42904"/>
    <cellStyle name="Standard 17 2 2 4" xfId="42905"/>
    <cellStyle name="Standard 17 2 2 4 2" xfId="42906"/>
    <cellStyle name="Standard 17 2 2 5" xfId="42907"/>
    <cellStyle name="Standard 17 2 3" xfId="42908"/>
    <cellStyle name="Standard 17 2 3 2" xfId="42909"/>
    <cellStyle name="Standard 17 2 3 2 2" xfId="42910"/>
    <cellStyle name="Standard 17 2 3 2 2 2" xfId="42911"/>
    <cellStyle name="Standard 17 2 3 2 3" xfId="42912"/>
    <cellStyle name="Standard 17 2 3 3" xfId="42913"/>
    <cellStyle name="Standard 17 2 3 3 2" xfId="42914"/>
    <cellStyle name="Standard 17 2 3 4" xfId="42915"/>
    <cellStyle name="Standard 17 2 4" xfId="42916"/>
    <cellStyle name="Standard 17 2 4 2" xfId="42917"/>
    <cellStyle name="Standard 17 2 4 2 2" xfId="42918"/>
    <cellStyle name="Standard 17 2 4 3" xfId="42919"/>
    <cellStyle name="Standard 17 2 5" xfId="42920"/>
    <cellStyle name="Standard 17 2 5 2" xfId="42921"/>
    <cellStyle name="Standard 17 2 6" xfId="42922"/>
    <cellStyle name="Standard 17 3" xfId="42923"/>
    <cellStyle name="Standard 17 3 2" xfId="42924"/>
    <cellStyle name="Standard 17 3 2 2" xfId="42925"/>
    <cellStyle name="Standard 17 3 2 2 2" xfId="42926"/>
    <cellStyle name="Standard 17 3 2 2 2 2" xfId="42927"/>
    <cellStyle name="Standard 17 3 2 2 3" xfId="42928"/>
    <cellStyle name="Standard 17 3 2 3" xfId="42929"/>
    <cellStyle name="Standard 17 3 2 3 2" xfId="42930"/>
    <cellStyle name="Standard 17 3 2 4" xfId="42931"/>
    <cellStyle name="Standard 17 3 3" xfId="42932"/>
    <cellStyle name="Standard 17 3 3 2" xfId="42933"/>
    <cellStyle name="Standard 17 3 3 2 2" xfId="42934"/>
    <cellStyle name="Standard 17 3 3 3" xfId="42935"/>
    <cellStyle name="Standard 17 3 4" xfId="42936"/>
    <cellStyle name="Standard 17 3 4 2" xfId="42937"/>
    <cellStyle name="Standard 17 3 5" xfId="42938"/>
    <cellStyle name="Standard 17 4" xfId="42939"/>
    <cellStyle name="Standard 17 4 2" xfId="42940"/>
    <cellStyle name="Standard 17 4 2 2" xfId="42941"/>
    <cellStyle name="Standard 17 4 2 2 2" xfId="42942"/>
    <cellStyle name="Standard 17 4 2 3" xfId="42943"/>
    <cellStyle name="Standard 17 4 3" xfId="42944"/>
    <cellStyle name="Standard 17 4 3 2" xfId="42945"/>
    <cellStyle name="Standard 17 4 4" xfId="42946"/>
    <cellStyle name="Standard 17 5" xfId="42947"/>
    <cellStyle name="Standard 17 5 2" xfId="42948"/>
    <cellStyle name="Standard 17 5 2 2" xfId="42949"/>
    <cellStyle name="Standard 17 5 3" xfId="42950"/>
    <cellStyle name="Standard 17 6" xfId="42951"/>
    <cellStyle name="Standard 17 6 2" xfId="42952"/>
    <cellStyle name="Standard 17 7" xfId="42953"/>
    <cellStyle name="Standard 18" xfId="42954"/>
    <cellStyle name="Standard 18 2" xfId="42955"/>
    <cellStyle name="Standard 18 2 2" xfId="42956"/>
    <cellStyle name="Standard 18 2 2 2" xfId="42957"/>
    <cellStyle name="Standard 18 2 2 2 2" xfId="42958"/>
    <cellStyle name="Standard 18 2 2 2 2 2" xfId="42959"/>
    <cellStyle name="Standard 18 2 2 2 2 2 2" xfId="42960"/>
    <cellStyle name="Standard 18 2 2 2 2 3" xfId="42961"/>
    <cellStyle name="Standard 18 2 2 2 3" xfId="42962"/>
    <cellStyle name="Standard 18 2 2 2 3 2" xfId="42963"/>
    <cellStyle name="Standard 18 2 2 2 4" xfId="42964"/>
    <cellStyle name="Standard 18 2 2 3" xfId="42965"/>
    <cellStyle name="Standard 18 2 2 3 2" xfId="42966"/>
    <cellStyle name="Standard 18 2 2 3 2 2" xfId="42967"/>
    <cellStyle name="Standard 18 2 2 3 3" xfId="42968"/>
    <cellStyle name="Standard 18 2 2 4" xfId="42969"/>
    <cellStyle name="Standard 18 2 2 4 2" xfId="42970"/>
    <cellStyle name="Standard 18 2 2 5" xfId="42971"/>
    <cellStyle name="Standard 18 2 3" xfId="42972"/>
    <cellStyle name="Standard 18 2 3 2" xfId="42973"/>
    <cellStyle name="Standard 18 2 3 2 2" xfId="42974"/>
    <cellStyle name="Standard 18 2 3 2 2 2" xfId="42975"/>
    <cellStyle name="Standard 18 2 3 2 3" xfId="42976"/>
    <cellStyle name="Standard 18 2 3 3" xfId="42977"/>
    <cellStyle name="Standard 18 2 3 3 2" xfId="42978"/>
    <cellStyle name="Standard 18 2 3 4" xfId="42979"/>
    <cellStyle name="Standard 18 2 4" xfId="42980"/>
    <cellStyle name="Standard 18 2 4 2" xfId="42981"/>
    <cellStyle name="Standard 18 2 4 2 2" xfId="42982"/>
    <cellStyle name="Standard 18 2 4 3" xfId="42983"/>
    <cellStyle name="Standard 18 2 5" xfId="42984"/>
    <cellStyle name="Standard 18 2 5 2" xfId="42985"/>
    <cellStyle name="Standard 18 2 6" xfId="42986"/>
    <cellStyle name="Standard 18 3" xfId="42987"/>
    <cellStyle name="Standard 18 3 2" xfId="42988"/>
    <cellStyle name="Standard 18 3 2 2" xfId="42989"/>
    <cellStyle name="Standard 18 3 2 2 2" xfId="42990"/>
    <cellStyle name="Standard 18 3 2 2 2 2" xfId="42991"/>
    <cellStyle name="Standard 18 3 2 2 3" xfId="42992"/>
    <cellStyle name="Standard 18 3 2 3" xfId="42993"/>
    <cellStyle name="Standard 18 3 2 3 2" xfId="42994"/>
    <cellStyle name="Standard 18 3 2 4" xfId="42995"/>
    <cellStyle name="Standard 18 3 3" xfId="42996"/>
    <cellStyle name="Standard 18 3 3 2" xfId="42997"/>
    <cellStyle name="Standard 18 3 3 2 2" xfId="42998"/>
    <cellStyle name="Standard 18 3 3 3" xfId="42999"/>
    <cellStyle name="Standard 18 3 4" xfId="43000"/>
    <cellStyle name="Standard 18 3 4 2" xfId="43001"/>
    <cellStyle name="Standard 18 3 5" xfId="43002"/>
    <cellStyle name="Standard 18 4" xfId="43003"/>
    <cellStyle name="Standard 18 4 2" xfId="43004"/>
    <cellStyle name="Standard 18 4 2 2" xfId="43005"/>
    <cellStyle name="Standard 18 4 2 2 2" xfId="43006"/>
    <cellStyle name="Standard 18 4 2 3" xfId="43007"/>
    <cellStyle name="Standard 18 4 3" xfId="43008"/>
    <cellStyle name="Standard 18 4 3 2" xfId="43009"/>
    <cellStyle name="Standard 18 4 4" xfId="43010"/>
    <cellStyle name="Standard 18 5" xfId="43011"/>
    <cellStyle name="Standard 18 5 2" xfId="43012"/>
    <cellStyle name="Standard 18 5 2 2" xfId="43013"/>
    <cellStyle name="Standard 18 5 3" xfId="43014"/>
    <cellStyle name="Standard 18 6" xfId="43015"/>
    <cellStyle name="Standard 18 6 2" xfId="43016"/>
    <cellStyle name="Standard 18 7" xfId="43017"/>
    <cellStyle name="Standard 19" xfId="43018"/>
    <cellStyle name="Standard 2" xfId="43019"/>
    <cellStyle name="Standard 2 10" xfId="43020"/>
    <cellStyle name="Standard 2 10 2" xfId="43021"/>
    <cellStyle name="Standard 2 10 2 2" xfId="43022"/>
    <cellStyle name="Standard 2 10 2 2 2" xfId="43023"/>
    <cellStyle name="Standard 2 10 2 2 2 2" xfId="43024"/>
    <cellStyle name="Standard 2 10 2 2 2 2 2" xfId="43025"/>
    <cellStyle name="Standard 2 10 2 2 2 2 2 2" xfId="43026"/>
    <cellStyle name="Standard 2 10 2 2 2 2 3" xfId="43027"/>
    <cellStyle name="Standard 2 10 2 2 2 3" xfId="43028"/>
    <cellStyle name="Standard 2 10 2 2 2 3 2" xfId="43029"/>
    <cellStyle name="Standard 2 10 2 2 2 4" xfId="43030"/>
    <cellStyle name="Standard 2 10 2 2 3" xfId="43031"/>
    <cellStyle name="Standard 2 10 2 2 3 2" xfId="43032"/>
    <cellStyle name="Standard 2 10 2 2 3 2 2" xfId="43033"/>
    <cellStyle name="Standard 2 10 2 2 3 3" xfId="43034"/>
    <cellStyle name="Standard 2 10 2 2 4" xfId="43035"/>
    <cellStyle name="Standard 2 10 2 2 4 2" xfId="43036"/>
    <cellStyle name="Standard 2 10 2 2 5" xfId="43037"/>
    <cellStyle name="Standard 2 10 2 3" xfId="43038"/>
    <cellStyle name="Standard 2 10 2 3 2" xfId="43039"/>
    <cellStyle name="Standard 2 10 2 3 2 2" xfId="43040"/>
    <cellStyle name="Standard 2 10 2 3 2 2 2" xfId="43041"/>
    <cellStyle name="Standard 2 10 2 3 2 3" xfId="43042"/>
    <cellStyle name="Standard 2 10 2 3 3" xfId="43043"/>
    <cellStyle name="Standard 2 10 2 3 3 2" xfId="43044"/>
    <cellStyle name="Standard 2 10 2 3 4" xfId="43045"/>
    <cellStyle name="Standard 2 10 2 4" xfId="43046"/>
    <cellStyle name="Standard 2 10 2 4 2" xfId="43047"/>
    <cellStyle name="Standard 2 10 2 4 2 2" xfId="43048"/>
    <cellStyle name="Standard 2 10 2 4 3" xfId="43049"/>
    <cellStyle name="Standard 2 10 2 5" xfId="43050"/>
    <cellStyle name="Standard 2 10 2 5 2" xfId="43051"/>
    <cellStyle name="Standard 2 10 2 6" xfId="43052"/>
    <cellStyle name="Standard 2 10 3" xfId="43053"/>
    <cellStyle name="Standard 2 10 3 2" xfId="43054"/>
    <cellStyle name="Standard 2 10 3 2 2" xfId="43055"/>
    <cellStyle name="Standard 2 10 3 2 2 2" xfId="43056"/>
    <cellStyle name="Standard 2 10 3 2 2 2 2" xfId="43057"/>
    <cellStyle name="Standard 2 10 3 2 2 3" xfId="43058"/>
    <cellStyle name="Standard 2 10 3 2 3" xfId="43059"/>
    <cellStyle name="Standard 2 10 3 2 3 2" xfId="43060"/>
    <cellStyle name="Standard 2 10 3 2 4" xfId="43061"/>
    <cellStyle name="Standard 2 10 3 3" xfId="43062"/>
    <cellStyle name="Standard 2 10 3 3 2" xfId="43063"/>
    <cellStyle name="Standard 2 10 3 3 2 2" xfId="43064"/>
    <cellStyle name="Standard 2 10 3 3 3" xfId="43065"/>
    <cellStyle name="Standard 2 10 3 4" xfId="43066"/>
    <cellStyle name="Standard 2 10 3 4 2" xfId="43067"/>
    <cellStyle name="Standard 2 10 3 5" xfId="43068"/>
    <cellStyle name="Standard 2 10 4" xfId="43069"/>
    <cellStyle name="Standard 2 10 4 2" xfId="43070"/>
    <cellStyle name="Standard 2 10 4 2 2" xfId="43071"/>
    <cellStyle name="Standard 2 10 4 2 2 2" xfId="43072"/>
    <cellStyle name="Standard 2 10 4 2 3" xfId="43073"/>
    <cellStyle name="Standard 2 10 4 3" xfId="43074"/>
    <cellStyle name="Standard 2 10 4 3 2" xfId="43075"/>
    <cellStyle name="Standard 2 10 4 4" xfId="43076"/>
    <cellStyle name="Standard 2 10 5" xfId="43077"/>
    <cellStyle name="Standard 2 10 5 2" xfId="43078"/>
    <cellStyle name="Standard 2 10 5 2 2" xfId="43079"/>
    <cellStyle name="Standard 2 10 5 3" xfId="43080"/>
    <cellStyle name="Standard 2 10 6" xfId="43081"/>
    <cellStyle name="Standard 2 10 6 2" xfId="43082"/>
    <cellStyle name="Standard 2 10 7" xfId="43083"/>
    <cellStyle name="Standard 2 11" xfId="43084"/>
    <cellStyle name="Standard 2 11 2" xfId="43085"/>
    <cellStyle name="Standard 2 11 2 2" xfId="43086"/>
    <cellStyle name="Standard 2 11 2 2 2" xfId="43087"/>
    <cellStyle name="Standard 2 11 2 2 2 2" xfId="43088"/>
    <cellStyle name="Standard 2 11 2 2 2 2 2" xfId="43089"/>
    <cellStyle name="Standard 2 11 2 2 2 2 2 2" xfId="43090"/>
    <cellStyle name="Standard 2 11 2 2 2 2 3" xfId="43091"/>
    <cellStyle name="Standard 2 11 2 2 2 3" xfId="43092"/>
    <cellStyle name="Standard 2 11 2 2 2 3 2" xfId="43093"/>
    <cellStyle name="Standard 2 11 2 2 2 4" xfId="43094"/>
    <cellStyle name="Standard 2 11 2 2 3" xfId="43095"/>
    <cellStyle name="Standard 2 11 2 2 3 2" xfId="43096"/>
    <cellStyle name="Standard 2 11 2 2 3 2 2" xfId="43097"/>
    <cellStyle name="Standard 2 11 2 2 3 3" xfId="43098"/>
    <cellStyle name="Standard 2 11 2 2 4" xfId="43099"/>
    <cellStyle name="Standard 2 11 2 2 4 2" xfId="43100"/>
    <cellStyle name="Standard 2 11 2 2 5" xfId="43101"/>
    <cellStyle name="Standard 2 11 2 3" xfId="43102"/>
    <cellStyle name="Standard 2 11 2 3 2" xfId="43103"/>
    <cellStyle name="Standard 2 11 2 3 2 2" xfId="43104"/>
    <cellStyle name="Standard 2 11 2 3 2 2 2" xfId="43105"/>
    <cellStyle name="Standard 2 11 2 3 2 3" xfId="43106"/>
    <cellStyle name="Standard 2 11 2 3 3" xfId="43107"/>
    <cellStyle name="Standard 2 11 2 3 3 2" xfId="43108"/>
    <cellStyle name="Standard 2 11 2 3 4" xfId="43109"/>
    <cellStyle name="Standard 2 11 2 4" xfId="43110"/>
    <cellStyle name="Standard 2 11 2 4 2" xfId="43111"/>
    <cellStyle name="Standard 2 11 2 4 2 2" xfId="43112"/>
    <cellStyle name="Standard 2 11 2 4 3" xfId="43113"/>
    <cellStyle name="Standard 2 11 2 5" xfId="43114"/>
    <cellStyle name="Standard 2 11 2 5 2" xfId="43115"/>
    <cellStyle name="Standard 2 11 2 6" xfId="43116"/>
    <cellStyle name="Standard 2 11 3" xfId="43117"/>
    <cellStyle name="Standard 2 11 3 2" xfId="43118"/>
    <cellStyle name="Standard 2 11 3 2 2" xfId="43119"/>
    <cellStyle name="Standard 2 11 3 2 2 2" xfId="43120"/>
    <cellStyle name="Standard 2 11 3 2 2 2 2" xfId="43121"/>
    <cellStyle name="Standard 2 11 3 2 2 3" xfId="43122"/>
    <cellStyle name="Standard 2 11 3 2 3" xfId="43123"/>
    <cellStyle name="Standard 2 11 3 2 3 2" xfId="43124"/>
    <cellStyle name="Standard 2 11 3 2 4" xfId="43125"/>
    <cellStyle name="Standard 2 11 3 3" xfId="43126"/>
    <cellStyle name="Standard 2 11 3 3 2" xfId="43127"/>
    <cellStyle name="Standard 2 11 3 3 2 2" xfId="43128"/>
    <cellStyle name="Standard 2 11 3 3 3" xfId="43129"/>
    <cellStyle name="Standard 2 11 3 4" xfId="43130"/>
    <cellStyle name="Standard 2 11 3 4 2" xfId="43131"/>
    <cellStyle name="Standard 2 11 3 5" xfId="43132"/>
    <cellStyle name="Standard 2 11 4" xfId="43133"/>
    <cellStyle name="Standard 2 11 4 2" xfId="43134"/>
    <cellStyle name="Standard 2 11 4 2 2" xfId="43135"/>
    <cellStyle name="Standard 2 11 4 2 2 2" xfId="43136"/>
    <cellStyle name="Standard 2 11 4 2 3" xfId="43137"/>
    <cellStyle name="Standard 2 11 4 3" xfId="43138"/>
    <cellStyle name="Standard 2 11 4 3 2" xfId="43139"/>
    <cellStyle name="Standard 2 11 4 4" xfId="43140"/>
    <cellStyle name="Standard 2 11 5" xfId="43141"/>
    <cellStyle name="Standard 2 11 5 2" xfId="43142"/>
    <cellStyle name="Standard 2 11 5 2 2" xfId="43143"/>
    <cellStyle name="Standard 2 11 5 3" xfId="43144"/>
    <cellStyle name="Standard 2 11 6" xfId="43145"/>
    <cellStyle name="Standard 2 11 6 2" xfId="43146"/>
    <cellStyle name="Standard 2 11 7" xfId="43147"/>
    <cellStyle name="Standard 2 12" xfId="43148"/>
    <cellStyle name="Standard 2 12 2" xfId="43149"/>
    <cellStyle name="Standard 2 12 3" xfId="43150"/>
    <cellStyle name="Standard 2 13" xfId="43151"/>
    <cellStyle name="Standard 2 14" xfId="43152"/>
    <cellStyle name="Standard 2 15" xfId="43153"/>
    <cellStyle name="Standard 2 15 2" xfId="43154"/>
    <cellStyle name="Standard 2 15 3" xfId="43155"/>
    <cellStyle name="Standard 2 16" xfId="43156"/>
    <cellStyle name="Standard 2 16 2" xfId="43157"/>
    <cellStyle name="Standard 2 17" xfId="43158"/>
    <cellStyle name="Standard 2 18" xfId="43159"/>
    <cellStyle name="Standard 2 19" xfId="2"/>
    <cellStyle name="Standard 2 19 2" xfId="51561"/>
    <cellStyle name="Standard 2 2" xfId="43160"/>
    <cellStyle name="Standard 2 2 2" xfId="43161"/>
    <cellStyle name="Standard 2 2 2 2" xfId="43162"/>
    <cellStyle name="Standard 2 2 3" xfId="43163"/>
    <cellStyle name="Standard 2 20" xfId="51541"/>
    <cellStyle name="Standard 2 3" xfId="43164"/>
    <cellStyle name="Standard 2 3 10" xfId="43165"/>
    <cellStyle name="Standard 2 3 10 2" xfId="43166"/>
    <cellStyle name="Standard 2 3 10 2 2" xfId="43167"/>
    <cellStyle name="Standard 2 3 10 2 2 2" xfId="43168"/>
    <cellStyle name="Standard 2 3 10 2 3" xfId="43169"/>
    <cellStyle name="Standard 2 3 10 3" xfId="43170"/>
    <cellStyle name="Standard 2 3 10 3 2" xfId="43171"/>
    <cellStyle name="Standard 2 3 10 4" xfId="43172"/>
    <cellStyle name="Standard 2 3 11" xfId="43173"/>
    <cellStyle name="Standard 2 3 11 2" xfId="43174"/>
    <cellStyle name="Standard 2 3 11 2 2" xfId="43175"/>
    <cellStyle name="Standard 2 3 11 3" xfId="43176"/>
    <cellStyle name="Standard 2 3 12" xfId="43177"/>
    <cellStyle name="Standard 2 3 12 2" xfId="43178"/>
    <cellStyle name="Standard 2 3 13" xfId="43179"/>
    <cellStyle name="Standard 2 3 14" xfId="43180"/>
    <cellStyle name="Standard 2 3 2" xfId="43181"/>
    <cellStyle name="Standard 2 3 2 10" xfId="43182"/>
    <cellStyle name="Standard 2 3 2 10 2" xfId="43183"/>
    <cellStyle name="Standard 2 3 2 10 2 2" xfId="43184"/>
    <cellStyle name="Standard 2 3 2 10 3" xfId="43185"/>
    <cellStyle name="Standard 2 3 2 11" xfId="43186"/>
    <cellStyle name="Standard 2 3 2 11 2" xfId="43187"/>
    <cellStyle name="Standard 2 3 2 12" xfId="43188"/>
    <cellStyle name="Standard 2 3 2 13" xfId="43189"/>
    <cellStyle name="Standard 2 3 2 2" xfId="43190"/>
    <cellStyle name="Standard 2 3 2 2 10" xfId="43191"/>
    <cellStyle name="Standard 2 3 2 2 11" xfId="43192"/>
    <cellStyle name="Standard 2 3 2 2 2" xfId="43193"/>
    <cellStyle name="Standard 2 3 2 2 2 2" xfId="43194"/>
    <cellStyle name="Standard 2 3 2 2 2 2 2" xfId="43195"/>
    <cellStyle name="Standard 2 3 2 2 2 2 2 2" xfId="43196"/>
    <cellStyle name="Standard 2 3 2 2 2 2 2 2 2" xfId="43197"/>
    <cellStyle name="Standard 2 3 2 2 2 2 2 2 2 2" xfId="43198"/>
    <cellStyle name="Standard 2 3 2 2 2 2 2 2 2 2 2" xfId="43199"/>
    <cellStyle name="Standard 2 3 2 2 2 2 2 2 2 2 2 2" xfId="43200"/>
    <cellStyle name="Standard 2 3 2 2 2 2 2 2 2 2 3" xfId="43201"/>
    <cellStyle name="Standard 2 3 2 2 2 2 2 2 2 3" xfId="43202"/>
    <cellStyle name="Standard 2 3 2 2 2 2 2 2 2 3 2" xfId="43203"/>
    <cellStyle name="Standard 2 3 2 2 2 2 2 2 2 4" xfId="43204"/>
    <cellStyle name="Standard 2 3 2 2 2 2 2 2 3" xfId="43205"/>
    <cellStyle name="Standard 2 3 2 2 2 2 2 2 3 2" xfId="43206"/>
    <cellStyle name="Standard 2 3 2 2 2 2 2 2 3 2 2" xfId="43207"/>
    <cellStyle name="Standard 2 3 2 2 2 2 2 2 3 3" xfId="43208"/>
    <cellStyle name="Standard 2 3 2 2 2 2 2 2 4" xfId="43209"/>
    <cellStyle name="Standard 2 3 2 2 2 2 2 2 4 2" xfId="43210"/>
    <cellStyle name="Standard 2 3 2 2 2 2 2 2 5" xfId="43211"/>
    <cellStyle name="Standard 2 3 2 2 2 2 2 3" xfId="43212"/>
    <cellStyle name="Standard 2 3 2 2 2 2 2 3 2" xfId="43213"/>
    <cellStyle name="Standard 2 3 2 2 2 2 2 3 2 2" xfId="43214"/>
    <cellStyle name="Standard 2 3 2 2 2 2 2 3 2 2 2" xfId="43215"/>
    <cellStyle name="Standard 2 3 2 2 2 2 2 3 2 3" xfId="43216"/>
    <cellStyle name="Standard 2 3 2 2 2 2 2 3 3" xfId="43217"/>
    <cellStyle name="Standard 2 3 2 2 2 2 2 3 3 2" xfId="43218"/>
    <cellStyle name="Standard 2 3 2 2 2 2 2 3 4" xfId="43219"/>
    <cellStyle name="Standard 2 3 2 2 2 2 2 4" xfId="43220"/>
    <cellStyle name="Standard 2 3 2 2 2 2 2 4 2" xfId="43221"/>
    <cellStyle name="Standard 2 3 2 2 2 2 2 4 2 2" xfId="43222"/>
    <cellStyle name="Standard 2 3 2 2 2 2 2 4 3" xfId="43223"/>
    <cellStyle name="Standard 2 3 2 2 2 2 2 5" xfId="43224"/>
    <cellStyle name="Standard 2 3 2 2 2 2 2 5 2" xfId="43225"/>
    <cellStyle name="Standard 2 3 2 2 2 2 2 6" xfId="43226"/>
    <cellStyle name="Standard 2 3 2 2 2 2 3" xfId="43227"/>
    <cellStyle name="Standard 2 3 2 2 2 2 3 2" xfId="43228"/>
    <cellStyle name="Standard 2 3 2 2 2 2 3 2 2" xfId="43229"/>
    <cellStyle name="Standard 2 3 2 2 2 2 3 2 2 2" xfId="43230"/>
    <cellStyle name="Standard 2 3 2 2 2 2 3 2 2 2 2" xfId="43231"/>
    <cellStyle name="Standard 2 3 2 2 2 2 3 2 2 3" xfId="43232"/>
    <cellStyle name="Standard 2 3 2 2 2 2 3 2 3" xfId="43233"/>
    <cellStyle name="Standard 2 3 2 2 2 2 3 2 3 2" xfId="43234"/>
    <cellStyle name="Standard 2 3 2 2 2 2 3 2 4" xfId="43235"/>
    <cellStyle name="Standard 2 3 2 2 2 2 3 3" xfId="43236"/>
    <cellStyle name="Standard 2 3 2 2 2 2 3 3 2" xfId="43237"/>
    <cellStyle name="Standard 2 3 2 2 2 2 3 3 2 2" xfId="43238"/>
    <cellStyle name="Standard 2 3 2 2 2 2 3 3 3" xfId="43239"/>
    <cellStyle name="Standard 2 3 2 2 2 2 3 4" xfId="43240"/>
    <cellStyle name="Standard 2 3 2 2 2 2 3 4 2" xfId="43241"/>
    <cellStyle name="Standard 2 3 2 2 2 2 3 5" xfId="43242"/>
    <cellStyle name="Standard 2 3 2 2 2 2 4" xfId="43243"/>
    <cellStyle name="Standard 2 3 2 2 2 2 4 2" xfId="43244"/>
    <cellStyle name="Standard 2 3 2 2 2 2 4 2 2" xfId="43245"/>
    <cellStyle name="Standard 2 3 2 2 2 2 4 2 2 2" xfId="43246"/>
    <cellStyle name="Standard 2 3 2 2 2 2 4 2 3" xfId="43247"/>
    <cellStyle name="Standard 2 3 2 2 2 2 4 3" xfId="43248"/>
    <cellStyle name="Standard 2 3 2 2 2 2 4 3 2" xfId="43249"/>
    <cellStyle name="Standard 2 3 2 2 2 2 4 4" xfId="43250"/>
    <cellStyle name="Standard 2 3 2 2 2 2 5" xfId="43251"/>
    <cellStyle name="Standard 2 3 2 2 2 2 5 2" xfId="43252"/>
    <cellStyle name="Standard 2 3 2 2 2 2 5 2 2" xfId="43253"/>
    <cellStyle name="Standard 2 3 2 2 2 2 5 3" xfId="43254"/>
    <cellStyle name="Standard 2 3 2 2 2 2 6" xfId="43255"/>
    <cellStyle name="Standard 2 3 2 2 2 2 6 2" xfId="43256"/>
    <cellStyle name="Standard 2 3 2 2 2 2 7" xfId="43257"/>
    <cellStyle name="Standard 2 3 2 2 2 3" xfId="43258"/>
    <cellStyle name="Standard 2 3 2 2 2 3 2" xfId="43259"/>
    <cellStyle name="Standard 2 3 2 2 2 3 2 2" xfId="43260"/>
    <cellStyle name="Standard 2 3 2 2 2 3 2 2 2" xfId="43261"/>
    <cellStyle name="Standard 2 3 2 2 2 3 2 2 2 2" xfId="43262"/>
    <cellStyle name="Standard 2 3 2 2 2 3 2 2 2 2 2" xfId="43263"/>
    <cellStyle name="Standard 2 3 2 2 2 3 2 2 2 2 2 2" xfId="43264"/>
    <cellStyle name="Standard 2 3 2 2 2 3 2 2 2 2 3" xfId="43265"/>
    <cellStyle name="Standard 2 3 2 2 2 3 2 2 2 3" xfId="43266"/>
    <cellStyle name="Standard 2 3 2 2 2 3 2 2 2 3 2" xfId="43267"/>
    <cellStyle name="Standard 2 3 2 2 2 3 2 2 2 4" xfId="43268"/>
    <cellStyle name="Standard 2 3 2 2 2 3 2 2 3" xfId="43269"/>
    <cellStyle name="Standard 2 3 2 2 2 3 2 2 3 2" xfId="43270"/>
    <cellStyle name="Standard 2 3 2 2 2 3 2 2 3 2 2" xfId="43271"/>
    <cellStyle name="Standard 2 3 2 2 2 3 2 2 3 3" xfId="43272"/>
    <cellStyle name="Standard 2 3 2 2 2 3 2 2 4" xfId="43273"/>
    <cellStyle name="Standard 2 3 2 2 2 3 2 2 4 2" xfId="43274"/>
    <cellStyle name="Standard 2 3 2 2 2 3 2 2 5" xfId="43275"/>
    <cellStyle name="Standard 2 3 2 2 2 3 2 3" xfId="43276"/>
    <cellStyle name="Standard 2 3 2 2 2 3 2 3 2" xfId="43277"/>
    <cellStyle name="Standard 2 3 2 2 2 3 2 3 2 2" xfId="43278"/>
    <cellStyle name="Standard 2 3 2 2 2 3 2 3 2 2 2" xfId="43279"/>
    <cellStyle name="Standard 2 3 2 2 2 3 2 3 2 3" xfId="43280"/>
    <cellStyle name="Standard 2 3 2 2 2 3 2 3 3" xfId="43281"/>
    <cellStyle name="Standard 2 3 2 2 2 3 2 3 3 2" xfId="43282"/>
    <cellStyle name="Standard 2 3 2 2 2 3 2 3 4" xfId="43283"/>
    <cellStyle name="Standard 2 3 2 2 2 3 2 4" xfId="43284"/>
    <cellStyle name="Standard 2 3 2 2 2 3 2 4 2" xfId="43285"/>
    <cellStyle name="Standard 2 3 2 2 2 3 2 4 2 2" xfId="43286"/>
    <cellStyle name="Standard 2 3 2 2 2 3 2 4 3" xfId="43287"/>
    <cellStyle name="Standard 2 3 2 2 2 3 2 5" xfId="43288"/>
    <cellStyle name="Standard 2 3 2 2 2 3 2 5 2" xfId="43289"/>
    <cellStyle name="Standard 2 3 2 2 2 3 2 6" xfId="43290"/>
    <cellStyle name="Standard 2 3 2 2 2 3 3" xfId="43291"/>
    <cellStyle name="Standard 2 3 2 2 2 3 3 2" xfId="43292"/>
    <cellStyle name="Standard 2 3 2 2 2 3 3 2 2" xfId="43293"/>
    <cellStyle name="Standard 2 3 2 2 2 3 3 2 2 2" xfId="43294"/>
    <cellStyle name="Standard 2 3 2 2 2 3 3 2 2 2 2" xfId="43295"/>
    <cellStyle name="Standard 2 3 2 2 2 3 3 2 2 3" xfId="43296"/>
    <cellStyle name="Standard 2 3 2 2 2 3 3 2 3" xfId="43297"/>
    <cellStyle name="Standard 2 3 2 2 2 3 3 2 3 2" xfId="43298"/>
    <cellStyle name="Standard 2 3 2 2 2 3 3 2 4" xfId="43299"/>
    <cellStyle name="Standard 2 3 2 2 2 3 3 3" xfId="43300"/>
    <cellStyle name="Standard 2 3 2 2 2 3 3 3 2" xfId="43301"/>
    <cellStyle name="Standard 2 3 2 2 2 3 3 3 2 2" xfId="43302"/>
    <cellStyle name="Standard 2 3 2 2 2 3 3 3 3" xfId="43303"/>
    <cellStyle name="Standard 2 3 2 2 2 3 3 4" xfId="43304"/>
    <cellStyle name="Standard 2 3 2 2 2 3 3 4 2" xfId="43305"/>
    <cellStyle name="Standard 2 3 2 2 2 3 3 5" xfId="43306"/>
    <cellStyle name="Standard 2 3 2 2 2 3 4" xfId="43307"/>
    <cellStyle name="Standard 2 3 2 2 2 3 4 2" xfId="43308"/>
    <cellStyle name="Standard 2 3 2 2 2 3 4 2 2" xfId="43309"/>
    <cellStyle name="Standard 2 3 2 2 2 3 4 2 2 2" xfId="43310"/>
    <cellStyle name="Standard 2 3 2 2 2 3 4 2 3" xfId="43311"/>
    <cellStyle name="Standard 2 3 2 2 2 3 4 3" xfId="43312"/>
    <cellStyle name="Standard 2 3 2 2 2 3 4 3 2" xfId="43313"/>
    <cellStyle name="Standard 2 3 2 2 2 3 4 4" xfId="43314"/>
    <cellStyle name="Standard 2 3 2 2 2 3 5" xfId="43315"/>
    <cellStyle name="Standard 2 3 2 2 2 3 5 2" xfId="43316"/>
    <cellStyle name="Standard 2 3 2 2 2 3 5 2 2" xfId="43317"/>
    <cellStyle name="Standard 2 3 2 2 2 3 5 3" xfId="43318"/>
    <cellStyle name="Standard 2 3 2 2 2 3 6" xfId="43319"/>
    <cellStyle name="Standard 2 3 2 2 2 3 6 2" xfId="43320"/>
    <cellStyle name="Standard 2 3 2 2 2 3 7" xfId="43321"/>
    <cellStyle name="Standard 2 3 2 2 2 4" xfId="43322"/>
    <cellStyle name="Standard 2 3 2 2 2 4 2" xfId="43323"/>
    <cellStyle name="Standard 2 3 2 2 2 4 2 2" xfId="43324"/>
    <cellStyle name="Standard 2 3 2 2 2 4 2 2 2" xfId="43325"/>
    <cellStyle name="Standard 2 3 2 2 2 4 2 2 2 2" xfId="43326"/>
    <cellStyle name="Standard 2 3 2 2 2 4 2 2 2 2 2" xfId="43327"/>
    <cellStyle name="Standard 2 3 2 2 2 4 2 2 2 3" xfId="43328"/>
    <cellStyle name="Standard 2 3 2 2 2 4 2 2 3" xfId="43329"/>
    <cellStyle name="Standard 2 3 2 2 2 4 2 2 3 2" xfId="43330"/>
    <cellStyle name="Standard 2 3 2 2 2 4 2 2 4" xfId="43331"/>
    <cellStyle name="Standard 2 3 2 2 2 4 2 3" xfId="43332"/>
    <cellStyle name="Standard 2 3 2 2 2 4 2 3 2" xfId="43333"/>
    <cellStyle name="Standard 2 3 2 2 2 4 2 3 2 2" xfId="43334"/>
    <cellStyle name="Standard 2 3 2 2 2 4 2 3 3" xfId="43335"/>
    <cellStyle name="Standard 2 3 2 2 2 4 2 4" xfId="43336"/>
    <cellStyle name="Standard 2 3 2 2 2 4 2 4 2" xfId="43337"/>
    <cellStyle name="Standard 2 3 2 2 2 4 2 5" xfId="43338"/>
    <cellStyle name="Standard 2 3 2 2 2 4 3" xfId="43339"/>
    <cellStyle name="Standard 2 3 2 2 2 4 3 2" xfId="43340"/>
    <cellStyle name="Standard 2 3 2 2 2 4 3 2 2" xfId="43341"/>
    <cellStyle name="Standard 2 3 2 2 2 4 3 2 2 2" xfId="43342"/>
    <cellStyle name="Standard 2 3 2 2 2 4 3 2 3" xfId="43343"/>
    <cellStyle name="Standard 2 3 2 2 2 4 3 3" xfId="43344"/>
    <cellStyle name="Standard 2 3 2 2 2 4 3 3 2" xfId="43345"/>
    <cellStyle name="Standard 2 3 2 2 2 4 3 4" xfId="43346"/>
    <cellStyle name="Standard 2 3 2 2 2 4 4" xfId="43347"/>
    <cellStyle name="Standard 2 3 2 2 2 4 4 2" xfId="43348"/>
    <cellStyle name="Standard 2 3 2 2 2 4 4 2 2" xfId="43349"/>
    <cellStyle name="Standard 2 3 2 2 2 4 4 3" xfId="43350"/>
    <cellStyle name="Standard 2 3 2 2 2 4 5" xfId="43351"/>
    <cellStyle name="Standard 2 3 2 2 2 4 5 2" xfId="43352"/>
    <cellStyle name="Standard 2 3 2 2 2 4 6" xfId="43353"/>
    <cellStyle name="Standard 2 3 2 2 2 5" xfId="43354"/>
    <cellStyle name="Standard 2 3 2 2 2 5 2" xfId="43355"/>
    <cellStyle name="Standard 2 3 2 2 2 5 2 2" xfId="43356"/>
    <cellStyle name="Standard 2 3 2 2 2 5 2 2 2" xfId="43357"/>
    <cellStyle name="Standard 2 3 2 2 2 5 2 2 2 2" xfId="43358"/>
    <cellStyle name="Standard 2 3 2 2 2 5 2 2 3" xfId="43359"/>
    <cellStyle name="Standard 2 3 2 2 2 5 2 3" xfId="43360"/>
    <cellStyle name="Standard 2 3 2 2 2 5 2 3 2" xfId="43361"/>
    <cellStyle name="Standard 2 3 2 2 2 5 2 4" xfId="43362"/>
    <cellStyle name="Standard 2 3 2 2 2 5 3" xfId="43363"/>
    <cellStyle name="Standard 2 3 2 2 2 5 3 2" xfId="43364"/>
    <cellStyle name="Standard 2 3 2 2 2 5 3 2 2" xfId="43365"/>
    <cellStyle name="Standard 2 3 2 2 2 5 3 3" xfId="43366"/>
    <cellStyle name="Standard 2 3 2 2 2 5 4" xfId="43367"/>
    <cellStyle name="Standard 2 3 2 2 2 5 4 2" xfId="43368"/>
    <cellStyle name="Standard 2 3 2 2 2 5 5" xfId="43369"/>
    <cellStyle name="Standard 2 3 2 2 2 6" xfId="43370"/>
    <cellStyle name="Standard 2 3 2 2 2 6 2" xfId="43371"/>
    <cellStyle name="Standard 2 3 2 2 2 6 2 2" xfId="43372"/>
    <cellStyle name="Standard 2 3 2 2 2 6 2 2 2" xfId="43373"/>
    <cellStyle name="Standard 2 3 2 2 2 6 2 3" xfId="43374"/>
    <cellStyle name="Standard 2 3 2 2 2 6 3" xfId="43375"/>
    <cellStyle name="Standard 2 3 2 2 2 6 3 2" xfId="43376"/>
    <cellStyle name="Standard 2 3 2 2 2 6 4" xfId="43377"/>
    <cellStyle name="Standard 2 3 2 2 2 7" xfId="43378"/>
    <cellStyle name="Standard 2 3 2 2 2 7 2" xfId="43379"/>
    <cellStyle name="Standard 2 3 2 2 2 7 2 2" xfId="43380"/>
    <cellStyle name="Standard 2 3 2 2 2 7 3" xfId="43381"/>
    <cellStyle name="Standard 2 3 2 2 2 8" xfId="43382"/>
    <cellStyle name="Standard 2 3 2 2 2 8 2" xfId="43383"/>
    <cellStyle name="Standard 2 3 2 2 2 9" xfId="43384"/>
    <cellStyle name="Standard 2 3 2 2 3" xfId="43385"/>
    <cellStyle name="Standard 2 3 2 2 3 2" xfId="43386"/>
    <cellStyle name="Standard 2 3 2 2 3 2 2" xfId="43387"/>
    <cellStyle name="Standard 2 3 2 2 3 2 2 2" xfId="43388"/>
    <cellStyle name="Standard 2 3 2 2 3 2 2 2 2" xfId="43389"/>
    <cellStyle name="Standard 2 3 2 2 3 2 2 2 2 2" xfId="43390"/>
    <cellStyle name="Standard 2 3 2 2 3 2 2 2 2 2 2" xfId="43391"/>
    <cellStyle name="Standard 2 3 2 2 3 2 2 2 2 3" xfId="43392"/>
    <cellStyle name="Standard 2 3 2 2 3 2 2 2 3" xfId="43393"/>
    <cellStyle name="Standard 2 3 2 2 3 2 2 2 3 2" xfId="43394"/>
    <cellStyle name="Standard 2 3 2 2 3 2 2 2 4" xfId="43395"/>
    <cellStyle name="Standard 2 3 2 2 3 2 2 3" xfId="43396"/>
    <cellStyle name="Standard 2 3 2 2 3 2 2 3 2" xfId="43397"/>
    <cellStyle name="Standard 2 3 2 2 3 2 2 3 2 2" xfId="43398"/>
    <cellStyle name="Standard 2 3 2 2 3 2 2 3 3" xfId="43399"/>
    <cellStyle name="Standard 2 3 2 2 3 2 2 4" xfId="43400"/>
    <cellStyle name="Standard 2 3 2 2 3 2 2 4 2" xfId="43401"/>
    <cellStyle name="Standard 2 3 2 2 3 2 2 5" xfId="43402"/>
    <cellStyle name="Standard 2 3 2 2 3 2 3" xfId="43403"/>
    <cellStyle name="Standard 2 3 2 2 3 2 3 2" xfId="43404"/>
    <cellStyle name="Standard 2 3 2 2 3 2 3 2 2" xfId="43405"/>
    <cellStyle name="Standard 2 3 2 2 3 2 3 2 2 2" xfId="43406"/>
    <cellStyle name="Standard 2 3 2 2 3 2 3 2 3" xfId="43407"/>
    <cellStyle name="Standard 2 3 2 2 3 2 3 3" xfId="43408"/>
    <cellStyle name="Standard 2 3 2 2 3 2 3 3 2" xfId="43409"/>
    <cellStyle name="Standard 2 3 2 2 3 2 3 4" xfId="43410"/>
    <cellStyle name="Standard 2 3 2 2 3 2 4" xfId="43411"/>
    <cellStyle name="Standard 2 3 2 2 3 2 4 2" xfId="43412"/>
    <cellStyle name="Standard 2 3 2 2 3 2 4 2 2" xfId="43413"/>
    <cellStyle name="Standard 2 3 2 2 3 2 4 3" xfId="43414"/>
    <cellStyle name="Standard 2 3 2 2 3 2 5" xfId="43415"/>
    <cellStyle name="Standard 2 3 2 2 3 2 5 2" xfId="43416"/>
    <cellStyle name="Standard 2 3 2 2 3 2 6" xfId="43417"/>
    <cellStyle name="Standard 2 3 2 2 3 3" xfId="43418"/>
    <cellStyle name="Standard 2 3 2 2 3 3 2" xfId="43419"/>
    <cellStyle name="Standard 2 3 2 2 3 3 2 2" xfId="43420"/>
    <cellStyle name="Standard 2 3 2 2 3 3 2 2 2" xfId="43421"/>
    <cellStyle name="Standard 2 3 2 2 3 3 2 2 2 2" xfId="43422"/>
    <cellStyle name="Standard 2 3 2 2 3 3 2 2 3" xfId="43423"/>
    <cellStyle name="Standard 2 3 2 2 3 3 2 3" xfId="43424"/>
    <cellStyle name="Standard 2 3 2 2 3 3 2 3 2" xfId="43425"/>
    <cellStyle name="Standard 2 3 2 2 3 3 2 4" xfId="43426"/>
    <cellStyle name="Standard 2 3 2 2 3 3 3" xfId="43427"/>
    <cellStyle name="Standard 2 3 2 2 3 3 3 2" xfId="43428"/>
    <cellStyle name="Standard 2 3 2 2 3 3 3 2 2" xfId="43429"/>
    <cellStyle name="Standard 2 3 2 2 3 3 3 3" xfId="43430"/>
    <cellStyle name="Standard 2 3 2 2 3 3 4" xfId="43431"/>
    <cellStyle name="Standard 2 3 2 2 3 3 4 2" xfId="43432"/>
    <cellStyle name="Standard 2 3 2 2 3 3 5" xfId="43433"/>
    <cellStyle name="Standard 2 3 2 2 3 4" xfId="43434"/>
    <cellStyle name="Standard 2 3 2 2 3 4 2" xfId="43435"/>
    <cellStyle name="Standard 2 3 2 2 3 4 2 2" xfId="43436"/>
    <cellStyle name="Standard 2 3 2 2 3 4 2 2 2" xfId="43437"/>
    <cellStyle name="Standard 2 3 2 2 3 4 2 3" xfId="43438"/>
    <cellStyle name="Standard 2 3 2 2 3 4 3" xfId="43439"/>
    <cellStyle name="Standard 2 3 2 2 3 4 3 2" xfId="43440"/>
    <cellStyle name="Standard 2 3 2 2 3 4 4" xfId="43441"/>
    <cellStyle name="Standard 2 3 2 2 3 5" xfId="43442"/>
    <cellStyle name="Standard 2 3 2 2 3 5 2" xfId="43443"/>
    <cellStyle name="Standard 2 3 2 2 3 5 2 2" xfId="43444"/>
    <cellStyle name="Standard 2 3 2 2 3 5 3" xfId="43445"/>
    <cellStyle name="Standard 2 3 2 2 3 6" xfId="43446"/>
    <cellStyle name="Standard 2 3 2 2 3 6 2" xfId="43447"/>
    <cellStyle name="Standard 2 3 2 2 3 7" xfId="43448"/>
    <cellStyle name="Standard 2 3 2 2 4" xfId="43449"/>
    <cellStyle name="Standard 2 3 2 2 4 2" xfId="43450"/>
    <cellStyle name="Standard 2 3 2 2 4 2 2" xfId="43451"/>
    <cellStyle name="Standard 2 3 2 2 4 2 2 2" xfId="43452"/>
    <cellStyle name="Standard 2 3 2 2 4 2 2 2 2" xfId="43453"/>
    <cellStyle name="Standard 2 3 2 2 4 2 2 2 2 2" xfId="43454"/>
    <cellStyle name="Standard 2 3 2 2 4 2 2 2 2 2 2" xfId="43455"/>
    <cellStyle name="Standard 2 3 2 2 4 2 2 2 2 3" xfId="43456"/>
    <cellStyle name="Standard 2 3 2 2 4 2 2 2 3" xfId="43457"/>
    <cellStyle name="Standard 2 3 2 2 4 2 2 2 3 2" xfId="43458"/>
    <cellStyle name="Standard 2 3 2 2 4 2 2 2 4" xfId="43459"/>
    <cellStyle name="Standard 2 3 2 2 4 2 2 3" xfId="43460"/>
    <cellStyle name="Standard 2 3 2 2 4 2 2 3 2" xfId="43461"/>
    <cellStyle name="Standard 2 3 2 2 4 2 2 3 2 2" xfId="43462"/>
    <cellStyle name="Standard 2 3 2 2 4 2 2 3 3" xfId="43463"/>
    <cellStyle name="Standard 2 3 2 2 4 2 2 4" xfId="43464"/>
    <cellStyle name="Standard 2 3 2 2 4 2 2 4 2" xfId="43465"/>
    <cellStyle name="Standard 2 3 2 2 4 2 2 5" xfId="43466"/>
    <cellStyle name="Standard 2 3 2 2 4 2 3" xfId="43467"/>
    <cellStyle name="Standard 2 3 2 2 4 2 3 2" xfId="43468"/>
    <cellStyle name="Standard 2 3 2 2 4 2 3 2 2" xfId="43469"/>
    <cellStyle name="Standard 2 3 2 2 4 2 3 2 2 2" xfId="43470"/>
    <cellStyle name="Standard 2 3 2 2 4 2 3 2 3" xfId="43471"/>
    <cellStyle name="Standard 2 3 2 2 4 2 3 3" xfId="43472"/>
    <cellStyle name="Standard 2 3 2 2 4 2 3 3 2" xfId="43473"/>
    <cellStyle name="Standard 2 3 2 2 4 2 3 4" xfId="43474"/>
    <cellStyle name="Standard 2 3 2 2 4 2 4" xfId="43475"/>
    <cellStyle name="Standard 2 3 2 2 4 2 4 2" xfId="43476"/>
    <cellStyle name="Standard 2 3 2 2 4 2 4 2 2" xfId="43477"/>
    <cellStyle name="Standard 2 3 2 2 4 2 4 3" xfId="43478"/>
    <cellStyle name="Standard 2 3 2 2 4 2 5" xfId="43479"/>
    <cellStyle name="Standard 2 3 2 2 4 2 5 2" xfId="43480"/>
    <cellStyle name="Standard 2 3 2 2 4 2 6" xfId="43481"/>
    <cellStyle name="Standard 2 3 2 2 4 3" xfId="43482"/>
    <cellStyle name="Standard 2 3 2 2 4 3 2" xfId="43483"/>
    <cellStyle name="Standard 2 3 2 2 4 3 2 2" xfId="43484"/>
    <cellStyle name="Standard 2 3 2 2 4 3 2 2 2" xfId="43485"/>
    <cellStyle name="Standard 2 3 2 2 4 3 2 2 2 2" xfId="43486"/>
    <cellStyle name="Standard 2 3 2 2 4 3 2 2 3" xfId="43487"/>
    <cellStyle name="Standard 2 3 2 2 4 3 2 3" xfId="43488"/>
    <cellStyle name="Standard 2 3 2 2 4 3 2 3 2" xfId="43489"/>
    <cellStyle name="Standard 2 3 2 2 4 3 2 4" xfId="43490"/>
    <cellStyle name="Standard 2 3 2 2 4 3 3" xfId="43491"/>
    <cellStyle name="Standard 2 3 2 2 4 3 3 2" xfId="43492"/>
    <cellStyle name="Standard 2 3 2 2 4 3 3 2 2" xfId="43493"/>
    <cellStyle name="Standard 2 3 2 2 4 3 3 3" xfId="43494"/>
    <cellStyle name="Standard 2 3 2 2 4 3 4" xfId="43495"/>
    <cellStyle name="Standard 2 3 2 2 4 3 4 2" xfId="43496"/>
    <cellStyle name="Standard 2 3 2 2 4 3 5" xfId="43497"/>
    <cellStyle name="Standard 2 3 2 2 4 4" xfId="43498"/>
    <cellStyle name="Standard 2 3 2 2 4 4 2" xfId="43499"/>
    <cellStyle name="Standard 2 3 2 2 4 4 2 2" xfId="43500"/>
    <cellStyle name="Standard 2 3 2 2 4 4 2 2 2" xfId="43501"/>
    <cellStyle name="Standard 2 3 2 2 4 4 2 3" xfId="43502"/>
    <cellStyle name="Standard 2 3 2 2 4 4 3" xfId="43503"/>
    <cellStyle name="Standard 2 3 2 2 4 4 3 2" xfId="43504"/>
    <cellStyle name="Standard 2 3 2 2 4 4 4" xfId="43505"/>
    <cellStyle name="Standard 2 3 2 2 4 5" xfId="43506"/>
    <cellStyle name="Standard 2 3 2 2 4 5 2" xfId="43507"/>
    <cellStyle name="Standard 2 3 2 2 4 5 2 2" xfId="43508"/>
    <cellStyle name="Standard 2 3 2 2 4 5 3" xfId="43509"/>
    <cellStyle name="Standard 2 3 2 2 4 6" xfId="43510"/>
    <cellStyle name="Standard 2 3 2 2 4 6 2" xfId="43511"/>
    <cellStyle name="Standard 2 3 2 2 4 7" xfId="43512"/>
    <cellStyle name="Standard 2 3 2 2 5" xfId="43513"/>
    <cellStyle name="Standard 2 3 2 2 5 2" xfId="43514"/>
    <cellStyle name="Standard 2 3 2 2 5 2 2" xfId="43515"/>
    <cellStyle name="Standard 2 3 2 2 5 2 2 2" xfId="43516"/>
    <cellStyle name="Standard 2 3 2 2 5 2 2 2 2" xfId="43517"/>
    <cellStyle name="Standard 2 3 2 2 5 2 2 2 2 2" xfId="43518"/>
    <cellStyle name="Standard 2 3 2 2 5 2 2 2 3" xfId="43519"/>
    <cellStyle name="Standard 2 3 2 2 5 2 2 3" xfId="43520"/>
    <cellStyle name="Standard 2 3 2 2 5 2 2 3 2" xfId="43521"/>
    <cellStyle name="Standard 2 3 2 2 5 2 2 4" xfId="43522"/>
    <cellStyle name="Standard 2 3 2 2 5 2 3" xfId="43523"/>
    <cellStyle name="Standard 2 3 2 2 5 2 3 2" xfId="43524"/>
    <cellStyle name="Standard 2 3 2 2 5 2 3 2 2" xfId="43525"/>
    <cellStyle name="Standard 2 3 2 2 5 2 3 3" xfId="43526"/>
    <cellStyle name="Standard 2 3 2 2 5 2 4" xfId="43527"/>
    <cellStyle name="Standard 2 3 2 2 5 2 4 2" xfId="43528"/>
    <cellStyle name="Standard 2 3 2 2 5 2 5" xfId="43529"/>
    <cellStyle name="Standard 2 3 2 2 5 3" xfId="43530"/>
    <cellStyle name="Standard 2 3 2 2 5 3 2" xfId="43531"/>
    <cellStyle name="Standard 2 3 2 2 5 3 2 2" xfId="43532"/>
    <cellStyle name="Standard 2 3 2 2 5 3 2 2 2" xfId="43533"/>
    <cellStyle name="Standard 2 3 2 2 5 3 2 3" xfId="43534"/>
    <cellStyle name="Standard 2 3 2 2 5 3 3" xfId="43535"/>
    <cellStyle name="Standard 2 3 2 2 5 3 3 2" xfId="43536"/>
    <cellStyle name="Standard 2 3 2 2 5 3 4" xfId="43537"/>
    <cellStyle name="Standard 2 3 2 2 5 4" xfId="43538"/>
    <cellStyle name="Standard 2 3 2 2 5 4 2" xfId="43539"/>
    <cellStyle name="Standard 2 3 2 2 5 4 2 2" xfId="43540"/>
    <cellStyle name="Standard 2 3 2 2 5 4 3" xfId="43541"/>
    <cellStyle name="Standard 2 3 2 2 5 5" xfId="43542"/>
    <cellStyle name="Standard 2 3 2 2 5 5 2" xfId="43543"/>
    <cellStyle name="Standard 2 3 2 2 5 6" xfId="43544"/>
    <cellStyle name="Standard 2 3 2 2 6" xfId="43545"/>
    <cellStyle name="Standard 2 3 2 2 6 2" xfId="43546"/>
    <cellStyle name="Standard 2 3 2 2 6 2 2" xfId="43547"/>
    <cellStyle name="Standard 2 3 2 2 6 2 2 2" xfId="43548"/>
    <cellStyle name="Standard 2 3 2 2 6 2 2 2 2" xfId="43549"/>
    <cellStyle name="Standard 2 3 2 2 6 2 2 3" xfId="43550"/>
    <cellStyle name="Standard 2 3 2 2 6 2 3" xfId="43551"/>
    <cellStyle name="Standard 2 3 2 2 6 2 3 2" xfId="43552"/>
    <cellStyle name="Standard 2 3 2 2 6 2 4" xfId="43553"/>
    <cellStyle name="Standard 2 3 2 2 6 3" xfId="43554"/>
    <cellStyle name="Standard 2 3 2 2 6 3 2" xfId="43555"/>
    <cellStyle name="Standard 2 3 2 2 6 3 2 2" xfId="43556"/>
    <cellStyle name="Standard 2 3 2 2 6 3 3" xfId="43557"/>
    <cellStyle name="Standard 2 3 2 2 6 4" xfId="43558"/>
    <cellStyle name="Standard 2 3 2 2 6 4 2" xfId="43559"/>
    <cellStyle name="Standard 2 3 2 2 6 5" xfId="43560"/>
    <cellStyle name="Standard 2 3 2 2 7" xfId="43561"/>
    <cellStyle name="Standard 2 3 2 2 7 2" xfId="43562"/>
    <cellStyle name="Standard 2 3 2 2 7 2 2" xfId="43563"/>
    <cellStyle name="Standard 2 3 2 2 7 2 2 2" xfId="43564"/>
    <cellStyle name="Standard 2 3 2 2 7 2 3" xfId="43565"/>
    <cellStyle name="Standard 2 3 2 2 7 3" xfId="43566"/>
    <cellStyle name="Standard 2 3 2 2 7 3 2" xfId="43567"/>
    <cellStyle name="Standard 2 3 2 2 7 4" xfId="43568"/>
    <cellStyle name="Standard 2 3 2 2 8" xfId="43569"/>
    <cellStyle name="Standard 2 3 2 2 8 2" xfId="43570"/>
    <cellStyle name="Standard 2 3 2 2 8 2 2" xfId="43571"/>
    <cellStyle name="Standard 2 3 2 2 8 3" xfId="43572"/>
    <cellStyle name="Standard 2 3 2 2 9" xfId="43573"/>
    <cellStyle name="Standard 2 3 2 2 9 2" xfId="43574"/>
    <cellStyle name="Standard 2 3 2 3" xfId="43575"/>
    <cellStyle name="Standard 2 3 2 3 2" xfId="43576"/>
    <cellStyle name="Standard 2 3 2 3 2 2" xfId="43577"/>
    <cellStyle name="Standard 2 3 2 3 2 2 2" xfId="43578"/>
    <cellStyle name="Standard 2 3 2 3 2 2 2 2" xfId="43579"/>
    <cellStyle name="Standard 2 3 2 3 2 2 2 2 2" xfId="43580"/>
    <cellStyle name="Standard 2 3 2 3 2 2 2 2 2 2" xfId="43581"/>
    <cellStyle name="Standard 2 3 2 3 2 2 2 2 2 2 2" xfId="43582"/>
    <cellStyle name="Standard 2 3 2 3 2 2 2 2 2 3" xfId="43583"/>
    <cellStyle name="Standard 2 3 2 3 2 2 2 2 3" xfId="43584"/>
    <cellStyle name="Standard 2 3 2 3 2 2 2 2 3 2" xfId="43585"/>
    <cellStyle name="Standard 2 3 2 3 2 2 2 2 4" xfId="43586"/>
    <cellStyle name="Standard 2 3 2 3 2 2 2 3" xfId="43587"/>
    <cellStyle name="Standard 2 3 2 3 2 2 2 3 2" xfId="43588"/>
    <cellStyle name="Standard 2 3 2 3 2 2 2 3 2 2" xfId="43589"/>
    <cellStyle name="Standard 2 3 2 3 2 2 2 3 3" xfId="43590"/>
    <cellStyle name="Standard 2 3 2 3 2 2 2 4" xfId="43591"/>
    <cellStyle name="Standard 2 3 2 3 2 2 2 4 2" xfId="43592"/>
    <cellStyle name="Standard 2 3 2 3 2 2 2 5" xfId="43593"/>
    <cellStyle name="Standard 2 3 2 3 2 2 3" xfId="43594"/>
    <cellStyle name="Standard 2 3 2 3 2 2 3 2" xfId="43595"/>
    <cellStyle name="Standard 2 3 2 3 2 2 3 2 2" xfId="43596"/>
    <cellStyle name="Standard 2 3 2 3 2 2 3 2 2 2" xfId="43597"/>
    <cellStyle name="Standard 2 3 2 3 2 2 3 2 3" xfId="43598"/>
    <cellStyle name="Standard 2 3 2 3 2 2 3 3" xfId="43599"/>
    <cellStyle name="Standard 2 3 2 3 2 2 3 3 2" xfId="43600"/>
    <cellStyle name="Standard 2 3 2 3 2 2 3 4" xfId="43601"/>
    <cellStyle name="Standard 2 3 2 3 2 2 4" xfId="43602"/>
    <cellStyle name="Standard 2 3 2 3 2 2 4 2" xfId="43603"/>
    <cellStyle name="Standard 2 3 2 3 2 2 4 2 2" xfId="43604"/>
    <cellStyle name="Standard 2 3 2 3 2 2 4 3" xfId="43605"/>
    <cellStyle name="Standard 2 3 2 3 2 2 5" xfId="43606"/>
    <cellStyle name="Standard 2 3 2 3 2 2 5 2" xfId="43607"/>
    <cellStyle name="Standard 2 3 2 3 2 2 6" xfId="43608"/>
    <cellStyle name="Standard 2 3 2 3 2 3" xfId="43609"/>
    <cellStyle name="Standard 2 3 2 3 2 3 2" xfId="43610"/>
    <cellStyle name="Standard 2 3 2 3 2 3 2 2" xfId="43611"/>
    <cellStyle name="Standard 2 3 2 3 2 3 2 2 2" xfId="43612"/>
    <cellStyle name="Standard 2 3 2 3 2 3 2 2 2 2" xfId="43613"/>
    <cellStyle name="Standard 2 3 2 3 2 3 2 2 3" xfId="43614"/>
    <cellStyle name="Standard 2 3 2 3 2 3 2 3" xfId="43615"/>
    <cellStyle name="Standard 2 3 2 3 2 3 2 3 2" xfId="43616"/>
    <cellStyle name="Standard 2 3 2 3 2 3 2 4" xfId="43617"/>
    <cellStyle name="Standard 2 3 2 3 2 3 3" xfId="43618"/>
    <cellStyle name="Standard 2 3 2 3 2 3 3 2" xfId="43619"/>
    <cellStyle name="Standard 2 3 2 3 2 3 3 2 2" xfId="43620"/>
    <cellStyle name="Standard 2 3 2 3 2 3 3 3" xfId="43621"/>
    <cellStyle name="Standard 2 3 2 3 2 3 4" xfId="43622"/>
    <cellStyle name="Standard 2 3 2 3 2 3 4 2" xfId="43623"/>
    <cellStyle name="Standard 2 3 2 3 2 3 5" xfId="43624"/>
    <cellStyle name="Standard 2 3 2 3 2 4" xfId="43625"/>
    <cellStyle name="Standard 2 3 2 3 2 4 2" xfId="43626"/>
    <cellStyle name="Standard 2 3 2 3 2 4 2 2" xfId="43627"/>
    <cellStyle name="Standard 2 3 2 3 2 4 2 2 2" xfId="43628"/>
    <cellStyle name="Standard 2 3 2 3 2 4 2 3" xfId="43629"/>
    <cellStyle name="Standard 2 3 2 3 2 4 3" xfId="43630"/>
    <cellStyle name="Standard 2 3 2 3 2 4 3 2" xfId="43631"/>
    <cellStyle name="Standard 2 3 2 3 2 4 4" xfId="43632"/>
    <cellStyle name="Standard 2 3 2 3 2 5" xfId="43633"/>
    <cellStyle name="Standard 2 3 2 3 2 5 2" xfId="43634"/>
    <cellStyle name="Standard 2 3 2 3 2 5 2 2" xfId="43635"/>
    <cellStyle name="Standard 2 3 2 3 2 5 3" xfId="43636"/>
    <cellStyle name="Standard 2 3 2 3 2 6" xfId="43637"/>
    <cellStyle name="Standard 2 3 2 3 2 6 2" xfId="43638"/>
    <cellStyle name="Standard 2 3 2 3 2 7" xfId="43639"/>
    <cellStyle name="Standard 2 3 2 3 3" xfId="43640"/>
    <cellStyle name="Standard 2 3 2 3 3 2" xfId="43641"/>
    <cellStyle name="Standard 2 3 2 3 3 2 2" xfId="43642"/>
    <cellStyle name="Standard 2 3 2 3 3 2 2 2" xfId="43643"/>
    <cellStyle name="Standard 2 3 2 3 3 2 2 2 2" xfId="43644"/>
    <cellStyle name="Standard 2 3 2 3 3 2 2 2 2 2" xfId="43645"/>
    <cellStyle name="Standard 2 3 2 3 3 2 2 2 2 2 2" xfId="43646"/>
    <cellStyle name="Standard 2 3 2 3 3 2 2 2 2 3" xfId="43647"/>
    <cellStyle name="Standard 2 3 2 3 3 2 2 2 3" xfId="43648"/>
    <cellStyle name="Standard 2 3 2 3 3 2 2 2 3 2" xfId="43649"/>
    <cellStyle name="Standard 2 3 2 3 3 2 2 2 4" xfId="43650"/>
    <cellStyle name="Standard 2 3 2 3 3 2 2 3" xfId="43651"/>
    <cellStyle name="Standard 2 3 2 3 3 2 2 3 2" xfId="43652"/>
    <cellStyle name="Standard 2 3 2 3 3 2 2 3 2 2" xfId="43653"/>
    <cellStyle name="Standard 2 3 2 3 3 2 2 3 3" xfId="43654"/>
    <cellStyle name="Standard 2 3 2 3 3 2 2 4" xfId="43655"/>
    <cellStyle name="Standard 2 3 2 3 3 2 2 4 2" xfId="43656"/>
    <cellStyle name="Standard 2 3 2 3 3 2 2 5" xfId="43657"/>
    <cellStyle name="Standard 2 3 2 3 3 2 3" xfId="43658"/>
    <cellStyle name="Standard 2 3 2 3 3 2 3 2" xfId="43659"/>
    <cellStyle name="Standard 2 3 2 3 3 2 3 2 2" xfId="43660"/>
    <cellStyle name="Standard 2 3 2 3 3 2 3 2 2 2" xfId="43661"/>
    <cellStyle name="Standard 2 3 2 3 3 2 3 2 3" xfId="43662"/>
    <cellStyle name="Standard 2 3 2 3 3 2 3 3" xfId="43663"/>
    <cellStyle name="Standard 2 3 2 3 3 2 3 3 2" xfId="43664"/>
    <cellStyle name="Standard 2 3 2 3 3 2 3 4" xfId="43665"/>
    <cellStyle name="Standard 2 3 2 3 3 2 4" xfId="43666"/>
    <cellStyle name="Standard 2 3 2 3 3 2 4 2" xfId="43667"/>
    <cellStyle name="Standard 2 3 2 3 3 2 4 2 2" xfId="43668"/>
    <cellStyle name="Standard 2 3 2 3 3 2 4 3" xfId="43669"/>
    <cellStyle name="Standard 2 3 2 3 3 2 5" xfId="43670"/>
    <cellStyle name="Standard 2 3 2 3 3 2 5 2" xfId="43671"/>
    <cellStyle name="Standard 2 3 2 3 3 2 6" xfId="43672"/>
    <cellStyle name="Standard 2 3 2 3 3 3" xfId="43673"/>
    <cellStyle name="Standard 2 3 2 3 3 3 2" xfId="43674"/>
    <cellStyle name="Standard 2 3 2 3 3 3 2 2" xfId="43675"/>
    <cellStyle name="Standard 2 3 2 3 3 3 2 2 2" xfId="43676"/>
    <cellStyle name="Standard 2 3 2 3 3 3 2 2 2 2" xfId="43677"/>
    <cellStyle name="Standard 2 3 2 3 3 3 2 2 3" xfId="43678"/>
    <cellStyle name="Standard 2 3 2 3 3 3 2 3" xfId="43679"/>
    <cellStyle name="Standard 2 3 2 3 3 3 2 3 2" xfId="43680"/>
    <cellStyle name="Standard 2 3 2 3 3 3 2 4" xfId="43681"/>
    <cellStyle name="Standard 2 3 2 3 3 3 3" xfId="43682"/>
    <cellStyle name="Standard 2 3 2 3 3 3 3 2" xfId="43683"/>
    <cellStyle name="Standard 2 3 2 3 3 3 3 2 2" xfId="43684"/>
    <cellStyle name="Standard 2 3 2 3 3 3 3 3" xfId="43685"/>
    <cellStyle name="Standard 2 3 2 3 3 3 4" xfId="43686"/>
    <cellStyle name="Standard 2 3 2 3 3 3 4 2" xfId="43687"/>
    <cellStyle name="Standard 2 3 2 3 3 3 5" xfId="43688"/>
    <cellStyle name="Standard 2 3 2 3 3 4" xfId="43689"/>
    <cellStyle name="Standard 2 3 2 3 3 4 2" xfId="43690"/>
    <cellStyle name="Standard 2 3 2 3 3 4 2 2" xfId="43691"/>
    <cellStyle name="Standard 2 3 2 3 3 4 2 2 2" xfId="43692"/>
    <cellStyle name="Standard 2 3 2 3 3 4 2 3" xfId="43693"/>
    <cellStyle name="Standard 2 3 2 3 3 4 3" xfId="43694"/>
    <cellStyle name="Standard 2 3 2 3 3 4 3 2" xfId="43695"/>
    <cellStyle name="Standard 2 3 2 3 3 4 4" xfId="43696"/>
    <cellStyle name="Standard 2 3 2 3 3 5" xfId="43697"/>
    <cellStyle name="Standard 2 3 2 3 3 5 2" xfId="43698"/>
    <cellStyle name="Standard 2 3 2 3 3 5 2 2" xfId="43699"/>
    <cellStyle name="Standard 2 3 2 3 3 5 3" xfId="43700"/>
    <cellStyle name="Standard 2 3 2 3 3 6" xfId="43701"/>
    <cellStyle name="Standard 2 3 2 3 3 6 2" xfId="43702"/>
    <cellStyle name="Standard 2 3 2 3 3 7" xfId="43703"/>
    <cellStyle name="Standard 2 3 2 3 4" xfId="43704"/>
    <cellStyle name="Standard 2 3 2 3 4 2" xfId="43705"/>
    <cellStyle name="Standard 2 3 2 3 4 2 2" xfId="43706"/>
    <cellStyle name="Standard 2 3 2 3 4 2 2 2" xfId="43707"/>
    <cellStyle name="Standard 2 3 2 3 4 2 2 2 2" xfId="43708"/>
    <cellStyle name="Standard 2 3 2 3 4 2 2 2 2 2" xfId="43709"/>
    <cellStyle name="Standard 2 3 2 3 4 2 2 2 3" xfId="43710"/>
    <cellStyle name="Standard 2 3 2 3 4 2 2 3" xfId="43711"/>
    <cellStyle name="Standard 2 3 2 3 4 2 2 3 2" xfId="43712"/>
    <cellStyle name="Standard 2 3 2 3 4 2 2 4" xfId="43713"/>
    <cellStyle name="Standard 2 3 2 3 4 2 3" xfId="43714"/>
    <cellStyle name="Standard 2 3 2 3 4 2 3 2" xfId="43715"/>
    <cellStyle name="Standard 2 3 2 3 4 2 3 2 2" xfId="43716"/>
    <cellStyle name="Standard 2 3 2 3 4 2 3 3" xfId="43717"/>
    <cellStyle name="Standard 2 3 2 3 4 2 4" xfId="43718"/>
    <cellStyle name="Standard 2 3 2 3 4 2 4 2" xfId="43719"/>
    <cellStyle name="Standard 2 3 2 3 4 2 5" xfId="43720"/>
    <cellStyle name="Standard 2 3 2 3 4 3" xfId="43721"/>
    <cellStyle name="Standard 2 3 2 3 4 3 2" xfId="43722"/>
    <cellStyle name="Standard 2 3 2 3 4 3 2 2" xfId="43723"/>
    <cellStyle name="Standard 2 3 2 3 4 3 2 2 2" xfId="43724"/>
    <cellStyle name="Standard 2 3 2 3 4 3 2 3" xfId="43725"/>
    <cellStyle name="Standard 2 3 2 3 4 3 3" xfId="43726"/>
    <cellStyle name="Standard 2 3 2 3 4 3 3 2" xfId="43727"/>
    <cellStyle name="Standard 2 3 2 3 4 3 4" xfId="43728"/>
    <cellStyle name="Standard 2 3 2 3 4 4" xfId="43729"/>
    <cellStyle name="Standard 2 3 2 3 4 4 2" xfId="43730"/>
    <cellStyle name="Standard 2 3 2 3 4 4 2 2" xfId="43731"/>
    <cellStyle name="Standard 2 3 2 3 4 4 3" xfId="43732"/>
    <cellStyle name="Standard 2 3 2 3 4 5" xfId="43733"/>
    <cellStyle name="Standard 2 3 2 3 4 5 2" xfId="43734"/>
    <cellStyle name="Standard 2 3 2 3 4 6" xfId="43735"/>
    <cellStyle name="Standard 2 3 2 3 5" xfId="43736"/>
    <cellStyle name="Standard 2 3 2 3 5 2" xfId="43737"/>
    <cellStyle name="Standard 2 3 2 3 5 2 2" xfId="43738"/>
    <cellStyle name="Standard 2 3 2 3 5 2 2 2" xfId="43739"/>
    <cellStyle name="Standard 2 3 2 3 5 2 2 2 2" xfId="43740"/>
    <cellStyle name="Standard 2 3 2 3 5 2 2 3" xfId="43741"/>
    <cellStyle name="Standard 2 3 2 3 5 2 3" xfId="43742"/>
    <cellStyle name="Standard 2 3 2 3 5 2 3 2" xfId="43743"/>
    <cellStyle name="Standard 2 3 2 3 5 2 4" xfId="43744"/>
    <cellStyle name="Standard 2 3 2 3 5 3" xfId="43745"/>
    <cellStyle name="Standard 2 3 2 3 5 3 2" xfId="43746"/>
    <cellStyle name="Standard 2 3 2 3 5 3 2 2" xfId="43747"/>
    <cellStyle name="Standard 2 3 2 3 5 3 3" xfId="43748"/>
    <cellStyle name="Standard 2 3 2 3 5 4" xfId="43749"/>
    <cellStyle name="Standard 2 3 2 3 5 4 2" xfId="43750"/>
    <cellStyle name="Standard 2 3 2 3 5 5" xfId="43751"/>
    <cellStyle name="Standard 2 3 2 3 6" xfId="43752"/>
    <cellStyle name="Standard 2 3 2 3 6 2" xfId="43753"/>
    <cellStyle name="Standard 2 3 2 3 6 2 2" xfId="43754"/>
    <cellStyle name="Standard 2 3 2 3 6 2 2 2" xfId="43755"/>
    <cellStyle name="Standard 2 3 2 3 6 2 3" xfId="43756"/>
    <cellStyle name="Standard 2 3 2 3 6 3" xfId="43757"/>
    <cellStyle name="Standard 2 3 2 3 6 3 2" xfId="43758"/>
    <cellStyle name="Standard 2 3 2 3 6 4" xfId="43759"/>
    <cellStyle name="Standard 2 3 2 3 7" xfId="43760"/>
    <cellStyle name="Standard 2 3 2 3 7 2" xfId="43761"/>
    <cellStyle name="Standard 2 3 2 3 7 2 2" xfId="43762"/>
    <cellStyle name="Standard 2 3 2 3 7 3" xfId="43763"/>
    <cellStyle name="Standard 2 3 2 3 8" xfId="43764"/>
    <cellStyle name="Standard 2 3 2 3 8 2" xfId="43765"/>
    <cellStyle name="Standard 2 3 2 3 9" xfId="43766"/>
    <cellStyle name="Standard 2 3 2 4" xfId="43767"/>
    <cellStyle name="Standard 2 3 2 4 2" xfId="43768"/>
    <cellStyle name="Standard 2 3 2 4 2 2" xfId="43769"/>
    <cellStyle name="Standard 2 3 2 4 2 2 2" xfId="43770"/>
    <cellStyle name="Standard 2 3 2 4 2 2 2 2" xfId="43771"/>
    <cellStyle name="Standard 2 3 2 4 2 2 2 2 2" xfId="43772"/>
    <cellStyle name="Standard 2 3 2 4 2 2 2 2 2 2" xfId="43773"/>
    <cellStyle name="Standard 2 3 2 4 2 2 2 2 2 2 2" xfId="43774"/>
    <cellStyle name="Standard 2 3 2 4 2 2 2 2 2 3" xfId="43775"/>
    <cellStyle name="Standard 2 3 2 4 2 2 2 2 3" xfId="43776"/>
    <cellStyle name="Standard 2 3 2 4 2 2 2 2 3 2" xfId="43777"/>
    <cellStyle name="Standard 2 3 2 4 2 2 2 2 4" xfId="43778"/>
    <cellStyle name="Standard 2 3 2 4 2 2 2 3" xfId="43779"/>
    <cellStyle name="Standard 2 3 2 4 2 2 2 3 2" xfId="43780"/>
    <cellStyle name="Standard 2 3 2 4 2 2 2 3 2 2" xfId="43781"/>
    <cellStyle name="Standard 2 3 2 4 2 2 2 3 3" xfId="43782"/>
    <cellStyle name="Standard 2 3 2 4 2 2 2 4" xfId="43783"/>
    <cellStyle name="Standard 2 3 2 4 2 2 2 4 2" xfId="43784"/>
    <cellStyle name="Standard 2 3 2 4 2 2 2 5" xfId="43785"/>
    <cellStyle name="Standard 2 3 2 4 2 2 3" xfId="43786"/>
    <cellStyle name="Standard 2 3 2 4 2 2 3 2" xfId="43787"/>
    <cellStyle name="Standard 2 3 2 4 2 2 3 2 2" xfId="43788"/>
    <cellStyle name="Standard 2 3 2 4 2 2 3 2 2 2" xfId="43789"/>
    <cellStyle name="Standard 2 3 2 4 2 2 3 2 3" xfId="43790"/>
    <cellStyle name="Standard 2 3 2 4 2 2 3 3" xfId="43791"/>
    <cellStyle name="Standard 2 3 2 4 2 2 3 3 2" xfId="43792"/>
    <cellStyle name="Standard 2 3 2 4 2 2 3 4" xfId="43793"/>
    <cellStyle name="Standard 2 3 2 4 2 2 4" xfId="43794"/>
    <cellStyle name="Standard 2 3 2 4 2 2 4 2" xfId="43795"/>
    <cellStyle name="Standard 2 3 2 4 2 2 4 2 2" xfId="43796"/>
    <cellStyle name="Standard 2 3 2 4 2 2 4 3" xfId="43797"/>
    <cellStyle name="Standard 2 3 2 4 2 2 5" xfId="43798"/>
    <cellStyle name="Standard 2 3 2 4 2 2 5 2" xfId="43799"/>
    <cellStyle name="Standard 2 3 2 4 2 2 6" xfId="43800"/>
    <cellStyle name="Standard 2 3 2 4 2 3" xfId="43801"/>
    <cellStyle name="Standard 2 3 2 4 2 3 2" xfId="43802"/>
    <cellStyle name="Standard 2 3 2 4 2 3 2 2" xfId="43803"/>
    <cellStyle name="Standard 2 3 2 4 2 3 2 2 2" xfId="43804"/>
    <cellStyle name="Standard 2 3 2 4 2 3 2 2 2 2" xfId="43805"/>
    <cellStyle name="Standard 2 3 2 4 2 3 2 2 3" xfId="43806"/>
    <cellStyle name="Standard 2 3 2 4 2 3 2 3" xfId="43807"/>
    <cellStyle name="Standard 2 3 2 4 2 3 2 3 2" xfId="43808"/>
    <cellStyle name="Standard 2 3 2 4 2 3 2 4" xfId="43809"/>
    <cellStyle name="Standard 2 3 2 4 2 3 3" xfId="43810"/>
    <cellStyle name="Standard 2 3 2 4 2 3 3 2" xfId="43811"/>
    <cellStyle name="Standard 2 3 2 4 2 3 3 2 2" xfId="43812"/>
    <cellStyle name="Standard 2 3 2 4 2 3 3 3" xfId="43813"/>
    <cellStyle name="Standard 2 3 2 4 2 3 4" xfId="43814"/>
    <cellStyle name="Standard 2 3 2 4 2 3 4 2" xfId="43815"/>
    <cellStyle name="Standard 2 3 2 4 2 3 5" xfId="43816"/>
    <cellStyle name="Standard 2 3 2 4 2 4" xfId="43817"/>
    <cellStyle name="Standard 2 3 2 4 2 4 2" xfId="43818"/>
    <cellStyle name="Standard 2 3 2 4 2 4 2 2" xfId="43819"/>
    <cellStyle name="Standard 2 3 2 4 2 4 2 2 2" xfId="43820"/>
    <cellStyle name="Standard 2 3 2 4 2 4 2 3" xfId="43821"/>
    <cellStyle name="Standard 2 3 2 4 2 4 3" xfId="43822"/>
    <cellStyle name="Standard 2 3 2 4 2 4 3 2" xfId="43823"/>
    <cellStyle name="Standard 2 3 2 4 2 4 4" xfId="43824"/>
    <cellStyle name="Standard 2 3 2 4 2 5" xfId="43825"/>
    <cellStyle name="Standard 2 3 2 4 2 5 2" xfId="43826"/>
    <cellStyle name="Standard 2 3 2 4 2 5 2 2" xfId="43827"/>
    <cellStyle name="Standard 2 3 2 4 2 5 3" xfId="43828"/>
    <cellStyle name="Standard 2 3 2 4 2 6" xfId="43829"/>
    <cellStyle name="Standard 2 3 2 4 2 6 2" xfId="43830"/>
    <cellStyle name="Standard 2 3 2 4 2 7" xfId="43831"/>
    <cellStyle name="Standard 2 3 2 4 3" xfId="43832"/>
    <cellStyle name="Standard 2 3 2 4 3 2" xfId="43833"/>
    <cellStyle name="Standard 2 3 2 4 3 2 2" xfId="43834"/>
    <cellStyle name="Standard 2 3 2 4 3 2 2 2" xfId="43835"/>
    <cellStyle name="Standard 2 3 2 4 3 2 2 2 2" xfId="43836"/>
    <cellStyle name="Standard 2 3 2 4 3 2 2 2 2 2" xfId="43837"/>
    <cellStyle name="Standard 2 3 2 4 3 2 2 2 2 2 2" xfId="43838"/>
    <cellStyle name="Standard 2 3 2 4 3 2 2 2 2 3" xfId="43839"/>
    <cellStyle name="Standard 2 3 2 4 3 2 2 2 3" xfId="43840"/>
    <cellStyle name="Standard 2 3 2 4 3 2 2 2 3 2" xfId="43841"/>
    <cellStyle name="Standard 2 3 2 4 3 2 2 2 4" xfId="43842"/>
    <cellStyle name="Standard 2 3 2 4 3 2 2 3" xfId="43843"/>
    <cellStyle name="Standard 2 3 2 4 3 2 2 3 2" xfId="43844"/>
    <cellStyle name="Standard 2 3 2 4 3 2 2 3 2 2" xfId="43845"/>
    <cellStyle name="Standard 2 3 2 4 3 2 2 3 3" xfId="43846"/>
    <cellStyle name="Standard 2 3 2 4 3 2 2 4" xfId="43847"/>
    <cellStyle name="Standard 2 3 2 4 3 2 2 4 2" xfId="43848"/>
    <cellStyle name="Standard 2 3 2 4 3 2 2 5" xfId="43849"/>
    <cellStyle name="Standard 2 3 2 4 3 2 3" xfId="43850"/>
    <cellStyle name="Standard 2 3 2 4 3 2 3 2" xfId="43851"/>
    <cellStyle name="Standard 2 3 2 4 3 2 3 2 2" xfId="43852"/>
    <cellStyle name="Standard 2 3 2 4 3 2 3 2 2 2" xfId="43853"/>
    <cellStyle name="Standard 2 3 2 4 3 2 3 2 3" xfId="43854"/>
    <cellStyle name="Standard 2 3 2 4 3 2 3 3" xfId="43855"/>
    <cellStyle name="Standard 2 3 2 4 3 2 3 3 2" xfId="43856"/>
    <cellStyle name="Standard 2 3 2 4 3 2 3 4" xfId="43857"/>
    <cellStyle name="Standard 2 3 2 4 3 2 4" xfId="43858"/>
    <cellStyle name="Standard 2 3 2 4 3 2 4 2" xfId="43859"/>
    <cellStyle name="Standard 2 3 2 4 3 2 4 2 2" xfId="43860"/>
    <cellStyle name="Standard 2 3 2 4 3 2 4 3" xfId="43861"/>
    <cellStyle name="Standard 2 3 2 4 3 2 5" xfId="43862"/>
    <cellStyle name="Standard 2 3 2 4 3 2 5 2" xfId="43863"/>
    <cellStyle name="Standard 2 3 2 4 3 2 6" xfId="43864"/>
    <cellStyle name="Standard 2 3 2 4 3 3" xfId="43865"/>
    <cellStyle name="Standard 2 3 2 4 3 3 2" xfId="43866"/>
    <cellStyle name="Standard 2 3 2 4 3 3 2 2" xfId="43867"/>
    <cellStyle name="Standard 2 3 2 4 3 3 2 2 2" xfId="43868"/>
    <cellStyle name="Standard 2 3 2 4 3 3 2 2 2 2" xfId="43869"/>
    <cellStyle name="Standard 2 3 2 4 3 3 2 2 3" xfId="43870"/>
    <cellStyle name="Standard 2 3 2 4 3 3 2 3" xfId="43871"/>
    <cellStyle name="Standard 2 3 2 4 3 3 2 3 2" xfId="43872"/>
    <cellStyle name="Standard 2 3 2 4 3 3 2 4" xfId="43873"/>
    <cellStyle name="Standard 2 3 2 4 3 3 3" xfId="43874"/>
    <cellStyle name="Standard 2 3 2 4 3 3 3 2" xfId="43875"/>
    <cellStyle name="Standard 2 3 2 4 3 3 3 2 2" xfId="43876"/>
    <cellStyle name="Standard 2 3 2 4 3 3 3 3" xfId="43877"/>
    <cellStyle name="Standard 2 3 2 4 3 3 4" xfId="43878"/>
    <cellStyle name="Standard 2 3 2 4 3 3 4 2" xfId="43879"/>
    <cellStyle name="Standard 2 3 2 4 3 3 5" xfId="43880"/>
    <cellStyle name="Standard 2 3 2 4 3 4" xfId="43881"/>
    <cellStyle name="Standard 2 3 2 4 3 4 2" xfId="43882"/>
    <cellStyle name="Standard 2 3 2 4 3 4 2 2" xfId="43883"/>
    <cellStyle name="Standard 2 3 2 4 3 4 2 2 2" xfId="43884"/>
    <cellStyle name="Standard 2 3 2 4 3 4 2 3" xfId="43885"/>
    <cellStyle name="Standard 2 3 2 4 3 4 3" xfId="43886"/>
    <cellStyle name="Standard 2 3 2 4 3 4 3 2" xfId="43887"/>
    <cellStyle name="Standard 2 3 2 4 3 4 4" xfId="43888"/>
    <cellStyle name="Standard 2 3 2 4 3 5" xfId="43889"/>
    <cellStyle name="Standard 2 3 2 4 3 5 2" xfId="43890"/>
    <cellStyle name="Standard 2 3 2 4 3 5 2 2" xfId="43891"/>
    <cellStyle name="Standard 2 3 2 4 3 5 3" xfId="43892"/>
    <cellStyle name="Standard 2 3 2 4 3 6" xfId="43893"/>
    <cellStyle name="Standard 2 3 2 4 3 6 2" xfId="43894"/>
    <cellStyle name="Standard 2 3 2 4 3 7" xfId="43895"/>
    <cellStyle name="Standard 2 3 2 4 4" xfId="43896"/>
    <cellStyle name="Standard 2 3 2 4 4 2" xfId="43897"/>
    <cellStyle name="Standard 2 3 2 4 4 2 2" xfId="43898"/>
    <cellStyle name="Standard 2 3 2 4 4 2 2 2" xfId="43899"/>
    <cellStyle name="Standard 2 3 2 4 4 2 2 2 2" xfId="43900"/>
    <cellStyle name="Standard 2 3 2 4 4 2 2 2 2 2" xfId="43901"/>
    <cellStyle name="Standard 2 3 2 4 4 2 2 2 3" xfId="43902"/>
    <cellStyle name="Standard 2 3 2 4 4 2 2 3" xfId="43903"/>
    <cellStyle name="Standard 2 3 2 4 4 2 2 3 2" xfId="43904"/>
    <cellStyle name="Standard 2 3 2 4 4 2 2 4" xfId="43905"/>
    <cellStyle name="Standard 2 3 2 4 4 2 3" xfId="43906"/>
    <cellStyle name="Standard 2 3 2 4 4 2 3 2" xfId="43907"/>
    <cellStyle name="Standard 2 3 2 4 4 2 3 2 2" xfId="43908"/>
    <cellStyle name="Standard 2 3 2 4 4 2 3 3" xfId="43909"/>
    <cellStyle name="Standard 2 3 2 4 4 2 4" xfId="43910"/>
    <cellStyle name="Standard 2 3 2 4 4 2 4 2" xfId="43911"/>
    <cellStyle name="Standard 2 3 2 4 4 2 5" xfId="43912"/>
    <cellStyle name="Standard 2 3 2 4 4 3" xfId="43913"/>
    <cellStyle name="Standard 2 3 2 4 4 3 2" xfId="43914"/>
    <cellStyle name="Standard 2 3 2 4 4 3 2 2" xfId="43915"/>
    <cellStyle name="Standard 2 3 2 4 4 3 2 2 2" xfId="43916"/>
    <cellStyle name="Standard 2 3 2 4 4 3 2 3" xfId="43917"/>
    <cellStyle name="Standard 2 3 2 4 4 3 3" xfId="43918"/>
    <cellStyle name="Standard 2 3 2 4 4 3 3 2" xfId="43919"/>
    <cellStyle name="Standard 2 3 2 4 4 3 4" xfId="43920"/>
    <cellStyle name="Standard 2 3 2 4 4 4" xfId="43921"/>
    <cellStyle name="Standard 2 3 2 4 4 4 2" xfId="43922"/>
    <cellStyle name="Standard 2 3 2 4 4 4 2 2" xfId="43923"/>
    <cellStyle name="Standard 2 3 2 4 4 4 3" xfId="43924"/>
    <cellStyle name="Standard 2 3 2 4 4 5" xfId="43925"/>
    <cellStyle name="Standard 2 3 2 4 4 5 2" xfId="43926"/>
    <cellStyle name="Standard 2 3 2 4 4 6" xfId="43927"/>
    <cellStyle name="Standard 2 3 2 4 5" xfId="43928"/>
    <cellStyle name="Standard 2 3 2 4 5 2" xfId="43929"/>
    <cellStyle name="Standard 2 3 2 4 5 2 2" xfId="43930"/>
    <cellStyle name="Standard 2 3 2 4 5 2 2 2" xfId="43931"/>
    <cellStyle name="Standard 2 3 2 4 5 2 2 2 2" xfId="43932"/>
    <cellStyle name="Standard 2 3 2 4 5 2 2 3" xfId="43933"/>
    <cellStyle name="Standard 2 3 2 4 5 2 3" xfId="43934"/>
    <cellStyle name="Standard 2 3 2 4 5 2 3 2" xfId="43935"/>
    <cellStyle name="Standard 2 3 2 4 5 2 4" xfId="43936"/>
    <cellStyle name="Standard 2 3 2 4 5 3" xfId="43937"/>
    <cellStyle name="Standard 2 3 2 4 5 3 2" xfId="43938"/>
    <cellStyle name="Standard 2 3 2 4 5 3 2 2" xfId="43939"/>
    <cellStyle name="Standard 2 3 2 4 5 3 3" xfId="43940"/>
    <cellStyle name="Standard 2 3 2 4 5 4" xfId="43941"/>
    <cellStyle name="Standard 2 3 2 4 5 4 2" xfId="43942"/>
    <cellStyle name="Standard 2 3 2 4 5 5" xfId="43943"/>
    <cellStyle name="Standard 2 3 2 4 6" xfId="43944"/>
    <cellStyle name="Standard 2 3 2 4 6 2" xfId="43945"/>
    <cellStyle name="Standard 2 3 2 4 6 2 2" xfId="43946"/>
    <cellStyle name="Standard 2 3 2 4 6 2 2 2" xfId="43947"/>
    <cellStyle name="Standard 2 3 2 4 6 2 3" xfId="43948"/>
    <cellStyle name="Standard 2 3 2 4 6 3" xfId="43949"/>
    <cellStyle name="Standard 2 3 2 4 6 3 2" xfId="43950"/>
    <cellStyle name="Standard 2 3 2 4 6 4" xfId="43951"/>
    <cellStyle name="Standard 2 3 2 4 7" xfId="43952"/>
    <cellStyle name="Standard 2 3 2 4 7 2" xfId="43953"/>
    <cellStyle name="Standard 2 3 2 4 7 2 2" xfId="43954"/>
    <cellStyle name="Standard 2 3 2 4 7 3" xfId="43955"/>
    <cellStyle name="Standard 2 3 2 4 8" xfId="43956"/>
    <cellStyle name="Standard 2 3 2 4 8 2" xfId="43957"/>
    <cellStyle name="Standard 2 3 2 4 9" xfId="43958"/>
    <cellStyle name="Standard 2 3 2 5" xfId="43959"/>
    <cellStyle name="Standard 2 3 2 5 2" xfId="43960"/>
    <cellStyle name="Standard 2 3 2 5 2 2" xfId="43961"/>
    <cellStyle name="Standard 2 3 2 5 2 2 2" xfId="43962"/>
    <cellStyle name="Standard 2 3 2 5 2 2 2 2" xfId="43963"/>
    <cellStyle name="Standard 2 3 2 5 2 2 2 2 2" xfId="43964"/>
    <cellStyle name="Standard 2 3 2 5 2 2 2 2 2 2" xfId="43965"/>
    <cellStyle name="Standard 2 3 2 5 2 2 2 2 3" xfId="43966"/>
    <cellStyle name="Standard 2 3 2 5 2 2 2 3" xfId="43967"/>
    <cellStyle name="Standard 2 3 2 5 2 2 2 3 2" xfId="43968"/>
    <cellStyle name="Standard 2 3 2 5 2 2 2 4" xfId="43969"/>
    <cellStyle name="Standard 2 3 2 5 2 2 3" xfId="43970"/>
    <cellStyle name="Standard 2 3 2 5 2 2 3 2" xfId="43971"/>
    <cellStyle name="Standard 2 3 2 5 2 2 3 2 2" xfId="43972"/>
    <cellStyle name="Standard 2 3 2 5 2 2 3 3" xfId="43973"/>
    <cellStyle name="Standard 2 3 2 5 2 2 4" xfId="43974"/>
    <cellStyle name="Standard 2 3 2 5 2 2 4 2" xfId="43975"/>
    <cellStyle name="Standard 2 3 2 5 2 2 5" xfId="43976"/>
    <cellStyle name="Standard 2 3 2 5 2 3" xfId="43977"/>
    <cellStyle name="Standard 2 3 2 5 2 3 2" xfId="43978"/>
    <cellStyle name="Standard 2 3 2 5 2 3 2 2" xfId="43979"/>
    <cellStyle name="Standard 2 3 2 5 2 3 2 2 2" xfId="43980"/>
    <cellStyle name="Standard 2 3 2 5 2 3 2 3" xfId="43981"/>
    <cellStyle name="Standard 2 3 2 5 2 3 3" xfId="43982"/>
    <cellStyle name="Standard 2 3 2 5 2 3 3 2" xfId="43983"/>
    <cellStyle name="Standard 2 3 2 5 2 3 4" xfId="43984"/>
    <cellStyle name="Standard 2 3 2 5 2 4" xfId="43985"/>
    <cellStyle name="Standard 2 3 2 5 2 4 2" xfId="43986"/>
    <cellStyle name="Standard 2 3 2 5 2 4 2 2" xfId="43987"/>
    <cellStyle name="Standard 2 3 2 5 2 4 3" xfId="43988"/>
    <cellStyle name="Standard 2 3 2 5 2 5" xfId="43989"/>
    <cellStyle name="Standard 2 3 2 5 2 5 2" xfId="43990"/>
    <cellStyle name="Standard 2 3 2 5 2 6" xfId="43991"/>
    <cellStyle name="Standard 2 3 2 5 3" xfId="43992"/>
    <cellStyle name="Standard 2 3 2 5 3 2" xfId="43993"/>
    <cellStyle name="Standard 2 3 2 5 3 2 2" xfId="43994"/>
    <cellStyle name="Standard 2 3 2 5 3 2 2 2" xfId="43995"/>
    <cellStyle name="Standard 2 3 2 5 3 2 2 2 2" xfId="43996"/>
    <cellStyle name="Standard 2 3 2 5 3 2 2 3" xfId="43997"/>
    <cellStyle name="Standard 2 3 2 5 3 2 3" xfId="43998"/>
    <cellStyle name="Standard 2 3 2 5 3 2 3 2" xfId="43999"/>
    <cellStyle name="Standard 2 3 2 5 3 2 4" xfId="44000"/>
    <cellStyle name="Standard 2 3 2 5 3 3" xfId="44001"/>
    <cellStyle name="Standard 2 3 2 5 3 3 2" xfId="44002"/>
    <cellStyle name="Standard 2 3 2 5 3 3 2 2" xfId="44003"/>
    <cellStyle name="Standard 2 3 2 5 3 3 3" xfId="44004"/>
    <cellStyle name="Standard 2 3 2 5 3 4" xfId="44005"/>
    <cellStyle name="Standard 2 3 2 5 3 4 2" xfId="44006"/>
    <cellStyle name="Standard 2 3 2 5 3 5" xfId="44007"/>
    <cellStyle name="Standard 2 3 2 5 4" xfId="44008"/>
    <cellStyle name="Standard 2 3 2 5 4 2" xfId="44009"/>
    <cellStyle name="Standard 2 3 2 5 4 2 2" xfId="44010"/>
    <cellStyle name="Standard 2 3 2 5 4 2 2 2" xfId="44011"/>
    <cellStyle name="Standard 2 3 2 5 4 2 3" xfId="44012"/>
    <cellStyle name="Standard 2 3 2 5 4 3" xfId="44013"/>
    <cellStyle name="Standard 2 3 2 5 4 3 2" xfId="44014"/>
    <cellStyle name="Standard 2 3 2 5 4 4" xfId="44015"/>
    <cellStyle name="Standard 2 3 2 5 5" xfId="44016"/>
    <cellStyle name="Standard 2 3 2 5 5 2" xfId="44017"/>
    <cellStyle name="Standard 2 3 2 5 5 2 2" xfId="44018"/>
    <cellStyle name="Standard 2 3 2 5 5 3" xfId="44019"/>
    <cellStyle name="Standard 2 3 2 5 6" xfId="44020"/>
    <cellStyle name="Standard 2 3 2 5 6 2" xfId="44021"/>
    <cellStyle name="Standard 2 3 2 5 7" xfId="44022"/>
    <cellStyle name="Standard 2 3 2 6" xfId="44023"/>
    <cellStyle name="Standard 2 3 2 6 2" xfId="44024"/>
    <cellStyle name="Standard 2 3 2 6 2 2" xfId="44025"/>
    <cellStyle name="Standard 2 3 2 6 2 2 2" xfId="44026"/>
    <cellStyle name="Standard 2 3 2 6 2 2 2 2" xfId="44027"/>
    <cellStyle name="Standard 2 3 2 6 2 2 2 2 2" xfId="44028"/>
    <cellStyle name="Standard 2 3 2 6 2 2 2 2 2 2" xfId="44029"/>
    <cellStyle name="Standard 2 3 2 6 2 2 2 2 3" xfId="44030"/>
    <cellStyle name="Standard 2 3 2 6 2 2 2 3" xfId="44031"/>
    <cellStyle name="Standard 2 3 2 6 2 2 2 3 2" xfId="44032"/>
    <cellStyle name="Standard 2 3 2 6 2 2 2 4" xfId="44033"/>
    <cellStyle name="Standard 2 3 2 6 2 2 3" xfId="44034"/>
    <cellStyle name="Standard 2 3 2 6 2 2 3 2" xfId="44035"/>
    <cellStyle name="Standard 2 3 2 6 2 2 3 2 2" xfId="44036"/>
    <cellStyle name="Standard 2 3 2 6 2 2 3 3" xfId="44037"/>
    <cellStyle name="Standard 2 3 2 6 2 2 4" xfId="44038"/>
    <cellStyle name="Standard 2 3 2 6 2 2 4 2" xfId="44039"/>
    <cellStyle name="Standard 2 3 2 6 2 2 5" xfId="44040"/>
    <cellStyle name="Standard 2 3 2 6 2 3" xfId="44041"/>
    <cellStyle name="Standard 2 3 2 6 2 3 2" xfId="44042"/>
    <cellStyle name="Standard 2 3 2 6 2 3 2 2" xfId="44043"/>
    <cellStyle name="Standard 2 3 2 6 2 3 2 2 2" xfId="44044"/>
    <cellStyle name="Standard 2 3 2 6 2 3 2 3" xfId="44045"/>
    <cellStyle name="Standard 2 3 2 6 2 3 3" xfId="44046"/>
    <cellStyle name="Standard 2 3 2 6 2 3 3 2" xfId="44047"/>
    <cellStyle name="Standard 2 3 2 6 2 3 4" xfId="44048"/>
    <cellStyle name="Standard 2 3 2 6 2 4" xfId="44049"/>
    <cellStyle name="Standard 2 3 2 6 2 4 2" xfId="44050"/>
    <cellStyle name="Standard 2 3 2 6 2 4 2 2" xfId="44051"/>
    <cellStyle name="Standard 2 3 2 6 2 4 3" xfId="44052"/>
    <cellStyle name="Standard 2 3 2 6 2 5" xfId="44053"/>
    <cellStyle name="Standard 2 3 2 6 2 5 2" xfId="44054"/>
    <cellStyle name="Standard 2 3 2 6 2 6" xfId="44055"/>
    <cellStyle name="Standard 2 3 2 6 3" xfId="44056"/>
    <cellStyle name="Standard 2 3 2 6 3 2" xfId="44057"/>
    <cellStyle name="Standard 2 3 2 6 3 2 2" xfId="44058"/>
    <cellStyle name="Standard 2 3 2 6 3 2 2 2" xfId="44059"/>
    <cellStyle name="Standard 2 3 2 6 3 2 2 2 2" xfId="44060"/>
    <cellStyle name="Standard 2 3 2 6 3 2 2 3" xfId="44061"/>
    <cellStyle name="Standard 2 3 2 6 3 2 3" xfId="44062"/>
    <cellStyle name="Standard 2 3 2 6 3 2 3 2" xfId="44063"/>
    <cellStyle name="Standard 2 3 2 6 3 2 4" xfId="44064"/>
    <cellStyle name="Standard 2 3 2 6 3 3" xfId="44065"/>
    <cellStyle name="Standard 2 3 2 6 3 3 2" xfId="44066"/>
    <cellStyle name="Standard 2 3 2 6 3 3 2 2" xfId="44067"/>
    <cellStyle name="Standard 2 3 2 6 3 3 3" xfId="44068"/>
    <cellStyle name="Standard 2 3 2 6 3 4" xfId="44069"/>
    <cellStyle name="Standard 2 3 2 6 3 4 2" xfId="44070"/>
    <cellStyle name="Standard 2 3 2 6 3 5" xfId="44071"/>
    <cellStyle name="Standard 2 3 2 6 4" xfId="44072"/>
    <cellStyle name="Standard 2 3 2 6 4 2" xfId="44073"/>
    <cellStyle name="Standard 2 3 2 6 4 2 2" xfId="44074"/>
    <cellStyle name="Standard 2 3 2 6 4 2 2 2" xfId="44075"/>
    <cellStyle name="Standard 2 3 2 6 4 2 3" xfId="44076"/>
    <cellStyle name="Standard 2 3 2 6 4 3" xfId="44077"/>
    <cellStyle name="Standard 2 3 2 6 4 3 2" xfId="44078"/>
    <cellStyle name="Standard 2 3 2 6 4 4" xfId="44079"/>
    <cellStyle name="Standard 2 3 2 6 5" xfId="44080"/>
    <cellStyle name="Standard 2 3 2 6 5 2" xfId="44081"/>
    <cellStyle name="Standard 2 3 2 6 5 2 2" xfId="44082"/>
    <cellStyle name="Standard 2 3 2 6 5 3" xfId="44083"/>
    <cellStyle name="Standard 2 3 2 6 6" xfId="44084"/>
    <cellStyle name="Standard 2 3 2 6 6 2" xfId="44085"/>
    <cellStyle name="Standard 2 3 2 6 7" xfId="44086"/>
    <cellStyle name="Standard 2 3 2 7" xfId="44087"/>
    <cellStyle name="Standard 2 3 2 7 2" xfId="44088"/>
    <cellStyle name="Standard 2 3 2 7 2 2" xfId="44089"/>
    <cellStyle name="Standard 2 3 2 7 2 2 2" xfId="44090"/>
    <cellStyle name="Standard 2 3 2 7 2 2 2 2" xfId="44091"/>
    <cellStyle name="Standard 2 3 2 7 2 2 2 2 2" xfId="44092"/>
    <cellStyle name="Standard 2 3 2 7 2 2 2 3" xfId="44093"/>
    <cellStyle name="Standard 2 3 2 7 2 2 3" xfId="44094"/>
    <cellStyle name="Standard 2 3 2 7 2 2 3 2" xfId="44095"/>
    <cellStyle name="Standard 2 3 2 7 2 2 4" xfId="44096"/>
    <cellStyle name="Standard 2 3 2 7 2 3" xfId="44097"/>
    <cellStyle name="Standard 2 3 2 7 2 3 2" xfId="44098"/>
    <cellStyle name="Standard 2 3 2 7 2 3 2 2" xfId="44099"/>
    <cellStyle name="Standard 2 3 2 7 2 3 3" xfId="44100"/>
    <cellStyle name="Standard 2 3 2 7 2 4" xfId="44101"/>
    <cellStyle name="Standard 2 3 2 7 2 4 2" xfId="44102"/>
    <cellStyle name="Standard 2 3 2 7 2 5" xfId="44103"/>
    <cellStyle name="Standard 2 3 2 7 3" xfId="44104"/>
    <cellStyle name="Standard 2 3 2 7 3 2" xfId="44105"/>
    <cellStyle name="Standard 2 3 2 7 3 2 2" xfId="44106"/>
    <cellStyle name="Standard 2 3 2 7 3 2 2 2" xfId="44107"/>
    <cellStyle name="Standard 2 3 2 7 3 2 3" xfId="44108"/>
    <cellStyle name="Standard 2 3 2 7 3 3" xfId="44109"/>
    <cellStyle name="Standard 2 3 2 7 3 3 2" xfId="44110"/>
    <cellStyle name="Standard 2 3 2 7 3 4" xfId="44111"/>
    <cellStyle name="Standard 2 3 2 7 4" xfId="44112"/>
    <cellStyle name="Standard 2 3 2 7 4 2" xfId="44113"/>
    <cellStyle name="Standard 2 3 2 7 4 2 2" xfId="44114"/>
    <cellStyle name="Standard 2 3 2 7 4 3" xfId="44115"/>
    <cellStyle name="Standard 2 3 2 7 5" xfId="44116"/>
    <cellStyle name="Standard 2 3 2 7 5 2" xfId="44117"/>
    <cellStyle name="Standard 2 3 2 7 6" xfId="44118"/>
    <cellStyle name="Standard 2 3 2 8" xfId="44119"/>
    <cellStyle name="Standard 2 3 2 8 2" xfId="44120"/>
    <cellStyle name="Standard 2 3 2 8 2 2" xfId="44121"/>
    <cellStyle name="Standard 2 3 2 8 2 2 2" xfId="44122"/>
    <cellStyle name="Standard 2 3 2 8 2 2 2 2" xfId="44123"/>
    <cellStyle name="Standard 2 3 2 8 2 2 3" xfId="44124"/>
    <cellStyle name="Standard 2 3 2 8 2 3" xfId="44125"/>
    <cellStyle name="Standard 2 3 2 8 2 3 2" xfId="44126"/>
    <cellStyle name="Standard 2 3 2 8 2 4" xfId="44127"/>
    <cellStyle name="Standard 2 3 2 8 3" xfId="44128"/>
    <cellStyle name="Standard 2 3 2 8 3 2" xfId="44129"/>
    <cellStyle name="Standard 2 3 2 8 3 2 2" xfId="44130"/>
    <cellStyle name="Standard 2 3 2 8 3 3" xfId="44131"/>
    <cellStyle name="Standard 2 3 2 8 4" xfId="44132"/>
    <cellStyle name="Standard 2 3 2 8 4 2" xfId="44133"/>
    <cellStyle name="Standard 2 3 2 8 5" xfId="44134"/>
    <cellStyle name="Standard 2 3 2 9" xfId="44135"/>
    <cellStyle name="Standard 2 3 2 9 2" xfId="44136"/>
    <cellStyle name="Standard 2 3 2 9 2 2" xfId="44137"/>
    <cellStyle name="Standard 2 3 2 9 2 2 2" xfId="44138"/>
    <cellStyle name="Standard 2 3 2 9 2 3" xfId="44139"/>
    <cellStyle name="Standard 2 3 2 9 3" xfId="44140"/>
    <cellStyle name="Standard 2 3 2 9 3 2" xfId="44141"/>
    <cellStyle name="Standard 2 3 2 9 4" xfId="44142"/>
    <cellStyle name="Standard 2 3 3" xfId="44143"/>
    <cellStyle name="Standard 2 3 3 10" xfId="44144"/>
    <cellStyle name="Standard 2 3 3 11" xfId="44145"/>
    <cellStyle name="Standard 2 3 3 2" xfId="44146"/>
    <cellStyle name="Standard 2 3 3 2 2" xfId="44147"/>
    <cellStyle name="Standard 2 3 3 2 2 2" xfId="44148"/>
    <cellStyle name="Standard 2 3 3 2 2 2 2" xfId="44149"/>
    <cellStyle name="Standard 2 3 3 2 2 2 2 2" xfId="44150"/>
    <cellStyle name="Standard 2 3 3 2 2 2 2 2 2" xfId="44151"/>
    <cellStyle name="Standard 2 3 3 2 2 2 2 2 2 2" xfId="44152"/>
    <cellStyle name="Standard 2 3 3 2 2 2 2 2 2 2 2" xfId="44153"/>
    <cellStyle name="Standard 2 3 3 2 2 2 2 2 2 3" xfId="44154"/>
    <cellStyle name="Standard 2 3 3 2 2 2 2 2 3" xfId="44155"/>
    <cellStyle name="Standard 2 3 3 2 2 2 2 2 3 2" xfId="44156"/>
    <cellStyle name="Standard 2 3 3 2 2 2 2 2 4" xfId="44157"/>
    <cellStyle name="Standard 2 3 3 2 2 2 2 3" xfId="44158"/>
    <cellStyle name="Standard 2 3 3 2 2 2 2 3 2" xfId="44159"/>
    <cellStyle name="Standard 2 3 3 2 2 2 2 3 2 2" xfId="44160"/>
    <cellStyle name="Standard 2 3 3 2 2 2 2 3 3" xfId="44161"/>
    <cellStyle name="Standard 2 3 3 2 2 2 2 4" xfId="44162"/>
    <cellStyle name="Standard 2 3 3 2 2 2 2 4 2" xfId="44163"/>
    <cellStyle name="Standard 2 3 3 2 2 2 2 5" xfId="44164"/>
    <cellStyle name="Standard 2 3 3 2 2 2 3" xfId="44165"/>
    <cellStyle name="Standard 2 3 3 2 2 2 3 2" xfId="44166"/>
    <cellStyle name="Standard 2 3 3 2 2 2 3 2 2" xfId="44167"/>
    <cellStyle name="Standard 2 3 3 2 2 2 3 2 2 2" xfId="44168"/>
    <cellStyle name="Standard 2 3 3 2 2 2 3 2 3" xfId="44169"/>
    <cellStyle name="Standard 2 3 3 2 2 2 3 3" xfId="44170"/>
    <cellStyle name="Standard 2 3 3 2 2 2 3 3 2" xfId="44171"/>
    <cellStyle name="Standard 2 3 3 2 2 2 3 4" xfId="44172"/>
    <cellStyle name="Standard 2 3 3 2 2 2 4" xfId="44173"/>
    <cellStyle name="Standard 2 3 3 2 2 2 4 2" xfId="44174"/>
    <cellStyle name="Standard 2 3 3 2 2 2 4 2 2" xfId="44175"/>
    <cellStyle name="Standard 2 3 3 2 2 2 4 3" xfId="44176"/>
    <cellStyle name="Standard 2 3 3 2 2 2 5" xfId="44177"/>
    <cellStyle name="Standard 2 3 3 2 2 2 5 2" xfId="44178"/>
    <cellStyle name="Standard 2 3 3 2 2 2 6" xfId="44179"/>
    <cellStyle name="Standard 2 3 3 2 2 3" xfId="44180"/>
    <cellStyle name="Standard 2 3 3 2 2 3 2" xfId="44181"/>
    <cellStyle name="Standard 2 3 3 2 2 3 2 2" xfId="44182"/>
    <cellStyle name="Standard 2 3 3 2 2 3 2 2 2" xfId="44183"/>
    <cellStyle name="Standard 2 3 3 2 2 3 2 2 2 2" xfId="44184"/>
    <cellStyle name="Standard 2 3 3 2 2 3 2 2 3" xfId="44185"/>
    <cellStyle name="Standard 2 3 3 2 2 3 2 3" xfId="44186"/>
    <cellStyle name="Standard 2 3 3 2 2 3 2 3 2" xfId="44187"/>
    <cellStyle name="Standard 2 3 3 2 2 3 2 4" xfId="44188"/>
    <cellStyle name="Standard 2 3 3 2 2 3 3" xfId="44189"/>
    <cellStyle name="Standard 2 3 3 2 2 3 3 2" xfId="44190"/>
    <cellStyle name="Standard 2 3 3 2 2 3 3 2 2" xfId="44191"/>
    <cellStyle name="Standard 2 3 3 2 2 3 3 3" xfId="44192"/>
    <cellStyle name="Standard 2 3 3 2 2 3 4" xfId="44193"/>
    <cellStyle name="Standard 2 3 3 2 2 3 4 2" xfId="44194"/>
    <cellStyle name="Standard 2 3 3 2 2 3 5" xfId="44195"/>
    <cellStyle name="Standard 2 3 3 2 2 4" xfId="44196"/>
    <cellStyle name="Standard 2 3 3 2 2 4 2" xfId="44197"/>
    <cellStyle name="Standard 2 3 3 2 2 4 2 2" xfId="44198"/>
    <cellStyle name="Standard 2 3 3 2 2 4 2 2 2" xfId="44199"/>
    <cellStyle name="Standard 2 3 3 2 2 4 2 3" xfId="44200"/>
    <cellStyle name="Standard 2 3 3 2 2 4 3" xfId="44201"/>
    <cellStyle name="Standard 2 3 3 2 2 4 3 2" xfId="44202"/>
    <cellStyle name="Standard 2 3 3 2 2 4 4" xfId="44203"/>
    <cellStyle name="Standard 2 3 3 2 2 5" xfId="44204"/>
    <cellStyle name="Standard 2 3 3 2 2 5 2" xfId="44205"/>
    <cellStyle name="Standard 2 3 3 2 2 5 2 2" xfId="44206"/>
    <cellStyle name="Standard 2 3 3 2 2 5 3" xfId="44207"/>
    <cellStyle name="Standard 2 3 3 2 2 6" xfId="44208"/>
    <cellStyle name="Standard 2 3 3 2 2 6 2" xfId="44209"/>
    <cellStyle name="Standard 2 3 3 2 2 7" xfId="44210"/>
    <cellStyle name="Standard 2 3 3 2 3" xfId="44211"/>
    <cellStyle name="Standard 2 3 3 2 3 2" xfId="44212"/>
    <cellStyle name="Standard 2 3 3 2 3 2 2" xfId="44213"/>
    <cellStyle name="Standard 2 3 3 2 3 2 2 2" xfId="44214"/>
    <cellStyle name="Standard 2 3 3 2 3 2 2 2 2" xfId="44215"/>
    <cellStyle name="Standard 2 3 3 2 3 2 2 2 2 2" xfId="44216"/>
    <cellStyle name="Standard 2 3 3 2 3 2 2 2 2 2 2" xfId="44217"/>
    <cellStyle name="Standard 2 3 3 2 3 2 2 2 2 3" xfId="44218"/>
    <cellStyle name="Standard 2 3 3 2 3 2 2 2 3" xfId="44219"/>
    <cellStyle name="Standard 2 3 3 2 3 2 2 2 3 2" xfId="44220"/>
    <cellStyle name="Standard 2 3 3 2 3 2 2 2 4" xfId="44221"/>
    <cellStyle name="Standard 2 3 3 2 3 2 2 3" xfId="44222"/>
    <cellStyle name="Standard 2 3 3 2 3 2 2 3 2" xfId="44223"/>
    <cellStyle name="Standard 2 3 3 2 3 2 2 3 2 2" xfId="44224"/>
    <cellStyle name="Standard 2 3 3 2 3 2 2 3 3" xfId="44225"/>
    <cellStyle name="Standard 2 3 3 2 3 2 2 4" xfId="44226"/>
    <cellStyle name="Standard 2 3 3 2 3 2 2 4 2" xfId="44227"/>
    <cellStyle name="Standard 2 3 3 2 3 2 2 5" xfId="44228"/>
    <cellStyle name="Standard 2 3 3 2 3 2 3" xfId="44229"/>
    <cellStyle name="Standard 2 3 3 2 3 2 3 2" xfId="44230"/>
    <cellStyle name="Standard 2 3 3 2 3 2 3 2 2" xfId="44231"/>
    <cellStyle name="Standard 2 3 3 2 3 2 3 2 2 2" xfId="44232"/>
    <cellStyle name="Standard 2 3 3 2 3 2 3 2 3" xfId="44233"/>
    <cellStyle name="Standard 2 3 3 2 3 2 3 3" xfId="44234"/>
    <cellStyle name="Standard 2 3 3 2 3 2 3 3 2" xfId="44235"/>
    <cellStyle name="Standard 2 3 3 2 3 2 3 4" xfId="44236"/>
    <cellStyle name="Standard 2 3 3 2 3 2 4" xfId="44237"/>
    <cellStyle name="Standard 2 3 3 2 3 2 4 2" xfId="44238"/>
    <cellStyle name="Standard 2 3 3 2 3 2 4 2 2" xfId="44239"/>
    <cellStyle name="Standard 2 3 3 2 3 2 4 3" xfId="44240"/>
    <cellStyle name="Standard 2 3 3 2 3 2 5" xfId="44241"/>
    <cellStyle name="Standard 2 3 3 2 3 2 5 2" xfId="44242"/>
    <cellStyle name="Standard 2 3 3 2 3 2 6" xfId="44243"/>
    <cellStyle name="Standard 2 3 3 2 3 3" xfId="44244"/>
    <cellStyle name="Standard 2 3 3 2 3 3 2" xfId="44245"/>
    <cellStyle name="Standard 2 3 3 2 3 3 2 2" xfId="44246"/>
    <cellStyle name="Standard 2 3 3 2 3 3 2 2 2" xfId="44247"/>
    <cellStyle name="Standard 2 3 3 2 3 3 2 2 2 2" xfId="44248"/>
    <cellStyle name="Standard 2 3 3 2 3 3 2 2 3" xfId="44249"/>
    <cellStyle name="Standard 2 3 3 2 3 3 2 3" xfId="44250"/>
    <cellStyle name="Standard 2 3 3 2 3 3 2 3 2" xfId="44251"/>
    <cellStyle name="Standard 2 3 3 2 3 3 2 4" xfId="44252"/>
    <cellStyle name="Standard 2 3 3 2 3 3 3" xfId="44253"/>
    <cellStyle name="Standard 2 3 3 2 3 3 3 2" xfId="44254"/>
    <cellStyle name="Standard 2 3 3 2 3 3 3 2 2" xfId="44255"/>
    <cellStyle name="Standard 2 3 3 2 3 3 3 3" xfId="44256"/>
    <cellStyle name="Standard 2 3 3 2 3 3 4" xfId="44257"/>
    <cellStyle name="Standard 2 3 3 2 3 3 4 2" xfId="44258"/>
    <cellStyle name="Standard 2 3 3 2 3 3 5" xfId="44259"/>
    <cellStyle name="Standard 2 3 3 2 3 4" xfId="44260"/>
    <cellStyle name="Standard 2 3 3 2 3 4 2" xfId="44261"/>
    <cellStyle name="Standard 2 3 3 2 3 4 2 2" xfId="44262"/>
    <cellStyle name="Standard 2 3 3 2 3 4 2 2 2" xfId="44263"/>
    <cellStyle name="Standard 2 3 3 2 3 4 2 3" xfId="44264"/>
    <cellStyle name="Standard 2 3 3 2 3 4 3" xfId="44265"/>
    <cellStyle name="Standard 2 3 3 2 3 4 3 2" xfId="44266"/>
    <cellStyle name="Standard 2 3 3 2 3 4 4" xfId="44267"/>
    <cellStyle name="Standard 2 3 3 2 3 5" xfId="44268"/>
    <cellStyle name="Standard 2 3 3 2 3 5 2" xfId="44269"/>
    <cellStyle name="Standard 2 3 3 2 3 5 2 2" xfId="44270"/>
    <cellStyle name="Standard 2 3 3 2 3 5 3" xfId="44271"/>
    <cellStyle name="Standard 2 3 3 2 3 6" xfId="44272"/>
    <cellStyle name="Standard 2 3 3 2 3 6 2" xfId="44273"/>
    <cellStyle name="Standard 2 3 3 2 3 7" xfId="44274"/>
    <cellStyle name="Standard 2 3 3 2 4" xfId="44275"/>
    <cellStyle name="Standard 2 3 3 2 4 2" xfId="44276"/>
    <cellStyle name="Standard 2 3 3 2 4 2 2" xfId="44277"/>
    <cellStyle name="Standard 2 3 3 2 4 2 2 2" xfId="44278"/>
    <cellStyle name="Standard 2 3 3 2 4 2 2 2 2" xfId="44279"/>
    <cellStyle name="Standard 2 3 3 2 4 2 2 2 2 2" xfId="44280"/>
    <cellStyle name="Standard 2 3 3 2 4 2 2 2 3" xfId="44281"/>
    <cellStyle name="Standard 2 3 3 2 4 2 2 3" xfId="44282"/>
    <cellStyle name="Standard 2 3 3 2 4 2 2 3 2" xfId="44283"/>
    <cellStyle name="Standard 2 3 3 2 4 2 2 4" xfId="44284"/>
    <cellStyle name="Standard 2 3 3 2 4 2 3" xfId="44285"/>
    <cellStyle name="Standard 2 3 3 2 4 2 3 2" xfId="44286"/>
    <cellStyle name="Standard 2 3 3 2 4 2 3 2 2" xfId="44287"/>
    <cellStyle name="Standard 2 3 3 2 4 2 3 3" xfId="44288"/>
    <cellStyle name="Standard 2 3 3 2 4 2 4" xfId="44289"/>
    <cellStyle name="Standard 2 3 3 2 4 2 4 2" xfId="44290"/>
    <cellStyle name="Standard 2 3 3 2 4 2 5" xfId="44291"/>
    <cellStyle name="Standard 2 3 3 2 4 3" xfId="44292"/>
    <cellStyle name="Standard 2 3 3 2 4 3 2" xfId="44293"/>
    <cellStyle name="Standard 2 3 3 2 4 3 2 2" xfId="44294"/>
    <cellStyle name="Standard 2 3 3 2 4 3 2 2 2" xfId="44295"/>
    <cellStyle name="Standard 2 3 3 2 4 3 2 3" xfId="44296"/>
    <cellStyle name="Standard 2 3 3 2 4 3 3" xfId="44297"/>
    <cellStyle name="Standard 2 3 3 2 4 3 3 2" xfId="44298"/>
    <cellStyle name="Standard 2 3 3 2 4 3 4" xfId="44299"/>
    <cellStyle name="Standard 2 3 3 2 4 4" xfId="44300"/>
    <cellStyle name="Standard 2 3 3 2 4 4 2" xfId="44301"/>
    <cellStyle name="Standard 2 3 3 2 4 4 2 2" xfId="44302"/>
    <cellStyle name="Standard 2 3 3 2 4 4 3" xfId="44303"/>
    <cellStyle name="Standard 2 3 3 2 4 5" xfId="44304"/>
    <cellStyle name="Standard 2 3 3 2 4 5 2" xfId="44305"/>
    <cellStyle name="Standard 2 3 3 2 4 6" xfId="44306"/>
    <cellStyle name="Standard 2 3 3 2 5" xfId="44307"/>
    <cellStyle name="Standard 2 3 3 2 5 2" xfId="44308"/>
    <cellStyle name="Standard 2 3 3 2 5 2 2" xfId="44309"/>
    <cellStyle name="Standard 2 3 3 2 5 2 2 2" xfId="44310"/>
    <cellStyle name="Standard 2 3 3 2 5 2 2 2 2" xfId="44311"/>
    <cellStyle name="Standard 2 3 3 2 5 2 2 3" xfId="44312"/>
    <cellStyle name="Standard 2 3 3 2 5 2 3" xfId="44313"/>
    <cellStyle name="Standard 2 3 3 2 5 2 3 2" xfId="44314"/>
    <cellStyle name="Standard 2 3 3 2 5 2 4" xfId="44315"/>
    <cellStyle name="Standard 2 3 3 2 5 3" xfId="44316"/>
    <cellStyle name="Standard 2 3 3 2 5 3 2" xfId="44317"/>
    <cellStyle name="Standard 2 3 3 2 5 3 2 2" xfId="44318"/>
    <cellStyle name="Standard 2 3 3 2 5 3 3" xfId="44319"/>
    <cellStyle name="Standard 2 3 3 2 5 4" xfId="44320"/>
    <cellStyle name="Standard 2 3 3 2 5 4 2" xfId="44321"/>
    <cellStyle name="Standard 2 3 3 2 5 5" xfId="44322"/>
    <cellStyle name="Standard 2 3 3 2 6" xfId="44323"/>
    <cellStyle name="Standard 2 3 3 2 6 2" xfId="44324"/>
    <cellStyle name="Standard 2 3 3 2 6 2 2" xfId="44325"/>
    <cellStyle name="Standard 2 3 3 2 6 2 2 2" xfId="44326"/>
    <cellStyle name="Standard 2 3 3 2 6 2 3" xfId="44327"/>
    <cellStyle name="Standard 2 3 3 2 6 3" xfId="44328"/>
    <cellStyle name="Standard 2 3 3 2 6 3 2" xfId="44329"/>
    <cellStyle name="Standard 2 3 3 2 6 4" xfId="44330"/>
    <cellStyle name="Standard 2 3 3 2 7" xfId="44331"/>
    <cellStyle name="Standard 2 3 3 2 7 2" xfId="44332"/>
    <cellStyle name="Standard 2 3 3 2 7 2 2" xfId="44333"/>
    <cellStyle name="Standard 2 3 3 2 7 3" xfId="44334"/>
    <cellStyle name="Standard 2 3 3 2 8" xfId="44335"/>
    <cellStyle name="Standard 2 3 3 2 8 2" xfId="44336"/>
    <cellStyle name="Standard 2 3 3 2 9" xfId="44337"/>
    <cellStyle name="Standard 2 3 3 3" xfId="44338"/>
    <cellStyle name="Standard 2 3 3 3 2" xfId="44339"/>
    <cellStyle name="Standard 2 3 3 3 2 2" xfId="44340"/>
    <cellStyle name="Standard 2 3 3 3 2 2 2" xfId="44341"/>
    <cellStyle name="Standard 2 3 3 3 2 2 2 2" xfId="44342"/>
    <cellStyle name="Standard 2 3 3 3 2 2 2 2 2" xfId="44343"/>
    <cellStyle name="Standard 2 3 3 3 2 2 2 2 2 2" xfId="44344"/>
    <cellStyle name="Standard 2 3 3 3 2 2 2 2 3" xfId="44345"/>
    <cellStyle name="Standard 2 3 3 3 2 2 2 3" xfId="44346"/>
    <cellStyle name="Standard 2 3 3 3 2 2 2 3 2" xfId="44347"/>
    <cellStyle name="Standard 2 3 3 3 2 2 2 4" xfId="44348"/>
    <cellStyle name="Standard 2 3 3 3 2 2 3" xfId="44349"/>
    <cellStyle name="Standard 2 3 3 3 2 2 3 2" xfId="44350"/>
    <cellStyle name="Standard 2 3 3 3 2 2 3 2 2" xfId="44351"/>
    <cellStyle name="Standard 2 3 3 3 2 2 3 3" xfId="44352"/>
    <cellStyle name="Standard 2 3 3 3 2 2 4" xfId="44353"/>
    <cellStyle name="Standard 2 3 3 3 2 2 4 2" xfId="44354"/>
    <cellStyle name="Standard 2 3 3 3 2 2 5" xfId="44355"/>
    <cellStyle name="Standard 2 3 3 3 2 3" xfId="44356"/>
    <cellStyle name="Standard 2 3 3 3 2 3 2" xfId="44357"/>
    <cellStyle name="Standard 2 3 3 3 2 3 2 2" xfId="44358"/>
    <cellStyle name="Standard 2 3 3 3 2 3 2 2 2" xfId="44359"/>
    <cellStyle name="Standard 2 3 3 3 2 3 2 3" xfId="44360"/>
    <cellStyle name="Standard 2 3 3 3 2 3 3" xfId="44361"/>
    <cellStyle name="Standard 2 3 3 3 2 3 3 2" xfId="44362"/>
    <cellStyle name="Standard 2 3 3 3 2 3 4" xfId="44363"/>
    <cellStyle name="Standard 2 3 3 3 2 4" xfId="44364"/>
    <cellStyle name="Standard 2 3 3 3 2 4 2" xfId="44365"/>
    <cellStyle name="Standard 2 3 3 3 2 4 2 2" xfId="44366"/>
    <cellStyle name="Standard 2 3 3 3 2 4 3" xfId="44367"/>
    <cellStyle name="Standard 2 3 3 3 2 5" xfId="44368"/>
    <cellStyle name="Standard 2 3 3 3 2 5 2" xfId="44369"/>
    <cellStyle name="Standard 2 3 3 3 2 6" xfId="44370"/>
    <cellStyle name="Standard 2 3 3 3 3" xfId="44371"/>
    <cellStyle name="Standard 2 3 3 3 3 2" xfId="44372"/>
    <cellStyle name="Standard 2 3 3 3 3 2 2" xfId="44373"/>
    <cellStyle name="Standard 2 3 3 3 3 2 2 2" xfId="44374"/>
    <cellStyle name="Standard 2 3 3 3 3 2 2 2 2" xfId="44375"/>
    <cellStyle name="Standard 2 3 3 3 3 2 2 3" xfId="44376"/>
    <cellStyle name="Standard 2 3 3 3 3 2 3" xfId="44377"/>
    <cellStyle name="Standard 2 3 3 3 3 2 3 2" xfId="44378"/>
    <cellStyle name="Standard 2 3 3 3 3 2 4" xfId="44379"/>
    <cellStyle name="Standard 2 3 3 3 3 3" xfId="44380"/>
    <cellStyle name="Standard 2 3 3 3 3 3 2" xfId="44381"/>
    <cellStyle name="Standard 2 3 3 3 3 3 2 2" xfId="44382"/>
    <cellStyle name="Standard 2 3 3 3 3 3 3" xfId="44383"/>
    <cellStyle name="Standard 2 3 3 3 3 4" xfId="44384"/>
    <cellStyle name="Standard 2 3 3 3 3 4 2" xfId="44385"/>
    <cellStyle name="Standard 2 3 3 3 3 5" xfId="44386"/>
    <cellStyle name="Standard 2 3 3 3 4" xfId="44387"/>
    <cellStyle name="Standard 2 3 3 3 4 2" xfId="44388"/>
    <cellStyle name="Standard 2 3 3 3 4 2 2" xfId="44389"/>
    <cellStyle name="Standard 2 3 3 3 4 2 2 2" xfId="44390"/>
    <cellStyle name="Standard 2 3 3 3 4 2 3" xfId="44391"/>
    <cellStyle name="Standard 2 3 3 3 4 3" xfId="44392"/>
    <cellStyle name="Standard 2 3 3 3 4 3 2" xfId="44393"/>
    <cellStyle name="Standard 2 3 3 3 4 4" xfId="44394"/>
    <cellStyle name="Standard 2 3 3 3 5" xfId="44395"/>
    <cellStyle name="Standard 2 3 3 3 5 2" xfId="44396"/>
    <cellStyle name="Standard 2 3 3 3 5 2 2" xfId="44397"/>
    <cellStyle name="Standard 2 3 3 3 5 3" xfId="44398"/>
    <cellStyle name="Standard 2 3 3 3 6" xfId="44399"/>
    <cellStyle name="Standard 2 3 3 3 6 2" xfId="44400"/>
    <cellStyle name="Standard 2 3 3 3 7" xfId="44401"/>
    <cellStyle name="Standard 2 3 3 4" xfId="44402"/>
    <cellStyle name="Standard 2 3 3 4 2" xfId="44403"/>
    <cellStyle name="Standard 2 3 3 4 2 2" xfId="44404"/>
    <cellStyle name="Standard 2 3 3 4 2 2 2" xfId="44405"/>
    <cellStyle name="Standard 2 3 3 4 2 2 2 2" xfId="44406"/>
    <cellStyle name="Standard 2 3 3 4 2 2 2 2 2" xfId="44407"/>
    <cellStyle name="Standard 2 3 3 4 2 2 2 2 2 2" xfId="44408"/>
    <cellStyle name="Standard 2 3 3 4 2 2 2 2 3" xfId="44409"/>
    <cellStyle name="Standard 2 3 3 4 2 2 2 3" xfId="44410"/>
    <cellStyle name="Standard 2 3 3 4 2 2 2 3 2" xfId="44411"/>
    <cellStyle name="Standard 2 3 3 4 2 2 2 4" xfId="44412"/>
    <cellStyle name="Standard 2 3 3 4 2 2 3" xfId="44413"/>
    <cellStyle name="Standard 2 3 3 4 2 2 3 2" xfId="44414"/>
    <cellStyle name="Standard 2 3 3 4 2 2 3 2 2" xfId="44415"/>
    <cellStyle name="Standard 2 3 3 4 2 2 3 3" xfId="44416"/>
    <cellStyle name="Standard 2 3 3 4 2 2 4" xfId="44417"/>
    <cellStyle name="Standard 2 3 3 4 2 2 4 2" xfId="44418"/>
    <cellStyle name="Standard 2 3 3 4 2 2 5" xfId="44419"/>
    <cellStyle name="Standard 2 3 3 4 2 3" xfId="44420"/>
    <cellStyle name="Standard 2 3 3 4 2 3 2" xfId="44421"/>
    <cellStyle name="Standard 2 3 3 4 2 3 2 2" xfId="44422"/>
    <cellStyle name="Standard 2 3 3 4 2 3 2 2 2" xfId="44423"/>
    <cellStyle name="Standard 2 3 3 4 2 3 2 3" xfId="44424"/>
    <cellStyle name="Standard 2 3 3 4 2 3 3" xfId="44425"/>
    <cellStyle name="Standard 2 3 3 4 2 3 3 2" xfId="44426"/>
    <cellStyle name="Standard 2 3 3 4 2 3 4" xfId="44427"/>
    <cellStyle name="Standard 2 3 3 4 2 4" xfId="44428"/>
    <cellStyle name="Standard 2 3 3 4 2 4 2" xfId="44429"/>
    <cellStyle name="Standard 2 3 3 4 2 4 2 2" xfId="44430"/>
    <cellStyle name="Standard 2 3 3 4 2 4 3" xfId="44431"/>
    <cellStyle name="Standard 2 3 3 4 2 5" xfId="44432"/>
    <cellStyle name="Standard 2 3 3 4 2 5 2" xfId="44433"/>
    <cellStyle name="Standard 2 3 3 4 2 6" xfId="44434"/>
    <cellStyle name="Standard 2 3 3 4 3" xfId="44435"/>
    <cellStyle name="Standard 2 3 3 4 3 2" xfId="44436"/>
    <cellStyle name="Standard 2 3 3 4 3 2 2" xfId="44437"/>
    <cellStyle name="Standard 2 3 3 4 3 2 2 2" xfId="44438"/>
    <cellStyle name="Standard 2 3 3 4 3 2 2 2 2" xfId="44439"/>
    <cellStyle name="Standard 2 3 3 4 3 2 2 3" xfId="44440"/>
    <cellStyle name="Standard 2 3 3 4 3 2 3" xfId="44441"/>
    <cellStyle name="Standard 2 3 3 4 3 2 3 2" xfId="44442"/>
    <cellStyle name="Standard 2 3 3 4 3 2 4" xfId="44443"/>
    <cellStyle name="Standard 2 3 3 4 3 3" xfId="44444"/>
    <cellStyle name="Standard 2 3 3 4 3 3 2" xfId="44445"/>
    <cellStyle name="Standard 2 3 3 4 3 3 2 2" xfId="44446"/>
    <cellStyle name="Standard 2 3 3 4 3 3 3" xfId="44447"/>
    <cellStyle name="Standard 2 3 3 4 3 4" xfId="44448"/>
    <cellStyle name="Standard 2 3 3 4 3 4 2" xfId="44449"/>
    <cellStyle name="Standard 2 3 3 4 3 5" xfId="44450"/>
    <cellStyle name="Standard 2 3 3 4 4" xfId="44451"/>
    <cellStyle name="Standard 2 3 3 4 4 2" xfId="44452"/>
    <cellStyle name="Standard 2 3 3 4 4 2 2" xfId="44453"/>
    <cellStyle name="Standard 2 3 3 4 4 2 2 2" xfId="44454"/>
    <cellStyle name="Standard 2 3 3 4 4 2 3" xfId="44455"/>
    <cellStyle name="Standard 2 3 3 4 4 3" xfId="44456"/>
    <cellStyle name="Standard 2 3 3 4 4 3 2" xfId="44457"/>
    <cellStyle name="Standard 2 3 3 4 4 4" xfId="44458"/>
    <cellStyle name="Standard 2 3 3 4 5" xfId="44459"/>
    <cellStyle name="Standard 2 3 3 4 5 2" xfId="44460"/>
    <cellStyle name="Standard 2 3 3 4 5 2 2" xfId="44461"/>
    <cellStyle name="Standard 2 3 3 4 5 3" xfId="44462"/>
    <cellStyle name="Standard 2 3 3 4 6" xfId="44463"/>
    <cellStyle name="Standard 2 3 3 4 6 2" xfId="44464"/>
    <cellStyle name="Standard 2 3 3 4 7" xfId="44465"/>
    <cellStyle name="Standard 2 3 3 5" xfId="44466"/>
    <cellStyle name="Standard 2 3 3 5 2" xfId="44467"/>
    <cellStyle name="Standard 2 3 3 5 2 2" xfId="44468"/>
    <cellStyle name="Standard 2 3 3 5 2 2 2" xfId="44469"/>
    <cellStyle name="Standard 2 3 3 5 2 2 2 2" xfId="44470"/>
    <cellStyle name="Standard 2 3 3 5 2 2 2 2 2" xfId="44471"/>
    <cellStyle name="Standard 2 3 3 5 2 2 2 3" xfId="44472"/>
    <cellStyle name="Standard 2 3 3 5 2 2 3" xfId="44473"/>
    <cellStyle name="Standard 2 3 3 5 2 2 3 2" xfId="44474"/>
    <cellStyle name="Standard 2 3 3 5 2 2 4" xfId="44475"/>
    <cellStyle name="Standard 2 3 3 5 2 3" xfId="44476"/>
    <cellStyle name="Standard 2 3 3 5 2 3 2" xfId="44477"/>
    <cellStyle name="Standard 2 3 3 5 2 3 2 2" xfId="44478"/>
    <cellStyle name="Standard 2 3 3 5 2 3 3" xfId="44479"/>
    <cellStyle name="Standard 2 3 3 5 2 4" xfId="44480"/>
    <cellStyle name="Standard 2 3 3 5 2 4 2" xfId="44481"/>
    <cellStyle name="Standard 2 3 3 5 2 5" xfId="44482"/>
    <cellStyle name="Standard 2 3 3 5 3" xfId="44483"/>
    <cellStyle name="Standard 2 3 3 5 3 2" xfId="44484"/>
    <cellStyle name="Standard 2 3 3 5 3 2 2" xfId="44485"/>
    <cellStyle name="Standard 2 3 3 5 3 2 2 2" xfId="44486"/>
    <cellStyle name="Standard 2 3 3 5 3 2 3" xfId="44487"/>
    <cellStyle name="Standard 2 3 3 5 3 3" xfId="44488"/>
    <cellStyle name="Standard 2 3 3 5 3 3 2" xfId="44489"/>
    <cellStyle name="Standard 2 3 3 5 3 4" xfId="44490"/>
    <cellStyle name="Standard 2 3 3 5 4" xfId="44491"/>
    <cellStyle name="Standard 2 3 3 5 4 2" xfId="44492"/>
    <cellStyle name="Standard 2 3 3 5 4 2 2" xfId="44493"/>
    <cellStyle name="Standard 2 3 3 5 4 3" xfId="44494"/>
    <cellStyle name="Standard 2 3 3 5 5" xfId="44495"/>
    <cellStyle name="Standard 2 3 3 5 5 2" xfId="44496"/>
    <cellStyle name="Standard 2 3 3 5 6" xfId="44497"/>
    <cellStyle name="Standard 2 3 3 6" xfId="44498"/>
    <cellStyle name="Standard 2 3 3 6 2" xfId="44499"/>
    <cellStyle name="Standard 2 3 3 6 2 2" xfId="44500"/>
    <cellStyle name="Standard 2 3 3 6 2 2 2" xfId="44501"/>
    <cellStyle name="Standard 2 3 3 6 2 2 2 2" xfId="44502"/>
    <cellStyle name="Standard 2 3 3 6 2 2 3" xfId="44503"/>
    <cellStyle name="Standard 2 3 3 6 2 3" xfId="44504"/>
    <cellStyle name="Standard 2 3 3 6 2 3 2" xfId="44505"/>
    <cellStyle name="Standard 2 3 3 6 2 4" xfId="44506"/>
    <cellStyle name="Standard 2 3 3 6 3" xfId="44507"/>
    <cellStyle name="Standard 2 3 3 6 3 2" xfId="44508"/>
    <cellStyle name="Standard 2 3 3 6 3 2 2" xfId="44509"/>
    <cellStyle name="Standard 2 3 3 6 3 3" xfId="44510"/>
    <cellStyle name="Standard 2 3 3 6 4" xfId="44511"/>
    <cellStyle name="Standard 2 3 3 6 4 2" xfId="44512"/>
    <cellStyle name="Standard 2 3 3 6 5" xfId="44513"/>
    <cellStyle name="Standard 2 3 3 7" xfId="44514"/>
    <cellStyle name="Standard 2 3 3 7 2" xfId="44515"/>
    <cellStyle name="Standard 2 3 3 7 2 2" xfId="44516"/>
    <cellStyle name="Standard 2 3 3 7 2 2 2" xfId="44517"/>
    <cellStyle name="Standard 2 3 3 7 2 3" xfId="44518"/>
    <cellStyle name="Standard 2 3 3 7 3" xfId="44519"/>
    <cellStyle name="Standard 2 3 3 7 3 2" xfId="44520"/>
    <cellStyle name="Standard 2 3 3 7 4" xfId="44521"/>
    <cellStyle name="Standard 2 3 3 8" xfId="44522"/>
    <cellStyle name="Standard 2 3 3 8 2" xfId="44523"/>
    <cellStyle name="Standard 2 3 3 8 2 2" xfId="44524"/>
    <cellStyle name="Standard 2 3 3 8 3" xfId="44525"/>
    <cellStyle name="Standard 2 3 3 9" xfId="44526"/>
    <cellStyle name="Standard 2 3 3 9 2" xfId="44527"/>
    <cellStyle name="Standard 2 3 4" xfId="44528"/>
    <cellStyle name="Standard 2 3 4 2" xfId="44529"/>
    <cellStyle name="Standard 2 3 4 2 2" xfId="44530"/>
    <cellStyle name="Standard 2 3 4 2 2 2" xfId="44531"/>
    <cellStyle name="Standard 2 3 4 2 2 2 2" xfId="44532"/>
    <cellStyle name="Standard 2 3 4 2 2 2 2 2" xfId="44533"/>
    <cellStyle name="Standard 2 3 4 2 2 2 2 2 2" xfId="44534"/>
    <cellStyle name="Standard 2 3 4 2 2 2 2 2 2 2" xfId="44535"/>
    <cellStyle name="Standard 2 3 4 2 2 2 2 2 3" xfId="44536"/>
    <cellStyle name="Standard 2 3 4 2 2 2 2 3" xfId="44537"/>
    <cellStyle name="Standard 2 3 4 2 2 2 2 3 2" xfId="44538"/>
    <cellStyle name="Standard 2 3 4 2 2 2 2 4" xfId="44539"/>
    <cellStyle name="Standard 2 3 4 2 2 2 3" xfId="44540"/>
    <cellStyle name="Standard 2 3 4 2 2 2 3 2" xfId="44541"/>
    <cellStyle name="Standard 2 3 4 2 2 2 3 2 2" xfId="44542"/>
    <cellStyle name="Standard 2 3 4 2 2 2 3 3" xfId="44543"/>
    <cellStyle name="Standard 2 3 4 2 2 2 4" xfId="44544"/>
    <cellStyle name="Standard 2 3 4 2 2 2 4 2" xfId="44545"/>
    <cellStyle name="Standard 2 3 4 2 2 2 5" xfId="44546"/>
    <cellStyle name="Standard 2 3 4 2 2 3" xfId="44547"/>
    <cellStyle name="Standard 2 3 4 2 2 3 2" xfId="44548"/>
    <cellStyle name="Standard 2 3 4 2 2 3 2 2" xfId="44549"/>
    <cellStyle name="Standard 2 3 4 2 2 3 2 2 2" xfId="44550"/>
    <cellStyle name="Standard 2 3 4 2 2 3 2 3" xfId="44551"/>
    <cellStyle name="Standard 2 3 4 2 2 3 3" xfId="44552"/>
    <cellStyle name="Standard 2 3 4 2 2 3 3 2" xfId="44553"/>
    <cellStyle name="Standard 2 3 4 2 2 3 4" xfId="44554"/>
    <cellStyle name="Standard 2 3 4 2 2 4" xfId="44555"/>
    <cellStyle name="Standard 2 3 4 2 2 4 2" xfId="44556"/>
    <cellStyle name="Standard 2 3 4 2 2 4 2 2" xfId="44557"/>
    <cellStyle name="Standard 2 3 4 2 2 4 3" xfId="44558"/>
    <cellStyle name="Standard 2 3 4 2 2 5" xfId="44559"/>
    <cellStyle name="Standard 2 3 4 2 2 5 2" xfId="44560"/>
    <cellStyle name="Standard 2 3 4 2 2 6" xfId="44561"/>
    <cellStyle name="Standard 2 3 4 2 3" xfId="44562"/>
    <cellStyle name="Standard 2 3 4 2 3 2" xfId="44563"/>
    <cellStyle name="Standard 2 3 4 2 3 2 2" xfId="44564"/>
    <cellStyle name="Standard 2 3 4 2 3 2 2 2" xfId="44565"/>
    <cellStyle name="Standard 2 3 4 2 3 2 2 2 2" xfId="44566"/>
    <cellStyle name="Standard 2 3 4 2 3 2 2 3" xfId="44567"/>
    <cellStyle name="Standard 2 3 4 2 3 2 3" xfId="44568"/>
    <cellStyle name="Standard 2 3 4 2 3 2 3 2" xfId="44569"/>
    <cellStyle name="Standard 2 3 4 2 3 2 4" xfId="44570"/>
    <cellStyle name="Standard 2 3 4 2 3 3" xfId="44571"/>
    <cellStyle name="Standard 2 3 4 2 3 3 2" xfId="44572"/>
    <cellStyle name="Standard 2 3 4 2 3 3 2 2" xfId="44573"/>
    <cellStyle name="Standard 2 3 4 2 3 3 3" xfId="44574"/>
    <cellStyle name="Standard 2 3 4 2 3 4" xfId="44575"/>
    <cellStyle name="Standard 2 3 4 2 3 4 2" xfId="44576"/>
    <cellStyle name="Standard 2 3 4 2 3 5" xfId="44577"/>
    <cellStyle name="Standard 2 3 4 2 4" xfId="44578"/>
    <cellStyle name="Standard 2 3 4 2 4 2" xfId="44579"/>
    <cellStyle name="Standard 2 3 4 2 4 2 2" xfId="44580"/>
    <cellStyle name="Standard 2 3 4 2 4 2 2 2" xfId="44581"/>
    <cellStyle name="Standard 2 3 4 2 4 2 3" xfId="44582"/>
    <cellStyle name="Standard 2 3 4 2 4 3" xfId="44583"/>
    <cellStyle name="Standard 2 3 4 2 4 3 2" xfId="44584"/>
    <cellStyle name="Standard 2 3 4 2 4 4" xfId="44585"/>
    <cellStyle name="Standard 2 3 4 2 5" xfId="44586"/>
    <cellStyle name="Standard 2 3 4 2 5 2" xfId="44587"/>
    <cellStyle name="Standard 2 3 4 2 5 2 2" xfId="44588"/>
    <cellStyle name="Standard 2 3 4 2 5 3" xfId="44589"/>
    <cellStyle name="Standard 2 3 4 2 6" xfId="44590"/>
    <cellStyle name="Standard 2 3 4 2 6 2" xfId="44591"/>
    <cellStyle name="Standard 2 3 4 2 7" xfId="44592"/>
    <cellStyle name="Standard 2 3 4 3" xfId="44593"/>
    <cellStyle name="Standard 2 3 4 3 2" xfId="44594"/>
    <cellStyle name="Standard 2 3 4 3 2 2" xfId="44595"/>
    <cellStyle name="Standard 2 3 4 3 2 2 2" xfId="44596"/>
    <cellStyle name="Standard 2 3 4 3 2 2 2 2" xfId="44597"/>
    <cellStyle name="Standard 2 3 4 3 2 2 2 2 2" xfId="44598"/>
    <cellStyle name="Standard 2 3 4 3 2 2 2 2 2 2" xfId="44599"/>
    <cellStyle name="Standard 2 3 4 3 2 2 2 2 3" xfId="44600"/>
    <cellStyle name="Standard 2 3 4 3 2 2 2 3" xfId="44601"/>
    <cellStyle name="Standard 2 3 4 3 2 2 2 3 2" xfId="44602"/>
    <cellStyle name="Standard 2 3 4 3 2 2 2 4" xfId="44603"/>
    <cellStyle name="Standard 2 3 4 3 2 2 3" xfId="44604"/>
    <cellStyle name="Standard 2 3 4 3 2 2 3 2" xfId="44605"/>
    <cellStyle name="Standard 2 3 4 3 2 2 3 2 2" xfId="44606"/>
    <cellStyle name="Standard 2 3 4 3 2 2 3 3" xfId="44607"/>
    <cellStyle name="Standard 2 3 4 3 2 2 4" xfId="44608"/>
    <cellStyle name="Standard 2 3 4 3 2 2 4 2" xfId="44609"/>
    <cellStyle name="Standard 2 3 4 3 2 2 5" xfId="44610"/>
    <cellStyle name="Standard 2 3 4 3 2 3" xfId="44611"/>
    <cellStyle name="Standard 2 3 4 3 2 3 2" xfId="44612"/>
    <cellStyle name="Standard 2 3 4 3 2 3 2 2" xfId="44613"/>
    <cellStyle name="Standard 2 3 4 3 2 3 2 2 2" xfId="44614"/>
    <cellStyle name="Standard 2 3 4 3 2 3 2 3" xfId="44615"/>
    <cellStyle name="Standard 2 3 4 3 2 3 3" xfId="44616"/>
    <cellStyle name="Standard 2 3 4 3 2 3 3 2" xfId="44617"/>
    <cellStyle name="Standard 2 3 4 3 2 3 4" xfId="44618"/>
    <cellStyle name="Standard 2 3 4 3 2 4" xfId="44619"/>
    <cellStyle name="Standard 2 3 4 3 2 4 2" xfId="44620"/>
    <cellStyle name="Standard 2 3 4 3 2 4 2 2" xfId="44621"/>
    <cellStyle name="Standard 2 3 4 3 2 4 3" xfId="44622"/>
    <cellStyle name="Standard 2 3 4 3 2 5" xfId="44623"/>
    <cellStyle name="Standard 2 3 4 3 2 5 2" xfId="44624"/>
    <cellStyle name="Standard 2 3 4 3 2 6" xfId="44625"/>
    <cellStyle name="Standard 2 3 4 3 3" xfId="44626"/>
    <cellStyle name="Standard 2 3 4 3 3 2" xfId="44627"/>
    <cellStyle name="Standard 2 3 4 3 3 2 2" xfId="44628"/>
    <cellStyle name="Standard 2 3 4 3 3 2 2 2" xfId="44629"/>
    <cellStyle name="Standard 2 3 4 3 3 2 2 2 2" xfId="44630"/>
    <cellStyle name="Standard 2 3 4 3 3 2 2 3" xfId="44631"/>
    <cellStyle name="Standard 2 3 4 3 3 2 3" xfId="44632"/>
    <cellStyle name="Standard 2 3 4 3 3 2 3 2" xfId="44633"/>
    <cellStyle name="Standard 2 3 4 3 3 2 4" xfId="44634"/>
    <cellStyle name="Standard 2 3 4 3 3 3" xfId="44635"/>
    <cellStyle name="Standard 2 3 4 3 3 3 2" xfId="44636"/>
    <cellStyle name="Standard 2 3 4 3 3 3 2 2" xfId="44637"/>
    <cellStyle name="Standard 2 3 4 3 3 3 3" xfId="44638"/>
    <cellStyle name="Standard 2 3 4 3 3 4" xfId="44639"/>
    <cellStyle name="Standard 2 3 4 3 3 4 2" xfId="44640"/>
    <cellStyle name="Standard 2 3 4 3 3 5" xfId="44641"/>
    <cellStyle name="Standard 2 3 4 3 4" xfId="44642"/>
    <cellStyle name="Standard 2 3 4 3 4 2" xfId="44643"/>
    <cellStyle name="Standard 2 3 4 3 4 2 2" xfId="44644"/>
    <cellStyle name="Standard 2 3 4 3 4 2 2 2" xfId="44645"/>
    <cellStyle name="Standard 2 3 4 3 4 2 3" xfId="44646"/>
    <cellStyle name="Standard 2 3 4 3 4 3" xfId="44647"/>
    <cellStyle name="Standard 2 3 4 3 4 3 2" xfId="44648"/>
    <cellStyle name="Standard 2 3 4 3 4 4" xfId="44649"/>
    <cellStyle name="Standard 2 3 4 3 5" xfId="44650"/>
    <cellStyle name="Standard 2 3 4 3 5 2" xfId="44651"/>
    <cellStyle name="Standard 2 3 4 3 5 2 2" xfId="44652"/>
    <cellStyle name="Standard 2 3 4 3 5 3" xfId="44653"/>
    <cellStyle name="Standard 2 3 4 3 6" xfId="44654"/>
    <cellStyle name="Standard 2 3 4 3 6 2" xfId="44655"/>
    <cellStyle name="Standard 2 3 4 3 7" xfId="44656"/>
    <cellStyle name="Standard 2 3 4 4" xfId="44657"/>
    <cellStyle name="Standard 2 3 4 4 2" xfId="44658"/>
    <cellStyle name="Standard 2 3 4 4 2 2" xfId="44659"/>
    <cellStyle name="Standard 2 3 4 4 2 2 2" xfId="44660"/>
    <cellStyle name="Standard 2 3 4 4 2 2 2 2" xfId="44661"/>
    <cellStyle name="Standard 2 3 4 4 2 2 2 2 2" xfId="44662"/>
    <cellStyle name="Standard 2 3 4 4 2 2 2 3" xfId="44663"/>
    <cellStyle name="Standard 2 3 4 4 2 2 3" xfId="44664"/>
    <cellStyle name="Standard 2 3 4 4 2 2 3 2" xfId="44665"/>
    <cellStyle name="Standard 2 3 4 4 2 2 4" xfId="44666"/>
    <cellStyle name="Standard 2 3 4 4 2 3" xfId="44667"/>
    <cellStyle name="Standard 2 3 4 4 2 3 2" xfId="44668"/>
    <cellStyle name="Standard 2 3 4 4 2 3 2 2" xfId="44669"/>
    <cellStyle name="Standard 2 3 4 4 2 3 3" xfId="44670"/>
    <cellStyle name="Standard 2 3 4 4 2 4" xfId="44671"/>
    <cellStyle name="Standard 2 3 4 4 2 4 2" xfId="44672"/>
    <cellStyle name="Standard 2 3 4 4 2 5" xfId="44673"/>
    <cellStyle name="Standard 2 3 4 4 3" xfId="44674"/>
    <cellStyle name="Standard 2 3 4 4 3 2" xfId="44675"/>
    <cellStyle name="Standard 2 3 4 4 3 2 2" xfId="44676"/>
    <cellStyle name="Standard 2 3 4 4 3 2 2 2" xfId="44677"/>
    <cellStyle name="Standard 2 3 4 4 3 2 3" xfId="44678"/>
    <cellStyle name="Standard 2 3 4 4 3 3" xfId="44679"/>
    <cellStyle name="Standard 2 3 4 4 3 3 2" xfId="44680"/>
    <cellStyle name="Standard 2 3 4 4 3 4" xfId="44681"/>
    <cellStyle name="Standard 2 3 4 4 4" xfId="44682"/>
    <cellStyle name="Standard 2 3 4 4 4 2" xfId="44683"/>
    <cellStyle name="Standard 2 3 4 4 4 2 2" xfId="44684"/>
    <cellStyle name="Standard 2 3 4 4 4 3" xfId="44685"/>
    <cellStyle name="Standard 2 3 4 4 5" xfId="44686"/>
    <cellStyle name="Standard 2 3 4 4 5 2" xfId="44687"/>
    <cellStyle name="Standard 2 3 4 4 6" xfId="44688"/>
    <cellStyle name="Standard 2 3 4 5" xfId="44689"/>
    <cellStyle name="Standard 2 3 4 5 2" xfId="44690"/>
    <cellStyle name="Standard 2 3 4 5 2 2" xfId="44691"/>
    <cellStyle name="Standard 2 3 4 5 2 2 2" xfId="44692"/>
    <cellStyle name="Standard 2 3 4 5 2 2 2 2" xfId="44693"/>
    <cellStyle name="Standard 2 3 4 5 2 2 3" xfId="44694"/>
    <cellStyle name="Standard 2 3 4 5 2 3" xfId="44695"/>
    <cellStyle name="Standard 2 3 4 5 2 3 2" xfId="44696"/>
    <cellStyle name="Standard 2 3 4 5 2 4" xfId="44697"/>
    <cellStyle name="Standard 2 3 4 5 3" xfId="44698"/>
    <cellStyle name="Standard 2 3 4 5 3 2" xfId="44699"/>
    <cellStyle name="Standard 2 3 4 5 3 2 2" xfId="44700"/>
    <cellStyle name="Standard 2 3 4 5 3 3" xfId="44701"/>
    <cellStyle name="Standard 2 3 4 5 4" xfId="44702"/>
    <cellStyle name="Standard 2 3 4 5 4 2" xfId="44703"/>
    <cellStyle name="Standard 2 3 4 5 5" xfId="44704"/>
    <cellStyle name="Standard 2 3 4 6" xfId="44705"/>
    <cellStyle name="Standard 2 3 4 6 2" xfId="44706"/>
    <cellStyle name="Standard 2 3 4 6 2 2" xfId="44707"/>
    <cellStyle name="Standard 2 3 4 6 2 2 2" xfId="44708"/>
    <cellStyle name="Standard 2 3 4 6 2 3" xfId="44709"/>
    <cellStyle name="Standard 2 3 4 6 3" xfId="44710"/>
    <cellStyle name="Standard 2 3 4 6 3 2" xfId="44711"/>
    <cellStyle name="Standard 2 3 4 6 4" xfId="44712"/>
    <cellStyle name="Standard 2 3 4 7" xfId="44713"/>
    <cellStyle name="Standard 2 3 4 7 2" xfId="44714"/>
    <cellStyle name="Standard 2 3 4 7 2 2" xfId="44715"/>
    <cellStyle name="Standard 2 3 4 7 3" xfId="44716"/>
    <cellStyle name="Standard 2 3 4 8" xfId="44717"/>
    <cellStyle name="Standard 2 3 4 8 2" xfId="44718"/>
    <cellStyle name="Standard 2 3 4 9" xfId="44719"/>
    <cellStyle name="Standard 2 3 5" xfId="44720"/>
    <cellStyle name="Standard 2 3 5 2" xfId="44721"/>
    <cellStyle name="Standard 2 3 5 2 2" xfId="44722"/>
    <cellStyle name="Standard 2 3 5 2 2 2" xfId="44723"/>
    <cellStyle name="Standard 2 3 5 2 2 2 2" xfId="44724"/>
    <cellStyle name="Standard 2 3 5 2 2 2 2 2" xfId="44725"/>
    <cellStyle name="Standard 2 3 5 2 2 2 2 2 2" xfId="44726"/>
    <cellStyle name="Standard 2 3 5 2 2 2 2 2 2 2" xfId="44727"/>
    <cellStyle name="Standard 2 3 5 2 2 2 2 2 3" xfId="44728"/>
    <cellStyle name="Standard 2 3 5 2 2 2 2 3" xfId="44729"/>
    <cellStyle name="Standard 2 3 5 2 2 2 2 3 2" xfId="44730"/>
    <cellStyle name="Standard 2 3 5 2 2 2 2 4" xfId="44731"/>
    <cellStyle name="Standard 2 3 5 2 2 2 3" xfId="44732"/>
    <cellStyle name="Standard 2 3 5 2 2 2 3 2" xfId="44733"/>
    <cellStyle name="Standard 2 3 5 2 2 2 3 2 2" xfId="44734"/>
    <cellStyle name="Standard 2 3 5 2 2 2 3 3" xfId="44735"/>
    <cellStyle name="Standard 2 3 5 2 2 2 4" xfId="44736"/>
    <cellStyle name="Standard 2 3 5 2 2 2 4 2" xfId="44737"/>
    <cellStyle name="Standard 2 3 5 2 2 2 5" xfId="44738"/>
    <cellStyle name="Standard 2 3 5 2 2 3" xfId="44739"/>
    <cellStyle name="Standard 2 3 5 2 2 3 2" xfId="44740"/>
    <cellStyle name="Standard 2 3 5 2 2 3 2 2" xfId="44741"/>
    <cellStyle name="Standard 2 3 5 2 2 3 2 2 2" xfId="44742"/>
    <cellStyle name="Standard 2 3 5 2 2 3 2 3" xfId="44743"/>
    <cellStyle name="Standard 2 3 5 2 2 3 3" xfId="44744"/>
    <cellStyle name="Standard 2 3 5 2 2 3 3 2" xfId="44745"/>
    <cellStyle name="Standard 2 3 5 2 2 3 4" xfId="44746"/>
    <cellStyle name="Standard 2 3 5 2 2 4" xfId="44747"/>
    <cellStyle name="Standard 2 3 5 2 2 4 2" xfId="44748"/>
    <cellStyle name="Standard 2 3 5 2 2 4 2 2" xfId="44749"/>
    <cellStyle name="Standard 2 3 5 2 2 4 3" xfId="44750"/>
    <cellStyle name="Standard 2 3 5 2 2 5" xfId="44751"/>
    <cellStyle name="Standard 2 3 5 2 2 5 2" xfId="44752"/>
    <cellStyle name="Standard 2 3 5 2 2 6" xfId="44753"/>
    <cellStyle name="Standard 2 3 5 2 3" xfId="44754"/>
    <cellStyle name="Standard 2 3 5 2 3 2" xfId="44755"/>
    <cellStyle name="Standard 2 3 5 2 3 2 2" xfId="44756"/>
    <cellStyle name="Standard 2 3 5 2 3 2 2 2" xfId="44757"/>
    <cellStyle name="Standard 2 3 5 2 3 2 2 2 2" xfId="44758"/>
    <cellStyle name="Standard 2 3 5 2 3 2 2 3" xfId="44759"/>
    <cellStyle name="Standard 2 3 5 2 3 2 3" xfId="44760"/>
    <cellStyle name="Standard 2 3 5 2 3 2 3 2" xfId="44761"/>
    <cellStyle name="Standard 2 3 5 2 3 2 4" xfId="44762"/>
    <cellStyle name="Standard 2 3 5 2 3 3" xfId="44763"/>
    <cellStyle name="Standard 2 3 5 2 3 3 2" xfId="44764"/>
    <cellStyle name="Standard 2 3 5 2 3 3 2 2" xfId="44765"/>
    <cellStyle name="Standard 2 3 5 2 3 3 3" xfId="44766"/>
    <cellStyle name="Standard 2 3 5 2 3 4" xfId="44767"/>
    <cellStyle name="Standard 2 3 5 2 3 4 2" xfId="44768"/>
    <cellStyle name="Standard 2 3 5 2 3 5" xfId="44769"/>
    <cellStyle name="Standard 2 3 5 2 4" xfId="44770"/>
    <cellStyle name="Standard 2 3 5 2 4 2" xfId="44771"/>
    <cellStyle name="Standard 2 3 5 2 4 2 2" xfId="44772"/>
    <cellStyle name="Standard 2 3 5 2 4 2 2 2" xfId="44773"/>
    <cellStyle name="Standard 2 3 5 2 4 2 3" xfId="44774"/>
    <cellStyle name="Standard 2 3 5 2 4 3" xfId="44775"/>
    <cellStyle name="Standard 2 3 5 2 4 3 2" xfId="44776"/>
    <cellStyle name="Standard 2 3 5 2 4 4" xfId="44777"/>
    <cellStyle name="Standard 2 3 5 2 5" xfId="44778"/>
    <cellStyle name="Standard 2 3 5 2 5 2" xfId="44779"/>
    <cellStyle name="Standard 2 3 5 2 5 2 2" xfId="44780"/>
    <cellStyle name="Standard 2 3 5 2 5 3" xfId="44781"/>
    <cellStyle name="Standard 2 3 5 2 6" xfId="44782"/>
    <cellStyle name="Standard 2 3 5 2 6 2" xfId="44783"/>
    <cellStyle name="Standard 2 3 5 2 7" xfId="44784"/>
    <cellStyle name="Standard 2 3 5 3" xfId="44785"/>
    <cellStyle name="Standard 2 3 5 3 2" xfId="44786"/>
    <cellStyle name="Standard 2 3 5 3 2 2" xfId="44787"/>
    <cellStyle name="Standard 2 3 5 3 2 2 2" xfId="44788"/>
    <cellStyle name="Standard 2 3 5 3 2 2 2 2" xfId="44789"/>
    <cellStyle name="Standard 2 3 5 3 2 2 2 2 2" xfId="44790"/>
    <cellStyle name="Standard 2 3 5 3 2 2 2 2 2 2" xfId="44791"/>
    <cellStyle name="Standard 2 3 5 3 2 2 2 2 3" xfId="44792"/>
    <cellStyle name="Standard 2 3 5 3 2 2 2 3" xfId="44793"/>
    <cellStyle name="Standard 2 3 5 3 2 2 2 3 2" xfId="44794"/>
    <cellStyle name="Standard 2 3 5 3 2 2 2 4" xfId="44795"/>
    <cellStyle name="Standard 2 3 5 3 2 2 3" xfId="44796"/>
    <cellStyle name="Standard 2 3 5 3 2 2 3 2" xfId="44797"/>
    <cellStyle name="Standard 2 3 5 3 2 2 3 2 2" xfId="44798"/>
    <cellStyle name="Standard 2 3 5 3 2 2 3 3" xfId="44799"/>
    <cellStyle name="Standard 2 3 5 3 2 2 4" xfId="44800"/>
    <cellStyle name="Standard 2 3 5 3 2 2 4 2" xfId="44801"/>
    <cellStyle name="Standard 2 3 5 3 2 2 5" xfId="44802"/>
    <cellStyle name="Standard 2 3 5 3 2 3" xfId="44803"/>
    <cellStyle name="Standard 2 3 5 3 2 3 2" xfId="44804"/>
    <cellStyle name="Standard 2 3 5 3 2 3 2 2" xfId="44805"/>
    <cellStyle name="Standard 2 3 5 3 2 3 2 2 2" xfId="44806"/>
    <cellStyle name="Standard 2 3 5 3 2 3 2 3" xfId="44807"/>
    <cellStyle name="Standard 2 3 5 3 2 3 3" xfId="44808"/>
    <cellStyle name="Standard 2 3 5 3 2 3 3 2" xfId="44809"/>
    <cellStyle name="Standard 2 3 5 3 2 3 4" xfId="44810"/>
    <cellStyle name="Standard 2 3 5 3 2 4" xfId="44811"/>
    <cellStyle name="Standard 2 3 5 3 2 4 2" xfId="44812"/>
    <cellStyle name="Standard 2 3 5 3 2 4 2 2" xfId="44813"/>
    <cellStyle name="Standard 2 3 5 3 2 4 3" xfId="44814"/>
    <cellStyle name="Standard 2 3 5 3 2 5" xfId="44815"/>
    <cellStyle name="Standard 2 3 5 3 2 5 2" xfId="44816"/>
    <cellStyle name="Standard 2 3 5 3 2 6" xfId="44817"/>
    <cellStyle name="Standard 2 3 5 3 3" xfId="44818"/>
    <cellStyle name="Standard 2 3 5 3 3 2" xfId="44819"/>
    <cellStyle name="Standard 2 3 5 3 3 2 2" xfId="44820"/>
    <cellStyle name="Standard 2 3 5 3 3 2 2 2" xfId="44821"/>
    <cellStyle name="Standard 2 3 5 3 3 2 2 2 2" xfId="44822"/>
    <cellStyle name="Standard 2 3 5 3 3 2 2 3" xfId="44823"/>
    <cellStyle name="Standard 2 3 5 3 3 2 3" xfId="44824"/>
    <cellStyle name="Standard 2 3 5 3 3 2 3 2" xfId="44825"/>
    <cellStyle name="Standard 2 3 5 3 3 2 4" xfId="44826"/>
    <cellStyle name="Standard 2 3 5 3 3 3" xfId="44827"/>
    <cellStyle name="Standard 2 3 5 3 3 3 2" xfId="44828"/>
    <cellStyle name="Standard 2 3 5 3 3 3 2 2" xfId="44829"/>
    <cellStyle name="Standard 2 3 5 3 3 3 3" xfId="44830"/>
    <cellStyle name="Standard 2 3 5 3 3 4" xfId="44831"/>
    <cellStyle name="Standard 2 3 5 3 3 4 2" xfId="44832"/>
    <cellStyle name="Standard 2 3 5 3 3 5" xfId="44833"/>
    <cellStyle name="Standard 2 3 5 3 4" xfId="44834"/>
    <cellStyle name="Standard 2 3 5 3 4 2" xfId="44835"/>
    <cellStyle name="Standard 2 3 5 3 4 2 2" xfId="44836"/>
    <cellStyle name="Standard 2 3 5 3 4 2 2 2" xfId="44837"/>
    <cellStyle name="Standard 2 3 5 3 4 2 3" xfId="44838"/>
    <cellStyle name="Standard 2 3 5 3 4 3" xfId="44839"/>
    <cellStyle name="Standard 2 3 5 3 4 3 2" xfId="44840"/>
    <cellStyle name="Standard 2 3 5 3 4 4" xfId="44841"/>
    <cellStyle name="Standard 2 3 5 3 5" xfId="44842"/>
    <cellStyle name="Standard 2 3 5 3 5 2" xfId="44843"/>
    <cellStyle name="Standard 2 3 5 3 5 2 2" xfId="44844"/>
    <cellStyle name="Standard 2 3 5 3 5 3" xfId="44845"/>
    <cellStyle name="Standard 2 3 5 3 6" xfId="44846"/>
    <cellStyle name="Standard 2 3 5 3 6 2" xfId="44847"/>
    <cellStyle name="Standard 2 3 5 3 7" xfId="44848"/>
    <cellStyle name="Standard 2 3 5 4" xfId="44849"/>
    <cellStyle name="Standard 2 3 5 4 2" xfId="44850"/>
    <cellStyle name="Standard 2 3 5 4 2 2" xfId="44851"/>
    <cellStyle name="Standard 2 3 5 4 2 2 2" xfId="44852"/>
    <cellStyle name="Standard 2 3 5 4 2 2 2 2" xfId="44853"/>
    <cellStyle name="Standard 2 3 5 4 2 2 2 2 2" xfId="44854"/>
    <cellStyle name="Standard 2 3 5 4 2 2 2 3" xfId="44855"/>
    <cellStyle name="Standard 2 3 5 4 2 2 3" xfId="44856"/>
    <cellStyle name="Standard 2 3 5 4 2 2 3 2" xfId="44857"/>
    <cellStyle name="Standard 2 3 5 4 2 2 4" xfId="44858"/>
    <cellStyle name="Standard 2 3 5 4 2 3" xfId="44859"/>
    <cellStyle name="Standard 2 3 5 4 2 3 2" xfId="44860"/>
    <cellStyle name="Standard 2 3 5 4 2 3 2 2" xfId="44861"/>
    <cellStyle name="Standard 2 3 5 4 2 3 3" xfId="44862"/>
    <cellStyle name="Standard 2 3 5 4 2 4" xfId="44863"/>
    <cellStyle name="Standard 2 3 5 4 2 4 2" xfId="44864"/>
    <cellStyle name="Standard 2 3 5 4 2 5" xfId="44865"/>
    <cellStyle name="Standard 2 3 5 4 3" xfId="44866"/>
    <cellStyle name="Standard 2 3 5 4 3 2" xfId="44867"/>
    <cellStyle name="Standard 2 3 5 4 3 2 2" xfId="44868"/>
    <cellStyle name="Standard 2 3 5 4 3 2 2 2" xfId="44869"/>
    <cellStyle name="Standard 2 3 5 4 3 2 3" xfId="44870"/>
    <cellStyle name="Standard 2 3 5 4 3 3" xfId="44871"/>
    <cellStyle name="Standard 2 3 5 4 3 3 2" xfId="44872"/>
    <cellStyle name="Standard 2 3 5 4 3 4" xfId="44873"/>
    <cellStyle name="Standard 2 3 5 4 4" xfId="44874"/>
    <cellStyle name="Standard 2 3 5 4 4 2" xfId="44875"/>
    <cellStyle name="Standard 2 3 5 4 4 2 2" xfId="44876"/>
    <cellStyle name="Standard 2 3 5 4 4 3" xfId="44877"/>
    <cellStyle name="Standard 2 3 5 4 5" xfId="44878"/>
    <cellStyle name="Standard 2 3 5 4 5 2" xfId="44879"/>
    <cellStyle name="Standard 2 3 5 4 6" xfId="44880"/>
    <cellStyle name="Standard 2 3 5 5" xfId="44881"/>
    <cellStyle name="Standard 2 3 5 5 2" xfId="44882"/>
    <cellStyle name="Standard 2 3 5 5 2 2" xfId="44883"/>
    <cellStyle name="Standard 2 3 5 5 2 2 2" xfId="44884"/>
    <cellStyle name="Standard 2 3 5 5 2 2 2 2" xfId="44885"/>
    <cellStyle name="Standard 2 3 5 5 2 2 3" xfId="44886"/>
    <cellStyle name="Standard 2 3 5 5 2 3" xfId="44887"/>
    <cellStyle name="Standard 2 3 5 5 2 3 2" xfId="44888"/>
    <cellStyle name="Standard 2 3 5 5 2 4" xfId="44889"/>
    <cellStyle name="Standard 2 3 5 5 3" xfId="44890"/>
    <cellStyle name="Standard 2 3 5 5 3 2" xfId="44891"/>
    <cellStyle name="Standard 2 3 5 5 3 2 2" xfId="44892"/>
    <cellStyle name="Standard 2 3 5 5 3 3" xfId="44893"/>
    <cellStyle name="Standard 2 3 5 5 4" xfId="44894"/>
    <cellStyle name="Standard 2 3 5 5 4 2" xfId="44895"/>
    <cellStyle name="Standard 2 3 5 5 5" xfId="44896"/>
    <cellStyle name="Standard 2 3 5 6" xfId="44897"/>
    <cellStyle name="Standard 2 3 5 6 2" xfId="44898"/>
    <cellStyle name="Standard 2 3 5 6 2 2" xfId="44899"/>
    <cellStyle name="Standard 2 3 5 6 2 2 2" xfId="44900"/>
    <cellStyle name="Standard 2 3 5 6 2 3" xfId="44901"/>
    <cellStyle name="Standard 2 3 5 6 3" xfId="44902"/>
    <cellStyle name="Standard 2 3 5 6 3 2" xfId="44903"/>
    <cellStyle name="Standard 2 3 5 6 4" xfId="44904"/>
    <cellStyle name="Standard 2 3 5 7" xfId="44905"/>
    <cellStyle name="Standard 2 3 5 7 2" xfId="44906"/>
    <cellStyle name="Standard 2 3 5 7 2 2" xfId="44907"/>
    <cellStyle name="Standard 2 3 5 7 3" xfId="44908"/>
    <cellStyle name="Standard 2 3 5 8" xfId="44909"/>
    <cellStyle name="Standard 2 3 5 8 2" xfId="44910"/>
    <cellStyle name="Standard 2 3 5 9" xfId="44911"/>
    <cellStyle name="Standard 2 3 6" xfId="44912"/>
    <cellStyle name="Standard 2 3 6 2" xfId="44913"/>
    <cellStyle name="Standard 2 3 6 2 2" xfId="44914"/>
    <cellStyle name="Standard 2 3 6 2 2 2" xfId="44915"/>
    <cellStyle name="Standard 2 3 6 2 2 2 2" xfId="44916"/>
    <cellStyle name="Standard 2 3 6 2 2 2 2 2" xfId="44917"/>
    <cellStyle name="Standard 2 3 6 2 2 2 2 2 2" xfId="44918"/>
    <cellStyle name="Standard 2 3 6 2 2 2 2 3" xfId="44919"/>
    <cellStyle name="Standard 2 3 6 2 2 2 3" xfId="44920"/>
    <cellStyle name="Standard 2 3 6 2 2 2 3 2" xfId="44921"/>
    <cellStyle name="Standard 2 3 6 2 2 2 4" xfId="44922"/>
    <cellStyle name="Standard 2 3 6 2 2 3" xfId="44923"/>
    <cellStyle name="Standard 2 3 6 2 2 3 2" xfId="44924"/>
    <cellStyle name="Standard 2 3 6 2 2 3 2 2" xfId="44925"/>
    <cellStyle name="Standard 2 3 6 2 2 3 3" xfId="44926"/>
    <cellStyle name="Standard 2 3 6 2 2 4" xfId="44927"/>
    <cellStyle name="Standard 2 3 6 2 2 4 2" xfId="44928"/>
    <cellStyle name="Standard 2 3 6 2 2 5" xfId="44929"/>
    <cellStyle name="Standard 2 3 6 2 3" xfId="44930"/>
    <cellStyle name="Standard 2 3 6 2 3 2" xfId="44931"/>
    <cellStyle name="Standard 2 3 6 2 3 2 2" xfId="44932"/>
    <cellStyle name="Standard 2 3 6 2 3 2 2 2" xfId="44933"/>
    <cellStyle name="Standard 2 3 6 2 3 2 3" xfId="44934"/>
    <cellStyle name="Standard 2 3 6 2 3 3" xfId="44935"/>
    <cellStyle name="Standard 2 3 6 2 3 3 2" xfId="44936"/>
    <cellStyle name="Standard 2 3 6 2 3 4" xfId="44937"/>
    <cellStyle name="Standard 2 3 6 2 4" xfId="44938"/>
    <cellStyle name="Standard 2 3 6 2 4 2" xfId="44939"/>
    <cellStyle name="Standard 2 3 6 2 4 2 2" xfId="44940"/>
    <cellStyle name="Standard 2 3 6 2 4 3" xfId="44941"/>
    <cellStyle name="Standard 2 3 6 2 5" xfId="44942"/>
    <cellStyle name="Standard 2 3 6 2 5 2" xfId="44943"/>
    <cellStyle name="Standard 2 3 6 2 6" xfId="44944"/>
    <cellStyle name="Standard 2 3 6 3" xfId="44945"/>
    <cellStyle name="Standard 2 3 6 3 2" xfId="44946"/>
    <cellStyle name="Standard 2 3 6 3 2 2" xfId="44947"/>
    <cellStyle name="Standard 2 3 6 3 2 2 2" xfId="44948"/>
    <cellStyle name="Standard 2 3 6 3 2 2 2 2" xfId="44949"/>
    <cellStyle name="Standard 2 3 6 3 2 2 3" xfId="44950"/>
    <cellStyle name="Standard 2 3 6 3 2 3" xfId="44951"/>
    <cellStyle name="Standard 2 3 6 3 2 3 2" xfId="44952"/>
    <cellStyle name="Standard 2 3 6 3 2 4" xfId="44953"/>
    <cellStyle name="Standard 2 3 6 3 3" xfId="44954"/>
    <cellStyle name="Standard 2 3 6 3 3 2" xfId="44955"/>
    <cellStyle name="Standard 2 3 6 3 3 2 2" xfId="44956"/>
    <cellStyle name="Standard 2 3 6 3 3 3" xfId="44957"/>
    <cellStyle name="Standard 2 3 6 3 4" xfId="44958"/>
    <cellStyle name="Standard 2 3 6 3 4 2" xfId="44959"/>
    <cellStyle name="Standard 2 3 6 3 5" xfId="44960"/>
    <cellStyle name="Standard 2 3 6 4" xfId="44961"/>
    <cellStyle name="Standard 2 3 6 4 2" xfId="44962"/>
    <cellStyle name="Standard 2 3 6 4 2 2" xfId="44963"/>
    <cellStyle name="Standard 2 3 6 4 2 2 2" xfId="44964"/>
    <cellStyle name="Standard 2 3 6 4 2 3" xfId="44965"/>
    <cellStyle name="Standard 2 3 6 4 3" xfId="44966"/>
    <cellStyle name="Standard 2 3 6 4 3 2" xfId="44967"/>
    <cellStyle name="Standard 2 3 6 4 4" xfId="44968"/>
    <cellStyle name="Standard 2 3 6 5" xfId="44969"/>
    <cellStyle name="Standard 2 3 6 5 2" xfId="44970"/>
    <cellStyle name="Standard 2 3 6 5 2 2" xfId="44971"/>
    <cellStyle name="Standard 2 3 6 5 3" xfId="44972"/>
    <cellStyle name="Standard 2 3 6 6" xfId="44973"/>
    <cellStyle name="Standard 2 3 6 6 2" xfId="44974"/>
    <cellStyle name="Standard 2 3 6 7" xfId="44975"/>
    <cellStyle name="Standard 2 3 7" xfId="44976"/>
    <cellStyle name="Standard 2 3 7 2" xfId="44977"/>
    <cellStyle name="Standard 2 3 7 2 2" xfId="44978"/>
    <cellStyle name="Standard 2 3 7 2 2 2" xfId="44979"/>
    <cellStyle name="Standard 2 3 7 2 2 2 2" xfId="44980"/>
    <cellStyle name="Standard 2 3 7 2 2 2 2 2" xfId="44981"/>
    <cellStyle name="Standard 2 3 7 2 2 2 2 2 2" xfId="44982"/>
    <cellStyle name="Standard 2 3 7 2 2 2 2 3" xfId="44983"/>
    <cellStyle name="Standard 2 3 7 2 2 2 3" xfId="44984"/>
    <cellStyle name="Standard 2 3 7 2 2 2 3 2" xfId="44985"/>
    <cellStyle name="Standard 2 3 7 2 2 2 4" xfId="44986"/>
    <cellStyle name="Standard 2 3 7 2 2 3" xfId="44987"/>
    <cellStyle name="Standard 2 3 7 2 2 3 2" xfId="44988"/>
    <cellStyle name="Standard 2 3 7 2 2 3 2 2" xfId="44989"/>
    <cellStyle name="Standard 2 3 7 2 2 3 3" xfId="44990"/>
    <cellStyle name="Standard 2 3 7 2 2 4" xfId="44991"/>
    <cellStyle name="Standard 2 3 7 2 2 4 2" xfId="44992"/>
    <cellStyle name="Standard 2 3 7 2 2 5" xfId="44993"/>
    <cellStyle name="Standard 2 3 7 2 3" xfId="44994"/>
    <cellStyle name="Standard 2 3 7 2 3 2" xfId="44995"/>
    <cellStyle name="Standard 2 3 7 2 3 2 2" xfId="44996"/>
    <cellStyle name="Standard 2 3 7 2 3 2 2 2" xfId="44997"/>
    <cellStyle name="Standard 2 3 7 2 3 2 3" xfId="44998"/>
    <cellStyle name="Standard 2 3 7 2 3 3" xfId="44999"/>
    <cellStyle name="Standard 2 3 7 2 3 3 2" xfId="45000"/>
    <cellStyle name="Standard 2 3 7 2 3 4" xfId="45001"/>
    <cellStyle name="Standard 2 3 7 2 4" xfId="45002"/>
    <cellStyle name="Standard 2 3 7 2 4 2" xfId="45003"/>
    <cellStyle name="Standard 2 3 7 2 4 2 2" xfId="45004"/>
    <cellStyle name="Standard 2 3 7 2 4 3" xfId="45005"/>
    <cellStyle name="Standard 2 3 7 2 5" xfId="45006"/>
    <cellStyle name="Standard 2 3 7 2 5 2" xfId="45007"/>
    <cellStyle name="Standard 2 3 7 2 6" xfId="45008"/>
    <cellStyle name="Standard 2 3 7 3" xfId="45009"/>
    <cellStyle name="Standard 2 3 7 3 2" xfId="45010"/>
    <cellStyle name="Standard 2 3 7 3 2 2" xfId="45011"/>
    <cellStyle name="Standard 2 3 7 3 2 2 2" xfId="45012"/>
    <cellStyle name="Standard 2 3 7 3 2 2 2 2" xfId="45013"/>
    <cellStyle name="Standard 2 3 7 3 2 2 3" xfId="45014"/>
    <cellStyle name="Standard 2 3 7 3 2 3" xfId="45015"/>
    <cellStyle name="Standard 2 3 7 3 2 3 2" xfId="45016"/>
    <cellStyle name="Standard 2 3 7 3 2 4" xfId="45017"/>
    <cellStyle name="Standard 2 3 7 3 3" xfId="45018"/>
    <cellStyle name="Standard 2 3 7 3 3 2" xfId="45019"/>
    <cellStyle name="Standard 2 3 7 3 3 2 2" xfId="45020"/>
    <cellStyle name="Standard 2 3 7 3 3 3" xfId="45021"/>
    <cellStyle name="Standard 2 3 7 3 4" xfId="45022"/>
    <cellStyle name="Standard 2 3 7 3 4 2" xfId="45023"/>
    <cellStyle name="Standard 2 3 7 3 5" xfId="45024"/>
    <cellStyle name="Standard 2 3 7 4" xfId="45025"/>
    <cellStyle name="Standard 2 3 7 4 2" xfId="45026"/>
    <cellStyle name="Standard 2 3 7 4 2 2" xfId="45027"/>
    <cellStyle name="Standard 2 3 7 4 2 2 2" xfId="45028"/>
    <cellStyle name="Standard 2 3 7 4 2 3" xfId="45029"/>
    <cellStyle name="Standard 2 3 7 4 3" xfId="45030"/>
    <cellStyle name="Standard 2 3 7 4 3 2" xfId="45031"/>
    <cellStyle name="Standard 2 3 7 4 4" xfId="45032"/>
    <cellStyle name="Standard 2 3 7 5" xfId="45033"/>
    <cellStyle name="Standard 2 3 7 5 2" xfId="45034"/>
    <cellStyle name="Standard 2 3 7 5 2 2" xfId="45035"/>
    <cellStyle name="Standard 2 3 7 5 3" xfId="45036"/>
    <cellStyle name="Standard 2 3 7 6" xfId="45037"/>
    <cellStyle name="Standard 2 3 7 6 2" xfId="45038"/>
    <cellStyle name="Standard 2 3 7 7" xfId="45039"/>
    <cellStyle name="Standard 2 3 8" xfId="45040"/>
    <cellStyle name="Standard 2 3 8 2" xfId="45041"/>
    <cellStyle name="Standard 2 3 8 2 2" xfId="45042"/>
    <cellStyle name="Standard 2 3 8 2 2 2" xfId="45043"/>
    <cellStyle name="Standard 2 3 8 2 2 2 2" xfId="45044"/>
    <cellStyle name="Standard 2 3 8 2 2 2 2 2" xfId="45045"/>
    <cellStyle name="Standard 2 3 8 2 2 2 3" xfId="45046"/>
    <cellStyle name="Standard 2 3 8 2 2 3" xfId="45047"/>
    <cellStyle name="Standard 2 3 8 2 2 3 2" xfId="45048"/>
    <cellStyle name="Standard 2 3 8 2 2 4" xfId="45049"/>
    <cellStyle name="Standard 2 3 8 2 3" xfId="45050"/>
    <cellStyle name="Standard 2 3 8 2 3 2" xfId="45051"/>
    <cellStyle name="Standard 2 3 8 2 3 2 2" xfId="45052"/>
    <cellStyle name="Standard 2 3 8 2 3 3" xfId="45053"/>
    <cellStyle name="Standard 2 3 8 2 4" xfId="45054"/>
    <cellStyle name="Standard 2 3 8 2 4 2" xfId="45055"/>
    <cellStyle name="Standard 2 3 8 2 5" xfId="45056"/>
    <cellStyle name="Standard 2 3 8 3" xfId="45057"/>
    <cellStyle name="Standard 2 3 8 3 2" xfId="45058"/>
    <cellStyle name="Standard 2 3 8 3 2 2" xfId="45059"/>
    <cellStyle name="Standard 2 3 8 3 2 2 2" xfId="45060"/>
    <cellStyle name="Standard 2 3 8 3 2 3" xfId="45061"/>
    <cellStyle name="Standard 2 3 8 3 3" xfId="45062"/>
    <cellStyle name="Standard 2 3 8 3 3 2" xfId="45063"/>
    <cellStyle name="Standard 2 3 8 3 4" xfId="45064"/>
    <cellStyle name="Standard 2 3 8 4" xfId="45065"/>
    <cellStyle name="Standard 2 3 8 4 2" xfId="45066"/>
    <cellStyle name="Standard 2 3 8 4 2 2" xfId="45067"/>
    <cellStyle name="Standard 2 3 8 4 3" xfId="45068"/>
    <cellStyle name="Standard 2 3 8 5" xfId="45069"/>
    <cellStyle name="Standard 2 3 8 5 2" xfId="45070"/>
    <cellStyle name="Standard 2 3 8 6" xfId="45071"/>
    <cellStyle name="Standard 2 3 9" xfId="45072"/>
    <cellStyle name="Standard 2 3 9 2" xfId="45073"/>
    <cellStyle name="Standard 2 3 9 2 2" xfId="45074"/>
    <cellStyle name="Standard 2 3 9 2 2 2" xfId="45075"/>
    <cellStyle name="Standard 2 3 9 2 2 2 2" xfId="45076"/>
    <cellStyle name="Standard 2 3 9 2 2 3" xfId="45077"/>
    <cellStyle name="Standard 2 3 9 2 3" xfId="45078"/>
    <cellStyle name="Standard 2 3 9 2 3 2" xfId="45079"/>
    <cellStyle name="Standard 2 3 9 2 4" xfId="45080"/>
    <cellStyle name="Standard 2 3 9 3" xfId="45081"/>
    <cellStyle name="Standard 2 3 9 3 2" xfId="45082"/>
    <cellStyle name="Standard 2 3 9 3 2 2" xfId="45083"/>
    <cellStyle name="Standard 2 3 9 3 3" xfId="45084"/>
    <cellStyle name="Standard 2 3 9 4" xfId="45085"/>
    <cellStyle name="Standard 2 3 9 4 2" xfId="45086"/>
    <cellStyle name="Standard 2 3 9 5" xfId="45087"/>
    <cellStyle name="Standard 2 4" xfId="45088"/>
    <cellStyle name="Standard 2 4 10" xfId="45089"/>
    <cellStyle name="Standard 2 4 10 2" xfId="45090"/>
    <cellStyle name="Standard 2 4 10 2 2" xfId="45091"/>
    <cellStyle name="Standard 2 4 10 2 2 2" xfId="45092"/>
    <cellStyle name="Standard 2 4 10 2 3" xfId="45093"/>
    <cellStyle name="Standard 2 4 10 3" xfId="45094"/>
    <cellStyle name="Standard 2 4 10 3 2" xfId="45095"/>
    <cellStyle name="Standard 2 4 10 4" xfId="45096"/>
    <cellStyle name="Standard 2 4 11" xfId="45097"/>
    <cellStyle name="Standard 2 4 11 2" xfId="45098"/>
    <cellStyle name="Standard 2 4 11 2 2" xfId="45099"/>
    <cellStyle name="Standard 2 4 11 3" xfId="45100"/>
    <cellStyle name="Standard 2 4 12" xfId="45101"/>
    <cellStyle name="Standard 2 4 12 2" xfId="45102"/>
    <cellStyle name="Standard 2 4 13" xfId="45103"/>
    <cellStyle name="Standard 2 4 14" xfId="45104"/>
    <cellStyle name="Standard 2 4 2" xfId="45105"/>
    <cellStyle name="Standard 2 4 2 10" xfId="45106"/>
    <cellStyle name="Standard 2 4 2 10 2" xfId="45107"/>
    <cellStyle name="Standard 2 4 2 10 2 2" xfId="45108"/>
    <cellStyle name="Standard 2 4 2 10 3" xfId="45109"/>
    <cellStyle name="Standard 2 4 2 11" xfId="45110"/>
    <cellStyle name="Standard 2 4 2 11 2" xfId="45111"/>
    <cellStyle name="Standard 2 4 2 12" xfId="45112"/>
    <cellStyle name="Standard 2 4 2 13" xfId="45113"/>
    <cellStyle name="Standard 2 4 2 2" xfId="45114"/>
    <cellStyle name="Standard 2 4 2 2 10" xfId="45115"/>
    <cellStyle name="Standard 2 4 2 2 11" xfId="45116"/>
    <cellStyle name="Standard 2 4 2 2 2" xfId="45117"/>
    <cellStyle name="Standard 2 4 2 2 2 2" xfId="45118"/>
    <cellStyle name="Standard 2 4 2 2 2 2 2" xfId="45119"/>
    <cellStyle name="Standard 2 4 2 2 2 2 2 2" xfId="45120"/>
    <cellStyle name="Standard 2 4 2 2 2 2 2 2 2" xfId="45121"/>
    <cellStyle name="Standard 2 4 2 2 2 2 2 2 2 2" xfId="45122"/>
    <cellStyle name="Standard 2 4 2 2 2 2 2 2 2 2 2" xfId="45123"/>
    <cellStyle name="Standard 2 4 2 2 2 2 2 2 2 2 2 2" xfId="45124"/>
    <cellStyle name="Standard 2 4 2 2 2 2 2 2 2 2 3" xfId="45125"/>
    <cellStyle name="Standard 2 4 2 2 2 2 2 2 2 3" xfId="45126"/>
    <cellStyle name="Standard 2 4 2 2 2 2 2 2 2 3 2" xfId="45127"/>
    <cellStyle name="Standard 2 4 2 2 2 2 2 2 2 4" xfId="45128"/>
    <cellStyle name="Standard 2 4 2 2 2 2 2 2 3" xfId="45129"/>
    <cellStyle name="Standard 2 4 2 2 2 2 2 2 3 2" xfId="45130"/>
    <cellStyle name="Standard 2 4 2 2 2 2 2 2 3 2 2" xfId="45131"/>
    <cellStyle name="Standard 2 4 2 2 2 2 2 2 3 3" xfId="45132"/>
    <cellStyle name="Standard 2 4 2 2 2 2 2 2 4" xfId="45133"/>
    <cellStyle name="Standard 2 4 2 2 2 2 2 2 4 2" xfId="45134"/>
    <cellStyle name="Standard 2 4 2 2 2 2 2 2 5" xfId="45135"/>
    <cellStyle name="Standard 2 4 2 2 2 2 2 3" xfId="45136"/>
    <cellStyle name="Standard 2 4 2 2 2 2 2 3 2" xfId="45137"/>
    <cellStyle name="Standard 2 4 2 2 2 2 2 3 2 2" xfId="45138"/>
    <cellStyle name="Standard 2 4 2 2 2 2 2 3 2 2 2" xfId="45139"/>
    <cellStyle name="Standard 2 4 2 2 2 2 2 3 2 3" xfId="45140"/>
    <cellStyle name="Standard 2 4 2 2 2 2 2 3 3" xfId="45141"/>
    <cellStyle name="Standard 2 4 2 2 2 2 2 3 3 2" xfId="45142"/>
    <cellStyle name="Standard 2 4 2 2 2 2 2 3 4" xfId="45143"/>
    <cellStyle name="Standard 2 4 2 2 2 2 2 4" xfId="45144"/>
    <cellStyle name="Standard 2 4 2 2 2 2 2 4 2" xfId="45145"/>
    <cellStyle name="Standard 2 4 2 2 2 2 2 4 2 2" xfId="45146"/>
    <cellStyle name="Standard 2 4 2 2 2 2 2 4 3" xfId="45147"/>
    <cellStyle name="Standard 2 4 2 2 2 2 2 5" xfId="45148"/>
    <cellStyle name="Standard 2 4 2 2 2 2 2 5 2" xfId="45149"/>
    <cellStyle name="Standard 2 4 2 2 2 2 2 6" xfId="45150"/>
    <cellStyle name="Standard 2 4 2 2 2 2 3" xfId="45151"/>
    <cellStyle name="Standard 2 4 2 2 2 2 3 2" xfId="45152"/>
    <cellStyle name="Standard 2 4 2 2 2 2 3 2 2" xfId="45153"/>
    <cellStyle name="Standard 2 4 2 2 2 2 3 2 2 2" xfId="45154"/>
    <cellStyle name="Standard 2 4 2 2 2 2 3 2 2 2 2" xfId="45155"/>
    <cellStyle name="Standard 2 4 2 2 2 2 3 2 2 3" xfId="45156"/>
    <cellStyle name="Standard 2 4 2 2 2 2 3 2 3" xfId="45157"/>
    <cellStyle name="Standard 2 4 2 2 2 2 3 2 3 2" xfId="45158"/>
    <cellStyle name="Standard 2 4 2 2 2 2 3 2 4" xfId="45159"/>
    <cellStyle name="Standard 2 4 2 2 2 2 3 3" xfId="45160"/>
    <cellStyle name="Standard 2 4 2 2 2 2 3 3 2" xfId="45161"/>
    <cellStyle name="Standard 2 4 2 2 2 2 3 3 2 2" xfId="45162"/>
    <cellStyle name="Standard 2 4 2 2 2 2 3 3 3" xfId="45163"/>
    <cellStyle name="Standard 2 4 2 2 2 2 3 4" xfId="45164"/>
    <cellStyle name="Standard 2 4 2 2 2 2 3 4 2" xfId="45165"/>
    <cellStyle name="Standard 2 4 2 2 2 2 3 5" xfId="45166"/>
    <cellStyle name="Standard 2 4 2 2 2 2 4" xfId="45167"/>
    <cellStyle name="Standard 2 4 2 2 2 2 4 2" xfId="45168"/>
    <cellStyle name="Standard 2 4 2 2 2 2 4 2 2" xfId="45169"/>
    <cellStyle name="Standard 2 4 2 2 2 2 4 2 2 2" xfId="45170"/>
    <cellStyle name="Standard 2 4 2 2 2 2 4 2 3" xfId="45171"/>
    <cellStyle name="Standard 2 4 2 2 2 2 4 3" xfId="45172"/>
    <cellStyle name="Standard 2 4 2 2 2 2 4 3 2" xfId="45173"/>
    <cellStyle name="Standard 2 4 2 2 2 2 4 4" xfId="45174"/>
    <cellStyle name="Standard 2 4 2 2 2 2 5" xfId="45175"/>
    <cellStyle name="Standard 2 4 2 2 2 2 5 2" xfId="45176"/>
    <cellStyle name="Standard 2 4 2 2 2 2 5 2 2" xfId="45177"/>
    <cellStyle name="Standard 2 4 2 2 2 2 5 3" xfId="45178"/>
    <cellStyle name="Standard 2 4 2 2 2 2 6" xfId="45179"/>
    <cellStyle name="Standard 2 4 2 2 2 2 6 2" xfId="45180"/>
    <cellStyle name="Standard 2 4 2 2 2 2 7" xfId="45181"/>
    <cellStyle name="Standard 2 4 2 2 2 3" xfId="45182"/>
    <cellStyle name="Standard 2 4 2 2 2 3 2" xfId="45183"/>
    <cellStyle name="Standard 2 4 2 2 2 3 2 2" xfId="45184"/>
    <cellStyle name="Standard 2 4 2 2 2 3 2 2 2" xfId="45185"/>
    <cellStyle name="Standard 2 4 2 2 2 3 2 2 2 2" xfId="45186"/>
    <cellStyle name="Standard 2 4 2 2 2 3 2 2 2 2 2" xfId="45187"/>
    <cellStyle name="Standard 2 4 2 2 2 3 2 2 2 2 2 2" xfId="45188"/>
    <cellStyle name="Standard 2 4 2 2 2 3 2 2 2 2 3" xfId="45189"/>
    <cellStyle name="Standard 2 4 2 2 2 3 2 2 2 3" xfId="45190"/>
    <cellStyle name="Standard 2 4 2 2 2 3 2 2 2 3 2" xfId="45191"/>
    <cellStyle name="Standard 2 4 2 2 2 3 2 2 2 4" xfId="45192"/>
    <cellStyle name="Standard 2 4 2 2 2 3 2 2 3" xfId="45193"/>
    <cellStyle name="Standard 2 4 2 2 2 3 2 2 3 2" xfId="45194"/>
    <cellStyle name="Standard 2 4 2 2 2 3 2 2 3 2 2" xfId="45195"/>
    <cellStyle name="Standard 2 4 2 2 2 3 2 2 3 3" xfId="45196"/>
    <cellStyle name="Standard 2 4 2 2 2 3 2 2 4" xfId="45197"/>
    <cellStyle name="Standard 2 4 2 2 2 3 2 2 4 2" xfId="45198"/>
    <cellStyle name="Standard 2 4 2 2 2 3 2 2 5" xfId="45199"/>
    <cellStyle name="Standard 2 4 2 2 2 3 2 3" xfId="45200"/>
    <cellStyle name="Standard 2 4 2 2 2 3 2 3 2" xfId="45201"/>
    <cellStyle name="Standard 2 4 2 2 2 3 2 3 2 2" xfId="45202"/>
    <cellStyle name="Standard 2 4 2 2 2 3 2 3 2 2 2" xfId="45203"/>
    <cellStyle name="Standard 2 4 2 2 2 3 2 3 2 3" xfId="45204"/>
    <cellStyle name="Standard 2 4 2 2 2 3 2 3 3" xfId="45205"/>
    <cellStyle name="Standard 2 4 2 2 2 3 2 3 3 2" xfId="45206"/>
    <cellStyle name="Standard 2 4 2 2 2 3 2 3 4" xfId="45207"/>
    <cellStyle name="Standard 2 4 2 2 2 3 2 4" xfId="45208"/>
    <cellStyle name="Standard 2 4 2 2 2 3 2 4 2" xfId="45209"/>
    <cellStyle name="Standard 2 4 2 2 2 3 2 4 2 2" xfId="45210"/>
    <cellStyle name="Standard 2 4 2 2 2 3 2 4 3" xfId="45211"/>
    <cellStyle name="Standard 2 4 2 2 2 3 2 5" xfId="45212"/>
    <cellStyle name="Standard 2 4 2 2 2 3 2 5 2" xfId="45213"/>
    <cellStyle name="Standard 2 4 2 2 2 3 2 6" xfId="45214"/>
    <cellStyle name="Standard 2 4 2 2 2 3 3" xfId="45215"/>
    <cellStyle name="Standard 2 4 2 2 2 3 3 2" xfId="45216"/>
    <cellStyle name="Standard 2 4 2 2 2 3 3 2 2" xfId="45217"/>
    <cellStyle name="Standard 2 4 2 2 2 3 3 2 2 2" xfId="45218"/>
    <cellStyle name="Standard 2 4 2 2 2 3 3 2 2 2 2" xfId="45219"/>
    <cellStyle name="Standard 2 4 2 2 2 3 3 2 2 3" xfId="45220"/>
    <cellStyle name="Standard 2 4 2 2 2 3 3 2 3" xfId="45221"/>
    <cellStyle name="Standard 2 4 2 2 2 3 3 2 3 2" xfId="45222"/>
    <cellStyle name="Standard 2 4 2 2 2 3 3 2 4" xfId="45223"/>
    <cellStyle name="Standard 2 4 2 2 2 3 3 3" xfId="45224"/>
    <cellStyle name="Standard 2 4 2 2 2 3 3 3 2" xfId="45225"/>
    <cellStyle name="Standard 2 4 2 2 2 3 3 3 2 2" xfId="45226"/>
    <cellStyle name="Standard 2 4 2 2 2 3 3 3 3" xfId="45227"/>
    <cellStyle name="Standard 2 4 2 2 2 3 3 4" xfId="45228"/>
    <cellStyle name="Standard 2 4 2 2 2 3 3 4 2" xfId="45229"/>
    <cellStyle name="Standard 2 4 2 2 2 3 3 5" xfId="45230"/>
    <cellStyle name="Standard 2 4 2 2 2 3 4" xfId="45231"/>
    <cellStyle name="Standard 2 4 2 2 2 3 4 2" xfId="45232"/>
    <cellStyle name="Standard 2 4 2 2 2 3 4 2 2" xfId="45233"/>
    <cellStyle name="Standard 2 4 2 2 2 3 4 2 2 2" xfId="45234"/>
    <cellStyle name="Standard 2 4 2 2 2 3 4 2 3" xfId="45235"/>
    <cellStyle name="Standard 2 4 2 2 2 3 4 3" xfId="45236"/>
    <cellStyle name="Standard 2 4 2 2 2 3 4 3 2" xfId="45237"/>
    <cellStyle name="Standard 2 4 2 2 2 3 4 4" xfId="45238"/>
    <cellStyle name="Standard 2 4 2 2 2 3 5" xfId="45239"/>
    <cellStyle name="Standard 2 4 2 2 2 3 5 2" xfId="45240"/>
    <cellStyle name="Standard 2 4 2 2 2 3 5 2 2" xfId="45241"/>
    <cellStyle name="Standard 2 4 2 2 2 3 5 3" xfId="45242"/>
    <cellStyle name="Standard 2 4 2 2 2 3 6" xfId="45243"/>
    <cellStyle name="Standard 2 4 2 2 2 3 6 2" xfId="45244"/>
    <cellStyle name="Standard 2 4 2 2 2 3 7" xfId="45245"/>
    <cellStyle name="Standard 2 4 2 2 2 4" xfId="45246"/>
    <cellStyle name="Standard 2 4 2 2 2 4 2" xfId="45247"/>
    <cellStyle name="Standard 2 4 2 2 2 4 2 2" xfId="45248"/>
    <cellStyle name="Standard 2 4 2 2 2 4 2 2 2" xfId="45249"/>
    <cellStyle name="Standard 2 4 2 2 2 4 2 2 2 2" xfId="45250"/>
    <cellStyle name="Standard 2 4 2 2 2 4 2 2 2 2 2" xfId="45251"/>
    <cellStyle name="Standard 2 4 2 2 2 4 2 2 2 3" xfId="45252"/>
    <cellStyle name="Standard 2 4 2 2 2 4 2 2 3" xfId="45253"/>
    <cellStyle name="Standard 2 4 2 2 2 4 2 2 3 2" xfId="45254"/>
    <cellStyle name="Standard 2 4 2 2 2 4 2 2 4" xfId="45255"/>
    <cellStyle name="Standard 2 4 2 2 2 4 2 3" xfId="45256"/>
    <cellStyle name="Standard 2 4 2 2 2 4 2 3 2" xfId="45257"/>
    <cellStyle name="Standard 2 4 2 2 2 4 2 3 2 2" xfId="45258"/>
    <cellStyle name="Standard 2 4 2 2 2 4 2 3 3" xfId="45259"/>
    <cellStyle name="Standard 2 4 2 2 2 4 2 4" xfId="45260"/>
    <cellStyle name="Standard 2 4 2 2 2 4 2 4 2" xfId="45261"/>
    <cellStyle name="Standard 2 4 2 2 2 4 2 5" xfId="45262"/>
    <cellStyle name="Standard 2 4 2 2 2 4 3" xfId="45263"/>
    <cellStyle name="Standard 2 4 2 2 2 4 3 2" xfId="45264"/>
    <cellStyle name="Standard 2 4 2 2 2 4 3 2 2" xfId="45265"/>
    <cellStyle name="Standard 2 4 2 2 2 4 3 2 2 2" xfId="45266"/>
    <cellStyle name="Standard 2 4 2 2 2 4 3 2 3" xfId="45267"/>
    <cellStyle name="Standard 2 4 2 2 2 4 3 3" xfId="45268"/>
    <cellStyle name="Standard 2 4 2 2 2 4 3 3 2" xfId="45269"/>
    <cellStyle name="Standard 2 4 2 2 2 4 3 4" xfId="45270"/>
    <cellStyle name="Standard 2 4 2 2 2 4 4" xfId="45271"/>
    <cellStyle name="Standard 2 4 2 2 2 4 4 2" xfId="45272"/>
    <cellStyle name="Standard 2 4 2 2 2 4 4 2 2" xfId="45273"/>
    <cellStyle name="Standard 2 4 2 2 2 4 4 3" xfId="45274"/>
    <cellStyle name="Standard 2 4 2 2 2 4 5" xfId="45275"/>
    <cellStyle name="Standard 2 4 2 2 2 4 5 2" xfId="45276"/>
    <cellStyle name="Standard 2 4 2 2 2 4 6" xfId="45277"/>
    <cellStyle name="Standard 2 4 2 2 2 5" xfId="45278"/>
    <cellStyle name="Standard 2 4 2 2 2 5 2" xfId="45279"/>
    <cellStyle name="Standard 2 4 2 2 2 5 2 2" xfId="45280"/>
    <cellStyle name="Standard 2 4 2 2 2 5 2 2 2" xfId="45281"/>
    <cellStyle name="Standard 2 4 2 2 2 5 2 2 2 2" xfId="45282"/>
    <cellStyle name="Standard 2 4 2 2 2 5 2 2 3" xfId="45283"/>
    <cellStyle name="Standard 2 4 2 2 2 5 2 3" xfId="45284"/>
    <cellStyle name="Standard 2 4 2 2 2 5 2 3 2" xfId="45285"/>
    <cellStyle name="Standard 2 4 2 2 2 5 2 4" xfId="45286"/>
    <cellStyle name="Standard 2 4 2 2 2 5 3" xfId="45287"/>
    <cellStyle name="Standard 2 4 2 2 2 5 3 2" xfId="45288"/>
    <cellStyle name="Standard 2 4 2 2 2 5 3 2 2" xfId="45289"/>
    <cellStyle name="Standard 2 4 2 2 2 5 3 3" xfId="45290"/>
    <cellStyle name="Standard 2 4 2 2 2 5 4" xfId="45291"/>
    <cellStyle name="Standard 2 4 2 2 2 5 4 2" xfId="45292"/>
    <cellStyle name="Standard 2 4 2 2 2 5 5" xfId="45293"/>
    <cellStyle name="Standard 2 4 2 2 2 6" xfId="45294"/>
    <cellStyle name="Standard 2 4 2 2 2 6 2" xfId="45295"/>
    <cellStyle name="Standard 2 4 2 2 2 6 2 2" xfId="45296"/>
    <cellStyle name="Standard 2 4 2 2 2 6 2 2 2" xfId="45297"/>
    <cellStyle name="Standard 2 4 2 2 2 6 2 3" xfId="45298"/>
    <cellStyle name="Standard 2 4 2 2 2 6 3" xfId="45299"/>
    <cellStyle name="Standard 2 4 2 2 2 6 3 2" xfId="45300"/>
    <cellStyle name="Standard 2 4 2 2 2 6 4" xfId="45301"/>
    <cellStyle name="Standard 2 4 2 2 2 7" xfId="45302"/>
    <cellStyle name="Standard 2 4 2 2 2 7 2" xfId="45303"/>
    <cellStyle name="Standard 2 4 2 2 2 7 2 2" xfId="45304"/>
    <cellStyle name="Standard 2 4 2 2 2 7 3" xfId="45305"/>
    <cellStyle name="Standard 2 4 2 2 2 8" xfId="45306"/>
    <cellStyle name="Standard 2 4 2 2 2 8 2" xfId="45307"/>
    <cellStyle name="Standard 2 4 2 2 2 9" xfId="45308"/>
    <cellStyle name="Standard 2 4 2 2 3" xfId="45309"/>
    <cellStyle name="Standard 2 4 2 2 3 2" xfId="45310"/>
    <cellStyle name="Standard 2 4 2 2 3 2 2" xfId="45311"/>
    <cellStyle name="Standard 2 4 2 2 3 2 2 2" xfId="45312"/>
    <cellStyle name="Standard 2 4 2 2 3 2 2 2 2" xfId="45313"/>
    <cellStyle name="Standard 2 4 2 2 3 2 2 2 2 2" xfId="45314"/>
    <cellStyle name="Standard 2 4 2 2 3 2 2 2 2 2 2" xfId="45315"/>
    <cellStyle name="Standard 2 4 2 2 3 2 2 2 2 3" xfId="45316"/>
    <cellStyle name="Standard 2 4 2 2 3 2 2 2 3" xfId="45317"/>
    <cellStyle name="Standard 2 4 2 2 3 2 2 2 3 2" xfId="45318"/>
    <cellStyle name="Standard 2 4 2 2 3 2 2 2 4" xfId="45319"/>
    <cellStyle name="Standard 2 4 2 2 3 2 2 3" xfId="45320"/>
    <cellStyle name="Standard 2 4 2 2 3 2 2 3 2" xfId="45321"/>
    <cellStyle name="Standard 2 4 2 2 3 2 2 3 2 2" xfId="45322"/>
    <cellStyle name="Standard 2 4 2 2 3 2 2 3 3" xfId="45323"/>
    <cellStyle name="Standard 2 4 2 2 3 2 2 4" xfId="45324"/>
    <cellStyle name="Standard 2 4 2 2 3 2 2 4 2" xfId="45325"/>
    <cellStyle name="Standard 2 4 2 2 3 2 2 5" xfId="45326"/>
    <cellStyle name="Standard 2 4 2 2 3 2 3" xfId="45327"/>
    <cellStyle name="Standard 2 4 2 2 3 2 3 2" xfId="45328"/>
    <cellStyle name="Standard 2 4 2 2 3 2 3 2 2" xfId="45329"/>
    <cellStyle name="Standard 2 4 2 2 3 2 3 2 2 2" xfId="45330"/>
    <cellStyle name="Standard 2 4 2 2 3 2 3 2 3" xfId="45331"/>
    <cellStyle name="Standard 2 4 2 2 3 2 3 3" xfId="45332"/>
    <cellStyle name="Standard 2 4 2 2 3 2 3 3 2" xfId="45333"/>
    <cellStyle name="Standard 2 4 2 2 3 2 3 4" xfId="45334"/>
    <cellStyle name="Standard 2 4 2 2 3 2 4" xfId="45335"/>
    <cellStyle name="Standard 2 4 2 2 3 2 4 2" xfId="45336"/>
    <cellStyle name="Standard 2 4 2 2 3 2 4 2 2" xfId="45337"/>
    <cellStyle name="Standard 2 4 2 2 3 2 4 3" xfId="45338"/>
    <cellStyle name="Standard 2 4 2 2 3 2 5" xfId="45339"/>
    <cellStyle name="Standard 2 4 2 2 3 2 5 2" xfId="45340"/>
    <cellStyle name="Standard 2 4 2 2 3 2 6" xfId="45341"/>
    <cellStyle name="Standard 2 4 2 2 3 3" xfId="45342"/>
    <cellStyle name="Standard 2 4 2 2 3 3 2" xfId="45343"/>
    <cellStyle name="Standard 2 4 2 2 3 3 2 2" xfId="45344"/>
    <cellStyle name="Standard 2 4 2 2 3 3 2 2 2" xfId="45345"/>
    <cellStyle name="Standard 2 4 2 2 3 3 2 2 2 2" xfId="45346"/>
    <cellStyle name="Standard 2 4 2 2 3 3 2 2 3" xfId="45347"/>
    <cellStyle name="Standard 2 4 2 2 3 3 2 3" xfId="45348"/>
    <cellStyle name="Standard 2 4 2 2 3 3 2 3 2" xfId="45349"/>
    <cellStyle name="Standard 2 4 2 2 3 3 2 4" xfId="45350"/>
    <cellStyle name="Standard 2 4 2 2 3 3 3" xfId="45351"/>
    <cellStyle name="Standard 2 4 2 2 3 3 3 2" xfId="45352"/>
    <cellStyle name="Standard 2 4 2 2 3 3 3 2 2" xfId="45353"/>
    <cellStyle name="Standard 2 4 2 2 3 3 3 3" xfId="45354"/>
    <cellStyle name="Standard 2 4 2 2 3 3 4" xfId="45355"/>
    <cellStyle name="Standard 2 4 2 2 3 3 4 2" xfId="45356"/>
    <cellStyle name="Standard 2 4 2 2 3 3 5" xfId="45357"/>
    <cellStyle name="Standard 2 4 2 2 3 4" xfId="45358"/>
    <cellStyle name="Standard 2 4 2 2 3 4 2" xfId="45359"/>
    <cellStyle name="Standard 2 4 2 2 3 4 2 2" xfId="45360"/>
    <cellStyle name="Standard 2 4 2 2 3 4 2 2 2" xfId="45361"/>
    <cellStyle name="Standard 2 4 2 2 3 4 2 3" xfId="45362"/>
    <cellStyle name="Standard 2 4 2 2 3 4 3" xfId="45363"/>
    <cellStyle name="Standard 2 4 2 2 3 4 3 2" xfId="45364"/>
    <cellStyle name="Standard 2 4 2 2 3 4 4" xfId="45365"/>
    <cellStyle name="Standard 2 4 2 2 3 5" xfId="45366"/>
    <cellStyle name="Standard 2 4 2 2 3 5 2" xfId="45367"/>
    <cellStyle name="Standard 2 4 2 2 3 5 2 2" xfId="45368"/>
    <cellStyle name="Standard 2 4 2 2 3 5 3" xfId="45369"/>
    <cellStyle name="Standard 2 4 2 2 3 6" xfId="45370"/>
    <cellStyle name="Standard 2 4 2 2 3 6 2" xfId="45371"/>
    <cellStyle name="Standard 2 4 2 2 3 7" xfId="45372"/>
    <cellStyle name="Standard 2 4 2 2 4" xfId="45373"/>
    <cellStyle name="Standard 2 4 2 2 4 2" xfId="45374"/>
    <cellStyle name="Standard 2 4 2 2 4 2 2" xfId="45375"/>
    <cellStyle name="Standard 2 4 2 2 4 2 2 2" xfId="45376"/>
    <cellStyle name="Standard 2 4 2 2 4 2 2 2 2" xfId="45377"/>
    <cellStyle name="Standard 2 4 2 2 4 2 2 2 2 2" xfId="45378"/>
    <cellStyle name="Standard 2 4 2 2 4 2 2 2 2 2 2" xfId="45379"/>
    <cellStyle name="Standard 2 4 2 2 4 2 2 2 2 3" xfId="45380"/>
    <cellStyle name="Standard 2 4 2 2 4 2 2 2 3" xfId="45381"/>
    <cellStyle name="Standard 2 4 2 2 4 2 2 2 3 2" xfId="45382"/>
    <cellStyle name="Standard 2 4 2 2 4 2 2 2 4" xfId="45383"/>
    <cellStyle name="Standard 2 4 2 2 4 2 2 3" xfId="45384"/>
    <cellStyle name="Standard 2 4 2 2 4 2 2 3 2" xfId="45385"/>
    <cellStyle name="Standard 2 4 2 2 4 2 2 3 2 2" xfId="45386"/>
    <cellStyle name="Standard 2 4 2 2 4 2 2 3 3" xfId="45387"/>
    <cellStyle name="Standard 2 4 2 2 4 2 2 4" xfId="45388"/>
    <cellStyle name="Standard 2 4 2 2 4 2 2 4 2" xfId="45389"/>
    <cellStyle name="Standard 2 4 2 2 4 2 2 5" xfId="45390"/>
    <cellStyle name="Standard 2 4 2 2 4 2 3" xfId="45391"/>
    <cellStyle name="Standard 2 4 2 2 4 2 3 2" xfId="45392"/>
    <cellStyle name="Standard 2 4 2 2 4 2 3 2 2" xfId="45393"/>
    <cellStyle name="Standard 2 4 2 2 4 2 3 2 2 2" xfId="45394"/>
    <cellStyle name="Standard 2 4 2 2 4 2 3 2 3" xfId="45395"/>
    <cellStyle name="Standard 2 4 2 2 4 2 3 3" xfId="45396"/>
    <cellStyle name="Standard 2 4 2 2 4 2 3 3 2" xfId="45397"/>
    <cellStyle name="Standard 2 4 2 2 4 2 3 4" xfId="45398"/>
    <cellStyle name="Standard 2 4 2 2 4 2 4" xfId="45399"/>
    <cellStyle name="Standard 2 4 2 2 4 2 4 2" xfId="45400"/>
    <cellStyle name="Standard 2 4 2 2 4 2 4 2 2" xfId="45401"/>
    <cellStyle name="Standard 2 4 2 2 4 2 4 3" xfId="45402"/>
    <cellStyle name="Standard 2 4 2 2 4 2 5" xfId="45403"/>
    <cellStyle name="Standard 2 4 2 2 4 2 5 2" xfId="45404"/>
    <cellStyle name="Standard 2 4 2 2 4 2 6" xfId="45405"/>
    <cellStyle name="Standard 2 4 2 2 4 3" xfId="45406"/>
    <cellStyle name="Standard 2 4 2 2 4 3 2" xfId="45407"/>
    <cellStyle name="Standard 2 4 2 2 4 3 2 2" xfId="45408"/>
    <cellStyle name="Standard 2 4 2 2 4 3 2 2 2" xfId="45409"/>
    <cellStyle name="Standard 2 4 2 2 4 3 2 2 2 2" xfId="45410"/>
    <cellStyle name="Standard 2 4 2 2 4 3 2 2 3" xfId="45411"/>
    <cellStyle name="Standard 2 4 2 2 4 3 2 3" xfId="45412"/>
    <cellStyle name="Standard 2 4 2 2 4 3 2 3 2" xfId="45413"/>
    <cellStyle name="Standard 2 4 2 2 4 3 2 4" xfId="45414"/>
    <cellStyle name="Standard 2 4 2 2 4 3 3" xfId="45415"/>
    <cellStyle name="Standard 2 4 2 2 4 3 3 2" xfId="45416"/>
    <cellStyle name="Standard 2 4 2 2 4 3 3 2 2" xfId="45417"/>
    <cellStyle name="Standard 2 4 2 2 4 3 3 3" xfId="45418"/>
    <cellStyle name="Standard 2 4 2 2 4 3 4" xfId="45419"/>
    <cellStyle name="Standard 2 4 2 2 4 3 4 2" xfId="45420"/>
    <cellStyle name="Standard 2 4 2 2 4 3 5" xfId="45421"/>
    <cellStyle name="Standard 2 4 2 2 4 4" xfId="45422"/>
    <cellStyle name="Standard 2 4 2 2 4 4 2" xfId="45423"/>
    <cellStyle name="Standard 2 4 2 2 4 4 2 2" xfId="45424"/>
    <cellStyle name="Standard 2 4 2 2 4 4 2 2 2" xfId="45425"/>
    <cellStyle name="Standard 2 4 2 2 4 4 2 3" xfId="45426"/>
    <cellStyle name="Standard 2 4 2 2 4 4 3" xfId="45427"/>
    <cellStyle name="Standard 2 4 2 2 4 4 3 2" xfId="45428"/>
    <cellStyle name="Standard 2 4 2 2 4 4 4" xfId="45429"/>
    <cellStyle name="Standard 2 4 2 2 4 5" xfId="45430"/>
    <cellStyle name="Standard 2 4 2 2 4 5 2" xfId="45431"/>
    <cellStyle name="Standard 2 4 2 2 4 5 2 2" xfId="45432"/>
    <cellStyle name="Standard 2 4 2 2 4 5 3" xfId="45433"/>
    <cellStyle name="Standard 2 4 2 2 4 6" xfId="45434"/>
    <cellStyle name="Standard 2 4 2 2 4 6 2" xfId="45435"/>
    <cellStyle name="Standard 2 4 2 2 4 7" xfId="45436"/>
    <cellStyle name="Standard 2 4 2 2 5" xfId="45437"/>
    <cellStyle name="Standard 2 4 2 2 5 2" xfId="45438"/>
    <cellStyle name="Standard 2 4 2 2 5 2 2" xfId="45439"/>
    <cellStyle name="Standard 2 4 2 2 5 2 2 2" xfId="45440"/>
    <cellStyle name="Standard 2 4 2 2 5 2 2 2 2" xfId="45441"/>
    <cellStyle name="Standard 2 4 2 2 5 2 2 2 2 2" xfId="45442"/>
    <cellStyle name="Standard 2 4 2 2 5 2 2 2 3" xfId="45443"/>
    <cellStyle name="Standard 2 4 2 2 5 2 2 3" xfId="45444"/>
    <cellStyle name="Standard 2 4 2 2 5 2 2 3 2" xfId="45445"/>
    <cellStyle name="Standard 2 4 2 2 5 2 2 4" xfId="45446"/>
    <cellStyle name="Standard 2 4 2 2 5 2 3" xfId="45447"/>
    <cellStyle name="Standard 2 4 2 2 5 2 3 2" xfId="45448"/>
    <cellStyle name="Standard 2 4 2 2 5 2 3 2 2" xfId="45449"/>
    <cellStyle name="Standard 2 4 2 2 5 2 3 3" xfId="45450"/>
    <cellStyle name="Standard 2 4 2 2 5 2 4" xfId="45451"/>
    <cellStyle name="Standard 2 4 2 2 5 2 4 2" xfId="45452"/>
    <cellStyle name="Standard 2 4 2 2 5 2 5" xfId="45453"/>
    <cellStyle name="Standard 2 4 2 2 5 3" xfId="45454"/>
    <cellStyle name="Standard 2 4 2 2 5 3 2" xfId="45455"/>
    <cellStyle name="Standard 2 4 2 2 5 3 2 2" xfId="45456"/>
    <cellStyle name="Standard 2 4 2 2 5 3 2 2 2" xfId="45457"/>
    <cellStyle name="Standard 2 4 2 2 5 3 2 3" xfId="45458"/>
    <cellStyle name="Standard 2 4 2 2 5 3 3" xfId="45459"/>
    <cellStyle name="Standard 2 4 2 2 5 3 3 2" xfId="45460"/>
    <cellStyle name="Standard 2 4 2 2 5 3 4" xfId="45461"/>
    <cellStyle name="Standard 2 4 2 2 5 4" xfId="45462"/>
    <cellStyle name="Standard 2 4 2 2 5 4 2" xfId="45463"/>
    <cellStyle name="Standard 2 4 2 2 5 4 2 2" xfId="45464"/>
    <cellStyle name="Standard 2 4 2 2 5 4 3" xfId="45465"/>
    <cellStyle name="Standard 2 4 2 2 5 5" xfId="45466"/>
    <cellStyle name="Standard 2 4 2 2 5 5 2" xfId="45467"/>
    <cellStyle name="Standard 2 4 2 2 5 6" xfId="45468"/>
    <cellStyle name="Standard 2 4 2 2 6" xfId="45469"/>
    <cellStyle name="Standard 2 4 2 2 6 2" xfId="45470"/>
    <cellStyle name="Standard 2 4 2 2 6 2 2" xfId="45471"/>
    <cellStyle name="Standard 2 4 2 2 6 2 2 2" xfId="45472"/>
    <cellStyle name="Standard 2 4 2 2 6 2 2 2 2" xfId="45473"/>
    <cellStyle name="Standard 2 4 2 2 6 2 2 3" xfId="45474"/>
    <cellStyle name="Standard 2 4 2 2 6 2 3" xfId="45475"/>
    <cellStyle name="Standard 2 4 2 2 6 2 3 2" xfId="45476"/>
    <cellStyle name="Standard 2 4 2 2 6 2 4" xfId="45477"/>
    <cellStyle name="Standard 2 4 2 2 6 3" xfId="45478"/>
    <cellStyle name="Standard 2 4 2 2 6 3 2" xfId="45479"/>
    <cellStyle name="Standard 2 4 2 2 6 3 2 2" xfId="45480"/>
    <cellStyle name="Standard 2 4 2 2 6 3 3" xfId="45481"/>
    <cellStyle name="Standard 2 4 2 2 6 4" xfId="45482"/>
    <cellStyle name="Standard 2 4 2 2 6 4 2" xfId="45483"/>
    <cellStyle name="Standard 2 4 2 2 6 5" xfId="45484"/>
    <cellStyle name="Standard 2 4 2 2 7" xfId="45485"/>
    <cellStyle name="Standard 2 4 2 2 7 2" xfId="45486"/>
    <cellStyle name="Standard 2 4 2 2 7 2 2" xfId="45487"/>
    <cellStyle name="Standard 2 4 2 2 7 2 2 2" xfId="45488"/>
    <cellStyle name="Standard 2 4 2 2 7 2 3" xfId="45489"/>
    <cellStyle name="Standard 2 4 2 2 7 3" xfId="45490"/>
    <cellStyle name="Standard 2 4 2 2 7 3 2" xfId="45491"/>
    <cellStyle name="Standard 2 4 2 2 7 4" xfId="45492"/>
    <cellStyle name="Standard 2 4 2 2 8" xfId="45493"/>
    <cellStyle name="Standard 2 4 2 2 8 2" xfId="45494"/>
    <cellStyle name="Standard 2 4 2 2 8 2 2" xfId="45495"/>
    <cellStyle name="Standard 2 4 2 2 8 3" xfId="45496"/>
    <cellStyle name="Standard 2 4 2 2 9" xfId="45497"/>
    <cellStyle name="Standard 2 4 2 2 9 2" xfId="45498"/>
    <cellStyle name="Standard 2 4 2 3" xfId="45499"/>
    <cellStyle name="Standard 2 4 2 3 2" xfId="45500"/>
    <cellStyle name="Standard 2 4 2 3 2 2" xfId="45501"/>
    <cellStyle name="Standard 2 4 2 3 2 2 2" xfId="45502"/>
    <cellStyle name="Standard 2 4 2 3 2 2 2 2" xfId="45503"/>
    <cellStyle name="Standard 2 4 2 3 2 2 2 2 2" xfId="45504"/>
    <cellStyle name="Standard 2 4 2 3 2 2 2 2 2 2" xfId="45505"/>
    <cellStyle name="Standard 2 4 2 3 2 2 2 2 2 2 2" xfId="45506"/>
    <cellStyle name="Standard 2 4 2 3 2 2 2 2 2 3" xfId="45507"/>
    <cellStyle name="Standard 2 4 2 3 2 2 2 2 3" xfId="45508"/>
    <cellStyle name="Standard 2 4 2 3 2 2 2 2 3 2" xfId="45509"/>
    <cellStyle name="Standard 2 4 2 3 2 2 2 2 4" xfId="45510"/>
    <cellStyle name="Standard 2 4 2 3 2 2 2 3" xfId="45511"/>
    <cellStyle name="Standard 2 4 2 3 2 2 2 3 2" xfId="45512"/>
    <cellStyle name="Standard 2 4 2 3 2 2 2 3 2 2" xfId="45513"/>
    <cellStyle name="Standard 2 4 2 3 2 2 2 3 3" xfId="45514"/>
    <cellStyle name="Standard 2 4 2 3 2 2 2 4" xfId="45515"/>
    <cellStyle name="Standard 2 4 2 3 2 2 2 4 2" xfId="45516"/>
    <cellStyle name="Standard 2 4 2 3 2 2 2 5" xfId="45517"/>
    <cellStyle name="Standard 2 4 2 3 2 2 3" xfId="45518"/>
    <cellStyle name="Standard 2 4 2 3 2 2 3 2" xfId="45519"/>
    <cellStyle name="Standard 2 4 2 3 2 2 3 2 2" xfId="45520"/>
    <cellStyle name="Standard 2 4 2 3 2 2 3 2 2 2" xfId="45521"/>
    <cellStyle name="Standard 2 4 2 3 2 2 3 2 3" xfId="45522"/>
    <cellStyle name="Standard 2 4 2 3 2 2 3 3" xfId="45523"/>
    <cellStyle name="Standard 2 4 2 3 2 2 3 3 2" xfId="45524"/>
    <cellStyle name="Standard 2 4 2 3 2 2 3 4" xfId="45525"/>
    <cellStyle name="Standard 2 4 2 3 2 2 4" xfId="45526"/>
    <cellStyle name="Standard 2 4 2 3 2 2 4 2" xfId="45527"/>
    <cellStyle name="Standard 2 4 2 3 2 2 4 2 2" xfId="45528"/>
    <cellStyle name="Standard 2 4 2 3 2 2 4 3" xfId="45529"/>
    <cellStyle name="Standard 2 4 2 3 2 2 5" xfId="45530"/>
    <cellStyle name="Standard 2 4 2 3 2 2 5 2" xfId="45531"/>
    <cellStyle name="Standard 2 4 2 3 2 2 6" xfId="45532"/>
    <cellStyle name="Standard 2 4 2 3 2 3" xfId="45533"/>
    <cellStyle name="Standard 2 4 2 3 2 3 2" xfId="45534"/>
    <cellStyle name="Standard 2 4 2 3 2 3 2 2" xfId="45535"/>
    <cellStyle name="Standard 2 4 2 3 2 3 2 2 2" xfId="45536"/>
    <cellStyle name="Standard 2 4 2 3 2 3 2 2 2 2" xfId="45537"/>
    <cellStyle name="Standard 2 4 2 3 2 3 2 2 3" xfId="45538"/>
    <cellStyle name="Standard 2 4 2 3 2 3 2 3" xfId="45539"/>
    <cellStyle name="Standard 2 4 2 3 2 3 2 3 2" xfId="45540"/>
    <cellStyle name="Standard 2 4 2 3 2 3 2 4" xfId="45541"/>
    <cellStyle name="Standard 2 4 2 3 2 3 3" xfId="45542"/>
    <cellStyle name="Standard 2 4 2 3 2 3 3 2" xfId="45543"/>
    <cellStyle name="Standard 2 4 2 3 2 3 3 2 2" xfId="45544"/>
    <cellStyle name="Standard 2 4 2 3 2 3 3 3" xfId="45545"/>
    <cellStyle name="Standard 2 4 2 3 2 3 4" xfId="45546"/>
    <cellStyle name="Standard 2 4 2 3 2 3 4 2" xfId="45547"/>
    <cellStyle name="Standard 2 4 2 3 2 3 5" xfId="45548"/>
    <cellStyle name="Standard 2 4 2 3 2 4" xfId="45549"/>
    <cellStyle name="Standard 2 4 2 3 2 4 2" xfId="45550"/>
    <cellStyle name="Standard 2 4 2 3 2 4 2 2" xfId="45551"/>
    <cellStyle name="Standard 2 4 2 3 2 4 2 2 2" xfId="45552"/>
    <cellStyle name="Standard 2 4 2 3 2 4 2 3" xfId="45553"/>
    <cellStyle name="Standard 2 4 2 3 2 4 3" xfId="45554"/>
    <cellStyle name="Standard 2 4 2 3 2 4 3 2" xfId="45555"/>
    <cellStyle name="Standard 2 4 2 3 2 4 4" xfId="45556"/>
    <cellStyle name="Standard 2 4 2 3 2 5" xfId="45557"/>
    <cellStyle name="Standard 2 4 2 3 2 5 2" xfId="45558"/>
    <cellStyle name="Standard 2 4 2 3 2 5 2 2" xfId="45559"/>
    <cellStyle name="Standard 2 4 2 3 2 5 3" xfId="45560"/>
    <cellStyle name="Standard 2 4 2 3 2 6" xfId="45561"/>
    <cellStyle name="Standard 2 4 2 3 2 6 2" xfId="45562"/>
    <cellStyle name="Standard 2 4 2 3 2 7" xfId="45563"/>
    <cellStyle name="Standard 2 4 2 3 3" xfId="45564"/>
    <cellStyle name="Standard 2 4 2 3 3 2" xfId="45565"/>
    <cellStyle name="Standard 2 4 2 3 3 2 2" xfId="45566"/>
    <cellStyle name="Standard 2 4 2 3 3 2 2 2" xfId="45567"/>
    <cellStyle name="Standard 2 4 2 3 3 2 2 2 2" xfId="45568"/>
    <cellStyle name="Standard 2 4 2 3 3 2 2 2 2 2" xfId="45569"/>
    <cellStyle name="Standard 2 4 2 3 3 2 2 2 2 2 2" xfId="45570"/>
    <cellStyle name="Standard 2 4 2 3 3 2 2 2 2 3" xfId="45571"/>
    <cellStyle name="Standard 2 4 2 3 3 2 2 2 3" xfId="45572"/>
    <cellStyle name="Standard 2 4 2 3 3 2 2 2 3 2" xfId="45573"/>
    <cellStyle name="Standard 2 4 2 3 3 2 2 2 4" xfId="45574"/>
    <cellStyle name="Standard 2 4 2 3 3 2 2 3" xfId="45575"/>
    <cellStyle name="Standard 2 4 2 3 3 2 2 3 2" xfId="45576"/>
    <cellStyle name="Standard 2 4 2 3 3 2 2 3 2 2" xfId="45577"/>
    <cellStyle name="Standard 2 4 2 3 3 2 2 3 3" xfId="45578"/>
    <cellStyle name="Standard 2 4 2 3 3 2 2 4" xfId="45579"/>
    <cellStyle name="Standard 2 4 2 3 3 2 2 4 2" xfId="45580"/>
    <cellStyle name="Standard 2 4 2 3 3 2 2 5" xfId="45581"/>
    <cellStyle name="Standard 2 4 2 3 3 2 3" xfId="45582"/>
    <cellStyle name="Standard 2 4 2 3 3 2 3 2" xfId="45583"/>
    <cellStyle name="Standard 2 4 2 3 3 2 3 2 2" xfId="45584"/>
    <cellStyle name="Standard 2 4 2 3 3 2 3 2 2 2" xfId="45585"/>
    <cellStyle name="Standard 2 4 2 3 3 2 3 2 3" xfId="45586"/>
    <cellStyle name="Standard 2 4 2 3 3 2 3 3" xfId="45587"/>
    <cellStyle name="Standard 2 4 2 3 3 2 3 3 2" xfId="45588"/>
    <cellStyle name="Standard 2 4 2 3 3 2 3 4" xfId="45589"/>
    <cellStyle name="Standard 2 4 2 3 3 2 4" xfId="45590"/>
    <cellStyle name="Standard 2 4 2 3 3 2 4 2" xfId="45591"/>
    <cellStyle name="Standard 2 4 2 3 3 2 4 2 2" xfId="45592"/>
    <cellStyle name="Standard 2 4 2 3 3 2 4 3" xfId="45593"/>
    <cellStyle name="Standard 2 4 2 3 3 2 5" xfId="45594"/>
    <cellStyle name="Standard 2 4 2 3 3 2 5 2" xfId="45595"/>
    <cellStyle name="Standard 2 4 2 3 3 2 6" xfId="45596"/>
    <cellStyle name="Standard 2 4 2 3 3 3" xfId="45597"/>
    <cellStyle name="Standard 2 4 2 3 3 3 2" xfId="45598"/>
    <cellStyle name="Standard 2 4 2 3 3 3 2 2" xfId="45599"/>
    <cellStyle name="Standard 2 4 2 3 3 3 2 2 2" xfId="45600"/>
    <cellStyle name="Standard 2 4 2 3 3 3 2 2 2 2" xfId="45601"/>
    <cellStyle name="Standard 2 4 2 3 3 3 2 2 3" xfId="45602"/>
    <cellStyle name="Standard 2 4 2 3 3 3 2 3" xfId="45603"/>
    <cellStyle name="Standard 2 4 2 3 3 3 2 3 2" xfId="45604"/>
    <cellStyle name="Standard 2 4 2 3 3 3 2 4" xfId="45605"/>
    <cellStyle name="Standard 2 4 2 3 3 3 3" xfId="45606"/>
    <cellStyle name="Standard 2 4 2 3 3 3 3 2" xfId="45607"/>
    <cellStyle name="Standard 2 4 2 3 3 3 3 2 2" xfId="45608"/>
    <cellStyle name="Standard 2 4 2 3 3 3 3 3" xfId="45609"/>
    <cellStyle name="Standard 2 4 2 3 3 3 4" xfId="45610"/>
    <cellStyle name="Standard 2 4 2 3 3 3 4 2" xfId="45611"/>
    <cellStyle name="Standard 2 4 2 3 3 3 5" xfId="45612"/>
    <cellStyle name="Standard 2 4 2 3 3 4" xfId="45613"/>
    <cellStyle name="Standard 2 4 2 3 3 4 2" xfId="45614"/>
    <cellStyle name="Standard 2 4 2 3 3 4 2 2" xfId="45615"/>
    <cellStyle name="Standard 2 4 2 3 3 4 2 2 2" xfId="45616"/>
    <cellStyle name="Standard 2 4 2 3 3 4 2 3" xfId="45617"/>
    <cellStyle name="Standard 2 4 2 3 3 4 3" xfId="45618"/>
    <cellStyle name="Standard 2 4 2 3 3 4 3 2" xfId="45619"/>
    <cellStyle name="Standard 2 4 2 3 3 4 4" xfId="45620"/>
    <cellStyle name="Standard 2 4 2 3 3 5" xfId="45621"/>
    <cellStyle name="Standard 2 4 2 3 3 5 2" xfId="45622"/>
    <cellStyle name="Standard 2 4 2 3 3 5 2 2" xfId="45623"/>
    <cellStyle name="Standard 2 4 2 3 3 5 3" xfId="45624"/>
    <cellStyle name="Standard 2 4 2 3 3 6" xfId="45625"/>
    <cellStyle name="Standard 2 4 2 3 3 6 2" xfId="45626"/>
    <cellStyle name="Standard 2 4 2 3 3 7" xfId="45627"/>
    <cellStyle name="Standard 2 4 2 3 4" xfId="45628"/>
    <cellStyle name="Standard 2 4 2 3 4 2" xfId="45629"/>
    <cellStyle name="Standard 2 4 2 3 4 2 2" xfId="45630"/>
    <cellStyle name="Standard 2 4 2 3 4 2 2 2" xfId="45631"/>
    <cellStyle name="Standard 2 4 2 3 4 2 2 2 2" xfId="45632"/>
    <cellStyle name="Standard 2 4 2 3 4 2 2 2 2 2" xfId="45633"/>
    <cellStyle name="Standard 2 4 2 3 4 2 2 2 3" xfId="45634"/>
    <cellStyle name="Standard 2 4 2 3 4 2 2 3" xfId="45635"/>
    <cellStyle name="Standard 2 4 2 3 4 2 2 3 2" xfId="45636"/>
    <cellStyle name="Standard 2 4 2 3 4 2 2 4" xfId="45637"/>
    <cellStyle name="Standard 2 4 2 3 4 2 3" xfId="45638"/>
    <cellStyle name="Standard 2 4 2 3 4 2 3 2" xfId="45639"/>
    <cellStyle name="Standard 2 4 2 3 4 2 3 2 2" xfId="45640"/>
    <cellStyle name="Standard 2 4 2 3 4 2 3 3" xfId="45641"/>
    <cellStyle name="Standard 2 4 2 3 4 2 4" xfId="45642"/>
    <cellStyle name="Standard 2 4 2 3 4 2 4 2" xfId="45643"/>
    <cellStyle name="Standard 2 4 2 3 4 2 5" xfId="45644"/>
    <cellStyle name="Standard 2 4 2 3 4 3" xfId="45645"/>
    <cellStyle name="Standard 2 4 2 3 4 3 2" xfId="45646"/>
    <cellStyle name="Standard 2 4 2 3 4 3 2 2" xfId="45647"/>
    <cellStyle name="Standard 2 4 2 3 4 3 2 2 2" xfId="45648"/>
    <cellStyle name="Standard 2 4 2 3 4 3 2 3" xfId="45649"/>
    <cellStyle name="Standard 2 4 2 3 4 3 3" xfId="45650"/>
    <cellStyle name="Standard 2 4 2 3 4 3 3 2" xfId="45651"/>
    <cellStyle name="Standard 2 4 2 3 4 3 4" xfId="45652"/>
    <cellStyle name="Standard 2 4 2 3 4 4" xfId="45653"/>
    <cellStyle name="Standard 2 4 2 3 4 4 2" xfId="45654"/>
    <cellStyle name="Standard 2 4 2 3 4 4 2 2" xfId="45655"/>
    <cellStyle name="Standard 2 4 2 3 4 4 3" xfId="45656"/>
    <cellStyle name="Standard 2 4 2 3 4 5" xfId="45657"/>
    <cellStyle name="Standard 2 4 2 3 4 5 2" xfId="45658"/>
    <cellStyle name="Standard 2 4 2 3 4 6" xfId="45659"/>
    <cellStyle name="Standard 2 4 2 3 5" xfId="45660"/>
    <cellStyle name="Standard 2 4 2 3 5 2" xfId="45661"/>
    <cellStyle name="Standard 2 4 2 3 5 2 2" xfId="45662"/>
    <cellStyle name="Standard 2 4 2 3 5 2 2 2" xfId="45663"/>
    <cellStyle name="Standard 2 4 2 3 5 2 2 2 2" xfId="45664"/>
    <cellStyle name="Standard 2 4 2 3 5 2 2 3" xfId="45665"/>
    <cellStyle name="Standard 2 4 2 3 5 2 3" xfId="45666"/>
    <cellStyle name="Standard 2 4 2 3 5 2 3 2" xfId="45667"/>
    <cellStyle name="Standard 2 4 2 3 5 2 4" xfId="45668"/>
    <cellStyle name="Standard 2 4 2 3 5 3" xfId="45669"/>
    <cellStyle name="Standard 2 4 2 3 5 3 2" xfId="45670"/>
    <cellStyle name="Standard 2 4 2 3 5 3 2 2" xfId="45671"/>
    <cellStyle name="Standard 2 4 2 3 5 3 3" xfId="45672"/>
    <cellStyle name="Standard 2 4 2 3 5 4" xfId="45673"/>
    <cellStyle name="Standard 2 4 2 3 5 4 2" xfId="45674"/>
    <cellStyle name="Standard 2 4 2 3 5 5" xfId="45675"/>
    <cellStyle name="Standard 2 4 2 3 6" xfId="45676"/>
    <cellStyle name="Standard 2 4 2 3 6 2" xfId="45677"/>
    <cellStyle name="Standard 2 4 2 3 6 2 2" xfId="45678"/>
    <cellStyle name="Standard 2 4 2 3 6 2 2 2" xfId="45679"/>
    <cellStyle name="Standard 2 4 2 3 6 2 3" xfId="45680"/>
    <cellStyle name="Standard 2 4 2 3 6 3" xfId="45681"/>
    <cellStyle name="Standard 2 4 2 3 6 3 2" xfId="45682"/>
    <cellStyle name="Standard 2 4 2 3 6 4" xfId="45683"/>
    <cellStyle name="Standard 2 4 2 3 7" xfId="45684"/>
    <cellStyle name="Standard 2 4 2 3 7 2" xfId="45685"/>
    <cellStyle name="Standard 2 4 2 3 7 2 2" xfId="45686"/>
    <cellStyle name="Standard 2 4 2 3 7 3" xfId="45687"/>
    <cellStyle name="Standard 2 4 2 3 8" xfId="45688"/>
    <cellStyle name="Standard 2 4 2 3 8 2" xfId="45689"/>
    <cellStyle name="Standard 2 4 2 3 9" xfId="45690"/>
    <cellStyle name="Standard 2 4 2 4" xfId="45691"/>
    <cellStyle name="Standard 2 4 2 4 2" xfId="45692"/>
    <cellStyle name="Standard 2 4 2 4 2 2" xfId="45693"/>
    <cellStyle name="Standard 2 4 2 4 2 2 2" xfId="45694"/>
    <cellStyle name="Standard 2 4 2 4 2 2 2 2" xfId="45695"/>
    <cellStyle name="Standard 2 4 2 4 2 2 2 2 2" xfId="45696"/>
    <cellStyle name="Standard 2 4 2 4 2 2 2 2 2 2" xfId="45697"/>
    <cellStyle name="Standard 2 4 2 4 2 2 2 2 2 2 2" xfId="45698"/>
    <cellStyle name="Standard 2 4 2 4 2 2 2 2 2 3" xfId="45699"/>
    <cellStyle name="Standard 2 4 2 4 2 2 2 2 3" xfId="45700"/>
    <cellStyle name="Standard 2 4 2 4 2 2 2 2 3 2" xfId="45701"/>
    <cellStyle name="Standard 2 4 2 4 2 2 2 2 4" xfId="45702"/>
    <cellStyle name="Standard 2 4 2 4 2 2 2 3" xfId="45703"/>
    <cellStyle name="Standard 2 4 2 4 2 2 2 3 2" xfId="45704"/>
    <cellStyle name="Standard 2 4 2 4 2 2 2 3 2 2" xfId="45705"/>
    <cellStyle name="Standard 2 4 2 4 2 2 2 3 3" xfId="45706"/>
    <cellStyle name="Standard 2 4 2 4 2 2 2 4" xfId="45707"/>
    <cellStyle name="Standard 2 4 2 4 2 2 2 4 2" xfId="45708"/>
    <cellStyle name="Standard 2 4 2 4 2 2 2 5" xfId="45709"/>
    <cellStyle name="Standard 2 4 2 4 2 2 3" xfId="45710"/>
    <cellStyle name="Standard 2 4 2 4 2 2 3 2" xfId="45711"/>
    <cellStyle name="Standard 2 4 2 4 2 2 3 2 2" xfId="45712"/>
    <cellStyle name="Standard 2 4 2 4 2 2 3 2 2 2" xfId="45713"/>
    <cellStyle name="Standard 2 4 2 4 2 2 3 2 3" xfId="45714"/>
    <cellStyle name="Standard 2 4 2 4 2 2 3 3" xfId="45715"/>
    <cellStyle name="Standard 2 4 2 4 2 2 3 3 2" xfId="45716"/>
    <cellStyle name="Standard 2 4 2 4 2 2 3 4" xfId="45717"/>
    <cellStyle name="Standard 2 4 2 4 2 2 4" xfId="45718"/>
    <cellStyle name="Standard 2 4 2 4 2 2 4 2" xfId="45719"/>
    <cellStyle name="Standard 2 4 2 4 2 2 4 2 2" xfId="45720"/>
    <cellStyle name="Standard 2 4 2 4 2 2 4 3" xfId="45721"/>
    <cellStyle name="Standard 2 4 2 4 2 2 5" xfId="45722"/>
    <cellStyle name="Standard 2 4 2 4 2 2 5 2" xfId="45723"/>
    <cellStyle name="Standard 2 4 2 4 2 2 6" xfId="45724"/>
    <cellStyle name="Standard 2 4 2 4 2 3" xfId="45725"/>
    <cellStyle name="Standard 2 4 2 4 2 3 2" xfId="45726"/>
    <cellStyle name="Standard 2 4 2 4 2 3 2 2" xfId="45727"/>
    <cellStyle name="Standard 2 4 2 4 2 3 2 2 2" xfId="45728"/>
    <cellStyle name="Standard 2 4 2 4 2 3 2 2 2 2" xfId="45729"/>
    <cellStyle name="Standard 2 4 2 4 2 3 2 2 3" xfId="45730"/>
    <cellStyle name="Standard 2 4 2 4 2 3 2 3" xfId="45731"/>
    <cellStyle name="Standard 2 4 2 4 2 3 2 3 2" xfId="45732"/>
    <cellStyle name="Standard 2 4 2 4 2 3 2 4" xfId="45733"/>
    <cellStyle name="Standard 2 4 2 4 2 3 3" xfId="45734"/>
    <cellStyle name="Standard 2 4 2 4 2 3 3 2" xfId="45735"/>
    <cellStyle name="Standard 2 4 2 4 2 3 3 2 2" xfId="45736"/>
    <cellStyle name="Standard 2 4 2 4 2 3 3 3" xfId="45737"/>
    <cellStyle name="Standard 2 4 2 4 2 3 4" xfId="45738"/>
    <cellStyle name="Standard 2 4 2 4 2 3 4 2" xfId="45739"/>
    <cellStyle name="Standard 2 4 2 4 2 3 5" xfId="45740"/>
    <cellStyle name="Standard 2 4 2 4 2 4" xfId="45741"/>
    <cellStyle name="Standard 2 4 2 4 2 4 2" xfId="45742"/>
    <cellStyle name="Standard 2 4 2 4 2 4 2 2" xfId="45743"/>
    <cellStyle name="Standard 2 4 2 4 2 4 2 2 2" xfId="45744"/>
    <cellStyle name="Standard 2 4 2 4 2 4 2 3" xfId="45745"/>
    <cellStyle name="Standard 2 4 2 4 2 4 3" xfId="45746"/>
    <cellStyle name="Standard 2 4 2 4 2 4 3 2" xfId="45747"/>
    <cellStyle name="Standard 2 4 2 4 2 4 4" xfId="45748"/>
    <cellStyle name="Standard 2 4 2 4 2 5" xfId="45749"/>
    <cellStyle name="Standard 2 4 2 4 2 5 2" xfId="45750"/>
    <cellStyle name="Standard 2 4 2 4 2 5 2 2" xfId="45751"/>
    <cellStyle name="Standard 2 4 2 4 2 5 3" xfId="45752"/>
    <cellStyle name="Standard 2 4 2 4 2 6" xfId="45753"/>
    <cellStyle name="Standard 2 4 2 4 2 6 2" xfId="45754"/>
    <cellStyle name="Standard 2 4 2 4 2 7" xfId="45755"/>
    <cellStyle name="Standard 2 4 2 4 3" xfId="45756"/>
    <cellStyle name="Standard 2 4 2 4 3 2" xfId="45757"/>
    <cellStyle name="Standard 2 4 2 4 3 2 2" xfId="45758"/>
    <cellStyle name="Standard 2 4 2 4 3 2 2 2" xfId="45759"/>
    <cellStyle name="Standard 2 4 2 4 3 2 2 2 2" xfId="45760"/>
    <cellStyle name="Standard 2 4 2 4 3 2 2 2 2 2" xfId="45761"/>
    <cellStyle name="Standard 2 4 2 4 3 2 2 2 2 2 2" xfId="45762"/>
    <cellStyle name="Standard 2 4 2 4 3 2 2 2 2 3" xfId="45763"/>
    <cellStyle name="Standard 2 4 2 4 3 2 2 2 3" xfId="45764"/>
    <cellStyle name="Standard 2 4 2 4 3 2 2 2 3 2" xfId="45765"/>
    <cellStyle name="Standard 2 4 2 4 3 2 2 2 4" xfId="45766"/>
    <cellStyle name="Standard 2 4 2 4 3 2 2 3" xfId="45767"/>
    <cellStyle name="Standard 2 4 2 4 3 2 2 3 2" xfId="45768"/>
    <cellStyle name="Standard 2 4 2 4 3 2 2 3 2 2" xfId="45769"/>
    <cellStyle name="Standard 2 4 2 4 3 2 2 3 3" xfId="45770"/>
    <cellStyle name="Standard 2 4 2 4 3 2 2 4" xfId="45771"/>
    <cellStyle name="Standard 2 4 2 4 3 2 2 4 2" xfId="45772"/>
    <cellStyle name="Standard 2 4 2 4 3 2 2 5" xfId="45773"/>
    <cellStyle name="Standard 2 4 2 4 3 2 3" xfId="45774"/>
    <cellStyle name="Standard 2 4 2 4 3 2 3 2" xfId="45775"/>
    <cellStyle name="Standard 2 4 2 4 3 2 3 2 2" xfId="45776"/>
    <cellStyle name="Standard 2 4 2 4 3 2 3 2 2 2" xfId="45777"/>
    <cellStyle name="Standard 2 4 2 4 3 2 3 2 3" xfId="45778"/>
    <cellStyle name="Standard 2 4 2 4 3 2 3 3" xfId="45779"/>
    <cellStyle name="Standard 2 4 2 4 3 2 3 3 2" xfId="45780"/>
    <cellStyle name="Standard 2 4 2 4 3 2 3 4" xfId="45781"/>
    <cellStyle name="Standard 2 4 2 4 3 2 4" xfId="45782"/>
    <cellStyle name="Standard 2 4 2 4 3 2 4 2" xfId="45783"/>
    <cellStyle name="Standard 2 4 2 4 3 2 4 2 2" xfId="45784"/>
    <cellStyle name="Standard 2 4 2 4 3 2 4 3" xfId="45785"/>
    <cellStyle name="Standard 2 4 2 4 3 2 5" xfId="45786"/>
    <cellStyle name="Standard 2 4 2 4 3 2 5 2" xfId="45787"/>
    <cellStyle name="Standard 2 4 2 4 3 2 6" xfId="45788"/>
    <cellStyle name="Standard 2 4 2 4 3 3" xfId="45789"/>
    <cellStyle name="Standard 2 4 2 4 3 3 2" xfId="45790"/>
    <cellStyle name="Standard 2 4 2 4 3 3 2 2" xfId="45791"/>
    <cellStyle name="Standard 2 4 2 4 3 3 2 2 2" xfId="45792"/>
    <cellStyle name="Standard 2 4 2 4 3 3 2 2 2 2" xfId="45793"/>
    <cellStyle name="Standard 2 4 2 4 3 3 2 2 3" xfId="45794"/>
    <cellStyle name="Standard 2 4 2 4 3 3 2 3" xfId="45795"/>
    <cellStyle name="Standard 2 4 2 4 3 3 2 3 2" xfId="45796"/>
    <cellStyle name="Standard 2 4 2 4 3 3 2 4" xfId="45797"/>
    <cellStyle name="Standard 2 4 2 4 3 3 3" xfId="45798"/>
    <cellStyle name="Standard 2 4 2 4 3 3 3 2" xfId="45799"/>
    <cellStyle name="Standard 2 4 2 4 3 3 3 2 2" xfId="45800"/>
    <cellStyle name="Standard 2 4 2 4 3 3 3 3" xfId="45801"/>
    <cellStyle name="Standard 2 4 2 4 3 3 4" xfId="45802"/>
    <cellStyle name="Standard 2 4 2 4 3 3 4 2" xfId="45803"/>
    <cellStyle name="Standard 2 4 2 4 3 3 5" xfId="45804"/>
    <cellStyle name="Standard 2 4 2 4 3 4" xfId="45805"/>
    <cellStyle name="Standard 2 4 2 4 3 4 2" xfId="45806"/>
    <cellStyle name="Standard 2 4 2 4 3 4 2 2" xfId="45807"/>
    <cellStyle name="Standard 2 4 2 4 3 4 2 2 2" xfId="45808"/>
    <cellStyle name="Standard 2 4 2 4 3 4 2 3" xfId="45809"/>
    <cellStyle name="Standard 2 4 2 4 3 4 3" xfId="45810"/>
    <cellStyle name="Standard 2 4 2 4 3 4 3 2" xfId="45811"/>
    <cellStyle name="Standard 2 4 2 4 3 4 4" xfId="45812"/>
    <cellStyle name="Standard 2 4 2 4 3 5" xfId="45813"/>
    <cellStyle name="Standard 2 4 2 4 3 5 2" xfId="45814"/>
    <cellStyle name="Standard 2 4 2 4 3 5 2 2" xfId="45815"/>
    <cellStyle name="Standard 2 4 2 4 3 5 3" xfId="45816"/>
    <cellStyle name="Standard 2 4 2 4 3 6" xfId="45817"/>
    <cellStyle name="Standard 2 4 2 4 3 6 2" xfId="45818"/>
    <cellStyle name="Standard 2 4 2 4 3 7" xfId="45819"/>
    <cellStyle name="Standard 2 4 2 4 4" xfId="45820"/>
    <cellStyle name="Standard 2 4 2 4 4 2" xfId="45821"/>
    <cellStyle name="Standard 2 4 2 4 4 2 2" xfId="45822"/>
    <cellStyle name="Standard 2 4 2 4 4 2 2 2" xfId="45823"/>
    <cellStyle name="Standard 2 4 2 4 4 2 2 2 2" xfId="45824"/>
    <cellStyle name="Standard 2 4 2 4 4 2 2 2 2 2" xfId="45825"/>
    <cellStyle name="Standard 2 4 2 4 4 2 2 2 3" xfId="45826"/>
    <cellStyle name="Standard 2 4 2 4 4 2 2 3" xfId="45827"/>
    <cellStyle name="Standard 2 4 2 4 4 2 2 3 2" xfId="45828"/>
    <cellStyle name="Standard 2 4 2 4 4 2 2 4" xfId="45829"/>
    <cellStyle name="Standard 2 4 2 4 4 2 3" xfId="45830"/>
    <cellStyle name="Standard 2 4 2 4 4 2 3 2" xfId="45831"/>
    <cellStyle name="Standard 2 4 2 4 4 2 3 2 2" xfId="45832"/>
    <cellStyle name="Standard 2 4 2 4 4 2 3 3" xfId="45833"/>
    <cellStyle name="Standard 2 4 2 4 4 2 4" xfId="45834"/>
    <cellStyle name="Standard 2 4 2 4 4 2 4 2" xfId="45835"/>
    <cellStyle name="Standard 2 4 2 4 4 2 5" xfId="45836"/>
    <cellStyle name="Standard 2 4 2 4 4 3" xfId="45837"/>
    <cellStyle name="Standard 2 4 2 4 4 3 2" xfId="45838"/>
    <cellStyle name="Standard 2 4 2 4 4 3 2 2" xfId="45839"/>
    <cellStyle name="Standard 2 4 2 4 4 3 2 2 2" xfId="45840"/>
    <cellStyle name="Standard 2 4 2 4 4 3 2 3" xfId="45841"/>
    <cellStyle name="Standard 2 4 2 4 4 3 3" xfId="45842"/>
    <cellStyle name="Standard 2 4 2 4 4 3 3 2" xfId="45843"/>
    <cellStyle name="Standard 2 4 2 4 4 3 4" xfId="45844"/>
    <cellStyle name="Standard 2 4 2 4 4 4" xfId="45845"/>
    <cellStyle name="Standard 2 4 2 4 4 4 2" xfId="45846"/>
    <cellStyle name="Standard 2 4 2 4 4 4 2 2" xfId="45847"/>
    <cellStyle name="Standard 2 4 2 4 4 4 3" xfId="45848"/>
    <cellStyle name="Standard 2 4 2 4 4 5" xfId="45849"/>
    <cellStyle name="Standard 2 4 2 4 4 5 2" xfId="45850"/>
    <cellStyle name="Standard 2 4 2 4 4 6" xfId="45851"/>
    <cellStyle name="Standard 2 4 2 4 5" xfId="45852"/>
    <cellStyle name="Standard 2 4 2 4 5 2" xfId="45853"/>
    <cellStyle name="Standard 2 4 2 4 5 2 2" xfId="45854"/>
    <cellStyle name="Standard 2 4 2 4 5 2 2 2" xfId="45855"/>
    <cellStyle name="Standard 2 4 2 4 5 2 2 2 2" xfId="45856"/>
    <cellStyle name="Standard 2 4 2 4 5 2 2 3" xfId="45857"/>
    <cellStyle name="Standard 2 4 2 4 5 2 3" xfId="45858"/>
    <cellStyle name="Standard 2 4 2 4 5 2 3 2" xfId="45859"/>
    <cellStyle name="Standard 2 4 2 4 5 2 4" xfId="45860"/>
    <cellStyle name="Standard 2 4 2 4 5 3" xfId="45861"/>
    <cellStyle name="Standard 2 4 2 4 5 3 2" xfId="45862"/>
    <cellStyle name="Standard 2 4 2 4 5 3 2 2" xfId="45863"/>
    <cellStyle name="Standard 2 4 2 4 5 3 3" xfId="45864"/>
    <cellStyle name="Standard 2 4 2 4 5 4" xfId="45865"/>
    <cellStyle name="Standard 2 4 2 4 5 4 2" xfId="45866"/>
    <cellStyle name="Standard 2 4 2 4 5 5" xfId="45867"/>
    <cellStyle name="Standard 2 4 2 4 6" xfId="45868"/>
    <cellStyle name="Standard 2 4 2 4 6 2" xfId="45869"/>
    <cellStyle name="Standard 2 4 2 4 6 2 2" xfId="45870"/>
    <cellStyle name="Standard 2 4 2 4 6 2 2 2" xfId="45871"/>
    <cellStyle name="Standard 2 4 2 4 6 2 3" xfId="45872"/>
    <cellStyle name="Standard 2 4 2 4 6 3" xfId="45873"/>
    <cellStyle name="Standard 2 4 2 4 6 3 2" xfId="45874"/>
    <cellStyle name="Standard 2 4 2 4 6 4" xfId="45875"/>
    <cellStyle name="Standard 2 4 2 4 7" xfId="45876"/>
    <cellStyle name="Standard 2 4 2 4 7 2" xfId="45877"/>
    <cellStyle name="Standard 2 4 2 4 7 2 2" xfId="45878"/>
    <cellStyle name="Standard 2 4 2 4 7 3" xfId="45879"/>
    <cellStyle name="Standard 2 4 2 4 8" xfId="45880"/>
    <cellStyle name="Standard 2 4 2 4 8 2" xfId="45881"/>
    <cellStyle name="Standard 2 4 2 4 9" xfId="45882"/>
    <cellStyle name="Standard 2 4 2 5" xfId="45883"/>
    <cellStyle name="Standard 2 4 2 5 2" xfId="45884"/>
    <cellStyle name="Standard 2 4 2 5 2 2" xfId="45885"/>
    <cellStyle name="Standard 2 4 2 5 2 2 2" xfId="45886"/>
    <cellStyle name="Standard 2 4 2 5 2 2 2 2" xfId="45887"/>
    <cellStyle name="Standard 2 4 2 5 2 2 2 2 2" xfId="45888"/>
    <cellStyle name="Standard 2 4 2 5 2 2 2 2 2 2" xfId="45889"/>
    <cellStyle name="Standard 2 4 2 5 2 2 2 2 3" xfId="45890"/>
    <cellStyle name="Standard 2 4 2 5 2 2 2 3" xfId="45891"/>
    <cellStyle name="Standard 2 4 2 5 2 2 2 3 2" xfId="45892"/>
    <cellStyle name="Standard 2 4 2 5 2 2 2 4" xfId="45893"/>
    <cellStyle name="Standard 2 4 2 5 2 2 3" xfId="45894"/>
    <cellStyle name="Standard 2 4 2 5 2 2 3 2" xfId="45895"/>
    <cellStyle name="Standard 2 4 2 5 2 2 3 2 2" xfId="45896"/>
    <cellStyle name="Standard 2 4 2 5 2 2 3 3" xfId="45897"/>
    <cellStyle name="Standard 2 4 2 5 2 2 4" xfId="45898"/>
    <cellStyle name="Standard 2 4 2 5 2 2 4 2" xfId="45899"/>
    <cellStyle name="Standard 2 4 2 5 2 2 5" xfId="45900"/>
    <cellStyle name="Standard 2 4 2 5 2 3" xfId="45901"/>
    <cellStyle name="Standard 2 4 2 5 2 3 2" xfId="45902"/>
    <cellStyle name="Standard 2 4 2 5 2 3 2 2" xfId="45903"/>
    <cellStyle name="Standard 2 4 2 5 2 3 2 2 2" xfId="45904"/>
    <cellStyle name="Standard 2 4 2 5 2 3 2 3" xfId="45905"/>
    <cellStyle name="Standard 2 4 2 5 2 3 3" xfId="45906"/>
    <cellStyle name="Standard 2 4 2 5 2 3 3 2" xfId="45907"/>
    <cellStyle name="Standard 2 4 2 5 2 3 4" xfId="45908"/>
    <cellStyle name="Standard 2 4 2 5 2 4" xfId="45909"/>
    <cellStyle name="Standard 2 4 2 5 2 4 2" xfId="45910"/>
    <cellStyle name="Standard 2 4 2 5 2 4 2 2" xfId="45911"/>
    <cellStyle name="Standard 2 4 2 5 2 4 3" xfId="45912"/>
    <cellStyle name="Standard 2 4 2 5 2 5" xfId="45913"/>
    <cellStyle name="Standard 2 4 2 5 2 5 2" xfId="45914"/>
    <cellStyle name="Standard 2 4 2 5 2 6" xfId="45915"/>
    <cellStyle name="Standard 2 4 2 5 3" xfId="45916"/>
    <cellStyle name="Standard 2 4 2 5 3 2" xfId="45917"/>
    <cellStyle name="Standard 2 4 2 5 3 2 2" xfId="45918"/>
    <cellStyle name="Standard 2 4 2 5 3 2 2 2" xfId="45919"/>
    <cellStyle name="Standard 2 4 2 5 3 2 2 2 2" xfId="45920"/>
    <cellStyle name="Standard 2 4 2 5 3 2 2 3" xfId="45921"/>
    <cellStyle name="Standard 2 4 2 5 3 2 3" xfId="45922"/>
    <cellStyle name="Standard 2 4 2 5 3 2 3 2" xfId="45923"/>
    <cellStyle name="Standard 2 4 2 5 3 2 4" xfId="45924"/>
    <cellStyle name="Standard 2 4 2 5 3 3" xfId="45925"/>
    <cellStyle name="Standard 2 4 2 5 3 3 2" xfId="45926"/>
    <cellStyle name="Standard 2 4 2 5 3 3 2 2" xfId="45927"/>
    <cellStyle name="Standard 2 4 2 5 3 3 3" xfId="45928"/>
    <cellStyle name="Standard 2 4 2 5 3 4" xfId="45929"/>
    <cellStyle name="Standard 2 4 2 5 3 4 2" xfId="45930"/>
    <cellStyle name="Standard 2 4 2 5 3 5" xfId="45931"/>
    <cellStyle name="Standard 2 4 2 5 4" xfId="45932"/>
    <cellStyle name="Standard 2 4 2 5 4 2" xfId="45933"/>
    <cellStyle name="Standard 2 4 2 5 4 2 2" xfId="45934"/>
    <cellStyle name="Standard 2 4 2 5 4 2 2 2" xfId="45935"/>
    <cellStyle name="Standard 2 4 2 5 4 2 3" xfId="45936"/>
    <cellStyle name="Standard 2 4 2 5 4 3" xfId="45937"/>
    <cellStyle name="Standard 2 4 2 5 4 3 2" xfId="45938"/>
    <cellStyle name="Standard 2 4 2 5 4 4" xfId="45939"/>
    <cellStyle name="Standard 2 4 2 5 5" xfId="45940"/>
    <cellStyle name="Standard 2 4 2 5 5 2" xfId="45941"/>
    <cellStyle name="Standard 2 4 2 5 5 2 2" xfId="45942"/>
    <cellStyle name="Standard 2 4 2 5 5 3" xfId="45943"/>
    <cellStyle name="Standard 2 4 2 5 6" xfId="45944"/>
    <cellStyle name="Standard 2 4 2 5 6 2" xfId="45945"/>
    <cellStyle name="Standard 2 4 2 5 7" xfId="45946"/>
    <cellStyle name="Standard 2 4 2 6" xfId="45947"/>
    <cellStyle name="Standard 2 4 2 6 2" xfId="45948"/>
    <cellStyle name="Standard 2 4 2 6 2 2" xfId="45949"/>
    <cellStyle name="Standard 2 4 2 6 2 2 2" xfId="45950"/>
    <cellStyle name="Standard 2 4 2 6 2 2 2 2" xfId="45951"/>
    <cellStyle name="Standard 2 4 2 6 2 2 2 2 2" xfId="45952"/>
    <cellStyle name="Standard 2 4 2 6 2 2 2 2 2 2" xfId="45953"/>
    <cellStyle name="Standard 2 4 2 6 2 2 2 2 3" xfId="45954"/>
    <cellStyle name="Standard 2 4 2 6 2 2 2 3" xfId="45955"/>
    <cellStyle name="Standard 2 4 2 6 2 2 2 3 2" xfId="45956"/>
    <cellStyle name="Standard 2 4 2 6 2 2 2 4" xfId="45957"/>
    <cellStyle name="Standard 2 4 2 6 2 2 3" xfId="45958"/>
    <cellStyle name="Standard 2 4 2 6 2 2 3 2" xfId="45959"/>
    <cellStyle name="Standard 2 4 2 6 2 2 3 2 2" xfId="45960"/>
    <cellStyle name="Standard 2 4 2 6 2 2 3 3" xfId="45961"/>
    <cellStyle name="Standard 2 4 2 6 2 2 4" xfId="45962"/>
    <cellStyle name="Standard 2 4 2 6 2 2 4 2" xfId="45963"/>
    <cellStyle name="Standard 2 4 2 6 2 2 5" xfId="45964"/>
    <cellStyle name="Standard 2 4 2 6 2 3" xfId="45965"/>
    <cellStyle name="Standard 2 4 2 6 2 3 2" xfId="45966"/>
    <cellStyle name="Standard 2 4 2 6 2 3 2 2" xfId="45967"/>
    <cellStyle name="Standard 2 4 2 6 2 3 2 2 2" xfId="45968"/>
    <cellStyle name="Standard 2 4 2 6 2 3 2 3" xfId="45969"/>
    <cellStyle name="Standard 2 4 2 6 2 3 3" xfId="45970"/>
    <cellStyle name="Standard 2 4 2 6 2 3 3 2" xfId="45971"/>
    <cellStyle name="Standard 2 4 2 6 2 3 4" xfId="45972"/>
    <cellStyle name="Standard 2 4 2 6 2 4" xfId="45973"/>
    <cellStyle name="Standard 2 4 2 6 2 4 2" xfId="45974"/>
    <cellStyle name="Standard 2 4 2 6 2 4 2 2" xfId="45975"/>
    <cellStyle name="Standard 2 4 2 6 2 4 3" xfId="45976"/>
    <cellStyle name="Standard 2 4 2 6 2 5" xfId="45977"/>
    <cellStyle name="Standard 2 4 2 6 2 5 2" xfId="45978"/>
    <cellStyle name="Standard 2 4 2 6 2 6" xfId="45979"/>
    <cellStyle name="Standard 2 4 2 6 3" xfId="45980"/>
    <cellStyle name="Standard 2 4 2 6 3 2" xfId="45981"/>
    <cellStyle name="Standard 2 4 2 6 3 2 2" xfId="45982"/>
    <cellStyle name="Standard 2 4 2 6 3 2 2 2" xfId="45983"/>
    <cellStyle name="Standard 2 4 2 6 3 2 2 2 2" xfId="45984"/>
    <cellStyle name="Standard 2 4 2 6 3 2 2 3" xfId="45985"/>
    <cellStyle name="Standard 2 4 2 6 3 2 3" xfId="45986"/>
    <cellStyle name="Standard 2 4 2 6 3 2 3 2" xfId="45987"/>
    <cellStyle name="Standard 2 4 2 6 3 2 4" xfId="45988"/>
    <cellStyle name="Standard 2 4 2 6 3 3" xfId="45989"/>
    <cellStyle name="Standard 2 4 2 6 3 3 2" xfId="45990"/>
    <cellStyle name="Standard 2 4 2 6 3 3 2 2" xfId="45991"/>
    <cellStyle name="Standard 2 4 2 6 3 3 3" xfId="45992"/>
    <cellStyle name="Standard 2 4 2 6 3 4" xfId="45993"/>
    <cellStyle name="Standard 2 4 2 6 3 4 2" xfId="45994"/>
    <cellStyle name="Standard 2 4 2 6 3 5" xfId="45995"/>
    <cellStyle name="Standard 2 4 2 6 4" xfId="45996"/>
    <cellStyle name="Standard 2 4 2 6 4 2" xfId="45997"/>
    <cellStyle name="Standard 2 4 2 6 4 2 2" xfId="45998"/>
    <cellStyle name="Standard 2 4 2 6 4 2 2 2" xfId="45999"/>
    <cellStyle name="Standard 2 4 2 6 4 2 3" xfId="46000"/>
    <cellStyle name="Standard 2 4 2 6 4 3" xfId="46001"/>
    <cellStyle name="Standard 2 4 2 6 4 3 2" xfId="46002"/>
    <cellStyle name="Standard 2 4 2 6 4 4" xfId="46003"/>
    <cellStyle name="Standard 2 4 2 6 5" xfId="46004"/>
    <cellStyle name="Standard 2 4 2 6 5 2" xfId="46005"/>
    <cellStyle name="Standard 2 4 2 6 5 2 2" xfId="46006"/>
    <cellStyle name="Standard 2 4 2 6 5 3" xfId="46007"/>
    <cellStyle name="Standard 2 4 2 6 6" xfId="46008"/>
    <cellStyle name="Standard 2 4 2 6 6 2" xfId="46009"/>
    <cellStyle name="Standard 2 4 2 6 7" xfId="46010"/>
    <cellStyle name="Standard 2 4 2 7" xfId="46011"/>
    <cellStyle name="Standard 2 4 2 7 2" xfId="46012"/>
    <cellStyle name="Standard 2 4 2 7 2 2" xfId="46013"/>
    <cellStyle name="Standard 2 4 2 7 2 2 2" xfId="46014"/>
    <cellStyle name="Standard 2 4 2 7 2 2 2 2" xfId="46015"/>
    <cellStyle name="Standard 2 4 2 7 2 2 2 2 2" xfId="46016"/>
    <cellStyle name="Standard 2 4 2 7 2 2 2 3" xfId="46017"/>
    <cellStyle name="Standard 2 4 2 7 2 2 3" xfId="46018"/>
    <cellStyle name="Standard 2 4 2 7 2 2 3 2" xfId="46019"/>
    <cellStyle name="Standard 2 4 2 7 2 2 4" xfId="46020"/>
    <cellStyle name="Standard 2 4 2 7 2 3" xfId="46021"/>
    <cellStyle name="Standard 2 4 2 7 2 3 2" xfId="46022"/>
    <cellStyle name="Standard 2 4 2 7 2 3 2 2" xfId="46023"/>
    <cellStyle name="Standard 2 4 2 7 2 3 3" xfId="46024"/>
    <cellStyle name="Standard 2 4 2 7 2 4" xfId="46025"/>
    <cellStyle name="Standard 2 4 2 7 2 4 2" xfId="46026"/>
    <cellStyle name="Standard 2 4 2 7 2 5" xfId="46027"/>
    <cellStyle name="Standard 2 4 2 7 3" xfId="46028"/>
    <cellStyle name="Standard 2 4 2 7 3 2" xfId="46029"/>
    <cellStyle name="Standard 2 4 2 7 3 2 2" xfId="46030"/>
    <cellStyle name="Standard 2 4 2 7 3 2 2 2" xfId="46031"/>
    <cellStyle name="Standard 2 4 2 7 3 2 3" xfId="46032"/>
    <cellStyle name="Standard 2 4 2 7 3 3" xfId="46033"/>
    <cellStyle name="Standard 2 4 2 7 3 3 2" xfId="46034"/>
    <cellStyle name="Standard 2 4 2 7 3 4" xfId="46035"/>
    <cellStyle name="Standard 2 4 2 7 4" xfId="46036"/>
    <cellStyle name="Standard 2 4 2 7 4 2" xfId="46037"/>
    <cellStyle name="Standard 2 4 2 7 4 2 2" xfId="46038"/>
    <cellStyle name="Standard 2 4 2 7 4 3" xfId="46039"/>
    <cellStyle name="Standard 2 4 2 7 5" xfId="46040"/>
    <cellStyle name="Standard 2 4 2 7 5 2" xfId="46041"/>
    <cellStyle name="Standard 2 4 2 7 6" xfId="46042"/>
    <cellStyle name="Standard 2 4 2 8" xfId="46043"/>
    <cellStyle name="Standard 2 4 2 8 2" xfId="46044"/>
    <cellStyle name="Standard 2 4 2 8 2 2" xfId="46045"/>
    <cellStyle name="Standard 2 4 2 8 2 2 2" xfId="46046"/>
    <cellStyle name="Standard 2 4 2 8 2 2 2 2" xfId="46047"/>
    <cellStyle name="Standard 2 4 2 8 2 2 3" xfId="46048"/>
    <cellStyle name="Standard 2 4 2 8 2 3" xfId="46049"/>
    <cellStyle name="Standard 2 4 2 8 2 3 2" xfId="46050"/>
    <cellStyle name="Standard 2 4 2 8 2 4" xfId="46051"/>
    <cellStyle name="Standard 2 4 2 8 3" xfId="46052"/>
    <cellStyle name="Standard 2 4 2 8 3 2" xfId="46053"/>
    <cellStyle name="Standard 2 4 2 8 3 2 2" xfId="46054"/>
    <cellStyle name="Standard 2 4 2 8 3 3" xfId="46055"/>
    <cellStyle name="Standard 2 4 2 8 4" xfId="46056"/>
    <cellStyle name="Standard 2 4 2 8 4 2" xfId="46057"/>
    <cellStyle name="Standard 2 4 2 8 5" xfId="46058"/>
    <cellStyle name="Standard 2 4 2 9" xfId="46059"/>
    <cellStyle name="Standard 2 4 2 9 2" xfId="46060"/>
    <cellStyle name="Standard 2 4 2 9 2 2" xfId="46061"/>
    <cellStyle name="Standard 2 4 2 9 2 2 2" xfId="46062"/>
    <cellStyle name="Standard 2 4 2 9 2 3" xfId="46063"/>
    <cellStyle name="Standard 2 4 2 9 3" xfId="46064"/>
    <cellStyle name="Standard 2 4 2 9 3 2" xfId="46065"/>
    <cellStyle name="Standard 2 4 2 9 4" xfId="46066"/>
    <cellStyle name="Standard 2 4 3" xfId="46067"/>
    <cellStyle name="Standard 2 4 3 10" xfId="46068"/>
    <cellStyle name="Standard 2 4 3 11" xfId="46069"/>
    <cellStyle name="Standard 2 4 3 2" xfId="46070"/>
    <cellStyle name="Standard 2 4 3 2 2" xfId="46071"/>
    <cellStyle name="Standard 2 4 3 2 2 2" xfId="46072"/>
    <cellStyle name="Standard 2 4 3 2 2 2 2" xfId="46073"/>
    <cellStyle name="Standard 2 4 3 2 2 2 2 2" xfId="46074"/>
    <cellStyle name="Standard 2 4 3 2 2 2 2 2 2" xfId="46075"/>
    <cellStyle name="Standard 2 4 3 2 2 2 2 2 2 2" xfId="46076"/>
    <cellStyle name="Standard 2 4 3 2 2 2 2 2 2 2 2" xfId="46077"/>
    <cellStyle name="Standard 2 4 3 2 2 2 2 2 2 3" xfId="46078"/>
    <cellStyle name="Standard 2 4 3 2 2 2 2 2 3" xfId="46079"/>
    <cellStyle name="Standard 2 4 3 2 2 2 2 2 3 2" xfId="46080"/>
    <cellStyle name="Standard 2 4 3 2 2 2 2 2 4" xfId="46081"/>
    <cellStyle name="Standard 2 4 3 2 2 2 2 3" xfId="46082"/>
    <cellStyle name="Standard 2 4 3 2 2 2 2 3 2" xfId="46083"/>
    <cellStyle name="Standard 2 4 3 2 2 2 2 3 2 2" xfId="46084"/>
    <cellStyle name="Standard 2 4 3 2 2 2 2 3 3" xfId="46085"/>
    <cellStyle name="Standard 2 4 3 2 2 2 2 4" xfId="46086"/>
    <cellStyle name="Standard 2 4 3 2 2 2 2 4 2" xfId="46087"/>
    <cellStyle name="Standard 2 4 3 2 2 2 2 5" xfId="46088"/>
    <cellStyle name="Standard 2 4 3 2 2 2 3" xfId="46089"/>
    <cellStyle name="Standard 2 4 3 2 2 2 3 2" xfId="46090"/>
    <cellStyle name="Standard 2 4 3 2 2 2 3 2 2" xfId="46091"/>
    <cellStyle name="Standard 2 4 3 2 2 2 3 2 2 2" xfId="46092"/>
    <cellStyle name="Standard 2 4 3 2 2 2 3 2 3" xfId="46093"/>
    <cellStyle name="Standard 2 4 3 2 2 2 3 3" xfId="46094"/>
    <cellStyle name="Standard 2 4 3 2 2 2 3 3 2" xfId="46095"/>
    <cellStyle name="Standard 2 4 3 2 2 2 3 4" xfId="46096"/>
    <cellStyle name="Standard 2 4 3 2 2 2 4" xfId="46097"/>
    <cellStyle name="Standard 2 4 3 2 2 2 4 2" xfId="46098"/>
    <cellStyle name="Standard 2 4 3 2 2 2 4 2 2" xfId="46099"/>
    <cellStyle name="Standard 2 4 3 2 2 2 4 3" xfId="46100"/>
    <cellStyle name="Standard 2 4 3 2 2 2 5" xfId="46101"/>
    <cellStyle name="Standard 2 4 3 2 2 2 5 2" xfId="46102"/>
    <cellStyle name="Standard 2 4 3 2 2 2 6" xfId="46103"/>
    <cellStyle name="Standard 2 4 3 2 2 3" xfId="46104"/>
    <cellStyle name="Standard 2 4 3 2 2 3 2" xfId="46105"/>
    <cellStyle name="Standard 2 4 3 2 2 3 2 2" xfId="46106"/>
    <cellStyle name="Standard 2 4 3 2 2 3 2 2 2" xfId="46107"/>
    <cellStyle name="Standard 2 4 3 2 2 3 2 2 2 2" xfId="46108"/>
    <cellStyle name="Standard 2 4 3 2 2 3 2 2 3" xfId="46109"/>
    <cellStyle name="Standard 2 4 3 2 2 3 2 3" xfId="46110"/>
    <cellStyle name="Standard 2 4 3 2 2 3 2 3 2" xfId="46111"/>
    <cellStyle name="Standard 2 4 3 2 2 3 2 4" xfId="46112"/>
    <cellStyle name="Standard 2 4 3 2 2 3 3" xfId="46113"/>
    <cellStyle name="Standard 2 4 3 2 2 3 3 2" xfId="46114"/>
    <cellStyle name="Standard 2 4 3 2 2 3 3 2 2" xfId="46115"/>
    <cellStyle name="Standard 2 4 3 2 2 3 3 3" xfId="46116"/>
    <cellStyle name="Standard 2 4 3 2 2 3 4" xfId="46117"/>
    <cellStyle name="Standard 2 4 3 2 2 3 4 2" xfId="46118"/>
    <cellStyle name="Standard 2 4 3 2 2 3 5" xfId="46119"/>
    <cellStyle name="Standard 2 4 3 2 2 4" xfId="46120"/>
    <cellStyle name="Standard 2 4 3 2 2 4 2" xfId="46121"/>
    <cellStyle name="Standard 2 4 3 2 2 4 2 2" xfId="46122"/>
    <cellStyle name="Standard 2 4 3 2 2 4 2 2 2" xfId="46123"/>
    <cellStyle name="Standard 2 4 3 2 2 4 2 3" xfId="46124"/>
    <cellStyle name="Standard 2 4 3 2 2 4 3" xfId="46125"/>
    <cellStyle name="Standard 2 4 3 2 2 4 3 2" xfId="46126"/>
    <cellStyle name="Standard 2 4 3 2 2 4 4" xfId="46127"/>
    <cellStyle name="Standard 2 4 3 2 2 5" xfId="46128"/>
    <cellStyle name="Standard 2 4 3 2 2 5 2" xfId="46129"/>
    <cellStyle name="Standard 2 4 3 2 2 5 2 2" xfId="46130"/>
    <cellStyle name="Standard 2 4 3 2 2 5 3" xfId="46131"/>
    <cellStyle name="Standard 2 4 3 2 2 6" xfId="46132"/>
    <cellStyle name="Standard 2 4 3 2 2 6 2" xfId="46133"/>
    <cellStyle name="Standard 2 4 3 2 2 7" xfId="46134"/>
    <cellStyle name="Standard 2 4 3 2 3" xfId="46135"/>
    <cellStyle name="Standard 2 4 3 2 3 2" xfId="46136"/>
    <cellStyle name="Standard 2 4 3 2 3 2 2" xfId="46137"/>
    <cellStyle name="Standard 2 4 3 2 3 2 2 2" xfId="46138"/>
    <cellStyle name="Standard 2 4 3 2 3 2 2 2 2" xfId="46139"/>
    <cellStyle name="Standard 2 4 3 2 3 2 2 2 2 2" xfId="46140"/>
    <cellStyle name="Standard 2 4 3 2 3 2 2 2 2 2 2" xfId="46141"/>
    <cellStyle name="Standard 2 4 3 2 3 2 2 2 2 3" xfId="46142"/>
    <cellStyle name="Standard 2 4 3 2 3 2 2 2 3" xfId="46143"/>
    <cellStyle name="Standard 2 4 3 2 3 2 2 2 3 2" xfId="46144"/>
    <cellStyle name="Standard 2 4 3 2 3 2 2 2 4" xfId="46145"/>
    <cellStyle name="Standard 2 4 3 2 3 2 2 3" xfId="46146"/>
    <cellStyle name="Standard 2 4 3 2 3 2 2 3 2" xfId="46147"/>
    <cellStyle name="Standard 2 4 3 2 3 2 2 3 2 2" xfId="46148"/>
    <cellStyle name="Standard 2 4 3 2 3 2 2 3 3" xfId="46149"/>
    <cellStyle name="Standard 2 4 3 2 3 2 2 4" xfId="46150"/>
    <cellStyle name="Standard 2 4 3 2 3 2 2 4 2" xfId="46151"/>
    <cellStyle name="Standard 2 4 3 2 3 2 2 5" xfId="46152"/>
    <cellStyle name="Standard 2 4 3 2 3 2 3" xfId="46153"/>
    <cellStyle name="Standard 2 4 3 2 3 2 3 2" xfId="46154"/>
    <cellStyle name="Standard 2 4 3 2 3 2 3 2 2" xfId="46155"/>
    <cellStyle name="Standard 2 4 3 2 3 2 3 2 2 2" xfId="46156"/>
    <cellStyle name="Standard 2 4 3 2 3 2 3 2 3" xfId="46157"/>
    <cellStyle name="Standard 2 4 3 2 3 2 3 3" xfId="46158"/>
    <cellStyle name="Standard 2 4 3 2 3 2 3 3 2" xfId="46159"/>
    <cellStyle name="Standard 2 4 3 2 3 2 3 4" xfId="46160"/>
    <cellStyle name="Standard 2 4 3 2 3 2 4" xfId="46161"/>
    <cellStyle name="Standard 2 4 3 2 3 2 4 2" xfId="46162"/>
    <cellStyle name="Standard 2 4 3 2 3 2 4 2 2" xfId="46163"/>
    <cellStyle name="Standard 2 4 3 2 3 2 4 3" xfId="46164"/>
    <cellStyle name="Standard 2 4 3 2 3 2 5" xfId="46165"/>
    <cellStyle name="Standard 2 4 3 2 3 2 5 2" xfId="46166"/>
    <cellStyle name="Standard 2 4 3 2 3 2 6" xfId="46167"/>
    <cellStyle name="Standard 2 4 3 2 3 3" xfId="46168"/>
    <cellStyle name="Standard 2 4 3 2 3 3 2" xfId="46169"/>
    <cellStyle name="Standard 2 4 3 2 3 3 2 2" xfId="46170"/>
    <cellStyle name="Standard 2 4 3 2 3 3 2 2 2" xfId="46171"/>
    <cellStyle name="Standard 2 4 3 2 3 3 2 2 2 2" xfId="46172"/>
    <cellStyle name="Standard 2 4 3 2 3 3 2 2 3" xfId="46173"/>
    <cellStyle name="Standard 2 4 3 2 3 3 2 3" xfId="46174"/>
    <cellStyle name="Standard 2 4 3 2 3 3 2 3 2" xfId="46175"/>
    <cellStyle name="Standard 2 4 3 2 3 3 2 4" xfId="46176"/>
    <cellStyle name="Standard 2 4 3 2 3 3 3" xfId="46177"/>
    <cellStyle name="Standard 2 4 3 2 3 3 3 2" xfId="46178"/>
    <cellStyle name="Standard 2 4 3 2 3 3 3 2 2" xfId="46179"/>
    <cellStyle name="Standard 2 4 3 2 3 3 3 3" xfId="46180"/>
    <cellStyle name="Standard 2 4 3 2 3 3 4" xfId="46181"/>
    <cellStyle name="Standard 2 4 3 2 3 3 4 2" xfId="46182"/>
    <cellStyle name="Standard 2 4 3 2 3 3 5" xfId="46183"/>
    <cellStyle name="Standard 2 4 3 2 3 4" xfId="46184"/>
    <cellStyle name="Standard 2 4 3 2 3 4 2" xfId="46185"/>
    <cellStyle name="Standard 2 4 3 2 3 4 2 2" xfId="46186"/>
    <cellStyle name="Standard 2 4 3 2 3 4 2 2 2" xfId="46187"/>
    <cellStyle name="Standard 2 4 3 2 3 4 2 3" xfId="46188"/>
    <cellStyle name="Standard 2 4 3 2 3 4 3" xfId="46189"/>
    <cellStyle name="Standard 2 4 3 2 3 4 3 2" xfId="46190"/>
    <cellStyle name="Standard 2 4 3 2 3 4 4" xfId="46191"/>
    <cellStyle name="Standard 2 4 3 2 3 5" xfId="46192"/>
    <cellStyle name="Standard 2 4 3 2 3 5 2" xfId="46193"/>
    <cellStyle name="Standard 2 4 3 2 3 5 2 2" xfId="46194"/>
    <cellStyle name="Standard 2 4 3 2 3 5 3" xfId="46195"/>
    <cellStyle name="Standard 2 4 3 2 3 6" xfId="46196"/>
    <cellStyle name="Standard 2 4 3 2 3 6 2" xfId="46197"/>
    <cellStyle name="Standard 2 4 3 2 3 7" xfId="46198"/>
    <cellStyle name="Standard 2 4 3 2 4" xfId="46199"/>
    <cellStyle name="Standard 2 4 3 2 4 2" xfId="46200"/>
    <cellStyle name="Standard 2 4 3 2 4 2 2" xfId="46201"/>
    <cellStyle name="Standard 2 4 3 2 4 2 2 2" xfId="46202"/>
    <cellStyle name="Standard 2 4 3 2 4 2 2 2 2" xfId="46203"/>
    <cellStyle name="Standard 2 4 3 2 4 2 2 2 2 2" xfId="46204"/>
    <cellStyle name="Standard 2 4 3 2 4 2 2 2 3" xfId="46205"/>
    <cellStyle name="Standard 2 4 3 2 4 2 2 3" xfId="46206"/>
    <cellStyle name="Standard 2 4 3 2 4 2 2 3 2" xfId="46207"/>
    <cellStyle name="Standard 2 4 3 2 4 2 2 4" xfId="46208"/>
    <cellStyle name="Standard 2 4 3 2 4 2 3" xfId="46209"/>
    <cellStyle name="Standard 2 4 3 2 4 2 3 2" xfId="46210"/>
    <cellStyle name="Standard 2 4 3 2 4 2 3 2 2" xfId="46211"/>
    <cellStyle name="Standard 2 4 3 2 4 2 3 3" xfId="46212"/>
    <cellStyle name="Standard 2 4 3 2 4 2 4" xfId="46213"/>
    <cellStyle name="Standard 2 4 3 2 4 2 4 2" xfId="46214"/>
    <cellStyle name="Standard 2 4 3 2 4 2 5" xfId="46215"/>
    <cellStyle name="Standard 2 4 3 2 4 3" xfId="46216"/>
    <cellStyle name="Standard 2 4 3 2 4 3 2" xfId="46217"/>
    <cellStyle name="Standard 2 4 3 2 4 3 2 2" xfId="46218"/>
    <cellStyle name="Standard 2 4 3 2 4 3 2 2 2" xfId="46219"/>
    <cellStyle name="Standard 2 4 3 2 4 3 2 3" xfId="46220"/>
    <cellStyle name="Standard 2 4 3 2 4 3 3" xfId="46221"/>
    <cellStyle name="Standard 2 4 3 2 4 3 3 2" xfId="46222"/>
    <cellStyle name="Standard 2 4 3 2 4 3 4" xfId="46223"/>
    <cellStyle name="Standard 2 4 3 2 4 4" xfId="46224"/>
    <cellStyle name="Standard 2 4 3 2 4 4 2" xfId="46225"/>
    <cellStyle name="Standard 2 4 3 2 4 4 2 2" xfId="46226"/>
    <cellStyle name="Standard 2 4 3 2 4 4 3" xfId="46227"/>
    <cellStyle name="Standard 2 4 3 2 4 5" xfId="46228"/>
    <cellStyle name="Standard 2 4 3 2 4 5 2" xfId="46229"/>
    <cellStyle name="Standard 2 4 3 2 4 6" xfId="46230"/>
    <cellStyle name="Standard 2 4 3 2 5" xfId="46231"/>
    <cellStyle name="Standard 2 4 3 2 5 2" xfId="46232"/>
    <cellStyle name="Standard 2 4 3 2 5 2 2" xfId="46233"/>
    <cellStyle name="Standard 2 4 3 2 5 2 2 2" xfId="46234"/>
    <cellStyle name="Standard 2 4 3 2 5 2 2 2 2" xfId="46235"/>
    <cellStyle name="Standard 2 4 3 2 5 2 2 3" xfId="46236"/>
    <cellStyle name="Standard 2 4 3 2 5 2 3" xfId="46237"/>
    <cellStyle name="Standard 2 4 3 2 5 2 3 2" xfId="46238"/>
    <cellStyle name="Standard 2 4 3 2 5 2 4" xfId="46239"/>
    <cellStyle name="Standard 2 4 3 2 5 3" xfId="46240"/>
    <cellStyle name="Standard 2 4 3 2 5 3 2" xfId="46241"/>
    <cellStyle name="Standard 2 4 3 2 5 3 2 2" xfId="46242"/>
    <cellStyle name="Standard 2 4 3 2 5 3 3" xfId="46243"/>
    <cellStyle name="Standard 2 4 3 2 5 4" xfId="46244"/>
    <cellStyle name="Standard 2 4 3 2 5 4 2" xfId="46245"/>
    <cellStyle name="Standard 2 4 3 2 5 5" xfId="46246"/>
    <cellStyle name="Standard 2 4 3 2 6" xfId="46247"/>
    <cellStyle name="Standard 2 4 3 2 6 2" xfId="46248"/>
    <cellStyle name="Standard 2 4 3 2 6 2 2" xfId="46249"/>
    <cellStyle name="Standard 2 4 3 2 6 2 2 2" xfId="46250"/>
    <cellStyle name="Standard 2 4 3 2 6 2 3" xfId="46251"/>
    <cellStyle name="Standard 2 4 3 2 6 3" xfId="46252"/>
    <cellStyle name="Standard 2 4 3 2 6 3 2" xfId="46253"/>
    <cellStyle name="Standard 2 4 3 2 6 4" xfId="46254"/>
    <cellStyle name="Standard 2 4 3 2 7" xfId="46255"/>
    <cellStyle name="Standard 2 4 3 2 7 2" xfId="46256"/>
    <cellStyle name="Standard 2 4 3 2 7 2 2" xfId="46257"/>
    <cellStyle name="Standard 2 4 3 2 7 3" xfId="46258"/>
    <cellStyle name="Standard 2 4 3 2 8" xfId="46259"/>
    <cellStyle name="Standard 2 4 3 2 8 2" xfId="46260"/>
    <cellStyle name="Standard 2 4 3 2 9" xfId="46261"/>
    <cellStyle name="Standard 2 4 3 3" xfId="46262"/>
    <cellStyle name="Standard 2 4 3 3 2" xfId="46263"/>
    <cellStyle name="Standard 2 4 3 3 2 2" xfId="46264"/>
    <cellStyle name="Standard 2 4 3 3 2 2 2" xfId="46265"/>
    <cellStyle name="Standard 2 4 3 3 2 2 2 2" xfId="46266"/>
    <cellStyle name="Standard 2 4 3 3 2 2 2 2 2" xfId="46267"/>
    <cellStyle name="Standard 2 4 3 3 2 2 2 2 2 2" xfId="46268"/>
    <cellStyle name="Standard 2 4 3 3 2 2 2 2 3" xfId="46269"/>
    <cellStyle name="Standard 2 4 3 3 2 2 2 3" xfId="46270"/>
    <cellStyle name="Standard 2 4 3 3 2 2 2 3 2" xfId="46271"/>
    <cellStyle name="Standard 2 4 3 3 2 2 2 4" xfId="46272"/>
    <cellStyle name="Standard 2 4 3 3 2 2 3" xfId="46273"/>
    <cellStyle name="Standard 2 4 3 3 2 2 3 2" xfId="46274"/>
    <cellStyle name="Standard 2 4 3 3 2 2 3 2 2" xfId="46275"/>
    <cellStyle name="Standard 2 4 3 3 2 2 3 3" xfId="46276"/>
    <cellStyle name="Standard 2 4 3 3 2 2 4" xfId="46277"/>
    <cellStyle name="Standard 2 4 3 3 2 2 4 2" xfId="46278"/>
    <cellStyle name="Standard 2 4 3 3 2 2 5" xfId="46279"/>
    <cellStyle name="Standard 2 4 3 3 2 3" xfId="46280"/>
    <cellStyle name="Standard 2 4 3 3 2 3 2" xfId="46281"/>
    <cellStyle name="Standard 2 4 3 3 2 3 2 2" xfId="46282"/>
    <cellStyle name="Standard 2 4 3 3 2 3 2 2 2" xfId="46283"/>
    <cellStyle name="Standard 2 4 3 3 2 3 2 3" xfId="46284"/>
    <cellStyle name="Standard 2 4 3 3 2 3 3" xfId="46285"/>
    <cellStyle name="Standard 2 4 3 3 2 3 3 2" xfId="46286"/>
    <cellStyle name="Standard 2 4 3 3 2 3 4" xfId="46287"/>
    <cellStyle name="Standard 2 4 3 3 2 4" xfId="46288"/>
    <cellStyle name="Standard 2 4 3 3 2 4 2" xfId="46289"/>
    <cellStyle name="Standard 2 4 3 3 2 4 2 2" xfId="46290"/>
    <cellStyle name="Standard 2 4 3 3 2 4 3" xfId="46291"/>
    <cellStyle name="Standard 2 4 3 3 2 5" xfId="46292"/>
    <cellStyle name="Standard 2 4 3 3 2 5 2" xfId="46293"/>
    <cellStyle name="Standard 2 4 3 3 2 6" xfId="46294"/>
    <cellStyle name="Standard 2 4 3 3 3" xfId="46295"/>
    <cellStyle name="Standard 2 4 3 3 3 2" xfId="46296"/>
    <cellStyle name="Standard 2 4 3 3 3 2 2" xfId="46297"/>
    <cellStyle name="Standard 2 4 3 3 3 2 2 2" xfId="46298"/>
    <cellStyle name="Standard 2 4 3 3 3 2 2 2 2" xfId="46299"/>
    <cellStyle name="Standard 2 4 3 3 3 2 2 3" xfId="46300"/>
    <cellStyle name="Standard 2 4 3 3 3 2 3" xfId="46301"/>
    <cellStyle name="Standard 2 4 3 3 3 2 3 2" xfId="46302"/>
    <cellStyle name="Standard 2 4 3 3 3 2 4" xfId="46303"/>
    <cellStyle name="Standard 2 4 3 3 3 3" xfId="46304"/>
    <cellStyle name="Standard 2 4 3 3 3 3 2" xfId="46305"/>
    <cellStyle name="Standard 2 4 3 3 3 3 2 2" xfId="46306"/>
    <cellStyle name="Standard 2 4 3 3 3 3 3" xfId="46307"/>
    <cellStyle name="Standard 2 4 3 3 3 4" xfId="46308"/>
    <cellStyle name="Standard 2 4 3 3 3 4 2" xfId="46309"/>
    <cellStyle name="Standard 2 4 3 3 3 5" xfId="46310"/>
    <cellStyle name="Standard 2 4 3 3 4" xfId="46311"/>
    <cellStyle name="Standard 2 4 3 3 4 2" xfId="46312"/>
    <cellStyle name="Standard 2 4 3 3 4 2 2" xfId="46313"/>
    <cellStyle name="Standard 2 4 3 3 4 2 2 2" xfId="46314"/>
    <cellStyle name="Standard 2 4 3 3 4 2 3" xfId="46315"/>
    <cellStyle name="Standard 2 4 3 3 4 3" xfId="46316"/>
    <cellStyle name="Standard 2 4 3 3 4 3 2" xfId="46317"/>
    <cellStyle name="Standard 2 4 3 3 4 4" xfId="46318"/>
    <cellStyle name="Standard 2 4 3 3 5" xfId="46319"/>
    <cellStyle name="Standard 2 4 3 3 5 2" xfId="46320"/>
    <cellStyle name="Standard 2 4 3 3 5 2 2" xfId="46321"/>
    <cellStyle name="Standard 2 4 3 3 5 3" xfId="46322"/>
    <cellStyle name="Standard 2 4 3 3 6" xfId="46323"/>
    <cellStyle name="Standard 2 4 3 3 6 2" xfId="46324"/>
    <cellStyle name="Standard 2 4 3 3 7" xfId="46325"/>
    <cellStyle name="Standard 2 4 3 4" xfId="46326"/>
    <cellStyle name="Standard 2 4 3 4 2" xfId="46327"/>
    <cellStyle name="Standard 2 4 3 4 2 2" xfId="46328"/>
    <cellStyle name="Standard 2 4 3 4 2 2 2" xfId="46329"/>
    <cellStyle name="Standard 2 4 3 4 2 2 2 2" xfId="46330"/>
    <cellStyle name="Standard 2 4 3 4 2 2 2 2 2" xfId="46331"/>
    <cellStyle name="Standard 2 4 3 4 2 2 2 2 2 2" xfId="46332"/>
    <cellStyle name="Standard 2 4 3 4 2 2 2 2 3" xfId="46333"/>
    <cellStyle name="Standard 2 4 3 4 2 2 2 3" xfId="46334"/>
    <cellStyle name="Standard 2 4 3 4 2 2 2 3 2" xfId="46335"/>
    <cellStyle name="Standard 2 4 3 4 2 2 2 4" xfId="46336"/>
    <cellStyle name="Standard 2 4 3 4 2 2 3" xfId="46337"/>
    <cellStyle name="Standard 2 4 3 4 2 2 3 2" xfId="46338"/>
    <cellStyle name="Standard 2 4 3 4 2 2 3 2 2" xfId="46339"/>
    <cellStyle name="Standard 2 4 3 4 2 2 3 3" xfId="46340"/>
    <cellStyle name="Standard 2 4 3 4 2 2 4" xfId="46341"/>
    <cellStyle name="Standard 2 4 3 4 2 2 4 2" xfId="46342"/>
    <cellStyle name="Standard 2 4 3 4 2 2 5" xfId="46343"/>
    <cellStyle name="Standard 2 4 3 4 2 3" xfId="46344"/>
    <cellStyle name="Standard 2 4 3 4 2 3 2" xfId="46345"/>
    <cellStyle name="Standard 2 4 3 4 2 3 2 2" xfId="46346"/>
    <cellStyle name="Standard 2 4 3 4 2 3 2 2 2" xfId="46347"/>
    <cellStyle name="Standard 2 4 3 4 2 3 2 3" xfId="46348"/>
    <cellStyle name="Standard 2 4 3 4 2 3 3" xfId="46349"/>
    <cellStyle name="Standard 2 4 3 4 2 3 3 2" xfId="46350"/>
    <cellStyle name="Standard 2 4 3 4 2 3 4" xfId="46351"/>
    <cellStyle name="Standard 2 4 3 4 2 4" xfId="46352"/>
    <cellStyle name="Standard 2 4 3 4 2 4 2" xfId="46353"/>
    <cellStyle name="Standard 2 4 3 4 2 4 2 2" xfId="46354"/>
    <cellStyle name="Standard 2 4 3 4 2 4 3" xfId="46355"/>
    <cellStyle name="Standard 2 4 3 4 2 5" xfId="46356"/>
    <cellStyle name="Standard 2 4 3 4 2 5 2" xfId="46357"/>
    <cellStyle name="Standard 2 4 3 4 2 6" xfId="46358"/>
    <cellStyle name="Standard 2 4 3 4 3" xfId="46359"/>
    <cellStyle name="Standard 2 4 3 4 3 2" xfId="46360"/>
    <cellStyle name="Standard 2 4 3 4 3 2 2" xfId="46361"/>
    <cellStyle name="Standard 2 4 3 4 3 2 2 2" xfId="46362"/>
    <cellStyle name="Standard 2 4 3 4 3 2 2 2 2" xfId="46363"/>
    <cellStyle name="Standard 2 4 3 4 3 2 2 3" xfId="46364"/>
    <cellStyle name="Standard 2 4 3 4 3 2 3" xfId="46365"/>
    <cellStyle name="Standard 2 4 3 4 3 2 3 2" xfId="46366"/>
    <cellStyle name="Standard 2 4 3 4 3 2 4" xfId="46367"/>
    <cellStyle name="Standard 2 4 3 4 3 3" xfId="46368"/>
    <cellStyle name="Standard 2 4 3 4 3 3 2" xfId="46369"/>
    <cellStyle name="Standard 2 4 3 4 3 3 2 2" xfId="46370"/>
    <cellStyle name="Standard 2 4 3 4 3 3 3" xfId="46371"/>
    <cellStyle name="Standard 2 4 3 4 3 4" xfId="46372"/>
    <cellStyle name="Standard 2 4 3 4 3 4 2" xfId="46373"/>
    <cellStyle name="Standard 2 4 3 4 3 5" xfId="46374"/>
    <cellStyle name="Standard 2 4 3 4 4" xfId="46375"/>
    <cellStyle name="Standard 2 4 3 4 4 2" xfId="46376"/>
    <cellStyle name="Standard 2 4 3 4 4 2 2" xfId="46377"/>
    <cellStyle name="Standard 2 4 3 4 4 2 2 2" xfId="46378"/>
    <cellStyle name="Standard 2 4 3 4 4 2 3" xfId="46379"/>
    <cellStyle name="Standard 2 4 3 4 4 3" xfId="46380"/>
    <cellStyle name="Standard 2 4 3 4 4 3 2" xfId="46381"/>
    <cellStyle name="Standard 2 4 3 4 4 4" xfId="46382"/>
    <cellStyle name="Standard 2 4 3 4 5" xfId="46383"/>
    <cellStyle name="Standard 2 4 3 4 5 2" xfId="46384"/>
    <cellStyle name="Standard 2 4 3 4 5 2 2" xfId="46385"/>
    <cellStyle name="Standard 2 4 3 4 5 3" xfId="46386"/>
    <cellStyle name="Standard 2 4 3 4 6" xfId="46387"/>
    <cellStyle name="Standard 2 4 3 4 6 2" xfId="46388"/>
    <cellStyle name="Standard 2 4 3 4 7" xfId="46389"/>
    <cellStyle name="Standard 2 4 3 5" xfId="46390"/>
    <cellStyle name="Standard 2 4 3 5 2" xfId="46391"/>
    <cellStyle name="Standard 2 4 3 5 2 2" xfId="46392"/>
    <cellStyle name="Standard 2 4 3 5 2 2 2" xfId="46393"/>
    <cellStyle name="Standard 2 4 3 5 2 2 2 2" xfId="46394"/>
    <cellStyle name="Standard 2 4 3 5 2 2 2 2 2" xfId="46395"/>
    <cellStyle name="Standard 2 4 3 5 2 2 2 3" xfId="46396"/>
    <cellStyle name="Standard 2 4 3 5 2 2 3" xfId="46397"/>
    <cellStyle name="Standard 2 4 3 5 2 2 3 2" xfId="46398"/>
    <cellStyle name="Standard 2 4 3 5 2 2 4" xfId="46399"/>
    <cellStyle name="Standard 2 4 3 5 2 3" xfId="46400"/>
    <cellStyle name="Standard 2 4 3 5 2 3 2" xfId="46401"/>
    <cellStyle name="Standard 2 4 3 5 2 3 2 2" xfId="46402"/>
    <cellStyle name="Standard 2 4 3 5 2 3 3" xfId="46403"/>
    <cellStyle name="Standard 2 4 3 5 2 4" xfId="46404"/>
    <cellStyle name="Standard 2 4 3 5 2 4 2" xfId="46405"/>
    <cellStyle name="Standard 2 4 3 5 2 5" xfId="46406"/>
    <cellStyle name="Standard 2 4 3 5 3" xfId="46407"/>
    <cellStyle name="Standard 2 4 3 5 3 2" xfId="46408"/>
    <cellStyle name="Standard 2 4 3 5 3 2 2" xfId="46409"/>
    <cellStyle name="Standard 2 4 3 5 3 2 2 2" xfId="46410"/>
    <cellStyle name="Standard 2 4 3 5 3 2 3" xfId="46411"/>
    <cellStyle name="Standard 2 4 3 5 3 3" xfId="46412"/>
    <cellStyle name="Standard 2 4 3 5 3 3 2" xfId="46413"/>
    <cellStyle name="Standard 2 4 3 5 3 4" xfId="46414"/>
    <cellStyle name="Standard 2 4 3 5 4" xfId="46415"/>
    <cellStyle name="Standard 2 4 3 5 4 2" xfId="46416"/>
    <cellStyle name="Standard 2 4 3 5 4 2 2" xfId="46417"/>
    <cellStyle name="Standard 2 4 3 5 4 3" xfId="46418"/>
    <cellStyle name="Standard 2 4 3 5 5" xfId="46419"/>
    <cellStyle name="Standard 2 4 3 5 5 2" xfId="46420"/>
    <cellStyle name="Standard 2 4 3 5 6" xfId="46421"/>
    <cellStyle name="Standard 2 4 3 6" xfId="46422"/>
    <cellStyle name="Standard 2 4 3 6 2" xfId="46423"/>
    <cellStyle name="Standard 2 4 3 6 2 2" xfId="46424"/>
    <cellStyle name="Standard 2 4 3 6 2 2 2" xfId="46425"/>
    <cellStyle name="Standard 2 4 3 6 2 2 2 2" xfId="46426"/>
    <cellStyle name="Standard 2 4 3 6 2 2 3" xfId="46427"/>
    <cellStyle name="Standard 2 4 3 6 2 3" xfId="46428"/>
    <cellStyle name="Standard 2 4 3 6 2 3 2" xfId="46429"/>
    <cellStyle name="Standard 2 4 3 6 2 4" xfId="46430"/>
    <cellStyle name="Standard 2 4 3 6 3" xfId="46431"/>
    <cellStyle name="Standard 2 4 3 6 3 2" xfId="46432"/>
    <cellStyle name="Standard 2 4 3 6 3 2 2" xfId="46433"/>
    <cellStyle name="Standard 2 4 3 6 3 3" xfId="46434"/>
    <cellStyle name="Standard 2 4 3 6 4" xfId="46435"/>
    <cellStyle name="Standard 2 4 3 6 4 2" xfId="46436"/>
    <cellStyle name="Standard 2 4 3 6 5" xfId="46437"/>
    <cellStyle name="Standard 2 4 3 7" xfId="46438"/>
    <cellStyle name="Standard 2 4 3 7 2" xfId="46439"/>
    <cellStyle name="Standard 2 4 3 7 2 2" xfId="46440"/>
    <cellStyle name="Standard 2 4 3 7 2 2 2" xfId="46441"/>
    <cellStyle name="Standard 2 4 3 7 2 3" xfId="46442"/>
    <cellStyle name="Standard 2 4 3 7 3" xfId="46443"/>
    <cellStyle name="Standard 2 4 3 7 3 2" xfId="46444"/>
    <cellStyle name="Standard 2 4 3 7 4" xfId="46445"/>
    <cellStyle name="Standard 2 4 3 8" xfId="46446"/>
    <cellStyle name="Standard 2 4 3 8 2" xfId="46447"/>
    <cellStyle name="Standard 2 4 3 8 2 2" xfId="46448"/>
    <cellStyle name="Standard 2 4 3 8 3" xfId="46449"/>
    <cellStyle name="Standard 2 4 3 9" xfId="46450"/>
    <cellStyle name="Standard 2 4 3 9 2" xfId="46451"/>
    <cellStyle name="Standard 2 4 4" xfId="46452"/>
    <cellStyle name="Standard 2 4 4 2" xfId="46453"/>
    <cellStyle name="Standard 2 4 4 2 2" xfId="46454"/>
    <cellStyle name="Standard 2 4 4 2 2 2" xfId="46455"/>
    <cellStyle name="Standard 2 4 4 2 2 2 2" xfId="46456"/>
    <cellStyle name="Standard 2 4 4 2 2 2 2 2" xfId="46457"/>
    <cellStyle name="Standard 2 4 4 2 2 2 2 2 2" xfId="46458"/>
    <cellStyle name="Standard 2 4 4 2 2 2 2 2 2 2" xfId="46459"/>
    <cellStyle name="Standard 2 4 4 2 2 2 2 2 3" xfId="46460"/>
    <cellStyle name="Standard 2 4 4 2 2 2 2 3" xfId="46461"/>
    <cellStyle name="Standard 2 4 4 2 2 2 2 3 2" xfId="46462"/>
    <cellStyle name="Standard 2 4 4 2 2 2 2 4" xfId="46463"/>
    <cellStyle name="Standard 2 4 4 2 2 2 3" xfId="46464"/>
    <cellStyle name="Standard 2 4 4 2 2 2 3 2" xfId="46465"/>
    <cellStyle name="Standard 2 4 4 2 2 2 3 2 2" xfId="46466"/>
    <cellStyle name="Standard 2 4 4 2 2 2 3 3" xfId="46467"/>
    <cellStyle name="Standard 2 4 4 2 2 2 4" xfId="46468"/>
    <cellStyle name="Standard 2 4 4 2 2 2 4 2" xfId="46469"/>
    <cellStyle name="Standard 2 4 4 2 2 2 5" xfId="46470"/>
    <cellStyle name="Standard 2 4 4 2 2 3" xfId="46471"/>
    <cellStyle name="Standard 2 4 4 2 2 3 2" xfId="46472"/>
    <cellStyle name="Standard 2 4 4 2 2 3 2 2" xfId="46473"/>
    <cellStyle name="Standard 2 4 4 2 2 3 2 2 2" xfId="46474"/>
    <cellStyle name="Standard 2 4 4 2 2 3 2 3" xfId="46475"/>
    <cellStyle name="Standard 2 4 4 2 2 3 3" xfId="46476"/>
    <cellStyle name="Standard 2 4 4 2 2 3 3 2" xfId="46477"/>
    <cellStyle name="Standard 2 4 4 2 2 3 4" xfId="46478"/>
    <cellStyle name="Standard 2 4 4 2 2 4" xfId="46479"/>
    <cellStyle name="Standard 2 4 4 2 2 4 2" xfId="46480"/>
    <cellStyle name="Standard 2 4 4 2 2 4 2 2" xfId="46481"/>
    <cellStyle name="Standard 2 4 4 2 2 4 3" xfId="46482"/>
    <cellStyle name="Standard 2 4 4 2 2 5" xfId="46483"/>
    <cellStyle name="Standard 2 4 4 2 2 5 2" xfId="46484"/>
    <cellStyle name="Standard 2 4 4 2 2 6" xfId="46485"/>
    <cellStyle name="Standard 2 4 4 2 3" xfId="46486"/>
    <cellStyle name="Standard 2 4 4 2 3 2" xfId="46487"/>
    <cellStyle name="Standard 2 4 4 2 3 2 2" xfId="46488"/>
    <cellStyle name="Standard 2 4 4 2 3 2 2 2" xfId="46489"/>
    <cellStyle name="Standard 2 4 4 2 3 2 2 2 2" xfId="46490"/>
    <cellStyle name="Standard 2 4 4 2 3 2 2 3" xfId="46491"/>
    <cellStyle name="Standard 2 4 4 2 3 2 3" xfId="46492"/>
    <cellStyle name="Standard 2 4 4 2 3 2 3 2" xfId="46493"/>
    <cellStyle name="Standard 2 4 4 2 3 2 4" xfId="46494"/>
    <cellStyle name="Standard 2 4 4 2 3 3" xfId="46495"/>
    <cellStyle name="Standard 2 4 4 2 3 3 2" xfId="46496"/>
    <cellStyle name="Standard 2 4 4 2 3 3 2 2" xfId="46497"/>
    <cellStyle name="Standard 2 4 4 2 3 3 3" xfId="46498"/>
    <cellStyle name="Standard 2 4 4 2 3 4" xfId="46499"/>
    <cellStyle name="Standard 2 4 4 2 3 4 2" xfId="46500"/>
    <cellStyle name="Standard 2 4 4 2 3 5" xfId="46501"/>
    <cellStyle name="Standard 2 4 4 2 4" xfId="46502"/>
    <cellStyle name="Standard 2 4 4 2 4 2" xfId="46503"/>
    <cellStyle name="Standard 2 4 4 2 4 2 2" xfId="46504"/>
    <cellStyle name="Standard 2 4 4 2 4 2 2 2" xfId="46505"/>
    <cellStyle name="Standard 2 4 4 2 4 2 3" xfId="46506"/>
    <cellStyle name="Standard 2 4 4 2 4 3" xfId="46507"/>
    <cellStyle name="Standard 2 4 4 2 4 3 2" xfId="46508"/>
    <cellStyle name="Standard 2 4 4 2 4 4" xfId="46509"/>
    <cellStyle name="Standard 2 4 4 2 5" xfId="46510"/>
    <cellStyle name="Standard 2 4 4 2 5 2" xfId="46511"/>
    <cellStyle name="Standard 2 4 4 2 5 2 2" xfId="46512"/>
    <cellStyle name="Standard 2 4 4 2 5 3" xfId="46513"/>
    <cellStyle name="Standard 2 4 4 2 6" xfId="46514"/>
    <cellStyle name="Standard 2 4 4 2 6 2" xfId="46515"/>
    <cellStyle name="Standard 2 4 4 2 7" xfId="46516"/>
    <cellStyle name="Standard 2 4 4 3" xfId="46517"/>
    <cellStyle name="Standard 2 4 4 3 2" xfId="46518"/>
    <cellStyle name="Standard 2 4 4 3 2 2" xfId="46519"/>
    <cellStyle name="Standard 2 4 4 3 2 2 2" xfId="46520"/>
    <cellStyle name="Standard 2 4 4 3 2 2 2 2" xfId="46521"/>
    <cellStyle name="Standard 2 4 4 3 2 2 2 2 2" xfId="46522"/>
    <cellStyle name="Standard 2 4 4 3 2 2 2 2 2 2" xfId="46523"/>
    <cellStyle name="Standard 2 4 4 3 2 2 2 2 3" xfId="46524"/>
    <cellStyle name="Standard 2 4 4 3 2 2 2 3" xfId="46525"/>
    <cellStyle name="Standard 2 4 4 3 2 2 2 3 2" xfId="46526"/>
    <cellStyle name="Standard 2 4 4 3 2 2 2 4" xfId="46527"/>
    <cellStyle name="Standard 2 4 4 3 2 2 3" xfId="46528"/>
    <cellStyle name="Standard 2 4 4 3 2 2 3 2" xfId="46529"/>
    <cellStyle name="Standard 2 4 4 3 2 2 3 2 2" xfId="46530"/>
    <cellStyle name="Standard 2 4 4 3 2 2 3 3" xfId="46531"/>
    <cellStyle name="Standard 2 4 4 3 2 2 4" xfId="46532"/>
    <cellStyle name="Standard 2 4 4 3 2 2 4 2" xfId="46533"/>
    <cellStyle name="Standard 2 4 4 3 2 2 5" xfId="46534"/>
    <cellStyle name="Standard 2 4 4 3 2 3" xfId="46535"/>
    <cellStyle name="Standard 2 4 4 3 2 3 2" xfId="46536"/>
    <cellStyle name="Standard 2 4 4 3 2 3 2 2" xfId="46537"/>
    <cellStyle name="Standard 2 4 4 3 2 3 2 2 2" xfId="46538"/>
    <cellStyle name="Standard 2 4 4 3 2 3 2 3" xfId="46539"/>
    <cellStyle name="Standard 2 4 4 3 2 3 3" xfId="46540"/>
    <cellStyle name="Standard 2 4 4 3 2 3 3 2" xfId="46541"/>
    <cellStyle name="Standard 2 4 4 3 2 3 4" xfId="46542"/>
    <cellStyle name="Standard 2 4 4 3 2 4" xfId="46543"/>
    <cellStyle name="Standard 2 4 4 3 2 4 2" xfId="46544"/>
    <cellStyle name="Standard 2 4 4 3 2 4 2 2" xfId="46545"/>
    <cellStyle name="Standard 2 4 4 3 2 4 3" xfId="46546"/>
    <cellStyle name="Standard 2 4 4 3 2 5" xfId="46547"/>
    <cellStyle name="Standard 2 4 4 3 2 5 2" xfId="46548"/>
    <cellStyle name="Standard 2 4 4 3 2 6" xfId="46549"/>
    <cellStyle name="Standard 2 4 4 3 3" xfId="46550"/>
    <cellStyle name="Standard 2 4 4 3 3 2" xfId="46551"/>
    <cellStyle name="Standard 2 4 4 3 3 2 2" xfId="46552"/>
    <cellStyle name="Standard 2 4 4 3 3 2 2 2" xfId="46553"/>
    <cellStyle name="Standard 2 4 4 3 3 2 2 2 2" xfId="46554"/>
    <cellStyle name="Standard 2 4 4 3 3 2 2 3" xfId="46555"/>
    <cellStyle name="Standard 2 4 4 3 3 2 3" xfId="46556"/>
    <cellStyle name="Standard 2 4 4 3 3 2 3 2" xfId="46557"/>
    <cellStyle name="Standard 2 4 4 3 3 2 4" xfId="46558"/>
    <cellStyle name="Standard 2 4 4 3 3 3" xfId="46559"/>
    <cellStyle name="Standard 2 4 4 3 3 3 2" xfId="46560"/>
    <cellStyle name="Standard 2 4 4 3 3 3 2 2" xfId="46561"/>
    <cellStyle name="Standard 2 4 4 3 3 3 3" xfId="46562"/>
    <cellStyle name="Standard 2 4 4 3 3 4" xfId="46563"/>
    <cellStyle name="Standard 2 4 4 3 3 4 2" xfId="46564"/>
    <cellStyle name="Standard 2 4 4 3 3 5" xfId="46565"/>
    <cellStyle name="Standard 2 4 4 3 4" xfId="46566"/>
    <cellStyle name="Standard 2 4 4 3 4 2" xfId="46567"/>
    <cellStyle name="Standard 2 4 4 3 4 2 2" xfId="46568"/>
    <cellStyle name="Standard 2 4 4 3 4 2 2 2" xfId="46569"/>
    <cellStyle name="Standard 2 4 4 3 4 2 3" xfId="46570"/>
    <cellStyle name="Standard 2 4 4 3 4 3" xfId="46571"/>
    <cellStyle name="Standard 2 4 4 3 4 3 2" xfId="46572"/>
    <cellStyle name="Standard 2 4 4 3 4 4" xfId="46573"/>
    <cellStyle name="Standard 2 4 4 3 5" xfId="46574"/>
    <cellStyle name="Standard 2 4 4 3 5 2" xfId="46575"/>
    <cellStyle name="Standard 2 4 4 3 5 2 2" xfId="46576"/>
    <cellStyle name="Standard 2 4 4 3 5 3" xfId="46577"/>
    <cellStyle name="Standard 2 4 4 3 6" xfId="46578"/>
    <cellStyle name="Standard 2 4 4 3 6 2" xfId="46579"/>
    <cellStyle name="Standard 2 4 4 3 7" xfId="46580"/>
    <cellStyle name="Standard 2 4 4 4" xfId="46581"/>
    <cellStyle name="Standard 2 4 4 4 2" xfId="46582"/>
    <cellStyle name="Standard 2 4 4 4 2 2" xfId="46583"/>
    <cellStyle name="Standard 2 4 4 4 2 2 2" xfId="46584"/>
    <cellStyle name="Standard 2 4 4 4 2 2 2 2" xfId="46585"/>
    <cellStyle name="Standard 2 4 4 4 2 2 2 2 2" xfId="46586"/>
    <cellStyle name="Standard 2 4 4 4 2 2 2 3" xfId="46587"/>
    <cellStyle name="Standard 2 4 4 4 2 2 3" xfId="46588"/>
    <cellStyle name="Standard 2 4 4 4 2 2 3 2" xfId="46589"/>
    <cellStyle name="Standard 2 4 4 4 2 2 4" xfId="46590"/>
    <cellStyle name="Standard 2 4 4 4 2 3" xfId="46591"/>
    <cellStyle name="Standard 2 4 4 4 2 3 2" xfId="46592"/>
    <cellStyle name="Standard 2 4 4 4 2 3 2 2" xfId="46593"/>
    <cellStyle name="Standard 2 4 4 4 2 3 3" xfId="46594"/>
    <cellStyle name="Standard 2 4 4 4 2 4" xfId="46595"/>
    <cellStyle name="Standard 2 4 4 4 2 4 2" xfId="46596"/>
    <cellStyle name="Standard 2 4 4 4 2 5" xfId="46597"/>
    <cellStyle name="Standard 2 4 4 4 3" xfId="46598"/>
    <cellStyle name="Standard 2 4 4 4 3 2" xfId="46599"/>
    <cellStyle name="Standard 2 4 4 4 3 2 2" xfId="46600"/>
    <cellStyle name="Standard 2 4 4 4 3 2 2 2" xfId="46601"/>
    <cellStyle name="Standard 2 4 4 4 3 2 3" xfId="46602"/>
    <cellStyle name="Standard 2 4 4 4 3 3" xfId="46603"/>
    <cellStyle name="Standard 2 4 4 4 3 3 2" xfId="46604"/>
    <cellStyle name="Standard 2 4 4 4 3 4" xfId="46605"/>
    <cellStyle name="Standard 2 4 4 4 4" xfId="46606"/>
    <cellStyle name="Standard 2 4 4 4 4 2" xfId="46607"/>
    <cellStyle name="Standard 2 4 4 4 4 2 2" xfId="46608"/>
    <cellStyle name="Standard 2 4 4 4 4 3" xfId="46609"/>
    <cellStyle name="Standard 2 4 4 4 5" xfId="46610"/>
    <cellStyle name="Standard 2 4 4 4 5 2" xfId="46611"/>
    <cellStyle name="Standard 2 4 4 4 6" xfId="46612"/>
    <cellStyle name="Standard 2 4 4 5" xfId="46613"/>
    <cellStyle name="Standard 2 4 4 5 2" xfId="46614"/>
    <cellStyle name="Standard 2 4 4 5 2 2" xfId="46615"/>
    <cellStyle name="Standard 2 4 4 5 2 2 2" xfId="46616"/>
    <cellStyle name="Standard 2 4 4 5 2 2 2 2" xfId="46617"/>
    <cellStyle name="Standard 2 4 4 5 2 2 3" xfId="46618"/>
    <cellStyle name="Standard 2 4 4 5 2 3" xfId="46619"/>
    <cellStyle name="Standard 2 4 4 5 2 3 2" xfId="46620"/>
    <cellStyle name="Standard 2 4 4 5 2 4" xfId="46621"/>
    <cellStyle name="Standard 2 4 4 5 3" xfId="46622"/>
    <cellStyle name="Standard 2 4 4 5 3 2" xfId="46623"/>
    <cellStyle name="Standard 2 4 4 5 3 2 2" xfId="46624"/>
    <cellStyle name="Standard 2 4 4 5 3 3" xfId="46625"/>
    <cellStyle name="Standard 2 4 4 5 4" xfId="46626"/>
    <cellStyle name="Standard 2 4 4 5 4 2" xfId="46627"/>
    <cellStyle name="Standard 2 4 4 5 5" xfId="46628"/>
    <cellStyle name="Standard 2 4 4 6" xfId="46629"/>
    <cellStyle name="Standard 2 4 4 6 2" xfId="46630"/>
    <cellStyle name="Standard 2 4 4 6 2 2" xfId="46631"/>
    <cellStyle name="Standard 2 4 4 6 2 2 2" xfId="46632"/>
    <cellStyle name="Standard 2 4 4 6 2 3" xfId="46633"/>
    <cellStyle name="Standard 2 4 4 6 3" xfId="46634"/>
    <cellStyle name="Standard 2 4 4 6 3 2" xfId="46635"/>
    <cellStyle name="Standard 2 4 4 6 4" xfId="46636"/>
    <cellStyle name="Standard 2 4 4 7" xfId="46637"/>
    <cellStyle name="Standard 2 4 4 7 2" xfId="46638"/>
    <cellStyle name="Standard 2 4 4 7 2 2" xfId="46639"/>
    <cellStyle name="Standard 2 4 4 7 3" xfId="46640"/>
    <cellStyle name="Standard 2 4 4 8" xfId="46641"/>
    <cellStyle name="Standard 2 4 4 8 2" xfId="46642"/>
    <cellStyle name="Standard 2 4 4 9" xfId="46643"/>
    <cellStyle name="Standard 2 4 5" xfId="46644"/>
    <cellStyle name="Standard 2 4 5 2" xfId="46645"/>
    <cellStyle name="Standard 2 4 5 2 2" xfId="46646"/>
    <cellStyle name="Standard 2 4 5 2 2 2" xfId="46647"/>
    <cellStyle name="Standard 2 4 5 2 2 2 2" xfId="46648"/>
    <cellStyle name="Standard 2 4 5 2 2 2 2 2" xfId="46649"/>
    <cellStyle name="Standard 2 4 5 2 2 2 2 2 2" xfId="46650"/>
    <cellStyle name="Standard 2 4 5 2 2 2 2 2 2 2" xfId="46651"/>
    <cellStyle name="Standard 2 4 5 2 2 2 2 2 3" xfId="46652"/>
    <cellStyle name="Standard 2 4 5 2 2 2 2 3" xfId="46653"/>
    <cellStyle name="Standard 2 4 5 2 2 2 2 3 2" xfId="46654"/>
    <cellStyle name="Standard 2 4 5 2 2 2 2 4" xfId="46655"/>
    <cellStyle name="Standard 2 4 5 2 2 2 3" xfId="46656"/>
    <cellStyle name="Standard 2 4 5 2 2 2 3 2" xfId="46657"/>
    <cellStyle name="Standard 2 4 5 2 2 2 3 2 2" xfId="46658"/>
    <cellStyle name="Standard 2 4 5 2 2 2 3 3" xfId="46659"/>
    <cellStyle name="Standard 2 4 5 2 2 2 4" xfId="46660"/>
    <cellStyle name="Standard 2 4 5 2 2 2 4 2" xfId="46661"/>
    <cellStyle name="Standard 2 4 5 2 2 2 5" xfId="46662"/>
    <cellStyle name="Standard 2 4 5 2 2 3" xfId="46663"/>
    <cellStyle name="Standard 2 4 5 2 2 3 2" xfId="46664"/>
    <cellStyle name="Standard 2 4 5 2 2 3 2 2" xfId="46665"/>
    <cellStyle name="Standard 2 4 5 2 2 3 2 2 2" xfId="46666"/>
    <cellStyle name="Standard 2 4 5 2 2 3 2 3" xfId="46667"/>
    <cellStyle name="Standard 2 4 5 2 2 3 3" xfId="46668"/>
    <cellStyle name="Standard 2 4 5 2 2 3 3 2" xfId="46669"/>
    <cellStyle name="Standard 2 4 5 2 2 3 4" xfId="46670"/>
    <cellStyle name="Standard 2 4 5 2 2 4" xfId="46671"/>
    <cellStyle name="Standard 2 4 5 2 2 4 2" xfId="46672"/>
    <cellStyle name="Standard 2 4 5 2 2 4 2 2" xfId="46673"/>
    <cellStyle name="Standard 2 4 5 2 2 4 3" xfId="46674"/>
    <cellStyle name="Standard 2 4 5 2 2 5" xfId="46675"/>
    <cellStyle name="Standard 2 4 5 2 2 5 2" xfId="46676"/>
    <cellStyle name="Standard 2 4 5 2 2 6" xfId="46677"/>
    <cellStyle name="Standard 2 4 5 2 3" xfId="46678"/>
    <cellStyle name="Standard 2 4 5 2 3 2" xfId="46679"/>
    <cellStyle name="Standard 2 4 5 2 3 2 2" xfId="46680"/>
    <cellStyle name="Standard 2 4 5 2 3 2 2 2" xfId="46681"/>
    <cellStyle name="Standard 2 4 5 2 3 2 2 2 2" xfId="46682"/>
    <cellStyle name="Standard 2 4 5 2 3 2 2 3" xfId="46683"/>
    <cellStyle name="Standard 2 4 5 2 3 2 3" xfId="46684"/>
    <cellStyle name="Standard 2 4 5 2 3 2 3 2" xfId="46685"/>
    <cellStyle name="Standard 2 4 5 2 3 2 4" xfId="46686"/>
    <cellStyle name="Standard 2 4 5 2 3 3" xfId="46687"/>
    <cellStyle name="Standard 2 4 5 2 3 3 2" xfId="46688"/>
    <cellStyle name="Standard 2 4 5 2 3 3 2 2" xfId="46689"/>
    <cellStyle name="Standard 2 4 5 2 3 3 3" xfId="46690"/>
    <cellStyle name="Standard 2 4 5 2 3 4" xfId="46691"/>
    <cellStyle name="Standard 2 4 5 2 3 4 2" xfId="46692"/>
    <cellStyle name="Standard 2 4 5 2 3 5" xfId="46693"/>
    <cellStyle name="Standard 2 4 5 2 4" xfId="46694"/>
    <cellStyle name="Standard 2 4 5 2 4 2" xfId="46695"/>
    <cellStyle name="Standard 2 4 5 2 4 2 2" xfId="46696"/>
    <cellStyle name="Standard 2 4 5 2 4 2 2 2" xfId="46697"/>
    <cellStyle name="Standard 2 4 5 2 4 2 3" xfId="46698"/>
    <cellStyle name="Standard 2 4 5 2 4 3" xfId="46699"/>
    <cellStyle name="Standard 2 4 5 2 4 3 2" xfId="46700"/>
    <cellStyle name="Standard 2 4 5 2 4 4" xfId="46701"/>
    <cellStyle name="Standard 2 4 5 2 5" xfId="46702"/>
    <cellStyle name="Standard 2 4 5 2 5 2" xfId="46703"/>
    <cellStyle name="Standard 2 4 5 2 5 2 2" xfId="46704"/>
    <cellStyle name="Standard 2 4 5 2 5 3" xfId="46705"/>
    <cellStyle name="Standard 2 4 5 2 6" xfId="46706"/>
    <cellStyle name="Standard 2 4 5 2 6 2" xfId="46707"/>
    <cellStyle name="Standard 2 4 5 2 7" xfId="46708"/>
    <cellStyle name="Standard 2 4 5 3" xfId="46709"/>
    <cellStyle name="Standard 2 4 5 3 2" xfId="46710"/>
    <cellStyle name="Standard 2 4 5 3 2 2" xfId="46711"/>
    <cellStyle name="Standard 2 4 5 3 2 2 2" xfId="46712"/>
    <cellStyle name="Standard 2 4 5 3 2 2 2 2" xfId="46713"/>
    <cellStyle name="Standard 2 4 5 3 2 2 2 2 2" xfId="46714"/>
    <cellStyle name="Standard 2 4 5 3 2 2 2 2 2 2" xfId="46715"/>
    <cellStyle name="Standard 2 4 5 3 2 2 2 2 3" xfId="46716"/>
    <cellStyle name="Standard 2 4 5 3 2 2 2 3" xfId="46717"/>
    <cellStyle name="Standard 2 4 5 3 2 2 2 3 2" xfId="46718"/>
    <cellStyle name="Standard 2 4 5 3 2 2 2 4" xfId="46719"/>
    <cellStyle name="Standard 2 4 5 3 2 2 3" xfId="46720"/>
    <cellStyle name="Standard 2 4 5 3 2 2 3 2" xfId="46721"/>
    <cellStyle name="Standard 2 4 5 3 2 2 3 2 2" xfId="46722"/>
    <cellStyle name="Standard 2 4 5 3 2 2 3 3" xfId="46723"/>
    <cellStyle name="Standard 2 4 5 3 2 2 4" xfId="46724"/>
    <cellStyle name="Standard 2 4 5 3 2 2 4 2" xfId="46725"/>
    <cellStyle name="Standard 2 4 5 3 2 2 5" xfId="46726"/>
    <cellStyle name="Standard 2 4 5 3 2 3" xfId="46727"/>
    <cellStyle name="Standard 2 4 5 3 2 3 2" xfId="46728"/>
    <cellStyle name="Standard 2 4 5 3 2 3 2 2" xfId="46729"/>
    <cellStyle name="Standard 2 4 5 3 2 3 2 2 2" xfId="46730"/>
    <cellStyle name="Standard 2 4 5 3 2 3 2 3" xfId="46731"/>
    <cellStyle name="Standard 2 4 5 3 2 3 3" xfId="46732"/>
    <cellStyle name="Standard 2 4 5 3 2 3 3 2" xfId="46733"/>
    <cellStyle name="Standard 2 4 5 3 2 3 4" xfId="46734"/>
    <cellStyle name="Standard 2 4 5 3 2 4" xfId="46735"/>
    <cellStyle name="Standard 2 4 5 3 2 4 2" xfId="46736"/>
    <cellStyle name="Standard 2 4 5 3 2 4 2 2" xfId="46737"/>
    <cellStyle name="Standard 2 4 5 3 2 4 3" xfId="46738"/>
    <cellStyle name="Standard 2 4 5 3 2 5" xfId="46739"/>
    <cellStyle name="Standard 2 4 5 3 2 5 2" xfId="46740"/>
    <cellStyle name="Standard 2 4 5 3 2 6" xfId="46741"/>
    <cellStyle name="Standard 2 4 5 3 3" xfId="46742"/>
    <cellStyle name="Standard 2 4 5 3 3 2" xfId="46743"/>
    <cellStyle name="Standard 2 4 5 3 3 2 2" xfId="46744"/>
    <cellStyle name="Standard 2 4 5 3 3 2 2 2" xfId="46745"/>
    <cellStyle name="Standard 2 4 5 3 3 2 2 2 2" xfId="46746"/>
    <cellStyle name="Standard 2 4 5 3 3 2 2 3" xfId="46747"/>
    <cellStyle name="Standard 2 4 5 3 3 2 3" xfId="46748"/>
    <cellStyle name="Standard 2 4 5 3 3 2 3 2" xfId="46749"/>
    <cellStyle name="Standard 2 4 5 3 3 2 4" xfId="46750"/>
    <cellStyle name="Standard 2 4 5 3 3 3" xfId="46751"/>
    <cellStyle name="Standard 2 4 5 3 3 3 2" xfId="46752"/>
    <cellStyle name="Standard 2 4 5 3 3 3 2 2" xfId="46753"/>
    <cellStyle name="Standard 2 4 5 3 3 3 3" xfId="46754"/>
    <cellStyle name="Standard 2 4 5 3 3 4" xfId="46755"/>
    <cellStyle name="Standard 2 4 5 3 3 4 2" xfId="46756"/>
    <cellStyle name="Standard 2 4 5 3 3 5" xfId="46757"/>
    <cellStyle name="Standard 2 4 5 3 4" xfId="46758"/>
    <cellStyle name="Standard 2 4 5 3 4 2" xfId="46759"/>
    <cellStyle name="Standard 2 4 5 3 4 2 2" xfId="46760"/>
    <cellStyle name="Standard 2 4 5 3 4 2 2 2" xfId="46761"/>
    <cellStyle name="Standard 2 4 5 3 4 2 3" xfId="46762"/>
    <cellStyle name="Standard 2 4 5 3 4 3" xfId="46763"/>
    <cellStyle name="Standard 2 4 5 3 4 3 2" xfId="46764"/>
    <cellStyle name="Standard 2 4 5 3 4 4" xfId="46765"/>
    <cellStyle name="Standard 2 4 5 3 5" xfId="46766"/>
    <cellStyle name="Standard 2 4 5 3 5 2" xfId="46767"/>
    <cellStyle name="Standard 2 4 5 3 5 2 2" xfId="46768"/>
    <cellStyle name="Standard 2 4 5 3 5 3" xfId="46769"/>
    <cellStyle name="Standard 2 4 5 3 6" xfId="46770"/>
    <cellStyle name="Standard 2 4 5 3 6 2" xfId="46771"/>
    <cellStyle name="Standard 2 4 5 3 7" xfId="46772"/>
    <cellStyle name="Standard 2 4 5 4" xfId="46773"/>
    <cellStyle name="Standard 2 4 5 4 2" xfId="46774"/>
    <cellStyle name="Standard 2 4 5 4 2 2" xfId="46775"/>
    <cellStyle name="Standard 2 4 5 4 2 2 2" xfId="46776"/>
    <cellStyle name="Standard 2 4 5 4 2 2 2 2" xfId="46777"/>
    <cellStyle name="Standard 2 4 5 4 2 2 2 2 2" xfId="46778"/>
    <cellStyle name="Standard 2 4 5 4 2 2 2 3" xfId="46779"/>
    <cellStyle name="Standard 2 4 5 4 2 2 3" xfId="46780"/>
    <cellStyle name="Standard 2 4 5 4 2 2 3 2" xfId="46781"/>
    <cellStyle name="Standard 2 4 5 4 2 2 4" xfId="46782"/>
    <cellStyle name="Standard 2 4 5 4 2 3" xfId="46783"/>
    <cellStyle name="Standard 2 4 5 4 2 3 2" xfId="46784"/>
    <cellStyle name="Standard 2 4 5 4 2 3 2 2" xfId="46785"/>
    <cellStyle name="Standard 2 4 5 4 2 3 3" xfId="46786"/>
    <cellStyle name="Standard 2 4 5 4 2 4" xfId="46787"/>
    <cellStyle name="Standard 2 4 5 4 2 4 2" xfId="46788"/>
    <cellStyle name="Standard 2 4 5 4 2 5" xfId="46789"/>
    <cellStyle name="Standard 2 4 5 4 3" xfId="46790"/>
    <cellStyle name="Standard 2 4 5 4 3 2" xfId="46791"/>
    <cellStyle name="Standard 2 4 5 4 3 2 2" xfId="46792"/>
    <cellStyle name="Standard 2 4 5 4 3 2 2 2" xfId="46793"/>
    <cellStyle name="Standard 2 4 5 4 3 2 3" xfId="46794"/>
    <cellStyle name="Standard 2 4 5 4 3 3" xfId="46795"/>
    <cellStyle name="Standard 2 4 5 4 3 3 2" xfId="46796"/>
    <cellStyle name="Standard 2 4 5 4 3 4" xfId="46797"/>
    <cellStyle name="Standard 2 4 5 4 4" xfId="46798"/>
    <cellStyle name="Standard 2 4 5 4 4 2" xfId="46799"/>
    <cellStyle name="Standard 2 4 5 4 4 2 2" xfId="46800"/>
    <cellStyle name="Standard 2 4 5 4 4 3" xfId="46801"/>
    <cellStyle name="Standard 2 4 5 4 5" xfId="46802"/>
    <cellStyle name="Standard 2 4 5 4 5 2" xfId="46803"/>
    <cellStyle name="Standard 2 4 5 4 6" xfId="46804"/>
    <cellStyle name="Standard 2 4 5 5" xfId="46805"/>
    <cellStyle name="Standard 2 4 5 5 2" xfId="46806"/>
    <cellStyle name="Standard 2 4 5 5 2 2" xfId="46807"/>
    <cellStyle name="Standard 2 4 5 5 2 2 2" xfId="46808"/>
    <cellStyle name="Standard 2 4 5 5 2 2 2 2" xfId="46809"/>
    <cellStyle name="Standard 2 4 5 5 2 2 3" xfId="46810"/>
    <cellStyle name="Standard 2 4 5 5 2 3" xfId="46811"/>
    <cellStyle name="Standard 2 4 5 5 2 3 2" xfId="46812"/>
    <cellStyle name="Standard 2 4 5 5 2 4" xfId="46813"/>
    <cellStyle name="Standard 2 4 5 5 3" xfId="46814"/>
    <cellStyle name="Standard 2 4 5 5 3 2" xfId="46815"/>
    <cellStyle name="Standard 2 4 5 5 3 2 2" xfId="46816"/>
    <cellStyle name="Standard 2 4 5 5 3 3" xfId="46817"/>
    <cellStyle name="Standard 2 4 5 5 4" xfId="46818"/>
    <cellStyle name="Standard 2 4 5 5 4 2" xfId="46819"/>
    <cellStyle name="Standard 2 4 5 5 5" xfId="46820"/>
    <cellStyle name="Standard 2 4 5 6" xfId="46821"/>
    <cellStyle name="Standard 2 4 5 6 2" xfId="46822"/>
    <cellStyle name="Standard 2 4 5 6 2 2" xfId="46823"/>
    <cellStyle name="Standard 2 4 5 6 2 2 2" xfId="46824"/>
    <cellStyle name="Standard 2 4 5 6 2 3" xfId="46825"/>
    <cellStyle name="Standard 2 4 5 6 3" xfId="46826"/>
    <cellStyle name="Standard 2 4 5 6 3 2" xfId="46827"/>
    <cellStyle name="Standard 2 4 5 6 4" xfId="46828"/>
    <cellStyle name="Standard 2 4 5 7" xfId="46829"/>
    <cellStyle name="Standard 2 4 5 7 2" xfId="46830"/>
    <cellStyle name="Standard 2 4 5 7 2 2" xfId="46831"/>
    <cellStyle name="Standard 2 4 5 7 3" xfId="46832"/>
    <cellStyle name="Standard 2 4 5 8" xfId="46833"/>
    <cellStyle name="Standard 2 4 5 8 2" xfId="46834"/>
    <cellStyle name="Standard 2 4 5 9" xfId="46835"/>
    <cellStyle name="Standard 2 4 6" xfId="46836"/>
    <cellStyle name="Standard 2 4 6 2" xfId="46837"/>
    <cellStyle name="Standard 2 4 6 2 2" xfId="46838"/>
    <cellStyle name="Standard 2 4 6 2 2 2" xfId="46839"/>
    <cellStyle name="Standard 2 4 6 2 2 2 2" xfId="46840"/>
    <cellStyle name="Standard 2 4 6 2 2 2 2 2" xfId="46841"/>
    <cellStyle name="Standard 2 4 6 2 2 2 2 2 2" xfId="46842"/>
    <cellStyle name="Standard 2 4 6 2 2 2 2 3" xfId="46843"/>
    <cellStyle name="Standard 2 4 6 2 2 2 3" xfId="46844"/>
    <cellStyle name="Standard 2 4 6 2 2 2 3 2" xfId="46845"/>
    <cellStyle name="Standard 2 4 6 2 2 2 4" xfId="46846"/>
    <cellStyle name="Standard 2 4 6 2 2 3" xfId="46847"/>
    <cellStyle name="Standard 2 4 6 2 2 3 2" xfId="46848"/>
    <cellStyle name="Standard 2 4 6 2 2 3 2 2" xfId="46849"/>
    <cellStyle name="Standard 2 4 6 2 2 3 3" xfId="46850"/>
    <cellStyle name="Standard 2 4 6 2 2 4" xfId="46851"/>
    <cellStyle name="Standard 2 4 6 2 2 4 2" xfId="46852"/>
    <cellStyle name="Standard 2 4 6 2 2 5" xfId="46853"/>
    <cellStyle name="Standard 2 4 6 2 3" xfId="46854"/>
    <cellStyle name="Standard 2 4 6 2 3 2" xfId="46855"/>
    <cellStyle name="Standard 2 4 6 2 3 2 2" xfId="46856"/>
    <cellStyle name="Standard 2 4 6 2 3 2 2 2" xfId="46857"/>
    <cellStyle name="Standard 2 4 6 2 3 2 3" xfId="46858"/>
    <cellStyle name="Standard 2 4 6 2 3 3" xfId="46859"/>
    <cellStyle name="Standard 2 4 6 2 3 3 2" xfId="46860"/>
    <cellStyle name="Standard 2 4 6 2 3 4" xfId="46861"/>
    <cellStyle name="Standard 2 4 6 2 4" xfId="46862"/>
    <cellStyle name="Standard 2 4 6 2 4 2" xfId="46863"/>
    <cellStyle name="Standard 2 4 6 2 4 2 2" xfId="46864"/>
    <cellStyle name="Standard 2 4 6 2 4 3" xfId="46865"/>
    <cellStyle name="Standard 2 4 6 2 5" xfId="46866"/>
    <cellStyle name="Standard 2 4 6 2 5 2" xfId="46867"/>
    <cellStyle name="Standard 2 4 6 2 6" xfId="46868"/>
    <cellStyle name="Standard 2 4 6 3" xfId="46869"/>
    <cellStyle name="Standard 2 4 6 3 2" xfId="46870"/>
    <cellStyle name="Standard 2 4 6 3 2 2" xfId="46871"/>
    <cellStyle name="Standard 2 4 6 3 2 2 2" xfId="46872"/>
    <cellStyle name="Standard 2 4 6 3 2 2 2 2" xfId="46873"/>
    <cellStyle name="Standard 2 4 6 3 2 2 3" xfId="46874"/>
    <cellStyle name="Standard 2 4 6 3 2 3" xfId="46875"/>
    <cellStyle name="Standard 2 4 6 3 2 3 2" xfId="46876"/>
    <cellStyle name="Standard 2 4 6 3 2 4" xfId="46877"/>
    <cellStyle name="Standard 2 4 6 3 3" xfId="46878"/>
    <cellStyle name="Standard 2 4 6 3 3 2" xfId="46879"/>
    <cellStyle name="Standard 2 4 6 3 3 2 2" xfId="46880"/>
    <cellStyle name="Standard 2 4 6 3 3 3" xfId="46881"/>
    <cellStyle name="Standard 2 4 6 3 4" xfId="46882"/>
    <cellStyle name="Standard 2 4 6 3 4 2" xfId="46883"/>
    <cellStyle name="Standard 2 4 6 3 5" xfId="46884"/>
    <cellStyle name="Standard 2 4 6 4" xfId="46885"/>
    <cellStyle name="Standard 2 4 6 4 2" xfId="46886"/>
    <cellStyle name="Standard 2 4 6 4 2 2" xfId="46887"/>
    <cellStyle name="Standard 2 4 6 4 2 2 2" xfId="46888"/>
    <cellStyle name="Standard 2 4 6 4 2 3" xfId="46889"/>
    <cellStyle name="Standard 2 4 6 4 3" xfId="46890"/>
    <cellStyle name="Standard 2 4 6 4 3 2" xfId="46891"/>
    <cellStyle name="Standard 2 4 6 4 4" xfId="46892"/>
    <cellStyle name="Standard 2 4 6 5" xfId="46893"/>
    <cellStyle name="Standard 2 4 6 5 2" xfId="46894"/>
    <cellStyle name="Standard 2 4 6 5 2 2" xfId="46895"/>
    <cellStyle name="Standard 2 4 6 5 3" xfId="46896"/>
    <cellStyle name="Standard 2 4 6 6" xfId="46897"/>
    <cellStyle name="Standard 2 4 6 6 2" xfId="46898"/>
    <cellStyle name="Standard 2 4 6 7" xfId="46899"/>
    <cellStyle name="Standard 2 4 7" xfId="46900"/>
    <cellStyle name="Standard 2 4 7 2" xfId="46901"/>
    <cellStyle name="Standard 2 4 7 2 2" xfId="46902"/>
    <cellStyle name="Standard 2 4 7 2 2 2" xfId="46903"/>
    <cellStyle name="Standard 2 4 7 2 2 2 2" xfId="46904"/>
    <cellStyle name="Standard 2 4 7 2 2 2 2 2" xfId="46905"/>
    <cellStyle name="Standard 2 4 7 2 2 2 2 2 2" xfId="46906"/>
    <cellStyle name="Standard 2 4 7 2 2 2 2 3" xfId="46907"/>
    <cellStyle name="Standard 2 4 7 2 2 2 3" xfId="46908"/>
    <cellStyle name="Standard 2 4 7 2 2 2 3 2" xfId="46909"/>
    <cellStyle name="Standard 2 4 7 2 2 2 4" xfId="46910"/>
    <cellStyle name="Standard 2 4 7 2 2 3" xfId="46911"/>
    <cellStyle name="Standard 2 4 7 2 2 3 2" xfId="46912"/>
    <cellStyle name="Standard 2 4 7 2 2 3 2 2" xfId="46913"/>
    <cellStyle name="Standard 2 4 7 2 2 3 3" xfId="46914"/>
    <cellStyle name="Standard 2 4 7 2 2 4" xfId="46915"/>
    <cellStyle name="Standard 2 4 7 2 2 4 2" xfId="46916"/>
    <cellStyle name="Standard 2 4 7 2 2 5" xfId="46917"/>
    <cellStyle name="Standard 2 4 7 2 3" xfId="46918"/>
    <cellStyle name="Standard 2 4 7 2 3 2" xfId="46919"/>
    <cellStyle name="Standard 2 4 7 2 3 2 2" xfId="46920"/>
    <cellStyle name="Standard 2 4 7 2 3 2 2 2" xfId="46921"/>
    <cellStyle name="Standard 2 4 7 2 3 2 3" xfId="46922"/>
    <cellStyle name="Standard 2 4 7 2 3 3" xfId="46923"/>
    <cellStyle name="Standard 2 4 7 2 3 3 2" xfId="46924"/>
    <cellStyle name="Standard 2 4 7 2 3 4" xfId="46925"/>
    <cellStyle name="Standard 2 4 7 2 4" xfId="46926"/>
    <cellStyle name="Standard 2 4 7 2 4 2" xfId="46927"/>
    <cellStyle name="Standard 2 4 7 2 4 2 2" xfId="46928"/>
    <cellStyle name="Standard 2 4 7 2 4 3" xfId="46929"/>
    <cellStyle name="Standard 2 4 7 2 5" xfId="46930"/>
    <cellStyle name="Standard 2 4 7 2 5 2" xfId="46931"/>
    <cellStyle name="Standard 2 4 7 2 6" xfId="46932"/>
    <cellStyle name="Standard 2 4 7 3" xfId="46933"/>
    <cellStyle name="Standard 2 4 7 3 2" xfId="46934"/>
    <cellStyle name="Standard 2 4 7 3 2 2" xfId="46935"/>
    <cellStyle name="Standard 2 4 7 3 2 2 2" xfId="46936"/>
    <cellStyle name="Standard 2 4 7 3 2 2 2 2" xfId="46937"/>
    <cellStyle name="Standard 2 4 7 3 2 2 3" xfId="46938"/>
    <cellStyle name="Standard 2 4 7 3 2 3" xfId="46939"/>
    <cellStyle name="Standard 2 4 7 3 2 3 2" xfId="46940"/>
    <cellStyle name="Standard 2 4 7 3 2 4" xfId="46941"/>
    <cellStyle name="Standard 2 4 7 3 3" xfId="46942"/>
    <cellStyle name="Standard 2 4 7 3 3 2" xfId="46943"/>
    <cellStyle name="Standard 2 4 7 3 3 2 2" xfId="46944"/>
    <cellStyle name="Standard 2 4 7 3 3 3" xfId="46945"/>
    <cellStyle name="Standard 2 4 7 3 4" xfId="46946"/>
    <cellStyle name="Standard 2 4 7 3 4 2" xfId="46947"/>
    <cellStyle name="Standard 2 4 7 3 5" xfId="46948"/>
    <cellStyle name="Standard 2 4 7 4" xfId="46949"/>
    <cellStyle name="Standard 2 4 7 4 2" xfId="46950"/>
    <cellStyle name="Standard 2 4 7 4 2 2" xfId="46951"/>
    <cellStyle name="Standard 2 4 7 4 2 2 2" xfId="46952"/>
    <cellStyle name="Standard 2 4 7 4 2 3" xfId="46953"/>
    <cellStyle name="Standard 2 4 7 4 3" xfId="46954"/>
    <cellStyle name="Standard 2 4 7 4 3 2" xfId="46955"/>
    <cellStyle name="Standard 2 4 7 4 4" xfId="46956"/>
    <cellStyle name="Standard 2 4 7 5" xfId="46957"/>
    <cellStyle name="Standard 2 4 7 5 2" xfId="46958"/>
    <cellStyle name="Standard 2 4 7 5 2 2" xfId="46959"/>
    <cellStyle name="Standard 2 4 7 5 3" xfId="46960"/>
    <cellStyle name="Standard 2 4 7 6" xfId="46961"/>
    <cellStyle name="Standard 2 4 7 6 2" xfId="46962"/>
    <cellStyle name="Standard 2 4 7 7" xfId="46963"/>
    <cellStyle name="Standard 2 4 8" xfId="46964"/>
    <cellStyle name="Standard 2 4 8 2" xfId="46965"/>
    <cellStyle name="Standard 2 4 8 2 2" xfId="46966"/>
    <cellStyle name="Standard 2 4 8 2 2 2" xfId="46967"/>
    <cellStyle name="Standard 2 4 8 2 2 2 2" xfId="46968"/>
    <cellStyle name="Standard 2 4 8 2 2 2 2 2" xfId="46969"/>
    <cellStyle name="Standard 2 4 8 2 2 2 3" xfId="46970"/>
    <cellStyle name="Standard 2 4 8 2 2 3" xfId="46971"/>
    <cellStyle name="Standard 2 4 8 2 2 3 2" xfId="46972"/>
    <cellStyle name="Standard 2 4 8 2 2 4" xfId="46973"/>
    <cellStyle name="Standard 2 4 8 2 3" xfId="46974"/>
    <cellStyle name="Standard 2 4 8 2 3 2" xfId="46975"/>
    <cellStyle name="Standard 2 4 8 2 3 2 2" xfId="46976"/>
    <cellStyle name="Standard 2 4 8 2 3 3" xfId="46977"/>
    <cellStyle name="Standard 2 4 8 2 4" xfId="46978"/>
    <cellStyle name="Standard 2 4 8 2 4 2" xfId="46979"/>
    <cellStyle name="Standard 2 4 8 2 5" xfId="46980"/>
    <cellStyle name="Standard 2 4 8 3" xfId="46981"/>
    <cellStyle name="Standard 2 4 8 3 2" xfId="46982"/>
    <cellStyle name="Standard 2 4 8 3 2 2" xfId="46983"/>
    <cellStyle name="Standard 2 4 8 3 2 2 2" xfId="46984"/>
    <cellStyle name="Standard 2 4 8 3 2 3" xfId="46985"/>
    <cellStyle name="Standard 2 4 8 3 3" xfId="46986"/>
    <cellStyle name="Standard 2 4 8 3 3 2" xfId="46987"/>
    <cellStyle name="Standard 2 4 8 3 4" xfId="46988"/>
    <cellStyle name="Standard 2 4 8 4" xfId="46989"/>
    <cellStyle name="Standard 2 4 8 4 2" xfId="46990"/>
    <cellStyle name="Standard 2 4 8 4 2 2" xfId="46991"/>
    <cellStyle name="Standard 2 4 8 4 3" xfId="46992"/>
    <cellStyle name="Standard 2 4 8 5" xfId="46993"/>
    <cellStyle name="Standard 2 4 8 5 2" xfId="46994"/>
    <cellStyle name="Standard 2 4 8 6" xfId="46995"/>
    <cellStyle name="Standard 2 4 9" xfId="46996"/>
    <cellStyle name="Standard 2 4 9 2" xfId="46997"/>
    <cellStyle name="Standard 2 4 9 2 2" xfId="46998"/>
    <cellStyle name="Standard 2 4 9 2 2 2" xfId="46999"/>
    <cellStyle name="Standard 2 4 9 2 2 2 2" xfId="47000"/>
    <cellStyle name="Standard 2 4 9 2 2 3" xfId="47001"/>
    <cellStyle name="Standard 2 4 9 2 3" xfId="47002"/>
    <cellStyle name="Standard 2 4 9 2 3 2" xfId="47003"/>
    <cellStyle name="Standard 2 4 9 2 4" xfId="47004"/>
    <cellStyle name="Standard 2 4 9 3" xfId="47005"/>
    <cellStyle name="Standard 2 4 9 3 2" xfId="47006"/>
    <cellStyle name="Standard 2 4 9 3 2 2" xfId="47007"/>
    <cellStyle name="Standard 2 4 9 3 3" xfId="47008"/>
    <cellStyle name="Standard 2 4 9 4" xfId="47009"/>
    <cellStyle name="Standard 2 4 9 4 2" xfId="47010"/>
    <cellStyle name="Standard 2 4 9 5" xfId="47011"/>
    <cellStyle name="Standard 2 5" xfId="47012"/>
    <cellStyle name="Standard 2 5 10" xfId="47013"/>
    <cellStyle name="Standard 2 5 10 2" xfId="47014"/>
    <cellStyle name="Standard 2 5 10 2 2" xfId="47015"/>
    <cellStyle name="Standard 2 5 10 3" xfId="47016"/>
    <cellStyle name="Standard 2 5 11" xfId="47017"/>
    <cellStyle name="Standard 2 5 11 2" xfId="47018"/>
    <cellStyle name="Standard 2 5 12" xfId="47019"/>
    <cellStyle name="Standard 2 5 13" xfId="47020"/>
    <cellStyle name="Standard 2 5 2" xfId="47021"/>
    <cellStyle name="Standard 2 5 2 10" xfId="47022"/>
    <cellStyle name="Standard 2 5 2 11" xfId="47023"/>
    <cellStyle name="Standard 2 5 2 2" xfId="47024"/>
    <cellStyle name="Standard 2 5 2 2 2" xfId="47025"/>
    <cellStyle name="Standard 2 5 2 2 2 2" xfId="47026"/>
    <cellStyle name="Standard 2 5 2 2 2 2 2" xfId="47027"/>
    <cellStyle name="Standard 2 5 2 2 2 2 2 2" xfId="47028"/>
    <cellStyle name="Standard 2 5 2 2 2 2 2 2 2" xfId="47029"/>
    <cellStyle name="Standard 2 5 2 2 2 2 2 2 2 2" xfId="47030"/>
    <cellStyle name="Standard 2 5 2 2 2 2 2 2 2 2 2" xfId="47031"/>
    <cellStyle name="Standard 2 5 2 2 2 2 2 2 2 3" xfId="47032"/>
    <cellStyle name="Standard 2 5 2 2 2 2 2 2 3" xfId="47033"/>
    <cellStyle name="Standard 2 5 2 2 2 2 2 2 3 2" xfId="47034"/>
    <cellStyle name="Standard 2 5 2 2 2 2 2 2 4" xfId="47035"/>
    <cellStyle name="Standard 2 5 2 2 2 2 2 3" xfId="47036"/>
    <cellStyle name="Standard 2 5 2 2 2 2 2 3 2" xfId="47037"/>
    <cellStyle name="Standard 2 5 2 2 2 2 2 3 2 2" xfId="47038"/>
    <cellStyle name="Standard 2 5 2 2 2 2 2 3 3" xfId="47039"/>
    <cellStyle name="Standard 2 5 2 2 2 2 2 4" xfId="47040"/>
    <cellStyle name="Standard 2 5 2 2 2 2 2 4 2" xfId="47041"/>
    <cellStyle name="Standard 2 5 2 2 2 2 2 5" xfId="47042"/>
    <cellStyle name="Standard 2 5 2 2 2 2 3" xfId="47043"/>
    <cellStyle name="Standard 2 5 2 2 2 2 3 2" xfId="47044"/>
    <cellStyle name="Standard 2 5 2 2 2 2 3 2 2" xfId="47045"/>
    <cellStyle name="Standard 2 5 2 2 2 2 3 2 2 2" xfId="47046"/>
    <cellStyle name="Standard 2 5 2 2 2 2 3 2 3" xfId="47047"/>
    <cellStyle name="Standard 2 5 2 2 2 2 3 3" xfId="47048"/>
    <cellStyle name="Standard 2 5 2 2 2 2 3 3 2" xfId="47049"/>
    <cellStyle name="Standard 2 5 2 2 2 2 3 4" xfId="47050"/>
    <cellStyle name="Standard 2 5 2 2 2 2 4" xfId="47051"/>
    <cellStyle name="Standard 2 5 2 2 2 2 4 2" xfId="47052"/>
    <cellStyle name="Standard 2 5 2 2 2 2 4 2 2" xfId="47053"/>
    <cellStyle name="Standard 2 5 2 2 2 2 4 3" xfId="47054"/>
    <cellStyle name="Standard 2 5 2 2 2 2 5" xfId="47055"/>
    <cellStyle name="Standard 2 5 2 2 2 2 5 2" xfId="47056"/>
    <cellStyle name="Standard 2 5 2 2 2 2 6" xfId="47057"/>
    <cellStyle name="Standard 2 5 2 2 2 3" xfId="47058"/>
    <cellStyle name="Standard 2 5 2 2 2 3 2" xfId="47059"/>
    <cellStyle name="Standard 2 5 2 2 2 3 2 2" xfId="47060"/>
    <cellStyle name="Standard 2 5 2 2 2 3 2 2 2" xfId="47061"/>
    <cellStyle name="Standard 2 5 2 2 2 3 2 2 2 2" xfId="47062"/>
    <cellStyle name="Standard 2 5 2 2 2 3 2 2 3" xfId="47063"/>
    <cellStyle name="Standard 2 5 2 2 2 3 2 3" xfId="47064"/>
    <cellStyle name="Standard 2 5 2 2 2 3 2 3 2" xfId="47065"/>
    <cellStyle name="Standard 2 5 2 2 2 3 2 4" xfId="47066"/>
    <cellStyle name="Standard 2 5 2 2 2 3 3" xfId="47067"/>
    <cellStyle name="Standard 2 5 2 2 2 3 3 2" xfId="47068"/>
    <cellStyle name="Standard 2 5 2 2 2 3 3 2 2" xfId="47069"/>
    <cellStyle name="Standard 2 5 2 2 2 3 3 3" xfId="47070"/>
    <cellStyle name="Standard 2 5 2 2 2 3 4" xfId="47071"/>
    <cellStyle name="Standard 2 5 2 2 2 3 4 2" xfId="47072"/>
    <cellStyle name="Standard 2 5 2 2 2 3 5" xfId="47073"/>
    <cellStyle name="Standard 2 5 2 2 2 4" xfId="47074"/>
    <cellStyle name="Standard 2 5 2 2 2 4 2" xfId="47075"/>
    <cellStyle name="Standard 2 5 2 2 2 4 2 2" xfId="47076"/>
    <cellStyle name="Standard 2 5 2 2 2 4 2 2 2" xfId="47077"/>
    <cellStyle name="Standard 2 5 2 2 2 4 2 3" xfId="47078"/>
    <cellStyle name="Standard 2 5 2 2 2 4 3" xfId="47079"/>
    <cellStyle name="Standard 2 5 2 2 2 4 3 2" xfId="47080"/>
    <cellStyle name="Standard 2 5 2 2 2 4 4" xfId="47081"/>
    <cellStyle name="Standard 2 5 2 2 2 5" xfId="47082"/>
    <cellStyle name="Standard 2 5 2 2 2 5 2" xfId="47083"/>
    <cellStyle name="Standard 2 5 2 2 2 5 2 2" xfId="47084"/>
    <cellStyle name="Standard 2 5 2 2 2 5 3" xfId="47085"/>
    <cellStyle name="Standard 2 5 2 2 2 6" xfId="47086"/>
    <cellStyle name="Standard 2 5 2 2 2 6 2" xfId="47087"/>
    <cellStyle name="Standard 2 5 2 2 2 7" xfId="47088"/>
    <cellStyle name="Standard 2 5 2 2 3" xfId="47089"/>
    <cellStyle name="Standard 2 5 2 2 3 2" xfId="47090"/>
    <cellStyle name="Standard 2 5 2 2 3 2 2" xfId="47091"/>
    <cellStyle name="Standard 2 5 2 2 3 2 2 2" xfId="47092"/>
    <cellStyle name="Standard 2 5 2 2 3 2 2 2 2" xfId="47093"/>
    <cellStyle name="Standard 2 5 2 2 3 2 2 2 2 2" xfId="47094"/>
    <cellStyle name="Standard 2 5 2 2 3 2 2 2 2 2 2" xfId="47095"/>
    <cellStyle name="Standard 2 5 2 2 3 2 2 2 2 3" xfId="47096"/>
    <cellStyle name="Standard 2 5 2 2 3 2 2 2 3" xfId="47097"/>
    <cellStyle name="Standard 2 5 2 2 3 2 2 2 3 2" xfId="47098"/>
    <cellStyle name="Standard 2 5 2 2 3 2 2 2 4" xfId="47099"/>
    <cellStyle name="Standard 2 5 2 2 3 2 2 3" xfId="47100"/>
    <cellStyle name="Standard 2 5 2 2 3 2 2 3 2" xfId="47101"/>
    <cellStyle name="Standard 2 5 2 2 3 2 2 3 2 2" xfId="47102"/>
    <cellStyle name="Standard 2 5 2 2 3 2 2 3 3" xfId="47103"/>
    <cellStyle name="Standard 2 5 2 2 3 2 2 4" xfId="47104"/>
    <cellStyle name="Standard 2 5 2 2 3 2 2 4 2" xfId="47105"/>
    <cellStyle name="Standard 2 5 2 2 3 2 2 5" xfId="47106"/>
    <cellStyle name="Standard 2 5 2 2 3 2 3" xfId="47107"/>
    <cellStyle name="Standard 2 5 2 2 3 2 3 2" xfId="47108"/>
    <cellStyle name="Standard 2 5 2 2 3 2 3 2 2" xfId="47109"/>
    <cellStyle name="Standard 2 5 2 2 3 2 3 2 2 2" xfId="47110"/>
    <cellStyle name="Standard 2 5 2 2 3 2 3 2 3" xfId="47111"/>
    <cellStyle name="Standard 2 5 2 2 3 2 3 3" xfId="47112"/>
    <cellStyle name="Standard 2 5 2 2 3 2 3 3 2" xfId="47113"/>
    <cellStyle name="Standard 2 5 2 2 3 2 3 4" xfId="47114"/>
    <cellStyle name="Standard 2 5 2 2 3 2 4" xfId="47115"/>
    <cellStyle name="Standard 2 5 2 2 3 2 4 2" xfId="47116"/>
    <cellStyle name="Standard 2 5 2 2 3 2 4 2 2" xfId="47117"/>
    <cellStyle name="Standard 2 5 2 2 3 2 4 3" xfId="47118"/>
    <cellStyle name="Standard 2 5 2 2 3 2 5" xfId="47119"/>
    <cellStyle name="Standard 2 5 2 2 3 2 5 2" xfId="47120"/>
    <cellStyle name="Standard 2 5 2 2 3 2 6" xfId="47121"/>
    <cellStyle name="Standard 2 5 2 2 3 3" xfId="47122"/>
    <cellStyle name="Standard 2 5 2 2 3 3 2" xfId="47123"/>
    <cellStyle name="Standard 2 5 2 2 3 3 2 2" xfId="47124"/>
    <cellStyle name="Standard 2 5 2 2 3 3 2 2 2" xfId="47125"/>
    <cellStyle name="Standard 2 5 2 2 3 3 2 2 2 2" xfId="47126"/>
    <cellStyle name="Standard 2 5 2 2 3 3 2 2 3" xfId="47127"/>
    <cellStyle name="Standard 2 5 2 2 3 3 2 3" xfId="47128"/>
    <cellStyle name="Standard 2 5 2 2 3 3 2 3 2" xfId="47129"/>
    <cellStyle name="Standard 2 5 2 2 3 3 2 4" xfId="47130"/>
    <cellStyle name="Standard 2 5 2 2 3 3 3" xfId="47131"/>
    <cellStyle name="Standard 2 5 2 2 3 3 3 2" xfId="47132"/>
    <cellStyle name="Standard 2 5 2 2 3 3 3 2 2" xfId="47133"/>
    <cellStyle name="Standard 2 5 2 2 3 3 3 3" xfId="47134"/>
    <cellStyle name="Standard 2 5 2 2 3 3 4" xfId="47135"/>
    <cellStyle name="Standard 2 5 2 2 3 3 4 2" xfId="47136"/>
    <cellStyle name="Standard 2 5 2 2 3 3 5" xfId="47137"/>
    <cellStyle name="Standard 2 5 2 2 3 4" xfId="47138"/>
    <cellStyle name="Standard 2 5 2 2 3 4 2" xfId="47139"/>
    <cellStyle name="Standard 2 5 2 2 3 4 2 2" xfId="47140"/>
    <cellStyle name="Standard 2 5 2 2 3 4 2 2 2" xfId="47141"/>
    <cellStyle name="Standard 2 5 2 2 3 4 2 3" xfId="47142"/>
    <cellStyle name="Standard 2 5 2 2 3 4 3" xfId="47143"/>
    <cellStyle name="Standard 2 5 2 2 3 4 3 2" xfId="47144"/>
    <cellStyle name="Standard 2 5 2 2 3 4 4" xfId="47145"/>
    <cellStyle name="Standard 2 5 2 2 3 5" xfId="47146"/>
    <cellStyle name="Standard 2 5 2 2 3 5 2" xfId="47147"/>
    <cellStyle name="Standard 2 5 2 2 3 5 2 2" xfId="47148"/>
    <cellStyle name="Standard 2 5 2 2 3 5 3" xfId="47149"/>
    <cellStyle name="Standard 2 5 2 2 3 6" xfId="47150"/>
    <cellStyle name="Standard 2 5 2 2 3 6 2" xfId="47151"/>
    <cellStyle name="Standard 2 5 2 2 3 7" xfId="47152"/>
    <cellStyle name="Standard 2 5 2 2 4" xfId="47153"/>
    <cellStyle name="Standard 2 5 2 2 4 2" xfId="47154"/>
    <cellStyle name="Standard 2 5 2 2 4 2 2" xfId="47155"/>
    <cellStyle name="Standard 2 5 2 2 4 2 2 2" xfId="47156"/>
    <cellStyle name="Standard 2 5 2 2 4 2 2 2 2" xfId="47157"/>
    <cellStyle name="Standard 2 5 2 2 4 2 2 2 2 2" xfId="47158"/>
    <cellStyle name="Standard 2 5 2 2 4 2 2 2 3" xfId="47159"/>
    <cellStyle name="Standard 2 5 2 2 4 2 2 3" xfId="47160"/>
    <cellStyle name="Standard 2 5 2 2 4 2 2 3 2" xfId="47161"/>
    <cellStyle name="Standard 2 5 2 2 4 2 2 4" xfId="47162"/>
    <cellStyle name="Standard 2 5 2 2 4 2 3" xfId="47163"/>
    <cellStyle name="Standard 2 5 2 2 4 2 3 2" xfId="47164"/>
    <cellStyle name="Standard 2 5 2 2 4 2 3 2 2" xfId="47165"/>
    <cellStyle name="Standard 2 5 2 2 4 2 3 3" xfId="47166"/>
    <cellStyle name="Standard 2 5 2 2 4 2 4" xfId="47167"/>
    <cellStyle name="Standard 2 5 2 2 4 2 4 2" xfId="47168"/>
    <cellStyle name="Standard 2 5 2 2 4 2 5" xfId="47169"/>
    <cellStyle name="Standard 2 5 2 2 4 3" xfId="47170"/>
    <cellStyle name="Standard 2 5 2 2 4 3 2" xfId="47171"/>
    <cellStyle name="Standard 2 5 2 2 4 3 2 2" xfId="47172"/>
    <cellStyle name="Standard 2 5 2 2 4 3 2 2 2" xfId="47173"/>
    <cellStyle name="Standard 2 5 2 2 4 3 2 3" xfId="47174"/>
    <cellStyle name="Standard 2 5 2 2 4 3 3" xfId="47175"/>
    <cellStyle name="Standard 2 5 2 2 4 3 3 2" xfId="47176"/>
    <cellStyle name="Standard 2 5 2 2 4 3 4" xfId="47177"/>
    <cellStyle name="Standard 2 5 2 2 4 4" xfId="47178"/>
    <cellStyle name="Standard 2 5 2 2 4 4 2" xfId="47179"/>
    <cellStyle name="Standard 2 5 2 2 4 4 2 2" xfId="47180"/>
    <cellStyle name="Standard 2 5 2 2 4 4 3" xfId="47181"/>
    <cellStyle name="Standard 2 5 2 2 4 5" xfId="47182"/>
    <cellStyle name="Standard 2 5 2 2 4 5 2" xfId="47183"/>
    <cellStyle name="Standard 2 5 2 2 4 6" xfId="47184"/>
    <cellStyle name="Standard 2 5 2 2 5" xfId="47185"/>
    <cellStyle name="Standard 2 5 2 2 5 2" xfId="47186"/>
    <cellStyle name="Standard 2 5 2 2 5 2 2" xfId="47187"/>
    <cellStyle name="Standard 2 5 2 2 5 2 2 2" xfId="47188"/>
    <cellStyle name="Standard 2 5 2 2 5 2 2 2 2" xfId="47189"/>
    <cellStyle name="Standard 2 5 2 2 5 2 2 3" xfId="47190"/>
    <cellStyle name="Standard 2 5 2 2 5 2 3" xfId="47191"/>
    <cellStyle name="Standard 2 5 2 2 5 2 3 2" xfId="47192"/>
    <cellStyle name="Standard 2 5 2 2 5 2 4" xfId="47193"/>
    <cellStyle name="Standard 2 5 2 2 5 3" xfId="47194"/>
    <cellStyle name="Standard 2 5 2 2 5 3 2" xfId="47195"/>
    <cellStyle name="Standard 2 5 2 2 5 3 2 2" xfId="47196"/>
    <cellStyle name="Standard 2 5 2 2 5 3 3" xfId="47197"/>
    <cellStyle name="Standard 2 5 2 2 5 4" xfId="47198"/>
    <cellStyle name="Standard 2 5 2 2 5 4 2" xfId="47199"/>
    <cellStyle name="Standard 2 5 2 2 5 5" xfId="47200"/>
    <cellStyle name="Standard 2 5 2 2 6" xfId="47201"/>
    <cellStyle name="Standard 2 5 2 2 6 2" xfId="47202"/>
    <cellStyle name="Standard 2 5 2 2 6 2 2" xfId="47203"/>
    <cellStyle name="Standard 2 5 2 2 6 2 2 2" xfId="47204"/>
    <cellStyle name="Standard 2 5 2 2 6 2 3" xfId="47205"/>
    <cellStyle name="Standard 2 5 2 2 6 3" xfId="47206"/>
    <cellStyle name="Standard 2 5 2 2 6 3 2" xfId="47207"/>
    <cellStyle name="Standard 2 5 2 2 6 4" xfId="47208"/>
    <cellStyle name="Standard 2 5 2 2 7" xfId="47209"/>
    <cellStyle name="Standard 2 5 2 2 7 2" xfId="47210"/>
    <cellStyle name="Standard 2 5 2 2 7 2 2" xfId="47211"/>
    <cellStyle name="Standard 2 5 2 2 7 3" xfId="47212"/>
    <cellStyle name="Standard 2 5 2 2 8" xfId="47213"/>
    <cellStyle name="Standard 2 5 2 2 8 2" xfId="47214"/>
    <cellStyle name="Standard 2 5 2 2 9" xfId="47215"/>
    <cellStyle name="Standard 2 5 2 3" xfId="47216"/>
    <cellStyle name="Standard 2 5 2 3 2" xfId="47217"/>
    <cellStyle name="Standard 2 5 2 3 2 2" xfId="47218"/>
    <cellStyle name="Standard 2 5 2 3 2 2 2" xfId="47219"/>
    <cellStyle name="Standard 2 5 2 3 2 2 2 2" xfId="47220"/>
    <cellStyle name="Standard 2 5 2 3 2 2 2 2 2" xfId="47221"/>
    <cellStyle name="Standard 2 5 2 3 2 2 2 2 2 2" xfId="47222"/>
    <cellStyle name="Standard 2 5 2 3 2 2 2 2 3" xfId="47223"/>
    <cellStyle name="Standard 2 5 2 3 2 2 2 3" xfId="47224"/>
    <cellStyle name="Standard 2 5 2 3 2 2 2 3 2" xfId="47225"/>
    <cellStyle name="Standard 2 5 2 3 2 2 2 4" xfId="47226"/>
    <cellStyle name="Standard 2 5 2 3 2 2 3" xfId="47227"/>
    <cellStyle name="Standard 2 5 2 3 2 2 3 2" xfId="47228"/>
    <cellStyle name="Standard 2 5 2 3 2 2 3 2 2" xfId="47229"/>
    <cellStyle name="Standard 2 5 2 3 2 2 3 3" xfId="47230"/>
    <cellStyle name="Standard 2 5 2 3 2 2 4" xfId="47231"/>
    <cellStyle name="Standard 2 5 2 3 2 2 4 2" xfId="47232"/>
    <cellStyle name="Standard 2 5 2 3 2 2 5" xfId="47233"/>
    <cellStyle name="Standard 2 5 2 3 2 3" xfId="47234"/>
    <cellStyle name="Standard 2 5 2 3 2 3 2" xfId="47235"/>
    <cellStyle name="Standard 2 5 2 3 2 3 2 2" xfId="47236"/>
    <cellStyle name="Standard 2 5 2 3 2 3 2 2 2" xfId="47237"/>
    <cellStyle name="Standard 2 5 2 3 2 3 2 3" xfId="47238"/>
    <cellStyle name="Standard 2 5 2 3 2 3 3" xfId="47239"/>
    <cellStyle name="Standard 2 5 2 3 2 3 3 2" xfId="47240"/>
    <cellStyle name="Standard 2 5 2 3 2 3 4" xfId="47241"/>
    <cellStyle name="Standard 2 5 2 3 2 4" xfId="47242"/>
    <cellStyle name="Standard 2 5 2 3 2 4 2" xfId="47243"/>
    <cellStyle name="Standard 2 5 2 3 2 4 2 2" xfId="47244"/>
    <cellStyle name="Standard 2 5 2 3 2 4 3" xfId="47245"/>
    <cellStyle name="Standard 2 5 2 3 2 5" xfId="47246"/>
    <cellStyle name="Standard 2 5 2 3 2 5 2" xfId="47247"/>
    <cellStyle name="Standard 2 5 2 3 2 6" xfId="47248"/>
    <cellStyle name="Standard 2 5 2 3 3" xfId="47249"/>
    <cellStyle name="Standard 2 5 2 3 3 2" xfId="47250"/>
    <cellStyle name="Standard 2 5 2 3 3 2 2" xfId="47251"/>
    <cellStyle name="Standard 2 5 2 3 3 2 2 2" xfId="47252"/>
    <cellStyle name="Standard 2 5 2 3 3 2 2 2 2" xfId="47253"/>
    <cellStyle name="Standard 2 5 2 3 3 2 2 3" xfId="47254"/>
    <cellStyle name="Standard 2 5 2 3 3 2 3" xfId="47255"/>
    <cellStyle name="Standard 2 5 2 3 3 2 3 2" xfId="47256"/>
    <cellStyle name="Standard 2 5 2 3 3 2 4" xfId="47257"/>
    <cellStyle name="Standard 2 5 2 3 3 3" xfId="47258"/>
    <cellStyle name="Standard 2 5 2 3 3 3 2" xfId="47259"/>
    <cellStyle name="Standard 2 5 2 3 3 3 2 2" xfId="47260"/>
    <cellStyle name="Standard 2 5 2 3 3 3 3" xfId="47261"/>
    <cellStyle name="Standard 2 5 2 3 3 4" xfId="47262"/>
    <cellStyle name="Standard 2 5 2 3 3 4 2" xfId="47263"/>
    <cellStyle name="Standard 2 5 2 3 3 5" xfId="47264"/>
    <cellStyle name="Standard 2 5 2 3 4" xfId="47265"/>
    <cellStyle name="Standard 2 5 2 3 4 2" xfId="47266"/>
    <cellStyle name="Standard 2 5 2 3 4 2 2" xfId="47267"/>
    <cellStyle name="Standard 2 5 2 3 4 2 2 2" xfId="47268"/>
    <cellStyle name="Standard 2 5 2 3 4 2 3" xfId="47269"/>
    <cellStyle name="Standard 2 5 2 3 4 3" xfId="47270"/>
    <cellStyle name="Standard 2 5 2 3 4 3 2" xfId="47271"/>
    <cellStyle name="Standard 2 5 2 3 4 4" xfId="47272"/>
    <cellStyle name="Standard 2 5 2 3 5" xfId="47273"/>
    <cellStyle name="Standard 2 5 2 3 5 2" xfId="47274"/>
    <cellStyle name="Standard 2 5 2 3 5 2 2" xfId="47275"/>
    <cellStyle name="Standard 2 5 2 3 5 3" xfId="47276"/>
    <cellStyle name="Standard 2 5 2 3 6" xfId="47277"/>
    <cellStyle name="Standard 2 5 2 3 6 2" xfId="47278"/>
    <cellStyle name="Standard 2 5 2 3 7" xfId="47279"/>
    <cellStyle name="Standard 2 5 2 4" xfId="47280"/>
    <cellStyle name="Standard 2 5 2 4 2" xfId="47281"/>
    <cellStyle name="Standard 2 5 2 4 2 2" xfId="47282"/>
    <cellStyle name="Standard 2 5 2 4 2 2 2" xfId="47283"/>
    <cellStyle name="Standard 2 5 2 4 2 2 2 2" xfId="47284"/>
    <cellStyle name="Standard 2 5 2 4 2 2 2 2 2" xfId="47285"/>
    <cellStyle name="Standard 2 5 2 4 2 2 2 2 2 2" xfId="47286"/>
    <cellStyle name="Standard 2 5 2 4 2 2 2 2 3" xfId="47287"/>
    <cellStyle name="Standard 2 5 2 4 2 2 2 3" xfId="47288"/>
    <cellStyle name="Standard 2 5 2 4 2 2 2 3 2" xfId="47289"/>
    <cellStyle name="Standard 2 5 2 4 2 2 2 4" xfId="47290"/>
    <cellStyle name="Standard 2 5 2 4 2 2 3" xfId="47291"/>
    <cellStyle name="Standard 2 5 2 4 2 2 3 2" xfId="47292"/>
    <cellStyle name="Standard 2 5 2 4 2 2 3 2 2" xfId="47293"/>
    <cellStyle name="Standard 2 5 2 4 2 2 3 3" xfId="47294"/>
    <cellStyle name="Standard 2 5 2 4 2 2 4" xfId="47295"/>
    <cellStyle name="Standard 2 5 2 4 2 2 4 2" xfId="47296"/>
    <cellStyle name="Standard 2 5 2 4 2 2 5" xfId="47297"/>
    <cellStyle name="Standard 2 5 2 4 2 3" xfId="47298"/>
    <cellStyle name="Standard 2 5 2 4 2 3 2" xfId="47299"/>
    <cellStyle name="Standard 2 5 2 4 2 3 2 2" xfId="47300"/>
    <cellStyle name="Standard 2 5 2 4 2 3 2 2 2" xfId="47301"/>
    <cellStyle name="Standard 2 5 2 4 2 3 2 3" xfId="47302"/>
    <cellStyle name="Standard 2 5 2 4 2 3 3" xfId="47303"/>
    <cellStyle name="Standard 2 5 2 4 2 3 3 2" xfId="47304"/>
    <cellStyle name="Standard 2 5 2 4 2 3 4" xfId="47305"/>
    <cellStyle name="Standard 2 5 2 4 2 4" xfId="47306"/>
    <cellStyle name="Standard 2 5 2 4 2 4 2" xfId="47307"/>
    <cellStyle name="Standard 2 5 2 4 2 4 2 2" xfId="47308"/>
    <cellStyle name="Standard 2 5 2 4 2 4 3" xfId="47309"/>
    <cellStyle name="Standard 2 5 2 4 2 5" xfId="47310"/>
    <cellStyle name="Standard 2 5 2 4 2 5 2" xfId="47311"/>
    <cellStyle name="Standard 2 5 2 4 2 6" xfId="47312"/>
    <cellStyle name="Standard 2 5 2 4 3" xfId="47313"/>
    <cellStyle name="Standard 2 5 2 4 3 2" xfId="47314"/>
    <cellStyle name="Standard 2 5 2 4 3 2 2" xfId="47315"/>
    <cellStyle name="Standard 2 5 2 4 3 2 2 2" xfId="47316"/>
    <cellStyle name="Standard 2 5 2 4 3 2 2 2 2" xfId="47317"/>
    <cellStyle name="Standard 2 5 2 4 3 2 2 3" xfId="47318"/>
    <cellStyle name="Standard 2 5 2 4 3 2 3" xfId="47319"/>
    <cellStyle name="Standard 2 5 2 4 3 2 3 2" xfId="47320"/>
    <cellStyle name="Standard 2 5 2 4 3 2 4" xfId="47321"/>
    <cellStyle name="Standard 2 5 2 4 3 3" xfId="47322"/>
    <cellStyle name="Standard 2 5 2 4 3 3 2" xfId="47323"/>
    <cellStyle name="Standard 2 5 2 4 3 3 2 2" xfId="47324"/>
    <cellStyle name="Standard 2 5 2 4 3 3 3" xfId="47325"/>
    <cellStyle name="Standard 2 5 2 4 3 4" xfId="47326"/>
    <cellStyle name="Standard 2 5 2 4 3 4 2" xfId="47327"/>
    <cellStyle name="Standard 2 5 2 4 3 5" xfId="47328"/>
    <cellStyle name="Standard 2 5 2 4 4" xfId="47329"/>
    <cellStyle name="Standard 2 5 2 4 4 2" xfId="47330"/>
    <cellStyle name="Standard 2 5 2 4 4 2 2" xfId="47331"/>
    <cellStyle name="Standard 2 5 2 4 4 2 2 2" xfId="47332"/>
    <cellStyle name="Standard 2 5 2 4 4 2 3" xfId="47333"/>
    <cellStyle name="Standard 2 5 2 4 4 3" xfId="47334"/>
    <cellStyle name="Standard 2 5 2 4 4 3 2" xfId="47335"/>
    <cellStyle name="Standard 2 5 2 4 4 4" xfId="47336"/>
    <cellStyle name="Standard 2 5 2 4 5" xfId="47337"/>
    <cellStyle name="Standard 2 5 2 4 5 2" xfId="47338"/>
    <cellStyle name="Standard 2 5 2 4 5 2 2" xfId="47339"/>
    <cellStyle name="Standard 2 5 2 4 5 3" xfId="47340"/>
    <cellStyle name="Standard 2 5 2 4 6" xfId="47341"/>
    <cellStyle name="Standard 2 5 2 4 6 2" xfId="47342"/>
    <cellStyle name="Standard 2 5 2 4 7" xfId="47343"/>
    <cellStyle name="Standard 2 5 2 5" xfId="47344"/>
    <cellStyle name="Standard 2 5 2 5 2" xfId="47345"/>
    <cellStyle name="Standard 2 5 2 5 2 2" xfId="47346"/>
    <cellStyle name="Standard 2 5 2 5 2 2 2" xfId="47347"/>
    <cellStyle name="Standard 2 5 2 5 2 2 2 2" xfId="47348"/>
    <cellStyle name="Standard 2 5 2 5 2 2 2 2 2" xfId="47349"/>
    <cellStyle name="Standard 2 5 2 5 2 2 2 3" xfId="47350"/>
    <cellStyle name="Standard 2 5 2 5 2 2 3" xfId="47351"/>
    <cellStyle name="Standard 2 5 2 5 2 2 3 2" xfId="47352"/>
    <cellStyle name="Standard 2 5 2 5 2 2 4" xfId="47353"/>
    <cellStyle name="Standard 2 5 2 5 2 3" xfId="47354"/>
    <cellStyle name="Standard 2 5 2 5 2 3 2" xfId="47355"/>
    <cellStyle name="Standard 2 5 2 5 2 3 2 2" xfId="47356"/>
    <cellStyle name="Standard 2 5 2 5 2 3 3" xfId="47357"/>
    <cellStyle name="Standard 2 5 2 5 2 4" xfId="47358"/>
    <cellStyle name="Standard 2 5 2 5 2 4 2" xfId="47359"/>
    <cellStyle name="Standard 2 5 2 5 2 5" xfId="47360"/>
    <cellStyle name="Standard 2 5 2 5 3" xfId="47361"/>
    <cellStyle name="Standard 2 5 2 5 3 2" xfId="47362"/>
    <cellStyle name="Standard 2 5 2 5 3 2 2" xfId="47363"/>
    <cellStyle name="Standard 2 5 2 5 3 2 2 2" xfId="47364"/>
    <cellStyle name="Standard 2 5 2 5 3 2 3" xfId="47365"/>
    <cellStyle name="Standard 2 5 2 5 3 3" xfId="47366"/>
    <cellStyle name="Standard 2 5 2 5 3 3 2" xfId="47367"/>
    <cellStyle name="Standard 2 5 2 5 3 4" xfId="47368"/>
    <cellStyle name="Standard 2 5 2 5 4" xfId="47369"/>
    <cellStyle name="Standard 2 5 2 5 4 2" xfId="47370"/>
    <cellStyle name="Standard 2 5 2 5 4 2 2" xfId="47371"/>
    <cellStyle name="Standard 2 5 2 5 4 3" xfId="47372"/>
    <cellStyle name="Standard 2 5 2 5 5" xfId="47373"/>
    <cellStyle name="Standard 2 5 2 5 5 2" xfId="47374"/>
    <cellStyle name="Standard 2 5 2 5 6" xfId="47375"/>
    <cellStyle name="Standard 2 5 2 6" xfId="47376"/>
    <cellStyle name="Standard 2 5 2 6 2" xfId="47377"/>
    <cellStyle name="Standard 2 5 2 6 2 2" xfId="47378"/>
    <cellStyle name="Standard 2 5 2 6 2 2 2" xfId="47379"/>
    <cellStyle name="Standard 2 5 2 6 2 2 2 2" xfId="47380"/>
    <cellStyle name="Standard 2 5 2 6 2 2 3" xfId="47381"/>
    <cellStyle name="Standard 2 5 2 6 2 3" xfId="47382"/>
    <cellStyle name="Standard 2 5 2 6 2 3 2" xfId="47383"/>
    <cellStyle name="Standard 2 5 2 6 2 4" xfId="47384"/>
    <cellStyle name="Standard 2 5 2 6 3" xfId="47385"/>
    <cellStyle name="Standard 2 5 2 6 3 2" xfId="47386"/>
    <cellStyle name="Standard 2 5 2 6 3 2 2" xfId="47387"/>
    <cellStyle name="Standard 2 5 2 6 3 3" xfId="47388"/>
    <cellStyle name="Standard 2 5 2 6 4" xfId="47389"/>
    <cellStyle name="Standard 2 5 2 6 4 2" xfId="47390"/>
    <cellStyle name="Standard 2 5 2 6 5" xfId="47391"/>
    <cellStyle name="Standard 2 5 2 7" xfId="47392"/>
    <cellStyle name="Standard 2 5 2 7 2" xfId="47393"/>
    <cellStyle name="Standard 2 5 2 7 2 2" xfId="47394"/>
    <cellStyle name="Standard 2 5 2 7 2 2 2" xfId="47395"/>
    <cellStyle name="Standard 2 5 2 7 2 3" xfId="47396"/>
    <cellStyle name="Standard 2 5 2 7 3" xfId="47397"/>
    <cellStyle name="Standard 2 5 2 7 3 2" xfId="47398"/>
    <cellStyle name="Standard 2 5 2 7 4" xfId="47399"/>
    <cellStyle name="Standard 2 5 2 8" xfId="47400"/>
    <cellStyle name="Standard 2 5 2 8 2" xfId="47401"/>
    <cellStyle name="Standard 2 5 2 8 2 2" xfId="47402"/>
    <cellStyle name="Standard 2 5 2 8 3" xfId="47403"/>
    <cellStyle name="Standard 2 5 2 9" xfId="47404"/>
    <cellStyle name="Standard 2 5 2 9 2" xfId="47405"/>
    <cellStyle name="Standard 2 5 3" xfId="47406"/>
    <cellStyle name="Standard 2 5 3 2" xfId="47407"/>
    <cellStyle name="Standard 2 5 3 2 2" xfId="47408"/>
    <cellStyle name="Standard 2 5 3 2 2 2" xfId="47409"/>
    <cellStyle name="Standard 2 5 3 2 2 2 2" xfId="47410"/>
    <cellStyle name="Standard 2 5 3 2 2 2 2 2" xfId="47411"/>
    <cellStyle name="Standard 2 5 3 2 2 2 2 2 2" xfId="47412"/>
    <cellStyle name="Standard 2 5 3 2 2 2 2 2 2 2" xfId="47413"/>
    <cellStyle name="Standard 2 5 3 2 2 2 2 2 3" xfId="47414"/>
    <cellStyle name="Standard 2 5 3 2 2 2 2 3" xfId="47415"/>
    <cellStyle name="Standard 2 5 3 2 2 2 2 3 2" xfId="47416"/>
    <cellStyle name="Standard 2 5 3 2 2 2 2 4" xfId="47417"/>
    <cellStyle name="Standard 2 5 3 2 2 2 3" xfId="47418"/>
    <cellStyle name="Standard 2 5 3 2 2 2 3 2" xfId="47419"/>
    <cellStyle name="Standard 2 5 3 2 2 2 3 2 2" xfId="47420"/>
    <cellStyle name="Standard 2 5 3 2 2 2 3 3" xfId="47421"/>
    <cellStyle name="Standard 2 5 3 2 2 2 4" xfId="47422"/>
    <cellStyle name="Standard 2 5 3 2 2 2 4 2" xfId="47423"/>
    <cellStyle name="Standard 2 5 3 2 2 2 5" xfId="47424"/>
    <cellStyle name="Standard 2 5 3 2 2 3" xfId="47425"/>
    <cellStyle name="Standard 2 5 3 2 2 3 2" xfId="47426"/>
    <cellStyle name="Standard 2 5 3 2 2 3 2 2" xfId="47427"/>
    <cellStyle name="Standard 2 5 3 2 2 3 2 2 2" xfId="47428"/>
    <cellStyle name="Standard 2 5 3 2 2 3 2 3" xfId="47429"/>
    <cellStyle name="Standard 2 5 3 2 2 3 3" xfId="47430"/>
    <cellStyle name="Standard 2 5 3 2 2 3 3 2" xfId="47431"/>
    <cellStyle name="Standard 2 5 3 2 2 3 4" xfId="47432"/>
    <cellStyle name="Standard 2 5 3 2 2 4" xfId="47433"/>
    <cellStyle name="Standard 2 5 3 2 2 4 2" xfId="47434"/>
    <cellStyle name="Standard 2 5 3 2 2 4 2 2" xfId="47435"/>
    <cellStyle name="Standard 2 5 3 2 2 4 3" xfId="47436"/>
    <cellStyle name="Standard 2 5 3 2 2 5" xfId="47437"/>
    <cellStyle name="Standard 2 5 3 2 2 5 2" xfId="47438"/>
    <cellStyle name="Standard 2 5 3 2 2 6" xfId="47439"/>
    <cellStyle name="Standard 2 5 3 2 3" xfId="47440"/>
    <cellStyle name="Standard 2 5 3 2 3 2" xfId="47441"/>
    <cellStyle name="Standard 2 5 3 2 3 2 2" xfId="47442"/>
    <cellStyle name="Standard 2 5 3 2 3 2 2 2" xfId="47443"/>
    <cellStyle name="Standard 2 5 3 2 3 2 2 2 2" xfId="47444"/>
    <cellStyle name="Standard 2 5 3 2 3 2 2 3" xfId="47445"/>
    <cellStyle name="Standard 2 5 3 2 3 2 3" xfId="47446"/>
    <cellStyle name="Standard 2 5 3 2 3 2 3 2" xfId="47447"/>
    <cellStyle name="Standard 2 5 3 2 3 2 4" xfId="47448"/>
    <cellStyle name="Standard 2 5 3 2 3 3" xfId="47449"/>
    <cellStyle name="Standard 2 5 3 2 3 3 2" xfId="47450"/>
    <cellStyle name="Standard 2 5 3 2 3 3 2 2" xfId="47451"/>
    <cellStyle name="Standard 2 5 3 2 3 3 3" xfId="47452"/>
    <cellStyle name="Standard 2 5 3 2 3 4" xfId="47453"/>
    <cellStyle name="Standard 2 5 3 2 3 4 2" xfId="47454"/>
    <cellStyle name="Standard 2 5 3 2 3 5" xfId="47455"/>
    <cellStyle name="Standard 2 5 3 2 4" xfId="47456"/>
    <cellStyle name="Standard 2 5 3 2 4 2" xfId="47457"/>
    <cellStyle name="Standard 2 5 3 2 4 2 2" xfId="47458"/>
    <cellStyle name="Standard 2 5 3 2 4 2 2 2" xfId="47459"/>
    <cellStyle name="Standard 2 5 3 2 4 2 3" xfId="47460"/>
    <cellStyle name="Standard 2 5 3 2 4 3" xfId="47461"/>
    <cellStyle name="Standard 2 5 3 2 4 3 2" xfId="47462"/>
    <cellStyle name="Standard 2 5 3 2 4 4" xfId="47463"/>
    <cellStyle name="Standard 2 5 3 2 5" xfId="47464"/>
    <cellStyle name="Standard 2 5 3 2 5 2" xfId="47465"/>
    <cellStyle name="Standard 2 5 3 2 5 2 2" xfId="47466"/>
    <cellStyle name="Standard 2 5 3 2 5 3" xfId="47467"/>
    <cellStyle name="Standard 2 5 3 2 6" xfId="47468"/>
    <cellStyle name="Standard 2 5 3 2 6 2" xfId="47469"/>
    <cellStyle name="Standard 2 5 3 2 7" xfId="47470"/>
    <cellStyle name="Standard 2 5 3 3" xfId="47471"/>
    <cellStyle name="Standard 2 5 3 3 2" xfId="47472"/>
    <cellStyle name="Standard 2 5 3 3 2 2" xfId="47473"/>
    <cellStyle name="Standard 2 5 3 3 2 2 2" xfId="47474"/>
    <cellStyle name="Standard 2 5 3 3 2 2 2 2" xfId="47475"/>
    <cellStyle name="Standard 2 5 3 3 2 2 2 2 2" xfId="47476"/>
    <cellStyle name="Standard 2 5 3 3 2 2 2 2 2 2" xfId="47477"/>
    <cellStyle name="Standard 2 5 3 3 2 2 2 2 3" xfId="47478"/>
    <cellStyle name="Standard 2 5 3 3 2 2 2 3" xfId="47479"/>
    <cellStyle name="Standard 2 5 3 3 2 2 2 3 2" xfId="47480"/>
    <cellStyle name="Standard 2 5 3 3 2 2 2 4" xfId="47481"/>
    <cellStyle name="Standard 2 5 3 3 2 2 3" xfId="47482"/>
    <cellStyle name="Standard 2 5 3 3 2 2 3 2" xfId="47483"/>
    <cellStyle name="Standard 2 5 3 3 2 2 3 2 2" xfId="47484"/>
    <cellStyle name="Standard 2 5 3 3 2 2 3 3" xfId="47485"/>
    <cellStyle name="Standard 2 5 3 3 2 2 4" xfId="47486"/>
    <cellStyle name="Standard 2 5 3 3 2 2 4 2" xfId="47487"/>
    <cellStyle name="Standard 2 5 3 3 2 2 5" xfId="47488"/>
    <cellStyle name="Standard 2 5 3 3 2 3" xfId="47489"/>
    <cellStyle name="Standard 2 5 3 3 2 3 2" xfId="47490"/>
    <cellStyle name="Standard 2 5 3 3 2 3 2 2" xfId="47491"/>
    <cellStyle name="Standard 2 5 3 3 2 3 2 2 2" xfId="47492"/>
    <cellStyle name="Standard 2 5 3 3 2 3 2 3" xfId="47493"/>
    <cellStyle name="Standard 2 5 3 3 2 3 3" xfId="47494"/>
    <cellStyle name="Standard 2 5 3 3 2 3 3 2" xfId="47495"/>
    <cellStyle name="Standard 2 5 3 3 2 3 4" xfId="47496"/>
    <cellStyle name="Standard 2 5 3 3 2 4" xfId="47497"/>
    <cellStyle name="Standard 2 5 3 3 2 4 2" xfId="47498"/>
    <cellStyle name="Standard 2 5 3 3 2 4 2 2" xfId="47499"/>
    <cellStyle name="Standard 2 5 3 3 2 4 3" xfId="47500"/>
    <cellStyle name="Standard 2 5 3 3 2 5" xfId="47501"/>
    <cellStyle name="Standard 2 5 3 3 2 5 2" xfId="47502"/>
    <cellStyle name="Standard 2 5 3 3 2 6" xfId="47503"/>
    <cellStyle name="Standard 2 5 3 3 3" xfId="47504"/>
    <cellStyle name="Standard 2 5 3 3 3 2" xfId="47505"/>
    <cellStyle name="Standard 2 5 3 3 3 2 2" xfId="47506"/>
    <cellStyle name="Standard 2 5 3 3 3 2 2 2" xfId="47507"/>
    <cellStyle name="Standard 2 5 3 3 3 2 2 2 2" xfId="47508"/>
    <cellStyle name="Standard 2 5 3 3 3 2 2 3" xfId="47509"/>
    <cellStyle name="Standard 2 5 3 3 3 2 3" xfId="47510"/>
    <cellStyle name="Standard 2 5 3 3 3 2 3 2" xfId="47511"/>
    <cellStyle name="Standard 2 5 3 3 3 2 4" xfId="47512"/>
    <cellStyle name="Standard 2 5 3 3 3 3" xfId="47513"/>
    <cellStyle name="Standard 2 5 3 3 3 3 2" xfId="47514"/>
    <cellStyle name="Standard 2 5 3 3 3 3 2 2" xfId="47515"/>
    <cellStyle name="Standard 2 5 3 3 3 3 3" xfId="47516"/>
    <cellStyle name="Standard 2 5 3 3 3 4" xfId="47517"/>
    <cellStyle name="Standard 2 5 3 3 3 4 2" xfId="47518"/>
    <cellStyle name="Standard 2 5 3 3 3 5" xfId="47519"/>
    <cellStyle name="Standard 2 5 3 3 4" xfId="47520"/>
    <cellStyle name="Standard 2 5 3 3 4 2" xfId="47521"/>
    <cellStyle name="Standard 2 5 3 3 4 2 2" xfId="47522"/>
    <cellStyle name="Standard 2 5 3 3 4 2 2 2" xfId="47523"/>
    <cellStyle name="Standard 2 5 3 3 4 2 3" xfId="47524"/>
    <cellStyle name="Standard 2 5 3 3 4 3" xfId="47525"/>
    <cellStyle name="Standard 2 5 3 3 4 3 2" xfId="47526"/>
    <cellStyle name="Standard 2 5 3 3 4 4" xfId="47527"/>
    <cellStyle name="Standard 2 5 3 3 5" xfId="47528"/>
    <cellStyle name="Standard 2 5 3 3 5 2" xfId="47529"/>
    <cellStyle name="Standard 2 5 3 3 5 2 2" xfId="47530"/>
    <cellStyle name="Standard 2 5 3 3 5 3" xfId="47531"/>
    <cellStyle name="Standard 2 5 3 3 6" xfId="47532"/>
    <cellStyle name="Standard 2 5 3 3 6 2" xfId="47533"/>
    <cellStyle name="Standard 2 5 3 3 7" xfId="47534"/>
    <cellStyle name="Standard 2 5 3 4" xfId="47535"/>
    <cellStyle name="Standard 2 5 3 4 2" xfId="47536"/>
    <cellStyle name="Standard 2 5 3 4 2 2" xfId="47537"/>
    <cellStyle name="Standard 2 5 3 4 2 2 2" xfId="47538"/>
    <cellStyle name="Standard 2 5 3 4 2 2 2 2" xfId="47539"/>
    <cellStyle name="Standard 2 5 3 4 2 2 2 2 2" xfId="47540"/>
    <cellStyle name="Standard 2 5 3 4 2 2 2 3" xfId="47541"/>
    <cellStyle name="Standard 2 5 3 4 2 2 3" xfId="47542"/>
    <cellStyle name="Standard 2 5 3 4 2 2 3 2" xfId="47543"/>
    <cellStyle name="Standard 2 5 3 4 2 2 4" xfId="47544"/>
    <cellStyle name="Standard 2 5 3 4 2 3" xfId="47545"/>
    <cellStyle name="Standard 2 5 3 4 2 3 2" xfId="47546"/>
    <cellStyle name="Standard 2 5 3 4 2 3 2 2" xfId="47547"/>
    <cellStyle name="Standard 2 5 3 4 2 3 3" xfId="47548"/>
    <cellStyle name="Standard 2 5 3 4 2 4" xfId="47549"/>
    <cellStyle name="Standard 2 5 3 4 2 4 2" xfId="47550"/>
    <cellStyle name="Standard 2 5 3 4 2 5" xfId="47551"/>
    <cellStyle name="Standard 2 5 3 4 3" xfId="47552"/>
    <cellStyle name="Standard 2 5 3 4 3 2" xfId="47553"/>
    <cellStyle name="Standard 2 5 3 4 3 2 2" xfId="47554"/>
    <cellStyle name="Standard 2 5 3 4 3 2 2 2" xfId="47555"/>
    <cellStyle name="Standard 2 5 3 4 3 2 3" xfId="47556"/>
    <cellStyle name="Standard 2 5 3 4 3 3" xfId="47557"/>
    <cellStyle name="Standard 2 5 3 4 3 3 2" xfId="47558"/>
    <cellStyle name="Standard 2 5 3 4 3 4" xfId="47559"/>
    <cellStyle name="Standard 2 5 3 4 4" xfId="47560"/>
    <cellStyle name="Standard 2 5 3 4 4 2" xfId="47561"/>
    <cellStyle name="Standard 2 5 3 4 4 2 2" xfId="47562"/>
    <cellStyle name="Standard 2 5 3 4 4 3" xfId="47563"/>
    <cellStyle name="Standard 2 5 3 4 5" xfId="47564"/>
    <cellStyle name="Standard 2 5 3 4 5 2" xfId="47565"/>
    <cellStyle name="Standard 2 5 3 4 6" xfId="47566"/>
    <cellStyle name="Standard 2 5 3 5" xfId="47567"/>
    <cellStyle name="Standard 2 5 3 5 2" xfId="47568"/>
    <cellStyle name="Standard 2 5 3 5 2 2" xfId="47569"/>
    <cellStyle name="Standard 2 5 3 5 2 2 2" xfId="47570"/>
    <cellStyle name="Standard 2 5 3 5 2 2 2 2" xfId="47571"/>
    <cellStyle name="Standard 2 5 3 5 2 2 3" xfId="47572"/>
    <cellStyle name="Standard 2 5 3 5 2 3" xfId="47573"/>
    <cellStyle name="Standard 2 5 3 5 2 3 2" xfId="47574"/>
    <cellStyle name="Standard 2 5 3 5 2 4" xfId="47575"/>
    <cellStyle name="Standard 2 5 3 5 3" xfId="47576"/>
    <cellStyle name="Standard 2 5 3 5 3 2" xfId="47577"/>
    <cellStyle name="Standard 2 5 3 5 3 2 2" xfId="47578"/>
    <cellStyle name="Standard 2 5 3 5 3 3" xfId="47579"/>
    <cellStyle name="Standard 2 5 3 5 4" xfId="47580"/>
    <cellStyle name="Standard 2 5 3 5 4 2" xfId="47581"/>
    <cellStyle name="Standard 2 5 3 5 5" xfId="47582"/>
    <cellStyle name="Standard 2 5 3 6" xfId="47583"/>
    <cellStyle name="Standard 2 5 3 6 2" xfId="47584"/>
    <cellStyle name="Standard 2 5 3 6 2 2" xfId="47585"/>
    <cellStyle name="Standard 2 5 3 6 2 2 2" xfId="47586"/>
    <cellStyle name="Standard 2 5 3 6 2 3" xfId="47587"/>
    <cellStyle name="Standard 2 5 3 6 3" xfId="47588"/>
    <cellStyle name="Standard 2 5 3 6 3 2" xfId="47589"/>
    <cellStyle name="Standard 2 5 3 6 4" xfId="47590"/>
    <cellStyle name="Standard 2 5 3 7" xfId="47591"/>
    <cellStyle name="Standard 2 5 3 7 2" xfId="47592"/>
    <cellStyle name="Standard 2 5 3 7 2 2" xfId="47593"/>
    <cellStyle name="Standard 2 5 3 7 3" xfId="47594"/>
    <cellStyle name="Standard 2 5 3 8" xfId="47595"/>
    <cellStyle name="Standard 2 5 3 8 2" xfId="47596"/>
    <cellStyle name="Standard 2 5 3 9" xfId="47597"/>
    <cellStyle name="Standard 2 5 4" xfId="47598"/>
    <cellStyle name="Standard 2 5 4 2" xfId="47599"/>
    <cellStyle name="Standard 2 5 4 2 2" xfId="47600"/>
    <cellStyle name="Standard 2 5 4 2 2 2" xfId="47601"/>
    <cellStyle name="Standard 2 5 4 2 2 2 2" xfId="47602"/>
    <cellStyle name="Standard 2 5 4 2 2 2 2 2" xfId="47603"/>
    <cellStyle name="Standard 2 5 4 2 2 2 2 2 2" xfId="47604"/>
    <cellStyle name="Standard 2 5 4 2 2 2 2 2 2 2" xfId="47605"/>
    <cellStyle name="Standard 2 5 4 2 2 2 2 2 3" xfId="47606"/>
    <cellStyle name="Standard 2 5 4 2 2 2 2 3" xfId="47607"/>
    <cellStyle name="Standard 2 5 4 2 2 2 2 3 2" xfId="47608"/>
    <cellStyle name="Standard 2 5 4 2 2 2 2 4" xfId="47609"/>
    <cellStyle name="Standard 2 5 4 2 2 2 3" xfId="47610"/>
    <cellStyle name="Standard 2 5 4 2 2 2 3 2" xfId="47611"/>
    <cellStyle name="Standard 2 5 4 2 2 2 3 2 2" xfId="47612"/>
    <cellStyle name="Standard 2 5 4 2 2 2 3 3" xfId="47613"/>
    <cellStyle name="Standard 2 5 4 2 2 2 4" xfId="47614"/>
    <cellStyle name="Standard 2 5 4 2 2 2 4 2" xfId="47615"/>
    <cellStyle name="Standard 2 5 4 2 2 2 5" xfId="47616"/>
    <cellStyle name="Standard 2 5 4 2 2 3" xfId="47617"/>
    <cellStyle name="Standard 2 5 4 2 2 3 2" xfId="47618"/>
    <cellStyle name="Standard 2 5 4 2 2 3 2 2" xfId="47619"/>
    <cellStyle name="Standard 2 5 4 2 2 3 2 2 2" xfId="47620"/>
    <cellStyle name="Standard 2 5 4 2 2 3 2 3" xfId="47621"/>
    <cellStyle name="Standard 2 5 4 2 2 3 3" xfId="47622"/>
    <cellStyle name="Standard 2 5 4 2 2 3 3 2" xfId="47623"/>
    <cellStyle name="Standard 2 5 4 2 2 3 4" xfId="47624"/>
    <cellStyle name="Standard 2 5 4 2 2 4" xfId="47625"/>
    <cellStyle name="Standard 2 5 4 2 2 4 2" xfId="47626"/>
    <cellStyle name="Standard 2 5 4 2 2 4 2 2" xfId="47627"/>
    <cellStyle name="Standard 2 5 4 2 2 4 3" xfId="47628"/>
    <cellStyle name="Standard 2 5 4 2 2 5" xfId="47629"/>
    <cellStyle name="Standard 2 5 4 2 2 5 2" xfId="47630"/>
    <cellStyle name="Standard 2 5 4 2 2 6" xfId="47631"/>
    <cellStyle name="Standard 2 5 4 2 3" xfId="47632"/>
    <cellStyle name="Standard 2 5 4 2 3 2" xfId="47633"/>
    <cellStyle name="Standard 2 5 4 2 3 2 2" xfId="47634"/>
    <cellStyle name="Standard 2 5 4 2 3 2 2 2" xfId="47635"/>
    <cellStyle name="Standard 2 5 4 2 3 2 2 2 2" xfId="47636"/>
    <cellStyle name="Standard 2 5 4 2 3 2 2 3" xfId="47637"/>
    <cellStyle name="Standard 2 5 4 2 3 2 3" xfId="47638"/>
    <cellStyle name="Standard 2 5 4 2 3 2 3 2" xfId="47639"/>
    <cellStyle name="Standard 2 5 4 2 3 2 4" xfId="47640"/>
    <cellStyle name="Standard 2 5 4 2 3 3" xfId="47641"/>
    <cellStyle name="Standard 2 5 4 2 3 3 2" xfId="47642"/>
    <cellStyle name="Standard 2 5 4 2 3 3 2 2" xfId="47643"/>
    <cellStyle name="Standard 2 5 4 2 3 3 3" xfId="47644"/>
    <cellStyle name="Standard 2 5 4 2 3 4" xfId="47645"/>
    <cellStyle name="Standard 2 5 4 2 3 4 2" xfId="47646"/>
    <cellStyle name="Standard 2 5 4 2 3 5" xfId="47647"/>
    <cellStyle name="Standard 2 5 4 2 4" xfId="47648"/>
    <cellStyle name="Standard 2 5 4 2 4 2" xfId="47649"/>
    <cellStyle name="Standard 2 5 4 2 4 2 2" xfId="47650"/>
    <cellStyle name="Standard 2 5 4 2 4 2 2 2" xfId="47651"/>
    <cellStyle name="Standard 2 5 4 2 4 2 3" xfId="47652"/>
    <cellStyle name="Standard 2 5 4 2 4 3" xfId="47653"/>
    <cellStyle name="Standard 2 5 4 2 4 3 2" xfId="47654"/>
    <cellStyle name="Standard 2 5 4 2 4 4" xfId="47655"/>
    <cellStyle name="Standard 2 5 4 2 5" xfId="47656"/>
    <cellStyle name="Standard 2 5 4 2 5 2" xfId="47657"/>
    <cellStyle name="Standard 2 5 4 2 5 2 2" xfId="47658"/>
    <cellStyle name="Standard 2 5 4 2 5 3" xfId="47659"/>
    <cellStyle name="Standard 2 5 4 2 6" xfId="47660"/>
    <cellStyle name="Standard 2 5 4 2 6 2" xfId="47661"/>
    <cellStyle name="Standard 2 5 4 2 7" xfId="47662"/>
    <cellStyle name="Standard 2 5 4 3" xfId="47663"/>
    <cellStyle name="Standard 2 5 4 3 2" xfId="47664"/>
    <cellStyle name="Standard 2 5 4 3 2 2" xfId="47665"/>
    <cellStyle name="Standard 2 5 4 3 2 2 2" xfId="47666"/>
    <cellStyle name="Standard 2 5 4 3 2 2 2 2" xfId="47667"/>
    <cellStyle name="Standard 2 5 4 3 2 2 2 2 2" xfId="47668"/>
    <cellStyle name="Standard 2 5 4 3 2 2 2 2 2 2" xfId="47669"/>
    <cellStyle name="Standard 2 5 4 3 2 2 2 2 3" xfId="47670"/>
    <cellStyle name="Standard 2 5 4 3 2 2 2 3" xfId="47671"/>
    <cellStyle name="Standard 2 5 4 3 2 2 2 3 2" xfId="47672"/>
    <cellStyle name="Standard 2 5 4 3 2 2 2 4" xfId="47673"/>
    <cellStyle name="Standard 2 5 4 3 2 2 3" xfId="47674"/>
    <cellStyle name="Standard 2 5 4 3 2 2 3 2" xfId="47675"/>
    <cellStyle name="Standard 2 5 4 3 2 2 3 2 2" xfId="47676"/>
    <cellStyle name="Standard 2 5 4 3 2 2 3 3" xfId="47677"/>
    <cellStyle name="Standard 2 5 4 3 2 2 4" xfId="47678"/>
    <cellStyle name="Standard 2 5 4 3 2 2 4 2" xfId="47679"/>
    <cellStyle name="Standard 2 5 4 3 2 2 5" xfId="47680"/>
    <cellStyle name="Standard 2 5 4 3 2 3" xfId="47681"/>
    <cellStyle name="Standard 2 5 4 3 2 3 2" xfId="47682"/>
    <cellStyle name="Standard 2 5 4 3 2 3 2 2" xfId="47683"/>
    <cellStyle name="Standard 2 5 4 3 2 3 2 2 2" xfId="47684"/>
    <cellStyle name="Standard 2 5 4 3 2 3 2 3" xfId="47685"/>
    <cellStyle name="Standard 2 5 4 3 2 3 3" xfId="47686"/>
    <cellStyle name="Standard 2 5 4 3 2 3 3 2" xfId="47687"/>
    <cellStyle name="Standard 2 5 4 3 2 3 4" xfId="47688"/>
    <cellStyle name="Standard 2 5 4 3 2 4" xfId="47689"/>
    <cellStyle name="Standard 2 5 4 3 2 4 2" xfId="47690"/>
    <cellStyle name="Standard 2 5 4 3 2 4 2 2" xfId="47691"/>
    <cellStyle name="Standard 2 5 4 3 2 4 3" xfId="47692"/>
    <cellStyle name="Standard 2 5 4 3 2 5" xfId="47693"/>
    <cellStyle name="Standard 2 5 4 3 2 5 2" xfId="47694"/>
    <cellStyle name="Standard 2 5 4 3 2 6" xfId="47695"/>
    <cellStyle name="Standard 2 5 4 3 3" xfId="47696"/>
    <cellStyle name="Standard 2 5 4 3 3 2" xfId="47697"/>
    <cellStyle name="Standard 2 5 4 3 3 2 2" xfId="47698"/>
    <cellStyle name="Standard 2 5 4 3 3 2 2 2" xfId="47699"/>
    <cellStyle name="Standard 2 5 4 3 3 2 2 2 2" xfId="47700"/>
    <cellStyle name="Standard 2 5 4 3 3 2 2 3" xfId="47701"/>
    <cellStyle name="Standard 2 5 4 3 3 2 3" xfId="47702"/>
    <cellStyle name="Standard 2 5 4 3 3 2 3 2" xfId="47703"/>
    <cellStyle name="Standard 2 5 4 3 3 2 4" xfId="47704"/>
    <cellStyle name="Standard 2 5 4 3 3 3" xfId="47705"/>
    <cellStyle name="Standard 2 5 4 3 3 3 2" xfId="47706"/>
    <cellStyle name="Standard 2 5 4 3 3 3 2 2" xfId="47707"/>
    <cellStyle name="Standard 2 5 4 3 3 3 3" xfId="47708"/>
    <cellStyle name="Standard 2 5 4 3 3 4" xfId="47709"/>
    <cellStyle name="Standard 2 5 4 3 3 4 2" xfId="47710"/>
    <cellStyle name="Standard 2 5 4 3 3 5" xfId="47711"/>
    <cellStyle name="Standard 2 5 4 3 4" xfId="47712"/>
    <cellStyle name="Standard 2 5 4 3 4 2" xfId="47713"/>
    <cellStyle name="Standard 2 5 4 3 4 2 2" xfId="47714"/>
    <cellStyle name="Standard 2 5 4 3 4 2 2 2" xfId="47715"/>
    <cellStyle name="Standard 2 5 4 3 4 2 3" xfId="47716"/>
    <cellStyle name="Standard 2 5 4 3 4 3" xfId="47717"/>
    <cellStyle name="Standard 2 5 4 3 4 3 2" xfId="47718"/>
    <cellStyle name="Standard 2 5 4 3 4 4" xfId="47719"/>
    <cellStyle name="Standard 2 5 4 3 5" xfId="47720"/>
    <cellStyle name="Standard 2 5 4 3 5 2" xfId="47721"/>
    <cellStyle name="Standard 2 5 4 3 5 2 2" xfId="47722"/>
    <cellStyle name="Standard 2 5 4 3 5 3" xfId="47723"/>
    <cellStyle name="Standard 2 5 4 3 6" xfId="47724"/>
    <cellStyle name="Standard 2 5 4 3 6 2" xfId="47725"/>
    <cellStyle name="Standard 2 5 4 3 7" xfId="47726"/>
    <cellStyle name="Standard 2 5 4 4" xfId="47727"/>
    <cellStyle name="Standard 2 5 4 4 2" xfId="47728"/>
    <cellStyle name="Standard 2 5 4 4 2 2" xfId="47729"/>
    <cellStyle name="Standard 2 5 4 4 2 2 2" xfId="47730"/>
    <cellStyle name="Standard 2 5 4 4 2 2 2 2" xfId="47731"/>
    <cellStyle name="Standard 2 5 4 4 2 2 2 2 2" xfId="47732"/>
    <cellStyle name="Standard 2 5 4 4 2 2 2 3" xfId="47733"/>
    <cellStyle name="Standard 2 5 4 4 2 2 3" xfId="47734"/>
    <cellStyle name="Standard 2 5 4 4 2 2 3 2" xfId="47735"/>
    <cellStyle name="Standard 2 5 4 4 2 2 4" xfId="47736"/>
    <cellStyle name="Standard 2 5 4 4 2 3" xfId="47737"/>
    <cellStyle name="Standard 2 5 4 4 2 3 2" xfId="47738"/>
    <cellStyle name="Standard 2 5 4 4 2 3 2 2" xfId="47739"/>
    <cellStyle name="Standard 2 5 4 4 2 3 3" xfId="47740"/>
    <cellStyle name="Standard 2 5 4 4 2 4" xfId="47741"/>
    <cellStyle name="Standard 2 5 4 4 2 4 2" xfId="47742"/>
    <cellStyle name="Standard 2 5 4 4 2 5" xfId="47743"/>
    <cellStyle name="Standard 2 5 4 4 3" xfId="47744"/>
    <cellStyle name="Standard 2 5 4 4 3 2" xfId="47745"/>
    <cellStyle name="Standard 2 5 4 4 3 2 2" xfId="47746"/>
    <cellStyle name="Standard 2 5 4 4 3 2 2 2" xfId="47747"/>
    <cellStyle name="Standard 2 5 4 4 3 2 3" xfId="47748"/>
    <cellStyle name="Standard 2 5 4 4 3 3" xfId="47749"/>
    <cellStyle name="Standard 2 5 4 4 3 3 2" xfId="47750"/>
    <cellStyle name="Standard 2 5 4 4 3 4" xfId="47751"/>
    <cellStyle name="Standard 2 5 4 4 4" xfId="47752"/>
    <cellStyle name="Standard 2 5 4 4 4 2" xfId="47753"/>
    <cellStyle name="Standard 2 5 4 4 4 2 2" xfId="47754"/>
    <cellStyle name="Standard 2 5 4 4 4 3" xfId="47755"/>
    <cellStyle name="Standard 2 5 4 4 5" xfId="47756"/>
    <cellStyle name="Standard 2 5 4 4 5 2" xfId="47757"/>
    <cellStyle name="Standard 2 5 4 4 6" xfId="47758"/>
    <cellStyle name="Standard 2 5 4 5" xfId="47759"/>
    <cellStyle name="Standard 2 5 4 5 2" xfId="47760"/>
    <cellStyle name="Standard 2 5 4 5 2 2" xfId="47761"/>
    <cellStyle name="Standard 2 5 4 5 2 2 2" xfId="47762"/>
    <cellStyle name="Standard 2 5 4 5 2 2 2 2" xfId="47763"/>
    <cellStyle name="Standard 2 5 4 5 2 2 3" xfId="47764"/>
    <cellStyle name="Standard 2 5 4 5 2 3" xfId="47765"/>
    <cellStyle name="Standard 2 5 4 5 2 3 2" xfId="47766"/>
    <cellStyle name="Standard 2 5 4 5 2 4" xfId="47767"/>
    <cellStyle name="Standard 2 5 4 5 3" xfId="47768"/>
    <cellStyle name="Standard 2 5 4 5 3 2" xfId="47769"/>
    <cellStyle name="Standard 2 5 4 5 3 2 2" xfId="47770"/>
    <cellStyle name="Standard 2 5 4 5 3 3" xfId="47771"/>
    <cellStyle name="Standard 2 5 4 5 4" xfId="47772"/>
    <cellStyle name="Standard 2 5 4 5 4 2" xfId="47773"/>
    <cellStyle name="Standard 2 5 4 5 5" xfId="47774"/>
    <cellStyle name="Standard 2 5 4 6" xfId="47775"/>
    <cellStyle name="Standard 2 5 4 6 2" xfId="47776"/>
    <cellStyle name="Standard 2 5 4 6 2 2" xfId="47777"/>
    <cellStyle name="Standard 2 5 4 6 2 2 2" xfId="47778"/>
    <cellStyle name="Standard 2 5 4 6 2 3" xfId="47779"/>
    <cellStyle name="Standard 2 5 4 6 3" xfId="47780"/>
    <cellStyle name="Standard 2 5 4 6 3 2" xfId="47781"/>
    <cellStyle name="Standard 2 5 4 6 4" xfId="47782"/>
    <cellStyle name="Standard 2 5 4 7" xfId="47783"/>
    <cellStyle name="Standard 2 5 4 7 2" xfId="47784"/>
    <cellStyle name="Standard 2 5 4 7 2 2" xfId="47785"/>
    <cellStyle name="Standard 2 5 4 7 3" xfId="47786"/>
    <cellStyle name="Standard 2 5 4 8" xfId="47787"/>
    <cellStyle name="Standard 2 5 4 8 2" xfId="47788"/>
    <cellStyle name="Standard 2 5 4 9" xfId="47789"/>
    <cellStyle name="Standard 2 5 5" xfId="47790"/>
    <cellStyle name="Standard 2 5 5 2" xfId="47791"/>
    <cellStyle name="Standard 2 5 5 2 2" xfId="47792"/>
    <cellStyle name="Standard 2 5 5 2 2 2" xfId="47793"/>
    <cellStyle name="Standard 2 5 5 2 2 2 2" xfId="47794"/>
    <cellStyle name="Standard 2 5 5 2 2 2 2 2" xfId="47795"/>
    <cellStyle name="Standard 2 5 5 2 2 2 2 2 2" xfId="47796"/>
    <cellStyle name="Standard 2 5 5 2 2 2 2 3" xfId="47797"/>
    <cellStyle name="Standard 2 5 5 2 2 2 3" xfId="47798"/>
    <cellStyle name="Standard 2 5 5 2 2 2 3 2" xfId="47799"/>
    <cellStyle name="Standard 2 5 5 2 2 2 4" xfId="47800"/>
    <cellStyle name="Standard 2 5 5 2 2 3" xfId="47801"/>
    <cellStyle name="Standard 2 5 5 2 2 3 2" xfId="47802"/>
    <cellStyle name="Standard 2 5 5 2 2 3 2 2" xfId="47803"/>
    <cellStyle name="Standard 2 5 5 2 2 3 3" xfId="47804"/>
    <cellStyle name="Standard 2 5 5 2 2 4" xfId="47805"/>
    <cellStyle name="Standard 2 5 5 2 2 4 2" xfId="47806"/>
    <cellStyle name="Standard 2 5 5 2 2 5" xfId="47807"/>
    <cellStyle name="Standard 2 5 5 2 3" xfId="47808"/>
    <cellStyle name="Standard 2 5 5 2 3 2" xfId="47809"/>
    <cellStyle name="Standard 2 5 5 2 3 2 2" xfId="47810"/>
    <cellStyle name="Standard 2 5 5 2 3 2 2 2" xfId="47811"/>
    <cellStyle name="Standard 2 5 5 2 3 2 3" xfId="47812"/>
    <cellStyle name="Standard 2 5 5 2 3 3" xfId="47813"/>
    <cellStyle name="Standard 2 5 5 2 3 3 2" xfId="47814"/>
    <cellStyle name="Standard 2 5 5 2 3 4" xfId="47815"/>
    <cellStyle name="Standard 2 5 5 2 4" xfId="47816"/>
    <cellStyle name="Standard 2 5 5 2 4 2" xfId="47817"/>
    <cellStyle name="Standard 2 5 5 2 4 2 2" xfId="47818"/>
    <cellStyle name="Standard 2 5 5 2 4 3" xfId="47819"/>
    <cellStyle name="Standard 2 5 5 2 5" xfId="47820"/>
    <cellStyle name="Standard 2 5 5 2 5 2" xfId="47821"/>
    <cellStyle name="Standard 2 5 5 2 6" xfId="47822"/>
    <cellStyle name="Standard 2 5 5 3" xfId="47823"/>
    <cellStyle name="Standard 2 5 5 3 2" xfId="47824"/>
    <cellStyle name="Standard 2 5 5 3 2 2" xfId="47825"/>
    <cellStyle name="Standard 2 5 5 3 2 2 2" xfId="47826"/>
    <cellStyle name="Standard 2 5 5 3 2 2 2 2" xfId="47827"/>
    <cellStyle name="Standard 2 5 5 3 2 2 3" xfId="47828"/>
    <cellStyle name="Standard 2 5 5 3 2 3" xfId="47829"/>
    <cellStyle name="Standard 2 5 5 3 2 3 2" xfId="47830"/>
    <cellStyle name="Standard 2 5 5 3 2 4" xfId="47831"/>
    <cellStyle name="Standard 2 5 5 3 3" xfId="47832"/>
    <cellStyle name="Standard 2 5 5 3 3 2" xfId="47833"/>
    <cellStyle name="Standard 2 5 5 3 3 2 2" xfId="47834"/>
    <cellStyle name="Standard 2 5 5 3 3 3" xfId="47835"/>
    <cellStyle name="Standard 2 5 5 3 4" xfId="47836"/>
    <cellStyle name="Standard 2 5 5 3 4 2" xfId="47837"/>
    <cellStyle name="Standard 2 5 5 3 5" xfId="47838"/>
    <cellStyle name="Standard 2 5 5 4" xfId="47839"/>
    <cellStyle name="Standard 2 5 5 4 2" xfId="47840"/>
    <cellStyle name="Standard 2 5 5 4 2 2" xfId="47841"/>
    <cellStyle name="Standard 2 5 5 4 2 2 2" xfId="47842"/>
    <cellStyle name="Standard 2 5 5 4 2 3" xfId="47843"/>
    <cellStyle name="Standard 2 5 5 4 3" xfId="47844"/>
    <cellStyle name="Standard 2 5 5 4 3 2" xfId="47845"/>
    <cellStyle name="Standard 2 5 5 4 4" xfId="47846"/>
    <cellStyle name="Standard 2 5 5 5" xfId="47847"/>
    <cellStyle name="Standard 2 5 5 5 2" xfId="47848"/>
    <cellStyle name="Standard 2 5 5 5 2 2" xfId="47849"/>
    <cellStyle name="Standard 2 5 5 5 3" xfId="47850"/>
    <cellStyle name="Standard 2 5 5 6" xfId="47851"/>
    <cellStyle name="Standard 2 5 5 6 2" xfId="47852"/>
    <cellStyle name="Standard 2 5 5 7" xfId="47853"/>
    <cellStyle name="Standard 2 5 6" xfId="47854"/>
    <cellStyle name="Standard 2 5 6 2" xfId="47855"/>
    <cellStyle name="Standard 2 5 6 2 2" xfId="47856"/>
    <cellStyle name="Standard 2 5 6 2 2 2" xfId="47857"/>
    <cellStyle name="Standard 2 5 6 2 2 2 2" xfId="47858"/>
    <cellStyle name="Standard 2 5 6 2 2 2 2 2" xfId="47859"/>
    <cellStyle name="Standard 2 5 6 2 2 2 2 2 2" xfId="47860"/>
    <cellStyle name="Standard 2 5 6 2 2 2 2 3" xfId="47861"/>
    <cellStyle name="Standard 2 5 6 2 2 2 3" xfId="47862"/>
    <cellStyle name="Standard 2 5 6 2 2 2 3 2" xfId="47863"/>
    <cellStyle name="Standard 2 5 6 2 2 2 4" xfId="47864"/>
    <cellStyle name="Standard 2 5 6 2 2 3" xfId="47865"/>
    <cellStyle name="Standard 2 5 6 2 2 3 2" xfId="47866"/>
    <cellStyle name="Standard 2 5 6 2 2 3 2 2" xfId="47867"/>
    <cellStyle name="Standard 2 5 6 2 2 3 3" xfId="47868"/>
    <cellStyle name="Standard 2 5 6 2 2 4" xfId="47869"/>
    <cellStyle name="Standard 2 5 6 2 2 4 2" xfId="47870"/>
    <cellStyle name="Standard 2 5 6 2 2 5" xfId="47871"/>
    <cellStyle name="Standard 2 5 6 2 3" xfId="47872"/>
    <cellStyle name="Standard 2 5 6 2 3 2" xfId="47873"/>
    <cellStyle name="Standard 2 5 6 2 3 2 2" xfId="47874"/>
    <cellStyle name="Standard 2 5 6 2 3 2 2 2" xfId="47875"/>
    <cellStyle name="Standard 2 5 6 2 3 2 3" xfId="47876"/>
    <cellStyle name="Standard 2 5 6 2 3 3" xfId="47877"/>
    <cellStyle name="Standard 2 5 6 2 3 3 2" xfId="47878"/>
    <cellStyle name="Standard 2 5 6 2 3 4" xfId="47879"/>
    <cellStyle name="Standard 2 5 6 2 4" xfId="47880"/>
    <cellStyle name="Standard 2 5 6 2 4 2" xfId="47881"/>
    <cellStyle name="Standard 2 5 6 2 4 2 2" xfId="47882"/>
    <cellStyle name="Standard 2 5 6 2 4 3" xfId="47883"/>
    <cellStyle name="Standard 2 5 6 2 5" xfId="47884"/>
    <cellStyle name="Standard 2 5 6 2 5 2" xfId="47885"/>
    <cellStyle name="Standard 2 5 6 2 6" xfId="47886"/>
    <cellStyle name="Standard 2 5 6 3" xfId="47887"/>
    <cellStyle name="Standard 2 5 6 3 2" xfId="47888"/>
    <cellStyle name="Standard 2 5 6 3 2 2" xfId="47889"/>
    <cellStyle name="Standard 2 5 6 3 2 2 2" xfId="47890"/>
    <cellStyle name="Standard 2 5 6 3 2 2 2 2" xfId="47891"/>
    <cellStyle name="Standard 2 5 6 3 2 2 3" xfId="47892"/>
    <cellStyle name="Standard 2 5 6 3 2 3" xfId="47893"/>
    <cellStyle name="Standard 2 5 6 3 2 3 2" xfId="47894"/>
    <cellStyle name="Standard 2 5 6 3 2 4" xfId="47895"/>
    <cellStyle name="Standard 2 5 6 3 3" xfId="47896"/>
    <cellStyle name="Standard 2 5 6 3 3 2" xfId="47897"/>
    <cellStyle name="Standard 2 5 6 3 3 2 2" xfId="47898"/>
    <cellStyle name="Standard 2 5 6 3 3 3" xfId="47899"/>
    <cellStyle name="Standard 2 5 6 3 4" xfId="47900"/>
    <cellStyle name="Standard 2 5 6 3 4 2" xfId="47901"/>
    <cellStyle name="Standard 2 5 6 3 5" xfId="47902"/>
    <cellStyle name="Standard 2 5 6 4" xfId="47903"/>
    <cellStyle name="Standard 2 5 6 4 2" xfId="47904"/>
    <cellStyle name="Standard 2 5 6 4 2 2" xfId="47905"/>
    <cellStyle name="Standard 2 5 6 4 2 2 2" xfId="47906"/>
    <cellStyle name="Standard 2 5 6 4 2 3" xfId="47907"/>
    <cellStyle name="Standard 2 5 6 4 3" xfId="47908"/>
    <cellStyle name="Standard 2 5 6 4 3 2" xfId="47909"/>
    <cellStyle name="Standard 2 5 6 4 4" xfId="47910"/>
    <cellStyle name="Standard 2 5 6 5" xfId="47911"/>
    <cellStyle name="Standard 2 5 6 5 2" xfId="47912"/>
    <cellStyle name="Standard 2 5 6 5 2 2" xfId="47913"/>
    <cellStyle name="Standard 2 5 6 5 3" xfId="47914"/>
    <cellStyle name="Standard 2 5 6 6" xfId="47915"/>
    <cellStyle name="Standard 2 5 6 6 2" xfId="47916"/>
    <cellStyle name="Standard 2 5 6 7" xfId="47917"/>
    <cellStyle name="Standard 2 5 7" xfId="47918"/>
    <cellStyle name="Standard 2 5 7 2" xfId="47919"/>
    <cellStyle name="Standard 2 5 7 2 2" xfId="47920"/>
    <cellStyle name="Standard 2 5 7 2 2 2" xfId="47921"/>
    <cellStyle name="Standard 2 5 7 2 2 2 2" xfId="47922"/>
    <cellStyle name="Standard 2 5 7 2 2 2 2 2" xfId="47923"/>
    <cellStyle name="Standard 2 5 7 2 2 2 3" xfId="47924"/>
    <cellStyle name="Standard 2 5 7 2 2 3" xfId="47925"/>
    <cellStyle name="Standard 2 5 7 2 2 3 2" xfId="47926"/>
    <cellStyle name="Standard 2 5 7 2 2 4" xfId="47927"/>
    <cellStyle name="Standard 2 5 7 2 3" xfId="47928"/>
    <cellStyle name="Standard 2 5 7 2 3 2" xfId="47929"/>
    <cellStyle name="Standard 2 5 7 2 3 2 2" xfId="47930"/>
    <cellStyle name="Standard 2 5 7 2 3 3" xfId="47931"/>
    <cellStyle name="Standard 2 5 7 2 4" xfId="47932"/>
    <cellStyle name="Standard 2 5 7 2 4 2" xfId="47933"/>
    <cellStyle name="Standard 2 5 7 2 5" xfId="47934"/>
    <cellStyle name="Standard 2 5 7 3" xfId="47935"/>
    <cellStyle name="Standard 2 5 7 3 2" xfId="47936"/>
    <cellStyle name="Standard 2 5 7 3 2 2" xfId="47937"/>
    <cellStyle name="Standard 2 5 7 3 2 2 2" xfId="47938"/>
    <cellStyle name="Standard 2 5 7 3 2 3" xfId="47939"/>
    <cellStyle name="Standard 2 5 7 3 3" xfId="47940"/>
    <cellStyle name="Standard 2 5 7 3 3 2" xfId="47941"/>
    <cellStyle name="Standard 2 5 7 3 4" xfId="47942"/>
    <cellStyle name="Standard 2 5 7 4" xfId="47943"/>
    <cellStyle name="Standard 2 5 7 4 2" xfId="47944"/>
    <cellStyle name="Standard 2 5 7 4 2 2" xfId="47945"/>
    <cellStyle name="Standard 2 5 7 4 3" xfId="47946"/>
    <cellStyle name="Standard 2 5 7 5" xfId="47947"/>
    <cellStyle name="Standard 2 5 7 5 2" xfId="47948"/>
    <cellStyle name="Standard 2 5 7 6" xfId="47949"/>
    <cellStyle name="Standard 2 5 8" xfId="47950"/>
    <cellStyle name="Standard 2 5 8 2" xfId="47951"/>
    <cellStyle name="Standard 2 5 8 2 2" xfId="47952"/>
    <cellStyle name="Standard 2 5 8 2 2 2" xfId="47953"/>
    <cellStyle name="Standard 2 5 8 2 2 2 2" xfId="47954"/>
    <cellStyle name="Standard 2 5 8 2 2 3" xfId="47955"/>
    <cellStyle name="Standard 2 5 8 2 3" xfId="47956"/>
    <cellStyle name="Standard 2 5 8 2 3 2" xfId="47957"/>
    <cellStyle name="Standard 2 5 8 2 4" xfId="47958"/>
    <cellStyle name="Standard 2 5 8 3" xfId="47959"/>
    <cellStyle name="Standard 2 5 8 3 2" xfId="47960"/>
    <cellStyle name="Standard 2 5 8 3 2 2" xfId="47961"/>
    <cellStyle name="Standard 2 5 8 3 3" xfId="47962"/>
    <cellStyle name="Standard 2 5 8 4" xfId="47963"/>
    <cellStyle name="Standard 2 5 8 4 2" xfId="47964"/>
    <cellStyle name="Standard 2 5 8 5" xfId="47965"/>
    <cellStyle name="Standard 2 5 9" xfId="47966"/>
    <cellStyle name="Standard 2 5 9 2" xfId="47967"/>
    <cellStyle name="Standard 2 5 9 2 2" xfId="47968"/>
    <cellStyle name="Standard 2 5 9 2 2 2" xfId="47969"/>
    <cellStyle name="Standard 2 5 9 2 3" xfId="47970"/>
    <cellStyle name="Standard 2 5 9 3" xfId="47971"/>
    <cellStyle name="Standard 2 5 9 3 2" xfId="47972"/>
    <cellStyle name="Standard 2 5 9 4" xfId="47973"/>
    <cellStyle name="Standard 2 6" xfId="47974"/>
    <cellStyle name="Standard 2 6 10" xfId="47975"/>
    <cellStyle name="Standard 2 6 10 2" xfId="47976"/>
    <cellStyle name="Standard 2 6 11" xfId="47977"/>
    <cellStyle name="Standard 2 6 12" xfId="47978"/>
    <cellStyle name="Standard 2 6 12 2" xfId="47979"/>
    <cellStyle name="Standard 2 6 13" xfId="47980"/>
    <cellStyle name="Standard 2 6 14" xfId="47981"/>
    <cellStyle name="Standard 2 6 2" xfId="47982"/>
    <cellStyle name="Standard 2 6 2 2" xfId="47983"/>
    <cellStyle name="Standard 2 6 2 2 2" xfId="47984"/>
    <cellStyle name="Standard 2 6 2 2 2 2" xfId="47985"/>
    <cellStyle name="Standard 2 6 2 2 2 2 2" xfId="47986"/>
    <cellStyle name="Standard 2 6 2 2 2 2 2 2" xfId="47987"/>
    <cellStyle name="Standard 2 6 2 2 2 2 2 2 2" xfId="47988"/>
    <cellStyle name="Standard 2 6 2 2 2 2 2 2 2 2" xfId="47989"/>
    <cellStyle name="Standard 2 6 2 2 2 2 2 2 3" xfId="47990"/>
    <cellStyle name="Standard 2 6 2 2 2 2 2 3" xfId="47991"/>
    <cellStyle name="Standard 2 6 2 2 2 2 2 3 2" xfId="47992"/>
    <cellStyle name="Standard 2 6 2 2 2 2 2 4" xfId="47993"/>
    <cellStyle name="Standard 2 6 2 2 2 2 3" xfId="47994"/>
    <cellStyle name="Standard 2 6 2 2 2 2 3 2" xfId="47995"/>
    <cellStyle name="Standard 2 6 2 2 2 2 3 2 2" xfId="47996"/>
    <cellStyle name="Standard 2 6 2 2 2 2 3 3" xfId="47997"/>
    <cellStyle name="Standard 2 6 2 2 2 2 4" xfId="47998"/>
    <cellStyle name="Standard 2 6 2 2 2 2 4 2" xfId="47999"/>
    <cellStyle name="Standard 2 6 2 2 2 2 5" xfId="48000"/>
    <cellStyle name="Standard 2 6 2 2 2 3" xfId="48001"/>
    <cellStyle name="Standard 2 6 2 2 2 3 2" xfId="48002"/>
    <cellStyle name="Standard 2 6 2 2 2 3 2 2" xfId="48003"/>
    <cellStyle name="Standard 2 6 2 2 2 3 2 2 2" xfId="48004"/>
    <cellStyle name="Standard 2 6 2 2 2 3 2 3" xfId="48005"/>
    <cellStyle name="Standard 2 6 2 2 2 3 3" xfId="48006"/>
    <cellStyle name="Standard 2 6 2 2 2 3 3 2" xfId="48007"/>
    <cellStyle name="Standard 2 6 2 2 2 3 4" xfId="48008"/>
    <cellStyle name="Standard 2 6 2 2 2 4" xfId="48009"/>
    <cellStyle name="Standard 2 6 2 2 2 4 2" xfId="48010"/>
    <cellStyle name="Standard 2 6 2 2 2 4 2 2" xfId="48011"/>
    <cellStyle name="Standard 2 6 2 2 2 4 3" xfId="48012"/>
    <cellStyle name="Standard 2 6 2 2 2 5" xfId="48013"/>
    <cellStyle name="Standard 2 6 2 2 2 5 2" xfId="48014"/>
    <cellStyle name="Standard 2 6 2 2 2 6" xfId="48015"/>
    <cellStyle name="Standard 2 6 2 2 3" xfId="48016"/>
    <cellStyle name="Standard 2 6 2 2 3 2" xfId="48017"/>
    <cellStyle name="Standard 2 6 2 2 3 2 2" xfId="48018"/>
    <cellStyle name="Standard 2 6 2 2 3 2 2 2" xfId="48019"/>
    <cellStyle name="Standard 2 6 2 2 3 2 2 2 2" xfId="48020"/>
    <cellStyle name="Standard 2 6 2 2 3 2 2 3" xfId="48021"/>
    <cellStyle name="Standard 2 6 2 2 3 2 3" xfId="48022"/>
    <cellStyle name="Standard 2 6 2 2 3 2 3 2" xfId="48023"/>
    <cellStyle name="Standard 2 6 2 2 3 2 4" xfId="48024"/>
    <cellStyle name="Standard 2 6 2 2 3 3" xfId="48025"/>
    <cellStyle name="Standard 2 6 2 2 3 3 2" xfId="48026"/>
    <cellStyle name="Standard 2 6 2 2 3 3 2 2" xfId="48027"/>
    <cellStyle name="Standard 2 6 2 2 3 3 3" xfId="48028"/>
    <cellStyle name="Standard 2 6 2 2 3 4" xfId="48029"/>
    <cellStyle name="Standard 2 6 2 2 3 4 2" xfId="48030"/>
    <cellStyle name="Standard 2 6 2 2 3 5" xfId="48031"/>
    <cellStyle name="Standard 2 6 2 2 4" xfId="48032"/>
    <cellStyle name="Standard 2 6 2 2 4 2" xfId="48033"/>
    <cellStyle name="Standard 2 6 2 2 4 2 2" xfId="48034"/>
    <cellStyle name="Standard 2 6 2 2 4 2 2 2" xfId="48035"/>
    <cellStyle name="Standard 2 6 2 2 4 2 3" xfId="48036"/>
    <cellStyle name="Standard 2 6 2 2 4 3" xfId="48037"/>
    <cellStyle name="Standard 2 6 2 2 4 3 2" xfId="48038"/>
    <cellStyle name="Standard 2 6 2 2 4 4" xfId="48039"/>
    <cellStyle name="Standard 2 6 2 2 5" xfId="48040"/>
    <cellStyle name="Standard 2 6 2 2 5 2" xfId="48041"/>
    <cellStyle name="Standard 2 6 2 2 5 2 2" xfId="48042"/>
    <cellStyle name="Standard 2 6 2 2 5 3" xfId="48043"/>
    <cellStyle name="Standard 2 6 2 2 6" xfId="48044"/>
    <cellStyle name="Standard 2 6 2 2 6 2" xfId="48045"/>
    <cellStyle name="Standard 2 6 2 2 7" xfId="48046"/>
    <cellStyle name="Standard 2 6 2 3" xfId="48047"/>
    <cellStyle name="Standard 2 6 2 3 2" xfId="48048"/>
    <cellStyle name="Standard 2 6 2 3 2 2" xfId="48049"/>
    <cellStyle name="Standard 2 6 2 3 2 2 2" xfId="48050"/>
    <cellStyle name="Standard 2 6 2 3 2 2 2 2" xfId="48051"/>
    <cellStyle name="Standard 2 6 2 3 2 2 2 2 2" xfId="48052"/>
    <cellStyle name="Standard 2 6 2 3 2 2 2 2 2 2" xfId="48053"/>
    <cellStyle name="Standard 2 6 2 3 2 2 2 2 3" xfId="48054"/>
    <cellStyle name="Standard 2 6 2 3 2 2 2 3" xfId="48055"/>
    <cellStyle name="Standard 2 6 2 3 2 2 2 3 2" xfId="48056"/>
    <cellStyle name="Standard 2 6 2 3 2 2 2 4" xfId="48057"/>
    <cellStyle name="Standard 2 6 2 3 2 2 3" xfId="48058"/>
    <cellStyle name="Standard 2 6 2 3 2 2 3 2" xfId="48059"/>
    <cellStyle name="Standard 2 6 2 3 2 2 3 2 2" xfId="48060"/>
    <cellStyle name="Standard 2 6 2 3 2 2 3 3" xfId="48061"/>
    <cellStyle name="Standard 2 6 2 3 2 2 4" xfId="48062"/>
    <cellStyle name="Standard 2 6 2 3 2 2 4 2" xfId="48063"/>
    <cellStyle name="Standard 2 6 2 3 2 2 5" xfId="48064"/>
    <cellStyle name="Standard 2 6 2 3 2 3" xfId="48065"/>
    <cellStyle name="Standard 2 6 2 3 2 3 2" xfId="48066"/>
    <cellStyle name="Standard 2 6 2 3 2 3 2 2" xfId="48067"/>
    <cellStyle name="Standard 2 6 2 3 2 3 2 2 2" xfId="48068"/>
    <cellStyle name="Standard 2 6 2 3 2 3 2 3" xfId="48069"/>
    <cellStyle name="Standard 2 6 2 3 2 3 3" xfId="48070"/>
    <cellStyle name="Standard 2 6 2 3 2 3 3 2" xfId="48071"/>
    <cellStyle name="Standard 2 6 2 3 2 3 4" xfId="48072"/>
    <cellStyle name="Standard 2 6 2 3 2 4" xfId="48073"/>
    <cellStyle name="Standard 2 6 2 3 2 4 2" xfId="48074"/>
    <cellStyle name="Standard 2 6 2 3 2 4 2 2" xfId="48075"/>
    <cellStyle name="Standard 2 6 2 3 2 4 3" xfId="48076"/>
    <cellStyle name="Standard 2 6 2 3 2 5" xfId="48077"/>
    <cellStyle name="Standard 2 6 2 3 2 5 2" xfId="48078"/>
    <cellStyle name="Standard 2 6 2 3 2 6" xfId="48079"/>
    <cellStyle name="Standard 2 6 2 3 3" xfId="48080"/>
    <cellStyle name="Standard 2 6 2 3 3 2" xfId="48081"/>
    <cellStyle name="Standard 2 6 2 3 3 2 2" xfId="48082"/>
    <cellStyle name="Standard 2 6 2 3 3 2 2 2" xfId="48083"/>
    <cellStyle name="Standard 2 6 2 3 3 2 2 2 2" xfId="48084"/>
    <cellStyle name="Standard 2 6 2 3 3 2 2 3" xfId="48085"/>
    <cellStyle name="Standard 2 6 2 3 3 2 3" xfId="48086"/>
    <cellStyle name="Standard 2 6 2 3 3 2 3 2" xfId="48087"/>
    <cellStyle name="Standard 2 6 2 3 3 2 4" xfId="48088"/>
    <cellStyle name="Standard 2 6 2 3 3 3" xfId="48089"/>
    <cellStyle name="Standard 2 6 2 3 3 3 2" xfId="48090"/>
    <cellStyle name="Standard 2 6 2 3 3 3 2 2" xfId="48091"/>
    <cellStyle name="Standard 2 6 2 3 3 3 3" xfId="48092"/>
    <cellStyle name="Standard 2 6 2 3 3 4" xfId="48093"/>
    <cellStyle name="Standard 2 6 2 3 3 4 2" xfId="48094"/>
    <cellStyle name="Standard 2 6 2 3 3 5" xfId="48095"/>
    <cellStyle name="Standard 2 6 2 3 4" xfId="48096"/>
    <cellStyle name="Standard 2 6 2 3 4 2" xfId="48097"/>
    <cellStyle name="Standard 2 6 2 3 4 2 2" xfId="48098"/>
    <cellStyle name="Standard 2 6 2 3 4 2 2 2" xfId="48099"/>
    <cellStyle name="Standard 2 6 2 3 4 2 3" xfId="48100"/>
    <cellStyle name="Standard 2 6 2 3 4 3" xfId="48101"/>
    <cellStyle name="Standard 2 6 2 3 4 3 2" xfId="48102"/>
    <cellStyle name="Standard 2 6 2 3 4 4" xfId="48103"/>
    <cellStyle name="Standard 2 6 2 3 5" xfId="48104"/>
    <cellStyle name="Standard 2 6 2 3 5 2" xfId="48105"/>
    <cellStyle name="Standard 2 6 2 3 5 2 2" xfId="48106"/>
    <cellStyle name="Standard 2 6 2 3 5 3" xfId="48107"/>
    <cellStyle name="Standard 2 6 2 3 6" xfId="48108"/>
    <cellStyle name="Standard 2 6 2 3 6 2" xfId="48109"/>
    <cellStyle name="Standard 2 6 2 3 7" xfId="48110"/>
    <cellStyle name="Standard 2 6 2 4" xfId="48111"/>
    <cellStyle name="Standard 2 6 2 4 2" xfId="48112"/>
    <cellStyle name="Standard 2 6 2 4 2 2" xfId="48113"/>
    <cellStyle name="Standard 2 6 2 4 2 2 2" xfId="48114"/>
    <cellStyle name="Standard 2 6 2 4 2 2 2 2" xfId="48115"/>
    <cellStyle name="Standard 2 6 2 4 2 2 2 2 2" xfId="48116"/>
    <cellStyle name="Standard 2 6 2 4 2 2 2 3" xfId="48117"/>
    <cellStyle name="Standard 2 6 2 4 2 2 3" xfId="48118"/>
    <cellStyle name="Standard 2 6 2 4 2 2 3 2" xfId="48119"/>
    <cellStyle name="Standard 2 6 2 4 2 2 4" xfId="48120"/>
    <cellStyle name="Standard 2 6 2 4 2 3" xfId="48121"/>
    <cellStyle name="Standard 2 6 2 4 2 3 2" xfId="48122"/>
    <cellStyle name="Standard 2 6 2 4 2 3 2 2" xfId="48123"/>
    <cellStyle name="Standard 2 6 2 4 2 3 3" xfId="48124"/>
    <cellStyle name="Standard 2 6 2 4 2 4" xfId="48125"/>
    <cellStyle name="Standard 2 6 2 4 2 4 2" xfId="48126"/>
    <cellStyle name="Standard 2 6 2 4 2 5" xfId="48127"/>
    <cellStyle name="Standard 2 6 2 4 3" xfId="48128"/>
    <cellStyle name="Standard 2 6 2 4 3 2" xfId="48129"/>
    <cellStyle name="Standard 2 6 2 4 3 2 2" xfId="48130"/>
    <cellStyle name="Standard 2 6 2 4 3 2 2 2" xfId="48131"/>
    <cellStyle name="Standard 2 6 2 4 3 2 3" xfId="48132"/>
    <cellStyle name="Standard 2 6 2 4 3 3" xfId="48133"/>
    <cellStyle name="Standard 2 6 2 4 3 3 2" xfId="48134"/>
    <cellStyle name="Standard 2 6 2 4 3 4" xfId="48135"/>
    <cellStyle name="Standard 2 6 2 4 4" xfId="48136"/>
    <cellStyle name="Standard 2 6 2 4 4 2" xfId="48137"/>
    <cellStyle name="Standard 2 6 2 4 4 2 2" xfId="48138"/>
    <cellStyle name="Standard 2 6 2 4 4 3" xfId="48139"/>
    <cellStyle name="Standard 2 6 2 4 5" xfId="48140"/>
    <cellStyle name="Standard 2 6 2 4 5 2" xfId="48141"/>
    <cellStyle name="Standard 2 6 2 4 6" xfId="48142"/>
    <cellStyle name="Standard 2 6 2 5" xfId="48143"/>
    <cellStyle name="Standard 2 6 2 5 2" xfId="48144"/>
    <cellStyle name="Standard 2 6 2 5 2 2" xfId="48145"/>
    <cellStyle name="Standard 2 6 2 5 2 2 2" xfId="48146"/>
    <cellStyle name="Standard 2 6 2 5 2 2 2 2" xfId="48147"/>
    <cellStyle name="Standard 2 6 2 5 2 2 3" xfId="48148"/>
    <cellStyle name="Standard 2 6 2 5 2 3" xfId="48149"/>
    <cellStyle name="Standard 2 6 2 5 2 3 2" xfId="48150"/>
    <cellStyle name="Standard 2 6 2 5 2 4" xfId="48151"/>
    <cellStyle name="Standard 2 6 2 5 3" xfId="48152"/>
    <cellStyle name="Standard 2 6 2 5 3 2" xfId="48153"/>
    <cellStyle name="Standard 2 6 2 5 3 2 2" xfId="48154"/>
    <cellStyle name="Standard 2 6 2 5 3 3" xfId="48155"/>
    <cellStyle name="Standard 2 6 2 5 4" xfId="48156"/>
    <cellStyle name="Standard 2 6 2 5 4 2" xfId="48157"/>
    <cellStyle name="Standard 2 6 2 5 5" xfId="48158"/>
    <cellStyle name="Standard 2 6 2 6" xfId="48159"/>
    <cellStyle name="Standard 2 6 2 6 2" xfId="48160"/>
    <cellStyle name="Standard 2 6 2 6 2 2" xfId="48161"/>
    <cellStyle name="Standard 2 6 2 6 2 2 2" xfId="48162"/>
    <cellStyle name="Standard 2 6 2 6 2 3" xfId="48163"/>
    <cellStyle name="Standard 2 6 2 6 3" xfId="48164"/>
    <cellStyle name="Standard 2 6 2 6 3 2" xfId="48165"/>
    <cellStyle name="Standard 2 6 2 6 4" xfId="48166"/>
    <cellStyle name="Standard 2 6 2 7" xfId="48167"/>
    <cellStyle name="Standard 2 6 2 7 2" xfId="48168"/>
    <cellStyle name="Standard 2 6 2 7 2 2" xfId="48169"/>
    <cellStyle name="Standard 2 6 2 7 3" xfId="48170"/>
    <cellStyle name="Standard 2 6 2 8" xfId="48171"/>
    <cellStyle name="Standard 2 6 2 8 2" xfId="48172"/>
    <cellStyle name="Standard 2 6 2 9" xfId="48173"/>
    <cellStyle name="Standard 2 6 3" xfId="48174"/>
    <cellStyle name="Standard 2 6 3 2" xfId="48175"/>
    <cellStyle name="Standard 2 6 3 2 2" xfId="48176"/>
    <cellStyle name="Standard 2 6 3 2 2 2" xfId="48177"/>
    <cellStyle name="Standard 2 6 3 2 2 2 2" xfId="48178"/>
    <cellStyle name="Standard 2 6 3 2 2 2 2 2" xfId="48179"/>
    <cellStyle name="Standard 2 6 3 2 2 2 2 2 2" xfId="48180"/>
    <cellStyle name="Standard 2 6 3 2 2 2 2 3" xfId="48181"/>
    <cellStyle name="Standard 2 6 3 2 2 2 3" xfId="48182"/>
    <cellStyle name="Standard 2 6 3 2 2 2 3 2" xfId="48183"/>
    <cellStyle name="Standard 2 6 3 2 2 2 4" xfId="48184"/>
    <cellStyle name="Standard 2 6 3 2 2 3" xfId="48185"/>
    <cellStyle name="Standard 2 6 3 2 2 3 2" xfId="48186"/>
    <cellStyle name="Standard 2 6 3 2 2 3 2 2" xfId="48187"/>
    <cellStyle name="Standard 2 6 3 2 2 3 3" xfId="48188"/>
    <cellStyle name="Standard 2 6 3 2 2 4" xfId="48189"/>
    <cellStyle name="Standard 2 6 3 2 2 4 2" xfId="48190"/>
    <cellStyle name="Standard 2 6 3 2 2 5" xfId="48191"/>
    <cellStyle name="Standard 2 6 3 2 3" xfId="48192"/>
    <cellStyle name="Standard 2 6 3 2 3 2" xfId="48193"/>
    <cellStyle name="Standard 2 6 3 2 3 2 2" xfId="48194"/>
    <cellStyle name="Standard 2 6 3 2 3 2 2 2" xfId="48195"/>
    <cellStyle name="Standard 2 6 3 2 3 2 3" xfId="48196"/>
    <cellStyle name="Standard 2 6 3 2 3 3" xfId="48197"/>
    <cellStyle name="Standard 2 6 3 2 3 3 2" xfId="48198"/>
    <cellStyle name="Standard 2 6 3 2 3 4" xfId="48199"/>
    <cellStyle name="Standard 2 6 3 2 4" xfId="48200"/>
    <cellStyle name="Standard 2 6 3 2 4 2" xfId="48201"/>
    <cellStyle name="Standard 2 6 3 2 4 2 2" xfId="48202"/>
    <cellStyle name="Standard 2 6 3 2 4 3" xfId="48203"/>
    <cellStyle name="Standard 2 6 3 2 5" xfId="48204"/>
    <cellStyle name="Standard 2 6 3 2 5 2" xfId="48205"/>
    <cellStyle name="Standard 2 6 3 2 6" xfId="48206"/>
    <cellStyle name="Standard 2 6 3 3" xfId="48207"/>
    <cellStyle name="Standard 2 6 3 3 2" xfId="48208"/>
    <cellStyle name="Standard 2 6 3 3 2 2" xfId="48209"/>
    <cellStyle name="Standard 2 6 3 3 2 2 2" xfId="48210"/>
    <cellStyle name="Standard 2 6 3 3 2 2 2 2" xfId="48211"/>
    <cellStyle name="Standard 2 6 3 3 2 2 3" xfId="48212"/>
    <cellStyle name="Standard 2 6 3 3 2 3" xfId="48213"/>
    <cellStyle name="Standard 2 6 3 3 2 3 2" xfId="48214"/>
    <cellStyle name="Standard 2 6 3 3 2 4" xfId="48215"/>
    <cellStyle name="Standard 2 6 3 3 3" xfId="48216"/>
    <cellStyle name="Standard 2 6 3 3 3 2" xfId="48217"/>
    <cellStyle name="Standard 2 6 3 3 3 2 2" xfId="48218"/>
    <cellStyle name="Standard 2 6 3 3 3 3" xfId="48219"/>
    <cellStyle name="Standard 2 6 3 3 4" xfId="48220"/>
    <cellStyle name="Standard 2 6 3 3 4 2" xfId="48221"/>
    <cellStyle name="Standard 2 6 3 3 5" xfId="48222"/>
    <cellStyle name="Standard 2 6 3 4" xfId="48223"/>
    <cellStyle name="Standard 2 6 3 4 2" xfId="48224"/>
    <cellStyle name="Standard 2 6 3 4 2 2" xfId="48225"/>
    <cellStyle name="Standard 2 6 3 4 2 2 2" xfId="48226"/>
    <cellStyle name="Standard 2 6 3 4 2 3" xfId="48227"/>
    <cellStyle name="Standard 2 6 3 4 3" xfId="48228"/>
    <cellStyle name="Standard 2 6 3 4 3 2" xfId="48229"/>
    <cellStyle name="Standard 2 6 3 4 4" xfId="48230"/>
    <cellStyle name="Standard 2 6 3 5" xfId="48231"/>
    <cellStyle name="Standard 2 6 3 5 2" xfId="48232"/>
    <cellStyle name="Standard 2 6 3 5 2 2" xfId="48233"/>
    <cellStyle name="Standard 2 6 3 5 3" xfId="48234"/>
    <cellStyle name="Standard 2 6 3 6" xfId="48235"/>
    <cellStyle name="Standard 2 6 3 6 2" xfId="48236"/>
    <cellStyle name="Standard 2 6 3 7" xfId="48237"/>
    <cellStyle name="Standard 2 6 4" xfId="48238"/>
    <cellStyle name="Standard 2 6 4 2" xfId="48239"/>
    <cellStyle name="Standard 2 6 4 2 2" xfId="48240"/>
    <cellStyle name="Standard 2 6 4 2 2 2" xfId="48241"/>
    <cellStyle name="Standard 2 6 4 2 2 2 2" xfId="48242"/>
    <cellStyle name="Standard 2 6 4 2 2 2 2 2" xfId="48243"/>
    <cellStyle name="Standard 2 6 4 2 2 2 2 2 2" xfId="48244"/>
    <cellStyle name="Standard 2 6 4 2 2 2 2 3" xfId="48245"/>
    <cellStyle name="Standard 2 6 4 2 2 2 3" xfId="48246"/>
    <cellStyle name="Standard 2 6 4 2 2 2 3 2" xfId="48247"/>
    <cellStyle name="Standard 2 6 4 2 2 2 4" xfId="48248"/>
    <cellStyle name="Standard 2 6 4 2 2 3" xfId="48249"/>
    <cellStyle name="Standard 2 6 4 2 2 3 2" xfId="48250"/>
    <cellStyle name="Standard 2 6 4 2 2 3 2 2" xfId="48251"/>
    <cellStyle name="Standard 2 6 4 2 2 3 3" xfId="48252"/>
    <cellStyle name="Standard 2 6 4 2 2 4" xfId="48253"/>
    <cellStyle name="Standard 2 6 4 2 2 4 2" xfId="48254"/>
    <cellStyle name="Standard 2 6 4 2 2 5" xfId="48255"/>
    <cellStyle name="Standard 2 6 4 2 3" xfId="48256"/>
    <cellStyle name="Standard 2 6 4 2 3 2" xfId="48257"/>
    <cellStyle name="Standard 2 6 4 2 3 2 2" xfId="48258"/>
    <cellStyle name="Standard 2 6 4 2 3 2 2 2" xfId="48259"/>
    <cellStyle name="Standard 2 6 4 2 3 2 3" xfId="48260"/>
    <cellStyle name="Standard 2 6 4 2 3 3" xfId="48261"/>
    <cellStyle name="Standard 2 6 4 2 3 3 2" xfId="48262"/>
    <cellStyle name="Standard 2 6 4 2 3 4" xfId="48263"/>
    <cellStyle name="Standard 2 6 4 2 4" xfId="48264"/>
    <cellStyle name="Standard 2 6 4 2 4 2" xfId="48265"/>
    <cellStyle name="Standard 2 6 4 2 4 2 2" xfId="48266"/>
    <cellStyle name="Standard 2 6 4 2 4 3" xfId="48267"/>
    <cellStyle name="Standard 2 6 4 2 5" xfId="48268"/>
    <cellStyle name="Standard 2 6 4 2 5 2" xfId="48269"/>
    <cellStyle name="Standard 2 6 4 2 6" xfId="48270"/>
    <cellStyle name="Standard 2 6 4 3" xfId="48271"/>
    <cellStyle name="Standard 2 6 4 3 2" xfId="48272"/>
    <cellStyle name="Standard 2 6 4 3 2 2" xfId="48273"/>
    <cellStyle name="Standard 2 6 4 3 2 2 2" xfId="48274"/>
    <cellStyle name="Standard 2 6 4 3 2 2 2 2" xfId="48275"/>
    <cellStyle name="Standard 2 6 4 3 2 2 3" xfId="48276"/>
    <cellStyle name="Standard 2 6 4 3 2 3" xfId="48277"/>
    <cellStyle name="Standard 2 6 4 3 2 3 2" xfId="48278"/>
    <cellStyle name="Standard 2 6 4 3 2 4" xfId="48279"/>
    <cellStyle name="Standard 2 6 4 3 3" xfId="48280"/>
    <cellStyle name="Standard 2 6 4 3 3 2" xfId="48281"/>
    <cellStyle name="Standard 2 6 4 3 3 2 2" xfId="48282"/>
    <cellStyle name="Standard 2 6 4 3 3 3" xfId="48283"/>
    <cellStyle name="Standard 2 6 4 3 4" xfId="48284"/>
    <cellStyle name="Standard 2 6 4 3 4 2" xfId="48285"/>
    <cellStyle name="Standard 2 6 4 3 5" xfId="48286"/>
    <cellStyle name="Standard 2 6 4 4" xfId="48287"/>
    <cellStyle name="Standard 2 6 4 4 2" xfId="48288"/>
    <cellStyle name="Standard 2 6 4 4 2 2" xfId="48289"/>
    <cellStyle name="Standard 2 6 4 4 2 2 2" xfId="48290"/>
    <cellStyle name="Standard 2 6 4 4 2 3" xfId="48291"/>
    <cellStyle name="Standard 2 6 4 4 3" xfId="48292"/>
    <cellStyle name="Standard 2 6 4 4 3 2" xfId="48293"/>
    <cellStyle name="Standard 2 6 4 4 4" xfId="48294"/>
    <cellStyle name="Standard 2 6 4 5" xfId="48295"/>
    <cellStyle name="Standard 2 6 4 5 2" xfId="48296"/>
    <cellStyle name="Standard 2 6 4 5 2 2" xfId="48297"/>
    <cellStyle name="Standard 2 6 4 5 3" xfId="48298"/>
    <cellStyle name="Standard 2 6 4 6" xfId="48299"/>
    <cellStyle name="Standard 2 6 4 6 2" xfId="48300"/>
    <cellStyle name="Standard 2 6 4 7" xfId="48301"/>
    <cellStyle name="Standard 2 6 5" xfId="48302"/>
    <cellStyle name="Standard 2 6 5 2" xfId="48303"/>
    <cellStyle name="Standard 2 6 5 2 2" xfId="48304"/>
    <cellStyle name="Standard 2 6 5 2 2 2" xfId="48305"/>
    <cellStyle name="Standard 2 6 5 2 2 2 2" xfId="48306"/>
    <cellStyle name="Standard 2 6 5 2 2 2 2 2" xfId="48307"/>
    <cellStyle name="Standard 2 6 5 2 2 2 3" xfId="48308"/>
    <cellStyle name="Standard 2 6 5 2 2 3" xfId="48309"/>
    <cellStyle name="Standard 2 6 5 2 2 3 2" xfId="48310"/>
    <cellStyle name="Standard 2 6 5 2 2 4" xfId="48311"/>
    <cellStyle name="Standard 2 6 5 2 3" xfId="48312"/>
    <cellStyle name="Standard 2 6 5 2 3 2" xfId="48313"/>
    <cellStyle name="Standard 2 6 5 2 3 2 2" xfId="48314"/>
    <cellStyle name="Standard 2 6 5 2 3 3" xfId="48315"/>
    <cellStyle name="Standard 2 6 5 2 4" xfId="48316"/>
    <cellStyle name="Standard 2 6 5 2 4 2" xfId="48317"/>
    <cellStyle name="Standard 2 6 5 2 5" xfId="48318"/>
    <cellStyle name="Standard 2 6 5 3" xfId="48319"/>
    <cellStyle name="Standard 2 6 5 3 2" xfId="48320"/>
    <cellStyle name="Standard 2 6 5 3 2 2" xfId="48321"/>
    <cellStyle name="Standard 2 6 5 3 2 2 2" xfId="48322"/>
    <cellStyle name="Standard 2 6 5 3 2 3" xfId="48323"/>
    <cellStyle name="Standard 2 6 5 3 3" xfId="48324"/>
    <cellStyle name="Standard 2 6 5 3 3 2" xfId="48325"/>
    <cellStyle name="Standard 2 6 5 3 4" xfId="48326"/>
    <cellStyle name="Standard 2 6 5 4" xfId="48327"/>
    <cellStyle name="Standard 2 6 5 4 2" xfId="48328"/>
    <cellStyle name="Standard 2 6 5 4 2 2" xfId="48329"/>
    <cellStyle name="Standard 2 6 5 4 3" xfId="48330"/>
    <cellStyle name="Standard 2 6 5 5" xfId="48331"/>
    <cellStyle name="Standard 2 6 5 5 2" xfId="48332"/>
    <cellStyle name="Standard 2 6 5 6" xfId="48333"/>
    <cellStyle name="Standard 2 6 6" xfId="48334"/>
    <cellStyle name="Standard 2 6 6 2" xfId="48335"/>
    <cellStyle name="Standard 2 6 6 2 2" xfId="48336"/>
    <cellStyle name="Standard 2 6 6 2 2 2" xfId="48337"/>
    <cellStyle name="Standard 2 6 6 2 2 2 2" xfId="48338"/>
    <cellStyle name="Standard 2 6 6 2 2 3" xfId="48339"/>
    <cellStyle name="Standard 2 6 6 2 3" xfId="48340"/>
    <cellStyle name="Standard 2 6 6 2 3 2" xfId="48341"/>
    <cellStyle name="Standard 2 6 6 2 4" xfId="48342"/>
    <cellStyle name="Standard 2 6 6 3" xfId="48343"/>
    <cellStyle name="Standard 2 6 6 3 2" xfId="48344"/>
    <cellStyle name="Standard 2 6 6 3 2 2" xfId="48345"/>
    <cellStyle name="Standard 2 6 6 3 3" xfId="48346"/>
    <cellStyle name="Standard 2 6 6 4" xfId="48347"/>
    <cellStyle name="Standard 2 6 6 4 2" xfId="48348"/>
    <cellStyle name="Standard 2 6 6 5" xfId="48349"/>
    <cellStyle name="Standard 2 6 7" xfId="48350"/>
    <cellStyle name="Standard 2 6 7 2" xfId="48351"/>
    <cellStyle name="Standard 2 6 7 2 2" xfId="48352"/>
    <cellStyle name="Standard 2 6 7 2 2 2" xfId="48353"/>
    <cellStyle name="Standard 2 6 7 2 3" xfId="48354"/>
    <cellStyle name="Standard 2 6 7 3" xfId="48355"/>
    <cellStyle name="Standard 2 6 7 3 2" xfId="48356"/>
    <cellStyle name="Standard 2 6 7 4" xfId="48357"/>
    <cellStyle name="Standard 2 6 8" xfId="48358"/>
    <cellStyle name="Standard 2 6 8 2" xfId="48359"/>
    <cellStyle name="Standard 2 6 8 2 2" xfId="48360"/>
    <cellStyle name="Standard 2 6 8 3" xfId="48361"/>
    <cellStyle name="Standard 2 6 9" xfId="48362"/>
    <cellStyle name="Standard 2 6 9 2" xfId="48363"/>
    <cellStyle name="Standard 2 7" xfId="48364"/>
    <cellStyle name="Standard 2 7 2" xfId="48365"/>
    <cellStyle name="Standard 2 7 2 2" xfId="48366"/>
    <cellStyle name="Standard 2 7 2 2 2" xfId="48367"/>
    <cellStyle name="Standard 2 7 2 2 2 2" xfId="48368"/>
    <cellStyle name="Standard 2 7 2 2 2 2 2" xfId="48369"/>
    <cellStyle name="Standard 2 7 2 2 2 2 2 2" xfId="48370"/>
    <cellStyle name="Standard 2 7 2 2 2 2 2 2 2" xfId="48371"/>
    <cellStyle name="Standard 2 7 2 2 2 2 2 3" xfId="48372"/>
    <cellStyle name="Standard 2 7 2 2 2 2 3" xfId="48373"/>
    <cellStyle name="Standard 2 7 2 2 2 2 3 2" xfId="48374"/>
    <cellStyle name="Standard 2 7 2 2 2 2 4" xfId="48375"/>
    <cellStyle name="Standard 2 7 2 2 2 3" xfId="48376"/>
    <cellStyle name="Standard 2 7 2 2 2 3 2" xfId="48377"/>
    <cellStyle name="Standard 2 7 2 2 2 3 2 2" xfId="48378"/>
    <cellStyle name="Standard 2 7 2 2 2 3 3" xfId="48379"/>
    <cellStyle name="Standard 2 7 2 2 2 4" xfId="48380"/>
    <cellStyle name="Standard 2 7 2 2 2 4 2" xfId="48381"/>
    <cellStyle name="Standard 2 7 2 2 2 5" xfId="48382"/>
    <cellStyle name="Standard 2 7 2 2 3" xfId="48383"/>
    <cellStyle name="Standard 2 7 2 2 3 2" xfId="48384"/>
    <cellStyle name="Standard 2 7 2 2 3 2 2" xfId="48385"/>
    <cellStyle name="Standard 2 7 2 2 3 2 2 2" xfId="48386"/>
    <cellStyle name="Standard 2 7 2 2 3 2 3" xfId="48387"/>
    <cellStyle name="Standard 2 7 2 2 3 3" xfId="48388"/>
    <cellStyle name="Standard 2 7 2 2 3 3 2" xfId="48389"/>
    <cellStyle name="Standard 2 7 2 2 3 4" xfId="48390"/>
    <cellStyle name="Standard 2 7 2 2 4" xfId="48391"/>
    <cellStyle name="Standard 2 7 2 2 4 2" xfId="48392"/>
    <cellStyle name="Standard 2 7 2 2 4 2 2" xfId="48393"/>
    <cellStyle name="Standard 2 7 2 2 4 3" xfId="48394"/>
    <cellStyle name="Standard 2 7 2 2 5" xfId="48395"/>
    <cellStyle name="Standard 2 7 2 2 5 2" xfId="48396"/>
    <cellStyle name="Standard 2 7 2 2 6" xfId="48397"/>
    <cellStyle name="Standard 2 7 2 3" xfId="48398"/>
    <cellStyle name="Standard 2 7 2 3 2" xfId="48399"/>
    <cellStyle name="Standard 2 7 2 3 2 2" xfId="48400"/>
    <cellStyle name="Standard 2 7 2 3 2 2 2" xfId="48401"/>
    <cellStyle name="Standard 2 7 2 3 2 2 2 2" xfId="48402"/>
    <cellStyle name="Standard 2 7 2 3 2 2 3" xfId="48403"/>
    <cellStyle name="Standard 2 7 2 3 2 3" xfId="48404"/>
    <cellStyle name="Standard 2 7 2 3 2 3 2" xfId="48405"/>
    <cellStyle name="Standard 2 7 2 3 2 4" xfId="48406"/>
    <cellStyle name="Standard 2 7 2 3 3" xfId="48407"/>
    <cellStyle name="Standard 2 7 2 3 3 2" xfId="48408"/>
    <cellStyle name="Standard 2 7 2 3 3 2 2" xfId="48409"/>
    <cellStyle name="Standard 2 7 2 3 3 3" xfId="48410"/>
    <cellStyle name="Standard 2 7 2 3 4" xfId="48411"/>
    <cellStyle name="Standard 2 7 2 3 4 2" xfId="48412"/>
    <cellStyle name="Standard 2 7 2 3 5" xfId="48413"/>
    <cellStyle name="Standard 2 7 2 4" xfId="48414"/>
    <cellStyle name="Standard 2 7 2 4 2" xfId="48415"/>
    <cellStyle name="Standard 2 7 2 4 2 2" xfId="48416"/>
    <cellStyle name="Standard 2 7 2 4 2 2 2" xfId="48417"/>
    <cellStyle name="Standard 2 7 2 4 2 3" xfId="48418"/>
    <cellStyle name="Standard 2 7 2 4 3" xfId="48419"/>
    <cellStyle name="Standard 2 7 2 4 3 2" xfId="48420"/>
    <cellStyle name="Standard 2 7 2 4 4" xfId="48421"/>
    <cellStyle name="Standard 2 7 2 5" xfId="48422"/>
    <cellStyle name="Standard 2 7 2 5 2" xfId="48423"/>
    <cellStyle name="Standard 2 7 2 5 2 2" xfId="48424"/>
    <cellStyle name="Standard 2 7 2 5 3" xfId="48425"/>
    <cellStyle name="Standard 2 7 2 6" xfId="48426"/>
    <cellStyle name="Standard 2 7 2 6 2" xfId="48427"/>
    <cellStyle name="Standard 2 7 2 7" xfId="48428"/>
    <cellStyle name="Standard 2 7 3" xfId="48429"/>
    <cellStyle name="Standard 2 7 3 2" xfId="48430"/>
    <cellStyle name="Standard 2 7 3 2 2" xfId="48431"/>
    <cellStyle name="Standard 2 7 3 2 2 2" xfId="48432"/>
    <cellStyle name="Standard 2 7 3 2 2 2 2" xfId="48433"/>
    <cellStyle name="Standard 2 7 3 2 2 2 2 2" xfId="48434"/>
    <cellStyle name="Standard 2 7 3 2 2 2 2 2 2" xfId="48435"/>
    <cellStyle name="Standard 2 7 3 2 2 2 2 3" xfId="48436"/>
    <cellStyle name="Standard 2 7 3 2 2 2 3" xfId="48437"/>
    <cellStyle name="Standard 2 7 3 2 2 2 3 2" xfId="48438"/>
    <cellStyle name="Standard 2 7 3 2 2 2 4" xfId="48439"/>
    <cellStyle name="Standard 2 7 3 2 2 3" xfId="48440"/>
    <cellStyle name="Standard 2 7 3 2 2 3 2" xfId="48441"/>
    <cellStyle name="Standard 2 7 3 2 2 3 2 2" xfId="48442"/>
    <cellStyle name="Standard 2 7 3 2 2 3 3" xfId="48443"/>
    <cellStyle name="Standard 2 7 3 2 2 4" xfId="48444"/>
    <cellStyle name="Standard 2 7 3 2 2 4 2" xfId="48445"/>
    <cellStyle name="Standard 2 7 3 2 2 5" xfId="48446"/>
    <cellStyle name="Standard 2 7 3 2 3" xfId="48447"/>
    <cellStyle name="Standard 2 7 3 2 3 2" xfId="48448"/>
    <cellStyle name="Standard 2 7 3 2 3 2 2" xfId="48449"/>
    <cellStyle name="Standard 2 7 3 2 3 2 2 2" xfId="48450"/>
    <cellStyle name="Standard 2 7 3 2 3 2 3" xfId="48451"/>
    <cellStyle name="Standard 2 7 3 2 3 3" xfId="48452"/>
    <cellStyle name="Standard 2 7 3 2 3 3 2" xfId="48453"/>
    <cellStyle name="Standard 2 7 3 2 3 4" xfId="48454"/>
    <cellStyle name="Standard 2 7 3 2 4" xfId="48455"/>
    <cellStyle name="Standard 2 7 3 2 4 2" xfId="48456"/>
    <cellStyle name="Standard 2 7 3 2 4 2 2" xfId="48457"/>
    <cellStyle name="Standard 2 7 3 2 4 3" xfId="48458"/>
    <cellStyle name="Standard 2 7 3 2 5" xfId="48459"/>
    <cellStyle name="Standard 2 7 3 2 5 2" xfId="48460"/>
    <cellStyle name="Standard 2 7 3 2 6" xfId="48461"/>
    <cellStyle name="Standard 2 7 3 3" xfId="48462"/>
    <cellStyle name="Standard 2 7 3 3 2" xfId="48463"/>
    <cellStyle name="Standard 2 7 3 3 2 2" xfId="48464"/>
    <cellStyle name="Standard 2 7 3 3 2 2 2" xfId="48465"/>
    <cellStyle name="Standard 2 7 3 3 2 2 2 2" xfId="48466"/>
    <cellStyle name="Standard 2 7 3 3 2 2 3" xfId="48467"/>
    <cellStyle name="Standard 2 7 3 3 2 3" xfId="48468"/>
    <cellStyle name="Standard 2 7 3 3 2 3 2" xfId="48469"/>
    <cellStyle name="Standard 2 7 3 3 2 4" xfId="48470"/>
    <cellStyle name="Standard 2 7 3 3 3" xfId="48471"/>
    <cellStyle name="Standard 2 7 3 3 3 2" xfId="48472"/>
    <cellStyle name="Standard 2 7 3 3 3 2 2" xfId="48473"/>
    <cellStyle name="Standard 2 7 3 3 3 3" xfId="48474"/>
    <cellStyle name="Standard 2 7 3 3 4" xfId="48475"/>
    <cellStyle name="Standard 2 7 3 3 4 2" xfId="48476"/>
    <cellStyle name="Standard 2 7 3 3 5" xfId="48477"/>
    <cellStyle name="Standard 2 7 3 4" xfId="48478"/>
    <cellStyle name="Standard 2 7 3 4 2" xfId="48479"/>
    <cellStyle name="Standard 2 7 3 4 2 2" xfId="48480"/>
    <cellStyle name="Standard 2 7 3 4 2 2 2" xfId="48481"/>
    <cellStyle name="Standard 2 7 3 4 2 3" xfId="48482"/>
    <cellStyle name="Standard 2 7 3 4 3" xfId="48483"/>
    <cellStyle name="Standard 2 7 3 4 3 2" xfId="48484"/>
    <cellStyle name="Standard 2 7 3 4 4" xfId="48485"/>
    <cellStyle name="Standard 2 7 3 5" xfId="48486"/>
    <cellStyle name="Standard 2 7 3 5 2" xfId="48487"/>
    <cellStyle name="Standard 2 7 3 5 2 2" xfId="48488"/>
    <cellStyle name="Standard 2 7 3 5 3" xfId="48489"/>
    <cellStyle name="Standard 2 7 3 6" xfId="48490"/>
    <cellStyle name="Standard 2 7 3 6 2" xfId="48491"/>
    <cellStyle name="Standard 2 7 3 7" xfId="48492"/>
    <cellStyle name="Standard 2 7 4" xfId="48493"/>
    <cellStyle name="Standard 2 7 4 2" xfId="48494"/>
    <cellStyle name="Standard 2 7 4 2 2" xfId="48495"/>
    <cellStyle name="Standard 2 7 4 2 2 2" xfId="48496"/>
    <cellStyle name="Standard 2 7 4 2 2 2 2" xfId="48497"/>
    <cellStyle name="Standard 2 7 4 2 2 2 2 2" xfId="48498"/>
    <cellStyle name="Standard 2 7 4 2 2 2 3" xfId="48499"/>
    <cellStyle name="Standard 2 7 4 2 2 3" xfId="48500"/>
    <cellStyle name="Standard 2 7 4 2 2 3 2" xfId="48501"/>
    <cellStyle name="Standard 2 7 4 2 2 4" xfId="48502"/>
    <cellStyle name="Standard 2 7 4 2 3" xfId="48503"/>
    <cellStyle name="Standard 2 7 4 2 3 2" xfId="48504"/>
    <cellStyle name="Standard 2 7 4 2 3 2 2" xfId="48505"/>
    <cellStyle name="Standard 2 7 4 2 3 3" xfId="48506"/>
    <cellStyle name="Standard 2 7 4 2 4" xfId="48507"/>
    <cellStyle name="Standard 2 7 4 2 4 2" xfId="48508"/>
    <cellStyle name="Standard 2 7 4 2 5" xfId="48509"/>
    <cellStyle name="Standard 2 7 4 3" xfId="48510"/>
    <cellStyle name="Standard 2 7 4 3 2" xfId="48511"/>
    <cellStyle name="Standard 2 7 4 3 2 2" xfId="48512"/>
    <cellStyle name="Standard 2 7 4 3 2 2 2" xfId="48513"/>
    <cellStyle name="Standard 2 7 4 3 2 3" xfId="48514"/>
    <cellStyle name="Standard 2 7 4 3 3" xfId="48515"/>
    <cellStyle name="Standard 2 7 4 3 3 2" xfId="48516"/>
    <cellStyle name="Standard 2 7 4 3 4" xfId="48517"/>
    <cellStyle name="Standard 2 7 4 4" xfId="48518"/>
    <cellStyle name="Standard 2 7 4 4 2" xfId="48519"/>
    <cellStyle name="Standard 2 7 4 4 2 2" xfId="48520"/>
    <cellStyle name="Standard 2 7 4 4 3" xfId="48521"/>
    <cellStyle name="Standard 2 7 4 5" xfId="48522"/>
    <cellStyle name="Standard 2 7 4 5 2" xfId="48523"/>
    <cellStyle name="Standard 2 7 4 6" xfId="48524"/>
    <cellStyle name="Standard 2 7 5" xfId="48525"/>
    <cellStyle name="Standard 2 7 5 2" xfId="48526"/>
    <cellStyle name="Standard 2 7 5 2 2" xfId="48527"/>
    <cellStyle name="Standard 2 7 5 2 2 2" xfId="48528"/>
    <cellStyle name="Standard 2 7 5 2 2 2 2" xfId="48529"/>
    <cellStyle name="Standard 2 7 5 2 2 3" xfId="48530"/>
    <cellStyle name="Standard 2 7 5 2 3" xfId="48531"/>
    <cellStyle name="Standard 2 7 5 2 3 2" xfId="48532"/>
    <cellStyle name="Standard 2 7 5 2 4" xfId="48533"/>
    <cellStyle name="Standard 2 7 5 3" xfId="48534"/>
    <cellStyle name="Standard 2 7 5 3 2" xfId="48535"/>
    <cellStyle name="Standard 2 7 5 3 2 2" xfId="48536"/>
    <cellStyle name="Standard 2 7 5 3 3" xfId="48537"/>
    <cellStyle name="Standard 2 7 5 4" xfId="48538"/>
    <cellStyle name="Standard 2 7 5 4 2" xfId="48539"/>
    <cellStyle name="Standard 2 7 5 5" xfId="48540"/>
    <cellStyle name="Standard 2 7 6" xfId="48541"/>
    <cellStyle name="Standard 2 7 6 2" xfId="48542"/>
    <cellStyle name="Standard 2 7 6 2 2" xfId="48543"/>
    <cellStyle name="Standard 2 7 6 2 2 2" xfId="48544"/>
    <cellStyle name="Standard 2 7 6 2 3" xfId="48545"/>
    <cellStyle name="Standard 2 7 6 3" xfId="48546"/>
    <cellStyle name="Standard 2 7 6 3 2" xfId="48547"/>
    <cellStyle name="Standard 2 7 6 4" xfId="48548"/>
    <cellStyle name="Standard 2 7 7" xfId="48549"/>
    <cellStyle name="Standard 2 7 7 2" xfId="48550"/>
    <cellStyle name="Standard 2 7 7 2 2" xfId="48551"/>
    <cellStyle name="Standard 2 7 7 3" xfId="48552"/>
    <cellStyle name="Standard 2 7 8" xfId="48553"/>
    <cellStyle name="Standard 2 7 8 2" xfId="48554"/>
    <cellStyle name="Standard 2 7 9" xfId="48555"/>
    <cellStyle name="Standard 2 8" xfId="48556"/>
    <cellStyle name="Standard 2 8 2" xfId="48557"/>
    <cellStyle name="Standard 2 8 2 2" xfId="48558"/>
    <cellStyle name="Standard 2 8 2 2 2" xfId="48559"/>
    <cellStyle name="Standard 2 8 2 2 2 2" xfId="48560"/>
    <cellStyle name="Standard 2 8 2 2 2 2 2" xfId="48561"/>
    <cellStyle name="Standard 2 8 2 2 2 2 2 2" xfId="48562"/>
    <cellStyle name="Standard 2 8 2 2 2 2 2 2 2" xfId="48563"/>
    <cellStyle name="Standard 2 8 2 2 2 2 2 3" xfId="48564"/>
    <cellStyle name="Standard 2 8 2 2 2 2 3" xfId="48565"/>
    <cellStyle name="Standard 2 8 2 2 2 2 3 2" xfId="48566"/>
    <cellStyle name="Standard 2 8 2 2 2 2 4" xfId="48567"/>
    <cellStyle name="Standard 2 8 2 2 2 3" xfId="48568"/>
    <cellStyle name="Standard 2 8 2 2 2 3 2" xfId="48569"/>
    <cellStyle name="Standard 2 8 2 2 2 3 2 2" xfId="48570"/>
    <cellStyle name="Standard 2 8 2 2 2 3 3" xfId="48571"/>
    <cellStyle name="Standard 2 8 2 2 2 4" xfId="48572"/>
    <cellStyle name="Standard 2 8 2 2 2 4 2" xfId="48573"/>
    <cellStyle name="Standard 2 8 2 2 2 5" xfId="48574"/>
    <cellStyle name="Standard 2 8 2 2 3" xfId="48575"/>
    <cellStyle name="Standard 2 8 2 2 3 2" xfId="48576"/>
    <cellStyle name="Standard 2 8 2 2 3 2 2" xfId="48577"/>
    <cellStyle name="Standard 2 8 2 2 3 2 2 2" xfId="48578"/>
    <cellStyle name="Standard 2 8 2 2 3 2 3" xfId="48579"/>
    <cellStyle name="Standard 2 8 2 2 3 3" xfId="48580"/>
    <cellStyle name="Standard 2 8 2 2 3 3 2" xfId="48581"/>
    <cellStyle name="Standard 2 8 2 2 3 4" xfId="48582"/>
    <cellStyle name="Standard 2 8 2 2 4" xfId="48583"/>
    <cellStyle name="Standard 2 8 2 2 4 2" xfId="48584"/>
    <cellStyle name="Standard 2 8 2 2 4 2 2" xfId="48585"/>
    <cellStyle name="Standard 2 8 2 2 4 3" xfId="48586"/>
    <cellStyle name="Standard 2 8 2 2 5" xfId="48587"/>
    <cellStyle name="Standard 2 8 2 2 5 2" xfId="48588"/>
    <cellStyle name="Standard 2 8 2 2 6" xfId="48589"/>
    <cellStyle name="Standard 2 8 2 3" xfId="48590"/>
    <cellStyle name="Standard 2 8 2 3 2" xfId="48591"/>
    <cellStyle name="Standard 2 8 2 3 2 2" xfId="48592"/>
    <cellStyle name="Standard 2 8 2 3 2 2 2" xfId="48593"/>
    <cellStyle name="Standard 2 8 2 3 2 2 2 2" xfId="48594"/>
    <cellStyle name="Standard 2 8 2 3 2 2 3" xfId="48595"/>
    <cellStyle name="Standard 2 8 2 3 2 3" xfId="48596"/>
    <cellStyle name="Standard 2 8 2 3 2 3 2" xfId="48597"/>
    <cellStyle name="Standard 2 8 2 3 2 4" xfId="48598"/>
    <cellStyle name="Standard 2 8 2 3 3" xfId="48599"/>
    <cellStyle name="Standard 2 8 2 3 3 2" xfId="48600"/>
    <cellStyle name="Standard 2 8 2 3 3 2 2" xfId="48601"/>
    <cellStyle name="Standard 2 8 2 3 3 3" xfId="48602"/>
    <cellStyle name="Standard 2 8 2 3 4" xfId="48603"/>
    <cellStyle name="Standard 2 8 2 3 4 2" xfId="48604"/>
    <cellStyle name="Standard 2 8 2 3 5" xfId="48605"/>
    <cellStyle name="Standard 2 8 2 4" xfId="48606"/>
    <cellStyle name="Standard 2 8 2 4 2" xfId="48607"/>
    <cellStyle name="Standard 2 8 2 4 2 2" xfId="48608"/>
    <cellStyle name="Standard 2 8 2 4 2 2 2" xfId="48609"/>
    <cellStyle name="Standard 2 8 2 4 2 3" xfId="48610"/>
    <cellStyle name="Standard 2 8 2 4 3" xfId="48611"/>
    <cellStyle name="Standard 2 8 2 4 3 2" xfId="48612"/>
    <cellStyle name="Standard 2 8 2 4 4" xfId="48613"/>
    <cellStyle name="Standard 2 8 2 5" xfId="48614"/>
    <cellStyle name="Standard 2 8 2 5 2" xfId="48615"/>
    <cellStyle name="Standard 2 8 2 5 2 2" xfId="48616"/>
    <cellStyle name="Standard 2 8 2 5 3" xfId="48617"/>
    <cellStyle name="Standard 2 8 2 6" xfId="48618"/>
    <cellStyle name="Standard 2 8 2 6 2" xfId="48619"/>
    <cellStyle name="Standard 2 8 2 7" xfId="48620"/>
    <cellStyle name="Standard 2 8 3" xfId="48621"/>
    <cellStyle name="Standard 2 8 3 2" xfId="48622"/>
    <cellStyle name="Standard 2 8 3 2 2" xfId="48623"/>
    <cellStyle name="Standard 2 8 3 2 2 2" xfId="48624"/>
    <cellStyle name="Standard 2 8 3 2 2 2 2" xfId="48625"/>
    <cellStyle name="Standard 2 8 3 2 2 2 2 2" xfId="48626"/>
    <cellStyle name="Standard 2 8 3 2 2 2 2 2 2" xfId="48627"/>
    <cellStyle name="Standard 2 8 3 2 2 2 2 3" xfId="48628"/>
    <cellStyle name="Standard 2 8 3 2 2 2 3" xfId="48629"/>
    <cellStyle name="Standard 2 8 3 2 2 2 3 2" xfId="48630"/>
    <cellStyle name="Standard 2 8 3 2 2 2 4" xfId="48631"/>
    <cellStyle name="Standard 2 8 3 2 2 3" xfId="48632"/>
    <cellStyle name="Standard 2 8 3 2 2 3 2" xfId="48633"/>
    <cellStyle name="Standard 2 8 3 2 2 3 2 2" xfId="48634"/>
    <cellStyle name="Standard 2 8 3 2 2 3 3" xfId="48635"/>
    <cellStyle name="Standard 2 8 3 2 2 4" xfId="48636"/>
    <cellStyle name="Standard 2 8 3 2 2 4 2" xfId="48637"/>
    <cellStyle name="Standard 2 8 3 2 2 5" xfId="48638"/>
    <cellStyle name="Standard 2 8 3 2 3" xfId="48639"/>
    <cellStyle name="Standard 2 8 3 2 3 2" xfId="48640"/>
    <cellStyle name="Standard 2 8 3 2 3 2 2" xfId="48641"/>
    <cellStyle name="Standard 2 8 3 2 3 2 2 2" xfId="48642"/>
    <cellStyle name="Standard 2 8 3 2 3 2 3" xfId="48643"/>
    <cellStyle name="Standard 2 8 3 2 3 3" xfId="48644"/>
    <cellStyle name="Standard 2 8 3 2 3 3 2" xfId="48645"/>
    <cellStyle name="Standard 2 8 3 2 3 4" xfId="48646"/>
    <cellStyle name="Standard 2 8 3 2 4" xfId="48647"/>
    <cellStyle name="Standard 2 8 3 2 4 2" xfId="48648"/>
    <cellStyle name="Standard 2 8 3 2 4 2 2" xfId="48649"/>
    <cellStyle name="Standard 2 8 3 2 4 3" xfId="48650"/>
    <cellStyle name="Standard 2 8 3 2 5" xfId="48651"/>
    <cellStyle name="Standard 2 8 3 2 5 2" xfId="48652"/>
    <cellStyle name="Standard 2 8 3 2 6" xfId="48653"/>
    <cellStyle name="Standard 2 8 3 3" xfId="48654"/>
    <cellStyle name="Standard 2 8 3 3 2" xfId="48655"/>
    <cellStyle name="Standard 2 8 3 3 2 2" xfId="48656"/>
    <cellStyle name="Standard 2 8 3 3 2 2 2" xfId="48657"/>
    <cellStyle name="Standard 2 8 3 3 2 2 2 2" xfId="48658"/>
    <cellStyle name="Standard 2 8 3 3 2 2 3" xfId="48659"/>
    <cellStyle name="Standard 2 8 3 3 2 3" xfId="48660"/>
    <cellStyle name="Standard 2 8 3 3 2 3 2" xfId="48661"/>
    <cellStyle name="Standard 2 8 3 3 2 4" xfId="48662"/>
    <cellStyle name="Standard 2 8 3 3 3" xfId="48663"/>
    <cellStyle name="Standard 2 8 3 3 3 2" xfId="48664"/>
    <cellStyle name="Standard 2 8 3 3 3 2 2" xfId="48665"/>
    <cellStyle name="Standard 2 8 3 3 3 3" xfId="48666"/>
    <cellStyle name="Standard 2 8 3 3 4" xfId="48667"/>
    <cellStyle name="Standard 2 8 3 3 4 2" xfId="48668"/>
    <cellStyle name="Standard 2 8 3 3 5" xfId="48669"/>
    <cellStyle name="Standard 2 8 3 4" xfId="48670"/>
    <cellStyle name="Standard 2 8 3 4 2" xfId="48671"/>
    <cellStyle name="Standard 2 8 3 4 2 2" xfId="48672"/>
    <cellStyle name="Standard 2 8 3 4 2 2 2" xfId="48673"/>
    <cellStyle name="Standard 2 8 3 4 2 3" xfId="48674"/>
    <cellStyle name="Standard 2 8 3 4 3" xfId="48675"/>
    <cellStyle name="Standard 2 8 3 4 3 2" xfId="48676"/>
    <cellStyle name="Standard 2 8 3 4 4" xfId="48677"/>
    <cellStyle name="Standard 2 8 3 5" xfId="48678"/>
    <cellStyle name="Standard 2 8 3 5 2" xfId="48679"/>
    <cellStyle name="Standard 2 8 3 5 2 2" xfId="48680"/>
    <cellStyle name="Standard 2 8 3 5 3" xfId="48681"/>
    <cellStyle name="Standard 2 8 3 6" xfId="48682"/>
    <cellStyle name="Standard 2 8 3 6 2" xfId="48683"/>
    <cellStyle name="Standard 2 8 3 7" xfId="48684"/>
    <cellStyle name="Standard 2 8 4" xfId="48685"/>
    <cellStyle name="Standard 2 8 4 2" xfId="48686"/>
    <cellStyle name="Standard 2 8 4 2 2" xfId="48687"/>
    <cellStyle name="Standard 2 8 4 2 2 2" xfId="48688"/>
    <cellStyle name="Standard 2 8 4 2 2 2 2" xfId="48689"/>
    <cellStyle name="Standard 2 8 4 2 2 2 2 2" xfId="48690"/>
    <cellStyle name="Standard 2 8 4 2 2 2 3" xfId="48691"/>
    <cellStyle name="Standard 2 8 4 2 2 3" xfId="48692"/>
    <cellStyle name="Standard 2 8 4 2 2 3 2" xfId="48693"/>
    <cellStyle name="Standard 2 8 4 2 2 4" xfId="48694"/>
    <cellStyle name="Standard 2 8 4 2 3" xfId="48695"/>
    <cellStyle name="Standard 2 8 4 2 3 2" xfId="48696"/>
    <cellStyle name="Standard 2 8 4 2 3 2 2" xfId="48697"/>
    <cellStyle name="Standard 2 8 4 2 3 3" xfId="48698"/>
    <cellStyle name="Standard 2 8 4 2 4" xfId="48699"/>
    <cellStyle name="Standard 2 8 4 2 4 2" xfId="48700"/>
    <cellStyle name="Standard 2 8 4 2 5" xfId="48701"/>
    <cellStyle name="Standard 2 8 4 3" xfId="48702"/>
    <cellStyle name="Standard 2 8 4 3 2" xfId="48703"/>
    <cellStyle name="Standard 2 8 4 3 2 2" xfId="48704"/>
    <cellStyle name="Standard 2 8 4 3 2 2 2" xfId="48705"/>
    <cellStyle name="Standard 2 8 4 3 2 3" xfId="48706"/>
    <cellStyle name="Standard 2 8 4 3 3" xfId="48707"/>
    <cellStyle name="Standard 2 8 4 3 3 2" xfId="48708"/>
    <cellStyle name="Standard 2 8 4 3 4" xfId="48709"/>
    <cellStyle name="Standard 2 8 4 4" xfId="48710"/>
    <cellStyle name="Standard 2 8 4 4 2" xfId="48711"/>
    <cellStyle name="Standard 2 8 4 4 2 2" xfId="48712"/>
    <cellStyle name="Standard 2 8 4 4 3" xfId="48713"/>
    <cellStyle name="Standard 2 8 4 5" xfId="48714"/>
    <cellStyle name="Standard 2 8 4 5 2" xfId="48715"/>
    <cellStyle name="Standard 2 8 4 6" xfId="48716"/>
    <cellStyle name="Standard 2 8 5" xfId="48717"/>
    <cellStyle name="Standard 2 8 5 2" xfId="48718"/>
    <cellStyle name="Standard 2 8 5 2 2" xfId="48719"/>
    <cellStyle name="Standard 2 8 5 2 2 2" xfId="48720"/>
    <cellStyle name="Standard 2 8 5 2 2 2 2" xfId="48721"/>
    <cellStyle name="Standard 2 8 5 2 2 3" xfId="48722"/>
    <cellStyle name="Standard 2 8 5 2 3" xfId="48723"/>
    <cellStyle name="Standard 2 8 5 2 3 2" xfId="48724"/>
    <cellStyle name="Standard 2 8 5 2 4" xfId="48725"/>
    <cellStyle name="Standard 2 8 5 3" xfId="48726"/>
    <cellStyle name="Standard 2 8 5 3 2" xfId="48727"/>
    <cellStyle name="Standard 2 8 5 3 2 2" xfId="48728"/>
    <cellStyle name="Standard 2 8 5 3 3" xfId="48729"/>
    <cellStyle name="Standard 2 8 5 4" xfId="48730"/>
    <cellStyle name="Standard 2 8 5 4 2" xfId="48731"/>
    <cellStyle name="Standard 2 8 5 5" xfId="48732"/>
    <cellStyle name="Standard 2 8 6" xfId="48733"/>
    <cellStyle name="Standard 2 8 6 2" xfId="48734"/>
    <cellStyle name="Standard 2 8 6 2 2" xfId="48735"/>
    <cellStyle name="Standard 2 8 6 2 2 2" xfId="48736"/>
    <cellStyle name="Standard 2 8 6 2 3" xfId="48737"/>
    <cellStyle name="Standard 2 8 6 3" xfId="48738"/>
    <cellStyle name="Standard 2 8 6 3 2" xfId="48739"/>
    <cellStyle name="Standard 2 8 6 4" xfId="48740"/>
    <cellStyle name="Standard 2 8 7" xfId="48741"/>
    <cellStyle name="Standard 2 8 7 2" xfId="48742"/>
    <cellStyle name="Standard 2 8 7 2 2" xfId="48743"/>
    <cellStyle name="Standard 2 8 7 3" xfId="48744"/>
    <cellStyle name="Standard 2 8 8" xfId="48745"/>
    <cellStyle name="Standard 2 8 8 2" xfId="48746"/>
    <cellStyle name="Standard 2 8 9" xfId="48747"/>
    <cellStyle name="Standard 2 9" xfId="48748"/>
    <cellStyle name="Standard 2 9 2" xfId="48749"/>
    <cellStyle name="Standard 2 9 2 2" xfId="48750"/>
    <cellStyle name="Standard 2 9 2 2 2" xfId="48751"/>
    <cellStyle name="Standard 2 9 2 2 2 2" xfId="48752"/>
    <cellStyle name="Standard 2 9 2 2 2 2 2" xfId="48753"/>
    <cellStyle name="Standard 2 9 2 2 2 2 2 2" xfId="48754"/>
    <cellStyle name="Standard 2 9 2 2 2 2 3" xfId="48755"/>
    <cellStyle name="Standard 2 9 2 2 2 3" xfId="48756"/>
    <cellStyle name="Standard 2 9 2 2 2 3 2" xfId="48757"/>
    <cellStyle name="Standard 2 9 2 2 2 4" xfId="48758"/>
    <cellStyle name="Standard 2 9 2 2 3" xfId="48759"/>
    <cellStyle name="Standard 2 9 2 2 3 2" xfId="48760"/>
    <cellStyle name="Standard 2 9 2 2 3 2 2" xfId="48761"/>
    <cellStyle name="Standard 2 9 2 2 3 3" xfId="48762"/>
    <cellStyle name="Standard 2 9 2 2 4" xfId="48763"/>
    <cellStyle name="Standard 2 9 2 2 4 2" xfId="48764"/>
    <cellStyle name="Standard 2 9 2 2 5" xfId="48765"/>
    <cellStyle name="Standard 2 9 2 3" xfId="48766"/>
    <cellStyle name="Standard 2 9 2 3 2" xfId="48767"/>
    <cellStyle name="Standard 2 9 2 3 2 2" xfId="48768"/>
    <cellStyle name="Standard 2 9 2 3 2 2 2" xfId="48769"/>
    <cellStyle name="Standard 2 9 2 3 2 3" xfId="48770"/>
    <cellStyle name="Standard 2 9 2 3 3" xfId="48771"/>
    <cellStyle name="Standard 2 9 2 3 3 2" xfId="48772"/>
    <cellStyle name="Standard 2 9 2 3 4" xfId="48773"/>
    <cellStyle name="Standard 2 9 2 4" xfId="48774"/>
    <cellStyle name="Standard 2 9 2 4 2" xfId="48775"/>
    <cellStyle name="Standard 2 9 2 4 2 2" xfId="48776"/>
    <cellStyle name="Standard 2 9 2 4 3" xfId="48777"/>
    <cellStyle name="Standard 2 9 2 5" xfId="48778"/>
    <cellStyle name="Standard 2 9 2 5 2" xfId="48779"/>
    <cellStyle name="Standard 2 9 2 6" xfId="48780"/>
    <cellStyle name="Standard 2 9 3" xfId="48781"/>
    <cellStyle name="Standard 2 9 3 2" xfId="48782"/>
    <cellStyle name="Standard 2 9 3 2 2" xfId="48783"/>
    <cellStyle name="Standard 2 9 3 2 2 2" xfId="48784"/>
    <cellStyle name="Standard 2 9 3 2 2 2 2" xfId="48785"/>
    <cellStyle name="Standard 2 9 3 2 2 3" xfId="48786"/>
    <cellStyle name="Standard 2 9 3 2 3" xfId="48787"/>
    <cellStyle name="Standard 2 9 3 2 3 2" xfId="48788"/>
    <cellStyle name="Standard 2 9 3 2 4" xfId="48789"/>
    <cellStyle name="Standard 2 9 3 3" xfId="48790"/>
    <cellStyle name="Standard 2 9 3 3 2" xfId="48791"/>
    <cellStyle name="Standard 2 9 3 3 2 2" xfId="48792"/>
    <cellStyle name="Standard 2 9 3 3 3" xfId="48793"/>
    <cellStyle name="Standard 2 9 3 4" xfId="48794"/>
    <cellStyle name="Standard 2 9 3 4 2" xfId="48795"/>
    <cellStyle name="Standard 2 9 3 5" xfId="48796"/>
    <cellStyle name="Standard 2 9 4" xfId="48797"/>
    <cellStyle name="Standard 2 9 4 2" xfId="48798"/>
    <cellStyle name="Standard 2 9 4 2 2" xfId="48799"/>
    <cellStyle name="Standard 2 9 4 2 2 2" xfId="48800"/>
    <cellStyle name="Standard 2 9 4 2 3" xfId="48801"/>
    <cellStyle name="Standard 2 9 4 3" xfId="48802"/>
    <cellStyle name="Standard 2 9 4 3 2" xfId="48803"/>
    <cellStyle name="Standard 2 9 4 4" xfId="48804"/>
    <cellStyle name="Standard 2 9 5" xfId="48805"/>
    <cellStyle name="Standard 2 9 5 2" xfId="48806"/>
    <cellStyle name="Standard 2 9 5 2 2" xfId="48807"/>
    <cellStyle name="Standard 2 9 5 3" xfId="48808"/>
    <cellStyle name="Standard 2 9 6" xfId="48809"/>
    <cellStyle name="Standard 2 9 6 2" xfId="48810"/>
    <cellStyle name="Standard 2 9 7" xfId="48811"/>
    <cellStyle name="Standard 20" xfId="48812"/>
    <cellStyle name="Standard 20 2" xfId="48813"/>
    <cellStyle name="Standard 20 2 2" xfId="48814"/>
    <cellStyle name="Standard 20 2 2 2" xfId="48815"/>
    <cellStyle name="Standard 20 2 2 2 2" xfId="48816"/>
    <cellStyle name="Standard 20 2 2 2 2 2" xfId="48817"/>
    <cellStyle name="Standard 20 2 2 2 3" xfId="48818"/>
    <cellStyle name="Standard 20 2 2 3" xfId="48819"/>
    <cellStyle name="Standard 20 2 2 3 2" xfId="48820"/>
    <cellStyle name="Standard 20 2 2 4" xfId="48821"/>
    <cellStyle name="Standard 20 2 3" xfId="48822"/>
    <cellStyle name="Standard 20 2 3 2" xfId="48823"/>
    <cellStyle name="Standard 20 2 3 2 2" xfId="48824"/>
    <cellStyle name="Standard 20 2 3 3" xfId="48825"/>
    <cellStyle name="Standard 20 2 4" xfId="48826"/>
    <cellStyle name="Standard 20 2 4 2" xfId="48827"/>
    <cellStyle name="Standard 20 2 5" xfId="48828"/>
    <cellStyle name="Standard 20 3" xfId="48829"/>
    <cellStyle name="Standard 20 3 2" xfId="48830"/>
    <cellStyle name="Standard 20 3 2 2" xfId="48831"/>
    <cellStyle name="Standard 20 3 2 2 2" xfId="48832"/>
    <cellStyle name="Standard 20 3 2 3" xfId="48833"/>
    <cellStyle name="Standard 20 3 3" xfId="48834"/>
    <cellStyle name="Standard 20 3 3 2" xfId="48835"/>
    <cellStyle name="Standard 20 3 4" xfId="48836"/>
    <cellStyle name="Standard 20 4" xfId="48837"/>
    <cellStyle name="Standard 20 4 2" xfId="48838"/>
    <cellStyle name="Standard 20 4 2 2" xfId="48839"/>
    <cellStyle name="Standard 20 4 3" xfId="48840"/>
    <cellStyle name="Standard 20 5" xfId="48841"/>
    <cellStyle name="Standard 20 5 2" xfId="48842"/>
    <cellStyle name="Standard 20 6" xfId="48843"/>
    <cellStyle name="Standard 21" xfId="48844"/>
    <cellStyle name="Standard 21 2" xfId="48845"/>
    <cellStyle name="Standard 21 2 2" xfId="48846"/>
    <cellStyle name="Standard 21 2 2 2" xfId="48847"/>
    <cellStyle name="Standard 21 2 2 2 2" xfId="48848"/>
    <cellStyle name="Standard 21 2 2 3" xfId="48849"/>
    <cellStyle name="Standard 21 2 3" xfId="48850"/>
    <cellStyle name="Standard 21 2 3 2" xfId="48851"/>
    <cellStyle name="Standard 21 2 4" xfId="48852"/>
    <cellStyle name="Standard 21 3" xfId="48853"/>
    <cellStyle name="Standard 21 3 2" xfId="48854"/>
    <cellStyle name="Standard 21 3 2 2" xfId="48855"/>
    <cellStyle name="Standard 21 3 3" xfId="48856"/>
    <cellStyle name="Standard 21 4" xfId="48857"/>
    <cellStyle name="Standard 21 4 2" xfId="48858"/>
    <cellStyle name="Standard 21 5" xfId="48859"/>
    <cellStyle name="Standard 22" xfId="48860"/>
    <cellStyle name="Standard 22 2" xfId="48861"/>
    <cellStyle name="Standard 22 2 2" xfId="48862"/>
    <cellStyle name="Standard 22 2 2 2" xfId="48863"/>
    <cellStyle name="Standard 22 2 2 2 2" xfId="48864"/>
    <cellStyle name="Standard 22 2 2 3" xfId="48865"/>
    <cellStyle name="Standard 22 2 3" xfId="48866"/>
    <cellStyle name="Standard 22 2 3 2" xfId="48867"/>
    <cellStyle name="Standard 22 2 4" xfId="48868"/>
    <cellStyle name="Standard 22 3" xfId="48869"/>
    <cellStyle name="Standard 22 3 2" xfId="48870"/>
    <cellStyle name="Standard 22 3 2 2" xfId="48871"/>
    <cellStyle name="Standard 22 3 3" xfId="48872"/>
    <cellStyle name="Standard 22 4" xfId="48873"/>
    <cellStyle name="Standard 22 4 2" xfId="48874"/>
    <cellStyle name="Standard 22 5" xfId="48875"/>
    <cellStyle name="Standard 23" xfId="48876"/>
    <cellStyle name="Standard 23 2" xfId="48877"/>
    <cellStyle name="Standard 24" xfId="48878"/>
    <cellStyle name="Standard 24 2" xfId="48879"/>
    <cellStyle name="Standard 24 2 2" xfId="48880"/>
    <cellStyle name="Standard 24 2 2 2" xfId="48881"/>
    <cellStyle name="Standard 24 2 3" xfId="48882"/>
    <cellStyle name="Standard 24 3" xfId="48883"/>
    <cellStyle name="Standard 24 3 2" xfId="48884"/>
    <cellStyle name="Standard 24 4" xfId="48885"/>
    <cellStyle name="Standard 25" xfId="48886"/>
    <cellStyle name="Standard 25 2" xfId="48887"/>
    <cellStyle name="Standard 25 2 2" xfId="48888"/>
    <cellStyle name="Standard 25 2 2 2" xfId="48889"/>
    <cellStyle name="Standard 25 2 3" xfId="48890"/>
    <cellStyle name="Standard 25 3" xfId="48891"/>
    <cellStyle name="Standard 25 3 2" xfId="48892"/>
    <cellStyle name="Standard 25 4" xfId="48893"/>
    <cellStyle name="Standard 26" xfId="48894"/>
    <cellStyle name="Standard 26 2" xfId="48895"/>
    <cellStyle name="Standard 27" xfId="48896"/>
    <cellStyle name="Standard 27 2" xfId="48897"/>
    <cellStyle name="Standard 27 2 2" xfId="48898"/>
    <cellStyle name="Standard 27 3" xfId="48899"/>
    <cellStyle name="Standard 28" xfId="48900"/>
    <cellStyle name="Standard 28 2" xfId="48901"/>
    <cellStyle name="Standard 29" xfId="48902"/>
    <cellStyle name="Standard 29 2" xfId="48903"/>
    <cellStyle name="Standard 3" xfId="48904"/>
    <cellStyle name="Standard 3 10" xfId="48905"/>
    <cellStyle name="Standard 3 2" xfId="48906"/>
    <cellStyle name="Standard 3 2 2" xfId="48907"/>
    <cellStyle name="Standard 3 2 3" xfId="48908"/>
    <cellStyle name="Standard 3 2 4" xfId="48909"/>
    <cellStyle name="Standard 3 3" xfId="48910"/>
    <cellStyle name="Standard 3 3 2" xfId="48911"/>
    <cellStyle name="Standard 3 3 2 2" xfId="48912"/>
    <cellStyle name="Standard 3 3 2 2 2" xfId="48913"/>
    <cellStyle name="Standard 3 3 2 2 2 2" xfId="48914"/>
    <cellStyle name="Standard 3 3 2 2 2 2 2" xfId="48915"/>
    <cellStyle name="Standard 3 3 2 2 2 2 2 2" xfId="48916"/>
    <cellStyle name="Standard 3 3 2 2 2 2 2 2 2" xfId="48917"/>
    <cellStyle name="Standard 3 3 2 2 2 2 2 3" xfId="48918"/>
    <cellStyle name="Standard 3 3 2 2 2 2 3" xfId="48919"/>
    <cellStyle name="Standard 3 3 2 2 2 2 3 2" xfId="48920"/>
    <cellStyle name="Standard 3 3 2 2 2 2 4" xfId="48921"/>
    <cellStyle name="Standard 3 3 2 2 2 3" xfId="48922"/>
    <cellStyle name="Standard 3 3 2 2 2 3 2" xfId="48923"/>
    <cellStyle name="Standard 3 3 2 2 2 3 2 2" xfId="48924"/>
    <cellStyle name="Standard 3 3 2 2 2 3 3" xfId="48925"/>
    <cellStyle name="Standard 3 3 2 2 2 4" xfId="48926"/>
    <cellStyle name="Standard 3 3 2 2 2 4 2" xfId="48927"/>
    <cellStyle name="Standard 3 3 2 2 2 5" xfId="48928"/>
    <cellStyle name="Standard 3 3 2 2 3" xfId="48929"/>
    <cellStyle name="Standard 3 3 2 2 3 2" xfId="48930"/>
    <cellStyle name="Standard 3 3 2 2 3 2 2" xfId="48931"/>
    <cellStyle name="Standard 3 3 2 2 3 2 2 2" xfId="48932"/>
    <cellStyle name="Standard 3 3 2 2 3 2 3" xfId="48933"/>
    <cellStyle name="Standard 3 3 2 2 3 3" xfId="48934"/>
    <cellStyle name="Standard 3 3 2 2 3 3 2" xfId="48935"/>
    <cellStyle name="Standard 3 3 2 2 3 4" xfId="48936"/>
    <cellStyle name="Standard 3 3 2 2 4" xfId="48937"/>
    <cellStyle name="Standard 3 3 2 2 4 2" xfId="48938"/>
    <cellStyle name="Standard 3 3 2 2 4 2 2" xfId="48939"/>
    <cellStyle name="Standard 3 3 2 2 4 3" xfId="48940"/>
    <cellStyle name="Standard 3 3 2 2 5" xfId="48941"/>
    <cellStyle name="Standard 3 3 2 2 5 2" xfId="48942"/>
    <cellStyle name="Standard 3 3 2 2 6" xfId="48943"/>
    <cellStyle name="Standard 3 3 2 3" xfId="48944"/>
    <cellStyle name="Standard 3 3 2 3 2" xfId="48945"/>
    <cellStyle name="Standard 3 3 2 3 2 2" xfId="48946"/>
    <cellStyle name="Standard 3 3 2 3 2 2 2" xfId="48947"/>
    <cellStyle name="Standard 3 3 2 3 2 2 2 2" xfId="48948"/>
    <cellStyle name="Standard 3 3 2 3 2 2 3" xfId="48949"/>
    <cellStyle name="Standard 3 3 2 3 2 3" xfId="48950"/>
    <cellStyle name="Standard 3 3 2 3 2 3 2" xfId="48951"/>
    <cellStyle name="Standard 3 3 2 3 2 4" xfId="48952"/>
    <cellStyle name="Standard 3 3 2 3 3" xfId="48953"/>
    <cellStyle name="Standard 3 3 2 3 3 2" xfId="48954"/>
    <cellStyle name="Standard 3 3 2 3 3 2 2" xfId="48955"/>
    <cellStyle name="Standard 3 3 2 3 3 3" xfId="48956"/>
    <cellStyle name="Standard 3 3 2 3 4" xfId="48957"/>
    <cellStyle name="Standard 3 3 2 3 4 2" xfId="48958"/>
    <cellStyle name="Standard 3 3 2 3 5" xfId="48959"/>
    <cellStyle name="Standard 3 3 2 4" xfId="48960"/>
    <cellStyle name="Standard 3 3 2 4 2" xfId="48961"/>
    <cellStyle name="Standard 3 3 2 4 2 2" xfId="48962"/>
    <cellStyle name="Standard 3 3 2 4 2 2 2" xfId="48963"/>
    <cellStyle name="Standard 3 3 2 4 2 3" xfId="48964"/>
    <cellStyle name="Standard 3 3 2 4 3" xfId="48965"/>
    <cellStyle name="Standard 3 3 2 4 3 2" xfId="48966"/>
    <cellStyle name="Standard 3 3 2 4 4" xfId="48967"/>
    <cellStyle name="Standard 3 3 2 5" xfId="48968"/>
    <cellStyle name="Standard 3 3 2 5 2" xfId="48969"/>
    <cellStyle name="Standard 3 3 2 5 2 2" xfId="48970"/>
    <cellStyle name="Standard 3 3 2 5 3" xfId="48971"/>
    <cellStyle name="Standard 3 3 2 6" xfId="48972"/>
    <cellStyle name="Standard 3 3 2 6 2" xfId="48973"/>
    <cellStyle name="Standard 3 3 2 7" xfId="48974"/>
    <cellStyle name="Standard 3 3 3" xfId="48975"/>
    <cellStyle name="Standard 3 3 3 2" xfId="48976"/>
    <cellStyle name="Standard 3 3 3 2 2" xfId="48977"/>
    <cellStyle name="Standard 3 3 3 2 2 2" xfId="48978"/>
    <cellStyle name="Standard 3 3 3 2 2 2 2" xfId="48979"/>
    <cellStyle name="Standard 3 3 3 2 2 2 2 2" xfId="48980"/>
    <cellStyle name="Standard 3 3 3 2 2 2 2 2 2" xfId="48981"/>
    <cellStyle name="Standard 3 3 3 2 2 2 2 3" xfId="48982"/>
    <cellStyle name="Standard 3 3 3 2 2 2 3" xfId="48983"/>
    <cellStyle name="Standard 3 3 3 2 2 2 3 2" xfId="48984"/>
    <cellStyle name="Standard 3 3 3 2 2 2 4" xfId="48985"/>
    <cellStyle name="Standard 3 3 3 2 2 3" xfId="48986"/>
    <cellStyle name="Standard 3 3 3 2 2 3 2" xfId="48987"/>
    <cellStyle name="Standard 3 3 3 2 2 3 2 2" xfId="48988"/>
    <cellStyle name="Standard 3 3 3 2 2 3 3" xfId="48989"/>
    <cellStyle name="Standard 3 3 3 2 2 4" xfId="48990"/>
    <cellStyle name="Standard 3 3 3 2 2 4 2" xfId="48991"/>
    <cellStyle name="Standard 3 3 3 2 2 5" xfId="48992"/>
    <cellStyle name="Standard 3 3 3 2 3" xfId="48993"/>
    <cellStyle name="Standard 3 3 3 2 3 2" xfId="48994"/>
    <cellStyle name="Standard 3 3 3 2 3 2 2" xfId="48995"/>
    <cellStyle name="Standard 3 3 3 2 3 2 2 2" xfId="48996"/>
    <cellStyle name="Standard 3 3 3 2 3 2 3" xfId="48997"/>
    <cellStyle name="Standard 3 3 3 2 3 3" xfId="48998"/>
    <cellStyle name="Standard 3 3 3 2 3 3 2" xfId="48999"/>
    <cellStyle name="Standard 3 3 3 2 3 4" xfId="49000"/>
    <cellStyle name="Standard 3 3 3 2 4" xfId="49001"/>
    <cellStyle name="Standard 3 3 3 2 4 2" xfId="49002"/>
    <cellStyle name="Standard 3 3 3 2 4 2 2" xfId="49003"/>
    <cellStyle name="Standard 3 3 3 2 4 3" xfId="49004"/>
    <cellStyle name="Standard 3 3 3 2 5" xfId="49005"/>
    <cellStyle name="Standard 3 3 3 2 5 2" xfId="49006"/>
    <cellStyle name="Standard 3 3 3 2 6" xfId="49007"/>
    <cellStyle name="Standard 3 3 3 3" xfId="49008"/>
    <cellStyle name="Standard 3 3 3 3 2" xfId="49009"/>
    <cellStyle name="Standard 3 3 3 3 2 2" xfId="49010"/>
    <cellStyle name="Standard 3 3 3 3 2 2 2" xfId="49011"/>
    <cellStyle name="Standard 3 3 3 3 2 2 2 2" xfId="49012"/>
    <cellStyle name="Standard 3 3 3 3 2 2 3" xfId="49013"/>
    <cellStyle name="Standard 3 3 3 3 2 3" xfId="49014"/>
    <cellStyle name="Standard 3 3 3 3 2 3 2" xfId="49015"/>
    <cellStyle name="Standard 3 3 3 3 2 4" xfId="49016"/>
    <cellStyle name="Standard 3 3 3 3 3" xfId="49017"/>
    <cellStyle name="Standard 3 3 3 3 3 2" xfId="49018"/>
    <cellStyle name="Standard 3 3 3 3 3 2 2" xfId="49019"/>
    <cellStyle name="Standard 3 3 3 3 3 3" xfId="49020"/>
    <cellStyle name="Standard 3 3 3 3 4" xfId="49021"/>
    <cellStyle name="Standard 3 3 3 3 4 2" xfId="49022"/>
    <cellStyle name="Standard 3 3 3 3 5" xfId="49023"/>
    <cellStyle name="Standard 3 3 3 4" xfId="49024"/>
    <cellStyle name="Standard 3 3 3 4 2" xfId="49025"/>
    <cellStyle name="Standard 3 3 3 4 2 2" xfId="49026"/>
    <cellStyle name="Standard 3 3 3 4 2 2 2" xfId="49027"/>
    <cellStyle name="Standard 3 3 3 4 2 3" xfId="49028"/>
    <cellStyle name="Standard 3 3 3 4 3" xfId="49029"/>
    <cellStyle name="Standard 3 3 3 4 3 2" xfId="49030"/>
    <cellStyle name="Standard 3 3 3 4 4" xfId="49031"/>
    <cellStyle name="Standard 3 3 3 5" xfId="49032"/>
    <cellStyle name="Standard 3 3 3 5 2" xfId="49033"/>
    <cellStyle name="Standard 3 3 3 5 2 2" xfId="49034"/>
    <cellStyle name="Standard 3 3 3 5 3" xfId="49035"/>
    <cellStyle name="Standard 3 3 3 6" xfId="49036"/>
    <cellStyle name="Standard 3 3 3 6 2" xfId="49037"/>
    <cellStyle name="Standard 3 3 3 7" xfId="49038"/>
    <cellStyle name="Standard 3 3 4" xfId="49039"/>
    <cellStyle name="Standard 3 3 5" xfId="49040"/>
    <cellStyle name="Standard 3 3 6" xfId="51560"/>
    <cellStyle name="Standard 3 4" xfId="49041"/>
    <cellStyle name="Standard 3 4 2" xfId="49042"/>
    <cellStyle name="Standard 3 4 2 2" xfId="49043"/>
    <cellStyle name="Standard 3 4 2 2 2" xfId="49044"/>
    <cellStyle name="Standard 3 4 2 2 2 2" xfId="49045"/>
    <cellStyle name="Standard 3 4 2 2 2 2 2" xfId="49046"/>
    <cellStyle name="Standard 3 4 2 2 2 3" xfId="49047"/>
    <cellStyle name="Standard 3 4 2 2 3" xfId="49048"/>
    <cellStyle name="Standard 3 4 2 2 3 2" xfId="49049"/>
    <cellStyle name="Standard 3 4 2 2 4" xfId="49050"/>
    <cellStyle name="Standard 3 4 2 3" xfId="49051"/>
    <cellStyle name="Standard 3 4 2 3 2" xfId="49052"/>
    <cellStyle name="Standard 3 4 2 3 2 2" xfId="49053"/>
    <cellStyle name="Standard 3 4 2 3 3" xfId="49054"/>
    <cellStyle name="Standard 3 4 2 4" xfId="49055"/>
    <cellStyle name="Standard 3 4 2 4 2" xfId="49056"/>
    <cellStyle name="Standard 3 4 2 5" xfId="49057"/>
    <cellStyle name="Standard 3 4 3" xfId="49058"/>
    <cellStyle name="Standard 3 4 3 2" xfId="49059"/>
    <cellStyle name="Standard 3 4 3 2 2" xfId="49060"/>
    <cellStyle name="Standard 3 4 3 2 2 2" xfId="49061"/>
    <cellStyle name="Standard 3 4 3 2 3" xfId="49062"/>
    <cellStyle name="Standard 3 4 3 3" xfId="49063"/>
    <cellStyle name="Standard 3 4 3 3 2" xfId="49064"/>
    <cellStyle name="Standard 3 4 3 4" xfId="49065"/>
    <cellStyle name="Standard 3 4 4" xfId="49066"/>
    <cellStyle name="Standard 3 4 4 2" xfId="49067"/>
    <cellStyle name="Standard 3 4 4 2 2" xfId="49068"/>
    <cellStyle name="Standard 3 4 4 3" xfId="49069"/>
    <cellStyle name="Standard 3 4 5" xfId="49070"/>
    <cellStyle name="Standard 3 4 5 2" xfId="49071"/>
    <cellStyle name="Standard 3 4 6" xfId="49072"/>
    <cellStyle name="Standard 3 5" xfId="49073"/>
    <cellStyle name="Standard 3 5 2" xfId="49074"/>
    <cellStyle name="Standard 3 5 2 2" xfId="49075"/>
    <cellStyle name="Standard 3 5 2 2 2" xfId="49076"/>
    <cellStyle name="Standard 3 5 2 2 2 2" xfId="49077"/>
    <cellStyle name="Standard 3 5 2 2 3" xfId="49078"/>
    <cellStyle name="Standard 3 5 2 3" xfId="49079"/>
    <cellStyle name="Standard 3 5 2 3 2" xfId="49080"/>
    <cellStyle name="Standard 3 5 2 4" xfId="49081"/>
    <cellStyle name="Standard 3 5 3" xfId="49082"/>
    <cellStyle name="Standard 3 5 3 2" xfId="49083"/>
    <cellStyle name="Standard 3 5 3 2 2" xfId="49084"/>
    <cellStyle name="Standard 3 5 3 3" xfId="49085"/>
    <cellStyle name="Standard 3 5 4" xfId="49086"/>
    <cellStyle name="Standard 3 5 4 2" xfId="49087"/>
    <cellStyle name="Standard 3 5 5" xfId="49088"/>
    <cellStyle name="Standard 3 6" xfId="49089"/>
    <cellStyle name="Standard 3 6 2" xfId="49090"/>
    <cellStyle name="Standard 3 6 2 2" xfId="49091"/>
    <cellStyle name="Standard 3 6 2 2 2" xfId="49092"/>
    <cellStyle name="Standard 3 6 2 3" xfId="49093"/>
    <cellStyle name="Standard 3 6 3" xfId="49094"/>
    <cellStyle name="Standard 3 6 3 2" xfId="49095"/>
    <cellStyle name="Standard 3 6 4" xfId="49096"/>
    <cellStyle name="Standard 3 7" xfId="49097"/>
    <cellStyle name="Standard 3 7 2" xfId="49098"/>
    <cellStyle name="Standard 3 7 2 2" xfId="49099"/>
    <cellStyle name="Standard 3 7 3" xfId="49100"/>
    <cellStyle name="Standard 3 8" xfId="49101"/>
    <cellStyle name="Standard 3 8 2" xfId="49102"/>
    <cellStyle name="Standard 3 8 2 2" xfId="49103"/>
    <cellStyle name="Standard 3 8 3" xfId="49104"/>
    <cellStyle name="Standard 3 9" xfId="49105"/>
    <cellStyle name="Standard 3 9 2" xfId="49106"/>
    <cellStyle name="Standard 30" xfId="49107"/>
    <cellStyle name="Standard 30 2" xfId="49108"/>
    <cellStyle name="Standard 30 3" xfId="49109"/>
    <cellStyle name="Standard 30 4" xfId="49110"/>
    <cellStyle name="Standard 31" xfId="49111"/>
    <cellStyle name="Standard 31 2" xfId="49112"/>
    <cellStyle name="Standard 32" xfId="49113"/>
    <cellStyle name="Standard 32 2" xfId="49114"/>
    <cellStyle name="Standard 33" xfId="49115"/>
    <cellStyle name="Standard 34" xfId="49116"/>
    <cellStyle name="Standard 34 2" xfId="49117"/>
    <cellStyle name="Standard 35" xfId="49118"/>
    <cellStyle name="Standard 35 2" xfId="49119"/>
    <cellStyle name="Standard 36" xfId="49120"/>
    <cellStyle name="Standard 36 2" xfId="49121"/>
    <cellStyle name="Standard 37" xfId="49122"/>
    <cellStyle name="Standard 38" xfId="49123"/>
    <cellStyle name="Standard 39" xfId="49124"/>
    <cellStyle name="Standard 4" xfId="49125"/>
    <cellStyle name="Standard 4 2" xfId="49126"/>
    <cellStyle name="Standard 4 3" xfId="49127"/>
    <cellStyle name="Standard 4 4" xfId="49128"/>
    <cellStyle name="Standard 4 5" xfId="49129"/>
    <cellStyle name="Standard 4 6" xfId="49130"/>
    <cellStyle name="Standard 40" xfId="49131"/>
    <cellStyle name="Standard 41" xfId="49132"/>
    <cellStyle name="Standard 42" xfId="49133"/>
    <cellStyle name="Standard 43" xfId="1"/>
    <cellStyle name="Standard 44" xfId="49134"/>
    <cellStyle name="Standard 45" xfId="51539"/>
    <cellStyle name="Standard 46" xfId="51563"/>
    <cellStyle name="Standard 47" xfId="51564"/>
    <cellStyle name="Standard 48" xfId="51565"/>
    <cellStyle name="Standard 49" xfId="51566"/>
    <cellStyle name="Standard 5" xfId="49135"/>
    <cellStyle name="Standard 5 2" xfId="49136"/>
    <cellStyle name="Standard 5 3" xfId="49137"/>
    <cellStyle name="Standard 5 4" xfId="49138"/>
    <cellStyle name="Standard 5 4 2" xfId="49139"/>
    <cellStyle name="Standard 5 5" xfId="49140"/>
    <cellStyle name="Standard 6" xfId="49141"/>
    <cellStyle name="Standard 6 2" xfId="49142"/>
    <cellStyle name="Standard 6 2 2" xfId="49143"/>
    <cellStyle name="Standard 6 2 2 2" xfId="49144"/>
    <cellStyle name="Standard 6 2 3" xfId="49145"/>
    <cellStyle name="Standard 6 2 4" xfId="49146"/>
    <cellStyle name="Standard 6 3" xfId="49147"/>
    <cellStyle name="Standard 6 3 2" xfId="49148"/>
    <cellStyle name="Standard 6 3 3" xfId="49149"/>
    <cellStyle name="Standard 6 3 4" xfId="49150"/>
    <cellStyle name="Standard 6 4" xfId="49151"/>
    <cellStyle name="Standard 6 4 2" xfId="49152"/>
    <cellStyle name="Standard 6 4 3" xfId="49153"/>
    <cellStyle name="Standard 6 5" xfId="49154"/>
    <cellStyle name="Standard 6 6" xfId="49155"/>
    <cellStyle name="Standard 7" xfId="49156"/>
    <cellStyle name="Standard 7 2" xfId="49157"/>
    <cellStyle name="Standard 7 2 2" xfId="49158"/>
    <cellStyle name="Standard 7 3" xfId="49159"/>
    <cellStyle name="Standard 7 3 2" xfId="49160"/>
    <cellStyle name="Standard 7 3 2 2" xfId="49161"/>
    <cellStyle name="Standard 7 3 2 3" xfId="49162"/>
    <cellStyle name="Standard 7 3 3" xfId="49163"/>
    <cellStyle name="Standard 7 3 4" xfId="49164"/>
    <cellStyle name="Standard 7 3 5" xfId="49165"/>
    <cellStyle name="Standard 7 3 6" xfId="49166"/>
    <cellStyle name="Standard 7 3 6 2" xfId="49167"/>
    <cellStyle name="Standard 7 3 7" xfId="49168"/>
    <cellStyle name="Standard 7 4" xfId="49169"/>
    <cellStyle name="Standard 7 4 10" xfId="49170"/>
    <cellStyle name="Standard 7 4 2" xfId="49171"/>
    <cellStyle name="Standard 7 4 2 2" xfId="49172"/>
    <cellStyle name="Standard 7 4 2 2 2" xfId="49173"/>
    <cellStyle name="Standard 7 4 2 2 2 2" xfId="49174"/>
    <cellStyle name="Standard 7 4 2 2 2 2 2" xfId="49175"/>
    <cellStyle name="Standard 7 4 2 2 2 2 2 2" xfId="49176"/>
    <cellStyle name="Standard 7 4 2 2 2 2 2 2 2" xfId="49177"/>
    <cellStyle name="Standard 7 4 2 2 2 2 2 3" xfId="49178"/>
    <cellStyle name="Standard 7 4 2 2 2 2 3" xfId="49179"/>
    <cellStyle name="Standard 7 4 2 2 2 2 3 2" xfId="49180"/>
    <cellStyle name="Standard 7 4 2 2 2 2 4" xfId="49181"/>
    <cellStyle name="Standard 7 4 2 2 2 3" xfId="49182"/>
    <cellStyle name="Standard 7 4 2 2 2 3 2" xfId="49183"/>
    <cellStyle name="Standard 7 4 2 2 2 3 2 2" xfId="49184"/>
    <cellStyle name="Standard 7 4 2 2 2 3 3" xfId="49185"/>
    <cellStyle name="Standard 7 4 2 2 2 4" xfId="49186"/>
    <cellStyle name="Standard 7 4 2 2 2 4 2" xfId="49187"/>
    <cellStyle name="Standard 7 4 2 2 2 5" xfId="49188"/>
    <cellStyle name="Standard 7 4 2 2 3" xfId="49189"/>
    <cellStyle name="Standard 7 4 2 2 3 2" xfId="49190"/>
    <cellStyle name="Standard 7 4 2 2 3 2 2" xfId="49191"/>
    <cellStyle name="Standard 7 4 2 2 3 2 2 2" xfId="49192"/>
    <cellStyle name="Standard 7 4 2 2 3 2 3" xfId="49193"/>
    <cellStyle name="Standard 7 4 2 2 3 3" xfId="49194"/>
    <cellStyle name="Standard 7 4 2 2 3 3 2" xfId="49195"/>
    <cellStyle name="Standard 7 4 2 2 3 4" xfId="49196"/>
    <cellStyle name="Standard 7 4 2 2 4" xfId="49197"/>
    <cellStyle name="Standard 7 4 2 2 4 2" xfId="49198"/>
    <cellStyle name="Standard 7 4 2 2 4 2 2" xfId="49199"/>
    <cellStyle name="Standard 7 4 2 2 4 3" xfId="49200"/>
    <cellStyle name="Standard 7 4 2 2 5" xfId="49201"/>
    <cellStyle name="Standard 7 4 2 2 5 2" xfId="49202"/>
    <cellStyle name="Standard 7 4 2 2 6" xfId="49203"/>
    <cellStyle name="Standard 7 4 2 3" xfId="49204"/>
    <cellStyle name="Standard 7 4 2 3 2" xfId="49205"/>
    <cellStyle name="Standard 7 4 2 3 2 2" xfId="49206"/>
    <cellStyle name="Standard 7 4 2 3 2 2 2" xfId="49207"/>
    <cellStyle name="Standard 7 4 2 3 2 2 2 2" xfId="49208"/>
    <cellStyle name="Standard 7 4 2 3 2 2 3" xfId="49209"/>
    <cellStyle name="Standard 7 4 2 3 2 3" xfId="49210"/>
    <cellStyle name="Standard 7 4 2 3 2 3 2" xfId="49211"/>
    <cellStyle name="Standard 7 4 2 3 2 4" xfId="49212"/>
    <cellStyle name="Standard 7 4 2 3 3" xfId="49213"/>
    <cellStyle name="Standard 7 4 2 3 3 2" xfId="49214"/>
    <cellStyle name="Standard 7 4 2 3 3 2 2" xfId="49215"/>
    <cellStyle name="Standard 7 4 2 3 3 3" xfId="49216"/>
    <cellStyle name="Standard 7 4 2 3 4" xfId="49217"/>
    <cellStyle name="Standard 7 4 2 3 4 2" xfId="49218"/>
    <cellStyle name="Standard 7 4 2 3 5" xfId="49219"/>
    <cellStyle name="Standard 7 4 2 4" xfId="49220"/>
    <cellStyle name="Standard 7 4 2 4 2" xfId="49221"/>
    <cellStyle name="Standard 7 4 2 4 2 2" xfId="49222"/>
    <cellStyle name="Standard 7 4 2 4 2 2 2" xfId="49223"/>
    <cellStyle name="Standard 7 4 2 4 2 3" xfId="49224"/>
    <cellStyle name="Standard 7 4 2 4 3" xfId="49225"/>
    <cellStyle name="Standard 7 4 2 4 3 2" xfId="49226"/>
    <cellStyle name="Standard 7 4 2 4 4" xfId="49227"/>
    <cellStyle name="Standard 7 4 2 5" xfId="49228"/>
    <cellStyle name="Standard 7 4 2 5 2" xfId="49229"/>
    <cellStyle name="Standard 7 4 2 5 2 2" xfId="49230"/>
    <cellStyle name="Standard 7 4 2 5 3" xfId="49231"/>
    <cellStyle name="Standard 7 4 2 6" xfId="49232"/>
    <cellStyle name="Standard 7 4 2 6 2" xfId="49233"/>
    <cellStyle name="Standard 7 4 2 7" xfId="49234"/>
    <cellStyle name="Standard 7 4 3" xfId="49235"/>
    <cellStyle name="Standard 7 4 3 2" xfId="49236"/>
    <cellStyle name="Standard 7 4 3 2 2" xfId="49237"/>
    <cellStyle name="Standard 7 4 3 2 2 2" xfId="49238"/>
    <cellStyle name="Standard 7 4 3 2 2 2 2" xfId="49239"/>
    <cellStyle name="Standard 7 4 3 2 2 2 2 2" xfId="49240"/>
    <cellStyle name="Standard 7 4 3 2 2 2 2 2 2" xfId="49241"/>
    <cellStyle name="Standard 7 4 3 2 2 2 2 3" xfId="49242"/>
    <cellStyle name="Standard 7 4 3 2 2 2 3" xfId="49243"/>
    <cellStyle name="Standard 7 4 3 2 2 2 3 2" xfId="49244"/>
    <cellStyle name="Standard 7 4 3 2 2 2 4" xfId="49245"/>
    <cellStyle name="Standard 7 4 3 2 2 3" xfId="49246"/>
    <cellStyle name="Standard 7 4 3 2 2 3 2" xfId="49247"/>
    <cellStyle name="Standard 7 4 3 2 2 3 2 2" xfId="49248"/>
    <cellStyle name="Standard 7 4 3 2 2 3 3" xfId="49249"/>
    <cellStyle name="Standard 7 4 3 2 2 4" xfId="49250"/>
    <cellStyle name="Standard 7 4 3 2 2 4 2" xfId="49251"/>
    <cellStyle name="Standard 7 4 3 2 2 5" xfId="49252"/>
    <cellStyle name="Standard 7 4 3 2 3" xfId="49253"/>
    <cellStyle name="Standard 7 4 3 2 3 2" xfId="49254"/>
    <cellStyle name="Standard 7 4 3 2 3 2 2" xfId="49255"/>
    <cellStyle name="Standard 7 4 3 2 3 2 2 2" xfId="49256"/>
    <cellStyle name="Standard 7 4 3 2 3 2 3" xfId="49257"/>
    <cellStyle name="Standard 7 4 3 2 3 3" xfId="49258"/>
    <cellStyle name="Standard 7 4 3 2 3 3 2" xfId="49259"/>
    <cellStyle name="Standard 7 4 3 2 3 4" xfId="49260"/>
    <cellStyle name="Standard 7 4 3 2 4" xfId="49261"/>
    <cellStyle name="Standard 7 4 3 2 4 2" xfId="49262"/>
    <cellStyle name="Standard 7 4 3 2 4 2 2" xfId="49263"/>
    <cellStyle name="Standard 7 4 3 2 4 3" xfId="49264"/>
    <cellStyle name="Standard 7 4 3 2 5" xfId="49265"/>
    <cellStyle name="Standard 7 4 3 2 5 2" xfId="49266"/>
    <cellStyle name="Standard 7 4 3 2 6" xfId="49267"/>
    <cellStyle name="Standard 7 4 3 3" xfId="49268"/>
    <cellStyle name="Standard 7 4 3 3 2" xfId="49269"/>
    <cellStyle name="Standard 7 4 3 3 2 2" xfId="49270"/>
    <cellStyle name="Standard 7 4 3 3 2 2 2" xfId="49271"/>
    <cellStyle name="Standard 7 4 3 3 2 2 2 2" xfId="49272"/>
    <cellStyle name="Standard 7 4 3 3 2 2 3" xfId="49273"/>
    <cellStyle name="Standard 7 4 3 3 2 3" xfId="49274"/>
    <cellStyle name="Standard 7 4 3 3 2 3 2" xfId="49275"/>
    <cellStyle name="Standard 7 4 3 3 2 4" xfId="49276"/>
    <cellStyle name="Standard 7 4 3 3 3" xfId="49277"/>
    <cellStyle name="Standard 7 4 3 3 3 2" xfId="49278"/>
    <cellStyle name="Standard 7 4 3 3 3 2 2" xfId="49279"/>
    <cellStyle name="Standard 7 4 3 3 3 3" xfId="49280"/>
    <cellStyle name="Standard 7 4 3 3 4" xfId="49281"/>
    <cellStyle name="Standard 7 4 3 3 4 2" xfId="49282"/>
    <cellStyle name="Standard 7 4 3 3 5" xfId="49283"/>
    <cellStyle name="Standard 7 4 3 4" xfId="49284"/>
    <cellStyle name="Standard 7 4 3 4 2" xfId="49285"/>
    <cellStyle name="Standard 7 4 3 4 2 2" xfId="49286"/>
    <cellStyle name="Standard 7 4 3 4 2 2 2" xfId="49287"/>
    <cellStyle name="Standard 7 4 3 4 2 3" xfId="49288"/>
    <cellStyle name="Standard 7 4 3 4 3" xfId="49289"/>
    <cellStyle name="Standard 7 4 3 4 3 2" xfId="49290"/>
    <cellStyle name="Standard 7 4 3 4 4" xfId="49291"/>
    <cellStyle name="Standard 7 4 3 5" xfId="49292"/>
    <cellStyle name="Standard 7 4 3 5 2" xfId="49293"/>
    <cellStyle name="Standard 7 4 3 5 2 2" xfId="49294"/>
    <cellStyle name="Standard 7 4 3 5 3" xfId="49295"/>
    <cellStyle name="Standard 7 4 3 6" xfId="49296"/>
    <cellStyle name="Standard 7 4 3 6 2" xfId="49297"/>
    <cellStyle name="Standard 7 4 3 7" xfId="49298"/>
    <cellStyle name="Standard 7 4 4" xfId="49299"/>
    <cellStyle name="Standard 7 4 4 2" xfId="49300"/>
    <cellStyle name="Standard 7 4 4 2 2" xfId="49301"/>
    <cellStyle name="Standard 7 4 4 2 2 2" xfId="49302"/>
    <cellStyle name="Standard 7 4 4 2 2 2 2" xfId="49303"/>
    <cellStyle name="Standard 7 4 4 2 2 2 2 2" xfId="49304"/>
    <cellStyle name="Standard 7 4 4 2 2 2 3" xfId="49305"/>
    <cellStyle name="Standard 7 4 4 2 2 3" xfId="49306"/>
    <cellStyle name="Standard 7 4 4 2 2 3 2" xfId="49307"/>
    <cellStyle name="Standard 7 4 4 2 2 4" xfId="49308"/>
    <cellStyle name="Standard 7 4 4 2 3" xfId="49309"/>
    <cellStyle name="Standard 7 4 4 2 3 2" xfId="49310"/>
    <cellStyle name="Standard 7 4 4 2 3 2 2" xfId="49311"/>
    <cellStyle name="Standard 7 4 4 2 3 3" xfId="49312"/>
    <cellStyle name="Standard 7 4 4 2 4" xfId="49313"/>
    <cellStyle name="Standard 7 4 4 2 4 2" xfId="49314"/>
    <cellStyle name="Standard 7 4 4 2 5" xfId="49315"/>
    <cellStyle name="Standard 7 4 4 3" xfId="49316"/>
    <cellStyle name="Standard 7 4 4 3 2" xfId="49317"/>
    <cellStyle name="Standard 7 4 4 3 2 2" xfId="49318"/>
    <cellStyle name="Standard 7 4 4 3 2 2 2" xfId="49319"/>
    <cellStyle name="Standard 7 4 4 3 2 3" xfId="49320"/>
    <cellStyle name="Standard 7 4 4 3 3" xfId="49321"/>
    <cellStyle name="Standard 7 4 4 3 3 2" xfId="49322"/>
    <cellStyle name="Standard 7 4 4 3 4" xfId="49323"/>
    <cellStyle name="Standard 7 4 4 4" xfId="49324"/>
    <cellStyle name="Standard 7 4 4 4 2" xfId="49325"/>
    <cellStyle name="Standard 7 4 4 4 2 2" xfId="49326"/>
    <cellStyle name="Standard 7 4 4 4 3" xfId="49327"/>
    <cellStyle name="Standard 7 4 4 5" xfId="49328"/>
    <cellStyle name="Standard 7 4 4 5 2" xfId="49329"/>
    <cellStyle name="Standard 7 4 4 6" xfId="49330"/>
    <cellStyle name="Standard 7 4 5" xfId="49331"/>
    <cellStyle name="Standard 7 4 5 2" xfId="49332"/>
    <cellStyle name="Standard 7 4 5 2 2" xfId="49333"/>
    <cellStyle name="Standard 7 4 5 2 2 2" xfId="49334"/>
    <cellStyle name="Standard 7 4 5 2 2 2 2" xfId="49335"/>
    <cellStyle name="Standard 7 4 5 2 2 3" xfId="49336"/>
    <cellStyle name="Standard 7 4 5 2 3" xfId="49337"/>
    <cellStyle name="Standard 7 4 5 2 3 2" xfId="49338"/>
    <cellStyle name="Standard 7 4 5 2 4" xfId="49339"/>
    <cellStyle name="Standard 7 4 5 3" xfId="49340"/>
    <cellStyle name="Standard 7 4 5 3 2" xfId="49341"/>
    <cellStyle name="Standard 7 4 5 3 2 2" xfId="49342"/>
    <cellStyle name="Standard 7 4 5 3 3" xfId="49343"/>
    <cellStyle name="Standard 7 4 5 4" xfId="49344"/>
    <cellStyle name="Standard 7 4 5 4 2" xfId="49345"/>
    <cellStyle name="Standard 7 4 5 5" xfId="49346"/>
    <cellStyle name="Standard 7 4 6" xfId="49347"/>
    <cellStyle name="Standard 7 4 6 2" xfId="49348"/>
    <cellStyle name="Standard 7 4 6 2 2" xfId="49349"/>
    <cellStyle name="Standard 7 4 6 2 2 2" xfId="49350"/>
    <cellStyle name="Standard 7 4 6 2 3" xfId="49351"/>
    <cellStyle name="Standard 7 4 6 3" xfId="49352"/>
    <cellStyle name="Standard 7 4 6 3 2" xfId="49353"/>
    <cellStyle name="Standard 7 4 6 4" xfId="49354"/>
    <cellStyle name="Standard 7 4 7" xfId="49355"/>
    <cellStyle name="Standard 7 4 7 2" xfId="49356"/>
    <cellStyle name="Standard 7 4 7 2 2" xfId="49357"/>
    <cellStyle name="Standard 7 4 7 3" xfId="49358"/>
    <cellStyle name="Standard 7 4 8" xfId="49359"/>
    <cellStyle name="Standard 7 4 8 2" xfId="49360"/>
    <cellStyle name="Standard 7 4 9" xfId="49361"/>
    <cellStyle name="Standard 7 4 9 2" xfId="49362"/>
    <cellStyle name="Standard 7 5" xfId="49363"/>
    <cellStyle name="Standard 7 5 2" xfId="49364"/>
    <cellStyle name="Standard 7 6" xfId="49365"/>
    <cellStyle name="Standard 7 7" xfId="49366"/>
    <cellStyle name="Standard 7 8" xfId="51543"/>
    <cellStyle name="Standard 8" xfId="49367"/>
    <cellStyle name="Standard 8 10" xfId="49368"/>
    <cellStyle name="Standard 8 10 2" xfId="49369"/>
    <cellStyle name="Standard 8 10 2 2" xfId="49370"/>
    <cellStyle name="Standard 8 10 2 2 2" xfId="49371"/>
    <cellStyle name="Standard 8 10 2 3" xfId="49372"/>
    <cellStyle name="Standard 8 10 3" xfId="49373"/>
    <cellStyle name="Standard 8 10 3 2" xfId="49374"/>
    <cellStyle name="Standard 8 10 4" xfId="49375"/>
    <cellStyle name="Standard 8 11" xfId="49376"/>
    <cellStyle name="Standard 8 11 2" xfId="49377"/>
    <cellStyle name="Standard 8 11 2 2" xfId="49378"/>
    <cellStyle name="Standard 8 11 3" xfId="49379"/>
    <cellStyle name="Standard 8 12" xfId="49380"/>
    <cellStyle name="Standard 8 12 2" xfId="49381"/>
    <cellStyle name="Standard 8 13" xfId="49382"/>
    <cellStyle name="Standard 8 14" xfId="49383"/>
    <cellStyle name="Standard 8 15" xfId="49384"/>
    <cellStyle name="Standard 8 16" xfId="51545"/>
    <cellStyle name="Standard 8 2" xfId="49385"/>
    <cellStyle name="Standard 8 2 10" xfId="49386"/>
    <cellStyle name="Standard 8 2 10 2" xfId="49387"/>
    <cellStyle name="Standard 8 2 10 2 2" xfId="49388"/>
    <cellStyle name="Standard 8 2 10 3" xfId="49389"/>
    <cellStyle name="Standard 8 2 11" xfId="49390"/>
    <cellStyle name="Standard 8 2 11 2" xfId="49391"/>
    <cellStyle name="Standard 8 2 12" xfId="49392"/>
    <cellStyle name="Standard 8 2 13" xfId="49393"/>
    <cellStyle name="Standard 8 2 2" xfId="49394"/>
    <cellStyle name="Standard 8 2 2 10" xfId="49395"/>
    <cellStyle name="Standard 8 2 2 11" xfId="49396"/>
    <cellStyle name="Standard 8 2 2 2" xfId="49397"/>
    <cellStyle name="Standard 8 2 2 2 2" xfId="49398"/>
    <cellStyle name="Standard 8 2 2 2 2 2" xfId="49399"/>
    <cellStyle name="Standard 8 2 2 2 2 2 2" xfId="49400"/>
    <cellStyle name="Standard 8 2 2 2 2 2 2 2" xfId="49401"/>
    <cellStyle name="Standard 8 2 2 2 2 2 2 2 2" xfId="49402"/>
    <cellStyle name="Standard 8 2 2 2 2 2 2 2 2 2" xfId="49403"/>
    <cellStyle name="Standard 8 2 2 2 2 2 2 2 2 2 2" xfId="49404"/>
    <cellStyle name="Standard 8 2 2 2 2 2 2 2 2 3" xfId="49405"/>
    <cellStyle name="Standard 8 2 2 2 2 2 2 2 3" xfId="49406"/>
    <cellStyle name="Standard 8 2 2 2 2 2 2 2 3 2" xfId="49407"/>
    <cellStyle name="Standard 8 2 2 2 2 2 2 2 4" xfId="49408"/>
    <cellStyle name="Standard 8 2 2 2 2 2 2 3" xfId="49409"/>
    <cellStyle name="Standard 8 2 2 2 2 2 2 3 2" xfId="49410"/>
    <cellStyle name="Standard 8 2 2 2 2 2 2 3 2 2" xfId="49411"/>
    <cellStyle name="Standard 8 2 2 2 2 2 2 3 3" xfId="49412"/>
    <cellStyle name="Standard 8 2 2 2 2 2 2 4" xfId="49413"/>
    <cellStyle name="Standard 8 2 2 2 2 2 2 4 2" xfId="49414"/>
    <cellStyle name="Standard 8 2 2 2 2 2 2 5" xfId="49415"/>
    <cellStyle name="Standard 8 2 2 2 2 2 3" xfId="49416"/>
    <cellStyle name="Standard 8 2 2 2 2 2 3 2" xfId="49417"/>
    <cellStyle name="Standard 8 2 2 2 2 2 3 2 2" xfId="49418"/>
    <cellStyle name="Standard 8 2 2 2 2 2 3 2 2 2" xfId="49419"/>
    <cellStyle name="Standard 8 2 2 2 2 2 3 2 3" xfId="49420"/>
    <cellStyle name="Standard 8 2 2 2 2 2 3 3" xfId="49421"/>
    <cellStyle name="Standard 8 2 2 2 2 2 3 3 2" xfId="49422"/>
    <cellStyle name="Standard 8 2 2 2 2 2 3 4" xfId="49423"/>
    <cellStyle name="Standard 8 2 2 2 2 2 4" xfId="49424"/>
    <cellStyle name="Standard 8 2 2 2 2 2 4 2" xfId="49425"/>
    <cellStyle name="Standard 8 2 2 2 2 2 4 2 2" xfId="49426"/>
    <cellStyle name="Standard 8 2 2 2 2 2 4 3" xfId="49427"/>
    <cellStyle name="Standard 8 2 2 2 2 2 5" xfId="49428"/>
    <cellStyle name="Standard 8 2 2 2 2 2 5 2" xfId="49429"/>
    <cellStyle name="Standard 8 2 2 2 2 2 6" xfId="49430"/>
    <cellStyle name="Standard 8 2 2 2 2 3" xfId="49431"/>
    <cellStyle name="Standard 8 2 2 2 2 3 2" xfId="49432"/>
    <cellStyle name="Standard 8 2 2 2 2 3 2 2" xfId="49433"/>
    <cellStyle name="Standard 8 2 2 2 2 3 2 2 2" xfId="49434"/>
    <cellStyle name="Standard 8 2 2 2 2 3 2 2 2 2" xfId="49435"/>
    <cellStyle name="Standard 8 2 2 2 2 3 2 2 3" xfId="49436"/>
    <cellStyle name="Standard 8 2 2 2 2 3 2 3" xfId="49437"/>
    <cellStyle name="Standard 8 2 2 2 2 3 2 3 2" xfId="49438"/>
    <cellStyle name="Standard 8 2 2 2 2 3 2 4" xfId="49439"/>
    <cellStyle name="Standard 8 2 2 2 2 3 3" xfId="49440"/>
    <cellStyle name="Standard 8 2 2 2 2 3 3 2" xfId="49441"/>
    <cellStyle name="Standard 8 2 2 2 2 3 3 2 2" xfId="49442"/>
    <cellStyle name="Standard 8 2 2 2 2 3 3 3" xfId="49443"/>
    <cellStyle name="Standard 8 2 2 2 2 3 4" xfId="49444"/>
    <cellStyle name="Standard 8 2 2 2 2 3 4 2" xfId="49445"/>
    <cellStyle name="Standard 8 2 2 2 2 3 5" xfId="49446"/>
    <cellStyle name="Standard 8 2 2 2 2 4" xfId="49447"/>
    <cellStyle name="Standard 8 2 2 2 2 4 2" xfId="49448"/>
    <cellStyle name="Standard 8 2 2 2 2 4 2 2" xfId="49449"/>
    <cellStyle name="Standard 8 2 2 2 2 4 2 2 2" xfId="49450"/>
    <cellStyle name="Standard 8 2 2 2 2 4 2 3" xfId="49451"/>
    <cellStyle name="Standard 8 2 2 2 2 4 3" xfId="49452"/>
    <cellStyle name="Standard 8 2 2 2 2 4 3 2" xfId="49453"/>
    <cellStyle name="Standard 8 2 2 2 2 4 4" xfId="49454"/>
    <cellStyle name="Standard 8 2 2 2 2 5" xfId="49455"/>
    <cellStyle name="Standard 8 2 2 2 2 5 2" xfId="49456"/>
    <cellStyle name="Standard 8 2 2 2 2 5 2 2" xfId="49457"/>
    <cellStyle name="Standard 8 2 2 2 2 5 3" xfId="49458"/>
    <cellStyle name="Standard 8 2 2 2 2 6" xfId="49459"/>
    <cellStyle name="Standard 8 2 2 2 2 6 2" xfId="49460"/>
    <cellStyle name="Standard 8 2 2 2 2 7" xfId="49461"/>
    <cellStyle name="Standard 8 2 2 2 3" xfId="49462"/>
    <cellStyle name="Standard 8 2 2 2 3 2" xfId="49463"/>
    <cellStyle name="Standard 8 2 2 2 3 2 2" xfId="49464"/>
    <cellStyle name="Standard 8 2 2 2 3 2 2 2" xfId="49465"/>
    <cellStyle name="Standard 8 2 2 2 3 2 2 2 2" xfId="49466"/>
    <cellStyle name="Standard 8 2 2 2 3 2 2 2 2 2" xfId="49467"/>
    <cellStyle name="Standard 8 2 2 2 3 2 2 2 2 2 2" xfId="49468"/>
    <cellStyle name="Standard 8 2 2 2 3 2 2 2 2 3" xfId="49469"/>
    <cellStyle name="Standard 8 2 2 2 3 2 2 2 3" xfId="49470"/>
    <cellStyle name="Standard 8 2 2 2 3 2 2 2 3 2" xfId="49471"/>
    <cellStyle name="Standard 8 2 2 2 3 2 2 2 4" xfId="49472"/>
    <cellStyle name="Standard 8 2 2 2 3 2 2 3" xfId="49473"/>
    <cellStyle name="Standard 8 2 2 2 3 2 2 3 2" xfId="49474"/>
    <cellStyle name="Standard 8 2 2 2 3 2 2 3 2 2" xfId="49475"/>
    <cellStyle name="Standard 8 2 2 2 3 2 2 3 3" xfId="49476"/>
    <cellStyle name="Standard 8 2 2 2 3 2 2 4" xfId="49477"/>
    <cellStyle name="Standard 8 2 2 2 3 2 2 4 2" xfId="49478"/>
    <cellStyle name="Standard 8 2 2 2 3 2 2 5" xfId="49479"/>
    <cellStyle name="Standard 8 2 2 2 3 2 3" xfId="49480"/>
    <cellStyle name="Standard 8 2 2 2 3 2 3 2" xfId="49481"/>
    <cellStyle name="Standard 8 2 2 2 3 2 3 2 2" xfId="49482"/>
    <cellStyle name="Standard 8 2 2 2 3 2 3 2 2 2" xfId="49483"/>
    <cellStyle name="Standard 8 2 2 2 3 2 3 2 3" xfId="49484"/>
    <cellStyle name="Standard 8 2 2 2 3 2 3 3" xfId="49485"/>
    <cellStyle name="Standard 8 2 2 2 3 2 3 3 2" xfId="49486"/>
    <cellStyle name="Standard 8 2 2 2 3 2 3 4" xfId="49487"/>
    <cellStyle name="Standard 8 2 2 2 3 2 4" xfId="49488"/>
    <cellStyle name="Standard 8 2 2 2 3 2 4 2" xfId="49489"/>
    <cellStyle name="Standard 8 2 2 2 3 2 4 2 2" xfId="49490"/>
    <cellStyle name="Standard 8 2 2 2 3 2 4 3" xfId="49491"/>
    <cellStyle name="Standard 8 2 2 2 3 2 5" xfId="49492"/>
    <cellStyle name="Standard 8 2 2 2 3 2 5 2" xfId="49493"/>
    <cellStyle name="Standard 8 2 2 2 3 2 6" xfId="49494"/>
    <cellStyle name="Standard 8 2 2 2 3 3" xfId="49495"/>
    <cellStyle name="Standard 8 2 2 2 3 3 2" xfId="49496"/>
    <cellStyle name="Standard 8 2 2 2 3 3 2 2" xfId="49497"/>
    <cellStyle name="Standard 8 2 2 2 3 3 2 2 2" xfId="49498"/>
    <cellStyle name="Standard 8 2 2 2 3 3 2 2 2 2" xfId="49499"/>
    <cellStyle name="Standard 8 2 2 2 3 3 2 2 3" xfId="49500"/>
    <cellStyle name="Standard 8 2 2 2 3 3 2 3" xfId="49501"/>
    <cellStyle name="Standard 8 2 2 2 3 3 2 3 2" xfId="49502"/>
    <cellStyle name="Standard 8 2 2 2 3 3 2 4" xfId="49503"/>
    <cellStyle name="Standard 8 2 2 2 3 3 3" xfId="49504"/>
    <cellStyle name="Standard 8 2 2 2 3 3 3 2" xfId="49505"/>
    <cellStyle name="Standard 8 2 2 2 3 3 3 2 2" xfId="49506"/>
    <cellStyle name="Standard 8 2 2 2 3 3 3 3" xfId="49507"/>
    <cellStyle name="Standard 8 2 2 2 3 3 4" xfId="49508"/>
    <cellStyle name="Standard 8 2 2 2 3 3 4 2" xfId="49509"/>
    <cellStyle name="Standard 8 2 2 2 3 3 5" xfId="49510"/>
    <cellStyle name="Standard 8 2 2 2 3 4" xfId="49511"/>
    <cellStyle name="Standard 8 2 2 2 3 4 2" xfId="49512"/>
    <cellStyle name="Standard 8 2 2 2 3 4 2 2" xfId="49513"/>
    <cellStyle name="Standard 8 2 2 2 3 4 2 2 2" xfId="49514"/>
    <cellStyle name="Standard 8 2 2 2 3 4 2 3" xfId="49515"/>
    <cellStyle name="Standard 8 2 2 2 3 4 3" xfId="49516"/>
    <cellStyle name="Standard 8 2 2 2 3 4 3 2" xfId="49517"/>
    <cellStyle name="Standard 8 2 2 2 3 4 4" xfId="49518"/>
    <cellStyle name="Standard 8 2 2 2 3 5" xfId="49519"/>
    <cellStyle name="Standard 8 2 2 2 3 5 2" xfId="49520"/>
    <cellStyle name="Standard 8 2 2 2 3 5 2 2" xfId="49521"/>
    <cellStyle name="Standard 8 2 2 2 3 5 3" xfId="49522"/>
    <cellStyle name="Standard 8 2 2 2 3 6" xfId="49523"/>
    <cellStyle name="Standard 8 2 2 2 3 6 2" xfId="49524"/>
    <cellStyle name="Standard 8 2 2 2 3 7" xfId="49525"/>
    <cellStyle name="Standard 8 2 2 2 4" xfId="49526"/>
    <cellStyle name="Standard 8 2 2 2 4 2" xfId="49527"/>
    <cellStyle name="Standard 8 2 2 2 4 2 2" xfId="49528"/>
    <cellStyle name="Standard 8 2 2 2 4 2 2 2" xfId="49529"/>
    <cellStyle name="Standard 8 2 2 2 4 2 2 2 2" xfId="49530"/>
    <cellStyle name="Standard 8 2 2 2 4 2 2 2 2 2" xfId="49531"/>
    <cellStyle name="Standard 8 2 2 2 4 2 2 2 3" xfId="49532"/>
    <cellStyle name="Standard 8 2 2 2 4 2 2 3" xfId="49533"/>
    <cellStyle name="Standard 8 2 2 2 4 2 2 3 2" xfId="49534"/>
    <cellStyle name="Standard 8 2 2 2 4 2 2 4" xfId="49535"/>
    <cellStyle name="Standard 8 2 2 2 4 2 3" xfId="49536"/>
    <cellStyle name="Standard 8 2 2 2 4 2 3 2" xfId="49537"/>
    <cellStyle name="Standard 8 2 2 2 4 2 3 2 2" xfId="49538"/>
    <cellStyle name="Standard 8 2 2 2 4 2 3 3" xfId="49539"/>
    <cellStyle name="Standard 8 2 2 2 4 2 4" xfId="49540"/>
    <cellStyle name="Standard 8 2 2 2 4 2 4 2" xfId="49541"/>
    <cellStyle name="Standard 8 2 2 2 4 2 5" xfId="49542"/>
    <cellStyle name="Standard 8 2 2 2 4 3" xfId="49543"/>
    <cellStyle name="Standard 8 2 2 2 4 3 2" xfId="49544"/>
    <cellStyle name="Standard 8 2 2 2 4 3 2 2" xfId="49545"/>
    <cellStyle name="Standard 8 2 2 2 4 3 2 2 2" xfId="49546"/>
    <cellStyle name="Standard 8 2 2 2 4 3 2 3" xfId="49547"/>
    <cellStyle name="Standard 8 2 2 2 4 3 3" xfId="49548"/>
    <cellStyle name="Standard 8 2 2 2 4 3 3 2" xfId="49549"/>
    <cellStyle name="Standard 8 2 2 2 4 3 4" xfId="49550"/>
    <cellStyle name="Standard 8 2 2 2 4 4" xfId="49551"/>
    <cellStyle name="Standard 8 2 2 2 4 4 2" xfId="49552"/>
    <cellStyle name="Standard 8 2 2 2 4 4 2 2" xfId="49553"/>
    <cellStyle name="Standard 8 2 2 2 4 4 3" xfId="49554"/>
    <cellStyle name="Standard 8 2 2 2 4 5" xfId="49555"/>
    <cellStyle name="Standard 8 2 2 2 4 5 2" xfId="49556"/>
    <cellStyle name="Standard 8 2 2 2 4 6" xfId="49557"/>
    <cellStyle name="Standard 8 2 2 2 5" xfId="49558"/>
    <cellStyle name="Standard 8 2 2 2 5 2" xfId="49559"/>
    <cellStyle name="Standard 8 2 2 2 5 2 2" xfId="49560"/>
    <cellStyle name="Standard 8 2 2 2 5 2 2 2" xfId="49561"/>
    <cellStyle name="Standard 8 2 2 2 5 2 2 2 2" xfId="49562"/>
    <cellStyle name="Standard 8 2 2 2 5 2 2 3" xfId="49563"/>
    <cellStyle name="Standard 8 2 2 2 5 2 3" xfId="49564"/>
    <cellStyle name="Standard 8 2 2 2 5 2 3 2" xfId="49565"/>
    <cellStyle name="Standard 8 2 2 2 5 2 4" xfId="49566"/>
    <cellStyle name="Standard 8 2 2 2 5 3" xfId="49567"/>
    <cellStyle name="Standard 8 2 2 2 5 3 2" xfId="49568"/>
    <cellStyle name="Standard 8 2 2 2 5 3 2 2" xfId="49569"/>
    <cellStyle name="Standard 8 2 2 2 5 3 3" xfId="49570"/>
    <cellStyle name="Standard 8 2 2 2 5 4" xfId="49571"/>
    <cellStyle name="Standard 8 2 2 2 5 4 2" xfId="49572"/>
    <cellStyle name="Standard 8 2 2 2 5 5" xfId="49573"/>
    <cellStyle name="Standard 8 2 2 2 6" xfId="49574"/>
    <cellStyle name="Standard 8 2 2 2 6 2" xfId="49575"/>
    <cellStyle name="Standard 8 2 2 2 6 2 2" xfId="49576"/>
    <cellStyle name="Standard 8 2 2 2 6 2 2 2" xfId="49577"/>
    <cellStyle name="Standard 8 2 2 2 6 2 3" xfId="49578"/>
    <cellStyle name="Standard 8 2 2 2 6 3" xfId="49579"/>
    <cellStyle name="Standard 8 2 2 2 6 3 2" xfId="49580"/>
    <cellStyle name="Standard 8 2 2 2 6 4" xfId="49581"/>
    <cellStyle name="Standard 8 2 2 2 7" xfId="49582"/>
    <cellStyle name="Standard 8 2 2 2 7 2" xfId="49583"/>
    <cellStyle name="Standard 8 2 2 2 7 2 2" xfId="49584"/>
    <cellStyle name="Standard 8 2 2 2 7 3" xfId="49585"/>
    <cellStyle name="Standard 8 2 2 2 8" xfId="49586"/>
    <cellStyle name="Standard 8 2 2 2 8 2" xfId="49587"/>
    <cellStyle name="Standard 8 2 2 2 9" xfId="49588"/>
    <cellStyle name="Standard 8 2 2 3" xfId="49589"/>
    <cellStyle name="Standard 8 2 2 3 2" xfId="49590"/>
    <cellStyle name="Standard 8 2 2 3 2 2" xfId="49591"/>
    <cellStyle name="Standard 8 2 2 3 2 2 2" xfId="49592"/>
    <cellStyle name="Standard 8 2 2 3 2 2 2 2" xfId="49593"/>
    <cellStyle name="Standard 8 2 2 3 2 2 2 2 2" xfId="49594"/>
    <cellStyle name="Standard 8 2 2 3 2 2 2 2 2 2" xfId="49595"/>
    <cellStyle name="Standard 8 2 2 3 2 2 2 2 3" xfId="49596"/>
    <cellStyle name="Standard 8 2 2 3 2 2 2 3" xfId="49597"/>
    <cellStyle name="Standard 8 2 2 3 2 2 2 3 2" xfId="49598"/>
    <cellStyle name="Standard 8 2 2 3 2 2 2 4" xfId="49599"/>
    <cellStyle name="Standard 8 2 2 3 2 2 3" xfId="49600"/>
    <cellStyle name="Standard 8 2 2 3 2 2 3 2" xfId="49601"/>
    <cellStyle name="Standard 8 2 2 3 2 2 3 2 2" xfId="49602"/>
    <cellStyle name="Standard 8 2 2 3 2 2 3 3" xfId="49603"/>
    <cellStyle name="Standard 8 2 2 3 2 2 4" xfId="49604"/>
    <cellStyle name="Standard 8 2 2 3 2 2 4 2" xfId="49605"/>
    <cellStyle name="Standard 8 2 2 3 2 2 5" xfId="49606"/>
    <cellStyle name="Standard 8 2 2 3 2 3" xfId="49607"/>
    <cellStyle name="Standard 8 2 2 3 2 3 2" xfId="49608"/>
    <cellStyle name="Standard 8 2 2 3 2 3 2 2" xfId="49609"/>
    <cellStyle name="Standard 8 2 2 3 2 3 2 2 2" xfId="49610"/>
    <cellStyle name="Standard 8 2 2 3 2 3 2 3" xfId="49611"/>
    <cellStyle name="Standard 8 2 2 3 2 3 3" xfId="49612"/>
    <cellStyle name="Standard 8 2 2 3 2 3 3 2" xfId="49613"/>
    <cellStyle name="Standard 8 2 2 3 2 3 4" xfId="49614"/>
    <cellStyle name="Standard 8 2 2 3 2 4" xfId="49615"/>
    <cellStyle name="Standard 8 2 2 3 2 4 2" xfId="49616"/>
    <cellStyle name="Standard 8 2 2 3 2 4 2 2" xfId="49617"/>
    <cellStyle name="Standard 8 2 2 3 2 4 3" xfId="49618"/>
    <cellStyle name="Standard 8 2 2 3 2 5" xfId="49619"/>
    <cellStyle name="Standard 8 2 2 3 2 5 2" xfId="49620"/>
    <cellStyle name="Standard 8 2 2 3 2 6" xfId="49621"/>
    <cellStyle name="Standard 8 2 2 3 3" xfId="49622"/>
    <cellStyle name="Standard 8 2 2 3 3 2" xfId="49623"/>
    <cellStyle name="Standard 8 2 2 3 3 2 2" xfId="49624"/>
    <cellStyle name="Standard 8 2 2 3 3 2 2 2" xfId="49625"/>
    <cellStyle name="Standard 8 2 2 3 3 2 2 2 2" xfId="49626"/>
    <cellStyle name="Standard 8 2 2 3 3 2 2 3" xfId="49627"/>
    <cellStyle name="Standard 8 2 2 3 3 2 3" xfId="49628"/>
    <cellStyle name="Standard 8 2 2 3 3 2 3 2" xfId="49629"/>
    <cellStyle name="Standard 8 2 2 3 3 2 4" xfId="49630"/>
    <cellStyle name="Standard 8 2 2 3 3 3" xfId="49631"/>
    <cellStyle name="Standard 8 2 2 3 3 3 2" xfId="49632"/>
    <cellStyle name="Standard 8 2 2 3 3 3 2 2" xfId="49633"/>
    <cellStyle name="Standard 8 2 2 3 3 3 3" xfId="49634"/>
    <cellStyle name="Standard 8 2 2 3 3 4" xfId="49635"/>
    <cellStyle name="Standard 8 2 2 3 3 4 2" xfId="49636"/>
    <cellStyle name="Standard 8 2 2 3 3 5" xfId="49637"/>
    <cellStyle name="Standard 8 2 2 3 4" xfId="49638"/>
    <cellStyle name="Standard 8 2 2 3 4 2" xfId="49639"/>
    <cellStyle name="Standard 8 2 2 3 4 2 2" xfId="49640"/>
    <cellStyle name="Standard 8 2 2 3 4 2 2 2" xfId="49641"/>
    <cellStyle name="Standard 8 2 2 3 4 2 3" xfId="49642"/>
    <cellStyle name="Standard 8 2 2 3 4 3" xfId="49643"/>
    <cellStyle name="Standard 8 2 2 3 4 3 2" xfId="49644"/>
    <cellStyle name="Standard 8 2 2 3 4 4" xfId="49645"/>
    <cellStyle name="Standard 8 2 2 3 5" xfId="49646"/>
    <cellStyle name="Standard 8 2 2 3 5 2" xfId="49647"/>
    <cellStyle name="Standard 8 2 2 3 5 2 2" xfId="49648"/>
    <cellStyle name="Standard 8 2 2 3 5 3" xfId="49649"/>
    <cellStyle name="Standard 8 2 2 3 6" xfId="49650"/>
    <cellStyle name="Standard 8 2 2 3 6 2" xfId="49651"/>
    <cellStyle name="Standard 8 2 2 3 7" xfId="49652"/>
    <cellStyle name="Standard 8 2 2 4" xfId="49653"/>
    <cellStyle name="Standard 8 2 2 4 2" xfId="49654"/>
    <cellStyle name="Standard 8 2 2 4 2 2" xfId="49655"/>
    <cellStyle name="Standard 8 2 2 4 2 2 2" xfId="49656"/>
    <cellStyle name="Standard 8 2 2 4 2 2 2 2" xfId="49657"/>
    <cellStyle name="Standard 8 2 2 4 2 2 2 2 2" xfId="49658"/>
    <cellStyle name="Standard 8 2 2 4 2 2 2 2 2 2" xfId="49659"/>
    <cellStyle name="Standard 8 2 2 4 2 2 2 2 3" xfId="49660"/>
    <cellStyle name="Standard 8 2 2 4 2 2 2 3" xfId="49661"/>
    <cellStyle name="Standard 8 2 2 4 2 2 2 3 2" xfId="49662"/>
    <cellStyle name="Standard 8 2 2 4 2 2 2 4" xfId="49663"/>
    <cellStyle name="Standard 8 2 2 4 2 2 3" xfId="49664"/>
    <cellStyle name="Standard 8 2 2 4 2 2 3 2" xfId="49665"/>
    <cellStyle name="Standard 8 2 2 4 2 2 3 2 2" xfId="49666"/>
    <cellStyle name="Standard 8 2 2 4 2 2 3 3" xfId="49667"/>
    <cellStyle name="Standard 8 2 2 4 2 2 4" xfId="49668"/>
    <cellStyle name="Standard 8 2 2 4 2 2 4 2" xfId="49669"/>
    <cellStyle name="Standard 8 2 2 4 2 2 5" xfId="49670"/>
    <cellStyle name="Standard 8 2 2 4 2 3" xfId="49671"/>
    <cellStyle name="Standard 8 2 2 4 2 3 2" xfId="49672"/>
    <cellStyle name="Standard 8 2 2 4 2 3 2 2" xfId="49673"/>
    <cellStyle name="Standard 8 2 2 4 2 3 2 2 2" xfId="49674"/>
    <cellStyle name="Standard 8 2 2 4 2 3 2 3" xfId="49675"/>
    <cellStyle name="Standard 8 2 2 4 2 3 3" xfId="49676"/>
    <cellStyle name="Standard 8 2 2 4 2 3 3 2" xfId="49677"/>
    <cellStyle name="Standard 8 2 2 4 2 3 4" xfId="49678"/>
    <cellStyle name="Standard 8 2 2 4 2 4" xfId="49679"/>
    <cellStyle name="Standard 8 2 2 4 2 4 2" xfId="49680"/>
    <cellStyle name="Standard 8 2 2 4 2 4 2 2" xfId="49681"/>
    <cellStyle name="Standard 8 2 2 4 2 4 3" xfId="49682"/>
    <cellStyle name="Standard 8 2 2 4 2 5" xfId="49683"/>
    <cellStyle name="Standard 8 2 2 4 2 5 2" xfId="49684"/>
    <cellStyle name="Standard 8 2 2 4 2 6" xfId="49685"/>
    <cellStyle name="Standard 8 2 2 4 3" xfId="49686"/>
    <cellStyle name="Standard 8 2 2 4 3 2" xfId="49687"/>
    <cellStyle name="Standard 8 2 2 4 3 2 2" xfId="49688"/>
    <cellStyle name="Standard 8 2 2 4 3 2 2 2" xfId="49689"/>
    <cellStyle name="Standard 8 2 2 4 3 2 2 2 2" xfId="49690"/>
    <cellStyle name="Standard 8 2 2 4 3 2 2 3" xfId="49691"/>
    <cellStyle name="Standard 8 2 2 4 3 2 3" xfId="49692"/>
    <cellStyle name="Standard 8 2 2 4 3 2 3 2" xfId="49693"/>
    <cellStyle name="Standard 8 2 2 4 3 2 4" xfId="49694"/>
    <cellStyle name="Standard 8 2 2 4 3 3" xfId="49695"/>
    <cellStyle name="Standard 8 2 2 4 3 3 2" xfId="49696"/>
    <cellStyle name="Standard 8 2 2 4 3 3 2 2" xfId="49697"/>
    <cellStyle name="Standard 8 2 2 4 3 3 3" xfId="49698"/>
    <cellStyle name="Standard 8 2 2 4 3 4" xfId="49699"/>
    <cellStyle name="Standard 8 2 2 4 3 4 2" xfId="49700"/>
    <cellStyle name="Standard 8 2 2 4 3 5" xfId="49701"/>
    <cellStyle name="Standard 8 2 2 4 4" xfId="49702"/>
    <cellStyle name="Standard 8 2 2 4 4 2" xfId="49703"/>
    <cellStyle name="Standard 8 2 2 4 4 2 2" xfId="49704"/>
    <cellStyle name="Standard 8 2 2 4 4 2 2 2" xfId="49705"/>
    <cellStyle name="Standard 8 2 2 4 4 2 3" xfId="49706"/>
    <cellStyle name="Standard 8 2 2 4 4 3" xfId="49707"/>
    <cellStyle name="Standard 8 2 2 4 4 3 2" xfId="49708"/>
    <cellStyle name="Standard 8 2 2 4 4 4" xfId="49709"/>
    <cellStyle name="Standard 8 2 2 4 5" xfId="49710"/>
    <cellStyle name="Standard 8 2 2 4 5 2" xfId="49711"/>
    <cellStyle name="Standard 8 2 2 4 5 2 2" xfId="49712"/>
    <cellStyle name="Standard 8 2 2 4 5 3" xfId="49713"/>
    <cellStyle name="Standard 8 2 2 4 6" xfId="49714"/>
    <cellStyle name="Standard 8 2 2 4 6 2" xfId="49715"/>
    <cellStyle name="Standard 8 2 2 4 7" xfId="49716"/>
    <cellStyle name="Standard 8 2 2 5" xfId="49717"/>
    <cellStyle name="Standard 8 2 2 5 2" xfId="49718"/>
    <cellStyle name="Standard 8 2 2 5 2 2" xfId="49719"/>
    <cellStyle name="Standard 8 2 2 5 2 2 2" xfId="49720"/>
    <cellStyle name="Standard 8 2 2 5 2 2 2 2" xfId="49721"/>
    <cellStyle name="Standard 8 2 2 5 2 2 2 2 2" xfId="49722"/>
    <cellStyle name="Standard 8 2 2 5 2 2 2 3" xfId="49723"/>
    <cellStyle name="Standard 8 2 2 5 2 2 3" xfId="49724"/>
    <cellStyle name="Standard 8 2 2 5 2 2 3 2" xfId="49725"/>
    <cellStyle name="Standard 8 2 2 5 2 2 4" xfId="49726"/>
    <cellStyle name="Standard 8 2 2 5 2 3" xfId="49727"/>
    <cellStyle name="Standard 8 2 2 5 2 3 2" xfId="49728"/>
    <cellStyle name="Standard 8 2 2 5 2 3 2 2" xfId="49729"/>
    <cellStyle name="Standard 8 2 2 5 2 3 3" xfId="49730"/>
    <cellStyle name="Standard 8 2 2 5 2 4" xfId="49731"/>
    <cellStyle name="Standard 8 2 2 5 2 4 2" xfId="49732"/>
    <cellStyle name="Standard 8 2 2 5 2 5" xfId="49733"/>
    <cellStyle name="Standard 8 2 2 5 3" xfId="49734"/>
    <cellStyle name="Standard 8 2 2 5 3 2" xfId="49735"/>
    <cellStyle name="Standard 8 2 2 5 3 2 2" xfId="49736"/>
    <cellStyle name="Standard 8 2 2 5 3 2 2 2" xfId="49737"/>
    <cellStyle name="Standard 8 2 2 5 3 2 3" xfId="49738"/>
    <cellStyle name="Standard 8 2 2 5 3 3" xfId="49739"/>
    <cellStyle name="Standard 8 2 2 5 3 3 2" xfId="49740"/>
    <cellStyle name="Standard 8 2 2 5 3 4" xfId="49741"/>
    <cellStyle name="Standard 8 2 2 5 4" xfId="49742"/>
    <cellStyle name="Standard 8 2 2 5 4 2" xfId="49743"/>
    <cellStyle name="Standard 8 2 2 5 4 2 2" xfId="49744"/>
    <cellStyle name="Standard 8 2 2 5 4 3" xfId="49745"/>
    <cellStyle name="Standard 8 2 2 5 5" xfId="49746"/>
    <cellStyle name="Standard 8 2 2 5 5 2" xfId="49747"/>
    <cellStyle name="Standard 8 2 2 5 6" xfId="49748"/>
    <cellStyle name="Standard 8 2 2 6" xfId="49749"/>
    <cellStyle name="Standard 8 2 2 6 2" xfId="49750"/>
    <cellStyle name="Standard 8 2 2 6 2 2" xfId="49751"/>
    <cellStyle name="Standard 8 2 2 6 2 2 2" xfId="49752"/>
    <cellStyle name="Standard 8 2 2 6 2 2 2 2" xfId="49753"/>
    <cellStyle name="Standard 8 2 2 6 2 2 3" xfId="49754"/>
    <cellStyle name="Standard 8 2 2 6 2 3" xfId="49755"/>
    <cellStyle name="Standard 8 2 2 6 2 3 2" xfId="49756"/>
    <cellStyle name="Standard 8 2 2 6 2 4" xfId="49757"/>
    <cellStyle name="Standard 8 2 2 6 3" xfId="49758"/>
    <cellStyle name="Standard 8 2 2 6 3 2" xfId="49759"/>
    <cellStyle name="Standard 8 2 2 6 3 2 2" xfId="49760"/>
    <cellStyle name="Standard 8 2 2 6 3 3" xfId="49761"/>
    <cellStyle name="Standard 8 2 2 6 4" xfId="49762"/>
    <cellStyle name="Standard 8 2 2 6 4 2" xfId="49763"/>
    <cellStyle name="Standard 8 2 2 6 5" xfId="49764"/>
    <cellStyle name="Standard 8 2 2 7" xfId="49765"/>
    <cellStyle name="Standard 8 2 2 7 2" xfId="49766"/>
    <cellStyle name="Standard 8 2 2 7 2 2" xfId="49767"/>
    <cellStyle name="Standard 8 2 2 7 2 2 2" xfId="49768"/>
    <cellStyle name="Standard 8 2 2 7 2 3" xfId="49769"/>
    <cellStyle name="Standard 8 2 2 7 3" xfId="49770"/>
    <cellStyle name="Standard 8 2 2 7 3 2" xfId="49771"/>
    <cellStyle name="Standard 8 2 2 7 4" xfId="49772"/>
    <cellStyle name="Standard 8 2 2 8" xfId="49773"/>
    <cellStyle name="Standard 8 2 2 8 2" xfId="49774"/>
    <cellStyle name="Standard 8 2 2 8 2 2" xfId="49775"/>
    <cellStyle name="Standard 8 2 2 8 3" xfId="49776"/>
    <cellStyle name="Standard 8 2 2 9" xfId="49777"/>
    <cellStyle name="Standard 8 2 2 9 2" xfId="49778"/>
    <cellStyle name="Standard 8 2 3" xfId="49779"/>
    <cellStyle name="Standard 8 2 3 2" xfId="49780"/>
    <cellStyle name="Standard 8 2 3 2 2" xfId="49781"/>
    <cellStyle name="Standard 8 2 3 2 2 2" xfId="49782"/>
    <cellStyle name="Standard 8 2 3 2 2 2 2" xfId="49783"/>
    <cellStyle name="Standard 8 2 3 2 2 2 2 2" xfId="49784"/>
    <cellStyle name="Standard 8 2 3 2 2 2 2 2 2" xfId="49785"/>
    <cellStyle name="Standard 8 2 3 2 2 2 2 2 2 2" xfId="49786"/>
    <cellStyle name="Standard 8 2 3 2 2 2 2 2 3" xfId="49787"/>
    <cellStyle name="Standard 8 2 3 2 2 2 2 3" xfId="49788"/>
    <cellStyle name="Standard 8 2 3 2 2 2 2 3 2" xfId="49789"/>
    <cellStyle name="Standard 8 2 3 2 2 2 2 4" xfId="49790"/>
    <cellStyle name="Standard 8 2 3 2 2 2 3" xfId="49791"/>
    <cellStyle name="Standard 8 2 3 2 2 2 3 2" xfId="49792"/>
    <cellStyle name="Standard 8 2 3 2 2 2 3 2 2" xfId="49793"/>
    <cellStyle name="Standard 8 2 3 2 2 2 3 3" xfId="49794"/>
    <cellStyle name="Standard 8 2 3 2 2 2 4" xfId="49795"/>
    <cellStyle name="Standard 8 2 3 2 2 2 4 2" xfId="49796"/>
    <cellStyle name="Standard 8 2 3 2 2 2 5" xfId="49797"/>
    <cellStyle name="Standard 8 2 3 2 2 3" xfId="49798"/>
    <cellStyle name="Standard 8 2 3 2 2 3 2" xfId="49799"/>
    <cellStyle name="Standard 8 2 3 2 2 3 2 2" xfId="49800"/>
    <cellStyle name="Standard 8 2 3 2 2 3 2 2 2" xfId="49801"/>
    <cellStyle name="Standard 8 2 3 2 2 3 2 3" xfId="49802"/>
    <cellStyle name="Standard 8 2 3 2 2 3 3" xfId="49803"/>
    <cellStyle name="Standard 8 2 3 2 2 3 3 2" xfId="49804"/>
    <cellStyle name="Standard 8 2 3 2 2 3 4" xfId="49805"/>
    <cellStyle name="Standard 8 2 3 2 2 4" xfId="49806"/>
    <cellStyle name="Standard 8 2 3 2 2 4 2" xfId="49807"/>
    <cellStyle name="Standard 8 2 3 2 2 4 2 2" xfId="49808"/>
    <cellStyle name="Standard 8 2 3 2 2 4 3" xfId="49809"/>
    <cellStyle name="Standard 8 2 3 2 2 5" xfId="49810"/>
    <cellStyle name="Standard 8 2 3 2 2 5 2" xfId="49811"/>
    <cellStyle name="Standard 8 2 3 2 2 6" xfId="49812"/>
    <cellStyle name="Standard 8 2 3 2 3" xfId="49813"/>
    <cellStyle name="Standard 8 2 3 2 3 2" xfId="49814"/>
    <cellStyle name="Standard 8 2 3 2 3 2 2" xfId="49815"/>
    <cellStyle name="Standard 8 2 3 2 3 2 2 2" xfId="49816"/>
    <cellStyle name="Standard 8 2 3 2 3 2 2 2 2" xfId="49817"/>
    <cellStyle name="Standard 8 2 3 2 3 2 2 3" xfId="49818"/>
    <cellStyle name="Standard 8 2 3 2 3 2 3" xfId="49819"/>
    <cellStyle name="Standard 8 2 3 2 3 2 3 2" xfId="49820"/>
    <cellStyle name="Standard 8 2 3 2 3 2 4" xfId="49821"/>
    <cellStyle name="Standard 8 2 3 2 3 3" xfId="49822"/>
    <cellStyle name="Standard 8 2 3 2 3 3 2" xfId="49823"/>
    <cellStyle name="Standard 8 2 3 2 3 3 2 2" xfId="49824"/>
    <cellStyle name="Standard 8 2 3 2 3 3 3" xfId="49825"/>
    <cellStyle name="Standard 8 2 3 2 3 4" xfId="49826"/>
    <cellStyle name="Standard 8 2 3 2 3 4 2" xfId="49827"/>
    <cellStyle name="Standard 8 2 3 2 3 5" xfId="49828"/>
    <cellStyle name="Standard 8 2 3 2 4" xfId="49829"/>
    <cellStyle name="Standard 8 2 3 2 4 2" xfId="49830"/>
    <cellStyle name="Standard 8 2 3 2 4 2 2" xfId="49831"/>
    <cellStyle name="Standard 8 2 3 2 4 2 2 2" xfId="49832"/>
    <cellStyle name="Standard 8 2 3 2 4 2 3" xfId="49833"/>
    <cellStyle name="Standard 8 2 3 2 4 3" xfId="49834"/>
    <cellStyle name="Standard 8 2 3 2 4 3 2" xfId="49835"/>
    <cellStyle name="Standard 8 2 3 2 4 4" xfId="49836"/>
    <cellStyle name="Standard 8 2 3 2 5" xfId="49837"/>
    <cellStyle name="Standard 8 2 3 2 5 2" xfId="49838"/>
    <cellStyle name="Standard 8 2 3 2 5 2 2" xfId="49839"/>
    <cellStyle name="Standard 8 2 3 2 5 3" xfId="49840"/>
    <cellStyle name="Standard 8 2 3 2 6" xfId="49841"/>
    <cellStyle name="Standard 8 2 3 2 6 2" xfId="49842"/>
    <cellStyle name="Standard 8 2 3 2 7" xfId="49843"/>
    <cellStyle name="Standard 8 2 3 3" xfId="49844"/>
    <cellStyle name="Standard 8 2 3 3 2" xfId="49845"/>
    <cellStyle name="Standard 8 2 3 3 2 2" xfId="49846"/>
    <cellStyle name="Standard 8 2 3 3 2 2 2" xfId="49847"/>
    <cellStyle name="Standard 8 2 3 3 2 2 2 2" xfId="49848"/>
    <cellStyle name="Standard 8 2 3 3 2 2 2 2 2" xfId="49849"/>
    <cellStyle name="Standard 8 2 3 3 2 2 2 2 2 2" xfId="49850"/>
    <cellStyle name="Standard 8 2 3 3 2 2 2 2 3" xfId="49851"/>
    <cellStyle name="Standard 8 2 3 3 2 2 2 3" xfId="49852"/>
    <cellStyle name="Standard 8 2 3 3 2 2 2 3 2" xfId="49853"/>
    <cellStyle name="Standard 8 2 3 3 2 2 2 4" xfId="49854"/>
    <cellStyle name="Standard 8 2 3 3 2 2 3" xfId="49855"/>
    <cellStyle name="Standard 8 2 3 3 2 2 3 2" xfId="49856"/>
    <cellStyle name="Standard 8 2 3 3 2 2 3 2 2" xfId="49857"/>
    <cellStyle name="Standard 8 2 3 3 2 2 3 3" xfId="49858"/>
    <cellStyle name="Standard 8 2 3 3 2 2 4" xfId="49859"/>
    <cellStyle name="Standard 8 2 3 3 2 2 4 2" xfId="49860"/>
    <cellStyle name="Standard 8 2 3 3 2 2 5" xfId="49861"/>
    <cellStyle name="Standard 8 2 3 3 2 3" xfId="49862"/>
    <cellStyle name="Standard 8 2 3 3 2 3 2" xfId="49863"/>
    <cellStyle name="Standard 8 2 3 3 2 3 2 2" xfId="49864"/>
    <cellStyle name="Standard 8 2 3 3 2 3 2 2 2" xfId="49865"/>
    <cellStyle name="Standard 8 2 3 3 2 3 2 3" xfId="49866"/>
    <cellStyle name="Standard 8 2 3 3 2 3 3" xfId="49867"/>
    <cellStyle name="Standard 8 2 3 3 2 3 3 2" xfId="49868"/>
    <cellStyle name="Standard 8 2 3 3 2 3 4" xfId="49869"/>
    <cellStyle name="Standard 8 2 3 3 2 4" xfId="49870"/>
    <cellStyle name="Standard 8 2 3 3 2 4 2" xfId="49871"/>
    <cellStyle name="Standard 8 2 3 3 2 4 2 2" xfId="49872"/>
    <cellStyle name="Standard 8 2 3 3 2 4 3" xfId="49873"/>
    <cellStyle name="Standard 8 2 3 3 2 5" xfId="49874"/>
    <cellStyle name="Standard 8 2 3 3 2 5 2" xfId="49875"/>
    <cellStyle name="Standard 8 2 3 3 2 6" xfId="49876"/>
    <cellStyle name="Standard 8 2 3 3 3" xfId="49877"/>
    <cellStyle name="Standard 8 2 3 3 3 2" xfId="49878"/>
    <cellStyle name="Standard 8 2 3 3 3 2 2" xfId="49879"/>
    <cellStyle name="Standard 8 2 3 3 3 2 2 2" xfId="49880"/>
    <cellStyle name="Standard 8 2 3 3 3 2 2 2 2" xfId="49881"/>
    <cellStyle name="Standard 8 2 3 3 3 2 2 3" xfId="49882"/>
    <cellStyle name="Standard 8 2 3 3 3 2 3" xfId="49883"/>
    <cellStyle name="Standard 8 2 3 3 3 2 3 2" xfId="49884"/>
    <cellStyle name="Standard 8 2 3 3 3 2 4" xfId="49885"/>
    <cellStyle name="Standard 8 2 3 3 3 3" xfId="49886"/>
    <cellStyle name="Standard 8 2 3 3 3 3 2" xfId="49887"/>
    <cellStyle name="Standard 8 2 3 3 3 3 2 2" xfId="49888"/>
    <cellStyle name="Standard 8 2 3 3 3 3 3" xfId="49889"/>
    <cellStyle name="Standard 8 2 3 3 3 4" xfId="49890"/>
    <cellStyle name="Standard 8 2 3 3 3 4 2" xfId="49891"/>
    <cellStyle name="Standard 8 2 3 3 3 5" xfId="49892"/>
    <cellStyle name="Standard 8 2 3 3 4" xfId="49893"/>
    <cellStyle name="Standard 8 2 3 3 4 2" xfId="49894"/>
    <cellStyle name="Standard 8 2 3 3 4 2 2" xfId="49895"/>
    <cellStyle name="Standard 8 2 3 3 4 2 2 2" xfId="49896"/>
    <cellStyle name="Standard 8 2 3 3 4 2 3" xfId="49897"/>
    <cellStyle name="Standard 8 2 3 3 4 3" xfId="49898"/>
    <cellStyle name="Standard 8 2 3 3 4 3 2" xfId="49899"/>
    <cellStyle name="Standard 8 2 3 3 4 4" xfId="49900"/>
    <cellStyle name="Standard 8 2 3 3 5" xfId="49901"/>
    <cellStyle name="Standard 8 2 3 3 5 2" xfId="49902"/>
    <cellStyle name="Standard 8 2 3 3 5 2 2" xfId="49903"/>
    <cellStyle name="Standard 8 2 3 3 5 3" xfId="49904"/>
    <cellStyle name="Standard 8 2 3 3 6" xfId="49905"/>
    <cellStyle name="Standard 8 2 3 3 6 2" xfId="49906"/>
    <cellStyle name="Standard 8 2 3 3 7" xfId="49907"/>
    <cellStyle name="Standard 8 2 3 4" xfId="49908"/>
    <cellStyle name="Standard 8 2 3 4 2" xfId="49909"/>
    <cellStyle name="Standard 8 2 3 4 2 2" xfId="49910"/>
    <cellStyle name="Standard 8 2 3 4 2 2 2" xfId="49911"/>
    <cellStyle name="Standard 8 2 3 4 2 2 2 2" xfId="49912"/>
    <cellStyle name="Standard 8 2 3 4 2 2 2 2 2" xfId="49913"/>
    <cellStyle name="Standard 8 2 3 4 2 2 2 3" xfId="49914"/>
    <cellStyle name="Standard 8 2 3 4 2 2 3" xfId="49915"/>
    <cellStyle name="Standard 8 2 3 4 2 2 3 2" xfId="49916"/>
    <cellStyle name="Standard 8 2 3 4 2 2 4" xfId="49917"/>
    <cellStyle name="Standard 8 2 3 4 2 3" xfId="49918"/>
    <cellStyle name="Standard 8 2 3 4 2 3 2" xfId="49919"/>
    <cellStyle name="Standard 8 2 3 4 2 3 2 2" xfId="49920"/>
    <cellStyle name="Standard 8 2 3 4 2 3 3" xfId="49921"/>
    <cellStyle name="Standard 8 2 3 4 2 4" xfId="49922"/>
    <cellStyle name="Standard 8 2 3 4 2 4 2" xfId="49923"/>
    <cellStyle name="Standard 8 2 3 4 2 5" xfId="49924"/>
    <cellStyle name="Standard 8 2 3 4 3" xfId="49925"/>
    <cellStyle name="Standard 8 2 3 4 3 2" xfId="49926"/>
    <cellStyle name="Standard 8 2 3 4 3 2 2" xfId="49927"/>
    <cellStyle name="Standard 8 2 3 4 3 2 2 2" xfId="49928"/>
    <cellStyle name="Standard 8 2 3 4 3 2 3" xfId="49929"/>
    <cellStyle name="Standard 8 2 3 4 3 3" xfId="49930"/>
    <cellStyle name="Standard 8 2 3 4 3 3 2" xfId="49931"/>
    <cellStyle name="Standard 8 2 3 4 3 4" xfId="49932"/>
    <cellStyle name="Standard 8 2 3 4 4" xfId="49933"/>
    <cellStyle name="Standard 8 2 3 4 4 2" xfId="49934"/>
    <cellStyle name="Standard 8 2 3 4 4 2 2" xfId="49935"/>
    <cellStyle name="Standard 8 2 3 4 4 3" xfId="49936"/>
    <cellStyle name="Standard 8 2 3 4 5" xfId="49937"/>
    <cellStyle name="Standard 8 2 3 4 5 2" xfId="49938"/>
    <cellStyle name="Standard 8 2 3 4 6" xfId="49939"/>
    <cellStyle name="Standard 8 2 3 5" xfId="49940"/>
    <cellStyle name="Standard 8 2 3 5 2" xfId="49941"/>
    <cellStyle name="Standard 8 2 3 5 2 2" xfId="49942"/>
    <cellStyle name="Standard 8 2 3 5 2 2 2" xfId="49943"/>
    <cellStyle name="Standard 8 2 3 5 2 2 2 2" xfId="49944"/>
    <cellStyle name="Standard 8 2 3 5 2 2 3" xfId="49945"/>
    <cellStyle name="Standard 8 2 3 5 2 3" xfId="49946"/>
    <cellStyle name="Standard 8 2 3 5 2 3 2" xfId="49947"/>
    <cellStyle name="Standard 8 2 3 5 2 4" xfId="49948"/>
    <cellStyle name="Standard 8 2 3 5 3" xfId="49949"/>
    <cellStyle name="Standard 8 2 3 5 3 2" xfId="49950"/>
    <cellStyle name="Standard 8 2 3 5 3 2 2" xfId="49951"/>
    <cellStyle name="Standard 8 2 3 5 3 3" xfId="49952"/>
    <cellStyle name="Standard 8 2 3 5 4" xfId="49953"/>
    <cellStyle name="Standard 8 2 3 5 4 2" xfId="49954"/>
    <cellStyle name="Standard 8 2 3 5 5" xfId="49955"/>
    <cellStyle name="Standard 8 2 3 6" xfId="49956"/>
    <cellStyle name="Standard 8 2 3 6 2" xfId="49957"/>
    <cellStyle name="Standard 8 2 3 6 2 2" xfId="49958"/>
    <cellStyle name="Standard 8 2 3 6 2 2 2" xfId="49959"/>
    <cellStyle name="Standard 8 2 3 6 2 3" xfId="49960"/>
    <cellStyle name="Standard 8 2 3 6 3" xfId="49961"/>
    <cellStyle name="Standard 8 2 3 6 3 2" xfId="49962"/>
    <cellStyle name="Standard 8 2 3 6 4" xfId="49963"/>
    <cellStyle name="Standard 8 2 3 7" xfId="49964"/>
    <cellStyle name="Standard 8 2 3 7 2" xfId="49965"/>
    <cellStyle name="Standard 8 2 3 7 2 2" xfId="49966"/>
    <cellStyle name="Standard 8 2 3 7 3" xfId="49967"/>
    <cellStyle name="Standard 8 2 3 8" xfId="49968"/>
    <cellStyle name="Standard 8 2 3 8 2" xfId="49969"/>
    <cellStyle name="Standard 8 2 3 9" xfId="49970"/>
    <cellStyle name="Standard 8 2 4" xfId="49971"/>
    <cellStyle name="Standard 8 2 4 2" xfId="49972"/>
    <cellStyle name="Standard 8 2 4 2 2" xfId="49973"/>
    <cellStyle name="Standard 8 2 4 2 2 2" xfId="49974"/>
    <cellStyle name="Standard 8 2 4 2 2 2 2" xfId="49975"/>
    <cellStyle name="Standard 8 2 4 2 2 2 2 2" xfId="49976"/>
    <cellStyle name="Standard 8 2 4 2 2 2 2 2 2" xfId="49977"/>
    <cellStyle name="Standard 8 2 4 2 2 2 2 2 2 2" xfId="49978"/>
    <cellStyle name="Standard 8 2 4 2 2 2 2 2 3" xfId="49979"/>
    <cellStyle name="Standard 8 2 4 2 2 2 2 3" xfId="49980"/>
    <cellStyle name="Standard 8 2 4 2 2 2 2 3 2" xfId="49981"/>
    <cellStyle name="Standard 8 2 4 2 2 2 2 4" xfId="49982"/>
    <cellStyle name="Standard 8 2 4 2 2 2 3" xfId="49983"/>
    <cellStyle name="Standard 8 2 4 2 2 2 3 2" xfId="49984"/>
    <cellStyle name="Standard 8 2 4 2 2 2 3 2 2" xfId="49985"/>
    <cellStyle name="Standard 8 2 4 2 2 2 3 3" xfId="49986"/>
    <cellStyle name="Standard 8 2 4 2 2 2 4" xfId="49987"/>
    <cellStyle name="Standard 8 2 4 2 2 2 4 2" xfId="49988"/>
    <cellStyle name="Standard 8 2 4 2 2 2 5" xfId="49989"/>
    <cellStyle name="Standard 8 2 4 2 2 3" xfId="49990"/>
    <cellStyle name="Standard 8 2 4 2 2 3 2" xfId="49991"/>
    <cellStyle name="Standard 8 2 4 2 2 3 2 2" xfId="49992"/>
    <cellStyle name="Standard 8 2 4 2 2 3 2 2 2" xfId="49993"/>
    <cellStyle name="Standard 8 2 4 2 2 3 2 3" xfId="49994"/>
    <cellStyle name="Standard 8 2 4 2 2 3 3" xfId="49995"/>
    <cellStyle name="Standard 8 2 4 2 2 3 3 2" xfId="49996"/>
    <cellStyle name="Standard 8 2 4 2 2 3 4" xfId="49997"/>
    <cellStyle name="Standard 8 2 4 2 2 4" xfId="49998"/>
    <cellStyle name="Standard 8 2 4 2 2 4 2" xfId="49999"/>
    <cellStyle name="Standard 8 2 4 2 2 4 2 2" xfId="50000"/>
    <cellStyle name="Standard 8 2 4 2 2 4 3" xfId="50001"/>
    <cellStyle name="Standard 8 2 4 2 2 5" xfId="50002"/>
    <cellStyle name="Standard 8 2 4 2 2 5 2" xfId="50003"/>
    <cellStyle name="Standard 8 2 4 2 2 6" xfId="50004"/>
    <cellStyle name="Standard 8 2 4 2 3" xfId="50005"/>
    <cellStyle name="Standard 8 2 4 2 3 2" xfId="50006"/>
    <cellStyle name="Standard 8 2 4 2 3 2 2" xfId="50007"/>
    <cellStyle name="Standard 8 2 4 2 3 2 2 2" xfId="50008"/>
    <cellStyle name="Standard 8 2 4 2 3 2 2 2 2" xfId="50009"/>
    <cellStyle name="Standard 8 2 4 2 3 2 2 3" xfId="50010"/>
    <cellStyle name="Standard 8 2 4 2 3 2 3" xfId="50011"/>
    <cellStyle name="Standard 8 2 4 2 3 2 3 2" xfId="50012"/>
    <cellStyle name="Standard 8 2 4 2 3 2 4" xfId="50013"/>
    <cellStyle name="Standard 8 2 4 2 3 3" xfId="50014"/>
    <cellStyle name="Standard 8 2 4 2 3 3 2" xfId="50015"/>
    <cellStyle name="Standard 8 2 4 2 3 3 2 2" xfId="50016"/>
    <cellStyle name="Standard 8 2 4 2 3 3 3" xfId="50017"/>
    <cellStyle name="Standard 8 2 4 2 3 4" xfId="50018"/>
    <cellStyle name="Standard 8 2 4 2 3 4 2" xfId="50019"/>
    <cellStyle name="Standard 8 2 4 2 3 5" xfId="50020"/>
    <cellStyle name="Standard 8 2 4 2 4" xfId="50021"/>
    <cellStyle name="Standard 8 2 4 2 4 2" xfId="50022"/>
    <cellStyle name="Standard 8 2 4 2 4 2 2" xfId="50023"/>
    <cellStyle name="Standard 8 2 4 2 4 2 2 2" xfId="50024"/>
    <cellStyle name="Standard 8 2 4 2 4 2 3" xfId="50025"/>
    <cellStyle name="Standard 8 2 4 2 4 3" xfId="50026"/>
    <cellStyle name="Standard 8 2 4 2 4 3 2" xfId="50027"/>
    <cellStyle name="Standard 8 2 4 2 4 4" xfId="50028"/>
    <cellStyle name="Standard 8 2 4 2 5" xfId="50029"/>
    <cellStyle name="Standard 8 2 4 2 5 2" xfId="50030"/>
    <cellStyle name="Standard 8 2 4 2 5 2 2" xfId="50031"/>
    <cellStyle name="Standard 8 2 4 2 5 3" xfId="50032"/>
    <cellStyle name="Standard 8 2 4 2 6" xfId="50033"/>
    <cellStyle name="Standard 8 2 4 2 6 2" xfId="50034"/>
    <cellStyle name="Standard 8 2 4 2 7" xfId="50035"/>
    <cellStyle name="Standard 8 2 4 3" xfId="50036"/>
    <cellStyle name="Standard 8 2 4 3 2" xfId="50037"/>
    <cellStyle name="Standard 8 2 4 3 2 2" xfId="50038"/>
    <cellStyle name="Standard 8 2 4 3 2 2 2" xfId="50039"/>
    <cellStyle name="Standard 8 2 4 3 2 2 2 2" xfId="50040"/>
    <cellStyle name="Standard 8 2 4 3 2 2 2 2 2" xfId="50041"/>
    <cellStyle name="Standard 8 2 4 3 2 2 2 2 2 2" xfId="50042"/>
    <cellStyle name="Standard 8 2 4 3 2 2 2 2 3" xfId="50043"/>
    <cellStyle name="Standard 8 2 4 3 2 2 2 3" xfId="50044"/>
    <cellStyle name="Standard 8 2 4 3 2 2 2 3 2" xfId="50045"/>
    <cellStyle name="Standard 8 2 4 3 2 2 2 4" xfId="50046"/>
    <cellStyle name="Standard 8 2 4 3 2 2 3" xfId="50047"/>
    <cellStyle name="Standard 8 2 4 3 2 2 3 2" xfId="50048"/>
    <cellStyle name="Standard 8 2 4 3 2 2 3 2 2" xfId="50049"/>
    <cellStyle name="Standard 8 2 4 3 2 2 3 3" xfId="50050"/>
    <cellStyle name="Standard 8 2 4 3 2 2 4" xfId="50051"/>
    <cellStyle name="Standard 8 2 4 3 2 2 4 2" xfId="50052"/>
    <cellStyle name="Standard 8 2 4 3 2 2 5" xfId="50053"/>
    <cellStyle name="Standard 8 2 4 3 2 3" xfId="50054"/>
    <cellStyle name="Standard 8 2 4 3 2 3 2" xfId="50055"/>
    <cellStyle name="Standard 8 2 4 3 2 3 2 2" xfId="50056"/>
    <cellStyle name="Standard 8 2 4 3 2 3 2 2 2" xfId="50057"/>
    <cellStyle name="Standard 8 2 4 3 2 3 2 3" xfId="50058"/>
    <cellStyle name="Standard 8 2 4 3 2 3 3" xfId="50059"/>
    <cellStyle name="Standard 8 2 4 3 2 3 3 2" xfId="50060"/>
    <cellStyle name="Standard 8 2 4 3 2 3 4" xfId="50061"/>
    <cellStyle name="Standard 8 2 4 3 2 4" xfId="50062"/>
    <cellStyle name="Standard 8 2 4 3 2 4 2" xfId="50063"/>
    <cellStyle name="Standard 8 2 4 3 2 4 2 2" xfId="50064"/>
    <cellStyle name="Standard 8 2 4 3 2 4 3" xfId="50065"/>
    <cellStyle name="Standard 8 2 4 3 2 5" xfId="50066"/>
    <cellStyle name="Standard 8 2 4 3 2 5 2" xfId="50067"/>
    <cellStyle name="Standard 8 2 4 3 2 6" xfId="50068"/>
    <cellStyle name="Standard 8 2 4 3 3" xfId="50069"/>
    <cellStyle name="Standard 8 2 4 3 3 2" xfId="50070"/>
    <cellStyle name="Standard 8 2 4 3 3 2 2" xfId="50071"/>
    <cellStyle name="Standard 8 2 4 3 3 2 2 2" xfId="50072"/>
    <cellStyle name="Standard 8 2 4 3 3 2 2 2 2" xfId="50073"/>
    <cellStyle name="Standard 8 2 4 3 3 2 2 3" xfId="50074"/>
    <cellStyle name="Standard 8 2 4 3 3 2 3" xfId="50075"/>
    <cellStyle name="Standard 8 2 4 3 3 2 3 2" xfId="50076"/>
    <cellStyle name="Standard 8 2 4 3 3 2 4" xfId="50077"/>
    <cellStyle name="Standard 8 2 4 3 3 3" xfId="50078"/>
    <cellStyle name="Standard 8 2 4 3 3 3 2" xfId="50079"/>
    <cellStyle name="Standard 8 2 4 3 3 3 2 2" xfId="50080"/>
    <cellStyle name="Standard 8 2 4 3 3 3 3" xfId="50081"/>
    <cellStyle name="Standard 8 2 4 3 3 4" xfId="50082"/>
    <cellStyle name="Standard 8 2 4 3 3 4 2" xfId="50083"/>
    <cellStyle name="Standard 8 2 4 3 3 5" xfId="50084"/>
    <cellStyle name="Standard 8 2 4 3 4" xfId="50085"/>
    <cellStyle name="Standard 8 2 4 3 4 2" xfId="50086"/>
    <cellStyle name="Standard 8 2 4 3 4 2 2" xfId="50087"/>
    <cellStyle name="Standard 8 2 4 3 4 2 2 2" xfId="50088"/>
    <cellStyle name="Standard 8 2 4 3 4 2 3" xfId="50089"/>
    <cellStyle name="Standard 8 2 4 3 4 3" xfId="50090"/>
    <cellStyle name="Standard 8 2 4 3 4 3 2" xfId="50091"/>
    <cellStyle name="Standard 8 2 4 3 4 4" xfId="50092"/>
    <cellStyle name="Standard 8 2 4 3 5" xfId="50093"/>
    <cellStyle name="Standard 8 2 4 3 5 2" xfId="50094"/>
    <cellStyle name="Standard 8 2 4 3 5 2 2" xfId="50095"/>
    <cellStyle name="Standard 8 2 4 3 5 3" xfId="50096"/>
    <cellStyle name="Standard 8 2 4 3 6" xfId="50097"/>
    <cellStyle name="Standard 8 2 4 3 6 2" xfId="50098"/>
    <cellStyle name="Standard 8 2 4 3 7" xfId="50099"/>
    <cellStyle name="Standard 8 2 4 4" xfId="50100"/>
    <cellStyle name="Standard 8 2 4 4 2" xfId="50101"/>
    <cellStyle name="Standard 8 2 4 4 2 2" xfId="50102"/>
    <cellStyle name="Standard 8 2 4 4 2 2 2" xfId="50103"/>
    <cellStyle name="Standard 8 2 4 4 2 2 2 2" xfId="50104"/>
    <cellStyle name="Standard 8 2 4 4 2 2 2 2 2" xfId="50105"/>
    <cellStyle name="Standard 8 2 4 4 2 2 2 3" xfId="50106"/>
    <cellStyle name="Standard 8 2 4 4 2 2 3" xfId="50107"/>
    <cellStyle name="Standard 8 2 4 4 2 2 3 2" xfId="50108"/>
    <cellStyle name="Standard 8 2 4 4 2 2 4" xfId="50109"/>
    <cellStyle name="Standard 8 2 4 4 2 3" xfId="50110"/>
    <cellStyle name="Standard 8 2 4 4 2 3 2" xfId="50111"/>
    <cellStyle name="Standard 8 2 4 4 2 3 2 2" xfId="50112"/>
    <cellStyle name="Standard 8 2 4 4 2 3 3" xfId="50113"/>
    <cellStyle name="Standard 8 2 4 4 2 4" xfId="50114"/>
    <cellStyle name="Standard 8 2 4 4 2 4 2" xfId="50115"/>
    <cellStyle name="Standard 8 2 4 4 2 5" xfId="50116"/>
    <cellStyle name="Standard 8 2 4 4 3" xfId="50117"/>
    <cellStyle name="Standard 8 2 4 4 3 2" xfId="50118"/>
    <cellStyle name="Standard 8 2 4 4 3 2 2" xfId="50119"/>
    <cellStyle name="Standard 8 2 4 4 3 2 2 2" xfId="50120"/>
    <cellStyle name="Standard 8 2 4 4 3 2 3" xfId="50121"/>
    <cellStyle name="Standard 8 2 4 4 3 3" xfId="50122"/>
    <cellStyle name="Standard 8 2 4 4 3 3 2" xfId="50123"/>
    <cellStyle name="Standard 8 2 4 4 3 4" xfId="50124"/>
    <cellStyle name="Standard 8 2 4 4 4" xfId="50125"/>
    <cellStyle name="Standard 8 2 4 4 4 2" xfId="50126"/>
    <cellStyle name="Standard 8 2 4 4 4 2 2" xfId="50127"/>
    <cellStyle name="Standard 8 2 4 4 4 3" xfId="50128"/>
    <cellStyle name="Standard 8 2 4 4 5" xfId="50129"/>
    <cellStyle name="Standard 8 2 4 4 5 2" xfId="50130"/>
    <cellStyle name="Standard 8 2 4 4 6" xfId="50131"/>
    <cellStyle name="Standard 8 2 4 5" xfId="50132"/>
    <cellStyle name="Standard 8 2 4 5 2" xfId="50133"/>
    <cellStyle name="Standard 8 2 4 5 2 2" xfId="50134"/>
    <cellStyle name="Standard 8 2 4 5 2 2 2" xfId="50135"/>
    <cellStyle name="Standard 8 2 4 5 2 2 2 2" xfId="50136"/>
    <cellStyle name="Standard 8 2 4 5 2 2 3" xfId="50137"/>
    <cellStyle name="Standard 8 2 4 5 2 3" xfId="50138"/>
    <cellStyle name="Standard 8 2 4 5 2 3 2" xfId="50139"/>
    <cellStyle name="Standard 8 2 4 5 2 4" xfId="50140"/>
    <cellStyle name="Standard 8 2 4 5 3" xfId="50141"/>
    <cellStyle name="Standard 8 2 4 5 3 2" xfId="50142"/>
    <cellStyle name="Standard 8 2 4 5 3 2 2" xfId="50143"/>
    <cellStyle name="Standard 8 2 4 5 3 3" xfId="50144"/>
    <cellStyle name="Standard 8 2 4 5 4" xfId="50145"/>
    <cellStyle name="Standard 8 2 4 5 4 2" xfId="50146"/>
    <cellStyle name="Standard 8 2 4 5 5" xfId="50147"/>
    <cellStyle name="Standard 8 2 4 6" xfId="50148"/>
    <cellStyle name="Standard 8 2 4 6 2" xfId="50149"/>
    <cellStyle name="Standard 8 2 4 6 2 2" xfId="50150"/>
    <cellStyle name="Standard 8 2 4 6 2 2 2" xfId="50151"/>
    <cellStyle name="Standard 8 2 4 6 2 3" xfId="50152"/>
    <cellStyle name="Standard 8 2 4 6 3" xfId="50153"/>
    <cellStyle name="Standard 8 2 4 6 3 2" xfId="50154"/>
    <cellStyle name="Standard 8 2 4 6 4" xfId="50155"/>
    <cellStyle name="Standard 8 2 4 7" xfId="50156"/>
    <cellStyle name="Standard 8 2 4 7 2" xfId="50157"/>
    <cellStyle name="Standard 8 2 4 7 2 2" xfId="50158"/>
    <cellStyle name="Standard 8 2 4 7 3" xfId="50159"/>
    <cellStyle name="Standard 8 2 4 8" xfId="50160"/>
    <cellStyle name="Standard 8 2 4 8 2" xfId="50161"/>
    <cellStyle name="Standard 8 2 4 9" xfId="50162"/>
    <cellStyle name="Standard 8 2 5" xfId="50163"/>
    <cellStyle name="Standard 8 2 5 2" xfId="50164"/>
    <cellStyle name="Standard 8 2 5 2 2" xfId="50165"/>
    <cellStyle name="Standard 8 2 5 2 2 2" xfId="50166"/>
    <cellStyle name="Standard 8 2 5 2 2 2 2" xfId="50167"/>
    <cellStyle name="Standard 8 2 5 2 2 2 2 2" xfId="50168"/>
    <cellStyle name="Standard 8 2 5 2 2 2 2 2 2" xfId="50169"/>
    <cellStyle name="Standard 8 2 5 2 2 2 2 3" xfId="50170"/>
    <cellStyle name="Standard 8 2 5 2 2 2 3" xfId="50171"/>
    <cellStyle name="Standard 8 2 5 2 2 2 3 2" xfId="50172"/>
    <cellStyle name="Standard 8 2 5 2 2 2 4" xfId="50173"/>
    <cellStyle name="Standard 8 2 5 2 2 3" xfId="50174"/>
    <cellStyle name="Standard 8 2 5 2 2 3 2" xfId="50175"/>
    <cellStyle name="Standard 8 2 5 2 2 3 2 2" xfId="50176"/>
    <cellStyle name="Standard 8 2 5 2 2 3 3" xfId="50177"/>
    <cellStyle name="Standard 8 2 5 2 2 4" xfId="50178"/>
    <cellStyle name="Standard 8 2 5 2 2 4 2" xfId="50179"/>
    <cellStyle name="Standard 8 2 5 2 2 5" xfId="50180"/>
    <cellStyle name="Standard 8 2 5 2 3" xfId="50181"/>
    <cellStyle name="Standard 8 2 5 2 3 2" xfId="50182"/>
    <cellStyle name="Standard 8 2 5 2 3 2 2" xfId="50183"/>
    <cellStyle name="Standard 8 2 5 2 3 2 2 2" xfId="50184"/>
    <cellStyle name="Standard 8 2 5 2 3 2 3" xfId="50185"/>
    <cellStyle name="Standard 8 2 5 2 3 3" xfId="50186"/>
    <cellStyle name="Standard 8 2 5 2 3 3 2" xfId="50187"/>
    <cellStyle name="Standard 8 2 5 2 3 4" xfId="50188"/>
    <cellStyle name="Standard 8 2 5 2 4" xfId="50189"/>
    <cellStyle name="Standard 8 2 5 2 4 2" xfId="50190"/>
    <cellStyle name="Standard 8 2 5 2 4 2 2" xfId="50191"/>
    <cellStyle name="Standard 8 2 5 2 4 3" xfId="50192"/>
    <cellStyle name="Standard 8 2 5 2 5" xfId="50193"/>
    <cellStyle name="Standard 8 2 5 2 5 2" xfId="50194"/>
    <cellStyle name="Standard 8 2 5 2 6" xfId="50195"/>
    <cellStyle name="Standard 8 2 5 3" xfId="50196"/>
    <cellStyle name="Standard 8 2 5 3 2" xfId="50197"/>
    <cellStyle name="Standard 8 2 5 3 2 2" xfId="50198"/>
    <cellStyle name="Standard 8 2 5 3 2 2 2" xfId="50199"/>
    <cellStyle name="Standard 8 2 5 3 2 2 2 2" xfId="50200"/>
    <cellStyle name="Standard 8 2 5 3 2 2 3" xfId="50201"/>
    <cellStyle name="Standard 8 2 5 3 2 3" xfId="50202"/>
    <cellStyle name="Standard 8 2 5 3 2 3 2" xfId="50203"/>
    <cellStyle name="Standard 8 2 5 3 2 4" xfId="50204"/>
    <cellStyle name="Standard 8 2 5 3 3" xfId="50205"/>
    <cellStyle name="Standard 8 2 5 3 3 2" xfId="50206"/>
    <cellStyle name="Standard 8 2 5 3 3 2 2" xfId="50207"/>
    <cellStyle name="Standard 8 2 5 3 3 3" xfId="50208"/>
    <cellStyle name="Standard 8 2 5 3 4" xfId="50209"/>
    <cellStyle name="Standard 8 2 5 3 4 2" xfId="50210"/>
    <cellStyle name="Standard 8 2 5 3 5" xfId="50211"/>
    <cellStyle name="Standard 8 2 5 4" xfId="50212"/>
    <cellStyle name="Standard 8 2 5 4 2" xfId="50213"/>
    <cellStyle name="Standard 8 2 5 4 2 2" xfId="50214"/>
    <cellStyle name="Standard 8 2 5 4 2 2 2" xfId="50215"/>
    <cellStyle name="Standard 8 2 5 4 2 3" xfId="50216"/>
    <cellStyle name="Standard 8 2 5 4 3" xfId="50217"/>
    <cellStyle name="Standard 8 2 5 4 3 2" xfId="50218"/>
    <cellStyle name="Standard 8 2 5 4 4" xfId="50219"/>
    <cellStyle name="Standard 8 2 5 5" xfId="50220"/>
    <cellStyle name="Standard 8 2 5 5 2" xfId="50221"/>
    <cellStyle name="Standard 8 2 5 5 2 2" xfId="50222"/>
    <cellStyle name="Standard 8 2 5 5 3" xfId="50223"/>
    <cellStyle name="Standard 8 2 5 6" xfId="50224"/>
    <cellStyle name="Standard 8 2 5 6 2" xfId="50225"/>
    <cellStyle name="Standard 8 2 5 7" xfId="50226"/>
    <cellStyle name="Standard 8 2 6" xfId="50227"/>
    <cellStyle name="Standard 8 2 6 2" xfId="50228"/>
    <cellStyle name="Standard 8 2 6 2 2" xfId="50229"/>
    <cellStyle name="Standard 8 2 6 2 2 2" xfId="50230"/>
    <cellStyle name="Standard 8 2 6 2 2 2 2" xfId="50231"/>
    <cellStyle name="Standard 8 2 6 2 2 2 2 2" xfId="50232"/>
    <cellStyle name="Standard 8 2 6 2 2 2 2 2 2" xfId="50233"/>
    <cellStyle name="Standard 8 2 6 2 2 2 2 3" xfId="50234"/>
    <cellStyle name="Standard 8 2 6 2 2 2 3" xfId="50235"/>
    <cellStyle name="Standard 8 2 6 2 2 2 3 2" xfId="50236"/>
    <cellStyle name="Standard 8 2 6 2 2 2 4" xfId="50237"/>
    <cellStyle name="Standard 8 2 6 2 2 3" xfId="50238"/>
    <cellStyle name="Standard 8 2 6 2 2 3 2" xfId="50239"/>
    <cellStyle name="Standard 8 2 6 2 2 3 2 2" xfId="50240"/>
    <cellStyle name="Standard 8 2 6 2 2 3 3" xfId="50241"/>
    <cellStyle name="Standard 8 2 6 2 2 4" xfId="50242"/>
    <cellStyle name="Standard 8 2 6 2 2 4 2" xfId="50243"/>
    <cellStyle name="Standard 8 2 6 2 2 5" xfId="50244"/>
    <cellStyle name="Standard 8 2 6 2 3" xfId="50245"/>
    <cellStyle name="Standard 8 2 6 2 3 2" xfId="50246"/>
    <cellStyle name="Standard 8 2 6 2 3 2 2" xfId="50247"/>
    <cellStyle name="Standard 8 2 6 2 3 2 2 2" xfId="50248"/>
    <cellStyle name="Standard 8 2 6 2 3 2 3" xfId="50249"/>
    <cellStyle name="Standard 8 2 6 2 3 3" xfId="50250"/>
    <cellStyle name="Standard 8 2 6 2 3 3 2" xfId="50251"/>
    <cellStyle name="Standard 8 2 6 2 3 4" xfId="50252"/>
    <cellStyle name="Standard 8 2 6 2 4" xfId="50253"/>
    <cellStyle name="Standard 8 2 6 2 4 2" xfId="50254"/>
    <cellStyle name="Standard 8 2 6 2 4 2 2" xfId="50255"/>
    <cellStyle name="Standard 8 2 6 2 4 3" xfId="50256"/>
    <cellStyle name="Standard 8 2 6 2 5" xfId="50257"/>
    <cellStyle name="Standard 8 2 6 2 5 2" xfId="50258"/>
    <cellStyle name="Standard 8 2 6 2 6" xfId="50259"/>
    <cellStyle name="Standard 8 2 6 3" xfId="50260"/>
    <cellStyle name="Standard 8 2 6 3 2" xfId="50261"/>
    <cellStyle name="Standard 8 2 6 3 2 2" xfId="50262"/>
    <cellStyle name="Standard 8 2 6 3 2 2 2" xfId="50263"/>
    <cellStyle name="Standard 8 2 6 3 2 2 2 2" xfId="50264"/>
    <cellStyle name="Standard 8 2 6 3 2 2 3" xfId="50265"/>
    <cellStyle name="Standard 8 2 6 3 2 3" xfId="50266"/>
    <cellStyle name="Standard 8 2 6 3 2 3 2" xfId="50267"/>
    <cellStyle name="Standard 8 2 6 3 2 4" xfId="50268"/>
    <cellStyle name="Standard 8 2 6 3 3" xfId="50269"/>
    <cellStyle name="Standard 8 2 6 3 3 2" xfId="50270"/>
    <cellStyle name="Standard 8 2 6 3 3 2 2" xfId="50271"/>
    <cellStyle name="Standard 8 2 6 3 3 3" xfId="50272"/>
    <cellStyle name="Standard 8 2 6 3 4" xfId="50273"/>
    <cellStyle name="Standard 8 2 6 3 4 2" xfId="50274"/>
    <cellStyle name="Standard 8 2 6 3 5" xfId="50275"/>
    <cellStyle name="Standard 8 2 6 4" xfId="50276"/>
    <cellStyle name="Standard 8 2 6 4 2" xfId="50277"/>
    <cellStyle name="Standard 8 2 6 4 2 2" xfId="50278"/>
    <cellStyle name="Standard 8 2 6 4 2 2 2" xfId="50279"/>
    <cellStyle name="Standard 8 2 6 4 2 3" xfId="50280"/>
    <cellStyle name="Standard 8 2 6 4 3" xfId="50281"/>
    <cellStyle name="Standard 8 2 6 4 3 2" xfId="50282"/>
    <cellStyle name="Standard 8 2 6 4 4" xfId="50283"/>
    <cellStyle name="Standard 8 2 6 5" xfId="50284"/>
    <cellStyle name="Standard 8 2 6 5 2" xfId="50285"/>
    <cellStyle name="Standard 8 2 6 5 2 2" xfId="50286"/>
    <cellStyle name="Standard 8 2 6 5 3" xfId="50287"/>
    <cellStyle name="Standard 8 2 6 6" xfId="50288"/>
    <cellStyle name="Standard 8 2 6 6 2" xfId="50289"/>
    <cellStyle name="Standard 8 2 6 7" xfId="50290"/>
    <cellStyle name="Standard 8 2 7" xfId="50291"/>
    <cellStyle name="Standard 8 2 7 2" xfId="50292"/>
    <cellStyle name="Standard 8 2 7 2 2" xfId="50293"/>
    <cellStyle name="Standard 8 2 7 2 2 2" xfId="50294"/>
    <cellStyle name="Standard 8 2 7 2 2 2 2" xfId="50295"/>
    <cellStyle name="Standard 8 2 7 2 2 2 2 2" xfId="50296"/>
    <cellStyle name="Standard 8 2 7 2 2 2 3" xfId="50297"/>
    <cellStyle name="Standard 8 2 7 2 2 3" xfId="50298"/>
    <cellStyle name="Standard 8 2 7 2 2 3 2" xfId="50299"/>
    <cellStyle name="Standard 8 2 7 2 2 4" xfId="50300"/>
    <cellStyle name="Standard 8 2 7 2 3" xfId="50301"/>
    <cellStyle name="Standard 8 2 7 2 3 2" xfId="50302"/>
    <cellStyle name="Standard 8 2 7 2 3 2 2" xfId="50303"/>
    <cellStyle name="Standard 8 2 7 2 3 3" xfId="50304"/>
    <cellStyle name="Standard 8 2 7 2 4" xfId="50305"/>
    <cellStyle name="Standard 8 2 7 2 4 2" xfId="50306"/>
    <cellStyle name="Standard 8 2 7 2 5" xfId="50307"/>
    <cellStyle name="Standard 8 2 7 3" xfId="50308"/>
    <cellStyle name="Standard 8 2 7 3 2" xfId="50309"/>
    <cellStyle name="Standard 8 2 7 3 2 2" xfId="50310"/>
    <cellStyle name="Standard 8 2 7 3 2 2 2" xfId="50311"/>
    <cellStyle name="Standard 8 2 7 3 2 3" xfId="50312"/>
    <cellStyle name="Standard 8 2 7 3 3" xfId="50313"/>
    <cellStyle name="Standard 8 2 7 3 3 2" xfId="50314"/>
    <cellStyle name="Standard 8 2 7 3 4" xfId="50315"/>
    <cellStyle name="Standard 8 2 7 4" xfId="50316"/>
    <cellStyle name="Standard 8 2 7 4 2" xfId="50317"/>
    <cellStyle name="Standard 8 2 7 4 2 2" xfId="50318"/>
    <cellStyle name="Standard 8 2 7 4 3" xfId="50319"/>
    <cellStyle name="Standard 8 2 7 5" xfId="50320"/>
    <cellStyle name="Standard 8 2 7 5 2" xfId="50321"/>
    <cellStyle name="Standard 8 2 7 6" xfId="50322"/>
    <cellStyle name="Standard 8 2 8" xfId="50323"/>
    <cellStyle name="Standard 8 2 8 2" xfId="50324"/>
    <cellStyle name="Standard 8 2 8 2 2" xfId="50325"/>
    <cellStyle name="Standard 8 2 8 2 2 2" xfId="50326"/>
    <cellStyle name="Standard 8 2 8 2 2 2 2" xfId="50327"/>
    <cellStyle name="Standard 8 2 8 2 2 3" xfId="50328"/>
    <cellStyle name="Standard 8 2 8 2 3" xfId="50329"/>
    <cellStyle name="Standard 8 2 8 2 3 2" xfId="50330"/>
    <cellStyle name="Standard 8 2 8 2 4" xfId="50331"/>
    <cellStyle name="Standard 8 2 8 3" xfId="50332"/>
    <cellStyle name="Standard 8 2 8 3 2" xfId="50333"/>
    <cellStyle name="Standard 8 2 8 3 2 2" xfId="50334"/>
    <cellStyle name="Standard 8 2 8 3 3" xfId="50335"/>
    <cellStyle name="Standard 8 2 8 4" xfId="50336"/>
    <cellStyle name="Standard 8 2 8 4 2" xfId="50337"/>
    <cellStyle name="Standard 8 2 8 5" xfId="50338"/>
    <cellStyle name="Standard 8 2 9" xfId="50339"/>
    <cellStyle name="Standard 8 2 9 2" xfId="50340"/>
    <cellStyle name="Standard 8 2 9 2 2" xfId="50341"/>
    <cellStyle name="Standard 8 2 9 2 2 2" xfId="50342"/>
    <cellStyle name="Standard 8 2 9 2 3" xfId="50343"/>
    <cellStyle name="Standard 8 2 9 3" xfId="50344"/>
    <cellStyle name="Standard 8 2 9 3 2" xfId="50345"/>
    <cellStyle name="Standard 8 2 9 4" xfId="50346"/>
    <cellStyle name="Standard 8 3" xfId="50347"/>
    <cellStyle name="Standard 8 3 10" xfId="50348"/>
    <cellStyle name="Standard 8 3 11" xfId="50349"/>
    <cellStyle name="Standard 8 3 2" xfId="50350"/>
    <cellStyle name="Standard 8 3 2 2" xfId="50351"/>
    <cellStyle name="Standard 8 3 2 2 2" xfId="50352"/>
    <cellStyle name="Standard 8 3 2 2 2 2" xfId="50353"/>
    <cellStyle name="Standard 8 3 2 2 2 2 2" xfId="50354"/>
    <cellStyle name="Standard 8 3 2 2 2 2 2 2" xfId="50355"/>
    <cellStyle name="Standard 8 3 2 2 2 2 2 2 2" xfId="50356"/>
    <cellStyle name="Standard 8 3 2 2 2 2 2 2 2 2" xfId="50357"/>
    <cellStyle name="Standard 8 3 2 2 2 2 2 2 3" xfId="50358"/>
    <cellStyle name="Standard 8 3 2 2 2 2 2 3" xfId="50359"/>
    <cellStyle name="Standard 8 3 2 2 2 2 2 3 2" xfId="50360"/>
    <cellStyle name="Standard 8 3 2 2 2 2 2 4" xfId="50361"/>
    <cellStyle name="Standard 8 3 2 2 2 2 3" xfId="50362"/>
    <cellStyle name="Standard 8 3 2 2 2 2 3 2" xfId="50363"/>
    <cellStyle name="Standard 8 3 2 2 2 2 3 2 2" xfId="50364"/>
    <cellStyle name="Standard 8 3 2 2 2 2 3 3" xfId="50365"/>
    <cellStyle name="Standard 8 3 2 2 2 2 4" xfId="50366"/>
    <cellStyle name="Standard 8 3 2 2 2 2 4 2" xfId="50367"/>
    <cellStyle name="Standard 8 3 2 2 2 2 5" xfId="50368"/>
    <cellStyle name="Standard 8 3 2 2 2 3" xfId="50369"/>
    <cellStyle name="Standard 8 3 2 2 2 3 2" xfId="50370"/>
    <cellStyle name="Standard 8 3 2 2 2 3 2 2" xfId="50371"/>
    <cellStyle name="Standard 8 3 2 2 2 3 2 2 2" xfId="50372"/>
    <cellStyle name="Standard 8 3 2 2 2 3 2 3" xfId="50373"/>
    <cellStyle name="Standard 8 3 2 2 2 3 3" xfId="50374"/>
    <cellStyle name="Standard 8 3 2 2 2 3 3 2" xfId="50375"/>
    <cellStyle name="Standard 8 3 2 2 2 3 4" xfId="50376"/>
    <cellStyle name="Standard 8 3 2 2 2 4" xfId="50377"/>
    <cellStyle name="Standard 8 3 2 2 2 4 2" xfId="50378"/>
    <cellStyle name="Standard 8 3 2 2 2 4 2 2" xfId="50379"/>
    <cellStyle name="Standard 8 3 2 2 2 4 3" xfId="50380"/>
    <cellStyle name="Standard 8 3 2 2 2 5" xfId="50381"/>
    <cellStyle name="Standard 8 3 2 2 2 5 2" xfId="50382"/>
    <cellStyle name="Standard 8 3 2 2 2 6" xfId="50383"/>
    <cellStyle name="Standard 8 3 2 2 3" xfId="50384"/>
    <cellStyle name="Standard 8 3 2 2 3 2" xfId="50385"/>
    <cellStyle name="Standard 8 3 2 2 3 2 2" xfId="50386"/>
    <cellStyle name="Standard 8 3 2 2 3 2 2 2" xfId="50387"/>
    <cellStyle name="Standard 8 3 2 2 3 2 2 2 2" xfId="50388"/>
    <cellStyle name="Standard 8 3 2 2 3 2 2 3" xfId="50389"/>
    <cellStyle name="Standard 8 3 2 2 3 2 3" xfId="50390"/>
    <cellStyle name="Standard 8 3 2 2 3 2 3 2" xfId="50391"/>
    <cellStyle name="Standard 8 3 2 2 3 2 4" xfId="50392"/>
    <cellStyle name="Standard 8 3 2 2 3 3" xfId="50393"/>
    <cellStyle name="Standard 8 3 2 2 3 3 2" xfId="50394"/>
    <cellStyle name="Standard 8 3 2 2 3 3 2 2" xfId="50395"/>
    <cellStyle name="Standard 8 3 2 2 3 3 3" xfId="50396"/>
    <cellStyle name="Standard 8 3 2 2 3 4" xfId="50397"/>
    <cellStyle name="Standard 8 3 2 2 3 4 2" xfId="50398"/>
    <cellStyle name="Standard 8 3 2 2 3 5" xfId="50399"/>
    <cellStyle name="Standard 8 3 2 2 4" xfId="50400"/>
    <cellStyle name="Standard 8 3 2 2 4 2" xfId="50401"/>
    <cellStyle name="Standard 8 3 2 2 4 2 2" xfId="50402"/>
    <cellStyle name="Standard 8 3 2 2 4 2 2 2" xfId="50403"/>
    <cellStyle name="Standard 8 3 2 2 4 2 3" xfId="50404"/>
    <cellStyle name="Standard 8 3 2 2 4 3" xfId="50405"/>
    <cellStyle name="Standard 8 3 2 2 4 3 2" xfId="50406"/>
    <cellStyle name="Standard 8 3 2 2 4 4" xfId="50407"/>
    <cellStyle name="Standard 8 3 2 2 5" xfId="50408"/>
    <cellStyle name="Standard 8 3 2 2 5 2" xfId="50409"/>
    <cellStyle name="Standard 8 3 2 2 5 2 2" xfId="50410"/>
    <cellStyle name="Standard 8 3 2 2 5 3" xfId="50411"/>
    <cellStyle name="Standard 8 3 2 2 6" xfId="50412"/>
    <cellStyle name="Standard 8 3 2 2 6 2" xfId="50413"/>
    <cellStyle name="Standard 8 3 2 2 7" xfId="50414"/>
    <cellStyle name="Standard 8 3 2 3" xfId="50415"/>
    <cellStyle name="Standard 8 3 2 3 2" xfId="50416"/>
    <cellStyle name="Standard 8 3 2 3 2 2" xfId="50417"/>
    <cellStyle name="Standard 8 3 2 3 2 2 2" xfId="50418"/>
    <cellStyle name="Standard 8 3 2 3 2 2 2 2" xfId="50419"/>
    <cellStyle name="Standard 8 3 2 3 2 2 2 2 2" xfId="50420"/>
    <cellStyle name="Standard 8 3 2 3 2 2 2 2 2 2" xfId="50421"/>
    <cellStyle name="Standard 8 3 2 3 2 2 2 2 3" xfId="50422"/>
    <cellStyle name="Standard 8 3 2 3 2 2 2 3" xfId="50423"/>
    <cellStyle name="Standard 8 3 2 3 2 2 2 3 2" xfId="50424"/>
    <cellStyle name="Standard 8 3 2 3 2 2 2 4" xfId="50425"/>
    <cellStyle name="Standard 8 3 2 3 2 2 3" xfId="50426"/>
    <cellStyle name="Standard 8 3 2 3 2 2 3 2" xfId="50427"/>
    <cellStyle name="Standard 8 3 2 3 2 2 3 2 2" xfId="50428"/>
    <cellStyle name="Standard 8 3 2 3 2 2 3 3" xfId="50429"/>
    <cellStyle name="Standard 8 3 2 3 2 2 4" xfId="50430"/>
    <cellStyle name="Standard 8 3 2 3 2 2 4 2" xfId="50431"/>
    <cellStyle name="Standard 8 3 2 3 2 2 5" xfId="50432"/>
    <cellStyle name="Standard 8 3 2 3 2 3" xfId="50433"/>
    <cellStyle name="Standard 8 3 2 3 2 3 2" xfId="50434"/>
    <cellStyle name="Standard 8 3 2 3 2 3 2 2" xfId="50435"/>
    <cellStyle name="Standard 8 3 2 3 2 3 2 2 2" xfId="50436"/>
    <cellStyle name="Standard 8 3 2 3 2 3 2 3" xfId="50437"/>
    <cellStyle name="Standard 8 3 2 3 2 3 3" xfId="50438"/>
    <cellStyle name="Standard 8 3 2 3 2 3 3 2" xfId="50439"/>
    <cellStyle name="Standard 8 3 2 3 2 3 4" xfId="50440"/>
    <cellStyle name="Standard 8 3 2 3 2 4" xfId="50441"/>
    <cellStyle name="Standard 8 3 2 3 2 4 2" xfId="50442"/>
    <cellStyle name="Standard 8 3 2 3 2 4 2 2" xfId="50443"/>
    <cellStyle name="Standard 8 3 2 3 2 4 3" xfId="50444"/>
    <cellStyle name="Standard 8 3 2 3 2 5" xfId="50445"/>
    <cellStyle name="Standard 8 3 2 3 2 5 2" xfId="50446"/>
    <cellStyle name="Standard 8 3 2 3 2 6" xfId="50447"/>
    <cellStyle name="Standard 8 3 2 3 3" xfId="50448"/>
    <cellStyle name="Standard 8 3 2 3 3 2" xfId="50449"/>
    <cellStyle name="Standard 8 3 2 3 3 2 2" xfId="50450"/>
    <cellStyle name="Standard 8 3 2 3 3 2 2 2" xfId="50451"/>
    <cellStyle name="Standard 8 3 2 3 3 2 2 2 2" xfId="50452"/>
    <cellStyle name="Standard 8 3 2 3 3 2 2 3" xfId="50453"/>
    <cellStyle name="Standard 8 3 2 3 3 2 3" xfId="50454"/>
    <cellStyle name="Standard 8 3 2 3 3 2 3 2" xfId="50455"/>
    <cellStyle name="Standard 8 3 2 3 3 2 4" xfId="50456"/>
    <cellStyle name="Standard 8 3 2 3 3 3" xfId="50457"/>
    <cellStyle name="Standard 8 3 2 3 3 3 2" xfId="50458"/>
    <cellStyle name="Standard 8 3 2 3 3 3 2 2" xfId="50459"/>
    <cellStyle name="Standard 8 3 2 3 3 3 3" xfId="50460"/>
    <cellStyle name="Standard 8 3 2 3 3 4" xfId="50461"/>
    <cellStyle name="Standard 8 3 2 3 3 4 2" xfId="50462"/>
    <cellStyle name="Standard 8 3 2 3 3 5" xfId="50463"/>
    <cellStyle name="Standard 8 3 2 3 4" xfId="50464"/>
    <cellStyle name="Standard 8 3 2 3 4 2" xfId="50465"/>
    <cellStyle name="Standard 8 3 2 3 4 2 2" xfId="50466"/>
    <cellStyle name="Standard 8 3 2 3 4 2 2 2" xfId="50467"/>
    <cellStyle name="Standard 8 3 2 3 4 2 3" xfId="50468"/>
    <cellStyle name="Standard 8 3 2 3 4 3" xfId="50469"/>
    <cellStyle name="Standard 8 3 2 3 4 3 2" xfId="50470"/>
    <cellStyle name="Standard 8 3 2 3 4 4" xfId="50471"/>
    <cellStyle name="Standard 8 3 2 3 5" xfId="50472"/>
    <cellStyle name="Standard 8 3 2 3 5 2" xfId="50473"/>
    <cellStyle name="Standard 8 3 2 3 5 2 2" xfId="50474"/>
    <cellStyle name="Standard 8 3 2 3 5 3" xfId="50475"/>
    <cellStyle name="Standard 8 3 2 3 6" xfId="50476"/>
    <cellStyle name="Standard 8 3 2 3 6 2" xfId="50477"/>
    <cellStyle name="Standard 8 3 2 3 7" xfId="50478"/>
    <cellStyle name="Standard 8 3 2 4" xfId="50479"/>
    <cellStyle name="Standard 8 3 2 4 2" xfId="50480"/>
    <cellStyle name="Standard 8 3 2 4 2 2" xfId="50481"/>
    <cellStyle name="Standard 8 3 2 4 2 2 2" xfId="50482"/>
    <cellStyle name="Standard 8 3 2 4 2 2 2 2" xfId="50483"/>
    <cellStyle name="Standard 8 3 2 4 2 2 2 2 2" xfId="50484"/>
    <cellStyle name="Standard 8 3 2 4 2 2 2 3" xfId="50485"/>
    <cellStyle name="Standard 8 3 2 4 2 2 3" xfId="50486"/>
    <cellStyle name="Standard 8 3 2 4 2 2 3 2" xfId="50487"/>
    <cellStyle name="Standard 8 3 2 4 2 2 4" xfId="50488"/>
    <cellStyle name="Standard 8 3 2 4 2 3" xfId="50489"/>
    <cellStyle name="Standard 8 3 2 4 2 3 2" xfId="50490"/>
    <cellStyle name="Standard 8 3 2 4 2 3 2 2" xfId="50491"/>
    <cellStyle name="Standard 8 3 2 4 2 3 3" xfId="50492"/>
    <cellStyle name="Standard 8 3 2 4 2 4" xfId="50493"/>
    <cellStyle name="Standard 8 3 2 4 2 4 2" xfId="50494"/>
    <cellStyle name="Standard 8 3 2 4 2 5" xfId="50495"/>
    <cellStyle name="Standard 8 3 2 4 3" xfId="50496"/>
    <cellStyle name="Standard 8 3 2 4 3 2" xfId="50497"/>
    <cellStyle name="Standard 8 3 2 4 3 2 2" xfId="50498"/>
    <cellStyle name="Standard 8 3 2 4 3 2 2 2" xfId="50499"/>
    <cellStyle name="Standard 8 3 2 4 3 2 3" xfId="50500"/>
    <cellStyle name="Standard 8 3 2 4 3 3" xfId="50501"/>
    <cellStyle name="Standard 8 3 2 4 3 3 2" xfId="50502"/>
    <cellStyle name="Standard 8 3 2 4 3 4" xfId="50503"/>
    <cellStyle name="Standard 8 3 2 4 4" xfId="50504"/>
    <cellStyle name="Standard 8 3 2 4 4 2" xfId="50505"/>
    <cellStyle name="Standard 8 3 2 4 4 2 2" xfId="50506"/>
    <cellStyle name="Standard 8 3 2 4 4 3" xfId="50507"/>
    <cellStyle name="Standard 8 3 2 4 5" xfId="50508"/>
    <cellStyle name="Standard 8 3 2 4 5 2" xfId="50509"/>
    <cellStyle name="Standard 8 3 2 4 6" xfId="50510"/>
    <cellStyle name="Standard 8 3 2 5" xfId="50511"/>
    <cellStyle name="Standard 8 3 2 5 2" xfId="50512"/>
    <cellStyle name="Standard 8 3 2 5 2 2" xfId="50513"/>
    <cellStyle name="Standard 8 3 2 5 2 2 2" xfId="50514"/>
    <cellStyle name="Standard 8 3 2 5 2 2 2 2" xfId="50515"/>
    <cellStyle name="Standard 8 3 2 5 2 2 3" xfId="50516"/>
    <cellStyle name="Standard 8 3 2 5 2 3" xfId="50517"/>
    <cellStyle name="Standard 8 3 2 5 2 3 2" xfId="50518"/>
    <cellStyle name="Standard 8 3 2 5 2 4" xfId="50519"/>
    <cellStyle name="Standard 8 3 2 5 3" xfId="50520"/>
    <cellStyle name="Standard 8 3 2 5 3 2" xfId="50521"/>
    <cellStyle name="Standard 8 3 2 5 3 2 2" xfId="50522"/>
    <cellStyle name="Standard 8 3 2 5 3 3" xfId="50523"/>
    <cellStyle name="Standard 8 3 2 5 4" xfId="50524"/>
    <cellStyle name="Standard 8 3 2 5 4 2" xfId="50525"/>
    <cellStyle name="Standard 8 3 2 5 5" xfId="50526"/>
    <cellStyle name="Standard 8 3 2 6" xfId="50527"/>
    <cellStyle name="Standard 8 3 2 6 2" xfId="50528"/>
    <cellStyle name="Standard 8 3 2 6 2 2" xfId="50529"/>
    <cellStyle name="Standard 8 3 2 6 2 2 2" xfId="50530"/>
    <cellStyle name="Standard 8 3 2 6 2 3" xfId="50531"/>
    <cellStyle name="Standard 8 3 2 6 3" xfId="50532"/>
    <cellStyle name="Standard 8 3 2 6 3 2" xfId="50533"/>
    <cellStyle name="Standard 8 3 2 6 4" xfId="50534"/>
    <cellStyle name="Standard 8 3 2 7" xfId="50535"/>
    <cellStyle name="Standard 8 3 2 7 2" xfId="50536"/>
    <cellStyle name="Standard 8 3 2 7 2 2" xfId="50537"/>
    <cellStyle name="Standard 8 3 2 7 3" xfId="50538"/>
    <cellStyle name="Standard 8 3 2 8" xfId="50539"/>
    <cellStyle name="Standard 8 3 2 8 2" xfId="50540"/>
    <cellStyle name="Standard 8 3 2 9" xfId="50541"/>
    <cellStyle name="Standard 8 3 3" xfId="50542"/>
    <cellStyle name="Standard 8 3 3 2" xfId="50543"/>
    <cellStyle name="Standard 8 3 3 2 2" xfId="50544"/>
    <cellStyle name="Standard 8 3 3 2 2 2" xfId="50545"/>
    <cellStyle name="Standard 8 3 3 2 2 2 2" xfId="50546"/>
    <cellStyle name="Standard 8 3 3 2 2 2 2 2" xfId="50547"/>
    <cellStyle name="Standard 8 3 3 2 2 2 2 2 2" xfId="50548"/>
    <cellStyle name="Standard 8 3 3 2 2 2 2 3" xfId="50549"/>
    <cellStyle name="Standard 8 3 3 2 2 2 3" xfId="50550"/>
    <cellStyle name="Standard 8 3 3 2 2 2 3 2" xfId="50551"/>
    <cellStyle name="Standard 8 3 3 2 2 2 4" xfId="50552"/>
    <cellStyle name="Standard 8 3 3 2 2 3" xfId="50553"/>
    <cellStyle name="Standard 8 3 3 2 2 3 2" xfId="50554"/>
    <cellStyle name="Standard 8 3 3 2 2 3 2 2" xfId="50555"/>
    <cellStyle name="Standard 8 3 3 2 2 3 3" xfId="50556"/>
    <cellStyle name="Standard 8 3 3 2 2 4" xfId="50557"/>
    <cellStyle name="Standard 8 3 3 2 2 4 2" xfId="50558"/>
    <cellStyle name="Standard 8 3 3 2 2 5" xfId="50559"/>
    <cellStyle name="Standard 8 3 3 2 3" xfId="50560"/>
    <cellStyle name="Standard 8 3 3 2 3 2" xfId="50561"/>
    <cellStyle name="Standard 8 3 3 2 3 2 2" xfId="50562"/>
    <cellStyle name="Standard 8 3 3 2 3 2 2 2" xfId="50563"/>
    <cellStyle name="Standard 8 3 3 2 3 2 3" xfId="50564"/>
    <cellStyle name="Standard 8 3 3 2 3 3" xfId="50565"/>
    <cellStyle name="Standard 8 3 3 2 3 3 2" xfId="50566"/>
    <cellStyle name="Standard 8 3 3 2 3 4" xfId="50567"/>
    <cellStyle name="Standard 8 3 3 2 4" xfId="50568"/>
    <cellStyle name="Standard 8 3 3 2 4 2" xfId="50569"/>
    <cellStyle name="Standard 8 3 3 2 4 2 2" xfId="50570"/>
    <cellStyle name="Standard 8 3 3 2 4 3" xfId="50571"/>
    <cellStyle name="Standard 8 3 3 2 5" xfId="50572"/>
    <cellStyle name="Standard 8 3 3 2 5 2" xfId="50573"/>
    <cellStyle name="Standard 8 3 3 2 6" xfId="50574"/>
    <cellStyle name="Standard 8 3 3 3" xfId="50575"/>
    <cellStyle name="Standard 8 3 3 3 2" xfId="50576"/>
    <cellStyle name="Standard 8 3 3 3 2 2" xfId="50577"/>
    <cellStyle name="Standard 8 3 3 3 2 2 2" xfId="50578"/>
    <cellStyle name="Standard 8 3 3 3 2 2 2 2" xfId="50579"/>
    <cellStyle name="Standard 8 3 3 3 2 2 3" xfId="50580"/>
    <cellStyle name="Standard 8 3 3 3 2 3" xfId="50581"/>
    <cellStyle name="Standard 8 3 3 3 2 3 2" xfId="50582"/>
    <cellStyle name="Standard 8 3 3 3 2 4" xfId="50583"/>
    <cellStyle name="Standard 8 3 3 3 3" xfId="50584"/>
    <cellStyle name="Standard 8 3 3 3 3 2" xfId="50585"/>
    <cellStyle name="Standard 8 3 3 3 3 2 2" xfId="50586"/>
    <cellStyle name="Standard 8 3 3 3 3 3" xfId="50587"/>
    <cellStyle name="Standard 8 3 3 3 4" xfId="50588"/>
    <cellStyle name="Standard 8 3 3 3 4 2" xfId="50589"/>
    <cellStyle name="Standard 8 3 3 3 5" xfId="50590"/>
    <cellStyle name="Standard 8 3 3 4" xfId="50591"/>
    <cellStyle name="Standard 8 3 3 4 2" xfId="50592"/>
    <cellStyle name="Standard 8 3 3 4 2 2" xfId="50593"/>
    <cellStyle name="Standard 8 3 3 4 2 2 2" xfId="50594"/>
    <cellStyle name="Standard 8 3 3 4 2 3" xfId="50595"/>
    <cellStyle name="Standard 8 3 3 4 3" xfId="50596"/>
    <cellStyle name="Standard 8 3 3 4 3 2" xfId="50597"/>
    <cellStyle name="Standard 8 3 3 4 4" xfId="50598"/>
    <cellStyle name="Standard 8 3 3 5" xfId="50599"/>
    <cellStyle name="Standard 8 3 3 5 2" xfId="50600"/>
    <cellStyle name="Standard 8 3 3 5 2 2" xfId="50601"/>
    <cellStyle name="Standard 8 3 3 5 3" xfId="50602"/>
    <cellStyle name="Standard 8 3 3 6" xfId="50603"/>
    <cellStyle name="Standard 8 3 3 6 2" xfId="50604"/>
    <cellStyle name="Standard 8 3 3 7" xfId="50605"/>
    <cellStyle name="Standard 8 3 4" xfId="50606"/>
    <cellStyle name="Standard 8 3 4 2" xfId="50607"/>
    <cellStyle name="Standard 8 3 4 2 2" xfId="50608"/>
    <cellStyle name="Standard 8 3 4 2 2 2" xfId="50609"/>
    <cellStyle name="Standard 8 3 4 2 2 2 2" xfId="50610"/>
    <cellStyle name="Standard 8 3 4 2 2 2 2 2" xfId="50611"/>
    <cellStyle name="Standard 8 3 4 2 2 2 2 2 2" xfId="50612"/>
    <cellStyle name="Standard 8 3 4 2 2 2 2 3" xfId="50613"/>
    <cellStyle name="Standard 8 3 4 2 2 2 3" xfId="50614"/>
    <cellStyle name="Standard 8 3 4 2 2 2 3 2" xfId="50615"/>
    <cellStyle name="Standard 8 3 4 2 2 2 4" xfId="50616"/>
    <cellStyle name="Standard 8 3 4 2 2 3" xfId="50617"/>
    <cellStyle name="Standard 8 3 4 2 2 3 2" xfId="50618"/>
    <cellStyle name="Standard 8 3 4 2 2 3 2 2" xfId="50619"/>
    <cellStyle name="Standard 8 3 4 2 2 3 3" xfId="50620"/>
    <cellStyle name="Standard 8 3 4 2 2 4" xfId="50621"/>
    <cellStyle name="Standard 8 3 4 2 2 4 2" xfId="50622"/>
    <cellStyle name="Standard 8 3 4 2 2 5" xfId="50623"/>
    <cellStyle name="Standard 8 3 4 2 3" xfId="50624"/>
    <cellStyle name="Standard 8 3 4 2 3 2" xfId="50625"/>
    <cellStyle name="Standard 8 3 4 2 3 2 2" xfId="50626"/>
    <cellStyle name="Standard 8 3 4 2 3 2 2 2" xfId="50627"/>
    <cellStyle name="Standard 8 3 4 2 3 2 3" xfId="50628"/>
    <cellStyle name="Standard 8 3 4 2 3 3" xfId="50629"/>
    <cellStyle name="Standard 8 3 4 2 3 3 2" xfId="50630"/>
    <cellStyle name="Standard 8 3 4 2 3 4" xfId="50631"/>
    <cellStyle name="Standard 8 3 4 2 4" xfId="50632"/>
    <cellStyle name="Standard 8 3 4 2 4 2" xfId="50633"/>
    <cellStyle name="Standard 8 3 4 2 4 2 2" xfId="50634"/>
    <cellStyle name="Standard 8 3 4 2 4 3" xfId="50635"/>
    <cellStyle name="Standard 8 3 4 2 5" xfId="50636"/>
    <cellStyle name="Standard 8 3 4 2 5 2" xfId="50637"/>
    <cellStyle name="Standard 8 3 4 2 6" xfId="50638"/>
    <cellStyle name="Standard 8 3 4 3" xfId="50639"/>
    <cellStyle name="Standard 8 3 4 3 2" xfId="50640"/>
    <cellStyle name="Standard 8 3 4 3 2 2" xfId="50641"/>
    <cellStyle name="Standard 8 3 4 3 2 2 2" xfId="50642"/>
    <cellStyle name="Standard 8 3 4 3 2 2 2 2" xfId="50643"/>
    <cellStyle name="Standard 8 3 4 3 2 2 3" xfId="50644"/>
    <cellStyle name="Standard 8 3 4 3 2 3" xfId="50645"/>
    <cellStyle name="Standard 8 3 4 3 2 3 2" xfId="50646"/>
    <cellStyle name="Standard 8 3 4 3 2 4" xfId="50647"/>
    <cellStyle name="Standard 8 3 4 3 3" xfId="50648"/>
    <cellStyle name="Standard 8 3 4 3 3 2" xfId="50649"/>
    <cellStyle name="Standard 8 3 4 3 3 2 2" xfId="50650"/>
    <cellStyle name="Standard 8 3 4 3 3 3" xfId="50651"/>
    <cellStyle name="Standard 8 3 4 3 4" xfId="50652"/>
    <cellStyle name="Standard 8 3 4 3 4 2" xfId="50653"/>
    <cellStyle name="Standard 8 3 4 3 5" xfId="50654"/>
    <cellStyle name="Standard 8 3 4 4" xfId="50655"/>
    <cellStyle name="Standard 8 3 4 4 2" xfId="50656"/>
    <cellStyle name="Standard 8 3 4 4 2 2" xfId="50657"/>
    <cellStyle name="Standard 8 3 4 4 2 2 2" xfId="50658"/>
    <cellStyle name="Standard 8 3 4 4 2 3" xfId="50659"/>
    <cellStyle name="Standard 8 3 4 4 3" xfId="50660"/>
    <cellStyle name="Standard 8 3 4 4 3 2" xfId="50661"/>
    <cellStyle name="Standard 8 3 4 4 4" xfId="50662"/>
    <cellStyle name="Standard 8 3 4 5" xfId="50663"/>
    <cellStyle name="Standard 8 3 4 5 2" xfId="50664"/>
    <cellStyle name="Standard 8 3 4 5 2 2" xfId="50665"/>
    <cellStyle name="Standard 8 3 4 5 3" xfId="50666"/>
    <cellStyle name="Standard 8 3 4 6" xfId="50667"/>
    <cellStyle name="Standard 8 3 4 6 2" xfId="50668"/>
    <cellStyle name="Standard 8 3 4 7" xfId="50669"/>
    <cellStyle name="Standard 8 3 5" xfId="50670"/>
    <cellStyle name="Standard 8 3 5 2" xfId="50671"/>
    <cellStyle name="Standard 8 3 5 2 2" xfId="50672"/>
    <cellStyle name="Standard 8 3 5 2 2 2" xfId="50673"/>
    <cellStyle name="Standard 8 3 5 2 2 2 2" xfId="50674"/>
    <cellStyle name="Standard 8 3 5 2 2 2 2 2" xfId="50675"/>
    <cellStyle name="Standard 8 3 5 2 2 2 3" xfId="50676"/>
    <cellStyle name="Standard 8 3 5 2 2 3" xfId="50677"/>
    <cellStyle name="Standard 8 3 5 2 2 3 2" xfId="50678"/>
    <cellStyle name="Standard 8 3 5 2 2 4" xfId="50679"/>
    <cellStyle name="Standard 8 3 5 2 3" xfId="50680"/>
    <cellStyle name="Standard 8 3 5 2 3 2" xfId="50681"/>
    <cellStyle name="Standard 8 3 5 2 3 2 2" xfId="50682"/>
    <cellStyle name="Standard 8 3 5 2 3 3" xfId="50683"/>
    <cellStyle name="Standard 8 3 5 2 4" xfId="50684"/>
    <cellStyle name="Standard 8 3 5 2 4 2" xfId="50685"/>
    <cellStyle name="Standard 8 3 5 2 5" xfId="50686"/>
    <cellStyle name="Standard 8 3 5 3" xfId="50687"/>
    <cellStyle name="Standard 8 3 5 3 2" xfId="50688"/>
    <cellStyle name="Standard 8 3 5 3 2 2" xfId="50689"/>
    <cellStyle name="Standard 8 3 5 3 2 2 2" xfId="50690"/>
    <cellStyle name="Standard 8 3 5 3 2 3" xfId="50691"/>
    <cellStyle name="Standard 8 3 5 3 3" xfId="50692"/>
    <cellStyle name="Standard 8 3 5 3 3 2" xfId="50693"/>
    <cellStyle name="Standard 8 3 5 3 4" xfId="50694"/>
    <cellStyle name="Standard 8 3 5 4" xfId="50695"/>
    <cellStyle name="Standard 8 3 5 4 2" xfId="50696"/>
    <cellStyle name="Standard 8 3 5 4 2 2" xfId="50697"/>
    <cellStyle name="Standard 8 3 5 4 3" xfId="50698"/>
    <cellStyle name="Standard 8 3 5 5" xfId="50699"/>
    <cellStyle name="Standard 8 3 5 5 2" xfId="50700"/>
    <cellStyle name="Standard 8 3 5 6" xfId="50701"/>
    <cellStyle name="Standard 8 3 6" xfId="50702"/>
    <cellStyle name="Standard 8 3 6 2" xfId="50703"/>
    <cellStyle name="Standard 8 3 6 2 2" xfId="50704"/>
    <cellStyle name="Standard 8 3 6 2 2 2" xfId="50705"/>
    <cellStyle name="Standard 8 3 6 2 2 2 2" xfId="50706"/>
    <cellStyle name="Standard 8 3 6 2 2 3" xfId="50707"/>
    <cellStyle name="Standard 8 3 6 2 3" xfId="50708"/>
    <cellStyle name="Standard 8 3 6 2 3 2" xfId="50709"/>
    <cellStyle name="Standard 8 3 6 2 4" xfId="50710"/>
    <cellStyle name="Standard 8 3 6 3" xfId="50711"/>
    <cellStyle name="Standard 8 3 6 3 2" xfId="50712"/>
    <cellStyle name="Standard 8 3 6 3 2 2" xfId="50713"/>
    <cellStyle name="Standard 8 3 6 3 3" xfId="50714"/>
    <cellStyle name="Standard 8 3 6 4" xfId="50715"/>
    <cellStyle name="Standard 8 3 6 4 2" xfId="50716"/>
    <cellStyle name="Standard 8 3 6 5" xfId="50717"/>
    <cellStyle name="Standard 8 3 7" xfId="50718"/>
    <cellStyle name="Standard 8 3 7 2" xfId="50719"/>
    <cellStyle name="Standard 8 3 7 2 2" xfId="50720"/>
    <cellStyle name="Standard 8 3 7 2 2 2" xfId="50721"/>
    <cellStyle name="Standard 8 3 7 2 3" xfId="50722"/>
    <cellStyle name="Standard 8 3 7 3" xfId="50723"/>
    <cellStyle name="Standard 8 3 7 3 2" xfId="50724"/>
    <cellStyle name="Standard 8 3 7 4" xfId="50725"/>
    <cellStyle name="Standard 8 3 8" xfId="50726"/>
    <cellStyle name="Standard 8 3 8 2" xfId="50727"/>
    <cellStyle name="Standard 8 3 8 2 2" xfId="50728"/>
    <cellStyle name="Standard 8 3 8 3" xfId="50729"/>
    <cellStyle name="Standard 8 3 9" xfId="50730"/>
    <cellStyle name="Standard 8 3 9 2" xfId="50731"/>
    <cellStyle name="Standard 8 4" xfId="50732"/>
    <cellStyle name="Standard 8 4 2" xfId="50733"/>
    <cellStyle name="Standard 8 4 2 2" xfId="50734"/>
    <cellStyle name="Standard 8 4 2 2 2" xfId="50735"/>
    <cellStyle name="Standard 8 4 2 2 2 2" xfId="50736"/>
    <cellStyle name="Standard 8 4 2 2 2 2 2" xfId="50737"/>
    <cellStyle name="Standard 8 4 2 2 2 2 2 2" xfId="50738"/>
    <cellStyle name="Standard 8 4 2 2 2 2 2 2 2" xfId="50739"/>
    <cellStyle name="Standard 8 4 2 2 2 2 2 3" xfId="50740"/>
    <cellStyle name="Standard 8 4 2 2 2 2 3" xfId="50741"/>
    <cellStyle name="Standard 8 4 2 2 2 2 3 2" xfId="50742"/>
    <cellStyle name="Standard 8 4 2 2 2 2 4" xfId="50743"/>
    <cellStyle name="Standard 8 4 2 2 2 3" xfId="50744"/>
    <cellStyle name="Standard 8 4 2 2 2 3 2" xfId="50745"/>
    <cellStyle name="Standard 8 4 2 2 2 3 2 2" xfId="50746"/>
    <cellStyle name="Standard 8 4 2 2 2 3 3" xfId="50747"/>
    <cellStyle name="Standard 8 4 2 2 2 4" xfId="50748"/>
    <cellStyle name="Standard 8 4 2 2 2 4 2" xfId="50749"/>
    <cellStyle name="Standard 8 4 2 2 2 5" xfId="50750"/>
    <cellStyle name="Standard 8 4 2 2 3" xfId="50751"/>
    <cellStyle name="Standard 8 4 2 2 3 2" xfId="50752"/>
    <cellStyle name="Standard 8 4 2 2 3 2 2" xfId="50753"/>
    <cellStyle name="Standard 8 4 2 2 3 2 2 2" xfId="50754"/>
    <cellStyle name="Standard 8 4 2 2 3 2 3" xfId="50755"/>
    <cellStyle name="Standard 8 4 2 2 3 3" xfId="50756"/>
    <cellStyle name="Standard 8 4 2 2 3 3 2" xfId="50757"/>
    <cellStyle name="Standard 8 4 2 2 3 4" xfId="50758"/>
    <cellStyle name="Standard 8 4 2 2 4" xfId="50759"/>
    <cellStyle name="Standard 8 4 2 2 4 2" xfId="50760"/>
    <cellStyle name="Standard 8 4 2 2 4 2 2" xfId="50761"/>
    <cellStyle name="Standard 8 4 2 2 4 3" xfId="50762"/>
    <cellStyle name="Standard 8 4 2 2 5" xfId="50763"/>
    <cellStyle name="Standard 8 4 2 2 5 2" xfId="50764"/>
    <cellStyle name="Standard 8 4 2 2 6" xfId="50765"/>
    <cellStyle name="Standard 8 4 2 3" xfId="50766"/>
    <cellStyle name="Standard 8 4 2 3 2" xfId="50767"/>
    <cellStyle name="Standard 8 4 2 3 2 2" xfId="50768"/>
    <cellStyle name="Standard 8 4 2 3 2 2 2" xfId="50769"/>
    <cellStyle name="Standard 8 4 2 3 2 2 2 2" xfId="50770"/>
    <cellStyle name="Standard 8 4 2 3 2 2 3" xfId="50771"/>
    <cellStyle name="Standard 8 4 2 3 2 3" xfId="50772"/>
    <cellStyle name="Standard 8 4 2 3 2 3 2" xfId="50773"/>
    <cellStyle name="Standard 8 4 2 3 2 4" xfId="50774"/>
    <cellStyle name="Standard 8 4 2 3 3" xfId="50775"/>
    <cellStyle name="Standard 8 4 2 3 3 2" xfId="50776"/>
    <cellStyle name="Standard 8 4 2 3 3 2 2" xfId="50777"/>
    <cellStyle name="Standard 8 4 2 3 3 3" xfId="50778"/>
    <cellStyle name="Standard 8 4 2 3 4" xfId="50779"/>
    <cellStyle name="Standard 8 4 2 3 4 2" xfId="50780"/>
    <cellStyle name="Standard 8 4 2 3 5" xfId="50781"/>
    <cellStyle name="Standard 8 4 2 4" xfId="50782"/>
    <cellStyle name="Standard 8 4 2 4 2" xfId="50783"/>
    <cellStyle name="Standard 8 4 2 4 2 2" xfId="50784"/>
    <cellStyle name="Standard 8 4 2 4 2 2 2" xfId="50785"/>
    <cellStyle name="Standard 8 4 2 4 2 3" xfId="50786"/>
    <cellStyle name="Standard 8 4 2 4 3" xfId="50787"/>
    <cellStyle name="Standard 8 4 2 4 3 2" xfId="50788"/>
    <cellStyle name="Standard 8 4 2 4 4" xfId="50789"/>
    <cellStyle name="Standard 8 4 2 5" xfId="50790"/>
    <cellStyle name="Standard 8 4 2 5 2" xfId="50791"/>
    <cellStyle name="Standard 8 4 2 5 2 2" xfId="50792"/>
    <cellStyle name="Standard 8 4 2 5 3" xfId="50793"/>
    <cellStyle name="Standard 8 4 2 6" xfId="50794"/>
    <cellStyle name="Standard 8 4 2 6 2" xfId="50795"/>
    <cellStyle name="Standard 8 4 2 7" xfId="50796"/>
    <cellStyle name="Standard 8 4 3" xfId="50797"/>
    <cellStyle name="Standard 8 4 3 2" xfId="50798"/>
    <cellStyle name="Standard 8 4 3 2 2" xfId="50799"/>
    <cellStyle name="Standard 8 4 3 2 2 2" xfId="50800"/>
    <cellStyle name="Standard 8 4 3 2 2 2 2" xfId="50801"/>
    <cellStyle name="Standard 8 4 3 2 2 2 2 2" xfId="50802"/>
    <cellStyle name="Standard 8 4 3 2 2 2 2 2 2" xfId="50803"/>
    <cellStyle name="Standard 8 4 3 2 2 2 2 3" xfId="50804"/>
    <cellStyle name="Standard 8 4 3 2 2 2 3" xfId="50805"/>
    <cellStyle name="Standard 8 4 3 2 2 2 3 2" xfId="50806"/>
    <cellStyle name="Standard 8 4 3 2 2 2 4" xfId="50807"/>
    <cellStyle name="Standard 8 4 3 2 2 3" xfId="50808"/>
    <cellStyle name="Standard 8 4 3 2 2 3 2" xfId="50809"/>
    <cellStyle name="Standard 8 4 3 2 2 3 2 2" xfId="50810"/>
    <cellStyle name="Standard 8 4 3 2 2 3 3" xfId="50811"/>
    <cellStyle name="Standard 8 4 3 2 2 4" xfId="50812"/>
    <cellStyle name="Standard 8 4 3 2 2 4 2" xfId="50813"/>
    <cellStyle name="Standard 8 4 3 2 2 5" xfId="50814"/>
    <cellStyle name="Standard 8 4 3 2 3" xfId="50815"/>
    <cellStyle name="Standard 8 4 3 2 3 2" xfId="50816"/>
    <cellStyle name="Standard 8 4 3 2 3 2 2" xfId="50817"/>
    <cellStyle name="Standard 8 4 3 2 3 2 2 2" xfId="50818"/>
    <cellStyle name="Standard 8 4 3 2 3 2 3" xfId="50819"/>
    <cellStyle name="Standard 8 4 3 2 3 3" xfId="50820"/>
    <cellStyle name="Standard 8 4 3 2 3 3 2" xfId="50821"/>
    <cellStyle name="Standard 8 4 3 2 3 4" xfId="50822"/>
    <cellStyle name="Standard 8 4 3 2 4" xfId="50823"/>
    <cellStyle name="Standard 8 4 3 2 4 2" xfId="50824"/>
    <cellStyle name="Standard 8 4 3 2 4 2 2" xfId="50825"/>
    <cellStyle name="Standard 8 4 3 2 4 3" xfId="50826"/>
    <cellStyle name="Standard 8 4 3 2 5" xfId="50827"/>
    <cellStyle name="Standard 8 4 3 2 5 2" xfId="50828"/>
    <cellStyle name="Standard 8 4 3 2 6" xfId="50829"/>
    <cellStyle name="Standard 8 4 3 3" xfId="50830"/>
    <cellStyle name="Standard 8 4 3 3 2" xfId="50831"/>
    <cellStyle name="Standard 8 4 3 3 2 2" xfId="50832"/>
    <cellStyle name="Standard 8 4 3 3 2 2 2" xfId="50833"/>
    <cellStyle name="Standard 8 4 3 3 2 2 2 2" xfId="50834"/>
    <cellStyle name="Standard 8 4 3 3 2 2 3" xfId="50835"/>
    <cellStyle name="Standard 8 4 3 3 2 3" xfId="50836"/>
    <cellStyle name="Standard 8 4 3 3 2 3 2" xfId="50837"/>
    <cellStyle name="Standard 8 4 3 3 2 4" xfId="50838"/>
    <cellStyle name="Standard 8 4 3 3 3" xfId="50839"/>
    <cellStyle name="Standard 8 4 3 3 3 2" xfId="50840"/>
    <cellStyle name="Standard 8 4 3 3 3 2 2" xfId="50841"/>
    <cellStyle name="Standard 8 4 3 3 3 3" xfId="50842"/>
    <cellStyle name="Standard 8 4 3 3 4" xfId="50843"/>
    <cellStyle name="Standard 8 4 3 3 4 2" xfId="50844"/>
    <cellStyle name="Standard 8 4 3 3 5" xfId="50845"/>
    <cellStyle name="Standard 8 4 3 4" xfId="50846"/>
    <cellStyle name="Standard 8 4 3 4 2" xfId="50847"/>
    <cellStyle name="Standard 8 4 3 4 2 2" xfId="50848"/>
    <cellStyle name="Standard 8 4 3 4 2 2 2" xfId="50849"/>
    <cellStyle name="Standard 8 4 3 4 2 3" xfId="50850"/>
    <cellStyle name="Standard 8 4 3 4 3" xfId="50851"/>
    <cellStyle name="Standard 8 4 3 4 3 2" xfId="50852"/>
    <cellStyle name="Standard 8 4 3 4 4" xfId="50853"/>
    <cellStyle name="Standard 8 4 3 5" xfId="50854"/>
    <cellStyle name="Standard 8 4 3 5 2" xfId="50855"/>
    <cellStyle name="Standard 8 4 3 5 2 2" xfId="50856"/>
    <cellStyle name="Standard 8 4 3 5 3" xfId="50857"/>
    <cellStyle name="Standard 8 4 3 6" xfId="50858"/>
    <cellStyle name="Standard 8 4 3 6 2" xfId="50859"/>
    <cellStyle name="Standard 8 4 3 7" xfId="50860"/>
    <cellStyle name="Standard 8 4 4" xfId="50861"/>
    <cellStyle name="Standard 8 4 4 2" xfId="50862"/>
    <cellStyle name="Standard 8 4 4 2 2" xfId="50863"/>
    <cellStyle name="Standard 8 4 4 2 2 2" xfId="50864"/>
    <cellStyle name="Standard 8 4 4 2 2 2 2" xfId="50865"/>
    <cellStyle name="Standard 8 4 4 2 2 2 2 2" xfId="50866"/>
    <cellStyle name="Standard 8 4 4 2 2 2 3" xfId="50867"/>
    <cellStyle name="Standard 8 4 4 2 2 3" xfId="50868"/>
    <cellStyle name="Standard 8 4 4 2 2 3 2" xfId="50869"/>
    <cellStyle name="Standard 8 4 4 2 2 4" xfId="50870"/>
    <cellStyle name="Standard 8 4 4 2 3" xfId="50871"/>
    <cellStyle name="Standard 8 4 4 2 3 2" xfId="50872"/>
    <cellStyle name="Standard 8 4 4 2 3 2 2" xfId="50873"/>
    <cellStyle name="Standard 8 4 4 2 3 3" xfId="50874"/>
    <cellStyle name="Standard 8 4 4 2 4" xfId="50875"/>
    <cellStyle name="Standard 8 4 4 2 4 2" xfId="50876"/>
    <cellStyle name="Standard 8 4 4 2 5" xfId="50877"/>
    <cellStyle name="Standard 8 4 4 3" xfId="50878"/>
    <cellStyle name="Standard 8 4 4 3 2" xfId="50879"/>
    <cellStyle name="Standard 8 4 4 3 2 2" xfId="50880"/>
    <cellStyle name="Standard 8 4 4 3 2 2 2" xfId="50881"/>
    <cellStyle name="Standard 8 4 4 3 2 3" xfId="50882"/>
    <cellStyle name="Standard 8 4 4 3 3" xfId="50883"/>
    <cellStyle name="Standard 8 4 4 3 3 2" xfId="50884"/>
    <cellStyle name="Standard 8 4 4 3 4" xfId="50885"/>
    <cellStyle name="Standard 8 4 4 4" xfId="50886"/>
    <cellStyle name="Standard 8 4 4 4 2" xfId="50887"/>
    <cellStyle name="Standard 8 4 4 4 2 2" xfId="50888"/>
    <cellStyle name="Standard 8 4 4 4 3" xfId="50889"/>
    <cellStyle name="Standard 8 4 4 5" xfId="50890"/>
    <cellStyle name="Standard 8 4 4 5 2" xfId="50891"/>
    <cellStyle name="Standard 8 4 4 6" xfId="50892"/>
    <cellStyle name="Standard 8 4 5" xfId="50893"/>
    <cellStyle name="Standard 8 4 5 2" xfId="50894"/>
    <cellStyle name="Standard 8 4 5 2 2" xfId="50895"/>
    <cellStyle name="Standard 8 4 5 2 2 2" xfId="50896"/>
    <cellStyle name="Standard 8 4 5 2 2 2 2" xfId="50897"/>
    <cellStyle name="Standard 8 4 5 2 2 3" xfId="50898"/>
    <cellStyle name="Standard 8 4 5 2 3" xfId="50899"/>
    <cellStyle name="Standard 8 4 5 2 3 2" xfId="50900"/>
    <cellStyle name="Standard 8 4 5 2 4" xfId="50901"/>
    <cellStyle name="Standard 8 4 5 3" xfId="50902"/>
    <cellStyle name="Standard 8 4 5 3 2" xfId="50903"/>
    <cellStyle name="Standard 8 4 5 3 2 2" xfId="50904"/>
    <cellStyle name="Standard 8 4 5 3 3" xfId="50905"/>
    <cellStyle name="Standard 8 4 5 4" xfId="50906"/>
    <cellStyle name="Standard 8 4 5 4 2" xfId="50907"/>
    <cellStyle name="Standard 8 4 5 5" xfId="50908"/>
    <cellStyle name="Standard 8 4 6" xfId="50909"/>
    <cellStyle name="Standard 8 4 6 2" xfId="50910"/>
    <cellStyle name="Standard 8 4 6 2 2" xfId="50911"/>
    <cellStyle name="Standard 8 4 6 2 2 2" xfId="50912"/>
    <cellStyle name="Standard 8 4 6 2 3" xfId="50913"/>
    <cellStyle name="Standard 8 4 6 3" xfId="50914"/>
    <cellStyle name="Standard 8 4 6 3 2" xfId="50915"/>
    <cellStyle name="Standard 8 4 6 4" xfId="50916"/>
    <cellStyle name="Standard 8 4 7" xfId="50917"/>
    <cellStyle name="Standard 8 4 7 2" xfId="50918"/>
    <cellStyle name="Standard 8 4 7 2 2" xfId="50919"/>
    <cellStyle name="Standard 8 4 7 3" xfId="50920"/>
    <cellStyle name="Standard 8 4 8" xfId="50921"/>
    <cellStyle name="Standard 8 4 8 2" xfId="50922"/>
    <cellStyle name="Standard 8 4 9" xfId="50923"/>
    <cellStyle name="Standard 8 5" xfId="50924"/>
    <cellStyle name="Standard 8 5 2" xfId="50925"/>
    <cellStyle name="Standard 8 5 2 2" xfId="50926"/>
    <cellStyle name="Standard 8 5 2 2 2" xfId="50927"/>
    <cellStyle name="Standard 8 5 2 2 2 2" xfId="50928"/>
    <cellStyle name="Standard 8 5 2 2 2 2 2" xfId="50929"/>
    <cellStyle name="Standard 8 5 2 2 2 2 2 2" xfId="50930"/>
    <cellStyle name="Standard 8 5 2 2 2 2 2 2 2" xfId="50931"/>
    <cellStyle name="Standard 8 5 2 2 2 2 2 3" xfId="50932"/>
    <cellStyle name="Standard 8 5 2 2 2 2 3" xfId="50933"/>
    <cellStyle name="Standard 8 5 2 2 2 2 3 2" xfId="50934"/>
    <cellStyle name="Standard 8 5 2 2 2 2 4" xfId="50935"/>
    <cellStyle name="Standard 8 5 2 2 2 3" xfId="50936"/>
    <cellStyle name="Standard 8 5 2 2 2 3 2" xfId="50937"/>
    <cellStyle name="Standard 8 5 2 2 2 3 2 2" xfId="50938"/>
    <cellStyle name="Standard 8 5 2 2 2 3 3" xfId="50939"/>
    <cellStyle name="Standard 8 5 2 2 2 4" xfId="50940"/>
    <cellStyle name="Standard 8 5 2 2 2 4 2" xfId="50941"/>
    <cellStyle name="Standard 8 5 2 2 2 5" xfId="50942"/>
    <cellStyle name="Standard 8 5 2 2 3" xfId="50943"/>
    <cellStyle name="Standard 8 5 2 2 3 2" xfId="50944"/>
    <cellStyle name="Standard 8 5 2 2 3 2 2" xfId="50945"/>
    <cellStyle name="Standard 8 5 2 2 3 2 2 2" xfId="50946"/>
    <cellStyle name="Standard 8 5 2 2 3 2 3" xfId="50947"/>
    <cellStyle name="Standard 8 5 2 2 3 3" xfId="50948"/>
    <cellStyle name="Standard 8 5 2 2 3 3 2" xfId="50949"/>
    <cellStyle name="Standard 8 5 2 2 3 4" xfId="50950"/>
    <cellStyle name="Standard 8 5 2 2 4" xfId="50951"/>
    <cellStyle name="Standard 8 5 2 2 4 2" xfId="50952"/>
    <cellStyle name="Standard 8 5 2 2 4 2 2" xfId="50953"/>
    <cellStyle name="Standard 8 5 2 2 4 3" xfId="50954"/>
    <cellStyle name="Standard 8 5 2 2 5" xfId="50955"/>
    <cellStyle name="Standard 8 5 2 2 5 2" xfId="50956"/>
    <cellStyle name="Standard 8 5 2 2 6" xfId="50957"/>
    <cellStyle name="Standard 8 5 2 3" xfId="50958"/>
    <cellStyle name="Standard 8 5 2 3 2" xfId="50959"/>
    <cellStyle name="Standard 8 5 2 3 2 2" xfId="50960"/>
    <cellStyle name="Standard 8 5 2 3 2 2 2" xfId="50961"/>
    <cellStyle name="Standard 8 5 2 3 2 2 2 2" xfId="50962"/>
    <cellStyle name="Standard 8 5 2 3 2 2 3" xfId="50963"/>
    <cellStyle name="Standard 8 5 2 3 2 3" xfId="50964"/>
    <cellStyle name="Standard 8 5 2 3 2 3 2" xfId="50965"/>
    <cellStyle name="Standard 8 5 2 3 2 4" xfId="50966"/>
    <cellStyle name="Standard 8 5 2 3 3" xfId="50967"/>
    <cellStyle name="Standard 8 5 2 3 3 2" xfId="50968"/>
    <cellStyle name="Standard 8 5 2 3 3 2 2" xfId="50969"/>
    <cellStyle name="Standard 8 5 2 3 3 3" xfId="50970"/>
    <cellStyle name="Standard 8 5 2 3 4" xfId="50971"/>
    <cellStyle name="Standard 8 5 2 3 4 2" xfId="50972"/>
    <cellStyle name="Standard 8 5 2 3 5" xfId="50973"/>
    <cellStyle name="Standard 8 5 2 4" xfId="50974"/>
    <cellStyle name="Standard 8 5 2 4 2" xfId="50975"/>
    <cellStyle name="Standard 8 5 2 4 2 2" xfId="50976"/>
    <cellStyle name="Standard 8 5 2 4 2 2 2" xfId="50977"/>
    <cellStyle name="Standard 8 5 2 4 2 3" xfId="50978"/>
    <cellStyle name="Standard 8 5 2 4 3" xfId="50979"/>
    <cellStyle name="Standard 8 5 2 4 3 2" xfId="50980"/>
    <cellStyle name="Standard 8 5 2 4 4" xfId="50981"/>
    <cellStyle name="Standard 8 5 2 5" xfId="50982"/>
    <cellStyle name="Standard 8 5 2 5 2" xfId="50983"/>
    <cellStyle name="Standard 8 5 2 5 2 2" xfId="50984"/>
    <cellStyle name="Standard 8 5 2 5 3" xfId="50985"/>
    <cellStyle name="Standard 8 5 2 6" xfId="50986"/>
    <cellStyle name="Standard 8 5 2 6 2" xfId="50987"/>
    <cellStyle name="Standard 8 5 2 7" xfId="50988"/>
    <cellStyle name="Standard 8 5 3" xfId="50989"/>
    <cellStyle name="Standard 8 5 3 2" xfId="50990"/>
    <cellStyle name="Standard 8 5 3 2 2" xfId="50991"/>
    <cellStyle name="Standard 8 5 3 2 2 2" xfId="50992"/>
    <cellStyle name="Standard 8 5 3 2 2 2 2" xfId="50993"/>
    <cellStyle name="Standard 8 5 3 2 2 2 2 2" xfId="50994"/>
    <cellStyle name="Standard 8 5 3 2 2 2 2 2 2" xfId="50995"/>
    <cellStyle name="Standard 8 5 3 2 2 2 2 3" xfId="50996"/>
    <cellStyle name="Standard 8 5 3 2 2 2 3" xfId="50997"/>
    <cellStyle name="Standard 8 5 3 2 2 2 3 2" xfId="50998"/>
    <cellStyle name="Standard 8 5 3 2 2 2 4" xfId="50999"/>
    <cellStyle name="Standard 8 5 3 2 2 3" xfId="51000"/>
    <cellStyle name="Standard 8 5 3 2 2 3 2" xfId="51001"/>
    <cellStyle name="Standard 8 5 3 2 2 3 2 2" xfId="51002"/>
    <cellStyle name="Standard 8 5 3 2 2 3 3" xfId="51003"/>
    <cellStyle name="Standard 8 5 3 2 2 4" xfId="51004"/>
    <cellStyle name="Standard 8 5 3 2 2 4 2" xfId="51005"/>
    <cellStyle name="Standard 8 5 3 2 2 5" xfId="51006"/>
    <cellStyle name="Standard 8 5 3 2 3" xfId="51007"/>
    <cellStyle name="Standard 8 5 3 2 3 2" xfId="51008"/>
    <cellStyle name="Standard 8 5 3 2 3 2 2" xfId="51009"/>
    <cellStyle name="Standard 8 5 3 2 3 2 2 2" xfId="51010"/>
    <cellStyle name="Standard 8 5 3 2 3 2 3" xfId="51011"/>
    <cellStyle name="Standard 8 5 3 2 3 3" xfId="51012"/>
    <cellStyle name="Standard 8 5 3 2 3 3 2" xfId="51013"/>
    <cellStyle name="Standard 8 5 3 2 3 4" xfId="51014"/>
    <cellStyle name="Standard 8 5 3 2 4" xfId="51015"/>
    <cellStyle name="Standard 8 5 3 2 4 2" xfId="51016"/>
    <cellStyle name="Standard 8 5 3 2 4 2 2" xfId="51017"/>
    <cellStyle name="Standard 8 5 3 2 4 3" xfId="51018"/>
    <cellStyle name="Standard 8 5 3 2 5" xfId="51019"/>
    <cellStyle name="Standard 8 5 3 2 5 2" xfId="51020"/>
    <cellStyle name="Standard 8 5 3 2 6" xfId="51021"/>
    <cellStyle name="Standard 8 5 3 3" xfId="51022"/>
    <cellStyle name="Standard 8 5 3 3 2" xfId="51023"/>
    <cellStyle name="Standard 8 5 3 3 2 2" xfId="51024"/>
    <cellStyle name="Standard 8 5 3 3 2 2 2" xfId="51025"/>
    <cellStyle name="Standard 8 5 3 3 2 2 2 2" xfId="51026"/>
    <cellStyle name="Standard 8 5 3 3 2 2 3" xfId="51027"/>
    <cellStyle name="Standard 8 5 3 3 2 3" xfId="51028"/>
    <cellStyle name="Standard 8 5 3 3 2 3 2" xfId="51029"/>
    <cellStyle name="Standard 8 5 3 3 2 4" xfId="51030"/>
    <cellStyle name="Standard 8 5 3 3 3" xfId="51031"/>
    <cellStyle name="Standard 8 5 3 3 3 2" xfId="51032"/>
    <cellStyle name="Standard 8 5 3 3 3 2 2" xfId="51033"/>
    <cellStyle name="Standard 8 5 3 3 3 3" xfId="51034"/>
    <cellStyle name="Standard 8 5 3 3 4" xfId="51035"/>
    <cellStyle name="Standard 8 5 3 3 4 2" xfId="51036"/>
    <cellStyle name="Standard 8 5 3 3 5" xfId="51037"/>
    <cellStyle name="Standard 8 5 3 4" xfId="51038"/>
    <cellStyle name="Standard 8 5 3 4 2" xfId="51039"/>
    <cellStyle name="Standard 8 5 3 4 2 2" xfId="51040"/>
    <cellStyle name="Standard 8 5 3 4 2 2 2" xfId="51041"/>
    <cellStyle name="Standard 8 5 3 4 2 3" xfId="51042"/>
    <cellStyle name="Standard 8 5 3 4 3" xfId="51043"/>
    <cellStyle name="Standard 8 5 3 4 3 2" xfId="51044"/>
    <cellStyle name="Standard 8 5 3 4 4" xfId="51045"/>
    <cellStyle name="Standard 8 5 3 5" xfId="51046"/>
    <cellStyle name="Standard 8 5 3 5 2" xfId="51047"/>
    <cellStyle name="Standard 8 5 3 5 2 2" xfId="51048"/>
    <cellStyle name="Standard 8 5 3 5 3" xfId="51049"/>
    <cellStyle name="Standard 8 5 3 6" xfId="51050"/>
    <cellStyle name="Standard 8 5 3 6 2" xfId="51051"/>
    <cellStyle name="Standard 8 5 3 7" xfId="51052"/>
    <cellStyle name="Standard 8 5 4" xfId="51053"/>
    <cellStyle name="Standard 8 5 4 2" xfId="51054"/>
    <cellStyle name="Standard 8 5 4 2 2" xfId="51055"/>
    <cellStyle name="Standard 8 5 4 2 2 2" xfId="51056"/>
    <cellStyle name="Standard 8 5 4 2 2 2 2" xfId="51057"/>
    <cellStyle name="Standard 8 5 4 2 2 2 2 2" xfId="51058"/>
    <cellStyle name="Standard 8 5 4 2 2 2 3" xfId="51059"/>
    <cellStyle name="Standard 8 5 4 2 2 3" xfId="51060"/>
    <cellStyle name="Standard 8 5 4 2 2 3 2" xfId="51061"/>
    <cellStyle name="Standard 8 5 4 2 2 4" xfId="51062"/>
    <cellStyle name="Standard 8 5 4 2 3" xfId="51063"/>
    <cellStyle name="Standard 8 5 4 2 3 2" xfId="51064"/>
    <cellStyle name="Standard 8 5 4 2 3 2 2" xfId="51065"/>
    <cellStyle name="Standard 8 5 4 2 3 3" xfId="51066"/>
    <cellStyle name="Standard 8 5 4 2 4" xfId="51067"/>
    <cellStyle name="Standard 8 5 4 2 4 2" xfId="51068"/>
    <cellStyle name="Standard 8 5 4 2 5" xfId="51069"/>
    <cellStyle name="Standard 8 5 4 3" xfId="51070"/>
    <cellStyle name="Standard 8 5 4 3 2" xfId="51071"/>
    <cellStyle name="Standard 8 5 4 3 2 2" xfId="51072"/>
    <cellStyle name="Standard 8 5 4 3 2 2 2" xfId="51073"/>
    <cellStyle name="Standard 8 5 4 3 2 3" xfId="51074"/>
    <cellStyle name="Standard 8 5 4 3 3" xfId="51075"/>
    <cellStyle name="Standard 8 5 4 3 3 2" xfId="51076"/>
    <cellStyle name="Standard 8 5 4 3 4" xfId="51077"/>
    <cellStyle name="Standard 8 5 4 4" xfId="51078"/>
    <cellStyle name="Standard 8 5 4 4 2" xfId="51079"/>
    <cellStyle name="Standard 8 5 4 4 2 2" xfId="51080"/>
    <cellStyle name="Standard 8 5 4 4 3" xfId="51081"/>
    <cellStyle name="Standard 8 5 4 5" xfId="51082"/>
    <cellStyle name="Standard 8 5 4 5 2" xfId="51083"/>
    <cellStyle name="Standard 8 5 4 6" xfId="51084"/>
    <cellStyle name="Standard 8 5 5" xfId="51085"/>
    <cellStyle name="Standard 8 5 5 2" xfId="51086"/>
    <cellStyle name="Standard 8 5 5 2 2" xfId="51087"/>
    <cellStyle name="Standard 8 5 5 2 2 2" xfId="51088"/>
    <cellStyle name="Standard 8 5 5 2 2 2 2" xfId="51089"/>
    <cellStyle name="Standard 8 5 5 2 2 3" xfId="51090"/>
    <cellStyle name="Standard 8 5 5 2 3" xfId="51091"/>
    <cellStyle name="Standard 8 5 5 2 3 2" xfId="51092"/>
    <cellStyle name="Standard 8 5 5 2 4" xfId="51093"/>
    <cellStyle name="Standard 8 5 5 3" xfId="51094"/>
    <cellStyle name="Standard 8 5 5 3 2" xfId="51095"/>
    <cellStyle name="Standard 8 5 5 3 2 2" xfId="51096"/>
    <cellStyle name="Standard 8 5 5 3 3" xfId="51097"/>
    <cellStyle name="Standard 8 5 5 4" xfId="51098"/>
    <cellStyle name="Standard 8 5 5 4 2" xfId="51099"/>
    <cellStyle name="Standard 8 5 5 5" xfId="51100"/>
    <cellStyle name="Standard 8 5 6" xfId="51101"/>
    <cellStyle name="Standard 8 5 6 2" xfId="51102"/>
    <cellStyle name="Standard 8 5 6 2 2" xfId="51103"/>
    <cellStyle name="Standard 8 5 6 2 2 2" xfId="51104"/>
    <cellStyle name="Standard 8 5 6 2 3" xfId="51105"/>
    <cellStyle name="Standard 8 5 6 3" xfId="51106"/>
    <cellStyle name="Standard 8 5 6 3 2" xfId="51107"/>
    <cellStyle name="Standard 8 5 6 4" xfId="51108"/>
    <cellStyle name="Standard 8 5 7" xfId="51109"/>
    <cellStyle name="Standard 8 5 7 2" xfId="51110"/>
    <cellStyle name="Standard 8 5 7 2 2" xfId="51111"/>
    <cellStyle name="Standard 8 5 7 3" xfId="51112"/>
    <cellStyle name="Standard 8 5 8" xfId="51113"/>
    <cellStyle name="Standard 8 5 8 2" xfId="51114"/>
    <cellStyle name="Standard 8 5 9" xfId="51115"/>
    <cellStyle name="Standard 8 6" xfId="51116"/>
    <cellStyle name="Standard 8 6 2" xfId="51117"/>
    <cellStyle name="Standard 8 6 2 2" xfId="51118"/>
    <cellStyle name="Standard 8 6 2 2 2" xfId="51119"/>
    <cellStyle name="Standard 8 6 2 2 2 2" xfId="51120"/>
    <cellStyle name="Standard 8 6 2 2 2 2 2" xfId="51121"/>
    <cellStyle name="Standard 8 6 2 2 2 2 2 2" xfId="51122"/>
    <cellStyle name="Standard 8 6 2 2 2 2 3" xfId="51123"/>
    <cellStyle name="Standard 8 6 2 2 2 3" xfId="51124"/>
    <cellStyle name="Standard 8 6 2 2 2 3 2" xfId="51125"/>
    <cellStyle name="Standard 8 6 2 2 2 4" xfId="51126"/>
    <cellStyle name="Standard 8 6 2 2 3" xfId="51127"/>
    <cellStyle name="Standard 8 6 2 2 3 2" xfId="51128"/>
    <cellStyle name="Standard 8 6 2 2 3 2 2" xfId="51129"/>
    <cellStyle name="Standard 8 6 2 2 3 3" xfId="51130"/>
    <cellStyle name="Standard 8 6 2 2 4" xfId="51131"/>
    <cellStyle name="Standard 8 6 2 2 4 2" xfId="51132"/>
    <cellStyle name="Standard 8 6 2 2 5" xfId="51133"/>
    <cellStyle name="Standard 8 6 2 3" xfId="51134"/>
    <cellStyle name="Standard 8 6 2 3 2" xfId="51135"/>
    <cellStyle name="Standard 8 6 2 3 2 2" xfId="51136"/>
    <cellStyle name="Standard 8 6 2 3 2 2 2" xfId="51137"/>
    <cellStyle name="Standard 8 6 2 3 2 3" xfId="51138"/>
    <cellStyle name="Standard 8 6 2 3 3" xfId="51139"/>
    <cellStyle name="Standard 8 6 2 3 3 2" xfId="51140"/>
    <cellStyle name="Standard 8 6 2 3 4" xfId="51141"/>
    <cellStyle name="Standard 8 6 2 4" xfId="51142"/>
    <cellStyle name="Standard 8 6 2 4 2" xfId="51143"/>
    <cellStyle name="Standard 8 6 2 4 2 2" xfId="51144"/>
    <cellStyle name="Standard 8 6 2 4 3" xfId="51145"/>
    <cellStyle name="Standard 8 6 2 5" xfId="51146"/>
    <cellStyle name="Standard 8 6 2 5 2" xfId="51147"/>
    <cellStyle name="Standard 8 6 2 6" xfId="51148"/>
    <cellStyle name="Standard 8 6 3" xfId="51149"/>
    <cellStyle name="Standard 8 6 3 2" xfId="51150"/>
    <cellStyle name="Standard 8 6 3 2 2" xfId="51151"/>
    <cellStyle name="Standard 8 6 3 2 2 2" xfId="51152"/>
    <cellStyle name="Standard 8 6 3 2 2 2 2" xfId="51153"/>
    <cellStyle name="Standard 8 6 3 2 2 3" xfId="51154"/>
    <cellStyle name="Standard 8 6 3 2 3" xfId="51155"/>
    <cellStyle name="Standard 8 6 3 2 3 2" xfId="51156"/>
    <cellStyle name="Standard 8 6 3 2 4" xfId="51157"/>
    <cellStyle name="Standard 8 6 3 3" xfId="51158"/>
    <cellStyle name="Standard 8 6 3 3 2" xfId="51159"/>
    <cellStyle name="Standard 8 6 3 3 2 2" xfId="51160"/>
    <cellStyle name="Standard 8 6 3 3 3" xfId="51161"/>
    <cellStyle name="Standard 8 6 3 4" xfId="51162"/>
    <cellStyle name="Standard 8 6 3 4 2" xfId="51163"/>
    <cellStyle name="Standard 8 6 3 5" xfId="51164"/>
    <cellStyle name="Standard 8 6 4" xfId="51165"/>
    <cellStyle name="Standard 8 6 4 2" xfId="51166"/>
    <cellStyle name="Standard 8 6 4 2 2" xfId="51167"/>
    <cellStyle name="Standard 8 6 4 2 2 2" xfId="51168"/>
    <cellStyle name="Standard 8 6 4 2 3" xfId="51169"/>
    <cellStyle name="Standard 8 6 4 3" xfId="51170"/>
    <cellStyle name="Standard 8 6 4 3 2" xfId="51171"/>
    <cellStyle name="Standard 8 6 4 4" xfId="51172"/>
    <cellStyle name="Standard 8 6 5" xfId="51173"/>
    <cellStyle name="Standard 8 6 5 2" xfId="51174"/>
    <cellStyle name="Standard 8 6 5 2 2" xfId="51175"/>
    <cellStyle name="Standard 8 6 5 3" xfId="51176"/>
    <cellStyle name="Standard 8 6 6" xfId="51177"/>
    <cellStyle name="Standard 8 6 6 2" xfId="51178"/>
    <cellStyle name="Standard 8 6 7" xfId="51179"/>
    <cellStyle name="Standard 8 7" xfId="51180"/>
    <cellStyle name="Standard 8 7 2" xfId="51181"/>
    <cellStyle name="Standard 8 7 2 2" xfId="51182"/>
    <cellStyle name="Standard 8 7 2 2 2" xfId="51183"/>
    <cellStyle name="Standard 8 7 2 2 2 2" xfId="51184"/>
    <cellStyle name="Standard 8 7 2 2 2 2 2" xfId="51185"/>
    <cellStyle name="Standard 8 7 2 2 2 2 2 2" xfId="51186"/>
    <cellStyle name="Standard 8 7 2 2 2 2 3" xfId="51187"/>
    <cellStyle name="Standard 8 7 2 2 2 3" xfId="51188"/>
    <cellStyle name="Standard 8 7 2 2 2 3 2" xfId="51189"/>
    <cellStyle name="Standard 8 7 2 2 2 4" xfId="51190"/>
    <cellStyle name="Standard 8 7 2 2 3" xfId="51191"/>
    <cellStyle name="Standard 8 7 2 2 3 2" xfId="51192"/>
    <cellStyle name="Standard 8 7 2 2 3 2 2" xfId="51193"/>
    <cellStyle name="Standard 8 7 2 2 3 3" xfId="51194"/>
    <cellStyle name="Standard 8 7 2 2 4" xfId="51195"/>
    <cellStyle name="Standard 8 7 2 2 4 2" xfId="51196"/>
    <cellStyle name="Standard 8 7 2 2 5" xfId="51197"/>
    <cellStyle name="Standard 8 7 2 3" xfId="51198"/>
    <cellStyle name="Standard 8 7 2 3 2" xfId="51199"/>
    <cellStyle name="Standard 8 7 2 3 2 2" xfId="51200"/>
    <cellStyle name="Standard 8 7 2 3 2 2 2" xfId="51201"/>
    <cellStyle name="Standard 8 7 2 3 2 3" xfId="51202"/>
    <cellStyle name="Standard 8 7 2 3 3" xfId="51203"/>
    <cellStyle name="Standard 8 7 2 3 3 2" xfId="51204"/>
    <cellStyle name="Standard 8 7 2 3 4" xfId="51205"/>
    <cellStyle name="Standard 8 7 2 4" xfId="51206"/>
    <cellStyle name="Standard 8 7 2 4 2" xfId="51207"/>
    <cellStyle name="Standard 8 7 2 4 2 2" xfId="51208"/>
    <cellStyle name="Standard 8 7 2 4 3" xfId="51209"/>
    <cellStyle name="Standard 8 7 2 5" xfId="51210"/>
    <cellStyle name="Standard 8 7 2 5 2" xfId="51211"/>
    <cellStyle name="Standard 8 7 2 6" xfId="51212"/>
    <cellStyle name="Standard 8 7 3" xfId="51213"/>
    <cellStyle name="Standard 8 7 3 2" xfId="51214"/>
    <cellStyle name="Standard 8 7 3 2 2" xfId="51215"/>
    <cellStyle name="Standard 8 7 3 2 2 2" xfId="51216"/>
    <cellStyle name="Standard 8 7 3 2 2 2 2" xfId="51217"/>
    <cellStyle name="Standard 8 7 3 2 2 3" xfId="51218"/>
    <cellStyle name="Standard 8 7 3 2 3" xfId="51219"/>
    <cellStyle name="Standard 8 7 3 2 3 2" xfId="51220"/>
    <cellStyle name="Standard 8 7 3 2 4" xfId="51221"/>
    <cellStyle name="Standard 8 7 3 3" xfId="51222"/>
    <cellStyle name="Standard 8 7 3 3 2" xfId="51223"/>
    <cellStyle name="Standard 8 7 3 3 2 2" xfId="51224"/>
    <cellStyle name="Standard 8 7 3 3 3" xfId="51225"/>
    <cellStyle name="Standard 8 7 3 4" xfId="51226"/>
    <cellStyle name="Standard 8 7 3 4 2" xfId="51227"/>
    <cellStyle name="Standard 8 7 3 5" xfId="51228"/>
    <cellStyle name="Standard 8 7 4" xfId="51229"/>
    <cellStyle name="Standard 8 7 4 2" xfId="51230"/>
    <cellStyle name="Standard 8 7 4 2 2" xfId="51231"/>
    <cellStyle name="Standard 8 7 4 2 2 2" xfId="51232"/>
    <cellStyle name="Standard 8 7 4 2 3" xfId="51233"/>
    <cellStyle name="Standard 8 7 4 3" xfId="51234"/>
    <cellStyle name="Standard 8 7 4 3 2" xfId="51235"/>
    <cellStyle name="Standard 8 7 4 4" xfId="51236"/>
    <cellStyle name="Standard 8 7 5" xfId="51237"/>
    <cellStyle name="Standard 8 7 5 2" xfId="51238"/>
    <cellStyle name="Standard 8 7 5 2 2" xfId="51239"/>
    <cellStyle name="Standard 8 7 5 3" xfId="51240"/>
    <cellStyle name="Standard 8 7 6" xfId="51241"/>
    <cellStyle name="Standard 8 7 6 2" xfId="51242"/>
    <cellStyle name="Standard 8 7 7" xfId="51243"/>
    <cellStyle name="Standard 8 8" xfId="51244"/>
    <cellStyle name="Standard 8 8 2" xfId="51245"/>
    <cellStyle name="Standard 8 8 2 2" xfId="51246"/>
    <cellStyle name="Standard 8 8 2 2 2" xfId="51247"/>
    <cellStyle name="Standard 8 8 2 2 2 2" xfId="51248"/>
    <cellStyle name="Standard 8 8 2 2 2 2 2" xfId="51249"/>
    <cellStyle name="Standard 8 8 2 2 2 3" xfId="51250"/>
    <cellStyle name="Standard 8 8 2 2 3" xfId="51251"/>
    <cellStyle name="Standard 8 8 2 2 3 2" xfId="51252"/>
    <cellStyle name="Standard 8 8 2 2 4" xfId="51253"/>
    <cellStyle name="Standard 8 8 2 3" xfId="51254"/>
    <cellStyle name="Standard 8 8 2 3 2" xfId="51255"/>
    <cellStyle name="Standard 8 8 2 3 2 2" xfId="51256"/>
    <cellStyle name="Standard 8 8 2 3 3" xfId="51257"/>
    <cellStyle name="Standard 8 8 2 4" xfId="51258"/>
    <cellStyle name="Standard 8 8 2 4 2" xfId="51259"/>
    <cellStyle name="Standard 8 8 2 5" xfId="51260"/>
    <cellStyle name="Standard 8 8 3" xfId="51261"/>
    <cellStyle name="Standard 8 8 3 2" xfId="51262"/>
    <cellStyle name="Standard 8 8 3 2 2" xfId="51263"/>
    <cellStyle name="Standard 8 8 3 2 2 2" xfId="51264"/>
    <cellStyle name="Standard 8 8 3 2 3" xfId="51265"/>
    <cellStyle name="Standard 8 8 3 3" xfId="51266"/>
    <cellStyle name="Standard 8 8 3 3 2" xfId="51267"/>
    <cellStyle name="Standard 8 8 3 4" xfId="51268"/>
    <cellStyle name="Standard 8 8 4" xfId="51269"/>
    <cellStyle name="Standard 8 8 4 2" xfId="51270"/>
    <cellStyle name="Standard 8 8 4 2 2" xfId="51271"/>
    <cellStyle name="Standard 8 8 4 3" xfId="51272"/>
    <cellStyle name="Standard 8 8 5" xfId="51273"/>
    <cellStyle name="Standard 8 8 5 2" xfId="51274"/>
    <cellStyle name="Standard 8 8 6" xfId="51275"/>
    <cellStyle name="Standard 8 9" xfId="51276"/>
    <cellStyle name="Standard 8 9 2" xfId="51277"/>
    <cellStyle name="Standard 8 9 2 2" xfId="51278"/>
    <cellStyle name="Standard 8 9 2 2 2" xfId="51279"/>
    <cellStyle name="Standard 8 9 2 2 2 2" xfId="51280"/>
    <cellStyle name="Standard 8 9 2 2 3" xfId="51281"/>
    <cellStyle name="Standard 8 9 2 3" xfId="51282"/>
    <cellStyle name="Standard 8 9 2 3 2" xfId="51283"/>
    <cellStyle name="Standard 8 9 2 4" xfId="51284"/>
    <cellStyle name="Standard 8 9 3" xfId="51285"/>
    <cellStyle name="Standard 8 9 3 2" xfId="51286"/>
    <cellStyle name="Standard 8 9 3 2 2" xfId="51287"/>
    <cellStyle name="Standard 8 9 3 3" xfId="51288"/>
    <cellStyle name="Standard 8 9 4" xfId="51289"/>
    <cellStyle name="Standard 8 9 4 2" xfId="51290"/>
    <cellStyle name="Standard 8 9 5" xfId="51291"/>
    <cellStyle name="Standard 9" xfId="51292"/>
    <cellStyle name="Standard 9 2" xfId="51293"/>
    <cellStyle name="Standard 9 2 2" xfId="51294"/>
    <cellStyle name="Standard 9 2 2 2" xfId="51295"/>
    <cellStyle name="Standard 9 2 2 2 2" xfId="51296"/>
    <cellStyle name="Standard 9 2 2 2 2 2" xfId="51297"/>
    <cellStyle name="Standard 9 2 2 2 2 2 2" xfId="51298"/>
    <cellStyle name="Standard 9 2 2 2 2 2 2 2" xfId="51299"/>
    <cellStyle name="Standard 9 2 2 2 2 2 2 2 2" xfId="51300"/>
    <cellStyle name="Standard 9 2 2 2 2 2 2 3" xfId="51301"/>
    <cellStyle name="Standard 9 2 2 2 2 2 3" xfId="51302"/>
    <cellStyle name="Standard 9 2 2 2 2 2 3 2" xfId="51303"/>
    <cellStyle name="Standard 9 2 2 2 2 2 4" xfId="51304"/>
    <cellStyle name="Standard 9 2 2 2 2 3" xfId="51305"/>
    <cellStyle name="Standard 9 2 2 2 2 3 2" xfId="51306"/>
    <cellStyle name="Standard 9 2 2 2 2 3 2 2" xfId="51307"/>
    <cellStyle name="Standard 9 2 2 2 2 3 3" xfId="51308"/>
    <cellStyle name="Standard 9 2 2 2 2 4" xfId="51309"/>
    <cellStyle name="Standard 9 2 2 2 2 4 2" xfId="51310"/>
    <cellStyle name="Standard 9 2 2 2 2 5" xfId="51311"/>
    <cellStyle name="Standard 9 2 2 2 3" xfId="51312"/>
    <cellStyle name="Standard 9 2 2 2 3 2" xfId="51313"/>
    <cellStyle name="Standard 9 2 2 2 3 2 2" xfId="51314"/>
    <cellStyle name="Standard 9 2 2 2 3 2 2 2" xfId="51315"/>
    <cellStyle name="Standard 9 2 2 2 3 2 3" xfId="51316"/>
    <cellStyle name="Standard 9 2 2 2 3 3" xfId="51317"/>
    <cellStyle name="Standard 9 2 2 2 3 3 2" xfId="51318"/>
    <cellStyle name="Standard 9 2 2 2 3 4" xfId="51319"/>
    <cellStyle name="Standard 9 2 2 2 4" xfId="51320"/>
    <cellStyle name="Standard 9 2 2 2 4 2" xfId="51321"/>
    <cellStyle name="Standard 9 2 2 2 4 2 2" xfId="51322"/>
    <cellStyle name="Standard 9 2 2 2 4 3" xfId="51323"/>
    <cellStyle name="Standard 9 2 2 2 5" xfId="51324"/>
    <cellStyle name="Standard 9 2 2 2 5 2" xfId="51325"/>
    <cellStyle name="Standard 9 2 2 2 6" xfId="51326"/>
    <cellStyle name="Standard 9 2 2 3" xfId="51327"/>
    <cellStyle name="Standard 9 2 2 3 2" xfId="51328"/>
    <cellStyle name="Standard 9 2 2 3 2 2" xfId="51329"/>
    <cellStyle name="Standard 9 2 2 3 2 2 2" xfId="51330"/>
    <cellStyle name="Standard 9 2 2 3 2 2 2 2" xfId="51331"/>
    <cellStyle name="Standard 9 2 2 3 2 2 3" xfId="51332"/>
    <cellStyle name="Standard 9 2 2 3 2 3" xfId="51333"/>
    <cellStyle name="Standard 9 2 2 3 2 3 2" xfId="51334"/>
    <cellStyle name="Standard 9 2 2 3 2 4" xfId="51335"/>
    <cellStyle name="Standard 9 2 2 3 3" xfId="51336"/>
    <cellStyle name="Standard 9 2 2 3 3 2" xfId="51337"/>
    <cellStyle name="Standard 9 2 2 3 3 2 2" xfId="51338"/>
    <cellStyle name="Standard 9 2 2 3 3 3" xfId="51339"/>
    <cellStyle name="Standard 9 2 2 3 4" xfId="51340"/>
    <cellStyle name="Standard 9 2 2 3 4 2" xfId="51341"/>
    <cellStyle name="Standard 9 2 2 3 5" xfId="51342"/>
    <cellStyle name="Standard 9 2 2 4" xfId="51343"/>
    <cellStyle name="Standard 9 2 2 4 2" xfId="51344"/>
    <cellStyle name="Standard 9 2 2 4 2 2" xfId="51345"/>
    <cellStyle name="Standard 9 2 2 4 2 2 2" xfId="51346"/>
    <cellStyle name="Standard 9 2 2 4 2 3" xfId="51347"/>
    <cellStyle name="Standard 9 2 2 4 3" xfId="51348"/>
    <cellStyle name="Standard 9 2 2 4 3 2" xfId="51349"/>
    <cellStyle name="Standard 9 2 2 4 4" xfId="51350"/>
    <cellStyle name="Standard 9 2 2 5" xfId="51351"/>
    <cellStyle name="Standard 9 2 2 5 2" xfId="51352"/>
    <cellStyle name="Standard 9 2 2 5 2 2" xfId="51353"/>
    <cellStyle name="Standard 9 2 2 5 3" xfId="51354"/>
    <cellStyle name="Standard 9 2 2 6" xfId="51355"/>
    <cellStyle name="Standard 9 2 2 6 2" xfId="51356"/>
    <cellStyle name="Standard 9 2 2 7" xfId="51357"/>
    <cellStyle name="Standard 9 2 3" xfId="51358"/>
    <cellStyle name="Standard 9 2 3 2" xfId="51359"/>
    <cellStyle name="Standard 9 2 3 2 2" xfId="51360"/>
    <cellStyle name="Standard 9 2 3 2 2 2" xfId="51361"/>
    <cellStyle name="Standard 9 2 3 2 2 2 2" xfId="51362"/>
    <cellStyle name="Standard 9 2 3 2 2 2 2 2" xfId="51363"/>
    <cellStyle name="Standard 9 2 3 2 2 2 2 2 2" xfId="51364"/>
    <cellStyle name="Standard 9 2 3 2 2 2 2 3" xfId="51365"/>
    <cellStyle name="Standard 9 2 3 2 2 2 3" xfId="51366"/>
    <cellStyle name="Standard 9 2 3 2 2 2 3 2" xfId="51367"/>
    <cellStyle name="Standard 9 2 3 2 2 2 4" xfId="51368"/>
    <cellStyle name="Standard 9 2 3 2 2 3" xfId="51369"/>
    <cellStyle name="Standard 9 2 3 2 2 3 2" xfId="51370"/>
    <cellStyle name="Standard 9 2 3 2 2 3 2 2" xfId="51371"/>
    <cellStyle name="Standard 9 2 3 2 2 3 3" xfId="51372"/>
    <cellStyle name="Standard 9 2 3 2 2 4" xfId="51373"/>
    <cellStyle name="Standard 9 2 3 2 2 4 2" xfId="51374"/>
    <cellStyle name="Standard 9 2 3 2 2 5" xfId="51375"/>
    <cellStyle name="Standard 9 2 3 2 3" xfId="51376"/>
    <cellStyle name="Standard 9 2 3 2 3 2" xfId="51377"/>
    <cellStyle name="Standard 9 2 3 2 3 2 2" xfId="51378"/>
    <cellStyle name="Standard 9 2 3 2 3 2 2 2" xfId="51379"/>
    <cellStyle name="Standard 9 2 3 2 3 2 3" xfId="51380"/>
    <cellStyle name="Standard 9 2 3 2 3 3" xfId="51381"/>
    <cellStyle name="Standard 9 2 3 2 3 3 2" xfId="51382"/>
    <cellStyle name="Standard 9 2 3 2 3 4" xfId="51383"/>
    <cellStyle name="Standard 9 2 3 2 4" xfId="51384"/>
    <cellStyle name="Standard 9 2 3 2 4 2" xfId="51385"/>
    <cellStyle name="Standard 9 2 3 2 4 2 2" xfId="51386"/>
    <cellStyle name="Standard 9 2 3 2 4 3" xfId="51387"/>
    <cellStyle name="Standard 9 2 3 2 5" xfId="51388"/>
    <cellStyle name="Standard 9 2 3 2 5 2" xfId="51389"/>
    <cellStyle name="Standard 9 2 3 2 6" xfId="51390"/>
    <cellStyle name="Standard 9 2 3 3" xfId="51391"/>
    <cellStyle name="Standard 9 2 3 3 2" xfId="51392"/>
    <cellStyle name="Standard 9 2 3 3 2 2" xfId="51393"/>
    <cellStyle name="Standard 9 2 3 3 2 2 2" xfId="51394"/>
    <cellStyle name="Standard 9 2 3 3 2 2 2 2" xfId="51395"/>
    <cellStyle name="Standard 9 2 3 3 2 2 3" xfId="51396"/>
    <cellStyle name="Standard 9 2 3 3 2 3" xfId="51397"/>
    <cellStyle name="Standard 9 2 3 3 2 3 2" xfId="51398"/>
    <cellStyle name="Standard 9 2 3 3 2 4" xfId="51399"/>
    <cellStyle name="Standard 9 2 3 3 3" xfId="51400"/>
    <cellStyle name="Standard 9 2 3 3 3 2" xfId="51401"/>
    <cellStyle name="Standard 9 2 3 3 3 2 2" xfId="51402"/>
    <cellStyle name="Standard 9 2 3 3 3 3" xfId="51403"/>
    <cellStyle name="Standard 9 2 3 3 4" xfId="51404"/>
    <cellStyle name="Standard 9 2 3 3 4 2" xfId="51405"/>
    <cellStyle name="Standard 9 2 3 3 5" xfId="51406"/>
    <cellStyle name="Standard 9 2 3 4" xfId="51407"/>
    <cellStyle name="Standard 9 2 3 4 2" xfId="51408"/>
    <cellStyle name="Standard 9 2 3 4 2 2" xfId="51409"/>
    <cellStyle name="Standard 9 2 3 4 2 2 2" xfId="51410"/>
    <cellStyle name="Standard 9 2 3 4 2 3" xfId="51411"/>
    <cellStyle name="Standard 9 2 3 4 3" xfId="51412"/>
    <cellStyle name="Standard 9 2 3 4 3 2" xfId="51413"/>
    <cellStyle name="Standard 9 2 3 4 4" xfId="51414"/>
    <cellStyle name="Standard 9 2 3 5" xfId="51415"/>
    <cellStyle name="Standard 9 2 3 5 2" xfId="51416"/>
    <cellStyle name="Standard 9 2 3 5 2 2" xfId="51417"/>
    <cellStyle name="Standard 9 2 3 5 3" xfId="51418"/>
    <cellStyle name="Standard 9 2 3 6" xfId="51419"/>
    <cellStyle name="Standard 9 2 3 6 2" xfId="51420"/>
    <cellStyle name="Standard 9 2 3 7" xfId="51421"/>
    <cellStyle name="Standard 9 2 4" xfId="51422"/>
    <cellStyle name="Standard 9 2 4 2" xfId="51423"/>
    <cellStyle name="Standard 9 2 4 2 2" xfId="51424"/>
    <cellStyle name="Standard 9 2 4 2 2 2" xfId="51425"/>
    <cellStyle name="Standard 9 2 4 2 2 2 2" xfId="51426"/>
    <cellStyle name="Standard 9 2 4 2 2 2 2 2" xfId="51427"/>
    <cellStyle name="Standard 9 2 4 2 2 2 3" xfId="51428"/>
    <cellStyle name="Standard 9 2 4 2 2 3" xfId="51429"/>
    <cellStyle name="Standard 9 2 4 2 2 3 2" xfId="51430"/>
    <cellStyle name="Standard 9 2 4 2 2 4" xfId="51431"/>
    <cellStyle name="Standard 9 2 4 2 3" xfId="51432"/>
    <cellStyle name="Standard 9 2 4 2 3 2" xfId="51433"/>
    <cellStyle name="Standard 9 2 4 2 3 2 2" xfId="51434"/>
    <cellStyle name="Standard 9 2 4 2 3 3" xfId="51435"/>
    <cellStyle name="Standard 9 2 4 2 4" xfId="51436"/>
    <cellStyle name="Standard 9 2 4 2 4 2" xfId="51437"/>
    <cellStyle name="Standard 9 2 4 2 5" xfId="51438"/>
    <cellStyle name="Standard 9 2 4 3" xfId="51439"/>
    <cellStyle name="Standard 9 2 4 3 2" xfId="51440"/>
    <cellStyle name="Standard 9 2 4 3 2 2" xfId="51441"/>
    <cellStyle name="Standard 9 2 4 3 2 2 2" xfId="51442"/>
    <cellStyle name="Standard 9 2 4 3 2 3" xfId="51443"/>
    <cellStyle name="Standard 9 2 4 3 3" xfId="51444"/>
    <cellStyle name="Standard 9 2 4 3 3 2" xfId="51445"/>
    <cellStyle name="Standard 9 2 4 3 4" xfId="51446"/>
    <cellStyle name="Standard 9 2 4 4" xfId="51447"/>
    <cellStyle name="Standard 9 2 4 4 2" xfId="51448"/>
    <cellStyle name="Standard 9 2 4 4 2 2" xfId="51449"/>
    <cellStyle name="Standard 9 2 4 4 3" xfId="51450"/>
    <cellStyle name="Standard 9 2 4 5" xfId="51451"/>
    <cellStyle name="Standard 9 2 4 5 2" xfId="51452"/>
    <cellStyle name="Standard 9 2 4 6" xfId="51453"/>
    <cellStyle name="Standard 9 2 5" xfId="51454"/>
    <cellStyle name="Standard 9 2 5 2" xfId="51455"/>
    <cellStyle name="Standard 9 2 5 2 2" xfId="51456"/>
    <cellStyle name="Standard 9 2 5 2 2 2" xfId="51457"/>
    <cellStyle name="Standard 9 2 5 2 2 2 2" xfId="51458"/>
    <cellStyle name="Standard 9 2 5 2 2 3" xfId="51459"/>
    <cellStyle name="Standard 9 2 5 2 3" xfId="51460"/>
    <cellStyle name="Standard 9 2 5 2 3 2" xfId="51461"/>
    <cellStyle name="Standard 9 2 5 2 4" xfId="51462"/>
    <cellStyle name="Standard 9 2 5 3" xfId="51463"/>
    <cellStyle name="Standard 9 2 5 3 2" xfId="51464"/>
    <cellStyle name="Standard 9 2 5 3 2 2" xfId="51465"/>
    <cellStyle name="Standard 9 2 5 3 3" xfId="51466"/>
    <cellStyle name="Standard 9 2 5 4" xfId="51467"/>
    <cellStyle name="Standard 9 2 5 4 2" xfId="51468"/>
    <cellStyle name="Standard 9 2 5 5" xfId="51469"/>
    <cellStyle name="Standard 9 2 6" xfId="51470"/>
    <cellStyle name="Standard 9 2 6 2" xfId="51471"/>
    <cellStyle name="Standard 9 2 6 2 2" xfId="51472"/>
    <cellStyle name="Standard 9 2 6 2 2 2" xfId="51473"/>
    <cellStyle name="Standard 9 2 6 2 3" xfId="51474"/>
    <cellStyle name="Standard 9 2 6 3" xfId="51475"/>
    <cellStyle name="Standard 9 2 6 3 2" xfId="51476"/>
    <cellStyle name="Standard 9 2 6 4" xfId="51477"/>
    <cellStyle name="Standard 9 2 7" xfId="51478"/>
    <cellStyle name="Standard 9 2 7 2" xfId="51479"/>
    <cellStyle name="Standard 9 2 7 2 2" xfId="51480"/>
    <cellStyle name="Standard 9 2 7 3" xfId="51481"/>
    <cellStyle name="Standard 9 2 8" xfId="51482"/>
    <cellStyle name="Standard 9 2 8 2" xfId="51483"/>
    <cellStyle name="Standard 9 2 9" xfId="51484"/>
    <cellStyle name="Standard 9 3" xfId="51485"/>
    <cellStyle name="Standard 9 4" xfId="51486"/>
    <cellStyle name="Titel" xfId="51487"/>
    <cellStyle name="title1" xfId="51488"/>
    <cellStyle name="Überschrift" xfId="51499" builtinId="15" customBuiltin="1"/>
    <cellStyle name="Überschrift 1" xfId="51500" builtinId="16" customBuiltin="1"/>
    <cellStyle name="Überschrift 1 2" xfId="51489"/>
    <cellStyle name="Überschrift 2" xfId="51501" builtinId="17" customBuiltin="1"/>
    <cellStyle name="Überschrift 2 2" xfId="51490"/>
    <cellStyle name="Überschrift 3" xfId="51502" builtinId="18" customBuiltin="1"/>
    <cellStyle name="Überschrift 3 2" xfId="51491"/>
    <cellStyle name="Überschrift 3 2 2" xfId="51492"/>
    <cellStyle name="Überschrift 4" xfId="51503" builtinId="19" customBuiltin="1"/>
    <cellStyle name="Überschrift 4 2" xfId="51493"/>
    <cellStyle name="Überschrift 5" xfId="51494"/>
    <cellStyle name="Verknüpfte Zelle" xfId="51510" builtinId="24" customBuiltin="1"/>
    <cellStyle name="Verknüpfte Zelle 2" xfId="51495"/>
    <cellStyle name="Währung 2" xfId="51496"/>
    <cellStyle name="Warnender Text" xfId="51512" builtinId="11" customBuiltin="1"/>
    <cellStyle name="Warnender Text 2" xfId="51497"/>
    <cellStyle name="Zelle überprüfen" xfId="51511" builtinId="23" customBuiltin="1"/>
    <cellStyle name="Zelle überprüfen 2" xfId="51498"/>
  </cellStyles>
  <dxfs count="12">
    <dxf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LR%202019_S-Laufwerk\Scheer\Erhebungsdatei\KST\_IX\Referat%20A\Kosten-%20&amp;%20Leistungsrechung\SAP\Scheer\KS_Erhebung_Aufbauorganisation_HU_KLR_PSM_V1.0_20190829_M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epkeka\AppData\Local\Temp\Erhebungsdatei%20(D)-2020-11-30_p100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organisation"/>
      <sheetName val="Wertehilfen_Prüfen"/>
      <sheetName val="Standardhierarchie_TODO"/>
    </sheetNames>
    <sheetDataSet>
      <sheetData sheetId="0"/>
      <sheetData sheetId="1">
        <row r="114">
          <cell r="B114" t="str">
            <v>0100</v>
          </cell>
        </row>
        <row r="115">
          <cell r="B115" t="str">
            <v>0120</v>
          </cell>
        </row>
        <row r="116">
          <cell r="B116" t="str">
            <v>0130</v>
          </cell>
        </row>
        <row r="117">
          <cell r="B117" t="str">
            <v>0200</v>
          </cell>
        </row>
        <row r="118">
          <cell r="B118" t="str">
            <v>0210</v>
          </cell>
        </row>
        <row r="119">
          <cell r="B119" t="str">
            <v>0215</v>
          </cell>
        </row>
        <row r="120">
          <cell r="B120" t="str">
            <v>0220</v>
          </cell>
        </row>
        <row r="121">
          <cell r="B121" t="str">
            <v>0230</v>
          </cell>
        </row>
        <row r="122">
          <cell r="B122" t="str">
            <v>0240</v>
          </cell>
        </row>
        <row r="123">
          <cell r="B123" t="str">
            <v>0250</v>
          </cell>
        </row>
        <row r="124">
          <cell r="B124" t="str">
            <v>0260</v>
          </cell>
        </row>
        <row r="125">
          <cell r="B125" t="str">
            <v>0300</v>
          </cell>
        </row>
        <row r="126">
          <cell r="B126" t="str">
            <v>0310</v>
          </cell>
        </row>
        <row r="127">
          <cell r="B127" t="str">
            <v>0315</v>
          </cell>
        </row>
        <row r="128">
          <cell r="B128" t="str">
            <v>0320</v>
          </cell>
        </row>
        <row r="129">
          <cell r="B129" t="str">
            <v>0330</v>
          </cell>
        </row>
        <row r="130">
          <cell r="B130" t="str">
            <v>0340</v>
          </cell>
        </row>
        <row r="131">
          <cell r="B131" t="str">
            <v>0350</v>
          </cell>
        </row>
        <row r="132">
          <cell r="B132" t="str">
            <v>0390</v>
          </cell>
        </row>
        <row r="133">
          <cell r="B133" t="str">
            <v>0400</v>
          </cell>
        </row>
        <row r="134">
          <cell r="B134" t="str">
            <v>0410</v>
          </cell>
        </row>
        <row r="135">
          <cell r="B135" t="str">
            <v>0420</v>
          </cell>
        </row>
        <row r="136">
          <cell r="B136" t="str">
            <v>0425</v>
          </cell>
        </row>
        <row r="137">
          <cell r="B137" t="str">
            <v>0426</v>
          </cell>
        </row>
        <row r="138">
          <cell r="B138" t="str">
            <v>0430</v>
          </cell>
        </row>
        <row r="139">
          <cell r="B139" t="str">
            <v>0500</v>
          </cell>
        </row>
        <row r="140">
          <cell r="B140" t="str">
            <v>0510</v>
          </cell>
        </row>
        <row r="141">
          <cell r="B141" t="str">
            <v>0520</v>
          </cell>
        </row>
        <row r="142">
          <cell r="B142" t="str">
            <v>0530</v>
          </cell>
        </row>
        <row r="143">
          <cell r="B143" t="str">
            <v>0540</v>
          </cell>
        </row>
        <row r="144">
          <cell r="B144" t="str">
            <v>0550</v>
          </cell>
        </row>
        <row r="145">
          <cell r="B145" t="str">
            <v>0560</v>
          </cell>
        </row>
        <row r="146">
          <cell r="B146" t="str">
            <v>0570</v>
          </cell>
        </row>
        <row r="147">
          <cell r="B147" t="str">
            <v>0580</v>
          </cell>
        </row>
        <row r="148">
          <cell r="B148" t="str">
            <v>0585</v>
          </cell>
        </row>
        <row r="149">
          <cell r="B149" t="str">
            <v>0590</v>
          </cell>
        </row>
        <row r="150">
          <cell r="B150" t="str">
            <v>0700</v>
          </cell>
        </row>
        <row r="151">
          <cell r="B151" t="str">
            <v>0710</v>
          </cell>
        </row>
        <row r="152">
          <cell r="B152" t="str">
            <v>0720</v>
          </cell>
        </row>
        <row r="153">
          <cell r="B153" t="str">
            <v>0800</v>
          </cell>
        </row>
        <row r="154">
          <cell r="B154" t="str">
            <v>0810</v>
          </cell>
        </row>
        <row r="155">
          <cell r="B155" t="str">
            <v>0820</v>
          </cell>
        </row>
        <row r="156">
          <cell r="B156" t="str">
            <v>0830</v>
          </cell>
        </row>
        <row r="157">
          <cell r="B157" t="str">
            <v>0835</v>
          </cell>
        </row>
        <row r="158">
          <cell r="B158" t="str">
            <v>0840</v>
          </cell>
        </row>
        <row r="159">
          <cell r="B159" t="str">
            <v>0845</v>
          </cell>
        </row>
        <row r="160">
          <cell r="B160" t="str">
            <v>0900</v>
          </cell>
        </row>
        <row r="161">
          <cell r="B161" t="str">
            <v>0910</v>
          </cell>
        </row>
        <row r="162">
          <cell r="B162" t="str">
            <v>0920</v>
          </cell>
        </row>
        <row r="163">
          <cell r="B163" t="str">
            <v>0930</v>
          </cell>
        </row>
        <row r="164">
          <cell r="B164" t="str">
            <v>0940</v>
          </cell>
        </row>
        <row r="165">
          <cell r="B165" t="str">
            <v>0950</v>
          </cell>
        </row>
        <row r="166">
          <cell r="B166" t="str">
            <v>0960</v>
          </cell>
        </row>
        <row r="167">
          <cell r="B167">
            <v>1000</v>
          </cell>
        </row>
        <row r="168">
          <cell r="B168">
            <v>1020</v>
          </cell>
        </row>
        <row r="169">
          <cell r="B169">
            <v>1030</v>
          </cell>
        </row>
        <row r="170">
          <cell r="B170">
            <v>1040</v>
          </cell>
        </row>
        <row r="171">
          <cell r="B171">
            <v>1050</v>
          </cell>
        </row>
        <row r="172">
          <cell r="B172">
            <v>1070</v>
          </cell>
        </row>
        <row r="173">
          <cell r="B173">
            <v>1080</v>
          </cell>
        </row>
        <row r="174">
          <cell r="B174">
            <v>1090</v>
          </cell>
        </row>
        <row r="175">
          <cell r="B175">
            <v>1100</v>
          </cell>
        </row>
        <row r="176">
          <cell r="B176">
            <v>1110</v>
          </cell>
        </row>
        <row r="177">
          <cell r="B177">
            <v>1120</v>
          </cell>
        </row>
        <row r="178">
          <cell r="B178">
            <v>1125</v>
          </cell>
        </row>
        <row r="179">
          <cell r="B179">
            <v>1200</v>
          </cell>
        </row>
        <row r="180">
          <cell r="B180">
            <v>1210</v>
          </cell>
        </row>
        <row r="181">
          <cell r="B181">
            <v>1215</v>
          </cell>
        </row>
        <row r="182">
          <cell r="B182">
            <v>1220</v>
          </cell>
        </row>
        <row r="183">
          <cell r="B183">
            <v>1225</v>
          </cell>
        </row>
        <row r="184">
          <cell r="B184">
            <v>1230</v>
          </cell>
        </row>
        <row r="185">
          <cell r="B185">
            <v>1235</v>
          </cell>
        </row>
        <row r="186">
          <cell r="B186">
            <v>1240</v>
          </cell>
        </row>
        <row r="187">
          <cell r="B187">
            <v>1300</v>
          </cell>
        </row>
        <row r="188">
          <cell r="B188">
            <v>1310</v>
          </cell>
        </row>
        <row r="189">
          <cell r="B189">
            <v>1315</v>
          </cell>
        </row>
        <row r="190">
          <cell r="B190">
            <v>1320</v>
          </cell>
        </row>
        <row r="191">
          <cell r="B191">
            <v>1340</v>
          </cell>
        </row>
        <row r="192">
          <cell r="B192">
            <v>1345</v>
          </cell>
        </row>
        <row r="193">
          <cell r="B193">
            <v>1346</v>
          </cell>
        </row>
        <row r="194">
          <cell r="B194">
            <v>1347</v>
          </cell>
        </row>
        <row r="195">
          <cell r="B195">
            <v>1348</v>
          </cell>
        </row>
        <row r="196">
          <cell r="B196">
            <v>1350</v>
          </cell>
        </row>
        <row r="197">
          <cell r="B197">
            <v>1370</v>
          </cell>
        </row>
        <row r="198">
          <cell r="B198">
            <v>1380</v>
          </cell>
        </row>
        <row r="199">
          <cell r="B199">
            <v>1400</v>
          </cell>
        </row>
        <row r="200">
          <cell r="B200">
            <v>1410</v>
          </cell>
        </row>
        <row r="201">
          <cell r="B201">
            <v>1420</v>
          </cell>
        </row>
        <row r="202">
          <cell r="B202">
            <v>1430</v>
          </cell>
        </row>
        <row r="203">
          <cell r="B203">
            <v>1440</v>
          </cell>
        </row>
        <row r="204">
          <cell r="B204">
            <v>1445</v>
          </cell>
        </row>
        <row r="205">
          <cell r="B205">
            <v>1450</v>
          </cell>
        </row>
        <row r="206">
          <cell r="B206">
            <v>1460</v>
          </cell>
        </row>
        <row r="207">
          <cell r="B207">
            <v>1465</v>
          </cell>
        </row>
        <row r="208">
          <cell r="B208">
            <v>1470</v>
          </cell>
        </row>
        <row r="209">
          <cell r="B209">
            <v>1480</v>
          </cell>
        </row>
        <row r="210">
          <cell r="B210">
            <v>1490</v>
          </cell>
        </row>
        <row r="211">
          <cell r="B211">
            <v>1495</v>
          </cell>
        </row>
        <row r="212">
          <cell r="B212">
            <v>1510</v>
          </cell>
        </row>
        <row r="213">
          <cell r="B213">
            <v>1520</v>
          </cell>
        </row>
        <row r="214">
          <cell r="B214">
            <v>1530</v>
          </cell>
        </row>
        <row r="215">
          <cell r="B215">
            <v>1540</v>
          </cell>
        </row>
        <row r="216">
          <cell r="B216">
            <v>1550</v>
          </cell>
        </row>
        <row r="217">
          <cell r="B217">
            <v>1560</v>
          </cell>
        </row>
        <row r="218">
          <cell r="B218">
            <v>1570</v>
          </cell>
        </row>
        <row r="219">
          <cell r="B219">
            <v>1575</v>
          </cell>
        </row>
        <row r="220">
          <cell r="B220">
            <v>1576</v>
          </cell>
        </row>
        <row r="221">
          <cell r="B221">
            <v>1610</v>
          </cell>
        </row>
        <row r="222">
          <cell r="B222">
            <v>1580</v>
          </cell>
        </row>
        <row r="223">
          <cell r="B223">
            <v>1590</v>
          </cell>
        </row>
        <row r="224">
          <cell r="B224">
            <v>1650</v>
          </cell>
        </row>
        <row r="225">
          <cell r="B225">
            <v>1660</v>
          </cell>
        </row>
        <row r="226">
          <cell r="B226" t="str">
            <v>1950</v>
          </cell>
        </row>
        <row r="227">
          <cell r="B227">
            <v>2000</v>
          </cell>
        </row>
        <row r="228">
          <cell r="B228">
            <v>2005</v>
          </cell>
        </row>
        <row r="229">
          <cell r="B229">
            <v>2010</v>
          </cell>
        </row>
        <row r="230">
          <cell r="B230">
            <v>2020</v>
          </cell>
        </row>
        <row r="231">
          <cell r="B231">
            <v>2200</v>
          </cell>
        </row>
        <row r="232">
          <cell r="B232">
            <v>2210</v>
          </cell>
        </row>
        <row r="233">
          <cell r="B233">
            <v>2220</v>
          </cell>
        </row>
        <row r="234">
          <cell r="B234">
            <v>2230</v>
          </cell>
        </row>
        <row r="235">
          <cell r="B235">
            <v>2240</v>
          </cell>
        </row>
        <row r="236">
          <cell r="B236">
            <v>2250</v>
          </cell>
        </row>
        <row r="237">
          <cell r="B237">
            <v>2255</v>
          </cell>
        </row>
        <row r="238">
          <cell r="B238">
            <v>2260</v>
          </cell>
        </row>
        <row r="239">
          <cell r="B239">
            <v>2265</v>
          </cell>
        </row>
        <row r="240">
          <cell r="B240">
            <v>2270</v>
          </cell>
        </row>
        <row r="241">
          <cell r="B241">
            <v>2275</v>
          </cell>
        </row>
        <row r="242">
          <cell r="B242">
            <v>2280</v>
          </cell>
        </row>
        <row r="243">
          <cell r="B243">
            <v>2285</v>
          </cell>
        </row>
        <row r="244">
          <cell r="B244">
            <v>2290</v>
          </cell>
        </row>
        <row r="245">
          <cell r="B245">
            <v>2300</v>
          </cell>
        </row>
        <row r="246">
          <cell r="B246">
            <v>2350</v>
          </cell>
        </row>
        <row r="247">
          <cell r="B247">
            <v>2360</v>
          </cell>
        </row>
        <row r="248">
          <cell r="B248">
            <v>2320</v>
          </cell>
        </row>
        <row r="249">
          <cell r="B249">
            <v>2330</v>
          </cell>
        </row>
        <row r="250">
          <cell r="B250">
            <v>2340</v>
          </cell>
        </row>
        <row r="251">
          <cell r="B251">
            <v>2345</v>
          </cell>
        </row>
        <row r="252">
          <cell r="B252">
            <v>2400</v>
          </cell>
        </row>
        <row r="253">
          <cell r="B253">
            <v>2410</v>
          </cell>
        </row>
        <row r="254">
          <cell r="B254">
            <v>2420</v>
          </cell>
        </row>
        <row r="255">
          <cell r="B255">
            <v>2500</v>
          </cell>
        </row>
        <row r="256">
          <cell r="B256">
            <v>2510</v>
          </cell>
        </row>
        <row r="257">
          <cell r="B257">
            <v>2515</v>
          </cell>
        </row>
        <row r="258">
          <cell r="B258">
            <v>2520</v>
          </cell>
        </row>
        <row r="259">
          <cell r="B259">
            <v>2530</v>
          </cell>
        </row>
        <row r="260">
          <cell r="B260">
            <v>2540</v>
          </cell>
        </row>
        <row r="261">
          <cell r="B261">
            <v>2545</v>
          </cell>
        </row>
        <row r="262">
          <cell r="B262">
            <v>2550</v>
          </cell>
        </row>
        <row r="263">
          <cell r="B263">
            <v>2560</v>
          </cell>
        </row>
        <row r="264">
          <cell r="B264">
            <v>2570</v>
          </cell>
        </row>
        <row r="265">
          <cell r="B265">
            <v>2580</v>
          </cell>
        </row>
        <row r="266">
          <cell r="B266">
            <v>2590</v>
          </cell>
        </row>
        <row r="267">
          <cell r="B267">
            <v>2620</v>
          </cell>
        </row>
        <row r="268">
          <cell r="B268">
            <v>2630</v>
          </cell>
        </row>
        <row r="269">
          <cell r="B269">
            <v>2640</v>
          </cell>
        </row>
        <row r="270">
          <cell r="B270">
            <v>2650</v>
          </cell>
        </row>
        <row r="271">
          <cell r="B271">
            <v>2665</v>
          </cell>
        </row>
        <row r="272">
          <cell r="B272">
            <v>2670</v>
          </cell>
        </row>
        <row r="273">
          <cell r="B273">
            <v>2680</v>
          </cell>
        </row>
        <row r="274">
          <cell r="B274">
            <v>2690</v>
          </cell>
        </row>
        <row r="275">
          <cell r="B275">
            <v>2610</v>
          </cell>
        </row>
        <row r="276">
          <cell r="B276">
            <v>2700</v>
          </cell>
        </row>
        <row r="277">
          <cell r="B277">
            <v>2710</v>
          </cell>
        </row>
        <row r="278">
          <cell r="B278">
            <v>2711</v>
          </cell>
        </row>
        <row r="279">
          <cell r="B279">
            <v>2712</v>
          </cell>
        </row>
        <row r="280">
          <cell r="B280">
            <v>2720</v>
          </cell>
        </row>
        <row r="281">
          <cell r="B281">
            <v>2730</v>
          </cell>
        </row>
        <row r="282">
          <cell r="B282">
            <v>2740</v>
          </cell>
        </row>
        <row r="283">
          <cell r="B283">
            <v>2750</v>
          </cell>
        </row>
        <row r="284">
          <cell r="B284">
            <v>2760</v>
          </cell>
        </row>
        <row r="285">
          <cell r="B285">
            <v>2770</v>
          </cell>
        </row>
        <row r="286">
          <cell r="B286">
            <v>2780</v>
          </cell>
        </row>
        <row r="287">
          <cell r="B287">
            <v>2790</v>
          </cell>
        </row>
        <row r="288">
          <cell r="B288">
            <v>2810</v>
          </cell>
        </row>
        <row r="289">
          <cell r="B289">
            <v>2820</v>
          </cell>
        </row>
        <row r="290">
          <cell r="B290">
            <v>2830</v>
          </cell>
        </row>
        <row r="291">
          <cell r="B291">
            <v>2840</v>
          </cell>
        </row>
        <row r="292">
          <cell r="B292">
            <v>2815</v>
          </cell>
        </row>
        <row r="293">
          <cell r="B293">
            <v>2835</v>
          </cell>
        </row>
        <row r="294">
          <cell r="B294">
            <v>2900</v>
          </cell>
        </row>
        <row r="295">
          <cell r="B295">
            <v>2905</v>
          </cell>
        </row>
        <row r="296">
          <cell r="B296">
            <v>2910</v>
          </cell>
        </row>
        <row r="297">
          <cell r="B297">
            <v>2915</v>
          </cell>
        </row>
        <row r="298">
          <cell r="B298">
            <v>2920</v>
          </cell>
        </row>
        <row r="299">
          <cell r="B299">
            <v>2925</v>
          </cell>
        </row>
        <row r="300">
          <cell r="B300">
            <v>2930</v>
          </cell>
        </row>
        <row r="301">
          <cell r="B301">
            <v>2935</v>
          </cell>
        </row>
        <row r="302">
          <cell r="B302">
            <v>2936</v>
          </cell>
        </row>
        <row r="303">
          <cell r="B303">
            <v>2940</v>
          </cell>
        </row>
        <row r="304">
          <cell r="B304">
            <v>2960</v>
          </cell>
        </row>
        <row r="305">
          <cell r="B305">
            <v>2966</v>
          </cell>
        </row>
        <row r="306">
          <cell r="B306">
            <v>2971</v>
          </cell>
        </row>
        <row r="307">
          <cell r="B307">
            <v>2980</v>
          </cell>
        </row>
        <row r="308">
          <cell r="B308">
            <v>2985</v>
          </cell>
        </row>
        <row r="309">
          <cell r="B309">
            <v>3010</v>
          </cell>
        </row>
        <row r="310">
          <cell r="B310">
            <v>3100</v>
          </cell>
        </row>
        <row r="311">
          <cell r="B311">
            <v>3110</v>
          </cell>
        </row>
        <row r="312">
          <cell r="B312">
            <v>1700</v>
          </cell>
        </row>
        <row r="313">
          <cell r="B313">
            <v>1710</v>
          </cell>
        </row>
        <row r="314">
          <cell r="B314">
            <v>1715</v>
          </cell>
        </row>
        <row r="315">
          <cell r="B315">
            <v>1720</v>
          </cell>
        </row>
        <row r="316">
          <cell r="B316" t="str">
            <v>1725</v>
          </cell>
        </row>
        <row r="317">
          <cell r="B317">
            <v>1730</v>
          </cell>
        </row>
        <row r="318">
          <cell r="B318">
            <v>1740</v>
          </cell>
        </row>
        <row r="319">
          <cell r="B319" t="str">
            <v>1750</v>
          </cell>
        </row>
        <row r="320">
          <cell r="B320" t="str">
            <v>1760</v>
          </cell>
        </row>
        <row r="321">
          <cell r="B321">
            <v>1800</v>
          </cell>
        </row>
        <row r="322">
          <cell r="B322" t="str">
            <v>1801</v>
          </cell>
        </row>
        <row r="323">
          <cell r="B323" t="str">
            <v>1802</v>
          </cell>
        </row>
        <row r="324">
          <cell r="B324" t="str">
            <v>1803</v>
          </cell>
        </row>
        <row r="325">
          <cell r="B325" t="str">
            <v>1804</v>
          </cell>
        </row>
        <row r="326">
          <cell r="B326">
            <v>1805</v>
          </cell>
        </row>
        <row r="327">
          <cell r="B327" t="str">
            <v>1806</v>
          </cell>
        </row>
        <row r="328">
          <cell r="B328">
            <v>1820</v>
          </cell>
        </row>
        <row r="329">
          <cell r="B329">
            <v>1825</v>
          </cell>
        </row>
        <row r="330">
          <cell r="B330">
            <v>1826</v>
          </cell>
        </row>
        <row r="331">
          <cell r="B331">
            <v>1827</v>
          </cell>
        </row>
        <row r="332">
          <cell r="B332">
            <v>1828</v>
          </cell>
        </row>
        <row r="333">
          <cell r="B333">
            <v>1829</v>
          </cell>
        </row>
        <row r="334">
          <cell r="B334">
            <v>3300</v>
          </cell>
        </row>
        <row r="335">
          <cell r="B335">
            <v>3310</v>
          </cell>
        </row>
        <row r="336">
          <cell r="B336">
            <v>3315</v>
          </cell>
        </row>
        <row r="337">
          <cell r="B337">
            <v>3320</v>
          </cell>
        </row>
        <row r="338">
          <cell r="B338">
            <v>2950</v>
          </cell>
        </row>
        <row r="339">
          <cell r="B339">
            <v>3400</v>
          </cell>
        </row>
        <row r="340">
          <cell r="B340">
            <v>3410</v>
          </cell>
        </row>
        <row r="341">
          <cell r="B341">
            <v>3420</v>
          </cell>
        </row>
        <row r="342">
          <cell r="B342">
            <v>3430</v>
          </cell>
        </row>
        <row r="343">
          <cell r="B343">
            <v>3450</v>
          </cell>
        </row>
        <row r="344">
          <cell r="B344">
            <v>3600</v>
          </cell>
        </row>
        <row r="345">
          <cell r="B345">
            <v>3610</v>
          </cell>
        </row>
        <row r="346">
          <cell r="B346">
            <v>3620</v>
          </cell>
        </row>
        <row r="347">
          <cell r="B347">
            <v>3630</v>
          </cell>
        </row>
        <row r="348">
          <cell r="B348">
            <v>3635</v>
          </cell>
        </row>
        <row r="349">
          <cell r="B349">
            <v>3636</v>
          </cell>
        </row>
        <row r="350">
          <cell r="B350">
            <v>3637</v>
          </cell>
        </row>
        <row r="351">
          <cell r="B351">
            <v>3638</v>
          </cell>
        </row>
        <row r="352">
          <cell r="B352">
            <v>3640</v>
          </cell>
        </row>
        <row r="353">
          <cell r="B353">
            <v>3650</v>
          </cell>
        </row>
        <row r="354">
          <cell r="B354">
            <v>3690</v>
          </cell>
        </row>
        <row r="355">
          <cell r="B355">
            <v>3700</v>
          </cell>
        </row>
        <row r="356">
          <cell r="B356">
            <v>3710</v>
          </cell>
        </row>
        <row r="357">
          <cell r="B357">
            <v>3720</v>
          </cell>
        </row>
        <row r="358">
          <cell r="B358">
            <v>3730</v>
          </cell>
        </row>
        <row r="359">
          <cell r="B359">
            <v>3740</v>
          </cell>
        </row>
        <row r="360">
          <cell r="B360">
            <v>3750</v>
          </cell>
        </row>
        <row r="361">
          <cell r="B361">
            <v>3760</v>
          </cell>
        </row>
        <row r="362">
          <cell r="B362">
            <v>3770</v>
          </cell>
        </row>
        <row r="363">
          <cell r="B363">
            <v>3780</v>
          </cell>
        </row>
        <row r="364">
          <cell r="B364">
            <v>3790</v>
          </cell>
        </row>
        <row r="365">
          <cell r="B365">
            <v>3800</v>
          </cell>
        </row>
        <row r="366">
          <cell r="B366">
            <v>3810</v>
          </cell>
        </row>
        <row r="367">
          <cell r="B367">
            <v>3820</v>
          </cell>
        </row>
        <row r="368">
          <cell r="B368" t="str">
            <v>3830</v>
          </cell>
        </row>
        <row r="369">
          <cell r="B369" t="str">
            <v>3840</v>
          </cell>
        </row>
        <row r="370">
          <cell r="B370" t="str">
            <v>3850</v>
          </cell>
        </row>
        <row r="371">
          <cell r="B371">
            <v>3900</v>
          </cell>
        </row>
        <row r="372">
          <cell r="B372">
            <v>3910</v>
          </cell>
        </row>
        <row r="373">
          <cell r="B373">
            <v>3920</v>
          </cell>
        </row>
        <row r="374">
          <cell r="B374">
            <v>3930</v>
          </cell>
        </row>
        <row r="375">
          <cell r="B375">
            <v>3940</v>
          </cell>
        </row>
        <row r="376">
          <cell r="B376">
            <v>3950</v>
          </cell>
        </row>
        <row r="377">
          <cell r="B377">
            <v>4000</v>
          </cell>
        </row>
        <row r="378">
          <cell r="B378">
            <v>4010</v>
          </cell>
        </row>
        <row r="379">
          <cell r="B379">
            <v>4020</v>
          </cell>
        </row>
        <row r="380">
          <cell r="B380">
            <v>4030</v>
          </cell>
        </row>
        <row r="381">
          <cell r="B381">
            <v>4035</v>
          </cell>
        </row>
        <row r="382">
          <cell r="B382">
            <v>4040</v>
          </cell>
        </row>
        <row r="383">
          <cell r="B383">
            <v>4050</v>
          </cell>
        </row>
        <row r="384">
          <cell r="B384">
            <v>4060</v>
          </cell>
        </row>
        <row r="385">
          <cell r="B385">
            <v>4065</v>
          </cell>
        </row>
        <row r="386">
          <cell r="B386">
            <v>4070</v>
          </cell>
        </row>
        <row r="387">
          <cell r="B387">
            <v>4080</v>
          </cell>
        </row>
        <row r="388">
          <cell r="B388">
            <v>4090</v>
          </cell>
        </row>
        <row r="389">
          <cell r="B389">
            <v>4100</v>
          </cell>
        </row>
        <row r="390">
          <cell r="B390">
            <v>4110</v>
          </cell>
        </row>
        <row r="391">
          <cell r="B391">
            <v>4120</v>
          </cell>
        </row>
        <row r="392">
          <cell r="B392">
            <v>4130</v>
          </cell>
        </row>
        <row r="393">
          <cell r="B393">
            <v>4135</v>
          </cell>
        </row>
        <row r="394">
          <cell r="B394">
            <v>4140</v>
          </cell>
        </row>
        <row r="395">
          <cell r="B395">
            <v>4150</v>
          </cell>
        </row>
        <row r="396">
          <cell r="B396">
            <v>4160</v>
          </cell>
        </row>
        <row r="397">
          <cell r="B397">
            <v>4170</v>
          </cell>
        </row>
        <row r="398">
          <cell r="B398">
            <v>4180</v>
          </cell>
        </row>
        <row r="399">
          <cell r="B399" t="str">
            <v>4190</v>
          </cell>
        </row>
        <row r="400">
          <cell r="B400">
            <v>4200</v>
          </cell>
        </row>
        <row r="401">
          <cell r="B401">
            <v>4205</v>
          </cell>
        </row>
        <row r="402">
          <cell r="B402">
            <v>4210</v>
          </cell>
        </row>
        <row r="403">
          <cell r="B403">
            <v>4215</v>
          </cell>
        </row>
        <row r="404">
          <cell r="B404">
            <v>4220</v>
          </cell>
        </row>
        <row r="405">
          <cell r="B405">
            <v>4230</v>
          </cell>
        </row>
        <row r="406">
          <cell r="B406">
            <v>4240</v>
          </cell>
        </row>
        <row r="407">
          <cell r="B407">
            <v>4250</v>
          </cell>
        </row>
        <row r="408">
          <cell r="B408">
            <v>4400</v>
          </cell>
        </row>
        <row r="409">
          <cell r="B409" t="str">
            <v>4450</v>
          </cell>
        </row>
        <row r="410">
          <cell r="B410">
            <v>4451</v>
          </cell>
        </row>
        <row r="411">
          <cell r="B411">
            <v>4453</v>
          </cell>
        </row>
        <row r="412">
          <cell r="B412">
            <v>4455</v>
          </cell>
        </row>
        <row r="413">
          <cell r="B413">
            <v>4457</v>
          </cell>
        </row>
        <row r="414">
          <cell r="B414">
            <v>4459</v>
          </cell>
        </row>
        <row r="415">
          <cell r="B415">
            <v>4500</v>
          </cell>
        </row>
        <row r="416">
          <cell r="B416">
            <v>4510</v>
          </cell>
        </row>
        <row r="417">
          <cell r="B417">
            <v>4520</v>
          </cell>
        </row>
        <row r="418">
          <cell r="B418">
            <v>4525</v>
          </cell>
        </row>
        <row r="419">
          <cell r="B419">
            <v>4530</v>
          </cell>
        </row>
        <row r="420">
          <cell r="B420">
            <v>4540</v>
          </cell>
        </row>
        <row r="421">
          <cell r="B421">
            <v>4550</v>
          </cell>
        </row>
        <row r="422">
          <cell r="B422">
            <v>4560</v>
          </cell>
        </row>
        <row r="423">
          <cell r="B423">
            <v>4580</v>
          </cell>
        </row>
        <row r="424">
          <cell r="B424">
            <v>4585</v>
          </cell>
        </row>
        <row r="425">
          <cell r="B425">
            <v>4590</v>
          </cell>
        </row>
        <row r="426">
          <cell r="B426">
            <v>4595</v>
          </cell>
        </row>
        <row r="427">
          <cell r="B427">
            <v>4610</v>
          </cell>
        </row>
        <row r="428">
          <cell r="B428">
            <v>4700</v>
          </cell>
        </row>
        <row r="429">
          <cell r="B429">
            <v>4705</v>
          </cell>
        </row>
        <row r="430">
          <cell r="B430">
            <v>4710</v>
          </cell>
        </row>
        <row r="431">
          <cell r="B431">
            <v>4715</v>
          </cell>
        </row>
        <row r="432">
          <cell r="B432">
            <v>4716</v>
          </cell>
        </row>
        <row r="433">
          <cell r="B433">
            <v>4720</v>
          </cell>
        </row>
        <row r="434">
          <cell r="B434">
            <v>4725</v>
          </cell>
        </row>
        <row r="435">
          <cell r="B435">
            <v>4730</v>
          </cell>
        </row>
        <row r="436">
          <cell r="B436">
            <v>4732</v>
          </cell>
        </row>
        <row r="437">
          <cell r="B437">
            <v>4735</v>
          </cell>
        </row>
        <row r="438">
          <cell r="B438">
            <v>4736</v>
          </cell>
        </row>
        <row r="439">
          <cell r="B439">
            <v>4737</v>
          </cell>
        </row>
        <row r="440">
          <cell r="B440">
            <v>4738</v>
          </cell>
        </row>
        <row r="441">
          <cell r="B441">
            <v>4740</v>
          </cell>
        </row>
        <row r="442">
          <cell r="B442">
            <v>4745</v>
          </cell>
        </row>
        <row r="443">
          <cell r="B443">
            <v>4750</v>
          </cell>
        </row>
        <row r="444">
          <cell r="B444">
            <v>4760</v>
          </cell>
        </row>
        <row r="445">
          <cell r="B445">
            <v>4770</v>
          </cell>
        </row>
        <row r="446">
          <cell r="B446">
            <v>4775</v>
          </cell>
        </row>
        <row r="447">
          <cell r="B447">
            <v>4776</v>
          </cell>
        </row>
        <row r="448">
          <cell r="B448">
            <v>4780</v>
          </cell>
        </row>
        <row r="449">
          <cell r="B449">
            <v>4790</v>
          </cell>
        </row>
        <row r="450">
          <cell r="B450">
            <v>4810</v>
          </cell>
        </row>
        <row r="451">
          <cell r="B451">
            <v>4820</v>
          </cell>
        </row>
        <row r="452">
          <cell r="B452">
            <v>4900</v>
          </cell>
        </row>
        <row r="453">
          <cell r="B453">
            <v>4910</v>
          </cell>
        </row>
        <row r="454">
          <cell r="B454">
            <v>4920</v>
          </cell>
        </row>
        <row r="455">
          <cell r="B455">
            <v>4930</v>
          </cell>
        </row>
        <row r="456">
          <cell r="B456">
            <v>4935</v>
          </cell>
        </row>
        <row r="457">
          <cell r="B457">
            <v>4936</v>
          </cell>
        </row>
        <row r="458">
          <cell r="B458">
            <v>4940</v>
          </cell>
        </row>
        <row r="459">
          <cell r="B459">
            <v>4950</v>
          </cell>
        </row>
        <row r="460">
          <cell r="B460">
            <v>4960</v>
          </cell>
        </row>
        <row r="461">
          <cell r="B461">
            <v>4970</v>
          </cell>
        </row>
        <row r="462">
          <cell r="B462">
            <v>4980</v>
          </cell>
        </row>
        <row r="463">
          <cell r="B463">
            <v>4990</v>
          </cell>
        </row>
        <row r="464">
          <cell r="B464">
            <v>5010</v>
          </cell>
        </row>
        <row r="465">
          <cell r="B465">
            <v>5015</v>
          </cell>
        </row>
        <row r="466">
          <cell r="B466">
            <v>5020</v>
          </cell>
        </row>
        <row r="467">
          <cell r="B467">
            <v>5030</v>
          </cell>
        </row>
        <row r="468">
          <cell r="B468">
            <v>5040</v>
          </cell>
        </row>
        <row r="469">
          <cell r="B469">
            <v>5050</v>
          </cell>
        </row>
        <row r="470">
          <cell r="B470">
            <v>5060</v>
          </cell>
        </row>
        <row r="471">
          <cell r="B471">
            <v>5070</v>
          </cell>
        </row>
        <row r="472">
          <cell r="B472">
            <v>5080</v>
          </cell>
        </row>
        <row r="473">
          <cell r="B473">
            <v>5090</v>
          </cell>
        </row>
        <row r="474">
          <cell r="B474">
            <v>5110</v>
          </cell>
        </row>
        <row r="475">
          <cell r="B475">
            <v>5120</v>
          </cell>
        </row>
        <row r="476">
          <cell r="B476">
            <v>5130</v>
          </cell>
        </row>
        <row r="477">
          <cell r="B477">
            <v>5140</v>
          </cell>
        </row>
        <row r="478">
          <cell r="B478">
            <v>5150</v>
          </cell>
        </row>
        <row r="479">
          <cell r="B479">
            <v>5160</v>
          </cell>
        </row>
        <row r="480">
          <cell r="B480">
            <v>5200</v>
          </cell>
        </row>
        <row r="481">
          <cell r="B481">
            <v>5210</v>
          </cell>
        </row>
        <row r="482">
          <cell r="B482">
            <v>5220</v>
          </cell>
        </row>
        <row r="483">
          <cell r="B483">
            <v>5230</v>
          </cell>
        </row>
        <row r="484">
          <cell r="B484">
            <v>5240</v>
          </cell>
        </row>
        <row r="485">
          <cell r="B485">
            <v>5400</v>
          </cell>
        </row>
        <row r="486">
          <cell r="B486">
            <v>5500</v>
          </cell>
        </row>
        <row r="487">
          <cell r="B487">
            <v>5510</v>
          </cell>
        </row>
        <row r="488">
          <cell r="B488">
            <v>5520</v>
          </cell>
        </row>
        <row r="489">
          <cell r="B489">
            <v>5530</v>
          </cell>
        </row>
        <row r="490">
          <cell r="B490">
            <v>5535</v>
          </cell>
        </row>
        <row r="491">
          <cell r="B491">
            <v>5600</v>
          </cell>
        </row>
        <row r="492">
          <cell r="B492">
            <v>5610</v>
          </cell>
        </row>
        <row r="493">
          <cell r="B493">
            <v>5620</v>
          </cell>
        </row>
        <row r="494">
          <cell r="B494">
            <v>5630</v>
          </cell>
        </row>
        <row r="495">
          <cell r="B495">
            <v>5640</v>
          </cell>
        </row>
        <row r="496">
          <cell r="B496">
            <v>5650</v>
          </cell>
        </row>
        <row r="497">
          <cell r="B497">
            <v>5660</v>
          </cell>
        </row>
        <row r="498">
          <cell r="B498">
            <v>5670</v>
          </cell>
        </row>
        <row r="499">
          <cell r="B499">
            <v>5680</v>
          </cell>
        </row>
        <row r="500">
          <cell r="B500">
            <v>5800</v>
          </cell>
        </row>
        <row r="501">
          <cell r="B501">
            <v>5810</v>
          </cell>
        </row>
        <row r="502">
          <cell r="B502">
            <v>5820</v>
          </cell>
        </row>
        <row r="503">
          <cell r="B503">
            <v>5830</v>
          </cell>
        </row>
        <row r="504">
          <cell r="B504">
            <v>5840</v>
          </cell>
        </row>
        <row r="505">
          <cell r="B505">
            <v>5850</v>
          </cell>
        </row>
        <row r="506">
          <cell r="B506">
            <v>5860</v>
          </cell>
        </row>
        <row r="507">
          <cell r="B507">
            <v>5870</v>
          </cell>
        </row>
        <row r="508">
          <cell r="B508">
            <v>5880</v>
          </cell>
        </row>
        <row r="509">
          <cell r="B509">
            <v>5890</v>
          </cell>
        </row>
        <row r="510">
          <cell r="B510">
            <v>5910</v>
          </cell>
        </row>
        <row r="511">
          <cell r="B511">
            <v>5920</v>
          </cell>
        </row>
        <row r="512">
          <cell r="B512">
            <v>6100</v>
          </cell>
        </row>
        <row r="513">
          <cell r="B513">
            <v>6105</v>
          </cell>
        </row>
        <row r="514">
          <cell r="B514">
            <v>6106</v>
          </cell>
        </row>
        <row r="515">
          <cell r="B515">
            <v>6107</v>
          </cell>
        </row>
        <row r="516">
          <cell r="B516">
            <v>6108</v>
          </cell>
        </row>
        <row r="517">
          <cell r="B517">
            <v>6310</v>
          </cell>
        </row>
        <row r="518">
          <cell r="B518">
            <v>6315</v>
          </cell>
        </row>
        <row r="519">
          <cell r="B519">
            <v>6320</v>
          </cell>
        </row>
        <row r="520">
          <cell r="B520">
            <v>6330</v>
          </cell>
        </row>
        <row r="521">
          <cell r="B521">
            <v>6340</v>
          </cell>
        </row>
        <row r="522">
          <cell r="B522">
            <v>6350</v>
          </cell>
        </row>
        <row r="523">
          <cell r="B523">
            <v>6200</v>
          </cell>
        </row>
        <row r="524">
          <cell r="B524">
            <v>6205</v>
          </cell>
        </row>
        <row r="525">
          <cell r="B525">
            <v>6210</v>
          </cell>
        </row>
        <row r="526">
          <cell r="B526">
            <v>6220</v>
          </cell>
        </row>
        <row r="527">
          <cell r="B527">
            <v>6230</v>
          </cell>
        </row>
        <row r="528">
          <cell r="B528">
            <v>6235</v>
          </cell>
        </row>
        <row r="529">
          <cell r="B529">
            <v>6240</v>
          </cell>
        </row>
        <row r="530">
          <cell r="B530">
            <v>6250</v>
          </cell>
        </row>
        <row r="531">
          <cell r="B531">
            <v>6255</v>
          </cell>
        </row>
        <row r="532">
          <cell r="B532">
            <v>6260</v>
          </cell>
        </row>
        <row r="533">
          <cell r="B533">
            <v>6300</v>
          </cell>
        </row>
        <row r="534">
          <cell r="B534">
            <v>6400</v>
          </cell>
        </row>
        <row r="535">
          <cell r="B535">
            <v>6410</v>
          </cell>
        </row>
        <row r="536">
          <cell r="B536">
            <v>6415</v>
          </cell>
        </row>
        <row r="537">
          <cell r="B537">
            <v>6420</v>
          </cell>
        </row>
        <row r="538">
          <cell r="B538">
            <v>6430</v>
          </cell>
        </row>
        <row r="539">
          <cell r="B539">
            <v>6500</v>
          </cell>
        </row>
        <row r="540">
          <cell r="B540">
            <v>6510</v>
          </cell>
        </row>
        <row r="541">
          <cell r="B541">
            <v>6520</v>
          </cell>
        </row>
        <row r="542">
          <cell r="B542">
            <v>6700</v>
          </cell>
        </row>
        <row r="543">
          <cell r="B543">
            <v>6710</v>
          </cell>
        </row>
        <row r="544">
          <cell r="B544">
            <v>6720</v>
          </cell>
        </row>
        <row r="545">
          <cell r="B545">
            <v>6740</v>
          </cell>
        </row>
        <row r="546">
          <cell r="B546">
            <v>6750</v>
          </cell>
        </row>
        <row r="547">
          <cell r="B547">
            <v>6780</v>
          </cell>
        </row>
        <row r="548">
          <cell r="B548" t="str">
            <v>6790</v>
          </cell>
        </row>
        <row r="549">
          <cell r="B549">
            <v>6755</v>
          </cell>
        </row>
        <row r="550">
          <cell r="B550">
            <v>6760</v>
          </cell>
        </row>
        <row r="551">
          <cell r="B551">
            <v>6800</v>
          </cell>
        </row>
        <row r="552">
          <cell r="B552">
            <v>6810</v>
          </cell>
        </row>
        <row r="553">
          <cell r="B553">
            <v>6820</v>
          </cell>
        </row>
        <row r="554">
          <cell r="B554">
            <v>6830</v>
          </cell>
        </row>
        <row r="555">
          <cell r="B555">
            <v>6840</v>
          </cell>
        </row>
        <row r="556">
          <cell r="B556">
            <v>6845</v>
          </cell>
        </row>
        <row r="557">
          <cell r="B557">
            <v>6850</v>
          </cell>
        </row>
        <row r="558">
          <cell r="B558">
            <v>6855</v>
          </cell>
        </row>
        <row r="559">
          <cell r="B559">
            <v>6860</v>
          </cell>
        </row>
        <row r="560">
          <cell r="B560">
            <v>6870</v>
          </cell>
        </row>
        <row r="561">
          <cell r="B561">
            <v>6900</v>
          </cell>
        </row>
        <row r="562">
          <cell r="B562">
            <v>6905</v>
          </cell>
        </row>
        <row r="563">
          <cell r="B563">
            <v>6906</v>
          </cell>
        </row>
        <row r="564">
          <cell r="B564">
            <v>6907</v>
          </cell>
        </row>
        <row r="565">
          <cell r="B565">
            <v>6910</v>
          </cell>
        </row>
        <row r="566">
          <cell r="B566">
            <v>6920</v>
          </cell>
        </row>
        <row r="567">
          <cell r="B567">
            <v>6930</v>
          </cell>
        </row>
        <row r="568">
          <cell r="B568">
            <v>6935</v>
          </cell>
        </row>
        <row r="569">
          <cell r="B569">
            <v>6940</v>
          </cell>
        </row>
        <row r="570">
          <cell r="B570">
            <v>6945</v>
          </cell>
        </row>
        <row r="571">
          <cell r="B571">
            <v>6950</v>
          </cell>
        </row>
        <row r="572">
          <cell r="B572">
            <v>6960</v>
          </cell>
        </row>
        <row r="573">
          <cell r="B573">
            <v>6965</v>
          </cell>
        </row>
        <row r="574">
          <cell r="B574">
            <v>6970</v>
          </cell>
        </row>
        <row r="575">
          <cell r="B575">
            <v>6975</v>
          </cell>
        </row>
        <row r="576">
          <cell r="B576">
            <v>6976</v>
          </cell>
        </row>
        <row r="577">
          <cell r="B577">
            <v>6980</v>
          </cell>
        </row>
        <row r="578">
          <cell r="B578">
            <v>6985</v>
          </cell>
        </row>
        <row r="579">
          <cell r="B579">
            <v>7010</v>
          </cell>
        </row>
        <row r="580">
          <cell r="B580">
            <v>7020</v>
          </cell>
        </row>
        <row r="581">
          <cell r="B581">
            <v>7030</v>
          </cell>
        </row>
        <row r="582">
          <cell r="B582">
            <v>7040</v>
          </cell>
        </row>
        <row r="583">
          <cell r="B583">
            <v>7045</v>
          </cell>
        </row>
        <row r="584">
          <cell r="B584">
            <v>7190</v>
          </cell>
        </row>
        <row r="585">
          <cell r="B585">
            <v>7100</v>
          </cell>
        </row>
        <row r="586">
          <cell r="B586">
            <v>7110</v>
          </cell>
        </row>
        <row r="587">
          <cell r="B587">
            <v>7120</v>
          </cell>
        </row>
        <row r="588">
          <cell r="B588">
            <v>7125</v>
          </cell>
        </row>
        <row r="589">
          <cell r="B589">
            <v>7130</v>
          </cell>
        </row>
        <row r="590">
          <cell r="B590">
            <v>7140</v>
          </cell>
        </row>
        <row r="591">
          <cell r="B591">
            <v>7150</v>
          </cell>
        </row>
        <row r="592">
          <cell r="B592">
            <v>7155</v>
          </cell>
        </row>
        <row r="593">
          <cell r="B593" t="str">
            <v>7160</v>
          </cell>
        </row>
        <row r="594">
          <cell r="B594" t="str">
            <v>7170</v>
          </cell>
        </row>
        <row r="595">
          <cell r="B595">
            <v>7200</v>
          </cell>
        </row>
        <row r="596">
          <cell r="B596">
            <v>7210</v>
          </cell>
        </row>
        <row r="597">
          <cell r="B597">
            <v>7215</v>
          </cell>
        </row>
        <row r="598">
          <cell r="B598">
            <v>7220</v>
          </cell>
        </row>
        <row r="599">
          <cell r="B599">
            <v>7230</v>
          </cell>
        </row>
        <row r="600">
          <cell r="B600">
            <v>7240</v>
          </cell>
        </row>
        <row r="601">
          <cell r="B601">
            <v>7245</v>
          </cell>
        </row>
        <row r="602">
          <cell r="B602">
            <v>7246</v>
          </cell>
        </row>
        <row r="603">
          <cell r="B603">
            <v>7300</v>
          </cell>
        </row>
        <row r="604">
          <cell r="B604">
            <v>7310</v>
          </cell>
        </row>
        <row r="605">
          <cell r="B605">
            <v>7320</v>
          </cell>
        </row>
        <row r="606">
          <cell r="B606">
            <v>7330</v>
          </cell>
        </row>
        <row r="607">
          <cell r="B607">
            <v>7335</v>
          </cell>
        </row>
        <row r="608">
          <cell r="B608">
            <v>7340</v>
          </cell>
        </row>
        <row r="609">
          <cell r="B609">
            <v>7350</v>
          </cell>
        </row>
        <row r="610">
          <cell r="B610">
            <v>7390</v>
          </cell>
        </row>
        <row r="611">
          <cell r="B611">
            <v>7395</v>
          </cell>
        </row>
        <row r="612">
          <cell r="B612">
            <v>7400</v>
          </cell>
        </row>
        <row r="613">
          <cell r="B613">
            <v>7410</v>
          </cell>
        </row>
        <row r="614">
          <cell r="B614">
            <v>7420</v>
          </cell>
        </row>
        <row r="615">
          <cell r="B615">
            <v>7430</v>
          </cell>
        </row>
        <row r="616">
          <cell r="B616">
            <v>7440</v>
          </cell>
        </row>
        <row r="617">
          <cell r="B617">
            <v>7450</v>
          </cell>
        </row>
        <row r="618">
          <cell r="B618">
            <v>7460</v>
          </cell>
        </row>
        <row r="619">
          <cell r="B619">
            <v>7500</v>
          </cell>
        </row>
        <row r="620">
          <cell r="B620">
            <v>7510</v>
          </cell>
        </row>
        <row r="621">
          <cell r="B621">
            <v>7520</v>
          </cell>
        </row>
        <row r="622">
          <cell r="B622">
            <v>7530</v>
          </cell>
        </row>
        <row r="623">
          <cell r="B623">
            <v>7540</v>
          </cell>
        </row>
        <row r="624">
          <cell r="B624">
            <v>7550</v>
          </cell>
        </row>
        <row r="625">
          <cell r="B625">
            <v>7560</v>
          </cell>
        </row>
        <row r="626">
          <cell r="B626">
            <v>7570</v>
          </cell>
        </row>
        <row r="627">
          <cell r="B627">
            <v>7600</v>
          </cell>
        </row>
        <row r="628">
          <cell r="B628">
            <v>7610</v>
          </cell>
        </row>
        <row r="629">
          <cell r="B629">
            <v>7620</v>
          </cell>
        </row>
        <row r="630">
          <cell r="B630">
            <v>2990</v>
          </cell>
        </row>
        <row r="631">
          <cell r="B631">
            <v>3500</v>
          </cell>
        </row>
        <row r="632">
          <cell r="B632">
            <v>3510</v>
          </cell>
        </row>
        <row r="633">
          <cell r="B633">
            <v>3520</v>
          </cell>
        </row>
        <row r="634">
          <cell r="B634">
            <v>3530</v>
          </cell>
        </row>
        <row r="635">
          <cell r="B635">
            <v>3540</v>
          </cell>
        </row>
        <row r="636">
          <cell r="B636">
            <v>3550</v>
          </cell>
        </row>
        <row r="637">
          <cell r="B637">
            <v>3560</v>
          </cell>
        </row>
        <row r="638">
          <cell r="B638">
            <v>3570</v>
          </cell>
        </row>
        <row r="639">
          <cell r="B639">
            <v>6990</v>
          </cell>
        </row>
        <row r="640">
          <cell r="B640" t="str">
            <v>7700</v>
          </cell>
        </row>
        <row r="641">
          <cell r="B641">
            <v>7800</v>
          </cell>
        </row>
        <row r="642">
          <cell r="B642">
            <v>7810</v>
          </cell>
        </row>
        <row r="643">
          <cell r="B643">
            <v>7820</v>
          </cell>
        </row>
        <row r="644">
          <cell r="B644">
            <v>7830</v>
          </cell>
        </row>
        <row r="645">
          <cell r="B645">
            <v>7840</v>
          </cell>
        </row>
        <row r="646">
          <cell r="B646">
            <v>7900</v>
          </cell>
        </row>
        <row r="647">
          <cell r="B647">
            <v>7920</v>
          </cell>
        </row>
        <row r="648">
          <cell r="B648">
            <v>7930</v>
          </cell>
        </row>
        <row r="649">
          <cell r="B649">
            <v>7940</v>
          </cell>
        </row>
        <row r="650">
          <cell r="B650">
            <v>7950</v>
          </cell>
        </row>
        <row r="651">
          <cell r="B651">
            <v>7960</v>
          </cell>
        </row>
        <row r="652">
          <cell r="B652">
            <v>8000</v>
          </cell>
        </row>
        <row r="653">
          <cell r="B653">
            <v>8010</v>
          </cell>
        </row>
        <row r="654">
          <cell r="B654">
            <v>8020</v>
          </cell>
        </row>
        <row r="655">
          <cell r="B655">
            <v>8030</v>
          </cell>
        </row>
        <row r="656">
          <cell r="B656">
            <v>8035</v>
          </cell>
        </row>
        <row r="657">
          <cell r="B657">
            <v>8040</v>
          </cell>
        </row>
        <row r="658">
          <cell r="B658">
            <v>8050</v>
          </cell>
        </row>
        <row r="659">
          <cell r="B659">
            <v>8060</v>
          </cell>
        </row>
        <row r="660">
          <cell r="B660">
            <v>8070</v>
          </cell>
        </row>
        <row r="661">
          <cell r="B661">
            <v>8075</v>
          </cell>
        </row>
        <row r="662">
          <cell r="B662">
            <v>8076</v>
          </cell>
        </row>
        <row r="663">
          <cell r="B663">
            <v>8200</v>
          </cell>
        </row>
        <row r="664">
          <cell r="B664">
            <v>8210</v>
          </cell>
        </row>
        <row r="665">
          <cell r="B665">
            <v>8220</v>
          </cell>
        </row>
        <row r="666">
          <cell r="B666">
            <v>8225</v>
          </cell>
        </row>
        <row r="667">
          <cell r="B667">
            <v>8230</v>
          </cell>
        </row>
        <row r="668">
          <cell r="B668">
            <v>8240</v>
          </cell>
        </row>
        <row r="669">
          <cell r="B669">
            <v>8250</v>
          </cell>
        </row>
        <row r="670">
          <cell r="B670">
            <v>8270</v>
          </cell>
        </row>
        <row r="671">
          <cell r="B671">
            <v>8275</v>
          </cell>
        </row>
        <row r="672">
          <cell r="B672">
            <v>8300</v>
          </cell>
        </row>
        <row r="673">
          <cell r="B673">
            <v>8310</v>
          </cell>
        </row>
        <row r="674">
          <cell r="B674">
            <v>8315</v>
          </cell>
        </row>
        <row r="675">
          <cell r="B675">
            <v>8320</v>
          </cell>
        </row>
        <row r="676">
          <cell r="B676">
            <v>8325</v>
          </cell>
        </row>
        <row r="677">
          <cell r="B677">
            <v>8330</v>
          </cell>
        </row>
        <row r="678">
          <cell r="B678">
            <v>8340</v>
          </cell>
        </row>
        <row r="679">
          <cell r="B679">
            <v>8350</v>
          </cell>
        </row>
        <row r="680">
          <cell r="B680">
            <v>8360</v>
          </cell>
        </row>
        <row r="681">
          <cell r="B681">
            <v>8363</v>
          </cell>
        </row>
        <row r="682">
          <cell r="B682">
            <v>8364</v>
          </cell>
        </row>
        <row r="683">
          <cell r="B683">
            <v>8365</v>
          </cell>
        </row>
        <row r="684">
          <cell r="B684">
            <v>8700</v>
          </cell>
        </row>
        <row r="685">
          <cell r="B685">
            <v>8710</v>
          </cell>
        </row>
        <row r="686">
          <cell r="B686">
            <v>8720</v>
          </cell>
        </row>
        <row r="687">
          <cell r="B687">
            <v>8730</v>
          </cell>
        </row>
        <row r="688">
          <cell r="B688" t="str">
            <v>8800</v>
          </cell>
        </row>
        <row r="689">
          <cell r="B689">
            <v>8805</v>
          </cell>
        </row>
        <row r="690">
          <cell r="B690">
            <v>8806</v>
          </cell>
        </row>
        <row r="691">
          <cell r="B691">
            <v>8810</v>
          </cell>
        </row>
        <row r="692">
          <cell r="B692">
            <v>8820</v>
          </cell>
        </row>
        <row r="693">
          <cell r="B693">
            <v>8830</v>
          </cell>
        </row>
        <row r="694">
          <cell r="B694">
            <v>8600</v>
          </cell>
        </row>
        <row r="695">
          <cell r="B695">
            <v>9000</v>
          </cell>
        </row>
        <row r="696">
          <cell r="B696">
            <v>9050</v>
          </cell>
        </row>
        <row r="697">
          <cell r="B697">
            <v>9100</v>
          </cell>
        </row>
        <row r="698">
          <cell r="B698">
            <v>9200</v>
          </cell>
        </row>
        <row r="699">
          <cell r="B699">
            <v>9210</v>
          </cell>
        </row>
        <row r="700">
          <cell r="B700">
            <v>9220</v>
          </cell>
        </row>
        <row r="701">
          <cell r="B701">
            <v>9230</v>
          </cell>
        </row>
        <row r="702">
          <cell r="B702">
            <v>9240</v>
          </cell>
        </row>
        <row r="703">
          <cell r="B703">
            <v>9250</v>
          </cell>
        </row>
        <row r="704">
          <cell r="B704">
            <v>9260</v>
          </cell>
        </row>
        <row r="705">
          <cell r="B705">
            <v>9280</v>
          </cell>
        </row>
        <row r="706">
          <cell r="B706">
            <v>9290</v>
          </cell>
        </row>
        <row r="707">
          <cell r="B707">
            <v>9300</v>
          </cell>
        </row>
        <row r="708">
          <cell r="B708">
            <v>9305</v>
          </cell>
        </row>
        <row r="709">
          <cell r="B709">
            <v>9310</v>
          </cell>
        </row>
        <row r="710">
          <cell r="B710">
            <v>9320</v>
          </cell>
        </row>
        <row r="711">
          <cell r="B711">
            <v>9330</v>
          </cell>
        </row>
        <row r="712">
          <cell r="B712">
            <v>9340</v>
          </cell>
        </row>
        <row r="713">
          <cell r="B713">
            <v>9350</v>
          </cell>
        </row>
        <row r="714">
          <cell r="B714">
            <v>9360</v>
          </cell>
        </row>
        <row r="715">
          <cell r="B715">
            <v>9400</v>
          </cell>
        </row>
        <row r="716">
          <cell r="B716">
            <v>9410</v>
          </cell>
        </row>
        <row r="717">
          <cell r="B717">
            <v>9420</v>
          </cell>
        </row>
        <row r="718">
          <cell r="B718">
            <v>9430</v>
          </cell>
        </row>
        <row r="719">
          <cell r="B719">
            <v>9500</v>
          </cell>
        </row>
        <row r="720">
          <cell r="B720">
            <v>9510</v>
          </cell>
        </row>
        <row r="721">
          <cell r="B721">
            <v>9520</v>
          </cell>
        </row>
        <row r="722">
          <cell r="B722">
            <v>9530</v>
          </cell>
        </row>
        <row r="723">
          <cell r="B723">
            <v>9540</v>
          </cell>
        </row>
        <row r="724">
          <cell r="B724">
            <v>9600</v>
          </cell>
        </row>
        <row r="725">
          <cell r="B725">
            <v>9610</v>
          </cell>
        </row>
        <row r="726">
          <cell r="B726">
            <v>9620</v>
          </cell>
        </row>
        <row r="727">
          <cell r="B727">
            <v>9630</v>
          </cell>
        </row>
        <row r="728">
          <cell r="B728">
            <v>9640</v>
          </cell>
        </row>
        <row r="729">
          <cell r="B729">
            <v>9650</v>
          </cell>
        </row>
        <row r="730">
          <cell r="B730">
            <v>9660</v>
          </cell>
        </row>
        <row r="731">
          <cell r="B731">
            <v>9665</v>
          </cell>
        </row>
        <row r="732">
          <cell r="B732">
            <v>9670</v>
          </cell>
        </row>
        <row r="733">
          <cell r="B733">
            <v>9675</v>
          </cell>
        </row>
        <row r="734">
          <cell r="B734">
            <v>9680</v>
          </cell>
        </row>
        <row r="735">
          <cell r="B735">
            <v>8900</v>
          </cell>
        </row>
        <row r="736">
          <cell r="B736">
            <v>8905</v>
          </cell>
        </row>
        <row r="737">
          <cell r="B737">
            <v>8910</v>
          </cell>
        </row>
        <row r="738">
          <cell r="B738">
            <v>8915</v>
          </cell>
        </row>
        <row r="739">
          <cell r="B739">
            <v>8920</v>
          </cell>
        </row>
        <row r="740">
          <cell r="B740">
            <v>8930</v>
          </cell>
        </row>
        <row r="741">
          <cell r="B741">
            <v>8940</v>
          </cell>
        </row>
        <row r="742">
          <cell r="B742">
            <v>8950</v>
          </cell>
        </row>
        <row r="743">
          <cell r="B743">
            <v>9710</v>
          </cell>
        </row>
        <row r="744">
          <cell r="B744">
            <v>9720</v>
          </cell>
        </row>
        <row r="745">
          <cell r="B745">
            <v>9730</v>
          </cell>
        </row>
        <row r="746">
          <cell r="B746">
            <v>9740</v>
          </cell>
        </row>
        <row r="747">
          <cell r="B747">
            <v>9800</v>
          </cell>
        </row>
        <row r="748">
          <cell r="B748">
            <v>9805</v>
          </cell>
        </row>
        <row r="749">
          <cell r="B749">
            <v>9810</v>
          </cell>
        </row>
        <row r="750">
          <cell r="B750">
            <v>9815</v>
          </cell>
        </row>
        <row r="751">
          <cell r="B751">
            <v>9820</v>
          </cell>
        </row>
        <row r="752">
          <cell r="B752">
            <v>9825</v>
          </cell>
        </row>
        <row r="753">
          <cell r="B753">
            <v>9830</v>
          </cell>
        </row>
        <row r="754">
          <cell r="B754">
            <v>9860</v>
          </cell>
        </row>
        <row r="755">
          <cell r="B755">
            <v>9900</v>
          </cell>
        </row>
        <row r="756">
          <cell r="B756">
            <v>9910</v>
          </cell>
        </row>
        <row r="757">
          <cell r="B757">
            <v>9920</v>
          </cell>
        </row>
        <row r="758">
          <cell r="B758">
            <v>9930</v>
          </cell>
        </row>
        <row r="761">
          <cell r="B761" t="str">
            <v>0012001</v>
          </cell>
        </row>
        <row r="762">
          <cell r="B762" t="str">
            <v>0100001</v>
          </cell>
        </row>
        <row r="763">
          <cell r="B763" t="str">
            <v>0201003</v>
          </cell>
        </row>
        <row r="764">
          <cell r="B764" t="str">
            <v>0202001</v>
          </cell>
        </row>
        <row r="765">
          <cell r="B765" t="str">
            <v>0401001</v>
          </cell>
        </row>
        <row r="766">
          <cell r="B766" t="str">
            <v>0500001</v>
          </cell>
        </row>
        <row r="767">
          <cell r="B767" t="str">
            <v>0604001</v>
          </cell>
        </row>
        <row r="768">
          <cell r="B768" t="str">
            <v>0701004</v>
          </cell>
        </row>
        <row r="769">
          <cell r="B769" t="str">
            <v>0703001</v>
          </cell>
        </row>
        <row r="770">
          <cell r="B770" t="str">
            <v>1106001</v>
          </cell>
        </row>
        <row r="771">
          <cell r="B771" t="str">
            <v>1200005</v>
          </cell>
        </row>
        <row r="772">
          <cell r="B772" t="str">
            <v>1301001</v>
          </cell>
        </row>
        <row r="773">
          <cell r="B773" t="str">
            <v>1400001</v>
          </cell>
        </row>
        <row r="774">
          <cell r="B774" t="str">
            <v>1500001</v>
          </cell>
        </row>
        <row r="775">
          <cell r="B775" t="str">
            <v>1700001</v>
          </cell>
        </row>
        <row r="776">
          <cell r="B776" t="str">
            <v>1790001</v>
          </cell>
        </row>
        <row r="777">
          <cell r="B777" t="str">
            <v>2100004</v>
          </cell>
        </row>
        <row r="778">
          <cell r="B778" t="str">
            <v>2201009</v>
          </cell>
        </row>
        <row r="779">
          <cell r="B779" t="str">
            <v>2300002</v>
          </cell>
        </row>
        <row r="780">
          <cell r="B780" t="str">
            <v>3101003</v>
          </cell>
        </row>
        <row r="781">
          <cell r="B781" t="str">
            <v>3200001</v>
          </cell>
        </row>
        <row r="782">
          <cell r="B782" t="str">
            <v>3201001</v>
          </cell>
        </row>
        <row r="783">
          <cell r="B783" t="str">
            <v>3301001</v>
          </cell>
        </row>
        <row r="784">
          <cell r="B784" t="str">
            <v>3401001</v>
          </cell>
        </row>
        <row r="785">
          <cell r="B785" t="str">
            <v>3402001</v>
          </cell>
        </row>
        <row r="786">
          <cell r="B786" t="str">
            <v>3500001</v>
          </cell>
        </row>
        <row r="787">
          <cell r="B787" t="str">
            <v>3600001</v>
          </cell>
        </row>
        <row r="788">
          <cell r="B788" t="str">
            <v>3601001</v>
          </cell>
        </row>
        <row r="789">
          <cell r="B789" t="str">
            <v>3700001</v>
          </cell>
        </row>
        <row r="790">
          <cell r="B790" t="str">
            <v>3800001</v>
          </cell>
        </row>
        <row r="791">
          <cell r="B791" t="str">
            <v>3803001</v>
          </cell>
        </row>
        <row r="792">
          <cell r="B792" t="str">
            <v>4100001</v>
          </cell>
        </row>
        <row r="793">
          <cell r="B793" t="str">
            <v>5100001</v>
          </cell>
        </row>
        <row r="794">
          <cell r="B794" t="str">
            <v>5200001</v>
          </cell>
        </row>
        <row r="795">
          <cell r="B795" t="str">
            <v>5400001</v>
          </cell>
        </row>
        <row r="796">
          <cell r="B796" t="str">
            <v>6400001</v>
          </cell>
        </row>
        <row r="797">
          <cell r="B797" t="str">
            <v>7101001</v>
          </cell>
        </row>
        <row r="798">
          <cell r="B798" t="str">
            <v>7301001</v>
          </cell>
        </row>
        <row r="799">
          <cell r="B799" t="str">
            <v>9102001</v>
          </cell>
        </row>
        <row r="800">
          <cell r="B800" t="str">
            <v>9104001</v>
          </cell>
        </row>
        <row r="801">
          <cell r="B801" t="str">
            <v>9105001</v>
          </cell>
        </row>
        <row r="802">
          <cell r="B802" t="str">
            <v>9106001</v>
          </cell>
        </row>
        <row r="803">
          <cell r="B803" t="str">
            <v>9109010</v>
          </cell>
        </row>
        <row r="804">
          <cell r="B804" t="str">
            <v>9109026</v>
          </cell>
        </row>
        <row r="805">
          <cell r="B805" t="str">
            <v>9109034</v>
          </cell>
        </row>
        <row r="806">
          <cell r="B806" t="str">
            <v>9109110</v>
          </cell>
        </row>
        <row r="807">
          <cell r="B807" t="str">
            <v>9201001</v>
          </cell>
        </row>
        <row r="808">
          <cell r="B808" t="str">
            <v>9201009</v>
          </cell>
        </row>
        <row r="809">
          <cell r="B809" t="str">
            <v>9201014</v>
          </cell>
        </row>
        <row r="810">
          <cell r="B810" t="str">
            <v>9202001</v>
          </cell>
        </row>
        <row r="811">
          <cell r="B811" t="str">
            <v>9202002</v>
          </cell>
        </row>
        <row r="812">
          <cell r="B812" t="str">
            <v>9203001</v>
          </cell>
        </row>
        <row r="813">
          <cell r="B813" t="str">
            <v>9205001</v>
          </cell>
        </row>
        <row r="814">
          <cell r="B814" t="str">
            <v>9300001</v>
          </cell>
        </row>
        <row r="815">
          <cell r="B815" t="str">
            <v>9999001</v>
          </cell>
        </row>
        <row r="816">
          <cell r="B816" t="str">
            <v>9999999</v>
          </cell>
        </row>
        <row r="819">
          <cell r="B819">
            <v>10</v>
          </cell>
        </row>
        <row r="820">
          <cell r="B820">
            <v>11</v>
          </cell>
        </row>
        <row r="821">
          <cell r="B821">
            <v>12</v>
          </cell>
        </row>
        <row r="822">
          <cell r="B822">
            <v>13</v>
          </cell>
        </row>
        <row r="823">
          <cell r="B823">
            <v>14</v>
          </cell>
        </row>
        <row r="824">
          <cell r="B824">
            <v>15</v>
          </cell>
        </row>
        <row r="825">
          <cell r="B825">
            <v>16</v>
          </cell>
        </row>
        <row r="826">
          <cell r="B826">
            <v>17</v>
          </cell>
        </row>
        <row r="827">
          <cell r="B827">
            <v>18</v>
          </cell>
        </row>
        <row r="828">
          <cell r="B828">
            <v>19</v>
          </cell>
        </row>
        <row r="829">
          <cell r="B829">
            <v>20</v>
          </cell>
        </row>
        <row r="830">
          <cell r="B830">
            <v>21</v>
          </cell>
        </row>
        <row r="831">
          <cell r="B831">
            <v>22</v>
          </cell>
        </row>
        <row r="832">
          <cell r="B832">
            <v>23</v>
          </cell>
        </row>
        <row r="833">
          <cell r="B833">
            <v>24</v>
          </cell>
        </row>
        <row r="834">
          <cell r="B834">
            <v>25</v>
          </cell>
        </row>
        <row r="835">
          <cell r="B835">
            <v>30</v>
          </cell>
        </row>
        <row r="836">
          <cell r="B836">
            <v>40</v>
          </cell>
        </row>
        <row r="837">
          <cell r="B837">
            <v>41</v>
          </cell>
        </row>
        <row r="838">
          <cell r="B838">
            <v>42</v>
          </cell>
        </row>
        <row r="839">
          <cell r="B839">
            <v>43</v>
          </cell>
        </row>
        <row r="840">
          <cell r="B840">
            <v>44</v>
          </cell>
        </row>
        <row r="841">
          <cell r="B841">
            <v>45</v>
          </cell>
        </row>
        <row r="842">
          <cell r="B842">
            <v>46</v>
          </cell>
        </row>
        <row r="843">
          <cell r="B843">
            <v>47</v>
          </cell>
        </row>
        <row r="844">
          <cell r="B844">
            <v>50</v>
          </cell>
        </row>
        <row r="845">
          <cell r="B845">
            <v>51</v>
          </cell>
        </row>
        <row r="846">
          <cell r="B846">
            <v>52</v>
          </cell>
        </row>
        <row r="847">
          <cell r="B847">
            <v>53</v>
          </cell>
        </row>
        <row r="848">
          <cell r="B848">
            <v>54</v>
          </cell>
        </row>
        <row r="849">
          <cell r="B849">
            <v>55</v>
          </cell>
        </row>
        <row r="850">
          <cell r="B850">
            <v>60</v>
          </cell>
        </row>
        <row r="851">
          <cell r="B851">
            <v>61</v>
          </cell>
        </row>
        <row r="852">
          <cell r="B852">
            <v>62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heb(D)"/>
      <sheetName val="Erklärung der Felder"/>
      <sheetName val="Proj-Def-Art"/>
      <sheetName val="KSt"/>
      <sheetName val="BgA-Kz"/>
      <sheetName val="Umsatzsteuer"/>
      <sheetName val="GG"/>
      <sheetName val="AArt-Schlüssel"/>
      <sheetName val="P-träger"/>
      <sheetName val="SZF Kategorie"/>
    </sheetNames>
    <sheetDataSet>
      <sheetData sheetId="0">
        <row r="3">
          <cell r="H3" t="str">
            <v>Formel</v>
          </cell>
          <cell r="I3" t="str">
            <v>Formel</v>
          </cell>
          <cell r="K3" t="str">
            <v>Formel</v>
          </cell>
          <cell r="O3" t="str">
            <v>Fixwert</v>
          </cell>
          <cell r="P3" t="str">
            <v>Fixwert</v>
          </cell>
          <cell r="Q3" t="str">
            <v>Formel</v>
          </cell>
          <cell r="S3" t="str">
            <v xml:space="preserve">Tabelle </v>
          </cell>
          <cell r="T3" t="str">
            <v>Formel</v>
          </cell>
          <cell r="U3" t="str">
            <v>Fixwert</v>
          </cell>
          <cell r="V3" t="str">
            <v>Fixwert</v>
          </cell>
          <cell r="W3" t="str">
            <v xml:space="preserve">Tabelle </v>
          </cell>
          <cell r="X3" t="str">
            <v xml:space="preserve">Tabelle </v>
          </cell>
          <cell r="Z3" t="str">
            <v>Formel</v>
          </cell>
          <cell r="AA3" t="str">
            <v>Formel</v>
          </cell>
          <cell r="AD3" t="str">
            <v xml:space="preserve">Tabelle </v>
          </cell>
        </row>
        <row r="4">
          <cell r="F4" t="str">
            <v>P</v>
          </cell>
          <cell r="H4" t="str">
            <v>P</v>
          </cell>
          <cell r="I4" t="str">
            <v>P</v>
          </cell>
          <cell r="K4" t="str">
            <v>P</v>
          </cell>
          <cell r="M4" t="str">
            <v>E</v>
          </cell>
          <cell r="O4" t="str">
            <v>P</v>
          </cell>
          <cell r="P4" t="str">
            <v>P</v>
          </cell>
          <cell r="Q4" t="str">
            <v>P</v>
          </cell>
          <cell r="S4" t="str">
            <v>P</v>
          </cell>
          <cell r="T4" t="str">
            <v>P</v>
          </cell>
          <cell r="U4" t="str">
            <v>E</v>
          </cell>
          <cell r="V4" t="str">
            <v>A</v>
          </cell>
          <cell r="W4" t="str">
            <v>P</v>
          </cell>
          <cell r="X4" t="str">
            <v>P</v>
          </cell>
          <cell r="Z4" t="str">
            <v>P</v>
          </cell>
          <cell r="AA4" t="str">
            <v>P</v>
          </cell>
          <cell r="AB4" t="str">
            <v>E</v>
          </cell>
          <cell r="AC4" t="str">
            <v>E</v>
          </cell>
          <cell r="AD4" t="str">
            <v>P</v>
          </cell>
        </row>
        <row r="5">
          <cell r="F5" t="str">
            <v>PSP-Nummer</v>
          </cell>
          <cell r="G5" t="str">
            <v>Länge O.K.?</v>
          </cell>
          <cell r="H5" t="str">
            <v>Fonds
(Formel)</v>
          </cell>
          <cell r="I5" t="str">
            <v>Beschreibung PSP-Element / Fonds 
(Formel)</v>
          </cell>
          <cell r="J5" t="str">
            <v>Länge O.K.?</v>
          </cell>
          <cell r="K5" t="str">
            <v>Bezeichnung PSP-Element / Fonds 
(Formel)</v>
          </cell>
          <cell r="L5" t="str">
            <v>Länge O.K.?</v>
          </cell>
          <cell r="M5" t="str">
            <v>Bezeichnung (lang)
(120 Zeichen)</v>
          </cell>
          <cell r="N5" t="str">
            <v>Länge O.K.?</v>
          </cell>
          <cell r="O5" t="str">
            <v>Gültigkeit Start
(Datum)</v>
          </cell>
          <cell r="P5" t="str">
            <v>Gültigkeit Ende
(Datum)</v>
          </cell>
          <cell r="Q5" t="str">
            <v>Kostenstelle
(Formel)</v>
          </cell>
          <cell r="R5" t="str">
            <v>Sverweis
 O.K.?</v>
          </cell>
          <cell r="S5" t="str">
            <v>BgA-Kz</v>
          </cell>
          <cell r="T5" t="str">
            <v>Nummer Profit Center
(Formel)</v>
          </cell>
          <cell r="U5" t="str">
            <v>Kontierungs-
element</v>
          </cell>
          <cell r="V5" t="str">
            <v>Planungs-
element</v>
          </cell>
          <cell r="W5" t="str">
            <v>Umsatz-
steuer</v>
          </cell>
          <cell r="X5" t="str">
            <v>SAP-Geldgeber 
PSP-Element
(5 Zeichen)</v>
          </cell>
          <cell r="Y5" t="str">
            <v>Sverweis
 O.K.?</v>
          </cell>
          <cell r="Z5" t="str">
            <v>Fondart
= Geldgeber</v>
          </cell>
          <cell r="AA5" t="str">
            <v>Geldgeber 
PSP-Element
(5 Zeichen)</v>
          </cell>
          <cell r="AB5" t="str">
            <v>Förderkennzeichen
(40 Zeichen)</v>
          </cell>
          <cell r="AC5" t="str">
            <v>Projektaktenreferenz
(40 Zeichen)</v>
          </cell>
          <cell r="AD5" t="str">
            <v>Ausgabeartenschlüssel (3 Zeichen)</v>
          </cell>
        </row>
        <row r="6">
          <cell r="F6" t="str">
            <v>POSID</v>
          </cell>
          <cell r="H6" t="str">
            <v>FINCODE</v>
          </cell>
          <cell r="I6" t="str">
            <v>POST1 / BESCHR</v>
          </cell>
          <cell r="K6" t="str">
            <v>POST1 / BESCHR</v>
          </cell>
          <cell r="M6" t="str">
            <v>POST1 / BESCHR</v>
          </cell>
          <cell r="O6" t="str">
            <v>DATAB</v>
          </cell>
          <cell r="P6" t="str">
            <v>DATBIS</v>
          </cell>
          <cell r="Q6" t="str">
            <v>FKSTL</v>
          </cell>
          <cell r="S6" t="str">
            <v>PRCTR</v>
          </cell>
          <cell r="T6" t="str">
            <v>PRCTR</v>
          </cell>
          <cell r="U6" t="str">
            <v>BELKZ</v>
          </cell>
          <cell r="V6" t="str">
            <v>PRPS-PLAKZ</v>
          </cell>
          <cell r="W6" t="str">
            <v>PRPS-PRART</v>
          </cell>
        </row>
        <row r="7">
          <cell r="F7" t="str">
            <v>D.00001.00.410000</v>
          </cell>
          <cell r="G7">
            <v>17</v>
          </cell>
          <cell r="H7" t="str">
            <v>D0000100</v>
          </cell>
          <cell r="I7" t="str">
            <v>Sammelkonto</v>
          </cell>
          <cell r="J7">
            <v>11</v>
          </cell>
          <cell r="K7" t="str">
            <v>Sammelkonto</v>
          </cell>
          <cell r="L7">
            <v>11</v>
          </cell>
          <cell r="M7" t="str">
            <v>Sammelkonto</v>
          </cell>
          <cell r="N7">
            <v>11</v>
          </cell>
          <cell r="O7">
            <v>44197</v>
          </cell>
          <cell r="P7">
            <v>2958465</v>
          </cell>
          <cell r="Q7" t="str">
            <v>410000</v>
          </cell>
          <cell r="R7" t="str">
            <v>410000</v>
          </cell>
          <cell r="S7" t="str">
            <v>HHH</v>
          </cell>
          <cell r="T7" t="str">
            <v>410000HHH</v>
          </cell>
          <cell r="U7" t="str">
            <v>X</v>
          </cell>
          <cell r="V7" t="str">
            <v>X</v>
          </cell>
          <cell r="W7">
            <v>1</v>
          </cell>
          <cell r="X7" t="str">
            <v>N0004</v>
          </cell>
          <cell r="Y7" t="str">
            <v>N0004</v>
          </cell>
          <cell r="Z7" t="str">
            <v>N0004</v>
          </cell>
          <cell r="AA7" t="str">
            <v>N0004</v>
          </cell>
          <cell r="AB7" t="str">
            <v>H1805801999913578</v>
          </cell>
          <cell r="AD7" t="str">
            <v>D11</v>
          </cell>
        </row>
        <row r="8">
          <cell r="F8" t="str">
            <v>D.00002.00.410000</v>
          </cell>
          <cell r="G8">
            <v>17</v>
          </cell>
          <cell r="H8" t="str">
            <v>D0000200</v>
          </cell>
          <cell r="I8" t="str">
            <v>METIS</v>
          </cell>
          <cell r="J8">
            <v>5</v>
          </cell>
          <cell r="K8" t="str">
            <v>METIS</v>
          </cell>
          <cell r="L8">
            <v>5</v>
          </cell>
          <cell r="M8" t="str">
            <v>METIS</v>
          </cell>
          <cell r="N8">
            <v>5</v>
          </cell>
          <cell r="O8">
            <v>44197</v>
          </cell>
          <cell r="P8">
            <v>2958465</v>
          </cell>
          <cell r="Q8" t="str">
            <v>410000</v>
          </cell>
          <cell r="R8" t="str">
            <v>410000</v>
          </cell>
          <cell r="S8" t="str">
            <v>HHH</v>
          </cell>
          <cell r="T8" t="str">
            <v>410000HHH</v>
          </cell>
          <cell r="U8" t="str">
            <v>X</v>
          </cell>
          <cell r="V8" t="str">
            <v>X</v>
          </cell>
          <cell r="W8">
            <v>1</v>
          </cell>
          <cell r="X8" t="str">
            <v>D0190</v>
          </cell>
          <cell r="Y8" t="str">
            <v>D0190</v>
          </cell>
          <cell r="Z8" t="str">
            <v>D0190</v>
          </cell>
          <cell r="AA8" t="str">
            <v>D0190</v>
          </cell>
          <cell r="AB8" t="str">
            <v/>
          </cell>
          <cell r="AD8" t="str">
            <v>D44</v>
          </cell>
        </row>
        <row r="9">
          <cell r="F9" t="str">
            <v>D.00003.00.410010</v>
          </cell>
          <cell r="G9">
            <v>17</v>
          </cell>
          <cell r="H9" t="str">
            <v>D0000300</v>
          </cell>
          <cell r="I9" t="str">
            <v>PPIII Guthmüller Land</v>
          </cell>
          <cell r="J9">
            <v>21</v>
          </cell>
          <cell r="K9" t="str">
            <v>PPIII Guthmüller Lan</v>
          </cell>
          <cell r="L9">
            <v>20</v>
          </cell>
          <cell r="M9" t="str">
            <v>PPIII Guthmüller Land</v>
          </cell>
          <cell r="N9">
            <v>21</v>
          </cell>
          <cell r="O9">
            <v>44197</v>
          </cell>
          <cell r="P9">
            <v>2958465</v>
          </cell>
          <cell r="Q9" t="str">
            <v>410010</v>
          </cell>
          <cell r="R9" t="str">
            <v>410010</v>
          </cell>
          <cell r="S9" t="str">
            <v>HHH</v>
          </cell>
          <cell r="T9" t="str">
            <v>410010HHH</v>
          </cell>
          <cell r="U9" t="str">
            <v>X</v>
          </cell>
          <cell r="V9" t="str">
            <v>X</v>
          </cell>
          <cell r="W9">
            <v>1</v>
          </cell>
          <cell r="X9" t="str">
            <v>F005X</v>
          </cell>
          <cell r="Y9" t="str">
            <v>F005X</v>
          </cell>
          <cell r="Z9" t="str">
            <v>F005X</v>
          </cell>
          <cell r="AA9" t="str">
            <v>F005X</v>
          </cell>
          <cell r="AB9" t="str">
            <v>01FP19027J</v>
          </cell>
          <cell r="AD9" t="str">
            <v>D12</v>
          </cell>
        </row>
        <row r="10">
          <cell r="F10" t="str">
            <v>D.00004.00.410010</v>
          </cell>
          <cell r="G10">
            <v>17</v>
          </cell>
          <cell r="H10" t="str">
            <v>D0000400</v>
          </cell>
          <cell r="I10" t="str">
            <v>PPPIII Verhoeven Land</v>
          </cell>
          <cell r="J10">
            <v>21</v>
          </cell>
          <cell r="K10" t="str">
            <v>PPPIII Verhoeven Lan</v>
          </cell>
          <cell r="L10">
            <v>20</v>
          </cell>
          <cell r="M10" t="str">
            <v>PPPIII Verhoeven Land</v>
          </cell>
          <cell r="N10">
            <v>21</v>
          </cell>
          <cell r="O10">
            <v>44197</v>
          </cell>
          <cell r="P10">
            <v>2958465</v>
          </cell>
          <cell r="Q10" t="str">
            <v>410010</v>
          </cell>
          <cell r="R10" t="str">
            <v>410010</v>
          </cell>
          <cell r="S10" t="str">
            <v>HHH</v>
          </cell>
          <cell r="T10" t="str">
            <v>410010HHH</v>
          </cell>
          <cell r="U10" t="str">
            <v>X</v>
          </cell>
          <cell r="V10" t="str">
            <v>X</v>
          </cell>
          <cell r="W10">
            <v>1</v>
          </cell>
          <cell r="X10" t="str">
            <v>F0050</v>
          </cell>
          <cell r="Y10" t="str">
            <v>F0050</v>
          </cell>
          <cell r="Z10" t="str">
            <v>F0050</v>
          </cell>
          <cell r="AA10" t="str">
            <v>F0050</v>
          </cell>
          <cell r="AB10" t="str">
            <v>01FP19027K</v>
          </cell>
          <cell r="AD10" t="str">
            <v>D12</v>
          </cell>
        </row>
        <row r="11">
          <cell r="F11" t="str">
            <v>D.00005.00.410010</v>
          </cell>
          <cell r="G11">
            <v>17</v>
          </cell>
          <cell r="H11" t="str">
            <v>D0000500</v>
          </cell>
          <cell r="I11" t="str">
            <v>PPPIII Greifeneder Land</v>
          </cell>
          <cell r="J11">
            <v>23</v>
          </cell>
          <cell r="K11" t="str">
            <v>PPPIII Greifeneder L</v>
          </cell>
          <cell r="L11">
            <v>20</v>
          </cell>
          <cell r="M11" t="str">
            <v>PPPIII Greifeneder Land</v>
          </cell>
          <cell r="N11">
            <v>23</v>
          </cell>
          <cell r="O11">
            <v>44197</v>
          </cell>
          <cell r="P11">
            <v>2958465</v>
          </cell>
          <cell r="Q11" t="str">
            <v>410010</v>
          </cell>
          <cell r="R11" t="str">
            <v>410010</v>
          </cell>
          <cell r="S11" t="str">
            <v>HHH</v>
          </cell>
          <cell r="T11" t="str">
            <v>410010HHH</v>
          </cell>
          <cell r="U11" t="str">
            <v>X</v>
          </cell>
          <cell r="V11" t="str">
            <v>X</v>
          </cell>
          <cell r="W11">
            <v>1</v>
          </cell>
          <cell r="X11" t="str">
            <v>F0050</v>
          </cell>
          <cell r="Y11" t="str">
            <v>F0050</v>
          </cell>
          <cell r="Z11" t="str">
            <v>F0050</v>
          </cell>
          <cell r="AA11" t="str">
            <v>F0050</v>
          </cell>
          <cell r="AB11" t="str">
            <v>01FP19027L</v>
          </cell>
          <cell r="AD11" t="str">
            <v>D12</v>
          </cell>
        </row>
        <row r="12">
          <cell r="F12" t="str">
            <v>D.00006.00.410010</v>
          </cell>
          <cell r="G12">
            <v>17</v>
          </cell>
          <cell r="H12" t="str">
            <v>D0000600</v>
          </cell>
          <cell r="I12" t="str">
            <v>Sammelkonto</v>
          </cell>
          <cell r="J12">
            <v>11</v>
          </cell>
          <cell r="K12" t="str">
            <v>Sammelkonto</v>
          </cell>
          <cell r="L12">
            <v>11</v>
          </cell>
          <cell r="M12" t="str">
            <v>Sammelkonto</v>
          </cell>
          <cell r="N12">
            <v>11</v>
          </cell>
          <cell r="O12">
            <v>44197</v>
          </cell>
          <cell r="P12">
            <v>2958465</v>
          </cell>
          <cell r="Q12" t="str">
            <v>410010</v>
          </cell>
          <cell r="R12" t="str">
            <v>410010</v>
          </cell>
          <cell r="S12" t="str">
            <v>HHH</v>
          </cell>
          <cell r="T12" t="str">
            <v>410010HHH</v>
          </cell>
          <cell r="U12" t="str">
            <v>X</v>
          </cell>
          <cell r="V12" t="str">
            <v>X</v>
          </cell>
          <cell r="W12">
            <v>1</v>
          </cell>
          <cell r="X12" t="str">
            <v>N0004</v>
          </cell>
          <cell r="Y12" t="str">
            <v>N0004</v>
          </cell>
          <cell r="Z12" t="str">
            <v>N0004</v>
          </cell>
          <cell r="AA12" t="str">
            <v>N0004</v>
          </cell>
          <cell r="AB12" t="str">
            <v/>
          </cell>
          <cell r="AD12" t="str">
            <v>D11</v>
          </cell>
        </row>
        <row r="13">
          <cell r="F13" t="str">
            <v>D.00007.00.410010</v>
          </cell>
          <cell r="G13">
            <v>17</v>
          </cell>
          <cell r="H13" t="str">
            <v>D0000700</v>
          </cell>
          <cell r="I13" t="str">
            <v>Chain Mentoring</v>
          </cell>
          <cell r="J13">
            <v>15</v>
          </cell>
          <cell r="K13" t="str">
            <v>Chain Mentoring</v>
          </cell>
          <cell r="L13">
            <v>15</v>
          </cell>
          <cell r="M13" t="str">
            <v>Chain Mentoring</v>
          </cell>
          <cell r="N13">
            <v>15</v>
          </cell>
          <cell r="O13">
            <v>44197</v>
          </cell>
          <cell r="P13">
            <v>2958465</v>
          </cell>
          <cell r="Q13" t="str">
            <v>410010</v>
          </cell>
          <cell r="R13" t="str">
            <v>410010</v>
          </cell>
          <cell r="S13" t="str">
            <v>HHH</v>
          </cell>
          <cell r="T13" t="str">
            <v>410010HHH</v>
          </cell>
          <cell r="U13" t="str">
            <v>X</v>
          </cell>
          <cell r="V13" t="str">
            <v>X</v>
          </cell>
          <cell r="W13">
            <v>1</v>
          </cell>
          <cell r="X13" t="str">
            <v>F005X</v>
          </cell>
          <cell r="Y13" t="str">
            <v>F005X</v>
          </cell>
          <cell r="Z13" t="str">
            <v>F005X</v>
          </cell>
          <cell r="AA13" t="str">
            <v>F005X</v>
          </cell>
          <cell r="AB13" t="str">
            <v/>
          </cell>
          <cell r="AD13" t="str">
            <v>D12</v>
          </cell>
        </row>
        <row r="14">
          <cell r="F14" t="str">
            <v>D.00008.00.410100</v>
          </cell>
          <cell r="G14">
            <v>17</v>
          </cell>
          <cell r="H14" t="str">
            <v>D0000800</v>
          </cell>
          <cell r="I14" t="str">
            <v>SKzl: Islamische Theologie</v>
          </cell>
          <cell r="J14">
            <v>26</v>
          </cell>
          <cell r="K14" t="str">
            <v>SKzl: Islamische The</v>
          </cell>
          <cell r="L14">
            <v>20</v>
          </cell>
          <cell r="M14" t="str">
            <v>SKzl: Islamische Theologie</v>
          </cell>
          <cell r="N14">
            <v>26</v>
          </cell>
          <cell r="O14">
            <v>44197</v>
          </cell>
          <cell r="P14">
            <v>2958465</v>
          </cell>
          <cell r="Q14" t="str">
            <v>410100</v>
          </cell>
          <cell r="R14" t="str">
            <v>410100</v>
          </cell>
          <cell r="S14" t="str">
            <v>HHH</v>
          </cell>
          <cell r="T14" t="str">
            <v>410100HHH</v>
          </cell>
          <cell r="U14" t="str">
            <v>X</v>
          </cell>
          <cell r="V14" t="str">
            <v>X</v>
          </cell>
          <cell r="W14">
            <v>1</v>
          </cell>
          <cell r="X14" t="str">
            <v>F005X</v>
          </cell>
          <cell r="Y14" t="str">
            <v>F005X</v>
          </cell>
          <cell r="Z14" t="str">
            <v>F005X</v>
          </cell>
          <cell r="AA14" t="str">
            <v>F005X</v>
          </cell>
          <cell r="AB14" t="str">
            <v>ohne</v>
          </cell>
          <cell r="AD14" t="str">
            <v>D12</v>
          </cell>
        </row>
        <row r="15">
          <cell r="F15" t="str">
            <v>D.00009.00.410100</v>
          </cell>
          <cell r="G15">
            <v>17</v>
          </cell>
          <cell r="H15" t="str">
            <v>D0000900</v>
          </cell>
          <cell r="I15" t="str">
            <v>KSI</v>
          </cell>
          <cell r="J15">
            <v>3</v>
          </cell>
          <cell r="K15" t="str">
            <v>KSI</v>
          </cell>
          <cell r="L15">
            <v>3</v>
          </cell>
          <cell r="M15" t="str">
            <v>KSI</v>
          </cell>
          <cell r="N15">
            <v>3</v>
          </cell>
          <cell r="O15">
            <v>44197</v>
          </cell>
          <cell r="P15">
            <v>2958465</v>
          </cell>
          <cell r="Q15" t="str">
            <v>410100</v>
          </cell>
          <cell r="R15" t="str">
            <v>410100</v>
          </cell>
          <cell r="S15" t="str">
            <v>HHH</v>
          </cell>
          <cell r="T15" t="str">
            <v>410100HHH</v>
          </cell>
          <cell r="U15" t="str">
            <v>X</v>
          </cell>
          <cell r="V15" t="str">
            <v>X</v>
          </cell>
          <cell r="W15">
            <v>1</v>
          </cell>
          <cell r="X15" t="str">
            <v>E0500</v>
          </cell>
          <cell r="Y15" t="str">
            <v>E0500</v>
          </cell>
          <cell r="Z15" t="str">
            <v>E0500</v>
          </cell>
          <cell r="AA15" t="str">
            <v>E0500</v>
          </cell>
          <cell r="AB15" t="str">
            <v>03K13755</v>
          </cell>
          <cell r="AD15" t="str">
            <v>D21</v>
          </cell>
        </row>
        <row r="16">
          <cell r="F16" t="str">
            <v>D.00010.00.426000</v>
          </cell>
          <cell r="G16">
            <v>17</v>
          </cell>
          <cell r="H16" t="str">
            <v>D0001000</v>
          </cell>
          <cell r="I16" t="str">
            <v>Ideenwettbewerb "Internationales Forschu</v>
          </cell>
          <cell r="J16">
            <v>40</v>
          </cell>
          <cell r="K16" t="str">
            <v>Ideenwettbewerb "Int</v>
          </cell>
          <cell r="L16">
            <v>20</v>
          </cell>
          <cell r="M16" t="str">
            <v>Ideenwettbewerb "Internationales Forschungsmarketing" Journalist-in-Residency-Program</v>
          </cell>
          <cell r="N16">
            <v>85</v>
          </cell>
          <cell r="O16">
            <v>44197</v>
          </cell>
          <cell r="P16">
            <v>2958465</v>
          </cell>
          <cell r="Q16" t="str">
            <v>426000</v>
          </cell>
          <cell r="R16" t="str">
            <v>426000</v>
          </cell>
          <cell r="S16" t="str">
            <v>HHH</v>
          </cell>
          <cell r="T16" t="str">
            <v>426000HHH</v>
          </cell>
          <cell r="U16" t="str">
            <v>X</v>
          </cell>
          <cell r="V16" t="str">
            <v>X</v>
          </cell>
          <cell r="W16">
            <v>1</v>
          </cell>
          <cell r="X16" t="str">
            <v>D0190</v>
          </cell>
          <cell r="Y16" t="str">
            <v>D0190</v>
          </cell>
          <cell r="Z16" t="str">
            <v>D0190</v>
          </cell>
          <cell r="AA16" t="str">
            <v>D0190</v>
          </cell>
          <cell r="AB16" t="str">
            <v>GZ: INST 276/707-1</v>
          </cell>
          <cell r="AD16" t="str">
            <v>D44</v>
          </cell>
        </row>
        <row r="17">
          <cell r="F17" t="str">
            <v>D.00011.00.426000</v>
          </cell>
          <cell r="G17">
            <v>17</v>
          </cell>
          <cell r="H17" t="str">
            <v>D0001100</v>
          </cell>
          <cell r="I17" t="str">
            <v>Verwaltungspauschale Philipp Schwartz-St</v>
          </cell>
          <cell r="J17">
            <v>40</v>
          </cell>
          <cell r="K17" t="str">
            <v>Verwaltungspauschale</v>
          </cell>
          <cell r="L17">
            <v>20</v>
          </cell>
          <cell r="M17" t="str">
            <v>Verwaltungspauschale Philipp Schwartz-Stipendien II</v>
          </cell>
          <cell r="N17">
            <v>51</v>
          </cell>
          <cell r="O17">
            <v>44197</v>
          </cell>
          <cell r="P17">
            <v>2958465</v>
          </cell>
          <cell r="Q17" t="str">
            <v>426000</v>
          </cell>
          <cell r="R17" t="str">
            <v>426000</v>
          </cell>
          <cell r="S17" t="str">
            <v>HHH</v>
          </cell>
          <cell r="T17" t="str">
            <v>426000HHH</v>
          </cell>
          <cell r="U17" t="str">
            <v>X</v>
          </cell>
          <cell r="V17" t="str">
            <v>X</v>
          </cell>
          <cell r="W17">
            <v>1</v>
          </cell>
          <cell r="X17" t="str">
            <v>I0120</v>
          </cell>
          <cell r="Y17" t="str">
            <v>I0120</v>
          </cell>
          <cell r="Z17" t="str">
            <v>I0120</v>
          </cell>
          <cell r="AA17" t="str">
            <v>I0120</v>
          </cell>
          <cell r="AD17" t="str">
            <v>D31</v>
          </cell>
        </row>
        <row r="18">
          <cell r="F18" t="str">
            <v>D.00012.00.426000</v>
          </cell>
          <cell r="G18">
            <v>17</v>
          </cell>
          <cell r="H18" t="str">
            <v>D0001200</v>
          </cell>
          <cell r="I18" t="str">
            <v>Humboldt Bridge Builder 2018</v>
          </cell>
          <cell r="J18">
            <v>28</v>
          </cell>
          <cell r="K18" t="str">
            <v>Humboldt Bridge Buil</v>
          </cell>
          <cell r="L18">
            <v>20</v>
          </cell>
          <cell r="M18" t="str">
            <v>Humboldt Bridge Builder 2018</v>
          </cell>
          <cell r="N18">
            <v>28</v>
          </cell>
          <cell r="O18">
            <v>44197</v>
          </cell>
          <cell r="P18">
            <v>2958465</v>
          </cell>
          <cell r="Q18" t="str">
            <v>426000</v>
          </cell>
          <cell r="R18" t="str">
            <v>426000</v>
          </cell>
          <cell r="S18" t="str">
            <v>HHH</v>
          </cell>
          <cell r="T18" t="str">
            <v>426000HHH</v>
          </cell>
          <cell r="U18" t="str">
            <v>X</v>
          </cell>
          <cell r="V18" t="str">
            <v>X</v>
          </cell>
          <cell r="W18">
            <v>1</v>
          </cell>
          <cell r="X18" t="str">
            <v>I0120</v>
          </cell>
          <cell r="Y18" t="str">
            <v>I0120</v>
          </cell>
          <cell r="Z18" t="str">
            <v>I0120</v>
          </cell>
          <cell r="AA18" t="str">
            <v>I0120</v>
          </cell>
          <cell r="AB18" t="str">
            <v>1.1-9.1022</v>
          </cell>
          <cell r="AD18" t="str">
            <v>D31</v>
          </cell>
        </row>
        <row r="19">
          <cell r="F19" t="str">
            <v>D.00013.00.426000</v>
          </cell>
          <cell r="G19">
            <v>17</v>
          </cell>
          <cell r="H19" t="str">
            <v>D0001300</v>
          </cell>
          <cell r="I19" t="str">
            <v>ESB: EJS Mohamed</v>
          </cell>
          <cell r="J19">
            <v>16</v>
          </cell>
          <cell r="K19" t="str">
            <v>ESB: EJS Mohamed</v>
          </cell>
          <cell r="L19">
            <v>16</v>
          </cell>
          <cell r="M19" t="str">
            <v>ESB: EJS Mohamed</v>
          </cell>
          <cell r="N19">
            <v>16</v>
          </cell>
          <cell r="O19">
            <v>44197</v>
          </cell>
          <cell r="P19">
            <v>2958465</v>
          </cell>
          <cell r="Q19" t="str">
            <v>426000</v>
          </cell>
          <cell r="R19" t="str">
            <v>426000</v>
          </cell>
          <cell r="S19" t="str">
            <v>HHH</v>
          </cell>
          <cell r="T19" t="str">
            <v>426000HHH</v>
          </cell>
          <cell r="U19" t="str">
            <v>X</v>
          </cell>
          <cell r="V19" t="str">
            <v>X</v>
          </cell>
          <cell r="W19">
            <v>1</v>
          </cell>
          <cell r="X19" t="str">
            <v>I0200</v>
          </cell>
          <cell r="Y19" t="str">
            <v>I0200</v>
          </cell>
          <cell r="Z19" t="str">
            <v>I0200</v>
          </cell>
          <cell r="AA19" t="str">
            <v>I0200</v>
          </cell>
          <cell r="AB19" t="str">
            <v>EJS-2018-458</v>
          </cell>
          <cell r="AD19" t="str">
            <v>D31</v>
          </cell>
        </row>
        <row r="20">
          <cell r="F20" t="str">
            <v>D.00014.00.426000</v>
          </cell>
          <cell r="G20">
            <v>17</v>
          </cell>
          <cell r="H20" t="str">
            <v>D0001400</v>
          </cell>
          <cell r="I20" t="str">
            <v>ESB: EGP Mutluer</v>
          </cell>
          <cell r="J20">
            <v>16</v>
          </cell>
          <cell r="K20" t="str">
            <v>ESB: EGP Mutluer</v>
          </cell>
          <cell r="L20">
            <v>16</v>
          </cell>
          <cell r="M20" t="str">
            <v>ESB: EGP Mutluer</v>
          </cell>
          <cell r="N20">
            <v>16</v>
          </cell>
          <cell r="O20">
            <v>44197</v>
          </cell>
          <cell r="P20">
            <v>2958465</v>
          </cell>
          <cell r="Q20" t="str">
            <v>426000</v>
          </cell>
          <cell r="R20" t="str">
            <v>426000</v>
          </cell>
          <cell r="S20" t="str">
            <v>HHH</v>
          </cell>
          <cell r="T20" t="str">
            <v>426000HHH</v>
          </cell>
          <cell r="U20" t="str">
            <v>X</v>
          </cell>
          <cell r="V20" t="str">
            <v>X</v>
          </cell>
          <cell r="W20">
            <v>1</v>
          </cell>
          <cell r="X20" t="str">
            <v>I0200</v>
          </cell>
          <cell r="Y20" t="str">
            <v>I0200</v>
          </cell>
          <cell r="Z20" t="str">
            <v>I0200</v>
          </cell>
          <cell r="AA20" t="str">
            <v>I0200</v>
          </cell>
          <cell r="AB20" t="str">
            <v>EGP-2018-454</v>
          </cell>
          <cell r="AD20" t="str">
            <v>D31</v>
          </cell>
        </row>
        <row r="21">
          <cell r="F21" t="str">
            <v>D.00015.00.426000</v>
          </cell>
          <cell r="G21">
            <v>17</v>
          </cell>
          <cell r="H21" t="str">
            <v>D0001500</v>
          </cell>
          <cell r="I21" t="str">
            <v>PSI Stipendien Runde 4</v>
          </cell>
          <cell r="J21">
            <v>22</v>
          </cell>
          <cell r="K21" t="str">
            <v>PSI Stipendien Runde</v>
          </cell>
          <cell r="L21">
            <v>20</v>
          </cell>
          <cell r="M21" t="str">
            <v>PSI Stipendien Runde 4</v>
          </cell>
          <cell r="N21">
            <v>22</v>
          </cell>
          <cell r="O21">
            <v>44197</v>
          </cell>
          <cell r="P21">
            <v>2958465</v>
          </cell>
          <cell r="Q21" t="str">
            <v>426000</v>
          </cell>
          <cell r="R21" t="str">
            <v>426000</v>
          </cell>
          <cell r="S21" t="str">
            <v>HHH</v>
          </cell>
          <cell r="T21" t="str">
            <v>426000HHH</v>
          </cell>
          <cell r="U21" t="str">
            <v>X</v>
          </cell>
          <cell r="V21" t="str">
            <v>X</v>
          </cell>
          <cell r="W21">
            <v>1</v>
          </cell>
          <cell r="X21" t="str">
            <v>I0120</v>
          </cell>
          <cell r="Y21" t="str">
            <v>I0120</v>
          </cell>
          <cell r="Z21" t="str">
            <v>I0120</v>
          </cell>
          <cell r="AA21" t="str">
            <v>I0120</v>
          </cell>
          <cell r="AB21" t="str">
            <v/>
          </cell>
          <cell r="AD21" t="str">
            <v>D31</v>
          </cell>
        </row>
        <row r="22">
          <cell r="F22" t="str">
            <v>D.00016.00.426000</v>
          </cell>
          <cell r="G22">
            <v>17</v>
          </cell>
          <cell r="H22" t="str">
            <v>D0001600</v>
          </cell>
          <cell r="I22" t="str">
            <v>PSI Verwaltungspauschale Runde 4</v>
          </cell>
          <cell r="J22">
            <v>32</v>
          </cell>
          <cell r="K22" t="str">
            <v>PSI Verwaltungspausc</v>
          </cell>
          <cell r="L22">
            <v>20</v>
          </cell>
          <cell r="M22" t="str">
            <v>PSI Verwaltungspauschale Runde 4</v>
          </cell>
          <cell r="N22">
            <v>32</v>
          </cell>
          <cell r="O22">
            <v>44197</v>
          </cell>
          <cell r="P22">
            <v>2958465</v>
          </cell>
          <cell r="Q22" t="str">
            <v>426000</v>
          </cell>
          <cell r="R22" t="str">
            <v>426000</v>
          </cell>
          <cell r="S22" t="str">
            <v>HHH</v>
          </cell>
          <cell r="T22" t="str">
            <v>426000HHH</v>
          </cell>
          <cell r="U22" t="str">
            <v>X</v>
          </cell>
          <cell r="V22" t="str">
            <v>X</v>
          </cell>
          <cell r="W22">
            <v>1</v>
          </cell>
          <cell r="X22" t="str">
            <v>I0120</v>
          </cell>
          <cell r="Y22" t="str">
            <v>I0120</v>
          </cell>
          <cell r="Z22" t="str">
            <v>I0120</v>
          </cell>
          <cell r="AA22" t="str">
            <v>I0120</v>
          </cell>
          <cell r="AB22" t="str">
            <v/>
          </cell>
          <cell r="AD22" t="str">
            <v>D31</v>
          </cell>
        </row>
        <row r="23">
          <cell r="F23" t="str">
            <v>D.00017.00.416000</v>
          </cell>
          <cell r="G23">
            <v>17</v>
          </cell>
          <cell r="H23" t="str">
            <v>D0001700</v>
          </cell>
          <cell r="I23" t="str">
            <v>Übergänge 2</v>
          </cell>
          <cell r="J23">
            <v>11</v>
          </cell>
          <cell r="K23" t="str">
            <v>Übergänge 2</v>
          </cell>
          <cell r="L23">
            <v>11</v>
          </cell>
          <cell r="M23" t="str">
            <v>Übergänge 2</v>
          </cell>
          <cell r="N23">
            <v>11</v>
          </cell>
          <cell r="O23">
            <v>44197</v>
          </cell>
          <cell r="P23">
            <v>2958465</v>
          </cell>
          <cell r="Q23" t="str">
            <v>416000</v>
          </cell>
          <cell r="R23" t="str">
            <v>416000</v>
          </cell>
          <cell r="S23" t="str">
            <v>HHH</v>
          </cell>
          <cell r="T23" t="str">
            <v>416000HHH</v>
          </cell>
          <cell r="U23" t="str">
            <v>X</v>
          </cell>
          <cell r="V23" t="str">
            <v>X</v>
          </cell>
          <cell r="W23">
            <v>1</v>
          </cell>
          <cell r="X23" t="str">
            <v>E0100</v>
          </cell>
          <cell r="Y23" t="str">
            <v>E0100</v>
          </cell>
          <cell r="Z23" t="str">
            <v>E0100</v>
          </cell>
          <cell r="AA23" t="str">
            <v>E0100</v>
          </cell>
          <cell r="AB23" t="str">
            <v>01PL16030</v>
          </cell>
          <cell r="AD23" t="str">
            <v>D21</v>
          </cell>
        </row>
        <row r="24">
          <cell r="F24" t="str">
            <v>D.00018.00.416000</v>
          </cell>
          <cell r="G24">
            <v>17</v>
          </cell>
          <cell r="H24" t="str">
            <v>D0001800</v>
          </cell>
          <cell r="I24" t="str">
            <v>QPL PSE FP 2</v>
          </cell>
          <cell r="J24">
            <v>12</v>
          </cell>
          <cell r="K24" t="str">
            <v>QPL PSE FP 2</v>
          </cell>
          <cell r="L24">
            <v>12</v>
          </cell>
          <cell r="M24" t="str">
            <v>QPL PSE FP 2</v>
          </cell>
          <cell r="N24">
            <v>12</v>
          </cell>
          <cell r="O24">
            <v>44197</v>
          </cell>
          <cell r="P24">
            <v>2958465</v>
          </cell>
          <cell r="Q24" t="str">
            <v>416000</v>
          </cell>
          <cell r="R24" t="str">
            <v>416000</v>
          </cell>
          <cell r="S24" t="str">
            <v>HHH</v>
          </cell>
          <cell r="T24" t="str">
            <v>416000HHH</v>
          </cell>
          <cell r="U24" t="str">
            <v>X</v>
          </cell>
          <cell r="V24" t="str">
            <v>X</v>
          </cell>
          <cell r="W24">
            <v>1</v>
          </cell>
          <cell r="X24" t="str">
            <v>E0100</v>
          </cell>
          <cell r="Y24" t="str">
            <v>E0100</v>
          </cell>
          <cell r="Z24" t="str">
            <v>E0100</v>
          </cell>
          <cell r="AA24" t="str">
            <v>E0100</v>
          </cell>
          <cell r="AB24" t="str">
            <v>01PL16030</v>
          </cell>
          <cell r="AD24" t="str">
            <v>D21</v>
          </cell>
        </row>
        <row r="25">
          <cell r="F25" t="str">
            <v>D.00019.00.416000</v>
          </cell>
          <cell r="G25">
            <v>17</v>
          </cell>
          <cell r="H25" t="str">
            <v>D0001900</v>
          </cell>
          <cell r="I25" t="str">
            <v>QPL bologna.lab FP 2</v>
          </cell>
          <cell r="J25">
            <v>20</v>
          </cell>
          <cell r="K25" t="str">
            <v>QPL bologna.lab FP 2</v>
          </cell>
          <cell r="L25">
            <v>20</v>
          </cell>
          <cell r="M25" t="str">
            <v>QPL bologna.lab FP 2</v>
          </cell>
          <cell r="N25">
            <v>20</v>
          </cell>
          <cell r="O25">
            <v>44197</v>
          </cell>
          <cell r="P25">
            <v>2958465</v>
          </cell>
          <cell r="Q25" t="str">
            <v>416000</v>
          </cell>
          <cell r="R25" t="str">
            <v>416000</v>
          </cell>
          <cell r="S25" t="str">
            <v>HHH</v>
          </cell>
          <cell r="T25" t="str">
            <v>416000HHH</v>
          </cell>
          <cell r="U25" t="str">
            <v>X</v>
          </cell>
          <cell r="V25" t="str">
            <v>X</v>
          </cell>
          <cell r="W25">
            <v>1</v>
          </cell>
          <cell r="X25" t="str">
            <v>E0100</v>
          </cell>
          <cell r="Y25" t="str">
            <v>E0100</v>
          </cell>
          <cell r="Z25" t="str">
            <v>E0100</v>
          </cell>
          <cell r="AA25" t="str">
            <v>E0100</v>
          </cell>
          <cell r="AB25" t="str">
            <v>01PL16030</v>
          </cell>
          <cell r="AD25" t="str">
            <v>D21</v>
          </cell>
        </row>
        <row r="26">
          <cell r="F26" t="str">
            <v>D.00020.00.416000</v>
          </cell>
          <cell r="G26">
            <v>17</v>
          </cell>
          <cell r="H26" t="str">
            <v>D0002000</v>
          </cell>
          <cell r="I26" t="str">
            <v>QPL LAW Clinic FP 2</v>
          </cell>
          <cell r="J26">
            <v>19</v>
          </cell>
          <cell r="K26" t="str">
            <v>QPL LAW Clinic FP 2</v>
          </cell>
          <cell r="L26">
            <v>19</v>
          </cell>
          <cell r="M26" t="str">
            <v>QPL LAW Clinic FP 2</v>
          </cell>
          <cell r="N26">
            <v>19</v>
          </cell>
          <cell r="O26">
            <v>44197</v>
          </cell>
          <cell r="P26">
            <v>2958465</v>
          </cell>
          <cell r="Q26" t="str">
            <v>416000</v>
          </cell>
          <cell r="R26" t="str">
            <v>416000</v>
          </cell>
          <cell r="S26" t="str">
            <v>HHH</v>
          </cell>
          <cell r="T26" t="str">
            <v>416000HHH</v>
          </cell>
          <cell r="U26" t="str">
            <v>X</v>
          </cell>
          <cell r="V26" t="str">
            <v>X</v>
          </cell>
          <cell r="W26">
            <v>1</v>
          </cell>
          <cell r="X26" t="str">
            <v>E0100</v>
          </cell>
          <cell r="Y26" t="str">
            <v>E0100</v>
          </cell>
          <cell r="Z26" t="str">
            <v>E0100</v>
          </cell>
          <cell r="AA26" t="str">
            <v>E0100</v>
          </cell>
          <cell r="AB26" t="str">
            <v>01Pl16030</v>
          </cell>
          <cell r="AD26" t="str">
            <v>D21</v>
          </cell>
        </row>
        <row r="27">
          <cell r="F27" t="str">
            <v>D.00021.00.416000</v>
          </cell>
          <cell r="G27">
            <v>17</v>
          </cell>
          <cell r="H27" t="str">
            <v>D0002100</v>
          </cell>
          <cell r="I27" t="str">
            <v>QPL Studieneingansphase FP 2</v>
          </cell>
          <cell r="J27">
            <v>28</v>
          </cell>
          <cell r="K27" t="str">
            <v>QPL Studieneingansph</v>
          </cell>
          <cell r="L27">
            <v>20</v>
          </cell>
          <cell r="M27" t="str">
            <v>QPL Studieneingansphase FP 2</v>
          </cell>
          <cell r="N27">
            <v>28</v>
          </cell>
          <cell r="O27">
            <v>44197</v>
          </cell>
          <cell r="P27">
            <v>2958465</v>
          </cell>
          <cell r="Q27" t="str">
            <v>416000</v>
          </cell>
          <cell r="R27" t="str">
            <v>416000</v>
          </cell>
          <cell r="S27" t="str">
            <v>HHH</v>
          </cell>
          <cell r="T27" t="str">
            <v>416000HHH</v>
          </cell>
          <cell r="U27" t="str">
            <v>X</v>
          </cell>
          <cell r="V27" t="str">
            <v>X</v>
          </cell>
          <cell r="W27">
            <v>1</v>
          </cell>
          <cell r="X27" t="str">
            <v>E0100</v>
          </cell>
          <cell r="Y27" t="str">
            <v>E0100</v>
          </cell>
          <cell r="Z27" t="str">
            <v>E0100</v>
          </cell>
          <cell r="AA27" t="str">
            <v>E0100</v>
          </cell>
          <cell r="AB27" t="str">
            <v>01PL10630</v>
          </cell>
          <cell r="AD27" t="str">
            <v>D21</v>
          </cell>
        </row>
        <row r="28">
          <cell r="F28" t="str">
            <v>D.00022.00.416000</v>
          </cell>
          <cell r="G28">
            <v>17</v>
          </cell>
          <cell r="H28" t="str">
            <v>D0002200</v>
          </cell>
          <cell r="I28" t="str">
            <v>Qualitätspakt Lehre</v>
          </cell>
          <cell r="J28">
            <v>19</v>
          </cell>
          <cell r="K28" t="str">
            <v>Qualitätspakt Lehre</v>
          </cell>
          <cell r="L28">
            <v>19</v>
          </cell>
          <cell r="M28" t="str">
            <v>Qualitätspakt Lehre</v>
          </cell>
          <cell r="N28">
            <v>19</v>
          </cell>
          <cell r="O28">
            <v>44197</v>
          </cell>
          <cell r="P28">
            <v>2958465</v>
          </cell>
          <cell r="Q28" t="str">
            <v>416000</v>
          </cell>
          <cell r="R28" t="str">
            <v>416000</v>
          </cell>
          <cell r="S28" t="str">
            <v>HHH</v>
          </cell>
          <cell r="T28" t="str">
            <v>416000HHH</v>
          </cell>
          <cell r="U28" t="str">
            <v>X</v>
          </cell>
          <cell r="V28" t="str">
            <v>X</v>
          </cell>
          <cell r="W28">
            <v>1</v>
          </cell>
          <cell r="X28" t="str">
            <v>E0100</v>
          </cell>
          <cell r="Y28" t="str">
            <v>E0100</v>
          </cell>
          <cell r="Z28" t="str">
            <v>E0100</v>
          </cell>
          <cell r="AA28" t="str">
            <v>E0100</v>
          </cell>
          <cell r="AB28" t="str">
            <v>01PL11030</v>
          </cell>
          <cell r="AD28" t="str">
            <v>D21</v>
          </cell>
        </row>
        <row r="29">
          <cell r="F29" t="str">
            <v>D.00023.00.416000</v>
          </cell>
          <cell r="G29">
            <v>17</v>
          </cell>
          <cell r="H29" t="str">
            <v>D0002300</v>
          </cell>
          <cell r="I29" t="str">
            <v>QPL BolognaLab</v>
          </cell>
          <cell r="J29">
            <v>14</v>
          </cell>
          <cell r="K29" t="str">
            <v>QPL BolognaLab</v>
          </cell>
          <cell r="L29">
            <v>14</v>
          </cell>
          <cell r="M29" t="str">
            <v>QPL BolognaLab</v>
          </cell>
          <cell r="N29">
            <v>14</v>
          </cell>
          <cell r="O29">
            <v>44197</v>
          </cell>
          <cell r="P29">
            <v>2958465</v>
          </cell>
          <cell r="Q29" t="str">
            <v>416000</v>
          </cell>
          <cell r="R29" t="str">
            <v>416000</v>
          </cell>
          <cell r="S29" t="str">
            <v>HHH</v>
          </cell>
          <cell r="T29" t="str">
            <v>416000HHH</v>
          </cell>
          <cell r="U29" t="str">
            <v>X</v>
          </cell>
          <cell r="V29" t="str">
            <v>X</v>
          </cell>
          <cell r="W29">
            <v>1</v>
          </cell>
          <cell r="X29" t="str">
            <v>E0100</v>
          </cell>
          <cell r="Y29" t="str">
            <v>E0100</v>
          </cell>
          <cell r="Z29" t="str">
            <v>E0100</v>
          </cell>
          <cell r="AA29" t="str">
            <v>E0100</v>
          </cell>
          <cell r="AB29" t="str">
            <v>01PL11030</v>
          </cell>
          <cell r="AD29" t="str">
            <v>D21</v>
          </cell>
        </row>
        <row r="30">
          <cell r="F30" t="str">
            <v>D.00024.00.416000</v>
          </cell>
          <cell r="G30">
            <v>17</v>
          </cell>
          <cell r="H30" t="str">
            <v>D0002400</v>
          </cell>
          <cell r="I30" t="str">
            <v>QPL-Studieneingangsphase</v>
          </cell>
          <cell r="J30">
            <v>24</v>
          </cell>
          <cell r="K30" t="str">
            <v>QPL-Studieneingangsp</v>
          </cell>
          <cell r="L30">
            <v>20</v>
          </cell>
          <cell r="M30" t="str">
            <v>QPL-Studieneingangsphase</v>
          </cell>
          <cell r="N30">
            <v>24</v>
          </cell>
          <cell r="O30">
            <v>44197</v>
          </cell>
          <cell r="P30">
            <v>2958465</v>
          </cell>
          <cell r="Q30" t="str">
            <v>416000</v>
          </cell>
          <cell r="R30" t="str">
            <v>416000</v>
          </cell>
          <cell r="S30" t="str">
            <v>HHH</v>
          </cell>
          <cell r="T30" t="str">
            <v>416000HHH</v>
          </cell>
          <cell r="U30" t="str">
            <v>X</v>
          </cell>
          <cell r="V30" t="str">
            <v>X</v>
          </cell>
          <cell r="W30">
            <v>1</v>
          </cell>
          <cell r="X30" t="str">
            <v>E0100</v>
          </cell>
          <cell r="Y30" t="str">
            <v>E0100</v>
          </cell>
          <cell r="Z30" t="str">
            <v>E0100</v>
          </cell>
          <cell r="AA30" t="str">
            <v>E0100</v>
          </cell>
          <cell r="AB30" t="str">
            <v>01PL11030</v>
          </cell>
          <cell r="AD30" t="str">
            <v>D21</v>
          </cell>
        </row>
        <row r="31">
          <cell r="F31" t="str">
            <v>D.00025.00.416000</v>
          </cell>
          <cell r="G31">
            <v>17</v>
          </cell>
          <cell r="H31" t="str">
            <v>D0002500</v>
          </cell>
          <cell r="I31" t="str">
            <v>BISiL</v>
          </cell>
          <cell r="J31">
            <v>5</v>
          </cell>
          <cell r="K31" t="str">
            <v>BISiL</v>
          </cell>
          <cell r="L31">
            <v>5</v>
          </cell>
          <cell r="M31" t="str">
            <v>BISiL</v>
          </cell>
          <cell r="N31">
            <v>5</v>
          </cell>
          <cell r="O31">
            <v>44197</v>
          </cell>
          <cell r="P31">
            <v>2958465</v>
          </cell>
          <cell r="Q31" t="str">
            <v>416000</v>
          </cell>
          <cell r="R31" t="str">
            <v>416000</v>
          </cell>
          <cell r="S31" t="str">
            <v>HHH</v>
          </cell>
          <cell r="T31" t="str">
            <v>416000HHH</v>
          </cell>
          <cell r="U31" t="str">
            <v>X</v>
          </cell>
          <cell r="V31" t="str">
            <v>X</v>
          </cell>
          <cell r="W31">
            <v>1</v>
          </cell>
          <cell r="X31" t="str">
            <v>I0300</v>
          </cell>
          <cell r="Y31" t="str">
            <v>I0300</v>
          </cell>
          <cell r="Z31" t="str">
            <v>I0300</v>
          </cell>
          <cell r="AA31" t="str">
            <v>I0300</v>
          </cell>
          <cell r="AD31" t="str">
            <v>D31</v>
          </cell>
        </row>
        <row r="32">
          <cell r="F32" t="str">
            <v>D.00026.00.416000</v>
          </cell>
          <cell r="G32">
            <v>17</v>
          </cell>
          <cell r="H32" t="str">
            <v>D0002600</v>
          </cell>
          <cell r="I32" t="str">
            <v>ForschenLernen</v>
          </cell>
          <cell r="J32">
            <v>14</v>
          </cell>
          <cell r="K32" t="str">
            <v>ForschenLernen</v>
          </cell>
          <cell r="L32">
            <v>14</v>
          </cell>
          <cell r="M32" t="str">
            <v>ForschenLernen</v>
          </cell>
          <cell r="N32">
            <v>14</v>
          </cell>
          <cell r="O32">
            <v>44197</v>
          </cell>
          <cell r="P32">
            <v>2958465</v>
          </cell>
          <cell r="Q32" t="str">
            <v>416000</v>
          </cell>
          <cell r="R32" t="str">
            <v>416000</v>
          </cell>
          <cell r="S32" t="str">
            <v>HHH</v>
          </cell>
          <cell r="T32" t="str">
            <v>416000HHH</v>
          </cell>
          <cell r="U32" t="str">
            <v>X</v>
          </cell>
          <cell r="V32" t="str">
            <v>X</v>
          </cell>
          <cell r="W32">
            <v>1</v>
          </cell>
          <cell r="X32" t="str">
            <v>E0100</v>
          </cell>
          <cell r="Y32" t="str">
            <v>E0100</v>
          </cell>
          <cell r="Z32" t="str">
            <v>E0100</v>
          </cell>
          <cell r="AA32" t="str">
            <v>E0100</v>
          </cell>
          <cell r="AB32" t="str">
            <v>01PB14004B</v>
          </cell>
          <cell r="AD32" t="str">
            <v>D21</v>
          </cell>
        </row>
        <row r="33">
          <cell r="F33" t="str">
            <v>D.00027.00.416100</v>
          </cell>
          <cell r="G33">
            <v>17</v>
          </cell>
          <cell r="H33" t="str">
            <v>D0002700</v>
          </cell>
          <cell r="I33" t="str">
            <v>Integra 2020-2021</v>
          </cell>
          <cell r="J33">
            <v>17</v>
          </cell>
          <cell r="K33" t="str">
            <v>Integra 2020-2021</v>
          </cell>
          <cell r="L33">
            <v>17</v>
          </cell>
          <cell r="M33" t="str">
            <v>Integra 2020-2021</v>
          </cell>
          <cell r="N33">
            <v>17</v>
          </cell>
          <cell r="O33">
            <v>44197</v>
          </cell>
          <cell r="P33">
            <v>2958465</v>
          </cell>
          <cell r="Q33" t="str">
            <v>416100</v>
          </cell>
          <cell r="R33" t="str">
            <v>416100</v>
          </cell>
          <cell r="S33" t="str">
            <v>HHH</v>
          </cell>
          <cell r="T33" t="str">
            <v>416100HHH</v>
          </cell>
          <cell r="U33" t="str">
            <v>X</v>
          </cell>
          <cell r="V33" t="str">
            <v>X</v>
          </cell>
          <cell r="W33">
            <v>1</v>
          </cell>
          <cell r="X33" t="str">
            <v>L0100</v>
          </cell>
          <cell r="Y33" t="str">
            <v>L0100</v>
          </cell>
          <cell r="Z33" t="str">
            <v>L0100</v>
          </cell>
          <cell r="AA33" t="str">
            <v>L0100</v>
          </cell>
          <cell r="AB33" t="str">
            <v>57546404</v>
          </cell>
          <cell r="AD33" t="str">
            <v>D12</v>
          </cell>
        </row>
        <row r="34">
          <cell r="F34" t="str">
            <v>D.00028.00.416100</v>
          </cell>
          <cell r="G34">
            <v>17</v>
          </cell>
          <cell r="H34" t="str">
            <v>D0002800</v>
          </cell>
          <cell r="I34" t="str">
            <v>Sammelkonto</v>
          </cell>
          <cell r="J34">
            <v>11</v>
          </cell>
          <cell r="K34" t="str">
            <v>Sammelkonto</v>
          </cell>
          <cell r="L34">
            <v>11</v>
          </cell>
          <cell r="M34" t="str">
            <v>Sammelkonto</v>
          </cell>
          <cell r="N34">
            <v>11</v>
          </cell>
          <cell r="O34">
            <v>44197</v>
          </cell>
          <cell r="P34">
            <v>2958465</v>
          </cell>
          <cell r="Q34" t="str">
            <v>416100</v>
          </cell>
          <cell r="R34" t="str">
            <v>416100</v>
          </cell>
          <cell r="S34" t="str">
            <v>HHH</v>
          </cell>
          <cell r="T34" t="str">
            <v>416100HHH</v>
          </cell>
          <cell r="U34" t="str">
            <v>X</v>
          </cell>
          <cell r="V34" t="str">
            <v>X</v>
          </cell>
          <cell r="W34">
            <v>1</v>
          </cell>
          <cell r="X34" t="str">
            <v>N0004</v>
          </cell>
          <cell r="Y34" t="str">
            <v>N0004</v>
          </cell>
          <cell r="Z34" t="str">
            <v>N0004</v>
          </cell>
          <cell r="AA34" t="str">
            <v>N0004</v>
          </cell>
          <cell r="AB34" t="str">
            <v/>
          </cell>
          <cell r="AD34" t="str">
            <v>D11</v>
          </cell>
        </row>
        <row r="35">
          <cell r="F35" t="str">
            <v>D.00029.00.410100</v>
          </cell>
          <cell r="G35">
            <v>17</v>
          </cell>
          <cell r="H35" t="str">
            <v>D0002900</v>
          </cell>
          <cell r="I35" t="str">
            <v>ZUKO: Hauptkonto Zukunftskonzept</v>
          </cell>
          <cell r="J35">
            <v>32</v>
          </cell>
          <cell r="K35" t="str">
            <v>ZUKO: Hauptkonto Zuk</v>
          </cell>
          <cell r="L35">
            <v>20</v>
          </cell>
          <cell r="M35" t="str">
            <v>ZUKO: Hauptkonto Zukunftskonzept</v>
          </cell>
          <cell r="N35">
            <v>32</v>
          </cell>
          <cell r="O35">
            <v>44197</v>
          </cell>
          <cell r="P35">
            <v>2958465</v>
          </cell>
          <cell r="Q35" t="str">
            <v>410100</v>
          </cell>
          <cell r="R35" t="str">
            <v>410100</v>
          </cell>
          <cell r="S35" t="str">
            <v>HHH</v>
          </cell>
          <cell r="T35" t="str">
            <v>410100HHH</v>
          </cell>
          <cell r="U35" t="str">
            <v>X</v>
          </cell>
          <cell r="V35" t="str">
            <v>X</v>
          </cell>
          <cell r="W35">
            <v>1</v>
          </cell>
          <cell r="X35" t="str">
            <v>D0230</v>
          </cell>
          <cell r="Y35" t="str">
            <v>D0230</v>
          </cell>
          <cell r="Z35" t="str">
            <v>D0230</v>
          </cell>
          <cell r="AA35" t="str">
            <v>D0230</v>
          </cell>
          <cell r="AD35" t="str">
            <v>D41</v>
          </cell>
        </row>
        <row r="36">
          <cell r="F36" t="str">
            <v>D.00030.00.410100</v>
          </cell>
          <cell r="G36">
            <v>17</v>
          </cell>
          <cell r="H36" t="str">
            <v>D0003000</v>
          </cell>
          <cell r="I36" t="str">
            <v>ZUKO: IRI-Lehrvertretungsmittel</v>
          </cell>
          <cell r="J36">
            <v>31</v>
          </cell>
          <cell r="K36" t="str">
            <v>ZUKO: IRI-Lehrvertre</v>
          </cell>
          <cell r="L36">
            <v>20</v>
          </cell>
          <cell r="M36" t="str">
            <v>ZUKO: IRI-Lehrvertretungsmittel</v>
          </cell>
          <cell r="N36">
            <v>31</v>
          </cell>
          <cell r="O36">
            <v>44197</v>
          </cell>
          <cell r="P36">
            <v>2958465</v>
          </cell>
          <cell r="Q36" t="str">
            <v>410100</v>
          </cell>
          <cell r="R36" t="str">
            <v>410100</v>
          </cell>
          <cell r="S36" t="str">
            <v>HHH</v>
          </cell>
          <cell r="T36" t="str">
            <v>410100HHH</v>
          </cell>
          <cell r="U36" t="str">
            <v>X</v>
          </cell>
          <cell r="V36" t="str">
            <v>X</v>
          </cell>
          <cell r="W36">
            <v>1</v>
          </cell>
          <cell r="X36" t="str">
            <v>D0230</v>
          </cell>
          <cell r="Y36" t="str">
            <v>D0230</v>
          </cell>
          <cell r="Z36" t="str">
            <v>D0230</v>
          </cell>
          <cell r="AA36" t="str">
            <v>D0230</v>
          </cell>
          <cell r="AD36" t="str">
            <v>D41</v>
          </cell>
        </row>
        <row r="37">
          <cell r="F37" t="str">
            <v>D.00031.00.410100</v>
          </cell>
          <cell r="G37">
            <v>17</v>
          </cell>
          <cell r="H37" t="str">
            <v>D0003100</v>
          </cell>
          <cell r="I37" t="str">
            <v>ZUKO: Personal/SHK QM-A</v>
          </cell>
          <cell r="J37">
            <v>23</v>
          </cell>
          <cell r="K37" t="str">
            <v>ZUKO: Personal/SHK Q</v>
          </cell>
          <cell r="L37">
            <v>20</v>
          </cell>
          <cell r="M37" t="str">
            <v>ZUKO: Personal/SHK QM-A</v>
          </cell>
          <cell r="N37">
            <v>23</v>
          </cell>
          <cell r="O37">
            <v>44197</v>
          </cell>
          <cell r="P37">
            <v>2958465</v>
          </cell>
          <cell r="Q37" t="str">
            <v>410100</v>
          </cell>
          <cell r="R37" t="str">
            <v>410100</v>
          </cell>
          <cell r="S37" t="str">
            <v>HHH</v>
          </cell>
          <cell r="T37" t="str">
            <v>410100HHH</v>
          </cell>
          <cell r="U37" t="str">
            <v>X</v>
          </cell>
          <cell r="V37" t="str">
            <v>X</v>
          </cell>
          <cell r="W37">
            <v>1</v>
          </cell>
          <cell r="X37" t="str">
            <v>D0230</v>
          </cell>
          <cell r="Y37" t="str">
            <v>D0230</v>
          </cell>
          <cell r="Z37" t="str">
            <v>D0230</v>
          </cell>
          <cell r="AA37" t="str">
            <v>D0230</v>
          </cell>
          <cell r="AD37" t="str">
            <v>D41</v>
          </cell>
        </row>
        <row r="38">
          <cell r="F38" t="str">
            <v>D.00032.00.410100</v>
          </cell>
          <cell r="G38">
            <v>17</v>
          </cell>
          <cell r="H38" t="str">
            <v>D0003200</v>
          </cell>
          <cell r="I38" t="str">
            <v>ZUKO: IMP Humboldt Labor (Personal)</v>
          </cell>
          <cell r="J38">
            <v>35</v>
          </cell>
          <cell r="K38" t="str">
            <v>ZUKO: IMP Humboldt L</v>
          </cell>
          <cell r="L38">
            <v>20</v>
          </cell>
          <cell r="M38" t="str">
            <v>ZUKO: IMP Humboldt Labor (Personal)</v>
          </cell>
          <cell r="N38">
            <v>35</v>
          </cell>
          <cell r="O38">
            <v>44197</v>
          </cell>
          <cell r="P38">
            <v>2958465</v>
          </cell>
          <cell r="Q38" t="str">
            <v>410100</v>
          </cell>
          <cell r="R38" t="str">
            <v>410100</v>
          </cell>
          <cell r="S38" t="str">
            <v>HHH</v>
          </cell>
          <cell r="T38" t="str">
            <v>410100HHH</v>
          </cell>
          <cell r="U38" t="str">
            <v>X</v>
          </cell>
          <cell r="V38" t="str">
            <v>X</v>
          </cell>
          <cell r="W38">
            <v>1</v>
          </cell>
          <cell r="X38" t="str">
            <v>D0230</v>
          </cell>
          <cell r="Y38" t="str">
            <v>D0230</v>
          </cell>
          <cell r="Z38" t="str">
            <v>D0230</v>
          </cell>
          <cell r="AA38" t="str">
            <v>D0230</v>
          </cell>
          <cell r="AD38" t="str">
            <v>D41</v>
          </cell>
        </row>
        <row r="39">
          <cell r="F39" t="str">
            <v>D.00033.00.410100</v>
          </cell>
          <cell r="G39">
            <v>17</v>
          </cell>
          <cell r="H39" t="str">
            <v>D0003300</v>
          </cell>
          <cell r="I39" t="str">
            <v>ZUKO: Towards a theory of screening desi</v>
          </cell>
          <cell r="J39">
            <v>40</v>
          </cell>
          <cell r="K39" t="str">
            <v>ZUKO: Towards a theo</v>
          </cell>
          <cell r="L39">
            <v>20</v>
          </cell>
          <cell r="M39" t="str">
            <v>ZUKO: Towards a theory of screening design</v>
          </cell>
          <cell r="N39">
            <v>42</v>
          </cell>
          <cell r="O39">
            <v>44197</v>
          </cell>
          <cell r="P39">
            <v>2958465</v>
          </cell>
          <cell r="Q39" t="str">
            <v>410100</v>
          </cell>
          <cell r="R39" t="str">
            <v>410100</v>
          </cell>
          <cell r="S39" t="str">
            <v>HHH</v>
          </cell>
          <cell r="T39" t="str">
            <v>410100HHH</v>
          </cell>
          <cell r="U39" t="str">
            <v>X</v>
          </cell>
          <cell r="V39" t="str">
            <v>X</v>
          </cell>
          <cell r="W39">
            <v>1</v>
          </cell>
          <cell r="X39" t="str">
            <v>D0230</v>
          </cell>
          <cell r="Y39" t="str">
            <v>D0230</v>
          </cell>
          <cell r="Z39" t="str">
            <v>D0230</v>
          </cell>
          <cell r="AA39" t="str">
            <v>D0230</v>
          </cell>
          <cell r="AB39" t="str">
            <v>ZUK75/2</v>
          </cell>
          <cell r="AD39" t="str">
            <v>D41</v>
          </cell>
        </row>
        <row r="40">
          <cell r="F40" t="str">
            <v>D.00034.00.410100</v>
          </cell>
          <cell r="G40">
            <v>17</v>
          </cell>
          <cell r="H40" t="str">
            <v>D0003400</v>
          </cell>
          <cell r="I40" t="str">
            <v>ZUKO: Das 4. Paradigma der Materialwisse</v>
          </cell>
          <cell r="J40">
            <v>40</v>
          </cell>
          <cell r="K40" t="str">
            <v>ZUKO: Das 4. Paradig</v>
          </cell>
          <cell r="L40">
            <v>20</v>
          </cell>
          <cell r="M40" t="str">
            <v>ZUKO: Das 4. Paradigma der Materialwissenschaften</v>
          </cell>
          <cell r="N40">
            <v>49</v>
          </cell>
          <cell r="O40">
            <v>44197</v>
          </cell>
          <cell r="P40">
            <v>2958465</v>
          </cell>
          <cell r="Q40" t="str">
            <v>410100</v>
          </cell>
          <cell r="R40" t="str">
            <v>410100</v>
          </cell>
          <cell r="S40" t="str">
            <v>HHH</v>
          </cell>
          <cell r="T40" t="str">
            <v>410100HHH</v>
          </cell>
          <cell r="U40" t="str">
            <v>X</v>
          </cell>
          <cell r="V40" t="str">
            <v>X</v>
          </cell>
          <cell r="W40">
            <v>1</v>
          </cell>
          <cell r="X40" t="str">
            <v>D0230</v>
          </cell>
          <cell r="Y40" t="str">
            <v>D0230</v>
          </cell>
          <cell r="Z40" t="str">
            <v>D0230</v>
          </cell>
          <cell r="AA40" t="str">
            <v>D0230</v>
          </cell>
          <cell r="AB40" t="str">
            <v>ZUK75/2</v>
          </cell>
          <cell r="AD40" t="str">
            <v>D41</v>
          </cell>
        </row>
        <row r="41">
          <cell r="F41" t="str">
            <v>D.00035.00.410100</v>
          </cell>
          <cell r="G41">
            <v>17</v>
          </cell>
          <cell r="H41" t="str">
            <v>D0003500</v>
          </cell>
          <cell r="I41" t="str">
            <v>ZUKO: Unitarität für Gravitationswellen</v>
          </cell>
          <cell r="J41">
            <v>39</v>
          </cell>
          <cell r="K41" t="str">
            <v>ZUKO: Unitarität für</v>
          </cell>
          <cell r="L41">
            <v>20</v>
          </cell>
          <cell r="M41" t="str">
            <v>ZUKO: Unitarität für Gravitationswellen</v>
          </cell>
          <cell r="N41">
            <v>39</v>
          </cell>
          <cell r="O41">
            <v>44197</v>
          </cell>
          <cell r="P41">
            <v>2958465</v>
          </cell>
          <cell r="Q41" t="str">
            <v>410100</v>
          </cell>
          <cell r="R41" t="str">
            <v>410100</v>
          </cell>
          <cell r="S41" t="str">
            <v>HHH</v>
          </cell>
          <cell r="T41" t="str">
            <v>410100HHH</v>
          </cell>
          <cell r="U41" t="str">
            <v>X</v>
          </cell>
          <cell r="V41" t="str">
            <v>X</v>
          </cell>
          <cell r="W41">
            <v>1</v>
          </cell>
          <cell r="X41" t="str">
            <v>D0230</v>
          </cell>
          <cell r="Y41" t="str">
            <v>D0230</v>
          </cell>
          <cell r="Z41" t="str">
            <v>D0230</v>
          </cell>
          <cell r="AA41" t="str">
            <v>D0230</v>
          </cell>
          <cell r="AB41" t="str">
            <v>ZUK75/2</v>
          </cell>
          <cell r="AD41" t="str">
            <v>D41</v>
          </cell>
        </row>
        <row r="42">
          <cell r="F42" t="str">
            <v>D.00036.00.410100</v>
          </cell>
          <cell r="G42">
            <v>17</v>
          </cell>
          <cell r="H42" t="str">
            <v>D0003600</v>
          </cell>
          <cell r="I42" t="str">
            <v>ZUKO: Never-ending conversations</v>
          </cell>
          <cell r="J42">
            <v>32</v>
          </cell>
          <cell r="K42" t="str">
            <v>ZUKO: Never-ending c</v>
          </cell>
          <cell r="L42">
            <v>20</v>
          </cell>
          <cell r="M42" t="str">
            <v>ZUKO: Never-ending conversations</v>
          </cell>
          <cell r="N42">
            <v>32</v>
          </cell>
          <cell r="O42">
            <v>44197</v>
          </cell>
          <cell r="P42">
            <v>2958465</v>
          </cell>
          <cell r="Q42" t="str">
            <v>410100</v>
          </cell>
          <cell r="R42" t="str">
            <v>410100</v>
          </cell>
          <cell r="S42" t="str">
            <v>HHH</v>
          </cell>
          <cell r="T42" t="str">
            <v>410100HHH</v>
          </cell>
          <cell r="U42" t="str">
            <v>X</v>
          </cell>
          <cell r="V42" t="str">
            <v>X</v>
          </cell>
          <cell r="W42">
            <v>1</v>
          </cell>
          <cell r="X42" t="str">
            <v>D0230</v>
          </cell>
          <cell r="Y42" t="str">
            <v>D0230</v>
          </cell>
          <cell r="Z42" t="str">
            <v>D0230</v>
          </cell>
          <cell r="AA42" t="str">
            <v>D0230</v>
          </cell>
          <cell r="AB42" t="str">
            <v>ZUK75/2</v>
          </cell>
          <cell r="AD42" t="str">
            <v>D41</v>
          </cell>
        </row>
        <row r="43">
          <cell r="F43" t="str">
            <v>D.00037.00.410100</v>
          </cell>
          <cell r="G43">
            <v>17</v>
          </cell>
          <cell r="H43" t="str">
            <v>D0003700</v>
          </cell>
          <cell r="I43" t="str">
            <v>ZUKO: IMP Ausbau Forschungsinfrastruktur</v>
          </cell>
          <cell r="J43">
            <v>40</v>
          </cell>
          <cell r="K43" t="str">
            <v>ZUKO: IMP Ausbau For</v>
          </cell>
          <cell r="L43">
            <v>20</v>
          </cell>
          <cell r="M43" t="str">
            <v>ZUKO: IMP Ausbau Forschungsinfrastruktur Optobiologie</v>
          </cell>
          <cell r="N43">
            <v>53</v>
          </cell>
          <cell r="O43">
            <v>44197</v>
          </cell>
          <cell r="P43">
            <v>2958465</v>
          </cell>
          <cell r="Q43" t="str">
            <v>410100</v>
          </cell>
          <cell r="R43" t="str">
            <v>410100</v>
          </cell>
          <cell r="S43" t="str">
            <v>HHH</v>
          </cell>
          <cell r="T43" t="str">
            <v>410100HHH</v>
          </cell>
          <cell r="U43" t="str">
            <v>X</v>
          </cell>
          <cell r="V43" t="str">
            <v>X</v>
          </cell>
          <cell r="W43">
            <v>1</v>
          </cell>
          <cell r="X43" t="str">
            <v>D0230</v>
          </cell>
          <cell r="Y43" t="str">
            <v>D0230</v>
          </cell>
          <cell r="Z43" t="str">
            <v>D0230</v>
          </cell>
          <cell r="AA43" t="str">
            <v>D0230</v>
          </cell>
          <cell r="AB43" t="str">
            <v>GZ: ZUK75/2</v>
          </cell>
          <cell r="AD43" t="str">
            <v>D41</v>
          </cell>
        </row>
        <row r="44">
          <cell r="F44" t="str">
            <v>D.00038.00.410100</v>
          </cell>
          <cell r="G44">
            <v>17</v>
          </cell>
          <cell r="H44" t="str">
            <v>D0003800</v>
          </cell>
          <cell r="I44" t="str">
            <v>ZUKO: HGS-Koordination (Personal)</v>
          </cell>
          <cell r="J44">
            <v>33</v>
          </cell>
          <cell r="K44" t="str">
            <v>ZUKO: HGS-Koordinati</v>
          </cell>
          <cell r="L44">
            <v>20</v>
          </cell>
          <cell r="M44" t="str">
            <v>ZUKO: HGS-Koordination (Personal)</v>
          </cell>
          <cell r="N44">
            <v>33</v>
          </cell>
          <cell r="O44">
            <v>44197</v>
          </cell>
          <cell r="P44">
            <v>2958465</v>
          </cell>
          <cell r="Q44" t="str">
            <v>410100</v>
          </cell>
          <cell r="R44" t="str">
            <v>410100</v>
          </cell>
          <cell r="S44" t="str">
            <v>HHH</v>
          </cell>
          <cell r="T44" t="str">
            <v>410100HHH</v>
          </cell>
          <cell r="U44" t="str">
            <v>X</v>
          </cell>
          <cell r="V44" t="str">
            <v>X</v>
          </cell>
          <cell r="W44">
            <v>1</v>
          </cell>
          <cell r="X44" t="str">
            <v>D0230</v>
          </cell>
          <cell r="Y44" t="str">
            <v>D0230</v>
          </cell>
          <cell r="Z44" t="str">
            <v>D0230</v>
          </cell>
          <cell r="AA44" t="str">
            <v>D0230</v>
          </cell>
          <cell r="AD44" t="str">
            <v>D41</v>
          </cell>
        </row>
        <row r="45">
          <cell r="F45" t="str">
            <v>D.00039.00.410100</v>
          </cell>
          <cell r="G45">
            <v>17</v>
          </cell>
          <cell r="H45" t="str">
            <v>D0003900</v>
          </cell>
          <cell r="I45" t="str">
            <v>ZUKO: HGS-Weiterbildungsangebote (SHK/Sa</v>
          </cell>
          <cell r="J45">
            <v>40</v>
          </cell>
          <cell r="K45" t="str">
            <v>ZUKO: HGS-Weiterbild</v>
          </cell>
          <cell r="L45">
            <v>20</v>
          </cell>
          <cell r="M45" t="str">
            <v>ZUKO: HGS-Weiterbildungsangebote (SHK/Sachmittel)</v>
          </cell>
          <cell r="N45">
            <v>49</v>
          </cell>
          <cell r="O45">
            <v>44197</v>
          </cell>
          <cell r="P45">
            <v>2958465</v>
          </cell>
          <cell r="Q45" t="str">
            <v>410100</v>
          </cell>
          <cell r="R45" t="str">
            <v>410100</v>
          </cell>
          <cell r="S45" t="str">
            <v>HHH</v>
          </cell>
          <cell r="T45" t="str">
            <v>410100HHH</v>
          </cell>
          <cell r="U45" t="str">
            <v>X</v>
          </cell>
          <cell r="V45" t="str">
            <v>X</v>
          </cell>
          <cell r="W45">
            <v>1</v>
          </cell>
          <cell r="X45" t="str">
            <v>D0230</v>
          </cell>
          <cell r="Y45" t="str">
            <v>D0230</v>
          </cell>
          <cell r="Z45" t="str">
            <v>D0230</v>
          </cell>
          <cell r="AA45" t="str">
            <v>D0230</v>
          </cell>
          <cell r="AD45" t="str">
            <v>D41</v>
          </cell>
        </row>
        <row r="46">
          <cell r="F46" t="str">
            <v>D.00040.00.410100</v>
          </cell>
          <cell r="G46">
            <v>17</v>
          </cell>
          <cell r="H46" t="str">
            <v>D0004000</v>
          </cell>
          <cell r="I46" t="str">
            <v>ZUKO: HRTS 2019</v>
          </cell>
          <cell r="J46">
            <v>15</v>
          </cell>
          <cell r="K46" t="str">
            <v>ZUKO: HRTS 2019</v>
          </cell>
          <cell r="L46">
            <v>15</v>
          </cell>
          <cell r="M46" t="str">
            <v>ZUKO: HRTS 2019</v>
          </cell>
          <cell r="N46">
            <v>15</v>
          </cell>
          <cell r="O46">
            <v>44197</v>
          </cell>
          <cell r="P46">
            <v>2958465</v>
          </cell>
          <cell r="Q46" t="str">
            <v>410100</v>
          </cell>
          <cell r="R46" t="str">
            <v>410100</v>
          </cell>
          <cell r="S46" t="str">
            <v>HHH</v>
          </cell>
          <cell r="T46" t="str">
            <v>410100HHH</v>
          </cell>
          <cell r="U46" t="str">
            <v>X</v>
          </cell>
          <cell r="V46" t="str">
            <v>X</v>
          </cell>
          <cell r="W46">
            <v>1</v>
          </cell>
          <cell r="X46" t="str">
            <v>D0230</v>
          </cell>
          <cell r="Y46" t="str">
            <v>D0230</v>
          </cell>
          <cell r="Z46" t="str">
            <v>D0230</v>
          </cell>
          <cell r="AA46" t="str">
            <v>D0230</v>
          </cell>
          <cell r="AB46" t="str">
            <v>GZ: ZUK75/2</v>
          </cell>
          <cell r="AD46" t="str">
            <v>D41</v>
          </cell>
        </row>
        <row r="47">
          <cell r="F47" t="str">
            <v>D.00041.00.410100</v>
          </cell>
          <cell r="G47">
            <v>17</v>
          </cell>
          <cell r="H47" t="str">
            <v>D0004100</v>
          </cell>
          <cell r="I47" t="str">
            <v>ZUKO: GZ LeWi 2019</v>
          </cell>
          <cell r="J47">
            <v>18</v>
          </cell>
          <cell r="K47" t="str">
            <v>ZUKO: GZ LeWi 2019</v>
          </cell>
          <cell r="L47">
            <v>18</v>
          </cell>
          <cell r="M47" t="str">
            <v>ZUKO: GZ LeWi 2019</v>
          </cell>
          <cell r="N47">
            <v>18</v>
          </cell>
          <cell r="O47">
            <v>44197</v>
          </cell>
          <cell r="P47">
            <v>2958465</v>
          </cell>
          <cell r="Q47" t="str">
            <v>410100</v>
          </cell>
          <cell r="R47" t="str">
            <v>410100</v>
          </cell>
          <cell r="S47" t="str">
            <v>HHH</v>
          </cell>
          <cell r="T47" t="str">
            <v>410100HHH</v>
          </cell>
          <cell r="U47" t="str">
            <v>X</v>
          </cell>
          <cell r="V47" t="str">
            <v>X</v>
          </cell>
          <cell r="W47">
            <v>1</v>
          </cell>
          <cell r="X47" t="str">
            <v>D0230</v>
          </cell>
          <cell r="Y47" t="str">
            <v>D0230</v>
          </cell>
          <cell r="Z47" t="str">
            <v>D0230</v>
          </cell>
          <cell r="AA47" t="str">
            <v>D0230</v>
          </cell>
          <cell r="AB47" t="str">
            <v>GZ: ZUK75/2</v>
          </cell>
          <cell r="AD47" t="str">
            <v>D41</v>
          </cell>
        </row>
        <row r="48">
          <cell r="F48" t="str">
            <v>D.00042.00.410100</v>
          </cell>
          <cell r="G48">
            <v>17</v>
          </cell>
          <cell r="H48" t="str">
            <v>D0004200</v>
          </cell>
          <cell r="I48" t="str">
            <v>ZUKO: GZ Juristische Fak 2019</v>
          </cell>
          <cell r="J48">
            <v>29</v>
          </cell>
          <cell r="K48" t="str">
            <v>ZUKO: GZ Juristische</v>
          </cell>
          <cell r="L48">
            <v>20</v>
          </cell>
          <cell r="M48" t="str">
            <v>ZUKO: GZ Juristische Fak 2019</v>
          </cell>
          <cell r="N48">
            <v>29</v>
          </cell>
          <cell r="O48">
            <v>44197</v>
          </cell>
          <cell r="P48">
            <v>2958465</v>
          </cell>
          <cell r="Q48" t="str">
            <v>410100</v>
          </cell>
          <cell r="R48" t="str">
            <v>410100</v>
          </cell>
          <cell r="S48" t="str">
            <v>HHH</v>
          </cell>
          <cell r="T48" t="str">
            <v>410100HHH</v>
          </cell>
          <cell r="U48" t="str">
            <v>X</v>
          </cell>
          <cell r="V48" t="str">
            <v>X</v>
          </cell>
          <cell r="W48">
            <v>1</v>
          </cell>
          <cell r="X48" t="str">
            <v>D0230</v>
          </cell>
          <cell r="Y48" t="str">
            <v>D0230</v>
          </cell>
          <cell r="Z48" t="str">
            <v>D0230</v>
          </cell>
          <cell r="AA48" t="str">
            <v>D0230</v>
          </cell>
          <cell r="AB48" t="str">
            <v>ZUK75/2</v>
          </cell>
          <cell r="AD48" t="str">
            <v>D41</v>
          </cell>
        </row>
        <row r="49">
          <cell r="F49" t="str">
            <v>D.00043.00.410100</v>
          </cell>
          <cell r="G49">
            <v>17</v>
          </cell>
          <cell r="H49" t="str">
            <v>D0004300</v>
          </cell>
          <cell r="I49" t="str">
            <v>ZUKO: GZ KSB Fak 2019</v>
          </cell>
          <cell r="J49">
            <v>21</v>
          </cell>
          <cell r="K49" t="str">
            <v>ZUKO: GZ KSB Fak 201</v>
          </cell>
          <cell r="L49">
            <v>20</v>
          </cell>
          <cell r="M49" t="str">
            <v>ZUKO: GZ KSB Fak 2019</v>
          </cell>
          <cell r="N49">
            <v>21</v>
          </cell>
          <cell r="O49">
            <v>44197</v>
          </cell>
          <cell r="P49">
            <v>2958465</v>
          </cell>
          <cell r="Q49" t="str">
            <v>410100</v>
          </cell>
          <cell r="R49" t="str">
            <v>410100</v>
          </cell>
          <cell r="S49" t="str">
            <v>HHH</v>
          </cell>
          <cell r="T49" t="str">
            <v>410100HHH</v>
          </cell>
          <cell r="U49" t="str">
            <v>X</v>
          </cell>
          <cell r="V49" t="str">
            <v>X</v>
          </cell>
          <cell r="W49">
            <v>1</v>
          </cell>
          <cell r="X49" t="str">
            <v>D0230</v>
          </cell>
          <cell r="Y49" t="str">
            <v>D0230</v>
          </cell>
          <cell r="Z49" t="str">
            <v>D0230</v>
          </cell>
          <cell r="AA49" t="str">
            <v>D0230</v>
          </cell>
          <cell r="AB49" t="str">
            <v>ZUK75/2</v>
          </cell>
          <cell r="AD49" t="str">
            <v>D41</v>
          </cell>
        </row>
        <row r="50">
          <cell r="F50" t="str">
            <v>D.00044.00.410100</v>
          </cell>
          <cell r="G50">
            <v>17</v>
          </cell>
          <cell r="H50" t="str">
            <v>D0004400</v>
          </cell>
          <cell r="I50" t="str">
            <v>ZUKO: GZ WiWi Fakultät</v>
          </cell>
          <cell r="J50">
            <v>22</v>
          </cell>
          <cell r="K50" t="str">
            <v>ZUKO: GZ WiWi Fakult</v>
          </cell>
          <cell r="L50">
            <v>20</v>
          </cell>
          <cell r="M50" t="str">
            <v>ZUKO: GZ WiWi Fakultät</v>
          </cell>
          <cell r="N50">
            <v>22</v>
          </cell>
          <cell r="O50">
            <v>44197</v>
          </cell>
          <cell r="P50">
            <v>2958465</v>
          </cell>
          <cell r="Q50" t="str">
            <v>410100</v>
          </cell>
          <cell r="R50" t="str">
            <v>410100</v>
          </cell>
          <cell r="S50" t="str">
            <v>HHH</v>
          </cell>
          <cell r="T50" t="str">
            <v>410100HHH</v>
          </cell>
          <cell r="U50" t="str">
            <v>X</v>
          </cell>
          <cell r="V50" t="str">
            <v>X</v>
          </cell>
          <cell r="W50">
            <v>1</v>
          </cell>
          <cell r="X50" t="str">
            <v>D0230</v>
          </cell>
          <cell r="Y50" t="str">
            <v>D0230</v>
          </cell>
          <cell r="Z50" t="str">
            <v>D0230</v>
          </cell>
          <cell r="AA50" t="str">
            <v>D0230</v>
          </cell>
          <cell r="AB50" t="str">
            <v>GZ: ZUK75/2</v>
          </cell>
          <cell r="AD50" t="str">
            <v>D41</v>
          </cell>
        </row>
        <row r="51">
          <cell r="F51" t="str">
            <v>D.00045.00.410100</v>
          </cell>
          <cell r="G51">
            <v>17</v>
          </cell>
          <cell r="H51" t="str">
            <v>D0004500</v>
          </cell>
          <cell r="I51" t="str">
            <v>ZUKO: GZ Theol Fakultät</v>
          </cell>
          <cell r="J51">
            <v>23</v>
          </cell>
          <cell r="K51" t="str">
            <v>ZUKO: GZ Theol Fakul</v>
          </cell>
          <cell r="L51">
            <v>20</v>
          </cell>
          <cell r="M51" t="str">
            <v>ZUKO: GZ Theol Fakultät</v>
          </cell>
          <cell r="N51">
            <v>23</v>
          </cell>
          <cell r="O51">
            <v>44197</v>
          </cell>
          <cell r="P51">
            <v>2958465</v>
          </cell>
          <cell r="Q51" t="str">
            <v>410100</v>
          </cell>
          <cell r="R51" t="str">
            <v>410100</v>
          </cell>
          <cell r="S51" t="str">
            <v>HHH</v>
          </cell>
          <cell r="T51" t="str">
            <v>410100HHH</v>
          </cell>
          <cell r="U51" t="str">
            <v>X</v>
          </cell>
          <cell r="V51" t="str">
            <v>X</v>
          </cell>
          <cell r="W51">
            <v>1</v>
          </cell>
          <cell r="X51" t="str">
            <v>D0230</v>
          </cell>
          <cell r="Y51" t="str">
            <v>D0230</v>
          </cell>
          <cell r="Z51" t="str">
            <v>D0230</v>
          </cell>
          <cell r="AA51" t="str">
            <v>D0230</v>
          </cell>
          <cell r="AB51" t="str">
            <v>GZ: ZUK75/2</v>
          </cell>
          <cell r="AD51" t="str">
            <v>D41</v>
          </cell>
        </row>
        <row r="52">
          <cell r="F52" t="str">
            <v>D.00046.00.410100</v>
          </cell>
          <cell r="G52">
            <v>17</v>
          </cell>
          <cell r="H52" t="str">
            <v>D0004600</v>
          </cell>
          <cell r="I52" t="str">
            <v xml:space="preserve">ZUKO: GZ Sprach- Literaturwissenschaftl </v>
          </cell>
          <cell r="J52">
            <v>40</v>
          </cell>
          <cell r="K52" t="str">
            <v>ZUKO: GZ Sprach- Lit</v>
          </cell>
          <cell r="L52">
            <v>20</v>
          </cell>
          <cell r="M52" t="str">
            <v>ZUKO: GZ Sprach- Literaturwissenschaftl Fak</v>
          </cell>
          <cell r="N52">
            <v>43</v>
          </cell>
          <cell r="O52">
            <v>44197</v>
          </cell>
          <cell r="P52">
            <v>2958465</v>
          </cell>
          <cell r="Q52" t="str">
            <v>410100</v>
          </cell>
          <cell r="R52" t="str">
            <v>410100</v>
          </cell>
          <cell r="S52" t="str">
            <v>HHH</v>
          </cell>
          <cell r="T52" t="str">
            <v>410100HHH</v>
          </cell>
          <cell r="U52" t="str">
            <v>X</v>
          </cell>
          <cell r="V52" t="str">
            <v>X</v>
          </cell>
          <cell r="W52">
            <v>1</v>
          </cell>
          <cell r="X52" t="str">
            <v>D0230</v>
          </cell>
          <cell r="Y52" t="str">
            <v>D0230</v>
          </cell>
          <cell r="Z52" t="str">
            <v>D0230</v>
          </cell>
          <cell r="AA52" t="str">
            <v>D0230</v>
          </cell>
          <cell r="AB52" t="str">
            <v>GZ: ZUK75/2</v>
          </cell>
          <cell r="AD52" t="str">
            <v>D41</v>
          </cell>
        </row>
        <row r="53">
          <cell r="F53" t="str">
            <v>D.00047.00.410100</v>
          </cell>
          <cell r="G53">
            <v>17</v>
          </cell>
          <cell r="H53" t="str">
            <v>D0004700</v>
          </cell>
          <cell r="I53" t="str">
            <v>ZUKO: Science Week 2019</v>
          </cell>
          <cell r="J53">
            <v>23</v>
          </cell>
          <cell r="K53" t="str">
            <v>ZUKO: Science Week 2</v>
          </cell>
          <cell r="L53">
            <v>20</v>
          </cell>
          <cell r="M53" t="str">
            <v>ZUKO: Science Week 2019</v>
          </cell>
          <cell r="N53">
            <v>23</v>
          </cell>
          <cell r="O53">
            <v>44197</v>
          </cell>
          <cell r="P53">
            <v>2958465</v>
          </cell>
          <cell r="Q53" t="str">
            <v>410100</v>
          </cell>
          <cell r="R53" t="str">
            <v>410100</v>
          </cell>
          <cell r="S53" t="str">
            <v>HHH</v>
          </cell>
          <cell r="T53" t="str">
            <v>410100HHH</v>
          </cell>
          <cell r="U53" t="str">
            <v>X</v>
          </cell>
          <cell r="V53" t="str">
            <v>X</v>
          </cell>
          <cell r="W53">
            <v>1</v>
          </cell>
          <cell r="X53" t="str">
            <v>D0230</v>
          </cell>
          <cell r="Y53" t="str">
            <v>D0230</v>
          </cell>
          <cell r="Z53" t="str">
            <v>D0230</v>
          </cell>
          <cell r="AA53" t="str">
            <v>D0230</v>
          </cell>
          <cell r="AB53" t="str">
            <v>GZ: ZUK75/2</v>
          </cell>
          <cell r="AD53" t="str">
            <v>D41</v>
          </cell>
        </row>
        <row r="54">
          <cell r="F54" t="str">
            <v>D.00048.00.410100</v>
          </cell>
          <cell r="G54">
            <v>17</v>
          </cell>
          <cell r="H54" t="str">
            <v>D0004800</v>
          </cell>
          <cell r="I54" t="str">
            <v>ZUKO: Personalentwicklung Sachmittel Cha</v>
          </cell>
          <cell r="J54">
            <v>40</v>
          </cell>
          <cell r="K54" t="str">
            <v>ZUKO: Personalentwic</v>
          </cell>
          <cell r="L54">
            <v>20</v>
          </cell>
          <cell r="M54" t="str">
            <v>ZUKO: Personalentwicklung Sachmittel Change Management</v>
          </cell>
          <cell r="N54">
            <v>54</v>
          </cell>
          <cell r="O54">
            <v>44197</v>
          </cell>
          <cell r="P54">
            <v>2958465</v>
          </cell>
          <cell r="Q54" t="str">
            <v>410100</v>
          </cell>
          <cell r="R54" t="str">
            <v>410100</v>
          </cell>
          <cell r="S54" t="str">
            <v>HHH</v>
          </cell>
          <cell r="T54" t="str">
            <v>410100HHH</v>
          </cell>
          <cell r="U54" t="str">
            <v>X</v>
          </cell>
          <cell r="V54" t="str">
            <v>X</v>
          </cell>
          <cell r="W54">
            <v>1</v>
          </cell>
          <cell r="X54" t="str">
            <v>D0230</v>
          </cell>
          <cell r="Y54" t="str">
            <v>D0230</v>
          </cell>
          <cell r="Z54" t="str">
            <v>D0230</v>
          </cell>
          <cell r="AA54" t="str">
            <v>D0230</v>
          </cell>
          <cell r="AB54" t="str">
            <v>GZ ZUK75/2</v>
          </cell>
          <cell r="AD54" t="str">
            <v>D41</v>
          </cell>
        </row>
        <row r="55">
          <cell r="F55" t="str">
            <v>D.00049.00.410100</v>
          </cell>
          <cell r="G55">
            <v>17</v>
          </cell>
          <cell r="H55" t="str">
            <v>D0004900</v>
          </cell>
          <cell r="I55" t="str">
            <v>ZUKO: BV Krahe-A</v>
          </cell>
          <cell r="J55">
            <v>16</v>
          </cell>
          <cell r="K55" t="str">
            <v>ZUKO: BV Krahe-A</v>
          </cell>
          <cell r="L55">
            <v>16</v>
          </cell>
          <cell r="M55" t="str">
            <v>ZUKO: BV Krahe-A</v>
          </cell>
          <cell r="N55">
            <v>16</v>
          </cell>
          <cell r="O55">
            <v>44197</v>
          </cell>
          <cell r="P55">
            <v>2958465</v>
          </cell>
          <cell r="Q55" t="str">
            <v>410100</v>
          </cell>
          <cell r="R55" t="str">
            <v>410100</v>
          </cell>
          <cell r="S55" t="str">
            <v>HHH</v>
          </cell>
          <cell r="T55" t="str">
            <v>410100HHH</v>
          </cell>
          <cell r="U55" t="str">
            <v>X</v>
          </cell>
          <cell r="V55" t="str">
            <v>X</v>
          </cell>
          <cell r="W55">
            <v>1</v>
          </cell>
          <cell r="X55" t="str">
            <v>D0230</v>
          </cell>
          <cell r="Y55" t="str">
            <v>D0230</v>
          </cell>
          <cell r="Z55" t="str">
            <v>D0230</v>
          </cell>
          <cell r="AA55" t="str">
            <v>D0230</v>
          </cell>
          <cell r="AB55" t="str">
            <v>ZUK75/1</v>
          </cell>
          <cell r="AD55" t="str">
            <v>D41</v>
          </cell>
        </row>
        <row r="56">
          <cell r="F56" t="str">
            <v>D.00050.00.410100</v>
          </cell>
          <cell r="G56">
            <v>17</v>
          </cell>
          <cell r="H56" t="str">
            <v>D0005000</v>
          </cell>
          <cell r="I56" t="str">
            <v>ZUKO: PM Personal PB4-A</v>
          </cell>
          <cell r="J56">
            <v>23</v>
          </cell>
          <cell r="K56" t="str">
            <v>ZUKO: PM Personal PB</v>
          </cell>
          <cell r="L56">
            <v>20</v>
          </cell>
          <cell r="M56" t="str">
            <v>ZUKO: PM Personal PB4-A</v>
          </cell>
          <cell r="N56">
            <v>23</v>
          </cell>
          <cell r="O56">
            <v>44197</v>
          </cell>
          <cell r="P56">
            <v>2958465</v>
          </cell>
          <cell r="Q56" t="str">
            <v>410100</v>
          </cell>
          <cell r="R56" t="str">
            <v>410100</v>
          </cell>
          <cell r="S56" t="str">
            <v>HHH</v>
          </cell>
          <cell r="T56" t="str">
            <v>410100HHH</v>
          </cell>
          <cell r="U56" t="str">
            <v>X</v>
          </cell>
          <cell r="V56" t="str">
            <v>X</v>
          </cell>
          <cell r="W56">
            <v>1</v>
          </cell>
          <cell r="X56" t="str">
            <v>D0230</v>
          </cell>
          <cell r="Y56" t="str">
            <v>D0230</v>
          </cell>
          <cell r="Z56" t="str">
            <v>D0230</v>
          </cell>
          <cell r="AA56" t="str">
            <v>D0230</v>
          </cell>
          <cell r="AB56" t="str">
            <v>ZUK75/1</v>
          </cell>
          <cell r="AD56" t="str">
            <v>D41</v>
          </cell>
        </row>
        <row r="57">
          <cell r="F57" t="str">
            <v>D.00051.00.410100</v>
          </cell>
          <cell r="G57">
            <v>17</v>
          </cell>
          <cell r="H57" t="str">
            <v>D0005100</v>
          </cell>
          <cell r="I57" t="str">
            <v>ZUKO: SHK/Sachmittel PB4</v>
          </cell>
          <cell r="J57">
            <v>24</v>
          </cell>
          <cell r="K57" t="str">
            <v>ZUKO: SHK/Sachmittel</v>
          </cell>
          <cell r="L57">
            <v>20</v>
          </cell>
          <cell r="M57" t="str">
            <v>ZUKO: SHK/Sachmittel PB4</v>
          </cell>
          <cell r="N57">
            <v>24</v>
          </cell>
          <cell r="O57">
            <v>44197</v>
          </cell>
          <cell r="P57">
            <v>2958465</v>
          </cell>
          <cell r="Q57" t="str">
            <v>410100</v>
          </cell>
          <cell r="R57" t="str">
            <v>410100</v>
          </cell>
          <cell r="S57" t="str">
            <v>HHH</v>
          </cell>
          <cell r="T57" t="str">
            <v>410100HHH</v>
          </cell>
          <cell r="U57" t="str">
            <v>X</v>
          </cell>
          <cell r="V57" t="str">
            <v>X</v>
          </cell>
          <cell r="W57">
            <v>1</v>
          </cell>
          <cell r="X57" t="str">
            <v>D0230</v>
          </cell>
          <cell r="Y57" t="str">
            <v>D0230</v>
          </cell>
          <cell r="Z57" t="str">
            <v>D0230</v>
          </cell>
          <cell r="AA57" t="str">
            <v>D0230</v>
          </cell>
          <cell r="AB57" t="str">
            <v>GZ: ZUK75/2</v>
          </cell>
          <cell r="AD57" t="str">
            <v>D41</v>
          </cell>
        </row>
        <row r="58">
          <cell r="F58" t="str">
            <v>D.00052.00.410100</v>
          </cell>
          <cell r="G58">
            <v>17</v>
          </cell>
          <cell r="H58" t="str">
            <v>D0005200</v>
          </cell>
          <cell r="I58" t="str">
            <v xml:space="preserve">ZUKO: KOSMOS Post-conflict scenarios of </v>
          </cell>
          <cell r="J58">
            <v>40</v>
          </cell>
          <cell r="K58" t="str">
            <v>ZUKO: KOSMOS Post-co</v>
          </cell>
          <cell r="L58">
            <v>20</v>
          </cell>
          <cell r="M58" t="str">
            <v>ZUKO: KOSMOS Post-conflict scenarios of land use</v>
          </cell>
          <cell r="N58">
            <v>48</v>
          </cell>
          <cell r="O58">
            <v>44197</v>
          </cell>
          <cell r="P58">
            <v>2958465</v>
          </cell>
          <cell r="Q58" t="str">
            <v>410100</v>
          </cell>
          <cell r="R58" t="str">
            <v>410100</v>
          </cell>
          <cell r="S58" t="str">
            <v>HHH</v>
          </cell>
          <cell r="T58" t="str">
            <v>410100HHH</v>
          </cell>
          <cell r="U58" t="str">
            <v>X</v>
          </cell>
          <cell r="V58" t="str">
            <v>X</v>
          </cell>
          <cell r="W58">
            <v>1</v>
          </cell>
          <cell r="X58" t="str">
            <v>D0230</v>
          </cell>
          <cell r="Y58" t="str">
            <v>D0230</v>
          </cell>
          <cell r="Z58" t="str">
            <v>D0230</v>
          </cell>
          <cell r="AA58" t="str">
            <v>D0230</v>
          </cell>
          <cell r="AB58" t="str">
            <v>GZ: ZUK75/2</v>
          </cell>
          <cell r="AD58" t="str">
            <v>D41</v>
          </cell>
        </row>
        <row r="59">
          <cell r="F59" t="str">
            <v>D.00053.00.410100</v>
          </cell>
          <cell r="G59">
            <v>17</v>
          </cell>
          <cell r="H59" t="str">
            <v>D0005300</v>
          </cell>
          <cell r="I59" t="str">
            <v>KOSMOS EAGERLearn</v>
          </cell>
          <cell r="J59">
            <v>17</v>
          </cell>
          <cell r="K59" t="str">
            <v>KOSMOS EAGERLearn</v>
          </cell>
          <cell r="L59">
            <v>17</v>
          </cell>
          <cell r="M59" t="str">
            <v>KOSMOS EAGERLearn</v>
          </cell>
          <cell r="N59">
            <v>17</v>
          </cell>
          <cell r="O59">
            <v>44197</v>
          </cell>
          <cell r="P59">
            <v>2958465</v>
          </cell>
          <cell r="Q59" t="str">
            <v>410100</v>
          </cell>
          <cell r="R59" t="str">
            <v>410100</v>
          </cell>
          <cell r="S59" t="str">
            <v>HHH</v>
          </cell>
          <cell r="T59" t="str">
            <v>410100HHH</v>
          </cell>
          <cell r="U59" t="str">
            <v>X</v>
          </cell>
          <cell r="V59" t="str">
            <v>X</v>
          </cell>
          <cell r="W59">
            <v>1</v>
          </cell>
          <cell r="X59" t="str">
            <v>D0230</v>
          </cell>
          <cell r="Y59" t="str">
            <v>D0230</v>
          </cell>
          <cell r="Z59" t="str">
            <v>D0230</v>
          </cell>
          <cell r="AA59" t="str">
            <v>D0230</v>
          </cell>
          <cell r="AB59" t="str">
            <v>GZ: ZUK75/2</v>
          </cell>
          <cell r="AD59" t="str">
            <v>D41</v>
          </cell>
        </row>
        <row r="60">
          <cell r="F60" t="str">
            <v>D.00054.00.410100</v>
          </cell>
          <cell r="G60">
            <v>17</v>
          </cell>
          <cell r="H60" t="str">
            <v>D0005400</v>
          </cell>
          <cell r="I60" t="str">
            <v>KOSMOS Bordering Performances</v>
          </cell>
          <cell r="J60">
            <v>29</v>
          </cell>
          <cell r="K60" t="str">
            <v>KOSMOS Bordering Per</v>
          </cell>
          <cell r="L60">
            <v>20</v>
          </cell>
          <cell r="M60" t="str">
            <v>KOSMOS Bordering Performances</v>
          </cell>
          <cell r="N60">
            <v>29</v>
          </cell>
          <cell r="O60">
            <v>44197</v>
          </cell>
          <cell r="P60">
            <v>2958465</v>
          </cell>
          <cell r="Q60" t="str">
            <v>410100</v>
          </cell>
          <cell r="R60" t="str">
            <v>410100</v>
          </cell>
          <cell r="S60" t="str">
            <v>HHH</v>
          </cell>
          <cell r="T60" t="str">
            <v>410100HHH</v>
          </cell>
          <cell r="U60" t="str">
            <v>X</v>
          </cell>
          <cell r="V60" t="str">
            <v>X</v>
          </cell>
          <cell r="W60">
            <v>1</v>
          </cell>
          <cell r="X60" t="str">
            <v>D0230</v>
          </cell>
          <cell r="Y60" t="str">
            <v>D0230</v>
          </cell>
          <cell r="Z60" t="str">
            <v>D0230</v>
          </cell>
          <cell r="AA60" t="str">
            <v>D0230</v>
          </cell>
          <cell r="AB60" t="str">
            <v>GZ: ZUK75/2</v>
          </cell>
          <cell r="AD60" t="str">
            <v>D41</v>
          </cell>
        </row>
        <row r="61">
          <cell r="F61" t="str">
            <v>D.00055.00.410100</v>
          </cell>
          <cell r="G61">
            <v>17</v>
          </cell>
          <cell r="H61" t="str">
            <v>D0005500</v>
          </cell>
          <cell r="I61" t="str">
            <v>ZUKO: KOSMOS WebTech-Urbanism</v>
          </cell>
          <cell r="J61">
            <v>29</v>
          </cell>
          <cell r="K61" t="str">
            <v>ZUKO: KOSMOS WebTech</v>
          </cell>
          <cell r="L61">
            <v>20</v>
          </cell>
          <cell r="M61" t="str">
            <v>ZUKO: KOSMOS WebTech-Urbanism</v>
          </cell>
          <cell r="N61">
            <v>29</v>
          </cell>
          <cell r="O61">
            <v>44197</v>
          </cell>
          <cell r="P61">
            <v>2958465</v>
          </cell>
          <cell r="Q61" t="str">
            <v>410100</v>
          </cell>
          <cell r="R61" t="str">
            <v>410100</v>
          </cell>
          <cell r="S61" t="str">
            <v>HHH</v>
          </cell>
          <cell r="T61" t="str">
            <v>410100HHH</v>
          </cell>
          <cell r="U61" t="str">
            <v>X</v>
          </cell>
          <cell r="V61" t="str">
            <v>X</v>
          </cell>
          <cell r="W61">
            <v>1</v>
          </cell>
          <cell r="X61" t="str">
            <v>D0230</v>
          </cell>
          <cell r="Y61" t="str">
            <v>D0230</v>
          </cell>
          <cell r="Z61" t="str">
            <v>D0230</v>
          </cell>
          <cell r="AA61" t="str">
            <v>D0230</v>
          </cell>
          <cell r="AB61" t="str">
            <v>GZ: ZUK75/2</v>
          </cell>
          <cell r="AD61" t="str">
            <v>D41</v>
          </cell>
        </row>
        <row r="62">
          <cell r="F62" t="str">
            <v>D.00056.00.410100</v>
          </cell>
          <cell r="G62">
            <v>17</v>
          </cell>
          <cell r="H62" t="str">
            <v>D0005600</v>
          </cell>
          <cell r="I62" t="str">
            <v>ZUKO: KOSMOS Die Performanz von Luxus un</v>
          </cell>
          <cell r="J62">
            <v>40</v>
          </cell>
          <cell r="K62" t="str">
            <v>ZUKO: KOSMOS Die Per</v>
          </cell>
          <cell r="L62">
            <v>20</v>
          </cell>
          <cell r="M62" t="str">
            <v>ZUKO: KOSMOS Die Performanz von Luxus und Austerität</v>
          </cell>
          <cell r="N62">
            <v>52</v>
          </cell>
          <cell r="O62">
            <v>44197</v>
          </cell>
          <cell r="P62">
            <v>2958465</v>
          </cell>
          <cell r="Q62" t="str">
            <v>410100</v>
          </cell>
          <cell r="R62" t="str">
            <v>410100</v>
          </cell>
          <cell r="S62" t="str">
            <v>HHH</v>
          </cell>
          <cell r="T62" t="str">
            <v>410100HHH</v>
          </cell>
          <cell r="U62" t="str">
            <v>X</v>
          </cell>
          <cell r="V62" t="str">
            <v>X</v>
          </cell>
          <cell r="W62">
            <v>1</v>
          </cell>
          <cell r="X62" t="str">
            <v>D0230</v>
          </cell>
          <cell r="Y62" t="str">
            <v>D0230</v>
          </cell>
          <cell r="Z62" t="str">
            <v>D0230</v>
          </cell>
          <cell r="AA62" t="str">
            <v>D0230</v>
          </cell>
          <cell r="AB62" t="str">
            <v>GZ: ZUK75/2</v>
          </cell>
          <cell r="AD62" t="str">
            <v>D41</v>
          </cell>
        </row>
        <row r="63">
          <cell r="F63" t="str">
            <v>D.00057.00.410100</v>
          </cell>
          <cell r="G63">
            <v>17</v>
          </cell>
          <cell r="H63" t="str">
            <v>D0005700</v>
          </cell>
          <cell r="I63" t="str">
            <v>ZUKO: KOSMOS Text- und Musikedition</v>
          </cell>
          <cell r="J63">
            <v>35</v>
          </cell>
          <cell r="K63" t="str">
            <v>ZUKO: KOSMOS Text- u</v>
          </cell>
          <cell r="L63">
            <v>20</v>
          </cell>
          <cell r="M63" t="str">
            <v>ZUKO: KOSMOS Text- und Musikedition</v>
          </cell>
          <cell r="N63">
            <v>35</v>
          </cell>
          <cell r="O63">
            <v>44197</v>
          </cell>
          <cell r="P63">
            <v>2958465</v>
          </cell>
          <cell r="Q63" t="str">
            <v>410100</v>
          </cell>
          <cell r="R63" t="str">
            <v>410100</v>
          </cell>
          <cell r="S63" t="str">
            <v>HHH</v>
          </cell>
          <cell r="T63" t="str">
            <v>410100HHH</v>
          </cell>
          <cell r="U63" t="str">
            <v>X</v>
          </cell>
          <cell r="V63" t="str">
            <v>X</v>
          </cell>
          <cell r="W63">
            <v>1</v>
          </cell>
          <cell r="X63" t="str">
            <v>D0230</v>
          </cell>
          <cell r="Y63" t="str">
            <v>D0230</v>
          </cell>
          <cell r="Z63" t="str">
            <v>D0230</v>
          </cell>
          <cell r="AA63" t="str">
            <v>D0230</v>
          </cell>
          <cell r="AB63" t="str">
            <v>GZ: ZUK75/2</v>
          </cell>
          <cell r="AD63" t="str">
            <v>D41</v>
          </cell>
        </row>
        <row r="64">
          <cell r="F64" t="str">
            <v>D.00058.00.410100</v>
          </cell>
          <cell r="G64">
            <v>17</v>
          </cell>
          <cell r="H64" t="str">
            <v>D0005800</v>
          </cell>
          <cell r="I64" t="str">
            <v>ZUKO: KOSMOS Konzepte zur Vermittlung</v>
          </cell>
          <cell r="J64">
            <v>37</v>
          </cell>
          <cell r="K64" t="str">
            <v>ZUKO: KOSMOS Konzept</v>
          </cell>
          <cell r="L64">
            <v>20</v>
          </cell>
          <cell r="M64" t="str">
            <v>ZUKO: KOSMOS Konzepte zur Vermittlung</v>
          </cell>
          <cell r="N64">
            <v>37</v>
          </cell>
          <cell r="O64">
            <v>44197</v>
          </cell>
          <cell r="P64">
            <v>2958465</v>
          </cell>
          <cell r="Q64" t="str">
            <v>410100</v>
          </cell>
          <cell r="R64" t="str">
            <v>410100</v>
          </cell>
          <cell r="S64" t="str">
            <v>HHH</v>
          </cell>
          <cell r="T64" t="str">
            <v>410100HHH</v>
          </cell>
          <cell r="U64" t="str">
            <v>X</v>
          </cell>
          <cell r="V64" t="str">
            <v>X</v>
          </cell>
          <cell r="W64">
            <v>1</v>
          </cell>
          <cell r="X64" t="str">
            <v>D0230</v>
          </cell>
          <cell r="Y64" t="str">
            <v>D0230</v>
          </cell>
          <cell r="Z64" t="str">
            <v>D0230</v>
          </cell>
          <cell r="AA64" t="str">
            <v>D0230</v>
          </cell>
          <cell r="AB64" t="str">
            <v>GZ: ZUK75/2</v>
          </cell>
          <cell r="AD64" t="str">
            <v>D41</v>
          </cell>
        </row>
        <row r="65">
          <cell r="F65" t="str">
            <v>D.00059.00.410100</v>
          </cell>
          <cell r="G65">
            <v>17</v>
          </cell>
          <cell r="H65" t="str">
            <v>D0005900</v>
          </cell>
          <cell r="I65" t="str">
            <v>ZUKO: KOSMOS Dis/ability and the City</v>
          </cell>
          <cell r="J65">
            <v>37</v>
          </cell>
          <cell r="K65" t="str">
            <v>ZUKO: KOSMOS Dis/abi</v>
          </cell>
          <cell r="L65">
            <v>20</v>
          </cell>
          <cell r="M65" t="str">
            <v>ZUKO: KOSMOS Dis/ability and the City</v>
          </cell>
          <cell r="N65">
            <v>37</v>
          </cell>
          <cell r="O65">
            <v>44197</v>
          </cell>
          <cell r="P65">
            <v>2958465</v>
          </cell>
          <cell r="Q65" t="str">
            <v>410100</v>
          </cell>
          <cell r="R65" t="str">
            <v>410100</v>
          </cell>
          <cell r="S65" t="str">
            <v>HHH</v>
          </cell>
          <cell r="T65" t="str">
            <v>410100HHH</v>
          </cell>
          <cell r="U65" t="str">
            <v>X</v>
          </cell>
          <cell r="V65" t="str">
            <v>X</v>
          </cell>
          <cell r="W65">
            <v>1</v>
          </cell>
          <cell r="X65" t="str">
            <v>D0230</v>
          </cell>
          <cell r="Y65" t="str">
            <v>D0230</v>
          </cell>
          <cell r="Z65" t="str">
            <v>D0230</v>
          </cell>
          <cell r="AA65" t="str">
            <v>D0230</v>
          </cell>
          <cell r="AB65" t="str">
            <v>GZ: ZUK75/2</v>
          </cell>
          <cell r="AD65" t="str">
            <v>D41</v>
          </cell>
        </row>
        <row r="66">
          <cell r="F66" t="str">
            <v>D.00060.00.410100</v>
          </cell>
          <cell r="G66">
            <v>17</v>
          </cell>
          <cell r="H66" t="str">
            <v>D0006000</v>
          </cell>
          <cell r="I66" t="str">
            <v>ZUKO: KOSMOS  Between Cosmology and Comm</v>
          </cell>
          <cell r="J66">
            <v>40</v>
          </cell>
          <cell r="K66" t="str">
            <v>ZUKO: KOSMOS  Betwee</v>
          </cell>
          <cell r="L66">
            <v>20</v>
          </cell>
          <cell r="M66" t="str">
            <v>ZUKO: KOSMOS  Between Cosmology and Community:</v>
          </cell>
          <cell r="N66">
            <v>46</v>
          </cell>
          <cell r="O66">
            <v>44197</v>
          </cell>
          <cell r="P66">
            <v>2958465</v>
          </cell>
          <cell r="Q66" t="str">
            <v>410100</v>
          </cell>
          <cell r="R66" t="str">
            <v>410100</v>
          </cell>
          <cell r="S66" t="str">
            <v>HHH</v>
          </cell>
          <cell r="T66" t="str">
            <v>410100HHH</v>
          </cell>
          <cell r="U66" t="str">
            <v>X</v>
          </cell>
          <cell r="V66" t="str">
            <v>X</v>
          </cell>
          <cell r="W66">
            <v>1</v>
          </cell>
          <cell r="X66" t="str">
            <v>D0230</v>
          </cell>
          <cell r="Y66" t="str">
            <v>D0230</v>
          </cell>
          <cell r="Z66" t="str">
            <v>D0230</v>
          </cell>
          <cell r="AA66" t="str">
            <v>D0230</v>
          </cell>
          <cell r="AB66" t="str">
            <v>GZ: ZUK75/2</v>
          </cell>
          <cell r="AD66" t="str">
            <v>D41</v>
          </cell>
        </row>
        <row r="67">
          <cell r="F67" t="str">
            <v>D.00061.00.410100</v>
          </cell>
          <cell r="G67">
            <v>17</v>
          </cell>
          <cell r="H67" t="str">
            <v>D0006100</v>
          </cell>
          <cell r="I67" t="str">
            <v>ZUKO: KOSMOS Neukantianismus</v>
          </cell>
          <cell r="J67">
            <v>28</v>
          </cell>
          <cell r="K67" t="str">
            <v>ZUKO: KOSMOS Neukant</v>
          </cell>
          <cell r="L67">
            <v>20</v>
          </cell>
          <cell r="M67" t="str">
            <v>ZUKO: KOSMOS Neukantianismus</v>
          </cell>
          <cell r="N67">
            <v>28</v>
          </cell>
          <cell r="O67">
            <v>44197</v>
          </cell>
          <cell r="P67">
            <v>2958465</v>
          </cell>
          <cell r="Q67" t="str">
            <v>410100</v>
          </cell>
          <cell r="R67" t="str">
            <v>410100</v>
          </cell>
          <cell r="S67" t="str">
            <v>HHH</v>
          </cell>
          <cell r="T67" t="str">
            <v>410100HHH</v>
          </cell>
          <cell r="U67" t="str">
            <v>X</v>
          </cell>
          <cell r="V67" t="str">
            <v>X</v>
          </cell>
          <cell r="W67">
            <v>1</v>
          </cell>
          <cell r="X67" t="str">
            <v>D0230</v>
          </cell>
          <cell r="Y67" t="str">
            <v>D0230</v>
          </cell>
          <cell r="Z67" t="str">
            <v>D0230</v>
          </cell>
          <cell r="AA67" t="str">
            <v>D0230</v>
          </cell>
          <cell r="AB67" t="str">
            <v>GZ: ZUK75/2</v>
          </cell>
          <cell r="AD67" t="str">
            <v>D41</v>
          </cell>
        </row>
        <row r="68">
          <cell r="F68" t="str">
            <v>D.00062.00.410100</v>
          </cell>
          <cell r="G68">
            <v>17</v>
          </cell>
          <cell r="H68" t="str">
            <v>D0006200</v>
          </cell>
          <cell r="I68" t="str">
            <v>ZUKO: KOSMOS Auf eigene Rechnung</v>
          </cell>
          <cell r="J68">
            <v>32</v>
          </cell>
          <cell r="K68" t="str">
            <v>ZUKO: KOSMOS Auf eig</v>
          </cell>
          <cell r="L68">
            <v>20</v>
          </cell>
          <cell r="M68" t="str">
            <v>ZUKO: KOSMOS Auf eigene Rechnung</v>
          </cell>
          <cell r="N68">
            <v>32</v>
          </cell>
          <cell r="O68">
            <v>44197</v>
          </cell>
          <cell r="P68">
            <v>2958465</v>
          </cell>
          <cell r="Q68" t="str">
            <v>410100</v>
          </cell>
          <cell r="R68" t="str">
            <v>410100</v>
          </cell>
          <cell r="S68" t="str">
            <v>HHH</v>
          </cell>
          <cell r="T68" t="str">
            <v>410100HHH</v>
          </cell>
          <cell r="U68" t="str">
            <v>X</v>
          </cell>
          <cell r="V68" t="str">
            <v>X</v>
          </cell>
          <cell r="W68">
            <v>1</v>
          </cell>
          <cell r="X68" t="str">
            <v>D0230</v>
          </cell>
          <cell r="Y68" t="str">
            <v>D0230</v>
          </cell>
          <cell r="Z68" t="str">
            <v>D0230</v>
          </cell>
          <cell r="AA68" t="str">
            <v>D0230</v>
          </cell>
          <cell r="AB68" t="str">
            <v>GZ: ZUK75/2</v>
          </cell>
          <cell r="AD68" t="str">
            <v>D41</v>
          </cell>
        </row>
        <row r="69">
          <cell r="F69" t="str">
            <v>D.00063.00.410100</v>
          </cell>
          <cell r="G69">
            <v>17</v>
          </cell>
          <cell r="H69" t="str">
            <v>D0006300</v>
          </cell>
          <cell r="I69" t="str">
            <v>ZUKO: Kosmos Parasitologie</v>
          </cell>
          <cell r="J69">
            <v>26</v>
          </cell>
          <cell r="K69" t="str">
            <v>ZUKO: Kosmos Parasit</v>
          </cell>
          <cell r="L69">
            <v>20</v>
          </cell>
          <cell r="M69" t="str">
            <v>ZUKO: Kosmos Parasitologie</v>
          </cell>
          <cell r="N69">
            <v>26</v>
          </cell>
          <cell r="O69">
            <v>44197</v>
          </cell>
          <cell r="P69">
            <v>2958465</v>
          </cell>
          <cell r="Q69" t="str">
            <v>410100</v>
          </cell>
          <cell r="R69" t="str">
            <v>410100</v>
          </cell>
          <cell r="S69" t="str">
            <v>HHH</v>
          </cell>
          <cell r="T69" t="str">
            <v>410100HHH</v>
          </cell>
          <cell r="U69" t="str">
            <v>X</v>
          </cell>
          <cell r="V69" t="str">
            <v>X</v>
          </cell>
          <cell r="W69">
            <v>1</v>
          </cell>
          <cell r="X69" t="str">
            <v>D0230</v>
          </cell>
          <cell r="Y69" t="str">
            <v>D0230</v>
          </cell>
          <cell r="Z69" t="str">
            <v>D0230</v>
          </cell>
          <cell r="AA69" t="str">
            <v>D0230</v>
          </cell>
          <cell r="AB69" t="str">
            <v>GZ: ZUK75/2</v>
          </cell>
          <cell r="AD69" t="str">
            <v>D41</v>
          </cell>
        </row>
        <row r="70">
          <cell r="F70" t="str">
            <v>D.00064.00.410100</v>
          </cell>
          <cell r="G70">
            <v>17</v>
          </cell>
          <cell r="H70" t="str">
            <v>D0006400</v>
          </cell>
          <cell r="I70" t="str">
            <v>ZUKO: IRIS-A</v>
          </cell>
          <cell r="J70">
            <v>12</v>
          </cell>
          <cell r="K70" t="str">
            <v>ZUKO: IRIS-A</v>
          </cell>
          <cell r="L70">
            <v>12</v>
          </cell>
          <cell r="M70" t="str">
            <v>ZUKO: IRIS-A</v>
          </cell>
          <cell r="N70">
            <v>12</v>
          </cell>
          <cell r="O70">
            <v>44197</v>
          </cell>
          <cell r="P70">
            <v>2958465</v>
          </cell>
          <cell r="Q70" t="str">
            <v>410100</v>
          </cell>
          <cell r="R70" t="str">
            <v>410100</v>
          </cell>
          <cell r="S70" t="str">
            <v>HHH</v>
          </cell>
          <cell r="T70" t="str">
            <v>410100HHH</v>
          </cell>
          <cell r="U70" t="str">
            <v>X</v>
          </cell>
          <cell r="V70" t="str">
            <v>X</v>
          </cell>
          <cell r="W70">
            <v>1</v>
          </cell>
          <cell r="X70" t="str">
            <v>D0230</v>
          </cell>
          <cell r="Y70" t="str">
            <v>D0230</v>
          </cell>
          <cell r="Z70" t="str">
            <v>D0230</v>
          </cell>
          <cell r="AA70" t="str">
            <v>D0230</v>
          </cell>
          <cell r="AD70" t="str">
            <v>D41</v>
          </cell>
        </row>
        <row r="71">
          <cell r="F71" t="str">
            <v>D.00065.00.410100</v>
          </cell>
          <cell r="G71">
            <v>17</v>
          </cell>
          <cell r="H71" t="str">
            <v>D0006500</v>
          </cell>
          <cell r="I71" t="str">
            <v>ZUKO: IRIS Professur (Personal/SHK)</v>
          </cell>
          <cell r="J71">
            <v>35</v>
          </cell>
          <cell r="K71" t="str">
            <v>ZUKO: IRIS Professur</v>
          </cell>
          <cell r="L71">
            <v>20</v>
          </cell>
          <cell r="M71" t="str">
            <v>ZUKO: IRIS Professur (Personal/SHK)</v>
          </cell>
          <cell r="N71">
            <v>35</v>
          </cell>
          <cell r="O71">
            <v>44197</v>
          </cell>
          <cell r="P71">
            <v>2958465</v>
          </cell>
          <cell r="Q71" t="str">
            <v>410100</v>
          </cell>
          <cell r="R71" t="str">
            <v>410100</v>
          </cell>
          <cell r="S71" t="str">
            <v>HHH</v>
          </cell>
          <cell r="T71" t="str">
            <v>410100HHH</v>
          </cell>
          <cell r="U71" t="str">
            <v>X</v>
          </cell>
          <cell r="V71" t="str">
            <v>X</v>
          </cell>
          <cell r="W71">
            <v>1</v>
          </cell>
          <cell r="X71" t="str">
            <v>D0230</v>
          </cell>
          <cell r="Y71" t="str">
            <v>D0230</v>
          </cell>
          <cell r="Z71" t="str">
            <v>D0230</v>
          </cell>
          <cell r="AA71" t="str">
            <v>D0230</v>
          </cell>
          <cell r="AD71" t="str">
            <v>D41</v>
          </cell>
        </row>
        <row r="72">
          <cell r="F72" t="str">
            <v>D.00066.00.410100</v>
          </cell>
          <cell r="G72">
            <v>17</v>
          </cell>
          <cell r="H72" t="str">
            <v>D0006600</v>
          </cell>
          <cell r="I72" t="str">
            <v>ZUKO: IRIS Professur (Sach-/Investitions</v>
          </cell>
          <cell r="J72">
            <v>40</v>
          </cell>
          <cell r="K72" t="str">
            <v>ZUKO: IRIS Professur</v>
          </cell>
          <cell r="L72">
            <v>20</v>
          </cell>
          <cell r="M72" t="str">
            <v>ZUKO: IRIS Professur (Sach-/Investitionsmittel)</v>
          </cell>
          <cell r="N72">
            <v>47</v>
          </cell>
          <cell r="O72">
            <v>44197</v>
          </cell>
          <cell r="P72">
            <v>2958465</v>
          </cell>
          <cell r="Q72" t="str">
            <v>410100</v>
          </cell>
          <cell r="R72" t="str">
            <v>410100</v>
          </cell>
          <cell r="S72" t="str">
            <v>HHH</v>
          </cell>
          <cell r="T72" t="str">
            <v>410100HHH</v>
          </cell>
          <cell r="U72" t="str">
            <v>X</v>
          </cell>
          <cell r="V72" t="str">
            <v>X</v>
          </cell>
          <cell r="W72">
            <v>1</v>
          </cell>
          <cell r="X72" t="str">
            <v>D0230</v>
          </cell>
          <cell r="Y72" t="str">
            <v>D0230</v>
          </cell>
          <cell r="Z72" t="str">
            <v>D0230</v>
          </cell>
          <cell r="AA72" t="str">
            <v>D0230</v>
          </cell>
          <cell r="AB72" t="str">
            <v/>
          </cell>
          <cell r="AD72" t="str">
            <v>D41</v>
          </cell>
        </row>
        <row r="73">
          <cell r="F73" t="str">
            <v>D.00067.00.410100</v>
          </cell>
          <cell r="G73">
            <v>17</v>
          </cell>
          <cell r="H73" t="str">
            <v>D0006700</v>
          </cell>
          <cell r="I73" t="str">
            <v>ZUKO: IRI THESys Geschäftsstelle</v>
          </cell>
          <cell r="J73">
            <v>32</v>
          </cell>
          <cell r="K73" t="str">
            <v>ZUKO: IRI THESys Ges</v>
          </cell>
          <cell r="L73">
            <v>20</v>
          </cell>
          <cell r="M73" t="str">
            <v>ZUKO: IRI THESys Geschäftsstelle</v>
          </cell>
          <cell r="N73">
            <v>32</v>
          </cell>
          <cell r="O73">
            <v>44197</v>
          </cell>
          <cell r="P73">
            <v>2958465</v>
          </cell>
          <cell r="Q73" t="str">
            <v>410100</v>
          </cell>
          <cell r="R73" t="str">
            <v>410100</v>
          </cell>
          <cell r="S73" t="str">
            <v>HHH</v>
          </cell>
          <cell r="T73" t="str">
            <v>410100HHH</v>
          </cell>
          <cell r="U73" t="str">
            <v>X</v>
          </cell>
          <cell r="V73" t="str">
            <v>X</v>
          </cell>
          <cell r="W73">
            <v>1</v>
          </cell>
          <cell r="X73" t="str">
            <v>D0230</v>
          </cell>
          <cell r="Y73" t="str">
            <v>D0230</v>
          </cell>
          <cell r="Z73" t="str">
            <v>D0230</v>
          </cell>
          <cell r="AA73" t="str">
            <v>D0230</v>
          </cell>
          <cell r="AD73" t="str">
            <v>D41</v>
          </cell>
        </row>
        <row r="74">
          <cell r="F74" t="str">
            <v>D.00068.00.410100</v>
          </cell>
          <cell r="G74">
            <v>17</v>
          </cell>
          <cell r="H74" t="str">
            <v>D0006800</v>
          </cell>
          <cell r="I74" t="str">
            <v>ZUKO: IRI THESYys NWG I 2019</v>
          </cell>
          <cell r="J74">
            <v>28</v>
          </cell>
          <cell r="K74" t="str">
            <v>ZUKO: IRI THESYys NW</v>
          </cell>
          <cell r="L74">
            <v>20</v>
          </cell>
          <cell r="M74" t="str">
            <v>ZUKO: IRI THESYys NWG I 2019</v>
          </cell>
          <cell r="N74">
            <v>28</v>
          </cell>
          <cell r="O74">
            <v>44197</v>
          </cell>
          <cell r="P74">
            <v>2958465</v>
          </cell>
          <cell r="Q74" t="str">
            <v>410100</v>
          </cell>
          <cell r="R74" t="str">
            <v>410100</v>
          </cell>
          <cell r="S74" t="str">
            <v>HHH</v>
          </cell>
          <cell r="T74" t="str">
            <v>410100HHH</v>
          </cell>
          <cell r="U74" t="str">
            <v>X</v>
          </cell>
          <cell r="V74" t="str">
            <v>X</v>
          </cell>
          <cell r="W74">
            <v>1</v>
          </cell>
          <cell r="X74" t="str">
            <v>D0230</v>
          </cell>
          <cell r="Y74" t="str">
            <v>D0230</v>
          </cell>
          <cell r="Z74" t="str">
            <v>D0230</v>
          </cell>
          <cell r="AA74" t="str">
            <v>D0230</v>
          </cell>
          <cell r="AB74" t="str">
            <v>ZUK75/2</v>
          </cell>
          <cell r="AD74" t="str">
            <v>D41</v>
          </cell>
        </row>
        <row r="75">
          <cell r="F75" t="str">
            <v>D.00069.00.410100</v>
          </cell>
          <cell r="G75">
            <v>17</v>
          </cell>
          <cell r="H75" t="str">
            <v>D0006900</v>
          </cell>
          <cell r="I75" t="str">
            <v>ZUKO: IRI THESys NWG II 2019</v>
          </cell>
          <cell r="J75">
            <v>28</v>
          </cell>
          <cell r="K75" t="str">
            <v>ZUKO: IRI THESys NWG</v>
          </cell>
          <cell r="L75">
            <v>20</v>
          </cell>
          <cell r="M75" t="str">
            <v>ZUKO: IRI THESys NWG II 2019</v>
          </cell>
          <cell r="N75">
            <v>28</v>
          </cell>
          <cell r="O75">
            <v>44197</v>
          </cell>
          <cell r="P75">
            <v>2958465</v>
          </cell>
          <cell r="Q75" t="str">
            <v>410100</v>
          </cell>
          <cell r="R75" t="str">
            <v>410100</v>
          </cell>
          <cell r="S75" t="str">
            <v>HHH</v>
          </cell>
          <cell r="T75" t="str">
            <v>410100HHH</v>
          </cell>
          <cell r="U75" t="str">
            <v>X</v>
          </cell>
          <cell r="V75" t="str">
            <v>X</v>
          </cell>
          <cell r="W75">
            <v>1</v>
          </cell>
          <cell r="X75" t="str">
            <v>D0230</v>
          </cell>
          <cell r="Y75" t="str">
            <v>D0230</v>
          </cell>
          <cell r="Z75" t="str">
            <v>D0230</v>
          </cell>
          <cell r="AA75" t="str">
            <v>D0230</v>
          </cell>
          <cell r="AB75" t="str">
            <v>ZUK75/2</v>
          </cell>
          <cell r="AD75" t="str">
            <v>D41</v>
          </cell>
        </row>
        <row r="76">
          <cell r="F76" t="str">
            <v>D.00070.00.410100</v>
          </cell>
          <cell r="G76">
            <v>17</v>
          </cell>
          <cell r="H76" t="str">
            <v>D0007000</v>
          </cell>
          <cell r="I76" t="str">
            <v>ZUKO: IRI THESys NWG III</v>
          </cell>
          <cell r="J76">
            <v>24</v>
          </cell>
          <cell r="K76" t="str">
            <v>ZUKO: IRI THESys NWG</v>
          </cell>
          <cell r="L76">
            <v>20</v>
          </cell>
          <cell r="M76" t="str">
            <v>ZUKO: IRI THESys NWG III</v>
          </cell>
          <cell r="N76">
            <v>24</v>
          </cell>
          <cell r="O76">
            <v>44197</v>
          </cell>
          <cell r="P76">
            <v>2958465</v>
          </cell>
          <cell r="Q76" t="str">
            <v>410100</v>
          </cell>
          <cell r="R76" t="str">
            <v>410100</v>
          </cell>
          <cell r="S76" t="str">
            <v>HHH</v>
          </cell>
          <cell r="T76" t="str">
            <v>410100HHH</v>
          </cell>
          <cell r="U76" t="str">
            <v>X</v>
          </cell>
          <cell r="V76" t="str">
            <v>X</v>
          </cell>
          <cell r="W76">
            <v>1</v>
          </cell>
          <cell r="X76" t="str">
            <v>D0230</v>
          </cell>
          <cell r="Y76" t="str">
            <v>D0230</v>
          </cell>
          <cell r="Z76" t="str">
            <v>D0230</v>
          </cell>
          <cell r="AA76" t="str">
            <v>D0230</v>
          </cell>
          <cell r="AB76" t="str">
            <v>ZU 75/2</v>
          </cell>
          <cell r="AD76" t="str">
            <v>D41</v>
          </cell>
        </row>
        <row r="77">
          <cell r="F77" t="str">
            <v>D.00071.00.410100</v>
          </cell>
          <cell r="G77">
            <v>17</v>
          </cell>
          <cell r="H77" t="str">
            <v>D0007100</v>
          </cell>
          <cell r="I77" t="str">
            <v>ZUKO: IRI THESys Konferenz 2019</v>
          </cell>
          <cell r="J77">
            <v>31</v>
          </cell>
          <cell r="K77" t="str">
            <v>ZUKO: IRI THESys Kon</v>
          </cell>
          <cell r="L77">
            <v>20</v>
          </cell>
          <cell r="M77" t="str">
            <v>ZUKO: IRI THESys Konferenz 2019</v>
          </cell>
          <cell r="N77">
            <v>31</v>
          </cell>
          <cell r="O77">
            <v>44197</v>
          </cell>
          <cell r="P77">
            <v>2958465</v>
          </cell>
          <cell r="Q77" t="str">
            <v>410100</v>
          </cell>
          <cell r="R77" t="str">
            <v>410100</v>
          </cell>
          <cell r="S77" t="str">
            <v>HHH</v>
          </cell>
          <cell r="T77" t="str">
            <v>410100HHH</v>
          </cell>
          <cell r="U77" t="str">
            <v>X</v>
          </cell>
          <cell r="V77" t="str">
            <v>X</v>
          </cell>
          <cell r="W77">
            <v>1</v>
          </cell>
          <cell r="X77" t="str">
            <v>D0230</v>
          </cell>
          <cell r="Y77" t="str">
            <v>D0230</v>
          </cell>
          <cell r="Z77" t="str">
            <v>D0230</v>
          </cell>
          <cell r="AA77" t="str">
            <v>D0230</v>
          </cell>
          <cell r="AB77" t="str">
            <v>GZ: ZUK75/2</v>
          </cell>
          <cell r="AD77" t="str">
            <v>D41</v>
          </cell>
        </row>
        <row r="78">
          <cell r="F78" t="str">
            <v>D.00072.00.410100</v>
          </cell>
          <cell r="G78">
            <v>17</v>
          </cell>
          <cell r="H78" t="str">
            <v>D0007200</v>
          </cell>
          <cell r="I78" t="str">
            <v>ZUKO: IRI Life Sciences Geschäftsstelle</v>
          </cell>
          <cell r="J78">
            <v>39</v>
          </cell>
          <cell r="K78" t="str">
            <v>ZUKO: IRI Life Scien</v>
          </cell>
          <cell r="L78">
            <v>20</v>
          </cell>
          <cell r="M78" t="str">
            <v>ZUKO: IRI Life Sciences Geschäftsstelle</v>
          </cell>
          <cell r="N78">
            <v>39</v>
          </cell>
          <cell r="O78">
            <v>44197</v>
          </cell>
          <cell r="P78">
            <v>2958465</v>
          </cell>
          <cell r="Q78" t="str">
            <v>410100</v>
          </cell>
          <cell r="R78" t="str">
            <v>410100</v>
          </cell>
          <cell r="S78" t="str">
            <v>HHH</v>
          </cell>
          <cell r="T78" t="str">
            <v>410100HHH</v>
          </cell>
          <cell r="U78" t="str">
            <v>X</v>
          </cell>
          <cell r="V78" t="str">
            <v>X</v>
          </cell>
          <cell r="W78">
            <v>1</v>
          </cell>
          <cell r="X78" t="str">
            <v>D0230</v>
          </cell>
          <cell r="Y78" t="str">
            <v>D0230</v>
          </cell>
          <cell r="Z78" t="str">
            <v>D0230</v>
          </cell>
          <cell r="AA78" t="str">
            <v>D0230</v>
          </cell>
          <cell r="AD78" t="str">
            <v>D41</v>
          </cell>
        </row>
        <row r="79">
          <cell r="F79" t="str">
            <v>D.00073.00.410100</v>
          </cell>
          <cell r="G79">
            <v>17</v>
          </cell>
          <cell r="H79" t="str">
            <v>D0007300</v>
          </cell>
          <cell r="I79" t="str">
            <v>ZUKO: IRI Life Sciences Professur</v>
          </cell>
          <cell r="J79">
            <v>33</v>
          </cell>
          <cell r="K79" t="str">
            <v>ZUKO: IRI Life Scien</v>
          </cell>
          <cell r="L79">
            <v>20</v>
          </cell>
          <cell r="M79" t="str">
            <v>ZUKO: IRI Life Sciences Professur</v>
          </cell>
          <cell r="N79">
            <v>33</v>
          </cell>
          <cell r="O79">
            <v>44197</v>
          </cell>
          <cell r="P79">
            <v>2958465</v>
          </cell>
          <cell r="Q79" t="str">
            <v>410100</v>
          </cell>
          <cell r="R79" t="str">
            <v>410100</v>
          </cell>
          <cell r="S79" t="str">
            <v>HHH</v>
          </cell>
          <cell r="T79" t="str">
            <v>410100HHH</v>
          </cell>
          <cell r="U79" t="str">
            <v>X</v>
          </cell>
          <cell r="V79" t="str">
            <v>X</v>
          </cell>
          <cell r="W79">
            <v>1</v>
          </cell>
          <cell r="X79" t="str">
            <v>D0230</v>
          </cell>
          <cell r="Y79" t="str">
            <v>D0230</v>
          </cell>
          <cell r="Z79" t="str">
            <v>D0230</v>
          </cell>
          <cell r="AA79" t="str">
            <v>D0230</v>
          </cell>
          <cell r="AB79" t="str">
            <v>ZUK75/1</v>
          </cell>
          <cell r="AD79" t="str">
            <v>D41</v>
          </cell>
        </row>
        <row r="80">
          <cell r="F80" t="str">
            <v>D.00074.00.410100</v>
          </cell>
          <cell r="G80">
            <v>17</v>
          </cell>
          <cell r="H80" t="str">
            <v>D0007400</v>
          </cell>
          <cell r="I80" t="str">
            <v>ZUKO: IRI Life Sciences NWG I</v>
          </cell>
          <cell r="J80">
            <v>29</v>
          </cell>
          <cell r="K80" t="str">
            <v>ZUKO: IRI Life Scien</v>
          </cell>
          <cell r="L80">
            <v>20</v>
          </cell>
          <cell r="M80" t="str">
            <v>ZUKO: IRI Life Sciences NWG I</v>
          </cell>
          <cell r="N80">
            <v>29</v>
          </cell>
          <cell r="O80">
            <v>44197</v>
          </cell>
          <cell r="P80">
            <v>2958465</v>
          </cell>
          <cell r="Q80" t="str">
            <v>410100</v>
          </cell>
          <cell r="R80" t="str">
            <v>410100</v>
          </cell>
          <cell r="S80" t="str">
            <v>HHH</v>
          </cell>
          <cell r="T80" t="str">
            <v>410100HHH</v>
          </cell>
          <cell r="U80" t="str">
            <v>X</v>
          </cell>
          <cell r="V80" t="str">
            <v>X</v>
          </cell>
          <cell r="W80">
            <v>1</v>
          </cell>
          <cell r="X80" t="str">
            <v>D0230</v>
          </cell>
          <cell r="Y80" t="str">
            <v>D0230</v>
          </cell>
          <cell r="Z80" t="str">
            <v>D0230</v>
          </cell>
          <cell r="AA80" t="str">
            <v>D0230</v>
          </cell>
          <cell r="AB80" t="str">
            <v>GZ: ZUK75/2</v>
          </cell>
          <cell r="AD80" t="str">
            <v>D41</v>
          </cell>
        </row>
        <row r="81">
          <cell r="F81" t="str">
            <v>D.00075.00.410100</v>
          </cell>
          <cell r="G81">
            <v>17</v>
          </cell>
          <cell r="H81" t="str">
            <v>D0007500</v>
          </cell>
          <cell r="I81" t="str">
            <v>ZUKO: IRI Life Sciences NWG II</v>
          </cell>
          <cell r="J81">
            <v>30</v>
          </cell>
          <cell r="K81" t="str">
            <v>ZUKO: IRI Life Scien</v>
          </cell>
          <cell r="L81">
            <v>20</v>
          </cell>
          <cell r="M81" t="str">
            <v>ZUKO: IRI Life Sciences NWG II</v>
          </cell>
          <cell r="N81">
            <v>30</v>
          </cell>
          <cell r="O81">
            <v>44197</v>
          </cell>
          <cell r="P81">
            <v>2958465</v>
          </cell>
          <cell r="Q81" t="str">
            <v>410100</v>
          </cell>
          <cell r="R81" t="str">
            <v>410100</v>
          </cell>
          <cell r="S81" t="str">
            <v>HHH</v>
          </cell>
          <cell r="T81" t="str">
            <v>410100HHH</v>
          </cell>
          <cell r="U81" t="str">
            <v>X</v>
          </cell>
          <cell r="V81" t="str">
            <v>X</v>
          </cell>
          <cell r="W81">
            <v>1</v>
          </cell>
          <cell r="X81" t="str">
            <v>D0230</v>
          </cell>
          <cell r="Y81" t="str">
            <v>D0230</v>
          </cell>
          <cell r="Z81" t="str">
            <v>D0230</v>
          </cell>
          <cell r="AA81" t="str">
            <v>D0230</v>
          </cell>
          <cell r="AD81" t="str">
            <v>D41</v>
          </cell>
        </row>
        <row r="82">
          <cell r="F82" t="str">
            <v>D.00076.00.410100</v>
          </cell>
          <cell r="G82">
            <v>17</v>
          </cell>
          <cell r="H82" t="str">
            <v>D0007600</v>
          </cell>
          <cell r="I82" t="str">
            <v>ZUKO: IRI Life Sciences NWG III - A</v>
          </cell>
          <cell r="J82">
            <v>35</v>
          </cell>
          <cell r="K82" t="str">
            <v>ZUKO: IRI Life Scien</v>
          </cell>
          <cell r="L82">
            <v>20</v>
          </cell>
          <cell r="M82" t="str">
            <v>ZUKO: IRI Life Sciences NWG III - A</v>
          </cell>
          <cell r="N82">
            <v>35</v>
          </cell>
          <cell r="O82">
            <v>44197</v>
          </cell>
          <cell r="P82">
            <v>2958465</v>
          </cell>
          <cell r="Q82" t="str">
            <v>410100</v>
          </cell>
          <cell r="R82" t="str">
            <v>410100</v>
          </cell>
          <cell r="S82" t="str">
            <v>HHH</v>
          </cell>
          <cell r="T82" t="str">
            <v>410100HHH</v>
          </cell>
          <cell r="U82" t="str">
            <v>X</v>
          </cell>
          <cell r="V82" t="str">
            <v>X</v>
          </cell>
          <cell r="W82">
            <v>1</v>
          </cell>
          <cell r="X82" t="str">
            <v>D0230</v>
          </cell>
          <cell r="Y82" t="str">
            <v>D0230</v>
          </cell>
          <cell r="Z82" t="str">
            <v>D0230</v>
          </cell>
          <cell r="AA82" t="str">
            <v>D0230</v>
          </cell>
          <cell r="AD82" t="str">
            <v>D41</v>
          </cell>
        </row>
        <row r="83">
          <cell r="F83" t="str">
            <v>D.00077.00.421000</v>
          </cell>
          <cell r="G83">
            <v>17</v>
          </cell>
          <cell r="H83" t="str">
            <v>D0007700</v>
          </cell>
          <cell r="I83" t="str">
            <v>Sammelkonto</v>
          </cell>
          <cell r="J83">
            <v>11</v>
          </cell>
          <cell r="K83" t="str">
            <v>Sammelkonto</v>
          </cell>
          <cell r="L83">
            <v>11</v>
          </cell>
          <cell r="M83" t="str">
            <v>Sammelkonto</v>
          </cell>
          <cell r="N83">
            <v>11</v>
          </cell>
          <cell r="O83">
            <v>44197</v>
          </cell>
          <cell r="P83">
            <v>2958465</v>
          </cell>
          <cell r="Q83" t="str">
            <v>421000</v>
          </cell>
          <cell r="R83" t="str">
            <v>421000</v>
          </cell>
          <cell r="S83" t="str">
            <v>HHH</v>
          </cell>
          <cell r="T83" t="str">
            <v>421000HHH</v>
          </cell>
          <cell r="U83" t="str">
            <v>X</v>
          </cell>
          <cell r="V83" t="str">
            <v>X</v>
          </cell>
          <cell r="W83">
            <v>1</v>
          </cell>
          <cell r="X83" t="str">
            <v>N0004</v>
          </cell>
          <cell r="Y83" t="str">
            <v>N0004</v>
          </cell>
          <cell r="Z83" t="str">
            <v>N0004</v>
          </cell>
          <cell r="AA83" t="str">
            <v>N0004</v>
          </cell>
          <cell r="AB83" t="str">
            <v>ohne</v>
          </cell>
          <cell r="AD83" t="str">
            <v>D11</v>
          </cell>
        </row>
        <row r="84">
          <cell r="F84" t="str">
            <v>D.00078.00.416000</v>
          </cell>
          <cell r="G84">
            <v>17</v>
          </cell>
          <cell r="H84" t="str">
            <v>D0007800</v>
          </cell>
          <cell r="I84" t="str">
            <v>EviG-FL</v>
          </cell>
          <cell r="J84">
            <v>7</v>
          </cell>
          <cell r="K84" t="str">
            <v>EviG-FL</v>
          </cell>
          <cell r="L84">
            <v>7</v>
          </cell>
          <cell r="M84" t="str">
            <v>EviG-FL</v>
          </cell>
          <cell r="N84">
            <v>7</v>
          </cell>
          <cell r="O84">
            <v>44197</v>
          </cell>
          <cell r="P84">
            <v>2958465</v>
          </cell>
          <cell r="Q84" t="str">
            <v>416000</v>
          </cell>
          <cell r="R84" t="str">
            <v>416000</v>
          </cell>
          <cell r="S84" t="str">
            <v>HHH</v>
          </cell>
          <cell r="T84" t="str">
            <v>416000HHH</v>
          </cell>
          <cell r="U84" t="str">
            <v>X</v>
          </cell>
          <cell r="V84" t="str">
            <v>X</v>
          </cell>
          <cell r="W84">
            <v>1</v>
          </cell>
          <cell r="X84" t="str">
            <v>E0100</v>
          </cell>
          <cell r="Y84" t="str">
            <v>E0100</v>
          </cell>
          <cell r="Z84" t="str">
            <v>E0100</v>
          </cell>
          <cell r="AA84" t="str">
            <v>E0100</v>
          </cell>
          <cell r="AB84" t="str">
            <v>01PB18004B</v>
          </cell>
          <cell r="AD84" t="str">
            <v>D21</v>
          </cell>
        </row>
        <row r="85">
          <cell r="F85" t="str">
            <v>D.00079.00.422000</v>
          </cell>
          <cell r="G85">
            <v>17</v>
          </cell>
          <cell r="H85" t="str">
            <v>D0007900</v>
          </cell>
          <cell r="I85" t="str">
            <v>Einnahmekonto TTP</v>
          </cell>
          <cell r="J85">
            <v>17</v>
          </cell>
          <cell r="K85" t="str">
            <v>Einnahmekonto TTP</v>
          </cell>
          <cell r="L85">
            <v>17</v>
          </cell>
          <cell r="M85" t="str">
            <v>Einnahmekonto TTP</v>
          </cell>
          <cell r="N85">
            <v>17</v>
          </cell>
          <cell r="O85">
            <v>44197</v>
          </cell>
          <cell r="P85">
            <v>2958465</v>
          </cell>
          <cell r="Q85" t="str">
            <v>422000</v>
          </cell>
          <cell r="R85" t="str">
            <v>422000</v>
          </cell>
          <cell r="S85" t="str">
            <v>HHH</v>
          </cell>
          <cell r="T85" t="str">
            <v>422000HHH</v>
          </cell>
          <cell r="U85" t="str">
            <v>X</v>
          </cell>
          <cell r="V85" t="str">
            <v>X</v>
          </cell>
          <cell r="W85">
            <v>1</v>
          </cell>
          <cell r="X85" t="str">
            <v>E010X</v>
          </cell>
          <cell r="Y85" t="str">
            <v>E010X</v>
          </cell>
          <cell r="Z85" t="str">
            <v>E010X</v>
          </cell>
          <cell r="AA85" t="str">
            <v>E010X</v>
          </cell>
          <cell r="AB85" t="str">
            <v>16TTP043</v>
          </cell>
          <cell r="AD85" t="str">
            <v>D21</v>
          </cell>
        </row>
        <row r="86">
          <cell r="F86" t="str">
            <v>D.00080.00.422000</v>
          </cell>
          <cell r="G86">
            <v>17</v>
          </cell>
          <cell r="H86" t="str">
            <v>D0008000</v>
          </cell>
          <cell r="I86" t="str">
            <v>Ausgleichskonto TGr.90</v>
          </cell>
          <cell r="J86">
            <v>22</v>
          </cell>
          <cell r="K86" t="str">
            <v>Ausgleichskonto TGr.</v>
          </cell>
          <cell r="L86">
            <v>20</v>
          </cell>
          <cell r="M86" t="str">
            <v>Ausgleichskonto TGr.90</v>
          </cell>
          <cell r="N86">
            <v>22</v>
          </cell>
          <cell r="O86">
            <v>44197</v>
          </cell>
          <cell r="P86">
            <v>2958465</v>
          </cell>
          <cell r="Q86" t="str">
            <v>422000</v>
          </cell>
          <cell r="R86" t="str">
            <v>422000</v>
          </cell>
          <cell r="S86" t="str">
            <v>HHH</v>
          </cell>
          <cell r="T86" t="str">
            <v>422000HHH</v>
          </cell>
          <cell r="U86" t="str">
            <v>X</v>
          </cell>
          <cell r="V86" t="str">
            <v>X</v>
          </cell>
          <cell r="W86">
            <v>1</v>
          </cell>
          <cell r="X86" t="str">
            <v>N0004</v>
          </cell>
          <cell r="Y86" t="str">
            <v>N0004</v>
          </cell>
          <cell r="Z86" t="str">
            <v>N0004</v>
          </cell>
          <cell r="AA86" t="str">
            <v>N0004</v>
          </cell>
          <cell r="AB86" t="str">
            <v>ohne</v>
          </cell>
          <cell r="AD86" t="str">
            <v>D11</v>
          </cell>
        </row>
        <row r="87">
          <cell r="F87" t="str">
            <v>D.00081.00.422000</v>
          </cell>
          <cell r="G87">
            <v>17</v>
          </cell>
          <cell r="H87" t="str">
            <v>D0008100</v>
          </cell>
          <cell r="I87" t="str">
            <v>Ausgleichskonto TGr.92</v>
          </cell>
          <cell r="J87">
            <v>22</v>
          </cell>
          <cell r="K87" t="str">
            <v>Ausgleichskonto TGr.</v>
          </cell>
          <cell r="L87">
            <v>20</v>
          </cell>
          <cell r="M87" t="str">
            <v>Ausgleichskonto TGr.92</v>
          </cell>
          <cell r="N87">
            <v>22</v>
          </cell>
          <cell r="O87">
            <v>44197</v>
          </cell>
          <cell r="P87">
            <v>2958465</v>
          </cell>
          <cell r="Q87" t="str">
            <v>422000</v>
          </cell>
          <cell r="R87" t="str">
            <v>422000</v>
          </cell>
          <cell r="S87" t="str">
            <v>HHH</v>
          </cell>
          <cell r="T87" t="str">
            <v>422000HHH</v>
          </cell>
          <cell r="U87" t="str">
            <v>X</v>
          </cell>
          <cell r="V87" t="str">
            <v>X</v>
          </cell>
          <cell r="W87">
            <v>1</v>
          </cell>
          <cell r="X87" t="str">
            <v>N0004</v>
          </cell>
          <cell r="Y87" t="str">
            <v>N0004</v>
          </cell>
          <cell r="Z87" t="str">
            <v>N0004</v>
          </cell>
          <cell r="AA87" t="str">
            <v>N0004</v>
          </cell>
          <cell r="AB87" t="str">
            <v>ohne</v>
          </cell>
          <cell r="AD87" t="str">
            <v>D11</v>
          </cell>
        </row>
        <row r="88">
          <cell r="F88" t="str">
            <v>D.00082.00.422000</v>
          </cell>
          <cell r="G88">
            <v>17</v>
          </cell>
          <cell r="H88" t="str">
            <v>D0008200</v>
          </cell>
          <cell r="I88" t="str">
            <v>Ausgleichskonto TGr.94</v>
          </cell>
          <cell r="J88">
            <v>22</v>
          </cell>
          <cell r="K88" t="str">
            <v>Ausgleichskonto TGr.</v>
          </cell>
          <cell r="L88">
            <v>20</v>
          </cell>
          <cell r="M88" t="str">
            <v>Ausgleichskonto TGr.94</v>
          </cell>
          <cell r="N88">
            <v>22</v>
          </cell>
          <cell r="O88">
            <v>44197</v>
          </cell>
          <cell r="P88">
            <v>2958465</v>
          </cell>
          <cell r="Q88" t="str">
            <v>422000</v>
          </cell>
          <cell r="R88" t="str">
            <v>422000</v>
          </cell>
          <cell r="S88" t="str">
            <v>HHH</v>
          </cell>
          <cell r="T88" t="str">
            <v>422000HHH</v>
          </cell>
          <cell r="U88" t="str">
            <v>X</v>
          </cell>
          <cell r="V88" t="str">
            <v>X</v>
          </cell>
          <cell r="W88">
            <v>1</v>
          </cell>
          <cell r="X88" t="str">
            <v>N0004</v>
          </cell>
          <cell r="Y88" t="str">
            <v>N0004</v>
          </cell>
          <cell r="Z88" t="str">
            <v>N0004</v>
          </cell>
          <cell r="AA88" t="str">
            <v>N0004</v>
          </cell>
          <cell r="AB88" t="str">
            <v>ohne</v>
          </cell>
          <cell r="AD88" t="str">
            <v>D11</v>
          </cell>
        </row>
        <row r="89">
          <cell r="F89" t="str">
            <v>D.00083.00.422000</v>
          </cell>
          <cell r="G89">
            <v>17</v>
          </cell>
          <cell r="H89" t="str">
            <v>D0008300</v>
          </cell>
          <cell r="I89" t="str">
            <v>Ungeklärte Gehaltsbuchungen II</v>
          </cell>
          <cell r="J89">
            <v>30</v>
          </cell>
          <cell r="K89" t="str">
            <v>Ungeklärte Gehaltsbu</v>
          </cell>
          <cell r="L89">
            <v>20</v>
          </cell>
          <cell r="M89" t="str">
            <v>Ungeklärte Gehaltsbuchungen II</v>
          </cell>
          <cell r="N89">
            <v>30</v>
          </cell>
          <cell r="O89">
            <v>44197</v>
          </cell>
          <cell r="P89">
            <v>2958465</v>
          </cell>
          <cell r="Q89" t="str">
            <v>422000</v>
          </cell>
          <cell r="R89" t="str">
            <v>422000</v>
          </cell>
          <cell r="S89" t="str">
            <v>HHH</v>
          </cell>
          <cell r="T89" t="str">
            <v>422000HHH</v>
          </cell>
          <cell r="U89" t="str">
            <v>X</v>
          </cell>
          <cell r="V89" t="str">
            <v>X</v>
          </cell>
          <cell r="W89">
            <v>1</v>
          </cell>
          <cell r="X89" t="str">
            <v>N0001</v>
          </cell>
          <cell r="Y89" t="str">
            <v>N0001</v>
          </cell>
          <cell r="Z89" t="str">
            <v>N0001</v>
          </cell>
          <cell r="AA89" t="str">
            <v>N0001</v>
          </cell>
          <cell r="AD89" t="str">
            <v>D12</v>
          </cell>
        </row>
        <row r="90">
          <cell r="F90" t="str">
            <v>D.00084.00.422000</v>
          </cell>
          <cell r="G90">
            <v>17</v>
          </cell>
          <cell r="H90" t="str">
            <v>D0008400</v>
          </cell>
          <cell r="I90" t="str">
            <v>Stiftungsprofessur: Altertumswissenschaf</v>
          </cell>
          <cell r="J90">
            <v>40</v>
          </cell>
          <cell r="K90" t="str">
            <v xml:space="preserve">Stiftungsprofessur: </v>
          </cell>
          <cell r="L90">
            <v>20</v>
          </cell>
          <cell r="M90" t="str">
            <v>Stiftungsprofessur: Altertumswissenschaftern - GKP</v>
          </cell>
          <cell r="N90">
            <v>50</v>
          </cell>
          <cell r="O90">
            <v>44197</v>
          </cell>
          <cell r="P90">
            <v>2958465</v>
          </cell>
          <cell r="Q90" t="str">
            <v>422000</v>
          </cell>
          <cell r="R90" t="str">
            <v>422000</v>
          </cell>
          <cell r="S90" t="str">
            <v>HHH</v>
          </cell>
          <cell r="T90" t="str">
            <v>422000HHH</v>
          </cell>
          <cell r="U90" t="str">
            <v>X</v>
          </cell>
          <cell r="V90" t="str">
            <v>X</v>
          </cell>
          <cell r="W90">
            <v>1</v>
          </cell>
          <cell r="X90" t="str">
            <v>I0120</v>
          </cell>
          <cell r="Y90" t="str">
            <v>I0120</v>
          </cell>
          <cell r="Z90" t="str">
            <v>I0120</v>
          </cell>
          <cell r="AA90" t="str">
            <v>I0120</v>
          </cell>
          <cell r="AB90" t="str">
            <v>3.3-GRO/1132853</v>
          </cell>
          <cell r="AD90" t="str">
            <v>D31</v>
          </cell>
        </row>
        <row r="91">
          <cell r="F91" t="str">
            <v>D.00085.00.422000</v>
          </cell>
          <cell r="G91">
            <v>17</v>
          </cell>
          <cell r="H91" t="str">
            <v>D0008500</v>
          </cell>
          <cell r="I91" t="str">
            <v>Sofja Kovalevskaja-Preis (Verwaltungspau</v>
          </cell>
          <cell r="J91">
            <v>40</v>
          </cell>
          <cell r="K91" t="str">
            <v>Sofja Kovalevskaja-P</v>
          </cell>
          <cell r="L91">
            <v>20</v>
          </cell>
          <cell r="M91" t="str">
            <v>Sofja Kovalevskaja-Preis (Verwaltungspauschale)</v>
          </cell>
          <cell r="N91">
            <v>47</v>
          </cell>
          <cell r="O91">
            <v>44197</v>
          </cell>
          <cell r="P91">
            <v>2958465</v>
          </cell>
          <cell r="Q91" t="str">
            <v>422000</v>
          </cell>
          <cell r="R91" t="str">
            <v>422000</v>
          </cell>
          <cell r="S91" t="str">
            <v>HHH</v>
          </cell>
          <cell r="T91" t="str">
            <v>422000HHH</v>
          </cell>
          <cell r="U91" t="str">
            <v>X</v>
          </cell>
          <cell r="V91" t="str">
            <v>X</v>
          </cell>
          <cell r="W91">
            <v>1</v>
          </cell>
          <cell r="X91" t="str">
            <v>I0120</v>
          </cell>
          <cell r="Y91" t="str">
            <v>I0120</v>
          </cell>
          <cell r="Z91" t="str">
            <v>I0120</v>
          </cell>
          <cell r="AA91" t="str">
            <v>I0120</v>
          </cell>
          <cell r="AB91" t="str">
            <v>3.3-USA/113685KOS</v>
          </cell>
          <cell r="AD91" t="str">
            <v>D31</v>
          </cell>
        </row>
        <row r="92">
          <cell r="F92" t="str">
            <v>D.00086.00.422000</v>
          </cell>
          <cell r="G92">
            <v>17</v>
          </cell>
          <cell r="H92" t="str">
            <v>D0008600</v>
          </cell>
          <cell r="I92" t="str">
            <v>Yousef Jameel Scholarship 2016</v>
          </cell>
          <cell r="J92">
            <v>30</v>
          </cell>
          <cell r="K92" t="str">
            <v>Yousef Jameel Schola</v>
          </cell>
          <cell r="L92">
            <v>20</v>
          </cell>
          <cell r="M92" t="str">
            <v>Yousef Jameel Scholarship 2016</v>
          </cell>
          <cell r="N92">
            <v>30</v>
          </cell>
          <cell r="O92">
            <v>44197</v>
          </cell>
          <cell r="P92">
            <v>2958465</v>
          </cell>
          <cell r="Q92" t="str">
            <v>422000</v>
          </cell>
          <cell r="R92" t="str">
            <v>422000</v>
          </cell>
          <cell r="S92" t="str">
            <v>HHH</v>
          </cell>
          <cell r="T92" t="str">
            <v>422000HHH</v>
          </cell>
          <cell r="U92" t="str">
            <v>X</v>
          </cell>
          <cell r="V92" t="str">
            <v>X</v>
          </cell>
          <cell r="W92">
            <v>1</v>
          </cell>
          <cell r="X92" t="str">
            <v>K0019</v>
          </cell>
          <cell r="Y92" t="str">
            <v>K0019</v>
          </cell>
          <cell r="Z92" t="str">
            <v>K0019</v>
          </cell>
          <cell r="AA92" t="str">
            <v>K0019</v>
          </cell>
          <cell r="AD92" t="str">
            <v>D12</v>
          </cell>
        </row>
        <row r="93">
          <cell r="F93" t="str">
            <v>D.00087.00.422000</v>
          </cell>
          <cell r="G93">
            <v>17</v>
          </cell>
          <cell r="H93" t="str">
            <v>D0008700</v>
          </cell>
          <cell r="I93" t="str">
            <v>Yousef Jameel Scholarship 202</v>
          </cell>
          <cell r="J93">
            <v>29</v>
          </cell>
          <cell r="K93" t="str">
            <v>Yousef Jameel Schola</v>
          </cell>
          <cell r="L93">
            <v>20</v>
          </cell>
          <cell r="M93" t="str">
            <v>Yousef Jameel Scholarship 202</v>
          </cell>
          <cell r="N93">
            <v>29</v>
          </cell>
          <cell r="O93">
            <v>44197</v>
          </cell>
          <cell r="P93">
            <v>2958465</v>
          </cell>
          <cell r="Q93" t="str">
            <v>422000</v>
          </cell>
          <cell r="R93" t="str">
            <v>422000</v>
          </cell>
          <cell r="S93" t="str">
            <v>HHH</v>
          </cell>
          <cell r="T93" t="str">
            <v>422000HHH</v>
          </cell>
          <cell r="U93" t="str">
            <v>X</v>
          </cell>
          <cell r="V93" t="str">
            <v>X</v>
          </cell>
          <cell r="W93">
            <v>1</v>
          </cell>
          <cell r="X93" t="str">
            <v>K0019</v>
          </cell>
          <cell r="Y93" t="str">
            <v>K0019</v>
          </cell>
          <cell r="Z93" t="str">
            <v>K0019</v>
          </cell>
          <cell r="AA93" t="str">
            <v>K0019</v>
          </cell>
          <cell r="AB93" t="str">
            <v>ohne</v>
          </cell>
          <cell r="AD93" t="str">
            <v>D12</v>
          </cell>
        </row>
        <row r="94">
          <cell r="F94" t="str">
            <v>D.00088.00.422000</v>
          </cell>
          <cell r="G94">
            <v>17</v>
          </cell>
          <cell r="H94" t="str">
            <v>D0008800</v>
          </cell>
          <cell r="I94" t="str">
            <v>Yousef Jameel Scholarship 203</v>
          </cell>
          <cell r="J94">
            <v>29</v>
          </cell>
          <cell r="K94" t="str">
            <v>Yousef Jameel Schola</v>
          </cell>
          <cell r="L94">
            <v>20</v>
          </cell>
          <cell r="M94" t="str">
            <v>Yousef Jameel Scholarship 203</v>
          </cell>
          <cell r="N94">
            <v>29</v>
          </cell>
          <cell r="O94">
            <v>44197</v>
          </cell>
          <cell r="P94">
            <v>2958465</v>
          </cell>
          <cell r="Q94" t="str">
            <v>422000</v>
          </cell>
          <cell r="R94" t="str">
            <v>422000</v>
          </cell>
          <cell r="S94" t="str">
            <v>HHH</v>
          </cell>
          <cell r="T94" t="str">
            <v>422000HHH</v>
          </cell>
          <cell r="U94" t="str">
            <v>X</v>
          </cell>
          <cell r="V94" t="str">
            <v>X</v>
          </cell>
          <cell r="W94">
            <v>1</v>
          </cell>
          <cell r="X94" t="str">
            <v>K0019</v>
          </cell>
          <cell r="Y94" t="str">
            <v>K0019</v>
          </cell>
          <cell r="Z94" t="str">
            <v>K0019</v>
          </cell>
          <cell r="AA94" t="str">
            <v>K0019</v>
          </cell>
          <cell r="AB94" t="str">
            <v>ohne</v>
          </cell>
          <cell r="AD94" t="str">
            <v>D12</v>
          </cell>
        </row>
        <row r="95">
          <cell r="F95" t="str">
            <v>D.00089.00.422000</v>
          </cell>
          <cell r="G95">
            <v>17</v>
          </cell>
          <cell r="H95" t="str">
            <v>D0008900</v>
          </cell>
          <cell r="I95" t="str">
            <v>Nachwuchsförderung Giese</v>
          </cell>
          <cell r="J95">
            <v>24</v>
          </cell>
          <cell r="K95" t="str">
            <v>Nachwuchsförderung G</v>
          </cell>
          <cell r="L95">
            <v>20</v>
          </cell>
          <cell r="M95" t="str">
            <v>Nachwuchsförderung Giese</v>
          </cell>
          <cell r="N95">
            <v>24</v>
          </cell>
          <cell r="O95">
            <v>44197</v>
          </cell>
          <cell r="P95">
            <v>2958465</v>
          </cell>
          <cell r="Q95" t="str">
            <v>422000</v>
          </cell>
          <cell r="R95" t="str">
            <v>422000</v>
          </cell>
          <cell r="S95" t="str">
            <v>HHH</v>
          </cell>
          <cell r="T95" t="str">
            <v>422000HHH</v>
          </cell>
          <cell r="U95" t="str">
            <v>X</v>
          </cell>
          <cell r="V95" t="str">
            <v>X</v>
          </cell>
          <cell r="W95">
            <v>1</v>
          </cell>
          <cell r="X95" t="str">
            <v>N0030</v>
          </cell>
          <cell r="Y95" t="str">
            <v>N0030</v>
          </cell>
          <cell r="Z95" t="str">
            <v>N0030</v>
          </cell>
          <cell r="AA95" t="str">
            <v>N0030</v>
          </cell>
          <cell r="AB95" t="str">
            <v>ohne</v>
          </cell>
          <cell r="AD95" t="str">
            <v>D12</v>
          </cell>
        </row>
        <row r="96">
          <cell r="F96" t="str">
            <v>D.00090.00.422000</v>
          </cell>
          <cell r="G96">
            <v>17</v>
          </cell>
          <cell r="H96" t="str">
            <v>D0009000</v>
          </cell>
          <cell r="I96" t="str">
            <v>GKP AvH SP Macdonald</v>
          </cell>
          <cell r="J96">
            <v>20</v>
          </cell>
          <cell r="K96" t="str">
            <v>GKP AvH SP Macdonald</v>
          </cell>
          <cell r="L96">
            <v>20</v>
          </cell>
          <cell r="M96" t="str">
            <v>GKP AvH SP Macdonald</v>
          </cell>
          <cell r="N96">
            <v>20</v>
          </cell>
          <cell r="O96">
            <v>44197</v>
          </cell>
          <cell r="P96">
            <v>2958465</v>
          </cell>
          <cell r="Q96" t="str">
            <v>422000</v>
          </cell>
          <cell r="R96" t="str">
            <v>422000</v>
          </cell>
          <cell r="S96" t="str">
            <v>HHH</v>
          </cell>
          <cell r="T96" t="str">
            <v>422000HHH</v>
          </cell>
          <cell r="U96" t="str">
            <v>X</v>
          </cell>
          <cell r="V96" t="str">
            <v>X</v>
          </cell>
          <cell r="W96">
            <v>1</v>
          </cell>
          <cell r="X96" t="str">
            <v>I0120</v>
          </cell>
          <cell r="Y96" t="str">
            <v>I0120</v>
          </cell>
          <cell r="Z96" t="str">
            <v>I0120</v>
          </cell>
          <cell r="AA96" t="str">
            <v>I0120</v>
          </cell>
          <cell r="AD96" t="str">
            <v>D31</v>
          </cell>
        </row>
        <row r="97">
          <cell r="F97" t="str">
            <v>D.00091.00.422000</v>
          </cell>
          <cell r="G97">
            <v>17</v>
          </cell>
          <cell r="H97" t="str">
            <v>D0009100</v>
          </cell>
          <cell r="I97" t="str">
            <v>Sammelkonto WTF</v>
          </cell>
          <cell r="J97">
            <v>15</v>
          </cell>
          <cell r="K97" t="str">
            <v>Sammelkonto WTF</v>
          </cell>
          <cell r="L97">
            <v>15</v>
          </cell>
          <cell r="M97" t="str">
            <v>Sammelkonto WTF</v>
          </cell>
          <cell r="N97">
            <v>15</v>
          </cell>
          <cell r="O97">
            <v>44197</v>
          </cell>
          <cell r="P97">
            <v>2958465</v>
          </cell>
          <cell r="Q97" t="str">
            <v>422000</v>
          </cell>
          <cell r="R97" t="str">
            <v>422000</v>
          </cell>
          <cell r="S97" t="str">
            <v>HHH</v>
          </cell>
          <cell r="T97" t="str">
            <v>422000HHH</v>
          </cell>
          <cell r="U97" t="str">
            <v>X</v>
          </cell>
          <cell r="V97" t="str">
            <v>X</v>
          </cell>
          <cell r="W97">
            <v>1</v>
          </cell>
          <cell r="X97" t="str">
            <v>N0004</v>
          </cell>
          <cell r="Y97" t="str">
            <v>N0004</v>
          </cell>
          <cell r="Z97" t="str">
            <v>N0004</v>
          </cell>
          <cell r="AA97" t="str">
            <v>N0004</v>
          </cell>
          <cell r="AB97" t="str">
            <v>ohne</v>
          </cell>
          <cell r="AD97" t="str">
            <v>D11</v>
          </cell>
        </row>
        <row r="98">
          <cell r="F98" t="str">
            <v>D.00092.00.422000</v>
          </cell>
          <cell r="G98">
            <v>17</v>
          </cell>
          <cell r="H98" t="str">
            <v>D0009200</v>
          </cell>
          <cell r="I98" t="str">
            <v>W2 TTP KSBF P01</v>
          </cell>
          <cell r="J98">
            <v>15</v>
          </cell>
          <cell r="K98" t="str">
            <v>W2 TTP KSBF P01</v>
          </cell>
          <cell r="L98">
            <v>15</v>
          </cell>
          <cell r="M98" t="str">
            <v>W2 TTP KSBF P01</v>
          </cell>
          <cell r="N98">
            <v>15</v>
          </cell>
          <cell r="O98">
            <v>44197</v>
          </cell>
          <cell r="P98">
            <v>2958465</v>
          </cell>
          <cell r="Q98" t="str">
            <v>422000</v>
          </cell>
          <cell r="R98" t="str">
            <v>422000</v>
          </cell>
          <cell r="S98" t="str">
            <v>HHH</v>
          </cell>
          <cell r="T98" t="str">
            <v>422000HHH</v>
          </cell>
          <cell r="U98" t="str">
            <v>X</v>
          </cell>
          <cell r="V98" t="str">
            <v>X</v>
          </cell>
          <cell r="W98">
            <v>1</v>
          </cell>
          <cell r="X98" t="str">
            <v>E010X</v>
          </cell>
          <cell r="Y98" t="str">
            <v>E010X</v>
          </cell>
          <cell r="Z98" t="str">
            <v>E010X</v>
          </cell>
          <cell r="AA98" t="str">
            <v>E010X</v>
          </cell>
          <cell r="AB98" t="str">
            <v>16TTP043</v>
          </cell>
          <cell r="AD98" t="str">
            <v>D21</v>
          </cell>
        </row>
        <row r="99">
          <cell r="F99" t="str">
            <v>D.00093.00.422000</v>
          </cell>
          <cell r="G99">
            <v>17</v>
          </cell>
          <cell r="H99" t="str">
            <v>D0009300</v>
          </cell>
          <cell r="I99" t="str">
            <v>W1 TTP WiWi P02</v>
          </cell>
          <cell r="J99">
            <v>15</v>
          </cell>
          <cell r="K99" t="str">
            <v>W1 TTP WiWi P02</v>
          </cell>
          <cell r="L99">
            <v>15</v>
          </cell>
          <cell r="M99" t="str">
            <v>W1 TTP WiWi P02</v>
          </cell>
          <cell r="N99">
            <v>15</v>
          </cell>
          <cell r="O99">
            <v>44197</v>
          </cell>
          <cell r="P99">
            <v>2958465</v>
          </cell>
          <cell r="Q99" t="str">
            <v>422000</v>
          </cell>
          <cell r="R99" t="str">
            <v>422000</v>
          </cell>
          <cell r="S99" t="str">
            <v>HHH</v>
          </cell>
          <cell r="T99" t="str">
            <v>422000HHH</v>
          </cell>
          <cell r="U99" t="str">
            <v>X</v>
          </cell>
          <cell r="V99" t="str">
            <v>X</v>
          </cell>
          <cell r="W99">
            <v>1</v>
          </cell>
          <cell r="X99" t="str">
            <v>E010X</v>
          </cell>
          <cell r="Y99" t="str">
            <v>E010X</v>
          </cell>
          <cell r="Z99" t="str">
            <v>E010X</v>
          </cell>
          <cell r="AA99" t="str">
            <v>E010X</v>
          </cell>
          <cell r="AB99" t="str">
            <v>16TTP043</v>
          </cell>
          <cell r="AD99" t="str">
            <v>D21</v>
          </cell>
        </row>
        <row r="100">
          <cell r="F100" t="str">
            <v>D.00094.00.422000</v>
          </cell>
          <cell r="G100">
            <v>17</v>
          </cell>
          <cell r="H100" t="str">
            <v>D0009400</v>
          </cell>
          <cell r="I100" t="str">
            <v>W2 TTP MNF P03</v>
          </cell>
          <cell r="J100">
            <v>14</v>
          </cell>
          <cell r="K100" t="str">
            <v>W2 TTP MNF P03</v>
          </cell>
          <cell r="L100">
            <v>14</v>
          </cell>
          <cell r="M100" t="str">
            <v>W2 TTP MNF P03</v>
          </cell>
          <cell r="N100">
            <v>14</v>
          </cell>
          <cell r="O100">
            <v>44197</v>
          </cell>
          <cell r="P100">
            <v>2958465</v>
          </cell>
          <cell r="Q100" t="str">
            <v>422000</v>
          </cell>
          <cell r="R100" t="str">
            <v>422000</v>
          </cell>
          <cell r="S100" t="str">
            <v>HHH</v>
          </cell>
          <cell r="T100" t="str">
            <v>422000HHH</v>
          </cell>
          <cell r="U100" t="str">
            <v>X</v>
          </cell>
          <cell r="V100" t="str">
            <v>X</v>
          </cell>
          <cell r="W100">
            <v>1</v>
          </cell>
          <cell r="X100" t="str">
            <v>E010X</v>
          </cell>
          <cell r="Y100" t="str">
            <v>E010X</v>
          </cell>
          <cell r="Z100" t="str">
            <v>E010X</v>
          </cell>
          <cell r="AA100" t="str">
            <v>E010X</v>
          </cell>
          <cell r="AB100" t="str">
            <v>16TTP043</v>
          </cell>
          <cell r="AD100" t="str">
            <v>D21</v>
          </cell>
        </row>
        <row r="101">
          <cell r="F101" t="str">
            <v>D.00095.00.422000</v>
          </cell>
          <cell r="G101">
            <v>17</v>
          </cell>
          <cell r="H101" t="str">
            <v>D0009500</v>
          </cell>
          <cell r="I101" t="str">
            <v>W1 TTP KSBF P04</v>
          </cell>
          <cell r="J101">
            <v>15</v>
          </cell>
          <cell r="K101" t="str">
            <v>W1 TTP KSBF P04</v>
          </cell>
          <cell r="L101">
            <v>15</v>
          </cell>
          <cell r="M101" t="str">
            <v>W1 TTP KSBF P04</v>
          </cell>
          <cell r="N101">
            <v>15</v>
          </cell>
          <cell r="O101">
            <v>44197</v>
          </cell>
          <cell r="P101">
            <v>2958465</v>
          </cell>
          <cell r="Q101" t="str">
            <v>422000</v>
          </cell>
          <cell r="R101" t="str">
            <v>422000</v>
          </cell>
          <cell r="S101" t="str">
            <v>HHH</v>
          </cell>
          <cell r="T101" t="str">
            <v>422000HHH</v>
          </cell>
          <cell r="U101" t="str">
            <v>X</v>
          </cell>
          <cell r="V101" t="str">
            <v>X</v>
          </cell>
          <cell r="W101">
            <v>1</v>
          </cell>
          <cell r="X101" t="str">
            <v>E010X</v>
          </cell>
          <cell r="Y101" t="str">
            <v>E010X</v>
          </cell>
          <cell r="Z101" t="str">
            <v>E010X</v>
          </cell>
          <cell r="AA101" t="str">
            <v>E010X</v>
          </cell>
          <cell r="AB101" t="str">
            <v>16TTP043</v>
          </cell>
          <cell r="AD101" t="str">
            <v>D21</v>
          </cell>
        </row>
        <row r="102">
          <cell r="F102" t="str">
            <v>D.00096.00.422000</v>
          </cell>
          <cell r="G102">
            <v>17</v>
          </cell>
          <cell r="H102" t="str">
            <v>D0009600</v>
          </cell>
          <cell r="I102" t="str">
            <v>W1 TTP KSBF P05</v>
          </cell>
          <cell r="J102">
            <v>15</v>
          </cell>
          <cell r="K102" t="str">
            <v>W1 TTP KSBF P05</v>
          </cell>
          <cell r="L102">
            <v>15</v>
          </cell>
          <cell r="M102" t="str">
            <v>W1 TTP KSBF P05</v>
          </cell>
          <cell r="N102">
            <v>15</v>
          </cell>
          <cell r="O102">
            <v>44197</v>
          </cell>
          <cell r="P102">
            <v>2958465</v>
          </cell>
          <cell r="Q102" t="str">
            <v>422000</v>
          </cell>
          <cell r="R102" t="str">
            <v>422000</v>
          </cell>
          <cell r="S102" t="str">
            <v>HHH</v>
          </cell>
          <cell r="T102" t="str">
            <v>422000HHH</v>
          </cell>
          <cell r="U102" t="str">
            <v>X</v>
          </cell>
          <cell r="V102" t="str">
            <v>X</v>
          </cell>
          <cell r="W102">
            <v>1</v>
          </cell>
          <cell r="X102" t="str">
            <v>E010X</v>
          </cell>
          <cell r="Y102" t="str">
            <v>E010X</v>
          </cell>
          <cell r="Z102" t="str">
            <v>E010X</v>
          </cell>
          <cell r="AA102" t="str">
            <v>E010X</v>
          </cell>
          <cell r="AB102" t="str">
            <v>16TTP043</v>
          </cell>
          <cell r="AD102" t="str">
            <v>D21</v>
          </cell>
        </row>
        <row r="103">
          <cell r="F103" t="str">
            <v>D.00097.00.422000</v>
          </cell>
          <cell r="G103">
            <v>17</v>
          </cell>
          <cell r="H103" t="str">
            <v>D0009700</v>
          </cell>
          <cell r="I103" t="str">
            <v>W1 TTP SLK P06</v>
          </cell>
          <cell r="J103">
            <v>14</v>
          </cell>
          <cell r="K103" t="str">
            <v>W1 TTP SLK P06</v>
          </cell>
          <cell r="L103">
            <v>14</v>
          </cell>
          <cell r="M103" t="str">
            <v>W1 TTP SLK P06</v>
          </cell>
          <cell r="N103">
            <v>14</v>
          </cell>
          <cell r="O103">
            <v>44197</v>
          </cell>
          <cell r="P103">
            <v>2958465</v>
          </cell>
          <cell r="Q103" t="str">
            <v>422000</v>
          </cell>
          <cell r="R103" t="str">
            <v>422000</v>
          </cell>
          <cell r="S103" t="str">
            <v>HHH</v>
          </cell>
          <cell r="T103" t="str">
            <v>422000HHH</v>
          </cell>
          <cell r="U103" t="str">
            <v>X</v>
          </cell>
          <cell r="V103" t="str">
            <v>X</v>
          </cell>
          <cell r="W103">
            <v>1</v>
          </cell>
          <cell r="X103" t="str">
            <v>E010X</v>
          </cell>
          <cell r="Y103" t="str">
            <v>E010X</v>
          </cell>
          <cell r="Z103" t="str">
            <v>E010X</v>
          </cell>
          <cell r="AA103" t="str">
            <v>E010X</v>
          </cell>
          <cell r="AB103" t="str">
            <v>16TTP043</v>
          </cell>
          <cell r="AD103" t="str">
            <v>D21</v>
          </cell>
        </row>
        <row r="104">
          <cell r="F104" t="str">
            <v>D.00098.00.422000</v>
          </cell>
          <cell r="G104">
            <v>17</v>
          </cell>
          <cell r="H104" t="str">
            <v>D0009800</v>
          </cell>
          <cell r="I104" t="str">
            <v>W1 TTP PhF P07</v>
          </cell>
          <cell r="J104">
            <v>14</v>
          </cell>
          <cell r="K104" t="str">
            <v>W1 TTP PhF P07</v>
          </cell>
          <cell r="L104">
            <v>14</v>
          </cell>
          <cell r="M104" t="str">
            <v>W1 TTP PhF P07</v>
          </cell>
          <cell r="N104">
            <v>14</v>
          </cell>
          <cell r="O104">
            <v>44197</v>
          </cell>
          <cell r="P104">
            <v>2958465</v>
          </cell>
          <cell r="Q104" t="str">
            <v>422000</v>
          </cell>
          <cell r="R104" t="str">
            <v>422000</v>
          </cell>
          <cell r="S104" t="str">
            <v>HHH</v>
          </cell>
          <cell r="T104" t="str">
            <v>422000HHH</v>
          </cell>
          <cell r="U104" t="str">
            <v>X</v>
          </cell>
          <cell r="V104" t="str">
            <v>X</v>
          </cell>
          <cell r="W104">
            <v>1</v>
          </cell>
          <cell r="X104" t="str">
            <v>E010X</v>
          </cell>
          <cell r="Y104" t="str">
            <v>E010X</v>
          </cell>
          <cell r="Z104" t="str">
            <v>E010X</v>
          </cell>
          <cell r="AA104" t="str">
            <v>E010X</v>
          </cell>
          <cell r="AB104" t="str">
            <v>16TTP043</v>
          </cell>
          <cell r="AD104" t="str">
            <v>D21</v>
          </cell>
        </row>
        <row r="105">
          <cell r="F105" t="str">
            <v>D.00099.00.422000</v>
          </cell>
          <cell r="G105">
            <v>17</v>
          </cell>
          <cell r="H105" t="str">
            <v>D0009900</v>
          </cell>
          <cell r="I105" t="str">
            <v>W2 TTP PhF P08</v>
          </cell>
          <cell r="J105">
            <v>14</v>
          </cell>
          <cell r="K105" t="str">
            <v>W2 TTP PhF P08</v>
          </cell>
          <cell r="L105">
            <v>14</v>
          </cell>
          <cell r="M105" t="str">
            <v>W2 TTP PhF P08</v>
          </cell>
          <cell r="N105">
            <v>14</v>
          </cell>
          <cell r="O105">
            <v>44197</v>
          </cell>
          <cell r="P105">
            <v>2958465</v>
          </cell>
          <cell r="Q105" t="str">
            <v>422000</v>
          </cell>
          <cell r="R105" t="str">
            <v>422000</v>
          </cell>
          <cell r="S105" t="str">
            <v>HHH</v>
          </cell>
          <cell r="T105" t="str">
            <v>422000HHH</v>
          </cell>
          <cell r="U105" t="str">
            <v>X</v>
          </cell>
          <cell r="V105" t="str">
            <v>X</v>
          </cell>
          <cell r="W105">
            <v>1</v>
          </cell>
          <cell r="X105" t="str">
            <v>E010X</v>
          </cell>
          <cell r="Y105" t="str">
            <v>E010X</v>
          </cell>
          <cell r="Z105" t="str">
            <v>E010X</v>
          </cell>
          <cell r="AA105" t="str">
            <v>E010X</v>
          </cell>
          <cell r="AB105" t="str">
            <v>16TTP043</v>
          </cell>
          <cell r="AD105" t="str">
            <v>D21</v>
          </cell>
        </row>
        <row r="106">
          <cell r="F106" t="str">
            <v>D.00100.00.422000</v>
          </cell>
          <cell r="G106">
            <v>17</v>
          </cell>
          <cell r="H106" t="str">
            <v>D0010000</v>
          </cell>
          <cell r="I106" t="str">
            <v>W1 TTP KSBF P09</v>
          </cell>
          <cell r="J106">
            <v>15</v>
          </cell>
          <cell r="K106" t="str">
            <v>W1 TTP KSBF P09</v>
          </cell>
          <cell r="L106">
            <v>15</v>
          </cell>
          <cell r="M106" t="str">
            <v>W1 TTP KSBF P09</v>
          </cell>
          <cell r="N106">
            <v>15</v>
          </cell>
          <cell r="O106">
            <v>44197</v>
          </cell>
          <cell r="P106">
            <v>2958465</v>
          </cell>
          <cell r="Q106" t="str">
            <v>422000</v>
          </cell>
          <cell r="R106" t="str">
            <v>422000</v>
          </cell>
          <cell r="S106" t="str">
            <v>HHH</v>
          </cell>
          <cell r="T106" t="str">
            <v>422000HHH</v>
          </cell>
          <cell r="U106" t="str">
            <v>X</v>
          </cell>
          <cell r="V106" t="str">
            <v>X</v>
          </cell>
          <cell r="W106">
            <v>1</v>
          </cell>
          <cell r="X106" t="str">
            <v>E010X</v>
          </cell>
          <cell r="Y106" t="str">
            <v>E010X</v>
          </cell>
          <cell r="Z106" t="str">
            <v>E010X</v>
          </cell>
          <cell r="AA106" t="str">
            <v>E010X</v>
          </cell>
          <cell r="AB106" t="str">
            <v>16TTP043</v>
          </cell>
          <cell r="AD106" t="str">
            <v>D21</v>
          </cell>
        </row>
        <row r="107">
          <cell r="F107" t="str">
            <v>D.00101.00.422000</v>
          </cell>
          <cell r="G107">
            <v>17</v>
          </cell>
          <cell r="H107" t="str">
            <v>D0010100</v>
          </cell>
          <cell r="I107" t="str">
            <v>W2 TTP KSBF P10</v>
          </cell>
          <cell r="J107">
            <v>15</v>
          </cell>
          <cell r="K107" t="str">
            <v>W2 TTP KSBF P10</v>
          </cell>
          <cell r="L107">
            <v>15</v>
          </cell>
          <cell r="M107" t="str">
            <v>W2 TTP KSBF P10</v>
          </cell>
          <cell r="N107">
            <v>15</v>
          </cell>
          <cell r="O107">
            <v>44197</v>
          </cell>
          <cell r="P107">
            <v>2958465</v>
          </cell>
          <cell r="Q107" t="str">
            <v>422000</v>
          </cell>
          <cell r="R107" t="str">
            <v>422000</v>
          </cell>
          <cell r="S107" t="str">
            <v>HHH</v>
          </cell>
          <cell r="T107" t="str">
            <v>422000HHH</v>
          </cell>
          <cell r="U107" t="str">
            <v>X</v>
          </cell>
          <cell r="V107" t="str">
            <v>X</v>
          </cell>
          <cell r="W107">
            <v>1</v>
          </cell>
          <cell r="X107" t="str">
            <v>E010X</v>
          </cell>
          <cell r="Y107" t="str">
            <v>E010X</v>
          </cell>
          <cell r="Z107" t="str">
            <v>E010X</v>
          </cell>
          <cell r="AA107" t="str">
            <v>E010X</v>
          </cell>
          <cell r="AB107" t="str">
            <v>16TTP043</v>
          </cell>
          <cell r="AD107" t="str">
            <v>D21</v>
          </cell>
        </row>
        <row r="108">
          <cell r="F108" t="str">
            <v>D.00102.00.422000</v>
          </cell>
          <cell r="G108">
            <v>17</v>
          </cell>
          <cell r="H108" t="str">
            <v>D0010200</v>
          </cell>
          <cell r="I108" t="str">
            <v>W2 TTP JUR P11</v>
          </cell>
          <cell r="J108">
            <v>14</v>
          </cell>
          <cell r="K108" t="str">
            <v>W2 TTP JUR P11</v>
          </cell>
          <cell r="L108">
            <v>14</v>
          </cell>
          <cell r="M108" t="str">
            <v>W2 TTP JUR P11</v>
          </cell>
          <cell r="N108">
            <v>14</v>
          </cell>
          <cell r="O108">
            <v>44197</v>
          </cell>
          <cell r="P108">
            <v>2958465</v>
          </cell>
          <cell r="Q108" t="str">
            <v>422000</v>
          </cell>
          <cell r="R108" t="str">
            <v>422000</v>
          </cell>
          <cell r="S108" t="str">
            <v>HHH</v>
          </cell>
          <cell r="T108" t="str">
            <v>422000HHH</v>
          </cell>
          <cell r="U108" t="str">
            <v>X</v>
          </cell>
          <cell r="V108" t="str">
            <v>X</v>
          </cell>
          <cell r="W108">
            <v>1</v>
          </cell>
          <cell r="X108" t="str">
            <v>E010X</v>
          </cell>
          <cell r="Y108" t="str">
            <v>E010X</v>
          </cell>
          <cell r="Z108" t="str">
            <v>E010X</v>
          </cell>
          <cell r="AA108" t="str">
            <v>E010X</v>
          </cell>
          <cell r="AB108" t="str">
            <v>16TTP043</v>
          </cell>
          <cell r="AD108" t="str">
            <v>D21</v>
          </cell>
        </row>
        <row r="109">
          <cell r="F109" t="str">
            <v>D.00103.00.422000</v>
          </cell>
          <cell r="G109">
            <v>17</v>
          </cell>
          <cell r="H109" t="str">
            <v>D0010300</v>
          </cell>
          <cell r="I109" t="str">
            <v>W2 TTP LeWi P12</v>
          </cell>
          <cell r="J109">
            <v>15</v>
          </cell>
          <cell r="K109" t="str">
            <v>W2 TTP LeWi P12</v>
          </cell>
          <cell r="L109">
            <v>15</v>
          </cell>
          <cell r="M109" t="str">
            <v>W2 TTP LeWi P12</v>
          </cell>
          <cell r="N109">
            <v>15</v>
          </cell>
          <cell r="O109">
            <v>44197</v>
          </cell>
          <cell r="P109">
            <v>2958465</v>
          </cell>
          <cell r="Q109" t="str">
            <v>422000</v>
          </cell>
          <cell r="R109" t="str">
            <v>422000</v>
          </cell>
          <cell r="S109" t="str">
            <v>HHH</v>
          </cell>
          <cell r="T109" t="str">
            <v>422000HHH</v>
          </cell>
          <cell r="U109" t="str">
            <v>X</v>
          </cell>
          <cell r="V109" t="str">
            <v>X</v>
          </cell>
          <cell r="W109">
            <v>1</v>
          </cell>
          <cell r="X109" t="str">
            <v>E010X</v>
          </cell>
          <cell r="Y109" t="str">
            <v>E010X</v>
          </cell>
          <cell r="Z109" t="str">
            <v>E010X</v>
          </cell>
          <cell r="AA109" t="str">
            <v>E010X</v>
          </cell>
          <cell r="AB109" t="str">
            <v>16TTP043</v>
          </cell>
          <cell r="AD109" t="str">
            <v>D21</v>
          </cell>
        </row>
        <row r="110">
          <cell r="F110" t="str">
            <v>D.00104.00.422000</v>
          </cell>
          <cell r="G110">
            <v>17</v>
          </cell>
          <cell r="H110" t="str">
            <v>D0010400</v>
          </cell>
          <cell r="I110" t="str">
            <v>W2 TTP MNF P13</v>
          </cell>
          <cell r="J110">
            <v>14</v>
          </cell>
          <cell r="K110" t="str">
            <v>W2 TTP MNF P13</v>
          </cell>
          <cell r="L110">
            <v>14</v>
          </cell>
          <cell r="M110" t="str">
            <v>W2 TTP MNF P13</v>
          </cell>
          <cell r="N110">
            <v>14</v>
          </cell>
          <cell r="O110">
            <v>44197</v>
          </cell>
          <cell r="P110">
            <v>2958465</v>
          </cell>
          <cell r="Q110" t="str">
            <v>422000</v>
          </cell>
          <cell r="R110" t="str">
            <v>422000</v>
          </cell>
          <cell r="S110" t="str">
            <v>HHH</v>
          </cell>
          <cell r="T110" t="str">
            <v>422000HHH</v>
          </cell>
          <cell r="U110" t="str">
            <v>X</v>
          </cell>
          <cell r="V110" t="str">
            <v>X</v>
          </cell>
          <cell r="W110">
            <v>1</v>
          </cell>
          <cell r="X110" t="str">
            <v>E010X</v>
          </cell>
          <cell r="Y110" t="str">
            <v>E010X</v>
          </cell>
          <cell r="Z110" t="str">
            <v>E010X</v>
          </cell>
          <cell r="AA110" t="str">
            <v>E010X</v>
          </cell>
          <cell r="AB110" t="str">
            <v>16TTP043</v>
          </cell>
          <cell r="AD110" t="str">
            <v>D21</v>
          </cell>
        </row>
        <row r="111">
          <cell r="F111" t="str">
            <v>D.00105.00.422000</v>
          </cell>
          <cell r="G111">
            <v>17</v>
          </cell>
          <cell r="H111" t="str">
            <v>D0010500</v>
          </cell>
          <cell r="I111" t="str">
            <v>W1 TTP WiWi P14</v>
          </cell>
          <cell r="J111">
            <v>15</v>
          </cell>
          <cell r="K111" t="str">
            <v>W1 TTP WiWi P14</v>
          </cell>
          <cell r="L111">
            <v>15</v>
          </cell>
          <cell r="M111" t="str">
            <v>W1 TTP WiWi P14</v>
          </cell>
          <cell r="N111">
            <v>15</v>
          </cell>
          <cell r="O111">
            <v>44197</v>
          </cell>
          <cell r="P111">
            <v>2958465</v>
          </cell>
          <cell r="Q111" t="str">
            <v>422000</v>
          </cell>
          <cell r="R111" t="str">
            <v>422000</v>
          </cell>
          <cell r="S111" t="str">
            <v>HHH</v>
          </cell>
          <cell r="T111" t="str">
            <v>422000HHH</v>
          </cell>
          <cell r="U111" t="str">
            <v>X</v>
          </cell>
          <cell r="V111" t="str">
            <v>X</v>
          </cell>
          <cell r="W111">
            <v>1</v>
          </cell>
          <cell r="X111" t="str">
            <v>E010X</v>
          </cell>
          <cell r="Y111" t="str">
            <v>E010X</v>
          </cell>
          <cell r="Z111" t="str">
            <v>E010X</v>
          </cell>
          <cell r="AA111" t="str">
            <v>E010X</v>
          </cell>
          <cell r="AB111" t="str">
            <v>16TTP043</v>
          </cell>
          <cell r="AD111" t="str">
            <v>D21</v>
          </cell>
        </row>
        <row r="112">
          <cell r="F112" t="str">
            <v>D.00106.00.422000</v>
          </cell>
          <cell r="G112">
            <v>17</v>
          </cell>
          <cell r="H112" t="str">
            <v>D0010600</v>
          </cell>
          <cell r="I112" t="str">
            <v>W2 TTP MNF P15</v>
          </cell>
          <cell r="J112">
            <v>14</v>
          </cell>
          <cell r="K112" t="str">
            <v>W2 TTP MNF P15</v>
          </cell>
          <cell r="L112">
            <v>14</v>
          </cell>
          <cell r="M112" t="str">
            <v>W2 TTP MNF P15</v>
          </cell>
          <cell r="N112">
            <v>14</v>
          </cell>
          <cell r="O112">
            <v>44197</v>
          </cell>
          <cell r="P112">
            <v>2958465</v>
          </cell>
          <cell r="Q112" t="str">
            <v>422000</v>
          </cell>
          <cell r="R112" t="str">
            <v>422000</v>
          </cell>
          <cell r="S112" t="str">
            <v>HHH</v>
          </cell>
          <cell r="T112" t="str">
            <v>422000HHH</v>
          </cell>
          <cell r="U112" t="str">
            <v>X</v>
          </cell>
          <cell r="V112" t="str">
            <v>X</v>
          </cell>
          <cell r="W112">
            <v>1</v>
          </cell>
          <cell r="X112" t="str">
            <v>E010X</v>
          </cell>
          <cell r="Y112" t="str">
            <v>E010X</v>
          </cell>
          <cell r="Z112" t="str">
            <v>E010X</v>
          </cell>
          <cell r="AA112" t="str">
            <v>E010X</v>
          </cell>
          <cell r="AB112" t="str">
            <v>16TTP043</v>
          </cell>
          <cell r="AD112" t="str">
            <v>D21</v>
          </cell>
        </row>
        <row r="113">
          <cell r="F113" t="str">
            <v>D.00107.00.422000</v>
          </cell>
          <cell r="G113">
            <v>17</v>
          </cell>
          <cell r="H113" t="str">
            <v>D0010700</v>
          </cell>
          <cell r="I113" t="str">
            <v>W2 TTP MNF P16</v>
          </cell>
          <cell r="J113">
            <v>14</v>
          </cell>
          <cell r="K113" t="str">
            <v>W2 TTP MNF P16</v>
          </cell>
          <cell r="L113">
            <v>14</v>
          </cell>
          <cell r="M113" t="str">
            <v>W2 TTP MNF P16</v>
          </cell>
          <cell r="N113">
            <v>14</v>
          </cell>
          <cell r="O113">
            <v>44197</v>
          </cell>
          <cell r="P113">
            <v>2958465</v>
          </cell>
          <cell r="Q113" t="str">
            <v>422000</v>
          </cell>
          <cell r="R113" t="str">
            <v>422000</v>
          </cell>
          <cell r="S113" t="str">
            <v>HHH</v>
          </cell>
          <cell r="T113" t="str">
            <v>422000HHH</v>
          </cell>
          <cell r="U113" t="str">
            <v>X</v>
          </cell>
          <cell r="V113" t="str">
            <v>X</v>
          </cell>
          <cell r="W113">
            <v>1</v>
          </cell>
          <cell r="X113" t="str">
            <v>E010X</v>
          </cell>
          <cell r="Y113" t="str">
            <v>E010X</v>
          </cell>
          <cell r="Z113" t="str">
            <v>E010X</v>
          </cell>
          <cell r="AA113" t="str">
            <v>E010X</v>
          </cell>
          <cell r="AB113" t="str">
            <v>16TTP043</v>
          </cell>
          <cell r="AD113" t="str">
            <v>D21</v>
          </cell>
        </row>
        <row r="114">
          <cell r="F114" t="str">
            <v>D.00108.00.422000</v>
          </cell>
          <cell r="G114">
            <v>17</v>
          </cell>
          <cell r="H114" t="str">
            <v>D0010800</v>
          </cell>
          <cell r="I114" t="str">
            <v>W2 TTP LewiFak P17</v>
          </cell>
          <cell r="J114">
            <v>18</v>
          </cell>
          <cell r="K114" t="str">
            <v>W2 TTP LewiFak P17</v>
          </cell>
          <cell r="L114">
            <v>18</v>
          </cell>
          <cell r="M114" t="str">
            <v>W2 TTP LewiFak P17</v>
          </cell>
          <cell r="N114">
            <v>18</v>
          </cell>
          <cell r="O114">
            <v>44197</v>
          </cell>
          <cell r="P114">
            <v>2958465</v>
          </cell>
          <cell r="Q114" t="str">
            <v>422000</v>
          </cell>
          <cell r="R114" t="str">
            <v>422000</v>
          </cell>
          <cell r="S114" t="str">
            <v>HHH</v>
          </cell>
          <cell r="T114" t="str">
            <v>422000HHH</v>
          </cell>
          <cell r="U114" t="str">
            <v>X</v>
          </cell>
          <cell r="V114" t="str">
            <v>X</v>
          </cell>
          <cell r="W114">
            <v>1</v>
          </cell>
          <cell r="X114" t="str">
            <v>E010X</v>
          </cell>
          <cell r="Y114" t="str">
            <v>E010X</v>
          </cell>
          <cell r="Z114" t="str">
            <v>E010X</v>
          </cell>
          <cell r="AA114" t="str">
            <v>E010X</v>
          </cell>
          <cell r="AB114" t="str">
            <v>16TTP043</v>
          </cell>
          <cell r="AD114" t="str">
            <v>D21</v>
          </cell>
        </row>
        <row r="115">
          <cell r="F115" t="str">
            <v>D.00109.00.422000</v>
          </cell>
          <cell r="G115">
            <v>17</v>
          </cell>
          <cell r="H115" t="str">
            <v>D0010900</v>
          </cell>
          <cell r="I115" t="str">
            <v>W1 TTP KSBF P18</v>
          </cell>
          <cell r="J115">
            <v>15</v>
          </cell>
          <cell r="K115" t="str">
            <v>W1 TTP KSBF P18</v>
          </cell>
          <cell r="L115">
            <v>15</v>
          </cell>
          <cell r="M115" t="str">
            <v>W1 TTP KSBF P18</v>
          </cell>
          <cell r="N115">
            <v>15</v>
          </cell>
          <cell r="O115">
            <v>44197</v>
          </cell>
          <cell r="P115">
            <v>2958465</v>
          </cell>
          <cell r="Q115" t="str">
            <v>422000</v>
          </cell>
          <cell r="R115" t="str">
            <v>422000</v>
          </cell>
          <cell r="S115" t="str">
            <v>HHH</v>
          </cell>
          <cell r="T115" t="str">
            <v>422000HHH</v>
          </cell>
          <cell r="U115" t="str">
            <v>X</v>
          </cell>
          <cell r="V115" t="str">
            <v>X</v>
          </cell>
          <cell r="W115">
            <v>1</v>
          </cell>
          <cell r="X115" t="str">
            <v>E010X</v>
          </cell>
          <cell r="Y115" t="str">
            <v>E010X</v>
          </cell>
          <cell r="Z115" t="str">
            <v>E010X</v>
          </cell>
          <cell r="AA115" t="str">
            <v>E010X</v>
          </cell>
          <cell r="AB115" t="str">
            <v>16TTP043</v>
          </cell>
          <cell r="AD115" t="str">
            <v>D21</v>
          </cell>
        </row>
        <row r="116">
          <cell r="F116" t="str">
            <v>D.00110.00.422000</v>
          </cell>
          <cell r="G116">
            <v>17</v>
          </cell>
          <cell r="H116" t="str">
            <v>D0011000</v>
          </cell>
          <cell r="I116" t="str">
            <v>W2 TTP MNF P19</v>
          </cell>
          <cell r="J116">
            <v>14</v>
          </cell>
          <cell r="K116" t="str">
            <v>W2 TTP MNF P19</v>
          </cell>
          <cell r="L116">
            <v>14</v>
          </cell>
          <cell r="M116" t="str">
            <v>W2 TTP MNF P19</v>
          </cell>
          <cell r="N116">
            <v>14</v>
          </cell>
          <cell r="O116">
            <v>44197</v>
          </cell>
          <cell r="P116">
            <v>2958465</v>
          </cell>
          <cell r="Q116" t="str">
            <v>422000</v>
          </cell>
          <cell r="R116" t="str">
            <v>422000</v>
          </cell>
          <cell r="S116" t="str">
            <v>HHH</v>
          </cell>
          <cell r="T116" t="str">
            <v>422000HHH</v>
          </cell>
          <cell r="U116" t="str">
            <v>X</v>
          </cell>
          <cell r="V116" t="str">
            <v>X</v>
          </cell>
          <cell r="W116">
            <v>1</v>
          </cell>
          <cell r="X116" t="str">
            <v>E010X</v>
          </cell>
          <cell r="Y116" t="str">
            <v>E010X</v>
          </cell>
          <cell r="Z116" t="str">
            <v>E010X</v>
          </cell>
          <cell r="AA116" t="str">
            <v>E010X</v>
          </cell>
          <cell r="AB116" t="str">
            <v>16TTP043</v>
          </cell>
          <cell r="AD116" t="str">
            <v>D21</v>
          </cell>
        </row>
        <row r="117">
          <cell r="F117" t="str">
            <v>D.00111.00.422000</v>
          </cell>
          <cell r="G117">
            <v>17</v>
          </cell>
          <cell r="H117" t="str">
            <v>D0011100</v>
          </cell>
          <cell r="I117" t="str">
            <v>W2 TTP TheoFak P20</v>
          </cell>
          <cell r="J117">
            <v>18</v>
          </cell>
          <cell r="K117" t="str">
            <v>W2 TTP TheoFak P20</v>
          </cell>
          <cell r="L117">
            <v>18</v>
          </cell>
          <cell r="M117" t="str">
            <v>W2 TTP TheoFak P20</v>
          </cell>
          <cell r="N117">
            <v>18</v>
          </cell>
          <cell r="O117">
            <v>44197</v>
          </cell>
          <cell r="P117">
            <v>2958465</v>
          </cell>
          <cell r="Q117" t="str">
            <v>422000</v>
          </cell>
          <cell r="R117" t="str">
            <v>422000</v>
          </cell>
          <cell r="S117" t="str">
            <v>HHH</v>
          </cell>
          <cell r="T117" t="str">
            <v>422000HHH</v>
          </cell>
          <cell r="U117" t="str">
            <v>X</v>
          </cell>
          <cell r="V117" t="str">
            <v>X</v>
          </cell>
          <cell r="W117">
            <v>1</v>
          </cell>
          <cell r="X117" t="str">
            <v>E010X</v>
          </cell>
          <cell r="Y117" t="str">
            <v>E010X</v>
          </cell>
          <cell r="Z117" t="str">
            <v>E010X</v>
          </cell>
          <cell r="AA117" t="str">
            <v>E010X</v>
          </cell>
          <cell r="AB117" t="str">
            <v>16TTP043</v>
          </cell>
          <cell r="AD117" t="str">
            <v>D21</v>
          </cell>
        </row>
        <row r="118">
          <cell r="F118" t="str">
            <v>D.00112.00.422000</v>
          </cell>
          <cell r="G118">
            <v>17</v>
          </cell>
          <cell r="H118" t="str">
            <v>D0011200</v>
          </cell>
          <cell r="I118" t="str">
            <v>W2 TTP LewiFak P21</v>
          </cell>
          <cell r="J118">
            <v>18</v>
          </cell>
          <cell r="K118" t="str">
            <v>W2 TTP LewiFak P21</v>
          </cell>
          <cell r="L118">
            <v>18</v>
          </cell>
          <cell r="M118" t="str">
            <v>W2 TTP LewiFak P21</v>
          </cell>
          <cell r="N118">
            <v>18</v>
          </cell>
          <cell r="O118">
            <v>44197</v>
          </cell>
          <cell r="P118">
            <v>2958465</v>
          </cell>
          <cell r="Q118" t="str">
            <v>422000</v>
          </cell>
          <cell r="R118" t="str">
            <v>422000</v>
          </cell>
          <cell r="S118" t="str">
            <v>HHH</v>
          </cell>
          <cell r="T118" t="str">
            <v>422000HHH</v>
          </cell>
          <cell r="U118" t="str">
            <v>X</v>
          </cell>
          <cell r="V118" t="str">
            <v>X</v>
          </cell>
          <cell r="W118">
            <v>1</v>
          </cell>
          <cell r="X118" t="str">
            <v>E010X</v>
          </cell>
          <cell r="Y118" t="str">
            <v>E010X</v>
          </cell>
          <cell r="Z118" t="str">
            <v>E010X</v>
          </cell>
          <cell r="AA118" t="str">
            <v>E010X</v>
          </cell>
          <cell r="AB118" t="str">
            <v>16TTP043</v>
          </cell>
          <cell r="AD118" t="str">
            <v>D21</v>
          </cell>
        </row>
        <row r="119">
          <cell r="F119" t="str">
            <v>D.00113.00.422000</v>
          </cell>
          <cell r="G119">
            <v>17</v>
          </cell>
          <cell r="H119" t="str">
            <v>D0011300</v>
          </cell>
          <cell r="I119" t="str">
            <v>W1 TTP LewiFak P22</v>
          </cell>
          <cell r="J119">
            <v>18</v>
          </cell>
          <cell r="K119" t="str">
            <v>W1 TTP LewiFak P22</v>
          </cell>
          <cell r="L119">
            <v>18</v>
          </cell>
          <cell r="M119" t="str">
            <v>W1 TTP LewiFak P22</v>
          </cell>
          <cell r="N119">
            <v>18</v>
          </cell>
          <cell r="O119">
            <v>44197</v>
          </cell>
          <cell r="P119">
            <v>2958465</v>
          </cell>
          <cell r="Q119" t="str">
            <v>422000</v>
          </cell>
          <cell r="R119" t="str">
            <v>422000</v>
          </cell>
          <cell r="S119" t="str">
            <v>HHH</v>
          </cell>
          <cell r="T119" t="str">
            <v>422000HHH</v>
          </cell>
          <cell r="U119" t="str">
            <v>X</v>
          </cell>
          <cell r="V119" t="str">
            <v>X</v>
          </cell>
          <cell r="W119">
            <v>1</v>
          </cell>
          <cell r="X119" t="str">
            <v>E010X</v>
          </cell>
          <cell r="Y119" t="str">
            <v>E010X</v>
          </cell>
          <cell r="Z119" t="str">
            <v>E010X</v>
          </cell>
          <cell r="AA119" t="str">
            <v>E010X</v>
          </cell>
          <cell r="AB119" t="str">
            <v>16TTP043</v>
          </cell>
          <cell r="AD119" t="str">
            <v>D21</v>
          </cell>
        </row>
        <row r="120">
          <cell r="F120" t="str">
            <v>D.00114.00.422000</v>
          </cell>
          <cell r="G120">
            <v>17</v>
          </cell>
          <cell r="H120" t="str">
            <v>D0011400</v>
          </cell>
          <cell r="I120" t="str">
            <v>W1 TTP PSE P23</v>
          </cell>
          <cell r="J120">
            <v>14</v>
          </cell>
          <cell r="K120" t="str">
            <v>W1 TTP PSE P23</v>
          </cell>
          <cell r="L120">
            <v>14</v>
          </cell>
          <cell r="M120" t="str">
            <v>W1 TTP PSE P23</v>
          </cell>
          <cell r="N120">
            <v>14</v>
          </cell>
          <cell r="O120">
            <v>44197</v>
          </cell>
          <cell r="P120">
            <v>2958465</v>
          </cell>
          <cell r="Q120" t="str">
            <v>422000</v>
          </cell>
          <cell r="R120" t="str">
            <v>422000</v>
          </cell>
          <cell r="S120" t="str">
            <v>HHH</v>
          </cell>
          <cell r="T120" t="str">
            <v>422000HHH</v>
          </cell>
          <cell r="U120" t="str">
            <v>X</v>
          </cell>
          <cell r="V120" t="str">
            <v>X</v>
          </cell>
          <cell r="W120">
            <v>1</v>
          </cell>
          <cell r="X120" t="str">
            <v>E010X</v>
          </cell>
          <cell r="Y120" t="str">
            <v>E010X</v>
          </cell>
          <cell r="Z120" t="str">
            <v>E010X</v>
          </cell>
          <cell r="AA120" t="str">
            <v>E010X</v>
          </cell>
          <cell r="AB120" t="str">
            <v>16TTP043</v>
          </cell>
          <cell r="AD120" t="str">
            <v>D21</v>
          </cell>
        </row>
        <row r="121">
          <cell r="F121" t="str">
            <v>D.00115.00.422000</v>
          </cell>
          <cell r="G121">
            <v>17</v>
          </cell>
          <cell r="H121" t="str">
            <v>D0011500</v>
          </cell>
          <cell r="I121" t="str">
            <v>W2 TTP W3 MNF P24</v>
          </cell>
          <cell r="J121">
            <v>17</v>
          </cell>
          <cell r="K121" t="str">
            <v>W2 TTP W3 MNF P24</v>
          </cell>
          <cell r="L121">
            <v>17</v>
          </cell>
          <cell r="M121" t="str">
            <v>W2 TTP W3 MNF P24</v>
          </cell>
          <cell r="N121">
            <v>17</v>
          </cell>
          <cell r="O121">
            <v>44197</v>
          </cell>
          <cell r="P121">
            <v>2958465</v>
          </cell>
          <cell r="Q121" t="str">
            <v>422000</v>
          </cell>
          <cell r="R121" t="str">
            <v>422000</v>
          </cell>
          <cell r="S121" t="str">
            <v>HHH</v>
          </cell>
          <cell r="T121" t="str">
            <v>422000HHH</v>
          </cell>
          <cell r="U121" t="str">
            <v>X</v>
          </cell>
          <cell r="V121" t="str">
            <v>X</v>
          </cell>
          <cell r="W121">
            <v>1</v>
          </cell>
          <cell r="X121" t="str">
            <v>E010X</v>
          </cell>
          <cell r="Y121" t="str">
            <v>E010X</v>
          </cell>
          <cell r="Z121" t="str">
            <v>E010X</v>
          </cell>
          <cell r="AA121" t="str">
            <v>E010X</v>
          </cell>
          <cell r="AB121" t="str">
            <v>16TTP043</v>
          </cell>
          <cell r="AD121" t="str">
            <v>D21</v>
          </cell>
        </row>
        <row r="122">
          <cell r="F122" t="str">
            <v>D.00116.00.422000</v>
          </cell>
          <cell r="G122">
            <v>17</v>
          </cell>
          <cell r="H122" t="str">
            <v>D0011600</v>
          </cell>
          <cell r="I122" t="str">
            <v>W2 TTP PhF P25</v>
          </cell>
          <cell r="J122">
            <v>14</v>
          </cell>
          <cell r="K122" t="str">
            <v>W2 TTP PhF P25</v>
          </cell>
          <cell r="L122">
            <v>14</v>
          </cell>
          <cell r="M122" t="str">
            <v>W2 TTP PhF P25</v>
          </cell>
          <cell r="N122">
            <v>14</v>
          </cell>
          <cell r="O122">
            <v>44197</v>
          </cell>
          <cell r="P122">
            <v>2958465</v>
          </cell>
          <cell r="Q122" t="str">
            <v>422000</v>
          </cell>
          <cell r="R122" t="str">
            <v>422000</v>
          </cell>
          <cell r="S122" t="str">
            <v>HHH</v>
          </cell>
          <cell r="T122" t="str">
            <v>422000HHH</v>
          </cell>
          <cell r="U122" t="str">
            <v>X</v>
          </cell>
          <cell r="V122" t="str">
            <v>X</v>
          </cell>
          <cell r="W122">
            <v>1</v>
          </cell>
          <cell r="X122" t="str">
            <v>E010X</v>
          </cell>
          <cell r="Y122" t="str">
            <v>E010X</v>
          </cell>
          <cell r="Z122" t="str">
            <v>E010X</v>
          </cell>
          <cell r="AA122" t="str">
            <v>E010X</v>
          </cell>
          <cell r="AB122" t="str">
            <v>16TTP043</v>
          </cell>
          <cell r="AD122" t="str">
            <v>D21</v>
          </cell>
        </row>
        <row r="123">
          <cell r="F123" t="str">
            <v>D.00117.00.422000</v>
          </cell>
          <cell r="G123">
            <v>17</v>
          </cell>
          <cell r="H123" t="str">
            <v>D0011700</v>
          </cell>
          <cell r="I123" t="str">
            <v>W1 TTP PhF P26</v>
          </cell>
          <cell r="J123">
            <v>14</v>
          </cell>
          <cell r="K123" t="str">
            <v>W1 TTP PhF P26</v>
          </cell>
          <cell r="L123">
            <v>14</v>
          </cell>
          <cell r="M123" t="str">
            <v>W1 TTP PhF P26</v>
          </cell>
          <cell r="N123">
            <v>14</v>
          </cell>
          <cell r="O123">
            <v>44197</v>
          </cell>
          <cell r="P123">
            <v>2958465</v>
          </cell>
          <cell r="Q123" t="str">
            <v>422000</v>
          </cell>
          <cell r="R123" t="str">
            <v>422000</v>
          </cell>
          <cell r="S123" t="str">
            <v>HHH</v>
          </cell>
          <cell r="T123" t="str">
            <v>422000HHH</v>
          </cell>
          <cell r="U123" t="str">
            <v>X</v>
          </cell>
          <cell r="V123" t="str">
            <v>X</v>
          </cell>
          <cell r="W123">
            <v>1</v>
          </cell>
          <cell r="X123" t="str">
            <v>E010X</v>
          </cell>
          <cell r="Y123" t="str">
            <v>E010X</v>
          </cell>
          <cell r="Z123" t="str">
            <v>E010X</v>
          </cell>
          <cell r="AA123" t="str">
            <v>E010X</v>
          </cell>
          <cell r="AB123" t="str">
            <v>16TTP043</v>
          </cell>
          <cell r="AD123" t="str">
            <v>D21</v>
          </cell>
        </row>
        <row r="124">
          <cell r="F124" t="str">
            <v>D.00118.00.422000</v>
          </cell>
          <cell r="G124">
            <v>17</v>
          </cell>
          <cell r="H124" t="str">
            <v>D0011800</v>
          </cell>
          <cell r="I124" t="str">
            <v>Strategieaufschlag TTP</v>
          </cell>
          <cell r="J124">
            <v>22</v>
          </cell>
          <cell r="K124" t="str">
            <v>Strategieaufschlag T</v>
          </cell>
          <cell r="L124">
            <v>20</v>
          </cell>
          <cell r="M124" t="str">
            <v>Strategieaufschlag TTP</v>
          </cell>
          <cell r="N124">
            <v>22</v>
          </cell>
          <cell r="O124">
            <v>44197</v>
          </cell>
          <cell r="P124">
            <v>2958465</v>
          </cell>
          <cell r="Q124" t="str">
            <v>422000</v>
          </cell>
          <cell r="R124" t="str">
            <v>422000</v>
          </cell>
          <cell r="S124" t="str">
            <v>HHH</v>
          </cell>
          <cell r="T124" t="str">
            <v>422000HHH</v>
          </cell>
          <cell r="U124" t="str">
            <v>X</v>
          </cell>
          <cell r="V124" t="str">
            <v>X</v>
          </cell>
          <cell r="W124">
            <v>1</v>
          </cell>
          <cell r="X124" t="str">
            <v>E010X</v>
          </cell>
          <cell r="Y124" t="str">
            <v>E010X</v>
          </cell>
          <cell r="Z124" t="str">
            <v>E010X</v>
          </cell>
          <cell r="AA124" t="str">
            <v>E010X</v>
          </cell>
          <cell r="AB124" t="str">
            <v>16TTP043</v>
          </cell>
          <cell r="AD124" t="str">
            <v>D21</v>
          </cell>
        </row>
        <row r="125">
          <cell r="F125" t="str">
            <v>D.00119.00.422000</v>
          </cell>
          <cell r="G125">
            <v>17</v>
          </cell>
          <cell r="H125" t="str">
            <v>D0011900</v>
          </cell>
          <cell r="I125" t="str">
            <v>USF- NC</v>
          </cell>
          <cell r="J125">
            <v>7</v>
          </cell>
          <cell r="K125" t="str">
            <v>USF- NC</v>
          </cell>
          <cell r="L125">
            <v>7</v>
          </cell>
          <cell r="M125" t="str">
            <v>USF- NC</v>
          </cell>
          <cell r="N125">
            <v>7</v>
          </cell>
          <cell r="O125">
            <v>44197</v>
          </cell>
          <cell r="P125">
            <v>2958465</v>
          </cell>
          <cell r="Q125" t="str">
            <v>422000</v>
          </cell>
          <cell r="R125" t="str">
            <v>422000</v>
          </cell>
          <cell r="S125" t="str">
            <v>HHH</v>
          </cell>
          <cell r="T125" t="str">
            <v>422000HHH</v>
          </cell>
          <cell r="U125" t="str">
            <v>X</v>
          </cell>
          <cell r="V125" t="str">
            <v>X</v>
          </cell>
          <cell r="W125">
            <v>1</v>
          </cell>
          <cell r="X125" t="str">
            <v>G0105</v>
          </cell>
          <cell r="Y125" t="str">
            <v>G0105</v>
          </cell>
          <cell r="Z125" t="str">
            <v>G0105</v>
          </cell>
          <cell r="AA125" t="str">
            <v>G0105</v>
          </cell>
          <cell r="AB125" t="str">
            <v>2019011497</v>
          </cell>
          <cell r="AD125" t="str">
            <v>D12</v>
          </cell>
        </row>
        <row r="126">
          <cell r="F126" t="str">
            <v>D.00120.00.422000</v>
          </cell>
          <cell r="G126">
            <v>17</v>
          </cell>
          <cell r="H126" t="str">
            <v>D0012000</v>
          </cell>
          <cell r="I126" t="str">
            <v>Humboldts Unternehmergeist PLUS</v>
          </cell>
          <cell r="J126">
            <v>31</v>
          </cell>
          <cell r="K126" t="str">
            <v>Humboldts Unternehme</v>
          </cell>
          <cell r="L126">
            <v>20</v>
          </cell>
          <cell r="M126" t="str">
            <v>Humboldts Unternehmergeist PLUS</v>
          </cell>
          <cell r="N126">
            <v>31</v>
          </cell>
          <cell r="O126">
            <v>44197</v>
          </cell>
          <cell r="P126">
            <v>2958465</v>
          </cell>
          <cell r="Q126" t="str">
            <v>422000</v>
          </cell>
          <cell r="R126" t="str">
            <v>422000</v>
          </cell>
          <cell r="S126" t="str">
            <v>HHH</v>
          </cell>
          <cell r="T126" t="str">
            <v>422000HHH</v>
          </cell>
          <cell r="U126" t="str">
            <v>X</v>
          </cell>
          <cell r="V126" t="str">
            <v>X</v>
          </cell>
          <cell r="W126">
            <v>1</v>
          </cell>
          <cell r="X126" t="str">
            <v>G0105</v>
          </cell>
          <cell r="Y126" t="str">
            <v>G0105</v>
          </cell>
          <cell r="Z126" t="str">
            <v>G0105</v>
          </cell>
          <cell r="AA126" t="str">
            <v>G0105</v>
          </cell>
          <cell r="AB126" t="str">
            <v>2019010026</v>
          </cell>
          <cell r="AD126" t="str">
            <v>D12</v>
          </cell>
        </row>
        <row r="127">
          <cell r="F127" t="str">
            <v>D.00121.00.422000</v>
          </cell>
          <cell r="G127">
            <v>17</v>
          </cell>
          <cell r="H127" t="str">
            <v>D0012100</v>
          </cell>
          <cell r="I127" t="str">
            <v>Humboldts UG PLUS Pauschale</v>
          </cell>
          <cell r="J127">
            <v>27</v>
          </cell>
          <cell r="K127" t="str">
            <v>Humboldts UG PLUS Pa</v>
          </cell>
          <cell r="L127">
            <v>20</v>
          </cell>
          <cell r="M127" t="str">
            <v>Humboldts UG PLUS Pauschale</v>
          </cell>
          <cell r="N127">
            <v>27</v>
          </cell>
          <cell r="O127">
            <v>44197</v>
          </cell>
          <cell r="P127">
            <v>2958465</v>
          </cell>
          <cell r="Q127" t="str">
            <v>422000</v>
          </cell>
          <cell r="R127" t="str">
            <v>422000</v>
          </cell>
          <cell r="S127" t="str">
            <v>HHH</v>
          </cell>
          <cell r="T127" t="str">
            <v>422000HHH</v>
          </cell>
          <cell r="U127" t="str">
            <v>X</v>
          </cell>
          <cell r="V127" t="str">
            <v>X</v>
          </cell>
          <cell r="W127">
            <v>1</v>
          </cell>
          <cell r="X127" t="str">
            <v>G0105</v>
          </cell>
          <cell r="Y127" t="str">
            <v>G0105</v>
          </cell>
          <cell r="Z127" t="str">
            <v>G0105</v>
          </cell>
          <cell r="AA127" t="str">
            <v>G0105</v>
          </cell>
          <cell r="AB127" t="str">
            <v>2019010026</v>
          </cell>
          <cell r="AD127" t="str">
            <v>D12</v>
          </cell>
        </row>
        <row r="128">
          <cell r="F128" t="str">
            <v>D.00122.00.422000</v>
          </cell>
          <cell r="G128">
            <v>17</v>
          </cell>
          <cell r="H128" t="str">
            <v>D0012200</v>
          </cell>
          <cell r="I128" t="str">
            <v>USF-NC - Pauschale</v>
          </cell>
          <cell r="J128">
            <v>18</v>
          </cell>
          <cell r="K128" t="str">
            <v>USF-NC - Pauschale</v>
          </cell>
          <cell r="L128">
            <v>18</v>
          </cell>
          <cell r="M128" t="str">
            <v>USF-NC - Pauschale</v>
          </cell>
          <cell r="N128">
            <v>18</v>
          </cell>
          <cell r="O128">
            <v>44197</v>
          </cell>
          <cell r="P128">
            <v>2958465</v>
          </cell>
          <cell r="Q128" t="str">
            <v>422000</v>
          </cell>
          <cell r="R128" t="str">
            <v>422000</v>
          </cell>
          <cell r="S128" t="str">
            <v>HHH</v>
          </cell>
          <cell r="T128" t="str">
            <v>422000HHH</v>
          </cell>
          <cell r="U128" t="str">
            <v>X</v>
          </cell>
          <cell r="V128" t="str">
            <v>X</v>
          </cell>
          <cell r="W128">
            <v>1</v>
          </cell>
          <cell r="X128" t="str">
            <v>G0105</v>
          </cell>
          <cell r="Y128" t="str">
            <v>G0105</v>
          </cell>
          <cell r="Z128" t="str">
            <v>G0105</v>
          </cell>
          <cell r="AA128" t="str">
            <v>G0105</v>
          </cell>
          <cell r="AB128" t="str">
            <v>2019011497</v>
          </cell>
          <cell r="AD128" t="str">
            <v>D12</v>
          </cell>
        </row>
        <row r="129">
          <cell r="F129" t="str">
            <v>D.00123.00.422000</v>
          </cell>
          <cell r="G129">
            <v>17</v>
          </cell>
          <cell r="H129" t="str">
            <v>D0012300</v>
          </cell>
          <cell r="I129" t="str">
            <v>USF - The Next Chapter - Stipendien</v>
          </cell>
          <cell r="J129">
            <v>35</v>
          </cell>
          <cell r="K129" t="str">
            <v>USF - The Next Chapt</v>
          </cell>
          <cell r="L129">
            <v>20</v>
          </cell>
          <cell r="M129" t="str">
            <v>USF - The Next Chapter - Stipendien</v>
          </cell>
          <cell r="N129">
            <v>35</v>
          </cell>
          <cell r="O129">
            <v>44197</v>
          </cell>
          <cell r="P129">
            <v>2958465</v>
          </cell>
          <cell r="Q129" t="str">
            <v>422000</v>
          </cell>
          <cell r="R129" t="str">
            <v>422000</v>
          </cell>
          <cell r="S129" t="str">
            <v>HHH</v>
          </cell>
          <cell r="T129" t="str">
            <v>422000HHH</v>
          </cell>
          <cell r="U129" t="str">
            <v>X</v>
          </cell>
          <cell r="V129" t="str">
            <v>X</v>
          </cell>
          <cell r="W129">
            <v>1</v>
          </cell>
          <cell r="X129" t="str">
            <v>G0105</v>
          </cell>
          <cell r="Y129" t="str">
            <v>G0105</v>
          </cell>
          <cell r="Z129" t="str">
            <v>G0105</v>
          </cell>
          <cell r="AA129" t="str">
            <v>G0105</v>
          </cell>
          <cell r="AB129" t="str">
            <v>2019011497</v>
          </cell>
          <cell r="AD129" t="str">
            <v>D12</v>
          </cell>
        </row>
        <row r="130">
          <cell r="F130" t="str">
            <v>D.00124.00.422000</v>
          </cell>
          <cell r="G130">
            <v>17</v>
          </cell>
          <cell r="H130" t="str">
            <v>D0012400</v>
          </cell>
          <cell r="I130" t="str">
            <v>Transfer Mangament der HU Berlin - Maste</v>
          </cell>
          <cell r="J130">
            <v>40</v>
          </cell>
          <cell r="K130" t="str">
            <v>Transfer Mangament d</v>
          </cell>
          <cell r="L130">
            <v>20</v>
          </cell>
          <cell r="M130" t="str">
            <v>Transfer Mangament der HU Berlin - Masterplan Industriestadt</v>
          </cell>
          <cell r="N130">
            <v>60</v>
          </cell>
          <cell r="O130">
            <v>44197</v>
          </cell>
          <cell r="P130">
            <v>2958465</v>
          </cell>
          <cell r="Q130" t="str">
            <v>422000</v>
          </cell>
          <cell r="R130" t="str">
            <v>422000</v>
          </cell>
          <cell r="S130" t="str">
            <v>HHH</v>
          </cell>
          <cell r="T130" t="str">
            <v>422000HHH</v>
          </cell>
          <cell r="U130" t="str">
            <v>X</v>
          </cell>
          <cell r="V130" t="str">
            <v>X</v>
          </cell>
          <cell r="W130">
            <v>1</v>
          </cell>
          <cell r="X130" t="str">
            <v>F0020</v>
          </cell>
          <cell r="Y130" t="str">
            <v>F0020</v>
          </cell>
          <cell r="Z130" t="str">
            <v>F0020</v>
          </cell>
          <cell r="AA130" t="str">
            <v>F0020</v>
          </cell>
          <cell r="AB130" t="str">
            <v>kör_100044</v>
          </cell>
          <cell r="AD130" t="str">
            <v>D12</v>
          </cell>
        </row>
        <row r="131">
          <cell r="F131" t="str">
            <v>D.00126.00.428000</v>
          </cell>
          <cell r="G131">
            <v>17</v>
          </cell>
          <cell r="H131" t="str">
            <v>D0012600</v>
          </cell>
          <cell r="I131" t="str">
            <v>SPE: Theater Anthropozän</v>
          </cell>
          <cell r="J131">
            <v>24</v>
          </cell>
          <cell r="K131" t="str">
            <v>SPE: Theater Anthrop</v>
          </cell>
          <cell r="L131">
            <v>20</v>
          </cell>
          <cell r="M131" t="str">
            <v>SPE: Theater Anthropozän</v>
          </cell>
          <cell r="N131">
            <v>24</v>
          </cell>
          <cell r="O131">
            <v>44197</v>
          </cell>
          <cell r="P131">
            <v>2958465</v>
          </cell>
          <cell r="Q131" t="str">
            <v>428000</v>
          </cell>
          <cell r="R131" t="str">
            <v>428000</v>
          </cell>
          <cell r="S131" t="str">
            <v>HHH</v>
          </cell>
          <cell r="T131" t="str">
            <v>428000HHH</v>
          </cell>
          <cell r="U131" t="str">
            <v>X</v>
          </cell>
          <cell r="V131" t="str">
            <v>X</v>
          </cell>
          <cell r="W131">
            <v>1</v>
          </cell>
          <cell r="X131" t="str">
            <v>N0030</v>
          </cell>
          <cell r="Y131" t="str">
            <v>N0030</v>
          </cell>
          <cell r="Z131" t="str">
            <v>N0030</v>
          </cell>
          <cell r="AA131" t="str">
            <v>N0030</v>
          </cell>
          <cell r="AB131" t="str">
            <v/>
          </cell>
          <cell r="AD131" t="str">
            <v>D12</v>
          </cell>
        </row>
        <row r="132">
          <cell r="F132" t="str">
            <v>D.00127.00.428000</v>
          </cell>
          <cell r="G132">
            <v>17</v>
          </cell>
          <cell r="H132" t="str">
            <v>D0012700</v>
          </cell>
          <cell r="I132" t="str">
            <v>HERZ Humboldt-Forum - Veranstaltungen -</v>
          </cell>
          <cell r="J132">
            <v>39</v>
          </cell>
          <cell r="K132" t="str">
            <v xml:space="preserve">HERZ Humboldt-Forum </v>
          </cell>
          <cell r="L132">
            <v>20</v>
          </cell>
          <cell r="M132" t="str">
            <v>HERZ Humboldt-Forum - Veranstaltungen -</v>
          </cell>
          <cell r="N132">
            <v>39</v>
          </cell>
          <cell r="O132">
            <v>44197</v>
          </cell>
          <cell r="P132">
            <v>2958465</v>
          </cell>
          <cell r="Q132" t="str">
            <v>428000</v>
          </cell>
          <cell r="R132" t="str">
            <v>428000</v>
          </cell>
          <cell r="S132" t="str">
            <v>HHH</v>
          </cell>
          <cell r="T132" t="str">
            <v>428000HHH</v>
          </cell>
          <cell r="U132" t="str">
            <v>X</v>
          </cell>
          <cell r="V132" t="str">
            <v>X</v>
          </cell>
          <cell r="W132">
            <v>1</v>
          </cell>
          <cell r="X132" t="str">
            <v>I0300</v>
          </cell>
          <cell r="Y132" t="str">
            <v>I0300</v>
          </cell>
          <cell r="Z132" t="str">
            <v>I0300</v>
          </cell>
          <cell r="AA132" t="str">
            <v>I0300</v>
          </cell>
          <cell r="AB132" t="str">
            <v>800055</v>
          </cell>
          <cell r="AD132" t="str">
            <v>D31</v>
          </cell>
        </row>
        <row r="133">
          <cell r="F133" t="str">
            <v>D.00128.00.416200</v>
          </cell>
          <cell r="G133">
            <v>17</v>
          </cell>
          <cell r="H133" t="str">
            <v>D0012800</v>
          </cell>
          <cell r="I133" t="str">
            <v>KaWuM</v>
          </cell>
          <cell r="J133">
            <v>5</v>
          </cell>
          <cell r="K133" t="str">
            <v>KaWuM</v>
          </cell>
          <cell r="L133">
            <v>5</v>
          </cell>
          <cell r="M133" t="str">
            <v>KaWuM</v>
          </cell>
          <cell r="N133">
            <v>5</v>
          </cell>
          <cell r="O133">
            <v>44197</v>
          </cell>
          <cell r="P133">
            <v>2958465</v>
          </cell>
          <cell r="Q133" t="str">
            <v>416200</v>
          </cell>
          <cell r="R133" t="str">
            <v>416200</v>
          </cell>
          <cell r="S133" t="str">
            <v>HHH</v>
          </cell>
          <cell r="T133" t="str">
            <v>416200HHH</v>
          </cell>
          <cell r="U133" t="str">
            <v>X</v>
          </cell>
          <cell r="V133" t="str">
            <v>X</v>
          </cell>
          <cell r="W133">
            <v>1</v>
          </cell>
          <cell r="X133" t="str">
            <v>E0100</v>
          </cell>
          <cell r="Y133" t="str">
            <v>E0100</v>
          </cell>
          <cell r="Z133" t="str">
            <v>E0100</v>
          </cell>
          <cell r="AA133" t="str">
            <v>E0100</v>
          </cell>
          <cell r="AB133" t="str">
            <v>01PW18005B</v>
          </cell>
          <cell r="AD133" t="str">
            <v>D21</v>
          </cell>
        </row>
        <row r="134">
          <cell r="F134" t="str">
            <v>D.00129.00.426000</v>
          </cell>
          <cell r="G134">
            <v>17</v>
          </cell>
          <cell r="H134" t="str">
            <v>D0012900</v>
          </cell>
          <cell r="I134" t="str">
            <v>Central 2020</v>
          </cell>
          <cell r="J134">
            <v>12</v>
          </cell>
          <cell r="K134" t="str">
            <v>Central 2020</v>
          </cell>
          <cell r="L134">
            <v>12</v>
          </cell>
          <cell r="M134" t="str">
            <v>Central 2020</v>
          </cell>
          <cell r="N134">
            <v>12</v>
          </cell>
          <cell r="O134">
            <v>44197</v>
          </cell>
          <cell r="P134">
            <v>2958465</v>
          </cell>
          <cell r="Q134" t="str">
            <v>426000</v>
          </cell>
          <cell r="R134" t="str">
            <v>426000</v>
          </cell>
          <cell r="S134" t="str">
            <v>HHH</v>
          </cell>
          <cell r="T134" t="str">
            <v>426000HHH</v>
          </cell>
          <cell r="U134" t="str">
            <v>X</v>
          </cell>
          <cell r="V134" t="str">
            <v>X</v>
          </cell>
          <cell r="W134">
            <v>1</v>
          </cell>
          <cell r="X134" t="str">
            <v>L0100</v>
          </cell>
          <cell r="Y134" t="str">
            <v>L0100</v>
          </cell>
          <cell r="Z134" t="str">
            <v>L0100</v>
          </cell>
          <cell r="AA134" t="str">
            <v>L0100</v>
          </cell>
          <cell r="AB134" t="str">
            <v>57421144</v>
          </cell>
          <cell r="AD134" t="str">
            <v>D12</v>
          </cell>
        </row>
        <row r="135">
          <cell r="F135" t="str">
            <v>D.00130.00.426000</v>
          </cell>
          <cell r="G135">
            <v>17</v>
          </cell>
          <cell r="H135" t="str">
            <v>D0013000</v>
          </cell>
          <cell r="I135" t="str">
            <v>PSI Stipendien Runde 5</v>
          </cell>
          <cell r="J135">
            <v>22</v>
          </cell>
          <cell r="K135" t="str">
            <v>PSI Stipendien Runde</v>
          </cell>
          <cell r="L135">
            <v>20</v>
          </cell>
          <cell r="M135" t="str">
            <v>PSI Stipendien Runde 5</v>
          </cell>
          <cell r="N135">
            <v>22</v>
          </cell>
          <cell r="O135">
            <v>44197</v>
          </cell>
          <cell r="P135">
            <v>2958465</v>
          </cell>
          <cell r="Q135" t="str">
            <v>426000</v>
          </cell>
          <cell r="R135" t="str">
            <v>426000</v>
          </cell>
          <cell r="S135" t="str">
            <v>HHH</v>
          </cell>
          <cell r="T135" t="str">
            <v>426000HHH</v>
          </cell>
          <cell r="U135" t="str">
            <v>X</v>
          </cell>
          <cell r="V135" t="str">
            <v>X</v>
          </cell>
          <cell r="W135">
            <v>1</v>
          </cell>
          <cell r="X135" t="str">
            <v>I0120</v>
          </cell>
          <cell r="Y135" t="str">
            <v>I0120</v>
          </cell>
          <cell r="Z135" t="str">
            <v>I0120</v>
          </cell>
          <cell r="AA135" t="str">
            <v>I0120</v>
          </cell>
          <cell r="AB135" t="str">
            <v>1.1-9.31</v>
          </cell>
          <cell r="AD135" t="str">
            <v>D31</v>
          </cell>
        </row>
        <row r="136">
          <cell r="F136" t="str">
            <v>D.00131.00.426000</v>
          </cell>
          <cell r="G136">
            <v>17</v>
          </cell>
          <cell r="H136" t="str">
            <v>D0013100</v>
          </cell>
          <cell r="I136" t="str">
            <v>PSI Verwaltungspauschale Runde 5</v>
          </cell>
          <cell r="J136">
            <v>32</v>
          </cell>
          <cell r="K136" t="str">
            <v>PSI Verwaltungspausc</v>
          </cell>
          <cell r="L136">
            <v>20</v>
          </cell>
          <cell r="M136" t="str">
            <v>PSI Verwaltungspauschale Runde 5</v>
          </cell>
          <cell r="N136">
            <v>32</v>
          </cell>
          <cell r="O136">
            <v>44197</v>
          </cell>
          <cell r="P136">
            <v>2958465</v>
          </cell>
          <cell r="Q136" t="str">
            <v>426000</v>
          </cell>
          <cell r="R136" t="str">
            <v>426000</v>
          </cell>
          <cell r="S136" t="str">
            <v>HHH</v>
          </cell>
          <cell r="T136" t="str">
            <v>426000HHH</v>
          </cell>
          <cell r="U136" t="str">
            <v>X</v>
          </cell>
          <cell r="V136" t="str">
            <v>X</v>
          </cell>
          <cell r="W136">
            <v>1</v>
          </cell>
          <cell r="X136" t="str">
            <v>I0120</v>
          </cell>
          <cell r="Y136" t="str">
            <v>I0120</v>
          </cell>
          <cell r="Z136" t="str">
            <v>I0120</v>
          </cell>
          <cell r="AA136" t="str">
            <v>I0120</v>
          </cell>
          <cell r="AB136" t="str">
            <v/>
          </cell>
          <cell r="AD136" t="str">
            <v>D31</v>
          </cell>
        </row>
        <row r="137">
          <cell r="F137" t="str">
            <v>D.00132.00.426000</v>
          </cell>
          <cell r="G137">
            <v>17</v>
          </cell>
          <cell r="H137" t="str">
            <v>D0013200</v>
          </cell>
          <cell r="I137" t="str">
            <v>PSI Stipendien Runde 7</v>
          </cell>
          <cell r="J137">
            <v>22</v>
          </cell>
          <cell r="K137" t="str">
            <v>PSI Stipendien Runde</v>
          </cell>
          <cell r="L137">
            <v>20</v>
          </cell>
          <cell r="M137" t="str">
            <v>PSI Stipendien Runde 7</v>
          </cell>
          <cell r="N137">
            <v>22</v>
          </cell>
          <cell r="O137">
            <v>44197</v>
          </cell>
          <cell r="P137">
            <v>2958465</v>
          </cell>
          <cell r="Q137" t="str">
            <v>426000</v>
          </cell>
          <cell r="R137" t="str">
            <v>426000</v>
          </cell>
          <cell r="S137" t="str">
            <v>HHH</v>
          </cell>
          <cell r="T137" t="str">
            <v>426000HHH</v>
          </cell>
          <cell r="U137" t="str">
            <v>X</v>
          </cell>
          <cell r="V137" t="str">
            <v>X</v>
          </cell>
          <cell r="W137">
            <v>1</v>
          </cell>
          <cell r="X137" t="str">
            <v>I0120</v>
          </cell>
          <cell r="Y137" t="str">
            <v>I0120</v>
          </cell>
          <cell r="Z137" t="str">
            <v>I0120</v>
          </cell>
          <cell r="AA137" t="str">
            <v>I0120</v>
          </cell>
          <cell r="AB137" t="str">
            <v>1.1-9.31</v>
          </cell>
          <cell r="AD137" t="str">
            <v>D31</v>
          </cell>
        </row>
        <row r="138">
          <cell r="F138" t="str">
            <v>D.00133.00.426000</v>
          </cell>
          <cell r="G138">
            <v>17</v>
          </cell>
          <cell r="H138" t="str">
            <v>D0013300</v>
          </cell>
          <cell r="I138" t="str">
            <v>PSI Pauschale Runde 7</v>
          </cell>
          <cell r="J138">
            <v>21</v>
          </cell>
          <cell r="K138" t="str">
            <v xml:space="preserve">PSI Pauschale Runde </v>
          </cell>
          <cell r="L138">
            <v>20</v>
          </cell>
          <cell r="M138" t="str">
            <v>PSI Pauschale Runde 7</v>
          </cell>
          <cell r="N138">
            <v>21</v>
          </cell>
          <cell r="O138">
            <v>44197</v>
          </cell>
          <cell r="P138">
            <v>2958465</v>
          </cell>
          <cell r="Q138" t="str">
            <v>426000</v>
          </cell>
          <cell r="R138" t="str">
            <v>426000</v>
          </cell>
          <cell r="S138" t="str">
            <v>HHH</v>
          </cell>
          <cell r="T138" t="str">
            <v>426000HHH</v>
          </cell>
          <cell r="U138" t="str">
            <v>X</v>
          </cell>
          <cell r="V138" t="str">
            <v>X</v>
          </cell>
          <cell r="W138">
            <v>1</v>
          </cell>
          <cell r="X138" t="str">
            <v>I0120</v>
          </cell>
          <cell r="Y138" t="str">
            <v>I0120</v>
          </cell>
          <cell r="Z138" t="str">
            <v>I0120</v>
          </cell>
          <cell r="AA138" t="str">
            <v>I0120</v>
          </cell>
          <cell r="AB138" t="str">
            <v>1.1-9.31</v>
          </cell>
          <cell r="AD138" t="str">
            <v>D31</v>
          </cell>
        </row>
        <row r="139">
          <cell r="F139" t="str">
            <v>D.00134.00.426000</v>
          </cell>
          <cell r="G139">
            <v>17</v>
          </cell>
          <cell r="H139" t="str">
            <v>D0013400</v>
          </cell>
          <cell r="I139" t="str">
            <v>Circle U.</v>
          </cell>
          <cell r="J139">
            <v>9</v>
          </cell>
          <cell r="K139" t="str">
            <v>Circle U.</v>
          </cell>
          <cell r="L139">
            <v>9</v>
          </cell>
          <cell r="M139" t="str">
            <v>Circle U.</v>
          </cell>
          <cell r="N139">
            <v>9</v>
          </cell>
          <cell r="O139">
            <v>44197</v>
          </cell>
          <cell r="P139">
            <v>2958465</v>
          </cell>
          <cell r="Q139" t="str">
            <v>426000</v>
          </cell>
          <cell r="R139" t="str">
            <v>426000</v>
          </cell>
          <cell r="S139" t="str">
            <v>HHH</v>
          </cell>
          <cell r="T139" t="str">
            <v>426000HHH</v>
          </cell>
          <cell r="U139" t="str">
            <v>X</v>
          </cell>
          <cell r="V139" t="str">
            <v>X</v>
          </cell>
          <cell r="W139">
            <v>1</v>
          </cell>
          <cell r="X139" t="str">
            <v>G0011</v>
          </cell>
          <cell r="Y139" t="str">
            <v>G0011</v>
          </cell>
          <cell r="Z139" t="str">
            <v>G0011</v>
          </cell>
          <cell r="AA139" t="str">
            <v>G0011</v>
          </cell>
          <cell r="AB139" t="str">
            <v/>
          </cell>
          <cell r="AD139" t="str">
            <v>D12</v>
          </cell>
        </row>
        <row r="140">
          <cell r="F140" t="str">
            <v>D.00136.00.426000</v>
          </cell>
          <cell r="G140">
            <v>17</v>
          </cell>
          <cell r="H140" t="str">
            <v>D0013600</v>
          </cell>
          <cell r="I140" t="str">
            <v>oA_ZDS Peking 15-19</v>
          </cell>
          <cell r="J140">
            <v>19</v>
          </cell>
          <cell r="K140" t="str">
            <v>oA_ZDS Peking 15-19</v>
          </cell>
          <cell r="L140">
            <v>19</v>
          </cell>
          <cell r="M140" t="str">
            <v>oA_ZDS Peking 15-19</v>
          </cell>
          <cell r="N140">
            <v>19</v>
          </cell>
          <cell r="O140">
            <v>44197</v>
          </cell>
          <cell r="P140">
            <v>2958465</v>
          </cell>
          <cell r="Q140" t="str">
            <v>426000</v>
          </cell>
          <cell r="R140" t="str">
            <v>426000</v>
          </cell>
          <cell r="S140" t="str">
            <v>HHH</v>
          </cell>
          <cell r="T140" t="str">
            <v>426000HHH</v>
          </cell>
          <cell r="U140" t="str">
            <v>X</v>
          </cell>
          <cell r="V140" t="str">
            <v>X</v>
          </cell>
          <cell r="W140">
            <v>1</v>
          </cell>
          <cell r="X140" t="str">
            <v>K0008</v>
          </cell>
          <cell r="Y140" t="str">
            <v>K0008</v>
          </cell>
          <cell r="Z140" t="str">
            <v>K0008</v>
          </cell>
          <cell r="AA140" t="str">
            <v>K0008</v>
          </cell>
          <cell r="AB140" t="str">
            <v>57245640</v>
          </cell>
          <cell r="AD140" t="str">
            <v>D12</v>
          </cell>
        </row>
        <row r="141">
          <cell r="F141" t="str">
            <v>D.00138.00.100100</v>
          </cell>
          <cell r="G141">
            <v>17</v>
          </cell>
          <cell r="H141" t="str">
            <v>D0013800</v>
          </cell>
          <cell r="I141" t="str">
            <v>RLC</v>
          </cell>
          <cell r="J141">
            <v>3</v>
          </cell>
          <cell r="K141" t="str">
            <v>RLC</v>
          </cell>
          <cell r="L141">
            <v>3</v>
          </cell>
          <cell r="M141" t="str">
            <v>RLC</v>
          </cell>
          <cell r="N141">
            <v>3</v>
          </cell>
          <cell r="O141">
            <v>44197</v>
          </cell>
          <cell r="P141">
            <v>2958465</v>
          </cell>
          <cell r="Q141" t="str">
            <v>100100</v>
          </cell>
          <cell r="R141" t="str">
            <v>100100</v>
          </cell>
          <cell r="S141" t="str">
            <v>HHH</v>
          </cell>
          <cell r="T141" t="str">
            <v>100100HHH</v>
          </cell>
          <cell r="U141" t="str">
            <v>X</v>
          </cell>
          <cell r="V141" t="str">
            <v>X</v>
          </cell>
          <cell r="W141">
            <v>1</v>
          </cell>
          <cell r="X141" t="str">
            <v>L0100</v>
          </cell>
          <cell r="Y141" t="str">
            <v>L0100</v>
          </cell>
          <cell r="Z141" t="str">
            <v>L0100</v>
          </cell>
          <cell r="AA141" t="str">
            <v>L0100</v>
          </cell>
          <cell r="AD141" t="str">
            <v>D12</v>
          </cell>
        </row>
        <row r="142">
          <cell r="F142" t="str">
            <v>D.00139.00.100200</v>
          </cell>
          <cell r="G142">
            <v>17</v>
          </cell>
          <cell r="H142" t="str">
            <v>D0013900</v>
          </cell>
          <cell r="I142" t="str">
            <v>Notarinstitut</v>
          </cell>
          <cell r="J142">
            <v>13</v>
          </cell>
          <cell r="K142" t="str">
            <v>Notarinstitut</v>
          </cell>
          <cell r="L142">
            <v>13</v>
          </cell>
          <cell r="M142" t="str">
            <v>Notarinstitut</v>
          </cell>
          <cell r="N142">
            <v>13</v>
          </cell>
          <cell r="O142">
            <v>44197</v>
          </cell>
          <cell r="P142">
            <v>2958465</v>
          </cell>
          <cell r="Q142" t="str">
            <v>100200</v>
          </cell>
          <cell r="R142" t="str">
            <v>100200</v>
          </cell>
          <cell r="S142" t="str">
            <v>HHH</v>
          </cell>
          <cell r="T142" t="str">
            <v>100200HHH</v>
          </cell>
          <cell r="U142" t="str">
            <v>X</v>
          </cell>
          <cell r="V142" t="str">
            <v>X</v>
          </cell>
          <cell r="W142">
            <v>1</v>
          </cell>
          <cell r="X142" t="str">
            <v>K0018</v>
          </cell>
          <cell r="Y142" t="str">
            <v>K0018</v>
          </cell>
          <cell r="Z142" t="str">
            <v>K0018</v>
          </cell>
          <cell r="AA142" t="str">
            <v>K0018</v>
          </cell>
          <cell r="AB142" t="str">
            <v/>
          </cell>
          <cell r="AD142" t="str">
            <v>D12</v>
          </cell>
        </row>
        <row r="143">
          <cell r="F143" t="str">
            <v>D.00140.00.100200</v>
          </cell>
          <cell r="G143">
            <v>17</v>
          </cell>
          <cell r="H143" t="str">
            <v>D0014000</v>
          </cell>
          <cell r="I143" t="str">
            <v>SPE Förderkreis NotRV</v>
          </cell>
          <cell r="J143">
            <v>21</v>
          </cell>
          <cell r="K143" t="str">
            <v>SPE Förderkreis NotR</v>
          </cell>
          <cell r="L143">
            <v>20</v>
          </cell>
          <cell r="M143" t="str">
            <v>SPE Förderkreis NotRV</v>
          </cell>
          <cell r="N143">
            <v>21</v>
          </cell>
          <cell r="O143">
            <v>44197</v>
          </cell>
          <cell r="P143">
            <v>2958465</v>
          </cell>
          <cell r="Q143" t="str">
            <v>100200</v>
          </cell>
          <cell r="R143" t="str">
            <v>100200</v>
          </cell>
          <cell r="S143" t="str">
            <v>HHH</v>
          </cell>
          <cell r="T143" t="str">
            <v>100200HHH</v>
          </cell>
          <cell r="U143" t="str">
            <v>X</v>
          </cell>
          <cell r="V143" t="str">
            <v>X</v>
          </cell>
          <cell r="W143">
            <v>1</v>
          </cell>
          <cell r="X143" t="str">
            <v>K0018</v>
          </cell>
          <cell r="Y143" t="str">
            <v>K0018</v>
          </cell>
          <cell r="Z143" t="str">
            <v>K0018</v>
          </cell>
          <cell r="AA143" t="str">
            <v>K0018</v>
          </cell>
          <cell r="AB143" t="str">
            <v/>
          </cell>
          <cell r="AD143" t="str">
            <v>D12</v>
          </cell>
        </row>
        <row r="144">
          <cell r="F144" t="str">
            <v>D.00141.00.101012</v>
          </cell>
          <cell r="G144">
            <v>17</v>
          </cell>
          <cell r="H144" t="str">
            <v>D0014100</v>
          </cell>
          <cell r="I144" t="str">
            <v>Internet-Institut TP HU</v>
          </cell>
          <cell r="J144">
            <v>23</v>
          </cell>
          <cell r="K144" t="str">
            <v>Internet-Institut TP</v>
          </cell>
          <cell r="L144">
            <v>20</v>
          </cell>
          <cell r="M144" t="str">
            <v>Internet-Institut TP HU</v>
          </cell>
          <cell r="N144">
            <v>23</v>
          </cell>
          <cell r="O144">
            <v>44197</v>
          </cell>
          <cell r="P144">
            <v>2958465</v>
          </cell>
          <cell r="Q144" t="str">
            <v>101012</v>
          </cell>
          <cell r="R144" t="str">
            <v>101012</v>
          </cell>
          <cell r="S144" t="str">
            <v>HHH</v>
          </cell>
          <cell r="T144" t="str">
            <v>101012HHH</v>
          </cell>
          <cell r="U144" t="str">
            <v>X</v>
          </cell>
          <cell r="V144" t="str">
            <v>X</v>
          </cell>
          <cell r="W144">
            <v>1</v>
          </cell>
          <cell r="X144" t="str">
            <v>E0100</v>
          </cell>
          <cell r="Y144" t="str">
            <v>E0100</v>
          </cell>
          <cell r="Z144" t="str">
            <v>E0100</v>
          </cell>
          <cell r="AA144" t="str">
            <v>E0100</v>
          </cell>
          <cell r="AB144" t="str">
            <v>16DII112</v>
          </cell>
          <cell r="AD144" t="str">
            <v>D21</v>
          </cell>
        </row>
        <row r="145">
          <cell r="F145" t="str">
            <v>D.00142.00.101012</v>
          </cell>
          <cell r="G145">
            <v>17</v>
          </cell>
          <cell r="H145" t="str">
            <v>D0014200</v>
          </cell>
          <cell r="I145" t="str">
            <v>Internet-Institut TP HU II</v>
          </cell>
          <cell r="J145">
            <v>26</v>
          </cell>
          <cell r="K145" t="str">
            <v>Internet-Institut TP</v>
          </cell>
          <cell r="L145">
            <v>20</v>
          </cell>
          <cell r="M145" t="str">
            <v>Internet-Institut TP HU II</v>
          </cell>
          <cell r="N145">
            <v>26</v>
          </cell>
          <cell r="O145">
            <v>44197</v>
          </cell>
          <cell r="P145">
            <v>2958465</v>
          </cell>
          <cell r="Q145" t="str">
            <v>101012</v>
          </cell>
          <cell r="R145" t="str">
            <v>101012</v>
          </cell>
          <cell r="S145" t="str">
            <v>HHH</v>
          </cell>
          <cell r="T145" t="str">
            <v>101012HHH</v>
          </cell>
          <cell r="U145" t="str">
            <v>X</v>
          </cell>
          <cell r="V145" t="str">
            <v>X</v>
          </cell>
          <cell r="W145">
            <v>1</v>
          </cell>
          <cell r="X145" t="str">
            <v>E0100</v>
          </cell>
          <cell r="Y145" t="str">
            <v>E0100</v>
          </cell>
          <cell r="Z145" t="str">
            <v>E0100</v>
          </cell>
          <cell r="AA145" t="str">
            <v>E0100</v>
          </cell>
          <cell r="AB145" t="str">
            <v>16DII123</v>
          </cell>
          <cell r="AD145" t="str">
            <v>D21</v>
          </cell>
        </row>
        <row r="146">
          <cell r="F146" t="str">
            <v>D.00143.00.101012</v>
          </cell>
          <cell r="G146">
            <v>17</v>
          </cell>
          <cell r="H146" t="str">
            <v>D0014300</v>
          </cell>
          <cell r="I146" t="str">
            <v>Schlichtungsstelle IT</v>
          </cell>
          <cell r="J146">
            <v>21</v>
          </cell>
          <cell r="K146" t="str">
            <v>Schlichtungsstelle I</v>
          </cell>
          <cell r="L146">
            <v>20</v>
          </cell>
          <cell r="M146" t="str">
            <v>Schlichtungsstelle IT</v>
          </cell>
          <cell r="N146">
            <v>21</v>
          </cell>
          <cell r="O146">
            <v>44197</v>
          </cell>
          <cell r="P146">
            <v>2958465</v>
          </cell>
          <cell r="Q146" t="str">
            <v>101012</v>
          </cell>
          <cell r="R146" t="str">
            <v>101012</v>
          </cell>
          <cell r="S146" t="str">
            <v>HHH</v>
          </cell>
          <cell r="T146" t="str">
            <v>101012HHH</v>
          </cell>
          <cell r="U146" t="str">
            <v>X</v>
          </cell>
          <cell r="V146" t="str">
            <v>X</v>
          </cell>
          <cell r="W146">
            <v>1</v>
          </cell>
          <cell r="X146" t="str">
            <v>K0018</v>
          </cell>
          <cell r="Y146" t="str">
            <v>K0018</v>
          </cell>
          <cell r="Z146" t="str">
            <v>K0018</v>
          </cell>
          <cell r="AA146" t="str">
            <v>K0018</v>
          </cell>
          <cell r="AD146" t="str">
            <v>D12</v>
          </cell>
        </row>
        <row r="147">
          <cell r="F147" t="str">
            <v>D.00144.00.101013</v>
          </cell>
          <cell r="G147">
            <v>17</v>
          </cell>
          <cell r="H147" t="str">
            <v>D0014400</v>
          </cell>
          <cell r="I147" t="str">
            <v>Crowdinvesting in Deutschland, England u</v>
          </cell>
          <cell r="J147">
            <v>40</v>
          </cell>
          <cell r="K147" t="str">
            <v>Crowdinvesting in De</v>
          </cell>
          <cell r="L147">
            <v>20</v>
          </cell>
          <cell r="M147" t="str">
            <v>Crowdinvesting in Deutschland, England und den USA</v>
          </cell>
          <cell r="N147">
            <v>50</v>
          </cell>
          <cell r="O147">
            <v>44197</v>
          </cell>
          <cell r="P147">
            <v>2958465</v>
          </cell>
          <cell r="Q147" t="str">
            <v>101013</v>
          </cell>
          <cell r="R147" t="str">
            <v>101013</v>
          </cell>
          <cell r="S147" t="str">
            <v>HHH</v>
          </cell>
          <cell r="T147" t="str">
            <v>101013HHH</v>
          </cell>
          <cell r="U147" t="str">
            <v>X</v>
          </cell>
          <cell r="V147" t="str">
            <v>X</v>
          </cell>
          <cell r="W147">
            <v>1</v>
          </cell>
          <cell r="X147" t="str">
            <v>D0110</v>
          </cell>
          <cell r="Y147" t="str">
            <v>D0110</v>
          </cell>
          <cell r="Z147" t="str">
            <v>D0110</v>
          </cell>
          <cell r="AA147" t="str">
            <v>D0110</v>
          </cell>
          <cell r="AB147" t="str">
            <v>GZ: KL2423/2-1; AOBJ: 629115</v>
          </cell>
          <cell r="AD147" t="str">
            <v>D43</v>
          </cell>
        </row>
        <row r="148">
          <cell r="F148" t="str">
            <v>D.00145.00.101015</v>
          </cell>
          <cell r="G148">
            <v>17</v>
          </cell>
          <cell r="H148" t="str">
            <v>D0014500</v>
          </cell>
          <cell r="I148" t="str">
            <v xml:space="preserve">Die Berliner Justizverwaltung nach 1945 </v>
          </cell>
          <cell r="J148">
            <v>40</v>
          </cell>
          <cell r="K148" t="str">
            <v>Die Berliner Justizv</v>
          </cell>
          <cell r="L148">
            <v>20</v>
          </cell>
          <cell r="M148" t="str">
            <v>Die Berliner Justizverwaltung nach 1945 – sachliche und personelle Kontinuitäten zur NS-Justiz</v>
          </cell>
          <cell r="N148">
            <v>94</v>
          </cell>
          <cell r="O148">
            <v>44197</v>
          </cell>
          <cell r="P148">
            <v>2958465</v>
          </cell>
          <cell r="Q148" t="str">
            <v>101015</v>
          </cell>
          <cell r="R148" t="str">
            <v>101015</v>
          </cell>
          <cell r="S148" t="str">
            <v>HHH</v>
          </cell>
          <cell r="T148" t="str">
            <v>101015HHH</v>
          </cell>
          <cell r="U148" t="str">
            <v>X</v>
          </cell>
          <cell r="V148" t="str">
            <v>X</v>
          </cell>
          <cell r="W148">
            <v>1</v>
          </cell>
          <cell r="X148" t="str">
            <v>F0050</v>
          </cell>
          <cell r="Y148" t="str">
            <v>F0050</v>
          </cell>
          <cell r="Z148" t="str">
            <v>F0050</v>
          </cell>
          <cell r="AA148" t="str">
            <v>F0050</v>
          </cell>
          <cell r="AB148" t="str">
            <v>P763</v>
          </cell>
          <cell r="AD148" t="str">
            <v>D12</v>
          </cell>
        </row>
        <row r="149">
          <cell r="F149" t="str">
            <v>D.00146.00.101017</v>
          </cell>
          <cell r="G149">
            <v>17</v>
          </cell>
          <cell r="H149" t="str">
            <v>D0014600</v>
          </cell>
          <cell r="I149" t="str">
            <v>ZEuP</v>
          </cell>
          <cell r="J149">
            <v>4</v>
          </cell>
          <cell r="K149" t="str">
            <v>ZEuP</v>
          </cell>
          <cell r="L149">
            <v>4</v>
          </cell>
          <cell r="M149" t="str">
            <v>ZEuP</v>
          </cell>
          <cell r="N149">
            <v>4</v>
          </cell>
          <cell r="O149">
            <v>44197</v>
          </cell>
          <cell r="P149">
            <v>2958465</v>
          </cell>
          <cell r="Q149" t="str">
            <v>101017</v>
          </cell>
          <cell r="R149" t="str">
            <v>101017</v>
          </cell>
          <cell r="S149" t="str">
            <v>D01</v>
          </cell>
          <cell r="T149" t="str">
            <v>101017D01</v>
          </cell>
          <cell r="U149" t="str">
            <v>X</v>
          </cell>
          <cell r="V149" t="str">
            <v>X</v>
          </cell>
          <cell r="W149">
            <v>4</v>
          </cell>
          <cell r="X149" t="str">
            <v>J9900</v>
          </cell>
          <cell r="Y149" t="str">
            <v>J9900</v>
          </cell>
          <cell r="Z149" t="str">
            <v>J9900</v>
          </cell>
          <cell r="AA149" t="str">
            <v>J9900</v>
          </cell>
          <cell r="AB149" t="str">
            <v/>
          </cell>
          <cell r="AD149" t="str">
            <v>D12</v>
          </cell>
        </row>
        <row r="150">
          <cell r="F150" t="str">
            <v>D.00148.00.101021</v>
          </cell>
          <cell r="G150">
            <v>17</v>
          </cell>
          <cell r="H150" t="str">
            <v>D0014800</v>
          </cell>
          <cell r="I150" t="str">
            <v>Übersetzung Zivilrechtslehrer chinesisch</v>
          </cell>
          <cell r="J150">
            <v>40</v>
          </cell>
          <cell r="K150" t="str">
            <v>Übersetzung Zivilrec</v>
          </cell>
          <cell r="L150">
            <v>20</v>
          </cell>
          <cell r="M150" t="str">
            <v>Übersetzung Zivilrechtslehrer chinesisch</v>
          </cell>
          <cell r="N150">
            <v>40</v>
          </cell>
          <cell r="O150">
            <v>44197</v>
          </cell>
          <cell r="P150">
            <v>2958465</v>
          </cell>
          <cell r="Q150" t="str">
            <v>101021</v>
          </cell>
          <cell r="R150" t="str">
            <v>101021</v>
          </cell>
          <cell r="S150" t="str">
            <v>HHH</v>
          </cell>
          <cell r="T150" t="str">
            <v>101021HHH</v>
          </cell>
          <cell r="U150" t="str">
            <v>X</v>
          </cell>
          <cell r="V150" t="str">
            <v>X</v>
          </cell>
          <cell r="W150">
            <v>1</v>
          </cell>
          <cell r="X150" t="str">
            <v>I0030</v>
          </cell>
          <cell r="Y150" t="str">
            <v>I0030</v>
          </cell>
          <cell r="Z150" t="str">
            <v>I0030</v>
          </cell>
          <cell r="AA150" t="str">
            <v>I0030</v>
          </cell>
          <cell r="AB150" t="str">
            <v>20.17.0.017RE</v>
          </cell>
          <cell r="AD150" t="str">
            <v>D31</v>
          </cell>
        </row>
        <row r="151">
          <cell r="F151" t="str">
            <v>D.00149.00.101021</v>
          </cell>
          <cell r="G151">
            <v>17</v>
          </cell>
          <cell r="H151" t="str">
            <v>D0014900</v>
          </cell>
          <cell r="I151" t="str">
            <v>DAAD GSSP 2017-2020</v>
          </cell>
          <cell r="J151">
            <v>19</v>
          </cell>
          <cell r="K151" t="str">
            <v>DAAD GSSP 2017-2020</v>
          </cell>
          <cell r="L151">
            <v>19</v>
          </cell>
          <cell r="M151" t="str">
            <v>DAAD GSSP 2017-2020</v>
          </cell>
          <cell r="N151">
            <v>19</v>
          </cell>
          <cell r="O151">
            <v>44197</v>
          </cell>
          <cell r="P151">
            <v>2958465</v>
          </cell>
          <cell r="Q151" t="str">
            <v>101021</v>
          </cell>
          <cell r="R151" t="str">
            <v>101021</v>
          </cell>
          <cell r="S151" t="str">
            <v>HHH</v>
          </cell>
          <cell r="T151" t="str">
            <v>101021HHH</v>
          </cell>
          <cell r="U151" t="str">
            <v>X</v>
          </cell>
          <cell r="V151" t="str">
            <v>X</v>
          </cell>
          <cell r="W151">
            <v>1</v>
          </cell>
          <cell r="X151" t="str">
            <v>L0100</v>
          </cell>
          <cell r="Y151" t="str">
            <v>L0100</v>
          </cell>
          <cell r="Z151" t="str">
            <v>L0100</v>
          </cell>
          <cell r="AA151" t="str">
            <v>L0100</v>
          </cell>
          <cell r="AB151" t="str">
            <v>91683107  91617387  9171056</v>
          </cell>
          <cell r="AD151" t="str">
            <v>D12</v>
          </cell>
        </row>
        <row r="152">
          <cell r="F152" t="str">
            <v>D.00150.00.101021</v>
          </cell>
          <cell r="G152">
            <v>17</v>
          </cell>
          <cell r="H152" t="str">
            <v>D0015000</v>
          </cell>
          <cell r="I152" t="str">
            <v>Fairness und maschinelles Lernen</v>
          </cell>
          <cell r="J152">
            <v>32</v>
          </cell>
          <cell r="K152" t="str">
            <v>Fairness und maschin</v>
          </cell>
          <cell r="L152">
            <v>20</v>
          </cell>
          <cell r="M152" t="str">
            <v>Fairness und maschinelles Lernen</v>
          </cell>
          <cell r="N152">
            <v>32</v>
          </cell>
          <cell r="O152">
            <v>44197</v>
          </cell>
          <cell r="P152">
            <v>2958465</v>
          </cell>
          <cell r="Q152" t="str">
            <v>101021</v>
          </cell>
          <cell r="R152" t="str">
            <v>101021</v>
          </cell>
          <cell r="S152" t="str">
            <v>HHH</v>
          </cell>
          <cell r="T152" t="str">
            <v>101021HHH</v>
          </cell>
          <cell r="U152" t="str">
            <v>X</v>
          </cell>
          <cell r="V152" t="str">
            <v>X</v>
          </cell>
          <cell r="W152">
            <v>1</v>
          </cell>
          <cell r="X152" t="str">
            <v>H0007</v>
          </cell>
          <cell r="Y152" t="str">
            <v>H0007</v>
          </cell>
          <cell r="Z152" t="str">
            <v>H0007</v>
          </cell>
          <cell r="AA152" t="str">
            <v>H0007</v>
          </cell>
          <cell r="AB152" t="str">
            <v/>
          </cell>
          <cell r="AD152" t="str">
            <v>D12</v>
          </cell>
        </row>
        <row r="153">
          <cell r="F153" t="str">
            <v>D.00151.00.101021</v>
          </cell>
          <cell r="G153">
            <v>17</v>
          </cell>
          <cell r="H153" t="str">
            <v>D0015100</v>
          </cell>
          <cell r="I153" t="str">
            <v>ELS Erweiterung</v>
          </cell>
          <cell r="J153">
            <v>15</v>
          </cell>
          <cell r="K153" t="str">
            <v>ELS Erweiterung</v>
          </cell>
          <cell r="L153">
            <v>15</v>
          </cell>
          <cell r="M153" t="str">
            <v>ELS Erweiterung</v>
          </cell>
          <cell r="N153">
            <v>15</v>
          </cell>
          <cell r="O153">
            <v>44197</v>
          </cell>
          <cell r="P153">
            <v>2958465</v>
          </cell>
          <cell r="Q153" t="str">
            <v>101021</v>
          </cell>
          <cell r="R153" t="str">
            <v>101021</v>
          </cell>
          <cell r="S153" t="str">
            <v>HHH</v>
          </cell>
          <cell r="T153" t="str">
            <v>101021HHH</v>
          </cell>
          <cell r="U153" t="str">
            <v>X</v>
          </cell>
          <cell r="V153" t="str">
            <v>X</v>
          </cell>
          <cell r="W153">
            <v>1</v>
          </cell>
          <cell r="X153" t="str">
            <v>L0100</v>
          </cell>
          <cell r="Y153" t="str">
            <v>L0100</v>
          </cell>
          <cell r="Z153" t="str">
            <v>L0100</v>
          </cell>
          <cell r="AA153" t="str">
            <v>L0100</v>
          </cell>
          <cell r="AB153" t="str">
            <v>57464585</v>
          </cell>
          <cell r="AD153" t="str">
            <v>D12</v>
          </cell>
        </row>
        <row r="154">
          <cell r="F154" t="str">
            <v>D.00152.00.101021</v>
          </cell>
          <cell r="G154">
            <v>17</v>
          </cell>
          <cell r="H154" t="str">
            <v>D0015200</v>
          </cell>
          <cell r="I154" t="str">
            <v>ELS DAAD London/Rom/Amsterdam 2019-2023</v>
          </cell>
          <cell r="J154">
            <v>39</v>
          </cell>
          <cell r="K154" t="str">
            <v>ELS DAAD London/Rom/</v>
          </cell>
          <cell r="L154">
            <v>20</v>
          </cell>
          <cell r="M154" t="str">
            <v>ELS DAAD London/Rom/Amsterdam 2019-2023</v>
          </cell>
          <cell r="N154">
            <v>39</v>
          </cell>
          <cell r="O154">
            <v>44197</v>
          </cell>
          <cell r="P154">
            <v>2958465</v>
          </cell>
          <cell r="Q154" t="str">
            <v>101021</v>
          </cell>
          <cell r="R154" t="str">
            <v>101021</v>
          </cell>
          <cell r="S154" t="str">
            <v>HHH</v>
          </cell>
          <cell r="T154" t="str">
            <v>101021HHH</v>
          </cell>
          <cell r="U154" t="str">
            <v>X</v>
          </cell>
          <cell r="V154" t="str">
            <v>X</v>
          </cell>
          <cell r="W154">
            <v>1</v>
          </cell>
          <cell r="X154" t="str">
            <v>L0100</v>
          </cell>
          <cell r="Y154" t="str">
            <v>L0100</v>
          </cell>
          <cell r="Z154" t="str">
            <v>L0100</v>
          </cell>
          <cell r="AA154" t="str">
            <v>L0100</v>
          </cell>
          <cell r="AB154" t="str">
            <v>57464501</v>
          </cell>
          <cell r="AD154" t="str">
            <v>D12</v>
          </cell>
        </row>
        <row r="155">
          <cell r="F155" t="str">
            <v>D.00153.00.101021</v>
          </cell>
          <cell r="G155">
            <v>17</v>
          </cell>
          <cell r="H155" t="str">
            <v>D0015300</v>
          </cell>
          <cell r="I155" t="str">
            <v>DFH 2019-2020</v>
          </cell>
          <cell r="J155">
            <v>13</v>
          </cell>
          <cell r="K155" t="str">
            <v>DFH 2019-2020</v>
          </cell>
          <cell r="L155">
            <v>13</v>
          </cell>
          <cell r="M155" t="str">
            <v>DFH 2019-2020</v>
          </cell>
          <cell r="N155">
            <v>13</v>
          </cell>
          <cell r="O155">
            <v>44197</v>
          </cell>
          <cell r="P155">
            <v>2958465</v>
          </cell>
          <cell r="Q155" t="str">
            <v>101021</v>
          </cell>
          <cell r="R155" t="str">
            <v>101021</v>
          </cell>
          <cell r="S155" t="str">
            <v>HHH</v>
          </cell>
          <cell r="T155" t="str">
            <v>101021HHH</v>
          </cell>
          <cell r="U155" t="str">
            <v>X</v>
          </cell>
          <cell r="V155" t="str">
            <v>X</v>
          </cell>
          <cell r="W155">
            <v>1</v>
          </cell>
          <cell r="X155" t="str">
            <v>F9900</v>
          </cell>
          <cell r="Y155" t="str">
            <v>F9900</v>
          </cell>
          <cell r="Z155" t="str">
            <v>F9900</v>
          </cell>
          <cell r="AA155" t="str">
            <v>F9900</v>
          </cell>
          <cell r="AB155" t="str">
            <v>DS01D-08</v>
          </cell>
          <cell r="AD155" t="str">
            <v>D12</v>
          </cell>
        </row>
        <row r="156">
          <cell r="F156" t="str">
            <v>D.00154.00.101021</v>
          </cell>
          <cell r="G156">
            <v>17</v>
          </cell>
          <cell r="H156" t="str">
            <v>D0015400</v>
          </cell>
          <cell r="I156" t="str">
            <v>ELS DAAD Griechenland 2020-2022</v>
          </cell>
          <cell r="J156">
            <v>31</v>
          </cell>
          <cell r="K156" t="str">
            <v>ELS DAAD Griechenlan</v>
          </cell>
          <cell r="L156">
            <v>20</v>
          </cell>
          <cell r="M156" t="str">
            <v>ELS DAAD Griechenland 2020-2022</v>
          </cell>
          <cell r="N156">
            <v>31</v>
          </cell>
          <cell r="O156">
            <v>44197</v>
          </cell>
          <cell r="P156">
            <v>2958465</v>
          </cell>
          <cell r="Q156" t="str">
            <v>101021</v>
          </cell>
          <cell r="R156" t="str">
            <v>101021</v>
          </cell>
          <cell r="S156" t="str">
            <v>HHH</v>
          </cell>
          <cell r="T156" t="str">
            <v>101021HHH</v>
          </cell>
          <cell r="U156" t="str">
            <v>X</v>
          </cell>
          <cell r="V156" t="str">
            <v>X</v>
          </cell>
          <cell r="W156">
            <v>1</v>
          </cell>
          <cell r="X156" t="str">
            <v>L0100</v>
          </cell>
          <cell r="Y156" t="str">
            <v>L0100</v>
          </cell>
          <cell r="Z156" t="str">
            <v>L0100</v>
          </cell>
          <cell r="AA156" t="str">
            <v>L0100</v>
          </cell>
          <cell r="AB156" t="str">
            <v>57515494</v>
          </cell>
          <cell r="AD156" t="str">
            <v>D12</v>
          </cell>
        </row>
        <row r="157">
          <cell r="F157" t="str">
            <v>D.00155.00.101021</v>
          </cell>
          <cell r="G157">
            <v>17</v>
          </cell>
          <cell r="H157" t="str">
            <v>D0015500</v>
          </cell>
          <cell r="I157" t="str">
            <v>DFH 20/21</v>
          </cell>
          <cell r="J157">
            <v>9</v>
          </cell>
          <cell r="K157" t="str">
            <v>DFH 20/21</v>
          </cell>
          <cell r="L157">
            <v>9</v>
          </cell>
          <cell r="M157" t="str">
            <v>DFH 20/21</v>
          </cell>
          <cell r="N157">
            <v>9</v>
          </cell>
          <cell r="O157">
            <v>44197</v>
          </cell>
          <cell r="P157">
            <v>2958465</v>
          </cell>
          <cell r="Q157" t="str">
            <v>101021</v>
          </cell>
          <cell r="R157" t="str">
            <v>101021</v>
          </cell>
          <cell r="S157" t="str">
            <v>HHH</v>
          </cell>
          <cell r="T157" t="str">
            <v>101021HHH</v>
          </cell>
          <cell r="U157" t="str">
            <v>X</v>
          </cell>
          <cell r="V157" t="str">
            <v>X</v>
          </cell>
          <cell r="W157">
            <v>1</v>
          </cell>
          <cell r="X157" t="str">
            <v>F9900</v>
          </cell>
          <cell r="Y157" t="str">
            <v>F9900</v>
          </cell>
          <cell r="Z157" t="str">
            <v>F9900</v>
          </cell>
          <cell r="AA157" t="str">
            <v>F9900</v>
          </cell>
          <cell r="AB157" t="str">
            <v>DS01D-08</v>
          </cell>
          <cell r="AD157" t="str">
            <v>D12</v>
          </cell>
        </row>
        <row r="158">
          <cell r="F158" t="str">
            <v>D.00156.00.101021</v>
          </cell>
          <cell r="G158">
            <v>17</v>
          </cell>
          <cell r="H158" t="str">
            <v>D0015600</v>
          </cell>
          <cell r="I158" t="str">
            <v>EULysses</v>
          </cell>
          <cell r="J158">
            <v>8</v>
          </cell>
          <cell r="K158" t="str">
            <v>EULysses</v>
          </cell>
          <cell r="L158">
            <v>8</v>
          </cell>
          <cell r="M158" t="str">
            <v>EULysses</v>
          </cell>
          <cell r="N158">
            <v>8</v>
          </cell>
          <cell r="O158">
            <v>44197</v>
          </cell>
          <cell r="P158">
            <v>2958465</v>
          </cell>
          <cell r="Q158" t="str">
            <v>101021</v>
          </cell>
          <cell r="R158" t="str">
            <v>101021</v>
          </cell>
          <cell r="S158" t="str">
            <v>HHH</v>
          </cell>
          <cell r="T158" t="str">
            <v>101021HHH</v>
          </cell>
          <cell r="U158" t="str">
            <v>X</v>
          </cell>
          <cell r="V158" t="str">
            <v>X</v>
          </cell>
          <cell r="W158">
            <v>1</v>
          </cell>
          <cell r="X158" t="str">
            <v>G0103</v>
          </cell>
          <cell r="Y158" t="str">
            <v>G0103</v>
          </cell>
          <cell r="Z158" t="str">
            <v>G0103</v>
          </cell>
          <cell r="AA158" t="str">
            <v>G0103</v>
          </cell>
          <cell r="AB158" t="str">
            <v>2020-1-DE01-KA203-005691</v>
          </cell>
          <cell r="AD158" t="str">
            <v>D12</v>
          </cell>
        </row>
        <row r="159">
          <cell r="F159" t="str">
            <v>D.00157.00.101021</v>
          </cell>
          <cell r="G159">
            <v>17</v>
          </cell>
          <cell r="H159" t="str">
            <v>D0015700</v>
          </cell>
          <cell r="I159" t="str">
            <v>Institut für Bank- und Kapitalmarktrecht</v>
          </cell>
          <cell r="J159">
            <v>40</v>
          </cell>
          <cell r="K159" t="str">
            <v>Institut für Bank- u</v>
          </cell>
          <cell r="L159">
            <v>20</v>
          </cell>
          <cell r="M159" t="str">
            <v>Institut für Bank- und Kapitalmarktrecht</v>
          </cell>
          <cell r="N159">
            <v>40</v>
          </cell>
          <cell r="O159">
            <v>44197</v>
          </cell>
          <cell r="P159">
            <v>2958465</v>
          </cell>
          <cell r="Q159" t="str">
            <v>101021</v>
          </cell>
          <cell r="R159" t="str">
            <v>101021</v>
          </cell>
          <cell r="S159" t="str">
            <v>HHH</v>
          </cell>
          <cell r="T159" t="str">
            <v>101021HHH</v>
          </cell>
          <cell r="U159" t="str">
            <v>X</v>
          </cell>
          <cell r="V159" t="str">
            <v>X</v>
          </cell>
          <cell r="W159">
            <v>1</v>
          </cell>
          <cell r="X159" t="str">
            <v>K9900</v>
          </cell>
          <cell r="Y159" t="str">
            <v>K9900</v>
          </cell>
          <cell r="Z159" t="str">
            <v>K9900</v>
          </cell>
          <cell r="AA159" t="str">
            <v>K9900</v>
          </cell>
          <cell r="AD159" t="str">
            <v>D12</v>
          </cell>
        </row>
        <row r="160">
          <cell r="F160" t="str">
            <v>D.00158.00.101021</v>
          </cell>
          <cell r="G160">
            <v>17</v>
          </cell>
          <cell r="H160" t="str">
            <v>D0015800</v>
          </cell>
          <cell r="I160" t="str">
            <v>European Law School Gehaltsmittel</v>
          </cell>
          <cell r="J160">
            <v>33</v>
          </cell>
          <cell r="K160" t="str">
            <v xml:space="preserve">European Law School </v>
          </cell>
          <cell r="L160">
            <v>20</v>
          </cell>
          <cell r="M160" t="str">
            <v>European Law School Gehaltsmittel</v>
          </cell>
          <cell r="N160">
            <v>33</v>
          </cell>
          <cell r="O160">
            <v>44197</v>
          </cell>
          <cell r="P160">
            <v>2958465</v>
          </cell>
          <cell r="Q160" t="str">
            <v>101021</v>
          </cell>
          <cell r="R160" t="str">
            <v>101021</v>
          </cell>
          <cell r="S160" t="str">
            <v>HHH</v>
          </cell>
          <cell r="T160" t="str">
            <v>101021HHH</v>
          </cell>
          <cell r="U160" t="str">
            <v>X</v>
          </cell>
          <cell r="V160" t="str">
            <v>X</v>
          </cell>
          <cell r="W160">
            <v>1</v>
          </cell>
          <cell r="X160" t="str">
            <v>I0300</v>
          </cell>
          <cell r="Y160" t="str">
            <v>I0300</v>
          </cell>
          <cell r="Z160" t="str">
            <v>I0300</v>
          </cell>
          <cell r="AA160" t="str">
            <v>I0300</v>
          </cell>
          <cell r="AD160" t="str">
            <v>D31</v>
          </cell>
        </row>
        <row r="161">
          <cell r="F161" t="str">
            <v>D.00159.00.101022</v>
          </cell>
          <cell r="G161">
            <v>17</v>
          </cell>
          <cell r="H161" t="str">
            <v>D0015900</v>
          </cell>
          <cell r="I161" t="str">
            <v>Humboldt-Forschungsinstitut Eigentum und</v>
          </cell>
          <cell r="J161">
            <v>40</v>
          </cell>
          <cell r="K161" t="str">
            <v>Humboldt-Forschungsi</v>
          </cell>
          <cell r="L161">
            <v>20</v>
          </cell>
          <cell r="M161" t="str">
            <v>Humboldt-Forschungsinstitut Eigentum und Urheberrecht in der Demokratie</v>
          </cell>
          <cell r="N161">
            <v>71</v>
          </cell>
          <cell r="O161">
            <v>44197</v>
          </cell>
          <cell r="P161">
            <v>2958465</v>
          </cell>
          <cell r="Q161" t="str">
            <v>101022</v>
          </cell>
          <cell r="R161" t="str">
            <v>101022</v>
          </cell>
          <cell r="S161" t="str">
            <v>HHH</v>
          </cell>
          <cell r="T161" t="str">
            <v>101022HHH</v>
          </cell>
          <cell r="U161" t="str">
            <v>X</v>
          </cell>
          <cell r="V161" t="str">
            <v>X</v>
          </cell>
          <cell r="W161">
            <v>1</v>
          </cell>
          <cell r="X161" t="str">
            <v>K9900</v>
          </cell>
          <cell r="Y161" t="str">
            <v>K9900</v>
          </cell>
          <cell r="Z161" t="str">
            <v>K9900</v>
          </cell>
          <cell r="AA161" t="str">
            <v>K9900</v>
          </cell>
          <cell r="AB161" t="str">
            <v/>
          </cell>
          <cell r="AD161" t="str">
            <v>D12</v>
          </cell>
        </row>
        <row r="162">
          <cell r="F162" t="str">
            <v>D.00160.00.101022</v>
          </cell>
          <cell r="G162">
            <v>17</v>
          </cell>
          <cell r="H162" t="str">
            <v>D0016000</v>
          </cell>
          <cell r="I162" t="str">
            <v>Sammelkonto</v>
          </cell>
          <cell r="J162">
            <v>11</v>
          </cell>
          <cell r="K162" t="str">
            <v>Sammelkonto</v>
          </cell>
          <cell r="L162">
            <v>11</v>
          </cell>
          <cell r="M162" t="str">
            <v>Sammelkonto</v>
          </cell>
          <cell r="N162">
            <v>11</v>
          </cell>
          <cell r="O162">
            <v>44197</v>
          </cell>
          <cell r="P162">
            <v>2958465</v>
          </cell>
          <cell r="Q162" t="str">
            <v>101022</v>
          </cell>
          <cell r="R162" t="str">
            <v>101022</v>
          </cell>
          <cell r="S162" t="str">
            <v>HHH</v>
          </cell>
          <cell r="T162" t="str">
            <v>101022HHH</v>
          </cell>
          <cell r="U162" t="str">
            <v>X</v>
          </cell>
          <cell r="V162" t="str">
            <v>X</v>
          </cell>
          <cell r="W162">
            <v>1</v>
          </cell>
          <cell r="X162" t="str">
            <v>N0004</v>
          </cell>
          <cell r="Y162" t="str">
            <v>N0004</v>
          </cell>
          <cell r="Z162" t="str">
            <v>N0004</v>
          </cell>
          <cell r="AA162" t="str">
            <v>N0004</v>
          </cell>
          <cell r="AB162" t="str">
            <v>ohne</v>
          </cell>
          <cell r="AD162" t="str">
            <v>D11</v>
          </cell>
        </row>
        <row r="163">
          <cell r="F163" t="str">
            <v>D.00161.00.101022</v>
          </cell>
          <cell r="G163">
            <v>17</v>
          </cell>
          <cell r="H163" t="str">
            <v>D0016100</v>
          </cell>
          <cell r="I163" t="str">
            <v>Josef-Kohler Vorträge ab 2019</v>
          </cell>
          <cell r="J163">
            <v>29</v>
          </cell>
          <cell r="K163" t="str">
            <v>Josef-Kohler Vorträg</v>
          </cell>
          <cell r="L163">
            <v>20</v>
          </cell>
          <cell r="M163" t="str">
            <v>Josef-Kohler Vorträge ab 2019</v>
          </cell>
          <cell r="N163">
            <v>29</v>
          </cell>
          <cell r="O163">
            <v>44197</v>
          </cell>
          <cell r="P163">
            <v>2958465</v>
          </cell>
          <cell r="Q163" t="str">
            <v>101022</v>
          </cell>
          <cell r="R163" t="str">
            <v>101022</v>
          </cell>
          <cell r="S163" t="str">
            <v>HHH</v>
          </cell>
          <cell r="T163" t="str">
            <v>101022HHH</v>
          </cell>
          <cell r="U163" t="str">
            <v>X</v>
          </cell>
          <cell r="V163" t="str">
            <v>X</v>
          </cell>
          <cell r="W163">
            <v>1</v>
          </cell>
          <cell r="X163" t="str">
            <v>K9900</v>
          </cell>
          <cell r="Y163" t="str">
            <v>K9900</v>
          </cell>
          <cell r="Z163" t="str">
            <v>K9900</v>
          </cell>
          <cell r="AA163" t="str">
            <v>K9900</v>
          </cell>
          <cell r="AB163" t="str">
            <v/>
          </cell>
          <cell r="AD163" t="str">
            <v>D12</v>
          </cell>
        </row>
        <row r="164">
          <cell r="F164" t="str">
            <v>D.00162.00.101022</v>
          </cell>
          <cell r="G164">
            <v>17</v>
          </cell>
          <cell r="H164" t="str">
            <v>D0016200</v>
          </cell>
          <cell r="I164" t="str">
            <v>Spendenkonto</v>
          </cell>
          <cell r="J164">
            <v>12</v>
          </cell>
          <cell r="K164" t="str">
            <v>Spendenkonto</v>
          </cell>
          <cell r="L164">
            <v>12</v>
          </cell>
          <cell r="M164" t="str">
            <v>Spendenkonto</v>
          </cell>
          <cell r="N164">
            <v>12</v>
          </cell>
          <cell r="O164">
            <v>44197</v>
          </cell>
          <cell r="P164">
            <v>2958465</v>
          </cell>
          <cell r="Q164" t="str">
            <v>101022</v>
          </cell>
          <cell r="R164" t="str">
            <v>101022</v>
          </cell>
          <cell r="S164" t="str">
            <v>HHH</v>
          </cell>
          <cell r="T164" t="str">
            <v>101022HHH</v>
          </cell>
          <cell r="U164" t="str">
            <v>X</v>
          </cell>
          <cell r="V164" t="str">
            <v>X</v>
          </cell>
          <cell r="W164">
            <v>1</v>
          </cell>
          <cell r="X164" t="str">
            <v>N0001</v>
          </cell>
          <cell r="Y164" t="str">
            <v>N0001</v>
          </cell>
          <cell r="Z164" t="str">
            <v>N0001</v>
          </cell>
          <cell r="AA164" t="str">
            <v>N0001</v>
          </cell>
          <cell r="AD164" t="str">
            <v>D12</v>
          </cell>
        </row>
        <row r="165">
          <cell r="F165" t="str">
            <v>D.00163.00.101022</v>
          </cell>
          <cell r="G165">
            <v>17</v>
          </cell>
          <cell r="H165" t="str">
            <v>D0016300</v>
          </cell>
          <cell r="I165" t="str">
            <v>VG Wort Fördermittel: Urheberrechtliches</v>
          </cell>
          <cell r="J165">
            <v>40</v>
          </cell>
          <cell r="K165" t="str">
            <v>VG Wort Fördermittel</v>
          </cell>
          <cell r="L165">
            <v>20</v>
          </cell>
          <cell r="M165" t="str">
            <v>VG Wort Fördermittel: Urheberrechtliches Symposium</v>
          </cell>
          <cell r="N165">
            <v>50</v>
          </cell>
          <cell r="O165">
            <v>44197</v>
          </cell>
          <cell r="P165">
            <v>2958465</v>
          </cell>
          <cell r="Q165" t="str">
            <v>101022</v>
          </cell>
          <cell r="R165" t="str">
            <v>101022</v>
          </cell>
          <cell r="S165" t="str">
            <v>HHH</v>
          </cell>
          <cell r="T165" t="str">
            <v>101022HHH</v>
          </cell>
          <cell r="U165" t="str">
            <v>X</v>
          </cell>
          <cell r="V165" t="str">
            <v>X</v>
          </cell>
          <cell r="W165">
            <v>1</v>
          </cell>
          <cell r="X165" t="str">
            <v>K0008</v>
          </cell>
          <cell r="Y165" t="str">
            <v>K0008</v>
          </cell>
          <cell r="Z165" t="str">
            <v>K0008</v>
          </cell>
          <cell r="AA165" t="str">
            <v>K0008</v>
          </cell>
          <cell r="AD165" t="str">
            <v>D12</v>
          </cell>
        </row>
        <row r="166">
          <cell r="F166" t="str">
            <v>D.00164.00.101022</v>
          </cell>
          <cell r="G166">
            <v>17</v>
          </cell>
          <cell r="H166" t="str">
            <v>D0016400</v>
          </cell>
          <cell r="I166" t="str">
            <v>Literaturzuschuss GRUR</v>
          </cell>
          <cell r="J166">
            <v>22</v>
          </cell>
          <cell r="K166" t="str">
            <v>Literaturzuschuss GR</v>
          </cell>
          <cell r="L166">
            <v>20</v>
          </cell>
          <cell r="M166" t="str">
            <v>Literaturzuschuss GRUR</v>
          </cell>
          <cell r="N166">
            <v>22</v>
          </cell>
          <cell r="O166">
            <v>44197</v>
          </cell>
          <cell r="P166">
            <v>2958465</v>
          </cell>
          <cell r="Q166" t="str">
            <v>101022</v>
          </cell>
          <cell r="R166" t="str">
            <v>101022</v>
          </cell>
          <cell r="S166" t="str">
            <v>HHH</v>
          </cell>
          <cell r="T166" t="str">
            <v>101022HHH</v>
          </cell>
          <cell r="U166" t="str">
            <v>X</v>
          </cell>
          <cell r="V166" t="str">
            <v>X</v>
          </cell>
          <cell r="W166">
            <v>1</v>
          </cell>
          <cell r="X166" t="str">
            <v>J9900</v>
          </cell>
          <cell r="Y166" t="str">
            <v>J9900</v>
          </cell>
          <cell r="Z166" t="str">
            <v>J9900</v>
          </cell>
          <cell r="AA166" t="str">
            <v>J9900</v>
          </cell>
          <cell r="AD166" t="str">
            <v>D12</v>
          </cell>
        </row>
        <row r="167">
          <cell r="F167" t="str">
            <v>D.00165.00.101022</v>
          </cell>
          <cell r="G167">
            <v>17</v>
          </cell>
          <cell r="H167" t="str">
            <v>D0016500</v>
          </cell>
          <cell r="I167" t="str">
            <v>Deutsch - Französisches Hochschulkolleg</v>
          </cell>
          <cell r="J167">
            <v>39</v>
          </cell>
          <cell r="K167" t="str">
            <v>Deutsch - Französisc</v>
          </cell>
          <cell r="L167">
            <v>20</v>
          </cell>
          <cell r="M167" t="str">
            <v>Deutsch - Französisches Hochschulkolleg</v>
          </cell>
          <cell r="N167">
            <v>39</v>
          </cell>
          <cell r="O167">
            <v>44197</v>
          </cell>
          <cell r="P167">
            <v>2958465</v>
          </cell>
          <cell r="Q167" t="str">
            <v>101022</v>
          </cell>
          <cell r="R167" t="str">
            <v>101022</v>
          </cell>
          <cell r="S167" t="str">
            <v>HHH</v>
          </cell>
          <cell r="T167" t="str">
            <v>101022HHH</v>
          </cell>
          <cell r="U167" t="str">
            <v>X</v>
          </cell>
          <cell r="V167" t="str">
            <v>X</v>
          </cell>
          <cell r="W167">
            <v>1</v>
          </cell>
          <cell r="X167" t="str">
            <v>F9900</v>
          </cell>
          <cell r="Y167" t="str">
            <v>F9900</v>
          </cell>
          <cell r="Z167" t="str">
            <v>F9900</v>
          </cell>
          <cell r="AA167" t="str">
            <v>F9900</v>
          </cell>
          <cell r="AB167" t="str">
            <v>DFH/UFA-W13-0-15/16 DFH/UFA-W13-0-16/17</v>
          </cell>
          <cell r="AD167" t="str">
            <v>D12</v>
          </cell>
        </row>
        <row r="168">
          <cell r="F168" t="str">
            <v>D.00166.00.100000</v>
          </cell>
          <cell r="G168">
            <v>17</v>
          </cell>
          <cell r="H168" t="str">
            <v>D0016600</v>
          </cell>
          <cell r="I168" t="str">
            <v>Rechtsvergleichende Studien Shanghai, HU</v>
          </cell>
          <cell r="J168">
            <v>40</v>
          </cell>
          <cell r="K168" t="str">
            <v xml:space="preserve">Rechtsvergleichende </v>
          </cell>
          <cell r="L168">
            <v>20</v>
          </cell>
          <cell r="M168" t="str">
            <v>Rechtsvergleichende Studien Shanghai, HU und Konstanz II</v>
          </cell>
          <cell r="N168">
            <v>56</v>
          </cell>
          <cell r="O168">
            <v>44197</v>
          </cell>
          <cell r="P168">
            <v>2958465</v>
          </cell>
          <cell r="Q168" t="str">
            <v>100000</v>
          </cell>
          <cell r="R168" t="str">
            <v>100000</v>
          </cell>
          <cell r="S168" t="str">
            <v>HHH</v>
          </cell>
          <cell r="T168" t="str">
            <v>100000HHH</v>
          </cell>
          <cell r="U168" t="str">
            <v>X</v>
          </cell>
          <cell r="V168" t="str">
            <v>X</v>
          </cell>
          <cell r="W168">
            <v>1</v>
          </cell>
          <cell r="X168" t="str">
            <v>L0100</v>
          </cell>
          <cell r="Y168" t="str">
            <v>L0100</v>
          </cell>
          <cell r="Z168" t="str">
            <v>L0100</v>
          </cell>
          <cell r="AA168" t="str">
            <v>L0100</v>
          </cell>
          <cell r="AB168" t="str">
            <v>57040465 / 57195374 Neu 57372017</v>
          </cell>
          <cell r="AD168" t="str">
            <v>D12</v>
          </cell>
        </row>
        <row r="169">
          <cell r="F169" t="str">
            <v>D.00167.00.100000</v>
          </cell>
          <cell r="G169">
            <v>17</v>
          </cell>
          <cell r="H169" t="str">
            <v>D0016700</v>
          </cell>
          <cell r="I169" t="str">
            <v>HLCI Spendenkonto</v>
          </cell>
          <cell r="J169">
            <v>17</v>
          </cell>
          <cell r="K169" t="str">
            <v>HLCI Spendenkonto</v>
          </cell>
          <cell r="L169">
            <v>17</v>
          </cell>
          <cell r="M169" t="str">
            <v>HLCI Spendenkonto</v>
          </cell>
          <cell r="N169">
            <v>17</v>
          </cell>
          <cell r="O169">
            <v>44197</v>
          </cell>
          <cell r="P169">
            <v>2958465</v>
          </cell>
          <cell r="Q169" t="str">
            <v>100000</v>
          </cell>
          <cell r="R169" t="str">
            <v>100000</v>
          </cell>
          <cell r="S169" t="str">
            <v>HHH</v>
          </cell>
          <cell r="T169" t="str">
            <v>100000HHH</v>
          </cell>
          <cell r="U169" t="str">
            <v>X</v>
          </cell>
          <cell r="V169" t="str">
            <v>X</v>
          </cell>
          <cell r="W169">
            <v>1</v>
          </cell>
          <cell r="X169" t="str">
            <v>N0030</v>
          </cell>
          <cell r="Y169" t="str">
            <v>N0030</v>
          </cell>
          <cell r="Z169" t="str">
            <v>N0030</v>
          </cell>
          <cell r="AA169" t="str">
            <v>N0030</v>
          </cell>
          <cell r="AD169" t="str">
            <v>D12</v>
          </cell>
        </row>
        <row r="170">
          <cell r="F170" t="str">
            <v>D.00168.00.101031</v>
          </cell>
          <cell r="G170">
            <v>17</v>
          </cell>
          <cell r="H170" t="str">
            <v>D0016800</v>
          </cell>
          <cell r="I170" t="str">
            <v>Preisgeld Naarmann</v>
          </cell>
          <cell r="J170">
            <v>18</v>
          </cell>
          <cell r="K170" t="str">
            <v>Preisgeld Naarmann</v>
          </cell>
          <cell r="L170">
            <v>18</v>
          </cell>
          <cell r="M170" t="str">
            <v>Preisgeld Naarmann</v>
          </cell>
          <cell r="N170">
            <v>18</v>
          </cell>
          <cell r="O170">
            <v>44197</v>
          </cell>
          <cell r="P170">
            <v>2958465</v>
          </cell>
          <cell r="Q170" t="str">
            <v>101031</v>
          </cell>
          <cell r="R170" t="str">
            <v>101031</v>
          </cell>
          <cell r="S170" t="str">
            <v>HHH</v>
          </cell>
          <cell r="T170" t="str">
            <v>101031HHH</v>
          </cell>
          <cell r="U170" t="str">
            <v>X</v>
          </cell>
          <cell r="V170" t="str">
            <v>X</v>
          </cell>
          <cell r="W170">
            <v>1</v>
          </cell>
          <cell r="X170" t="str">
            <v>K0018</v>
          </cell>
          <cell r="Y170" t="str">
            <v>K0018</v>
          </cell>
          <cell r="Z170" t="str">
            <v>K0018</v>
          </cell>
          <cell r="AA170" t="str">
            <v>K0018</v>
          </cell>
          <cell r="AD170" t="str">
            <v>D12</v>
          </cell>
        </row>
        <row r="171">
          <cell r="F171" t="str">
            <v>D.00169.00.101031</v>
          </cell>
          <cell r="G171">
            <v>17</v>
          </cell>
          <cell r="H171" t="str">
            <v>D0016900</v>
          </cell>
          <cell r="I171" t="str">
            <v>Projekt Mitteilungen</v>
          </cell>
          <cell r="J171">
            <v>20</v>
          </cell>
          <cell r="K171" t="str">
            <v>Projekt Mitteilungen</v>
          </cell>
          <cell r="L171">
            <v>20</v>
          </cell>
          <cell r="M171" t="str">
            <v>Projekt Mitteilungen</v>
          </cell>
          <cell r="N171">
            <v>20</v>
          </cell>
          <cell r="O171">
            <v>44197</v>
          </cell>
          <cell r="P171">
            <v>2958465</v>
          </cell>
          <cell r="Q171" t="str">
            <v>101031</v>
          </cell>
          <cell r="R171" t="str">
            <v>101031</v>
          </cell>
          <cell r="S171" t="str">
            <v>HHH</v>
          </cell>
          <cell r="T171" t="str">
            <v>101031HHH</v>
          </cell>
          <cell r="U171" t="str">
            <v>X</v>
          </cell>
          <cell r="V171" t="str">
            <v>X</v>
          </cell>
          <cell r="W171">
            <v>1</v>
          </cell>
          <cell r="X171" t="str">
            <v>K0008</v>
          </cell>
          <cell r="Y171" t="str">
            <v>K0008</v>
          </cell>
          <cell r="Z171" t="str">
            <v>K0008</v>
          </cell>
          <cell r="AA171" t="str">
            <v>K0008</v>
          </cell>
          <cell r="AD171" t="str">
            <v>D12</v>
          </cell>
        </row>
        <row r="172">
          <cell r="F172" t="str">
            <v>D.00170.00.101031</v>
          </cell>
          <cell r="G172">
            <v>17</v>
          </cell>
          <cell r="H172" t="str">
            <v>D0017000</v>
          </cell>
          <cell r="I172" t="str">
            <v>LDRN Conference 2019</v>
          </cell>
          <cell r="J172">
            <v>20</v>
          </cell>
          <cell r="K172" t="str">
            <v>LDRN Conference 2019</v>
          </cell>
          <cell r="L172">
            <v>20</v>
          </cell>
          <cell r="M172" t="str">
            <v>LDRN Conference 2019</v>
          </cell>
          <cell r="N172">
            <v>20</v>
          </cell>
          <cell r="O172">
            <v>44197</v>
          </cell>
          <cell r="P172">
            <v>2958465</v>
          </cell>
          <cell r="Q172" t="str">
            <v>101031</v>
          </cell>
          <cell r="R172" t="str">
            <v>101031</v>
          </cell>
          <cell r="S172" t="str">
            <v>HHH</v>
          </cell>
          <cell r="T172" t="str">
            <v>101031HHH</v>
          </cell>
          <cell r="U172" t="str">
            <v>X</v>
          </cell>
          <cell r="V172" t="str">
            <v>X</v>
          </cell>
          <cell r="W172">
            <v>1</v>
          </cell>
          <cell r="X172" t="str">
            <v>D0190</v>
          </cell>
          <cell r="Y172" t="str">
            <v>D0190</v>
          </cell>
          <cell r="Z172" t="str">
            <v>D0190</v>
          </cell>
          <cell r="AA172" t="str">
            <v>D0190</v>
          </cell>
          <cell r="AB172" t="str">
            <v>GZ: DA 1016/3-1; AOBJ: 656552</v>
          </cell>
          <cell r="AD172" t="str">
            <v>D44</v>
          </cell>
        </row>
        <row r="173">
          <cell r="F173" t="str">
            <v>D.00171.00.101031</v>
          </cell>
          <cell r="G173">
            <v>17</v>
          </cell>
          <cell r="H173" t="str">
            <v>D0017100</v>
          </cell>
          <cell r="I173" t="str">
            <v>A new Passage to India</v>
          </cell>
          <cell r="J173">
            <v>22</v>
          </cell>
          <cell r="K173" t="str">
            <v>A new Passage to Ind</v>
          </cell>
          <cell r="L173">
            <v>20</v>
          </cell>
          <cell r="M173" t="str">
            <v>A new Passage to India</v>
          </cell>
          <cell r="N173">
            <v>22</v>
          </cell>
          <cell r="O173">
            <v>44197</v>
          </cell>
          <cell r="P173">
            <v>2958465</v>
          </cell>
          <cell r="Q173" t="str">
            <v>101031</v>
          </cell>
          <cell r="R173" t="str">
            <v>101031</v>
          </cell>
          <cell r="S173" t="str">
            <v>HHH</v>
          </cell>
          <cell r="T173" t="str">
            <v>101031HHH</v>
          </cell>
          <cell r="U173" t="str">
            <v>X</v>
          </cell>
          <cell r="V173" t="str">
            <v>X</v>
          </cell>
          <cell r="W173">
            <v>1</v>
          </cell>
          <cell r="X173" t="str">
            <v>L0100</v>
          </cell>
          <cell r="Y173" t="str">
            <v>L0100</v>
          </cell>
          <cell r="Z173" t="str">
            <v>L0100</v>
          </cell>
          <cell r="AA173" t="str">
            <v>L0100</v>
          </cell>
          <cell r="AB173" t="str">
            <v>57474089</v>
          </cell>
          <cell r="AD173" t="str">
            <v>D12</v>
          </cell>
        </row>
        <row r="174">
          <cell r="F174" t="str">
            <v>D.00172.00.101031</v>
          </cell>
          <cell r="G174">
            <v>17</v>
          </cell>
          <cell r="H174" t="str">
            <v>D0017200</v>
          </cell>
          <cell r="I174" t="str">
            <v>LDRN Confernce 2019 _ Zuschuss GIZ</v>
          </cell>
          <cell r="J174">
            <v>34</v>
          </cell>
          <cell r="K174" t="str">
            <v xml:space="preserve">LDRN Confernce 2019 </v>
          </cell>
          <cell r="L174">
            <v>20</v>
          </cell>
          <cell r="M174" t="str">
            <v>LDRN Confernce 2019 _ Zuschuss GIZ</v>
          </cell>
          <cell r="N174">
            <v>34</v>
          </cell>
          <cell r="O174">
            <v>44197</v>
          </cell>
          <cell r="P174">
            <v>2958465</v>
          </cell>
          <cell r="Q174" t="str">
            <v>101031</v>
          </cell>
          <cell r="R174" t="str">
            <v>101031</v>
          </cell>
          <cell r="S174" t="str">
            <v>HHH</v>
          </cell>
          <cell r="T174" t="str">
            <v>101031HHH</v>
          </cell>
          <cell r="U174" t="str">
            <v>X</v>
          </cell>
          <cell r="V174" t="str">
            <v>X</v>
          </cell>
          <cell r="W174">
            <v>1</v>
          </cell>
          <cell r="X174" t="str">
            <v>K0001</v>
          </cell>
          <cell r="Y174" t="str">
            <v>K0001</v>
          </cell>
          <cell r="Z174" t="str">
            <v>K0001</v>
          </cell>
          <cell r="AA174" t="str">
            <v>K0001</v>
          </cell>
          <cell r="AB174" t="str">
            <v>81247875</v>
          </cell>
          <cell r="AD174" t="str">
            <v>D12</v>
          </cell>
        </row>
        <row r="175">
          <cell r="F175" t="str">
            <v>D.00173.00.101031</v>
          </cell>
          <cell r="G175">
            <v>17</v>
          </cell>
          <cell r="H175" t="str">
            <v>D0017300</v>
          </cell>
          <cell r="I175" t="str">
            <v>Variationen des Konstitutionalismus</v>
          </cell>
          <cell r="J175">
            <v>35</v>
          </cell>
          <cell r="K175" t="str">
            <v>Variationen des Kons</v>
          </cell>
          <cell r="L175">
            <v>20</v>
          </cell>
          <cell r="M175" t="str">
            <v>Variationen des Konstitutionalismus</v>
          </cell>
          <cell r="N175">
            <v>35</v>
          </cell>
          <cell r="O175">
            <v>44197</v>
          </cell>
          <cell r="P175">
            <v>2958465</v>
          </cell>
          <cell r="Q175" t="str">
            <v>101031</v>
          </cell>
          <cell r="R175" t="str">
            <v>101031</v>
          </cell>
          <cell r="S175" t="str">
            <v>HHH</v>
          </cell>
          <cell r="T175" t="str">
            <v>101031HHH</v>
          </cell>
          <cell r="U175" t="str">
            <v>X</v>
          </cell>
          <cell r="V175" t="str">
            <v>X</v>
          </cell>
          <cell r="W175">
            <v>1</v>
          </cell>
          <cell r="X175" t="str">
            <v>D0110</v>
          </cell>
          <cell r="Y175" t="str">
            <v>D0110</v>
          </cell>
          <cell r="Z175" t="str">
            <v>D0110</v>
          </cell>
          <cell r="AA175" t="str">
            <v>D0110</v>
          </cell>
          <cell r="AB175" t="str">
            <v>GZ: DA 1016/4-1; AOBJ: 665249</v>
          </cell>
          <cell r="AD175" t="str">
            <v>D43</v>
          </cell>
        </row>
        <row r="176">
          <cell r="F176" t="str">
            <v>D.00174.00.101031</v>
          </cell>
          <cell r="G176">
            <v>17</v>
          </cell>
          <cell r="H176" t="str">
            <v>D0017400</v>
          </cell>
          <cell r="I176" t="str">
            <v>Variationen des Konstitutionalismus (Eig</v>
          </cell>
          <cell r="J176">
            <v>40</v>
          </cell>
          <cell r="K176" t="str">
            <v>Variationen des Kons</v>
          </cell>
          <cell r="L176">
            <v>20</v>
          </cell>
          <cell r="M176" t="str">
            <v>Variationen des Konstitutionalismus (Eigene Stelle)</v>
          </cell>
          <cell r="N176">
            <v>51</v>
          </cell>
          <cell r="O176">
            <v>44197</v>
          </cell>
          <cell r="P176">
            <v>2958465</v>
          </cell>
          <cell r="Q176" t="str">
            <v>101031</v>
          </cell>
          <cell r="R176" t="str">
            <v>101031</v>
          </cell>
          <cell r="S176" t="str">
            <v>HHH</v>
          </cell>
          <cell r="T176" t="str">
            <v>101031HHH</v>
          </cell>
          <cell r="U176" t="str">
            <v>X</v>
          </cell>
          <cell r="V176" t="str">
            <v>X</v>
          </cell>
          <cell r="W176">
            <v>1</v>
          </cell>
          <cell r="X176" t="str">
            <v>D0170</v>
          </cell>
          <cell r="Y176" t="str">
            <v>D0170</v>
          </cell>
          <cell r="Z176" t="str">
            <v>D0170</v>
          </cell>
          <cell r="AA176" t="str">
            <v>D0170</v>
          </cell>
          <cell r="AB176" t="str">
            <v>GZ: RI 3048/1-1; AOBJ: 665248</v>
          </cell>
          <cell r="AD176" t="str">
            <v>D43</v>
          </cell>
        </row>
        <row r="177">
          <cell r="F177" t="str">
            <v>D.00175.00.101031</v>
          </cell>
          <cell r="G177">
            <v>17</v>
          </cell>
          <cell r="H177" t="str">
            <v>D0017500</v>
          </cell>
          <cell r="I177" t="str">
            <v>Law and Transformation</v>
          </cell>
          <cell r="J177">
            <v>22</v>
          </cell>
          <cell r="K177" t="str">
            <v>Law and Transformati</v>
          </cell>
          <cell r="L177">
            <v>20</v>
          </cell>
          <cell r="M177" t="str">
            <v>Law and Transformation</v>
          </cell>
          <cell r="N177">
            <v>22</v>
          </cell>
          <cell r="O177">
            <v>44197</v>
          </cell>
          <cell r="P177">
            <v>2958465</v>
          </cell>
          <cell r="Q177" t="str">
            <v>101031</v>
          </cell>
          <cell r="R177" t="str">
            <v>101031</v>
          </cell>
          <cell r="S177" t="str">
            <v>HHH</v>
          </cell>
          <cell r="T177" t="str">
            <v>101031HHH</v>
          </cell>
          <cell r="U177" t="str">
            <v>X</v>
          </cell>
          <cell r="V177" t="str">
            <v>X</v>
          </cell>
          <cell r="W177">
            <v>1</v>
          </cell>
          <cell r="X177" t="str">
            <v>L0100</v>
          </cell>
          <cell r="Y177" t="str">
            <v>L0100</v>
          </cell>
          <cell r="Z177" t="str">
            <v>L0100</v>
          </cell>
          <cell r="AA177" t="str">
            <v>L0100</v>
          </cell>
          <cell r="AB177" t="str">
            <v>57553801</v>
          </cell>
          <cell r="AD177" t="str">
            <v>D12</v>
          </cell>
        </row>
        <row r="178">
          <cell r="F178" t="str">
            <v>D.00176.00.101031</v>
          </cell>
          <cell r="G178">
            <v>17</v>
          </cell>
          <cell r="H178" t="str">
            <v>D0017600</v>
          </cell>
          <cell r="I178" t="str">
            <v>VRÜ</v>
          </cell>
          <cell r="J178">
            <v>3</v>
          </cell>
          <cell r="K178" t="str">
            <v>VRÜ</v>
          </cell>
          <cell r="L178">
            <v>3</v>
          </cell>
          <cell r="M178" t="str">
            <v>VRÜ</v>
          </cell>
          <cell r="N178">
            <v>3</v>
          </cell>
          <cell r="O178">
            <v>44197</v>
          </cell>
          <cell r="P178">
            <v>2958465</v>
          </cell>
          <cell r="Q178" t="str">
            <v>101031</v>
          </cell>
          <cell r="R178" t="str">
            <v>101031</v>
          </cell>
          <cell r="S178" t="str">
            <v>HHH</v>
          </cell>
          <cell r="T178" t="str">
            <v>101031HHH</v>
          </cell>
          <cell r="U178" t="str">
            <v>X</v>
          </cell>
          <cell r="V178" t="str">
            <v>X</v>
          </cell>
          <cell r="W178">
            <v>1</v>
          </cell>
          <cell r="X178" t="str">
            <v>J9900</v>
          </cell>
          <cell r="Y178" t="str">
            <v>J9900</v>
          </cell>
          <cell r="Z178" t="str">
            <v>J9900</v>
          </cell>
          <cell r="AA178" t="str">
            <v>J9900</v>
          </cell>
          <cell r="AD178" t="str">
            <v>D12</v>
          </cell>
        </row>
        <row r="179">
          <cell r="F179" t="str">
            <v>D.00177.00.101033</v>
          </cell>
          <cell r="G179">
            <v>17</v>
          </cell>
          <cell r="H179" t="str">
            <v>D0017700</v>
          </cell>
          <cell r="I179" t="str">
            <v>Leibniz-Preis 2016</v>
          </cell>
          <cell r="J179">
            <v>18</v>
          </cell>
          <cell r="K179" t="str">
            <v>Leibniz-Preis 2016</v>
          </cell>
          <cell r="L179">
            <v>18</v>
          </cell>
          <cell r="M179" t="str">
            <v>Leibniz-Preis 2016</v>
          </cell>
          <cell r="N179">
            <v>18</v>
          </cell>
          <cell r="O179">
            <v>44197</v>
          </cell>
          <cell r="P179">
            <v>2958465</v>
          </cell>
          <cell r="Q179" t="str">
            <v>101033</v>
          </cell>
          <cell r="R179" t="str">
            <v>101033</v>
          </cell>
          <cell r="S179" t="str">
            <v>HHH</v>
          </cell>
          <cell r="T179" t="str">
            <v>101033HHH</v>
          </cell>
          <cell r="U179" t="str">
            <v>X</v>
          </cell>
          <cell r="V179" t="str">
            <v>X</v>
          </cell>
          <cell r="W179">
            <v>1</v>
          </cell>
          <cell r="X179" t="str">
            <v>D0190</v>
          </cell>
          <cell r="Y179" t="str">
            <v>D0190</v>
          </cell>
          <cell r="Z179" t="str">
            <v>D0190</v>
          </cell>
          <cell r="AA179" t="str">
            <v>D0190</v>
          </cell>
          <cell r="AB179" t="str">
            <v>GZ: MO1405/4-1</v>
          </cell>
          <cell r="AD179" t="str">
            <v>D45</v>
          </cell>
        </row>
        <row r="180">
          <cell r="F180" t="str">
            <v>D.00178.00.101033</v>
          </cell>
          <cell r="G180">
            <v>17</v>
          </cell>
          <cell r="H180" t="str">
            <v>D0017800</v>
          </cell>
          <cell r="I180" t="str">
            <v>FOR 2409 / 1: TP 06</v>
          </cell>
          <cell r="J180">
            <v>19</v>
          </cell>
          <cell r="K180" t="str">
            <v>FOR 2409 / 1: TP 06</v>
          </cell>
          <cell r="L180">
            <v>19</v>
          </cell>
          <cell r="M180" t="str">
            <v>FOR 2409 / 1: TP 06</v>
          </cell>
          <cell r="N180">
            <v>19</v>
          </cell>
          <cell r="O180">
            <v>44197</v>
          </cell>
          <cell r="P180">
            <v>2958465</v>
          </cell>
          <cell r="Q180" t="str">
            <v>101033</v>
          </cell>
          <cell r="R180" t="str">
            <v>101033</v>
          </cell>
          <cell r="S180" t="str">
            <v>HHH</v>
          </cell>
          <cell r="T180" t="str">
            <v>101033HHH</v>
          </cell>
          <cell r="U180" t="str">
            <v>X</v>
          </cell>
          <cell r="V180" t="str">
            <v>X</v>
          </cell>
          <cell r="W180">
            <v>1</v>
          </cell>
          <cell r="X180" t="str">
            <v>D0150</v>
          </cell>
          <cell r="Y180" t="str">
            <v>D0150</v>
          </cell>
          <cell r="Z180" t="str">
            <v>D0150</v>
          </cell>
          <cell r="AA180" t="str">
            <v>D0150</v>
          </cell>
          <cell r="AB180" t="str">
            <v>GZ: MO 1405/5-1; AOBJ: 636067</v>
          </cell>
          <cell r="AD180" t="str">
            <v>D42</v>
          </cell>
        </row>
        <row r="181">
          <cell r="F181" t="str">
            <v>D.00179.00.101033</v>
          </cell>
          <cell r="G181">
            <v>17</v>
          </cell>
          <cell r="H181" t="str">
            <v>D0017900</v>
          </cell>
          <cell r="I181" t="str">
            <v>Sammelkonto</v>
          </cell>
          <cell r="J181">
            <v>11</v>
          </cell>
          <cell r="K181" t="str">
            <v>Sammelkonto</v>
          </cell>
          <cell r="L181">
            <v>11</v>
          </cell>
          <cell r="M181" t="str">
            <v>Sammelkonto</v>
          </cell>
          <cell r="N181">
            <v>11</v>
          </cell>
          <cell r="O181">
            <v>44197</v>
          </cell>
          <cell r="P181">
            <v>2958465</v>
          </cell>
          <cell r="Q181" t="str">
            <v>101033</v>
          </cell>
          <cell r="R181" t="str">
            <v>101033</v>
          </cell>
          <cell r="S181" t="str">
            <v>HHH</v>
          </cell>
          <cell r="T181" t="str">
            <v>101033HHH</v>
          </cell>
          <cell r="U181" t="str">
            <v>X</v>
          </cell>
          <cell r="V181" t="str">
            <v>X</v>
          </cell>
          <cell r="W181">
            <v>1</v>
          </cell>
          <cell r="X181" t="str">
            <v>N0004</v>
          </cell>
          <cell r="Y181" t="str">
            <v>N0004</v>
          </cell>
          <cell r="Z181" t="str">
            <v>N0004</v>
          </cell>
          <cell r="AA181" t="str">
            <v>N0004</v>
          </cell>
          <cell r="AD181" t="str">
            <v>D11</v>
          </cell>
        </row>
        <row r="182">
          <cell r="F182" t="str">
            <v>D.00180.00.101038</v>
          </cell>
          <cell r="G182">
            <v>17</v>
          </cell>
          <cell r="H182" t="str">
            <v>D0018000</v>
          </cell>
          <cell r="I182" t="str">
            <v>VerwOrgR</v>
          </cell>
          <cell r="J182">
            <v>8</v>
          </cell>
          <cell r="K182" t="str">
            <v>VerwOrgR</v>
          </cell>
          <cell r="L182">
            <v>8</v>
          </cell>
          <cell r="M182" t="str">
            <v>VerwOrgR</v>
          </cell>
          <cell r="N182">
            <v>8</v>
          </cell>
          <cell r="O182">
            <v>44197</v>
          </cell>
          <cell r="P182">
            <v>2958465</v>
          </cell>
          <cell r="Q182" t="str">
            <v>101038</v>
          </cell>
          <cell r="R182" t="str">
            <v>101038</v>
          </cell>
          <cell r="S182" t="str">
            <v>HHH</v>
          </cell>
          <cell r="T182" t="str">
            <v>101038HHH</v>
          </cell>
          <cell r="U182" t="str">
            <v>X</v>
          </cell>
          <cell r="V182" t="str">
            <v>X</v>
          </cell>
          <cell r="W182">
            <v>1</v>
          </cell>
          <cell r="X182" t="str">
            <v>D0110</v>
          </cell>
          <cell r="Y182" t="str">
            <v>D0110</v>
          </cell>
          <cell r="Z182" t="str">
            <v>D0110</v>
          </cell>
          <cell r="AA182" t="str">
            <v>D0110</v>
          </cell>
          <cell r="AB182" t="str">
            <v>GZ: RU 867/5-1; AOBJ: 639555</v>
          </cell>
          <cell r="AD182" t="str">
            <v>D43</v>
          </cell>
        </row>
        <row r="183">
          <cell r="F183" t="str">
            <v>D.00181.00.101038</v>
          </cell>
          <cell r="G183">
            <v>17</v>
          </cell>
          <cell r="H183" t="str">
            <v>D0018100</v>
          </cell>
          <cell r="I183" t="str">
            <v>21. Deu-Pol Verw.Kolloq.</v>
          </cell>
          <cell r="J183">
            <v>24</v>
          </cell>
          <cell r="K183" t="str">
            <v>21. Deu-Pol Verw.Kol</v>
          </cell>
          <cell r="L183">
            <v>20</v>
          </cell>
          <cell r="M183" t="str">
            <v>21. Deu-Pol Verw.Kolloq.</v>
          </cell>
          <cell r="N183">
            <v>24</v>
          </cell>
          <cell r="O183">
            <v>44197</v>
          </cell>
          <cell r="P183">
            <v>2958465</v>
          </cell>
          <cell r="Q183" t="str">
            <v>101038</v>
          </cell>
          <cell r="R183" t="str">
            <v>101038</v>
          </cell>
          <cell r="S183" t="str">
            <v>HHH</v>
          </cell>
          <cell r="T183" t="str">
            <v>101038HHH</v>
          </cell>
          <cell r="U183" t="str">
            <v>X</v>
          </cell>
          <cell r="V183" t="str">
            <v>X</v>
          </cell>
          <cell r="W183">
            <v>1</v>
          </cell>
          <cell r="X183" t="str">
            <v>I0030</v>
          </cell>
          <cell r="Y183" t="str">
            <v>I0030</v>
          </cell>
          <cell r="Z183" t="str">
            <v>I0030</v>
          </cell>
          <cell r="AA183" t="str">
            <v>I0030</v>
          </cell>
          <cell r="AB183" t="str">
            <v>30.18.0.198RE</v>
          </cell>
          <cell r="AD183" t="str">
            <v>D31</v>
          </cell>
        </row>
        <row r="184">
          <cell r="F184" t="str">
            <v>D.00182.00.101038</v>
          </cell>
          <cell r="G184">
            <v>17</v>
          </cell>
          <cell r="H184" t="str">
            <v>D0018200</v>
          </cell>
          <cell r="I184" t="str">
            <v>Wir sind Europa II</v>
          </cell>
          <cell r="J184">
            <v>18</v>
          </cell>
          <cell r="K184" t="str">
            <v>Wir sind Europa II</v>
          </cell>
          <cell r="L184">
            <v>18</v>
          </cell>
          <cell r="M184" t="str">
            <v>Wir sind Europa II</v>
          </cell>
          <cell r="N184">
            <v>18</v>
          </cell>
          <cell r="O184">
            <v>44197</v>
          </cell>
          <cell r="P184">
            <v>2958465</v>
          </cell>
          <cell r="Q184" t="str">
            <v>101038</v>
          </cell>
          <cell r="R184" t="str">
            <v>101038</v>
          </cell>
          <cell r="S184" t="str">
            <v>HHH</v>
          </cell>
          <cell r="T184" t="str">
            <v>101038HHH</v>
          </cell>
          <cell r="U184" t="str">
            <v>X</v>
          </cell>
          <cell r="V184" t="str">
            <v>X</v>
          </cell>
          <cell r="W184">
            <v>1</v>
          </cell>
          <cell r="X184" t="str">
            <v>I0300</v>
          </cell>
          <cell r="Y184" t="str">
            <v>I0300</v>
          </cell>
          <cell r="Z184" t="str">
            <v>I0300</v>
          </cell>
          <cell r="AA184" t="str">
            <v>I0300</v>
          </cell>
          <cell r="AB184" t="str">
            <v>19028200</v>
          </cell>
          <cell r="AD184" t="str">
            <v>D31</v>
          </cell>
        </row>
        <row r="185">
          <cell r="F185" t="str">
            <v>D.00183.00.101039</v>
          </cell>
          <cell r="G185">
            <v>17</v>
          </cell>
          <cell r="H185" t="str">
            <v>D0018300</v>
          </cell>
          <cell r="I185" t="str">
            <v>AvH: Azaria</v>
          </cell>
          <cell r="J185">
            <v>11</v>
          </cell>
          <cell r="K185" t="str">
            <v>AvH: Azaria</v>
          </cell>
          <cell r="L185">
            <v>11</v>
          </cell>
          <cell r="M185" t="str">
            <v>AvH: Azaria</v>
          </cell>
          <cell r="N185">
            <v>11</v>
          </cell>
          <cell r="O185">
            <v>44197</v>
          </cell>
          <cell r="P185">
            <v>2958465</v>
          </cell>
          <cell r="Q185" t="str">
            <v>101039</v>
          </cell>
          <cell r="R185" t="str">
            <v>101039</v>
          </cell>
          <cell r="S185" t="str">
            <v>HHH</v>
          </cell>
          <cell r="T185" t="str">
            <v>101039HHH</v>
          </cell>
          <cell r="U185" t="str">
            <v>X</v>
          </cell>
          <cell r="V185" t="str">
            <v>X</v>
          </cell>
          <cell r="W185">
            <v>1</v>
          </cell>
          <cell r="X185" t="str">
            <v>I0120</v>
          </cell>
          <cell r="Y185" t="str">
            <v>I0120</v>
          </cell>
          <cell r="Z185" t="str">
            <v>I0120</v>
          </cell>
          <cell r="AA185" t="str">
            <v>I0120</v>
          </cell>
          <cell r="AB185" t="str">
            <v>Ref3.3-1203389-GBR-HFST-E</v>
          </cell>
          <cell r="AD185" t="str">
            <v>D31</v>
          </cell>
        </row>
        <row r="186">
          <cell r="F186" t="str">
            <v>D.00184.00.101039</v>
          </cell>
          <cell r="G186">
            <v>17</v>
          </cell>
          <cell r="H186" t="str">
            <v>D0018400</v>
          </cell>
          <cell r="I186" t="str">
            <v>Moot-Court-Wettbewerb (Wiedereröffnung a</v>
          </cell>
          <cell r="J186">
            <v>40</v>
          </cell>
          <cell r="K186" t="str">
            <v>Moot-Court-Wettbewer</v>
          </cell>
          <cell r="L186">
            <v>20</v>
          </cell>
          <cell r="M186" t="str">
            <v>Moot-Court-Wettbewerb (Wiedereröffnung am 30.9.09)</v>
          </cell>
          <cell r="N186">
            <v>50</v>
          </cell>
          <cell r="O186">
            <v>44197</v>
          </cell>
          <cell r="P186">
            <v>2958465</v>
          </cell>
          <cell r="Q186" t="str">
            <v>101039</v>
          </cell>
          <cell r="R186" t="str">
            <v>101039</v>
          </cell>
          <cell r="S186" t="str">
            <v>HHH</v>
          </cell>
          <cell r="T186" t="str">
            <v>101039HHH</v>
          </cell>
          <cell r="U186" t="str">
            <v>X</v>
          </cell>
          <cell r="V186" t="str">
            <v>X</v>
          </cell>
          <cell r="W186">
            <v>1</v>
          </cell>
          <cell r="X186" t="str">
            <v>L0200</v>
          </cell>
          <cell r="Y186" t="str">
            <v>L0200</v>
          </cell>
          <cell r="Z186" t="str">
            <v>L0200</v>
          </cell>
          <cell r="AA186" t="str">
            <v>L0200</v>
          </cell>
          <cell r="AD186" t="str">
            <v>D12</v>
          </cell>
        </row>
        <row r="187">
          <cell r="F187" t="str">
            <v>D.00185.00.101041</v>
          </cell>
          <cell r="G187">
            <v>17</v>
          </cell>
          <cell r="H187" t="str">
            <v>D0018500</v>
          </cell>
          <cell r="I187" t="str">
            <v>Forschungskostenzuschuss AvH Prof. Abe</v>
          </cell>
          <cell r="J187">
            <v>38</v>
          </cell>
          <cell r="K187" t="str">
            <v>Forschungskostenzusc</v>
          </cell>
          <cell r="L187">
            <v>20</v>
          </cell>
          <cell r="M187" t="str">
            <v>Forschungskostenzuschuss AvH Prof. Abe</v>
          </cell>
          <cell r="N187">
            <v>38</v>
          </cell>
          <cell r="O187">
            <v>44197</v>
          </cell>
          <cell r="P187">
            <v>2958465</v>
          </cell>
          <cell r="Q187" t="str">
            <v>101041</v>
          </cell>
          <cell r="R187" t="str">
            <v>101041</v>
          </cell>
          <cell r="S187" t="str">
            <v>HHH</v>
          </cell>
          <cell r="T187" t="str">
            <v>101041HHH</v>
          </cell>
          <cell r="U187" t="str">
            <v>X</v>
          </cell>
          <cell r="V187" t="str">
            <v>X</v>
          </cell>
          <cell r="W187">
            <v>1</v>
          </cell>
          <cell r="X187" t="str">
            <v>I0120</v>
          </cell>
          <cell r="Y187" t="str">
            <v>I0120</v>
          </cell>
          <cell r="Z187" t="str">
            <v>I0120</v>
          </cell>
          <cell r="AA187" t="str">
            <v>I0120</v>
          </cell>
          <cell r="AB187" t="str">
            <v>Ref 3.5 - 1211224 - JPN - HFST-E</v>
          </cell>
          <cell r="AD187" t="str">
            <v>D31</v>
          </cell>
        </row>
        <row r="188">
          <cell r="F188" t="str">
            <v>D.00186.00.101041</v>
          </cell>
          <cell r="G188">
            <v>17</v>
          </cell>
          <cell r="H188" t="str">
            <v>D0018600</v>
          </cell>
          <cell r="I188" t="str">
            <v>Human Rights and Limited Government in I</v>
          </cell>
          <cell r="J188">
            <v>40</v>
          </cell>
          <cell r="K188" t="str">
            <v>Human Rights and Lim</v>
          </cell>
          <cell r="L188">
            <v>20</v>
          </cell>
          <cell r="M188" t="str">
            <v>Human Rights and Limited Government in Islam</v>
          </cell>
          <cell r="N188">
            <v>44</v>
          </cell>
          <cell r="O188">
            <v>44197</v>
          </cell>
          <cell r="P188">
            <v>2958465</v>
          </cell>
          <cell r="Q188" t="str">
            <v>101041</v>
          </cell>
          <cell r="R188" t="str">
            <v>101041</v>
          </cell>
          <cell r="S188" t="str">
            <v>HHH</v>
          </cell>
          <cell r="T188" t="str">
            <v>101041HHH</v>
          </cell>
          <cell r="U188" t="str">
            <v>X</v>
          </cell>
          <cell r="V188" t="str">
            <v>X</v>
          </cell>
          <cell r="W188">
            <v>1</v>
          </cell>
          <cell r="X188" t="str">
            <v>I0200</v>
          </cell>
          <cell r="Y188" t="str">
            <v>I0200</v>
          </cell>
          <cell r="Z188" t="str">
            <v>I0200</v>
          </cell>
          <cell r="AA188" t="str">
            <v>I0200</v>
          </cell>
          <cell r="AB188" t="str">
            <v>EGR-2019-553</v>
          </cell>
          <cell r="AD188" t="str">
            <v>D31</v>
          </cell>
        </row>
        <row r="189">
          <cell r="F189" t="str">
            <v>D.00187.00.101041</v>
          </cell>
          <cell r="G189">
            <v>17</v>
          </cell>
          <cell r="H189" t="str">
            <v>D0018700</v>
          </cell>
          <cell r="I189" t="str">
            <v>Betreuungskostenzuschuss Chung Hwa Bae</v>
          </cell>
          <cell r="J189">
            <v>38</v>
          </cell>
          <cell r="K189" t="str">
            <v>Betreuungskostenzusc</v>
          </cell>
          <cell r="L189">
            <v>20</v>
          </cell>
          <cell r="M189" t="str">
            <v>Betreuungskostenzuschuss Chung Hwa Bae</v>
          </cell>
          <cell r="N189">
            <v>38</v>
          </cell>
          <cell r="O189">
            <v>44197</v>
          </cell>
          <cell r="P189">
            <v>2958465</v>
          </cell>
          <cell r="Q189" t="str">
            <v>101041</v>
          </cell>
          <cell r="R189" t="str">
            <v>101041</v>
          </cell>
          <cell r="S189" t="str">
            <v>HHH</v>
          </cell>
          <cell r="T189" t="str">
            <v>101041HHH</v>
          </cell>
          <cell r="U189" t="str">
            <v>X</v>
          </cell>
          <cell r="V189" t="str">
            <v>X</v>
          </cell>
          <cell r="W189">
            <v>1</v>
          </cell>
          <cell r="X189" t="str">
            <v>L0100</v>
          </cell>
          <cell r="Y189" t="str">
            <v>L0100</v>
          </cell>
          <cell r="Z189" t="str">
            <v>L0100</v>
          </cell>
          <cell r="AA189" t="str">
            <v>L0100</v>
          </cell>
          <cell r="AB189" t="str">
            <v>91767771</v>
          </cell>
          <cell r="AD189" t="str">
            <v>D12</v>
          </cell>
        </row>
        <row r="190">
          <cell r="F190" t="str">
            <v>D.00188.00.101042</v>
          </cell>
          <cell r="G190">
            <v>17</v>
          </cell>
          <cell r="H190" t="str">
            <v>D0018800</v>
          </cell>
          <cell r="I190" t="str">
            <v>Elternverantwortung</v>
          </cell>
          <cell r="J190">
            <v>19</v>
          </cell>
          <cell r="K190" t="str">
            <v>Elternverantwortung</v>
          </cell>
          <cell r="L190">
            <v>19</v>
          </cell>
          <cell r="M190" t="str">
            <v>Elternverantwortung</v>
          </cell>
          <cell r="N190">
            <v>19</v>
          </cell>
          <cell r="O190">
            <v>44197</v>
          </cell>
          <cell r="P190">
            <v>2958465</v>
          </cell>
          <cell r="Q190" t="str">
            <v>101042</v>
          </cell>
          <cell r="R190" t="str">
            <v>101042</v>
          </cell>
          <cell r="S190" t="str">
            <v>HHH</v>
          </cell>
          <cell r="T190" t="str">
            <v>101042HHH</v>
          </cell>
          <cell r="U190" t="str">
            <v>X</v>
          </cell>
          <cell r="V190" t="str">
            <v>X</v>
          </cell>
          <cell r="W190">
            <v>1</v>
          </cell>
          <cell r="X190" t="str">
            <v>D0190</v>
          </cell>
          <cell r="Y190" t="str">
            <v>D0190</v>
          </cell>
          <cell r="Z190" t="str">
            <v>D0190</v>
          </cell>
          <cell r="AA190" t="str">
            <v>D0190</v>
          </cell>
          <cell r="AB190" t="str">
            <v>GZ: LA 4905 / 1 - 1; AOBJ: 671936</v>
          </cell>
          <cell r="AD190" t="str">
            <v>D44</v>
          </cell>
        </row>
        <row r="191">
          <cell r="F191" t="str">
            <v>D.00189.00.101045</v>
          </cell>
          <cell r="G191">
            <v>17</v>
          </cell>
          <cell r="H191" t="str">
            <v>D0018900</v>
          </cell>
          <cell r="I191" t="str">
            <v>Sammelkonto GKZ</v>
          </cell>
          <cell r="J191">
            <v>15</v>
          </cell>
          <cell r="K191" t="str">
            <v>Sammelkonto GKZ</v>
          </cell>
          <cell r="L191">
            <v>15</v>
          </cell>
          <cell r="M191" t="str">
            <v>Sammelkonto GKZ</v>
          </cell>
          <cell r="N191">
            <v>15</v>
          </cell>
          <cell r="O191">
            <v>44197</v>
          </cell>
          <cell r="P191">
            <v>2958465</v>
          </cell>
          <cell r="Q191" t="str">
            <v>101045</v>
          </cell>
          <cell r="R191" t="str">
            <v>101045</v>
          </cell>
          <cell r="S191" t="str">
            <v>HHH</v>
          </cell>
          <cell r="T191" t="str">
            <v>101045HHH</v>
          </cell>
          <cell r="U191" t="str">
            <v>X</v>
          </cell>
          <cell r="V191" t="str">
            <v>X</v>
          </cell>
          <cell r="W191">
            <v>1</v>
          </cell>
          <cell r="X191" t="str">
            <v>N0004</v>
          </cell>
          <cell r="Y191" t="str">
            <v>N0004</v>
          </cell>
          <cell r="Z191" t="str">
            <v>N0004</v>
          </cell>
          <cell r="AA191" t="str">
            <v>N0004</v>
          </cell>
          <cell r="AD191" t="str">
            <v>D11</v>
          </cell>
        </row>
        <row r="192">
          <cell r="F192" t="str">
            <v>D.00190.00.101045</v>
          </cell>
          <cell r="G192">
            <v>17</v>
          </cell>
          <cell r="H192" t="str">
            <v>D0019000</v>
          </cell>
          <cell r="I192" t="str">
            <v>Humboldt Law Clinic</v>
          </cell>
          <cell r="J192">
            <v>19</v>
          </cell>
          <cell r="K192" t="str">
            <v>Humboldt Law Clinic</v>
          </cell>
          <cell r="L192">
            <v>19</v>
          </cell>
          <cell r="M192" t="str">
            <v>Humboldt Law Clinic</v>
          </cell>
          <cell r="N192">
            <v>19</v>
          </cell>
          <cell r="O192">
            <v>44197</v>
          </cell>
          <cell r="P192">
            <v>2958465</v>
          </cell>
          <cell r="Q192" t="str">
            <v>101045</v>
          </cell>
          <cell r="R192" t="str">
            <v>101045</v>
          </cell>
          <cell r="S192" t="str">
            <v>A01</v>
          </cell>
          <cell r="T192" t="str">
            <v>101045A01</v>
          </cell>
          <cell r="U192" t="str">
            <v>X</v>
          </cell>
          <cell r="V192" t="str">
            <v>X</v>
          </cell>
          <cell r="W192">
            <v>4</v>
          </cell>
          <cell r="X192" t="str">
            <v>K9900</v>
          </cell>
          <cell r="Y192" t="str">
            <v>K9900</v>
          </cell>
          <cell r="Z192" t="str">
            <v>K9900</v>
          </cell>
          <cell r="AA192" t="str">
            <v>K9900</v>
          </cell>
          <cell r="AD192" t="str">
            <v>D12</v>
          </cell>
        </row>
        <row r="193">
          <cell r="F193" t="str">
            <v>D.00191.00.101045</v>
          </cell>
          <cell r="G193">
            <v>17</v>
          </cell>
          <cell r="H193" t="str">
            <v>D0019100</v>
          </cell>
          <cell r="I193" t="str">
            <v>Humboldt Law Clinic (Spendenkonto)</v>
          </cell>
          <cell r="J193">
            <v>34</v>
          </cell>
          <cell r="K193" t="str">
            <v xml:space="preserve">Humboldt Law Clinic </v>
          </cell>
          <cell r="L193">
            <v>20</v>
          </cell>
          <cell r="M193" t="str">
            <v>Humboldt Law Clinic (Spendenkonto)</v>
          </cell>
          <cell r="N193">
            <v>34</v>
          </cell>
          <cell r="O193">
            <v>44197</v>
          </cell>
          <cell r="P193">
            <v>2958465</v>
          </cell>
          <cell r="Q193" t="str">
            <v>101045</v>
          </cell>
          <cell r="R193" t="str">
            <v>101045</v>
          </cell>
          <cell r="S193" t="str">
            <v>HHH</v>
          </cell>
          <cell r="T193" t="str">
            <v>101045HHH</v>
          </cell>
          <cell r="U193" t="str">
            <v>X</v>
          </cell>
          <cell r="V193" t="str">
            <v>X</v>
          </cell>
          <cell r="W193">
            <v>1</v>
          </cell>
          <cell r="X193" t="str">
            <v>K9900</v>
          </cell>
          <cell r="Y193" t="str">
            <v>K9900</v>
          </cell>
          <cell r="Z193" t="str">
            <v>K9900</v>
          </cell>
          <cell r="AA193" t="str">
            <v>K9900</v>
          </cell>
          <cell r="AD193" t="str">
            <v>D12</v>
          </cell>
        </row>
        <row r="194">
          <cell r="F194" t="str">
            <v>D.00192.00.101045</v>
          </cell>
          <cell r="G194">
            <v>17</v>
          </cell>
          <cell r="H194" t="str">
            <v>D0019200</v>
          </cell>
          <cell r="I194" t="str">
            <v>Datenauswertung</v>
          </cell>
          <cell r="J194">
            <v>15</v>
          </cell>
          <cell r="K194" t="str">
            <v>Datenauswertung</v>
          </cell>
          <cell r="L194">
            <v>15</v>
          </cell>
          <cell r="M194" t="str">
            <v>Datenauswertung</v>
          </cell>
          <cell r="N194">
            <v>15</v>
          </cell>
          <cell r="O194">
            <v>44197</v>
          </cell>
          <cell r="P194">
            <v>2958465</v>
          </cell>
          <cell r="Q194" t="str">
            <v>101045</v>
          </cell>
          <cell r="R194" t="str">
            <v>101045</v>
          </cell>
          <cell r="S194" t="str">
            <v>D01</v>
          </cell>
          <cell r="T194" t="str">
            <v>101045D01</v>
          </cell>
          <cell r="U194" t="str">
            <v>X</v>
          </cell>
          <cell r="V194" t="str">
            <v>X</v>
          </cell>
          <cell r="W194">
            <v>4</v>
          </cell>
          <cell r="X194" t="str">
            <v>F0020</v>
          </cell>
          <cell r="Y194" t="str">
            <v>F0020</v>
          </cell>
          <cell r="Z194" t="str">
            <v>F0020</v>
          </cell>
          <cell r="AA194" t="str">
            <v>F0020</v>
          </cell>
          <cell r="AD194" t="str">
            <v>D12</v>
          </cell>
        </row>
        <row r="195">
          <cell r="F195" t="str">
            <v>D.00193.00.101047</v>
          </cell>
          <cell r="G195">
            <v>17</v>
          </cell>
          <cell r="H195" t="str">
            <v>D0019300</v>
          </cell>
          <cell r="I195" t="str">
            <v>Publikationsbeihilfe Ausnahmeverfassungs</v>
          </cell>
          <cell r="J195">
            <v>40</v>
          </cell>
          <cell r="K195" t="str">
            <v>Publikationsbeihilfe</v>
          </cell>
          <cell r="L195">
            <v>20</v>
          </cell>
          <cell r="M195" t="str">
            <v>Publikationsbeihilfe Ausnahmeverfassungsrecht</v>
          </cell>
          <cell r="N195">
            <v>45</v>
          </cell>
          <cell r="O195">
            <v>44197</v>
          </cell>
          <cell r="P195">
            <v>2958465</v>
          </cell>
          <cell r="Q195" t="str">
            <v>101047</v>
          </cell>
          <cell r="R195" t="str">
            <v>101047</v>
          </cell>
          <cell r="S195" t="str">
            <v>HHH</v>
          </cell>
          <cell r="T195" t="str">
            <v>101047HHH</v>
          </cell>
          <cell r="U195" t="str">
            <v>X</v>
          </cell>
          <cell r="V195" t="str">
            <v>X</v>
          </cell>
          <cell r="W195">
            <v>1</v>
          </cell>
          <cell r="X195" t="str">
            <v>D0190</v>
          </cell>
          <cell r="Y195" t="str">
            <v>D0190</v>
          </cell>
          <cell r="Z195" t="str">
            <v>D0190</v>
          </cell>
          <cell r="AA195" t="str">
            <v>D0190</v>
          </cell>
          <cell r="AB195" t="str">
            <v>GZ: KA 3725 / 1 - 1; AOBJ: 650622</v>
          </cell>
          <cell r="AD195" t="str">
            <v>D44</v>
          </cell>
        </row>
        <row r="196">
          <cell r="F196" t="str">
            <v>D.00194.00.101047</v>
          </cell>
          <cell r="G196">
            <v>17</v>
          </cell>
          <cell r="H196" t="str">
            <v>D0019400</v>
          </cell>
          <cell r="I196" t="str">
            <v>Forschungskostenzuschuss</v>
          </cell>
          <cell r="J196">
            <v>24</v>
          </cell>
          <cell r="K196" t="str">
            <v>Forschungskostenzusc</v>
          </cell>
          <cell r="L196">
            <v>20</v>
          </cell>
          <cell r="M196" t="str">
            <v>Forschungskostenzuschuss</v>
          </cell>
          <cell r="N196">
            <v>24</v>
          </cell>
          <cell r="O196">
            <v>44197</v>
          </cell>
          <cell r="P196">
            <v>2958465</v>
          </cell>
          <cell r="Q196" t="str">
            <v>101047</v>
          </cell>
          <cell r="R196" t="str">
            <v>101047</v>
          </cell>
          <cell r="S196" t="str">
            <v>HHH</v>
          </cell>
          <cell r="T196" t="str">
            <v>101047HHH</v>
          </cell>
          <cell r="U196" t="str">
            <v>X</v>
          </cell>
          <cell r="V196" t="str">
            <v>X</v>
          </cell>
          <cell r="W196">
            <v>1</v>
          </cell>
          <cell r="X196" t="str">
            <v>I0120</v>
          </cell>
          <cell r="Y196" t="str">
            <v>I0120</v>
          </cell>
          <cell r="Z196" t="str">
            <v>I0120</v>
          </cell>
          <cell r="AA196" t="str">
            <v>I0120</v>
          </cell>
          <cell r="AB196" t="str">
            <v/>
          </cell>
          <cell r="AD196" t="str">
            <v>D31</v>
          </cell>
        </row>
        <row r="197">
          <cell r="F197" t="str">
            <v>D.00195.00.101052</v>
          </cell>
          <cell r="G197">
            <v>17</v>
          </cell>
          <cell r="H197" t="str">
            <v>D0019500</v>
          </cell>
          <cell r="I197" t="str">
            <v>Konferenz: Strangers and Others</v>
          </cell>
          <cell r="J197">
            <v>31</v>
          </cell>
          <cell r="K197" t="str">
            <v>Konferenz: Strangers</v>
          </cell>
          <cell r="L197">
            <v>20</v>
          </cell>
          <cell r="M197" t="str">
            <v>Konferenz: Strangers and Others</v>
          </cell>
          <cell r="N197">
            <v>31</v>
          </cell>
          <cell r="O197">
            <v>44197</v>
          </cell>
          <cell r="P197">
            <v>2958465</v>
          </cell>
          <cell r="Q197" t="str">
            <v>101052</v>
          </cell>
          <cell r="R197" t="str">
            <v>101052</v>
          </cell>
          <cell r="S197" t="str">
            <v>HHH</v>
          </cell>
          <cell r="T197" t="str">
            <v>101052HHH</v>
          </cell>
          <cell r="U197" t="str">
            <v>X</v>
          </cell>
          <cell r="V197" t="str">
            <v>X</v>
          </cell>
          <cell r="W197">
            <v>1</v>
          </cell>
          <cell r="X197" t="str">
            <v>I0300</v>
          </cell>
          <cell r="Y197" t="str">
            <v>I0300</v>
          </cell>
          <cell r="Z197" t="str">
            <v>I0300</v>
          </cell>
          <cell r="AA197" t="str">
            <v>I0300</v>
          </cell>
          <cell r="AB197" t="str">
            <v>S0022/10091/2017</v>
          </cell>
          <cell r="AD197" t="str">
            <v>D31</v>
          </cell>
        </row>
        <row r="198">
          <cell r="F198" t="str">
            <v>D.00196.00.101052</v>
          </cell>
          <cell r="G198">
            <v>17</v>
          </cell>
          <cell r="H198" t="str">
            <v>D0019600</v>
          </cell>
          <cell r="I198" t="str">
            <v>NOW Projekt XII SS 2018</v>
          </cell>
          <cell r="J198">
            <v>23</v>
          </cell>
          <cell r="K198" t="str">
            <v>NOW Projekt XII SS 2</v>
          </cell>
          <cell r="L198">
            <v>20</v>
          </cell>
          <cell r="M198" t="str">
            <v>NOW Projekt XII SS 2018</v>
          </cell>
          <cell r="N198">
            <v>23</v>
          </cell>
          <cell r="O198">
            <v>44197</v>
          </cell>
          <cell r="P198">
            <v>2958465</v>
          </cell>
          <cell r="Q198" t="str">
            <v>101052</v>
          </cell>
          <cell r="R198" t="str">
            <v>101052</v>
          </cell>
          <cell r="S198" t="str">
            <v>HHH</v>
          </cell>
          <cell r="T198" t="str">
            <v>101052HHH</v>
          </cell>
          <cell r="U198" t="str">
            <v>X</v>
          </cell>
          <cell r="V198" t="str">
            <v>X</v>
          </cell>
          <cell r="W198">
            <v>1</v>
          </cell>
          <cell r="X198" t="str">
            <v>I0300</v>
          </cell>
          <cell r="Y198" t="str">
            <v>I0300</v>
          </cell>
          <cell r="Z198" t="str">
            <v>I0300</v>
          </cell>
          <cell r="AA198" t="str">
            <v>I0300</v>
          </cell>
          <cell r="AB198" t="str">
            <v>S0022/10096/2018</v>
          </cell>
          <cell r="AD198" t="str">
            <v>D31</v>
          </cell>
        </row>
        <row r="199">
          <cell r="F199" t="str">
            <v>D.00197.00.101052</v>
          </cell>
          <cell r="G199">
            <v>17</v>
          </cell>
          <cell r="H199" t="str">
            <v>D0019700</v>
          </cell>
          <cell r="I199" t="str">
            <v>Tagung "NATIONALISMUS UND RELIGION"</v>
          </cell>
          <cell r="J199">
            <v>35</v>
          </cell>
          <cell r="K199" t="str">
            <v>Tagung "NATIONALISMU</v>
          </cell>
          <cell r="L199">
            <v>20</v>
          </cell>
          <cell r="M199" t="str">
            <v>Tagung "NATIONALISMUS UND RELIGION"</v>
          </cell>
          <cell r="N199">
            <v>35</v>
          </cell>
          <cell r="O199">
            <v>44197</v>
          </cell>
          <cell r="P199">
            <v>2958465</v>
          </cell>
          <cell r="Q199" t="str">
            <v>101052</v>
          </cell>
          <cell r="R199" t="str">
            <v>101052</v>
          </cell>
          <cell r="S199" t="str">
            <v>HHH</v>
          </cell>
          <cell r="T199" t="str">
            <v>101052HHH</v>
          </cell>
          <cell r="U199" t="str">
            <v>X</v>
          </cell>
          <cell r="V199" t="str">
            <v>X</v>
          </cell>
          <cell r="W199">
            <v>1</v>
          </cell>
          <cell r="X199" t="str">
            <v>I0300</v>
          </cell>
          <cell r="Y199" t="str">
            <v>I0300</v>
          </cell>
          <cell r="Z199" t="str">
            <v>I0300</v>
          </cell>
          <cell r="AA199" t="str">
            <v>I0300</v>
          </cell>
          <cell r="AB199" t="str">
            <v/>
          </cell>
          <cell r="AD199" t="str">
            <v>D31</v>
          </cell>
        </row>
        <row r="200">
          <cell r="F200" t="str">
            <v>D.00198.00.101052</v>
          </cell>
          <cell r="G200">
            <v>17</v>
          </cell>
          <cell r="H200" t="str">
            <v>D0019800</v>
          </cell>
          <cell r="I200" t="str">
            <v>NOW XIII SoSe 2019</v>
          </cell>
          <cell r="J200">
            <v>18</v>
          </cell>
          <cell r="K200" t="str">
            <v>NOW XIII SoSe 2019</v>
          </cell>
          <cell r="L200">
            <v>18</v>
          </cell>
          <cell r="M200" t="str">
            <v>NOW XIII SoSe 2019</v>
          </cell>
          <cell r="N200">
            <v>18</v>
          </cell>
          <cell r="O200">
            <v>44197</v>
          </cell>
          <cell r="P200">
            <v>2958465</v>
          </cell>
          <cell r="Q200" t="str">
            <v>101052</v>
          </cell>
          <cell r="R200" t="str">
            <v>101052</v>
          </cell>
          <cell r="S200" t="str">
            <v>HHH</v>
          </cell>
          <cell r="T200" t="str">
            <v>101052HHH</v>
          </cell>
          <cell r="U200" t="str">
            <v>X</v>
          </cell>
          <cell r="V200" t="str">
            <v>X</v>
          </cell>
          <cell r="W200">
            <v>1</v>
          </cell>
          <cell r="X200" t="str">
            <v>I0300</v>
          </cell>
          <cell r="Y200" t="str">
            <v>I0300</v>
          </cell>
          <cell r="Z200" t="str">
            <v>I0300</v>
          </cell>
          <cell r="AA200" t="str">
            <v>I0300</v>
          </cell>
          <cell r="AB200" t="str">
            <v>SS0022/10102/2018</v>
          </cell>
          <cell r="AD200" t="str">
            <v>D31</v>
          </cell>
        </row>
        <row r="201">
          <cell r="F201" t="str">
            <v>D.00199.00.101052</v>
          </cell>
          <cell r="G201">
            <v>17</v>
          </cell>
          <cell r="H201" t="str">
            <v>D0019900</v>
          </cell>
          <cell r="I201" t="str">
            <v>NOW XIV SoSe 2020</v>
          </cell>
          <cell r="J201">
            <v>17</v>
          </cell>
          <cell r="K201" t="str">
            <v>NOW XIV SoSe 2020</v>
          </cell>
          <cell r="L201">
            <v>17</v>
          </cell>
          <cell r="M201" t="str">
            <v>NOW XIV SoSe 2020</v>
          </cell>
          <cell r="N201">
            <v>17</v>
          </cell>
          <cell r="O201">
            <v>44197</v>
          </cell>
          <cell r="P201">
            <v>2958465</v>
          </cell>
          <cell r="Q201" t="str">
            <v>101052</v>
          </cell>
          <cell r="R201" t="str">
            <v>101052</v>
          </cell>
          <cell r="S201" t="str">
            <v>HHH</v>
          </cell>
          <cell r="T201" t="str">
            <v>101052HHH</v>
          </cell>
          <cell r="U201" t="str">
            <v>X</v>
          </cell>
          <cell r="V201" t="str">
            <v>X</v>
          </cell>
          <cell r="W201">
            <v>1</v>
          </cell>
          <cell r="X201" t="str">
            <v>I0190</v>
          </cell>
          <cell r="Y201" t="str">
            <v>I0190</v>
          </cell>
          <cell r="Z201" t="str">
            <v>I0190</v>
          </cell>
          <cell r="AA201" t="str">
            <v>I0190</v>
          </cell>
          <cell r="AB201" t="str">
            <v>S0022/10107/2019</v>
          </cell>
          <cell r="AD201" t="str">
            <v>D31</v>
          </cell>
        </row>
        <row r="202">
          <cell r="F202" t="str">
            <v>D.00200.00.101052</v>
          </cell>
          <cell r="G202">
            <v>17</v>
          </cell>
          <cell r="H202" t="str">
            <v>D0020000</v>
          </cell>
          <cell r="I202" t="str">
            <v>Restmittel M.-Struckmann-Stift.</v>
          </cell>
          <cell r="J202">
            <v>31</v>
          </cell>
          <cell r="K202" t="str">
            <v>Restmittel M.-Struck</v>
          </cell>
          <cell r="L202">
            <v>20</v>
          </cell>
          <cell r="M202" t="str">
            <v>Restmittel M.-Struckmann-Stift.</v>
          </cell>
          <cell r="N202">
            <v>31</v>
          </cell>
          <cell r="O202">
            <v>44197</v>
          </cell>
          <cell r="P202">
            <v>2958465</v>
          </cell>
          <cell r="Q202" t="str">
            <v>101052</v>
          </cell>
          <cell r="R202" t="str">
            <v>101052</v>
          </cell>
          <cell r="S202" t="str">
            <v>HHH</v>
          </cell>
          <cell r="T202" t="str">
            <v>101052HHH</v>
          </cell>
          <cell r="U202" t="str">
            <v>X</v>
          </cell>
          <cell r="V202" t="str">
            <v>X</v>
          </cell>
          <cell r="W202">
            <v>1</v>
          </cell>
          <cell r="X202" t="str">
            <v>I0190</v>
          </cell>
          <cell r="Y202" t="str">
            <v>I0190</v>
          </cell>
          <cell r="Z202" t="str">
            <v>I0190</v>
          </cell>
          <cell r="AA202" t="str">
            <v>I0190</v>
          </cell>
          <cell r="AB202" t="str">
            <v>ohne</v>
          </cell>
          <cell r="AD202" t="str">
            <v>D31</v>
          </cell>
        </row>
        <row r="203">
          <cell r="F203" t="str">
            <v>D.00201.00.101053</v>
          </cell>
          <cell r="G203">
            <v>17</v>
          </cell>
          <cell r="H203" t="str">
            <v>D0020100</v>
          </cell>
          <cell r="I203" t="str">
            <v>DAAD Betreuungskostenzuschuss Perret Nei</v>
          </cell>
          <cell r="J203">
            <v>40</v>
          </cell>
          <cell r="K203" t="str">
            <v>DAAD Betreuungskoste</v>
          </cell>
          <cell r="L203">
            <v>20</v>
          </cell>
          <cell r="M203" t="str">
            <v>DAAD Betreuungskostenzuschuss Perret Neilson</v>
          </cell>
          <cell r="N203">
            <v>44</v>
          </cell>
          <cell r="O203">
            <v>44197</v>
          </cell>
          <cell r="P203">
            <v>2958465</v>
          </cell>
          <cell r="Q203" t="str">
            <v>101053</v>
          </cell>
          <cell r="R203" t="str">
            <v>101053</v>
          </cell>
          <cell r="S203" t="str">
            <v>HHH</v>
          </cell>
          <cell r="T203" t="str">
            <v>101053HHH</v>
          </cell>
          <cell r="U203" t="str">
            <v>X</v>
          </cell>
          <cell r="V203" t="str">
            <v>X</v>
          </cell>
          <cell r="W203">
            <v>1</v>
          </cell>
          <cell r="X203" t="str">
            <v>L0100</v>
          </cell>
          <cell r="Y203" t="str">
            <v>L0100</v>
          </cell>
          <cell r="Z203" t="str">
            <v>L0100</v>
          </cell>
          <cell r="AA203" t="str">
            <v>L0100</v>
          </cell>
          <cell r="AB203" t="str">
            <v>91564743</v>
          </cell>
          <cell r="AD203" t="str">
            <v>D12</v>
          </cell>
        </row>
        <row r="204">
          <cell r="F204" t="str">
            <v>D.00202.00.101053</v>
          </cell>
          <cell r="G204">
            <v>17</v>
          </cell>
          <cell r="H204" t="str">
            <v>D0020200</v>
          </cell>
          <cell r="I204" t="str">
            <v>TRANSCRIM-Alumni-Netzwerk</v>
          </cell>
          <cell r="J204">
            <v>25</v>
          </cell>
          <cell r="K204" t="str">
            <v>TRANSCRIM-Alumni-Net</v>
          </cell>
          <cell r="L204">
            <v>20</v>
          </cell>
          <cell r="M204" t="str">
            <v>TRANSCRIM-Alumni-Netzwerk</v>
          </cell>
          <cell r="N204">
            <v>25</v>
          </cell>
          <cell r="O204">
            <v>44197</v>
          </cell>
          <cell r="P204">
            <v>2958465</v>
          </cell>
          <cell r="Q204" t="str">
            <v>101053</v>
          </cell>
          <cell r="R204" t="str">
            <v>101053</v>
          </cell>
          <cell r="S204" t="str">
            <v>HHH</v>
          </cell>
          <cell r="T204" t="str">
            <v>101053HHH</v>
          </cell>
          <cell r="U204" t="str">
            <v>X</v>
          </cell>
          <cell r="V204" t="str">
            <v>X</v>
          </cell>
          <cell r="W204">
            <v>1</v>
          </cell>
          <cell r="X204" t="str">
            <v>L0100</v>
          </cell>
          <cell r="Y204" t="str">
            <v>L0100</v>
          </cell>
          <cell r="Z204" t="str">
            <v>L0100</v>
          </cell>
          <cell r="AA204" t="str">
            <v>L0100</v>
          </cell>
          <cell r="AB204" t="str">
            <v>57455841</v>
          </cell>
          <cell r="AD204" t="str">
            <v>D12</v>
          </cell>
        </row>
        <row r="205">
          <cell r="F205" t="str">
            <v>D.00203.00.101056</v>
          </cell>
          <cell r="G205">
            <v>17</v>
          </cell>
          <cell r="H205" t="str">
            <v>D0020300</v>
          </cell>
          <cell r="I205" t="str">
            <v>AvH: Ambroz</v>
          </cell>
          <cell r="J205">
            <v>11</v>
          </cell>
          <cell r="K205" t="str">
            <v>AvH: Ambroz</v>
          </cell>
          <cell r="L205">
            <v>11</v>
          </cell>
          <cell r="M205" t="str">
            <v>AvH: Ambroz</v>
          </cell>
          <cell r="N205">
            <v>11</v>
          </cell>
          <cell r="O205">
            <v>44197</v>
          </cell>
          <cell r="P205">
            <v>2958465</v>
          </cell>
          <cell r="Q205" t="str">
            <v>101056</v>
          </cell>
          <cell r="R205" t="str">
            <v>101056</v>
          </cell>
          <cell r="S205" t="str">
            <v>HHH</v>
          </cell>
          <cell r="T205" t="str">
            <v>101056HHH</v>
          </cell>
          <cell r="U205" t="str">
            <v>X</v>
          </cell>
          <cell r="V205" t="str">
            <v>X</v>
          </cell>
          <cell r="W205">
            <v>1</v>
          </cell>
          <cell r="X205" t="str">
            <v>I0120</v>
          </cell>
          <cell r="Y205" t="str">
            <v>I0120</v>
          </cell>
          <cell r="Z205" t="str">
            <v>I0120</v>
          </cell>
          <cell r="AA205" t="str">
            <v>I0120</v>
          </cell>
          <cell r="AB205" t="str">
            <v>Ref3.3-1200939-SVN-HFST-E</v>
          </cell>
          <cell r="AD205" t="str">
            <v>D31</v>
          </cell>
        </row>
        <row r="206">
          <cell r="F206" t="str">
            <v>D.00204.00.101056</v>
          </cell>
          <cell r="G206">
            <v>17</v>
          </cell>
          <cell r="H206" t="str">
            <v>D0020400</v>
          </cell>
          <cell r="I206" t="str">
            <v>International Criminal Law in Georgia</v>
          </cell>
          <cell r="J206">
            <v>37</v>
          </cell>
          <cell r="K206" t="str">
            <v>International Crimin</v>
          </cell>
          <cell r="L206">
            <v>20</v>
          </cell>
          <cell r="M206" t="str">
            <v>International Criminal Law in Georgia</v>
          </cell>
          <cell r="N206">
            <v>37</v>
          </cell>
          <cell r="O206">
            <v>44197</v>
          </cell>
          <cell r="P206">
            <v>2958465</v>
          </cell>
          <cell r="Q206" t="str">
            <v>101056</v>
          </cell>
          <cell r="R206" t="str">
            <v>101056</v>
          </cell>
          <cell r="S206" t="str">
            <v>HHH</v>
          </cell>
          <cell r="T206" t="str">
            <v>101056HHH</v>
          </cell>
          <cell r="U206" t="str">
            <v>X</v>
          </cell>
          <cell r="V206" t="str">
            <v>X</v>
          </cell>
          <cell r="W206">
            <v>1</v>
          </cell>
          <cell r="X206" t="str">
            <v>I0010</v>
          </cell>
          <cell r="Y206" t="str">
            <v>I0010</v>
          </cell>
          <cell r="Z206" t="str">
            <v>I0010</v>
          </cell>
          <cell r="AA206" t="str">
            <v>I0010</v>
          </cell>
          <cell r="AB206" t="str">
            <v>Az. 96 803</v>
          </cell>
          <cell r="AD206" t="str">
            <v>D31</v>
          </cell>
        </row>
        <row r="207">
          <cell r="F207" t="str">
            <v>D.00205.00.101057</v>
          </cell>
          <cell r="G207">
            <v>17</v>
          </cell>
          <cell r="H207" t="str">
            <v>D0020500</v>
          </cell>
          <cell r="I207" t="str">
            <v>Netzwerke Prozessführung</v>
          </cell>
          <cell r="J207">
            <v>24</v>
          </cell>
          <cell r="K207" t="str">
            <v>Netzwerke Prozessfüh</v>
          </cell>
          <cell r="L207">
            <v>20</v>
          </cell>
          <cell r="M207" t="str">
            <v>Netzwerke Prozessführung</v>
          </cell>
          <cell r="N207">
            <v>24</v>
          </cell>
          <cell r="O207">
            <v>44197</v>
          </cell>
          <cell r="P207">
            <v>2958465</v>
          </cell>
          <cell r="Q207" t="str">
            <v>101057</v>
          </cell>
          <cell r="R207" t="str">
            <v>101057</v>
          </cell>
          <cell r="S207" t="str">
            <v>HHH</v>
          </cell>
          <cell r="T207" t="str">
            <v>101057HHH</v>
          </cell>
          <cell r="U207" t="str">
            <v>X</v>
          </cell>
          <cell r="V207" t="str">
            <v>X</v>
          </cell>
          <cell r="W207">
            <v>1</v>
          </cell>
          <cell r="X207" t="str">
            <v>D0110</v>
          </cell>
          <cell r="Y207" t="str">
            <v>D0110</v>
          </cell>
          <cell r="Z207" t="str">
            <v>D0110</v>
          </cell>
          <cell r="AA207" t="str">
            <v>D0110</v>
          </cell>
          <cell r="AB207" t="str">
            <v>GZ: JE 258/5-1; AOBJ: 667091 (alt: 644141)</v>
          </cell>
          <cell r="AD207" t="str">
            <v>D43</v>
          </cell>
        </row>
        <row r="208">
          <cell r="F208" t="str">
            <v>D.00206.00.101057</v>
          </cell>
          <cell r="G208">
            <v>17</v>
          </cell>
          <cell r="H208" t="str">
            <v>D0020600</v>
          </cell>
          <cell r="I208" t="str">
            <v>Forschungskostenzuschuss (AvH) Dr. Paolo</v>
          </cell>
          <cell r="J208">
            <v>40</v>
          </cell>
          <cell r="K208" t="str">
            <v>Forschungskostenzusc</v>
          </cell>
          <cell r="L208">
            <v>20</v>
          </cell>
          <cell r="M208" t="str">
            <v>Forschungskostenzuschuss (AvH) Dr. Paolo Caroli</v>
          </cell>
          <cell r="N208">
            <v>47</v>
          </cell>
          <cell r="O208">
            <v>44197</v>
          </cell>
          <cell r="P208">
            <v>2958465</v>
          </cell>
          <cell r="Q208" t="str">
            <v>101057</v>
          </cell>
          <cell r="R208" t="str">
            <v>101057</v>
          </cell>
          <cell r="S208" t="str">
            <v>HHH</v>
          </cell>
          <cell r="T208" t="str">
            <v>101057HHH</v>
          </cell>
          <cell r="U208" t="str">
            <v>X</v>
          </cell>
          <cell r="V208" t="str">
            <v>X</v>
          </cell>
          <cell r="W208">
            <v>1</v>
          </cell>
          <cell r="X208" t="str">
            <v>I0120</v>
          </cell>
          <cell r="Y208" t="str">
            <v>I0120</v>
          </cell>
          <cell r="Z208" t="str">
            <v>I0120</v>
          </cell>
          <cell r="AA208" t="str">
            <v>I0120</v>
          </cell>
          <cell r="AB208" t="str">
            <v>Ref 3.3 - 1206176 - ITA - HFST-P</v>
          </cell>
          <cell r="AD208" t="str">
            <v>D31</v>
          </cell>
        </row>
        <row r="209">
          <cell r="F209" t="str">
            <v>D.00207.00.101057</v>
          </cell>
          <cell r="G209">
            <v>17</v>
          </cell>
          <cell r="H209" t="str">
            <v>D0020700</v>
          </cell>
          <cell r="I209" t="str">
            <v>AvH-Forschungskostenzuschuss Dr. Marinie</v>
          </cell>
          <cell r="J209">
            <v>40</v>
          </cell>
          <cell r="K209" t="str">
            <v>AvH-Forschungskosten</v>
          </cell>
          <cell r="L209">
            <v>20</v>
          </cell>
          <cell r="M209" t="str">
            <v>AvH-Forschungskostenzuschuss Dr. Mariniello</v>
          </cell>
          <cell r="N209">
            <v>43</v>
          </cell>
          <cell r="O209">
            <v>44197</v>
          </cell>
          <cell r="P209">
            <v>2958465</v>
          </cell>
          <cell r="Q209" t="str">
            <v>101057</v>
          </cell>
          <cell r="R209" t="str">
            <v>101057</v>
          </cell>
          <cell r="S209" t="str">
            <v>HHH</v>
          </cell>
          <cell r="T209" t="str">
            <v>101057HHH</v>
          </cell>
          <cell r="U209" t="str">
            <v>X</v>
          </cell>
          <cell r="V209" t="str">
            <v>X</v>
          </cell>
          <cell r="W209">
            <v>1</v>
          </cell>
          <cell r="X209" t="str">
            <v>I0120</v>
          </cell>
          <cell r="Y209" t="str">
            <v>I0120</v>
          </cell>
          <cell r="Z209" t="str">
            <v>I0120</v>
          </cell>
          <cell r="AA209" t="str">
            <v>I0120</v>
          </cell>
          <cell r="AB209" t="str">
            <v>Ref 3.3 - 1211295 - GBR - HFST-E</v>
          </cell>
          <cell r="AD209" t="str">
            <v>D31</v>
          </cell>
        </row>
        <row r="210">
          <cell r="F210" t="str">
            <v>D.00208.00.100000</v>
          </cell>
          <cell r="G210">
            <v>17</v>
          </cell>
          <cell r="H210" t="str">
            <v>D0020800</v>
          </cell>
          <cell r="I210" t="str">
            <v>GRK 2483 / 1: DynamInt</v>
          </cell>
          <cell r="J210">
            <v>22</v>
          </cell>
          <cell r="K210" t="str">
            <v>GRK 2483 / 1: DynamI</v>
          </cell>
          <cell r="L210">
            <v>20</v>
          </cell>
          <cell r="M210" t="str">
            <v>GRK 2483 / 1: DynamInt</v>
          </cell>
          <cell r="N210">
            <v>22</v>
          </cell>
          <cell r="O210">
            <v>44197</v>
          </cell>
          <cell r="P210">
            <v>2958465</v>
          </cell>
          <cell r="Q210" t="str">
            <v>100000</v>
          </cell>
          <cell r="R210" t="str">
            <v>100000</v>
          </cell>
          <cell r="S210" t="str">
            <v>HHH</v>
          </cell>
          <cell r="T210" t="str">
            <v>100000HHH</v>
          </cell>
          <cell r="U210" t="str">
            <v>X</v>
          </cell>
          <cell r="V210" t="str">
            <v>X</v>
          </cell>
          <cell r="W210">
            <v>1</v>
          </cell>
          <cell r="X210" t="str">
            <v>D0130</v>
          </cell>
          <cell r="Y210" t="str">
            <v>D0130</v>
          </cell>
          <cell r="Z210" t="str">
            <v>D0130</v>
          </cell>
          <cell r="AA210" t="str">
            <v>D0130</v>
          </cell>
          <cell r="AB210" t="str">
            <v>GZ: GRK 2483/1</v>
          </cell>
          <cell r="AD210" t="str">
            <v>D42</v>
          </cell>
        </row>
        <row r="211">
          <cell r="F211" t="str">
            <v>D.00209.00.100000</v>
          </cell>
          <cell r="G211">
            <v>17</v>
          </cell>
          <cell r="H211" t="str">
            <v>D0020900</v>
          </cell>
          <cell r="I211" t="str">
            <v>FOR 2265 / 1: TP A</v>
          </cell>
          <cell r="J211">
            <v>18</v>
          </cell>
          <cell r="K211" t="str">
            <v>FOR 2265 / 1: TP A</v>
          </cell>
          <cell r="L211">
            <v>18</v>
          </cell>
          <cell r="M211" t="str">
            <v>FOR 2265 / 1: TP A</v>
          </cell>
          <cell r="N211">
            <v>18</v>
          </cell>
          <cell r="O211">
            <v>44197</v>
          </cell>
          <cell r="P211">
            <v>2958465</v>
          </cell>
          <cell r="Q211" t="str">
            <v>100000</v>
          </cell>
          <cell r="R211" t="str">
            <v>100000</v>
          </cell>
          <cell r="S211" t="str">
            <v>HHH</v>
          </cell>
          <cell r="T211" t="str">
            <v>100000HHH</v>
          </cell>
          <cell r="U211" t="str">
            <v>X</v>
          </cell>
          <cell r="V211" t="str">
            <v>X</v>
          </cell>
          <cell r="W211">
            <v>1</v>
          </cell>
          <cell r="X211" t="str">
            <v>D0150</v>
          </cell>
          <cell r="Y211" t="str">
            <v>D0150</v>
          </cell>
          <cell r="Z211" t="str">
            <v>D0150</v>
          </cell>
          <cell r="AA211" t="str">
            <v>D0150</v>
          </cell>
          <cell r="AB211" t="str">
            <v>GZ: BA 2439/4-1; AOBJ 640854</v>
          </cell>
          <cell r="AD211" t="str">
            <v>D42</v>
          </cell>
        </row>
        <row r="212">
          <cell r="F212" t="str">
            <v>D.00210.00.100000</v>
          </cell>
          <cell r="G212">
            <v>17</v>
          </cell>
          <cell r="H212" t="str">
            <v>D0021000</v>
          </cell>
          <cell r="I212" t="str">
            <v>KFOR 2235 / 2: Koordination</v>
          </cell>
          <cell r="J212">
            <v>27</v>
          </cell>
          <cell r="K212" t="str">
            <v>KFOR 2235 / 2: Koord</v>
          </cell>
          <cell r="L212">
            <v>20</v>
          </cell>
          <cell r="M212" t="str">
            <v>KFOR 2235 / 2: Koordination</v>
          </cell>
          <cell r="N212">
            <v>27</v>
          </cell>
          <cell r="O212">
            <v>44197</v>
          </cell>
          <cell r="P212">
            <v>2958465</v>
          </cell>
          <cell r="Q212" t="str">
            <v>100000</v>
          </cell>
          <cell r="R212" t="str">
            <v>100000</v>
          </cell>
          <cell r="S212" t="str">
            <v>HHH</v>
          </cell>
          <cell r="T212" t="str">
            <v>100000HHH</v>
          </cell>
          <cell r="U212" t="str">
            <v>X</v>
          </cell>
          <cell r="V212" t="str">
            <v>X</v>
          </cell>
          <cell r="W212">
            <v>1</v>
          </cell>
          <cell r="X212" t="str">
            <v>D0150</v>
          </cell>
          <cell r="Y212" t="str">
            <v>D0150</v>
          </cell>
          <cell r="Z212" t="str">
            <v>D0150</v>
          </cell>
          <cell r="AA212" t="str">
            <v>D0150</v>
          </cell>
          <cell r="AB212" t="str">
            <v>GZ: NO 436/10-1; AOBJ: 647747</v>
          </cell>
          <cell r="AD212" t="str">
            <v>D42</v>
          </cell>
        </row>
        <row r="213">
          <cell r="F213" t="str">
            <v>D.00211.00.100000</v>
          </cell>
          <cell r="G213">
            <v>17</v>
          </cell>
          <cell r="H213" t="str">
            <v>D0021100</v>
          </cell>
          <cell r="I213" t="str">
            <v>KFOR 2235 / 2: International Rule of Law</v>
          </cell>
          <cell r="J213">
            <v>40</v>
          </cell>
          <cell r="K213" t="str">
            <v>KFOR 2235 / 2: Inter</v>
          </cell>
          <cell r="L213">
            <v>20</v>
          </cell>
          <cell r="M213" t="str">
            <v>KFOR 2235 / 2: International Rule of Law</v>
          </cell>
          <cell r="N213">
            <v>40</v>
          </cell>
          <cell r="O213">
            <v>44197</v>
          </cell>
          <cell r="P213">
            <v>2958465</v>
          </cell>
          <cell r="Q213" t="str">
            <v>100000</v>
          </cell>
          <cell r="R213" t="str">
            <v>100000</v>
          </cell>
          <cell r="S213" t="str">
            <v>HHH</v>
          </cell>
          <cell r="T213" t="str">
            <v>100000HHH</v>
          </cell>
          <cell r="U213" t="str">
            <v>X</v>
          </cell>
          <cell r="V213" t="str">
            <v>X</v>
          </cell>
          <cell r="W213">
            <v>1</v>
          </cell>
          <cell r="X213" t="str">
            <v>D0150</v>
          </cell>
          <cell r="Y213" t="str">
            <v>D0150</v>
          </cell>
          <cell r="Z213" t="str">
            <v>D0150</v>
          </cell>
          <cell r="AA213" t="str">
            <v>D0150</v>
          </cell>
          <cell r="AB213" t="str">
            <v>GZ: NO 436/9-1; AOBJ: 649605</v>
          </cell>
          <cell r="AD213" t="str">
            <v>D42</v>
          </cell>
        </row>
        <row r="214">
          <cell r="F214" t="str">
            <v>D.00212.00.100000</v>
          </cell>
          <cell r="G214">
            <v>17</v>
          </cell>
          <cell r="H214" t="str">
            <v>D0021200</v>
          </cell>
          <cell r="I214" t="str">
            <v>KFOR 2235 / 3: International Rule of Law</v>
          </cell>
          <cell r="J214">
            <v>40</v>
          </cell>
          <cell r="K214" t="str">
            <v>KFOR 2235 / 3: Inter</v>
          </cell>
          <cell r="L214">
            <v>20</v>
          </cell>
          <cell r="M214" t="str">
            <v>KFOR 2235 / 3: International Rule of Law</v>
          </cell>
          <cell r="N214">
            <v>40</v>
          </cell>
          <cell r="O214">
            <v>44197</v>
          </cell>
          <cell r="P214">
            <v>2958465</v>
          </cell>
          <cell r="Q214" t="str">
            <v>100000</v>
          </cell>
          <cell r="R214" t="str">
            <v>100000</v>
          </cell>
          <cell r="S214" t="str">
            <v>HHH</v>
          </cell>
          <cell r="T214" t="str">
            <v>100000HHH</v>
          </cell>
          <cell r="U214" t="str">
            <v>X</v>
          </cell>
          <cell r="V214" t="str">
            <v>X</v>
          </cell>
          <cell r="W214">
            <v>1</v>
          </cell>
          <cell r="X214" t="str">
            <v>D0150</v>
          </cell>
          <cell r="Y214" t="str">
            <v>D0150</v>
          </cell>
          <cell r="Z214" t="str">
            <v>D0150</v>
          </cell>
          <cell r="AA214" t="str">
            <v>D0150</v>
          </cell>
          <cell r="AB214" t="str">
            <v>GZ: NO 436/9-2; AOBJ: 661852</v>
          </cell>
          <cell r="AD214" t="str">
            <v>D42</v>
          </cell>
        </row>
        <row r="215">
          <cell r="F215" t="str">
            <v>D.00213.00.100000</v>
          </cell>
          <cell r="G215">
            <v>17</v>
          </cell>
          <cell r="H215" t="str">
            <v>D0021300</v>
          </cell>
          <cell r="I215" t="str">
            <v>KFOR 2235 / 3: International Rule of Law</v>
          </cell>
          <cell r="J215">
            <v>40</v>
          </cell>
          <cell r="K215" t="str">
            <v>KFOR 2235 / 3: Inter</v>
          </cell>
          <cell r="L215">
            <v>20</v>
          </cell>
          <cell r="M215" t="str">
            <v>KFOR 2235 / 3: International Rule of Law - WLV</v>
          </cell>
          <cell r="N215">
            <v>46</v>
          </cell>
          <cell r="O215">
            <v>44197</v>
          </cell>
          <cell r="P215">
            <v>2958465</v>
          </cell>
          <cell r="Q215" t="str">
            <v>100000</v>
          </cell>
          <cell r="R215" t="str">
            <v>100000</v>
          </cell>
          <cell r="S215" t="str">
            <v>HHH</v>
          </cell>
          <cell r="T215" t="str">
            <v>100000HHH</v>
          </cell>
          <cell r="U215" t="str">
            <v>X</v>
          </cell>
          <cell r="V215" t="str">
            <v>X</v>
          </cell>
          <cell r="W215">
            <v>1</v>
          </cell>
          <cell r="X215" t="str">
            <v>D0150</v>
          </cell>
          <cell r="Y215" t="str">
            <v>D0150</v>
          </cell>
          <cell r="Z215" t="str">
            <v>D0150</v>
          </cell>
          <cell r="AA215" t="str">
            <v>D0150</v>
          </cell>
          <cell r="AB215" t="str">
            <v>GZ: KR 3784/4-2; AOBJ: 661850</v>
          </cell>
          <cell r="AD215" t="str">
            <v>D42</v>
          </cell>
        </row>
        <row r="216">
          <cell r="F216" t="str">
            <v>D.00214.00.100000</v>
          </cell>
          <cell r="G216">
            <v>17</v>
          </cell>
          <cell r="H216" t="str">
            <v>D0021400</v>
          </cell>
          <cell r="I216" t="str">
            <v>KFOR 2235 / 3: International Rule of Law</v>
          </cell>
          <cell r="J216">
            <v>40</v>
          </cell>
          <cell r="K216" t="str">
            <v>KFOR 2235 / 3: Inter</v>
          </cell>
          <cell r="L216">
            <v>20</v>
          </cell>
          <cell r="M216" t="str">
            <v>KFOR 2235 / 3: International Rule of Law - WLV Koordinationsfonds</v>
          </cell>
          <cell r="N216">
            <v>65</v>
          </cell>
          <cell r="O216">
            <v>44197</v>
          </cell>
          <cell r="P216">
            <v>2958465</v>
          </cell>
          <cell r="Q216" t="str">
            <v>100000</v>
          </cell>
          <cell r="R216" t="str">
            <v>100000</v>
          </cell>
          <cell r="S216" t="str">
            <v>HHH</v>
          </cell>
          <cell r="T216" t="str">
            <v>100000HHH</v>
          </cell>
          <cell r="U216" t="str">
            <v>X</v>
          </cell>
          <cell r="V216" t="str">
            <v>X</v>
          </cell>
          <cell r="W216">
            <v>1</v>
          </cell>
          <cell r="X216" t="str">
            <v>D0150</v>
          </cell>
          <cell r="Y216" t="str">
            <v>D0150</v>
          </cell>
          <cell r="Z216" t="str">
            <v>D0150</v>
          </cell>
          <cell r="AA216" t="str">
            <v>D0150</v>
          </cell>
          <cell r="AB216" t="str">
            <v>GZ: KR 3784/10-2; AOBJ: 666126</v>
          </cell>
          <cell r="AD216" t="str">
            <v>D42</v>
          </cell>
        </row>
        <row r="217">
          <cell r="F217" t="str">
            <v>D.00215.00.100000</v>
          </cell>
          <cell r="G217">
            <v>17</v>
          </cell>
          <cell r="H217" t="str">
            <v>D0021500</v>
          </cell>
          <cell r="I217" t="str">
            <v>KFOR 2235 / 1: Koordination</v>
          </cell>
          <cell r="J217">
            <v>27</v>
          </cell>
          <cell r="K217" t="str">
            <v>KFOR 2235 / 1: Koord</v>
          </cell>
          <cell r="L217">
            <v>20</v>
          </cell>
          <cell r="M217" t="str">
            <v>KFOR 2235 / 1: Koordination</v>
          </cell>
          <cell r="N217">
            <v>27</v>
          </cell>
          <cell r="O217">
            <v>44197</v>
          </cell>
          <cell r="P217">
            <v>2958465</v>
          </cell>
          <cell r="Q217" t="str">
            <v>100000</v>
          </cell>
          <cell r="R217" t="str">
            <v>100000</v>
          </cell>
          <cell r="S217" t="str">
            <v>HHH</v>
          </cell>
          <cell r="T217" t="str">
            <v>100000HHH</v>
          </cell>
          <cell r="U217" t="str">
            <v>X</v>
          </cell>
          <cell r="V217" t="str">
            <v>X</v>
          </cell>
          <cell r="W217">
            <v>1</v>
          </cell>
          <cell r="X217" t="str">
            <v>D0150</v>
          </cell>
          <cell r="Y217" t="str">
            <v>D0150</v>
          </cell>
          <cell r="Z217" t="str">
            <v>D0150</v>
          </cell>
          <cell r="AA217" t="str">
            <v>D0150</v>
          </cell>
          <cell r="AB217" t="str">
            <v>GZ: NO 436/10-1; AOBJ: 617265</v>
          </cell>
          <cell r="AD217" t="str">
            <v>D42</v>
          </cell>
        </row>
        <row r="218">
          <cell r="F218" t="str">
            <v>D.00216.00.100000</v>
          </cell>
          <cell r="G218">
            <v>17</v>
          </cell>
          <cell r="H218" t="str">
            <v>D0021600</v>
          </cell>
          <cell r="I218" t="str">
            <v>KFOR 2235 / 1: International Rule of Law</v>
          </cell>
          <cell r="J218">
            <v>40</v>
          </cell>
          <cell r="K218" t="str">
            <v>KFOR 2235 / 1: Inter</v>
          </cell>
          <cell r="L218">
            <v>20</v>
          </cell>
          <cell r="M218" t="str">
            <v>KFOR 2235 / 1: International Rule of Law</v>
          </cell>
          <cell r="N218">
            <v>40</v>
          </cell>
          <cell r="O218">
            <v>44197</v>
          </cell>
          <cell r="P218">
            <v>2958465</v>
          </cell>
          <cell r="Q218" t="str">
            <v>100000</v>
          </cell>
          <cell r="R218" t="str">
            <v>100000</v>
          </cell>
          <cell r="S218" t="str">
            <v>HHH</v>
          </cell>
          <cell r="T218" t="str">
            <v>100000HHH</v>
          </cell>
          <cell r="U218" t="str">
            <v>X</v>
          </cell>
          <cell r="V218" t="str">
            <v>X</v>
          </cell>
          <cell r="W218">
            <v>1</v>
          </cell>
          <cell r="X218" t="str">
            <v>D0150</v>
          </cell>
          <cell r="Y218" t="str">
            <v>D0150</v>
          </cell>
          <cell r="Z218" t="str">
            <v>D0150</v>
          </cell>
          <cell r="AA218" t="str">
            <v>D0150</v>
          </cell>
          <cell r="AB218" t="str">
            <v>GZ: NO 436/9-1; AOBJ: 617266</v>
          </cell>
          <cell r="AD218" t="str">
            <v>D42</v>
          </cell>
        </row>
        <row r="219">
          <cell r="F219" t="str">
            <v>D.00217.00.100000</v>
          </cell>
          <cell r="G219">
            <v>17</v>
          </cell>
          <cell r="H219" t="str">
            <v>D0021700</v>
          </cell>
          <cell r="I219" t="str">
            <v>NW: Administration of norm.</v>
          </cell>
          <cell r="J219">
            <v>27</v>
          </cell>
          <cell r="K219" t="str">
            <v>NW: Administration o</v>
          </cell>
          <cell r="L219">
            <v>20</v>
          </cell>
          <cell r="M219" t="str">
            <v>NW: Administration of norm.</v>
          </cell>
          <cell r="N219">
            <v>27</v>
          </cell>
          <cell r="O219">
            <v>44197</v>
          </cell>
          <cell r="P219">
            <v>2958465</v>
          </cell>
          <cell r="Q219" t="str">
            <v>100000</v>
          </cell>
          <cell r="R219" t="str">
            <v>100000</v>
          </cell>
          <cell r="S219" t="str">
            <v>HHH</v>
          </cell>
          <cell r="T219" t="str">
            <v>100000HHH</v>
          </cell>
          <cell r="U219" t="str">
            <v>X</v>
          </cell>
          <cell r="V219" t="str">
            <v>X</v>
          </cell>
          <cell r="W219">
            <v>1</v>
          </cell>
          <cell r="X219" t="str">
            <v>I0010</v>
          </cell>
          <cell r="Y219" t="str">
            <v>I0010</v>
          </cell>
          <cell r="Z219" t="str">
            <v>I0010</v>
          </cell>
          <cell r="AA219" t="str">
            <v>I0010</v>
          </cell>
          <cell r="AB219" t="str">
            <v>88 179</v>
          </cell>
          <cell r="AD219" t="str">
            <v>D31</v>
          </cell>
        </row>
        <row r="220">
          <cell r="F220" t="str">
            <v>D.00218.00.100000</v>
          </cell>
          <cell r="G220">
            <v>17</v>
          </cell>
          <cell r="H220" t="str">
            <v>D0021800</v>
          </cell>
          <cell r="I220" t="str">
            <v>Zukunft der Gesetzgebung und des Verfass</v>
          </cell>
          <cell r="J220">
            <v>40</v>
          </cell>
          <cell r="K220" t="str">
            <v>Zukunft der Gesetzge</v>
          </cell>
          <cell r="L220">
            <v>20</v>
          </cell>
          <cell r="M220" t="str">
            <v>Zukunft der Gesetzgebung und des Verfassungsrechts (ZGV)</v>
          </cell>
          <cell r="N220">
            <v>56</v>
          </cell>
          <cell r="O220">
            <v>44197</v>
          </cell>
          <cell r="P220">
            <v>2958465</v>
          </cell>
          <cell r="Q220" t="str">
            <v>100000</v>
          </cell>
          <cell r="R220" t="str">
            <v>100000</v>
          </cell>
          <cell r="S220" t="str">
            <v>HHH</v>
          </cell>
          <cell r="T220" t="str">
            <v>100000HHH</v>
          </cell>
          <cell r="U220" t="str">
            <v>X</v>
          </cell>
          <cell r="V220" t="str">
            <v>X</v>
          </cell>
          <cell r="W220">
            <v>1</v>
          </cell>
          <cell r="X220" t="str">
            <v>K0008</v>
          </cell>
          <cell r="Y220" t="str">
            <v>K0008</v>
          </cell>
          <cell r="Z220" t="str">
            <v>K0008</v>
          </cell>
          <cell r="AA220" t="str">
            <v>K0008</v>
          </cell>
          <cell r="AB220" t="str">
            <v/>
          </cell>
          <cell r="AD220" t="str">
            <v>D12</v>
          </cell>
        </row>
        <row r="221">
          <cell r="F221" t="str">
            <v>D.00219.00.100000</v>
          </cell>
          <cell r="G221">
            <v>17</v>
          </cell>
          <cell r="H221" t="str">
            <v>D0021900</v>
          </cell>
          <cell r="I221" t="str">
            <v>Umwelt - Klima - Technik - Katastrophe (</v>
          </cell>
          <cell r="J221">
            <v>40</v>
          </cell>
          <cell r="K221" t="str">
            <v>Umwelt - Klima - Tec</v>
          </cell>
          <cell r="L221">
            <v>20</v>
          </cell>
          <cell r="M221" t="str">
            <v>Umwelt - Klima - Technik - Katastrophe (UKTK)</v>
          </cell>
          <cell r="N221">
            <v>45</v>
          </cell>
          <cell r="O221">
            <v>44197</v>
          </cell>
          <cell r="P221">
            <v>2958465</v>
          </cell>
          <cell r="Q221" t="str">
            <v>100000</v>
          </cell>
          <cell r="R221" t="str">
            <v>100000</v>
          </cell>
          <cell r="S221" t="str">
            <v>HHH</v>
          </cell>
          <cell r="T221" t="str">
            <v>100000HHH</v>
          </cell>
          <cell r="U221" t="str">
            <v>X</v>
          </cell>
          <cell r="V221" t="str">
            <v>X</v>
          </cell>
          <cell r="W221">
            <v>1</v>
          </cell>
          <cell r="X221" t="str">
            <v>K0008</v>
          </cell>
          <cell r="Y221" t="str">
            <v>K0008</v>
          </cell>
          <cell r="Z221" t="str">
            <v>K0008</v>
          </cell>
          <cell r="AA221" t="str">
            <v>K0008</v>
          </cell>
          <cell r="AB221" t="str">
            <v/>
          </cell>
          <cell r="AD221" t="str">
            <v>D12</v>
          </cell>
        </row>
        <row r="222">
          <cell r="F222" t="str">
            <v>D.00220.00.100000</v>
          </cell>
          <cell r="G222">
            <v>17</v>
          </cell>
          <cell r="H222" t="str">
            <v>D0022000</v>
          </cell>
          <cell r="I222" t="str">
            <v>Neue Entwicklungen</v>
          </cell>
          <cell r="J222">
            <v>18</v>
          </cell>
          <cell r="K222" t="str">
            <v>Neue Entwicklungen</v>
          </cell>
          <cell r="L222">
            <v>18</v>
          </cell>
          <cell r="M222" t="str">
            <v>Neue Entwicklungen</v>
          </cell>
          <cell r="N222">
            <v>18</v>
          </cell>
          <cell r="O222">
            <v>44197</v>
          </cell>
          <cell r="P222">
            <v>2958465</v>
          </cell>
          <cell r="Q222" t="str">
            <v>100000</v>
          </cell>
          <cell r="R222" t="str">
            <v>100000</v>
          </cell>
          <cell r="S222" t="str">
            <v>HHH</v>
          </cell>
          <cell r="T222" t="str">
            <v>100000HHH</v>
          </cell>
          <cell r="U222" t="str">
            <v>X</v>
          </cell>
          <cell r="V222" t="str">
            <v>X</v>
          </cell>
          <cell r="W222">
            <v>1</v>
          </cell>
          <cell r="X222" t="str">
            <v>K0008</v>
          </cell>
          <cell r="Y222" t="str">
            <v>K0008</v>
          </cell>
          <cell r="Z222" t="str">
            <v>K0008</v>
          </cell>
          <cell r="AA222" t="str">
            <v>K0008</v>
          </cell>
          <cell r="AB222" t="str">
            <v/>
          </cell>
          <cell r="AD222" t="str">
            <v>D12</v>
          </cell>
        </row>
        <row r="223">
          <cell r="F223" t="str">
            <v>D.00221.00.210200</v>
          </cell>
          <cell r="G223">
            <v>17</v>
          </cell>
          <cell r="H223" t="str">
            <v>D0022100</v>
          </cell>
          <cell r="I223" t="str">
            <v>Spende für die LGF</v>
          </cell>
          <cell r="J223">
            <v>18</v>
          </cell>
          <cell r="K223" t="str">
            <v>Spende für die LGF</v>
          </cell>
          <cell r="L223">
            <v>18</v>
          </cell>
          <cell r="M223" t="str">
            <v>Spende für die LGF</v>
          </cell>
          <cell r="N223">
            <v>18</v>
          </cell>
          <cell r="O223">
            <v>44197</v>
          </cell>
          <cell r="P223">
            <v>2958465</v>
          </cell>
          <cell r="Q223" t="str">
            <v>210200</v>
          </cell>
          <cell r="R223" t="str">
            <v>210200</v>
          </cell>
          <cell r="S223" t="str">
            <v>HHH</v>
          </cell>
          <cell r="T223" t="str">
            <v>210200HHH</v>
          </cell>
          <cell r="U223" t="str">
            <v>X</v>
          </cell>
          <cell r="V223" t="str">
            <v>X</v>
          </cell>
          <cell r="W223">
            <v>1</v>
          </cell>
          <cell r="X223" t="str">
            <v>N0004</v>
          </cell>
          <cell r="Y223" t="str">
            <v>N0004</v>
          </cell>
          <cell r="Z223" t="str">
            <v>N0004</v>
          </cell>
          <cell r="AA223" t="str">
            <v>N0004</v>
          </cell>
          <cell r="AD223" t="str">
            <v>D11</v>
          </cell>
        </row>
        <row r="224">
          <cell r="F224" t="str">
            <v>D.00222.00.211111</v>
          </cell>
          <cell r="G224">
            <v>17</v>
          </cell>
          <cell r="H224" t="str">
            <v>D0022200</v>
          </cell>
          <cell r="I224" t="str">
            <v>Sammelkonto</v>
          </cell>
          <cell r="J224">
            <v>11</v>
          </cell>
          <cell r="K224" t="str">
            <v>Sammelkonto</v>
          </cell>
          <cell r="L224">
            <v>11</v>
          </cell>
          <cell r="M224" t="str">
            <v>Sammelkonto</v>
          </cell>
          <cell r="N224">
            <v>11</v>
          </cell>
          <cell r="O224">
            <v>44197</v>
          </cell>
          <cell r="P224">
            <v>2958465</v>
          </cell>
          <cell r="Q224" t="str">
            <v>211111</v>
          </cell>
          <cell r="R224" t="str">
            <v>211111</v>
          </cell>
          <cell r="S224" t="str">
            <v>HHH</v>
          </cell>
          <cell r="T224" t="str">
            <v>211111HHH</v>
          </cell>
          <cell r="U224" t="str">
            <v>X</v>
          </cell>
          <cell r="V224" t="str">
            <v>X</v>
          </cell>
          <cell r="W224">
            <v>1</v>
          </cell>
          <cell r="X224" t="str">
            <v>N0004</v>
          </cell>
          <cell r="Y224" t="str">
            <v>N0004</v>
          </cell>
          <cell r="Z224" t="str">
            <v>N0004</v>
          </cell>
          <cell r="AA224" t="str">
            <v>N0004</v>
          </cell>
          <cell r="AD224" t="str">
            <v>D11</v>
          </cell>
        </row>
        <row r="225">
          <cell r="F225" t="str">
            <v>D.00223.00.211111</v>
          </cell>
          <cell r="G225">
            <v>17</v>
          </cell>
          <cell r="H225" t="str">
            <v>D0022300</v>
          </cell>
          <cell r="I225" t="str">
            <v>Spenden IPG</v>
          </cell>
          <cell r="J225">
            <v>11</v>
          </cell>
          <cell r="K225" t="str">
            <v>Spenden IPG</v>
          </cell>
          <cell r="L225">
            <v>11</v>
          </cell>
          <cell r="M225" t="str">
            <v>Spenden IPG</v>
          </cell>
          <cell r="N225">
            <v>11</v>
          </cell>
          <cell r="O225">
            <v>44197</v>
          </cell>
          <cell r="P225">
            <v>2958465</v>
          </cell>
          <cell r="Q225" t="str">
            <v>211111</v>
          </cell>
          <cell r="R225" t="str">
            <v>211111</v>
          </cell>
          <cell r="S225" t="str">
            <v>HHH</v>
          </cell>
          <cell r="T225" t="str">
            <v>211111HHH</v>
          </cell>
          <cell r="U225" t="str">
            <v>X</v>
          </cell>
          <cell r="V225" t="str">
            <v>X</v>
          </cell>
          <cell r="W225">
            <v>1</v>
          </cell>
          <cell r="X225" t="str">
            <v>N0030</v>
          </cell>
          <cell r="Y225" t="str">
            <v>N0030</v>
          </cell>
          <cell r="Z225" t="str">
            <v>N0030</v>
          </cell>
          <cell r="AA225" t="str">
            <v>N0030</v>
          </cell>
          <cell r="AD225" t="str">
            <v>D12</v>
          </cell>
        </row>
        <row r="226">
          <cell r="F226" t="str">
            <v>D.00224.00.211111</v>
          </cell>
          <cell r="G226">
            <v>17</v>
          </cell>
          <cell r="H226" t="str">
            <v>D0022400</v>
          </cell>
          <cell r="I226" t="str">
            <v>wubib</v>
          </cell>
          <cell r="J226">
            <v>5</v>
          </cell>
          <cell r="K226" t="str">
            <v>wubib</v>
          </cell>
          <cell r="L226">
            <v>5</v>
          </cell>
          <cell r="M226" t="str">
            <v>wubib</v>
          </cell>
          <cell r="N226">
            <v>5</v>
          </cell>
          <cell r="O226">
            <v>44197</v>
          </cell>
          <cell r="P226">
            <v>2958465</v>
          </cell>
          <cell r="Q226" t="str">
            <v>211111</v>
          </cell>
          <cell r="R226" t="str">
            <v>211111</v>
          </cell>
          <cell r="S226" t="str">
            <v>HHH</v>
          </cell>
          <cell r="T226" t="str">
            <v>211111HHH</v>
          </cell>
          <cell r="U226" t="str">
            <v>X</v>
          </cell>
          <cell r="V226" t="str">
            <v>X</v>
          </cell>
          <cell r="W226">
            <v>1</v>
          </cell>
          <cell r="X226" t="str">
            <v>D0110</v>
          </cell>
          <cell r="Y226" t="str">
            <v>D0110</v>
          </cell>
          <cell r="Z226" t="str">
            <v>D0110</v>
          </cell>
          <cell r="AA226" t="str">
            <v>D0110</v>
          </cell>
          <cell r="AB226" t="str">
            <v>GZ: KA 2703/3-1, AOBJ: 655796</v>
          </cell>
          <cell r="AD226" t="str">
            <v>D43</v>
          </cell>
        </row>
        <row r="227">
          <cell r="F227" t="str">
            <v>D.00225.00.211111</v>
          </cell>
          <cell r="G227">
            <v>17</v>
          </cell>
          <cell r="H227" t="str">
            <v>D0022500</v>
          </cell>
          <cell r="I227" t="str">
            <v>BonaRes</v>
          </cell>
          <cell r="J227">
            <v>7</v>
          </cell>
          <cell r="K227" t="str">
            <v>BonaRes</v>
          </cell>
          <cell r="L227">
            <v>7</v>
          </cell>
          <cell r="M227" t="str">
            <v>BonaRes</v>
          </cell>
          <cell r="N227">
            <v>7</v>
          </cell>
          <cell r="O227">
            <v>44197</v>
          </cell>
          <cell r="P227">
            <v>2958465</v>
          </cell>
          <cell r="Q227" t="str">
            <v>211111</v>
          </cell>
          <cell r="R227" t="str">
            <v>211111</v>
          </cell>
          <cell r="S227" t="str">
            <v>HHH</v>
          </cell>
          <cell r="T227" t="str">
            <v>211111HHH</v>
          </cell>
          <cell r="U227" t="str">
            <v>X</v>
          </cell>
          <cell r="V227" t="str">
            <v>X</v>
          </cell>
          <cell r="W227">
            <v>1</v>
          </cell>
          <cell r="X227" t="str">
            <v>E0100</v>
          </cell>
          <cell r="Y227" t="str">
            <v>E0100</v>
          </cell>
          <cell r="Z227" t="str">
            <v>E0100</v>
          </cell>
          <cell r="AA227" t="str">
            <v>E0100</v>
          </cell>
          <cell r="AB227" t="str">
            <v>031B0515G</v>
          </cell>
          <cell r="AD227" t="str">
            <v>D21</v>
          </cell>
        </row>
        <row r="228">
          <cell r="F228" t="str">
            <v>D.00226.00.211111</v>
          </cell>
          <cell r="G228">
            <v>17</v>
          </cell>
          <cell r="H228" t="str">
            <v>D0022600</v>
          </cell>
          <cell r="I228" t="str">
            <v>PROFILING</v>
          </cell>
          <cell r="J228">
            <v>9</v>
          </cell>
          <cell r="K228" t="str">
            <v>PROFILING</v>
          </cell>
          <cell r="L228">
            <v>9</v>
          </cell>
          <cell r="M228" t="str">
            <v>PROFILING</v>
          </cell>
          <cell r="N228">
            <v>9</v>
          </cell>
          <cell r="O228">
            <v>44197</v>
          </cell>
          <cell r="P228">
            <v>2958465</v>
          </cell>
          <cell r="Q228" t="str">
            <v>211111</v>
          </cell>
          <cell r="R228" t="str">
            <v>211111</v>
          </cell>
          <cell r="S228" t="str">
            <v>HHH</v>
          </cell>
          <cell r="T228" t="str">
            <v>211111HHH</v>
          </cell>
          <cell r="U228" t="str">
            <v>X</v>
          </cell>
          <cell r="V228" t="str">
            <v>X</v>
          </cell>
          <cell r="W228">
            <v>1</v>
          </cell>
          <cell r="X228" t="str">
            <v>D0110</v>
          </cell>
          <cell r="Y228" t="str">
            <v>D0110</v>
          </cell>
          <cell r="Z228" t="str">
            <v>D0110</v>
          </cell>
          <cell r="AA228" t="str">
            <v>D0110</v>
          </cell>
          <cell r="AB228" t="str">
            <v>GZ: CH 228/7-1; AOBJ: 659114</v>
          </cell>
          <cell r="AD228" t="str">
            <v>D43</v>
          </cell>
        </row>
        <row r="229">
          <cell r="F229" t="str">
            <v>D.00227.00.211111</v>
          </cell>
          <cell r="G229">
            <v>17</v>
          </cell>
          <cell r="H229" t="str">
            <v>D0022700</v>
          </cell>
          <cell r="I229" t="str">
            <v>Sammelkonto AF</v>
          </cell>
          <cell r="J229">
            <v>14</v>
          </cell>
          <cell r="K229" t="str">
            <v>Sammelkonto AF</v>
          </cell>
          <cell r="L229">
            <v>14</v>
          </cell>
          <cell r="M229" t="str">
            <v>Sammelkonto AF</v>
          </cell>
          <cell r="N229">
            <v>14</v>
          </cell>
          <cell r="O229">
            <v>44197</v>
          </cell>
          <cell r="P229">
            <v>2958465</v>
          </cell>
          <cell r="Q229" t="str">
            <v>211111</v>
          </cell>
          <cell r="R229" t="str">
            <v>211111</v>
          </cell>
          <cell r="S229" t="str">
            <v>A01</v>
          </cell>
          <cell r="T229" t="str">
            <v>211111A01</v>
          </cell>
          <cell r="U229" t="str">
            <v>X</v>
          </cell>
          <cell r="V229" t="str">
            <v>X</v>
          </cell>
          <cell r="W229">
            <v>4</v>
          </cell>
          <cell r="X229" t="str">
            <v>N0004</v>
          </cell>
          <cell r="Y229" t="str">
            <v>N0004</v>
          </cell>
          <cell r="Z229" t="str">
            <v>N0004</v>
          </cell>
          <cell r="AA229" t="str">
            <v>N0004</v>
          </cell>
          <cell r="AD229" t="str">
            <v>D11</v>
          </cell>
        </row>
        <row r="230">
          <cell r="F230" t="str">
            <v>D.00228.00.211111</v>
          </cell>
          <cell r="G230">
            <v>17</v>
          </cell>
          <cell r="H230" t="str">
            <v>D0022800</v>
          </cell>
          <cell r="I230" t="str">
            <v>RESTOR</v>
          </cell>
          <cell r="J230">
            <v>6</v>
          </cell>
          <cell r="K230" t="str">
            <v>RESTOR</v>
          </cell>
          <cell r="L230">
            <v>6</v>
          </cell>
          <cell r="M230" t="str">
            <v>RESTOR</v>
          </cell>
          <cell r="N230">
            <v>6</v>
          </cell>
          <cell r="O230">
            <v>44197</v>
          </cell>
          <cell r="P230">
            <v>2958465</v>
          </cell>
          <cell r="Q230" t="str">
            <v>211111</v>
          </cell>
          <cell r="R230" t="str">
            <v>211111</v>
          </cell>
          <cell r="S230" t="str">
            <v>HHH</v>
          </cell>
          <cell r="T230" t="str">
            <v>211111HHH</v>
          </cell>
          <cell r="U230" t="str">
            <v>X</v>
          </cell>
          <cell r="V230" t="str">
            <v>X</v>
          </cell>
          <cell r="W230">
            <v>1</v>
          </cell>
          <cell r="X230" t="str">
            <v>I0300</v>
          </cell>
          <cell r="Y230" t="str">
            <v>I0300</v>
          </cell>
          <cell r="Z230" t="str">
            <v>I0300</v>
          </cell>
          <cell r="AA230" t="str">
            <v>I0300</v>
          </cell>
          <cell r="AB230" t="str">
            <v>2015-65</v>
          </cell>
          <cell r="AD230" t="str">
            <v>D31</v>
          </cell>
        </row>
        <row r="231">
          <cell r="F231" t="str">
            <v>D.00229.00.211113</v>
          </cell>
          <cell r="G231">
            <v>17</v>
          </cell>
          <cell r="H231" t="str">
            <v>D0022900</v>
          </cell>
          <cell r="I231" t="str">
            <v>Sammelkonto</v>
          </cell>
          <cell r="J231">
            <v>11</v>
          </cell>
          <cell r="K231" t="str">
            <v>Sammelkonto</v>
          </cell>
          <cell r="L231">
            <v>11</v>
          </cell>
          <cell r="M231" t="str">
            <v>Sammelkonto</v>
          </cell>
          <cell r="N231">
            <v>11</v>
          </cell>
          <cell r="O231">
            <v>44197</v>
          </cell>
          <cell r="P231">
            <v>2958465</v>
          </cell>
          <cell r="Q231" t="str">
            <v>211113</v>
          </cell>
          <cell r="R231" t="str">
            <v>211113</v>
          </cell>
          <cell r="S231" t="str">
            <v>HHH</v>
          </cell>
          <cell r="T231" t="str">
            <v>211113HHH</v>
          </cell>
          <cell r="U231" t="str">
            <v>X</v>
          </cell>
          <cell r="V231" t="str">
            <v>X</v>
          </cell>
          <cell r="W231">
            <v>1</v>
          </cell>
          <cell r="X231" t="str">
            <v>N0004</v>
          </cell>
          <cell r="Y231" t="str">
            <v>N0004</v>
          </cell>
          <cell r="Z231" t="str">
            <v>N0004</v>
          </cell>
          <cell r="AA231" t="str">
            <v>N0004</v>
          </cell>
          <cell r="AD231" t="str">
            <v>D11</v>
          </cell>
        </row>
        <row r="232">
          <cell r="F232" t="str">
            <v>D.00230.00.211113</v>
          </cell>
          <cell r="G232">
            <v>17</v>
          </cell>
          <cell r="H232" t="str">
            <v>D0023000</v>
          </cell>
          <cell r="I232" t="str">
            <v>BEWAMO</v>
          </cell>
          <cell r="J232">
            <v>6</v>
          </cell>
          <cell r="K232" t="str">
            <v>BEWAMO</v>
          </cell>
          <cell r="L232">
            <v>6</v>
          </cell>
          <cell r="M232" t="str">
            <v>BEWAMO</v>
          </cell>
          <cell r="N232">
            <v>6</v>
          </cell>
          <cell r="O232">
            <v>44197</v>
          </cell>
          <cell r="P232">
            <v>2958465</v>
          </cell>
          <cell r="Q232" t="str">
            <v>211113</v>
          </cell>
          <cell r="R232" t="str">
            <v>211113</v>
          </cell>
          <cell r="S232" t="str">
            <v>HHH</v>
          </cell>
          <cell r="T232" t="str">
            <v>211113HHH</v>
          </cell>
          <cell r="U232" t="str">
            <v>X</v>
          </cell>
          <cell r="V232" t="str">
            <v>X</v>
          </cell>
          <cell r="W232">
            <v>1</v>
          </cell>
          <cell r="X232" t="str">
            <v>E1350</v>
          </cell>
          <cell r="Y232" t="str">
            <v>E1350</v>
          </cell>
          <cell r="Z232" t="str">
            <v>E1350</v>
          </cell>
          <cell r="AA232" t="str">
            <v>E1350</v>
          </cell>
          <cell r="AB232" t="str">
            <v>281B301116</v>
          </cell>
          <cell r="AD232" t="str">
            <v>D21</v>
          </cell>
        </row>
        <row r="233">
          <cell r="F233" t="str">
            <v>D.00231.00.211113</v>
          </cell>
          <cell r="G233">
            <v>17</v>
          </cell>
          <cell r="H233" t="str">
            <v>D0023100</v>
          </cell>
          <cell r="I233" t="str">
            <v>CARB-ASIA</v>
          </cell>
          <cell r="J233">
            <v>9</v>
          </cell>
          <cell r="K233" t="str">
            <v>CARB-ASIA</v>
          </cell>
          <cell r="L233">
            <v>9</v>
          </cell>
          <cell r="M233" t="str">
            <v>CARB-ASIA</v>
          </cell>
          <cell r="N233">
            <v>9</v>
          </cell>
          <cell r="O233">
            <v>44197</v>
          </cell>
          <cell r="P233">
            <v>2958465</v>
          </cell>
          <cell r="Q233" t="str">
            <v>211113</v>
          </cell>
          <cell r="R233" t="str">
            <v>211113</v>
          </cell>
          <cell r="S233" t="str">
            <v>HHH</v>
          </cell>
          <cell r="T233" t="str">
            <v>211113HHH</v>
          </cell>
          <cell r="U233" t="str">
            <v>X</v>
          </cell>
          <cell r="V233" t="str">
            <v>X</v>
          </cell>
          <cell r="W233">
            <v>1</v>
          </cell>
          <cell r="X233" t="str">
            <v>E0400</v>
          </cell>
          <cell r="Y233" t="str">
            <v>E0400</v>
          </cell>
          <cell r="Z233" t="str">
            <v>E0400</v>
          </cell>
          <cell r="AA233" t="str">
            <v>E0400</v>
          </cell>
          <cell r="AB233" t="str">
            <v>81234743</v>
          </cell>
          <cell r="AD233" t="str">
            <v>D21</v>
          </cell>
        </row>
        <row r="234">
          <cell r="F234" t="str">
            <v>D.00232.00.211113</v>
          </cell>
          <cell r="G234">
            <v>17</v>
          </cell>
          <cell r="H234" t="str">
            <v>D0023200</v>
          </cell>
          <cell r="I234" t="str">
            <v>WIKIMooS</v>
          </cell>
          <cell r="J234">
            <v>8</v>
          </cell>
          <cell r="K234" t="str">
            <v>WIKIMooS</v>
          </cell>
          <cell r="L234">
            <v>8</v>
          </cell>
          <cell r="M234" t="str">
            <v>WIKIMooS</v>
          </cell>
          <cell r="N234">
            <v>8</v>
          </cell>
          <cell r="O234">
            <v>44197</v>
          </cell>
          <cell r="P234">
            <v>2958465</v>
          </cell>
          <cell r="Q234" t="str">
            <v>211113</v>
          </cell>
          <cell r="R234" t="str">
            <v>211113</v>
          </cell>
          <cell r="S234" t="str">
            <v>HHH</v>
          </cell>
          <cell r="T234" t="str">
            <v>211113HHH</v>
          </cell>
          <cell r="U234" t="str">
            <v>X</v>
          </cell>
          <cell r="V234" t="str">
            <v>X</v>
          </cell>
          <cell r="W234">
            <v>1</v>
          </cell>
          <cell r="X234" t="str">
            <v>I0180</v>
          </cell>
          <cell r="Y234" t="str">
            <v>I0180</v>
          </cell>
          <cell r="Z234" t="str">
            <v>I0180</v>
          </cell>
          <cell r="AA234" t="str">
            <v>I0180</v>
          </cell>
          <cell r="AB234" t="str">
            <v>34591/01</v>
          </cell>
          <cell r="AD234" t="str">
            <v>D31</v>
          </cell>
        </row>
        <row r="235">
          <cell r="F235" t="str">
            <v>D.00233.00.211113</v>
          </cell>
          <cell r="G235">
            <v>17</v>
          </cell>
          <cell r="H235" t="str">
            <v>D0023300</v>
          </cell>
          <cell r="I235" t="str">
            <v>Kosie</v>
          </cell>
          <cell r="J235">
            <v>5</v>
          </cell>
          <cell r="K235" t="str">
            <v>Kosie</v>
          </cell>
          <cell r="L235">
            <v>5</v>
          </cell>
          <cell r="M235" t="str">
            <v>Kosie</v>
          </cell>
          <cell r="N235">
            <v>5</v>
          </cell>
          <cell r="O235">
            <v>44197</v>
          </cell>
          <cell r="P235">
            <v>2958465</v>
          </cell>
          <cell r="Q235" t="str">
            <v>211113</v>
          </cell>
          <cell r="R235" t="str">
            <v>211113</v>
          </cell>
          <cell r="S235" t="str">
            <v>HHH</v>
          </cell>
          <cell r="T235" t="str">
            <v>211113HHH</v>
          </cell>
          <cell r="U235" t="str">
            <v>X</v>
          </cell>
          <cell r="V235" t="str">
            <v>X</v>
          </cell>
          <cell r="W235">
            <v>1</v>
          </cell>
          <cell r="X235" t="str">
            <v>G0104</v>
          </cell>
          <cell r="Y235" t="str">
            <v>G0104</v>
          </cell>
          <cell r="Z235" t="str">
            <v>G0104</v>
          </cell>
          <cell r="AA235" t="str">
            <v>G0104</v>
          </cell>
          <cell r="AB235" t="str">
            <v>1280-B5-O</v>
          </cell>
          <cell r="AD235" t="str">
            <v>D12</v>
          </cell>
        </row>
        <row r="236">
          <cell r="F236" t="str">
            <v>D.00234.00.211118</v>
          </cell>
          <cell r="G236">
            <v>17</v>
          </cell>
          <cell r="H236" t="str">
            <v>D0023400</v>
          </cell>
          <cell r="I236" t="str">
            <v>Green-Cycle</v>
          </cell>
          <cell r="J236">
            <v>11</v>
          </cell>
          <cell r="K236" t="str">
            <v>Green-Cycle</v>
          </cell>
          <cell r="L236">
            <v>11</v>
          </cell>
          <cell r="M236" t="str">
            <v>Green-Cycle</v>
          </cell>
          <cell r="N236">
            <v>11</v>
          </cell>
          <cell r="O236">
            <v>44197</v>
          </cell>
          <cell r="P236">
            <v>2958465</v>
          </cell>
          <cell r="Q236" t="str">
            <v>211118</v>
          </cell>
          <cell r="R236" t="str">
            <v>211118</v>
          </cell>
          <cell r="S236" t="str">
            <v>HHH</v>
          </cell>
          <cell r="T236" t="str">
            <v>211118HHH</v>
          </cell>
          <cell r="U236" t="str">
            <v>X</v>
          </cell>
          <cell r="V236" t="str">
            <v>X</v>
          </cell>
          <cell r="W236">
            <v>1</v>
          </cell>
          <cell r="X236" t="str">
            <v>F0061</v>
          </cell>
          <cell r="Y236" t="str">
            <v>F0061</v>
          </cell>
          <cell r="Z236" t="str">
            <v>F0061</v>
          </cell>
          <cell r="AA236" t="str">
            <v>F0061</v>
          </cell>
          <cell r="AB236" t="str">
            <v>204017000005/80170086</v>
          </cell>
          <cell r="AD236" t="str">
            <v>D12</v>
          </cell>
        </row>
        <row r="237">
          <cell r="F237" t="str">
            <v>D.00235.00.211118</v>
          </cell>
          <cell r="G237">
            <v>17</v>
          </cell>
          <cell r="H237" t="str">
            <v>D0023500</v>
          </cell>
          <cell r="I237" t="str">
            <v>HUMOR</v>
          </cell>
          <cell r="J237">
            <v>5</v>
          </cell>
          <cell r="K237" t="str">
            <v>HUMOR</v>
          </cell>
          <cell r="L237">
            <v>5</v>
          </cell>
          <cell r="M237" t="str">
            <v>HUMOR</v>
          </cell>
          <cell r="N237">
            <v>5</v>
          </cell>
          <cell r="O237">
            <v>44197</v>
          </cell>
          <cell r="P237">
            <v>2958465</v>
          </cell>
          <cell r="Q237" t="str">
            <v>211118</v>
          </cell>
          <cell r="R237" t="str">
            <v>211118</v>
          </cell>
          <cell r="S237" t="str">
            <v>HHH</v>
          </cell>
          <cell r="T237" t="str">
            <v>211118HHH</v>
          </cell>
          <cell r="U237" t="str">
            <v>X</v>
          </cell>
          <cell r="V237" t="str">
            <v>X</v>
          </cell>
          <cell r="W237">
            <v>1</v>
          </cell>
          <cell r="X237" t="str">
            <v>E1350</v>
          </cell>
          <cell r="Y237" t="str">
            <v>E1350</v>
          </cell>
          <cell r="Z237" t="str">
            <v>E1350</v>
          </cell>
          <cell r="AA237" t="str">
            <v>E1350</v>
          </cell>
          <cell r="AB237" t="str">
            <v>22410618</v>
          </cell>
          <cell r="AD237" t="str">
            <v>D21</v>
          </cell>
        </row>
        <row r="238">
          <cell r="F238" t="str">
            <v>D.00236.00.211126</v>
          </cell>
          <cell r="G238">
            <v>17</v>
          </cell>
          <cell r="H238" t="str">
            <v>D0023600</v>
          </cell>
          <cell r="I238" t="str">
            <v>LegumeGap</v>
          </cell>
          <cell r="J238">
            <v>9</v>
          </cell>
          <cell r="K238" t="str">
            <v>LegumeGap</v>
          </cell>
          <cell r="L238">
            <v>9</v>
          </cell>
          <cell r="M238" t="str">
            <v>LegumeGap</v>
          </cell>
          <cell r="N238">
            <v>9</v>
          </cell>
          <cell r="O238">
            <v>44197</v>
          </cell>
          <cell r="P238">
            <v>2958465</v>
          </cell>
          <cell r="Q238" t="str">
            <v>211126</v>
          </cell>
          <cell r="R238" t="str">
            <v>211126</v>
          </cell>
          <cell r="S238" t="str">
            <v>HHH</v>
          </cell>
          <cell r="T238" t="str">
            <v>211126HHH</v>
          </cell>
          <cell r="U238" t="str">
            <v>X</v>
          </cell>
          <cell r="V238" t="str">
            <v>X</v>
          </cell>
          <cell r="W238">
            <v>1</v>
          </cell>
          <cell r="X238" t="str">
            <v>E0100</v>
          </cell>
          <cell r="Y238" t="str">
            <v>E0100</v>
          </cell>
          <cell r="Z238" t="str">
            <v>E0100</v>
          </cell>
          <cell r="AA238" t="str">
            <v>E0100</v>
          </cell>
          <cell r="AB238" t="str">
            <v>031B0807A</v>
          </cell>
          <cell r="AD238" t="str">
            <v>D21</v>
          </cell>
        </row>
        <row r="239">
          <cell r="F239" t="str">
            <v>D.00237.00.211129</v>
          </cell>
          <cell r="G239">
            <v>17</v>
          </cell>
          <cell r="H239" t="str">
            <v>D0023700</v>
          </cell>
          <cell r="I239" t="str">
            <v>Spenden Versuchsstation Pfl.bauwiss.</v>
          </cell>
          <cell r="J239">
            <v>36</v>
          </cell>
          <cell r="K239" t="str">
            <v>Spenden Versuchsstat</v>
          </cell>
          <cell r="L239">
            <v>20</v>
          </cell>
          <cell r="M239" t="str">
            <v>Spenden Versuchsstation Pfl.bauwiss.</v>
          </cell>
          <cell r="N239">
            <v>36</v>
          </cell>
          <cell r="O239">
            <v>44197</v>
          </cell>
          <cell r="P239">
            <v>2958465</v>
          </cell>
          <cell r="Q239" t="str">
            <v>211129</v>
          </cell>
          <cell r="R239" t="str">
            <v>211129</v>
          </cell>
          <cell r="S239" t="str">
            <v>HHH</v>
          </cell>
          <cell r="T239" t="str">
            <v>211129HHH</v>
          </cell>
          <cell r="U239" t="str">
            <v>X</v>
          </cell>
          <cell r="V239" t="str">
            <v>X</v>
          </cell>
          <cell r="W239">
            <v>1</v>
          </cell>
          <cell r="X239" t="str">
            <v>N0030</v>
          </cell>
          <cell r="Y239" t="str">
            <v>N0030</v>
          </cell>
          <cell r="Z239" t="str">
            <v>N0030</v>
          </cell>
          <cell r="AA239" t="str">
            <v>N0030</v>
          </cell>
          <cell r="AD239" t="str">
            <v>D12</v>
          </cell>
        </row>
        <row r="240">
          <cell r="F240" t="str">
            <v>D.00238.00.211129</v>
          </cell>
          <cell r="G240">
            <v>17</v>
          </cell>
          <cell r="H240" t="str">
            <v>D0023800</v>
          </cell>
          <cell r="I240" t="str">
            <v>BonaRes</v>
          </cell>
          <cell r="J240">
            <v>7</v>
          </cell>
          <cell r="K240" t="str">
            <v>BonaRes</v>
          </cell>
          <cell r="L240">
            <v>7</v>
          </cell>
          <cell r="M240" t="str">
            <v>BonaRes</v>
          </cell>
          <cell r="N240">
            <v>7</v>
          </cell>
          <cell r="O240">
            <v>44197</v>
          </cell>
          <cell r="P240">
            <v>2958465</v>
          </cell>
          <cell r="Q240" t="str">
            <v>211129</v>
          </cell>
          <cell r="R240" t="str">
            <v>211129</v>
          </cell>
          <cell r="S240" t="str">
            <v>HHH</v>
          </cell>
          <cell r="T240" t="str">
            <v>211129HHH</v>
          </cell>
          <cell r="U240" t="str">
            <v>X</v>
          </cell>
          <cell r="V240" t="str">
            <v>X</v>
          </cell>
          <cell r="W240">
            <v>1</v>
          </cell>
          <cell r="X240" t="str">
            <v>E0100</v>
          </cell>
          <cell r="Y240" t="str">
            <v>E0100</v>
          </cell>
          <cell r="Z240" t="str">
            <v>E0100</v>
          </cell>
          <cell r="AA240" t="str">
            <v>E0100</v>
          </cell>
          <cell r="AB240" t="str">
            <v>031B0515G</v>
          </cell>
          <cell r="AD240" t="str">
            <v>D21</v>
          </cell>
        </row>
        <row r="241">
          <cell r="F241" t="str">
            <v>D.00239.00.211136</v>
          </cell>
          <cell r="G241">
            <v>17</v>
          </cell>
          <cell r="H241" t="str">
            <v>D0023900</v>
          </cell>
          <cell r="I241" t="str">
            <v>Förderung Lehrstuhl Obstbau</v>
          </cell>
          <cell r="J241">
            <v>27</v>
          </cell>
          <cell r="K241" t="str">
            <v xml:space="preserve">Förderung Lehrstuhl </v>
          </cell>
          <cell r="L241">
            <v>20</v>
          </cell>
          <cell r="M241" t="str">
            <v>Förderung Lehrstuhl Obstbau</v>
          </cell>
          <cell r="N241">
            <v>27</v>
          </cell>
          <cell r="O241">
            <v>44197</v>
          </cell>
          <cell r="P241">
            <v>2958465</v>
          </cell>
          <cell r="Q241" t="str">
            <v>211136</v>
          </cell>
          <cell r="R241" t="str">
            <v>211136</v>
          </cell>
          <cell r="S241" t="str">
            <v>HHH</v>
          </cell>
          <cell r="T241" t="str">
            <v>211136HHH</v>
          </cell>
          <cell r="U241" t="str">
            <v>X</v>
          </cell>
          <cell r="V241" t="str">
            <v>X</v>
          </cell>
          <cell r="W241">
            <v>1</v>
          </cell>
          <cell r="X241" t="str">
            <v>N0030</v>
          </cell>
          <cell r="Y241" t="str">
            <v>N0030</v>
          </cell>
          <cell r="Z241" t="str">
            <v>N0030</v>
          </cell>
          <cell r="AA241" t="str">
            <v>N0030</v>
          </cell>
          <cell r="AD241" t="str">
            <v>D12</v>
          </cell>
        </row>
        <row r="242">
          <cell r="F242" t="str">
            <v>D.00240.00.211136</v>
          </cell>
          <cell r="G242">
            <v>17</v>
          </cell>
          <cell r="H242" t="str">
            <v>D0024000</v>
          </cell>
          <cell r="I242" t="str">
            <v>Stallgrün</v>
          </cell>
          <cell r="J242">
            <v>9</v>
          </cell>
          <cell r="K242" t="str">
            <v>Stallgrün</v>
          </cell>
          <cell r="L242">
            <v>9</v>
          </cell>
          <cell r="M242" t="str">
            <v>Stallgrün</v>
          </cell>
          <cell r="N242">
            <v>9</v>
          </cell>
          <cell r="O242">
            <v>44197</v>
          </cell>
          <cell r="P242">
            <v>2958465</v>
          </cell>
          <cell r="Q242" t="str">
            <v>211136</v>
          </cell>
          <cell r="R242" t="str">
            <v>211136</v>
          </cell>
          <cell r="S242" t="str">
            <v>HHH</v>
          </cell>
          <cell r="T242" t="str">
            <v>211136HHH</v>
          </cell>
          <cell r="U242" t="str">
            <v>X</v>
          </cell>
          <cell r="V242" t="str">
            <v>X</v>
          </cell>
          <cell r="W242">
            <v>1</v>
          </cell>
          <cell r="X242" t="str">
            <v>F0061</v>
          </cell>
          <cell r="Y242" t="str">
            <v>F0061</v>
          </cell>
          <cell r="Z242" t="str">
            <v>F0061</v>
          </cell>
          <cell r="AA242" t="str">
            <v>F0061</v>
          </cell>
          <cell r="AB242" t="str">
            <v>204017000002/80170083</v>
          </cell>
          <cell r="AD242" t="str">
            <v>D12</v>
          </cell>
        </row>
        <row r="243">
          <cell r="F243" t="str">
            <v>D.00241.00.211136</v>
          </cell>
          <cell r="G243">
            <v>17</v>
          </cell>
          <cell r="H243" t="str">
            <v>D0024100</v>
          </cell>
          <cell r="I243" t="str">
            <v>BIOVITRO</v>
          </cell>
          <cell r="J243">
            <v>8</v>
          </cell>
          <cell r="K243" t="str">
            <v>BIOVITRO</v>
          </cell>
          <cell r="L243">
            <v>8</v>
          </cell>
          <cell r="M243" t="str">
            <v>BIOVITRO</v>
          </cell>
          <cell r="N243">
            <v>8</v>
          </cell>
          <cell r="O243">
            <v>44197</v>
          </cell>
          <cell r="P243">
            <v>2958465</v>
          </cell>
          <cell r="Q243" t="str">
            <v>211136</v>
          </cell>
          <cell r="R243" t="str">
            <v>211136</v>
          </cell>
          <cell r="S243" t="str">
            <v>HHH</v>
          </cell>
          <cell r="T243" t="str">
            <v>211136HHH</v>
          </cell>
          <cell r="U243" t="str">
            <v>X</v>
          </cell>
          <cell r="V243" t="str">
            <v>X</v>
          </cell>
          <cell r="W243">
            <v>1</v>
          </cell>
          <cell r="X243" t="str">
            <v>E0700</v>
          </cell>
          <cell r="Y243" t="str">
            <v>E0700</v>
          </cell>
          <cell r="Z243" t="str">
            <v>E0700</v>
          </cell>
          <cell r="AA243" t="str">
            <v>E0700</v>
          </cell>
          <cell r="AB243" t="str">
            <v>2812OE026</v>
          </cell>
          <cell r="AD243" t="str">
            <v>D21</v>
          </cell>
        </row>
        <row r="244">
          <cell r="F244" t="str">
            <v>D.00242.00.211132</v>
          </cell>
          <cell r="G244">
            <v>17</v>
          </cell>
          <cell r="H244" t="str">
            <v>D0024200</v>
          </cell>
          <cell r="I244" t="str">
            <v>Eberesche</v>
          </cell>
          <cell r="J244">
            <v>9</v>
          </cell>
          <cell r="K244" t="str">
            <v>Eberesche</v>
          </cell>
          <cell r="L244">
            <v>9</v>
          </cell>
          <cell r="M244" t="str">
            <v>Eberesche</v>
          </cell>
          <cell r="N244">
            <v>9</v>
          </cell>
          <cell r="O244">
            <v>44197</v>
          </cell>
          <cell r="P244">
            <v>2958465</v>
          </cell>
          <cell r="Q244" t="str">
            <v>211132</v>
          </cell>
          <cell r="R244" t="str">
            <v>211132</v>
          </cell>
          <cell r="S244" t="str">
            <v>HHH</v>
          </cell>
          <cell r="T244" t="str">
            <v>211132HHH</v>
          </cell>
          <cell r="U244" t="str">
            <v>X</v>
          </cell>
          <cell r="V244" t="str">
            <v>X</v>
          </cell>
          <cell r="W244">
            <v>1</v>
          </cell>
          <cell r="X244" t="str">
            <v>D0110</v>
          </cell>
          <cell r="Y244" t="str">
            <v>D0110</v>
          </cell>
          <cell r="Z244" t="str">
            <v>D0110</v>
          </cell>
          <cell r="AA244" t="str">
            <v>D0110</v>
          </cell>
          <cell r="AB244" t="str">
            <v>GZ: BU890/27-1; AOBJ: 603295</v>
          </cell>
          <cell r="AD244" t="str">
            <v>D43</v>
          </cell>
        </row>
        <row r="245">
          <cell r="F245" t="str">
            <v>D.00243.00.211132</v>
          </cell>
          <cell r="G245">
            <v>17</v>
          </cell>
          <cell r="H245" t="str">
            <v>D0024300</v>
          </cell>
          <cell r="I245" t="str">
            <v>Studentische Weiterbildung</v>
          </cell>
          <cell r="J245">
            <v>26</v>
          </cell>
          <cell r="K245" t="str">
            <v>Studentische Weiterb</v>
          </cell>
          <cell r="L245">
            <v>20</v>
          </cell>
          <cell r="M245" t="str">
            <v>Studentische Weiterbildung</v>
          </cell>
          <cell r="N245">
            <v>26</v>
          </cell>
          <cell r="O245">
            <v>44197</v>
          </cell>
          <cell r="P245">
            <v>2958465</v>
          </cell>
          <cell r="Q245" t="str">
            <v>211132</v>
          </cell>
          <cell r="R245" t="str">
            <v>211132</v>
          </cell>
          <cell r="S245" t="str">
            <v>HHH</v>
          </cell>
          <cell r="T245" t="str">
            <v>211132HHH</v>
          </cell>
          <cell r="U245" t="str">
            <v>X</v>
          </cell>
          <cell r="V245" t="str">
            <v>X</v>
          </cell>
          <cell r="W245">
            <v>1</v>
          </cell>
          <cell r="X245" t="str">
            <v>K0018</v>
          </cell>
          <cell r="Y245" t="str">
            <v>K0018</v>
          </cell>
          <cell r="Z245" t="str">
            <v>K0018</v>
          </cell>
          <cell r="AA245" t="str">
            <v>K0018</v>
          </cell>
          <cell r="AD245" t="str">
            <v>D12</v>
          </cell>
        </row>
        <row r="246">
          <cell r="F246" t="str">
            <v>D.00244.00.211132</v>
          </cell>
          <cell r="G246">
            <v>17</v>
          </cell>
          <cell r="H246" t="str">
            <v>D0024400</v>
          </cell>
          <cell r="I246" t="str">
            <v>Stadtbäume Hamburg</v>
          </cell>
          <cell r="J246">
            <v>18</v>
          </cell>
          <cell r="K246" t="str">
            <v>Stadtbäume Hamburg</v>
          </cell>
          <cell r="L246">
            <v>18</v>
          </cell>
          <cell r="M246" t="str">
            <v>Stadtbäume Hamburg</v>
          </cell>
          <cell r="N246">
            <v>18</v>
          </cell>
          <cell r="O246">
            <v>44197</v>
          </cell>
          <cell r="P246">
            <v>2958465</v>
          </cell>
          <cell r="Q246" t="str">
            <v>211132</v>
          </cell>
          <cell r="R246" t="str">
            <v>211132</v>
          </cell>
          <cell r="S246" t="str">
            <v>HHH</v>
          </cell>
          <cell r="T246" t="str">
            <v>211132HHH</v>
          </cell>
          <cell r="U246" t="str">
            <v>X</v>
          </cell>
          <cell r="V246" t="str">
            <v>X</v>
          </cell>
          <cell r="W246">
            <v>1</v>
          </cell>
          <cell r="X246" t="str">
            <v>F0090</v>
          </cell>
          <cell r="Y246" t="str">
            <v>F0090</v>
          </cell>
          <cell r="Z246" t="str">
            <v>F0090</v>
          </cell>
          <cell r="AA246" t="str">
            <v>F0090</v>
          </cell>
          <cell r="AB246" t="str">
            <v>734.650-004/014</v>
          </cell>
          <cell r="AD246" t="str">
            <v>D12</v>
          </cell>
        </row>
        <row r="247">
          <cell r="F247" t="str">
            <v>D.00245.00.211132</v>
          </cell>
          <cell r="G247">
            <v>17</v>
          </cell>
          <cell r="H247" t="str">
            <v>D0024500</v>
          </cell>
          <cell r="I247" t="str">
            <v>Biotische Einflüsse auf Birken-Pollenpro</v>
          </cell>
          <cell r="J247">
            <v>40</v>
          </cell>
          <cell r="K247" t="str">
            <v xml:space="preserve">Biotische Einflüsse </v>
          </cell>
          <cell r="L247">
            <v>20</v>
          </cell>
          <cell r="M247" t="str">
            <v>Biotische Einflüsse auf Birken-Pollenproduktion</v>
          </cell>
          <cell r="N247">
            <v>47</v>
          </cell>
          <cell r="O247">
            <v>44197</v>
          </cell>
          <cell r="P247">
            <v>2958465</v>
          </cell>
          <cell r="Q247" t="str">
            <v>211132</v>
          </cell>
          <cell r="R247" t="str">
            <v>211132</v>
          </cell>
          <cell r="S247" t="str">
            <v>HHH</v>
          </cell>
          <cell r="T247" t="str">
            <v>211132HHH</v>
          </cell>
          <cell r="U247" t="str">
            <v>X</v>
          </cell>
          <cell r="V247" t="str">
            <v>X</v>
          </cell>
          <cell r="W247">
            <v>1</v>
          </cell>
          <cell r="X247" t="str">
            <v>D0110</v>
          </cell>
          <cell r="Y247" t="str">
            <v>D0110</v>
          </cell>
          <cell r="Z247" t="str">
            <v>D0110</v>
          </cell>
          <cell r="AA247" t="str">
            <v>D0110</v>
          </cell>
          <cell r="AB247" t="str">
            <v>GZ: BU 890/31-1; AOBJ: 655851</v>
          </cell>
          <cell r="AD247" t="str">
            <v>D43</v>
          </cell>
        </row>
        <row r="248">
          <cell r="F248" t="str">
            <v>D.00246.00.211132</v>
          </cell>
          <cell r="G248">
            <v>17</v>
          </cell>
          <cell r="H248" t="str">
            <v>D0024600</v>
          </cell>
          <cell r="I248" t="str">
            <v>Klimawandelbäume - Pflanzenschutz</v>
          </cell>
          <cell r="J248">
            <v>33</v>
          </cell>
          <cell r="K248" t="str">
            <v>Klimawandelbäume - P</v>
          </cell>
          <cell r="L248">
            <v>20</v>
          </cell>
          <cell r="M248" t="str">
            <v>Klimawandelbäume - Pflanzenschutz</v>
          </cell>
          <cell r="N248">
            <v>33</v>
          </cell>
          <cell r="O248">
            <v>44197</v>
          </cell>
          <cell r="P248">
            <v>2958465</v>
          </cell>
          <cell r="Q248" t="str">
            <v>211132</v>
          </cell>
          <cell r="R248" t="str">
            <v>211132</v>
          </cell>
          <cell r="S248" t="str">
            <v>HHH</v>
          </cell>
          <cell r="T248" t="str">
            <v>211132HHH</v>
          </cell>
          <cell r="U248" t="str">
            <v>X</v>
          </cell>
          <cell r="V248" t="str">
            <v>X</v>
          </cell>
          <cell r="W248">
            <v>1</v>
          </cell>
          <cell r="X248" t="str">
            <v>F0090</v>
          </cell>
          <cell r="Y248" t="str">
            <v>F0090</v>
          </cell>
          <cell r="Z248" t="str">
            <v>F0090</v>
          </cell>
          <cell r="AA248" t="str">
            <v>F0090</v>
          </cell>
          <cell r="AB248" t="str">
            <v/>
          </cell>
          <cell r="AD248" t="str">
            <v>D12</v>
          </cell>
        </row>
        <row r="249">
          <cell r="F249" t="str">
            <v>D.00247.00.211132</v>
          </cell>
          <cell r="G249">
            <v>17</v>
          </cell>
          <cell r="H249" t="str">
            <v>D0024700</v>
          </cell>
          <cell r="I249" t="str">
            <v>Quarantäneschadorganismen</v>
          </cell>
          <cell r="J249">
            <v>25</v>
          </cell>
          <cell r="K249" t="str">
            <v>Quarantäneschadorgan</v>
          </cell>
          <cell r="L249">
            <v>20</v>
          </cell>
          <cell r="M249" t="str">
            <v>Quarantäneschadorganismen</v>
          </cell>
          <cell r="N249">
            <v>25</v>
          </cell>
          <cell r="O249">
            <v>44197</v>
          </cell>
          <cell r="P249">
            <v>2958465</v>
          </cell>
          <cell r="Q249" t="str">
            <v>211132</v>
          </cell>
          <cell r="R249" t="str">
            <v>211132</v>
          </cell>
          <cell r="S249" t="str">
            <v>HHH</v>
          </cell>
          <cell r="T249" t="str">
            <v>211132HHH</v>
          </cell>
          <cell r="U249" t="str">
            <v>X</v>
          </cell>
          <cell r="V249" t="str">
            <v>X</v>
          </cell>
          <cell r="W249">
            <v>1</v>
          </cell>
          <cell r="X249" t="str">
            <v>E1350</v>
          </cell>
          <cell r="Y249" t="str">
            <v>E1350</v>
          </cell>
          <cell r="Z249" t="str">
            <v>E1350</v>
          </cell>
          <cell r="AA249" t="str">
            <v>E1350</v>
          </cell>
          <cell r="AB249" t="str">
            <v>2818HS007</v>
          </cell>
          <cell r="AD249" t="str">
            <v>D21</v>
          </cell>
        </row>
        <row r="250">
          <cell r="F250" t="str">
            <v>D.00248.00.211132</v>
          </cell>
          <cell r="G250">
            <v>17</v>
          </cell>
          <cell r="H250" t="str">
            <v>D0024800</v>
          </cell>
          <cell r="I250" t="str">
            <v>Biologische Bekämpfung im Gartenbau</v>
          </cell>
          <cell r="J250">
            <v>35</v>
          </cell>
          <cell r="K250" t="str">
            <v>Biologische Bekämpfu</v>
          </cell>
          <cell r="L250">
            <v>20</v>
          </cell>
          <cell r="M250" t="str">
            <v>Biologische Bekämpfung im Gartenbau</v>
          </cell>
          <cell r="N250">
            <v>35</v>
          </cell>
          <cell r="O250">
            <v>44197</v>
          </cell>
          <cell r="P250">
            <v>2958465</v>
          </cell>
          <cell r="Q250" t="str">
            <v>211132</v>
          </cell>
          <cell r="R250" t="str">
            <v>211132</v>
          </cell>
          <cell r="S250" t="str">
            <v>HHH</v>
          </cell>
          <cell r="T250" t="str">
            <v>211132HHH</v>
          </cell>
          <cell r="U250" t="str">
            <v>X</v>
          </cell>
          <cell r="V250" t="str">
            <v>X</v>
          </cell>
          <cell r="W250">
            <v>1</v>
          </cell>
          <cell r="X250" t="str">
            <v>F0090</v>
          </cell>
          <cell r="Y250" t="str">
            <v>F0090</v>
          </cell>
          <cell r="Z250" t="str">
            <v>F0090</v>
          </cell>
          <cell r="AA250" t="str">
            <v>F0090</v>
          </cell>
          <cell r="AB250" t="str">
            <v>AZ 734.650.004/014B</v>
          </cell>
          <cell r="AD250" t="str">
            <v>D12</v>
          </cell>
        </row>
        <row r="251">
          <cell r="F251" t="str">
            <v>D.00249.00.211133</v>
          </cell>
          <cell r="G251">
            <v>17</v>
          </cell>
          <cell r="H251" t="str">
            <v>D0024900</v>
          </cell>
          <cell r="I251" t="str">
            <v>UNCOVER</v>
          </cell>
          <cell r="J251">
            <v>7</v>
          </cell>
          <cell r="K251" t="str">
            <v>UNCOVER</v>
          </cell>
          <cell r="L251">
            <v>7</v>
          </cell>
          <cell r="M251" t="str">
            <v>UNCOVER</v>
          </cell>
          <cell r="N251">
            <v>7</v>
          </cell>
          <cell r="O251">
            <v>44197</v>
          </cell>
          <cell r="P251">
            <v>2958465</v>
          </cell>
          <cell r="Q251" t="str">
            <v>211133</v>
          </cell>
          <cell r="R251" t="str">
            <v>211133</v>
          </cell>
          <cell r="S251" t="str">
            <v>HHH</v>
          </cell>
          <cell r="T251" t="str">
            <v>211133HHH</v>
          </cell>
          <cell r="U251" t="str">
            <v>X</v>
          </cell>
          <cell r="V251" t="str">
            <v>X</v>
          </cell>
          <cell r="W251">
            <v>1</v>
          </cell>
          <cell r="X251" t="str">
            <v>E0100</v>
          </cell>
          <cell r="Y251" t="str">
            <v>E0100</v>
          </cell>
          <cell r="Z251" t="str">
            <v>E0100</v>
          </cell>
          <cell r="AA251" t="str">
            <v>E0100</v>
          </cell>
          <cell r="AB251" t="str">
            <v>01DN16032</v>
          </cell>
          <cell r="AD251" t="str">
            <v>D21</v>
          </cell>
        </row>
        <row r="252">
          <cell r="F252" t="str">
            <v>D.00250.00.211133</v>
          </cell>
          <cell r="G252">
            <v>17</v>
          </cell>
          <cell r="H252" t="str">
            <v>D0025000</v>
          </cell>
          <cell r="I252" t="str">
            <v>PROSIBOR</v>
          </cell>
          <cell r="J252">
            <v>8</v>
          </cell>
          <cell r="K252" t="str">
            <v>PROSIBOR</v>
          </cell>
          <cell r="L252">
            <v>8</v>
          </cell>
          <cell r="M252" t="str">
            <v>PROSIBOR</v>
          </cell>
          <cell r="N252">
            <v>8</v>
          </cell>
          <cell r="O252">
            <v>44197</v>
          </cell>
          <cell r="P252">
            <v>2958465</v>
          </cell>
          <cell r="Q252" t="str">
            <v>211133</v>
          </cell>
          <cell r="R252" t="str">
            <v>211133</v>
          </cell>
          <cell r="S252" t="str">
            <v>HHH</v>
          </cell>
          <cell r="T252" t="str">
            <v>211133HHH</v>
          </cell>
          <cell r="U252" t="str">
            <v>X</v>
          </cell>
          <cell r="V252" t="str">
            <v>X</v>
          </cell>
          <cell r="W252">
            <v>1</v>
          </cell>
          <cell r="X252" t="str">
            <v>E1350</v>
          </cell>
          <cell r="Y252" t="str">
            <v>E1350</v>
          </cell>
          <cell r="Z252" t="str">
            <v>E1350</v>
          </cell>
          <cell r="AA252" t="str">
            <v>E1350</v>
          </cell>
          <cell r="AB252" t="str">
            <v>2815701315</v>
          </cell>
          <cell r="AD252" t="str">
            <v>D21</v>
          </cell>
        </row>
        <row r="253">
          <cell r="F253" t="str">
            <v>D.00251.00.211133</v>
          </cell>
          <cell r="G253">
            <v>17</v>
          </cell>
          <cell r="H253" t="str">
            <v>D0025100</v>
          </cell>
          <cell r="I253" t="str">
            <v>Sammelkonto</v>
          </cell>
          <cell r="J253">
            <v>11</v>
          </cell>
          <cell r="K253" t="str">
            <v>Sammelkonto</v>
          </cell>
          <cell r="L253">
            <v>11</v>
          </cell>
          <cell r="M253" t="str">
            <v>Sammelkonto</v>
          </cell>
          <cell r="N253">
            <v>11</v>
          </cell>
          <cell r="O253">
            <v>44197</v>
          </cell>
          <cell r="P253">
            <v>2958465</v>
          </cell>
          <cell r="Q253" t="str">
            <v>211133</v>
          </cell>
          <cell r="R253" t="str">
            <v>211133</v>
          </cell>
          <cell r="S253" t="str">
            <v>HHH</v>
          </cell>
          <cell r="T253" t="str">
            <v>211133HHH</v>
          </cell>
          <cell r="U253" t="str">
            <v>X</v>
          </cell>
          <cell r="V253" t="str">
            <v>X</v>
          </cell>
          <cell r="W253">
            <v>1</v>
          </cell>
          <cell r="X253" t="str">
            <v>N0004</v>
          </cell>
          <cell r="Y253" t="str">
            <v>N0004</v>
          </cell>
          <cell r="Z253" t="str">
            <v>N0004</v>
          </cell>
          <cell r="AA253" t="str">
            <v>N0004</v>
          </cell>
          <cell r="AB253" t="str">
            <v/>
          </cell>
          <cell r="AD253" t="str">
            <v>D11</v>
          </cell>
        </row>
        <row r="254">
          <cell r="F254" t="str">
            <v>D.00252.00.211133</v>
          </cell>
          <cell r="G254">
            <v>17</v>
          </cell>
          <cell r="H254" t="str">
            <v>D0025200</v>
          </cell>
          <cell r="I254" t="str">
            <v>MinTHG</v>
          </cell>
          <cell r="J254">
            <v>6</v>
          </cell>
          <cell r="K254" t="str">
            <v>MinTHG</v>
          </cell>
          <cell r="L254">
            <v>6</v>
          </cell>
          <cell r="M254" t="str">
            <v>MinTHG</v>
          </cell>
          <cell r="N254">
            <v>6</v>
          </cell>
          <cell r="O254">
            <v>44197</v>
          </cell>
          <cell r="P254">
            <v>2958465</v>
          </cell>
          <cell r="Q254" t="str">
            <v>211133</v>
          </cell>
          <cell r="R254" t="str">
            <v>211133</v>
          </cell>
          <cell r="S254" t="str">
            <v>HHH</v>
          </cell>
          <cell r="T254" t="str">
            <v>211133HHH</v>
          </cell>
          <cell r="U254" t="str">
            <v>X</v>
          </cell>
          <cell r="V254" t="str">
            <v>X</v>
          </cell>
          <cell r="W254">
            <v>1</v>
          </cell>
          <cell r="X254" t="str">
            <v>E1350</v>
          </cell>
          <cell r="Y254" t="str">
            <v>E1350</v>
          </cell>
          <cell r="Z254" t="str">
            <v>E1350</v>
          </cell>
          <cell r="AA254" t="str">
            <v>E1350</v>
          </cell>
          <cell r="AB254" t="str">
            <v>281B203516</v>
          </cell>
          <cell r="AD254" t="str">
            <v>D21</v>
          </cell>
        </row>
        <row r="255">
          <cell r="F255" t="str">
            <v>D.00253.00.211133</v>
          </cell>
          <cell r="G255">
            <v>17</v>
          </cell>
          <cell r="H255" t="str">
            <v>D0025300</v>
          </cell>
          <cell r="I255" t="str">
            <v>MoPlaSa</v>
          </cell>
          <cell r="J255">
            <v>7</v>
          </cell>
          <cell r="K255" t="str">
            <v>MoPlaSa</v>
          </cell>
          <cell r="L255">
            <v>7</v>
          </cell>
          <cell r="M255" t="str">
            <v>MoPlaSa</v>
          </cell>
          <cell r="N255">
            <v>7</v>
          </cell>
          <cell r="O255">
            <v>44197</v>
          </cell>
          <cell r="P255">
            <v>2958465</v>
          </cell>
          <cell r="Q255" t="str">
            <v>211133</v>
          </cell>
          <cell r="R255" t="str">
            <v>211133</v>
          </cell>
          <cell r="S255" t="str">
            <v>HHH</v>
          </cell>
          <cell r="T255" t="str">
            <v>211133HHH</v>
          </cell>
          <cell r="U255" t="str">
            <v>X</v>
          </cell>
          <cell r="V255" t="str">
            <v>X</v>
          </cell>
          <cell r="W255">
            <v>1</v>
          </cell>
          <cell r="X255" t="str">
            <v>F0061</v>
          </cell>
          <cell r="Y255" t="str">
            <v>F0061</v>
          </cell>
          <cell r="Z255" t="str">
            <v>F0061</v>
          </cell>
          <cell r="AA255" t="str">
            <v>F0061</v>
          </cell>
          <cell r="AB255" t="str">
            <v>129643170028</v>
          </cell>
          <cell r="AD255" t="str">
            <v>D12</v>
          </cell>
        </row>
        <row r="256">
          <cell r="F256" t="str">
            <v>D.00254.00.211133</v>
          </cell>
          <cell r="G256">
            <v>17</v>
          </cell>
          <cell r="H256" t="str">
            <v>D0025400</v>
          </cell>
          <cell r="I256" t="str">
            <v>NEsT</v>
          </cell>
          <cell r="J256">
            <v>4</v>
          </cell>
          <cell r="K256" t="str">
            <v>NEsT</v>
          </cell>
          <cell r="L256">
            <v>4</v>
          </cell>
          <cell r="M256" t="str">
            <v>NEsT</v>
          </cell>
          <cell r="N256">
            <v>4</v>
          </cell>
          <cell r="O256">
            <v>44197</v>
          </cell>
          <cell r="P256">
            <v>2958465</v>
          </cell>
          <cell r="Q256" t="str">
            <v>211133</v>
          </cell>
          <cell r="R256" t="str">
            <v>211133</v>
          </cell>
          <cell r="S256" t="str">
            <v>HHH</v>
          </cell>
          <cell r="T256" t="str">
            <v>211133HHH</v>
          </cell>
          <cell r="U256" t="str">
            <v>X</v>
          </cell>
          <cell r="V256" t="str">
            <v>X</v>
          </cell>
          <cell r="W256">
            <v>1</v>
          </cell>
          <cell r="X256" t="str">
            <v>E0200</v>
          </cell>
          <cell r="Y256" t="str">
            <v>E0200</v>
          </cell>
          <cell r="Z256" t="str">
            <v>E0200</v>
          </cell>
          <cell r="AA256" t="str">
            <v>E0200</v>
          </cell>
          <cell r="AB256" t="str">
            <v>ZF4583501TS8</v>
          </cell>
          <cell r="AD256" t="str">
            <v>D21</v>
          </cell>
        </row>
        <row r="257">
          <cell r="F257" t="str">
            <v>D.00255.00.211133</v>
          </cell>
          <cell r="G257">
            <v>17</v>
          </cell>
          <cell r="H257" t="str">
            <v>D0025500</v>
          </cell>
          <cell r="I257" t="str">
            <v>Agropublic</v>
          </cell>
          <cell r="J257">
            <v>10</v>
          </cell>
          <cell r="K257" t="str">
            <v>Agropublic</v>
          </cell>
          <cell r="L257">
            <v>10</v>
          </cell>
          <cell r="M257" t="str">
            <v>Agropublic</v>
          </cell>
          <cell r="N257">
            <v>10</v>
          </cell>
          <cell r="O257">
            <v>44197</v>
          </cell>
          <cell r="P257">
            <v>2958465</v>
          </cell>
          <cell r="Q257" t="str">
            <v>211133</v>
          </cell>
          <cell r="R257" t="str">
            <v>211133</v>
          </cell>
          <cell r="S257" t="str">
            <v>HHH</v>
          </cell>
          <cell r="T257" t="str">
            <v>211133HHH</v>
          </cell>
          <cell r="U257" t="str">
            <v>X</v>
          </cell>
          <cell r="V257" t="str">
            <v>X</v>
          </cell>
          <cell r="W257">
            <v>1</v>
          </cell>
          <cell r="X257" t="str">
            <v>E1400</v>
          </cell>
          <cell r="Y257" t="str">
            <v>E1400</v>
          </cell>
          <cell r="Z257" t="str">
            <v>E1400</v>
          </cell>
          <cell r="AA257" t="str">
            <v>E1400</v>
          </cell>
          <cell r="AB257" t="str">
            <v/>
          </cell>
          <cell r="AD257" t="str">
            <v>D21</v>
          </cell>
        </row>
        <row r="258">
          <cell r="F258" t="str">
            <v>D.00256.00.211133</v>
          </cell>
          <cell r="G258">
            <v>17</v>
          </cell>
          <cell r="H258" t="str">
            <v>D0025600</v>
          </cell>
          <cell r="I258" t="str">
            <v>CUBES Circle TP6</v>
          </cell>
          <cell r="J258">
            <v>16</v>
          </cell>
          <cell r="K258" t="str">
            <v>CUBES Circle TP6</v>
          </cell>
          <cell r="L258">
            <v>16</v>
          </cell>
          <cell r="M258" t="str">
            <v>CUBES Circle TP6</v>
          </cell>
          <cell r="N258">
            <v>16</v>
          </cell>
          <cell r="O258">
            <v>44197</v>
          </cell>
          <cell r="P258">
            <v>2958465</v>
          </cell>
          <cell r="Q258" t="str">
            <v>211133</v>
          </cell>
          <cell r="R258" t="str">
            <v>211133</v>
          </cell>
          <cell r="S258" t="str">
            <v>HHH</v>
          </cell>
          <cell r="T258" t="str">
            <v>211133HHH</v>
          </cell>
          <cell r="U258" t="str">
            <v>X</v>
          </cell>
          <cell r="V258" t="str">
            <v>X</v>
          </cell>
          <cell r="W258">
            <v>1</v>
          </cell>
          <cell r="X258" t="str">
            <v>E0100</v>
          </cell>
          <cell r="Y258" t="str">
            <v>E0100</v>
          </cell>
          <cell r="Z258" t="str">
            <v>E0100</v>
          </cell>
          <cell r="AA258" t="str">
            <v>E0100</v>
          </cell>
          <cell r="AB258" t="str">
            <v>031B0733A</v>
          </cell>
          <cell r="AD258" t="str">
            <v>D21</v>
          </cell>
        </row>
        <row r="259">
          <cell r="F259" t="str">
            <v>D.00257.00.211133</v>
          </cell>
          <cell r="G259">
            <v>17</v>
          </cell>
          <cell r="H259" t="str">
            <v>D0025700</v>
          </cell>
          <cell r="I259" t="str">
            <v>MultiKulti</v>
          </cell>
          <cell r="J259">
            <v>10</v>
          </cell>
          <cell r="K259" t="str">
            <v>MultiKulti</v>
          </cell>
          <cell r="L259">
            <v>10</v>
          </cell>
          <cell r="M259" t="str">
            <v>MultiKulti</v>
          </cell>
          <cell r="N259">
            <v>10</v>
          </cell>
          <cell r="O259">
            <v>44197</v>
          </cell>
          <cell r="P259">
            <v>2958465</v>
          </cell>
          <cell r="Q259" t="str">
            <v>211133</v>
          </cell>
          <cell r="R259" t="str">
            <v>211133</v>
          </cell>
          <cell r="S259" t="str">
            <v>HHH</v>
          </cell>
          <cell r="T259" t="str">
            <v>211133HHH</v>
          </cell>
          <cell r="U259" t="str">
            <v>X</v>
          </cell>
          <cell r="V259" t="str">
            <v>X</v>
          </cell>
          <cell r="W259">
            <v>1</v>
          </cell>
          <cell r="X259" t="str">
            <v>E0100</v>
          </cell>
          <cell r="Y259" t="str">
            <v>E0100</v>
          </cell>
          <cell r="Z259" t="str">
            <v>E0100</v>
          </cell>
          <cell r="AA259" t="str">
            <v>E0100</v>
          </cell>
          <cell r="AB259" t="str">
            <v>031L0193C</v>
          </cell>
          <cell r="AD259" t="str">
            <v>D21</v>
          </cell>
        </row>
        <row r="260">
          <cell r="F260" t="str">
            <v>D.00258.00.211133</v>
          </cell>
          <cell r="G260">
            <v>17</v>
          </cell>
          <cell r="H260" t="str">
            <v>D0025800</v>
          </cell>
          <cell r="I260" t="str">
            <v>NITRUN</v>
          </cell>
          <cell r="J260">
            <v>6</v>
          </cell>
          <cell r="K260" t="str">
            <v>NITRUN</v>
          </cell>
          <cell r="L260">
            <v>6</v>
          </cell>
          <cell r="M260" t="str">
            <v>NITRUN</v>
          </cell>
          <cell r="N260">
            <v>6</v>
          </cell>
          <cell r="O260">
            <v>44197</v>
          </cell>
          <cell r="P260">
            <v>2958465</v>
          </cell>
          <cell r="Q260" t="str">
            <v>211133</v>
          </cell>
          <cell r="R260" t="str">
            <v>211133</v>
          </cell>
          <cell r="S260" t="str">
            <v>HHH</v>
          </cell>
          <cell r="T260" t="str">
            <v>211133HHH</v>
          </cell>
          <cell r="U260" t="str">
            <v>X</v>
          </cell>
          <cell r="V260" t="str">
            <v>X</v>
          </cell>
          <cell r="W260">
            <v>1</v>
          </cell>
          <cell r="X260" t="str">
            <v>I0300</v>
          </cell>
          <cell r="Y260" t="str">
            <v>I0300</v>
          </cell>
          <cell r="Z260" t="str">
            <v>I0300</v>
          </cell>
          <cell r="AA260" t="str">
            <v>I0300</v>
          </cell>
          <cell r="AB260" t="str">
            <v/>
          </cell>
          <cell r="AD260" t="str">
            <v>D31</v>
          </cell>
        </row>
        <row r="261">
          <cell r="F261" t="str">
            <v>D.00259.00.211133</v>
          </cell>
          <cell r="G261">
            <v>17</v>
          </cell>
          <cell r="H261" t="str">
            <v>D0025900</v>
          </cell>
          <cell r="I261" t="str">
            <v>Aufbau int. Kooperationen: Adaptive Arch</v>
          </cell>
          <cell r="J261">
            <v>40</v>
          </cell>
          <cell r="K261" t="str">
            <v>Aufbau int. Kooperat</v>
          </cell>
          <cell r="L261">
            <v>20</v>
          </cell>
          <cell r="M261" t="str">
            <v>Aufbau int. Kooperationen: Adaptive Architekturen</v>
          </cell>
          <cell r="N261">
            <v>49</v>
          </cell>
          <cell r="O261">
            <v>44197</v>
          </cell>
          <cell r="P261">
            <v>2958465</v>
          </cell>
          <cell r="Q261" t="str">
            <v>211133</v>
          </cell>
          <cell r="R261" t="str">
            <v>211133</v>
          </cell>
          <cell r="S261" t="str">
            <v>HHH</v>
          </cell>
          <cell r="T261" t="str">
            <v>211133HHH</v>
          </cell>
          <cell r="U261" t="str">
            <v>X</v>
          </cell>
          <cell r="V261" t="str">
            <v>X</v>
          </cell>
          <cell r="W261">
            <v>1</v>
          </cell>
          <cell r="X261" t="str">
            <v>D0190</v>
          </cell>
          <cell r="Y261" t="str">
            <v>D0190</v>
          </cell>
          <cell r="Z261" t="str">
            <v>D0190</v>
          </cell>
          <cell r="AA261" t="str">
            <v>D0190</v>
          </cell>
          <cell r="AB261" t="str">
            <v>GZ: MI 2672/1-1; AOBJ: 662238</v>
          </cell>
          <cell r="AD261" t="str">
            <v>D44</v>
          </cell>
        </row>
        <row r="262">
          <cell r="F262" t="str">
            <v>D.00260.00.211133</v>
          </cell>
          <cell r="G262">
            <v>17</v>
          </cell>
          <cell r="H262" t="str">
            <v>D0026000</v>
          </cell>
          <cell r="I262" t="str">
            <v>RifineMon</v>
          </cell>
          <cell r="J262">
            <v>9</v>
          </cell>
          <cell r="K262" t="str">
            <v>RifineMon</v>
          </cell>
          <cell r="L262">
            <v>9</v>
          </cell>
          <cell r="M262" t="str">
            <v>RifineMon</v>
          </cell>
          <cell r="N262">
            <v>9</v>
          </cell>
          <cell r="O262">
            <v>44197</v>
          </cell>
          <cell r="P262">
            <v>2958465</v>
          </cell>
          <cell r="Q262" t="str">
            <v>211133</v>
          </cell>
          <cell r="R262" t="str">
            <v>211133</v>
          </cell>
          <cell r="S262" t="str">
            <v>HHH</v>
          </cell>
          <cell r="T262" t="str">
            <v>211133HHH</v>
          </cell>
          <cell r="U262" t="str">
            <v>X</v>
          </cell>
          <cell r="V262" t="str">
            <v>X</v>
          </cell>
          <cell r="W262">
            <v>1</v>
          </cell>
          <cell r="X262" t="str">
            <v>E0200</v>
          </cell>
          <cell r="Y262" t="str">
            <v>E0200</v>
          </cell>
          <cell r="Z262" t="str">
            <v>E0200</v>
          </cell>
          <cell r="AA262" t="str">
            <v>E0200</v>
          </cell>
          <cell r="AB262" t="str">
            <v>16KN077336</v>
          </cell>
          <cell r="AD262" t="str">
            <v>D21</v>
          </cell>
        </row>
        <row r="263">
          <cell r="F263" t="str">
            <v>D.00261.00.211133</v>
          </cell>
          <cell r="G263">
            <v>17</v>
          </cell>
          <cell r="H263" t="str">
            <v>D0026100</v>
          </cell>
          <cell r="I263" t="str">
            <v>SmartPig</v>
          </cell>
          <cell r="J263">
            <v>8</v>
          </cell>
          <cell r="K263" t="str">
            <v>SmartPig</v>
          </cell>
          <cell r="L263">
            <v>8</v>
          </cell>
          <cell r="M263" t="str">
            <v>SmartPig</v>
          </cell>
          <cell r="N263">
            <v>8</v>
          </cell>
          <cell r="O263">
            <v>44197</v>
          </cell>
          <cell r="P263">
            <v>2958465</v>
          </cell>
          <cell r="Q263" t="str">
            <v>211133</v>
          </cell>
          <cell r="R263" t="str">
            <v>211133</v>
          </cell>
          <cell r="S263" t="str">
            <v>HHH</v>
          </cell>
          <cell r="T263" t="str">
            <v>211133HHH</v>
          </cell>
          <cell r="U263" t="str">
            <v>X</v>
          </cell>
          <cell r="V263" t="str">
            <v>X</v>
          </cell>
          <cell r="W263">
            <v>1</v>
          </cell>
          <cell r="X263" t="str">
            <v>E0200</v>
          </cell>
          <cell r="Y263" t="str">
            <v>E0200</v>
          </cell>
          <cell r="Z263" t="str">
            <v>E0200</v>
          </cell>
          <cell r="AA263" t="str">
            <v>E0200</v>
          </cell>
          <cell r="AB263" t="str">
            <v>16KN077344</v>
          </cell>
          <cell r="AD263" t="str">
            <v>D21</v>
          </cell>
        </row>
        <row r="264">
          <cell r="F264" t="str">
            <v>D.00262.00.211134</v>
          </cell>
          <cell r="G264">
            <v>17</v>
          </cell>
          <cell r="H264" t="str">
            <v>D0026200</v>
          </cell>
          <cell r="I264" t="str">
            <v>Graduierungsarbeiten</v>
          </cell>
          <cell r="J264">
            <v>20</v>
          </cell>
          <cell r="K264" t="str">
            <v>Graduierungsarbeiten</v>
          </cell>
          <cell r="L264">
            <v>20</v>
          </cell>
          <cell r="M264" t="str">
            <v>Graduierungsarbeiten</v>
          </cell>
          <cell r="N264">
            <v>20</v>
          </cell>
          <cell r="O264">
            <v>44197</v>
          </cell>
          <cell r="P264">
            <v>2958465</v>
          </cell>
          <cell r="Q264" t="str">
            <v>211134</v>
          </cell>
          <cell r="R264" t="str">
            <v>211134</v>
          </cell>
          <cell r="S264" t="str">
            <v>HHH</v>
          </cell>
          <cell r="T264" t="str">
            <v>211134HHH</v>
          </cell>
          <cell r="U264" t="str">
            <v>X</v>
          </cell>
          <cell r="V264" t="str">
            <v>X</v>
          </cell>
          <cell r="W264">
            <v>1</v>
          </cell>
          <cell r="X264" t="str">
            <v>F9900</v>
          </cell>
          <cell r="Y264" t="str">
            <v>F9900</v>
          </cell>
          <cell r="Z264" t="str">
            <v>F9900</v>
          </cell>
          <cell r="AA264" t="str">
            <v>F9900</v>
          </cell>
          <cell r="AD264" t="str">
            <v>D12</v>
          </cell>
        </row>
        <row r="265">
          <cell r="F265" t="str">
            <v>D.00263.00.211134</v>
          </cell>
          <cell r="G265">
            <v>17</v>
          </cell>
          <cell r="H265" t="str">
            <v>D0026300</v>
          </cell>
          <cell r="I265" t="str">
            <v>Stadtgrün</v>
          </cell>
          <cell r="J265">
            <v>9</v>
          </cell>
          <cell r="K265" t="str">
            <v>Stadtgrün</v>
          </cell>
          <cell r="L265">
            <v>9</v>
          </cell>
          <cell r="M265" t="str">
            <v>Stadtgrün</v>
          </cell>
          <cell r="N265">
            <v>9</v>
          </cell>
          <cell r="O265">
            <v>44197</v>
          </cell>
          <cell r="P265">
            <v>2958465</v>
          </cell>
          <cell r="Q265" t="str">
            <v>211134</v>
          </cell>
          <cell r="R265" t="str">
            <v>211134</v>
          </cell>
          <cell r="S265" t="str">
            <v>HHH</v>
          </cell>
          <cell r="T265" t="str">
            <v>211134HHH</v>
          </cell>
          <cell r="U265" t="str">
            <v>X</v>
          </cell>
          <cell r="V265" t="str">
            <v>X</v>
          </cell>
          <cell r="W265">
            <v>1</v>
          </cell>
          <cell r="X265" t="str">
            <v>E1350</v>
          </cell>
          <cell r="Y265" t="str">
            <v>E1350</v>
          </cell>
          <cell r="Z265" t="str">
            <v>E1350</v>
          </cell>
          <cell r="AA265" t="str">
            <v>E1350</v>
          </cell>
          <cell r="AB265" t="str">
            <v>2816BM002</v>
          </cell>
          <cell r="AD265" t="str">
            <v>D21</v>
          </cell>
        </row>
        <row r="266">
          <cell r="F266" t="str">
            <v>D.00264.00.211134</v>
          </cell>
          <cell r="G266">
            <v>17</v>
          </cell>
          <cell r="H266" t="str">
            <v>D0026400</v>
          </cell>
          <cell r="I266" t="str">
            <v>LED-Plant-BB</v>
          </cell>
          <cell r="J266">
            <v>12</v>
          </cell>
          <cell r="K266" t="str">
            <v>LED-Plant-BB</v>
          </cell>
          <cell r="L266">
            <v>12</v>
          </cell>
          <cell r="M266" t="str">
            <v>LED-Plant-BB</v>
          </cell>
          <cell r="N266">
            <v>12</v>
          </cell>
          <cell r="O266">
            <v>44197</v>
          </cell>
          <cell r="P266">
            <v>2958465</v>
          </cell>
          <cell r="Q266" t="str">
            <v>211134</v>
          </cell>
          <cell r="R266" t="str">
            <v>211134</v>
          </cell>
          <cell r="S266" t="str">
            <v>HHH</v>
          </cell>
          <cell r="T266" t="str">
            <v>211134HHH</v>
          </cell>
          <cell r="U266" t="str">
            <v>X</v>
          </cell>
          <cell r="V266" t="str">
            <v>X</v>
          </cell>
          <cell r="W266">
            <v>1</v>
          </cell>
          <cell r="X266" t="str">
            <v>F0061</v>
          </cell>
          <cell r="Y266" t="str">
            <v>F0061</v>
          </cell>
          <cell r="Z266" t="str">
            <v>F0061</v>
          </cell>
          <cell r="AA266" t="str">
            <v>F0061</v>
          </cell>
          <cell r="AD266" t="str">
            <v>D12</v>
          </cell>
        </row>
        <row r="267">
          <cell r="F267" t="str">
            <v>D.00265.00.211134</v>
          </cell>
          <cell r="G267">
            <v>17</v>
          </cell>
          <cell r="H267" t="str">
            <v>D0026500</v>
          </cell>
          <cell r="I267" t="str">
            <v>SaliMed</v>
          </cell>
          <cell r="J267">
            <v>7</v>
          </cell>
          <cell r="K267" t="str">
            <v>SaliMed</v>
          </cell>
          <cell r="L267">
            <v>7</v>
          </cell>
          <cell r="M267" t="str">
            <v>SaliMed</v>
          </cell>
          <cell r="N267">
            <v>7</v>
          </cell>
          <cell r="O267">
            <v>44197</v>
          </cell>
          <cell r="P267">
            <v>2958465</v>
          </cell>
          <cell r="Q267" t="str">
            <v>211134</v>
          </cell>
          <cell r="R267" t="str">
            <v>211134</v>
          </cell>
          <cell r="S267" t="str">
            <v>HHH</v>
          </cell>
          <cell r="T267" t="str">
            <v>211134HHH</v>
          </cell>
          <cell r="U267" t="str">
            <v>X</v>
          </cell>
          <cell r="V267" t="str">
            <v>X</v>
          </cell>
          <cell r="W267">
            <v>1</v>
          </cell>
          <cell r="X267" t="str">
            <v>E0100</v>
          </cell>
          <cell r="Y267" t="str">
            <v>E0100</v>
          </cell>
          <cell r="Z267" t="str">
            <v>E0100</v>
          </cell>
          <cell r="AA267" t="str">
            <v>E0100</v>
          </cell>
          <cell r="AB267" t="str">
            <v>031B0349A</v>
          </cell>
          <cell r="AD267" t="str">
            <v>D21</v>
          </cell>
        </row>
        <row r="268">
          <cell r="F268" t="str">
            <v>D.00266.00.211134</v>
          </cell>
          <cell r="G268">
            <v>17</v>
          </cell>
          <cell r="H268" t="str">
            <v>D0026600</v>
          </cell>
          <cell r="I268" t="str">
            <v>ZEN PGR</v>
          </cell>
          <cell r="J268">
            <v>7</v>
          </cell>
          <cell r="K268" t="str">
            <v>ZEN PGR</v>
          </cell>
          <cell r="L268">
            <v>7</v>
          </cell>
          <cell r="M268" t="str">
            <v>ZEN PGR</v>
          </cell>
          <cell r="N268">
            <v>7</v>
          </cell>
          <cell r="O268">
            <v>44197</v>
          </cell>
          <cell r="P268">
            <v>2958465</v>
          </cell>
          <cell r="Q268" t="str">
            <v>211134</v>
          </cell>
          <cell r="R268" t="str">
            <v>211134</v>
          </cell>
          <cell r="S268" t="str">
            <v>HHH</v>
          </cell>
          <cell r="T268" t="str">
            <v>211134HHH</v>
          </cell>
          <cell r="U268" t="str">
            <v>X</v>
          </cell>
          <cell r="V268" t="str">
            <v>X</v>
          </cell>
          <cell r="W268">
            <v>1</v>
          </cell>
          <cell r="X268" t="str">
            <v>E1350</v>
          </cell>
          <cell r="Y268" t="str">
            <v>E1350</v>
          </cell>
          <cell r="Z268" t="str">
            <v>E1350</v>
          </cell>
          <cell r="AA268" t="str">
            <v>E1350</v>
          </cell>
          <cell r="AB268" t="str">
            <v>2815NA109</v>
          </cell>
          <cell r="AD268" t="str">
            <v>D21</v>
          </cell>
        </row>
        <row r="269">
          <cell r="F269" t="str">
            <v>D.00267.00.211134</v>
          </cell>
          <cell r="G269">
            <v>17</v>
          </cell>
          <cell r="H269" t="str">
            <v>D0026700</v>
          </cell>
          <cell r="I269" t="str">
            <v>Wurzelhüllenpflanzung</v>
          </cell>
          <cell r="J269">
            <v>21</v>
          </cell>
          <cell r="K269" t="str">
            <v>Wurzelhüllenpflanzun</v>
          </cell>
          <cell r="L269">
            <v>20</v>
          </cell>
          <cell r="M269" t="str">
            <v>Wurzelhüllenpflanzung</v>
          </cell>
          <cell r="N269">
            <v>21</v>
          </cell>
          <cell r="O269">
            <v>44197</v>
          </cell>
          <cell r="P269">
            <v>2958465</v>
          </cell>
          <cell r="Q269" t="str">
            <v>211134</v>
          </cell>
          <cell r="R269" t="str">
            <v>211134</v>
          </cell>
          <cell r="S269" t="str">
            <v>HHH</v>
          </cell>
          <cell r="T269" t="str">
            <v>211134HHH</v>
          </cell>
          <cell r="U269" t="str">
            <v>X</v>
          </cell>
          <cell r="V269" t="str">
            <v>X</v>
          </cell>
          <cell r="W269">
            <v>1</v>
          </cell>
          <cell r="X269" t="str">
            <v>E0700</v>
          </cell>
          <cell r="Y269" t="str">
            <v>E0700</v>
          </cell>
          <cell r="Z269" t="str">
            <v>E0700</v>
          </cell>
          <cell r="AA269" t="str">
            <v>E0700</v>
          </cell>
          <cell r="AB269" t="str">
            <v>22004717</v>
          </cell>
          <cell r="AD269" t="str">
            <v>D21</v>
          </cell>
        </row>
        <row r="270">
          <cell r="F270" t="str">
            <v>D.00268.00.211134</v>
          </cell>
          <cell r="G270">
            <v>17</v>
          </cell>
          <cell r="H270" t="str">
            <v>D0026800</v>
          </cell>
          <cell r="I270" t="str">
            <v>CUBES Circle</v>
          </cell>
          <cell r="J270">
            <v>12</v>
          </cell>
          <cell r="K270" t="str">
            <v>CUBES Circle</v>
          </cell>
          <cell r="L270">
            <v>12</v>
          </cell>
          <cell r="M270" t="str">
            <v>CUBES Circle</v>
          </cell>
          <cell r="N270">
            <v>12</v>
          </cell>
          <cell r="O270">
            <v>44197</v>
          </cell>
          <cell r="P270">
            <v>2958465</v>
          </cell>
          <cell r="Q270" t="str">
            <v>211134</v>
          </cell>
          <cell r="R270" t="str">
            <v>211134</v>
          </cell>
          <cell r="S270" t="str">
            <v>HHH</v>
          </cell>
          <cell r="T270" t="str">
            <v>211134HHH</v>
          </cell>
          <cell r="U270" t="str">
            <v>X</v>
          </cell>
          <cell r="V270" t="str">
            <v>X</v>
          </cell>
          <cell r="W270">
            <v>1</v>
          </cell>
          <cell r="X270" t="str">
            <v>E0100</v>
          </cell>
          <cell r="Y270" t="str">
            <v>E0100</v>
          </cell>
          <cell r="Z270" t="str">
            <v>E0100</v>
          </cell>
          <cell r="AA270" t="str">
            <v>E0100</v>
          </cell>
          <cell r="AB270" t="str">
            <v>031B0733A</v>
          </cell>
          <cell r="AD270" t="str">
            <v>D21</v>
          </cell>
        </row>
        <row r="271">
          <cell r="F271" t="str">
            <v>D.00269.00.211134</v>
          </cell>
          <cell r="G271">
            <v>17</v>
          </cell>
          <cell r="H271" t="str">
            <v>D0026900</v>
          </cell>
          <cell r="I271" t="str">
            <v>Superhybride</v>
          </cell>
          <cell r="J271">
            <v>12</v>
          </cell>
          <cell r="K271" t="str">
            <v>Superhybride</v>
          </cell>
          <cell r="L271">
            <v>12</v>
          </cell>
          <cell r="M271" t="str">
            <v>Superhybride</v>
          </cell>
          <cell r="N271">
            <v>12</v>
          </cell>
          <cell r="O271">
            <v>44197</v>
          </cell>
          <cell r="P271">
            <v>2958465</v>
          </cell>
          <cell r="Q271" t="str">
            <v>211134</v>
          </cell>
          <cell r="R271" t="str">
            <v>211134</v>
          </cell>
          <cell r="S271" t="str">
            <v>HHH</v>
          </cell>
          <cell r="T271" t="str">
            <v>211134HHH</v>
          </cell>
          <cell r="U271" t="str">
            <v>X</v>
          </cell>
          <cell r="V271" t="str">
            <v>X</v>
          </cell>
          <cell r="W271">
            <v>1</v>
          </cell>
          <cell r="X271" t="str">
            <v>E1500</v>
          </cell>
          <cell r="Y271" t="str">
            <v>E1500</v>
          </cell>
          <cell r="Z271" t="str">
            <v>E1500</v>
          </cell>
          <cell r="AA271" t="str">
            <v>E1500</v>
          </cell>
          <cell r="AB271" t="str">
            <v>22025416</v>
          </cell>
          <cell r="AD271" t="str">
            <v>D21</v>
          </cell>
        </row>
        <row r="272">
          <cell r="F272" t="str">
            <v>D.00270.00.211134</v>
          </cell>
          <cell r="G272">
            <v>17</v>
          </cell>
          <cell r="H272" t="str">
            <v>D0027000</v>
          </cell>
          <cell r="I272" t="str">
            <v>Min-THG</v>
          </cell>
          <cell r="J272">
            <v>7</v>
          </cell>
          <cell r="K272" t="str">
            <v>Min-THG</v>
          </cell>
          <cell r="L272">
            <v>7</v>
          </cell>
          <cell r="M272" t="str">
            <v>Min-THG</v>
          </cell>
          <cell r="N272">
            <v>7</v>
          </cell>
          <cell r="O272">
            <v>44197</v>
          </cell>
          <cell r="P272">
            <v>2958465</v>
          </cell>
          <cell r="Q272" t="str">
            <v>211134</v>
          </cell>
          <cell r="R272" t="str">
            <v>211134</v>
          </cell>
          <cell r="S272" t="str">
            <v>HHH</v>
          </cell>
          <cell r="T272" t="str">
            <v>211134HHH</v>
          </cell>
          <cell r="U272" t="str">
            <v>X</v>
          </cell>
          <cell r="V272" t="str">
            <v>X</v>
          </cell>
          <cell r="W272">
            <v>1</v>
          </cell>
          <cell r="X272" t="str">
            <v>E1350</v>
          </cell>
          <cell r="Y272" t="str">
            <v>E1350</v>
          </cell>
          <cell r="Z272" t="str">
            <v>E1350</v>
          </cell>
          <cell r="AA272" t="str">
            <v>E1350</v>
          </cell>
          <cell r="AB272" t="str">
            <v>281B203516</v>
          </cell>
          <cell r="AD272" t="str">
            <v>D21</v>
          </cell>
        </row>
        <row r="273">
          <cell r="F273" t="str">
            <v>D.00271.00.211134</v>
          </cell>
          <cell r="G273">
            <v>17</v>
          </cell>
          <cell r="H273" t="str">
            <v>D0027100</v>
          </cell>
          <cell r="I273" t="str">
            <v>DAAD Zuschuss_Olivia Naa A. Tetteh</v>
          </cell>
          <cell r="J273">
            <v>34</v>
          </cell>
          <cell r="K273" t="str">
            <v>DAAD Zuschuss_Olivia</v>
          </cell>
          <cell r="L273">
            <v>20</v>
          </cell>
          <cell r="M273" t="str">
            <v>DAAD Zuschuss_Olivia Naa A. Tetteh</v>
          </cell>
          <cell r="N273">
            <v>34</v>
          </cell>
          <cell r="O273">
            <v>44197</v>
          </cell>
          <cell r="P273">
            <v>2958465</v>
          </cell>
          <cell r="Q273" t="str">
            <v>211134</v>
          </cell>
          <cell r="R273" t="str">
            <v>211134</v>
          </cell>
          <cell r="S273" t="str">
            <v>HHH</v>
          </cell>
          <cell r="T273" t="str">
            <v>211134HHH</v>
          </cell>
          <cell r="U273" t="str">
            <v>X</v>
          </cell>
          <cell r="V273" t="str">
            <v>X</v>
          </cell>
          <cell r="W273">
            <v>1</v>
          </cell>
          <cell r="X273" t="str">
            <v>L0100</v>
          </cell>
          <cell r="Y273" t="str">
            <v>L0100</v>
          </cell>
          <cell r="Z273" t="str">
            <v>L0100</v>
          </cell>
          <cell r="AA273" t="str">
            <v>L0100</v>
          </cell>
          <cell r="AB273" t="str">
            <v>91617866</v>
          </cell>
          <cell r="AD273" t="str">
            <v>D12</v>
          </cell>
        </row>
        <row r="274">
          <cell r="F274" t="str">
            <v>D.00272.00.211134</v>
          </cell>
          <cell r="G274">
            <v>17</v>
          </cell>
          <cell r="H274" t="str">
            <v>D0027200</v>
          </cell>
          <cell r="I274" t="str">
            <v>Biodiv</v>
          </cell>
          <cell r="J274">
            <v>6</v>
          </cell>
          <cell r="K274" t="str">
            <v>Biodiv</v>
          </cell>
          <cell r="L274">
            <v>6</v>
          </cell>
          <cell r="M274" t="str">
            <v>Biodiv</v>
          </cell>
          <cell r="N274">
            <v>6</v>
          </cell>
          <cell r="O274">
            <v>44197</v>
          </cell>
          <cell r="P274">
            <v>2958465</v>
          </cell>
          <cell r="Q274" t="str">
            <v>211134</v>
          </cell>
          <cell r="R274" t="str">
            <v>211134</v>
          </cell>
          <cell r="S274" t="str">
            <v>HHH</v>
          </cell>
          <cell r="T274" t="str">
            <v>211134HHH</v>
          </cell>
          <cell r="U274" t="str">
            <v>X</v>
          </cell>
          <cell r="V274" t="str">
            <v>X</v>
          </cell>
          <cell r="W274">
            <v>1</v>
          </cell>
          <cell r="X274" t="str">
            <v>F0061</v>
          </cell>
          <cell r="Y274" t="str">
            <v>F0061</v>
          </cell>
          <cell r="Z274" t="str">
            <v>F0061</v>
          </cell>
          <cell r="AA274" t="str">
            <v>F0061</v>
          </cell>
          <cell r="AB274" t="str">
            <v/>
          </cell>
          <cell r="AD274" t="str">
            <v>D12</v>
          </cell>
        </row>
        <row r="275">
          <cell r="F275" t="str">
            <v>D.00273.00.211134</v>
          </cell>
          <cell r="G275">
            <v>17</v>
          </cell>
          <cell r="H275" t="str">
            <v>D0027300</v>
          </cell>
          <cell r="I275" t="str">
            <v>Resilienzstärkung Madagascar</v>
          </cell>
          <cell r="J275">
            <v>28</v>
          </cell>
          <cell r="K275" t="str">
            <v>Resilienzstärkung Ma</v>
          </cell>
          <cell r="L275">
            <v>20</v>
          </cell>
          <cell r="M275" t="str">
            <v>Resilienzstärkung Madagascar</v>
          </cell>
          <cell r="N275">
            <v>28</v>
          </cell>
          <cell r="O275">
            <v>44197</v>
          </cell>
          <cell r="P275">
            <v>2958465</v>
          </cell>
          <cell r="Q275" t="str">
            <v>211134</v>
          </cell>
          <cell r="R275" t="str">
            <v>211134</v>
          </cell>
          <cell r="S275" t="str">
            <v>HHH</v>
          </cell>
          <cell r="T275" t="str">
            <v>211134HHH</v>
          </cell>
          <cell r="U275" t="str">
            <v>X</v>
          </cell>
          <cell r="V275" t="str">
            <v>X</v>
          </cell>
          <cell r="W275">
            <v>1</v>
          </cell>
          <cell r="X275" t="str">
            <v>E0400</v>
          </cell>
          <cell r="Y275" t="str">
            <v>E0400</v>
          </cell>
          <cell r="Z275" t="str">
            <v>E0400</v>
          </cell>
          <cell r="AA275" t="str">
            <v>E0400</v>
          </cell>
          <cell r="AB275" t="str">
            <v>81250725</v>
          </cell>
          <cell r="AD275" t="str">
            <v>D21</v>
          </cell>
        </row>
        <row r="276">
          <cell r="F276" t="str">
            <v>D.00274.00.211134</v>
          </cell>
          <cell r="G276">
            <v>17</v>
          </cell>
          <cell r="H276" t="str">
            <v>D0027400</v>
          </cell>
          <cell r="I276" t="str">
            <v>FraxGen</v>
          </cell>
          <cell r="J276">
            <v>7</v>
          </cell>
          <cell r="K276" t="str">
            <v>FraxGen</v>
          </cell>
          <cell r="L276">
            <v>7</v>
          </cell>
          <cell r="M276" t="str">
            <v>FraxGen</v>
          </cell>
          <cell r="N276">
            <v>7</v>
          </cell>
          <cell r="O276">
            <v>44197</v>
          </cell>
          <cell r="P276">
            <v>2958465</v>
          </cell>
          <cell r="Q276" t="str">
            <v>211134</v>
          </cell>
          <cell r="R276" t="str">
            <v>211134</v>
          </cell>
          <cell r="S276" t="str">
            <v>HHH</v>
          </cell>
          <cell r="T276" t="str">
            <v>211134HHH</v>
          </cell>
          <cell r="U276" t="str">
            <v>X</v>
          </cell>
          <cell r="V276" t="str">
            <v>X</v>
          </cell>
          <cell r="W276">
            <v>1</v>
          </cell>
          <cell r="X276" t="str">
            <v>E0700</v>
          </cell>
          <cell r="Y276" t="str">
            <v>E0700</v>
          </cell>
          <cell r="Z276" t="str">
            <v>E0700</v>
          </cell>
          <cell r="AA276" t="str">
            <v>E0700</v>
          </cell>
          <cell r="AB276" t="str">
            <v>2219WK21G4</v>
          </cell>
          <cell r="AD276" t="str">
            <v>D21</v>
          </cell>
        </row>
        <row r="277">
          <cell r="F277" t="str">
            <v>D.00275.00.211134</v>
          </cell>
          <cell r="G277">
            <v>17</v>
          </cell>
          <cell r="H277" t="str">
            <v>D0027500</v>
          </cell>
          <cell r="I277" t="str">
            <v>EVA-BioKULT</v>
          </cell>
          <cell r="J277">
            <v>11</v>
          </cell>
          <cell r="K277" t="str">
            <v>EVA-BioKULT</v>
          </cell>
          <cell r="L277">
            <v>11</v>
          </cell>
          <cell r="M277" t="str">
            <v>EVA-BioKULT</v>
          </cell>
          <cell r="N277">
            <v>11</v>
          </cell>
          <cell r="O277">
            <v>44197</v>
          </cell>
          <cell r="P277">
            <v>2958465</v>
          </cell>
          <cell r="Q277" t="str">
            <v>211134</v>
          </cell>
          <cell r="R277" t="str">
            <v>211134</v>
          </cell>
          <cell r="S277" t="str">
            <v>HHH</v>
          </cell>
          <cell r="T277" t="str">
            <v>211134HHH</v>
          </cell>
          <cell r="U277" t="str">
            <v>X</v>
          </cell>
          <cell r="V277" t="str">
            <v>X</v>
          </cell>
          <cell r="W277">
            <v>1</v>
          </cell>
          <cell r="X277" t="str">
            <v>E0700</v>
          </cell>
          <cell r="Y277" t="str">
            <v>E0700</v>
          </cell>
          <cell r="Z277" t="str">
            <v>E0700</v>
          </cell>
          <cell r="AA277" t="str">
            <v>E0700</v>
          </cell>
          <cell r="AB277" t="str">
            <v>2220NR072X</v>
          </cell>
          <cell r="AD277" t="str">
            <v>D21</v>
          </cell>
        </row>
        <row r="278">
          <cell r="F278" t="str">
            <v>D.00276.00.211134</v>
          </cell>
          <cell r="G278">
            <v>17</v>
          </cell>
          <cell r="H278" t="str">
            <v>D0027600</v>
          </cell>
          <cell r="I278" t="str">
            <v>InNuSens</v>
          </cell>
          <cell r="J278">
            <v>8</v>
          </cell>
          <cell r="K278" t="str">
            <v>InNuSens</v>
          </cell>
          <cell r="L278">
            <v>8</v>
          </cell>
          <cell r="M278" t="str">
            <v>InNuSens</v>
          </cell>
          <cell r="N278">
            <v>8</v>
          </cell>
          <cell r="O278">
            <v>44197</v>
          </cell>
          <cell r="P278">
            <v>2958465</v>
          </cell>
          <cell r="Q278" t="str">
            <v>211134</v>
          </cell>
          <cell r="R278" t="str">
            <v>211134</v>
          </cell>
          <cell r="S278" t="str">
            <v>HHH</v>
          </cell>
          <cell r="T278" t="str">
            <v>211134HHH</v>
          </cell>
          <cell r="U278" t="str">
            <v>X</v>
          </cell>
          <cell r="V278" t="str">
            <v>X</v>
          </cell>
          <cell r="W278">
            <v>1</v>
          </cell>
          <cell r="X278" t="str">
            <v>L0100</v>
          </cell>
          <cell r="Y278" t="str">
            <v>L0100</v>
          </cell>
          <cell r="Z278" t="str">
            <v>L0100</v>
          </cell>
          <cell r="AA278" t="str">
            <v>L0100</v>
          </cell>
          <cell r="AB278" t="str">
            <v/>
          </cell>
          <cell r="AD278" t="str">
            <v>D12</v>
          </cell>
        </row>
        <row r="279">
          <cell r="F279" t="str">
            <v>D.00277.00.211134</v>
          </cell>
          <cell r="G279">
            <v>17</v>
          </cell>
          <cell r="H279" t="str">
            <v>D0027700</v>
          </cell>
          <cell r="I279" t="str">
            <v>Trees4Streets</v>
          </cell>
          <cell r="J279">
            <v>13</v>
          </cell>
          <cell r="K279" t="str">
            <v>Trees4Streets</v>
          </cell>
          <cell r="L279">
            <v>13</v>
          </cell>
          <cell r="M279" t="str">
            <v>Trees4Streets</v>
          </cell>
          <cell r="N279">
            <v>13</v>
          </cell>
          <cell r="O279">
            <v>44197</v>
          </cell>
          <cell r="P279">
            <v>2958465</v>
          </cell>
          <cell r="Q279" t="str">
            <v>211134</v>
          </cell>
          <cell r="R279" t="str">
            <v>211134</v>
          </cell>
          <cell r="S279" t="str">
            <v>A01</v>
          </cell>
          <cell r="T279" t="str">
            <v>211134A01</v>
          </cell>
          <cell r="U279" t="str">
            <v>X</v>
          </cell>
          <cell r="V279" t="str">
            <v>X</v>
          </cell>
          <cell r="W279">
            <v>4</v>
          </cell>
          <cell r="X279" t="str">
            <v>F0060</v>
          </cell>
          <cell r="Y279" t="str">
            <v>F0060</v>
          </cell>
          <cell r="Z279" t="str">
            <v>F0060</v>
          </cell>
          <cell r="AA279" t="str">
            <v>F0060</v>
          </cell>
          <cell r="AB279" t="str">
            <v>/80166448</v>
          </cell>
          <cell r="AD279" t="str">
            <v>D12</v>
          </cell>
        </row>
        <row r="280">
          <cell r="F280" t="str">
            <v>D.00278.00.211135</v>
          </cell>
          <cell r="G280">
            <v>17</v>
          </cell>
          <cell r="H280" t="str">
            <v>D0027800</v>
          </cell>
          <cell r="I280" t="str">
            <v>Funktion eines transienten pH-Wert-Ansti</v>
          </cell>
          <cell r="J280">
            <v>40</v>
          </cell>
          <cell r="K280" t="str">
            <v>Funktion eines trans</v>
          </cell>
          <cell r="L280">
            <v>20</v>
          </cell>
          <cell r="M280" t="str">
            <v>Funktion eines transienten pH-Wert-Anstieges im Blattapoplasten bei Chlorstress</v>
          </cell>
          <cell r="N280">
            <v>79</v>
          </cell>
          <cell r="O280">
            <v>44197</v>
          </cell>
          <cell r="P280">
            <v>2958465</v>
          </cell>
          <cell r="Q280" t="str">
            <v>211135</v>
          </cell>
          <cell r="R280" t="str">
            <v>211135</v>
          </cell>
          <cell r="S280" t="str">
            <v>HHH</v>
          </cell>
          <cell r="T280" t="str">
            <v>211135HHH</v>
          </cell>
          <cell r="U280" t="str">
            <v>X</v>
          </cell>
          <cell r="V280" t="str">
            <v>X</v>
          </cell>
          <cell r="W280">
            <v>1</v>
          </cell>
          <cell r="X280" t="str">
            <v>D0110</v>
          </cell>
          <cell r="Y280" t="str">
            <v>D0110</v>
          </cell>
          <cell r="Z280" t="str">
            <v>D0110</v>
          </cell>
          <cell r="AA280" t="str">
            <v>D0110</v>
          </cell>
          <cell r="AB280" t="str">
            <v>GZ: GE3111/1-1 AOBJ: 648959</v>
          </cell>
          <cell r="AD280" t="str">
            <v>D43</v>
          </cell>
        </row>
        <row r="281">
          <cell r="F281" t="str">
            <v>D.00279.00.211135</v>
          </cell>
          <cell r="G281">
            <v>17</v>
          </cell>
          <cell r="H281" t="str">
            <v>D0027900</v>
          </cell>
          <cell r="I281" t="str">
            <v>PPP Tschechien ab 2019</v>
          </cell>
          <cell r="J281">
            <v>22</v>
          </cell>
          <cell r="K281" t="str">
            <v>PPP Tschechien ab 20</v>
          </cell>
          <cell r="L281">
            <v>20</v>
          </cell>
          <cell r="M281" t="str">
            <v>PPP Tschechien ab 2019</v>
          </cell>
          <cell r="N281">
            <v>22</v>
          </cell>
          <cell r="O281">
            <v>44197</v>
          </cell>
          <cell r="P281">
            <v>2958465</v>
          </cell>
          <cell r="Q281" t="str">
            <v>211135</v>
          </cell>
          <cell r="R281" t="str">
            <v>211135</v>
          </cell>
          <cell r="S281" t="str">
            <v>HHH</v>
          </cell>
          <cell r="T281" t="str">
            <v>211135HHH</v>
          </cell>
          <cell r="U281" t="str">
            <v>X</v>
          </cell>
          <cell r="V281" t="str">
            <v>X</v>
          </cell>
          <cell r="W281">
            <v>1</v>
          </cell>
          <cell r="X281" t="str">
            <v>L0100</v>
          </cell>
          <cell r="Y281" t="str">
            <v>L0100</v>
          </cell>
          <cell r="Z281" t="str">
            <v>L0100</v>
          </cell>
          <cell r="AA281" t="str">
            <v>L0100</v>
          </cell>
          <cell r="AB281" t="str">
            <v>57445734</v>
          </cell>
          <cell r="AD281" t="str">
            <v>D12</v>
          </cell>
        </row>
        <row r="282">
          <cell r="F282" t="str">
            <v>D.00280.00.211135</v>
          </cell>
          <cell r="G282">
            <v>17</v>
          </cell>
          <cell r="H282" t="str">
            <v>D0028000</v>
          </cell>
          <cell r="I282" t="str">
            <v>Horticulture</v>
          </cell>
          <cell r="J282">
            <v>12</v>
          </cell>
          <cell r="K282" t="str">
            <v>Horticulture</v>
          </cell>
          <cell r="L282">
            <v>12</v>
          </cell>
          <cell r="M282" t="str">
            <v>Horticulture</v>
          </cell>
          <cell r="N282">
            <v>12</v>
          </cell>
          <cell r="O282">
            <v>44197</v>
          </cell>
          <cell r="P282">
            <v>2958465</v>
          </cell>
          <cell r="Q282" t="str">
            <v>211135</v>
          </cell>
          <cell r="R282" t="str">
            <v>211135</v>
          </cell>
          <cell r="S282" t="str">
            <v>HHH</v>
          </cell>
          <cell r="T282" t="str">
            <v>211135HHH</v>
          </cell>
          <cell r="U282" t="str">
            <v>X</v>
          </cell>
          <cell r="V282" t="str">
            <v>X</v>
          </cell>
          <cell r="W282">
            <v>1</v>
          </cell>
          <cell r="X282" t="str">
            <v>I0300</v>
          </cell>
          <cell r="Y282" t="str">
            <v>I0300</v>
          </cell>
          <cell r="Z282" t="str">
            <v>I0300</v>
          </cell>
          <cell r="AA282" t="str">
            <v>I0300</v>
          </cell>
          <cell r="AB282" t="str">
            <v/>
          </cell>
          <cell r="AD282" t="str">
            <v>D31</v>
          </cell>
        </row>
        <row r="283">
          <cell r="F283" t="str">
            <v>D.00281.00.211135</v>
          </cell>
          <cell r="G283">
            <v>17</v>
          </cell>
          <cell r="H283" t="str">
            <v>D0028100</v>
          </cell>
          <cell r="I283" t="str">
            <v>CUBES Circle TP7a</v>
          </cell>
          <cell r="J283">
            <v>17</v>
          </cell>
          <cell r="K283" t="str">
            <v>CUBES Circle TP7a</v>
          </cell>
          <cell r="L283">
            <v>17</v>
          </cell>
          <cell r="M283" t="str">
            <v>CUBES Circle TP7a</v>
          </cell>
          <cell r="N283">
            <v>17</v>
          </cell>
          <cell r="O283">
            <v>44197</v>
          </cell>
          <cell r="P283">
            <v>2958465</v>
          </cell>
          <cell r="Q283" t="str">
            <v>211135</v>
          </cell>
          <cell r="R283" t="str">
            <v>211135</v>
          </cell>
          <cell r="S283" t="str">
            <v>HHH</v>
          </cell>
          <cell r="T283" t="str">
            <v>211135HHH</v>
          </cell>
          <cell r="U283" t="str">
            <v>X</v>
          </cell>
          <cell r="V283" t="str">
            <v>X</v>
          </cell>
          <cell r="W283">
            <v>1</v>
          </cell>
          <cell r="X283" t="str">
            <v>E0100</v>
          </cell>
          <cell r="Y283" t="str">
            <v>E0100</v>
          </cell>
          <cell r="Z283" t="str">
            <v>E0100</v>
          </cell>
          <cell r="AA283" t="str">
            <v>E0100</v>
          </cell>
          <cell r="AB283" t="str">
            <v>031B0733A</v>
          </cell>
          <cell r="AD283" t="str">
            <v>D21</v>
          </cell>
        </row>
        <row r="284">
          <cell r="F284" t="str">
            <v>D.00282.00.211135</v>
          </cell>
          <cell r="G284">
            <v>17</v>
          </cell>
          <cell r="H284" t="str">
            <v>D0028200</v>
          </cell>
          <cell r="I284" t="str">
            <v xml:space="preserve">Alternativmaßnahme zum Kupfereinsatz im </v>
          </cell>
          <cell r="J284">
            <v>40</v>
          </cell>
          <cell r="K284" t="str">
            <v>Alternativmaßnahme z</v>
          </cell>
          <cell r="L284">
            <v>20</v>
          </cell>
          <cell r="M284" t="str">
            <v>Alternativmaßnahme zum Kupfereinsatz im Obstanbau</v>
          </cell>
          <cell r="N284">
            <v>49</v>
          </cell>
          <cell r="O284">
            <v>44197</v>
          </cell>
          <cell r="P284">
            <v>2958465</v>
          </cell>
          <cell r="Q284" t="str">
            <v>211135</v>
          </cell>
          <cell r="R284" t="str">
            <v>211135</v>
          </cell>
          <cell r="S284" t="str">
            <v>HHH</v>
          </cell>
          <cell r="T284" t="str">
            <v>211135HHH</v>
          </cell>
          <cell r="U284" t="str">
            <v>X</v>
          </cell>
          <cell r="V284" t="str">
            <v>X</v>
          </cell>
          <cell r="W284">
            <v>1</v>
          </cell>
          <cell r="X284" t="str">
            <v>I0180</v>
          </cell>
          <cell r="Y284" t="str">
            <v>I0180</v>
          </cell>
          <cell r="Z284" t="str">
            <v>I0180</v>
          </cell>
          <cell r="AA284" t="str">
            <v>I0180</v>
          </cell>
          <cell r="AB284" t="str">
            <v>34830/01-34/0</v>
          </cell>
          <cell r="AD284" t="str">
            <v>D31</v>
          </cell>
        </row>
        <row r="285">
          <cell r="F285" t="str">
            <v>D.00283.00.211135</v>
          </cell>
          <cell r="G285">
            <v>17</v>
          </cell>
          <cell r="H285" t="str">
            <v>D0028300</v>
          </cell>
          <cell r="I285" t="str">
            <v>Qualitätssteigerung im Gemüseba</v>
          </cell>
          <cell r="J285">
            <v>31</v>
          </cell>
          <cell r="K285" t="str">
            <v xml:space="preserve">Qualitätssteigerung </v>
          </cell>
          <cell r="L285">
            <v>20</v>
          </cell>
          <cell r="M285" t="str">
            <v>Qualitätssteigerung im Gemüseba</v>
          </cell>
          <cell r="N285">
            <v>31</v>
          </cell>
          <cell r="O285">
            <v>44197</v>
          </cell>
          <cell r="P285">
            <v>2958465</v>
          </cell>
          <cell r="Q285" t="str">
            <v>211135</v>
          </cell>
          <cell r="R285" t="str">
            <v>211135</v>
          </cell>
          <cell r="S285" t="str">
            <v>HHH</v>
          </cell>
          <cell r="T285" t="str">
            <v>211135HHH</v>
          </cell>
          <cell r="U285" t="str">
            <v>X</v>
          </cell>
          <cell r="V285" t="str">
            <v>X</v>
          </cell>
          <cell r="W285">
            <v>1</v>
          </cell>
          <cell r="X285" t="str">
            <v>I0300</v>
          </cell>
          <cell r="Y285" t="str">
            <v>I0300</v>
          </cell>
          <cell r="Z285" t="str">
            <v>I0300</v>
          </cell>
          <cell r="AA285" t="str">
            <v>I0300</v>
          </cell>
          <cell r="AB285" t="str">
            <v/>
          </cell>
          <cell r="AD285" t="str">
            <v>D31</v>
          </cell>
        </row>
        <row r="286">
          <cell r="F286" t="str">
            <v>D.00284.00.211135</v>
          </cell>
          <cell r="G286">
            <v>17</v>
          </cell>
          <cell r="H286" t="str">
            <v>D0028400</v>
          </cell>
          <cell r="I286" t="str">
            <v>Magnesiumernährung bei Paprika</v>
          </cell>
          <cell r="J286">
            <v>30</v>
          </cell>
          <cell r="K286" t="str">
            <v>Magnesiumernährung b</v>
          </cell>
          <cell r="L286">
            <v>20</v>
          </cell>
          <cell r="M286" t="str">
            <v>Magnesiumernährung bei Paprika</v>
          </cell>
          <cell r="N286">
            <v>30</v>
          </cell>
          <cell r="O286">
            <v>44197</v>
          </cell>
          <cell r="P286">
            <v>2958465</v>
          </cell>
          <cell r="Q286" t="str">
            <v>211135</v>
          </cell>
          <cell r="R286" t="str">
            <v>211135</v>
          </cell>
          <cell r="S286" t="str">
            <v>HHH</v>
          </cell>
          <cell r="T286" t="str">
            <v>211135HHH</v>
          </cell>
          <cell r="U286" t="str">
            <v>X</v>
          </cell>
          <cell r="V286" t="str">
            <v>X</v>
          </cell>
          <cell r="W286">
            <v>1</v>
          </cell>
          <cell r="X286" t="str">
            <v>J9900</v>
          </cell>
          <cell r="Y286" t="str">
            <v>J9900</v>
          </cell>
          <cell r="Z286" t="str">
            <v>J9900</v>
          </cell>
          <cell r="AA286" t="str">
            <v>J9900</v>
          </cell>
          <cell r="AB286" t="str">
            <v/>
          </cell>
          <cell r="AD286" t="str">
            <v>D12</v>
          </cell>
        </row>
        <row r="287">
          <cell r="F287" t="str">
            <v>D.00285.00.211136</v>
          </cell>
          <cell r="G287">
            <v>17</v>
          </cell>
          <cell r="H287" t="str">
            <v>D0028500</v>
          </cell>
          <cell r="I287" t="str">
            <v>CUBES Circle TP7b</v>
          </cell>
          <cell r="J287">
            <v>17</v>
          </cell>
          <cell r="K287" t="str">
            <v>CUBES Circle TP7b</v>
          </cell>
          <cell r="L287">
            <v>17</v>
          </cell>
          <cell r="M287" t="str">
            <v>CUBES Circle TP7b</v>
          </cell>
          <cell r="N287">
            <v>17</v>
          </cell>
          <cell r="O287">
            <v>44197</v>
          </cell>
          <cell r="P287">
            <v>2958465</v>
          </cell>
          <cell r="Q287" t="str">
            <v>211136</v>
          </cell>
          <cell r="R287" t="str">
            <v>211136</v>
          </cell>
          <cell r="S287" t="str">
            <v>HHH</v>
          </cell>
          <cell r="T287" t="str">
            <v>211136HHH</v>
          </cell>
          <cell r="U287" t="str">
            <v>X</v>
          </cell>
          <cell r="V287" t="str">
            <v>X</v>
          </cell>
          <cell r="W287">
            <v>1</v>
          </cell>
          <cell r="X287" t="str">
            <v>E0100</v>
          </cell>
          <cell r="Y287" t="str">
            <v>E0100</v>
          </cell>
          <cell r="Z287" t="str">
            <v>E0100</v>
          </cell>
          <cell r="AA287" t="str">
            <v>E0100</v>
          </cell>
          <cell r="AB287" t="str">
            <v>031B0733A</v>
          </cell>
          <cell r="AD287" t="str">
            <v>D21</v>
          </cell>
        </row>
        <row r="288">
          <cell r="F288" t="str">
            <v>D.00286.00.211141</v>
          </cell>
          <cell r="G288">
            <v>17</v>
          </cell>
          <cell r="H288" t="str">
            <v>D0028600</v>
          </cell>
          <cell r="I288" t="str">
            <v>ProtecTier</v>
          </cell>
          <cell r="J288">
            <v>10</v>
          </cell>
          <cell r="K288" t="str">
            <v>ProtecTier</v>
          </cell>
          <cell r="L288">
            <v>10</v>
          </cell>
          <cell r="M288" t="str">
            <v>ProtecTier</v>
          </cell>
          <cell r="N288">
            <v>10</v>
          </cell>
          <cell r="O288">
            <v>44197</v>
          </cell>
          <cell r="P288">
            <v>2958465</v>
          </cell>
          <cell r="Q288" t="str">
            <v>211141</v>
          </cell>
          <cell r="R288" t="str">
            <v>211141</v>
          </cell>
          <cell r="S288" t="str">
            <v>HHH</v>
          </cell>
          <cell r="T288" t="str">
            <v>211141HHH</v>
          </cell>
          <cell r="U288" t="str">
            <v>X</v>
          </cell>
          <cell r="V288" t="str">
            <v>X</v>
          </cell>
          <cell r="W288">
            <v>1</v>
          </cell>
          <cell r="X288" t="str">
            <v>E0200</v>
          </cell>
          <cell r="Y288" t="str">
            <v>E0200</v>
          </cell>
          <cell r="Z288" t="str">
            <v>E0200</v>
          </cell>
          <cell r="AA288" t="str">
            <v>E0200</v>
          </cell>
          <cell r="AB288" t="str">
            <v>16KN016264</v>
          </cell>
          <cell r="AD288" t="str">
            <v>D21</v>
          </cell>
        </row>
        <row r="289">
          <cell r="F289" t="str">
            <v>D.00287.00.211141</v>
          </cell>
          <cell r="G289">
            <v>17</v>
          </cell>
          <cell r="H289" t="str">
            <v>D0028700</v>
          </cell>
          <cell r="I289" t="str">
            <v>CowData</v>
          </cell>
          <cell r="J289">
            <v>7</v>
          </cell>
          <cell r="K289" t="str">
            <v>CowData</v>
          </cell>
          <cell r="L289">
            <v>7</v>
          </cell>
          <cell r="M289" t="str">
            <v>CowData</v>
          </cell>
          <cell r="N289">
            <v>7</v>
          </cell>
          <cell r="O289">
            <v>44197</v>
          </cell>
          <cell r="P289">
            <v>2958465</v>
          </cell>
          <cell r="Q289" t="str">
            <v>211141</v>
          </cell>
          <cell r="R289" t="str">
            <v>211141</v>
          </cell>
          <cell r="S289" t="str">
            <v>HHH</v>
          </cell>
          <cell r="T289" t="str">
            <v>211141HHH</v>
          </cell>
          <cell r="U289" t="str">
            <v>X</v>
          </cell>
          <cell r="V289" t="str">
            <v>X</v>
          </cell>
          <cell r="W289">
            <v>1</v>
          </cell>
          <cell r="X289" t="str">
            <v>E1350</v>
          </cell>
          <cell r="Y289" t="str">
            <v>E1350</v>
          </cell>
          <cell r="Z289" t="str">
            <v>E1350</v>
          </cell>
          <cell r="AA289" t="str">
            <v>E1350</v>
          </cell>
          <cell r="AB289" t="str">
            <v>2817ERA12H</v>
          </cell>
          <cell r="AD289" t="str">
            <v>D21</v>
          </cell>
        </row>
        <row r="290">
          <cell r="F290" t="str">
            <v>D.00288.00.211141</v>
          </cell>
          <cell r="G290">
            <v>17</v>
          </cell>
          <cell r="H290" t="str">
            <v>D0028800</v>
          </cell>
          <cell r="I290" t="str">
            <v>Pansens</v>
          </cell>
          <cell r="J290">
            <v>7</v>
          </cell>
          <cell r="K290" t="str">
            <v>Pansens</v>
          </cell>
          <cell r="L290">
            <v>7</v>
          </cell>
          <cell r="M290" t="str">
            <v>Pansens</v>
          </cell>
          <cell r="N290">
            <v>7</v>
          </cell>
          <cell r="O290">
            <v>44197</v>
          </cell>
          <cell r="P290">
            <v>2958465</v>
          </cell>
          <cell r="Q290" t="str">
            <v>211141</v>
          </cell>
          <cell r="R290" t="str">
            <v>211141</v>
          </cell>
          <cell r="S290" t="str">
            <v>HHH</v>
          </cell>
          <cell r="T290" t="str">
            <v>211141HHH</v>
          </cell>
          <cell r="U290" t="str">
            <v>X</v>
          </cell>
          <cell r="V290" t="str">
            <v>X</v>
          </cell>
          <cell r="W290">
            <v>1</v>
          </cell>
          <cell r="X290" t="str">
            <v>E1400</v>
          </cell>
          <cell r="Y290" t="str">
            <v>E1400</v>
          </cell>
          <cell r="Z290" t="str">
            <v>E1400</v>
          </cell>
          <cell r="AA290" t="str">
            <v>E1400</v>
          </cell>
          <cell r="AB290" t="str">
            <v>883728</v>
          </cell>
          <cell r="AD290" t="str">
            <v>D21</v>
          </cell>
        </row>
        <row r="291">
          <cell r="F291" t="str">
            <v>D.00289.00.211141</v>
          </cell>
          <cell r="G291">
            <v>17</v>
          </cell>
          <cell r="H291" t="str">
            <v>D0028900</v>
          </cell>
          <cell r="I291" t="str">
            <v>NaTiMon</v>
          </cell>
          <cell r="J291">
            <v>7</v>
          </cell>
          <cell r="K291" t="str">
            <v>NaTiMon</v>
          </cell>
          <cell r="L291">
            <v>7</v>
          </cell>
          <cell r="M291" t="str">
            <v>NaTiMon</v>
          </cell>
          <cell r="N291">
            <v>7</v>
          </cell>
          <cell r="O291">
            <v>44197</v>
          </cell>
          <cell r="P291">
            <v>2958465</v>
          </cell>
          <cell r="Q291" t="str">
            <v>211141</v>
          </cell>
          <cell r="R291" t="str">
            <v>211141</v>
          </cell>
          <cell r="S291" t="str">
            <v>HHH</v>
          </cell>
          <cell r="T291" t="str">
            <v>211141HHH</v>
          </cell>
          <cell r="U291" t="str">
            <v>X</v>
          </cell>
          <cell r="V291" t="str">
            <v>X</v>
          </cell>
          <cell r="W291">
            <v>1</v>
          </cell>
          <cell r="X291" t="str">
            <v>E1350</v>
          </cell>
          <cell r="Y291" t="str">
            <v>E1350</v>
          </cell>
          <cell r="Z291" t="str">
            <v>E1350</v>
          </cell>
          <cell r="AA291" t="str">
            <v>E1350</v>
          </cell>
          <cell r="AB291" t="str">
            <v>28N1800031</v>
          </cell>
          <cell r="AD291" t="str">
            <v>D21</v>
          </cell>
        </row>
        <row r="292">
          <cell r="F292" t="str">
            <v>D.00290.00.211142</v>
          </cell>
          <cell r="G292">
            <v>17</v>
          </cell>
          <cell r="H292" t="str">
            <v>D0029000</v>
          </cell>
          <cell r="I292" t="str">
            <v>Fettsäure</v>
          </cell>
          <cell r="J292">
            <v>9</v>
          </cell>
          <cell r="K292" t="str">
            <v>Fettsäure</v>
          </cell>
          <cell r="L292">
            <v>9</v>
          </cell>
          <cell r="M292" t="str">
            <v>Fettsäure</v>
          </cell>
          <cell r="N292">
            <v>9</v>
          </cell>
          <cell r="O292">
            <v>44197</v>
          </cell>
          <cell r="P292">
            <v>2958465</v>
          </cell>
          <cell r="Q292" t="str">
            <v>211142</v>
          </cell>
          <cell r="R292" t="str">
            <v>211142</v>
          </cell>
          <cell r="S292" t="str">
            <v>HHH</v>
          </cell>
          <cell r="T292" t="str">
            <v>211142HHH</v>
          </cell>
          <cell r="U292" t="str">
            <v>X</v>
          </cell>
          <cell r="V292" t="str">
            <v>X</v>
          </cell>
          <cell r="W292">
            <v>1</v>
          </cell>
          <cell r="X292" t="str">
            <v>E1500</v>
          </cell>
          <cell r="Y292" t="str">
            <v>E1500</v>
          </cell>
          <cell r="Z292" t="str">
            <v>E1500</v>
          </cell>
          <cell r="AA292" t="str">
            <v>E1500</v>
          </cell>
          <cell r="AB292" t="str">
            <v>807 799</v>
          </cell>
          <cell r="AD292" t="str">
            <v>D21</v>
          </cell>
        </row>
        <row r="293">
          <cell r="F293" t="str">
            <v>D.00291.00.211142</v>
          </cell>
          <cell r="G293">
            <v>17</v>
          </cell>
          <cell r="H293" t="str">
            <v>D0029100</v>
          </cell>
          <cell r="I293" t="str">
            <v>Spe: Mastitis</v>
          </cell>
          <cell r="J293">
            <v>13</v>
          </cell>
          <cell r="K293" t="str">
            <v>Spe: Mastitis</v>
          </cell>
          <cell r="L293">
            <v>13</v>
          </cell>
          <cell r="M293" t="str">
            <v>Spe: Mastitis</v>
          </cell>
          <cell r="N293">
            <v>13</v>
          </cell>
          <cell r="O293">
            <v>44197</v>
          </cell>
          <cell r="P293">
            <v>2958465</v>
          </cell>
          <cell r="Q293" t="str">
            <v>211142</v>
          </cell>
          <cell r="R293" t="str">
            <v>211142</v>
          </cell>
          <cell r="S293" t="str">
            <v>HHH</v>
          </cell>
          <cell r="T293" t="str">
            <v>211142HHH</v>
          </cell>
          <cell r="U293" t="str">
            <v>X</v>
          </cell>
          <cell r="V293" t="str">
            <v>X</v>
          </cell>
          <cell r="W293">
            <v>1</v>
          </cell>
          <cell r="X293" t="str">
            <v>I0290</v>
          </cell>
          <cell r="Y293" t="str">
            <v>I0290</v>
          </cell>
          <cell r="Z293" t="str">
            <v>I0290</v>
          </cell>
          <cell r="AA293" t="str">
            <v>I0290</v>
          </cell>
          <cell r="AD293" t="str">
            <v>D31</v>
          </cell>
        </row>
        <row r="294">
          <cell r="F294" t="str">
            <v>D.00292.00.211142</v>
          </cell>
          <cell r="G294">
            <v>17</v>
          </cell>
          <cell r="H294" t="str">
            <v>D0029200</v>
          </cell>
          <cell r="I294" t="str">
            <v xml:space="preserve">Kandidatengenen für Insulinsensitivität </v>
          </cell>
          <cell r="J294">
            <v>40</v>
          </cell>
          <cell r="K294" t="str">
            <v xml:space="preserve">Kandidatengenen für </v>
          </cell>
          <cell r="L294">
            <v>20</v>
          </cell>
          <cell r="M294" t="str">
            <v>Kandidatengenen für Insulinsensitivität und Insulinresistenz in der Berliner Fettmaus</v>
          </cell>
          <cell r="N294">
            <v>85</v>
          </cell>
          <cell r="O294">
            <v>44197</v>
          </cell>
          <cell r="P294">
            <v>2958465</v>
          </cell>
          <cell r="Q294" t="str">
            <v>211142</v>
          </cell>
          <cell r="R294" t="str">
            <v>211142</v>
          </cell>
          <cell r="S294" t="str">
            <v>HHH</v>
          </cell>
          <cell r="T294" t="str">
            <v>211142HHH</v>
          </cell>
          <cell r="U294" t="str">
            <v>X</v>
          </cell>
          <cell r="V294" t="str">
            <v>X</v>
          </cell>
          <cell r="W294">
            <v>1</v>
          </cell>
          <cell r="X294" t="str">
            <v>D0170</v>
          </cell>
          <cell r="Y294" t="str">
            <v>D0170</v>
          </cell>
          <cell r="Z294" t="str">
            <v>D0170</v>
          </cell>
          <cell r="AA294" t="str">
            <v>D0170</v>
          </cell>
          <cell r="AB294" t="str">
            <v>GZ: HE 8165/1-1; AOBJ: 646894</v>
          </cell>
          <cell r="AD294" t="str">
            <v>D43</v>
          </cell>
        </row>
        <row r="295">
          <cell r="F295" t="str">
            <v>D.00293.00.211142</v>
          </cell>
          <cell r="G295">
            <v>17</v>
          </cell>
          <cell r="H295" t="str">
            <v>D0029300</v>
          </cell>
          <cell r="I295" t="str">
            <v>Mechanismen für Fettansatz</v>
          </cell>
          <cell r="J295">
            <v>26</v>
          </cell>
          <cell r="K295" t="str">
            <v>Mechanismen für Fett</v>
          </cell>
          <cell r="L295">
            <v>20</v>
          </cell>
          <cell r="M295" t="str">
            <v>Mechanismen für Fettansatz</v>
          </cell>
          <cell r="N295">
            <v>26</v>
          </cell>
          <cell r="O295">
            <v>44197</v>
          </cell>
          <cell r="P295">
            <v>2958465</v>
          </cell>
          <cell r="Q295" t="str">
            <v>211142</v>
          </cell>
          <cell r="R295" t="str">
            <v>211142</v>
          </cell>
          <cell r="S295" t="str">
            <v>HHH</v>
          </cell>
          <cell r="T295" t="str">
            <v>211142HHH</v>
          </cell>
          <cell r="U295" t="str">
            <v>X</v>
          </cell>
          <cell r="V295" t="str">
            <v>X</v>
          </cell>
          <cell r="W295">
            <v>1</v>
          </cell>
          <cell r="X295" t="str">
            <v>D0110</v>
          </cell>
          <cell r="Y295" t="str">
            <v>D0110</v>
          </cell>
          <cell r="Z295" t="str">
            <v>D0110</v>
          </cell>
          <cell r="AA295" t="str">
            <v>D0110</v>
          </cell>
          <cell r="AB295" t="str">
            <v>GZ: BR 1285/12-2; AOBJ: 648037</v>
          </cell>
          <cell r="AD295" t="str">
            <v>D43</v>
          </cell>
        </row>
        <row r="296">
          <cell r="F296" t="str">
            <v>D.00294.00.211142</v>
          </cell>
          <cell r="G296">
            <v>17</v>
          </cell>
          <cell r="H296" t="str">
            <v>D0029400</v>
          </cell>
          <cell r="I296" t="str">
            <v>Immunologie Huhn</v>
          </cell>
          <cell r="J296">
            <v>16</v>
          </cell>
          <cell r="K296" t="str">
            <v>Immunologie Huhn</v>
          </cell>
          <cell r="L296">
            <v>16</v>
          </cell>
          <cell r="M296" t="str">
            <v>Immunologie Huhn</v>
          </cell>
          <cell r="N296">
            <v>16</v>
          </cell>
          <cell r="O296">
            <v>44197</v>
          </cell>
          <cell r="P296">
            <v>2958465</v>
          </cell>
          <cell r="Q296" t="str">
            <v>211142</v>
          </cell>
          <cell r="R296" t="str">
            <v>211142</v>
          </cell>
          <cell r="S296" t="str">
            <v>HHH</v>
          </cell>
          <cell r="T296" t="str">
            <v>211142HHH</v>
          </cell>
          <cell r="U296" t="str">
            <v>X</v>
          </cell>
          <cell r="V296" t="str">
            <v>X</v>
          </cell>
          <cell r="W296">
            <v>1</v>
          </cell>
          <cell r="X296" t="str">
            <v>E0100</v>
          </cell>
          <cell r="Y296" t="str">
            <v>E0100</v>
          </cell>
          <cell r="Z296" t="str">
            <v>E0100</v>
          </cell>
          <cell r="AA296" t="str">
            <v>E0100</v>
          </cell>
          <cell r="AB296" t="str">
            <v>031B0743</v>
          </cell>
          <cell r="AD296" t="str">
            <v>D21</v>
          </cell>
        </row>
        <row r="297">
          <cell r="F297" t="str">
            <v>D.00295.00.211142</v>
          </cell>
          <cell r="G297">
            <v>17</v>
          </cell>
          <cell r="H297" t="str">
            <v>D0029500</v>
          </cell>
          <cell r="I297" t="str">
            <v>DSN-SNP</v>
          </cell>
          <cell r="J297">
            <v>7</v>
          </cell>
          <cell r="K297" t="str">
            <v>DSN-SNP</v>
          </cell>
          <cell r="L297">
            <v>7</v>
          </cell>
          <cell r="M297" t="str">
            <v>DSN-SNP</v>
          </cell>
          <cell r="N297">
            <v>7</v>
          </cell>
          <cell r="O297">
            <v>44197</v>
          </cell>
          <cell r="P297">
            <v>2958465</v>
          </cell>
          <cell r="Q297" t="str">
            <v>211142</v>
          </cell>
          <cell r="R297" t="str">
            <v>211142</v>
          </cell>
          <cell r="S297" t="str">
            <v>HHH</v>
          </cell>
          <cell r="T297" t="str">
            <v>211142HHH</v>
          </cell>
          <cell r="U297" t="str">
            <v>X</v>
          </cell>
          <cell r="V297" t="str">
            <v>X</v>
          </cell>
          <cell r="W297">
            <v>1</v>
          </cell>
          <cell r="X297" t="str">
            <v>E1350</v>
          </cell>
          <cell r="Y297" t="str">
            <v>E1350</v>
          </cell>
          <cell r="Z297" t="str">
            <v>E1350</v>
          </cell>
          <cell r="AA297" t="str">
            <v>E1350</v>
          </cell>
          <cell r="AB297" t="str">
            <v>2818BM091</v>
          </cell>
          <cell r="AD297" t="str">
            <v>D21</v>
          </cell>
        </row>
        <row r="298">
          <cell r="F298" t="str">
            <v>D.00296.00.211142</v>
          </cell>
          <cell r="G298">
            <v>17</v>
          </cell>
          <cell r="H298" t="str">
            <v>D0029600</v>
          </cell>
          <cell r="I298" t="str">
            <v>Identifiaktion von Kandidatengenen</v>
          </cell>
          <cell r="J298">
            <v>34</v>
          </cell>
          <cell r="K298" t="str">
            <v>Identifiaktion von K</v>
          </cell>
          <cell r="L298">
            <v>20</v>
          </cell>
          <cell r="M298" t="str">
            <v>Identifiaktion von Kandidatengenen</v>
          </cell>
          <cell r="N298">
            <v>34</v>
          </cell>
          <cell r="O298">
            <v>44197</v>
          </cell>
          <cell r="P298">
            <v>2958465</v>
          </cell>
          <cell r="Q298" t="str">
            <v>211142</v>
          </cell>
          <cell r="R298" t="str">
            <v>211142</v>
          </cell>
          <cell r="S298" t="str">
            <v>HHH</v>
          </cell>
          <cell r="T298" t="str">
            <v>211142HHH</v>
          </cell>
          <cell r="U298" t="str">
            <v>X</v>
          </cell>
          <cell r="V298" t="str">
            <v>X</v>
          </cell>
          <cell r="W298">
            <v>1</v>
          </cell>
          <cell r="X298" t="str">
            <v>J9900</v>
          </cell>
          <cell r="Y298" t="str">
            <v>J9900</v>
          </cell>
          <cell r="Z298" t="str">
            <v>J9900</v>
          </cell>
          <cell r="AA298" t="str">
            <v>J9900</v>
          </cell>
          <cell r="AB298" t="str">
            <v/>
          </cell>
          <cell r="AD298" t="str">
            <v>D12</v>
          </cell>
        </row>
        <row r="299">
          <cell r="F299" t="str">
            <v>D.00297.00.211144</v>
          </cell>
          <cell r="G299">
            <v>17</v>
          </cell>
          <cell r="H299" t="str">
            <v>D0029700</v>
          </cell>
          <cell r="I299" t="str">
            <v>Robofish</v>
          </cell>
          <cell r="J299">
            <v>8</v>
          </cell>
          <cell r="K299" t="str">
            <v>Robofish</v>
          </cell>
          <cell r="L299">
            <v>8</v>
          </cell>
          <cell r="M299" t="str">
            <v>Robofish</v>
          </cell>
          <cell r="N299">
            <v>8</v>
          </cell>
          <cell r="O299">
            <v>44197</v>
          </cell>
          <cell r="P299">
            <v>2958465</v>
          </cell>
          <cell r="Q299" t="str">
            <v>211144</v>
          </cell>
          <cell r="R299" t="str">
            <v>211144</v>
          </cell>
          <cell r="S299" t="str">
            <v>HHH</v>
          </cell>
          <cell r="T299" t="str">
            <v>211144HHH</v>
          </cell>
          <cell r="U299" t="str">
            <v>X</v>
          </cell>
          <cell r="V299" t="str">
            <v>X</v>
          </cell>
          <cell r="W299">
            <v>1</v>
          </cell>
          <cell r="X299" t="str">
            <v>D0170</v>
          </cell>
          <cell r="Y299" t="str">
            <v>D0170</v>
          </cell>
          <cell r="Z299" t="str">
            <v>D0170</v>
          </cell>
          <cell r="AA299" t="str">
            <v>D0170</v>
          </cell>
          <cell r="AB299" t="str">
            <v>GZ: BI 1828/2-1; AOBJ: 628015</v>
          </cell>
          <cell r="AD299" t="str">
            <v>D43</v>
          </cell>
        </row>
        <row r="300">
          <cell r="F300" t="str">
            <v>D.00298.00.211146</v>
          </cell>
          <cell r="G300">
            <v>17</v>
          </cell>
          <cell r="H300" t="str">
            <v>D0029800</v>
          </cell>
          <cell r="I300" t="str">
            <v>Linde 2016-2019</v>
          </cell>
          <cell r="J300">
            <v>15</v>
          </cell>
          <cell r="K300" t="str">
            <v>Linde 2016-2019</v>
          </cell>
          <cell r="L300">
            <v>15</v>
          </cell>
          <cell r="M300" t="str">
            <v>Linde 2016-2019</v>
          </cell>
          <cell r="N300">
            <v>15</v>
          </cell>
          <cell r="O300">
            <v>44197</v>
          </cell>
          <cell r="P300">
            <v>2958465</v>
          </cell>
          <cell r="Q300" t="str">
            <v>211146</v>
          </cell>
          <cell r="R300" t="str">
            <v>211146</v>
          </cell>
          <cell r="S300" t="str">
            <v>HHH</v>
          </cell>
          <cell r="T300" t="str">
            <v>211146HHH</v>
          </cell>
          <cell r="U300" t="str">
            <v>X</v>
          </cell>
          <cell r="V300" t="str">
            <v>X</v>
          </cell>
          <cell r="W300">
            <v>1</v>
          </cell>
          <cell r="X300" t="str">
            <v>I0300</v>
          </cell>
          <cell r="Y300" t="str">
            <v>I0300</v>
          </cell>
          <cell r="Z300" t="str">
            <v>I0300</v>
          </cell>
          <cell r="AA300" t="str">
            <v>I0300</v>
          </cell>
          <cell r="AD300" t="str">
            <v>D31</v>
          </cell>
        </row>
        <row r="301">
          <cell r="F301" t="str">
            <v>D.00299.00.211161</v>
          </cell>
          <cell r="G301">
            <v>17</v>
          </cell>
          <cell r="H301" t="str">
            <v>D0029900</v>
          </cell>
          <cell r="I301" t="str">
            <v>GreenGrass</v>
          </cell>
          <cell r="J301">
            <v>10</v>
          </cell>
          <cell r="K301" t="str">
            <v>GreenGrass</v>
          </cell>
          <cell r="L301">
            <v>10</v>
          </cell>
          <cell r="M301" t="str">
            <v>GreenGrass</v>
          </cell>
          <cell r="N301">
            <v>10</v>
          </cell>
          <cell r="O301">
            <v>44197</v>
          </cell>
          <cell r="P301">
            <v>2958465</v>
          </cell>
          <cell r="Q301" t="str">
            <v>211161</v>
          </cell>
          <cell r="R301" t="str">
            <v>211161</v>
          </cell>
          <cell r="S301" t="str">
            <v>HHH</v>
          </cell>
          <cell r="T301" t="str">
            <v>211161HHH</v>
          </cell>
          <cell r="U301" t="str">
            <v>X</v>
          </cell>
          <cell r="V301" t="str">
            <v>X</v>
          </cell>
          <cell r="W301">
            <v>1</v>
          </cell>
          <cell r="X301" t="str">
            <v>E0100</v>
          </cell>
          <cell r="Y301" t="str">
            <v>E0100</v>
          </cell>
          <cell r="Z301" t="str">
            <v>E0100</v>
          </cell>
          <cell r="AA301" t="str">
            <v>E0100</v>
          </cell>
          <cell r="AB301" t="str">
            <v>031B0734K</v>
          </cell>
          <cell r="AD301" t="str">
            <v>D21</v>
          </cell>
        </row>
        <row r="302">
          <cell r="F302" t="str">
            <v>D.00300.00.211161</v>
          </cell>
          <cell r="G302">
            <v>17</v>
          </cell>
          <cell r="H302" t="str">
            <v>D0030000</v>
          </cell>
          <cell r="I302" t="str">
            <v>CUBES Circle TP8a</v>
          </cell>
          <cell r="J302">
            <v>17</v>
          </cell>
          <cell r="K302" t="str">
            <v>CUBES Circle TP8a</v>
          </cell>
          <cell r="L302">
            <v>17</v>
          </cell>
          <cell r="M302" t="str">
            <v>CUBES Circle TP8a</v>
          </cell>
          <cell r="N302">
            <v>17</v>
          </cell>
          <cell r="O302">
            <v>44197</v>
          </cell>
          <cell r="P302">
            <v>2958465</v>
          </cell>
          <cell r="Q302" t="str">
            <v>211161</v>
          </cell>
          <cell r="R302" t="str">
            <v>211161</v>
          </cell>
          <cell r="S302" t="str">
            <v>HHH</v>
          </cell>
          <cell r="T302" t="str">
            <v>211161HHH</v>
          </cell>
          <cell r="U302" t="str">
            <v>X</v>
          </cell>
          <cell r="V302" t="str">
            <v>X</v>
          </cell>
          <cell r="W302">
            <v>1</v>
          </cell>
          <cell r="X302" t="str">
            <v>E0100</v>
          </cell>
          <cell r="Y302" t="str">
            <v>E0100</v>
          </cell>
          <cell r="Z302" t="str">
            <v>E0100</v>
          </cell>
          <cell r="AA302" t="str">
            <v>E0100</v>
          </cell>
          <cell r="AB302" t="str">
            <v>031B0733A</v>
          </cell>
          <cell r="AD302" t="str">
            <v>D21</v>
          </cell>
        </row>
        <row r="303">
          <cell r="F303" t="str">
            <v>D.00301.00.211161</v>
          </cell>
          <cell r="G303">
            <v>17</v>
          </cell>
          <cell r="H303" t="str">
            <v>D0030100</v>
          </cell>
          <cell r="I303" t="str">
            <v>PolDeRBio</v>
          </cell>
          <cell r="J303">
            <v>9</v>
          </cell>
          <cell r="K303" t="str">
            <v>PolDeRBio</v>
          </cell>
          <cell r="L303">
            <v>9</v>
          </cell>
          <cell r="M303" t="str">
            <v>PolDeRBio</v>
          </cell>
          <cell r="N303">
            <v>9</v>
          </cell>
          <cell r="O303">
            <v>44197</v>
          </cell>
          <cell r="P303">
            <v>2958465</v>
          </cell>
          <cell r="Q303" t="str">
            <v>211161</v>
          </cell>
          <cell r="R303" t="str">
            <v>211161</v>
          </cell>
          <cell r="S303" t="str">
            <v>HHH</v>
          </cell>
          <cell r="T303" t="str">
            <v>211161HHH</v>
          </cell>
          <cell r="U303" t="str">
            <v>X</v>
          </cell>
          <cell r="V303" t="str">
            <v>X</v>
          </cell>
          <cell r="W303">
            <v>1</v>
          </cell>
          <cell r="X303" t="str">
            <v>E0100</v>
          </cell>
          <cell r="Y303" t="str">
            <v>E0100</v>
          </cell>
          <cell r="Z303" t="str">
            <v>E0100</v>
          </cell>
          <cell r="AA303" t="str">
            <v>E0100</v>
          </cell>
          <cell r="AB303" t="str">
            <v>031B0789</v>
          </cell>
          <cell r="AD303" t="str">
            <v>D21</v>
          </cell>
        </row>
        <row r="304">
          <cell r="F304" t="str">
            <v>D.00302.00.211161</v>
          </cell>
          <cell r="G304">
            <v>17</v>
          </cell>
          <cell r="H304" t="str">
            <v>D0030200</v>
          </cell>
          <cell r="I304" t="str">
            <v>Susvalue-Trust</v>
          </cell>
          <cell r="J304">
            <v>14</v>
          </cell>
          <cell r="K304" t="str">
            <v>Susvalue-Trust</v>
          </cell>
          <cell r="L304">
            <v>14</v>
          </cell>
          <cell r="M304" t="str">
            <v>Susvalue-Trust</v>
          </cell>
          <cell r="N304">
            <v>14</v>
          </cell>
          <cell r="O304">
            <v>44197</v>
          </cell>
          <cell r="P304">
            <v>2958465</v>
          </cell>
          <cell r="Q304" t="str">
            <v>211161</v>
          </cell>
          <cell r="R304" t="str">
            <v>211161</v>
          </cell>
          <cell r="S304" t="str">
            <v>HHH</v>
          </cell>
          <cell r="T304" t="str">
            <v>211161HHH</v>
          </cell>
          <cell r="U304" t="str">
            <v>X</v>
          </cell>
          <cell r="V304" t="str">
            <v>X</v>
          </cell>
          <cell r="W304">
            <v>1</v>
          </cell>
          <cell r="X304" t="str">
            <v>I0300</v>
          </cell>
          <cell r="Y304" t="str">
            <v>I0300</v>
          </cell>
          <cell r="Z304" t="str">
            <v>I0300</v>
          </cell>
          <cell r="AA304" t="str">
            <v>I0300</v>
          </cell>
          <cell r="AB304" t="str">
            <v/>
          </cell>
          <cell r="AD304" t="str">
            <v>D31</v>
          </cell>
        </row>
        <row r="305">
          <cell r="F305" t="str">
            <v>D.00303.00.211162</v>
          </cell>
          <cell r="G305">
            <v>17</v>
          </cell>
          <cell r="H305" t="str">
            <v>D0030300</v>
          </cell>
          <cell r="I305" t="str">
            <v>Land price formation I</v>
          </cell>
          <cell r="J305">
            <v>22</v>
          </cell>
          <cell r="K305" t="str">
            <v>Land price formation</v>
          </cell>
          <cell r="L305">
            <v>20</v>
          </cell>
          <cell r="M305" t="str">
            <v>Land price formation I</v>
          </cell>
          <cell r="N305">
            <v>22</v>
          </cell>
          <cell r="O305">
            <v>44197</v>
          </cell>
          <cell r="P305">
            <v>2958465</v>
          </cell>
          <cell r="Q305" t="str">
            <v>211162</v>
          </cell>
          <cell r="R305" t="str">
            <v>211162</v>
          </cell>
          <cell r="S305" t="str">
            <v>HHH</v>
          </cell>
          <cell r="T305" t="str">
            <v>211162HHH</v>
          </cell>
          <cell r="U305" t="str">
            <v>X</v>
          </cell>
          <cell r="V305" t="str">
            <v>X</v>
          </cell>
          <cell r="W305">
            <v>1</v>
          </cell>
          <cell r="X305" t="str">
            <v>D0110</v>
          </cell>
          <cell r="Y305" t="str">
            <v>D0110</v>
          </cell>
          <cell r="Z305" t="str">
            <v>D0110</v>
          </cell>
          <cell r="AA305" t="str">
            <v>D0110</v>
          </cell>
          <cell r="AB305" t="str">
            <v>GZ: OD9/12-1; AOBJ: 605497</v>
          </cell>
          <cell r="AD305" t="str">
            <v>D43</v>
          </cell>
        </row>
        <row r="306">
          <cell r="F306" t="str">
            <v>D.00304.00.211162</v>
          </cell>
          <cell r="G306">
            <v>17</v>
          </cell>
          <cell r="H306" t="str">
            <v>D0030400</v>
          </cell>
          <cell r="I306" t="str">
            <v>Sammelkonto</v>
          </cell>
          <cell r="J306">
            <v>11</v>
          </cell>
          <cell r="K306" t="str">
            <v>Sammelkonto</v>
          </cell>
          <cell r="L306">
            <v>11</v>
          </cell>
          <cell r="M306" t="str">
            <v>Sammelkonto</v>
          </cell>
          <cell r="N306">
            <v>11</v>
          </cell>
          <cell r="O306">
            <v>44197</v>
          </cell>
          <cell r="P306">
            <v>2958465</v>
          </cell>
          <cell r="Q306" t="str">
            <v>211162</v>
          </cell>
          <cell r="R306" t="str">
            <v>211162</v>
          </cell>
          <cell r="S306" t="str">
            <v>HHH</v>
          </cell>
          <cell r="T306" t="str">
            <v>211162HHH</v>
          </cell>
          <cell r="U306" t="str">
            <v>X</v>
          </cell>
          <cell r="V306" t="str">
            <v>X</v>
          </cell>
          <cell r="W306">
            <v>1</v>
          </cell>
          <cell r="X306" t="str">
            <v>N0004</v>
          </cell>
          <cell r="Y306" t="str">
            <v>N0004</v>
          </cell>
          <cell r="Z306" t="str">
            <v>N0004</v>
          </cell>
          <cell r="AA306" t="str">
            <v>N0004</v>
          </cell>
          <cell r="AD306" t="str">
            <v>D11</v>
          </cell>
        </row>
        <row r="307">
          <cell r="F307" t="str">
            <v>D.00305.00.211162</v>
          </cell>
          <cell r="G307">
            <v>17</v>
          </cell>
          <cell r="H307" t="str">
            <v>D0030500</v>
          </cell>
          <cell r="I307" t="str">
            <v>KlimALEZ TP2</v>
          </cell>
          <cell r="J307">
            <v>12</v>
          </cell>
          <cell r="K307" t="str">
            <v>KlimALEZ TP2</v>
          </cell>
          <cell r="L307">
            <v>12</v>
          </cell>
          <cell r="M307" t="str">
            <v>KlimALEZ TP2</v>
          </cell>
          <cell r="N307">
            <v>12</v>
          </cell>
          <cell r="O307">
            <v>44197</v>
          </cell>
          <cell r="P307">
            <v>2958465</v>
          </cell>
          <cell r="Q307" t="str">
            <v>211162</v>
          </cell>
          <cell r="R307" t="str">
            <v>211162</v>
          </cell>
          <cell r="S307" t="str">
            <v>HHH</v>
          </cell>
          <cell r="T307" t="str">
            <v>211162HHH</v>
          </cell>
          <cell r="U307" t="str">
            <v>X</v>
          </cell>
          <cell r="V307" t="str">
            <v>X</v>
          </cell>
          <cell r="W307">
            <v>1</v>
          </cell>
          <cell r="X307" t="str">
            <v>E0100</v>
          </cell>
          <cell r="Y307" t="str">
            <v>E0100</v>
          </cell>
          <cell r="Z307" t="str">
            <v>E0100</v>
          </cell>
          <cell r="AA307" t="str">
            <v>E0100</v>
          </cell>
          <cell r="AB307" t="str">
            <v>01LZ1705B</v>
          </cell>
          <cell r="AD307" t="str">
            <v>D21</v>
          </cell>
        </row>
        <row r="308">
          <cell r="F308" t="str">
            <v>D.00306.00.211162</v>
          </cell>
          <cell r="G308">
            <v>17</v>
          </cell>
          <cell r="H308" t="str">
            <v>D0030600</v>
          </cell>
          <cell r="I308" t="str">
            <v>Projektauszeichnung für: FG 2569/1: Mark</v>
          </cell>
          <cell r="J308">
            <v>40</v>
          </cell>
          <cell r="K308" t="str">
            <v xml:space="preserve">Projektauszeichnung </v>
          </cell>
          <cell r="L308">
            <v>20</v>
          </cell>
          <cell r="M308" t="str">
            <v>Projektauszeichnung für: FG 2569/1: Marktintegration und Preiskonvergenz auf landwirtschaftlichen Bodenmärkten (TP 02)</v>
          </cell>
          <cell r="N308">
            <v>118</v>
          </cell>
          <cell r="O308">
            <v>44197</v>
          </cell>
          <cell r="P308">
            <v>2958465</v>
          </cell>
          <cell r="Q308" t="str">
            <v>211162</v>
          </cell>
          <cell r="R308" t="str">
            <v>211162</v>
          </cell>
          <cell r="S308" t="str">
            <v>HHH</v>
          </cell>
          <cell r="T308" t="str">
            <v>211162HHH</v>
          </cell>
          <cell r="U308" t="str">
            <v>X</v>
          </cell>
          <cell r="V308" t="str">
            <v>X</v>
          </cell>
          <cell r="W308">
            <v>1</v>
          </cell>
          <cell r="X308" t="str">
            <v>D0190</v>
          </cell>
          <cell r="Y308" t="str">
            <v>D0190</v>
          </cell>
          <cell r="Z308" t="str">
            <v>D0190</v>
          </cell>
          <cell r="AA308" t="str">
            <v>D0190</v>
          </cell>
          <cell r="AB308" t="str">
            <v>GZ: OD 9/16-1; AOBJ: 651132</v>
          </cell>
          <cell r="AD308" t="str">
            <v>D44</v>
          </cell>
        </row>
        <row r="309">
          <cell r="F309" t="str">
            <v>D.00307.00.211162</v>
          </cell>
          <cell r="G309">
            <v>17</v>
          </cell>
          <cell r="H309" t="str">
            <v>D0030700</v>
          </cell>
          <cell r="I309" t="str">
            <v>Quarantäneschadorganismen</v>
          </cell>
          <cell r="J309">
            <v>25</v>
          </cell>
          <cell r="K309" t="str">
            <v>Quarantäneschadorgan</v>
          </cell>
          <cell r="L309">
            <v>20</v>
          </cell>
          <cell r="M309" t="str">
            <v>Quarantäneschadorganismen</v>
          </cell>
          <cell r="N309">
            <v>25</v>
          </cell>
          <cell r="O309">
            <v>44197</v>
          </cell>
          <cell r="P309">
            <v>2958465</v>
          </cell>
          <cell r="Q309" t="str">
            <v>211162</v>
          </cell>
          <cell r="R309" t="str">
            <v>211162</v>
          </cell>
          <cell r="S309" t="str">
            <v>HHH</v>
          </cell>
          <cell r="T309" t="str">
            <v>211162HHH</v>
          </cell>
          <cell r="U309" t="str">
            <v>X</v>
          </cell>
          <cell r="V309" t="str">
            <v>X</v>
          </cell>
          <cell r="W309">
            <v>1</v>
          </cell>
          <cell r="X309" t="str">
            <v>E1350</v>
          </cell>
          <cell r="Y309" t="str">
            <v>E1350</v>
          </cell>
          <cell r="Z309" t="str">
            <v>E1350</v>
          </cell>
          <cell r="AA309" t="str">
            <v>E1350</v>
          </cell>
          <cell r="AB309" t="str">
            <v>2818HS007</v>
          </cell>
          <cell r="AD309" t="str">
            <v>D21</v>
          </cell>
        </row>
        <row r="310">
          <cell r="F310" t="str">
            <v>D.00308.00.211163</v>
          </cell>
          <cell r="G310">
            <v>17</v>
          </cell>
          <cell r="H310" t="str">
            <v>D0030800</v>
          </cell>
          <cell r="I310" t="str">
            <v>Sammelkonto</v>
          </cell>
          <cell r="J310">
            <v>11</v>
          </cell>
          <cell r="K310" t="str">
            <v>Sammelkonto</v>
          </cell>
          <cell r="L310">
            <v>11</v>
          </cell>
          <cell r="M310" t="str">
            <v>Sammelkonto</v>
          </cell>
          <cell r="N310">
            <v>11</v>
          </cell>
          <cell r="O310">
            <v>44197</v>
          </cell>
          <cell r="P310">
            <v>2958465</v>
          </cell>
          <cell r="Q310" t="str">
            <v>211163</v>
          </cell>
          <cell r="R310" t="str">
            <v>211163</v>
          </cell>
          <cell r="S310" t="str">
            <v>HHH</v>
          </cell>
          <cell r="T310" t="str">
            <v>211163HHH</v>
          </cell>
          <cell r="U310" t="str">
            <v>X</v>
          </cell>
          <cell r="V310" t="str">
            <v>X</v>
          </cell>
          <cell r="W310">
            <v>1</v>
          </cell>
          <cell r="X310" t="str">
            <v>N0004</v>
          </cell>
          <cell r="Y310" t="str">
            <v>N0004</v>
          </cell>
          <cell r="Z310" t="str">
            <v>N0004</v>
          </cell>
          <cell r="AA310" t="str">
            <v>N0004</v>
          </cell>
          <cell r="AD310" t="str">
            <v>D11</v>
          </cell>
        </row>
        <row r="311">
          <cell r="F311" t="str">
            <v>D.00309.00.211163</v>
          </cell>
          <cell r="G311">
            <v>17</v>
          </cell>
          <cell r="H311" t="str">
            <v>D0030900</v>
          </cell>
          <cell r="I311" t="str">
            <v>Gutachten II</v>
          </cell>
          <cell r="J311">
            <v>12</v>
          </cell>
          <cell r="K311" t="str">
            <v>Gutachten II</v>
          </cell>
          <cell r="L311">
            <v>12</v>
          </cell>
          <cell r="M311" t="str">
            <v>Gutachten II</v>
          </cell>
          <cell r="N311">
            <v>12</v>
          </cell>
          <cell r="O311">
            <v>44197</v>
          </cell>
          <cell r="P311">
            <v>2958465</v>
          </cell>
          <cell r="Q311" t="str">
            <v>211163</v>
          </cell>
          <cell r="R311" t="str">
            <v>211163</v>
          </cell>
          <cell r="S311" t="str">
            <v>HHH</v>
          </cell>
          <cell r="T311" t="str">
            <v>211163HHH</v>
          </cell>
          <cell r="U311" t="str">
            <v>X</v>
          </cell>
          <cell r="V311" t="str">
            <v>X</v>
          </cell>
          <cell r="W311">
            <v>1</v>
          </cell>
          <cell r="X311" t="str">
            <v>E1350</v>
          </cell>
          <cell r="Y311" t="str">
            <v>E1350</v>
          </cell>
          <cell r="Z311" t="str">
            <v>E1350</v>
          </cell>
          <cell r="AA311" t="str">
            <v>E1350</v>
          </cell>
          <cell r="AB311" t="str">
            <v>2817HS008</v>
          </cell>
          <cell r="AD311" t="str">
            <v>D21</v>
          </cell>
        </row>
        <row r="312">
          <cell r="F312" t="str">
            <v>D.00310.00.211163</v>
          </cell>
          <cell r="G312">
            <v>17</v>
          </cell>
          <cell r="H312" t="str">
            <v>D0031000</v>
          </cell>
          <cell r="I312" t="str">
            <v>F4F</v>
          </cell>
          <cell r="J312">
            <v>3</v>
          </cell>
          <cell r="K312" t="str">
            <v>F4F</v>
          </cell>
          <cell r="L312">
            <v>3</v>
          </cell>
          <cell r="M312" t="str">
            <v>F4F</v>
          </cell>
          <cell r="N312">
            <v>3</v>
          </cell>
          <cell r="O312">
            <v>44197</v>
          </cell>
          <cell r="P312">
            <v>2958465</v>
          </cell>
          <cell r="Q312" t="str">
            <v>211163</v>
          </cell>
          <cell r="R312" t="str">
            <v>211163</v>
          </cell>
          <cell r="S312" t="str">
            <v>HHH</v>
          </cell>
          <cell r="T312" t="str">
            <v>211163HHH</v>
          </cell>
          <cell r="U312" t="str">
            <v>X</v>
          </cell>
          <cell r="V312" t="str">
            <v>X</v>
          </cell>
          <cell r="W312">
            <v>1</v>
          </cell>
          <cell r="X312" t="str">
            <v>E0100</v>
          </cell>
          <cell r="Y312" t="str">
            <v>E0100</v>
          </cell>
          <cell r="Z312" t="str">
            <v>E0100</v>
          </cell>
          <cell r="AA312" t="str">
            <v>E0100</v>
          </cell>
          <cell r="AB312" t="str">
            <v>031B0730C</v>
          </cell>
          <cell r="AD312" t="str">
            <v>D21</v>
          </cell>
        </row>
        <row r="313">
          <cell r="F313" t="str">
            <v>D.00311.00.211168</v>
          </cell>
          <cell r="G313">
            <v>17</v>
          </cell>
          <cell r="H313" t="str">
            <v>D0031100</v>
          </cell>
          <cell r="I313" t="str">
            <v>Klimaoasen Berlin</v>
          </cell>
          <cell r="J313">
            <v>17</v>
          </cell>
          <cell r="K313" t="str">
            <v>Klimaoasen Berlin</v>
          </cell>
          <cell r="L313">
            <v>17</v>
          </cell>
          <cell r="M313" t="str">
            <v>Klimaoasen Berlin</v>
          </cell>
          <cell r="N313">
            <v>17</v>
          </cell>
          <cell r="O313">
            <v>44197</v>
          </cell>
          <cell r="P313">
            <v>2958465</v>
          </cell>
          <cell r="Q313" t="str">
            <v>211168</v>
          </cell>
          <cell r="R313" t="str">
            <v>211168</v>
          </cell>
          <cell r="S313" t="str">
            <v>HHH</v>
          </cell>
          <cell r="T313" t="str">
            <v>211168HHH</v>
          </cell>
          <cell r="U313" t="str">
            <v>X</v>
          </cell>
          <cell r="V313" t="str">
            <v>X</v>
          </cell>
          <cell r="W313">
            <v>1</v>
          </cell>
          <cell r="X313" t="str">
            <v>E0500</v>
          </cell>
          <cell r="Y313" t="str">
            <v>E0500</v>
          </cell>
          <cell r="Z313" t="str">
            <v>E0500</v>
          </cell>
          <cell r="AA313" t="str">
            <v>E0500</v>
          </cell>
          <cell r="AB313" t="str">
            <v>03DAS129</v>
          </cell>
          <cell r="AD313" t="str">
            <v>D21</v>
          </cell>
        </row>
        <row r="314">
          <cell r="F314" t="str">
            <v>D.00312.00.211168</v>
          </cell>
          <cell r="G314">
            <v>17</v>
          </cell>
          <cell r="H314" t="str">
            <v>D0031200</v>
          </cell>
          <cell r="I314" t="str">
            <v>Sammelkonto</v>
          </cell>
          <cell r="J314">
            <v>11</v>
          </cell>
          <cell r="K314" t="str">
            <v>Sammelkonto</v>
          </cell>
          <cell r="L314">
            <v>11</v>
          </cell>
          <cell r="M314" t="str">
            <v>Sammelkonto</v>
          </cell>
          <cell r="N314">
            <v>11</v>
          </cell>
          <cell r="O314">
            <v>44197</v>
          </cell>
          <cell r="P314">
            <v>2958465</v>
          </cell>
          <cell r="Q314" t="str">
            <v>211168</v>
          </cell>
          <cell r="R314" t="str">
            <v>211168</v>
          </cell>
          <cell r="S314" t="str">
            <v>HHH</v>
          </cell>
          <cell r="T314" t="str">
            <v>211168HHH</v>
          </cell>
          <cell r="U314" t="str">
            <v>X</v>
          </cell>
          <cell r="V314" t="str">
            <v>X</v>
          </cell>
          <cell r="W314">
            <v>1</v>
          </cell>
          <cell r="X314" t="str">
            <v>N0004</v>
          </cell>
          <cell r="Y314" t="str">
            <v>N0004</v>
          </cell>
          <cell r="Z314" t="str">
            <v>N0004</v>
          </cell>
          <cell r="AA314" t="str">
            <v>N0004</v>
          </cell>
          <cell r="AD314" t="str">
            <v>D11</v>
          </cell>
        </row>
        <row r="315">
          <cell r="F315" t="str">
            <v>D.00313.00.211168</v>
          </cell>
          <cell r="G315">
            <v>17</v>
          </cell>
          <cell r="H315" t="str">
            <v>D0031300</v>
          </cell>
          <cell r="I315" t="str">
            <v>Neue Absatzmärkte</v>
          </cell>
          <cell r="J315">
            <v>17</v>
          </cell>
          <cell r="K315" t="str">
            <v>Neue Absatzmärkte</v>
          </cell>
          <cell r="L315">
            <v>17</v>
          </cell>
          <cell r="M315" t="str">
            <v>Neue Absatzmärkte</v>
          </cell>
          <cell r="N315">
            <v>17</v>
          </cell>
          <cell r="O315">
            <v>44197</v>
          </cell>
          <cell r="P315">
            <v>2958465</v>
          </cell>
          <cell r="Q315" t="str">
            <v>211168</v>
          </cell>
          <cell r="R315" t="str">
            <v>211168</v>
          </cell>
          <cell r="S315" t="str">
            <v>HHH</v>
          </cell>
          <cell r="T315" t="str">
            <v>211168HHH</v>
          </cell>
          <cell r="U315" t="str">
            <v>X</v>
          </cell>
          <cell r="V315" t="str">
            <v>X</v>
          </cell>
          <cell r="W315">
            <v>1</v>
          </cell>
          <cell r="X315" t="str">
            <v>E1500</v>
          </cell>
          <cell r="Y315" t="str">
            <v>E1500</v>
          </cell>
          <cell r="Z315" t="str">
            <v>E1500</v>
          </cell>
          <cell r="AA315" t="str">
            <v>E1500</v>
          </cell>
          <cell r="AB315" t="str">
            <v>22032318</v>
          </cell>
          <cell r="AD315" t="str">
            <v>D21</v>
          </cell>
        </row>
        <row r="316">
          <cell r="F316" t="str">
            <v>D.00314.00.211168</v>
          </cell>
          <cell r="G316">
            <v>17</v>
          </cell>
          <cell r="H316" t="str">
            <v>D0031400</v>
          </cell>
          <cell r="I316" t="str">
            <v>ginkoo</v>
          </cell>
          <cell r="J316">
            <v>6</v>
          </cell>
          <cell r="K316" t="str">
            <v>ginkoo</v>
          </cell>
          <cell r="L316">
            <v>6</v>
          </cell>
          <cell r="M316" t="str">
            <v>ginkoo</v>
          </cell>
          <cell r="N316">
            <v>6</v>
          </cell>
          <cell r="O316">
            <v>44197</v>
          </cell>
          <cell r="P316">
            <v>2958465</v>
          </cell>
          <cell r="Q316" t="str">
            <v>211168</v>
          </cell>
          <cell r="R316" t="str">
            <v>211168</v>
          </cell>
          <cell r="S316" t="str">
            <v>HHH</v>
          </cell>
          <cell r="T316" t="str">
            <v>211168HHH</v>
          </cell>
          <cell r="U316" t="str">
            <v>X</v>
          </cell>
          <cell r="V316" t="str">
            <v>X</v>
          </cell>
          <cell r="W316">
            <v>1</v>
          </cell>
          <cell r="X316" t="str">
            <v>E0100</v>
          </cell>
          <cell r="Y316" t="str">
            <v>E0100</v>
          </cell>
          <cell r="Z316" t="str">
            <v>E0100</v>
          </cell>
          <cell r="AA316" t="str">
            <v>E0100</v>
          </cell>
          <cell r="AB316" t="str">
            <v>033L145AN</v>
          </cell>
          <cell r="AD316" t="str">
            <v>D21</v>
          </cell>
        </row>
        <row r="317">
          <cell r="F317" t="str">
            <v>D.00315.00.211168</v>
          </cell>
          <cell r="G317">
            <v>17</v>
          </cell>
          <cell r="H317" t="str">
            <v>D0031500</v>
          </cell>
          <cell r="I317" t="str">
            <v>DAS: Urbane Klima-Gärten</v>
          </cell>
          <cell r="J317">
            <v>24</v>
          </cell>
          <cell r="K317" t="str">
            <v>DAS: Urbane Klima-Gä</v>
          </cell>
          <cell r="L317">
            <v>20</v>
          </cell>
          <cell r="M317" t="str">
            <v>DAS: Urbane Klima-Gärten</v>
          </cell>
          <cell r="N317">
            <v>24</v>
          </cell>
          <cell r="O317">
            <v>44197</v>
          </cell>
          <cell r="P317">
            <v>2958465</v>
          </cell>
          <cell r="Q317" t="str">
            <v>211168</v>
          </cell>
          <cell r="R317" t="str">
            <v>211168</v>
          </cell>
          <cell r="S317" t="str">
            <v>HHH</v>
          </cell>
          <cell r="T317" t="str">
            <v>211168HHH</v>
          </cell>
          <cell r="U317" t="str">
            <v>X</v>
          </cell>
          <cell r="V317" t="str">
            <v>X</v>
          </cell>
          <cell r="W317">
            <v>1</v>
          </cell>
          <cell r="X317" t="str">
            <v>E0500</v>
          </cell>
          <cell r="Y317" t="str">
            <v>E0500</v>
          </cell>
          <cell r="Z317" t="str">
            <v>E0500</v>
          </cell>
          <cell r="AA317" t="str">
            <v>E0500</v>
          </cell>
          <cell r="AB317" t="str">
            <v>03DAS058</v>
          </cell>
          <cell r="AD317" t="str">
            <v>D21</v>
          </cell>
        </row>
        <row r="318">
          <cell r="F318" t="str">
            <v>D.00316.00.211166</v>
          </cell>
          <cell r="G318">
            <v>17</v>
          </cell>
          <cell r="H318" t="str">
            <v>D0031600</v>
          </cell>
          <cell r="I318" t="str">
            <v>IMRD</v>
          </cell>
          <cell r="J318">
            <v>4</v>
          </cell>
          <cell r="K318" t="str">
            <v>IMRD</v>
          </cell>
          <cell r="L318">
            <v>4</v>
          </cell>
          <cell r="M318" t="str">
            <v>IMRD</v>
          </cell>
          <cell r="N318">
            <v>4</v>
          </cell>
          <cell r="O318">
            <v>44197</v>
          </cell>
          <cell r="P318">
            <v>2958465</v>
          </cell>
          <cell r="Q318" t="str">
            <v>211166</v>
          </cell>
          <cell r="R318" t="str">
            <v>211166</v>
          </cell>
          <cell r="S318" t="str">
            <v>HHH</v>
          </cell>
          <cell r="T318" t="str">
            <v>211166HHH</v>
          </cell>
          <cell r="U318" t="str">
            <v>X</v>
          </cell>
          <cell r="V318" t="str">
            <v>X</v>
          </cell>
          <cell r="W318">
            <v>1</v>
          </cell>
          <cell r="X318" t="str">
            <v>G0103</v>
          </cell>
          <cell r="Y318" t="str">
            <v>G0103</v>
          </cell>
          <cell r="Z318" t="str">
            <v>G0103</v>
          </cell>
          <cell r="AA318" t="str">
            <v>G0103</v>
          </cell>
          <cell r="AD318" t="str">
            <v>D12</v>
          </cell>
        </row>
        <row r="319">
          <cell r="F319" t="str">
            <v>D.00317.00.211166</v>
          </cell>
          <cell r="G319">
            <v>17</v>
          </cell>
          <cell r="H319" t="str">
            <v>D0031700</v>
          </cell>
          <cell r="I319" t="str">
            <v>KCeast</v>
          </cell>
          <cell r="J319">
            <v>6</v>
          </cell>
          <cell r="K319" t="str">
            <v>KCeast</v>
          </cell>
          <cell r="L319">
            <v>6</v>
          </cell>
          <cell r="M319" t="str">
            <v>KCeast</v>
          </cell>
          <cell r="N319">
            <v>6</v>
          </cell>
          <cell r="O319">
            <v>44197</v>
          </cell>
          <cell r="P319">
            <v>2958465</v>
          </cell>
          <cell r="Q319" t="str">
            <v>211166</v>
          </cell>
          <cell r="R319" t="str">
            <v>211166</v>
          </cell>
          <cell r="S319" t="str">
            <v>HHH</v>
          </cell>
          <cell r="T319" t="str">
            <v>211166HHH</v>
          </cell>
          <cell r="U319" t="str">
            <v>X</v>
          </cell>
          <cell r="V319" t="str">
            <v>X</v>
          </cell>
          <cell r="W319">
            <v>1</v>
          </cell>
          <cell r="X319" t="str">
            <v>I0180</v>
          </cell>
          <cell r="Y319" t="str">
            <v>I0180</v>
          </cell>
          <cell r="Z319" t="str">
            <v>I0180</v>
          </cell>
          <cell r="AA319" t="str">
            <v>I0180</v>
          </cell>
          <cell r="AB319" t="str">
            <v>33898/01-43/0</v>
          </cell>
          <cell r="AD319" t="str">
            <v>D31</v>
          </cell>
        </row>
        <row r="320">
          <cell r="F320" t="str">
            <v>D.00318.00.211166</v>
          </cell>
          <cell r="G320">
            <v>17</v>
          </cell>
          <cell r="H320" t="str">
            <v>D0031800</v>
          </cell>
          <cell r="I320" t="str">
            <v>FoReSee</v>
          </cell>
          <cell r="J320">
            <v>7</v>
          </cell>
          <cell r="K320" t="str">
            <v>FoReSee</v>
          </cell>
          <cell r="L320">
            <v>7</v>
          </cell>
          <cell r="M320" t="str">
            <v>FoReSee</v>
          </cell>
          <cell r="N320">
            <v>7</v>
          </cell>
          <cell r="O320">
            <v>44197</v>
          </cell>
          <cell r="P320">
            <v>2958465</v>
          </cell>
          <cell r="Q320" t="str">
            <v>211166</v>
          </cell>
          <cell r="R320" t="str">
            <v>211166</v>
          </cell>
          <cell r="S320" t="str">
            <v>HHH</v>
          </cell>
          <cell r="T320" t="str">
            <v>211166HHH</v>
          </cell>
          <cell r="U320" t="str">
            <v>X</v>
          </cell>
          <cell r="V320" t="str">
            <v>X</v>
          </cell>
          <cell r="W320">
            <v>1</v>
          </cell>
          <cell r="X320" t="str">
            <v>E0100</v>
          </cell>
          <cell r="Y320" t="str">
            <v>E0100</v>
          </cell>
          <cell r="Z320" t="str">
            <v>E0100</v>
          </cell>
          <cell r="AA320" t="str">
            <v>E0100</v>
          </cell>
          <cell r="AB320" t="str">
            <v>01LA1811C</v>
          </cell>
          <cell r="AD320" t="str">
            <v>D21</v>
          </cell>
        </row>
        <row r="321">
          <cell r="F321" t="str">
            <v>D.00319.00.211166</v>
          </cell>
          <cell r="G321">
            <v>17</v>
          </cell>
          <cell r="H321" t="str">
            <v>D0031900</v>
          </cell>
          <cell r="I321" t="str">
            <v>CRISSI</v>
          </cell>
          <cell r="J321">
            <v>6</v>
          </cell>
          <cell r="K321" t="str">
            <v>CRISSI</v>
          </cell>
          <cell r="L321">
            <v>6</v>
          </cell>
          <cell r="M321" t="str">
            <v>CRISSI</v>
          </cell>
          <cell r="N321">
            <v>6</v>
          </cell>
          <cell r="O321">
            <v>44197</v>
          </cell>
          <cell r="P321">
            <v>2958465</v>
          </cell>
          <cell r="Q321" t="str">
            <v>211166</v>
          </cell>
          <cell r="R321" t="str">
            <v>211166</v>
          </cell>
          <cell r="S321" t="str">
            <v>HHH</v>
          </cell>
          <cell r="T321" t="str">
            <v>211166HHH</v>
          </cell>
          <cell r="U321" t="str">
            <v>X</v>
          </cell>
          <cell r="V321" t="str">
            <v>X</v>
          </cell>
          <cell r="W321">
            <v>1</v>
          </cell>
          <cell r="X321" t="str">
            <v>E0100</v>
          </cell>
          <cell r="Y321" t="str">
            <v>E0100</v>
          </cell>
          <cell r="Z321" t="str">
            <v>E0100</v>
          </cell>
          <cell r="AA321" t="str">
            <v>E0100</v>
          </cell>
          <cell r="AB321" t="str">
            <v>01DS18033</v>
          </cell>
          <cell r="AD321" t="str">
            <v>D21</v>
          </cell>
        </row>
        <row r="322">
          <cell r="F322" t="str">
            <v>D.00320.00.211166</v>
          </cell>
          <cell r="G322">
            <v>17</v>
          </cell>
          <cell r="H322" t="str">
            <v>D0032000</v>
          </cell>
          <cell r="I322" t="str">
            <v>CARB-ASIA</v>
          </cell>
          <cell r="J322">
            <v>9</v>
          </cell>
          <cell r="K322" t="str">
            <v>CARB-ASIA</v>
          </cell>
          <cell r="L322">
            <v>9</v>
          </cell>
          <cell r="M322" t="str">
            <v>CARB-ASIA</v>
          </cell>
          <cell r="N322">
            <v>9</v>
          </cell>
          <cell r="O322">
            <v>44197</v>
          </cell>
          <cell r="P322">
            <v>2958465</v>
          </cell>
          <cell r="Q322" t="str">
            <v>211166</v>
          </cell>
          <cell r="R322" t="str">
            <v>211166</v>
          </cell>
          <cell r="S322" t="str">
            <v>HHH</v>
          </cell>
          <cell r="T322" t="str">
            <v>211166HHH</v>
          </cell>
          <cell r="U322" t="str">
            <v>X</v>
          </cell>
          <cell r="V322" t="str">
            <v>X</v>
          </cell>
          <cell r="W322">
            <v>1</v>
          </cell>
          <cell r="X322" t="str">
            <v>E0400</v>
          </cell>
          <cell r="Y322" t="str">
            <v>E0400</v>
          </cell>
          <cell r="Z322" t="str">
            <v>E0400</v>
          </cell>
          <cell r="AA322" t="str">
            <v>E0400</v>
          </cell>
          <cell r="AB322" t="str">
            <v>81234743</v>
          </cell>
          <cell r="AD322" t="str">
            <v>D21</v>
          </cell>
        </row>
        <row r="323">
          <cell r="F323" t="str">
            <v>D.00321.00.211168</v>
          </cell>
          <cell r="G323">
            <v>17</v>
          </cell>
          <cell r="H323" t="str">
            <v>D0032100</v>
          </cell>
          <cell r="I323" t="str">
            <v>Baoquality Teilprojekt Value Chains</v>
          </cell>
          <cell r="J323">
            <v>35</v>
          </cell>
          <cell r="K323" t="str">
            <v>Baoquality Teilproje</v>
          </cell>
          <cell r="L323">
            <v>20</v>
          </cell>
          <cell r="M323" t="str">
            <v>Baoquality Teilprojekt Value Chains</v>
          </cell>
          <cell r="N323">
            <v>35</v>
          </cell>
          <cell r="O323">
            <v>44197</v>
          </cell>
          <cell r="P323">
            <v>2958465</v>
          </cell>
          <cell r="Q323" t="str">
            <v>211168</v>
          </cell>
          <cell r="R323" t="str">
            <v>211168</v>
          </cell>
          <cell r="S323" t="str">
            <v>HHH</v>
          </cell>
          <cell r="T323" t="str">
            <v>211168HHH</v>
          </cell>
          <cell r="U323" t="str">
            <v>X</v>
          </cell>
          <cell r="V323" t="str">
            <v>X</v>
          </cell>
          <cell r="W323">
            <v>1</v>
          </cell>
          <cell r="X323" t="str">
            <v>E1350</v>
          </cell>
          <cell r="Y323" t="str">
            <v>E1350</v>
          </cell>
          <cell r="Z323" t="str">
            <v>E1350</v>
          </cell>
          <cell r="AA323" t="str">
            <v>E1350</v>
          </cell>
          <cell r="AB323" t="str">
            <v>2816PROC20</v>
          </cell>
          <cell r="AD323" t="str">
            <v>D21</v>
          </cell>
        </row>
        <row r="324">
          <cell r="F324" t="str">
            <v>D.00322.00.211168</v>
          </cell>
          <cell r="G324">
            <v>17</v>
          </cell>
          <cell r="H324" t="str">
            <v>D0032200</v>
          </cell>
          <cell r="I324" t="str">
            <v>ENTO-Economy</v>
          </cell>
          <cell r="J324">
            <v>12</v>
          </cell>
          <cell r="K324" t="str">
            <v>ENTO-Economy</v>
          </cell>
          <cell r="L324">
            <v>12</v>
          </cell>
          <cell r="M324" t="str">
            <v>ENTO-Economy</v>
          </cell>
          <cell r="N324">
            <v>12</v>
          </cell>
          <cell r="O324">
            <v>44197</v>
          </cell>
          <cell r="P324">
            <v>2958465</v>
          </cell>
          <cell r="Q324" t="str">
            <v>211168</v>
          </cell>
          <cell r="R324" t="str">
            <v>211168</v>
          </cell>
          <cell r="S324" t="str">
            <v>HHH</v>
          </cell>
          <cell r="T324" t="str">
            <v>211168HHH</v>
          </cell>
          <cell r="U324" t="str">
            <v>X</v>
          </cell>
          <cell r="V324" t="str">
            <v>X</v>
          </cell>
          <cell r="W324">
            <v>1</v>
          </cell>
          <cell r="X324" t="str">
            <v>E0100</v>
          </cell>
          <cell r="Y324" t="str">
            <v>E0100</v>
          </cell>
          <cell r="Z324" t="str">
            <v>E0100</v>
          </cell>
          <cell r="AA324" t="str">
            <v>E0100</v>
          </cell>
          <cell r="AB324" t="str">
            <v>01DG18023</v>
          </cell>
          <cell r="AD324" t="str">
            <v>D21</v>
          </cell>
        </row>
        <row r="325">
          <cell r="F325" t="str">
            <v>D.00323.00.211168</v>
          </cell>
          <cell r="G325">
            <v>17</v>
          </cell>
          <cell r="H325" t="str">
            <v>D0032300</v>
          </cell>
          <cell r="I325" t="str">
            <v>Piloting in Zambia</v>
          </cell>
          <cell r="J325">
            <v>18</v>
          </cell>
          <cell r="K325" t="str">
            <v>Piloting in Zambia</v>
          </cell>
          <cell r="L325">
            <v>18</v>
          </cell>
          <cell r="M325" t="str">
            <v>Piloting in Zambia</v>
          </cell>
          <cell r="N325">
            <v>18</v>
          </cell>
          <cell r="O325">
            <v>44197</v>
          </cell>
          <cell r="P325">
            <v>2958465</v>
          </cell>
          <cell r="Q325" t="str">
            <v>211168</v>
          </cell>
          <cell r="R325" t="str">
            <v>211168</v>
          </cell>
          <cell r="S325" t="str">
            <v>HHH</v>
          </cell>
          <cell r="T325" t="str">
            <v>211168HHH</v>
          </cell>
          <cell r="U325" t="str">
            <v>X</v>
          </cell>
          <cell r="V325" t="str">
            <v>X</v>
          </cell>
          <cell r="W325">
            <v>1</v>
          </cell>
          <cell r="X325" t="str">
            <v>E0400</v>
          </cell>
          <cell r="Y325" t="str">
            <v>E0400</v>
          </cell>
          <cell r="Z325" t="str">
            <v>E0400</v>
          </cell>
          <cell r="AA325" t="str">
            <v>E0400</v>
          </cell>
          <cell r="AB325" t="str">
            <v/>
          </cell>
          <cell r="AD325" t="str">
            <v>D21</v>
          </cell>
        </row>
        <row r="326">
          <cell r="F326" t="str">
            <v>D.00324.00.211168</v>
          </cell>
          <cell r="G326">
            <v>17</v>
          </cell>
          <cell r="H326" t="str">
            <v>D0032400</v>
          </cell>
          <cell r="I326" t="str">
            <v>InNuSens</v>
          </cell>
          <cell r="J326">
            <v>8</v>
          </cell>
          <cell r="K326" t="str">
            <v>InNuSens</v>
          </cell>
          <cell r="L326">
            <v>8</v>
          </cell>
          <cell r="M326" t="str">
            <v>InNuSens</v>
          </cell>
          <cell r="N326">
            <v>8</v>
          </cell>
          <cell r="O326">
            <v>44197</v>
          </cell>
          <cell r="P326">
            <v>2958465</v>
          </cell>
          <cell r="Q326" t="str">
            <v>211168</v>
          </cell>
          <cell r="R326" t="str">
            <v>211168</v>
          </cell>
          <cell r="S326" t="str">
            <v>HHH</v>
          </cell>
          <cell r="T326" t="str">
            <v>211168HHH</v>
          </cell>
          <cell r="U326" t="str">
            <v>X</v>
          </cell>
          <cell r="V326" t="str">
            <v>X</v>
          </cell>
          <cell r="W326">
            <v>1</v>
          </cell>
          <cell r="X326" t="str">
            <v>E0100</v>
          </cell>
          <cell r="Y326" t="str">
            <v>E0100</v>
          </cell>
          <cell r="Z326" t="str">
            <v>E0100</v>
          </cell>
          <cell r="AA326" t="str">
            <v>E0100</v>
          </cell>
          <cell r="AB326" t="str">
            <v/>
          </cell>
          <cell r="AD326" t="str">
            <v>D21</v>
          </cell>
        </row>
        <row r="327">
          <cell r="F327" t="str">
            <v>D.00325.00.211176</v>
          </cell>
          <cell r="G327">
            <v>17</v>
          </cell>
          <cell r="H327" t="str">
            <v>D0032500</v>
          </cell>
          <cell r="I327" t="str">
            <v>Horizonte</v>
          </cell>
          <cell r="J327">
            <v>9</v>
          </cell>
          <cell r="K327" t="str">
            <v>Horizonte</v>
          </cell>
          <cell r="L327">
            <v>9</v>
          </cell>
          <cell r="M327" t="str">
            <v>Horizonte</v>
          </cell>
          <cell r="N327">
            <v>9</v>
          </cell>
          <cell r="O327">
            <v>44197</v>
          </cell>
          <cell r="P327">
            <v>2958465</v>
          </cell>
          <cell r="Q327" t="str">
            <v>211176</v>
          </cell>
          <cell r="R327" t="str">
            <v>211176</v>
          </cell>
          <cell r="S327" t="str">
            <v>HHH</v>
          </cell>
          <cell r="T327" t="str">
            <v>211176HHH</v>
          </cell>
          <cell r="U327" t="str">
            <v>X</v>
          </cell>
          <cell r="V327" t="str">
            <v>X</v>
          </cell>
          <cell r="W327">
            <v>1</v>
          </cell>
          <cell r="X327" t="str">
            <v>E0100</v>
          </cell>
          <cell r="Y327" t="str">
            <v>E0100</v>
          </cell>
          <cell r="Z327" t="str">
            <v>E0100</v>
          </cell>
          <cell r="AA327" t="str">
            <v>E0100</v>
          </cell>
          <cell r="AB327" t="str">
            <v>01IO1707</v>
          </cell>
          <cell r="AD327" t="str">
            <v>D21</v>
          </cell>
        </row>
        <row r="328">
          <cell r="F328" t="str">
            <v>D.00326.00.211176</v>
          </cell>
          <cell r="G328">
            <v>17</v>
          </cell>
          <cell r="H328" t="str">
            <v>D0032600</v>
          </cell>
          <cell r="I328" t="str">
            <v>CooPerformance</v>
          </cell>
          <cell r="J328">
            <v>14</v>
          </cell>
          <cell r="K328" t="str">
            <v>CooPerformance</v>
          </cell>
          <cell r="L328">
            <v>14</v>
          </cell>
          <cell r="M328" t="str">
            <v>CooPerformance</v>
          </cell>
          <cell r="N328">
            <v>14</v>
          </cell>
          <cell r="O328">
            <v>44197</v>
          </cell>
          <cell r="P328">
            <v>2958465</v>
          </cell>
          <cell r="Q328" t="str">
            <v>211176</v>
          </cell>
          <cell r="R328" t="str">
            <v>211176</v>
          </cell>
          <cell r="S328" t="str">
            <v>HHH</v>
          </cell>
          <cell r="T328" t="str">
            <v>211176HHH</v>
          </cell>
          <cell r="U328" t="str">
            <v>X</v>
          </cell>
          <cell r="V328" t="str">
            <v>X</v>
          </cell>
          <cell r="W328">
            <v>1</v>
          </cell>
          <cell r="X328" t="str">
            <v>H0007</v>
          </cell>
          <cell r="Y328" t="str">
            <v>H0007</v>
          </cell>
          <cell r="Z328" t="str">
            <v>H0007</v>
          </cell>
          <cell r="AA328" t="str">
            <v>H0007</v>
          </cell>
          <cell r="AB328" t="str">
            <v>2019-1-RO01-KA203-063752</v>
          </cell>
          <cell r="AD328" t="str">
            <v>D12</v>
          </cell>
        </row>
        <row r="329">
          <cell r="F329" t="str">
            <v>D.00327.00.211176</v>
          </cell>
          <cell r="G329">
            <v>17</v>
          </cell>
          <cell r="H329" t="str">
            <v>D0032700</v>
          </cell>
          <cell r="I329" t="str">
            <v>Personal ÖLG</v>
          </cell>
          <cell r="J329">
            <v>12</v>
          </cell>
          <cell r="K329" t="str">
            <v>Personal ÖLG</v>
          </cell>
          <cell r="L329">
            <v>12</v>
          </cell>
          <cell r="M329" t="str">
            <v>Personal ÖLG</v>
          </cell>
          <cell r="N329">
            <v>12</v>
          </cell>
          <cell r="O329">
            <v>44197</v>
          </cell>
          <cell r="P329">
            <v>2958465</v>
          </cell>
          <cell r="Q329" t="str">
            <v>211176</v>
          </cell>
          <cell r="R329" t="str">
            <v>211176</v>
          </cell>
          <cell r="S329" t="str">
            <v>HHH</v>
          </cell>
          <cell r="T329" t="str">
            <v>211176HHH</v>
          </cell>
          <cell r="U329" t="str">
            <v>X</v>
          </cell>
          <cell r="V329" t="str">
            <v>X</v>
          </cell>
          <cell r="W329">
            <v>1</v>
          </cell>
          <cell r="X329" t="str">
            <v>K0008</v>
          </cell>
          <cell r="Y329" t="str">
            <v>K0008</v>
          </cell>
          <cell r="Z329" t="str">
            <v>K0008</v>
          </cell>
          <cell r="AA329" t="str">
            <v>K0008</v>
          </cell>
          <cell r="AB329" t="str">
            <v/>
          </cell>
          <cell r="AD329" t="str">
            <v>D12</v>
          </cell>
        </row>
        <row r="330">
          <cell r="F330" t="str">
            <v>D.00328.00.211171</v>
          </cell>
          <cell r="G330">
            <v>17</v>
          </cell>
          <cell r="H330" t="str">
            <v>D0032800</v>
          </cell>
          <cell r="I330" t="str">
            <v>EU: ACROSS</v>
          </cell>
          <cell r="J330">
            <v>10</v>
          </cell>
          <cell r="K330" t="str">
            <v>EU: ACROSS</v>
          </cell>
          <cell r="L330">
            <v>10</v>
          </cell>
          <cell r="M330" t="str">
            <v>EU: ACROSS</v>
          </cell>
          <cell r="N330">
            <v>10</v>
          </cell>
          <cell r="O330">
            <v>44197</v>
          </cell>
          <cell r="P330">
            <v>2958465</v>
          </cell>
          <cell r="Q330" t="str">
            <v>211171</v>
          </cell>
          <cell r="R330" t="str">
            <v>211171</v>
          </cell>
          <cell r="S330" t="str">
            <v>HHH</v>
          </cell>
          <cell r="T330" t="str">
            <v>211171HHH</v>
          </cell>
          <cell r="U330" t="str">
            <v>X</v>
          </cell>
          <cell r="V330" t="str">
            <v>X</v>
          </cell>
          <cell r="W330">
            <v>1</v>
          </cell>
          <cell r="X330" t="str">
            <v>G0011</v>
          </cell>
          <cell r="Y330" t="str">
            <v>G0011</v>
          </cell>
          <cell r="Z330" t="str">
            <v>G0011</v>
          </cell>
          <cell r="AA330" t="str">
            <v>G0011</v>
          </cell>
          <cell r="AB330" t="str">
            <v>No 2017-1-Cz01-KA202-035450</v>
          </cell>
          <cell r="AD330" t="str">
            <v>D12</v>
          </cell>
        </row>
        <row r="331">
          <cell r="F331" t="str">
            <v>D.00329.00.211171</v>
          </cell>
          <cell r="G331">
            <v>17</v>
          </cell>
          <cell r="H331" t="str">
            <v>D0032900</v>
          </cell>
          <cell r="I331" t="str">
            <v>AgriTrain</v>
          </cell>
          <cell r="J331">
            <v>9</v>
          </cell>
          <cell r="K331" t="str">
            <v>AgriTrain</v>
          </cell>
          <cell r="L331">
            <v>9</v>
          </cell>
          <cell r="M331" t="str">
            <v>AgriTrain</v>
          </cell>
          <cell r="N331">
            <v>9</v>
          </cell>
          <cell r="O331">
            <v>44197</v>
          </cell>
          <cell r="P331">
            <v>2958465</v>
          </cell>
          <cell r="Q331" t="str">
            <v>211171</v>
          </cell>
          <cell r="R331" t="str">
            <v>211171</v>
          </cell>
          <cell r="S331" t="str">
            <v>HHH</v>
          </cell>
          <cell r="T331" t="str">
            <v>211171HHH</v>
          </cell>
          <cell r="U331" t="str">
            <v>X</v>
          </cell>
          <cell r="V331" t="str">
            <v>X</v>
          </cell>
          <cell r="W331">
            <v>1</v>
          </cell>
          <cell r="X331" t="str">
            <v>K0008</v>
          </cell>
          <cell r="Y331" t="str">
            <v>K0008</v>
          </cell>
          <cell r="Z331" t="str">
            <v>K0008</v>
          </cell>
          <cell r="AA331" t="str">
            <v>K0008</v>
          </cell>
          <cell r="AB331" t="str">
            <v>2018-1-DE02-KA202-005191</v>
          </cell>
          <cell r="AD331" t="str">
            <v>D12</v>
          </cell>
        </row>
        <row r="332">
          <cell r="F332" t="str">
            <v>D.00330.00.211171</v>
          </cell>
          <cell r="G332">
            <v>17</v>
          </cell>
          <cell r="H332" t="str">
            <v>D0033000</v>
          </cell>
          <cell r="I332" t="str">
            <v>Gartenschauen</v>
          </cell>
          <cell r="J332">
            <v>13</v>
          </cell>
          <cell r="K332" t="str">
            <v>Gartenschauen</v>
          </cell>
          <cell r="L332">
            <v>13</v>
          </cell>
          <cell r="M332" t="str">
            <v>Gartenschauen</v>
          </cell>
          <cell r="N332">
            <v>13</v>
          </cell>
          <cell r="O332">
            <v>44197</v>
          </cell>
          <cell r="P332">
            <v>2958465</v>
          </cell>
          <cell r="Q332" t="str">
            <v>211171</v>
          </cell>
          <cell r="R332" t="str">
            <v>211171</v>
          </cell>
          <cell r="S332" t="str">
            <v>HHH</v>
          </cell>
          <cell r="T332" t="str">
            <v>211171HHH</v>
          </cell>
          <cell r="U332" t="str">
            <v>X</v>
          </cell>
          <cell r="V332" t="str">
            <v>X</v>
          </cell>
          <cell r="W332">
            <v>1</v>
          </cell>
          <cell r="X332" t="str">
            <v>I0180</v>
          </cell>
          <cell r="Y332" t="str">
            <v>I0180</v>
          </cell>
          <cell r="Z332" t="str">
            <v>I0180</v>
          </cell>
          <cell r="AA332" t="str">
            <v>I0180</v>
          </cell>
          <cell r="AB332" t="str">
            <v>35229/01</v>
          </cell>
          <cell r="AD332" t="str">
            <v>D31</v>
          </cell>
        </row>
        <row r="333">
          <cell r="F333" t="str">
            <v>D.00331.00.211171</v>
          </cell>
          <cell r="G333">
            <v>17</v>
          </cell>
          <cell r="H333" t="str">
            <v>D0033100</v>
          </cell>
          <cell r="I333" t="str">
            <v>Zuschuss DAAD_Morel Schramm</v>
          </cell>
          <cell r="J333">
            <v>27</v>
          </cell>
          <cell r="K333" t="str">
            <v xml:space="preserve">Zuschuss DAAD_Morel </v>
          </cell>
          <cell r="L333">
            <v>20</v>
          </cell>
          <cell r="M333" t="str">
            <v>Zuschuss DAAD_Morel Schramm</v>
          </cell>
          <cell r="N333">
            <v>27</v>
          </cell>
          <cell r="O333">
            <v>44197</v>
          </cell>
          <cell r="P333">
            <v>2958465</v>
          </cell>
          <cell r="Q333" t="str">
            <v>211171</v>
          </cell>
          <cell r="R333" t="str">
            <v>211171</v>
          </cell>
          <cell r="S333" t="str">
            <v>HHH</v>
          </cell>
          <cell r="T333" t="str">
            <v>211171HHH</v>
          </cell>
          <cell r="U333" t="str">
            <v>X</v>
          </cell>
          <cell r="V333" t="str">
            <v>X</v>
          </cell>
          <cell r="W333">
            <v>1</v>
          </cell>
          <cell r="X333" t="str">
            <v>L0100</v>
          </cell>
          <cell r="Y333" t="str">
            <v>L0100</v>
          </cell>
          <cell r="Z333" t="str">
            <v>L0100</v>
          </cell>
          <cell r="AA333" t="str">
            <v>L0100</v>
          </cell>
          <cell r="AB333" t="str">
            <v>91613818</v>
          </cell>
          <cell r="AD333" t="str">
            <v>D12</v>
          </cell>
        </row>
        <row r="334">
          <cell r="F334" t="str">
            <v>D.00332.00.211171</v>
          </cell>
          <cell r="G334">
            <v>17</v>
          </cell>
          <cell r="H334" t="str">
            <v>D0033200</v>
          </cell>
          <cell r="I334" t="str">
            <v>IGA-Workcamps "Grüne Berufe"</v>
          </cell>
          <cell r="J334">
            <v>28</v>
          </cell>
          <cell r="K334" t="str">
            <v>IGA-Workcamps "Grüne</v>
          </cell>
          <cell r="L334">
            <v>20</v>
          </cell>
          <cell r="M334" t="str">
            <v>IGA-Workcamps "Grüne Berufe"</v>
          </cell>
          <cell r="N334">
            <v>28</v>
          </cell>
          <cell r="O334">
            <v>44197</v>
          </cell>
          <cell r="P334">
            <v>2958465</v>
          </cell>
          <cell r="Q334" t="str">
            <v>211171</v>
          </cell>
          <cell r="R334" t="str">
            <v>211171</v>
          </cell>
          <cell r="S334" t="str">
            <v>HHH</v>
          </cell>
          <cell r="T334" t="str">
            <v>211171HHH</v>
          </cell>
          <cell r="U334" t="str">
            <v>X</v>
          </cell>
          <cell r="V334" t="str">
            <v>X</v>
          </cell>
          <cell r="W334">
            <v>1</v>
          </cell>
          <cell r="X334" t="str">
            <v>E0500</v>
          </cell>
          <cell r="Y334" t="str">
            <v>E0500</v>
          </cell>
          <cell r="Z334" t="str">
            <v>E0500</v>
          </cell>
          <cell r="AA334" t="str">
            <v>E0500</v>
          </cell>
          <cell r="AB334" t="str">
            <v>ZMV II 3-E025-BE-003</v>
          </cell>
          <cell r="AD334" t="str">
            <v>D21</v>
          </cell>
        </row>
        <row r="335">
          <cell r="F335" t="str">
            <v>D.00333.00.211172</v>
          </cell>
          <cell r="G335">
            <v>17</v>
          </cell>
          <cell r="H335" t="str">
            <v>D0033300</v>
          </cell>
          <cell r="I335" t="str">
            <v>EU: WEGO</v>
          </cell>
          <cell r="J335">
            <v>8</v>
          </cell>
          <cell r="K335" t="str">
            <v>EU: WEGO</v>
          </cell>
          <cell r="L335">
            <v>8</v>
          </cell>
          <cell r="M335" t="str">
            <v>EU: WEGO</v>
          </cell>
          <cell r="N335">
            <v>8</v>
          </cell>
          <cell r="O335">
            <v>44197</v>
          </cell>
          <cell r="P335">
            <v>2958465</v>
          </cell>
          <cell r="Q335" t="str">
            <v>211172</v>
          </cell>
          <cell r="R335" t="str">
            <v>211172</v>
          </cell>
          <cell r="S335" t="str">
            <v>HHH</v>
          </cell>
          <cell r="T335" t="str">
            <v>211172HHH</v>
          </cell>
          <cell r="U335" t="str">
            <v>X</v>
          </cell>
          <cell r="V335" t="str">
            <v>X</v>
          </cell>
          <cell r="W335">
            <v>1</v>
          </cell>
          <cell r="X335" t="str">
            <v>G0011</v>
          </cell>
          <cell r="Y335" t="str">
            <v>G0011</v>
          </cell>
          <cell r="Z335" t="str">
            <v>G0011</v>
          </cell>
          <cell r="AA335" t="str">
            <v>G0011</v>
          </cell>
          <cell r="AB335" t="str">
            <v>764908</v>
          </cell>
          <cell r="AD335" t="str">
            <v>D12</v>
          </cell>
        </row>
        <row r="336">
          <cell r="F336" t="str">
            <v>D.00334.00.211172</v>
          </cell>
          <cell r="G336">
            <v>17</v>
          </cell>
          <cell r="H336" t="str">
            <v>D0033400</v>
          </cell>
          <cell r="I336" t="str">
            <v>PLATEFORMS</v>
          </cell>
          <cell r="J336">
            <v>10</v>
          </cell>
          <cell r="K336" t="str">
            <v>PLATEFORMS</v>
          </cell>
          <cell r="L336">
            <v>10</v>
          </cell>
          <cell r="M336" t="str">
            <v>PLATEFORMS</v>
          </cell>
          <cell r="N336">
            <v>10</v>
          </cell>
          <cell r="O336">
            <v>44197</v>
          </cell>
          <cell r="P336">
            <v>2958465</v>
          </cell>
          <cell r="Q336" t="str">
            <v>211172</v>
          </cell>
          <cell r="R336" t="str">
            <v>211172</v>
          </cell>
          <cell r="S336" t="str">
            <v>HHH</v>
          </cell>
          <cell r="T336" t="str">
            <v>211172HHH</v>
          </cell>
          <cell r="U336" t="str">
            <v>X</v>
          </cell>
          <cell r="V336" t="str">
            <v>X</v>
          </cell>
          <cell r="W336">
            <v>1</v>
          </cell>
          <cell r="X336" t="str">
            <v>E1350</v>
          </cell>
          <cell r="Y336" t="str">
            <v>E1350</v>
          </cell>
          <cell r="Z336" t="str">
            <v>E1350</v>
          </cell>
          <cell r="AA336" t="str">
            <v>E1350</v>
          </cell>
          <cell r="AB336" t="str">
            <v>2818ERA11B</v>
          </cell>
          <cell r="AD336" t="str">
            <v>D21</v>
          </cell>
        </row>
        <row r="337">
          <cell r="F337" t="str">
            <v>D.00335.00.211173</v>
          </cell>
          <cell r="G337">
            <v>17</v>
          </cell>
          <cell r="H337" t="str">
            <v>D0033500</v>
          </cell>
          <cell r="I337" t="str">
            <v>Projektauszeichnung für: FG 2569/1: Mark</v>
          </cell>
          <cell r="J337">
            <v>40</v>
          </cell>
          <cell r="K337" t="str">
            <v xml:space="preserve">Projektauszeichnung </v>
          </cell>
          <cell r="L337">
            <v>20</v>
          </cell>
          <cell r="M337" t="str">
            <v>Projektauszeichnung für: FG 2569/1: Marktintegration und Preiskonvergenz auf landwirtschaftlichen Bodenmärkten (TP 02)</v>
          </cell>
          <cell r="N337">
            <v>118</v>
          </cell>
          <cell r="O337">
            <v>44197</v>
          </cell>
          <cell r="P337">
            <v>2958465</v>
          </cell>
          <cell r="Q337" t="str">
            <v>211173</v>
          </cell>
          <cell r="R337" t="str">
            <v>211173</v>
          </cell>
          <cell r="S337" t="str">
            <v>HHH</v>
          </cell>
          <cell r="T337" t="str">
            <v>211173HHH</v>
          </cell>
          <cell r="U337" t="str">
            <v>X</v>
          </cell>
          <cell r="V337" t="str">
            <v>X</v>
          </cell>
          <cell r="W337">
            <v>1</v>
          </cell>
          <cell r="X337" t="str">
            <v>D0190</v>
          </cell>
          <cell r="Y337" t="str">
            <v>D0190</v>
          </cell>
          <cell r="Z337" t="str">
            <v>D0190</v>
          </cell>
          <cell r="AA337" t="str">
            <v>D0190</v>
          </cell>
          <cell r="AB337" t="str">
            <v>RI 2735/3-1; AOBJ: 651133</v>
          </cell>
          <cell r="AD337" t="str">
            <v>D44</v>
          </cell>
        </row>
        <row r="338">
          <cell r="F338" t="str">
            <v>D.00336.00.211100</v>
          </cell>
          <cell r="G338">
            <v>17</v>
          </cell>
          <cell r="H338" t="str">
            <v>D0033600</v>
          </cell>
          <cell r="I338" t="str">
            <v>FOR 2569 / 1: TP 02</v>
          </cell>
          <cell r="J338">
            <v>19</v>
          </cell>
          <cell r="K338" t="str">
            <v>FOR 2569 / 1: TP 02</v>
          </cell>
          <cell r="L338">
            <v>19</v>
          </cell>
          <cell r="M338" t="str">
            <v>FOR 2569 / 1: TP 02</v>
          </cell>
          <cell r="N338">
            <v>19</v>
          </cell>
          <cell r="O338">
            <v>44197</v>
          </cell>
          <cell r="P338">
            <v>2958465</v>
          </cell>
          <cell r="Q338" t="str">
            <v>211100</v>
          </cell>
          <cell r="R338" t="str">
            <v>211100</v>
          </cell>
          <cell r="S338" t="str">
            <v>HHH</v>
          </cell>
          <cell r="T338" t="str">
            <v>211100HHH</v>
          </cell>
          <cell r="U338" t="str">
            <v>X</v>
          </cell>
          <cell r="V338" t="str">
            <v>X</v>
          </cell>
          <cell r="W338">
            <v>1</v>
          </cell>
          <cell r="X338" t="str">
            <v>D0150</v>
          </cell>
          <cell r="Y338" t="str">
            <v>D0150</v>
          </cell>
          <cell r="Z338" t="str">
            <v>D0150</v>
          </cell>
          <cell r="AA338" t="str">
            <v>D0150</v>
          </cell>
          <cell r="AB338" t="str">
            <v>GZ: OD 9/15-1; AOBJ: 640830</v>
          </cell>
          <cell r="AD338" t="str">
            <v>D42</v>
          </cell>
        </row>
        <row r="339">
          <cell r="F339" t="str">
            <v>D.00337.00.211100</v>
          </cell>
          <cell r="G339">
            <v>17</v>
          </cell>
          <cell r="H339" t="str">
            <v>D0033700</v>
          </cell>
          <cell r="I339" t="str">
            <v>FOR 2569 / 1: TP 02</v>
          </cell>
          <cell r="J339">
            <v>19</v>
          </cell>
          <cell r="K339" t="str">
            <v>FOR 2569 / 1: TP 02</v>
          </cell>
          <cell r="L339">
            <v>19</v>
          </cell>
          <cell r="M339" t="str">
            <v>FOR 2569 / 1: TP 02</v>
          </cell>
          <cell r="N339">
            <v>19</v>
          </cell>
          <cell r="O339">
            <v>44197</v>
          </cell>
          <cell r="P339">
            <v>2958465</v>
          </cell>
          <cell r="Q339" t="str">
            <v>211100</v>
          </cell>
          <cell r="R339" t="str">
            <v>211100</v>
          </cell>
          <cell r="S339" t="str">
            <v>HHH</v>
          </cell>
          <cell r="T339" t="str">
            <v>211100HHH</v>
          </cell>
          <cell r="U339" t="str">
            <v>X</v>
          </cell>
          <cell r="V339" t="str">
            <v>X</v>
          </cell>
          <cell r="W339">
            <v>1</v>
          </cell>
          <cell r="X339" t="str">
            <v>D0150</v>
          </cell>
          <cell r="Y339" t="str">
            <v>D0150</v>
          </cell>
          <cell r="Z339" t="str">
            <v>D0150</v>
          </cell>
          <cell r="AA339" t="str">
            <v>D0150</v>
          </cell>
          <cell r="AB339" t="str">
            <v>GZ: RI 2735/1-1; AOBJ: 640831</v>
          </cell>
          <cell r="AD339" t="str">
            <v>D42</v>
          </cell>
        </row>
        <row r="340">
          <cell r="F340" t="str">
            <v>D.00338.00.211100</v>
          </cell>
          <cell r="G340">
            <v>17</v>
          </cell>
          <cell r="H340" t="str">
            <v>D0033800</v>
          </cell>
          <cell r="I340" t="str">
            <v>FOR 2569 / 1: Koordinationsfonds</v>
          </cell>
          <cell r="J340">
            <v>32</v>
          </cell>
          <cell r="K340" t="str">
            <v>FOR 2569 / 1: Koordi</v>
          </cell>
          <cell r="L340">
            <v>20</v>
          </cell>
          <cell r="M340" t="str">
            <v>FOR 2569 / 1: Koordinationsfonds</v>
          </cell>
          <cell r="N340">
            <v>32</v>
          </cell>
          <cell r="O340">
            <v>44197</v>
          </cell>
          <cell r="P340">
            <v>2958465</v>
          </cell>
          <cell r="Q340" t="str">
            <v>211100</v>
          </cell>
          <cell r="R340" t="str">
            <v>211100</v>
          </cell>
          <cell r="S340" t="str">
            <v>HHH</v>
          </cell>
          <cell r="T340" t="str">
            <v>211100HHH</v>
          </cell>
          <cell r="U340" t="str">
            <v>X</v>
          </cell>
          <cell r="V340" t="str">
            <v>X</v>
          </cell>
          <cell r="W340">
            <v>1</v>
          </cell>
          <cell r="X340" t="str">
            <v>D0150</v>
          </cell>
          <cell r="Y340" t="str">
            <v>D0150</v>
          </cell>
          <cell r="Z340" t="str">
            <v>D0150</v>
          </cell>
          <cell r="AA340" t="str">
            <v>D0150</v>
          </cell>
          <cell r="AB340" t="str">
            <v>GZ: OD 9/14-1; AOBJ: 640837</v>
          </cell>
          <cell r="AD340" t="str">
            <v>D42</v>
          </cell>
        </row>
        <row r="341">
          <cell r="F341" t="str">
            <v>D.00339.00.211100</v>
          </cell>
          <cell r="G341">
            <v>17</v>
          </cell>
          <cell r="H341" t="str">
            <v>D0033900</v>
          </cell>
          <cell r="I341" t="str">
            <v>FOR 2936 / 1: Gesundheitsauswirkungen de</v>
          </cell>
          <cell r="J341">
            <v>40</v>
          </cell>
          <cell r="K341" t="str">
            <v>FOR 2936 / 1: Gesund</v>
          </cell>
          <cell r="L341">
            <v>20</v>
          </cell>
          <cell r="M341" t="str">
            <v>FOR 2936 / 1: Gesundheitsauswirkungen des Klimawandels</v>
          </cell>
          <cell r="N341">
            <v>54</v>
          </cell>
          <cell r="O341">
            <v>44197</v>
          </cell>
          <cell r="P341">
            <v>2958465</v>
          </cell>
          <cell r="Q341" t="str">
            <v>211100</v>
          </cell>
          <cell r="R341" t="str">
            <v>211100</v>
          </cell>
          <cell r="S341" t="str">
            <v>HHH</v>
          </cell>
          <cell r="T341" t="str">
            <v>211100HHH</v>
          </cell>
          <cell r="U341" t="str">
            <v>X</v>
          </cell>
          <cell r="V341" t="str">
            <v>X</v>
          </cell>
          <cell r="W341">
            <v>1</v>
          </cell>
          <cell r="X341" t="str">
            <v>D0190</v>
          </cell>
          <cell r="Y341" t="str">
            <v>D0190</v>
          </cell>
          <cell r="Z341" t="str">
            <v>D0190</v>
          </cell>
          <cell r="AA341" t="str">
            <v>D0190</v>
          </cell>
          <cell r="AB341" t="str">
            <v>GZ: GR 2685/11-1; AOBJ: 660483</v>
          </cell>
          <cell r="AD341" t="str">
            <v>D44</v>
          </cell>
        </row>
        <row r="342">
          <cell r="F342" t="str">
            <v>D.00340.00.211100</v>
          </cell>
          <cell r="G342">
            <v>17</v>
          </cell>
          <cell r="H342" t="str">
            <v>D0034000</v>
          </cell>
          <cell r="I342" t="str">
            <v>FOR 2569 / 2: TP 02</v>
          </cell>
          <cell r="J342">
            <v>19</v>
          </cell>
          <cell r="K342" t="str">
            <v>FOR 2569 / 2: TP 02</v>
          </cell>
          <cell r="L342">
            <v>19</v>
          </cell>
          <cell r="M342" t="str">
            <v>FOR 2569 / 2: TP 02</v>
          </cell>
          <cell r="N342">
            <v>19</v>
          </cell>
          <cell r="O342">
            <v>44197</v>
          </cell>
          <cell r="P342">
            <v>2958465</v>
          </cell>
          <cell r="Q342" t="str">
            <v>211100</v>
          </cell>
          <cell r="R342" t="str">
            <v>211100</v>
          </cell>
          <cell r="S342" t="str">
            <v>HHH</v>
          </cell>
          <cell r="T342" t="str">
            <v>211100HHH</v>
          </cell>
          <cell r="U342" t="str">
            <v>X</v>
          </cell>
          <cell r="V342" t="str">
            <v>X</v>
          </cell>
          <cell r="W342">
            <v>1</v>
          </cell>
          <cell r="X342" t="str">
            <v>D0150</v>
          </cell>
          <cell r="Y342" t="str">
            <v>D0150</v>
          </cell>
          <cell r="Z342" t="str">
            <v>D0150</v>
          </cell>
          <cell r="AA342" t="str">
            <v>D0150</v>
          </cell>
          <cell r="AB342" t="str">
            <v>GZ: OD 9/15-2; AOBJ: 669445</v>
          </cell>
          <cell r="AD342" t="str">
            <v>D42</v>
          </cell>
        </row>
        <row r="343">
          <cell r="F343" t="str">
            <v>D.00341.00.211100</v>
          </cell>
          <cell r="G343">
            <v>17</v>
          </cell>
          <cell r="H343" t="str">
            <v>D0034100</v>
          </cell>
          <cell r="I343" t="str">
            <v>FOR 2569 / 2: TP 02</v>
          </cell>
          <cell r="J343">
            <v>19</v>
          </cell>
          <cell r="K343" t="str">
            <v>FOR 2569 / 2: TP 02</v>
          </cell>
          <cell r="L343">
            <v>19</v>
          </cell>
          <cell r="M343" t="str">
            <v>FOR 2569 / 2: TP 02</v>
          </cell>
          <cell r="N343">
            <v>19</v>
          </cell>
          <cell r="O343">
            <v>44197</v>
          </cell>
          <cell r="P343">
            <v>2958465</v>
          </cell>
          <cell r="Q343" t="str">
            <v>211100</v>
          </cell>
          <cell r="R343" t="str">
            <v>211100</v>
          </cell>
          <cell r="S343" t="str">
            <v>HHH</v>
          </cell>
          <cell r="T343" t="str">
            <v>211100HHH</v>
          </cell>
          <cell r="U343" t="str">
            <v>X</v>
          </cell>
          <cell r="V343" t="str">
            <v>X</v>
          </cell>
          <cell r="W343">
            <v>1</v>
          </cell>
          <cell r="X343" t="str">
            <v>D0150</v>
          </cell>
          <cell r="Y343" t="str">
            <v>D0150</v>
          </cell>
          <cell r="Z343" t="str">
            <v>D0150</v>
          </cell>
          <cell r="AA343" t="str">
            <v>D0150</v>
          </cell>
          <cell r="AB343" t="str">
            <v>GZ: RI 2735/1-2; AOBJ: 669446</v>
          </cell>
          <cell r="AD343" t="str">
            <v>D42</v>
          </cell>
        </row>
        <row r="344">
          <cell r="F344" t="str">
            <v>D.00342.00.211100</v>
          </cell>
          <cell r="G344">
            <v>17</v>
          </cell>
          <cell r="H344" t="str">
            <v>D0034200</v>
          </cell>
          <cell r="I344" t="str">
            <v>FOR 2569 / 2: Koordinationsfonds</v>
          </cell>
          <cell r="J344">
            <v>32</v>
          </cell>
          <cell r="K344" t="str">
            <v>FOR 2569 / 2: Koordi</v>
          </cell>
          <cell r="L344">
            <v>20</v>
          </cell>
          <cell r="M344" t="str">
            <v>FOR 2569 / 2: Koordinationsfonds</v>
          </cell>
          <cell r="N344">
            <v>32</v>
          </cell>
          <cell r="O344">
            <v>44197</v>
          </cell>
          <cell r="P344">
            <v>2958465</v>
          </cell>
          <cell r="Q344" t="str">
            <v>211100</v>
          </cell>
          <cell r="R344" t="str">
            <v>211100</v>
          </cell>
          <cell r="S344" t="str">
            <v>HHH</v>
          </cell>
          <cell r="T344" t="str">
            <v>211100HHH</v>
          </cell>
          <cell r="U344" t="str">
            <v>X</v>
          </cell>
          <cell r="V344" t="str">
            <v>X</v>
          </cell>
          <cell r="W344">
            <v>1</v>
          </cell>
          <cell r="X344" t="str">
            <v>D0150</v>
          </cell>
          <cell r="Y344" t="str">
            <v>D0150</v>
          </cell>
          <cell r="Z344" t="str">
            <v>D0150</v>
          </cell>
          <cell r="AA344" t="str">
            <v>D0150</v>
          </cell>
          <cell r="AB344" t="str">
            <v>GZ: OD 9/14-2; AOBJ: 669444</v>
          </cell>
          <cell r="AD344" t="str">
            <v>D42</v>
          </cell>
        </row>
        <row r="345">
          <cell r="F345" t="str">
            <v>D.00343.00.211147</v>
          </cell>
          <cell r="G345">
            <v>17</v>
          </cell>
          <cell r="H345" t="str">
            <v>D0034300</v>
          </cell>
          <cell r="I345" t="str">
            <v>NW:BioMaterialities</v>
          </cell>
          <cell r="J345">
            <v>19</v>
          </cell>
          <cell r="K345" t="str">
            <v>NW:BioMaterialities</v>
          </cell>
          <cell r="L345">
            <v>19</v>
          </cell>
          <cell r="M345" t="str">
            <v>NW:BioMaterialities</v>
          </cell>
          <cell r="N345">
            <v>19</v>
          </cell>
          <cell r="O345">
            <v>44197</v>
          </cell>
          <cell r="P345">
            <v>2958465</v>
          </cell>
          <cell r="Q345" t="str">
            <v>211147</v>
          </cell>
          <cell r="R345" t="str">
            <v>211147</v>
          </cell>
          <cell r="S345" t="str">
            <v>HHH</v>
          </cell>
          <cell r="T345" t="str">
            <v>211147HHH</v>
          </cell>
          <cell r="U345" t="str">
            <v>X</v>
          </cell>
          <cell r="V345" t="str">
            <v>X</v>
          </cell>
          <cell r="W345">
            <v>1</v>
          </cell>
          <cell r="X345" t="str">
            <v>E0102</v>
          </cell>
          <cell r="Y345" t="str">
            <v>E0102</v>
          </cell>
          <cell r="Z345" t="str">
            <v>E0102</v>
          </cell>
          <cell r="AA345" t="str">
            <v>E0102</v>
          </cell>
          <cell r="AB345" t="str">
            <v>031B0750</v>
          </cell>
          <cell r="AD345" t="str">
            <v>D21</v>
          </cell>
        </row>
        <row r="346">
          <cell r="F346" t="str">
            <v>D.00344.00.211100</v>
          </cell>
          <cell r="G346">
            <v>17</v>
          </cell>
          <cell r="H346" t="str">
            <v>D0034400</v>
          </cell>
          <cell r="I346" t="str">
            <v>NW/1: Phänotypische Plastizität</v>
          </cell>
          <cell r="J346">
            <v>31</v>
          </cell>
          <cell r="K346" t="str">
            <v xml:space="preserve">NW/1: Phänotypische </v>
          </cell>
          <cell r="L346">
            <v>20</v>
          </cell>
          <cell r="M346" t="str">
            <v>NW/1: Phänotypische Plastizität</v>
          </cell>
          <cell r="N346">
            <v>31</v>
          </cell>
          <cell r="O346">
            <v>44197</v>
          </cell>
          <cell r="P346">
            <v>2958465</v>
          </cell>
          <cell r="Q346" t="str">
            <v>211100</v>
          </cell>
          <cell r="R346" t="str">
            <v>211100</v>
          </cell>
          <cell r="S346" t="str">
            <v>HHH</v>
          </cell>
          <cell r="T346" t="str">
            <v>211100HHH</v>
          </cell>
          <cell r="U346" t="str">
            <v>X</v>
          </cell>
          <cell r="V346" t="str">
            <v>X</v>
          </cell>
          <cell r="W346">
            <v>1</v>
          </cell>
          <cell r="X346" t="str">
            <v>D0180</v>
          </cell>
          <cell r="Y346" t="str">
            <v>D0180</v>
          </cell>
          <cell r="Z346" t="str">
            <v>D0180</v>
          </cell>
          <cell r="AA346" t="str">
            <v>D0180</v>
          </cell>
          <cell r="AB346" t="str">
            <v>GZ: CH 1801/2-1; AOBJ: 669612</v>
          </cell>
          <cell r="AD346" t="str">
            <v>D42</v>
          </cell>
        </row>
        <row r="347">
          <cell r="F347" t="str">
            <v>D.00345.00.211212</v>
          </cell>
          <cell r="G347">
            <v>17</v>
          </cell>
          <cell r="H347" t="str">
            <v>D0034500</v>
          </cell>
          <cell r="I347" t="str">
            <v>DFG FlagellumT3SS</v>
          </cell>
          <cell r="J347">
            <v>17</v>
          </cell>
          <cell r="K347" t="str">
            <v>DFG FlagellumT3SS</v>
          </cell>
          <cell r="L347">
            <v>17</v>
          </cell>
          <cell r="M347" t="str">
            <v>DFG FlagellumT3SS</v>
          </cell>
          <cell r="N347">
            <v>17</v>
          </cell>
          <cell r="O347">
            <v>44197</v>
          </cell>
          <cell r="P347">
            <v>2958465</v>
          </cell>
          <cell r="Q347" t="str">
            <v>211212</v>
          </cell>
          <cell r="R347" t="str">
            <v>211212</v>
          </cell>
          <cell r="S347" t="str">
            <v>HHH</v>
          </cell>
          <cell r="T347" t="str">
            <v>211212HHH</v>
          </cell>
          <cell r="U347" t="str">
            <v>X</v>
          </cell>
          <cell r="V347" t="str">
            <v>X</v>
          </cell>
          <cell r="W347">
            <v>1</v>
          </cell>
          <cell r="X347" t="str">
            <v>D0110</v>
          </cell>
          <cell r="Y347" t="str">
            <v>D0110</v>
          </cell>
          <cell r="Z347" t="str">
            <v>D0110</v>
          </cell>
          <cell r="AA347" t="str">
            <v>D0110</v>
          </cell>
          <cell r="AB347" t="str">
            <v>GZ: ER 778/2-1; AOBJ 643902</v>
          </cell>
          <cell r="AD347" t="str">
            <v>D43</v>
          </cell>
        </row>
        <row r="348">
          <cell r="F348" t="str">
            <v>D.00346.00.211212</v>
          </cell>
          <cell r="G348">
            <v>17</v>
          </cell>
          <cell r="H348" t="str">
            <v>D0034600</v>
          </cell>
          <cell r="I348" t="str">
            <v>DFG QualityControl</v>
          </cell>
          <cell r="J348">
            <v>18</v>
          </cell>
          <cell r="K348" t="str">
            <v>DFG QualityControl</v>
          </cell>
          <cell r="L348">
            <v>18</v>
          </cell>
          <cell r="M348" t="str">
            <v>DFG QualityControl</v>
          </cell>
          <cell r="N348">
            <v>18</v>
          </cell>
          <cell r="O348">
            <v>44197</v>
          </cell>
          <cell r="P348">
            <v>2958465</v>
          </cell>
          <cell r="Q348" t="str">
            <v>211212</v>
          </cell>
          <cell r="R348" t="str">
            <v>211212</v>
          </cell>
          <cell r="S348" t="str">
            <v>HHH</v>
          </cell>
          <cell r="T348" t="str">
            <v>211212HHH</v>
          </cell>
          <cell r="U348" t="str">
            <v>X</v>
          </cell>
          <cell r="V348" t="str">
            <v>X</v>
          </cell>
          <cell r="W348">
            <v>1</v>
          </cell>
          <cell r="X348" t="str">
            <v>D0110</v>
          </cell>
          <cell r="Y348" t="str">
            <v>D0110</v>
          </cell>
          <cell r="Z348" t="str">
            <v>D0110</v>
          </cell>
          <cell r="AA348" t="str">
            <v>D0110</v>
          </cell>
          <cell r="AB348" t="str">
            <v>GZ: ER778/5-1; AOBJ: 660410</v>
          </cell>
          <cell r="AD348" t="str">
            <v>D43</v>
          </cell>
        </row>
        <row r="349">
          <cell r="F349" t="str">
            <v>D.00347.00.211212</v>
          </cell>
          <cell r="G349">
            <v>17</v>
          </cell>
          <cell r="H349" t="str">
            <v>D0034700</v>
          </cell>
          <cell r="I349" t="str">
            <v>LEUP</v>
          </cell>
          <cell r="J349">
            <v>4</v>
          </cell>
          <cell r="K349" t="str">
            <v>LEUP</v>
          </cell>
          <cell r="L349">
            <v>4</v>
          </cell>
          <cell r="M349" t="str">
            <v>LEUP</v>
          </cell>
          <cell r="N349">
            <v>4</v>
          </cell>
          <cell r="O349">
            <v>44197</v>
          </cell>
          <cell r="P349">
            <v>2958465</v>
          </cell>
          <cell r="Q349" t="str">
            <v>211212</v>
          </cell>
          <cell r="R349" t="str">
            <v>211212</v>
          </cell>
          <cell r="S349" t="str">
            <v>HHH</v>
          </cell>
          <cell r="T349" t="str">
            <v>211212HHH</v>
          </cell>
          <cell r="U349" t="str">
            <v>X</v>
          </cell>
          <cell r="V349" t="str">
            <v>X</v>
          </cell>
          <cell r="W349">
            <v>1</v>
          </cell>
          <cell r="X349" t="str">
            <v>I0010</v>
          </cell>
          <cell r="Y349" t="str">
            <v>I0010</v>
          </cell>
          <cell r="Z349" t="str">
            <v>I0010</v>
          </cell>
          <cell r="AA349" t="str">
            <v>I0010</v>
          </cell>
          <cell r="AB349" t="str">
            <v>96762</v>
          </cell>
          <cell r="AD349" t="str">
            <v>D31</v>
          </cell>
        </row>
        <row r="350">
          <cell r="F350" t="str">
            <v>D.00348.00.211212</v>
          </cell>
          <cell r="G350">
            <v>17</v>
          </cell>
          <cell r="H350" t="str">
            <v>D0034800</v>
          </cell>
          <cell r="I350" t="str">
            <v>BacNanoMachine</v>
          </cell>
          <cell r="J350">
            <v>14</v>
          </cell>
          <cell r="K350" t="str">
            <v>BacNanoMachine</v>
          </cell>
          <cell r="L350">
            <v>14</v>
          </cell>
          <cell r="M350" t="str">
            <v>BacNanoMachine</v>
          </cell>
          <cell r="N350">
            <v>14</v>
          </cell>
          <cell r="O350">
            <v>44197</v>
          </cell>
          <cell r="P350">
            <v>2958465</v>
          </cell>
          <cell r="Q350" t="str">
            <v>211212</v>
          </cell>
          <cell r="R350" t="str">
            <v>211212</v>
          </cell>
          <cell r="S350" t="str">
            <v>HHH</v>
          </cell>
          <cell r="T350" t="str">
            <v>211212HHH</v>
          </cell>
          <cell r="U350" t="str">
            <v>X</v>
          </cell>
          <cell r="V350" t="str">
            <v>X</v>
          </cell>
          <cell r="W350">
            <v>1</v>
          </cell>
          <cell r="X350" t="str">
            <v>G0033</v>
          </cell>
          <cell r="Y350" t="str">
            <v>G0033</v>
          </cell>
          <cell r="Z350" t="str">
            <v>G0033</v>
          </cell>
          <cell r="AA350" t="str">
            <v>G0033</v>
          </cell>
          <cell r="AB350" t="str">
            <v>864971</v>
          </cell>
          <cell r="AD350" t="str">
            <v>D12</v>
          </cell>
        </row>
        <row r="351">
          <cell r="F351" t="str">
            <v>D.00349.00.211213</v>
          </cell>
          <cell r="G351">
            <v>17</v>
          </cell>
          <cell r="H351" t="str">
            <v>D0034900</v>
          </cell>
          <cell r="I351" t="str">
            <v>Heisenberg-Prof. Plested</v>
          </cell>
          <cell r="J351">
            <v>24</v>
          </cell>
          <cell r="K351" t="str">
            <v>Heisenberg-Prof. Ple</v>
          </cell>
          <cell r="L351">
            <v>20</v>
          </cell>
          <cell r="M351" t="str">
            <v>Heisenberg-Prof. Plested</v>
          </cell>
          <cell r="N351">
            <v>24</v>
          </cell>
          <cell r="O351">
            <v>44197</v>
          </cell>
          <cell r="P351">
            <v>2958465</v>
          </cell>
          <cell r="Q351" t="str">
            <v>211213</v>
          </cell>
          <cell r="R351" t="str">
            <v>211213</v>
          </cell>
          <cell r="S351" t="str">
            <v>HHH</v>
          </cell>
          <cell r="T351" t="str">
            <v>211213HHH</v>
          </cell>
          <cell r="U351" t="str">
            <v>X</v>
          </cell>
          <cell r="V351" t="str">
            <v>X</v>
          </cell>
          <cell r="W351">
            <v>1</v>
          </cell>
          <cell r="X351" t="str">
            <v>D0190</v>
          </cell>
          <cell r="Y351" t="str">
            <v>D0190</v>
          </cell>
          <cell r="Z351" t="str">
            <v>D0190</v>
          </cell>
          <cell r="AA351" t="str">
            <v>D0190</v>
          </cell>
          <cell r="AB351" t="str">
            <v>GZ: PL619/3-1; AOBJ: 639087</v>
          </cell>
          <cell r="AD351" t="str">
            <v>D46</v>
          </cell>
        </row>
        <row r="352">
          <cell r="F352" t="str">
            <v>D.00350.00.211213</v>
          </cell>
          <cell r="G352">
            <v>17</v>
          </cell>
          <cell r="H352" t="str">
            <v>D0035000</v>
          </cell>
          <cell r="I352" t="str">
            <v>Heisenberg- Prof. Plested 2.FP</v>
          </cell>
          <cell r="J352">
            <v>30</v>
          </cell>
          <cell r="K352" t="str">
            <v>Heisenberg- Prof. Pl</v>
          </cell>
          <cell r="L352">
            <v>20</v>
          </cell>
          <cell r="M352" t="str">
            <v>Heisenberg- Prof. Plested 2.FP</v>
          </cell>
          <cell r="N352">
            <v>30</v>
          </cell>
          <cell r="O352">
            <v>44197</v>
          </cell>
          <cell r="P352">
            <v>2958465</v>
          </cell>
          <cell r="Q352" t="str">
            <v>211213</v>
          </cell>
          <cell r="R352" t="str">
            <v>211213</v>
          </cell>
          <cell r="S352" t="str">
            <v>HHH</v>
          </cell>
          <cell r="T352" t="str">
            <v>211213HHH</v>
          </cell>
          <cell r="U352" t="str">
            <v>X</v>
          </cell>
          <cell r="V352" t="str">
            <v>X</v>
          </cell>
          <cell r="W352">
            <v>1</v>
          </cell>
          <cell r="X352" t="str">
            <v>D0190</v>
          </cell>
          <cell r="Y352" t="str">
            <v>D0190</v>
          </cell>
          <cell r="Z352" t="str">
            <v>D0190</v>
          </cell>
          <cell r="AA352" t="str">
            <v>D0190</v>
          </cell>
          <cell r="AB352" t="str">
            <v>GZ: PL 619/7-1; AOBJ: 670311</v>
          </cell>
          <cell r="AD352" t="str">
            <v>D46</v>
          </cell>
        </row>
        <row r="353">
          <cell r="F353" t="str">
            <v>D.00351.00.211214</v>
          </cell>
          <cell r="G353">
            <v>17</v>
          </cell>
          <cell r="H353" t="str">
            <v>D0035100</v>
          </cell>
          <cell r="I353" t="str">
            <v>HBM 2020</v>
          </cell>
          <cell r="J353">
            <v>8</v>
          </cell>
          <cell r="K353" t="str">
            <v>HBM 2020</v>
          </cell>
          <cell r="L353">
            <v>8</v>
          </cell>
          <cell r="M353" t="str">
            <v>HBM 2020</v>
          </cell>
          <cell r="N353">
            <v>8</v>
          </cell>
          <cell r="O353">
            <v>44197</v>
          </cell>
          <cell r="P353">
            <v>2958465</v>
          </cell>
          <cell r="Q353" t="str">
            <v>211214</v>
          </cell>
          <cell r="R353" t="str">
            <v>211214</v>
          </cell>
          <cell r="S353" t="str">
            <v>HHH</v>
          </cell>
          <cell r="T353" t="str">
            <v>211214HHH</v>
          </cell>
          <cell r="U353" t="str">
            <v>X</v>
          </cell>
          <cell r="V353" t="str">
            <v>X</v>
          </cell>
          <cell r="W353">
            <v>1</v>
          </cell>
          <cell r="X353" t="str">
            <v>I0300</v>
          </cell>
          <cell r="Y353" t="str">
            <v>I0300</v>
          </cell>
          <cell r="Z353" t="str">
            <v>I0300</v>
          </cell>
          <cell r="AA353" t="str">
            <v>I0300</v>
          </cell>
          <cell r="AB353" t="str">
            <v/>
          </cell>
          <cell r="AD353" t="str">
            <v>D31</v>
          </cell>
        </row>
        <row r="354">
          <cell r="F354" t="str">
            <v>D.00352.00.211214</v>
          </cell>
          <cell r="G354">
            <v>17</v>
          </cell>
          <cell r="H354" t="str">
            <v>D0035200</v>
          </cell>
          <cell r="I354" t="str">
            <v>ValiDiS-Generalisierung</v>
          </cell>
          <cell r="J354">
            <v>23</v>
          </cell>
          <cell r="K354" t="str">
            <v>ValiDiS-Generalisier</v>
          </cell>
          <cell r="L354">
            <v>20</v>
          </cell>
          <cell r="M354" t="str">
            <v>ValiDiS-Generalisierung</v>
          </cell>
          <cell r="N354">
            <v>23</v>
          </cell>
          <cell r="O354">
            <v>44197</v>
          </cell>
          <cell r="P354">
            <v>2958465</v>
          </cell>
          <cell r="Q354" t="str">
            <v>211214</v>
          </cell>
          <cell r="R354" t="str">
            <v>211214</v>
          </cell>
          <cell r="S354" t="str">
            <v>HHH</v>
          </cell>
          <cell r="T354" t="str">
            <v>211214HHH</v>
          </cell>
          <cell r="U354" t="str">
            <v>X</v>
          </cell>
          <cell r="V354" t="str">
            <v>X</v>
          </cell>
          <cell r="W354">
            <v>1</v>
          </cell>
          <cell r="X354" t="str">
            <v>E0100</v>
          </cell>
          <cell r="Y354" t="str">
            <v>E0100</v>
          </cell>
          <cell r="Z354" t="str">
            <v>E0100</v>
          </cell>
          <cell r="AA354" t="str">
            <v>E0100</v>
          </cell>
          <cell r="AB354" t="str">
            <v>01PK15004B</v>
          </cell>
          <cell r="AD354" t="str">
            <v>D21</v>
          </cell>
        </row>
        <row r="355">
          <cell r="F355" t="str">
            <v>D.00353.00.211215</v>
          </cell>
          <cell r="G355">
            <v>17</v>
          </cell>
          <cell r="H355" t="str">
            <v>D0035300</v>
          </cell>
          <cell r="I355" t="str">
            <v>Hertie-Professur</v>
          </cell>
          <cell r="J355">
            <v>16</v>
          </cell>
          <cell r="K355" t="str">
            <v>Hertie-Professur</v>
          </cell>
          <cell r="L355">
            <v>16</v>
          </cell>
          <cell r="M355" t="str">
            <v>Hertie-Professur</v>
          </cell>
          <cell r="N355">
            <v>16</v>
          </cell>
          <cell r="O355">
            <v>44197</v>
          </cell>
          <cell r="P355">
            <v>2958465</v>
          </cell>
          <cell r="Q355" t="str">
            <v>211215</v>
          </cell>
          <cell r="R355" t="str">
            <v>211215</v>
          </cell>
          <cell r="S355" t="str">
            <v>HHH</v>
          </cell>
          <cell r="T355" t="str">
            <v>211215HHH</v>
          </cell>
          <cell r="U355" t="str">
            <v>X</v>
          </cell>
          <cell r="V355" t="str">
            <v>X</v>
          </cell>
          <cell r="W355">
            <v>1</v>
          </cell>
          <cell r="X355" t="str">
            <v>I0230</v>
          </cell>
          <cell r="Y355" t="str">
            <v>I0230</v>
          </cell>
          <cell r="Z355" t="str">
            <v>I0230</v>
          </cell>
          <cell r="AA355" t="str">
            <v>I0230</v>
          </cell>
          <cell r="AD355" t="str">
            <v>D31</v>
          </cell>
        </row>
        <row r="356">
          <cell r="F356" t="str">
            <v>D.00354.00.211215</v>
          </cell>
          <cell r="G356">
            <v>17</v>
          </cell>
          <cell r="H356" t="str">
            <v>D0035400</v>
          </cell>
          <cell r="I356" t="str">
            <v>EU: MERA</v>
          </cell>
          <cell r="J356">
            <v>8</v>
          </cell>
          <cell r="K356" t="str">
            <v>EU: MERA</v>
          </cell>
          <cell r="L356">
            <v>8</v>
          </cell>
          <cell r="M356" t="str">
            <v>EU: MERA</v>
          </cell>
          <cell r="N356">
            <v>8</v>
          </cell>
          <cell r="O356">
            <v>44197</v>
          </cell>
          <cell r="P356">
            <v>2958465</v>
          </cell>
          <cell r="Q356" t="str">
            <v>211215</v>
          </cell>
          <cell r="R356" t="str">
            <v>211215</v>
          </cell>
          <cell r="S356" t="str">
            <v>HHH</v>
          </cell>
          <cell r="T356" t="str">
            <v>211215HHH</v>
          </cell>
          <cell r="U356" t="str">
            <v>X</v>
          </cell>
          <cell r="V356" t="str">
            <v>X</v>
          </cell>
          <cell r="W356">
            <v>1</v>
          </cell>
          <cell r="X356" t="str">
            <v>G0012</v>
          </cell>
          <cell r="Y356" t="str">
            <v>G0012</v>
          </cell>
          <cell r="Z356" t="str">
            <v>G0012</v>
          </cell>
          <cell r="AA356" t="str">
            <v>G0012</v>
          </cell>
          <cell r="AB356" t="str">
            <v>ERC-2015-AdG-693742</v>
          </cell>
          <cell r="AD356" t="str">
            <v>D12</v>
          </cell>
        </row>
        <row r="357">
          <cell r="F357" t="str">
            <v>D.00355.00.211215</v>
          </cell>
          <cell r="G357">
            <v>17</v>
          </cell>
          <cell r="H357" t="str">
            <v>D0035500</v>
          </cell>
          <cell r="I357" t="str">
            <v>Leibniz-Preis 2013</v>
          </cell>
          <cell r="J357">
            <v>18</v>
          </cell>
          <cell r="K357" t="str">
            <v>Leibniz-Preis 2013</v>
          </cell>
          <cell r="L357">
            <v>18</v>
          </cell>
          <cell r="M357" t="str">
            <v>Leibniz-Preis 2013</v>
          </cell>
          <cell r="N357">
            <v>18</v>
          </cell>
          <cell r="O357">
            <v>44197</v>
          </cell>
          <cell r="P357">
            <v>2958465</v>
          </cell>
          <cell r="Q357" t="str">
            <v>211215</v>
          </cell>
          <cell r="R357" t="str">
            <v>211215</v>
          </cell>
          <cell r="S357" t="str">
            <v>HHH</v>
          </cell>
          <cell r="T357" t="str">
            <v>211215HHH</v>
          </cell>
          <cell r="U357" t="str">
            <v>X</v>
          </cell>
          <cell r="V357" t="str">
            <v>X</v>
          </cell>
          <cell r="W357">
            <v>1</v>
          </cell>
          <cell r="X357" t="str">
            <v>D0190</v>
          </cell>
          <cell r="Y357" t="str">
            <v>D0190</v>
          </cell>
          <cell r="Z357" t="str">
            <v>D0190</v>
          </cell>
          <cell r="AA357" t="str">
            <v>D0190</v>
          </cell>
          <cell r="AB357" t="str">
            <v>GZ: HE3824/26-1</v>
          </cell>
          <cell r="AD357" t="str">
            <v>D45</v>
          </cell>
        </row>
        <row r="358">
          <cell r="F358" t="str">
            <v>D.00356.00.211215</v>
          </cell>
          <cell r="G358">
            <v>17</v>
          </cell>
          <cell r="H358" t="str">
            <v>D0035600</v>
          </cell>
          <cell r="I358" t="str">
            <v>SPP 1665: ODO</v>
          </cell>
          <cell r="J358">
            <v>13</v>
          </cell>
          <cell r="K358" t="str">
            <v>SPP 1665: ODO</v>
          </cell>
          <cell r="L358">
            <v>13</v>
          </cell>
          <cell r="M358" t="str">
            <v>SPP 1665: ODO</v>
          </cell>
          <cell r="N358">
            <v>13</v>
          </cell>
          <cell r="O358">
            <v>44197</v>
          </cell>
          <cell r="P358">
            <v>2958465</v>
          </cell>
          <cell r="Q358" t="str">
            <v>211215</v>
          </cell>
          <cell r="R358" t="str">
            <v>211215</v>
          </cell>
          <cell r="S358" t="str">
            <v>HHH</v>
          </cell>
          <cell r="T358" t="str">
            <v>211215HHH</v>
          </cell>
          <cell r="U358" t="str">
            <v>X</v>
          </cell>
          <cell r="V358" t="str">
            <v>X</v>
          </cell>
          <cell r="W358">
            <v>1</v>
          </cell>
          <cell r="X358" t="str">
            <v>D0140</v>
          </cell>
          <cell r="Y358" t="str">
            <v>D0140</v>
          </cell>
          <cell r="Z358" t="str">
            <v>D0140</v>
          </cell>
          <cell r="AA358" t="str">
            <v>D0140</v>
          </cell>
          <cell r="AB358" t="str">
            <v>GZ: HE3824/28-1; AOBJ: 604909</v>
          </cell>
          <cell r="AD358" t="str">
            <v>D43</v>
          </cell>
        </row>
        <row r="359">
          <cell r="F359" t="str">
            <v>D.00357.00.211215</v>
          </cell>
          <cell r="G359">
            <v>17</v>
          </cell>
          <cell r="H359" t="str">
            <v>D0035700</v>
          </cell>
          <cell r="I359" t="str">
            <v>SPP 1665: Neuronale Aktivität</v>
          </cell>
          <cell r="J359">
            <v>29</v>
          </cell>
          <cell r="K359" t="str">
            <v xml:space="preserve">SPP 1665: Neuronale </v>
          </cell>
          <cell r="L359">
            <v>20</v>
          </cell>
          <cell r="M359" t="str">
            <v>SPP 1665: Neuronale Aktivität</v>
          </cell>
          <cell r="N359">
            <v>29</v>
          </cell>
          <cell r="O359">
            <v>44197</v>
          </cell>
          <cell r="P359">
            <v>2958465</v>
          </cell>
          <cell r="Q359" t="str">
            <v>211215</v>
          </cell>
          <cell r="R359" t="str">
            <v>211215</v>
          </cell>
          <cell r="S359" t="str">
            <v>HHH</v>
          </cell>
          <cell r="T359" t="str">
            <v>211215HHH</v>
          </cell>
          <cell r="U359" t="str">
            <v>X</v>
          </cell>
          <cell r="V359" t="str">
            <v>X</v>
          </cell>
          <cell r="W359">
            <v>1</v>
          </cell>
          <cell r="X359" t="str">
            <v>D0140</v>
          </cell>
          <cell r="Y359" t="str">
            <v>D0140</v>
          </cell>
          <cell r="Z359" t="str">
            <v>D0140</v>
          </cell>
          <cell r="AA359" t="str">
            <v>D0140</v>
          </cell>
          <cell r="AB359" t="str">
            <v>GZ: HE3824/35-1; AOBJ: 633144</v>
          </cell>
          <cell r="AD359" t="str">
            <v>D43</v>
          </cell>
        </row>
        <row r="360">
          <cell r="F360" t="str">
            <v>D.00358.00.211215</v>
          </cell>
          <cell r="G360">
            <v>17</v>
          </cell>
          <cell r="H360" t="str">
            <v>D0035800</v>
          </cell>
          <cell r="I360" t="str">
            <v>EU: STD</v>
          </cell>
          <cell r="J360">
            <v>7</v>
          </cell>
          <cell r="K360" t="str">
            <v>EU: STD</v>
          </cell>
          <cell r="L360">
            <v>7</v>
          </cell>
          <cell r="M360" t="str">
            <v>EU: STD</v>
          </cell>
          <cell r="N360">
            <v>7</v>
          </cell>
          <cell r="O360">
            <v>44197</v>
          </cell>
          <cell r="P360">
            <v>2958465</v>
          </cell>
          <cell r="Q360" t="str">
            <v>211215</v>
          </cell>
          <cell r="R360" t="str">
            <v>211215</v>
          </cell>
          <cell r="S360" t="str">
            <v>HHH</v>
          </cell>
          <cell r="T360" t="str">
            <v>211215HHH</v>
          </cell>
          <cell r="U360" t="str">
            <v>X</v>
          </cell>
          <cell r="V360" t="str">
            <v>X</v>
          </cell>
          <cell r="W360">
            <v>1</v>
          </cell>
          <cell r="X360" t="str">
            <v>G0011</v>
          </cell>
          <cell r="Y360" t="str">
            <v>G0011</v>
          </cell>
          <cell r="Z360" t="str">
            <v>G0011</v>
          </cell>
          <cell r="AA360" t="str">
            <v>G0011</v>
          </cell>
          <cell r="AB360" t="str">
            <v>767092</v>
          </cell>
          <cell r="AD360" t="str">
            <v>D12</v>
          </cell>
        </row>
        <row r="361">
          <cell r="F361" t="str">
            <v>D.00359.00.211215</v>
          </cell>
          <cell r="G361">
            <v>17</v>
          </cell>
          <cell r="H361" t="str">
            <v>D0035900</v>
          </cell>
          <cell r="I361" t="str">
            <v>Chrimson</v>
          </cell>
          <cell r="J361">
            <v>8</v>
          </cell>
          <cell r="K361" t="str">
            <v>Chrimson</v>
          </cell>
          <cell r="L361">
            <v>8</v>
          </cell>
          <cell r="M361" t="str">
            <v>Chrimson</v>
          </cell>
          <cell r="N361">
            <v>8</v>
          </cell>
          <cell r="O361">
            <v>44197</v>
          </cell>
          <cell r="P361">
            <v>2958465</v>
          </cell>
          <cell r="Q361" t="str">
            <v>211215</v>
          </cell>
          <cell r="R361" t="str">
            <v>211215</v>
          </cell>
          <cell r="S361" t="str">
            <v>HHH</v>
          </cell>
          <cell r="T361" t="str">
            <v>211215HHH</v>
          </cell>
          <cell r="U361" t="str">
            <v>X</v>
          </cell>
          <cell r="V361" t="str">
            <v>X</v>
          </cell>
          <cell r="W361">
            <v>1</v>
          </cell>
          <cell r="X361" t="str">
            <v>D0110</v>
          </cell>
          <cell r="Y361" t="str">
            <v>D0110</v>
          </cell>
          <cell r="Z361" t="str">
            <v>D0110</v>
          </cell>
          <cell r="AA361" t="str">
            <v>D0110</v>
          </cell>
          <cell r="AB361" t="str">
            <v>GZ: HE3824/37-1; AOBJ: 659510</v>
          </cell>
          <cell r="AD361" t="str">
            <v>D43</v>
          </cell>
        </row>
        <row r="362">
          <cell r="F362" t="str">
            <v>D.00360.00.211215</v>
          </cell>
          <cell r="G362">
            <v>17</v>
          </cell>
          <cell r="H362" t="str">
            <v>D0036000</v>
          </cell>
          <cell r="I362" t="str">
            <v>Photorezeptoren in Chlamydomonas</v>
          </cell>
          <cell r="J362">
            <v>32</v>
          </cell>
          <cell r="K362" t="str">
            <v>Photorezeptoren in C</v>
          </cell>
          <cell r="L362">
            <v>20</v>
          </cell>
          <cell r="M362" t="str">
            <v>Photorezeptoren in Chlamydomonas</v>
          </cell>
          <cell r="N362">
            <v>32</v>
          </cell>
          <cell r="O362">
            <v>44197</v>
          </cell>
          <cell r="P362">
            <v>2958465</v>
          </cell>
          <cell r="Q362" t="str">
            <v>211215</v>
          </cell>
          <cell r="R362" t="str">
            <v>211215</v>
          </cell>
          <cell r="S362" t="str">
            <v>HHH</v>
          </cell>
          <cell r="T362" t="str">
            <v>211215HHH</v>
          </cell>
          <cell r="U362" t="str">
            <v>X</v>
          </cell>
          <cell r="V362" t="str">
            <v>X</v>
          </cell>
          <cell r="W362">
            <v>1</v>
          </cell>
          <cell r="X362" t="str">
            <v>D0110</v>
          </cell>
          <cell r="Y362" t="str">
            <v>D0110</v>
          </cell>
          <cell r="Z362" t="str">
            <v>D0110</v>
          </cell>
          <cell r="AA362" t="str">
            <v>D0110</v>
          </cell>
          <cell r="AB362" t="str">
            <v>GZ: HE 3824/39-1; AOBJ: 658954</v>
          </cell>
          <cell r="AD362" t="str">
            <v>D43</v>
          </cell>
        </row>
        <row r="363">
          <cell r="F363" t="str">
            <v>D.00361.00.211215</v>
          </cell>
          <cell r="G363">
            <v>17</v>
          </cell>
          <cell r="H363" t="str">
            <v>D0036100</v>
          </cell>
          <cell r="I363" t="str">
            <v>SPP 1926:  RoCK optogenetisches Werkzeug</v>
          </cell>
          <cell r="J363">
            <v>40</v>
          </cell>
          <cell r="K363" t="str">
            <v>SPP 1926:  RoCK opto</v>
          </cell>
          <cell r="L363">
            <v>20</v>
          </cell>
          <cell r="M363" t="str">
            <v>SPP 1926:  RoCK optogenetisches Werkzeug</v>
          </cell>
          <cell r="N363">
            <v>40</v>
          </cell>
          <cell r="O363">
            <v>44197</v>
          </cell>
          <cell r="P363">
            <v>2958465</v>
          </cell>
          <cell r="Q363" t="str">
            <v>211215</v>
          </cell>
          <cell r="R363" t="str">
            <v>211215</v>
          </cell>
          <cell r="S363" t="str">
            <v>HHH</v>
          </cell>
          <cell r="T363" t="str">
            <v>211215HHH</v>
          </cell>
          <cell r="U363" t="str">
            <v>X</v>
          </cell>
          <cell r="V363" t="str">
            <v>X</v>
          </cell>
          <cell r="W363">
            <v>1</v>
          </cell>
          <cell r="X363" t="str">
            <v>D0140</v>
          </cell>
          <cell r="Y363" t="str">
            <v>D0140</v>
          </cell>
          <cell r="Z363" t="str">
            <v>D0140</v>
          </cell>
          <cell r="AA363" t="str">
            <v>D0140</v>
          </cell>
          <cell r="AB363" t="str">
            <v>GZ: BE 7003/1-2; AOBJ: 659506</v>
          </cell>
          <cell r="AD363" t="str">
            <v>D43</v>
          </cell>
        </row>
        <row r="364">
          <cell r="F364" t="str">
            <v>D.00362.00.211215</v>
          </cell>
          <cell r="G364">
            <v>17</v>
          </cell>
          <cell r="H364" t="str">
            <v>D0036200</v>
          </cell>
          <cell r="I364" t="str">
            <v>SPP 1926: Shrimp Rhodopsine</v>
          </cell>
          <cell r="J364">
            <v>27</v>
          </cell>
          <cell r="K364" t="str">
            <v>SPP 1926: Shrimp Rho</v>
          </cell>
          <cell r="L364">
            <v>20</v>
          </cell>
          <cell r="M364" t="str">
            <v>SPP 1926: Shrimp Rhodopsine</v>
          </cell>
          <cell r="N364">
            <v>27</v>
          </cell>
          <cell r="O364">
            <v>44197</v>
          </cell>
          <cell r="P364">
            <v>2958465</v>
          </cell>
          <cell r="Q364" t="str">
            <v>211215</v>
          </cell>
          <cell r="R364" t="str">
            <v>211215</v>
          </cell>
          <cell r="S364" t="str">
            <v>HHH</v>
          </cell>
          <cell r="T364" t="str">
            <v>211215HHH</v>
          </cell>
          <cell r="U364" t="str">
            <v>X</v>
          </cell>
          <cell r="V364" t="str">
            <v>X</v>
          </cell>
          <cell r="W364">
            <v>1</v>
          </cell>
          <cell r="X364" t="str">
            <v>D0140</v>
          </cell>
          <cell r="Y364" t="str">
            <v>D0140</v>
          </cell>
          <cell r="Z364" t="str">
            <v>D0140</v>
          </cell>
          <cell r="AA364" t="str">
            <v>D0140</v>
          </cell>
          <cell r="AB364" t="str">
            <v>GZ: HE3824/38-1; AOBJ: 662119</v>
          </cell>
          <cell r="AD364" t="str">
            <v>D43</v>
          </cell>
        </row>
        <row r="365">
          <cell r="F365" t="str">
            <v>D.00363.00.211215</v>
          </cell>
          <cell r="G365">
            <v>17</v>
          </cell>
          <cell r="H365" t="str">
            <v>D0036300</v>
          </cell>
          <cell r="I365" t="str">
            <v>Hector-Leo</v>
          </cell>
          <cell r="J365">
            <v>10</v>
          </cell>
          <cell r="K365" t="str">
            <v>Hector-Leo</v>
          </cell>
          <cell r="L365">
            <v>10</v>
          </cell>
          <cell r="M365" t="str">
            <v>Hector-Leo</v>
          </cell>
          <cell r="N365">
            <v>10</v>
          </cell>
          <cell r="O365">
            <v>44197</v>
          </cell>
          <cell r="P365">
            <v>2958465</v>
          </cell>
          <cell r="Q365" t="str">
            <v>211215</v>
          </cell>
          <cell r="R365" t="str">
            <v>211215</v>
          </cell>
          <cell r="S365" t="str">
            <v>HHH</v>
          </cell>
          <cell r="T365" t="str">
            <v>211215HHH</v>
          </cell>
          <cell r="U365" t="str">
            <v>X</v>
          </cell>
          <cell r="V365" t="str">
            <v>X</v>
          </cell>
          <cell r="W365">
            <v>1</v>
          </cell>
          <cell r="X365" t="str">
            <v>L0200</v>
          </cell>
          <cell r="Y365" t="str">
            <v>L0200</v>
          </cell>
          <cell r="Z365" t="str">
            <v>L0200</v>
          </cell>
          <cell r="AA365" t="str">
            <v>L0200</v>
          </cell>
          <cell r="AB365" t="str">
            <v>30000619</v>
          </cell>
          <cell r="AD365" t="str">
            <v>D12</v>
          </cell>
        </row>
        <row r="366">
          <cell r="F366" t="str">
            <v>D.00364.00.211215</v>
          </cell>
          <cell r="G366">
            <v>17</v>
          </cell>
          <cell r="H366" t="str">
            <v>D0036400</v>
          </cell>
          <cell r="I366" t="str">
            <v>Einstein - Kamrani</v>
          </cell>
          <cell r="J366">
            <v>18</v>
          </cell>
          <cell r="K366" t="str">
            <v>Einstein - Kamrani</v>
          </cell>
          <cell r="L366">
            <v>18</v>
          </cell>
          <cell r="M366" t="str">
            <v>Einstein - Kamrani</v>
          </cell>
          <cell r="N366">
            <v>18</v>
          </cell>
          <cell r="O366">
            <v>44197</v>
          </cell>
          <cell r="P366">
            <v>2958465</v>
          </cell>
          <cell r="Q366" t="str">
            <v>211215</v>
          </cell>
          <cell r="R366" t="str">
            <v>211215</v>
          </cell>
          <cell r="S366" t="str">
            <v>HHH</v>
          </cell>
          <cell r="T366" t="str">
            <v>211215HHH</v>
          </cell>
          <cell r="U366" t="str">
            <v>X</v>
          </cell>
          <cell r="V366" t="str">
            <v>X</v>
          </cell>
          <cell r="W366">
            <v>1</v>
          </cell>
          <cell r="X366" t="str">
            <v>I0200</v>
          </cell>
          <cell r="Y366" t="str">
            <v>I0200</v>
          </cell>
          <cell r="Z366" t="str">
            <v>I0200</v>
          </cell>
          <cell r="AA366" t="str">
            <v>I0200</v>
          </cell>
          <cell r="AB366" t="str">
            <v>EJS-2019-585</v>
          </cell>
          <cell r="AD366" t="str">
            <v>D31</v>
          </cell>
        </row>
        <row r="367">
          <cell r="F367" t="str">
            <v>D.00365.00.211215</v>
          </cell>
          <cell r="G367">
            <v>17</v>
          </cell>
          <cell r="H367" t="str">
            <v>D0036500</v>
          </cell>
          <cell r="I367" t="str">
            <v>Einstein - Liem</v>
          </cell>
          <cell r="J367">
            <v>15</v>
          </cell>
          <cell r="K367" t="str">
            <v>Einstein - Liem</v>
          </cell>
          <cell r="L367">
            <v>15</v>
          </cell>
          <cell r="M367" t="str">
            <v>Einstein - Liem</v>
          </cell>
          <cell r="N367">
            <v>15</v>
          </cell>
          <cell r="O367">
            <v>44197</v>
          </cell>
          <cell r="P367">
            <v>2958465</v>
          </cell>
          <cell r="Q367" t="str">
            <v>211215</v>
          </cell>
          <cell r="R367" t="str">
            <v>211215</v>
          </cell>
          <cell r="S367" t="str">
            <v>HHH</v>
          </cell>
          <cell r="T367" t="str">
            <v>211215HHH</v>
          </cell>
          <cell r="U367" t="str">
            <v>X</v>
          </cell>
          <cell r="V367" t="str">
            <v>X</v>
          </cell>
          <cell r="W367">
            <v>1</v>
          </cell>
          <cell r="X367" t="str">
            <v>I0300</v>
          </cell>
          <cell r="Y367" t="str">
            <v>I0300</v>
          </cell>
          <cell r="Z367" t="str">
            <v>I0300</v>
          </cell>
          <cell r="AA367" t="str">
            <v>I0300</v>
          </cell>
          <cell r="AB367" t="str">
            <v>EZ-2014-227</v>
          </cell>
          <cell r="AD367" t="str">
            <v>D31</v>
          </cell>
        </row>
        <row r="368">
          <cell r="F368" t="str">
            <v>D.00366.00.211215</v>
          </cell>
          <cell r="G368">
            <v>17</v>
          </cell>
          <cell r="H368" t="str">
            <v>D0036600</v>
          </cell>
          <cell r="I368" t="str">
            <v>Valentina</v>
          </cell>
          <cell r="J368">
            <v>9</v>
          </cell>
          <cell r="K368" t="str">
            <v>Valentina</v>
          </cell>
          <cell r="L368">
            <v>9</v>
          </cell>
          <cell r="M368" t="str">
            <v>Valentina</v>
          </cell>
          <cell r="N368">
            <v>9</v>
          </cell>
          <cell r="O368">
            <v>44197</v>
          </cell>
          <cell r="P368">
            <v>2958465</v>
          </cell>
          <cell r="Q368" t="str">
            <v>211215</v>
          </cell>
          <cell r="R368" t="str">
            <v>211215</v>
          </cell>
          <cell r="S368" t="str">
            <v>HHH</v>
          </cell>
          <cell r="T368" t="str">
            <v>211215HHH</v>
          </cell>
          <cell r="U368" t="str">
            <v>X</v>
          </cell>
          <cell r="V368" t="str">
            <v>X</v>
          </cell>
          <cell r="W368">
            <v>1</v>
          </cell>
          <cell r="X368" t="str">
            <v>D0110</v>
          </cell>
          <cell r="Y368" t="str">
            <v>D0110</v>
          </cell>
          <cell r="Z368" t="str">
            <v>D0110</v>
          </cell>
          <cell r="AA368" t="str">
            <v>D0110</v>
          </cell>
          <cell r="AB368" t="str">
            <v>GZ: HE 3824/40-1; AOBJ: 663081</v>
          </cell>
          <cell r="AD368" t="str">
            <v>D43</v>
          </cell>
        </row>
        <row r="369">
          <cell r="F369" t="str">
            <v>D.00367.00.211215</v>
          </cell>
          <cell r="G369">
            <v>17</v>
          </cell>
          <cell r="H369" t="str">
            <v>D0036700</v>
          </cell>
          <cell r="I369" t="str">
            <v>Sammelkonto</v>
          </cell>
          <cell r="J369">
            <v>11</v>
          </cell>
          <cell r="K369" t="str">
            <v>Sammelkonto</v>
          </cell>
          <cell r="L369">
            <v>11</v>
          </cell>
          <cell r="M369" t="str">
            <v>Sammelkonto</v>
          </cell>
          <cell r="N369">
            <v>11</v>
          </cell>
          <cell r="O369">
            <v>44197</v>
          </cell>
          <cell r="P369">
            <v>2958465</v>
          </cell>
          <cell r="Q369" t="str">
            <v>211215</v>
          </cell>
          <cell r="R369" t="str">
            <v>211215</v>
          </cell>
          <cell r="S369" t="str">
            <v>A01</v>
          </cell>
          <cell r="T369" t="str">
            <v>211215A01</v>
          </cell>
          <cell r="U369" t="str">
            <v>X</v>
          </cell>
          <cell r="V369" t="str">
            <v>X</v>
          </cell>
          <cell r="W369">
            <v>4</v>
          </cell>
          <cell r="X369" t="str">
            <v>N0004</v>
          </cell>
          <cell r="Y369" t="str">
            <v>N0004</v>
          </cell>
          <cell r="Z369" t="str">
            <v>N0004</v>
          </cell>
          <cell r="AA369" t="str">
            <v>N0004</v>
          </cell>
          <cell r="AD369" t="str">
            <v>D11</v>
          </cell>
        </row>
        <row r="370">
          <cell r="F370" t="str">
            <v>D.00368.00.211215</v>
          </cell>
          <cell r="G370">
            <v>17</v>
          </cell>
          <cell r="H370" t="str">
            <v>D0036800</v>
          </cell>
          <cell r="I370" t="str">
            <v>Wissenschaftspreis</v>
          </cell>
          <cell r="J370">
            <v>18</v>
          </cell>
          <cell r="K370" t="str">
            <v>Wissenschaftspreis</v>
          </cell>
          <cell r="L370">
            <v>18</v>
          </cell>
          <cell r="M370" t="str">
            <v>Wissenschaftspreis</v>
          </cell>
          <cell r="N370">
            <v>18</v>
          </cell>
          <cell r="O370">
            <v>44197</v>
          </cell>
          <cell r="P370">
            <v>2958465</v>
          </cell>
          <cell r="Q370" t="str">
            <v>211215</v>
          </cell>
          <cell r="R370" t="str">
            <v>211215</v>
          </cell>
          <cell r="S370" t="str">
            <v>HHH</v>
          </cell>
          <cell r="T370" t="str">
            <v>211215HHH</v>
          </cell>
          <cell r="U370" t="str">
            <v>X</v>
          </cell>
          <cell r="V370" t="str">
            <v>X</v>
          </cell>
          <cell r="W370">
            <v>1</v>
          </cell>
          <cell r="X370" t="str">
            <v>F0050</v>
          </cell>
          <cell r="Y370" t="str">
            <v>F0050</v>
          </cell>
          <cell r="Z370" t="str">
            <v>F0050</v>
          </cell>
          <cell r="AA370" t="str">
            <v>F0050</v>
          </cell>
          <cell r="AD370" t="str">
            <v>D12</v>
          </cell>
        </row>
        <row r="371">
          <cell r="F371" t="str">
            <v>D.00369.00.211216</v>
          </cell>
          <cell r="G371">
            <v>17</v>
          </cell>
          <cell r="H371" t="str">
            <v>D0036900</v>
          </cell>
          <cell r="I371" t="str">
            <v>Queuosin und m5C Modifikationen in RNA</v>
          </cell>
          <cell r="J371">
            <v>38</v>
          </cell>
          <cell r="K371" t="str">
            <v>Queuosin und m5C Mod</v>
          </cell>
          <cell r="L371">
            <v>20</v>
          </cell>
          <cell r="M371" t="str">
            <v>Queuosin und m5C Modifikationen in RNA</v>
          </cell>
          <cell r="N371">
            <v>38</v>
          </cell>
          <cell r="O371">
            <v>44197</v>
          </cell>
          <cell r="P371">
            <v>2958465</v>
          </cell>
          <cell r="Q371" t="str">
            <v>211216</v>
          </cell>
          <cell r="R371" t="str">
            <v>211216</v>
          </cell>
          <cell r="S371" t="str">
            <v>HHH</v>
          </cell>
          <cell r="T371" t="str">
            <v>211216HHH</v>
          </cell>
          <cell r="U371" t="str">
            <v>X</v>
          </cell>
          <cell r="V371" t="str">
            <v>X</v>
          </cell>
          <cell r="W371">
            <v>1</v>
          </cell>
          <cell r="X371" t="str">
            <v>D0110</v>
          </cell>
          <cell r="Y371" t="str">
            <v>D0110</v>
          </cell>
          <cell r="Z371" t="str">
            <v>D0110</v>
          </cell>
          <cell r="AA371" t="str">
            <v>D0110</v>
          </cell>
          <cell r="AB371" t="str">
            <v>EH237/13-2; AOBJ: 649102</v>
          </cell>
          <cell r="AD371" t="str">
            <v>D43</v>
          </cell>
        </row>
        <row r="372">
          <cell r="F372" t="str">
            <v>D.00370.00.211216</v>
          </cell>
          <cell r="G372">
            <v>17</v>
          </cell>
          <cell r="H372" t="str">
            <v>D0037000</v>
          </cell>
          <cell r="I372" t="str">
            <v>Kinetochor und Zentrometrischen Chromati</v>
          </cell>
          <cell r="J372">
            <v>40</v>
          </cell>
          <cell r="K372" t="str">
            <v>Kinetochor und Zentr</v>
          </cell>
          <cell r="L372">
            <v>20</v>
          </cell>
          <cell r="M372" t="str">
            <v>Kinetochor und Zentrometrischen Chromatin</v>
          </cell>
          <cell r="N372">
            <v>41</v>
          </cell>
          <cell r="O372">
            <v>44197</v>
          </cell>
          <cell r="P372">
            <v>2958465</v>
          </cell>
          <cell r="Q372" t="str">
            <v>211216</v>
          </cell>
          <cell r="R372" t="str">
            <v>211216</v>
          </cell>
          <cell r="S372" t="str">
            <v>HHH</v>
          </cell>
          <cell r="T372" t="str">
            <v>211216HHH</v>
          </cell>
          <cell r="U372" t="str">
            <v>X</v>
          </cell>
          <cell r="V372" t="str">
            <v>X</v>
          </cell>
          <cell r="W372">
            <v>1</v>
          </cell>
          <cell r="X372" t="str">
            <v>D0170</v>
          </cell>
          <cell r="Y372" t="str">
            <v>D0170</v>
          </cell>
          <cell r="Z372" t="str">
            <v>D0170</v>
          </cell>
          <cell r="AA372" t="str">
            <v>D0170</v>
          </cell>
          <cell r="AB372" t="str">
            <v>GZ: KS61/1-1; AOBJ: 650686</v>
          </cell>
          <cell r="AD372" t="str">
            <v>D43</v>
          </cell>
        </row>
        <row r="373">
          <cell r="F373" t="str">
            <v>D.00371.00.211216</v>
          </cell>
          <cell r="G373">
            <v>17</v>
          </cell>
          <cell r="H373" t="str">
            <v>D0037100</v>
          </cell>
          <cell r="I373" t="str">
            <v>Regulation der Kinetochorfunktion</v>
          </cell>
          <cell r="J373">
            <v>33</v>
          </cell>
          <cell r="K373" t="str">
            <v>Regulation der Kinet</v>
          </cell>
          <cell r="L373">
            <v>20</v>
          </cell>
          <cell r="M373" t="str">
            <v>Regulation der Kinetochorfunktion</v>
          </cell>
          <cell r="N373">
            <v>33</v>
          </cell>
          <cell r="O373">
            <v>44197</v>
          </cell>
          <cell r="P373">
            <v>2958465</v>
          </cell>
          <cell r="Q373" t="str">
            <v>211216</v>
          </cell>
          <cell r="R373" t="str">
            <v>211216</v>
          </cell>
          <cell r="S373" t="str">
            <v>HHH</v>
          </cell>
          <cell r="T373" t="str">
            <v>211216HHH</v>
          </cell>
          <cell r="U373" t="str">
            <v>X</v>
          </cell>
          <cell r="V373" t="str">
            <v>X</v>
          </cell>
          <cell r="W373">
            <v>1</v>
          </cell>
          <cell r="X373" t="str">
            <v>D0110</v>
          </cell>
          <cell r="Y373" t="str">
            <v>D0110</v>
          </cell>
          <cell r="Z373" t="str">
            <v>D0110</v>
          </cell>
          <cell r="AA373" t="str">
            <v>D0110</v>
          </cell>
          <cell r="AB373" t="str">
            <v>GZ: EH237/14-1; AOBJ: 658925</v>
          </cell>
          <cell r="AD373" t="str">
            <v>D43</v>
          </cell>
        </row>
        <row r="374">
          <cell r="F374" t="str">
            <v>D.00372.00.211216</v>
          </cell>
          <cell r="G374">
            <v>17</v>
          </cell>
          <cell r="H374" t="str">
            <v>D0037200</v>
          </cell>
          <cell r="I374" t="str">
            <v>Das zentromerische Nukleosom in Hefe</v>
          </cell>
          <cell r="J374">
            <v>36</v>
          </cell>
          <cell r="K374" t="str">
            <v>Das zentromerische N</v>
          </cell>
          <cell r="L374">
            <v>20</v>
          </cell>
          <cell r="M374" t="str">
            <v>Das zentromerische Nukleosom in Hefe</v>
          </cell>
          <cell r="N374">
            <v>36</v>
          </cell>
          <cell r="O374">
            <v>44197</v>
          </cell>
          <cell r="P374">
            <v>2958465</v>
          </cell>
          <cell r="Q374" t="str">
            <v>211216</v>
          </cell>
          <cell r="R374" t="str">
            <v>211216</v>
          </cell>
          <cell r="S374" t="str">
            <v>HHH</v>
          </cell>
          <cell r="T374" t="str">
            <v>211216HHH</v>
          </cell>
          <cell r="U374" t="str">
            <v>X</v>
          </cell>
          <cell r="V374" t="str">
            <v>X</v>
          </cell>
          <cell r="W374">
            <v>1</v>
          </cell>
          <cell r="X374" t="str">
            <v>D0110</v>
          </cell>
          <cell r="Y374" t="str">
            <v>D0110</v>
          </cell>
          <cell r="Z374" t="str">
            <v>D0110</v>
          </cell>
          <cell r="AA374" t="str">
            <v>D0110</v>
          </cell>
          <cell r="AB374" t="str">
            <v>GZ: EH 237/12-2; AOBJ: 671837</v>
          </cell>
          <cell r="AD374" t="str">
            <v>D43</v>
          </cell>
        </row>
        <row r="375">
          <cell r="F375" t="str">
            <v>D.00373.00.211217</v>
          </cell>
          <cell r="G375">
            <v>17</v>
          </cell>
          <cell r="H375" t="str">
            <v>D0037300</v>
          </cell>
          <cell r="I375" t="str">
            <v>Sensing in c-di-GMP signaling</v>
          </cell>
          <cell r="J375">
            <v>29</v>
          </cell>
          <cell r="K375" t="str">
            <v xml:space="preserve">Sensing in c-di-GMP </v>
          </cell>
          <cell r="L375">
            <v>20</v>
          </cell>
          <cell r="M375" t="str">
            <v>Sensing in c-di-GMP signaling</v>
          </cell>
          <cell r="N375">
            <v>29</v>
          </cell>
          <cell r="O375">
            <v>44197</v>
          </cell>
          <cell r="P375">
            <v>2958465</v>
          </cell>
          <cell r="Q375" t="str">
            <v>211217</v>
          </cell>
          <cell r="R375" t="str">
            <v>211217</v>
          </cell>
          <cell r="S375" t="str">
            <v>HHH</v>
          </cell>
          <cell r="T375" t="str">
            <v>211217HHH</v>
          </cell>
          <cell r="U375" t="str">
            <v>X</v>
          </cell>
          <cell r="V375" t="str">
            <v>X</v>
          </cell>
          <cell r="W375">
            <v>1</v>
          </cell>
          <cell r="X375" t="str">
            <v>D0140</v>
          </cell>
          <cell r="Y375" t="str">
            <v>D0140</v>
          </cell>
          <cell r="Z375" t="str">
            <v>D0140</v>
          </cell>
          <cell r="AA375" t="str">
            <v>D0140</v>
          </cell>
          <cell r="AB375" t="str">
            <v>GZ: HE1556/21-2; AOBJ: 657867</v>
          </cell>
          <cell r="AD375" t="str">
            <v>D43</v>
          </cell>
        </row>
        <row r="376">
          <cell r="F376" t="str">
            <v>D.00374.00.211217</v>
          </cell>
          <cell r="G376">
            <v>17</v>
          </cell>
          <cell r="H376" t="str">
            <v>D0037400</v>
          </cell>
          <cell r="I376" t="str">
            <v>ECF-Cobalt-2016</v>
          </cell>
          <cell r="J376">
            <v>15</v>
          </cell>
          <cell r="K376" t="str">
            <v>ECF-Cobalt-2016</v>
          </cell>
          <cell r="L376">
            <v>15</v>
          </cell>
          <cell r="M376" t="str">
            <v>ECF-Cobalt-2016</v>
          </cell>
          <cell r="N376">
            <v>15</v>
          </cell>
          <cell r="O376">
            <v>44197</v>
          </cell>
          <cell r="P376">
            <v>2958465</v>
          </cell>
          <cell r="Q376" t="str">
            <v>211217</v>
          </cell>
          <cell r="R376" t="str">
            <v>211217</v>
          </cell>
          <cell r="S376" t="str">
            <v>HHH</v>
          </cell>
          <cell r="T376" t="str">
            <v>211217HHH</v>
          </cell>
          <cell r="U376" t="str">
            <v>X</v>
          </cell>
          <cell r="V376" t="str">
            <v>X</v>
          </cell>
          <cell r="W376">
            <v>1</v>
          </cell>
          <cell r="X376" t="str">
            <v>D0110</v>
          </cell>
          <cell r="Y376" t="str">
            <v>D0110</v>
          </cell>
          <cell r="Z376" t="str">
            <v>D0110</v>
          </cell>
          <cell r="AA376" t="str">
            <v>D0110</v>
          </cell>
          <cell r="AB376" t="str">
            <v>GZ: EI 374/5-1; AOBJ: 629703</v>
          </cell>
          <cell r="AD376" t="str">
            <v>D43</v>
          </cell>
        </row>
        <row r="377">
          <cell r="F377" t="str">
            <v>D.00375.00.211217</v>
          </cell>
          <cell r="G377">
            <v>17</v>
          </cell>
          <cell r="H377" t="str">
            <v>D0037500</v>
          </cell>
          <cell r="I377" t="str">
            <v>SPP 1879: Sensing in c-di-GMP signaling</v>
          </cell>
          <cell r="J377">
            <v>39</v>
          </cell>
          <cell r="K377" t="str">
            <v>SPP 1879: Sensing in</v>
          </cell>
          <cell r="L377">
            <v>20</v>
          </cell>
          <cell r="M377" t="str">
            <v>SPP 1879: Sensing in c-di-GMP signaling</v>
          </cell>
          <cell r="N377">
            <v>39</v>
          </cell>
          <cell r="O377">
            <v>44197</v>
          </cell>
          <cell r="P377">
            <v>2958465</v>
          </cell>
          <cell r="Q377" t="str">
            <v>211217</v>
          </cell>
          <cell r="R377" t="str">
            <v>211217</v>
          </cell>
          <cell r="S377" t="str">
            <v>HHH</v>
          </cell>
          <cell r="T377" t="str">
            <v>211217HHH</v>
          </cell>
          <cell r="U377" t="str">
            <v>X</v>
          </cell>
          <cell r="V377" t="str">
            <v>X</v>
          </cell>
          <cell r="W377">
            <v>1</v>
          </cell>
          <cell r="X377" t="str">
            <v>D0140</v>
          </cell>
          <cell r="Y377" t="str">
            <v>D0140</v>
          </cell>
          <cell r="Z377" t="str">
            <v>D0140</v>
          </cell>
          <cell r="AA377" t="str">
            <v>D0140</v>
          </cell>
          <cell r="AB377" t="str">
            <v>GZ: HE1556/21-1; AOBJ: 631670</v>
          </cell>
          <cell r="AD377" t="str">
            <v>D43</v>
          </cell>
        </row>
        <row r="378">
          <cell r="F378" t="str">
            <v>D.00376.00.211217</v>
          </cell>
          <cell r="G378">
            <v>17</v>
          </cell>
          <cell r="H378" t="str">
            <v>D0037600</v>
          </cell>
          <cell r="I378" t="str">
            <v>SPP 1879: Coordination Project</v>
          </cell>
          <cell r="J378">
            <v>30</v>
          </cell>
          <cell r="K378" t="str">
            <v>SPP 1879: Coordinati</v>
          </cell>
          <cell r="L378">
            <v>20</v>
          </cell>
          <cell r="M378" t="str">
            <v>SPP 1879: Coordination Project</v>
          </cell>
          <cell r="N378">
            <v>30</v>
          </cell>
          <cell r="O378">
            <v>44197</v>
          </cell>
          <cell r="P378">
            <v>2958465</v>
          </cell>
          <cell r="Q378" t="str">
            <v>211217</v>
          </cell>
          <cell r="R378" t="str">
            <v>211217</v>
          </cell>
          <cell r="S378" t="str">
            <v>HHH</v>
          </cell>
          <cell r="T378" t="str">
            <v>211217HHH</v>
          </cell>
          <cell r="U378" t="str">
            <v>X</v>
          </cell>
          <cell r="V378" t="str">
            <v>X</v>
          </cell>
          <cell r="W378">
            <v>1</v>
          </cell>
          <cell r="X378" t="str">
            <v>D0140</v>
          </cell>
          <cell r="Y378" t="str">
            <v>D0140</v>
          </cell>
          <cell r="Z378" t="str">
            <v>D0140</v>
          </cell>
          <cell r="AA378" t="str">
            <v>D0140</v>
          </cell>
          <cell r="AB378" t="str">
            <v>GZ: HE1556/22-1; AOBJ: 631674</v>
          </cell>
          <cell r="AD378" t="str">
            <v>D43</v>
          </cell>
        </row>
        <row r="379">
          <cell r="F379" t="str">
            <v>D.00377.00.211217</v>
          </cell>
          <cell r="G379">
            <v>17</v>
          </cell>
          <cell r="H379" t="str">
            <v>D0037700</v>
          </cell>
          <cell r="I379" t="str">
            <v>SPP 1879: c-di-AMP in Streptomyces</v>
          </cell>
          <cell r="J379">
            <v>34</v>
          </cell>
          <cell r="K379" t="str">
            <v>SPP 1879: c-di-AMP i</v>
          </cell>
          <cell r="L379">
            <v>20</v>
          </cell>
          <cell r="M379" t="str">
            <v>SPP 1879: c-di-AMP in Streptomyces</v>
          </cell>
          <cell r="N379">
            <v>34</v>
          </cell>
          <cell r="O379">
            <v>44197</v>
          </cell>
          <cell r="P379">
            <v>2958465</v>
          </cell>
          <cell r="Q379" t="str">
            <v>211217</v>
          </cell>
          <cell r="R379" t="str">
            <v>211217</v>
          </cell>
          <cell r="S379" t="str">
            <v>HHH</v>
          </cell>
          <cell r="T379" t="str">
            <v>211217HHH</v>
          </cell>
          <cell r="U379" t="str">
            <v>X</v>
          </cell>
          <cell r="V379" t="str">
            <v>X</v>
          </cell>
          <cell r="W379">
            <v>1</v>
          </cell>
          <cell r="X379" t="str">
            <v>D0140</v>
          </cell>
          <cell r="Y379" t="str">
            <v>D0140</v>
          </cell>
          <cell r="Z379" t="str">
            <v>D0140</v>
          </cell>
          <cell r="AA379" t="str">
            <v>D0140</v>
          </cell>
          <cell r="AB379" t="str">
            <v>GZ: TS325/2-1; AOBJ: 631655</v>
          </cell>
          <cell r="AD379" t="str">
            <v>D43</v>
          </cell>
        </row>
        <row r="380">
          <cell r="F380" t="str">
            <v>D.00378.00.211217</v>
          </cell>
          <cell r="G380">
            <v>17</v>
          </cell>
          <cell r="H380" t="str">
            <v>D0037800</v>
          </cell>
          <cell r="I380" t="str">
            <v>Antibiofilm-Wirkstoffe</v>
          </cell>
          <cell r="J380">
            <v>22</v>
          </cell>
          <cell r="K380" t="str">
            <v>Antibiofilm-Wirkstof</v>
          </cell>
          <cell r="L380">
            <v>20</v>
          </cell>
          <cell r="M380" t="str">
            <v>Antibiofilm-Wirkstoffe</v>
          </cell>
          <cell r="N380">
            <v>22</v>
          </cell>
          <cell r="O380">
            <v>44197</v>
          </cell>
          <cell r="P380">
            <v>2958465</v>
          </cell>
          <cell r="Q380" t="str">
            <v>211217</v>
          </cell>
          <cell r="R380" t="str">
            <v>211217</v>
          </cell>
          <cell r="S380" t="str">
            <v>HHH</v>
          </cell>
          <cell r="T380" t="str">
            <v>211217HHH</v>
          </cell>
          <cell r="U380" t="str">
            <v>X</v>
          </cell>
          <cell r="V380" t="str">
            <v>X</v>
          </cell>
          <cell r="W380">
            <v>1</v>
          </cell>
          <cell r="X380" t="str">
            <v>I0300</v>
          </cell>
          <cell r="Y380" t="str">
            <v>I0300</v>
          </cell>
          <cell r="Z380" t="str">
            <v>I0300</v>
          </cell>
          <cell r="AA380" t="str">
            <v>I0300</v>
          </cell>
          <cell r="AB380" t="str">
            <v/>
          </cell>
          <cell r="AD380" t="str">
            <v>D31</v>
          </cell>
        </row>
        <row r="381">
          <cell r="F381" t="str">
            <v>D.00379.00.211217</v>
          </cell>
          <cell r="G381">
            <v>17</v>
          </cell>
          <cell r="H381" t="str">
            <v>D0037900</v>
          </cell>
          <cell r="I381" t="str">
            <v>SPP 1879 - Coordination Project</v>
          </cell>
          <cell r="J381">
            <v>31</v>
          </cell>
          <cell r="K381" t="str">
            <v>SPP 1879 - Coordinat</v>
          </cell>
          <cell r="L381">
            <v>20</v>
          </cell>
          <cell r="M381" t="str">
            <v>SPP 1879 - Coordination Project</v>
          </cell>
          <cell r="N381">
            <v>31</v>
          </cell>
          <cell r="O381">
            <v>44197</v>
          </cell>
          <cell r="P381">
            <v>2958465</v>
          </cell>
          <cell r="Q381" t="str">
            <v>211217</v>
          </cell>
          <cell r="R381" t="str">
            <v>211217</v>
          </cell>
          <cell r="S381" t="str">
            <v>HHH</v>
          </cell>
          <cell r="T381" t="str">
            <v>211217HHH</v>
          </cell>
          <cell r="U381" t="str">
            <v>X</v>
          </cell>
          <cell r="V381" t="str">
            <v>X</v>
          </cell>
          <cell r="W381">
            <v>1</v>
          </cell>
          <cell r="X381" t="str">
            <v>D0140</v>
          </cell>
          <cell r="Y381" t="str">
            <v>D0140</v>
          </cell>
          <cell r="Z381" t="str">
            <v>D0140</v>
          </cell>
          <cell r="AA381" t="str">
            <v>D0140</v>
          </cell>
          <cell r="AB381" t="str">
            <v>GZ: HE1556/22-2; AOBJ: 657868</v>
          </cell>
          <cell r="AD381" t="str">
            <v>D43</v>
          </cell>
        </row>
        <row r="382">
          <cell r="F382" t="str">
            <v>D.00380.00.211217</v>
          </cell>
          <cell r="G382">
            <v>17</v>
          </cell>
          <cell r="H382" t="str">
            <v>D0038000</v>
          </cell>
          <cell r="I382" t="str">
            <v>SPP 1879: c-di-AMP in Streptomyces-II</v>
          </cell>
          <cell r="J382">
            <v>37</v>
          </cell>
          <cell r="K382" t="str">
            <v>SPP 1879: c-di-AMP i</v>
          </cell>
          <cell r="L382">
            <v>20</v>
          </cell>
          <cell r="M382" t="str">
            <v>SPP 1879: c-di-AMP in Streptomyces-II</v>
          </cell>
          <cell r="N382">
            <v>37</v>
          </cell>
          <cell r="O382">
            <v>44197</v>
          </cell>
          <cell r="P382">
            <v>2958465</v>
          </cell>
          <cell r="Q382" t="str">
            <v>211217</v>
          </cell>
          <cell r="R382" t="str">
            <v>211217</v>
          </cell>
          <cell r="S382" t="str">
            <v>HHH</v>
          </cell>
          <cell r="T382" t="str">
            <v>211217HHH</v>
          </cell>
          <cell r="U382" t="str">
            <v>X</v>
          </cell>
          <cell r="V382" t="str">
            <v>X</v>
          </cell>
          <cell r="W382">
            <v>1</v>
          </cell>
          <cell r="X382" t="str">
            <v>D0140</v>
          </cell>
          <cell r="Y382" t="str">
            <v>D0140</v>
          </cell>
          <cell r="Z382" t="str">
            <v>D0140</v>
          </cell>
          <cell r="AA382" t="str">
            <v>D0140</v>
          </cell>
          <cell r="AB382" t="str">
            <v>GZ: TS325/2-2; AOBJ: 657874</v>
          </cell>
          <cell r="AD382" t="str">
            <v>D43</v>
          </cell>
        </row>
        <row r="383">
          <cell r="F383" t="str">
            <v>D.00381.00.211217</v>
          </cell>
          <cell r="G383">
            <v>17</v>
          </cell>
          <cell r="H383" t="str">
            <v>D0038100</v>
          </cell>
          <cell r="I383" t="str">
            <v>Sammelkonto</v>
          </cell>
          <cell r="J383">
            <v>11</v>
          </cell>
          <cell r="K383" t="str">
            <v>Sammelkonto</v>
          </cell>
          <cell r="L383">
            <v>11</v>
          </cell>
          <cell r="M383" t="str">
            <v>Sammelkonto</v>
          </cell>
          <cell r="N383">
            <v>11</v>
          </cell>
          <cell r="O383">
            <v>44197</v>
          </cell>
          <cell r="P383">
            <v>2958465</v>
          </cell>
          <cell r="Q383" t="str">
            <v>211217</v>
          </cell>
          <cell r="R383" t="str">
            <v>211217</v>
          </cell>
          <cell r="S383" t="str">
            <v>HHH</v>
          </cell>
          <cell r="T383" t="str">
            <v>211217HHH</v>
          </cell>
          <cell r="U383" t="str">
            <v>X</v>
          </cell>
          <cell r="V383" t="str">
            <v>X</v>
          </cell>
          <cell r="W383">
            <v>1</v>
          </cell>
          <cell r="X383" t="str">
            <v>N0004</v>
          </cell>
          <cell r="Y383" t="str">
            <v>N0004</v>
          </cell>
          <cell r="Z383" t="str">
            <v>N0004</v>
          </cell>
          <cell r="AA383" t="str">
            <v>N0004</v>
          </cell>
          <cell r="AD383" t="str">
            <v>D11</v>
          </cell>
        </row>
        <row r="384">
          <cell r="F384" t="str">
            <v>D.00382.00.211218</v>
          </cell>
          <cell r="G384">
            <v>17</v>
          </cell>
          <cell r="H384" t="str">
            <v>D0038200</v>
          </cell>
          <cell r="I384" t="str">
            <v>Sammelkonto</v>
          </cell>
          <cell r="J384">
            <v>11</v>
          </cell>
          <cell r="K384" t="str">
            <v>Sammelkonto</v>
          </cell>
          <cell r="L384">
            <v>11</v>
          </cell>
          <cell r="M384" t="str">
            <v>Sammelkonto</v>
          </cell>
          <cell r="N384">
            <v>11</v>
          </cell>
          <cell r="O384">
            <v>44197</v>
          </cell>
          <cell r="P384">
            <v>2958465</v>
          </cell>
          <cell r="Q384" t="str">
            <v>211218</v>
          </cell>
          <cell r="R384" t="str">
            <v>211218</v>
          </cell>
          <cell r="S384" t="str">
            <v>HHH</v>
          </cell>
          <cell r="T384" t="str">
            <v>211218HHH</v>
          </cell>
          <cell r="U384" t="str">
            <v>X</v>
          </cell>
          <cell r="V384" t="str">
            <v>X</v>
          </cell>
          <cell r="W384">
            <v>1</v>
          </cell>
          <cell r="X384" t="str">
            <v>N0004</v>
          </cell>
          <cell r="Y384" t="str">
            <v>N0004</v>
          </cell>
          <cell r="Z384" t="str">
            <v>N0004</v>
          </cell>
          <cell r="AA384" t="str">
            <v>N0004</v>
          </cell>
          <cell r="AD384" t="str">
            <v>D11</v>
          </cell>
        </row>
        <row r="385">
          <cell r="F385" t="str">
            <v>D.00383.00.211218</v>
          </cell>
          <cell r="G385">
            <v>17</v>
          </cell>
          <cell r="H385" t="str">
            <v>D0038300</v>
          </cell>
          <cell r="I385" t="str">
            <v>Wechselwirkung niedermolekularer Kinase-</v>
          </cell>
          <cell r="J385">
            <v>40</v>
          </cell>
          <cell r="K385" t="str">
            <v>Wechselwirkung niede</v>
          </cell>
          <cell r="L385">
            <v>20</v>
          </cell>
          <cell r="M385" t="str">
            <v>Wechselwirkung niedermolekularer Kinase-Inhibitoren mit Membranen</v>
          </cell>
          <cell r="N385">
            <v>65</v>
          </cell>
          <cell r="O385">
            <v>44197</v>
          </cell>
          <cell r="P385">
            <v>2958465</v>
          </cell>
          <cell r="Q385" t="str">
            <v>211218</v>
          </cell>
          <cell r="R385" t="str">
            <v>211218</v>
          </cell>
          <cell r="S385" t="str">
            <v>HHH</v>
          </cell>
          <cell r="T385" t="str">
            <v>211218HHH</v>
          </cell>
          <cell r="U385" t="str">
            <v>X</v>
          </cell>
          <cell r="V385" t="str">
            <v>X</v>
          </cell>
          <cell r="W385">
            <v>1</v>
          </cell>
          <cell r="X385" t="str">
            <v>D0110</v>
          </cell>
          <cell r="Y385" t="str">
            <v>D0110</v>
          </cell>
          <cell r="Z385" t="str">
            <v>D0110</v>
          </cell>
          <cell r="AA385" t="str">
            <v>D0110</v>
          </cell>
          <cell r="AB385" t="str">
            <v>MU1017/12-1; AOBJ: 651057</v>
          </cell>
          <cell r="AD385" t="str">
            <v>D43</v>
          </cell>
        </row>
        <row r="386">
          <cell r="F386" t="str">
            <v>D.00384.00.211218</v>
          </cell>
          <cell r="G386">
            <v>17</v>
          </cell>
          <cell r="H386" t="str">
            <v>D0038400</v>
          </cell>
          <cell r="I386" t="str">
            <v>Improvement of cryopreservation</v>
          </cell>
          <cell r="J386">
            <v>31</v>
          </cell>
          <cell r="K386" t="str">
            <v>Improvement of cryop</v>
          </cell>
          <cell r="L386">
            <v>20</v>
          </cell>
          <cell r="M386" t="str">
            <v>Improvement of cryopreservation</v>
          </cell>
          <cell r="N386">
            <v>31</v>
          </cell>
          <cell r="O386">
            <v>44197</v>
          </cell>
          <cell r="P386">
            <v>2958465</v>
          </cell>
          <cell r="Q386" t="str">
            <v>211218</v>
          </cell>
          <cell r="R386" t="str">
            <v>211218</v>
          </cell>
          <cell r="S386" t="str">
            <v>HHH</v>
          </cell>
          <cell r="T386" t="str">
            <v>211218HHH</v>
          </cell>
          <cell r="U386" t="str">
            <v>X</v>
          </cell>
          <cell r="V386" t="str">
            <v>X</v>
          </cell>
          <cell r="W386">
            <v>1</v>
          </cell>
          <cell r="X386" t="str">
            <v>I0200</v>
          </cell>
          <cell r="Y386" t="str">
            <v>I0200</v>
          </cell>
          <cell r="Z386" t="str">
            <v>I0200</v>
          </cell>
          <cell r="AA386" t="str">
            <v>I0200</v>
          </cell>
          <cell r="AB386" t="str">
            <v>EJS-2019-565</v>
          </cell>
          <cell r="AD386" t="str">
            <v>D31</v>
          </cell>
        </row>
        <row r="387">
          <cell r="F387" t="str">
            <v>D.00385.00.211239</v>
          </cell>
          <cell r="G387">
            <v>17</v>
          </cell>
          <cell r="H387" t="str">
            <v>D0038500</v>
          </cell>
          <cell r="I387" t="str">
            <v>Heisenberg-Stelle</v>
          </cell>
          <cell r="J387">
            <v>17</v>
          </cell>
          <cell r="K387" t="str">
            <v>Heisenberg-Stelle</v>
          </cell>
          <cell r="L387">
            <v>17</v>
          </cell>
          <cell r="M387" t="str">
            <v>Heisenberg-Stelle</v>
          </cell>
          <cell r="N387">
            <v>17</v>
          </cell>
          <cell r="O387">
            <v>44197</v>
          </cell>
          <cell r="P387">
            <v>2958465</v>
          </cell>
          <cell r="Q387" t="str">
            <v>211239</v>
          </cell>
          <cell r="R387" t="str">
            <v>211239</v>
          </cell>
          <cell r="S387" t="str">
            <v>HHH</v>
          </cell>
          <cell r="T387" t="str">
            <v>211239HHH</v>
          </cell>
          <cell r="U387" t="str">
            <v>X</v>
          </cell>
          <cell r="V387" t="str">
            <v>X</v>
          </cell>
          <cell r="W387">
            <v>1</v>
          </cell>
          <cell r="X387" t="str">
            <v>D0190</v>
          </cell>
          <cell r="Y387" t="str">
            <v>D0190</v>
          </cell>
          <cell r="Z387" t="str">
            <v>D0190</v>
          </cell>
          <cell r="AA387" t="str">
            <v>D0190</v>
          </cell>
          <cell r="AB387" t="str">
            <v>GU1100/13-1; AOBJ: 649325</v>
          </cell>
          <cell r="AD387" t="str">
            <v>D46</v>
          </cell>
        </row>
        <row r="388">
          <cell r="F388" t="str">
            <v>D.00386.00.211258</v>
          </cell>
          <cell r="G388">
            <v>17</v>
          </cell>
          <cell r="H388" t="str">
            <v>D0038600</v>
          </cell>
          <cell r="I388" t="str">
            <v>Complex parasite life cycles</v>
          </cell>
          <cell r="J388">
            <v>28</v>
          </cell>
          <cell r="K388" t="str">
            <v>Complex parasite lif</v>
          </cell>
          <cell r="L388">
            <v>20</v>
          </cell>
          <cell r="M388" t="str">
            <v>Complex parasite life cycles</v>
          </cell>
          <cell r="N388">
            <v>28</v>
          </cell>
          <cell r="O388">
            <v>44197</v>
          </cell>
          <cell r="P388">
            <v>2958465</v>
          </cell>
          <cell r="Q388" t="str">
            <v>211258</v>
          </cell>
          <cell r="R388" t="str">
            <v>211258</v>
          </cell>
          <cell r="S388" t="str">
            <v>HHH</v>
          </cell>
          <cell r="T388" t="str">
            <v>211258HHH</v>
          </cell>
          <cell r="U388" t="str">
            <v>X</v>
          </cell>
          <cell r="V388" t="str">
            <v>X</v>
          </cell>
          <cell r="W388">
            <v>1</v>
          </cell>
          <cell r="X388" t="str">
            <v>D0170</v>
          </cell>
          <cell r="Y388" t="str">
            <v>D0170</v>
          </cell>
          <cell r="Z388" t="str">
            <v>D0170</v>
          </cell>
          <cell r="AA388" t="str">
            <v>D0170</v>
          </cell>
          <cell r="AB388" t="str">
            <v>GZ: BE5336/3-1; AOBJ: 650221</v>
          </cell>
          <cell r="AD388" t="str">
            <v>D43</v>
          </cell>
        </row>
        <row r="389">
          <cell r="F389" t="str">
            <v>D.00387.00.211222</v>
          </cell>
          <cell r="G389">
            <v>17</v>
          </cell>
          <cell r="H389" t="str">
            <v>D0038700</v>
          </cell>
          <cell r="I389" t="str">
            <v>Quantitative fatty acid signature analys</v>
          </cell>
          <cell r="J389">
            <v>40</v>
          </cell>
          <cell r="K389" t="str">
            <v>Quantitative fatty a</v>
          </cell>
          <cell r="L389">
            <v>20</v>
          </cell>
          <cell r="M389" t="str">
            <v>Quantitative fatty acid signature analysis</v>
          </cell>
          <cell r="N389">
            <v>42</v>
          </cell>
          <cell r="O389">
            <v>44197</v>
          </cell>
          <cell r="P389">
            <v>2958465</v>
          </cell>
          <cell r="Q389" t="str">
            <v>211222</v>
          </cell>
          <cell r="R389" t="str">
            <v>211222</v>
          </cell>
          <cell r="S389" t="str">
            <v>HHH</v>
          </cell>
          <cell r="T389" t="str">
            <v>211222HHH</v>
          </cell>
          <cell r="U389" t="str">
            <v>X</v>
          </cell>
          <cell r="V389" t="str">
            <v>X</v>
          </cell>
          <cell r="W389">
            <v>1</v>
          </cell>
          <cell r="X389" t="str">
            <v>D0110</v>
          </cell>
          <cell r="Y389" t="str">
            <v>D0110</v>
          </cell>
          <cell r="Z389" t="str">
            <v>D0110</v>
          </cell>
          <cell r="AA389" t="str">
            <v>D0110</v>
          </cell>
          <cell r="AB389" t="str">
            <v>GZ: RU780/12-1; AOBJ: 633173</v>
          </cell>
          <cell r="AD389" t="str">
            <v>D43</v>
          </cell>
        </row>
        <row r="390">
          <cell r="F390" t="str">
            <v>D.00388.00.211222</v>
          </cell>
          <cell r="G390">
            <v>17</v>
          </cell>
          <cell r="H390" t="str">
            <v>D0038800</v>
          </cell>
          <cell r="I390" t="str">
            <v>N2O Emissionen als Reaktion der mikrobie</v>
          </cell>
          <cell r="J390">
            <v>40</v>
          </cell>
          <cell r="K390" t="str">
            <v>N2O Emissionen als R</v>
          </cell>
          <cell r="L390">
            <v>20</v>
          </cell>
          <cell r="M390" t="str">
            <v>N2O Emissionen als Reaktion der mikrobiellen Aktivität in Böden</v>
          </cell>
          <cell r="N390">
            <v>63</v>
          </cell>
          <cell r="O390">
            <v>44197</v>
          </cell>
          <cell r="P390">
            <v>2958465</v>
          </cell>
          <cell r="Q390" t="str">
            <v>211222</v>
          </cell>
          <cell r="R390" t="str">
            <v>211222</v>
          </cell>
          <cell r="S390" t="str">
            <v>HHH</v>
          </cell>
          <cell r="T390" t="str">
            <v>211222HHH</v>
          </cell>
          <cell r="U390" t="str">
            <v>X</v>
          </cell>
          <cell r="V390" t="str">
            <v>X</v>
          </cell>
          <cell r="W390">
            <v>1</v>
          </cell>
          <cell r="X390" t="str">
            <v>D0110</v>
          </cell>
          <cell r="Y390" t="str">
            <v>D0110</v>
          </cell>
          <cell r="Z390" t="str">
            <v>D0110</v>
          </cell>
          <cell r="AA390" t="str">
            <v>D0110</v>
          </cell>
          <cell r="AB390" t="str">
            <v>GZ: RU780/17-1; AOBJ: 649773</v>
          </cell>
          <cell r="AD390" t="str">
            <v>D43</v>
          </cell>
        </row>
        <row r="391">
          <cell r="F391" t="str">
            <v>D.00389.00.211222</v>
          </cell>
          <cell r="G391">
            <v>17</v>
          </cell>
          <cell r="H391" t="str">
            <v>D0038900</v>
          </cell>
          <cell r="I391" t="str">
            <v>Freilebende Nematoden</v>
          </cell>
          <cell r="J391">
            <v>21</v>
          </cell>
          <cell r="K391" t="str">
            <v>Freilebende Nematode</v>
          </cell>
          <cell r="L391">
            <v>20</v>
          </cell>
          <cell r="M391" t="str">
            <v>Freilebende Nematoden</v>
          </cell>
          <cell r="N391">
            <v>21</v>
          </cell>
          <cell r="O391">
            <v>44197</v>
          </cell>
          <cell r="P391">
            <v>2958465</v>
          </cell>
          <cell r="Q391" t="str">
            <v>211222</v>
          </cell>
          <cell r="R391" t="str">
            <v>211222</v>
          </cell>
          <cell r="S391" t="str">
            <v>HHH</v>
          </cell>
          <cell r="T391" t="str">
            <v>211222HHH</v>
          </cell>
          <cell r="U391" t="str">
            <v>X</v>
          </cell>
          <cell r="V391" t="str">
            <v>X</v>
          </cell>
          <cell r="W391">
            <v>1</v>
          </cell>
          <cell r="X391" t="str">
            <v>D0110</v>
          </cell>
          <cell r="Y391" t="str">
            <v>D0110</v>
          </cell>
          <cell r="Z391" t="str">
            <v>D0110</v>
          </cell>
          <cell r="AA391" t="str">
            <v>D0110</v>
          </cell>
          <cell r="AB391" t="str">
            <v>GZ: RU 780/19-1; AOBJ: 670888</v>
          </cell>
          <cell r="AD391" t="str">
            <v>D43</v>
          </cell>
        </row>
        <row r="392">
          <cell r="F392" t="str">
            <v>D.00390.00.211222</v>
          </cell>
          <cell r="G392">
            <v>17</v>
          </cell>
          <cell r="H392" t="str">
            <v>D0039000</v>
          </cell>
          <cell r="I392" t="str">
            <v>Nematoden als wichtige Quelle</v>
          </cell>
          <cell r="J392">
            <v>29</v>
          </cell>
          <cell r="K392" t="str">
            <v>Nematoden als wichti</v>
          </cell>
          <cell r="L392">
            <v>20</v>
          </cell>
          <cell r="M392" t="str">
            <v>Nematoden als wichtige Quelle</v>
          </cell>
          <cell r="N392">
            <v>29</v>
          </cell>
          <cell r="O392">
            <v>44197</v>
          </cell>
          <cell r="P392">
            <v>2958465</v>
          </cell>
          <cell r="Q392" t="str">
            <v>211222</v>
          </cell>
          <cell r="R392" t="str">
            <v>211222</v>
          </cell>
          <cell r="S392" t="str">
            <v>HHH</v>
          </cell>
          <cell r="T392" t="str">
            <v>211222HHH</v>
          </cell>
          <cell r="U392" t="str">
            <v>X</v>
          </cell>
          <cell r="V392" t="str">
            <v>X</v>
          </cell>
          <cell r="W392">
            <v>1</v>
          </cell>
          <cell r="X392" t="str">
            <v>D0170</v>
          </cell>
          <cell r="Y392" t="str">
            <v>D0170</v>
          </cell>
          <cell r="Z392" t="str">
            <v>D0170</v>
          </cell>
          <cell r="AA392" t="str">
            <v>D0170</v>
          </cell>
          <cell r="AB392" t="str">
            <v>GZ: ME 2056/6-1; AOBJ: 669739</v>
          </cell>
          <cell r="AD392" t="str">
            <v>D43</v>
          </cell>
        </row>
        <row r="393">
          <cell r="F393" t="str">
            <v>D.00391.00.211223</v>
          </cell>
          <cell r="G393">
            <v>17</v>
          </cell>
          <cell r="H393" t="str">
            <v>D0039100</v>
          </cell>
          <cell r="I393" t="str">
            <v>SPP 1710/2: Thiol-basierte Kontrolle</v>
          </cell>
          <cell r="J393">
            <v>36</v>
          </cell>
          <cell r="K393" t="str">
            <v>SPP 1710/2: Thiol-ba</v>
          </cell>
          <cell r="L393">
            <v>20</v>
          </cell>
          <cell r="M393" t="str">
            <v>SPP 1710/2: Thiol-basierte Kontrolle</v>
          </cell>
          <cell r="N393">
            <v>36</v>
          </cell>
          <cell r="O393">
            <v>44197</v>
          </cell>
          <cell r="P393">
            <v>2958465</v>
          </cell>
          <cell r="Q393" t="str">
            <v>211223</v>
          </cell>
          <cell r="R393" t="str">
            <v>211223</v>
          </cell>
          <cell r="S393" t="str">
            <v>HHH</v>
          </cell>
          <cell r="T393" t="str">
            <v>211223HHH</v>
          </cell>
          <cell r="U393" t="str">
            <v>X</v>
          </cell>
          <cell r="V393" t="str">
            <v>X</v>
          </cell>
          <cell r="W393">
            <v>1</v>
          </cell>
          <cell r="X393" t="str">
            <v>D0140</v>
          </cell>
          <cell r="Y393" t="str">
            <v>D0140</v>
          </cell>
          <cell r="Z393" t="str">
            <v>D0140</v>
          </cell>
          <cell r="AA393" t="str">
            <v>D0140</v>
          </cell>
          <cell r="AB393" t="str">
            <v>GZ: GR936/17-2; AOBJ: 640350</v>
          </cell>
          <cell r="AD393" t="str">
            <v>D43</v>
          </cell>
        </row>
        <row r="394">
          <cell r="F394" t="str">
            <v>D.00392.00.211223</v>
          </cell>
          <cell r="G394">
            <v>17</v>
          </cell>
          <cell r="H394" t="str">
            <v>D0039200</v>
          </cell>
          <cell r="I394" t="str">
            <v>Zuschuss DAAD Andrea C. Chiappe Pulido</v>
          </cell>
          <cell r="J394">
            <v>38</v>
          </cell>
          <cell r="K394" t="str">
            <v>Zuschuss DAAD Andrea</v>
          </cell>
          <cell r="L394">
            <v>20</v>
          </cell>
          <cell r="M394" t="str">
            <v>Zuschuss DAAD Andrea C. Chiappe Pulido</v>
          </cell>
          <cell r="N394">
            <v>38</v>
          </cell>
          <cell r="O394">
            <v>44197</v>
          </cell>
          <cell r="P394">
            <v>2958465</v>
          </cell>
          <cell r="Q394" t="str">
            <v>211223</v>
          </cell>
          <cell r="R394" t="str">
            <v>211223</v>
          </cell>
          <cell r="S394" t="str">
            <v>HHH</v>
          </cell>
          <cell r="T394" t="str">
            <v>211223HHH</v>
          </cell>
          <cell r="U394" t="str">
            <v>X</v>
          </cell>
          <cell r="V394" t="str">
            <v>X</v>
          </cell>
          <cell r="W394">
            <v>1</v>
          </cell>
          <cell r="X394" t="str">
            <v>L0100</v>
          </cell>
          <cell r="Y394" t="str">
            <v>L0100</v>
          </cell>
          <cell r="Z394" t="str">
            <v>L0100</v>
          </cell>
          <cell r="AA394" t="str">
            <v>L0100</v>
          </cell>
          <cell r="AB394" t="str">
            <v>91686422</v>
          </cell>
          <cell r="AD394" t="str">
            <v>D12</v>
          </cell>
        </row>
        <row r="395">
          <cell r="F395" t="str">
            <v>D.00393.00.211223</v>
          </cell>
          <cell r="G395">
            <v>17</v>
          </cell>
          <cell r="H395" t="str">
            <v>D0039300</v>
          </cell>
          <cell r="I395" t="str">
            <v>CUBES Circle TP7b</v>
          </cell>
          <cell r="J395">
            <v>17</v>
          </cell>
          <cell r="K395" t="str">
            <v>CUBES Circle TP7b</v>
          </cell>
          <cell r="L395">
            <v>17</v>
          </cell>
          <cell r="M395" t="str">
            <v>CUBES Circle TP7b</v>
          </cell>
          <cell r="N395">
            <v>17</v>
          </cell>
          <cell r="O395">
            <v>44197</v>
          </cell>
          <cell r="P395">
            <v>2958465</v>
          </cell>
          <cell r="Q395" t="str">
            <v>211223</v>
          </cell>
          <cell r="R395" t="str">
            <v>211223</v>
          </cell>
          <cell r="S395" t="str">
            <v>HHH</v>
          </cell>
          <cell r="T395" t="str">
            <v>211223HHH</v>
          </cell>
          <cell r="U395" t="str">
            <v>X</v>
          </cell>
          <cell r="V395" t="str">
            <v>X</v>
          </cell>
          <cell r="W395">
            <v>1</v>
          </cell>
          <cell r="X395" t="str">
            <v>E0100</v>
          </cell>
          <cell r="Y395" t="str">
            <v>E0100</v>
          </cell>
          <cell r="Z395" t="str">
            <v>E0100</v>
          </cell>
          <cell r="AA395" t="str">
            <v>E0100</v>
          </cell>
          <cell r="AB395" t="str">
            <v>031B0733A</v>
          </cell>
          <cell r="AD395" t="str">
            <v>D21</v>
          </cell>
        </row>
        <row r="396">
          <cell r="F396" t="str">
            <v>D.00394.00.211223</v>
          </cell>
          <cell r="G396">
            <v>17</v>
          </cell>
          <cell r="H396" t="str">
            <v>D0039400</v>
          </cell>
          <cell r="I396" t="str">
            <v>Tetrapyrrolsynthese und reaktive Signalw</v>
          </cell>
          <cell r="J396">
            <v>40</v>
          </cell>
          <cell r="K396" t="str">
            <v xml:space="preserve">Tetrapyrrolsynthese </v>
          </cell>
          <cell r="L396">
            <v>20</v>
          </cell>
          <cell r="M396" t="str">
            <v>Tetrapyrrolsynthese und reaktive Signalwege</v>
          </cell>
          <cell r="N396">
            <v>43</v>
          </cell>
          <cell r="O396">
            <v>44197</v>
          </cell>
          <cell r="P396">
            <v>2958465</v>
          </cell>
          <cell r="Q396" t="str">
            <v>211223</v>
          </cell>
          <cell r="R396" t="str">
            <v>211223</v>
          </cell>
          <cell r="S396" t="str">
            <v>HHH</v>
          </cell>
          <cell r="T396" t="str">
            <v>211223HHH</v>
          </cell>
          <cell r="U396" t="str">
            <v>X</v>
          </cell>
          <cell r="V396" t="str">
            <v>X</v>
          </cell>
          <cell r="W396">
            <v>1</v>
          </cell>
          <cell r="X396" t="str">
            <v>D0110</v>
          </cell>
          <cell r="Y396" t="str">
            <v>D0110</v>
          </cell>
          <cell r="Z396" t="str">
            <v>D0110</v>
          </cell>
          <cell r="AA396" t="str">
            <v>D0110</v>
          </cell>
          <cell r="AB396" t="str">
            <v>GZ: GR936/20-2; AOBJ: 658750</v>
          </cell>
          <cell r="AD396" t="str">
            <v>D43</v>
          </cell>
        </row>
        <row r="397">
          <cell r="F397" t="str">
            <v>D.00395.00.211223</v>
          </cell>
          <cell r="G397">
            <v>17</v>
          </cell>
          <cell r="H397" t="str">
            <v>D0039500</v>
          </cell>
          <cell r="I397" t="str">
            <v>Chloroplast SRP43</v>
          </cell>
          <cell r="J397">
            <v>17</v>
          </cell>
          <cell r="K397" t="str">
            <v>Chloroplast SRP43</v>
          </cell>
          <cell r="L397">
            <v>17</v>
          </cell>
          <cell r="M397" t="str">
            <v>Chloroplast SRP43</v>
          </cell>
          <cell r="N397">
            <v>17</v>
          </cell>
          <cell r="O397">
            <v>44197</v>
          </cell>
          <cell r="P397">
            <v>2958465</v>
          </cell>
          <cell r="Q397" t="str">
            <v>211223</v>
          </cell>
          <cell r="R397" t="str">
            <v>211223</v>
          </cell>
          <cell r="S397" t="str">
            <v>HHH</v>
          </cell>
          <cell r="T397" t="str">
            <v>211223HHH</v>
          </cell>
          <cell r="U397" t="str">
            <v>X</v>
          </cell>
          <cell r="V397" t="str">
            <v>X</v>
          </cell>
          <cell r="W397">
            <v>1</v>
          </cell>
          <cell r="X397" t="str">
            <v>D0170</v>
          </cell>
          <cell r="Y397" t="str">
            <v>D0170</v>
          </cell>
          <cell r="Z397" t="str">
            <v>D0170</v>
          </cell>
          <cell r="AA397" t="str">
            <v>D0170</v>
          </cell>
          <cell r="AB397" t="str">
            <v>GZ: WA4599/2-1; AOBJ: 661988</v>
          </cell>
          <cell r="AD397" t="str">
            <v>D43</v>
          </cell>
        </row>
        <row r="398">
          <cell r="F398" t="str">
            <v>D.00396.00.211223</v>
          </cell>
          <cell r="G398">
            <v>17</v>
          </cell>
          <cell r="H398" t="str">
            <v>D0039600</v>
          </cell>
          <cell r="I398" t="str">
            <v>Chlorophyll- u. Anthocyanbiosynthese unt</v>
          </cell>
          <cell r="J398">
            <v>40</v>
          </cell>
          <cell r="K398" t="str">
            <v>Chlorophyll- u. Anth</v>
          </cell>
          <cell r="L398">
            <v>20</v>
          </cell>
          <cell r="M398" t="str">
            <v>Chlorophyll- u. Anthocyanbiosynthese unter abiotischem Stress</v>
          </cell>
          <cell r="N398">
            <v>61</v>
          </cell>
          <cell r="O398">
            <v>44197</v>
          </cell>
          <cell r="P398">
            <v>2958465</v>
          </cell>
          <cell r="Q398" t="str">
            <v>211223</v>
          </cell>
          <cell r="R398" t="str">
            <v>211223</v>
          </cell>
          <cell r="S398" t="str">
            <v>HHH</v>
          </cell>
          <cell r="T398" t="str">
            <v>211223HHH</v>
          </cell>
          <cell r="U398" t="str">
            <v>X</v>
          </cell>
          <cell r="V398" t="str">
            <v>X</v>
          </cell>
          <cell r="W398">
            <v>1</v>
          </cell>
          <cell r="X398" t="str">
            <v>E0100</v>
          </cell>
          <cell r="Y398" t="str">
            <v>E0100</v>
          </cell>
          <cell r="Z398" t="str">
            <v>E0100</v>
          </cell>
          <cell r="AA398" t="str">
            <v>E0100</v>
          </cell>
          <cell r="AB398" t="str">
            <v>01DK20077</v>
          </cell>
          <cell r="AD398" t="str">
            <v>D21</v>
          </cell>
        </row>
        <row r="399">
          <cell r="F399" t="str">
            <v>D.00397.00.211223</v>
          </cell>
          <cell r="G399">
            <v>17</v>
          </cell>
          <cell r="H399" t="str">
            <v>D0039700</v>
          </cell>
          <cell r="I399" t="str">
            <v>Analyse N-terminaler Modifikationen</v>
          </cell>
          <cell r="J399">
            <v>35</v>
          </cell>
          <cell r="K399" t="str">
            <v>Analyse N-terminaler</v>
          </cell>
          <cell r="L399">
            <v>20</v>
          </cell>
          <cell r="M399" t="str">
            <v>Analyse N-terminaler Modifikationen</v>
          </cell>
          <cell r="N399">
            <v>35</v>
          </cell>
          <cell r="O399">
            <v>44197</v>
          </cell>
          <cell r="P399">
            <v>2958465</v>
          </cell>
          <cell r="Q399" t="str">
            <v>211223</v>
          </cell>
          <cell r="R399" t="str">
            <v>211223</v>
          </cell>
          <cell r="S399" t="str">
            <v>HHH</v>
          </cell>
          <cell r="T399" t="str">
            <v>211223HHH</v>
          </cell>
          <cell r="U399" t="str">
            <v>X</v>
          </cell>
          <cell r="V399" t="str">
            <v>X</v>
          </cell>
          <cell r="W399">
            <v>1</v>
          </cell>
          <cell r="X399" t="str">
            <v>D0110</v>
          </cell>
          <cell r="Y399" t="str">
            <v>D0110</v>
          </cell>
          <cell r="Z399" t="str">
            <v>D0110</v>
          </cell>
          <cell r="AA399" t="str">
            <v>D0110</v>
          </cell>
          <cell r="AB399" t="str">
            <v>GZ: GR 936/23-1; AOBJ: 671209</v>
          </cell>
          <cell r="AD399" t="str">
            <v>D43</v>
          </cell>
        </row>
        <row r="400">
          <cell r="F400" t="str">
            <v>D.00398.00.211223</v>
          </cell>
          <cell r="G400">
            <v>17</v>
          </cell>
          <cell r="H400" t="str">
            <v>D0039800</v>
          </cell>
          <cell r="I400" t="str">
            <v>Analyse der drei Arabidopsis RIBA Isofor</v>
          </cell>
          <cell r="J400">
            <v>40</v>
          </cell>
          <cell r="K400" t="str">
            <v>Analyse der drei Ara</v>
          </cell>
          <cell r="L400">
            <v>20</v>
          </cell>
          <cell r="M400" t="str">
            <v>Analyse der drei Arabidopsis RIBA Isoformen</v>
          </cell>
          <cell r="N400">
            <v>43</v>
          </cell>
          <cell r="O400">
            <v>44197</v>
          </cell>
          <cell r="P400">
            <v>2958465</v>
          </cell>
          <cell r="Q400" t="str">
            <v>211223</v>
          </cell>
          <cell r="R400" t="str">
            <v>211223</v>
          </cell>
          <cell r="S400" t="str">
            <v>HHH</v>
          </cell>
          <cell r="T400" t="str">
            <v>211223HHH</v>
          </cell>
          <cell r="U400" t="str">
            <v>X</v>
          </cell>
          <cell r="V400" t="str">
            <v>X</v>
          </cell>
          <cell r="W400">
            <v>1</v>
          </cell>
          <cell r="X400" t="str">
            <v>D0110</v>
          </cell>
          <cell r="Y400" t="str">
            <v>D0110</v>
          </cell>
          <cell r="Z400" t="str">
            <v>D0110</v>
          </cell>
          <cell r="AA400" t="str">
            <v>D0110</v>
          </cell>
          <cell r="AB400" t="str">
            <v>GZ: GR936/19-1; AOBJ: 613575</v>
          </cell>
          <cell r="AD400" t="str">
            <v>D43</v>
          </cell>
        </row>
        <row r="401">
          <cell r="F401" t="str">
            <v>D.00399.00.211225</v>
          </cell>
          <cell r="G401">
            <v>17</v>
          </cell>
          <cell r="H401" t="str">
            <v>D0039900</v>
          </cell>
          <cell r="I401" t="str">
            <v>Forces in Neuro Diseases</v>
          </cell>
          <cell r="J401">
            <v>24</v>
          </cell>
          <cell r="K401" t="str">
            <v>Forces in Neuro Dise</v>
          </cell>
          <cell r="L401">
            <v>20</v>
          </cell>
          <cell r="M401" t="str">
            <v>Forces in Neuro Diseases</v>
          </cell>
          <cell r="N401">
            <v>24</v>
          </cell>
          <cell r="O401">
            <v>44197</v>
          </cell>
          <cell r="P401">
            <v>2958465</v>
          </cell>
          <cell r="Q401" t="str">
            <v>211225</v>
          </cell>
          <cell r="R401" t="str">
            <v>211225</v>
          </cell>
          <cell r="S401" t="str">
            <v>HHH</v>
          </cell>
          <cell r="T401" t="str">
            <v>211225HHH</v>
          </cell>
          <cell r="U401" t="str">
            <v>X</v>
          </cell>
          <cell r="V401" t="str">
            <v>X</v>
          </cell>
          <cell r="W401">
            <v>1</v>
          </cell>
          <cell r="X401" t="str">
            <v>I0010</v>
          </cell>
          <cell r="Y401" t="str">
            <v>I0010</v>
          </cell>
          <cell r="Z401" t="str">
            <v>I0010</v>
          </cell>
          <cell r="AA401" t="str">
            <v>I0010</v>
          </cell>
          <cell r="AB401" t="str">
            <v>95664</v>
          </cell>
          <cell r="AD401" t="str">
            <v>D31</v>
          </cell>
        </row>
        <row r="402">
          <cell r="F402" t="str">
            <v>D.00400.00.211227</v>
          </cell>
          <cell r="G402">
            <v>17</v>
          </cell>
          <cell r="H402" t="str">
            <v>D0040000</v>
          </cell>
          <cell r="I402" t="str">
            <v>EU: Secreters</v>
          </cell>
          <cell r="J402">
            <v>13</v>
          </cell>
          <cell r="K402" t="str">
            <v>EU: Secreters</v>
          </cell>
          <cell r="L402">
            <v>13</v>
          </cell>
          <cell r="M402" t="str">
            <v>EU: Secreters</v>
          </cell>
          <cell r="N402">
            <v>13</v>
          </cell>
          <cell r="O402">
            <v>44197</v>
          </cell>
          <cell r="P402">
            <v>2958465</v>
          </cell>
          <cell r="Q402" t="str">
            <v>211227</v>
          </cell>
          <cell r="R402" t="str">
            <v>211227</v>
          </cell>
          <cell r="S402" t="str">
            <v>HHH</v>
          </cell>
          <cell r="T402" t="str">
            <v>211227HHH</v>
          </cell>
          <cell r="U402" t="str">
            <v>X</v>
          </cell>
          <cell r="V402" t="str">
            <v>X</v>
          </cell>
          <cell r="W402">
            <v>1</v>
          </cell>
          <cell r="X402" t="str">
            <v>G0011</v>
          </cell>
          <cell r="Y402" t="str">
            <v>G0011</v>
          </cell>
          <cell r="Z402" t="str">
            <v>G0011</v>
          </cell>
          <cell r="AA402" t="str">
            <v>G0011</v>
          </cell>
          <cell r="AB402" t="str">
            <v>GA:813979</v>
          </cell>
          <cell r="AD402" t="str">
            <v>D12</v>
          </cell>
        </row>
        <row r="403">
          <cell r="F403" t="str">
            <v>D.00401.00.211227</v>
          </cell>
          <cell r="G403">
            <v>17</v>
          </cell>
          <cell r="H403" t="str">
            <v>D0040100</v>
          </cell>
          <cell r="I403" t="str">
            <v>Post Grant Fund Open Access</v>
          </cell>
          <cell r="J403">
            <v>27</v>
          </cell>
          <cell r="K403" t="str">
            <v>Post Grant Fund Open</v>
          </cell>
          <cell r="L403">
            <v>20</v>
          </cell>
          <cell r="M403" t="str">
            <v>Post Grant Fund Open Access</v>
          </cell>
          <cell r="N403">
            <v>27</v>
          </cell>
          <cell r="O403">
            <v>44197</v>
          </cell>
          <cell r="P403">
            <v>2958465</v>
          </cell>
          <cell r="Q403" t="str">
            <v>211227</v>
          </cell>
          <cell r="R403" t="str">
            <v>211227</v>
          </cell>
          <cell r="S403" t="str">
            <v>HHH</v>
          </cell>
          <cell r="T403" t="str">
            <v>211227HHH</v>
          </cell>
          <cell r="U403" t="str">
            <v>X</v>
          </cell>
          <cell r="V403" t="str">
            <v>X</v>
          </cell>
          <cell r="W403">
            <v>1</v>
          </cell>
          <cell r="X403" t="str">
            <v>E0100</v>
          </cell>
          <cell r="Y403" t="str">
            <v>E0100</v>
          </cell>
          <cell r="Z403" t="str">
            <v>E0100</v>
          </cell>
          <cell r="AA403" t="str">
            <v>E0100</v>
          </cell>
          <cell r="AB403" t="str">
            <v>16PGF0161</v>
          </cell>
          <cell r="AD403" t="str">
            <v>D21</v>
          </cell>
        </row>
        <row r="404">
          <cell r="F404" t="str">
            <v>D.00402.00.211227</v>
          </cell>
          <cell r="G404">
            <v>17</v>
          </cell>
          <cell r="H404" t="str">
            <v>D0040200</v>
          </cell>
          <cell r="I404" t="str">
            <v>SysBio 2020</v>
          </cell>
          <cell r="J404">
            <v>11</v>
          </cell>
          <cell r="K404" t="str">
            <v>SysBio 2020</v>
          </cell>
          <cell r="L404">
            <v>11</v>
          </cell>
          <cell r="M404" t="str">
            <v>SysBio 2020</v>
          </cell>
          <cell r="N404">
            <v>11</v>
          </cell>
          <cell r="O404">
            <v>44197</v>
          </cell>
          <cell r="P404">
            <v>2958465</v>
          </cell>
          <cell r="Q404" t="str">
            <v>211227</v>
          </cell>
          <cell r="R404" t="str">
            <v>211227</v>
          </cell>
          <cell r="S404" t="str">
            <v>HHH</v>
          </cell>
          <cell r="T404" t="str">
            <v>211227HHH</v>
          </cell>
          <cell r="U404" t="str">
            <v>X</v>
          </cell>
          <cell r="V404" t="str">
            <v>X</v>
          </cell>
          <cell r="W404">
            <v>1</v>
          </cell>
          <cell r="X404" t="str">
            <v>I0300</v>
          </cell>
          <cell r="Y404" t="str">
            <v>I0300</v>
          </cell>
          <cell r="Z404" t="str">
            <v>I0300</v>
          </cell>
          <cell r="AA404" t="str">
            <v>I0300</v>
          </cell>
          <cell r="AB404" t="str">
            <v>800048</v>
          </cell>
          <cell r="AD404" t="str">
            <v>D31</v>
          </cell>
        </row>
        <row r="405">
          <cell r="F405" t="str">
            <v>D.00403.00.211227</v>
          </cell>
          <cell r="G405">
            <v>17</v>
          </cell>
          <cell r="H405" t="str">
            <v>D0040300</v>
          </cell>
          <cell r="I405" t="str">
            <v>Sammelkonto</v>
          </cell>
          <cell r="J405">
            <v>11</v>
          </cell>
          <cell r="K405" t="str">
            <v>Sammelkonto</v>
          </cell>
          <cell r="L405">
            <v>11</v>
          </cell>
          <cell r="M405" t="str">
            <v>Sammelkonto</v>
          </cell>
          <cell r="N405">
            <v>11</v>
          </cell>
          <cell r="O405">
            <v>44197</v>
          </cell>
          <cell r="P405">
            <v>2958465</v>
          </cell>
          <cell r="Q405" t="str">
            <v>211227</v>
          </cell>
          <cell r="R405" t="str">
            <v>211227</v>
          </cell>
          <cell r="S405" t="str">
            <v>HHH</v>
          </cell>
          <cell r="T405" t="str">
            <v>211227HHH</v>
          </cell>
          <cell r="U405" t="str">
            <v>X</v>
          </cell>
          <cell r="V405" t="str">
            <v>X</v>
          </cell>
          <cell r="W405">
            <v>1</v>
          </cell>
          <cell r="X405" t="str">
            <v>N0004</v>
          </cell>
          <cell r="Y405" t="str">
            <v>N0004</v>
          </cell>
          <cell r="Z405" t="str">
            <v>N0004</v>
          </cell>
          <cell r="AA405" t="str">
            <v>N0004</v>
          </cell>
          <cell r="AB405" t="str">
            <v/>
          </cell>
          <cell r="AD405" t="str">
            <v>D11</v>
          </cell>
        </row>
        <row r="406">
          <cell r="F406" t="str">
            <v>D.00404.00.211227</v>
          </cell>
          <cell r="G406">
            <v>17</v>
          </cell>
          <cell r="H406" t="str">
            <v>D0040400</v>
          </cell>
          <cell r="I406" t="str">
            <v>DeepKinome</v>
          </cell>
          <cell r="J406">
            <v>10</v>
          </cell>
          <cell r="K406" t="str">
            <v>DeepKinome</v>
          </cell>
          <cell r="L406">
            <v>10</v>
          </cell>
          <cell r="M406" t="str">
            <v>DeepKinome</v>
          </cell>
          <cell r="N406">
            <v>10</v>
          </cell>
          <cell r="O406">
            <v>44197</v>
          </cell>
          <cell r="P406">
            <v>2958465</v>
          </cell>
          <cell r="Q406" t="str">
            <v>211227</v>
          </cell>
          <cell r="R406" t="str">
            <v>211227</v>
          </cell>
          <cell r="S406" t="str">
            <v>HHH</v>
          </cell>
          <cell r="T406" t="str">
            <v>211227HHH</v>
          </cell>
          <cell r="U406" t="str">
            <v>X</v>
          </cell>
          <cell r="V406" t="str">
            <v>X</v>
          </cell>
          <cell r="W406">
            <v>1</v>
          </cell>
          <cell r="X406" t="str">
            <v>E0100</v>
          </cell>
          <cell r="Y406" t="str">
            <v>E0100</v>
          </cell>
          <cell r="Z406" t="str">
            <v>E0100</v>
          </cell>
          <cell r="AA406" t="str">
            <v>E0100</v>
          </cell>
          <cell r="AB406" t="str">
            <v>031B0988</v>
          </cell>
          <cell r="AD406" t="str">
            <v>D21</v>
          </cell>
        </row>
        <row r="407">
          <cell r="F407" t="str">
            <v>D.00405.00.211227</v>
          </cell>
          <cell r="G407">
            <v>17</v>
          </cell>
          <cell r="H407" t="str">
            <v>D0040500</v>
          </cell>
          <cell r="I407" t="str">
            <v>EU: SyMBioSys</v>
          </cell>
          <cell r="J407">
            <v>13</v>
          </cell>
          <cell r="K407" t="str">
            <v>EU: SyMBioSys</v>
          </cell>
          <cell r="L407">
            <v>13</v>
          </cell>
          <cell r="M407" t="str">
            <v>EU: SyMBioSys</v>
          </cell>
          <cell r="N407">
            <v>13</v>
          </cell>
          <cell r="O407">
            <v>44197</v>
          </cell>
          <cell r="P407">
            <v>2958465</v>
          </cell>
          <cell r="Q407" t="str">
            <v>211227</v>
          </cell>
          <cell r="R407" t="str">
            <v>211227</v>
          </cell>
          <cell r="S407" t="str">
            <v>HHH</v>
          </cell>
          <cell r="T407" t="str">
            <v>211227HHH</v>
          </cell>
          <cell r="U407" t="str">
            <v>X</v>
          </cell>
          <cell r="V407" t="str">
            <v>X</v>
          </cell>
          <cell r="W407">
            <v>1</v>
          </cell>
          <cell r="X407" t="str">
            <v>G0011</v>
          </cell>
          <cell r="Y407" t="str">
            <v>G0011</v>
          </cell>
          <cell r="Z407" t="str">
            <v>G0011</v>
          </cell>
          <cell r="AA407" t="str">
            <v>G0011</v>
          </cell>
          <cell r="AB407" t="str">
            <v>675585</v>
          </cell>
          <cell r="AD407" t="str">
            <v>D12</v>
          </cell>
        </row>
        <row r="408">
          <cell r="F408" t="str">
            <v>D.00406.00.211227</v>
          </cell>
          <cell r="G408">
            <v>17</v>
          </cell>
          <cell r="H408" t="str">
            <v>D0040600</v>
          </cell>
          <cell r="I408" t="str">
            <v>LiSym</v>
          </cell>
          <cell r="J408">
            <v>5</v>
          </cell>
          <cell r="K408" t="str">
            <v>LiSym</v>
          </cell>
          <cell r="L408">
            <v>5</v>
          </cell>
          <cell r="M408" t="str">
            <v>LiSym</v>
          </cell>
          <cell r="N408">
            <v>5</v>
          </cell>
          <cell r="O408">
            <v>44197</v>
          </cell>
          <cell r="P408">
            <v>2958465</v>
          </cell>
          <cell r="Q408" t="str">
            <v>211227</v>
          </cell>
          <cell r="R408" t="str">
            <v>211227</v>
          </cell>
          <cell r="S408" t="str">
            <v>HHH</v>
          </cell>
          <cell r="T408" t="str">
            <v>211227HHH</v>
          </cell>
          <cell r="U408" t="str">
            <v>X</v>
          </cell>
          <cell r="V408" t="str">
            <v>X</v>
          </cell>
          <cell r="W408">
            <v>1</v>
          </cell>
          <cell r="X408" t="str">
            <v>E0100</v>
          </cell>
          <cell r="Y408" t="str">
            <v>E0100</v>
          </cell>
          <cell r="Z408" t="str">
            <v>E0100</v>
          </cell>
          <cell r="AA408" t="str">
            <v>E0100</v>
          </cell>
          <cell r="AB408" t="str">
            <v>031L0034</v>
          </cell>
          <cell r="AD408" t="str">
            <v>D21</v>
          </cell>
        </row>
        <row r="409">
          <cell r="F409" t="str">
            <v>D.00407.00.211228</v>
          </cell>
          <cell r="G409">
            <v>17</v>
          </cell>
          <cell r="H409" t="str">
            <v>D0040700</v>
          </cell>
          <cell r="I409" t="str">
            <v>Preisgelder</v>
          </cell>
          <cell r="J409">
            <v>11</v>
          </cell>
          <cell r="K409" t="str">
            <v>Preisgelder</v>
          </cell>
          <cell r="L409">
            <v>11</v>
          </cell>
          <cell r="M409" t="str">
            <v>Preisgelder</v>
          </cell>
          <cell r="N409">
            <v>11</v>
          </cell>
          <cell r="O409">
            <v>44197</v>
          </cell>
          <cell r="P409">
            <v>2958465</v>
          </cell>
          <cell r="Q409" t="str">
            <v>211228</v>
          </cell>
          <cell r="R409" t="str">
            <v>211228</v>
          </cell>
          <cell r="S409" t="str">
            <v>HHH</v>
          </cell>
          <cell r="T409" t="str">
            <v>211228HHH</v>
          </cell>
          <cell r="U409" t="str">
            <v>X</v>
          </cell>
          <cell r="V409" t="str">
            <v>X</v>
          </cell>
          <cell r="W409">
            <v>1</v>
          </cell>
          <cell r="X409" t="str">
            <v>H0007</v>
          </cell>
          <cell r="Y409" t="str">
            <v>H0007</v>
          </cell>
          <cell r="Z409" t="str">
            <v>H0007</v>
          </cell>
          <cell r="AA409" t="str">
            <v>H0007</v>
          </cell>
          <cell r="AD409" t="str">
            <v>D12</v>
          </cell>
        </row>
        <row r="410">
          <cell r="F410" t="str">
            <v>D.00408.00.211228</v>
          </cell>
          <cell r="G410">
            <v>17</v>
          </cell>
          <cell r="H410" t="str">
            <v>D0040800</v>
          </cell>
          <cell r="I410" t="str">
            <v>Neocirtikalen-Schicht 7</v>
          </cell>
          <cell r="J410">
            <v>23</v>
          </cell>
          <cell r="K410" t="str">
            <v>Neocirtikalen-Schich</v>
          </cell>
          <cell r="L410">
            <v>20</v>
          </cell>
          <cell r="M410" t="str">
            <v>Neocirtikalen-Schicht 7</v>
          </cell>
          <cell r="N410">
            <v>23</v>
          </cell>
          <cell r="O410">
            <v>44197</v>
          </cell>
          <cell r="P410">
            <v>2958465</v>
          </cell>
          <cell r="Q410" t="str">
            <v>211228</v>
          </cell>
          <cell r="R410" t="str">
            <v>211228</v>
          </cell>
          <cell r="S410" t="str">
            <v>HHH</v>
          </cell>
          <cell r="T410" t="str">
            <v>211228HHH</v>
          </cell>
          <cell r="U410" t="str">
            <v>X</v>
          </cell>
          <cell r="V410" t="str">
            <v>X</v>
          </cell>
          <cell r="W410">
            <v>1</v>
          </cell>
          <cell r="X410" t="str">
            <v>D0110</v>
          </cell>
          <cell r="Y410" t="str">
            <v>D0110</v>
          </cell>
          <cell r="Z410" t="str">
            <v>D0110</v>
          </cell>
          <cell r="AA410" t="str">
            <v>D0110</v>
          </cell>
          <cell r="AB410" t="str">
            <v>GZ: LA3442/6-1; AOBJ: 641319</v>
          </cell>
          <cell r="AD410" t="str">
            <v>D43</v>
          </cell>
        </row>
        <row r="411">
          <cell r="F411" t="str">
            <v>D.00409.00.211228</v>
          </cell>
          <cell r="G411">
            <v>17</v>
          </cell>
          <cell r="H411" t="str">
            <v>D0040900</v>
          </cell>
          <cell r="I411" t="str">
            <v>ESB: EVF Dieter Jaeger</v>
          </cell>
          <cell r="J411">
            <v>22</v>
          </cell>
          <cell r="K411" t="str">
            <v>ESB: EVF Dieter Jaeg</v>
          </cell>
          <cell r="L411">
            <v>20</v>
          </cell>
          <cell r="M411" t="str">
            <v>ESB: EVF Dieter Jaeger</v>
          </cell>
          <cell r="N411">
            <v>22</v>
          </cell>
          <cell r="O411">
            <v>44197</v>
          </cell>
          <cell r="P411">
            <v>2958465</v>
          </cell>
          <cell r="Q411" t="str">
            <v>211228</v>
          </cell>
          <cell r="R411" t="str">
            <v>211228</v>
          </cell>
          <cell r="S411" t="str">
            <v>HHH</v>
          </cell>
          <cell r="T411" t="str">
            <v>211228HHH</v>
          </cell>
          <cell r="U411" t="str">
            <v>X</v>
          </cell>
          <cell r="V411" t="str">
            <v>X</v>
          </cell>
          <cell r="W411">
            <v>1</v>
          </cell>
          <cell r="X411" t="str">
            <v>I0200</v>
          </cell>
          <cell r="Y411" t="str">
            <v>I0200</v>
          </cell>
          <cell r="Z411" t="str">
            <v>I0200</v>
          </cell>
          <cell r="AA411" t="str">
            <v>I0200</v>
          </cell>
          <cell r="AB411" t="str">
            <v>EVF-2017-363</v>
          </cell>
          <cell r="AD411" t="str">
            <v>D31</v>
          </cell>
        </row>
        <row r="412">
          <cell r="F412" t="str">
            <v>D.00410.00.211228</v>
          </cell>
          <cell r="G412">
            <v>17</v>
          </cell>
          <cell r="H412" t="str">
            <v>D0041000</v>
          </cell>
          <cell r="I412" t="str">
            <v>EU: HBP2</v>
          </cell>
          <cell r="J412">
            <v>8</v>
          </cell>
          <cell r="K412" t="str">
            <v>EU: HBP2</v>
          </cell>
          <cell r="L412">
            <v>8</v>
          </cell>
          <cell r="M412" t="str">
            <v>EU: HBP2</v>
          </cell>
          <cell r="N412">
            <v>8</v>
          </cell>
          <cell r="O412">
            <v>44197</v>
          </cell>
          <cell r="P412">
            <v>2958465</v>
          </cell>
          <cell r="Q412" t="str">
            <v>211228</v>
          </cell>
          <cell r="R412" t="str">
            <v>211228</v>
          </cell>
          <cell r="S412" t="str">
            <v>HHH</v>
          </cell>
          <cell r="T412" t="str">
            <v>211228HHH</v>
          </cell>
          <cell r="U412" t="str">
            <v>X</v>
          </cell>
          <cell r="V412" t="str">
            <v>X</v>
          </cell>
          <cell r="W412">
            <v>1</v>
          </cell>
          <cell r="X412" t="str">
            <v>G0011</v>
          </cell>
          <cell r="Y412" t="str">
            <v>G0011</v>
          </cell>
          <cell r="Z412" t="str">
            <v>G0011</v>
          </cell>
          <cell r="AA412" t="str">
            <v>G0011</v>
          </cell>
          <cell r="AB412" t="str">
            <v>785907</v>
          </cell>
          <cell r="AD412" t="str">
            <v>D12</v>
          </cell>
        </row>
        <row r="413">
          <cell r="F413" t="str">
            <v>D.00411.00.211228</v>
          </cell>
          <cell r="G413">
            <v>17</v>
          </cell>
          <cell r="H413" t="str">
            <v>D0041100</v>
          </cell>
          <cell r="I413" t="str">
            <v>ESB Einstein Visiting fellow-Poirizi</v>
          </cell>
          <cell r="J413">
            <v>36</v>
          </cell>
          <cell r="K413" t="str">
            <v>ESB Einstein Visitin</v>
          </cell>
          <cell r="L413">
            <v>20</v>
          </cell>
          <cell r="M413" t="str">
            <v>ESB Einstein Visiting fellow-Poirizi</v>
          </cell>
          <cell r="N413">
            <v>36</v>
          </cell>
          <cell r="O413">
            <v>44197</v>
          </cell>
          <cell r="P413">
            <v>2958465</v>
          </cell>
          <cell r="Q413" t="str">
            <v>211228</v>
          </cell>
          <cell r="R413" t="str">
            <v>211228</v>
          </cell>
          <cell r="S413" t="str">
            <v>HHH</v>
          </cell>
          <cell r="T413" t="str">
            <v>211228HHH</v>
          </cell>
          <cell r="U413" t="str">
            <v>X</v>
          </cell>
          <cell r="V413" t="str">
            <v>X</v>
          </cell>
          <cell r="W413">
            <v>1</v>
          </cell>
          <cell r="X413" t="str">
            <v>I0200</v>
          </cell>
          <cell r="Y413" t="str">
            <v>I0200</v>
          </cell>
          <cell r="Z413" t="str">
            <v>I0200</v>
          </cell>
          <cell r="AA413" t="str">
            <v>I0200</v>
          </cell>
          <cell r="AB413" t="str">
            <v>EVF-2019-508</v>
          </cell>
          <cell r="AD413" t="str">
            <v>D31</v>
          </cell>
        </row>
        <row r="414">
          <cell r="F414" t="str">
            <v>D.00412.00.211228</v>
          </cell>
          <cell r="G414">
            <v>17</v>
          </cell>
          <cell r="H414" t="str">
            <v>D0041200</v>
          </cell>
          <cell r="I414" t="str">
            <v>Human Brain Project - SGA3</v>
          </cell>
          <cell r="J414">
            <v>26</v>
          </cell>
          <cell r="K414" t="str">
            <v xml:space="preserve">Human Brain Project </v>
          </cell>
          <cell r="L414">
            <v>20</v>
          </cell>
          <cell r="M414" t="str">
            <v>Human Brain Project - SGA3</v>
          </cell>
          <cell r="N414">
            <v>26</v>
          </cell>
          <cell r="O414">
            <v>44197</v>
          </cell>
          <cell r="P414">
            <v>2958465</v>
          </cell>
          <cell r="Q414" t="str">
            <v>211228</v>
          </cell>
          <cell r="R414" t="str">
            <v>211228</v>
          </cell>
          <cell r="S414" t="str">
            <v>HHH</v>
          </cell>
          <cell r="T414" t="str">
            <v>211228HHH</v>
          </cell>
          <cell r="U414" t="str">
            <v>X</v>
          </cell>
          <cell r="V414" t="str">
            <v>X</v>
          </cell>
          <cell r="W414">
            <v>1</v>
          </cell>
          <cell r="X414" t="str">
            <v>G0011</v>
          </cell>
          <cell r="Y414" t="str">
            <v>G0011</v>
          </cell>
          <cell r="Z414" t="str">
            <v>G0011</v>
          </cell>
          <cell r="AA414" t="str">
            <v>G0011</v>
          </cell>
          <cell r="AB414" t="str">
            <v>945539</v>
          </cell>
          <cell r="AD414" t="str">
            <v>D12</v>
          </cell>
        </row>
        <row r="415">
          <cell r="F415" t="str">
            <v>D.00413.00.211228</v>
          </cell>
          <cell r="G415">
            <v>17</v>
          </cell>
          <cell r="H415" t="str">
            <v>D0041300</v>
          </cell>
          <cell r="I415" t="str">
            <v>Basal ganglia impact cortical processing</v>
          </cell>
          <cell r="J415">
            <v>40</v>
          </cell>
          <cell r="K415" t="str">
            <v>Basal ganglia impact</v>
          </cell>
          <cell r="L415">
            <v>20</v>
          </cell>
          <cell r="M415" t="str">
            <v>Basal ganglia impact cortical processing</v>
          </cell>
          <cell r="N415">
            <v>40</v>
          </cell>
          <cell r="O415">
            <v>44197</v>
          </cell>
          <cell r="P415">
            <v>2958465</v>
          </cell>
          <cell r="Q415" t="str">
            <v>211228</v>
          </cell>
          <cell r="R415" t="str">
            <v>211228</v>
          </cell>
          <cell r="S415" t="str">
            <v>HHH</v>
          </cell>
          <cell r="T415" t="str">
            <v>211228HHH</v>
          </cell>
          <cell r="U415" t="str">
            <v>X</v>
          </cell>
          <cell r="V415" t="str">
            <v>X</v>
          </cell>
          <cell r="W415">
            <v>1</v>
          </cell>
          <cell r="X415" t="str">
            <v>H0007</v>
          </cell>
          <cell r="Y415" t="str">
            <v>H0007</v>
          </cell>
          <cell r="Z415" t="str">
            <v>H0007</v>
          </cell>
          <cell r="AA415" t="str">
            <v>H0007</v>
          </cell>
          <cell r="AB415" t="str">
            <v>1R01NS111470-01</v>
          </cell>
          <cell r="AD415" t="str">
            <v>D12</v>
          </cell>
        </row>
        <row r="416">
          <cell r="F416" t="str">
            <v>D.00414.00.211228</v>
          </cell>
          <cell r="G416">
            <v>17</v>
          </cell>
          <cell r="H416" t="str">
            <v>D0041400</v>
          </cell>
          <cell r="I416" t="str">
            <v>Zelluläre Mechanismen der Gedaechtniskon</v>
          </cell>
          <cell r="J416">
            <v>40</v>
          </cell>
          <cell r="K416" t="str">
            <v>Zelluläre Mechanisme</v>
          </cell>
          <cell r="L416">
            <v>20</v>
          </cell>
          <cell r="M416" t="str">
            <v>Zelluläre Mechanismen der Gedaechtniskonsolidierung</v>
          </cell>
          <cell r="N416">
            <v>51</v>
          </cell>
          <cell r="O416">
            <v>44197</v>
          </cell>
          <cell r="P416">
            <v>2958465</v>
          </cell>
          <cell r="Q416" t="str">
            <v>211228</v>
          </cell>
          <cell r="R416" t="str">
            <v>211228</v>
          </cell>
          <cell r="S416" t="str">
            <v>HHH</v>
          </cell>
          <cell r="T416" t="str">
            <v>211228HHH</v>
          </cell>
          <cell r="U416" t="str">
            <v>X</v>
          </cell>
          <cell r="V416" t="str">
            <v>X</v>
          </cell>
          <cell r="W416">
            <v>1</v>
          </cell>
          <cell r="X416" t="str">
            <v>D0110</v>
          </cell>
          <cell r="Y416" t="str">
            <v>D0110</v>
          </cell>
          <cell r="Z416" t="str">
            <v>D0110</v>
          </cell>
          <cell r="AA416" t="str">
            <v>D0110</v>
          </cell>
          <cell r="AB416" t="str">
            <v>GZ: LA3442/2-1; AOBJ: 606431</v>
          </cell>
          <cell r="AD416" t="str">
            <v>D43</v>
          </cell>
        </row>
        <row r="417">
          <cell r="F417" t="str">
            <v>D.00415.00.211228</v>
          </cell>
          <cell r="G417">
            <v>17</v>
          </cell>
          <cell r="H417" t="str">
            <v>D0041500</v>
          </cell>
          <cell r="I417" t="str">
            <v>Sammelkonto</v>
          </cell>
          <cell r="J417">
            <v>11</v>
          </cell>
          <cell r="K417" t="str">
            <v>Sammelkonto</v>
          </cell>
          <cell r="L417">
            <v>11</v>
          </cell>
          <cell r="M417" t="str">
            <v>Sammelkonto</v>
          </cell>
          <cell r="N417">
            <v>11</v>
          </cell>
          <cell r="O417">
            <v>44197</v>
          </cell>
          <cell r="P417">
            <v>2958465</v>
          </cell>
          <cell r="Q417" t="str">
            <v>211228</v>
          </cell>
          <cell r="R417" t="str">
            <v>211228</v>
          </cell>
          <cell r="S417" t="str">
            <v>HHH</v>
          </cell>
          <cell r="T417" t="str">
            <v>211228HHH</v>
          </cell>
          <cell r="U417" t="str">
            <v>X</v>
          </cell>
          <cell r="V417" t="str">
            <v>X</v>
          </cell>
          <cell r="W417">
            <v>1</v>
          </cell>
          <cell r="X417" t="str">
            <v>N0004</v>
          </cell>
          <cell r="Y417" t="str">
            <v>N0004</v>
          </cell>
          <cell r="Z417" t="str">
            <v>N0004</v>
          </cell>
          <cell r="AA417" t="str">
            <v>N0004</v>
          </cell>
          <cell r="AD417" t="str">
            <v>D11</v>
          </cell>
        </row>
        <row r="418">
          <cell r="F418" t="str">
            <v>D.00416.00.211228</v>
          </cell>
          <cell r="G418">
            <v>17</v>
          </cell>
          <cell r="H418" t="str">
            <v>D0041600</v>
          </cell>
          <cell r="I418" t="str">
            <v>EU: ERC / ActiveCortex</v>
          </cell>
          <cell r="J418">
            <v>22</v>
          </cell>
          <cell r="K418" t="str">
            <v>EU: ERC / ActiveCort</v>
          </cell>
          <cell r="L418">
            <v>20</v>
          </cell>
          <cell r="M418" t="str">
            <v>EU: ERC / ActiveCortex</v>
          </cell>
          <cell r="N418">
            <v>22</v>
          </cell>
          <cell r="O418">
            <v>44197</v>
          </cell>
          <cell r="P418">
            <v>2958465</v>
          </cell>
          <cell r="Q418" t="str">
            <v>211228</v>
          </cell>
          <cell r="R418" t="str">
            <v>211228</v>
          </cell>
          <cell r="S418" t="str">
            <v>HHH</v>
          </cell>
          <cell r="T418" t="str">
            <v>211228HHH</v>
          </cell>
          <cell r="U418" t="str">
            <v>X</v>
          </cell>
          <cell r="V418" t="str">
            <v>X</v>
          </cell>
          <cell r="W418">
            <v>1</v>
          </cell>
          <cell r="X418" t="str">
            <v>G0012</v>
          </cell>
          <cell r="Y418" t="str">
            <v>G0012</v>
          </cell>
          <cell r="Z418" t="str">
            <v>G0012</v>
          </cell>
          <cell r="AA418" t="str">
            <v>G0012</v>
          </cell>
          <cell r="AB418" t="str">
            <v>670118</v>
          </cell>
          <cell r="AD418" t="str">
            <v>D12</v>
          </cell>
        </row>
        <row r="419">
          <cell r="F419" t="str">
            <v>D.00417.00.211228</v>
          </cell>
          <cell r="G419">
            <v>17</v>
          </cell>
          <cell r="H419" t="str">
            <v>D0041700</v>
          </cell>
          <cell r="I419" t="str">
            <v>EU: Sammelkonto ERC / Active Cortex</v>
          </cell>
          <cell r="J419">
            <v>35</v>
          </cell>
          <cell r="K419" t="str">
            <v xml:space="preserve">EU: Sammelkonto ERC </v>
          </cell>
          <cell r="L419">
            <v>20</v>
          </cell>
          <cell r="M419" t="str">
            <v>EU: Sammelkonto ERC / Active Cortex</v>
          </cell>
          <cell r="N419">
            <v>35</v>
          </cell>
          <cell r="O419">
            <v>44197</v>
          </cell>
          <cell r="P419">
            <v>2958465</v>
          </cell>
          <cell r="Q419" t="str">
            <v>211228</v>
          </cell>
          <cell r="R419" t="str">
            <v>211228</v>
          </cell>
          <cell r="S419" t="str">
            <v>HHH</v>
          </cell>
          <cell r="T419" t="str">
            <v>211228HHH</v>
          </cell>
          <cell r="U419" t="str">
            <v>X</v>
          </cell>
          <cell r="V419" t="str">
            <v>X</v>
          </cell>
          <cell r="W419">
            <v>1</v>
          </cell>
          <cell r="X419" t="str">
            <v>G0012</v>
          </cell>
          <cell r="Y419" t="str">
            <v>G0012</v>
          </cell>
          <cell r="Z419" t="str">
            <v>G0012</v>
          </cell>
          <cell r="AA419" t="str">
            <v>G0012</v>
          </cell>
          <cell r="AB419" t="str">
            <v>670118</v>
          </cell>
          <cell r="AD419" t="str">
            <v>D12</v>
          </cell>
        </row>
        <row r="420">
          <cell r="F420" t="str">
            <v>D.00418.00.211256</v>
          </cell>
          <cell r="G420">
            <v>17</v>
          </cell>
          <cell r="H420" t="str">
            <v>D0041800</v>
          </cell>
          <cell r="I420" t="str">
            <v>Zoologische Lehrsammlung</v>
          </cell>
          <cell r="J420">
            <v>24</v>
          </cell>
          <cell r="K420" t="str">
            <v>Zoologische Lehrsamm</v>
          </cell>
          <cell r="L420">
            <v>20</v>
          </cell>
          <cell r="M420" t="str">
            <v>Zoologische Lehrsammlung</v>
          </cell>
          <cell r="N420">
            <v>24</v>
          </cell>
          <cell r="O420">
            <v>44197</v>
          </cell>
          <cell r="P420">
            <v>2958465</v>
          </cell>
          <cell r="Q420" t="str">
            <v>211256</v>
          </cell>
          <cell r="R420" t="str">
            <v>211256</v>
          </cell>
          <cell r="S420" t="str">
            <v>HHH</v>
          </cell>
          <cell r="T420" t="str">
            <v>211256HHH</v>
          </cell>
          <cell r="U420" t="str">
            <v>X</v>
          </cell>
          <cell r="V420" t="str">
            <v>X</v>
          </cell>
          <cell r="W420">
            <v>1</v>
          </cell>
          <cell r="X420" t="str">
            <v>K0008</v>
          </cell>
          <cell r="Y420" t="str">
            <v>K0008</v>
          </cell>
          <cell r="Z420" t="str">
            <v>K0008</v>
          </cell>
          <cell r="AA420" t="str">
            <v>K0008</v>
          </cell>
          <cell r="AD420" t="str">
            <v>D12</v>
          </cell>
        </row>
        <row r="421">
          <cell r="F421" t="str">
            <v>D.00419.00.211256</v>
          </cell>
          <cell r="G421">
            <v>17</v>
          </cell>
          <cell r="H421" t="str">
            <v>D0041900</v>
          </cell>
          <cell r="I421" t="str">
            <v>Sammelkonto</v>
          </cell>
          <cell r="J421">
            <v>11</v>
          </cell>
          <cell r="K421" t="str">
            <v>Sammelkonto</v>
          </cell>
          <cell r="L421">
            <v>11</v>
          </cell>
          <cell r="M421" t="str">
            <v>Sammelkonto</v>
          </cell>
          <cell r="N421">
            <v>11</v>
          </cell>
          <cell r="O421">
            <v>44197</v>
          </cell>
          <cell r="P421">
            <v>2958465</v>
          </cell>
          <cell r="Q421" t="str">
            <v>211256</v>
          </cell>
          <cell r="R421" t="str">
            <v>211256</v>
          </cell>
          <cell r="S421" t="str">
            <v>HHH</v>
          </cell>
          <cell r="T421" t="str">
            <v>211256HHH</v>
          </cell>
          <cell r="U421" t="str">
            <v>X</v>
          </cell>
          <cell r="V421" t="str">
            <v>X</v>
          </cell>
          <cell r="W421">
            <v>1</v>
          </cell>
          <cell r="X421" t="str">
            <v>N0004</v>
          </cell>
          <cell r="Y421" t="str">
            <v>N0004</v>
          </cell>
          <cell r="Z421" t="str">
            <v>N0004</v>
          </cell>
          <cell r="AA421" t="str">
            <v>N0004</v>
          </cell>
          <cell r="AD421" t="str">
            <v>D11</v>
          </cell>
        </row>
        <row r="422">
          <cell r="F422" t="str">
            <v>D.00420.00.211231</v>
          </cell>
          <cell r="G422">
            <v>17</v>
          </cell>
          <cell r="H422" t="str">
            <v>D0042000</v>
          </cell>
          <cell r="I422" t="str">
            <v>Flexibles Elektrodenimplantat</v>
          </cell>
          <cell r="J422">
            <v>29</v>
          </cell>
          <cell r="K422" t="str">
            <v>Flexibles Elektroden</v>
          </cell>
          <cell r="L422">
            <v>20</v>
          </cell>
          <cell r="M422" t="str">
            <v>Flexibles Elektrodenimplantat</v>
          </cell>
          <cell r="N422">
            <v>29</v>
          </cell>
          <cell r="O422">
            <v>44197</v>
          </cell>
          <cell r="P422">
            <v>2958465</v>
          </cell>
          <cell r="Q422" t="str">
            <v>211231</v>
          </cell>
          <cell r="R422" t="str">
            <v>211231</v>
          </cell>
          <cell r="S422" t="str">
            <v>HHH</v>
          </cell>
          <cell r="T422" t="str">
            <v>211231HHH</v>
          </cell>
          <cell r="U422" t="str">
            <v>X</v>
          </cell>
          <cell r="V422" t="str">
            <v>X</v>
          </cell>
          <cell r="W422">
            <v>1</v>
          </cell>
          <cell r="X422" t="str">
            <v>E0200</v>
          </cell>
          <cell r="Y422" t="str">
            <v>E0200</v>
          </cell>
          <cell r="Z422" t="str">
            <v>E0200</v>
          </cell>
          <cell r="AA422" t="str">
            <v>E0200</v>
          </cell>
          <cell r="AB422" t="str">
            <v>ZF4382901CR6</v>
          </cell>
          <cell r="AD422" t="str">
            <v>D21</v>
          </cell>
        </row>
        <row r="423">
          <cell r="F423" t="str">
            <v>D.00421.00.211231</v>
          </cell>
          <cell r="G423">
            <v>17</v>
          </cell>
          <cell r="H423" t="str">
            <v>D0042100</v>
          </cell>
          <cell r="I423" t="str">
            <v>SPP 2205: Evolutionäre Optimierung neuro</v>
          </cell>
          <cell r="J423">
            <v>40</v>
          </cell>
          <cell r="K423" t="str">
            <v>SPP 2205: Evolutionä</v>
          </cell>
          <cell r="L423">
            <v>20</v>
          </cell>
          <cell r="M423" t="str">
            <v>SPP 2205: Evolutionäre Optimierung neuronaler Systeme bei Grillen</v>
          </cell>
          <cell r="N423">
            <v>65</v>
          </cell>
          <cell r="O423">
            <v>44197</v>
          </cell>
          <cell r="P423">
            <v>2958465</v>
          </cell>
          <cell r="Q423" t="str">
            <v>211231</v>
          </cell>
          <cell r="R423" t="str">
            <v>211231</v>
          </cell>
          <cell r="S423" t="str">
            <v>HHH</v>
          </cell>
          <cell r="T423" t="str">
            <v>211231HHH</v>
          </cell>
          <cell r="U423" t="str">
            <v>X</v>
          </cell>
          <cell r="V423" t="str">
            <v>X</v>
          </cell>
          <cell r="W423">
            <v>1</v>
          </cell>
          <cell r="X423" t="str">
            <v>D0140</v>
          </cell>
          <cell r="Y423" t="str">
            <v>D0140</v>
          </cell>
          <cell r="Z423" t="str">
            <v>D0140</v>
          </cell>
          <cell r="AA423" t="str">
            <v>D0140</v>
          </cell>
          <cell r="AB423" t="str">
            <v>GZ: HE2812/5-1; AOBJ: 664883</v>
          </cell>
          <cell r="AD423" t="str">
            <v>D43</v>
          </cell>
        </row>
        <row r="424">
          <cell r="F424" t="str">
            <v>D.00422.00.211236</v>
          </cell>
          <cell r="G424">
            <v>17</v>
          </cell>
          <cell r="H424" t="str">
            <v>D0042200</v>
          </cell>
          <cell r="I424" t="str">
            <v>FEPAS</v>
          </cell>
          <cell r="J424">
            <v>5</v>
          </cell>
          <cell r="K424" t="str">
            <v>FEPAS</v>
          </cell>
          <cell r="L424">
            <v>5</v>
          </cell>
          <cell r="M424" t="str">
            <v>FEPAS</v>
          </cell>
          <cell r="N424">
            <v>5</v>
          </cell>
          <cell r="O424">
            <v>44197</v>
          </cell>
          <cell r="P424">
            <v>2958465</v>
          </cell>
          <cell r="Q424" t="str">
            <v>211236</v>
          </cell>
          <cell r="R424" t="str">
            <v>211236</v>
          </cell>
          <cell r="S424" t="str">
            <v>HHH</v>
          </cell>
          <cell r="T424" t="str">
            <v>211236HHH</v>
          </cell>
          <cell r="U424" t="str">
            <v>X</v>
          </cell>
          <cell r="V424" t="str">
            <v>X</v>
          </cell>
          <cell r="W424">
            <v>1</v>
          </cell>
          <cell r="X424" t="str">
            <v>E0100</v>
          </cell>
          <cell r="Y424" t="str">
            <v>E0100</v>
          </cell>
          <cell r="Z424" t="str">
            <v>E0100</v>
          </cell>
          <cell r="AA424" t="str">
            <v>E0100</v>
          </cell>
          <cell r="AB424" t="str">
            <v>01GQ1505A</v>
          </cell>
          <cell r="AD424" t="str">
            <v>D21</v>
          </cell>
        </row>
        <row r="425">
          <cell r="F425" t="str">
            <v>D.00423.00.211236</v>
          </cell>
          <cell r="G425">
            <v>17</v>
          </cell>
          <cell r="H425" t="str">
            <v>D0042300</v>
          </cell>
          <cell r="I425" t="str">
            <v>Episodic memory</v>
          </cell>
          <cell r="J425">
            <v>15</v>
          </cell>
          <cell r="K425" t="str">
            <v>Episodic memory</v>
          </cell>
          <cell r="L425">
            <v>15</v>
          </cell>
          <cell r="M425" t="str">
            <v>Episodic memory</v>
          </cell>
          <cell r="N425">
            <v>15</v>
          </cell>
          <cell r="O425">
            <v>44197</v>
          </cell>
          <cell r="P425">
            <v>2958465</v>
          </cell>
          <cell r="Q425" t="str">
            <v>211236</v>
          </cell>
          <cell r="R425" t="str">
            <v>211236</v>
          </cell>
          <cell r="S425" t="str">
            <v>HHH</v>
          </cell>
          <cell r="T425" t="str">
            <v>211236HHH</v>
          </cell>
          <cell r="U425" t="str">
            <v>X</v>
          </cell>
          <cell r="V425" t="str">
            <v>X</v>
          </cell>
          <cell r="W425">
            <v>1</v>
          </cell>
          <cell r="X425" t="str">
            <v>E0100</v>
          </cell>
          <cell r="Y425" t="str">
            <v>E0100</v>
          </cell>
          <cell r="Z425" t="str">
            <v>E0100</v>
          </cell>
          <cell r="AA425" t="str">
            <v>E0100</v>
          </cell>
          <cell r="AB425" t="str">
            <v>01GQ1705B</v>
          </cell>
          <cell r="AD425" t="str">
            <v>D21</v>
          </cell>
        </row>
        <row r="426">
          <cell r="F426" t="str">
            <v>D.00424.00.211236</v>
          </cell>
          <cell r="G426">
            <v>17</v>
          </cell>
          <cell r="H426" t="str">
            <v>D0042400</v>
          </cell>
          <cell r="I426" t="str">
            <v>SECS</v>
          </cell>
          <cell r="J426">
            <v>4</v>
          </cell>
          <cell r="K426" t="str">
            <v>SECS</v>
          </cell>
          <cell r="L426">
            <v>4</v>
          </cell>
          <cell r="M426" t="str">
            <v>SECS</v>
          </cell>
          <cell r="N426">
            <v>4</v>
          </cell>
          <cell r="O426">
            <v>44197</v>
          </cell>
          <cell r="P426">
            <v>2958465</v>
          </cell>
          <cell r="Q426" t="str">
            <v>211236</v>
          </cell>
          <cell r="R426" t="str">
            <v>211236</v>
          </cell>
          <cell r="S426" t="str">
            <v>HHH</v>
          </cell>
          <cell r="T426" t="str">
            <v>211236HHH</v>
          </cell>
          <cell r="U426" t="str">
            <v>X</v>
          </cell>
          <cell r="V426" t="str">
            <v>X</v>
          </cell>
          <cell r="W426">
            <v>1</v>
          </cell>
          <cell r="X426" t="str">
            <v>D0170</v>
          </cell>
          <cell r="Y426" t="str">
            <v>D0170</v>
          </cell>
          <cell r="Z426" t="str">
            <v>D0170</v>
          </cell>
          <cell r="AA426" t="str">
            <v>D0170</v>
          </cell>
          <cell r="AB426" t="str">
            <v>GZ: SCHM3362/2-1; AOBJ: 652575</v>
          </cell>
          <cell r="AD426" t="str">
            <v>D43</v>
          </cell>
        </row>
        <row r="427">
          <cell r="F427" t="str">
            <v>D.00425.00.211243</v>
          </cell>
          <cell r="G427">
            <v>17</v>
          </cell>
          <cell r="H427" t="str">
            <v>D0042500</v>
          </cell>
          <cell r="I427" t="str">
            <v>SPP 2237: Pyrenoidbildung in Hornmoosen</v>
          </cell>
          <cell r="J427">
            <v>39</v>
          </cell>
          <cell r="K427" t="str">
            <v>SPP 2237: Pyrenoidbi</v>
          </cell>
          <cell r="L427">
            <v>20</v>
          </cell>
          <cell r="M427" t="str">
            <v>SPP 2237: Pyrenoidbildung in Hornmoosen</v>
          </cell>
          <cell r="N427">
            <v>39</v>
          </cell>
          <cell r="O427">
            <v>44197</v>
          </cell>
          <cell r="P427">
            <v>2958465</v>
          </cell>
          <cell r="Q427" t="str">
            <v>211243</v>
          </cell>
          <cell r="R427" t="str">
            <v>211243</v>
          </cell>
          <cell r="S427" t="str">
            <v>HHH</v>
          </cell>
          <cell r="T427" t="str">
            <v>211243HHH</v>
          </cell>
          <cell r="U427" t="str">
            <v>X</v>
          </cell>
          <cell r="V427" t="str">
            <v>X</v>
          </cell>
          <cell r="W427">
            <v>1</v>
          </cell>
          <cell r="X427" t="str">
            <v>D0140</v>
          </cell>
          <cell r="Y427" t="str">
            <v>D0140</v>
          </cell>
          <cell r="Z427" t="str">
            <v>D0140</v>
          </cell>
          <cell r="AA427" t="str">
            <v>D0140</v>
          </cell>
          <cell r="AB427" t="str">
            <v>GZ: WI 4507/9-1; AOBJ: 667442</v>
          </cell>
          <cell r="AD427" t="str">
            <v>D43</v>
          </cell>
        </row>
        <row r="428">
          <cell r="F428" t="str">
            <v>D.00426.00.211243</v>
          </cell>
          <cell r="G428">
            <v>17</v>
          </cell>
          <cell r="H428" t="str">
            <v>D0042600</v>
          </cell>
          <cell r="I428" t="str">
            <v>Förderung Arboretum</v>
          </cell>
          <cell r="J428">
            <v>19</v>
          </cell>
          <cell r="K428" t="str">
            <v>Förderung Arboretum</v>
          </cell>
          <cell r="L428">
            <v>19</v>
          </cell>
          <cell r="M428" t="str">
            <v>Förderung Arboretum</v>
          </cell>
          <cell r="N428">
            <v>19</v>
          </cell>
          <cell r="O428">
            <v>44197</v>
          </cell>
          <cell r="P428">
            <v>2958465</v>
          </cell>
          <cell r="Q428" t="str">
            <v>211243</v>
          </cell>
          <cell r="R428" t="str">
            <v>211243</v>
          </cell>
          <cell r="S428" t="str">
            <v>HHH</v>
          </cell>
          <cell r="T428" t="str">
            <v>211243HHH</v>
          </cell>
          <cell r="U428" t="str">
            <v>X</v>
          </cell>
          <cell r="V428" t="str">
            <v>X</v>
          </cell>
          <cell r="W428">
            <v>1</v>
          </cell>
          <cell r="X428" t="str">
            <v>N0030</v>
          </cell>
          <cell r="Y428" t="str">
            <v>N0030</v>
          </cell>
          <cell r="Z428" t="str">
            <v>N0030</v>
          </cell>
          <cell r="AA428" t="str">
            <v>N0030</v>
          </cell>
          <cell r="AD428" t="str">
            <v>D12</v>
          </cell>
        </row>
        <row r="429">
          <cell r="F429" t="str">
            <v>D.00427.00.211243</v>
          </cell>
          <cell r="G429">
            <v>17</v>
          </cell>
          <cell r="H429" t="str">
            <v>D0042700</v>
          </cell>
          <cell r="I429" t="str">
            <v>Sammelkonto</v>
          </cell>
          <cell r="J429">
            <v>11</v>
          </cell>
          <cell r="K429" t="str">
            <v>Sammelkonto</v>
          </cell>
          <cell r="L429">
            <v>11</v>
          </cell>
          <cell r="M429" t="str">
            <v>Sammelkonto</v>
          </cell>
          <cell r="N429">
            <v>11</v>
          </cell>
          <cell r="O429">
            <v>44197</v>
          </cell>
          <cell r="P429">
            <v>2958465</v>
          </cell>
          <cell r="Q429" t="str">
            <v>211243</v>
          </cell>
          <cell r="R429" t="str">
            <v>211243</v>
          </cell>
          <cell r="S429" t="str">
            <v>HHH</v>
          </cell>
          <cell r="T429" t="str">
            <v>211243HHH</v>
          </cell>
          <cell r="U429" t="str">
            <v>X</v>
          </cell>
          <cell r="V429" t="str">
            <v>X</v>
          </cell>
          <cell r="W429">
            <v>1</v>
          </cell>
          <cell r="X429" t="str">
            <v>N0004</v>
          </cell>
          <cell r="Y429" t="str">
            <v>N0004</v>
          </cell>
          <cell r="Z429" t="str">
            <v>N0004</v>
          </cell>
          <cell r="AA429" t="str">
            <v>N0004</v>
          </cell>
          <cell r="AD429" t="str">
            <v>D11</v>
          </cell>
        </row>
        <row r="430">
          <cell r="F430" t="str">
            <v>D.00428.00.211243</v>
          </cell>
          <cell r="G430">
            <v>17</v>
          </cell>
          <cell r="H430" t="str">
            <v>D0042800</v>
          </cell>
          <cell r="I430" t="str">
            <v>Urbanität und Vielfalt</v>
          </cell>
          <cell r="J430">
            <v>22</v>
          </cell>
          <cell r="K430" t="str">
            <v>Urbanität und Vielfa</v>
          </cell>
          <cell r="L430">
            <v>20</v>
          </cell>
          <cell r="M430" t="str">
            <v>Urbanität und Vielfalt</v>
          </cell>
          <cell r="N430">
            <v>22</v>
          </cell>
          <cell r="O430">
            <v>44197</v>
          </cell>
          <cell r="P430">
            <v>2958465</v>
          </cell>
          <cell r="Q430" t="str">
            <v>211243</v>
          </cell>
          <cell r="R430" t="str">
            <v>211243</v>
          </cell>
          <cell r="S430" t="str">
            <v>HHH</v>
          </cell>
          <cell r="T430" t="str">
            <v>211243HHH</v>
          </cell>
          <cell r="U430" t="str">
            <v>X</v>
          </cell>
          <cell r="V430" t="str">
            <v>X</v>
          </cell>
          <cell r="W430">
            <v>1</v>
          </cell>
          <cell r="X430" t="str">
            <v>E0500</v>
          </cell>
          <cell r="Y430" t="str">
            <v>E0500</v>
          </cell>
          <cell r="Z430" t="str">
            <v>E0500</v>
          </cell>
          <cell r="AA430" t="str">
            <v>E0500</v>
          </cell>
          <cell r="AB430" t="str">
            <v>3515685E02</v>
          </cell>
          <cell r="AD430" t="str">
            <v>D21</v>
          </cell>
        </row>
        <row r="431">
          <cell r="F431" t="str">
            <v>D.00429.00.211243</v>
          </cell>
          <cell r="G431">
            <v>17</v>
          </cell>
          <cell r="H431" t="str">
            <v>D0042900</v>
          </cell>
          <cell r="I431" t="str">
            <v>DendroMax-III</v>
          </cell>
          <cell r="J431">
            <v>13</v>
          </cell>
          <cell r="K431" t="str">
            <v>DendroMax-III</v>
          </cell>
          <cell r="L431">
            <v>13</v>
          </cell>
          <cell r="M431" t="str">
            <v>DendroMax-III</v>
          </cell>
          <cell r="N431">
            <v>13</v>
          </cell>
          <cell r="O431">
            <v>44197</v>
          </cell>
          <cell r="P431">
            <v>2958465</v>
          </cell>
          <cell r="Q431" t="str">
            <v>211243</v>
          </cell>
          <cell r="R431" t="str">
            <v>211243</v>
          </cell>
          <cell r="S431" t="str">
            <v>HHH</v>
          </cell>
          <cell r="T431" t="str">
            <v>211243HHH</v>
          </cell>
          <cell r="U431" t="str">
            <v>X</v>
          </cell>
          <cell r="V431" t="str">
            <v>X</v>
          </cell>
          <cell r="W431">
            <v>1</v>
          </cell>
          <cell r="X431" t="str">
            <v>E0700</v>
          </cell>
          <cell r="Y431" t="str">
            <v>E0700</v>
          </cell>
          <cell r="Z431" t="str">
            <v>E0700</v>
          </cell>
          <cell r="AA431" t="str">
            <v>E0700</v>
          </cell>
          <cell r="AB431" t="str">
            <v>22014818</v>
          </cell>
          <cell r="AD431" t="str">
            <v>D21</v>
          </cell>
        </row>
        <row r="432">
          <cell r="F432" t="str">
            <v>D.00430.00.211243</v>
          </cell>
          <cell r="G432">
            <v>17</v>
          </cell>
          <cell r="H432" t="str">
            <v>D0043000</v>
          </cell>
          <cell r="I432" t="str">
            <v>MULTIFOREVER</v>
          </cell>
          <cell r="J432">
            <v>12</v>
          </cell>
          <cell r="K432" t="str">
            <v>MULTIFOREVER</v>
          </cell>
          <cell r="L432">
            <v>12</v>
          </cell>
          <cell r="M432" t="str">
            <v>MULTIFOREVER</v>
          </cell>
          <cell r="N432">
            <v>12</v>
          </cell>
          <cell r="O432">
            <v>44197</v>
          </cell>
          <cell r="P432">
            <v>2958465</v>
          </cell>
          <cell r="Q432" t="str">
            <v>211243</v>
          </cell>
          <cell r="R432" t="str">
            <v>211243</v>
          </cell>
          <cell r="S432" t="str">
            <v>HHH</v>
          </cell>
          <cell r="T432" t="str">
            <v>211243HHH</v>
          </cell>
          <cell r="U432" t="str">
            <v>X</v>
          </cell>
          <cell r="V432" t="str">
            <v>X</v>
          </cell>
          <cell r="W432">
            <v>1</v>
          </cell>
          <cell r="X432" t="str">
            <v>E0700</v>
          </cell>
          <cell r="Y432" t="str">
            <v>E0700</v>
          </cell>
          <cell r="Z432" t="str">
            <v>E0700</v>
          </cell>
          <cell r="AA432" t="str">
            <v>E0700</v>
          </cell>
          <cell r="AB432" t="str">
            <v>22040218</v>
          </cell>
          <cell r="AD432" t="str">
            <v>D21</v>
          </cell>
        </row>
        <row r="433">
          <cell r="F433" t="str">
            <v>D.00431.00.211243</v>
          </cell>
          <cell r="G433">
            <v>17</v>
          </cell>
          <cell r="H433" t="str">
            <v>D0043100</v>
          </cell>
          <cell r="I433" t="str">
            <v>KlonIdee</v>
          </cell>
          <cell r="J433">
            <v>8</v>
          </cell>
          <cell r="K433" t="str">
            <v>KlonIdee</v>
          </cell>
          <cell r="L433">
            <v>8</v>
          </cell>
          <cell r="M433" t="str">
            <v>KlonIdee</v>
          </cell>
          <cell r="N433">
            <v>8</v>
          </cell>
          <cell r="O433">
            <v>44197</v>
          </cell>
          <cell r="P433">
            <v>2958465</v>
          </cell>
          <cell r="Q433" t="str">
            <v>211243</v>
          </cell>
          <cell r="R433" t="str">
            <v>211243</v>
          </cell>
          <cell r="S433" t="str">
            <v>HHH</v>
          </cell>
          <cell r="T433" t="str">
            <v>211243HHH</v>
          </cell>
          <cell r="U433" t="str">
            <v>X</v>
          </cell>
          <cell r="V433" t="str">
            <v>X</v>
          </cell>
          <cell r="W433">
            <v>1</v>
          </cell>
          <cell r="X433" t="str">
            <v>E0100</v>
          </cell>
          <cell r="Y433" t="str">
            <v>E0100</v>
          </cell>
          <cell r="Z433" t="str">
            <v>E0100</v>
          </cell>
          <cell r="AA433" t="str">
            <v>E0100</v>
          </cell>
          <cell r="AB433" t="str">
            <v>031A419B</v>
          </cell>
          <cell r="AD433" t="str">
            <v>D21</v>
          </cell>
        </row>
        <row r="434">
          <cell r="F434" t="str">
            <v>D.00432.00.211243</v>
          </cell>
          <cell r="G434">
            <v>17</v>
          </cell>
          <cell r="H434" t="str">
            <v>D0043200</v>
          </cell>
          <cell r="I434" t="str">
            <v>OptiTanne</v>
          </cell>
          <cell r="J434">
            <v>9</v>
          </cell>
          <cell r="K434" t="str">
            <v>OptiTanne</v>
          </cell>
          <cell r="L434">
            <v>9</v>
          </cell>
          <cell r="M434" t="str">
            <v>OptiTanne</v>
          </cell>
          <cell r="N434">
            <v>9</v>
          </cell>
          <cell r="O434">
            <v>44197</v>
          </cell>
          <cell r="P434">
            <v>2958465</v>
          </cell>
          <cell r="Q434" t="str">
            <v>211243</v>
          </cell>
          <cell r="R434" t="str">
            <v>211243</v>
          </cell>
          <cell r="S434" t="str">
            <v>HHH</v>
          </cell>
          <cell r="T434" t="str">
            <v>211243HHH</v>
          </cell>
          <cell r="U434" t="str">
            <v>X</v>
          </cell>
          <cell r="V434" t="str">
            <v>X</v>
          </cell>
          <cell r="W434">
            <v>1</v>
          </cell>
          <cell r="X434" t="str">
            <v>E0100</v>
          </cell>
          <cell r="Y434" t="str">
            <v>E0100</v>
          </cell>
          <cell r="Z434" t="str">
            <v>E0100</v>
          </cell>
          <cell r="AA434" t="str">
            <v>E0100</v>
          </cell>
          <cell r="AB434" t="str">
            <v>031B0092C</v>
          </cell>
          <cell r="AD434" t="str">
            <v>D21</v>
          </cell>
        </row>
        <row r="435">
          <cell r="F435" t="str">
            <v>D.00433.00.211245</v>
          </cell>
          <cell r="G435">
            <v>17</v>
          </cell>
          <cell r="H435" t="str">
            <v>D0043300</v>
          </cell>
          <cell r="I435" t="str">
            <v>Leibniz-Preis 2012</v>
          </cell>
          <cell r="J435">
            <v>18</v>
          </cell>
          <cell r="K435" t="str">
            <v>Leibniz-Preis 2012</v>
          </cell>
          <cell r="L435">
            <v>18</v>
          </cell>
          <cell r="M435" t="str">
            <v>Leibniz-Preis 2012</v>
          </cell>
          <cell r="N435">
            <v>18</v>
          </cell>
          <cell r="O435">
            <v>44197</v>
          </cell>
          <cell r="P435">
            <v>2958465</v>
          </cell>
          <cell r="Q435" t="str">
            <v>211245</v>
          </cell>
          <cell r="R435" t="str">
            <v>211245</v>
          </cell>
          <cell r="S435" t="str">
            <v>HHH</v>
          </cell>
          <cell r="T435" t="str">
            <v>211245HHH</v>
          </cell>
          <cell r="U435" t="str">
            <v>X</v>
          </cell>
          <cell r="V435" t="str">
            <v>X</v>
          </cell>
          <cell r="W435">
            <v>1</v>
          </cell>
          <cell r="X435" t="str">
            <v>D0190</v>
          </cell>
          <cell r="Y435" t="str">
            <v>D0190</v>
          </cell>
          <cell r="Z435" t="str">
            <v>D0190</v>
          </cell>
          <cell r="AA435" t="str">
            <v>D0190</v>
          </cell>
          <cell r="AB435" t="str">
            <v>GZ: BR3479/4-1</v>
          </cell>
          <cell r="AD435" t="str">
            <v>D45</v>
          </cell>
        </row>
        <row r="436">
          <cell r="F436" t="str">
            <v>D.00434.00.211245</v>
          </cell>
          <cell r="G436">
            <v>17</v>
          </cell>
          <cell r="H436" t="str">
            <v>D0043400</v>
          </cell>
          <cell r="I436" t="str">
            <v>Sammelkonto-BCCN</v>
          </cell>
          <cell r="J436">
            <v>16</v>
          </cell>
          <cell r="K436" t="str">
            <v>Sammelkonto-BCCN</v>
          </cell>
          <cell r="L436">
            <v>16</v>
          </cell>
          <cell r="M436" t="str">
            <v>Sammelkonto-BCCN</v>
          </cell>
          <cell r="N436">
            <v>16</v>
          </cell>
          <cell r="O436">
            <v>44197</v>
          </cell>
          <cell r="P436">
            <v>2958465</v>
          </cell>
          <cell r="Q436" t="str">
            <v>211245</v>
          </cell>
          <cell r="R436" t="str">
            <v>211245</v>
          </cell>
          <cell r="S436" t="str">
            <v>HHH</v>
          </cell>
          <cell r="T436" t="str">
            <v>211245HHH</v>
          </cell>
          <cell r="U436" t="str">
            <v>X</v>
          </cell>
          <cell r="V436" t="str">
            <v>X</v>
          </cell>
          <cell r="W436">
            <v>1</v>
          </cell>
          <cell r="X436" t="str">
            <v>N0004</v>
          </cell>
          <cell r="Y436" t="str">
            <v>N0004</v>
          </cell>
          <cell r="Z436" t="str">
            <v>N0004</v>
          </cell>
          <cell r="AA436" t="str">
            <v>N0004</v>
          </cell>
          <cell r="AD436" t="str">
            <v>D11</v>
          </cell>
        </row>
        <row r="437">
          <cell r="F437" t="str">
            <v>D.00435.00.211245</v>
          </cell>
          <cell r="G437">
            <v>17</v>
          </cell>
          <cell r="H437" t="str">
            <v>D0043500</v>
          </cell>
          <cell r="I437" t="str">
            <v>VA: BC 2016 TN-Gebühren</v>
          </cell>
          <cell r="J437">
            <v>23</v>
          </cell>
          <cell r="K437" t="str">
            <v>VA: BC 2016 TN-Gebüh</v>
          </cell>
          <cell r="L437">
            <v>20</v>
          </cell>
          <cell r="M437" t="str">
            <v>VA: BC 2016 TN-Gebühren</v>
          </cell>
          <cell r="N437">
            <v>23</v>
          </cell>
          <cell r="O437">
            <v>44197</v>
          </cell>
          <cell r="P437">
            <v>2958465</v>
          </cell>
          <cell r="Q437" t="str">
            <v>211245</v>
          </cell>
          <cell r="R437" t="str">
            <v>211245</v>
          </cell>
          <cell r="S437" t="str">
            <v>HHH</v>
          </cell>
          <cell r="T437" t="str">
            <v>211245HHH</v>
          </cell>
          <cell r="U437" t="str">
            <v>X</v>
          </cell>
          <cell r="V437" t="str">
            <v>X</v>
          </cell>
          <cell r="W437">
            <v>1</v>
          </cell>
          <cell r="X437" t="str">
            <v>N003X</v>
          </cell>
          <cell r="Y437" t="str">
            <v>N003X</v>
          </cell>
          <cell r="Z437" t="str">
            <v>N003X</v>
          </cell>
          <cell r="AA437" t="str">
            <v>N003X</v>
          </cell>
          <cell r="AD437" t="str">
            <v>D12</v>
          </cell>
        </row>
        <row r="438">
          <cell r="F438" t="str">
            <v>D.00436.00.211245</v>
          </cell>
          <cell r="G438">
            <v>17</v>
          </cell>
          <cell r="H438" t="str">
            <v>D0043600</v>
          </cell>
          <cell r="I438" t="str">
            <v>ESB: Neuronal networks</v>
          </cell>
          <cell r="J438">
            <v>22</v>
          </cell>
          <cell r="K438" t="str">
            <v>ESB: Neuronal networ</v>
          </cell>
          <cell r="L438">
            <v>20</v>
          </cell>
          <cell r="M438" t="str">
            <v>ESB: Neuronal networks</v>
          </cell>
          <cell r="N438">
            <v>22</v>
          </cell>
          <cell r="O438">
            <v>44197</v>
          </cell>
          <cell r="P438">
            <v>2958465</v>
          </cell>
          <cell r="Q438" t="str">
            <v>211245</v>
          </cell>
          <cell r="R438" t="str">
            <v>211245</v>
          </cell>
          <cell r="S438" t="str">
            <v>HHH</v>
          </cell>
          <cell r="T438" t="str">
            <v>211245HHH</v>
          </cell>
          <cell r="U438" t="str">
            <v>X</v>
          </cell>
          <cell r="V438" t="str">
            <v>X</v>
          </cell>
          <cell r="W438">
            <v>1</v>
          </cell>
          <cell r="X438" t="str">
            <v>I0200</v>
          </cell>
          <cell r="Y438" t="str">
            <v>I0200</v>
          </cell>
          <cell r="Z438" t="str">
            <v>I0200</v>
          </cell>
          <cell r="AA438" t="str">
            <v>I0200</v>
          </cell>
          <cell r="AB438" t="str">
            <v>A-2016-350</v>
          </cell>
          <cell r="AD438" t="str">
            <v>D31</v>
          </cell>
        </row>
        <row r="439">
          <cell r="F439" t="str">
            <v>D.00437.00.211245</v>
          </cell>
          <cell r="G439">
            <v>17</v>
          </cell>
          <cell r="H439" t="str">
            <v>D0043700</v>
          </cell>
          <cell r="I439" t="str">
            <v>Hormones</v>
          </cell>
          <cell r="J439">
            <v>8</v>
          </cell>
          <cell r="K439" t="str">
            <v>Hormones</v>
          </cell>
          <cell r="L439">
            <v>8</v>
          </cell>
          <cell r="M439" t="str">
            <v>Hormones</v>
          </cell>
          <cell r="N439">
            <v>8</v>
          </cell>
          <cell r="O439">
            <v>44197</v>
          </cell>
          <cell r="P439">
            <v>2958465</v>
          </cell>
          <cell r="Q439" t="str">
            <v>211245</v>
          </cell>
          <cell r="R439" t="str">
            <v>211245</v>
          </cell>
          <cell r="S439" t="str">
            <v>HHH</v>
          </cell>
          <cell r="T439" t="str">
            <v>211245HHH</v>
          </cell>
          <cell r="U439" t="str">
            <v>X</v>
          </cell>
          <cell r="V439" t="str">
            <v>X</v>
          </cell>
          <cell r="W439">
            <v>1</v>
          </cell>
          <cell r="X439" t="str">
            <v>D0110</v>
          </cell>
          <cell r="Y439" t="str">
            <v>D0110</v>
          </cell>
          <cell r="Z439" t="str">
            <v>D0110</v>
          </cell>
          <cell r="AA439" t="str">
            <v>D0110</v>
          </cell>
          <cell r="AB439" t="str">
            <v>GZ: BR3479/11-1; AOBJ: 646187</v>
          </cell>
          <cell r="AD439" t="str">
            <v>D43</v>
          </cell>
        </row>
        <row r="440">
          <cell r="F440" t="str">
            <v>D.00438.00.211245</v>
          </cell>
          <cell r="G440">
            <v>17</v>
          </cell>
          <cell r="H440" t="str">
            <v>D0043800</v>
          </cell>
          <cell r="I440" t="str">
            <v>Ticklishness</v>
          </cell>
          <cell r="J440">
            <v>12</v>
          </cell>
          <cell r="K440" t="str">
            <v>Ticklishness</v>
          </cell>
          <cell r="L440">
            <v>12</v>
          </cell>
          <cell r="M440" t="str">
            <v>Ticklishness</v>
          </cell>
          <cell r="N440">
            <v>12</v>
          </cell>
          <cell r="O440">
            <v>44197</v>
          </cell>
          <cell r="P440">
            <v>2958465</v>
          </cell>
          <cell r="Q440" t="str">
            <v>211245</v>
          </cell>
          <cell r="R440" t="str">
            <v>211245</v>
          </cell>
          <cell r="S440" t="str">
            <v>HHH</v>
          </cell>
          <cell r="T440" t="str">
            <v>211245HHH</v>
          </cell>
          <cell r="U440" t="str">
            <v>X</v>
          </cell>
          <cell r="V440" t="str">
            <v>X</v>
          </cell>
          <cell r="W440">
            <v>1</v>
          </cell>
          <cell r="X440" t="str">
            <v>D0110</v>
          </cell>
          <cell r="Y440" t="str">
            <v>D0110</v>
          </cell>
          <cell r="Z440" t="str">
            <v>D0110</v>
          </cell>
          <cell r="AA440" t="str">
            <v>D0110</v>
          </cell>
          <cell r="AB440" t="str">
            <v>GZ: BR3479/10-1; AOBJ: 645794</v>
          </cell>
          <cell r="AD440" t="str">
            <v>D43</v>
          </cell>
        </row>
        <row r="441">
          <cell r="F441" t="str">
            <v>D.00439.00.211245</v>
          </cell>
          <cell r="G441">
            <v>17</v>
          </cell>
          <cell r="H441" t="str">
            <v>D0043900</v>
          </cell>
          <cell r="I441" t="str">
            <v>Winter School Ethics and Neuroscience</v>
          </cell>
          <cell r="J441">
            <v>37</v>
          </cell>
          <cell r="K441" t="str">
            <v>Winter School Ethics</v>
          </cell>
          <cell r="L441">
            <v>20</v>
          </cell>
          <cell r="M441" t="str">
            <v>Winter School Ethics and Neuroscience</v>
          </cell>
          <cell r="N441">
            <v>37</v>
          </cell>
          <cell r="O441">
            <v>44197</v>
          </cell>
          <cell r="P441">
            <v>2958465</v>
          </cell>
          <cell r="Q441" t="str">
            <v>211245</v>
          </cell>
          <cell r="R441" t="str">
            <v>211245</v>
          </cell>
          <cell r="S441" t="str">
            <v>HHH</v>
          </cell>
          <cell r="T441" t="str">
            <v>211245HHH</v>
          </cell>
          <cell r="U441" t="str">
            <v>X</v>
          </cell>
          <cell r="V441" t="str">
            <v>X</v>
          </cell>
          <cell r="W441">
            <v>1</v>
          </cell>
          <cell r="X441" t="str">
            <v>H0007</v>
          </cell>
          <cell r="Y441" t="str">
            <v>H0007</v>
          </cell>
          <cell r="Z441" t="str">
            <v>H0007</v>
          </cell>
          <cell r="AA441" t="str">
            <v>H0007</v>
          </cell>
          <cell r="AB441" t="str">
            <v/>
          </cell>
          <cell r="AD441" t="str">
            <v>D12</v>
          </cell>
        </row>
        <row r="442">
          <cell r="F442" t="str">
            <v>D.00440.00.211245</v>
          </cell>
          <cell r="G442">
            <v>17</v>
          </cell>
          <cell r="H442" t="str">
            <v>D0044000</v>
          </cell>
          <cell r="I442" t="str">
            <v>BURST</v>
          </cell>
          <cell r="J442">
            <v>5</v>
          </cell>
          <cell r="K442" t="str">
            <v>BURST</v>
          </cell>
          <cell r="L442">
            <v>5</v>
          </cell>
          <cell r="M442" t="str">
            <v>BURST</v>
          </cell>
          <cell r="N442">
            <v>5</v>
          </cell>
          <cell r="O442">
            <v>44197</v>
          </cell>
          <cell r="P442">
            <v>2958465</v>
          </cell>
          <cell r="Q442" t="str">
            <v>211245</v>
          </cell>
          <cell r="R442" t="str">
            <v>211245</v>
          </cell>
          <cell r="S442" t="str">
            <v>HHH</v>
          </cell>
          <cell r="T442" t="str">
            <v>211245HHH</v>
          </cell>
          <cell r="U442" t="str">
            <v>X</v>
          </cell>
          <cell r="V442" t="str">
            <v>X</v>
          </cell>
          <cell r="W442">
            <v>1</v>
          </cell>
          <cell r="X442" t="str">
            <v>D0110</v>
          </cell>
          <cell r="Y442" t="str">
            <v>D0110</v>
          </cell>
          <cell r="Z442" t="str">
            <v>D0110</v>
          </cell>
          <cell r="AA442" t="str">
            <v>D0110</v>
          </cell>
          <cell r="AB442" t="str">
            <v>GZ: BR3479/12-1; AOBJ 652875</v>
          </cell>
          <cell r="AD442" t="str">
            <v>D43</v>
          </cell>
        </row>
        <row r="443">
          <cell r="F443" t="str">
            <v>D.00441.00.211245</v>
          </cell>
          <cell r="G443">
            <v>17</v>
          </cell>
          <cell r="H443" t="str">
            <v>D0044100</v>
          </cell>
          <cell r="I443" t="str">
            <v>EU: BrainPlay</v>
          </cell>
          <cell r="J443">
            <v>13</v>
          </cell>
          <cell r="K443" t="str">
            <v>EU: BrainPlay</v>
          </cell>
          <cell r="L443">
            <v>13</v>
          </cell>
          <cell r="M443" t="str">
            <v>EU: BrainPlay</v>
          </cell>
          <cell r="N443">
            <v>13</v>
          </cell>
          <cell r="O443">
            <v>44197</v>
          </cell>
          <cell r="P443">
            <v>2958465</v>
          </cell>
          <cell r="Q443" t="str">
            <v>211245</v>
          </cell>
          <cell r="R443" t="str">
            <v>211245</v>
          </cell>
          <cell r="S443" t="str">
            <v>HHH</v>
          </cell>
          <cell r="T443" t="str">
            <v>211245HHH</v>
          </cell>
          <cell r="U443" t="str">
            <v>X</v>
          </cell>
          <cell r="V443" t="str">
            <v>X</v>
          </cell>
          <cell r="W443">
            <v>1</v>
          </cell>
          <cell r="X443" t="str">
            <v>G0031</v>
          </cell>
          <cell r="Y443" t="str">
            <v>G0031</v>
          </cell>
          <cell r="Z443" t="str">
            <v>G0031</v>
          </cell>
          <cell r="AA443" t="str">
            <v>G0031</v>
          </cell>
          <cell r="AB443" t="str">
            <v>GA: 810580</v>
          </cell>
          <cell r="AD443" t="str">
            <v>D12</v>
          </cell>
        </row>
        <row r="444">
          <cell r="F444" t="str">
            <v>D.00442.00.211245</v>
          </cell>
          <cell r="G444">
            <v>17</v>
          </cell>
          <cell r="H444" t="str">
            <v>D0044200</v>
          </cell>
          <cell r="I444" t="str">
            <v>School of Cognition</v>
          </cell>
          <cell r="J444">
            <v>19</v>
          </cell>
          <cell r="K444" t="str">
            <v>School of Cognition</v>
          </cell>
          <cell r="L444">
            <v>19</v>
          </cell>
          <cell r="M444" t="str">
            <v>School of Cognition</v>
          </cell>
          <cell r="N444">
            <v>19</v>
          </cell>
          <cell r="O444">
            <v>44197</v>
          </cell>
          <cell r="P444">
            <v>2958465</v>
          </cell>
          <cell r="Q444" t="str">
            <v>211245</v>
          </cell>
          <cell r="R444" t="str">
            <v>211245</v>
          </cell>
          <cell r="S444" t="str">
            <v>HHH</v>
          </cell>
          <cell r="T444" t="str">
            <v>211245HHH</v>
          </cell>
          <cell r="U444" t="str">
            <v>X</v>
          </cell>
          <cell r="V444" t="str">
            <v>X</v>
          </cell>
          <cell r="W444">
            <v>1</v>
          </cell>
          <cell r="X444" t="str">
            <v>E0100</v>
          </cell>
          <cell r="Y444" t="str">
            <v>E0100</v>
          </cell>
          <cell r="Z444" t="str">
            <v>E0100</v>
          </cell>
          <cell r="AA444" t="str">
            <v>E0100</v>
          </cell>
          <cell r="AB444" t="str">
            <v>GZ: 413 - - M526300</v>
          </cell>
          <cell r="AD444" t="str">
            <v>D21</v>
          </cell>
        </row>
        <row r="445">
          <cell r="F445" t="str">
            <v>D.00443.00.211245</v>
          </cell>
          <cell r="G445">
            <v>17</v>
          </cell>
          <cell r="H445" t="str">
            <v>D0044300</v>
          </cell>
          <cell r="I445" t="str">
            <v>EU: Neurotick</v>
          </cell>
          <cell r="J445">
            <v>13</v>
          </cell>
          <cell r="K445" t="str">
            <v>EU: Neurotick</v>
          </cell>
          <cell r="L445">
            <v>13</v>
          </cell>
          <cell r="M445" t="str">
            <v>EU: Neurotick</v>
          </cell>
          <cell r="N445">
            <v>13</v>
          </cell>
          <cell r="O445">
            <v>44197</v>
          </cell>
          <cell r="P445">
            <v>2958465</v>
          </cell>
          <cell r="Q445" t="str">
            <v>211245</v>
          </cell>
          <cell r="R445" t="str">
            <v>211245</v>
          </cell>
          <cell r="S445" t="str">
            <v>HHH</v>
          </cell>
          <cell r="T445" t="str">
            <v>211245HHH</v>
          </cell>
          <cell r="U445" t="str">
            <v>X</v>
          </cell>
          <cell r="V445" t="str">
            <v>X</v>
          </cell>
          <cell r="W445">
            <v>1</v>
          </cell>
          <cell r="X445" t="str">
            <v>G0012</v>
          </cell>
          <cell r="Y445" t="str">
            <v>G0012</v>
          </cell>
          <cell r="Z445" t="str">
            <v>G0012</v>
          </cell>
          <cell r="AA445" t="str">
            <v>G0012</v>
          </cell>
          <cell r="AB445" t="str">
            <v>GA: 844318</v>
          </cell>
          <cell r="AD445" t="str">
            <v>D12</v>
          </cell>
        </row>
        <row r="446">
          <cell r="F446" t="str">
            <v>D.00444.00.211245</v>
          </cell>
          <cell r="G446">
            <v>17</v>
          </cell>
          <cell r="H446" t="str">
            <v>D0044400</v>
          </cell>
          <cell r="I446" t="str">
            <v>Spenden Aquarienfische</v>
          </cell>
          <cell r="J446">
            <v>22</v>
          </cell>
          <cell r="K446" t="str">
            <v>Spenden Aquarienfisc</v>
          </cell>
          <cell r="L446">
            <v>20</v>
          </cell>
          <cell r="M446" t="str">
            <v>Spenden Aquarienfische</v>
          </cell>
          <cell r="N446">
            <v>22</v>
          </cell>
          <cell r="O446">
            <v>44197</v>
          </cell>
          <cell r="P446">
            <v>2958465</v>
          </cell>
          <cell r="Q446" t="str">
            <v>211245</v>
          </cell>
          <cell r="R446" t="str">
            <v>211245</v>
          </cell>
          <cell r="S446" t="str">
            <v>HHH</v>
          </cell>
          <cell r="T446" t="str">
            <v>211245HHH</v>
          </cell>
          <cell r="U446" t="str">
            <v>X</v>
          </cell>
          <cell r="V446" t="str">
            <v>X</v>
          </cell>
          <cell r="W446">
            <v>1</v>
          </cell>
          <cell r="X446" t="str">
            <v>K0018</v>
          </cell>
          <cell r="Y446" t="str">
            <v>K0018</v>
          </cell>
          <cell r="Z446" t="str">
            <v>K0018</v>
          </cell>
          <cell r="AA446" t="str">
            <v>K0018</v>
          </cell>
          <cell r="AD446" t="str">
            <v>D12</v>
          </cell>
        </row>
        <row r="447">
          <cell r="F447" t="str">
            <v>D.00445.00.211246</v>
          </cell>
          <cell r="G447">
            <v>17</v>
          </cell>
          <cell r="H447" t="str">
            <v>D0044500</v>
          </cell>
          <cell r="I447" t="str">
            <v>Functions of chloroplast RNPs</v>
          </cell>
          <cell r="J447">
            <v>29</v>
          </cell>
          <cell r="K447" t="str">
            <v>Functions of chlorop</v>
          </cell>
          <cell r="L447">
            <v>20</v>
          </cell>
          <cell r="M447" t="str">
            <v>Functions of chloroplast RNPs</v>
          </cell>
          <cell r="N447">
            <v>29</v>
          </cell>
          <cell r="O447">
            <v>44197</v>
          </cell>
          <cell r="P447">
            <v>2958465</v>
          </cell>
          <cell r="Q447" t="str">
            <v>211246</v>
          </cell>
          <cell r="R447" t="str">
            <v>211246</v>
          </cell>
          <cell r="S447" t="str">
            <v>HHH</v>
          </cell>
          <cell r="T447" t="str">
            <v>211246HHH</v>
          </cell>
          <cell r="U447" t="str">
            <v>X</v>
          </cell>
          <cell r="V447" t="str">
            <v>X</v>
          </cell>
          <cell r="W447">
            <v>1</v>
          </cell>
          <cell r="X447" t="str">
            <v>D0140</v>
          </cell>
          <cell r="Y447" t="str">
            <v>D0140</v>
          </cell>
          <cell r="Z447" t="str">
            <v>D0140</v>
          </cell>
          <cell r="AA447" t="str">
            <v>D0140</v>
          </cell>
          <cell r="AB447" t="str">
            <v>GZ: SCHM1698/10-1; AOBJ: 660045</v>
          </cell>
          <cell r="AD447" t="str">
            <v>D43</v>
          </cell>
        </row>
        <row r="448">
          <cell r="F448" t="str">
            <v>D.00446.00.211246</v>
          </cell>
          <cell r="G448">
            <v>17</v>
          </cell>
          <cell r="H448" t="str">
            <v>D0044600</v>
          </cell>
          <cell r="I448" t="str">
            <v>RNA-Turnover and Stress</v>
          </cell>
          <cell r="J448">
            <v>23</v>
          </cell>
          <cell r="K448" t="str">
            <v>RNA-Turnover and Str</v>
          </cell>
          <cell r="L448">
            <v>20</v>
          </cell>
          <cell r="M448" t="str">
            <v>RNA-Turnover and Stress</v>
          </cell>
          <cell r="N448">
            <v>23</v>
          </cell>
          <cell r="O448">
            <v>44197</v>
          </cell>
          <cell r="P448">
            <v>2958465</v>
          </cell>
          <cell r="Q448" t="str">
            <v>211246</v>
          </cell>
          <cell r="R448" t="str">
            <v>211246</v>
          </cell>
          <cell r="S448" t="str">
            <v>HHH</v>
          </cell>
          <cell r="T448" t="str">
            <v>211246HHH</v>
          </cell>
          <cell r="U448" t="str">
            <v>X</v>
          </cell>
          <cell r="V448" t="str">
            <v>X</v>
          </cell>
          <cell r="W448">
            <v>1</v>
          </cell>
          <cell r="X448" t="str">
            <v>D0110</v>
          </cell>
          <cell r="Y448" t="str">
            <v>D0110</v>
          </cell>
          <cell r="Z448" t="str">
            <v>D0110</v>
          </cell>
          <cell r="AA448" t="str">
            <v>D0110</v>
          </cell>
          <cell r="AB448" t="str">
            <v>GZ: SCHM1698/11-1; AOBJ: 664384</v>
          </cell>
          <cell r="AD448" t="str">
            <v>D43</v>
          </cell>
        </row>
        <row r="449">
          <cell r="F449" t="str">
            <v>D.00447.00.211246</v>
          </cell>
          <cell r="G449">
            <v>17</v>
          </cell>
          <cell r="H449" t="str">
            <v>D0044700</v>
          </cell>
          <cell r="I449" t="str">
            <v>EU: Ageing with elegans</v>
          </cell>
          <cell r="J449">
            <v>23</v>
          </cell>
          <cell r="K449" t="str">
            <v>EU: Ageing with eleg</v>
          </cell>
          <cell r="L449">
            <v>20</v>
          </cell>
          <cell r="M449" t="str">
            <v>EU: Ageing with elegans</v>
          </cell>
          <cell r="N449">
            <v>23</v>
          </cell>
          <cell r="O449">
            <v>44197</v>
          </cell>
          <cell r="P449">
            <v>2958465</v>
          </cell>
          <cell r="Q449" t="str">
            <v>211246</v>
          </cell>
          <cell r="R449" t="str">
            <v>211246</v>
          </cell>
          <cell r="S449" t="str">
            <v>HHH</v>
          </cell>
          <cell r="T449" t="str">
            <v>211246HHH</v>
          </cell>
          <cell r="U449" t="str">
            <v>X</v>
          </cell>
          <cell r="V449" t="str">
            <v>X</v>
          </cell>
          <cell r="W449">
            <v>1</v>
          </cell>
          <cell r="X449" t="str">
            <v>G0011</v>
          </cell>
          <cell r="Y449" t="str">
            <v>G0011</v>
          </cell>
          <cell r="Z449" t="str">
            <v>G0011</v>
          </cell>
          <cell r="AA449" t="str">
            <v>G0011</v>
          </cell>
          <cell r="AB449" t="str">
            <v>633589</v>
          </cell>
          <cell r="AD449" t="str">
            <v>D12</v>
          </cell>
        </row>
        <row r="450">
          <cell r="F450" t="str">
            <v>D.00448.00.211247</v>
          </cell>
          <cell r="G450">
            <v>17</v>
          </cell>
          <cell r="H450" t="str">
            <v>D0044800</v>
          </cell>
          <cell r="I450" t="str">
            <v>SPP 1927 : Fe/S-Zentren</v>
          </cell>
          <cell r="J450">
            <v>23</v>
          </cell>
          <cell r="K450" t="str">
            <v>SPP 1927 : Fe/S-Zent</v>
          </cell>
          <cell r="L450">
            <v>20</v>
          </cell>
          <cell r="M450" t="str">
            <v>SPP 1927 : Fe/S-Zentren</v>
          </cell>
          <cell r="N450">
            <v>23</v>
          </cell>
          <cell r="O450">
            <v>44197</v>
          </cell>
          <cell r="P450">
            <v>2958465</v>
          </cell>
          <cell r="Q450" t="str">
            <v>211247</v>
          </cell>
          <cell r="R450" t="str">
            <v>211247</v>
          </cell>
          <cell r="S450" t="str">
            <v>HHH</v>
          </cell>
          <cell r="T450" t="str">
            <v>211247HHH</v>
          </cell>
          <cell r="U450" t="str">
            <v>X</v>
          </cell>
          <cell r="V450" t="str">
            <v>X</v>
          </cell>
          <cell r="W450">
            <v>1</v>
          </cell>
          <cell r="X450" t="str">
            <v>D0140</v>
          </cell>
          <cell r="Y450" t="str">
            <v>D0140</v>
          </cell>
          <cell r="Z450" t="str">
            <v>D0140</v>
          </cell>
          <cell r="AA450" t="str">
            <v>D0140</v>
          </cell>
          <cell r="AB450" t="str">
            <v>GZ: DO785/7-1; AOBJ: 630168</v>
          </cell>
          <cell r="AD450" t="str">
            <v>D43</v>
          </cell>
        </row>
        <row r="451">
          <cell r="F451" t="str">
            <v>D.00449.00.211247</v>
          </cell>
          <cell r="G451">
            <v>17</v>
          </cell>
          <cell r="H451" t="str">
            <v>D0044900</v>
          </cell>
          <cell r="I451" t="str">
            <v>BIG-NSE 2.0</v>
          </cell>
          <cell r="J451">
            <v>11</v>
          </cell>
          <cell r="K451" t="str">
            <v>BIG-NSE 2.0</v>
          </cell>
          <cell r="L451">
            <v>11</v>
          </cell>
          <cell r="M451" t="str">
            <v>BIG-NSE 2.0</v>
          </cell>
          <cell r="N451">
            <v>11</v>
          </cell>
          <cell r="O451">
            <v>44197</v>
          </cell>
          <cell r="P451">
            <v>2958465</v>
          </cell>
          <cell r="Q451" t="str">
            <v>211247</v>
          </cell>
          <cell r="R451" t="str">
            <v>211247</v>
          </cell>
          <cell r="S451" t="str">
            <v>HHH</v>
          </cell>
          <cell r="T451" t="str">
            <v>211247HHH</v>
          </cell>
          <cell r="U451" t="str">
            <v>X</v>
          </cell>
          <cell r="V451" t="str">
            <v>X</v>
          </cell>
          <cell r="W451">
            <v>1</v>
          </cell>
          <cell r="X451" t="str">
            <v>I0200</v>
          </cell>
          <cell r="Y451" t="str">
            <v>I0200</v>
          </cell>
          <cell r="Z451" t="str">
            <v>I0200</v>
          </cell>
          <cell r="AA451" t="str">
            <v>I0200</v>
          </cell>
          <cell r="AB451" t="str">
            <v>EZ-2014-227</v>
          </cell>
          <cell r="AD451" t="str">
            <v>D31</v>
          </cell>
        </row>
        <row r="452">
          <cell r="F452" t="str">
            <v>D.00450.00.211247</v>
          </cell>
          <cell r="G452">
            <v>17</v>
          </cell>
          <cell r="H452" t="str">
            <v>D0045000</v>
          </cell>
          <cell r="I452" t="str">
            <v>CO-Dehydrogenase II</v>
          </cell>
          <cell r="J452">
            <v>19</v>
          </cell>
          <cell r="K452" t="str">
            <v>CO-Dehydrogenase II</v>
          </cell>
          <cell r="L452">
            <v>19</v>
          </cell>
          <cell r="M452" t="str">
            <v>CO-Dehydrogenase II</v>
          </cell>
          <cell r="N452">
            <v>19</v>
          </cell>
          <cell r="O452">
            <v>44197</v>
          </cell>
          <cell r="P452">
            <v>2958465</v>
          </cell>
          <cell r="Q452" t="str">
            <v>211247</v>
          </cell>
          <cell r="R452" t="str">
            <v>211247</v>
          </cell>
          <cell r="S452" t="str">
            <v>HHH</v>
          </cell>
          <cell r="T452" t="str">
            <v>211247HHH</v>
          </cell>
          <cell r="U452" t="str">
            <v>X</v>
          </cell>
          <cell r="V452" t="str">
            <v>X</v>
          </cell>
          <cell r="W452">
            <v>1</v>
          </cell>
          <cell r="X452" t="str">
            <v>D0110</v>
          </cell>
          <cell r="Y452" t="str">
            <v>D0110</v>
          </cell>
          <cell r="Z452" t="str">
            <v>D0110</v>
          </cell>
          <cell r="AA452" t="str">
            <v>D0110</v>
          </cell>
          <cell r="AB452" t="str">
            <v>GZ: DO785/6-2; AOBJ: 656641</v>
          </cell>
          <cell r="AD452" t="str">
            <v>D43</v>
          </cell>
        </row>
        <row r="453">
          <cell r="F453" t="str">
            <v>D.00451.00.211247</v>
          </cell>
          <cell r="G453">
            <v>17</v>
          </cell>
          <cell r="H453" t="str">
            <v>D0045100</v>
          </cell>
          <cell r="I453" t="str">
            <v>DCCP</v>
          </cell>
          <cell r="J453">
            <v>4</v>
          </cell>
          <cell r="K453" t="str">
            <v>DCCP</v>
          </cell>
          <cell r="L453">
            <v>4</v>
          </cell>
          <cell r="M453" t="str">
            <v>DCCP</v>
          </cell>
          <cell r="N453">
            <v>4</v>
          </cell>
          <cell r="O453">
            <v>44197</v>
          </cell>
          <cell r="P453">
            <v>2958465</v>
          </cell>
          <cell r="Q453" t="str">
            <v>211247</v>
          </cell>
          <cell r="R453" t="str">
            <v>211247</v>
          </cell>
          <cell r="S453" t="str">
            <v>HHH</v>
          </cell>
          <cell r="T453" t="str">
            <v>211247HHH</v>
          </cell>
          <cell r="U453" t="str">
            <v>X</v>
          </cell>
          <cell r="V453" t="str">
            <v>X</v>
          </cell>
          <cell r="W453">
            <v>1</v>
          </cell>
          <cell r="X453" t="str">
            <v>D0110</v>
          </cell>
          <cell r="Y453" t="str">
            <v>D0110</v>
          </cell>
          <cell r="Z453" t="str">
            <v>D0110</v>
          </cell>
          <cell r="AA453" t="str">
            <v>D0110</v>
          </cell>
          <cell r="AB453" t="str">
            <v>GZ: DO785/8-1; AOBJ: 659487</v>
          </cell>
          <cell r="AD453" t="str">
            <v>D43</v>
          </cell>
        </row>
        <row r="454">
          <cell r="F454" t="str">
            <v>D.00452.00.211247</v>
          </cell>
          <cell r="G454">
            <v>17</v>
          </cell>
          <cell r="H454" t="str">
            <v>D0045200</v>
          </cell>
          <cell r="I454" t="str">
            <v>Methyltransfer-Reakt</v>
          </cell>
          <cell r="J454">
            <v>20</v>
          </cell>
          <cell r="K454" t="str">
            <v>Methyltransfer-Reakt</v>
          </cell>
          <cell r="L454">
            <v>20</v>
          </cell>
          <cell r="M454" t="str">
            <v>Methyltransfer-Reakt</v>
          </cell>
          <cell r="N454">
            <v>20</v>
          </cell>
          <cell r="O454">
            <v>44197</v>
          </cell>
          <cell r="P454">
            <v>2958465</v>
          </cell>
          <cell r="Q454" t="str">
            <v>211247</v>
          </cell>
          <cell r="R454" t="str">
            <v>211247</v>
          </cell>
          <cell r="S454" t="str">
            <v>HHH</v>
          </cell>
          <cell r="T454" t="str">
            <v>211247HHH</v>
          </cell>
          <cell r="U454" t="str">
            <v>X</v>
          </cell>
          <cell r="V454" t="str">
            <v>X</v>
          </cell>
          <cell r="W454">
            <v>1</v>
          </cell>
          <cell r="X454" t="str">
            <v>D0110</v>
          </cell>
          <cell r="Y454" t="str">
            <v>D0110</v>
          </cell>
          <cell r="Z454" t="str">
            <v>D0110</v>
          </cell>
          <cell r="AA454" t="str">
            <v>D0110</v>
          </cell>
          <cell r="AB454" t="str">
            <v>GZ: DO785/5-2; AOBJ: 620998</v>
          </cell>
          <cell r="AD454" t="str">
            <v>D43</v>
          </cell>
        </row>
        <row r="455">
          <cell r="F455" t="str">
            <v>D.00453.00.211248</v>
          </cell>
          <cell r="G455">
            <v>17</v>
          </cell>
          <cell r="H455" t="str">
            <v>D0045300</v>
          </cell>
          <cell r="I455" t="str">
            <v>Zuschuss DAAD Chidambaram</v>
          </cell>
          <cell r="J455">
            <v>25</v>
          </cell>
          <cell r="K455" t="str">
            <v>Zuschuss DAAD Chidam</v>
          </cell>
          <cell r="L455">
            <v>20</v>
          </cell>
          <cell r="M455" t="str">
            <v>Zuschuss DAAD Chidambaram</v>
          </cell>
          <cell r="N455">
            <v>25</v>
          </cell>
          <cell r="O455">
            <v>44197</v>
          </cell>
          <cell r="P455">
            <v>2958465</v>
          </cell>
          <cell r="Q455" t="str">
            <v>211248</v>
          </cell>
          <cell r="R455" t="str">
            <v>211248</v>
          </cell>
          <cell r="S455" t="str">
            <v>HHH</v>
          </cell>
          <cell r="T455" t="str">
            <v>211248HHH</v>
          </cell>
          <cell r="U455" t="str">
            <v>X</v>
          </cell>
          <cell r="V455" t="str">
            <v>X</v>
          </cell>
          <cell r="W455">
            <v>1</v>
          </cell>
          <cell r="X455" t="str">
            <v>L0100</v>
          </cell>
          <cell r="Y455" t="str">
            <v>L0100</v>
          </cell>
          <cell r="Z455" t="str">
            <v>L0100</v>
          </cell>
          <cell r="AA455" t="str">
            <v>L0100</v>
          </cell>
          <cell r="AB455" t="str">
            <v>91648378</v>
          </cell>
          <cell r="AD455" t="str">
            <v>D12</v>
          </cell>
        </row>
        <row r="456">
          <cell r="F456" t="str">
            <v>D.00454.00.211248</v>
          </cell>
          <cell r="G456">
            <v>17</v>
          </cell>
          <cell r="H456" t="str">
            <v>D0045400</v>
          </cell>
          <cell r="I456" t="str">
            <v>KI zur Verhaltensdiagnostik</v>
          </cell>
          <cell r="J456">
            <v>27</v>
          </cell>
          <cell r="K456" t="str">
            <v>KI zur Verhaltensdia</v>
          </cell>
          <cell r="L456">
            <v>20</v>
          </cell>
          <cell r="M456" t="str">
            <v>KI zur Verhaltensdiagnostik</v>
          </cell>
          <cell r="N456">
            <v>27</v>
          </cell>
          <cell r="O456">
            <v>44197</v>
          </cell>
          <cell r="P456">
            <v>2958465</v>
          </cell>
          <cell r="Q456" t="str">
            <v>211248</v>
          </cell>
          <cell r="R456" t="str">
            <v>211248</v>
          </cell>
          <cell r="S456" t="str">
            <v>HHH</v>
          </cell>
          <cell r="T456" t="str">
            <v>211248HHH</v>
          </cell>
          <cell r="U456" t="str">
            <v>X</v>
          </cell>
          <cell r="V456" t="str">
            <v>X</v>
          </cell>
          <cell r="W456">
            <v>1</v>
          </cell>
          <cell r="X456" t="str">
            <v>E0100</v>
          </cell>
          <cell r="Y456" t="str">
            <v>E0100</v>
          </cell>
          <cell r="Z456" t="str">
            <v>E0100</v>
          </cell>
          <cell r="AA456" t="str">
            <v>E0100</v>
          </cell>
          <cell r="AB456" t="str">
            <v>031L0228</v>
          </cell>
          <cell r="AD456" t="str">
            <v>D21</v>
          </cell>
        </row>
        <row r="457">
          <cell r="F457" t="str">
            <v>D.00455.00.211249</v>
          </cell>
          <cell r="G457">
            <v>17</v>
          </cell>
          <cell r="H457" t="str">
            <v>D0045500</v>
          </cell>
          <cell r="I457" t="str">
            <v>Beyond the standard balanced network</v>
          </cell>
          <cell r="J457">
            <v>36</v>
          </cell>
          <cell r="K457" t="str">
            <v xml:space="preserve">Beyond the standard </v>
          </cell>
          <cell r="L457">
            <v>20</v>
          </cell>
          <cell r="M457" t="str">
            <v>Beyond the standard balanced network</v>
          </cell>
          <cell r="N457">
            <v>36</v>
          </cell>
          <cell r="O457">
            <v>44197</v>
          </cell>
          <cell r="P457">
            <v>2958465</v>
          </cell>
          <cell r="Q457" t="str">
            <v>211249</v>
          </cell>
          <cell r="R457" t="str">
            <v>211249</v>
          </cell>
          <cell r="S457" t="str">
            <v>HHH</v>
          </cell>
          <cell r="T457" t="str">
            <v>211249HHH</v>
          </cell>
          <cell r="U457" t="str">
            <v>X</v>
          </cell>
          <cell r="V457" t="str">
            <v>X</v>
          </cell>
          <cell r="W457">
            <v>1</v>
          </cell>
          <cell r="X457" t="str">
            <v>D0170</v>
          </cell>
          <cell r="Y457" t="str">
            <v>D0170</v>
          </cell>
          <cell r="Z457" t="str">
            <v>D0170</v>
          </cell>
          <cell r="AA457" t="str">
            <v>D0170</v>
          </cell>
          <cell r="AB457" t="str">
            <v>GZ: FA1316/2-1; AOBJ: 635239</v>
          </cell>
          <cell r="AD457" t="str">
            <v>D43</v>
          </cell>
        </row>
        <row r="458">
          <cell r="F458" t="str">
            <v>D.00456.00.211249</v>
          </cell>
          <cell r="G458">
            <v>17</v>
          </cell>
          <cell r="H458" t="str">
            <v>D0045600</v>
          </cell>
          <cell r="I458" t="str">
            <v>ANewSpike</v>
          </cell>
          <cell r="J458">
            <v>9</v>
          </cell>
          <cell r="K458" t="str">
            <v>ANewSpike</v>
          </cell>
          <cell r="L458">
            <v>9</v>
          </cell>
          <cell r="M458" t="str">
            <v>ANewSpike</v>
          </cell>
          <cell r="N458">
            <v>9</v>
          </cell>
          <cell r="O458">
            <v>44197</v>
          </cell>
          <cell r="P458">
            <v>2958465</v>
          </cell>
          <cell r="Q458" t="str">
            <v>211249</v>
          </cell>
          <cell r="R458" t="str">
            <v>211249</v>
          </cell>
          <cell r="S458" t="str">
            <v>HHH</v>
          </cell>
          <cell r="T458" t="str">
            <v>211249HHH</v>
          </cell>
          <cell r="U458" t="str">
            <v>X</v>
          </cell>
          <cell r="V458" t="str">
            <v>X</v>
          </cell>
          <cell r="W458">
            <v>1</v>
          </cell>
          <cell r="X458" t="str">
            <v>G0033</v>
          </cell>
          <cell r="Y458" t="str">
            <v>G0033</v>
          </cell>
          <cell r="Z458" t="str">
            <v>G0033</v>
          </cell>
          <cell r="AA458" t="str">
            <v>G0033</v>
          </cell>
          <cell r="AB458" t="str">
            <v>864243</v>
          </cell>
          <cell r="AD458" t="str">
            <v>D12</v>
          </cell>
        </row>
        <row r="459">
          <cell r="F459" t="str">
            <v>D.00457.00.211249</v>
          </cell>
          <cell r="G459">
            <v>17</v>
          </cell>
          <cell r="H459" t="str">
            <v>D0045700</v>
          </cell>
          <cell r="I459" t="str">
            <v>Leben vom Licht</v>
          </cell>
          <cell r="J459">
            <v>15</v>
          </cell>
          <cell r="K459" t="str">
            <v>Leben vom Licht</v>
          </cell>
          <cell r="L459">
            <v>15</v>
          </cell>
          <cell r="M459" t="str">
            <v>Leben vom Licht</v>
          </cell>
          <cell r="N459">
            <v>15</v>
          </cell>
          <cell r="O459">
            <v>44197</v>
          </cell>
          <cell r="P459">
            <v>2958465</v>
          </cell>
          <cell r="Q459" t="str">
            <v>211249</v>
          </cell>
          <cell r="R459" t="str">
            <v>211249</v>
          </cell>
          <cell r="S459" t="str">
            <v>HHH</v>
          </cell>
          <cell r="T459" t="str">
            <v>211249HHH</v>
          </cell>
          <cell r="U459" t="str">
            <v>X</v>
          </cell>
          <cell r="V459" t="str">
            <v>X</v>
          </cell>
          <cell r="W459">
            <v>1</v>
          </cell>
          <cell r="X459" t="str">
            <v>D0170</v>
          </cell>
          <cell r="Y459" t="str">
            <v>D0170</v>
          </cell>
          <cell r="Z459" t="str">
            <v>D0170</v>
          </cell>
          <cell r="AA459" t="str">
            <v>D0170</v>
          </cell>
          <cell r="AB459" t="str">
            <v>GZ: STE 2062/2-1; AOBJ: 672056</v>
          </cell>
          <cell r="AD459" t="str">
            <v>D43</v>
          </cell>
        </row>
        <row r="460">
          <cell r="F460" t="str">
            <v>D.00458.00.211249</v>
          </cell>
          <cell r="G460">
            <v>17</v>
          </cell>
          <cell r="H460" t="str">
            <v>D0045800</v>
          </cell>
          <cell r="I460" t="str">
            <v>Temperaturabhängigkeit neuronaler Verarb</v>
          </cell>
          <cell r="J460">
            <v>40</v>
          </cell>
          <cell r="K460" t="str">
            <v>Temperaturabhängigke</v>
          </cell>
          <cell r="L460">
            <v>20</v>
          </cell>
          <cell r="M460" t="str">
            <v>Temperaturabhängigkeit neuronaler Verarbeitung</v>
          </cell>
          <cell r="N460">
            <v>46</v>
          </cell>
          <cell r="O460">
            <v>44197</v>
          </cell>
          <cell r="P460">
            <v>2958465</v>
          </cell>
          <cell r="Q460" t="str">
            <v>211249</v>
          </cell>
          <cell r="R460" t="str">
            <v>211249</v>
          </cell>
          <cell r="S460" t="str">
            <v>HHH</v>
          </cell>
          <cell r="T460" t="str">
            <v>211249HHH</v>
          </cell>
          <cell r="U460" t="str">
            <v>X</v>
          </cell>
          <cell r="V460" t="str">
            <v>X</v>
          </cell>
          <cell r="W460">
            <v>1</v>
          </cell>
          <cell r="X460" t="str">
            <v>E0100</v>
          </cell>
          <cell r="Y460" t="str">
            <v>E0100</v>
          </cell>
          <cell r="Z460" t="str">
            <v>E0100</v>
          </cell>
          <cell r="AA460" t="str">
            <v>E0100</v>
          </cell>
          <cell r="AB460" t="str">
            <v>01GQ1403</v>
          </cell>
          <cell r="AD460" t="str">
            <v>D21</v>
          </cell>
        </row>
        <row r="461">
          <cell r="F461" t="str">
            <v>D.00459.00.211255</v>
          </cell>
          <cell r="G461">
            <v>17</v>
          </cell>
          <cell r="H461" t="str">
            <v>D0045900</v>
          </cell>
          <cell r="I461" t="str">
            <v>Zuschuss DAAD V. Jarquin-Diaz</v>
          </cell>
          <cell r="J461">
            <v>29</v>
          </cell>
          <cell r="K461" t="str">
            <v>Zuschuss DAAD V. Jar</v>
          </cell>
          <cell r="L461">
            <v>20</v>
          </cell>
          <cell r="M461" t="str">
            <v>Zuschuss DAAD V. Jarquin-Diaz</v>
          </cell>
          <cell r="N461">
            <v>29</v>
          </cell>
          <cell r="O461">
            <v>44197</v>
          </cell>
          <cell r="P461">
            <v>2958465</v>
          </cell>
          <cell r="Q461" t="str">
            <v>211255</v>
          </cell>
          <cell r="R461" t="str">
            <v>211255</v>
          </cell>
          <cell r="S461" t="str">
            <v>HHH</v>
          </cell>
          <cell r="T461" t="str">
            <v>211255HHH</v>
          </cell>
          <cell r="U461" t="str">
            <v>X</v>
          </cell>
          <cell r="V461" t="str">
            <v>X</v>
          </cell>
          <cell r="W461">
            <v>1</v>
          </cell>
          <cell r="X461" t="str">
            <v>L0100</v>
          </cell>
          <cell r="Y461" t="str">
            <v>L0100</v>
          </cell>
          <cell r="Z461" t="str">
            <v>L0100</v>
          </cell>
          <cell r="AA461" t="str">
            <v>L0100</v>
          </cell>
          <cell r="AB461" t="str">
            <v>91614269</v>
          </cell>
          <cell r="AD461" t="str">
            <v>D12</v>
          </cell>
        </row>
        <row r="462">
          <cell r="F462" t="str">
            <v>D.00460.00.211256</v>
          </cell>
          <cell r="G462">
            <v>17</v>
          </cell>
          <cell r="H462" t="str">
            <v>D0046000</v>
          </cell>
          <cell r="I462" t="str">
            <v>Funktionelle Morphologie der Krallenäffc</v>
          </cell>
          <cell r="J462">
            <v>40</v>
          </cell>
          <cell r="K462" t="str">
            <v>Funktionelle Morphol</v>
          </cell>
          <cell r="L462">
            <v>20</v>
          </cell>
          <cell r="M462" t="str">
            <v>Funktionelle Morphologie der Krallenäffchen</v>
          </cell>
          <cell r="N462">
            <v>43</v>
          </cell>
          <cell r="O462">
            <v>44197</v>
          </cell>
          <cell r="P462">
            <v>2958465</v>
          </cell>
          <cell r="Q462" t="str">
            <v>211256</v>
          </cell>
          <cell r="R462" t="str">
            <v>211256</v>
          </cell>
          <cell r="S462" t="str">
            <v>HHH</v>
          </cell>
          <cell r="T462" t="str">
            <v>211256HHH</v>
          </cell>
          <cell r="U462" t="str">
            <v>X</v>
          </cell>
          <cell r="V462" t="str">
            <v>X</v>
          </cell>
          <cell r="W462">
            <v>1</v>
          </cell>
          <cell r="X462" t="str">
            <v>D0110</v>
          </cell>
          <cell r="Y462" t="str">
            <v>D0110</v>
          </cell>
          <cell r="Z462" t="str">
            <v>D0110</v>
          </cell>
          <cell r="AA462" t="str">
            <v>D0110</v>
          </cell>
          <cell r="AB462" t="str">
            <v>GZ: NY63/2-1; AOBJ: 632511</v>
          </cell>
          <cell r="AD462" t="str">
            <v>D43</v>
          </cell>
        </row>
        <row r="463">
          <cell r="F463" t="str">
            <v>D.00461.00.211257</v>
          </cell>
          <cell r="G463">
            <v>17</v>
          </cell>
          <cell r="H463" t="str">
            <v>D0046100</v>
          </cell>
          <cell r="I463" t="str">
            <v>The potential of Z-DNA as a carrier of e</v>
          </cell>
          <cell r="J463">
            <v>40</v>
          </cell>
          <cell r="K463" t="str">
            <v>The potential of Z-D</v>
          </cell>
          <cell r="L463">
            <v>20</v>
          </cell>
          <cell r="M463" t="str">
            <v>The potential of Z-DNA as a carrier of epigenetic memory</v>
          </cell>
          <cell r="N463">
            <v>56</v>
          </cell>
          <cell r="O463">
            <v>44197</v>
          </cell>
          <cell r="P463">
            <v>2958465</v>
          </cell>
          <cell r="Q463" t="str">
            <v>211257</v>
          </cell>
          <cell r="R463" t="str">
            <v>211257</v>
          </cell>
          <cell r="S463" t="str">
            <v>HHH</v>
          </cell>
          <cell r="T463" t="str">
            <v>211257HHH</v>
          </cell>
          <cell r="U463" t="str">
            <v>X</v>
          </cell>
          <cell r="V463" t="str">
            <v>X</v>
          </cell>
          <cell r="W463">
            <v>1</v>
          </cell>
          <cell r="X463" t="str">
            <v>I0010</v>
          </cell>
          <cell r="Y463" t="str">
            <v>I0010</v>
          </cell>
          <cell r="Z463" t="str">
            <v>I0010</v>
          </cell>
          <cell r="AA463" t="str">
            <v>I0010</v>
          </cell>
          <cell r="AB463" t="str">
            <v>93721</v>
          </cell>
          <cell r="AD463" t="str">
            <v>D31</v>
          </cell>
        </row>
        <row r="464">
          <cell r="F464" t="str">
            <v>D.00462.00.211257</v>
          </cell>
          <cell r="G464">
            <v>17</v>
          </cell>
          <cell r="H464" t="str">
            <v>D0046200</v>
          </cell>
          <cell r="I464" t="str">
            <v>EU: PEP-NET</v>
          </cell>
          <cell r="J464">
            <v>11</v>
          </cell>
          <cell r="K464" t="str">
            <v>EU: PEP-NET</v>
          </cell>
          <cell r="L464">
            <v>11</v>
          </cell>
          <cell r="M464" t="str">
            <v>EU: PEP-NET</v>
          </cell>
          <cell r="N464">
            <v>11</v>
          </cell>
          <cell r="O464">
            <v>44197</v>
          </cell>
          <cell r="P464">
            <v>2958465</v>
          </cell>
          <cell r="Q464" t="str">
            <v>211257</v>
          </cell>
          <cell r="R464" t="str">
            <v>211257</v>
          </cell>
          <cell r="S464" t="str">
            <v>HHH</v>
          </cell>
          <cell r="T464" t="str">
            <v>211257HHH</v>
          </cell>
          <cell r="U464" t="str">
            <v>X</v>
          </cell>
          <cell r="V464" t="str">
            <v>X</v>
          </cell>
          <cell r="W464">
            <v>1</v>
          </cell>
          <cell r="X464" t="str">
            <v>G0010</v>
          </cell>
          <cell r="Y464" t="str">
            <v>G0010</v>
          </cell>
          <cell r="Z464" t="str">
            <v>G0010</v>
          </cell>
          <cell r="AA464" t="str">
            <v>G0010</v>
          </cell>
          <cell r="AB464" t="str">
            <v>813282</v>
          </cell>
          <cell r="AD464" t="str">
            <v>D12</v>
          </cell>
        </row>
        <row r="465">
          <cell r="F465" t="str">
            <v>D.00463.00.211257</v>
          </cell>
          <cell r="G465">
            <v>17</v>
          </cell>
          <cell r="H465" t="str">
            <v>D0046300</v>
          </cell>
          <cell r="I465" t="str">
            <v>GTGT-Motiven in Polycomb/Trithorax</v>
          </cell>
          <cell r="J465">
            <v>34</v>
          </cell>
          <cell r="K465" t="str">
            <v>GTGT-Motiven in Poly</v>
          </cell>
          <cell r="L465">
            <v>20</v>
          </cell>
          <cell r="M465" t="str">
            <v>GTGT-Motiven in Polycomb/Trithorax</v>
          </cell>
          <cell r="N465">
            <v>34</v>
          </cell>
          <cell r="O465">
            <v>44197</v>
          </cell>
          <cell r="P465">
            <v>2958465</v>
          </cell>
          <cell r="Q465" t="str">
            <v>211257</v>
          </cell>
          <cell r="R465" t="str">
            <v>211257</v>
          </cell>
          <cell r="S465" t="str">
            <v>HHH</v>
          </cell>
          <cell r="T465" t="str">
            <v>211257HHH</v>
          </cell>
          <cell r="U465" t="str">
            <v>X</v>
          </cell>
          <cell r="V465" t="str">
            <v>X</v>
          </cell>
          <cell r="W465">
            <v>1</v>
          </cell>
          <cell r="X465" t="str">
            <v>D0110</v>
          </cell>
          <cell r="Y465" t="str">
            <v>D0110</v>
          </cell>
          <cell r="Z465" t="str">
            <v>D0110</v>
          </cell>
          <cell r="AA465" t="str">
            <v>D0110</v>
          </cell>
          <cell r="AB465" t="str">
            <v>GZ: RI1550/2-1; AOBJ: 648833</v>
          </cell>
          <cell r="AD465" t="str">
            <v>D43</v>
          </cell>
        </row>
        <row r="466">
          <cell r="F466" t="str">
            <v>D.00464.00.211258</v>
          </cell>
          <cell r="G466">
            <v>17</v>
          </cell>
          <cell r="H466" t="str">
            <v>D0046400</v>
          </cell>
          <cell r="I466" t="str">
            <v>Mitochondrial Genome of Appendicularia</v>
          </cell>
          <cell r="J466">
            <v>38</v>
          </cell>
          <cell r="K466" t="str">
            <v>Mitochondrial Genome</v>
          </cell>
          <cell r="L466">
            <v>20</v>
          </cell>
          <cell r="M466" t="str">
            <v>Mitochondrial Genome of Appendicularia</v>
          </cell>
          <cell r="N466">
            <v>38</v>
          </cell>
          <cell r="O466">
            <v>44197</v>
          </cell>
          <cell r="P466">
            <v>2958465</v>
          </cell>
          <cell r="Q466" t="str">
            <v>211258</v>
          </cell>
          <cell r="R466" t="str">
            <v>211258</v>
          </cell>
          <cell r="S466" t="str">
            <v>HHH</v>
          </cell>
          <cell r="T466" t="str">
            <v>211258HHH</v>
          </cell>
          <cell r="U466" t="str">
            <v>X</v>
          </cell>
          <cell r="V466" t="str">
            <v>X</v>
          </cell>
          <cell r="W466">
            <v>1</v>
          </cell>
          <cell r="X466" t="str">
            <v>I0400</v>
          </cell>
          <cell r="Y466" t="str">
            <v>I0400</v>
          </cell>
          <cell r="Z466" t="str">
            <v>I0400</v>
          </cell>
          <cell r="AA466" t="str">
            <v>I0400</v>
          </cell>
          <cell r="AB466" t="str">
            <v>I-1454-203.13/2018</v>
          </cell>
          <cell r="AD466" t="str">
            <v>D31</v>
          </cell>
        </row>
        <row r="467">
          <cell r="F467" t="str">
            <v>D.00465.00.211258</v>
          </cell>
          <cell r="G467">
            <v>17</v>
          </cell>
          <cell r="H467" t="str">
            <v>D0046500</v>
          </cell>
          <cell r="I467" t="str">
            <v>Zuschuss DAAD Florence Ndonglack</v>
          </cell>
          <cell r="J467">
            <v>32</v>
          </cell>
          <cell r="K467" t="str">
            <v>Zuschuss DAAD Floren</v>
          </cell>
          <cell r="L467">
            <v>20</v>
          </cell>
          <cell r="M467" t="str">
            <v>Zuschuss DAAD Florence Ndonglack</v>
          </cell>
          <cell r="N467">
            <v>32</v>
          </cell>
          <cell r="O467">
            <v>44197</v>
          </cell>
          <cell r="P467">
            <v>2958465</v>
          </cell>
          <cell r="Q467" t="str">
            <v>211258</v>
          </cell>
          <cell r="R467" t="str">
            <v>211258</v>
          </cell>
          <cell r="S467" t="str">
            <v>HHH</v>
          </cell>
          <cell r="T467" t="str">
            <v>211258HHH</v>
          </cell>
          <cell r="U467" t="str">
            <v>X</v>
          </cell>
          <cell r="V467" t="str">
            <v>X</v>
          </cell>
          <cell r="W467">
            <v>1</v>
          </cell>
          <cell r="X467" t="str">
            <v>L0100</v>
          </cell>
          <cell r="Y467" t="str">
            <v>L0100</v>
          </cell>
          <cell r="Z467" t="str">
            <v>L0100</v>
          </cell>
          <cell r="AA467" t="str">
            <v>L0100</v>
          </cell>
          <cell r="AB467" t="str">
            <v>91565813</v>
          </cell>
          <cell r="AD467" t="str">
            <v>D12</v>
          </cell>
        </row>
        <row r="468">
          <cell r="F468" t="str">
            <v>D.00466.00.211239</v>
          </cell>
          <cell r="G468">
            <v>17</v>
          </cell>
          <cell r="H468" t="str">
            <v>D0046600</v>
          </cell>
          <cell r="I468" t="str">
            <v>Lipid, Calcium and Lytic Cycle</v>
          </cell>
          <cell r="J468">
            <v>30</v>
          </cell>
          <cell r="K468" t="str">
            <v>Lipid, Calcium and L</v>
          </cell>
          <cell r="L468">
            <v>20</v>
          </cell>
          <cell r="M468" t="str">
            <v>Lipid, Calcium and Lytic Cycle</v>
          </cell>
          <cell r="N468">
            <v>30</v>
          </cell>
          <cell r="O468">
            <v>44197</v>
          </cell>
          <cell r="P468">
            <v>2958465</v>
          </cell>
          <cell r="Q468" t="str">
            <v>211239</v>
          </cell>
          <cell r="R468" t="str">
            <v>211239</v>
          </cell>
          <cell r="S468" t="str">
            <v>HHH</v>
          </cell>
          <cell r="T468" t="str">
            <v>211239HHH</v>
          </cell>
          <cell r="U468" t="str">
            <v>X</v>
          </cell>
          <cell r="V468" t="str">
            <v>X</v>
          </cell>
          <cell r="W468">
            <v>1</v>
          </cell>
          <cell r="X468" t="str">
            <v>D0110</v>
          </cell>
          <cell r="Y468" t="str">
            <v>D0110</v>
          </cell>
          <cell r="Z468" t="str">
            <v>D0110</v>
          </cell>
          <cell r="AA468" t="str">
            <v>D0110</v>
          </cell>
          <cell r="AB468" t="str">
            <v>GZ: GU1100/4-3; AOBJ:655726</v>
          </cell>
          <cell r="AD468" t="str">
            <v>D43</v>
          </cell>
        </row>
        <row r="469">
          <cell r="F469" t="str">
            <v>D.00467.00.211258</v>
          </cell>
          <cell r="G469">
            <v>17</v>
          </cell>
          <cell r="H469" t="str">
            <v>D0046700</v>
          </cell>
          <cell r="I469" t="str">
            <v>DAAD Zuschuss Imran Ejotre</v>
          </cell>
          <cell r="J469">
            <v>26</v>
          </cell>
          <cell r="K469" t="str">
            <v xml:space="preserve">DAAD Zuschuss Imran </v>
          </cell>
          <cell r="L469">
            <v>20</v>
          </cell>
          <cell r="M469" t="str">
            <v>DAAD Zuschuss Imran Ejotre</v>
          </cell>
          <cell r="N469">
            <v>26</v>
          </cell>
          <cell r="O469">
            <v>44197</v>
          </cell>
          <cell r="P469">
            <v>2958465</v>
          </cell>
          <cell r="Q469" t="str">
            <v>211258</v>
          </cell>
          <cell r="R469" t="str">
            <v>211258</v>
          </cell>
          <cell r="S469" t="str">
            <v>HHH</v>
          </cell>
          <cell r="T469" t="str">
            <v>211258HHH</v>
          </cell>
          <cell r="U469" t="str">
            <v>X</v>
          </cell>
          <cell r="V469" t="str">
            <v>X</v>
          </cell>
          <cell r="W469">
            <v>1</v>
          </cell>
          <cell r="X469" t="str">
            <v>L0100</v>
          </cell>
          <cell r="Y469" t="str">
            <v>L0100</v>
          </cell>
          <cell r="Z469" t="str">
            <v>L0100</v>
          </cell>
          <cell r="AA469" t="str">
            <v>L0100</v>
          </cell>
          <cell r="AB469" t="str">
            <v>91692374</v>
          </cell>
          <cell r="AD469" t="str">
            <v>D12</v>
          </cell>
        </row>
        <row r="470">
          <cell r="F470" t="str">
            <v>D.00468.00.211239</v>
          </cell>
          <cell r="G470">
            <v>17</v>
          </cell>
          <cell r="H470" t="str">
            <v>D0046800</v>
          </cell>
          <cell r="I470" t="str">
            <v>Heisenberg-Stelle II</v>
          </cell>
          <cell r="J470">
            <v>20</v>
          </cell>
          <cell r="K470" t="str">
            <v>Heisenberg-Stelle II</v>
          </cell>
          <cell r="L470">
            <v>20</v>
          </cell>
          <cell r="M470" t="str">
            <v>Heisenberg-Stelle II</v>
          </cell>
          <cell r="N470">
            <v>20</v>
          </cell>
          <cell r="O470">
            <v>44197</v>
          </cell>
          <cell r="P470">
            <v>2958465</v>
          </cell>
          <cell r="Q470" t="str">
            <v>211239</v>
          </cell>
          <cell r="R470" t="str">
            <v>211239</v>
          </cell>
          <cell r="S470" t="str">
            <v>HHH</v>
          </cell>
          <cell r="T470" t="str">
            <v>211239HHH</v>
          </cell>
          <cell r="U470" t="str">
            <v>X</v>
          </cell>
          <cell r="V470" t="str">
            <v>X</v>
          </cell>
          <cell r="W470">
            <v>1</v>
          </cell>
          <cell r="X470" t="str">
            <v>D0190</v>
          </cell>
          <cell r="Y470" t="str">
            <v>D0190</v>
          </cell>
          <cell r="Z470" t="str">
            <v>D0190</v>
          </cell>
          <cell r="AA470" t="str">
            <v>D0190</v>
          </cell>
          <cell r="AB470" t="str">
            <v>GZ: GU1100/16-1; AOBJ: 660934</v>
          </cell>
          <cell r="AD470" t="str">
            <v>D46</v>
          </cell>
        </row>
        <row r="471">
          <cell r="F471" t="str">
            <v>D.00469.00.211239</v>
          </cell>
          <cell r="G471">
            <v>17</v>
          </cell>
          <cell r="H471" t="str">
            <v>D0046900</v>
          </cell>
          <cell r="I471" t="str">
            <v>Inter-organeklen Pyruvat Transports in T</v>
          </cell>
          <cell r="J471">
            <v>40</v>
          </cell>
          <cell r="K471" t="str">
            <v>Inter-organeklen Pyr</v>
          </cell>
          <cell r="L471">
            <v>20</v>
          </cell>
          <cell r="M471" t="str">
            <v>Inter-organeklen Pyruvat Transports in Toxoplasma gondii</v>
          </cell>
          <cell r="N471">
            <v>56</v>
          </cell>
          <cell r="O471">
            <v>44197</v>
          </cell>
          <cell r="P471">
            <v>2958465</v>
          </cell>
          <cell r="Q471" t="str">
            <v>211239</v>
          </cell>
          <cell r="R471" t="str">
            <v>211239</v>
          </cell>
          <cell r="S471" t="str">
            <v>HHH</v>
          </cell>
          <cell r="T471" t="str">
            <v>211239HHH</v>
          </cell>
          <cell r="U471" t="str">
            <v>X</v>
          </cell>
          <cell r="V471" t="str">
            <v>X</v>
          </cell>
          <cell r="W471">
            <v>1</v>
          </cell>
          <cell r="X471" t="str">
            <v>D0110</v>
          </cell>
          <cell r="Y471" t="str">
            <v>D0110</v>
          </cell>
          <cell r="Z471" t="str">
            <v>D0110</v>
          </cell>
          <cell r="AA471" t="str">
            <v>D0110</v>
          </cell>
          <cell r="AB471" t="str">
            <v>GZ: GU1100/17-1; AOBJ: 665223</v>
          </cell>
          <cell r="AD471" t="str">
            <v>D43</v>
          </cell>
        </row>
        <row r="472">
          <cell r="F472" t="str">
            <v>D.00470.00.211258</v>
          </cell>
          <cell r="G472">
            <v>17</v>
          </cell>
          <cell r="H472" t="str">
            <v>D0047000</v>
          </cell>
          <cell r="I472" t="str">
            <v>Hepatocystis parasites of bats</v>
          </cell>
          <cell r="J472">
            <v>30</v>
          </cell>
          <cell r="K472" t="str">
            <v>Hepatocystis parasit</v>
          </cell>
          <cell r="L472">
            <v>20</v>
          </cell>
          <cell r="M472" t="str">
            <v>Hepatocystis parasites of bats</v>
          </cell>
          <cell r="N472">
            <v>30</v>
          </cell>
          <cell r="O472">
            <v>44197</v>
          </cell>
          <cell r="P472">
            <v>2958465</v>
          </cell>
          <cell r="Q472" t="str">
            <v>211258</v>
          </cell>
          <cell r="R472" t="str">
            <v>211258</v>
          </cell>
          <cell r="S472" t="str">
            <v>HHH</v>
          </cell>
          <cell r="T472" t="str">
            <v>211258HHH</v>
          </cell>
          <cell r="U472" t="str">
            <v>X</v>
          </cell>
          <cell r="V472" t="str">
            <v>X</v>
          </cell>
          <cell r="W472">
            <v>1</v>
          </cell>
          <cell r="X472" t="str">
            <v>D0170</v>
          </cell>
          <cell r="Y472" t="str">
            <v>D0170</v>
          </cell>
          <cell r="Z472" t="str">
            <v>D0170</v>
          </cell>
          <cell r="AA472" t="str">
            <v>D0170</v>
          </cell>
          <cell r="AB472" t="str">
            <v>GZ: SCHA 2102/4-1; AOBJ: 667223</v>
          </cell>
          <cell r="AD472" t="str">
            <v>D43</v>
          </cell>
        </row>
        <row r="473">
          <cell r="F473" t="str">
            <v>D.00471.00.211259</v>
          </cell>
          <cell r="G473">
            <v>17</v>
          </cell>
          <cell r="H473" t="str">
            <v>D0047100</v>
          </cell>
          <cell r="I473" t="str">
            <v>FloPiNet</v>
          </cell>
          <cell r="J473">
            <v>8</v>
          </cell>
          <cell r="K473" t="str">
            <v>FloPiNet</v>
          </cell>
          <cell r="L473">
            <v>8</v>
          </cell>
          <cell r="M473" t="str">
            <v>FloPiNet</v>
          </cell>
          <cell r="N473">
            <v>8</v>
          </cell>
          <cell r="O473">
            <v>44197</v>
          </cell>
          <cell r="P473">
            <v>2958465</v>
          </cell>
          <cell r="Q473" t="str">
            <v>211259</v>
          </cell>
          <cell r="R473" t="str">
            <v>211259</v>
          </cell>
          <cell r="S473" t="str">
            <v>HHH</v>
          </cell>
          <cell r="T473" t="str">
            <v>211259HHH</v>
          </cell>
          <cell r="U473" t="str">
            <v>X</v>
          </cell>
          <cell r="V473" t="str">
            <v>X</v>
          </cell>
          <cell r="W473">
            <v>1</v>
          </cell>
          <cell r="X473" t="str">
            <v>D0110</v>
          </cell>
          <cell r="Y473" t="str">
            <v>D0110</v>
          </cell>
          <cell r="Z473" t="str">
            <v>D0110</v>
          </cell>
          <cell r="AA473" t="str">
            <v>D0110</v>
          </cell>
          <cell r="AB473" t="str">
            <v>GZ: KA2720/5-1; AOBJ: 634110</v>
          </cell>
          <cell r="AD473" t="str">
            <v>D43</v>
          </cell>
        </row>
        <row r="474">
          <cell r="F474" t="str">
            <v>D.00472.00.211259</v>
          </cell>
          <cell r="G474">
            <v>17</v>
          </cell>
          <cell r="H474" t="str">
            <v>D0047200</v>
          </cell>
          <cell r="I474" t="str">
            <v>Organ-specific TFBS selection and regula</v>
          </cell>
          <cell r="J474">
            <v>40</v>
          </cell>
          <cell r="K474" t="str">
            <v xml:space="preserve">Organ-specific TFBS </v>
          </cell>
          <cell r="L474">
            <v>20</v>
          </cell>
          <cell r="M474" t="str">
            <v>Organ-specific TFBS selection and regulation by MADS</v>
          </cell>
          <cell r="N474">
            <v>52</v>
          </cell>
          <cell r="O474">
            <v>44197</v>
          </cell>
          <cell r="P474">
            <v>2958465</v>
          </cell>
          <cell r="Q474" t="str">
            <v>211259</v>
          </cell>
          <cell r="R474" t="str">
            <v>211259</v>
          </cell>
          <cell r="S474" t="str">
            <v>HHH</v>
          </cell>
          <cell r="T474" t="str">
            <v>211259HHH</v>
          </cell>
          <cell r="U474" t="str">
            <v>X</v>
          </cell>
          <cell r="V474" t="str">
            <v>X</v>
          </cell>
          <cell r="W474">
            <v>1</v>
          </cell>
          <cell r="X474" t="str">
            <v>D0110</v>
          </cell>
          <cell r="Y474" t="str">
            <v>D0110</v>
          </cell>
          <cell r="Z474" t="str">
            <v>D0110</v>
          </cell>
          <cell r="AA474" t="str">
            <v>D0110</v>
          </cell>
          <cell r="AB474" t="str">
            <v>GZ: SM535/1-1; AOBJ: 649642</v>
          </cell>
          <cell r="AD474" t="str">
            <v>D43</v>
          </cell>
        </row>
        <row r="475">
          <cell r="F475" t="str">
            <v>D.00473.00.211259</v>
          </cell>
          <cell r="G475">
            <v>17</v>
          </cell>
          <cell r="H475" t="str">
            <v>D0047300</v>
          </cell>
          <cell r="I475" t="str">
            <v>PPP Australien 2019</v>
          </cell>
          <cell r="J475">
            <v>19</v>
          </cell>
          <cell r="K475" t="str">
            <v>PPP Australien 2019</v>
          </cell>
          <cell r="L475">
            <v>19</v>
          </cell>
          <cell r="M475" t="str">
            <v>PPP Australien 2019</v>
          </cell>
          <cell r="N475">
            <v>19</v>
          </cell>
          <cell r="O475">
            <v>44197</v>
          </cell>
          <cell r="P475">
            <v>2958465</v>
          </cell>
          <cell r="Q475" t="str">
            <v>211259</v>
          </cell>
          <cell r="R475" t="str">
            <v>211259</v>
          </cell>
          <cell r="S475" t="str">
            <v>HHH</v>
          </cell>
          <cell r="T475" t="str">
            <v>211259HHH</v>
          </cell>
          <cell r="U475" t="str">
            <v>X</v>
          </cell>
          <cell r="V475" t="str">
            <v>X</v>
          </cell>
          <cell r="W475">
            <v>1</v>
          </cell>
          <cell r="X475" t="str">
            <v>L0100</v>
          </cell>
          <cell r="Y475" t="str">
            <v>L0100</v>
          </cell>
          <cell r="Z475" t="str">
            <v>L0100</v>
          </cell>
          <cell r="AA475" t="str">
            <v>L0100</v>
          </cell>
          <cell r="AB475" t="str">
            <v>57444732</v>
          </cell>
          <cell r="AD475" t="str">
            <v>D12</v>
          </cell>
        </row>
        <row r="476">
          <cell r="F476" t="str">
            <v>D.00474.00.211259</v>
          </cell>
          <cell r="G476">
            <v>17</v>
          </cell>
          <cell r="H476" t="str">
            <v>D0047400</v>
          </cell>
          <cell r="I476" t="str">
            <v>SiCellFlow</v>
          </cell>
          <cell r="J476">
            <v>10</v>
          </cell>
          <cell r="K476" t="str">
            <v>SiCellFlow</v>
          </cell>
          <cell r="L476">
            <v>10</v>
          </cell>
          <cell r="M476" t="str">
            <v>SiCellFlow</v>
          </cell>
          <cell r="N476">
            <v>10</v>
          </cell>
          <cell r="O476">
            <v>44197</v>
          </cell>
          <cell r="P476">
            <v>2958465</v>
          </cell>
          <cell r="Q476" t="str">
            <v>211259</v>
          </cell>
          <cell r="R476" t="str">
            <v>211259</v>
          </cell>
          <cell r="S476" t="str">
            <v>HHH</v>
          </cell>
          <cell r="T476" t="str">
            <v>211259HHH</v>
          </cell>
          <cell r="U476" t="str">
            <v>X</v>
          </cell>
          <cell r="V476" t="str">
            <v>X</v>
          </cell>
          <cell r="W476">
            <v>1</v>
          </cell>
          <cell r="X476" t="str">
            <v>D0110</v>
          </cell>
          <cell r="Y476" t="str">
            <v>D0110</v>
          </cell>
          <cell r="Z476" t="str">
            <v>D0110</v>
          </cell>
          <cell r="AA476" t="str">
            <v>D0110</v>
          </cell>
          <cell r="AB476" t="str">
            <v>GZ: KA2720/9-1; AOBJ: 665210</v>
          </cell>
          <cell r="AD476" t="str">
            <v>D43</v>
          </cell>
        </row>
        <row r="477">
          <cell r="F477" t="str">
            <v>D.00475.00.211269</v>
          </cell>
          <cell r="G477">
            <v>17</v>
          </cell>
          <cell r="H477" t="str">
            <v>D0047500</v>
          </cell>
          <cell r="I477" t="str">
            <v>TRIM 2/3 RNA-Bindung</v>
          </cell>
          <cell r="J477">
            <v>20</v>
          </cell>
          <cell r="K477" t="str">
            <v>TRIM 2/3 RNA-Bindung</v>
          </cell>
          <cell r="L477">
            <v>20</v>
          </cell>
          <cell r="M477" t="str">
            <v>TRIM 2/3 RNA-Bindung</v>
          </cell>
          <cell r="N477">
            <v>20</v>
          </cell>
          <cell r="O477">
            <v>44197</v>
          </cell>
          <cell r="P477">
            <v>2958465</v>
          </cell>
          <cell r="Q477" t="str">
            <v>211269</v>
          </cell>
          <cell r="R477" t="str">
            <v>211269</v>
          </cell>
          <cell r="S477" t="str">
            <v>HHH</v>
          </cell>
          <cell r="T477" t="str">
            <v>211269HHH</v>
          </cell>
          <cell r="U477" t="str">
            <v>X</v>
          </cell>
          <cell r="V477" t="str">
            <v>X</v>
          </cell>
          <cell r="W477">
            <v>1</v>
          </cell>
          <cell r="X477" t="str">
            <v>D0170</v>
          </cell>
          <cell r="Y477" t="str">
            <v>D0170</v>
          </cell>
          <cell r="Z477" t="str">
            <v>D0170</v>
          </cell>
          <cell r="AA477" t="str">
            <v>D0170</v>
          </cell>
          <cell r="AB477" t="str">
            <v>GZ: LO1539/3-1; AOBJ:641121</v>
          </cell>
          <cell r="AD477" t="str">
            <v>D43</v>
          </cell>
        </row>
        <row r="478">
          <cell r="F478" t="str">
            <v>D.00476.00.211269</v>
          </cell>
          <cell r="G478">
            <v>17</v>
          </cell>
          <cell r="H478" t="str">
            <v>D0047600</v>
          </cell>
          <cell r="I478" t="str">
            <v>EvolutionTF</v>
          </cell>
          <cell r="J478">
            <v>11</v>
          </cell>
          <cell r="K478" t="str">
            <v>EvolutionTF</v>
          </cell>
          <cell r="L478">
            <v>11</v>
          </cell>
          <cell r="M478" t="str">
            <v>EvolutionTF</v>
          </cell>
          <cell r="N478">
            <v>11</v>
          </cell>
          <cell r="O478">
            <v>44197</v>
          </cell>
          <cell r="P478">
            <v>2958465</v>
          </cell>
          <cell r="Q478" t="str">
            <v>211269</v>
          </cell>
          <cell r="R478" t="str">
            <v>211269</v>
          </cell>
          <cell r="S478" t="str">
            <v>HHH</v>
          </cell>
          <cell r="T478" t="str">
            <v>211269HHH</v>
          </cell>
          <cell r="U478" t="str">
            <v>X</v>
          </cell>
          <cell r="V478" t="str">
            <v>X</v>
          </cell>
          <cell r="W478">
            <v>1</v>
          </cell>
          <cell r="X478" t="str">
            <v>D0170</v>
          </cell>
          <cell r="Y478" t="str">
            <v>D0170</v>
          </cell>
          <cell r="Z478" t="str">
            <v>D0170</v>
          </cell>
          <cell r="AA478" t="str">
            <v>D0170</v>
          </cell>
          <cell r="AB478" t="str">
            <v>GZ: MU 4286/1-1; AOBJ: 649615</v>
          </cell>
          <cell r="AD478" t="str">
            <v>D43</v>
          </cell>
        </row>
        <row r="479">
          <cell r="F479" t="str">
            <v>D.00477.00.211269</v>
          </cell>
          <cell r="G479">
            <v>17</v>
          </cell>
          <cell r="H479" t="str">
            <v>D0047700</v>
          </cell>
          <cell r="I479" t="str">
            <v>BZML</v>
          </cell>
          <cell r="J479">
            <v>4</v>
          </cell>
          <cell r="K479" t="str">
            <v>BZML</v>
          </cell>
          <cell r="L479">
            <v>4</v>
          </cell>
          <cell r="M479" t="str">
            <v>BZML</v>
          </cell>
          <cell r="N479">
            <v>4</v>
          </cell>
          <cell r="O479">
            <v>44197</v>
          </cell>
          <cell r="P479">
            <v>2958465</v>
          </cell>
          <cell r="Q479" t="str">
            <v>211269</v>
          </cell>
          <cell r="R479" t="str">
            <v>211269</v>
          </cell>
          <cell r="S479" t="str">
            <v>HHH</v>
          </cell>
          <cell r="T479" t="str">
            <v>211269HHH</v>
          </cell>
          <cell r="U479" t="str">
            <v>X</v>
          </cell>
          <cell r="V479" t="str">
            <v>X</v>
          </cell>
          <cell r="W479">
            <v>1</v>
          </cell>
          <cell r="X479" t="str">
            <v>E0100</v>
          </cell>
          <cell r="Y479" t="str">
            <v>E0100</v>
          </cell>
          <cell r="Z479" t="str">
            <v>E0100</v>
          </cell>
          <cell r="AA479" t="str">
            <v>E0100</v>
          </cell>
          <cell r="AB479" t="str">
            <v>01IS18037B</v>
          </cell>
          <cell r="AD479" t="str">
            <v>D21</v>
          </cell>
        </row>
        <row r="480">
          <cell r="F480" t="str">
            <v>D.00478.00.211269</v>
          </cell>
          <cell r="G480">
            <v>17</v>
          </cell>
          <cell r="H480" t="str">
            <v>D0047800</v>
          </cell>
          <cell r="I480" t="str">
            <v>KT Boost Fund: KT 03</v>
          </cell>
          <cell r="J480">
            <v>20</v>
          </cell>
          <cell r="K480" t="str">
            <v>KT Boost Fund: KT 03</v>
          </cell>
          <cell r="L480">
            <v>20</v>
          </cell>
          <cell r="M480" t="str">
            <v>KT Boost Fund: KT 03</v>
          </cell>
          <cell r="N480">
            <v>20</v>
          </cell>
          <cell r="O480">
            <v>44197</v>
          </cell>
          <cell r="P480">
            <v>2958465</v>
          </cell>
          <cell r="Q480" t="str">
            <v>211269</v>
          </cell>
          <cell r="R480" t="str">
            <v>211269</v>
          </cell>
          <cell r="S480" t="str">
            <v>HHH</v>
          </cell>
          <cell r="T480" t="str">
            <v>211269HHH</v>
          </cell>
          <cell r="U480" t="str">
            <v>X</v>
          </cell>
          <cell r="V480" t="str">
            <v>X</v>
          </cell>
          <cell r="W480">
            <v>1</v>
          </cell>
          <cell r="X480" t="str">
            <v>K0020</v>
          </cell>
          <cell r="Y480" t="str">
            <v>K0020</v>
          </cell>
          <cell r="Z480" t="str">
            <v>K0020</v>
          </cell>
          <cell r="AA480" t="str">
            <v>K0020</v>
          </cell>
          <cell r="AB480" t="str">
            <v>GSO/KT 03</v>
          </cell>
          <cell r="AD480" t="str">
            <v>D12</v>
          </cell>
        </row>
        <row r="481">
          <cell r="F481" t="str">
            <v>D.00479.00.211271</v>
          </cell>
          <cell r="G481">
            <v>17</v>
          </cell>
          <cell r="H481" t="str">
            <v>D0047900</v>
          </cell>
          <cell r="I481" t="str">
            <v>PPP Brasilien ab 2019</v>
          </cell>
          <cell r="J481">
            <v>21</v>
          </cell>
          <cell r="K481" t="str">
            <v>PPP Brasilien ab 201</v>
          </cell>
          <cell r="L481">
            <v>20</v>
          </cell>
          <cell r="M481" t="str">
            <v>PPP Brasilien ab 2019</v>
          </cell>
          <cell r="N481">
            <v>21</v>
          </cell>
          <cell r="O481">
            <v>44197</v>
          </cell>
          <cell r="P481">
            <v>2958465</v>
          </cell>
          <cell r="Q481" t="str">
            <v>211271</v>
          </cell>
          <cell r="R481" t="str">
            <v>211271</v>
          </cell>
          <cell r="S481" t="str">
            <v>HHH</v>
          </cell>
          <cell r="T481" t="str">
            <v>211271HHH</v>
          </cell>
          <cell r="U481" t="str">
            <v>X</v>
          </cell>
          <cell r="V481" t="str">
            <v>X</v>
          </cell>
          <cell r="W481">
            <v>1</v>
          </cell>
          <cell r="X481" t="str">
            <v>L0100</v>
          </cell>
          <cell r="Y481" t="str">
            <v>L0100</v>
          </cell>
          <cell r="Z481" t="str">
            <v>L0100</v>
          </cell>
          <cell r="AA481" t="str">
            <v>L0100</v>
          </cell>
          <cell r="AB481" t="str">
            <v>57445863</v>
          </cell>
          <cell r="AD481" t="str">
            <v>D12</v>
          </cell>
        </row>
        <row r="482">
          <cell r="F482" t="str">
            <v>D.00480.00.211200</v>
          </cell>
          <cell r="G482">
            <v>17</v>
          </cell>
          <cell r="H482" t="str">
            <v>D0048000</v>
          </cell>
          <cell r="I482" t="str">
            <v>SFB 1315 / 1: Hauptkonto</v>
          </cell>
          <cell r="J482">
            <v>24</v>
          </cell>
          <cell r="K482" t="str">
            <v>SFB 1315 / 1: Hauptk</v>
          </cell>
          <cell r="L482">
            <v>20</v>
          </cell>
          <cell r="M482" t="str">
            <v>SFB 1315 / 1: Hauptkonto</v>
          </cell>
          <cell r="N482">
            <v>24</v>
          </cell>
          <cell r="O482">
            <v>44197</v>
          </cell>
          <cell r="P482">
            <v>2958465</v>
          </cell>
          <cell r="Q482" t="str">
            <v>211200</v>
          </cell>
          <cell r="R482" t="str">
            <v>211200</v>
          </cell>
          <cell r="S482" t="str">
            <v>HHH</v>
          </cell>
          <cell r="T482" t="str">
            <v>211200HHH</v>
          </cell>
          <cell r="U482" t="str">
            <v>X</v>
          </cell>
          <cell r="V482" t="str">
            <v>X</v>
          </cell>
          <cell r="W482">
            <v>1</v>
          </cell>
          <cell r="X482" t="str">
            <v>D0120</v>
          </cell>
          <cell r="Y482" t="str">
            <v>D0120</v>
          </cell>
          <cell r="Z482" t="str">
            <v>D0120</v>
          </cell>
          <cell r="AA482" t="str">
            <v>D0120</v>
          </cell>
          <cell r="AB482" t="str">
            <v>GZ: SFB 1315/1</v>
          </cell>
          <cell r="AD482" t="str">
            <v>D41</v>
          </cell>
        </row>
        <row r="483">
          <cell r="F483" t="str">
            <v>D.00480.01.211200</v>
          </cell>
          <cell r="G483">
            <v>17</v>
          </cell>
          <cell r="H483" t="str">
            <v>D0048001</v>
          </cell>
          <cell r="I483" t="str">
            <v>SFB 1315 / 1: TP Z</v>
          </cell>
          <cell r="J483">
            <v>18</v>
          </cell>
          <cell r="K483" t="str">
            <v>SFB 1315 / 1: TP Z</v>
          </cell>
          <cell r="L483">
            <v>18</v>
          </cell>
          <cell r="M483" t="str">
            <v>SFB 1315 / 1: TP Z</v>
          </cell>
          <cell r="N483">
            <v>18</v>
          </cell>
          <cell r="O483">
            <v>44197</v>
          </cell>
          <cell r="P483">
            <v>2958465</v>
          </cell>
          <cell r="Q483" t="str">
            <v>211200</v>
          </cell>
          <cell r="R483" t="str">
            <v>211200</v>
          </cell>
          <cell r="S483" t="str">
            <v>HHH</v>
          </cell>
          <cell r="T483" t="str">
            <v>211200HHH</v>
          </cell>
          <cell r="U483" t="str">
            <v>X</v>
          </cell>
          <cell r="V483" t="str">
            <v>X</v>
          </cell>
          <cell r="W483">
            <v>1</v>
          </cell>
          <cell r="X483" t="str">
            <v>D0120</v>
          </cell>
          <cell r="Y483" t="str">
            <v>D0120</v>
          </cell>
          <cell r="Z483" t="str">
            <v>D0120</v>
          </cell>
          <cell r="AA483" t="str">
            <v>D0120</v>
          </cell>
          <cell r="AB483" t="str">
            <v>GZ: SFB 1315/1</v>
          </cell>
          <cell r="AD483" t="str">
            <v>D41</v>
          </cell>
        </row>
        <row r="484">
          <cell r="F484" t="str">
            <v>D.00480.02.211200</v>
          </cell>
          <cell r="G484">
            <v>17</v>
          </cell>
          <cell r="H484" t="str">
            <v>D0048002</v>
          </cell>
          <cell r="I484" t="str">
            <v>SFB 1315 / 1: TP C01</v>
          </cell>
          <cell r="J484">
            <v>20</v>
          </cell>
          <cell r="K484" t="str">
            <v>SFB 1315 / 1: TP C01</v>
          </cell>
          <cell r="L484">
            <v>20</v>
          </cell>
          <cell r="M484" t="str">
            <v>SFB 1315 / 1: TP C01</v>
          </cell>
          <cell r="N484">
            <v>20</v>
          </cell>
          <cell r="O484">
            <v>44197</v>
          </cell>
          <cell r="P484">
            <v>2958465</v>
          </cell>
          <cell r="Q484" t="str">
            <v>211200</v>
          </cell>
          <cell r="R484" t="str">
            <v>211200</v>
          </cell>
          <cell r="S484" t="str">
            <v>HHH</v>
          </cell>
          <cell r="T484" t="str">
            <v>211200HHH</v>
          </cell>
          <cell r="U484" t="str">
            <v>X</v>
          </cell>
          <cell r="V484" t="str">
            <v>X</v>
          </cell>
          <cell r="W484">
            <v>1</v>
          </cell>
          <cell r="X484" t="str">
            <v>D0120</v>
          </cell>
          <cell r="Y484" t="str">
            <v>D0120</v>
          </cell>
          <cell r="Z484" t="str">
            <v>D0120</v>
          </cell>
          <cell r="AA484" t="str">
            <v>D0120</v>
          </cell>
          <cell r="AB484" t="str">
            <v>GZ: SFB 1315/1</v>
          </cell>
          <cell r="AD484" t="str">
            <v>D41</v>
          </cell>
        </row>
        <row r="485">
          <cell r="F485" t="str">
            <v>D.00480.03.211200</v>
          </cell>
          <cell r="G485">
            <v>17</v>
          </cell>
          <cell r="H485" t="str">
            <v>D0048003</v>
          </cell>
          <cell r="I485" t="str">
            <v>SFB 1315 / 1: TP B01</v>
          </cell>
          <cell r="J485">
            <v>20</v>
          </cell>
          <cell r="K485" t="str">
            <v>SFB 1315 / 1: TP B01</v>
          </cell>
          <cell r="L485">
            <v>20</v>
          </cell>
          <cell r="M485" t="str">
            <v>SFB 1315 / 1: TP B01</v>
          </cell>
          <cell r="N485">
            <v>20</v>
          </cell>
          <cell r="O485">
            <v>44197</v>
          </cell>
          <cell r="P485">
            <v>2958465</v>
          </cell>
          <cell r="Q485" t="str">
            <v>211200</v>
          </cell>
          <cell r="R485" t="str">
            <v>211200</v>
          </cell>
          <cell r="S485" t="str">
            <v>HHH</v>
          </cell>
          <cell r="T485" t="str">
            <v>211200HHH</v>
          </cell>
          <cell r="U485" t="str">
            <v>X</v>
          </cell>
          <cell r="V485" t="str">
            <v>X</v>
          </cell>
          <cell r="W485">
            <v>1</v>
          </cell>
          <cell r="X485" t="str">
            <v>D0120</v>
          </cell>
          <cell r="Y485" t="str">
            <v>D0120</v>
          </cell>
          <cell r="Z485" t="str">
            <v>D0120</v>
          </cell>
          <cell r="AA485" t="str">
            <v>D0120</v>
          </cell>
          <cell r="AB485" t="str">
            <v>GZ: SFB 1315/1</v>
          </cell>
          <cell r="AD485" t="str">
            <v>D41</v>
          </cell>
        </row>
        <row r="486">
          <cell r="F486" t="str">
            <v>D.00480.04.211200</v>
          </cell>
          <cell r="G486">
            <v>17</v>
          </cell>
          <cell r="H486" t="str">
            <v>D0048004</v>
          </cell>
          <cell r="I486" t="str">
            <v>SFB 1315 / 1: TP A01</v>
          </cell>
          <cell r="J486">
            <v>20</v>
          </cell>
          <cell r="K486" t="str">
            <v>SFB 1315 / 1: TP A01</v>
          </cell>
          <cell r="L486">
            <v>20</v>
          </cell>
          <cell r="M486" t="str">
            <v>SFB 1315 / 1: TP A01</v>
          </cell>
          <cell r="N486">
            <v>20</v>
          </cell>
          <cell r="O486">
            <v>44197</v>
          </cell>
          <cell r="P486">
            <v>2958465</v>
          </cell>
          <cell r="Q486" t="str">
            <v>211200</v>
          </cell>
          <cell r="R486" t="str">
            <v>211200</v>
          </cell>
          <cell r="S486" t="str">
            <v>HHH</v>
          </cell>
          <cell r="T486" t="str">
            <v>211200HHH</v>
          </cell>
          <cell r="U486" t="str">
            <v>X</v>
          </cell>
          <cell r="V486" t="str">
            <v>X</v>
          </cell>
          <cell r="W486">
            <v>1</v>
          </cell>
          <cell r="X486" t="str">
            <v>D0120</v>
          </cell>
          <cell r="Y486" t="str">
            <v>D0120</v>
          </cell>
          <cell r="Z486" t="str">
            <v>D0120</v>
          </cell>
          <cell r="AA486" t="str">
            <v>D0120</v>
          </cell>
          <cell r="AB486" t="str">
            <v>GZ: SFB 1315/1</v>
          </cell>
          <cell r="AD486" t="str">
            <v>D41</v>
          </cell>
        </row>
        <row r="487">
          <cell r="F487" t="str">
            <v>D.00480.05.211200</v>
          </cell>
          <cell r="G487">
            <v>17</v>
          </cell>
          <cell r="H487" t="str">
            <v>D0048005</v>
          </cell>
          <cell r="I487" t="str">
            <v>SFB 1315 / 1: TP A03</v>
          </cell>
          <cell r="J487">
            <v>20</v>
          </cell>
          <cell r="K487" t="str">
            <v>SFB 1315 / 1: TP A03</v>
          </cell>
          <cell r="L487">
            <v>20</v>
          </cell>
          <cell r="M487" t="str">
            <v>SFB 1315 / 1: TP A03</v>
          </cell>
          <cell r="N487">
            <v>20</v>
          </cell>
          <cell r="O487">
            <v>44197</v>
          </cell>
          <cell r="P487">
            <v>2958465</v>
          </cell>
          <cell r="Q487" t="str">
            <v>211200</v>
          </cell>
          <cell r="R487" t="str">
            <v>211200</v>
          </cell>
          <cell r="S487" t="str">
            <v>HHH</v>
          </cell>
          <cell r="T487" t="str">
            <v>211200HHH</v>
          </cell>
          <cell r="U487" t="str">
            <v>X</v>
          </cell>
          <cell r="V487" t="str">
            <v>X</v>
          </cell>
          <cell r="W487">
            <v>1</v>
          </cell>
          <cell r="X487" t="str">
            <v>D0120</v>
          </cell>
          <cell r="Y487" t="str">
            <v>D0120</v>
          </cell>
          <cell r="Z487" t="str">
            <v>D0120</v>
          </cell>
          <cell r="AA487" t="str">
            <v>D0120</v>
          </cell>
          <cell r="AB487" t="str">
            <v>GZ: SFB 1315/1</v>
          </cell>
          <cell r="AD487" t="str">
            <v>D41</v>
          </cell>
        </row>
        <row r="488">
          <cell r="F488" t="str">
            <v>D.00480.06.211200</v>
          </cell>
          <cell r="G488">
            <v>17</v>
          </cell>
          <cell r="H488" t="str">
            <v>D0048006</v>
          </cell>
          <cell r="I488" t="str">
            <v>SFB 1315 / 1: TP A04</v>
          </cell>
          <cell r="J488">
            <v>20</v>
          </cell>
          <cell r="K488" t="str">
            <v>SFB 1315 / 1: TP A04</v>
          </cell>
          <cell r="L488">
            <v>20</v>
          </cell>
          <cell r="M488" t="str">
            <v>SFB 1315 / 1: TP A04</v>
          </cell>
          <cell r="N488">
            <v>20</v>
          </cell>
          <cell r="O488">
            <v>44197</v>
          </cell>
          <cell r="P488">
            <v>2958465</v>
          </cell>
          <cell r="Q488" t="str">
            <v>211200</v>
          </cell>
          <cell r="R488" t="str">
            <v>211200</v>
          </cell>
          <cell r="S488" t="str">
            <v>HHH</v>
          </cell>
          <cell r="T488" t="str">
            <v>211200HHH</v>
          </cell>
          <cell r="U488" t="str">
            <v>X</v>
          </cell>
          <cell r="V488" t="str">
            <v>X</v>
          </cell>
          <cell r="W488">
            <v>1</v>
          </cell>
          <cell r="X488" t="str">
            <v>D0120</v>
          </cell>
          <cell r="Y488" t="str">
            <v>D0120</v>
          </cell>
          <cell r="Z488" t="str">
            <v>D0120</v>
          </cell>
          <cell r="AA488" t="str">
            <v>D0120</v>
          </cell>
          <cell r="AB488" t="str">
            <v>GZ: SFB 1315/1</v>
          </cell>
          <cell r="AD488" t="str">
            <v>D41</v>
          </cell>
        </row>
        <row r="489">
          <cell r="F489" t="str">
            <v>D.00480.07.211200</v>
          </cell>
          <cell r="G489">
            <v>17</v>
          </cell>
          <cell r="H489" t="str">
            <v>D0048007</v>
          </cell>
          <cell r="I489" t="str">
            <v>SFB 1315 / 1: TP C02</v>
          </cell>
          <cell r="J489">
            <v>20</v>
          </cell>
          <cell r="K489" t="str">
            <v>SFB 1315 / 1: TP C02</v>
          </cell>
          <cell r="L489">
            <v>20</v>
          </cell>
          <cell r="M489" t="str">
            <v>SFB 1315 / 1: TP C02</v>
          </cell>
          <cell r="N489">
            <v>20</v>
          </cell>
          <cell r="O489">
            <v>44197</v>
          </cell>
          <cell r="P489">
            <v>2958465</v>
          </cell>
          <cell r="Q489" t="str">
            <v>211200</v>
          </cell>
          <cell r="R489" t="str">
            <v>211200</v>
          </cell>
          <cell r="S489" t="str">
            <v>HHH</v>
          </cell>
          <cell r="T489" t="str">
            <v>211200HHH</v>
          </cell>
          <cell r="U489" t="str">
            <v>X</v>
          </cell>
          <cell r="V489" t="str">
            <v>X</v>
          </cell>
          <cell r="W489">
            <v>1</v>
          </cell>
          <cell r="X489" t="str">
            <v>D0120</v>
          </cell>
          <cell r="Y489" t="str">
            <v>D0120</v>
          </cell>
          <cell r="Z489" t="str">
            <v>D0120</v>
          </cell>
          <cell r="AA489" t="str">
            <v>D0120</v>
          </cell>
          <cell r="AB489" t="str">
            <v>GZ: SFB 1315/1</v>
          </cell>
          <cell r="AD489" t="str">
            <v>D41</v>
          </cell>
        </row>
        <row r="490">
          <cell r="F490" t="str">
            <v>D.00480.08.211200</v>
          </cell>
          <cell r="G490">
            <v>17</v>
          </cell>
          <cell r="H490" t="str">
            <v>D0048008</v>
          </cell>
          <cell r="I490" t="str">
            <v>SFB 1315 / 1: TP A06</v>
          </cell>
          <cell r="J490">
            <v>20</v>
          </cell>
          <cell r="K490" t="str">
            <v>SFB 1315 / 1: TP A06</v>
          </cell>
          <cell r="L490">
            <v>20</v>
          </cell>
          <cell r="M490" t="str">
            <v>SFB 1315 / 1: TP A06</v>
          </cell>
          <cell r="N490">
            <v>20</v>
          </cell>
          <cell r="O490">
            <v>44197</v>
          </cell>
          <cell r="P490">
            <v>2958465</v>
          </cell>
          <cell r="Q490" t="str">
            <v>211200</v>
          </cell>
          <cell r="R490" t="str">
            <v>211200</v>
          </cell>
          <cell r="S490" t="str">
            <v>HHH</v>
          </cell>
          <cell r="T490" t="str">
            <v>211200HHH</v>
          </cell>
          <cell r="U490" t="str">
            <v>X</v>
          </cell>
          <cell r="V490" t="str">
            <v>X</v>
          </cell>
          <cell r="W490">
            <v>1</v>
          </cell>
          <cell r="X490" t="str">
            <v>D0120</v>
          </cell>
          <cell r="Y490" t="str">
            <v>D0120</v>
          </cell>
          <cell r="Z490" t="str">
            <v>D0120</v>
          </cell>
          <cell r="AA490" t="str">
            <v>D0120</v>
          </cell>
          <cell r="AB490" t="str">
            <v>GZ: SFB 1315/1</v>
          </cell>
          <cell r="AD490" t="str">
            <v>D41</v>
          </cell>
        </row>
        <row r="491">
          <cell r="F491" t="str">
            <v>D.00489.00.211200</v>
          </cell>
          <cell r="G491">
            <v>17</v>
          </cell>
          <cell r="H491" t="str">
            <v>D0048900</v>
          </cell>
          <cell r="I491" t="str">
            <v>SFB-TRR 186 / 1: TP A07</v>
          </cell>
          <cell r="J491">
            <v>23</v>
          </cell>
          <cell r="K491" t="str">
            <v xml:space="preserve">SFB-TRR 186 / 1: TP </v>
          </cell>
          <cell r="L491">
            <v>20</v>
          </cell>
          <cell r="M491" t="str">
            <v>SFB-TRR 186 / 1: TP A07</v>
          </cell>
          <cell r="N491">
            <v>23</v>
          </cell>
          <cell r="O491">
            <v>44197</v>
          </cell>
          <cell r="P491">
            <v>2958465</v>
          </cell>
          <cell r="Q491" t="str">
            <v>211200</v>
          </cell>
          <cell r="R491" t="str">
            <v>211200</v>
          </cell>
          <cell r="S491" t="str">
            <v>HHH</v>
          </cell>
          <cell r="T491" t="str">
            <v>211200HHH</v>
          </cell>
          <cell r="U491" t="str">
            <v>X</v>
          </cell>
          <cell r="V491" t="str">
            <v>X</v>
          </cell>
          <cell r="W491">
            <v>1</v>
          </cell>
          <cell r="X491" t="str">
            <v>D0120</v>
          </cell>
          <cell r="Y491" t="str">
            <v>D0120</v>
          </cell>
          <cell r="Z491" t="str">
            <v>D0120</v>
          </cell>
          <cell r="AA491" t="str">
            <v>D0120</v>
          </cell>
          <cell r="AB491" t="str">
            <v>GZ: TRR 186/1</v>
          </cell>
          <cell r="AD491" t="str">
            <v>D41</v>
          </cell>
        </row>
        <row r="492">
          <cell r="F492" t="str">
            <v>D.00490.01.211200</v>
          </cell>
          <cell r="G492">
            <v>17</v>
          </cell>
          <cell r="H492" t="str">
            <v>D0049001</v>
          </cell>
          <cell r="I492" t="str">
            <v>SFB-TRR 175 / 1: TP A02</v>
          </cell>
          <cell r="J492">
            <v>23</v>
          </cell>
          <cell r="K492" t="str">
            <v xml:space="preserve">SFB-TRR 175 / 1: TP </v>
          </cell>
          <cell r="L492">
            <v>20</v>
          </cell>
          <cell r="M492" t="str">
            <v>SFB-TRR 175 / 1: TP A02</v>
          </cell>
          <cell r="N492">
            <v>23</v>
          </cell>
          <cell r="O492">
            <v>44197</v>
          </cell>
          <cell r="P492">
            <v>2958465</v>
          </cell>
          <cell r="Q492" t="str">
            <v>211200</v>
          </cell>
          <cell r="R492" t="str">
            <v>211200</v>
          </cell>
          <cell r="S492" t="str">
            <v>HHH</v>
          </cell>
          <cell r="T492" t="str">
            <v>211200HHH</v>
          </cell>
          <cell r="U492" t="str">
            <v>X</v>
          </cell>
          <cell r="V492" t="str">
            <v>X</v>
          </cell>
          <cell r="W492">
            <v>1</v>
          </cell>
          <cell r="X492" t="str">
            <v>D0120</v>
          </cell>
          <cell r="Y492" t="str">
            <v>D0120</v>
          </cell>
          <cell r="Z492" t="str">
            <v>D0120</v>
          </cell>
          <cell r="AA492" t="str">
            <v>D0120</v>
          </cell>
          <cell r="AB492" t="str">
            <v>GZ: TRR 175/1</v>
          </cell>
          <cell r="AD492" t="str">
            <v>D41</v>
          </cell>
        </row>
        <row r="493">
          <cell r="F493" t="str">
            <v>D.00490.02.211200</v>
          </cell>
          <cell r="G493">
            <v>17</v>
          </cell>
          <cell r="H493" t="str">
            <v>D0049002</v>
          </cell>
          <cell r="I493" t="str">
            <v>SFB-TRR 175 / 1: TP C04</v>
          </cell>
          <cell r="J493">
            <v>23</v>
          </cell>
          <cell r="K493" t="str">
            <v xml:space="preserve">SFB-TRR 175 / 1: TP </v>
          </cell>
          <cell r="L493">
            <v>20</v>
          </cell>
          <cell r="M493" t="str">
            <v>SFB-TRR 175 / 1: TP C04</v>
          </cell>
          <cell r="N493">
            <v>23</v>
          </cell>
          <cell r="O493">
            <v>44197</v>
          </cell>
          <cell r="P493">
            <v>2958465</v>
          </cell>
          <cell r="Q493" t="str">
            <v>211200</v>
          </cell>
          <cell r="R493" t="str">
            <v>211200</v>
          </cell>
          <cell r="S493" t="str">
            <v>HHH</v>
          </cell>
          <cell r="T493" t="str">
            <v>211200HHH</v>
          </cell>
          <cell r="U493" t="str">
            <v>X</v>
          </cell>
          <cell r="V493" t="str">
            <v>X</v>
          </cell>
          <cell r="W493">
            <v>1</v>
          </cell>
          <cell r="X493" t="str">
            <v>D0120</v>
          </cell>
          <cell r="Y493" t="str">
            <v>D0120</v>
          </cell>
          <cell r="Z493" t="str">
            <v>D0120</v>
          </cell>
          <cell r="AA493" t="str">
            <v>D0120</v>
          </cell>
          <cell r="AB493" t="str">
            <v>GZ: TRR 175/1</v>
          </cell>
          <cell r="AD493" t="str">
            <v>D41</v>
          </cell>
        </row>
        <row r="494">
          <cell r="F494" t="str">
            <v>D.00490.03.211200</v>
          </cell>
          <cell r="G494">
            <v>17</v>
          </cell>
          <cell r="H494" t="str">
            <v>D0049003</v>
          </cell>
          <cell r="I494" t="str">
            <v>SFB-TRR 175 / 1: TP D01</v>
          </cell>
          <cell r="J494">
            <v>23</v>
          </cell>
          <cell r="K494" t="str">
            <v xml:space="preserve">SFB-TRR 175 / 1: TP </v>
          </cell>
          <cell r="L494">
            <v>20</v>
          </cell>
          <cell r="M494" t="str">
            <v>SFB-TRR 175 / 1: TP D01</v>
          </cell>
          <cell r="N494">
            <v>23</v>
          </cell>
          <cell r="O494">
            <v>44197</v>
          </cell>
          <cell r="P494">
            <v>2958465</v>
          </cell>
          <cell r="Q494" t="str">
            <v>211200</v>
          </cell>
          <cell r="R494" t="str">
            <v>211200</v>
          </cell>
          <cell r="S494" t="str">
            <v>HHH</v>
          </cell>
          <cell r="T494" t="str">
            <v>211200HHH</v>
          </cell>
          <cell r="U494" t="str">
            <v>X</v>
          </cell>
          <cell r="V494" t="str">
            <v>X</v>
          </cell>
          <cell r="W494">
            <v>1</v>
          </cell>
          <cell r="X494" t="str">
            <v>D0120</v>
          </cell>
          <cell r="Y494" t="str">
            <v>D0120</v>
          </cell>
          <cell r="Z494" t="str">
            <v>D0120</v>
          </cell>
          <cell r="AA494" t="str">
            <v>D0120</v>
          </cell>
          <cell r="AB494" t="str">
            <v>GZ: TRR 175/1</v>
          </cell>
          <cell r="AD494" t="str">
            <v>D41</v>
          </cell>
        </row>
        <row r="495">
          <cell r="F495" t="str">
            <v>D.00490.04.211200</v>
          </cell>
          <cell r="G495">
            <v>17</v>
          </cell>
          <cell r="H495" t="str">
            <v>D0049004</v>
          </cell>
          <cell r="I495" t="str">
            <v>SFB-TRR 175 / 1: TP D03</v>
          </cell>
          <cell r="J495">
            <v>23</v>
          </cell>
          <cell r="K495" t="str">
            <v xml:space="preserve">SFB-TRR 175 / 1: TP </v>
          </cell>
          <cell r="L495">
            <v>20</v>
          </cell>
          <cell r="M495" t="str">
            <v>SFB-TRR 175 / 1: TP D03</v>
          </cell>
          <cell r="N495">
            <v>23</v>
          </cell>
          <cell r="O495">
            <v>44197</v>
          </cell>
          <cell r="P495">
            <v>2958465</v>
          </cell>
          <cell r="Q495" t="str">
            <v>211200</v>
          </cell>
          <cell r="R495" t="str">
            <v>211200</v>
          </cell>
          <cell r="S495" t="str">
            <v>HHH</v>
          </cell>
          <cell r="T495" t="str">
            <v>211200HHH</v>
          </cell>
          <cell r="U495" t="str">
            <v>X</v>
          </cell>
          <cell r="V495" t="str">
            <v>X</v>
          </cell>
          <cell r="W495">
            <v>1</v>
          </cell>
          <cell r="X495" t="str">
            <v>D0120</v>
          </cell>
          <cell r="Y495" t="str">
            <v>D0120</v>
          </cell>
          <cell r="Z495" t="str">
            <v>D0120</v>
          </cell>
          <cell r="AA495" t="str">
            <v>D0120</v>
          </cell>
          <cell r="AB495" t="str">
            <v>GZ: TRR 175/1</v>
          </cell>
          <cell r="AD495" t="str">
            <v>D41</v>
          </cell>
        </row>
        <row r="496">
          <cell r="F496" t="str">
            <v>D.00490.05.211200</v>
          </cell>
          <cell r="G496">
            <v>17</v>
          </cell>
          <cell r="H496" t="str">
            <v>D0049005</v>
          </cell>
          <cell r="I496" t="str">
            <v>SFB-TRR 175 / 1: TP Z01</v>
          </cell>
          <cell r="J496">
            <v>23</v>
          </cell>
          <cell r="K496" t="str">
            <v xml:space="preserve">SFB-TRR 175 / 1: TP </v>
          </cell>
          <cell r="L496">
            <v>20</v>
          </cell>
          <cell r="M496" t="str">
            <v>SFB-TRR 175 / 1: TP Z01</v>
          </cell>
          <cell r="N496">
            <v>23</v>
          </cell>
          <cell r="O496">
            <v>44197</v>
          </cell>
          <cell r="P496">
            <v>2958465</v>
          </cell>
          <cell r="Q496" t="str">
            <v>211200</v>
          </cell>
          <cell r="R496" t="str">
            <v>211200</v>
          </cell>
          <cell r="S496" t="str">
            <v>HHH</v>
          </cell>
          <cell r="T496" t="str">
            <v>211200HHH</v>
          </cell>
          <cell r="U496" t="str">
            <v>X</v>
          </cell>
          <cell r="V496" t="str">
            <v>X</v>
          </cell>
          <cell r="W496">
            <v>1</v>
          </cell>
          <cell r="X496" t="str">
            <v>D0120</v>
          </cell>
          <cell r="Y496" t="str">
            <v>D0120</v>
          </cell>
          <cell r="Z496" t="str">
            <v>D0120</v>
          </cell>
          <cell r="AA496" t="str">
            <v>D0120</v>
          </cell>
          <cell r="AB496" t="str">
            <v>GZ: TRR 175/1</v>
          </cell>
          <cell r="AD496" t="str">
            <v>D41</v>
          </cell>
        </row>
        <row r="497">
          <cell r="F497" t="str">
            <v>D.00495.00.211200</v>
          </cell>
          <cell r="G497">
            <v>17</v>
          </cell>
          <cell r="H497" t="str">
            <v>D0049500</v>
          </cell>
          <cell r="I497" t="str">
            <v>SFB 1078 / 1: TP B01</v>
          </cell>
          <cell r="J497">
            <v>20</v>
          </cell>
          <cell r="K497" t="str">
            <v>SFB 1078 / 1: TP B01</v>
          </cell>
          <cell r="L497">
            <v>20</v>
          </cell>
          <cell r="M497" t="str">
            <v>SFB 1078 / 1: TP B01</v>
          </cell>
          <cell r="N497">
            <v>20</v>
          </cell>
          <cell r="O497">
            <v>44197</v>
          </cell>
          <cell r="P497">
            <v>2958465</v>
          </cell>
          <cell r="Q497" t="str">
            <v>211200</v>
          </cell>
          <cell r="R497" t="str">
            <v>211200</v>
          </cell>
          <cell r="S497" t="str">
            <v>HHH</v>
          </cell>
          <cell r="T497" t="str">
            <v>211200HHH</v>
          </cell>
          <cell r="U497" t="str">
            <v>X</v>
          </cell>
          <cell r="V497" t="str">
            <v>X</v>
          </cell>
          <cell r="W497">
            <v>1</v>
          </cell>
          <cell r="X497" t="str">
            <v>D0120</v>
          </cell>
          <cell r="Y497" t="str">
            <v>D0120</v>
          </cell>
          <cell r="Z497" t="str">
            <v>D0120</v>
          </cell>
          <cell r="AA497" t="str">
            <v>D0120</v>
          </cell>
          <cell r="AB497" t="str">
            <v>GZ: SFB 1078/1</v>
          </cell>
          <cell r="AD497" t="str">
            <v>D41</v>
          </cell>
        </row>
        <row r="498">
          <cell r="F498" t="str">
            <v>D.00495.01.211200</v>
          </cell>
          <cell r="G498">
            <v>17</v>
          </cell>
          <cell r="H498" t="str">
            <v>D0049501</v>
          </cell>
          <cell r="I498" t="str">
            <v>SFB 1078 / 1: TP B02</v>
          </cell>
          <cell r="J498">
            <v>20</v>
          </cell>
          <cell r="K498" t="str">
            <v>SFB 1078 / 1: TP B02</v>
          </cell>
          <cell r="L498">
            <v>20</v>
          </cell>
          <cell r="M498" t="str">
            <v>SFB 1078 / 1: TP B02</v>
          </cell>
          <cell r="N498">
            <v>20</v>
          </cell>
          <cell r="O498">
            <v>44197</v>
          </cell>
          <cell r="P498">
            <v>2958465</v>
          </cell>
          <cell r="Q498" t="str">
            <v>211200</v>
          </cell>
          <cell r="R498" t="str">
            <v>211200</v>
          </cell>
          <cell r="S498" t="str">
            <v>HHH</v>
          </cell>
          <cell r="T498" t="str">
            <v>211200HHH</v>
          </cell>
          <cell r="U498" t="str">
            <v>X</v>
          </cell>
          <cell r="V498" t="str">
            <v>X</v>
          </cell>
          <cell r="W498">
            <v>1</v>
          </cell>
          <cell r="X498" t="str">
            <v>D0120</v>
          </cell>
          <cell r="Y498" t="str">
            <v>D0120</v>
          </cell>
          <cell r="Z498" t="str">
            <v>D0120</v>
          </cell>
          <cell r="AA498" t="str">
            <v>D0120</v>
          </cell>
          <cell r="AB498" t="str">
            <v>GZ: SFB 1078/1</v>
          </cell>
          <cell r="AD498" t="str">
            <v>D41</v>
          </cell>
        </row>
        <row r="499">
          <cell r="F499" t="str">
            <v>D.00495.02.211200</v>
          </cell>
          <cell r="G499">
            <v>17</v>
          </cell>
          <cell r="H499" t="str">
            <v>D0049502</v>
          </cell>
          <cell r="I499" t="str">
            <v>SFB 1078 / 1: TP A05</v>
          </cell>
          <cell r="J499">
            <v>20</v>
          </cell>
          <cell r="K499" t="str">
            <v>SFB 1078 / 1: TP A05</v>
          </cell>
          <cell r="L499">
            <v>20</v>
          </cell>
          <cell r="M499" t="str">
            <v>SFB 1078 / 1: TP A05</v>
          </cell>
          <cell r="N499">
            <v>20</v>
          </cell>
          <cell r="O499">
            <v>44197</v>
          </cell>
          <cell r="P499">
            <v>2958465</v>
          </cell>
          <cell r="Q499" t="str">
            <v>211200</v>
          </cell>
          <cell r="R499" t="str">
            <v>211200</v>
          </cell>
          <cell r="S499" t="str">
            <v>HHH</v>
          </cell>
          <cell r="T499" t="str">
            <v>211200HHH</v>
          </cell>
          <cell r="U499" t="str">
            <v>X</v>
          </cell>
          <cell r="V499" t="str">
            <v>X</v>
          </cell>
          <cell r="W499">
            <v>1</v>
          </cell>
          <cell r="X499" t="str">
            <v>D0120</v>
          </cell>
          <cell r="Y499" t="str">
            <v>D0120</v>
          </cell>
          <cell r="Z499" t="str">
            <v>D0120</v>
          </cell>
          <cell r="AA499" t="str">
            <v>D0120</v>
          </cell>
          <cell r="AB499" t="str">
            <v>GZ: SFB 1078/1</v>
          </cell>
          <cell r="AD499" t="str">
            <v>D41</v>
          </cell>
        </row>
        <row r="500">
          <cell r="F500" t="str">
            <v>D.00495.03.211200</v>
          </cell>
          <cell r="G500">
            <v>17</v>
          </cell>
          <cell r="H500" t="str">
            <v>D0049503</v>
          </cell>
          <cell r="I500" t="str">
            <v>SFB 1078 / 1: TP A05</v>
          </cell>
          <cell r="J500">
            <v>20</v>
          </cell>
          <cell r="K500" t="str">
            <v>SFB 1078 / 1: TP A05</v>
          </cell>
          <cell r="L500">
            <v>20</v>
          </cell>
          <cell r="M500" t="str">
            <v>SFB 1078 / 1: TP A05</v>
          </cell>
          <cell r="N500">
            <v>20</v>
          </cell>
          <cell r="O500">
            <v>44197</v>
          </cell>
          <cell r="P500">
            <v>2958465</v>
          </cell>
          <cell r="Q500" t="str">
            <v>211200</v>
          </cell>
          <cell r="R500" t="str">
            <v>211200</v>
          </cell>
          <cell r="S500" t="str">
            <v>HHH</v>
          </cell>
          <cell r="T500" t="str">
            <v>211200HHH</v>
          </cell>
          <cell r="U500" t="str">
            <v>X</v>
          </cell>
          <cell r="V500" t="str">
            <v>X</v>
          </cell>
          <cell r="W500">
            <v>1</v>
          </cell>
          <cell r="X500" t="str">
            <v>D0120</v>
          </cell>
          <cell r="Y500" t="str">
            <v>D0120</v>
          </cell>
          <cell r="Z500" t="str">
            <v>D0120</v>
          </cell>
          <cell r="AA500" t="str">
            <v>D0120</v>
          </cell>
          <cell r="AB500" t="str">
            <v>GZ: SFB 1078/1</v>
          </cell>
          <cell r="AD500" t="str">
            <v>D41</v>
          </cell>
        </row>
        <row r="501">
          <cell r="F501" t="str">
            <v>D.00499.01.211200</v>
          </cell>
          <cell r="G501">
            <v>17</v>
          </cell>
          <cell r="H501" t="str">
            <v>D0049901</v>
          </cell>
          <cell r="I501" t="str">
            <v>SFB 1078 / 2: TP B05</v>
          </cell>
          <cell r="J501">
            <v>20</v>
          </cell>
          <cell r="K501" t="str">
            <v>SFB 1078 / 2: TP B05</v>
          </cell>
          <cell r="L501">
            <v>20</v>
          </cell>
          <cell r="M501" t="str">
            <v>SFB 1078 / 2: TP B05</v>
          </cell>
          <cell r="N501">
            <v>20</v>
          </cell>
          <cell r="O501">
            <v>44197</v>
          </cell>
          <cell r="P501">
            <v>2958465</v>
          </cell>
          <cell r="Q501" t="str">
            <v>211200</v>
          </cell>
          <cell r="R501" t="str">
            <v>211200</v>
          </cell>
          <cell r="S501" t="str">
            <v>HHH</v>
          </cell>
          <cell r="T501" t="str">
            <v>211200HHH</v>
          </cell>
          <cell r="U501" t="str">
            <v>X</v>
          </cell>
          <cell r="V501" t="str">
            <v>X</v>
          </cell>
          <cell r="W501">
            <v>1</v>
          </cell>
          <cell r="X501" t="str">
            <v>D0120</v>
          </cell>
          <cell r="Y501" t="str">
            <v>D0120</v>
          </cell>
          <cell r="Z501" t="str">
            <v>D0120</v>
          </cell>
          <cell r="AA501" t="str">
            <v>D0120</v>
          </cell>
          <cell r="AB501" t="str">
            <v>GZ: SFB 1078/2</v>
          </cell>
          <cell r="AD501" t="str">
            <v>D41</v>
          </cell>
        </row>
        <row r="502">
          <cell r="F502" t="str">
            <v>D.00490.06.211200</v>
          </cell>
          <cell r="G502">
            <v>17</v>
          </cell>
          <cell r="H502" t="str">
            <v>D0049006</v>
          </cell>
          <cell r="I502" t="str">
            <v>SFB-TRR 175 / 1: Z Anschub 1</v>
          </cell>
          <cell r="J502">
            <v>28</v>
          </cell>
          <cell r="K502" t="str">
            <v>SFB-TRR 175 / 1: Z A</v>
          </cell>
          <cell r="L502">
            <v>20</v>
          </cell>
          <cell r="M502" t="str">
            <v>SFB-TRR 175 / 1: Z Anschub 1</v>
          </cell>
          <cell r="N502">
            <v>28</v>
          </cell>
          <cell r="O502">
            <v>44197</v>
          </cell>
          <cell r="P502">
            <v>2958465</v>
          </cell>
          <cell r="Q502" t="str">
            <v>211200</v>
          </cell>
          <cell r="R502" t="str">
            <v>211200</v>
          </cell>
          <cell r="S502" t="str">
            <v>HHH</v>
          </cell>
          <cell r="T502" t="str">
            <v>211200HHH</v>
          </cell>
          <cell r="U502" t="str">
            <v>X</v>
          </cell>
          <cell r="V502" t="str">
            <v>X</v>
          </cell>
          <cell r="W502">
            <v>1</v>
          </cell>
          <cell r="X502" t="str">
            <v>D0120</v>
          </cell>
          <cell r="Y502" t="str">
            <v>D0120</v>
          </cell>
          <cell r="Z502" t="str">
            <v>D0120</v>
          </cell>
          <cell r="AA502" t="str">
            <v>D0120</v>
          </cell>
          <cell r="AB502" t="str">
            <v>GZ: TRR 175/1</v>
          </cell>
          <cell r="AD502" t="str">
            <v>D41</v>
          </cell>
        </row>
        <row r="503">
          <cell r="F503" t="str">
            <v>D.00490.07.211200</v>
          </cell>
          <cell r="G503">
            <v>17</v>
          </cell>
          <cell r="H503" t="str">
            <v>D0049007</v>
          </cell>
          <cell r="I503" t="str">
            <v>SFB-TRR 175 / 1: Z Anschub 2</v>
          </cell>
          <cell r="J503">
            <v>28</v>
          </cell>
          <cell r="K503" t="str">
            <v>SFB-TRR 175 / 1: Z A</v>
          </cell>
          <cell r="L503">
            <v>20</v>
          </cell>
          <cell r="M503" t="str">
            <v>SFB-TRR 175 / 1: Z Anschub 2</v>
          </cell>
          <cell r="N503">
            <v>28</v>
          </cell>
          <cell r="O503">
            <v>44197</v>
          </cell>
          <cell r="P503">
            <v>2958465</v>
          </cell>
          <cell r="Q503" t="str">
            <v>211200</v>
          </cell>
          <cell r="R503" t="str">
            <v>211200</v>
          </cell>
          <cell r="S503" t="str">
            <v>HHH</v>
          </cell>
          <cell r="T503" t="str">
            <v>211200HHH</v>
          </cell>
          <cell r="U503" t="str">
            <v>X</v>
          </cell>
          <cell r="V503" t="str">
            <v>X</v>
          </cell>
          <cell r="W503">
            <v>1</v>
          </cell>
          <cell r="X503" t="str">
            <v>D0120</v>
          </cell>
          <cell r="Y503" t="str">
            <v>D0120</v>
          </cell>
          <cell r="Z503" t="str">
            <v>D0120</v>
          </cell>
          <cell r="AA503" t="str">
            <v>D0120</v>
          </cell>
          <cell r="AB503" t="str">
            <v>GZ: TRR 175/1</v>
          </cell>
          <cell r="AD503" t="str">
            <v>D41</v>
          </cell>
        </row>
        <row r="504">
          <cell r="F504" t="str">
            <v>D.00499.00.211200</v>
          </cell>
          <cell r="G504">
            <v>17</v>
          </cell>
          <cell r="H504" t="str">
            <v>D0049900</v>
          </cell>
          <cell r="I504" t="str">
            <v>SFB 1078 / 2: Hauptkonto</v>
          </cell>
          <cell r="J504">
            <v>24</v>
          </cell>
          <cell r="K504" t="str">
            <v>SFB 1078 / 2: Hauptk</v>
          </cell>
          <cell r="L504">
            <v>20</v>
          </cell>
          <cell r="M504" t="str">
            <v>SFB 1078 / 2: Hauptkonto</v>
          </cell>
          <cell r="N504">
            <v>24</v>
          </cell>
          <cell r="O504">
            <v>44197</v>
          </cell>
          <cell r="P504">
            <v>2958465</v>
          </cell>
          <cell r="Q504" t="str">
            <v>211200</v>
          </cell>
          <cell r="R504" t="str">
            <v>211200</v>
          </cell>
          <cell r="S504" t="str">
            <v>HHH</v>
          </cell>
          <cell r="T504" t="str">
            <v>211200HHH</v>
          </cell>
          <cell r="U504" t="str">
            <v>X</v>
          </cell>
          <cell r="V504" t="str">
            <v>X</v>
          </cell>
          <cell r="W504">
            <v>1</v>
          </cell>
          <cell r="X504" t="str">
            <v>D0120</v>
          </cell>
          <cell r="Y504" t="str">
            <v>D0120</v>
          </cell>
          <cell r="Z504" t="str">
            <v>D0120</v>
          </cell>
          <cell r="AA504" t="str">
            <v>D0120</v>
          </cell>
          <cell r="AB504" t="str">
            <v>GZ: SFB 1078/2</v>
          </cell>
          <cell r="AD504" t="str">
            <v>D41</v>
          </cell>
        </row>
        <row r="505">
          <cell r="F505" t="str">
            <v>D.00490.00.211200</v>
          </cell>
          <cell r="G505">
            <v>17</v>
          </cell>
          <cell r="H505" t="str">
            <v>D0049000</v>
          </cell>
          <cell r="I505" t="str">
            <v>SFB-TRR 175 / 1: Hauptkonto</v>
          </cell>
          <cell r="J505">
            <v>27</v>
          </cell>
          <cell r="K505" t="str">
            <v>SFB-TRR 175 / 1: Hau</v>
          </cell>
          <cell r="L505">
            <v>20</v>
          </cell>
          <cell r="M505" t="str">
            <v>SFB-TRR 175 / 1: Hauptkonto</v>
          </cell>
          <cell r="N505">
            <v>27</v>
          </cell>
          <cell r="O505">
            <v>44197</v>
          </cell>
          <cell r="P505">
            <v>2958465</v>
          </cell>
          <cell r="Q505" t="str">
            <v>211200</v>
          </cell>
          <cell r="R505" t="str">
            <v>211200</v>
          </cell>
          <cell r="S505" t="str">
            <v>HHH</v>
          </cell>
          <cell r="T505" t="str">
            <v>211200HHH</v>
          </cell>
          <cell r="U505" t="str">
            <v>X</v>
          </cell>
          <cell r="V505" t="str">
            <v>X</v>
          </cell>
          <cell r="W505">
            <v>1</v>
          </cell>
          <cell r="X505" t="str">
            <v>D0120</v>
          </cell>
          <cell r="Y505" t="str">
            <v>D0120</v>
          </cell>
          <cell r="Z505" t="str">
            <v>D0120</v>
          </cell>
          <cell r="AA505" t="str">
            <v>D0120</v>
          </cell>
          <cell r="AB505" t="str">
            <v>GZ: TRR 175/1</v>
          </cell>
          <cell r="AD505" t="str">
            <v>D41</v>
          </cell>
        </row>
        <row r="506">
          <cell r="F506" t="str">
            <v>D.00490.08.211200</v>
          </cell>
          <cell r="G506">
            <v>17</v>
          </cell>
          <cell r="H506" t="str">
            <v>D0049008</v>
          </cell>
          <cell r="I506" t="str">
            <v>SFB-TRR 175 / 1: Z Anschub 3</v>
          </cell>
          <cell r="J506">
            <v>28</v>
          </cell>
          <cell r="K506" t="str">
            <v>SFB-TRR 175 / 1: Z A</v>
          </cell>
          <cell r="L506">
            <v>20</v>
          </cell>
          <cell r="M506" t="str">
            <v>SFB-TRR 175 / 1: Z Anschub 3</v>
          </cell>
          <cell r="N506">
            <v>28</v>
          </cell>
          <cell r="O506">
            <v>44197</v>
          </cell>
          <cell r="P506">
            <v>2958465</v>
          </cell>
          <cell r="Q506" t="str">
            <v>211200</v>
          </cell>
          <cell r="R506" t="str">
            <v>211200</v>
          </cell>
          <cell r="S506" t="str">
            <v>HHH</v>
          </cell>
          <cell r="T506" t="str">
            <v>211200HHH</v>
          </cell>
          <cell r="U506" t="str">
            <v>X</v>
          </cell>
          <cell r="V506" t="str">
            <v>X</v>
          </cell>
          <cell r="W506">
            <v>1</v>
          </cell>
          <cell r="X506" t="str">
            <v>D0120</v>
          </cell>
          <cell r="Y506" t="str">
            <v>D0120</v>
          </cell>
          <cell r="Z506" t="str">
            <v>D0120</v>
          </cell>
          <cell r="AA506" t="str">
            <v>D0120</v>
          </cell>
          <cell r="AB506" t="str">
            <v>GZ: TRR 175/1</v>
          </cell>
          <cell r="AD506" t="str">
            <v>D41</v>
          </cell>
        </row>
        <row r="507">
          <cell r="F507" t="str">
            <v>D.00506.00.211200</v>
          </cell>
          <cell r="G507">
            <v>17</v>
          </cell>
          <cell r="H507" t="str">
            <v>D0050600</v>
          </cell>
          <cell r="I507" t="str">
            <v>SFB/TRR 1078 /3: TP A05</v>
          </cell>
          <cell r="J507">
            <v>23</v>
          </cell>
          <cell r="K507" t="str">
            <v xml:space="preserve">SFB/TRR 1078 /3: TP </v>
          </cell>
          <cell r="L507">
            <v>20</v>
          </cell>
          <cell r="M507" t="str">
            <v>SFB/TRR 1078 /3: TP A05</v>
          </cell>
          <cell r="N507">
            <v>23</v>
          </cell>
          <cell r="O507">
            <v>44197</v>
          </cell>
          <cell r="P507">
            <v>2958465</v>
          </cell>
          <cell r="Q507" t="str">
            <v>211200</v>
          </cell>
          <cell r="R507" t="str">
            <v>211200</v>
          </cell>
          <cell r="S507" t="str">
            <v>HHH</v>
          </cell>
          <cell r="T507" t="str">
            <v>211200HHH</v>
          </cell>
          <cell r="U507" t="str">
            <v>X</v>
          </cell>
          <cell r="V507" t="str">
            <v>X</v>
          </cell>
          <cell r="W507">
            <v>1</v>
          </cell>
          <cell r="X507" t="str">
            <v>D0120</v>
          </cell>
          <cell r="Y507" t="str">
            <v>D0120</v>
          </cell>
          <cell r="Z507" t="str">
            <v>D0120</v>
          </cell>
          <cell r="AA507" t="str">
            <v>D0120</v>
          </cell>
          <cell r="AB507" t="str">
            <v>SFB 1078/3</v>
          </cell>
          <cell r="AD507" t="str">
            <v>D41</v>
          </cell>
        </row>
        <row r="508">
          <cell r="F508" t="str">
            <v>D.00506.01.211200</v>
          </cell>
          <cell r="G508">
            <v>17</v>
          </cell>
          <cell r="H508" t="str">
            <v>D0050601</v>
          </cell>
          <cell r="I508" t="str">
            <v>SFB/TRR 1078 /3: TP B02</v>
          </cell>
          <cell r="J508">
            <v>23</v>
          </cell>
          <cell r="K508" t="str">
            <v xml:space="preserve">SFB/TRR 1078 /3: TP </v>
          </cell>
          <cell r="L508">
            <v>20</v>
          </cell>
          <cell r="M508" t="str">
            <v>SFB/TRR 1078 /3: TP B02</v>
          </cell>
          <cell r="N508">
            <v>23</v>
          </cell>
          <cell r="O508">
            <v>44197</v>
          </cell>
          <cell r="P508">
            <v>2958465</v>
          </cell>
          <cell r="Q508" t="str">
            <v>211200</v>
          </cell>
          <cell r="R508" t="str">
            <v>211200</v>
          </cell>
          <cell r="S508" t="str">
            <v>HHH</v>
          </cell>
          <cell r="T508" t="str">
            <v>211200HHH</v>
          </cell>
          <cell r="U508" t="str">
            <v>X</v>
          </cell>
          <cell r="V508" t="str">
            <v>X</v>
          </cell>
          <cell r="W508">
            <v>1</v>
          </cell>
          <cell r="X508" t="str">
            <v>D0120</v>
          </cell>
          <cell r="Y508" t="str">
            <v>D0120</v>
          </cell>
          <cell r="Z508" t="str">
            <v>D0120</v>
          </cell>
          <cell r="AA508" t="str">
            <v>D0120</v>
          </cell>
          <cell r="AB508" t="str">
            <v>SFB 1078/3</v>
          </cell>
          <cell r="AD508" t="str">
            <v>D41</v>
          </cell>
        </row>
        <row r="509">
          <cell r="F509" t="str">
            <v>D.00506.02.211200</v>
          </cell>
          <cell r="G509">
            <v>17</v>
          </cell>
          <cell r="H509" t="str">
            <v>D0050602</v>
          </cell>
          <cell r="I509" t="str">
            <v>SFB/TRR 1078 /3: TP B05</v>
          </cell>
          <cell r="J509">
            <v>23</v>
          </cell>
          <cell r="K509" t="str">
            <v xml:space="preserve">SFB/TRR 1078 /3: TP </v>
          </cell>
          <cell r="L509">
            <v>20</v>
          </cell>
          <cell r="M509" t="str">
            <v>SFB/TRR 1078 /3: TP B05</v>
          </cell>
          <cell r="N509">
            <v>23</v>
          </cell>
          <cell r="O509">
            <v>44197</v>
          </cell>
          <cell r="P509">
            <v>2958465</v>
          </cell>
          <cell r="Q509" t="str">
            <v>211200</v>
          </cell>
          <cell r="R509" t="str">
            <v>211200</v>
          </cell>
          <cell r="S509" t="str">
            <v>HHH</v>
          </cell>
          <cell r="T509" t="str">
            <v>211200HHH</v>
          </cell>
          <cell r="U509" t="str">
            <v>X</v>
          </cell>
          <cell r="V509" t="str">
            <v>X</v>
          </cell>
          <cell r="W509">
            <v>1</v>
          </cell>
          <cell r="X509" t="str">
            <v>D0120</v>
          </cell>
          <cell r="Y509" t="str">
            <v>D0120</v>
          </cell>
          <cell r="Z509" t="str">
            <v>D0120</v>
          </cell>
          <cell r="AA509" t="str">
            <v>D0120</v>
          </cell>
          <cell r="AB509" t="str">
            <v>SFB 1078/3</v>
          </cell>
          <cell r="AD509" t="str">
            <v>D41</v>
          </cell>
        </row>
        <row r="510">
          <cell r="F510" t="str">
            <v>D.00508.01.211200</v>
          </cell>
          <cell r="G510">
            <v>17</v>
          </cell>
          <cell r="H510" t="str">
            <v>D0050801</v>
          </cell>
          <cell r="I510" t="str">
            <v>SFB/TRR 175 /2: TP A02</v>
          </cell>
          <cell r="J510">
            <v>22</v>
          </cell>
          <cell r="K510" t="str">
            <v>SFB/TRR 175 /2: TP A</v>
          </cell>
          <cell r="L510">
            <v>20</v>
          </cell>
          <cell r="M510" t="str">
            <v>SFB/TRR 175 /2: TP A02</v>
          </cell>
          <cell r="N510">
            <v>22</v>
          </cell>
          <cell r="O510">
            <v>44197</v>
          </cell>
          <cell r="P510">
            <v>2958465</v>
          </cell>
          <cell r="Q510" t="str">
            <v>211200</v>
          </cell>
          <cell r="R510" t="str">
            <v>211200</v>
          </cell>
          <cell r="S510" t="str">
            <v>HHH</v>
          </cell>
          <cell r="T510" t="str">
            <v>211200HHH</v>
          </cell>
          <cell r="U510" t="str">
            <v>X</v>
          </cell>
          <cell r="V510" t="str">
            <v>X</v>
          </cell>
          <cell r="W510">
            <v>1</v>
          </cell>
          <cell r="X510" t="str">
            <v>D0120</v>
          </cell>
          <cell r="Y510" t="str">
            <v>D0120</v>
          </cell>
          <cell r="Z510" t="str">
            <v>D0120</v>
          </cell>
          <cell r="AA510" t="str">
            <v>D0120</v>
          </cell>
          <cell r="AB510" t="str">
            <v>SFB/TRR 175/2</v>
          </cell>
          <cell r="AD510" t="str">
            <v>D41</v>
          </cell>
        </row>
        <row r="511">
          <cell r="F511" t="str">
            <v>D.00508.02.211200</v>
          </cell>
          <cell r="G511">
            <v>17</v>
          </cell>
          <cell r="H511" t="str">
            <v>D0050802</v>
          </cell>
          <cell r="I511" t="str">
            <v>SFB/TRR 175 /2: TP A07</v>
          </cell>
          <cell r="J511">
            <v>22</v>
          </cell>
          <cell r="K511" t="str">
            <v>SFB/TRR 175 /2: TP A</v>
          </cell>
          <cell r="L511">
            <v>20</v>
          </cell>
          <cell r="M511" t="str">
            <v>SFB/TRR 175 /2: TP A07</v>
          </cell>
          <cell r="N511">
            <v>22</v>
          </cell>
          <cell r="O511">
            <v>44197</v>
          </cell>
          <cell r="P511">
            <v>2958465</v>
          </cell>
          <cell r="Q511" t="str">
            <v>211200</v>
          </cell>
          <cell r="R511" t="str">
            <v>211200</v>
          </cell>
          <cell r="S511" t="str">
            <v>HHH</v>
          </cell>
          <cell r="T511" t="str">
            <v>211200HHH</v>
          </cell>
          <cell r="U511" t="str">
            <v>X</v>
          </cell>
          <cell r="V511" t="str">
            <v>X</v>
          </cell>
          <cell r="W511">
            <v>1</v>
          </cell>
          <cell r="X511" t="str">
            <v>D0120</v>
          </cell>
          <cell r="Y511" t="str">
            <v>D0120</v>
          </cell>
          <cell r="Z511" t="str">
            <v>D0120</v>
          </cell>
          <cell r="AA511" t="str">
            <v>D0120</v>
          </cell>
          <cell r="AB511" t="str">
            <v>SFB/TRR 175/2</v>
          </cell>
          <cell r="AD511" t="str">
            <v>D41</v>
          </cell>
        </row>
        <row r="512">
          <cell r="F512" t="str">
            <v>D.00508.03.211200</v>
          </cell>
          <cell r="G512">
            <v>17</v>
          </cell>
          <cell r="H512" t="str">
            <v>D0050803</v>
          </cell>
          <cell r="I512" t="str">
            <v>SFB/TRR 175 /2: TP C04</v>
          </cell>
          <cell r="J512">
            <v>22</v>
          </cell>
          <cell r="K512" t="str">
            <v>SFB/TRR 175 /2: TP C</v>
          </cell>
          <cell r="L512">
            <v>20</v>
          </cell>
          <cell r="M512" t="str">
            <v>SFB/TRR 175 /2: TP C04</v>
          </cell>
          <cell r="N512">
            <v>22</v>
          </cell>
          <cell r="O512">
            <v>44197</v>
          </cell>
          <cell r="P512">
            <v>2958465</v>
          </cell>
          <cell r="Q512" t="str">
            <v>211200</v>
          </cell>
          <cell r="R512" t="str">
            <v>211200</v>
          </cell>
          <cell r="S512" t="str">
            <v>HHH</v>
          </cell>
          <cell r="T512" t="str">
            <v>211200HHH</v>
          </cell>
          <cell r="U512" t="str">
            <v>X</v>
          </cell>
          <cell r="V512" t="str">
            <v>X</v>
          </cell>
          <cell r="W512">
            <v>1</v>
          </cell>
          <cell r="X512" t="str">
            <v>D0120</v>
          </cell>
          <cell r="Y512" t="str">
            <v>D0120</v>
          </cell>
          <cell r="Z512" t="str">
            <v>D0120</v>
          </cell>
          <cell r="AA512" t="str">
            <v>D0120</v>
          </cell>
          <cell r="AB512" t="str">
            <v>SFB/TRR 175/2</v>
          </cell>
          <cell r="AD512" t="str">
            <v>D41</v>
          </cell>
        </row>
        <row r="513">
          <cell r="F513" t="str">
            <v>D.00508.04.211200</v>
          </cell>
          <cell r="G513">
            <v>17</v>
          </cell>
          <cell r="H513" t="str">
            <v>D0050804</v>
          </cell>
          <cell r="I513" t="str">
            <v>SFB/TRR 175 /2: TP C05</v>
          </cell>
          <cell r="J513">
            <v>22</v>
          </cell>
          <cell r="K513" t="str">
            <v>SFB/TRR 175 /2: TP C</v>
          </cell>
          <cell r="L513">
            <v>20</v>
          </cell>
          <cell r="M513" t="str">
            <v>SFB/TRR 175 /2: TP C05</v>
          </cell>
          <cell r="N513">
            <v>22</v>
          </cell>
          <cell r="O513">
            <v>44197</v>
          </cell>
          <cell r="P513">
            <v>2958465</v>
          </cell>
          <cell r="Q513" t="str">
            <v>211200</v>
          </cell>
          <cell r="R513" t="str">
            <v>211200</v>
          </cell>
          <cell r="S513" t="str">
            <v>HHH</v>
          </cell>
          <cell r="T513" t="str">
            <v>211200HHH</v>
          </cell>
          <cell r="U513" t="str">
            <v>X</v>
          </cell>
          <cell r="V513" t="str">
            <v>X</v>
          </cell>
          <cell r="W513">
            <v>1</v>
          </cell>
          <cell r="X513" t="str">
            <v>D0120</v>
          </cell>
          <cell r="Y513" t="str">
            <v>D0120</v>
          </cell>
          <cell r="Z513" t="str">
            <v>D0120</v>
          </cell>
          <cell r="AA513" t="str">
            <v>D0120</v>
          </cell>
          <cell r="AB513" t="str">
            <v>SFB/TRR 175/2</v>
          </cell>
          <cell r="AD513" t="str">
            <v>D41</v>
          </cell>
        </row>
        <row r="514">
          <cell r="F514" t="str">
            <v>D.00508.05.211200</v>
          </cell>
          <cell r="G514">
            <v>17</v>
          </cell>
          <cell r="H514" t="str">
            <v>D0050805</v>
          </cell>
          <cell r="I514" t="str">
            <v>SFB/TRR 175 /2: TP D03</v>
          </cell>
          <cell r="J514">
            <v>22</v>
          </cell>
          <cell r="K514" t="str">
            <v>SFB/TRR 175 /2: TP D</v>
          </cell>
          <cell r="L514">
            <v>20</v>
          </cell>
          <cell r="M514" t="str">
            <v>SFB/TRR 175 /2: TP D03</v>
          </cell>
          <cell r="N514">
            <v>22</v>
          </cell>
          <cell r="O514">
            <v>44197</v>
          </cell>
          <cell r="P514">
            <v>2958465</v>
          </cell>
          <cell r="Q514" t="str">
            <v>211200</v>
          </cell>
          <cell r="R514" t="str">
            <v>211200</v>
          </cell>
          <cell r="S514" t="str">
            <v>HHH</v>
          </cell>
          <cell r="T514" t="str">
            <v>211200HHH</v>
          </cell>
          <cell r="U514" t="str">
            <v>X</v>
          </cell>
          <cell r="V514" t="str">
            <v>X</v>
          </cell>
          <cell r="W514">
            <v>1</v>
          </cell>
          <cell r="X514" t="str">
            <v>D0120</v>
          </cell>
          <cell r="Y514" t="str">
            <v>D0120</v>
          </cell>
          <cell r="Z514" t="str">
            <v>D0120</v>
          </cell>
          <cell r="AA514" t="str">
            <v>D0120</v>
          </cell>
          <cell r="AB514" t="str">
            <v>SFB/TRR 175/2</v>
          </cell>
          <cell r="AD514" t="str">
            <v>D41</v>
          </cell>
        </row>
        <row r="515">
          <cell r="F515" t="str">
            <v>D.00508.06.211200</v>
          </cell>
          <cell r="G515">
            <v>17</v>
          </cell>
          <cell r="H515" t="str">
            <v>D0050806</v>
          </cell>
          <cell r="I515" t="str">
            <v>SFB/TRR 175 /2: TP Z</v>
          </cell>
          <cell r="J515">
            <v>20</v>
          </cell>
          <cell r="K515" t="str">
            <v>SFB/TRR 175 /2: TP Z</v>
          </cell>
          <cell r="L515">
            <v>20</v>
          </cell>
          <cell r="M515" t="str">
            <v>SFB/TRR 175 /2: TP Z</v>
          </cell>
          <cell r="N515">
            <v>20</v>
          </cell>
          <cell r="O515">
            <v>44197</v>
          </cell>
          <cell r="P515">
            <v>2958465</v>
          </cell>
          <cell r="Q515" t="str">
            <v>211200</v>
          </cell>
          <cell r="R515" t="str">
            <v>211200</v>
          </cell>
          <cell r="S515" t="str">
            <v>HHH</v>
          </cell>
          <cell r="T515" t="str">
            <v>211200HHH</v>
          </cell>
          <cell r="U515" t="str">
            <v>X</v>
          </cell>
          <cell r="V515" t="str">
            <v>X</v>
          </cell>
          <cell r="W515">
            <v>1</v>
          </cell>
          <cell r="X515" t="str">
            <v>D0120</v>
          </cell>
          <cell r="Y515" t="str">
            <v>D0120</v>
          </cell>
          <cell r="Z515" t="str">
            <v>D0120</v>
          </cell>
          <cell r="AA515" t="str">
            <v>D0120</v>
          </cell>
          <cell r="AB515" t="str">
            <v>SFB/TRR 175/2</v>
          </cell>
          <cell r="AD515" t="str">
            <v>D41</v>
          </cell>
        </row>
        <row r="516">
          <cell r="F516" t="str">
            <v>D.00508.07.211200</v>
          </cell>
          <cell r="G516">
            <v>17</v>
          </cell>
          <cell r="H516" t="str">
            <v>D0050807</v>
          </cell>
          <cell r="I516" t="str">
            <v>SFB/TRR 175 2/: TP C06</v>
          </cell>
          <cell r="J516">
            <v>22</v>
          </cell>
          <cell r="K516" t="str">
            <v>SFB/TRR 175 2/: TP C</v>
          </cell>
          <cell r="L516">
            <v>20</v>
          </cell>
          <cell r="M516" t="str">
            <v>SFB/TRR 175 2/: TP C06</v>
          </cell>
          <cell r="N516">
            <v>22</v>
          </cell>
          <cell r="O516">
            <v>44197</v>
          </cell>
          <cell r="P516">
            <v>2958465</v>
          </cell>
          <cell r="Q516" t="str">
            <v>211200</v>
          </cell>
          <cell r="R516" t="str">
            <v>211200</v>
          </cell>
          <cell r="S516" t="str">
            <v>HHH</v>
          </cell>
          <cell r="T516" t="str">
            <v>211200HHH</v>
          </cell>
          <cell r="U516" t="str">
            <v>X</v>
          </cell>
          <cell r="V516" t="str">
            <v>X</v>
          </cell>
          <cell r="W516">
            <v>1</v>
          </cell>
          <cell r="X516" t="str">
            <v>D0120</v>
          </cell>
          <cell r="Y516" t="str">
            <v>D0120</v>
          </cell>
          <cell r="Z516" t="str">
            <v>D0120</v>
          </cell>
          <cell r="AA516" t="str">
            <v>D0120</v>
          </cell>
          <cell r="AB516" t="str">
            <v>SFB/TRR 175/2</v>
          </cell>
          <cell r="AD516" t="str">
            <v>D41</v>
          </cell>
        </row>
        <row r="517">
          <cell r="F517" t="str">
            <v>D.00508.00.211200</v>
          </cell>
          <cell r="G517">
            <v>17</v>
          </cell>
          <cell r="H517" t="str">
            <v>D0050800</v>
          </cell>
          <cell r="I517" t="str">
            <v>SFB/TRR 175 2/: Hauptkonto</v>
          </cell>
          <cell r="J517">
            <v>26</v>
          </cell>
          <cell r="K517" t="str">
            <v>SFB/TRR 175 2/: Haup</v>
          </cell>
          <cell r="L517">
            <v>20</v>
          </cell>
          <cell r="M517" t="str">
            <v>SFB/TRR 175 2/: Hauptkonto</v>
          </cell>
          <cell r="N517">
            <v>26</v>
          </cell>
          <cell r="O517">
            <v>44197</v>
          </cell>
          <cell r="P517">
            <v>2958465</v>
          </cell>
          <cell r="Q517" t="str">
            <v>211200</v>
          </cell>
          <cell r="R517" t="str">
            <v>211200</v>
          </cell>
          <cell r="S517" t="str">
            <v>HHH</v>
          </cell>
          <cell r="T517" t="str">
            <v>211200HHH</v>
          </cell>
          <cell r="U517" t="str">
            <v>X</v>
          </cell>
          <cell r="V517" t="str">
            <v>X</v>
          </cell>
          <cell r="W517">
            <v>1</v>
          </cell>
          <cell r="X517" t="str">
            <v>D0120</v>
          </cell>
          <cell r="Y517" t="str">
            <v>D0120</v>
          </cell>
          <cell r="Z517" t="str">
            <v>D0120</v>
          </cell>
          <cell r="AA517" t="str">
            <v>D0120</v>
          </cell>
          <cell r="AB517" t="str">
            <v>GZ: TRR 175/2</v>
          </cell>
          <cell r="AD517" t="str">
            <v>D41</v>
          </cell>
        </row>
        <row r="518">
          <cell r="F518" t="str">
            <v>D.00516.00.211200</v>
          </cell>
          <cell r="G518">
            <v>17</v>
          </cell>
          <cell r="H518" t="str">
            <v>D0051600</v>
          </cell>
          <cell r="I518" t="str">
            <v>IGRK 2290 / 1: Malaria</v>
          </cell>
          <cell r="J518">
            <v>22</v>
          </cell>
          <cell r="K518" t="str">
            <v>IGRK 2290 / 1: Malar</v>
          </cell>
          <cell r="L518">
            <v>20</v>
          </cell>
          <cell r="M518" t="str">
            <v>IGRK 2290 / 1: Malaria</v>
          </cell>
          <cell r="N518">
            <v>22</v>
          </cell>
          <cell r="O518">
            <v>44197</v>
          </cell>
          <cell r="P518">
            <v>2958465</v>
          </cell>
          <cell r="Q518" t="str">
            <v>211200</v>
          </cell>
          <cell r="R518" t="str">
            <v>211200</v>
          </cell>
          <cell r="S518" t="str">
            <v>HHH</v>
          </cell>
          <cell r="T518" t="str">
            <v>211200HHH</v>
          </cell>
          <cell r="U518" t="str">
            <v>X</v>
          </cell>
          <cell r="V518" t="str">
            <v>X</v>
          </cell>
          <cell r="W518">
            <v>1</v>
          </cell>
          <cell r="X518" t="str">
            <v>D0130</v>
          </cell>
          <cell r="Y518" t="str">
            <v>D0130</v>
          </cell>
          <cell r="Z518" t="str">
            <v>D0130</v>
          </cell>
          <cell r="AA518" t="str">
            <v>D0130</v>
          </cell>
          <cell r="AB518" t="str">
            <v>GZ: IGRK 2290/1</v>
          </cell>
          <cell r="AD518" t="str">
            <v>D42</v>
          </cell>
        </row>
        <row r="519">
          <cell r="F519" t="str">
            <v>D.00517.00.211200</v>
          </cell>
          <cell r="G519">
            <v>17</v>
          </cell>
          <cell r="H519" t="str">
            <v>D0051700</v>
          </cell>
          <cell r="I519" t="str">
            <v>IGRK 2403 / 1: Genom</v>
          </cell>
          <cell r="J519">
            <v>20</v>
          </cell>
          <cell r="K519" t="str">
            <v>IGRK 2403 / 1: Genom</v>
          </cell>
          <cell r="L519">
            <v>20</v>
          </cell>
          <cell r="M519" t="str">
            <v>IGRK 2403 / 1: Genom</v>
          </cell>
          <cell r="N519">
            <v>20</v>
          </cell>
          <cell r="O519">
            <v>44197</v>
          </cell>
          <cell r="P519">
            <v>2958465</v>
          </cell>
          <cell r="Q519" t="str">
            <v>211200</v>
          </cell>
          <cell r="R519" t="str">
            <v>211200</v>
          </cell>
          <cell r="S519" t="str">
            <v>HHH</v>
          </cell>
          <cell r="T519" t="str">
            <v>211200HHH</v>
          </cell>
          <cell r="U519" t="str">
            <v>X</v>
          </cell>
          <cell r="V519" t="str">
            <v>X</v>
          </cell>
          <cell r="W519">
            <v>1</v>
          </cell>
          <cell r="X519" t="str">
            <v>D0130</v>
          </cell>
          <cell r="Y519" t="str">
            <v>D0130</v>
          </cell>
          <cell r="Z519" t="str">
            <v>D0130</v>
          </cell>
          <cell r="AA519" t="str">
            <v>D0130</v>
          </cell>
          <cell r="AB519" t="str">
            <v>GZ: IGRK 2403/1</v>
          </cell>
          <cell r="AD519" t="str">
            <v>D42</v>
          </cell>
        </row>
        <row r="520">
          <cell r="F520" t="str">
            <v>D.00518.00.211200</v>
          </cell>
          <cell r="G520">
            <v>17</v>
          </cell>
          <cell r="H520" t="str">
            <v>D0051800</v>
          </cell>
          <cell r="I520" t="str">
            <v>IGRK 2403 / 1: Genom Hauptkonto</v>
          </cell>
          <cell r="J520">
            <v>31</v>
          </cell>
          <cell r="K520" t="str">
            <v>IGRK 2403 / 1: Genom</v>
          </cell>
          <cell r="L520">
            <v>20</v>
          </cell>
          <cell r="M520" t="str">
            <v>IGRK 2403 / 1: Genom Hauptkonto</v>
          </cell>
          <cell r="N520">
            <v>31</v>
          </cell>
          <cell r="O520">
            <v>44197</v>
          </cell>
          <cell r="P520">
            <v>2958465</v>
          </cell>
          <cell r="Q520" t="str">
            <v>211200</v>
          </cell>
          <cell r="R520" t="str">
            <v>211200</v>
          </cell>
          <cell r="S520" t="str">
            <v>HHH</v>
          </cell>
          <cell r="T520" t="str">
            <v>211200HHH</v>
          </cell>
          <cell r="U520" t="str">
            <v>X</v>
          </cell>
          <cell r="V520" t="str">
            <v>X</v>
          </cell>
          <cell r="W520">
            <v>1</v>
          </cell>
          <cell r="X520" t="str">
            <v>D0130</v>
          </cell>
          <cell r="Y520" t="str">
            <v>D0130</v>
          </cell>
          <cell r="Z520" t="str">
            <v>D0130</v>
          </cell>
          <cell r="AA520" t="str">
            <v>D0130</v>
          </cell>
          <cell r="AB520" t="str">
            <v>GZ: IGRK 2403/1</v>
          </cell>
          <cell r="AD520" t="str">
            <v>D42</v>
          </cell>
        </row>
        <row r="521">
          <cell r="F521" t="str">
            <v>D.00519.00.211200</v>
          </cell>
          <cell r="G521">
            <v>17</v>
          </cell>
          <cell r="H521" t="str">
            <v>D0051900</v>
          </cell>
          <cell r="I521" t="str">
            <v>GRK 1772/2: CSB</v>
          </cell>
          <cell r="J521">
            <v>15</v>
          </cell>
          <cell r="K521" t="str">
            <v>GRK 1772/2: CSB</v>
          </cell>
          <cell r="L521">
            <v>15</v>
          </cell>
          <cell r="M521" t="str">
            <v>GRK 1772/2: CSB</v>
          </cell>
          <cell r="N521">
            <v>15</v>
          </cell>
          <cell r="O521">
            <v>44197</v>
          </cell>
          <cell r="P521">
            <v>2958465</v>
          </cell>
          <cell r="Q521" t="str">
            <v>211200</v>
          </cell>
          <cell r="R521" t="str">
            <v>211200</v>
          </cell>
          <cell r="S521" t="str">
            <v>HHH</v>
          </cell>
          <cell r="T521" t="str">
            <v>211200HHH</v>
          </cell>
          <cell r="U521" t="str">
            <v>X</v>
          </cell>
          <cell r="V521" t="str">
            <v>X</v>
          </cell>
          <cell r="W521">
            <v>1</v>
          </cell>
          <cell r="X521" t="str">
            <v>D0130</v>
          </cell>
          <cell r="Y521" t="str">
            <v>D0130</v>
          </cell>
          <cell r="Z521" t="str">
            <v>D0130</v>
          </cell>
          <cell r="AA521" t="str">
            <v>D0130</v>
          </cell>
          <cell r="AB521" t="str">
            <v>GZ: GRK1772/2; AOBJ: 616216</v>
          </cell>
          <cell r="AD521" t="str">
            <v>D42</v>
          </cell>
        </row>
        <row r="522">
          <cell r="F522" t="str">
            <v>D.00520.00.211200</v>
          </cell>
          <cell r="G522">
            <v>17</v>
          </cell>
          <cell r="H522" t="str">
            <v>D0052000</v>
          </cell>
          <cell r="I522" t="str">
            <v>GRK 1589/2 Sensory Computation</v>
          </cell>
          <cell r="J522">
            <v>30</v>
          </cell>
          <cell r="K522" t="str">
            <v>GRK 1589/2 Sensory C</v>
          </cell>
          <cell r="L522">
            <v>20</v>
          </cell>
          <cell r="M522" t="str">
            <v>GRK 1589/2 Sensory Computation</v>
          </cell>
          <cell r="N522">
            <v>30</v>
          </cell>
          <cell r="O522">
            <v>44197</v>
          </cell>
          <cell r="P522">
            <v>2958465</v>
          </cell>
          <cell r="Q522" t="str">
            <v>211200</v>
          </cell>
          <cell r="R522" t="str">
            <v>211200</v>
          </cell>
          <cell r="S522" t="str">
            <v>HHH</v>
          </cell>
          <cell r="T522" t="str">
            <v>211200HHH</v>
          </cell>
          <cell r="U522" t="str">
            <v>X</v>
          </cell>
          <cell r="V522" t="str">
            <v>X</v>
          </cell>
          <cell r="W522">
            <v>1</v>
          </cell>
          <cell r="X522" t="str">
            <v>D0130</v>
          </cell>
          <cell r="Y522" t="str">
            <v>D0130</v>
          </cell>
          <cell r="Z522" t="str">
            <v>D0130</v>
          </cell>
          <cell r="AA522" t="str">
            <v>D0130</v>
          </cell>
          <cell r="AB522" t="str">
            <v>GZ: GRK1589/2; AOBJ: 607357</v>
          </cell>
          <cell r="AD522" t="str">
            <v>D42</v>
          </cell>
        </row>
        <row r="523">
          <cell r="F523" t="str">
            <v>D.00521.00.211200</v>
          </cell>
          <cell r="G523">
            <v>17</v>
          </cell>
          <cell r="H523" t="str">
            <v>D0052100</v>
          </cell>
          <cell r="I523" t="str">
            <v>GRK 2046 / 2: Parasiten TP A2</v>
          </cell>
          <cell r="J523">
            <v>29</v>
          </cell>
          <cell r="K523" t="str">
            <v>GRK 2046 / 2: Parasi</v>
          </cell>
          <cell r="L523">
            <v>20</v>
          </cell>
          <cell r="M523" t="str">
            <v>GRK 2046 / 2: Parasiten TP A2</v>
          </cell>
          <cell r="N523">
            <v>29</v>
          </cell>
          <cell r="O523">
            <v>44197</v>
          </cell>
          <cell r="P523">
            <v>2958465</v>
          </cell>
          <cell r="Q523" t="str">
            <v>211200</v>
          </cell>
          <cell r="R523" t="str">
            <v>211200</v>
          </cell>
          <cell r="S523" t="str">
            <v>HHH</v>
          </cell>
          <cell r="T523" t="str">
            <v>211200HHH</v>
          </cell>
          <cell r="U523" t="str">
            <v>X</v>
          </cell>
          <cell r="V523" t="str">
            <v>X</v>
          </cell>
          <cell r="W523">
            <v>1</v>
          </cell>
          <cell r="X523" t="str">
            <v>D0130</v>
          </cell>
          <cell r="Y523" t="str">
            <v>D0130</v>
          </cell>
          <cell r="Z523" t="str">
            <v>D0130</v>
          </cell>
          <cell r="AA523" t="str">
            <v>D0130</v>
          </cell>
          <cell r="AB523" t="str">
            <v>GZ: GRK 2046/2</v>
          </cell>
          <cell r="AD523" t="str">
            <v>D42</v>
          </cell>
        </row>
        <row r="524">
          <cell r="F524" t="str">
            <v>D.00522.00.211200</v>
          </cell>
          <cell r="G524">
            <v>17</v>
          </cell>
          <cell r="H524" t="str">
            <v>D0052200</v>
          </cell>
          <cell r="I524" t="str">
            <v>GRK 2046 / 2: Parasiten TP B1</v>
          </cell>
          <cell r="J524">
            <v>29</v>
          </cell>
          <cell r="K524" t="str">
            <v>GRK 2046 / 2: Parasi</v>
          </cell>
          <cell r="L524">
            <v>20</v>
          </cell>
          <cell r="M524" t="str">
            <v>GRK 2046 / 2: Parasiten TP B1</v>
          </cell>
          <cell r="N524">
            <v>29</v>
          </cell>
          <cell r="O524">
            <v>44197</v>
          </cell>
          <cell r="P524">
            <v>2958465</v>
          </cell>
          <cell r="Q524" t="str">
            <v>211200</v>
          </cell>
          <cell r="R524" t="str">
            <v>211200</v>
          </cell>
          <cell r="S524" t="str">
            <v>HHH</v>
          </cell>
          <cell r="T524" t="str">
            <v>211200HHH</v>
          </cell>
          <cell r="U524" t="str">
            <v>X</v>
          </cell>
          <cell r="V524" t="str">
            <v>X</v>
          </cell>
          <cell r="W524">
            <v>1</v>
          </cell>
          <cell r="X524" t="str">
            <v>D0130</v>
          </cell>
          <cell r="Y524" t="str">
            <v>D0130</v>
          </cell>
          <cell r="Z524" t="str">
            <v>D0130</v>
          </cell>
          <cell r="AA524" t="str">
            <v>D0130</v>
          </cell>
          <cell r="AB524" t="str">
            <v>GZ: GRK 2046/2</v>
          </cell>
          <cell r="AD524" t="str">
            <v>D42</v>
          </cell>
        </row>
        <row r="525">
          <cell r="F525" t="str">
            <v>D.00523.00.211200</v>
          </cell>
          <cell r="G525">
            <v>17</v>
          </cell>
          <cell r="H525" t="str">
            <v>D0052300</v>
          </cell>
          <cell r="I525" t="str">
            <v>GRK 2046 / 2: Parasiten TP C8</v>
          </cell>
          <cell r="J525">
            <v>29</v>
          </cell>
          <cell r="K525" t="str">
            <v>GRK 2046 / 2: Parasi</v>
          </cell>
          <cell r="L525">
            <v>20</v>
          </cell>
          <cell r="M525" t="str">
            <v>GRK 2046 / 2: Parasiten TP C8</v>
          </cell>
          <cell r="N525">
            <v>29</v>
          </cell>
          <cell r="O525">
            <v>44197</v>
          </cell>
          <cell r="P525">
            <v>2958465</v>
          </cell>
          <cell r="Q525" t="str">
            <v>211200</v>
          </cell>
          <cell r="R525" t="str">
            <v>211200</v>
          </cell>
          <cell r="S525" t="str">
            <v>HHH</v>
          </cell>
          <cell r="T525" t="str">
            <v>211200HHH</v>
          </cell>
          <cell r="U525" t="str">
            <v>X</v>
          </cell>
          <cell r="V525" t="str">
            <v>X</v>
          </cell>
          <cell r="W525">
            <v>1</v>
          </cell>
          <cell r="X525" t="str">
            <v>D0130</v>
          </cell>
          <cell r="Y525" t="str">
            <v>D0130</v>
          </cell>
          <cell r="Z525" t="str">
            <v>D0130</v>
          </cell>
          <cell r="AA525" t="str">
            <v>D0130</v>
          </cell>
          <cell r="AB525" t="str">
            <v>GZ: GRK 2046/2</v>
          </cell>
          <cell r="AD525" t="str">
            <v>D42</v>
          </cell>
        </row>
        <row r="526">
          <cell r="F526" t="str">
            <v>D.00524.00.211200</v>
          </cell>
          <cell r="G526">
            <v>17</v>
          </cell>
          <cell r="H526" t="str">
            <v>D0052400</v>
          </cell>
          <cell r="I526" t="str">
            <v>FOR 2092 / 2: TP 03</v>
          </cell>
          <cell r="J526">
            <v>19</v>
          </cell>
          <cell r="K526" t="str">
            <v>FOR 2092 / 2: TP 03</v>
          </cell>
          <cell r="L526">
            <v>19</v>
          </cell>
          <cell r="M526" t="str">
            <v>FOR 2092 / 2: TP 03</v>
          </cell>
          <cell r="N526">
            <v>19</v>
          </cell>
          <cell r="O526">
            <v>44197</v>
          </cell>
          <cell r="P526">
            <v>2958465</v>
          </cell>
          <cell r="Q526" t="str">
            <v>211200</v>
          </cell>
          <cell r="R526" t="str">
            <v>211200</v>
          </cell>
          <cell r="S526" t="str">
            <v>HHH</v>
          </cell>
          <cell r="T526" t="str">
            <v>211200HHH</v>
          </cell>
          <cell r="U526" t="str">
            <v>X</v>
          </cell>
          <cell r="V526" t="str">
            <v>X</v>
          </cell>
          <cell r="W526">
            <v>1</v>
          </cell>
          <cell r="X526" t="str">
            <v>D0150</v>
          </cell>
          <cell r="Y526" t="str">
            <v>D0150</v>
          </cell>
          <cell r="Z526" t="str">
            <v>D0150</v>
          </cell>
          <cell r="AA526" t="str">
            <v>D0150</v>
          </cell>
          <cell r="AB526" t="str">
            <v>GZ: GR 936/18-2; AOBJ: 641526</v>
          </cell>
          <cell r="AD526" t="str">
            <v>D42</v>
          </cell>
        </row>
        <row r="527">
          <cell r="F527" t="str">
            <v>D.00525.00.211200</v>
          </cell>
          <cell r="G527">
            <v>17</v>
          </cell>
          <cell r="H527" t="str">
            <v>D0052500</v>
          </cell>
          <cell r="I527" t="str">
            <v>FOR 2841 / 1: TP 07</v>
          </cell>
          <cell r="J527">
            <v>19</v>
          </cell>
          <cell r="K527" t="str">
            <v>FOR 2841 / 1: TP 07</v>
          </cell>
          <cell r="L527">
            <v>19</v>
          </cell>
          <cell r="M527" t="str">
            <v>FOR 2841 / 1: TP 07</v>
          </cell>
          <cell r="N527">
            <v>19</v>
          </cell>
          <cell r="O527">
            <v>44197</v>
          </cell>
          <cell r="P527">
            <v>2958465</v>
          </cell>
          <cell r="Q527" t="str">
            <v>211200</v>
          </cell>
          <cell r="R527" t="str">
            <v>211200</v>
          </cell>
          <cell r="S527" t="str">
            <v>HHH</v>
          </cell>
          <cell r="T527" t="str">
            <v>211200HHH</v>
          </cell>
          <cell r="U527" t="str">
            <v>X</v>
          </cell>
          <cell r="V527" t="str">
            <v>X</v>
          </cell>
          <cell r="W527">
            <v>1</v>
          </cell>
          <cell r="X527" t="str">
            <v>D0150</v>
          </cell>
          <cell r="Y527" t="str">
            <v>D0150</v>
          </cell>
          <cell r="Z527" t="str">
            <v>D0150</v>
          </cell>
          <cell r="AA527" t="str">
            <v>D0150</v>
          </cell>
          <cell r="AB527" t="str">
            <v>GZ: OH 266/5-1; AOBJ: 657888</v>
          </cell>
          <cell r="AD527" t="str">
            <v>D42</v>
          </cell>
        </row>
        <row r="528">
          <cell r="F528" t="str">
            <v>D.00526.00.211200</v>
          </cell>
          <cell r="G528">
            <v>17</v>
          </cell>
          <cell r="H528" t="str">
            <v>D0052600</v>
          </cell>
          <cell r="I528" t="str">
            <v xml:space="preserve">FOR 2518 / 1: TP 03: Ionenpermeation in </v>
          </cell>
          <cell r="J528">
            <v>40</v>
          </cell>
          <cell r="K528" t="str">
            <v>FOR 2518 / 1: TP 03:</v>
          </cell>
          <cell r="L528">
            <v>20</v>
          </cell>
          <cell r="M528" t="str">
            <v>FOR 2518 / 1: TP 03: Ionenpermeation in Kationenkanälen</v>
          </cell>
          <cell r="N528">
            <v>55</v>
          </cell>
          <cell r="O528">
            <v>44197</v>
          </cell>
          <cell r="P528">
            <v>2958465</v>
          </cell>
          <cell r="Q528" t="str">
            <v>211200</v>
          </cell>
          <cell r="R528" t="str">
            <v>211200</v>
          </cell>
          <cell r="S528" t="str">
            <v>HHH</v>
          </cell>
          <cell r="T528" t="str">
            <v>211200HHH</v>
          </cell>
          <cell r="U528" t="str">
            <v>X</v>
          </cell>
          <cell r="V528" t="str">
            <v>X</v>
          </cell>
          <cell r="W528">
            <v>1</v>
          </cell>
          <cell r="X528" t="str">
            <v>D0150</v>
          </cell>
          <cell r="Y528" t="str">
            <v>D0150</v>
          </cell>
          <cell r="Z528" t="str">
            <v>D0150</v>
          </cell>
          <cell r="AA528" t="str">
            <v>D0150</v>
          </cell>
          <cell r="AB528" t="str">
            <v>GZ: PL 619/5-2; AOBJ: 667772</v>
          </cell>
          <cell r="AD528" t="str">
            <v>D42</v>
          </cell>
        </row>
        <row r="529">
          <cell r="F529" t="str">
            <v>D.00527.00.211200</v>
          </cell>
          <cell r="G529">
            <v>17</v>
          </cell>
          <cell r="H529" t="str">
            <v>D0052700</v>
          </cell>
          <cell r="I529" t="str">
            <v>FOR 2518 / 1: TP 08: Aktivierung von Glu</v>
          </cell>
          <cell r="J529">
            <v>40</v>
          </cell>
          <cell r="K529" t="str">
            <v>FOR 2518 / 1: TP 08:</v>
          </cell>
          <cell r="L529">
            <v>20</v>
          </cell>
          <cell r="M529" t="str">
            <v>FOR 2518 / 1: TP 08: Aktivierung von Glutamatrezeptorkomplexen</v>
          </cell>
          <cell r="N529">
            <v>62</v>
          </cell>
          <cell r="O529">
            <v>44197</v>
          </cell>
          <cell r="P529">
            <v>2958465</v>
          </cell>
          <cell r="Q529" t="str">
            <v>211200</v>
          </cell>
          <cell r="R529" t="str">
            <v>211200</v>
          </cell>
          <cell r="S529" t="str">
            <v>HHH</v>
          </cell>
          <cell r="T529" t="str">
            <v>211200HHH</v>
          </cell>
          <cell r="U529" t="str">
            <v>X</v>
          </cell>
          <cell r="V529" t="str">
            <v>X</v>
          </cell>
          <cell r="W529">
            <v>1</v>
          </cell>
          <cell r="X529" t="str">
            <v>D0150</v>
          </cell>
          <cell r="Y529" t="str">
            <v>D0150</v>
          </cell>
          <cell r="Z529" t="str">
            <v>D0150</v>
          </cell>
          <cell r="AA529" t="str">
            <v>D0150</v>
          </cell>
          <cell r="AB529" t="str">
            <v>GZ: PL 619/6-2; AOBJ: 667786</v>
          </cell>
          <cell r="AD529" t="str">
            <v>D42</v>
          </cell>
        </row>
        <row r="530">
          <cell r="F530" t="str">
            <v>D.00528.00.211200</v>
          </cell>
          <cell r="G530">
            <v>17</v>
          </cell>
          <cell r="H530" t="str">
            <v>D0052800</v>
          </cell>
          <cell r="I530" t="str">
            <v>FOR /1: QuaLiPerF</v>
          </cell>
          <cell r="J530">
            <v>17</v>
          </cell>
          <cell r="K530" t="str">
            <v>FOR /1: QuaLiPerF</v>
          </cell>
          <cell r="L530">
            <v>17</v>
          </cell>
          <cell r="M530" t="str">
            <v>FOR /1: QuaLiPerF</v>
          </cell>
          <cell r="N530">
            <v>17</v>
          </cell>
          <cell r="O530">
            <v>44197</v>
          </cell>
          <cell r="P530">
            <v>2958465</v>
          </cell>
          <cell r="Q530" t="str">
            <v>211200</v>
          </cell>
          <cell r="R530" t="str">
            <v>211200</v>
          </cell>
          <cell r="S530" t="str">
            <v>HHH</v>
          </cell>
          <cell r="T530" t="str">
            <v>211200HHH</v>
          </cell>
          <cell r="U530" t="str">
            <v>X</v>
          </cell>
          <cell r="V530" t="str">
            <v>X</v>
          </cell>
          <cell r="W530">
            <v>1</v>
          </cell>
          <cell r="X530" t="str">
            <v>D0170</v>
          </cell>
          <cell r="Y530" t="str">
            <v>D0170</v>
          </cell>
          <cell r="Z530" t="str">
            <v>D0170</v>
          </cell>
          <cell r="AA530" t="str">
            <v>D0170</v>
          </cell>
          <cell r="AB530" t="str">
            <v>GZ: KO 5531/4-1; AOBJ: 671659</v>
          </cell>
          <cell r="AD530" t="str">
            <v>D43</v>
          </cell>
        </row>
        <row r="531">
          <cell r="F531" t="str">
            <v>D.00529.00.211200</v>
          </cell>
          <cell r="G531">
            <v>17</v>
          </cell>
          <cell r="H531" t="str">
            <v>D0052900</v>
          </cell>
          <cell r="I531" t="str">
            <v>Sammelkonto</v>
          </cell>
          <cell r="J531">
            <v>11</v>
          </cell>
          <cell r="K531" t="str">
            <v>Sammelkonto</v>
          </cell>
          <cell r="L531">
            <v>11</v>
          </cell>
          <cell r="M531" t="str">
            <v>Sammelkonto</v>
          </cell>
          <cell r="N531">
            <v>11</v>
          </cell>
          <cell r="O531">
            <v>44197</v>
          </cell>
          <cell r="P531">
            <v>2958465</v>
          </cell>
          <cell r="Q531" t="str">
            <v>211200</v>
          </cell>
          <cell r="R531" t="str">
            <v>211200</v>
          </cell>
          <cell r="S531" t="str">
            <v>HHH</v>
          </cell>
          <cell r="T531" t="str">
            <v>211200HHH</v>
          </cell>
          <cell r="U531" t="str">
            <v>X</v>
          </cell>
          <cell r="V531" t="str">
            <v>X</v>
          </cell>
          <cell r="W531">
            <v>1</v>
          </cell>
          <cell r="X531" t="str">
            <v>N0004</v>
          </cell>
          <cell r="Y531" t="str">
            <v>N0004</v>
          </cell>
          <cell r="Z531" t="str">
            <v>N0004</v>
          </cell>
          <cell r="AA531" t="str">
            <v>N0004</v>
          </cell>
          <cell r="AD531" t="str">
            <v>D11</v>
          </cell>
        </row>
        <row r="532">
          <cell r="F532" t="str">
            <v>D.00530.00.211200</v>
          </cell>
          <cell r="G532">
            <v>17</v>
          </cell>
          <cell r="H532" t="str">
            <v>D0053000</v>
          </cell>
          <cell r="I532" t="str">
            <v>NW: CyanoGrowth</v>
          </cell>
          <cell r="J532">
            <v>15</v>
          </cell>
          <cell r="K532" t="str">
            <v>NW: CyanoGrowth</v>
          </cell>
          <cell r="L532">
            <v>15</v>
          </cell>
          <cell r="M532" t="str">
            <v>NW: CyanoGrowth</v>
          </cell>
          <cell r="N532">
            <v>15</v>
          </cell>
          <cell r="O532">
            <v>44197</v>
          </cell>
          <cell r="P532">
            <v>2958465</v>
          </cell>
          <cell r="Q532" t="str">
            <v>211200</v>
          </cell>
          <cell r="R532" t="str">
            <v>211200</v>
          </cell>
          <cell r="S532" t="str">
            <v>HHH</v>
          </cell>
          <cell r="T532" t="str">
            <v>211200HHH</v>
          </cell>
          <cell r="U532" t="str">
            <v>X</v>
          </cell>
          <cell r="V532" t="str">
            <v>X</v>
          </cell>
          <cell r="W532">
            <v>1</v>
          </cell>
          <cell r="X532" t="str">
            <v>E0100</v>
          </cell>
          <cell r="Y532" t="str">
            <v>E0100</v>
          </cell>
          <cell r="Z532" t="str">
            <v>E0100</v>
          </cell>
          <cell r="AA532" t="str">
            <v>E0100</v>
          </cell>
          <cell r="AB532" t="str">
            <v>0316192</v>
          </cell>
          <cell r="AD532" t="str">
            <v>D21</v>
          </cell>
        </row>
        <row r="533">
          <cell r="F533" t="str">
            <v>D.00531.00.211200</v>
          </cell>
          <cell r="G533">
            <v>17</v>
          </cell>
          <cell r="H533" t="str">
            <v>D0053100</v>
          </cell>
          <cell r="I533" t="str">
            <v>Sammelkonto</v>
          </cell>
          <cell r="J533">
            <v>11</v>
          </cell>
          <cell r="K533" t="str">
            <v>Sammelkonto</v>
          </cell>
          <cell r="L533">
            <v>11</v>
          </cell>
          <cell r="M533" t="str">
            <v>Sammelkonto</v>
          </cell>
          <cell r="N533">
            <v>11</v>
          </cell>
          <cell r="O533">
            <v>44197</v>
          </cell>
          <cell r="P533">
            <v>2958465</v>
          </cell>
          <cell r="Q533" t="str">
            <v>211200</v>
          </cell>
          <cell r="R533" t="str">
            <v>211200</v>
          </cell>
          <cell r="S533" t="str">
            <v>HHH</v>
          </cell>
          <cell r="T533" t="str">
            <v>211200HHH</v>
          </cell>
          <cell r="U533" t="str">
            <v>X</v>
          </cell>
          <cell r="V533" t="str">
            <v>X</v>
          </cell>
          <cell r="W533">
            <v>1</v>
          </cell>
          <cell r="X533" t="str">
            <v>N0004</v>
          </cell>
          <cell r="Y533" t="str">
            <v>N0004</v>
          </cell>
          <cell r="Z533" t="str">
            <v>N0004</v>
          </cell>
          <cell r="AA533" t="str">
            <v>N0004</v>
          </cell>
          <cell r="AD533" t="str">
            <v>D11</v>
          </cell>
        </row>
        <row r="534">
          <cell r="F534" t="str">
            <v>D.00532.00.211200</v>
          </cell>
          <cell r="G534">
            <v>17</v>
          </cell>
          <cell r="H534" t="str">
            <v>D0053200</v>
          </cell>
          <cell r="I534" t="str">
            <v>EU: evolSingleCellGRN</v>
          </cell>
          <cell r="J534">
            <v>21</v>
          </cell>
          <cell r="K534" t="str">
            <v>EU: evolSingleCellGR</v>
          </cell>
          <cell r="L534">
            <v>20</v>
          </cell>
          <cell r="M534" t="str">
            <v>EU: evolSingleCellGRN</v>
          </cell>
          <cell r="N534">
            <v>21</v>
          </cell>
          <cell r="O534">
            <v>44197</v>
          </cell>
          <cell r="P534">
            <v>2958465</v>
          </cell>
          <cell r="Q534" t="str">
            <v>211200</v>
          </cell>
          <cell r="R534" t="str">
            <v>211200</v>
          </cell>
          <cell r="S534" t="str">
            <v>HHH</v>
          </cell>
          <cell r="T534" t="str">
            <v>211200HHH</v>
          </cell>
          <cell r="U534" t="str">
            <v>X</v>
          </cell>
          <cell r="V534" t="str">
            <v>X</v>
          </cell>
          <cell r="W534">
            <v>1</v>
          </cell>
          <cell r="X534" t="str">
            <v>G0035</v>
          </cell>
          <cell r="Y534" t="str">
            <v>G0035</v>
          </cell>
          <cell r="Z534" t="str">
            <v>G0035</v>
          </cell>
          <cell r="AA534" t="str">
            <v>G0035</v>
          </cell>
          <cell r="AB534" t="str">
            <v>GA805072</v>
          </cell>
          <cell r="AD534" t="str">
            <v>D12</v>
          </cell>
        </row>
        <row r="535">
          <cell r="F535" t="str">
            <v>D.00533.00.211234</v>
          </cell>
          <cell r="G535">
            <v>17</v>
          </cell>
          <cell r="H535" t="str">
            <v>D0053300</v>
          </cell>
          <cell r="I535" t="str">
            <v>NW/2: Collective Information Processing</v>
          </cell>
          <cell r="J535">
            <v>39</v>
          </cell>
          <cell r="K535" t="str">
            <v>NW/2: Collective Inf</v>
          </cell>
          <cell r="L535">
            <v>20</v>
          </cell>
          <cell r="M535" t="str">
            <v>NW/2: Collective Information Processing</v>
          </cell>
          <cell r="N535">
            <v>39</v>
          </cell>
          <cell r="O535">
            <v>44197</v>
          </cell>
          <cell r="P535">
            <v>2958465</v>
          </cell>
          <cell r="Q535" t="str">
            <v>211234</v>
          </cell>
          <cell r="R535" t="str">
            <v>211234</v>
          </cell>
          <cell r="S535" t="str">
            <v>HHH</v>
          </cell>
          <cell r="T535" t="str">
            <v>211234HHH</v>
          </cell>
          <cell r="U535" t="str">
            <v>X</v>
          </cell>
          <cell r="V535" t="str">
            <v>X</v>
          </cell>
          <cell r="W535">
            <v>1</v>
          </cell>
          <cell r="X535" t="str">
            <v>D0180</v>
          </cell>
          <cell r="Y535" t="str">
            <v>D0180</v>
          </cell>
          <cell r="Z535" t="str">
            <v>D0180</v>
          </cell>
          <cell r="AA535" t="str">
            <v>D0180</v>
          </cell>
          <cell r="AB535" t="str">
            <v>GZ: RO4766/2-1; AOBJ: 656907</v>
          </cell>
          <cell r="AD535" t="str">
            <v>D42</v>
          </cell>
        </row>
        <row r="536">
          <cell r="F536" t="str">
            <v>D.00534.00.211200</v>
          </cell>
          <cell r="G536">
            <v>17</v>
          </cell>
          <cell r="H536" t="str">
            <v>D0053400</v>
          </cell>
          <cell r="I536" t="str">
            <v>NW/2: c-di-GMP in Streptomyces</v>
          </cell>
          <cell r="J536">
            <v>30</v>
          </cell>
          <cell r="K536" t="str">
            <v>NW/2: c-di-GMP in St</v>
          </cell>
          <cell r="L536">
            <v>20</v>
          </cell>
          <cell r="M536" t="str">
            <v>NW/2: c-di-GMP in Streptomyces</v>
          </cell>
          <cell r="N536">
            <v>30</v>
          </cell>
          <cell r="O536">
            <v>44197</v>
          </cell>
          <cell r="P536">
            <v>2958465</v>
          </cell>
          <cell r="Q536" t="str">
            <v>211200</v>
          </cell>
          <cell r="R536" t="str">
            <v>211200</v>
          </cell>
          <cell r="S536" t="str">
            <v>HHH</v>
          </cell>
          <cell r="T536" t="str">
            <v>211200HHH</v>
          </cell>
          <cell r="U536" t="str">
            <v>X</v>
          </cell>
          <cell r="V536" t="str">
            <v>X</v>
          </cell>
          <cell r="W536">
            <v>1</v>
          </cell>
          <cell r="X536" t="str">
            <v>D0180</v>
          </cell>
          <cell r="Y536" t="str">
            <v>D0180</v>
          </cell>
          <cell r="Z536" t="str">
            <v>D0180</v>
          </cell>
          <cell r="AA536" t="str">
            <v>D0180</v>
          </cell>
          <cell r="AB536" t="str">
            <v>GZ: TS325/1-1; AOBJ: 653149</v>
          </cell>
          <cell r="AD536" t="str">
            <v>D42</v>
          </cell>
        </row>
        <row r="537">
          <cell r="F537" t="str">
            <v>D.00535.00.211200</v>
          </cell>
          <cell r="G537">
            <v>17</v>
          </cell>
          <cell r="H537" t="str">
            <v>D0053500</v>
          </cell>
          <cell r="I537" t="str">
            <v>Reproducible COVID-19</v>
          </cell>
          <cell r="J537">
            <v>21</v>
          </cell>
          <cell r="K537" t="str">
            <v>Reproducible COVID-1</v>
          </cell>
          <cell r="L537">
            <v>20</v>
          </cell>
          <cell r="M537" t="str">
            <v>Reproducible COVID-19</v>
          </cell>
          <cell r="N537">
            <v>21</v>
          </cell>
          <cell r="O537">
            <v>44197</v>
          </cell>
          <cell r="P537">
            <v>2958465</v>
          </cell>
          <cell r="Q537" t="str">
            <v>211200</v>
          </cell>
          <cell r="R537" t="str">
            <v>211200</v>
          </cell>
          <cell r="S537" t="str">
            <v>HHH</v>
          </cell>
          <cell r="T537" t="str">
            <v>211200HHH</v>
          </cell>
          <cell r="U537" t="str">
            <v>X</v>
          </cell>
          <cell r="V537" t="str">
            <v>X</v>
          </cell>
          <cell r="W537">
            <v>1</v>
          </cell>
          <cell r="X537" t="str">
            <v>H0007</v>
          </cell>
          <cell r="Y537" t="str">
            <v>H0007</v>
          </cell>
          <cell r="Z537" t="str">
            <v>H0007</v>
          </cell>
          <cell r="AA537" t="str">
            <v>H0007</v>
          </cell>
          <cell r="AB537" t="str">
            <v/>
          </cell>
          <cell r="AD537" t="str">
            <v>D12</v>
          </cell>
        </row>
        <row r="538">
          <cell r="F538" t="str">
            <v>D.00536.00.211234</v>
          </cell>
          <cell r="G538">
            <v>17</v>
          </cell>
          <cell r="H538" t="str">
            <v>D0053600</v>
          </cell>
          <cell r="I538" t="str">
            <v>NW/3: Collective Information Processing</v>
          </cell>
          <cell r="J538">
            <v>39</v>
          </cell>
          <cell r="K538" t="str">
            <v>NW/3: Collective Inf</v>
          </cell>
          <cell r="L538">
            <v>20</v>
          </cell>
          <cell r="M538" t="str">
            <v>NW/3: Collective Information Processing</v>
          </cell>
          <cell r="N538">
            <v>39</v>
          </cell>
          <cell r="O538">
            <v>44197</v>
          </cell>
          <cell r="P538">
            <v>2958465</v>
          </cell>
          <cell r="Q538" t="str">
            <v>211234</v>
          </cell>
          <cell r="R538" t="str">
            <v>211234</v>
          </cell>
          <cell r="S538" t="str">
            <v>HHH</v>
          </cell>
          <cell r="T538" t="str">
            <v>211234HHH</v>
          </cell>
          <cell r="U538" t="str">
            <v>X</v>
          </cell>
          <cell r="V538" t="str">
            <v>X</v>
          </cell>
          <cell r="W538">
            <v>1</v>
          </cell>
          <cell r="X538" t="str">
            <v>D0180</v>
          </cell>
          <cell r="Y538" t="str">
            <v>D0180</v>
          </cell>
          <cell r="Z538" t="str">
            <v>D0180</v>
          </cell>
          <cell r="AA538" t="str">
            <v>D0180</v>
          </cell>
          <cell r="AB538" t="str">
            <v>GZ: RO 4766/2-1; AOBJ: 669277</v>
          </cell>
          <cell r="AD538" t="str">
            <v>D42</v>
          </cell>
        </row>
        <row r="539">
          <cell r="F539" t="str">
            <v>D.00537.00.211200</v>
          </cell>
          <cell r="G539">
            <v>17</v>
          </cell>
          <cell r="H539" t="str">
            <v>D0053700</v>
          </cell>
          <cell r="I539" t="str">
            <v>NW/1: Genomrekonfigurationen</v>
          </cell>
          <cell r="J539">
            <v>28</v>
          </cell>
          <cell r="K539" t="str">
            <v>NW/1: Genomrekonfigu</v>
          </cell>
          <cell r="L539">
            <v>20</v>
          </cell>
          <cell r="M539" t="str">
            <v>NW/1: Genomrekonfigurationen</v>
          </cell>
          <cell r="N539">
            <v>28</v>
          </cell>
          <cell r="O539">
            <v>44197</v>
          </cell>
          <cell r="P539">
            <v>2958465</v>
          </cell>
          <cell r="Q539" t="str">
            <v>211200</v>
          </cell>
          <cell r="R539" t="str">
            <v>211200</v>
          </cell>
          <cell r="S539" t="str">
            <v>HHH</v>
          </cell>
          <cell r="T539" t="str">
            <v>211200HHH</v>
          </cell>
          <cell r="U539" t="str">
            <v>X</v>
          </cell>
          <cell r="V539" t="str">
            <v>X</v>
          </cell>
          <cell r="W539">
            <v>1</v>
          </cell>
          <cell r="X539" t="str">
            <v>D0180</v>
          </cell>
          <cell r="Y539" t="str">
            <v>D0180</v>
          </cell>
          <cell r="Z539" t="str">
            <v>D0180</v>
          </cell>
          <cell r="AA539" t="str">
            <v>D0180</v>
          </cell>
          <cell r="AB539" t="str">
            <v>GZ: WI 4507/3-1; AOBJ: 636408</v>
          </cell>
          <cell r="AD539" t="str">
            <v>D42</v>
          </cell>
        </row>
        <row r="540">
          <cell r="F540" t="str">
            <v>D.00538.00.211200</v>
          </cell>
          <cell r="G540">
            <v>17</v>
          </cell>
          <cell r="H540" t="str">
            <v>D0053800</v>
          </cell>
          <cell r="I540" t="str">
            <v>NW/2: Genomrekonfigurationen</v>
          </cell>
          <cell r="J540">
            <v>28</v>
          </cell>
          <cell r="K540" t="str">
            <v>NW/2: Genomrekonfigu</v>
          </cell>
          <cell r="L540">
            <v>20</v>
          </cell>
          <cell r="M540" t="str">
            <v>NW/2: Genomrekonfigurationen</v>
          </cell>
          <cell r="N540">
            <v>28</v>
          </cell>
          <cell r="O540">
            <v>44197</v>
          </cell>
          <cell r="P540">
            <v>2958465</v>
          </cell>
          <cell r="Q540" t="str">
            <v>211200</v>
          </cell>
          <cell r="R540" t="str">
            <v>211200</v>
          </cell>
          <cell r="S540" t="str">
            <v>HHH</v>
          </cell>
          <cell r="T540" t="str">
            <v>211200HHH</v>
          </cell>
          <cell r="U540" t="str">
            <v>X</v>
          </cell>
          <cell r="V540" t="str">
            <v>X</v>
          </cell>
          <cell r="W540">
            <v>1</v>
          </cell>
          <cell r="X540" t="str">
            <v>D0180</v>
          </cell>
          <cell r="Y540" t="str">
            <v>D0180</v>
          </cell>
          <cell r="Z540" t="str">
            <v>D0180</v>
          </cell>
          <cell r="AA540" t="str">
            <v>D0180</v>
          </cell>
          <cell r="AB540" t="str">
            <v>GZ: WI 4507/3-1; AOBJ: 667630</v>
          </cell>
          <cell r="AD540" t="str">
            <v>D42</v>
          </cell>
        </row>
        <row r="541">
          <cell r="F541" t="str">
            <v>D.00539.00.211200</v>
          </cell>
          <cell r="G541">
            <v>17</v>
          </cell>
          <cell r="H541" t="str">
            <v>D0053900</v>
          </cell>
          <cell r="I541" t="str">
            <v>NW: MM-PLF</v>
          </cell>
          <cell r="J541">
            <v>10</v>
          </cell>
          <cell r="K541" t="str">
            <v>NW: MM-PLF</v>
          </cell>
          <cell r="L541">
            <v>10</v>
          </cell>
          <cell r="M541" t="str">
            <v>NW: MM-PLF</v>
          </cell>
          <cell r="N541">
            <v>10</v>
          </cell>
          <cell r="O541">
            <v>44197</v>
          </cell>
          <cell r="P541">
            <v>2958465</v>
          </cell>
          <cell r="Q541" t="str">
            <v>211200</v>
          </cell>
          <cell r="R541" t="str">
            <v>211200</v>
          </cell>
          <cell r="S541" t="str">
            <v>HHH</v>
          </cell>
          <cell r="T541" t="str">
            <v>211200HHH</v>
          </cell>
          <cell r="U541" t="str">
            <v>X</v>
          </cell>
          <cell r="V541" t="str">
            <v>X</v>
          </cell>
          <cell r="W541">
            <v>1</v>
          </cell>
          <cell r="X541" t="str">
            <v>E0100</v>
          </cell>
          <cell r="Y541" t="str">
            <v>E0100</v>
          </cell>
          <cell r="Z541" t="str">
            <v>E0100</v>
          </cell>
          <cell r="AA541" t="str">
            <v>E0100</v>
          </cell>
          <cell r="AB541" t="str">
            <v>031L0054</v>
          </cell>
          <cell r="AD541" t="str">
            <v>D21</v>
          </cell>
        </row>
        <row r="542">
          <cell r="F542" t="str">
            <v>D.00540.00.211200</v>
          </cell>
          <cell r="G542">
            <v>17</v>
          </cell>
          <cell r="H542" t="str">
            <v>D0054000</v>
          </cell>
          <cell r="I542" t="str">
            <v>NW/1: c-di-GMP in Streptomyces</v>
          </cell>
          <cell r="J542">
            <v>30</v>
          </cell>
          <cell r="K542" t="str">
            <v>NW/1: c-di-GMP in St</v>
          </cell>
          <cell r="L542">
            <v>20</v>
          </cell>
          <cell r="M542" t="str">
            <v>NW/1: c-di-GMP in Streptomyces</v>
          </cell>
          <cell r="N542">
            <v>30</v>
          </cell>
          <cell r="O542">
            <v>44197</v>
          </cell>
          <cell r="P542">
            <v>2958465</v>
          </cell>
          <cell r="Q542" t="str">
            <v>211200</v>
          </cell>
          <cell r="R542" t="str">
            <v>211200</v>
          </cell>
          <cell r="S542" t="str">
            <v>HHH</v>
          </cell>
          <cell r="T542" t="str">
            <v>211200HHH</v>
          </cell>
          <cell r="U542" t="str">
            <v>X</v>
          </cell>
          <cell r="V542" t="str">
            <v>X</v>
          </cell>
          <cell r="W542">
            <v>1</v>
          </cell>
          <cell r="X542" t="str">
            <v>D0180</v>
          </cell>
          <cell r="Y542" t="str">
            <v>D0180</v>
          </cell>
          <cell r="Z542" t="str">
            <v>D0180</v>
          </cell>
          <cell r="AA542" t="str">
            <v>D0180</v>
          </cell>
          <cell r="AB542" t="str">
            <v>GZ: TS325/1-1; AOBJ: 627284</v>
          </cell>
          <cell r="AD542" t="str">
            <v>D42</v>
          </cell>
        </row>
        <row r="543">
          <cell r="F543" t="str">
            <v>D.00541.00.211234</v>
          </cell>
          <cell r="G543">
            <v>17</v>
          </cell>
          <cell r="H543" t="str">
            <v>D0054100</v>
          </cell>
          <cell r="I543" t="str">
            <v>NW/1: Collective Information Processing</v>
          </cell>
          <cell r="J543">
            <v>39</v>
          </cell>
          <cell r="K543" t="str">
            <v>NW/1: Collective Inf</v>
          </cell>
          <cell r="L543">
            <v>20</v>
          </cell>
          <cell r="M543" t="str">
            <v>NW/1: Collective Information Processing</v>
          </cell>
          <cell r="N543">
            <v>39</v>
          </cell>
          <cell r="O543">
            <v>44197</v>
          </cell>
          <cell r="P543">
            <v>2958465</v>
          </cell>
          <cell r="Q543" t="str">
            <v>211234</v>
          </cell>
          <cell r="R543" t="str">
            <v>211234</v>
          </cell>
          <cell r="S543" t="str">
            <v>HHH</v>
          </cell>
          <cell r="T543" t="str">
            <v>211234HHH</v>
          </cell>
          <cell r="U543" t="str">
            <v>X</v>
          </cell>
          <cell r="V543" t="str">
            <v>X</v>
          </cell>
          <cell r="W543">
            <v>1</v>
          </cell>
          <cell r="X543" t="str">
            <v>D0180</v>
          </cell>
          <cell r="Y543" t="str">
            <v>D0180</v>
          </cell>
          <cell r="Z543" t="str">
            <v>D0180</v>
          </cell>
          <cell r="AA543" t="str">
            <v>D0180</v>
          </cell>
          <cell r="AB543" t="str">
            <v>RO4766/2-1 AOBJ: 628519</v>
          </cell>
          <cell r="AD543" t="str">
            <v>D42</v>
          </cell>
        </row>
        <row r="544">
          <cell r="F544" t="str">
            <v>D.00542.00.211219</v>
          </cell>
          <cell r="G544">
            <v>17</v>
          </cell>
          <cell r="H544" t="str">
            <v>D0054200</v>
          </cell>
          <cell r="I544" t="str">
            <v>Biokatalyse II</v>
          </cell>
          <cell r="J544">
            <v>14</v>
          </cell>
          <cell r="K544" t="str">
            <v>Biokatalyse II</v>
          </cell>
          <cell r="L544">
            <v>14</v>
          </cell>
          <cell r="M544" t="str">
            <v>Biokatalyse II</v>
          </cell>
          <cell r="N544">
            <v>14</v>
          </cell>
          <cell r="O544">
            <v>44197</v>
          </cell>
          <cell r="P544">
            <v>2958465</v>
          </cell>
          <cell r="Q544" t="str">
            <v>211219</v>
          </cell>
          <cell r="R544" t="str">
            <v>211219</v>
          </cell>
          <cell r="S544" t="str">
            <v>HHH</v>
          </cell>
          <cell r="T544" t="str">
            <v>211219HHH</v>
          </cell>
          <cell r="U544" t="str">
            <v>X</v>
          </cell>
          <cell r="V544" t="str">
            <v>X</v>
          </cell>
          <cell r="W544">
            <v>1</v>
          </cell>
          <cell r="X544" t="str">
            <v>E0100</v>
          </cell>
          <cell r="Y544" t="str">
            <v>E0100</v>
          </cell>
          <cell r="Z544" t="str">
            <v>E0100</v>
          </cell>
          <cell r="AA544" t="str">
            <v>E0100</v>
          </cell>
          <cell r="AB544" t="str">
            <v>031B0557B</v>
          </cell>
          <cell r="AD544" t="str">
            <v>D21</v>
          </cell>
        </row>
        <row r="545">
          <cell r="F545" t="str">
            <v>D.00543.00.211219</v>
          </cell>
          <cell r="G545">
            <v>17</v>
          </cell>
          <cell r="H545" t="str">
            <v>D0054300</v>
          </cell>
          <cell r="I545" t="str">
            <v>Sammelkonto</v>
          </cell>
          <cell r="J545">
            <v>11</v>
          </cell>
          <cell r="K545" t="str">
            <v>Sammelkonto</v>
          </cell>
          <cell r="L545">
            <v>11</v>
          </cell>
          <cell r="M545" t="str">
            <v>Sammelkonto</v>
          </cell>
          <cell r="N545">
            <v>11</v>
          </cell>
          <cell r="O545">
            <v>44197</v>
          </cell>
          <cell r="P545">
            <v>2958465</v>
          </cell>
          <cell r="Q545" t="str">
            <v>211219</v>
          </cell>
          <cell r="R545" t="str">
            <v>211219</v>
          </cell>
          <cell r="S545" t="str">
            <v>HHH</v>
          </cell>
          <cell r="T545" t="str">
            <v>211219HHH</v>
          </cell>
          <cell r="U545" t="str">
            <v>X</v>
          </cell>
          <cell r="V545" t="str">
            <v>X</v>
          </cell>
          <cell r="W545">
            <v>1</v>
          </cell>
          <cell r="X545" t="str">
            <v>N0004</v>
          </cell>
          <cell r="Y545" t="str">
            <v>N0004</v>
          </cell>
          <cell r="Z545" t="str">
            <v>N0004</v>
          </cell>
          <cell r="AA545" t="str">
            <v>N0004</v>
          </cell>
          <cell r="AB545" t="str">
            <v/>
          </cell>
          <cell r="AD545" t="str">
            <v>D11</v>
          </cell>
        </row>
        <row r="546">
          <cell r="F546" t="str">
            <v>D.00544.00.211200</v>
          </cell>
          <cell r="G546">
            <v>17</v>
          </cell>
          <cell r="H546" t="str">
            <v>D0054400</v>
          </cell>
          <cell r="I546" t="str">
            <v>Sammelkonto</v>
          </cell>
          <cell r="J546">
            <v>11</v>
          </cell>
          <cell r="K546" t="str">
            <v>Sammelkonto</v>
          </cell>
          <cell r="L546">
            <v>11</v>
          </cell>
          <cell r="M546" t="str">
            <v>Sammelkonto</v>
          </cell>
          <cell r="N546">
            <v>11</v>
          </cell>
          <cell r="O546">
            <v>44197</v>
          </cell>
          <cell r="P546">
            <v>2958465</v>
          </cell>
          <cell r="Q546" t="str">
            <v>211200</v>
          </cell>
          <cell r="R546" t="str">
            <v>211200</v>
          </cell>
          <cell r="S546" t="str">
            <v>HHH</v>
          </cell>
          <cell r="T546" t="str">
            <v>211200HHH</v>
          </cell>
          <cell r="U546" t="str">
            <v>X</v>
          </cell>
          <cell r="V546" t="str">
            <v>X</v>
          </cell>
          <cell r="W546">
            <v>1</v>
          </cell>
          <cell r="X546" t="str">
            <v>N0004</v>
          </cell>
          <cell r="Y546" t="str">
            <v>N0004</v>
          </cell>
          <cell r="Z546" t="str">
            <v>N0004</v>
          </cell>
          <cell r="AA546" t="str">
            <v>N0004</v>
          </cell>
          <cell r="AD546" t="str">
            <v>D11</v>
          </cell>
        </row>
        <row r="547">
          <cell r="F547" t="str">
            <v>D.00545.00.211200</v>
          </cell>
          <cell r="G547">
            <v>17</v>
          </cell>
          <cell r="H547" t="str">
            <v>D0054500</v>
          </cell>
          <cell r="I547" t="str">
            <v>Sommerschule Food Berlin</v>
          </cell>
          <cell r="J547">
            <v>24</v>
          </cell>
          <cell r="K547" t="str">
            <v>Sommerschule Food Be</v>
          </cell>
          <cell r="L547">
            <v>20</v>
          </cell>
          <cell r="M547" t="str">
            <v>Sommerschule Food Berlin</v>
          </cell>
          <cell r="N547">
            <v>24</v>
          </cell>
          <cell r="O547">
            <v>44197</v>
          </cell>
          <cell r="P547">
            <v>2958465</v>
          </cell>
          <cell r="Q547" t="str">
            <v>211200</v>
          </cell>
          <cell r="R547" t="str">
            <v>211200</v>
          </cell>
          <cell r="S547" t="str">
            <v>HHH</v>
          </cell>
          <cell r="T547" t="str">
            <v>211200HHH</v>
          </cell>
          <cell r="U547" t="str">
            <v>X</v>
          </cell>
          <cell r="V547" t="str">
            <v>X</v>
          </cell>
          <cell r="W547">
            <v>1</v>
          </cell>
          <cell r="X547" t="str">
            <v>L0100</v>
          </cell>
          <cell r="Y547" t="str">
            <v>L0100</v>
          </cell>
          <cell r="Z547" t="str">
            <v>L0100</v>
          </cell>
          <cell r="AA547" t="str">
            <v>L0100</v>
          </cell>
          <cell r="AB547" t="str">
            <v>57459922</v>
          </cell>
          <cell r="AD547" t="str">
            <v>D12</v>
          </cell>
        </row>
        <row r="548">
          <cell r="F548" t="str">
            <v>D.00546.00.211301</v>
          </cell>
          <cell r="G548">
            <v>17</v>
          </cell>
          <cell r="H548" t="str">
            <v>D0054600</v>
          </cell>
          <cell r="I548" t="str">
            <v>ESB: EPP Cognitive Neurosciences</v>
          </cell>
          <cell r="J548">
            <v>32</v>
          </cell>
          <cell r="K548" t="str">
            <v>ESB: EPP Cognitive N</v>
          </cell>
          <cell r="L548">
            <v>20</v>
          </cell>
          <cell r="M548" t="str">
            <v>ESB: EPP Cognitive Neurosciences</v>
          </cell>
          <cell r="N548">
            <v>32</v>
          </cell>
          <cell r="O548">
            <v>44197</v>
          </cell>
          <cell r="P548">
            <v>2958465</v>
          </cell>
          <cell r="Q548" t="str">
            <v>211301</v>
          </cell>
          <cell r="R548" t="str">
            <v>211301</v>
          </cell>
          <cell r="S548" t="str">
            <v>HHH</v>
          </cell>
          <cell r="T548" t="str">
            <v>211301HHH</v>
          </cell>
          <cell r="U548" t="str">
            <v>X</v>
          </cell>
          <cell r="V548" t="str">
            <v>X</v>
          </cell>
          <cell r="W548">
            <v>1</v>
          </cell>
          <cell r="X548" t="str">
            <v>I0200</v>
          </cell>
          <cell r="Y548" t="str">
            <v>I0200</v>
          </cell>
          <cell r="Z548" t="str">
            <v>I0200</v>
          </cell>
          <cell r="AA548" t="str">
            <v>I0200</v>
          </cell>
          <cell r="AB548" t="str">
            <v>EPP-2017-423</v>
          </cell>
          <cell r="AD548" t="str">
            <v>D31</v>
          </cell>
        </row>
        <row r="549">
          <cell r="F549" t="str">
            <v>D.00547.00.211301</v>
          </cell>
          <cell r="G549">
            <v>17</v>
          </cell>
          <cell r="H549" t="str">
            <v>D0054700</v>
          </cell>
          <cell r="I549" t="str">
            <v>ESB EPP Social Intelligence</v>
          </cell>
          <cell r="J549">
            <v>27</v>
          </cell>
          <cell r="K549" t="str">
            <v>ESB EPP Social Intel</v>
          </cell>
          <cell r="L549">
            <v>20</v>
          </cell>
          <cell r="M549" t="str">
            <v>ESB EPP Social Intelligence</v>
          </cell>
          <cell r="N549">
            <v>27</v>
          </cell>
          <cell r="O549">
            <v>44197</v>
          </cell>
          <cell r="P549">
            <v>2958465</v>
          </cell>
          <cell r="Q549" t="str">
            <v>211301</v>
          </cell>
          <cell r="R549" t="str">
            <v>211301</v>
          </cell>
          <cell r="S549" t="str">
            <v>HHH</v>
          </cell>
          <cell r="T549" t="str">
            <v>211301HHH</v>
          </cell>
          <cell r="U549" t="str">
            <v>X</v>
          </cell>
          <cell r="V549" t="str">
            <v>X</v>
          </cell>
          <cell r="W549">
            <v>1</v>
          </cell>
          <cell r="X549" t="str">
            <v>I0200</v>
          </cell>
          <cell r="Y549" t="str">
            <v>I0200</v>
          </cell>
          <cell r="Z549" t="str">
            <v>I0200</v>
          </cell>
          <cell r="AA549" t="str">
            <v>I0200</v>
          </cell>
          <cell r="AB549" t="str">
            <v>EPP-2018-483</v>
          </cell>
          <cell r="AD549" t="str">
            <v>D31</v>
          </cell>
        </row>
        <row r="550">
          <cell r="F550" t="str">
            <v>D.00548.00.211311</v>
          </cell>
          <cell r="G550">
            <v>17</v>
          </cell>
          <cell r="H550" t="str">
            <v>D0054800</v>
          </cell>
          <cell r="I550" t="str">
            <v>Multitasking</v>
          </cell>
          <cell r="J550">
            <v>12</v>
          </cell>
          <cell r="K550" t="str">
            <v>Multitasking</v>
          </cell>
          <cell r="L550">
            <v>12</v>
          </cell>
          <cell r="M550" t="str">
            <v>Multitasking</v>
          </cell>
          <cell r="N550">
            <v>12</v>
          </cell>
          <cell r="O550">
            <v>44197</v>
          </cell>
          <cell r="P550">
            <v>2958465</v>
          </cell>
          <cell r="Q550" t="str">
            <v>211311</v>
          </cell>
          <cell r="R550" t="str">
            <v>211311</v>
          </cell>
          <cell r="S550" t="str">
            <v>HHH</v>
          </cell>
          <cell r="T550" t="str">
            <v>211311HHH</v>
          </cell>
          <cell r="U550" t="str">
            <v>X</v>
          </cell>
          <cell r="V550" t="str">
            <v>X</v>
          </cell>
          <cell r="W550">
            <v>1</v>
          </cell>
          <cell r="X550" t="str">
            <v>H0007</v>
          </cell>
          <cell r="Y550" t="str">
            <v>H0007</v>
          </cell>
          <cell r="Z550" t="str">
            <v>H0007</v>
          </cell>
          <cell r="AA550" t="str">
            <v>H0007</v>
          </cell>
          <cell r="AB550" t="str">
            <v/>
          </cell>
          <cell r="AD550" t="str">
            <v>D12</v>
          </cell>
        </row>
        <row r="551">
          <cell r="F551" t="str">
            <v>D.00549.00.211311</v>
          </cell>
          <cell r="G551">
            <v>17</v>
          </cell>
          <cell r="H551" t="str">
            <v>D0054900</v>
          </cell>
          <cell r="I551" t="str">
            <v>Gedächtnisstruktur arithmetischen Fakten</v>
          </cell>
          <cell r="J551">
            <v>40</v>
          </cell>
          <cell r="K551" t="str">
            <v>Gedächtnisstruktur a</v>
          </cell>
          <cell r="L551">
            <v>20</v>
          </cell>
          <cell r="M551" t="str">
            <v>Gedächtnisstruktur arithmetischen Faktenwissens</v>
          </cell>
          <cell r="N551">
            <v>47</v>
          </cell>
          <cell r="O551">
            <v>44197</v>
          </cell>
          <cell r="P551">
            <v>2958465</v>
          </cell>
          <cell r="Q551" t="str">
            <v>211311</v>
          </cell>
          <cell r="R551" t="str">
            <v>211311</v>
          </cell>
          <cell r="S551" t="str">
            <v>HHH</v>
          </cell>
          <cell r="T551" t="str">
            <v>211311HHH</v>
          </cell>
          <cell r="U551" t="str">
            <v>X</v>
          </cell>
          <cell r="V551" t="str">
            <v>X</v>
          </cell>
          <cell r="W551">
            <v>1</v>
          </cell>
          <cell r="X551" t="str">
            <v>D0170</v>
          </cell>
          <cell r="Y551" t="str">
            <v>D0170</v>
          </cell>
          <cell r="Z551" t="str">
            <v>D0170</v>
          </cell>
          <cell r="AA551" t="str">
            <v>D0170</v>
          </cell>
          <cell r="AB551" t="str">
            <v>DI 2361/1-1 AOBJ: 643798</v>
          </cell>
          <cell r="AD551" t="str">
            <v>D43</v>
          </cell>
        </row>
        <row r="552">
          <cell r="F552" t="str">
            <v>D.00550.00.211311</v>
          </cell>
          <cell r="G552">
            <v>17</v>
          </cell>
          <cell r="H552" t="str">
            <v>D0055000</v>
          </cell>
          <cell r="I552" t="str">
            <v>Die Nutzung maskierten Primungs zur Unte</v>
          </cell>
          <cell r="J552">
            <v>40</v>
          </cell>
          <cell r="K552" t="str">
            <v>Die Nutzung maskiert</v>
          </cell>
          <cell r="L552">
            <v>20</v>
          </cell>
          <cell r="M552" t="str">
            <v>Die Nutzung maskierten Primungs zur Untersuchung der kognitiven Prinzipien</v>
          </cell>
          <cell r="N552">
            <v>74</v>
          </cell>
          <cell r="O552">
            <v>44197</v>
          </cell>
          <cell r="P552">
            <v>2958465</v>
          </cell>
          <cell r="Q552" t="str">
            <v>211311</v>
          </cell>
          <cell r="R552" t="str">
            <v>211311</v>
          </cell>
          <cell r="S552" t="str">
            <v>HHH</v>
          </cell>
          <cell r="T552" t="str">
            <v>211311HHH</v>
          </cell>
          <cell r="U552" t="str">
            <v>X</v>
          </cell>
          <cell r="V552" t="str">
            <v>X</v>
          </cell>
          <cell r="W552">
            <v>1</v>
          </cell>
          <cell r="X552" t="str">
            <v>D0170</v>
          </cell>
          <cell r="Y552" t="str">
            <v>D0170</v>
          </cell>
          <cell r="Z552" t="str">
            <v>D0170</v>
          </cell>
          <cell r="AA552" t="str">
            <v>D0170</v>
          </cell>
          <cell r="AB552" t="str">
            <v>GZ: DI 2361/2-1; AOBJ: 666374</v>
          </cell>
          <cell r="AD552" t="str">
            <v>D43</v>
          </cell>
        </row>
        <row r="553">
          <cell r="F553" t="str">
            <v>D.00551.00.211334</v>
          </cell>
          <cell r="G553">
            <v>17</v>
          </cell>
          <cell r="H553" t="str">
            <v>D0055100</v>
          </cell>
          <cell r="I553" t="str">
            <v>Verkehrssicherheit bei älteren Menschen</v>
          </cell>
          <cell r="J553">
            <v>39</v>
          </cell>
          <cell r="K553" t="str">
            <v>Verkehrssicherheit b</v>
          </cell>
          <cell r="L553">
            <v>20</v>
          </cell>
          <cell r="M553" t="str">
            <v>Verkehrssicherheit bei älteren Menschen</v>
          </cell>
          <cell r="N553">
            <v>39</v>
          </cell>
          <cell r="O553">
            <v>44197</v>
          </cell>
          <cell r="P553">
            <v>2958465</v>
          </cell>
          <cell r="Q553" t="str">
            <v>211334</v>
          </cell>
          <cell r="R553" t="str">
            <v>211334</v>
          </cell>
          <cell r="S553" t="str">
            <v>HHH</v>
          </cell>
          <cell r="T553" t="str">
            <v>211334HHH</v>
          </cell>
          <cell r="U553" t="str">
            <v>X</v>
          </cell>
          <cell r="V553" t="str">
            <v>X</v>
          </cell>
          <cell r="W553">
            <v>1</v>
          </cell>
          <cell r="X553" t="str">
            <v>K0013</v>
          </cell>
          <cell r="Y553" t="str">
            <v>K0013</v>
          </cell>
          <cell r="Z553" t="str">
            <v>K0013</v>
          </cell>
          <cell r="AA553" t="str">
            <v>K0013</v>
          </cell>
          <cell r="AD553" t="str">
            <v>D12</v>
          </cell>
        </row>
        <row r="554">
          <cell r="F554" t="str">
            <v>D.00552.00.211334</v>
          </cell>
          <cell r="G554">
            <v>17</v>
          </cell>
          <cell r="H554" t="str">
            <v>D0055200</v>
          </cell>
          <cell r="I554" t="str">
            <v>DAAD-Zuschuss Zahedi</v>
          </cell>
          <cell r="J554">
            <v>20</v>
          </cell>
          <cell r="K554" t="str">
            <v>DAAD-Zuschuss Zahedi</v>
          </cell>
          <cell r="L554">
            <v>20</v>
          </cell>
          <cell r="M554" t="str">
            <v>DAAD-Zuschuss Zahedi</v>
          </cell>
          <cell r="N554">
            <v>20</v>
          </cell>
          <cell r="O554">
            <v>44197</v>
          </cell>
          <cell r="P554">
            <v>2958465</v>
          </cell>
          <cell r="Q554" t="str">
            <v>211334</v>
          </cell>
          <cell r="R554" t="str">
            <v>211334</v>
          </cell>
          <cell r="S554" t="str">
            <v>HHH</v>
          </cell>
          <cell r="T554" t="str">
            <v>211334HHH</v>
          </cell>
          <cell r="U554" t="str">
            <v>X</v>
          </cell>
          <cell r="V554" t="str">
            <v>X</v>
          </cell>
          <cell r="W554">
            <v>1</v>
          </cell>
          <cell r="X554" t="str">
            <v>L0100</v>
          </cell>
          <cell r="Y554" t="str">
            <v>L0100</v>
          </cell>
          <cell r="Z554" t="str">
            <v>L0100</v>
          </cell>
          <cell r="AA554" t="str">
            <v>L0100</v>
          </cell>
          <cell r="AB554" t="str">
            <v>91645854</v>
          </cell>
          <cell r="AD554" t="str">
            <v>D12</v>
          </cell>
        </row>
        <row r="555">
          <cell r="F555" t="str">
            <v>D.00553.00.211334</v>
          </cell>
          <cell r="G555">
            <v>17</v>
          </cell>
          <cell r="H555" t="str">
            <v>D0055300</v>
          </cell>
          <cell r="I555" t="str">
            <v>DAAD-Sachmittelzuschuss Azbari</v>
          </cell>
          <cell r="J555">
            <v>30</v>
          </cell>
          <cell r="K555" t="str">
            <v>DAAD-Sachmittelzusch</v>
          </cell>
          <cell r="L555">
            <v>20</v>
          </cell>
          <cell r="M555" t="str">
            <v>DAAD-Sachmittelzuschuss Azbari</v>
          </cell>
          <cell r="N555">
            <v>30</v>
          </cell>
          <cell r="O555">
            <v>44197</v>
          </cell>
          <cell r="P555">
            <v>2958465</v>
          </cell>
          <cell r="Q555" t="str">
            <v>211334</v>
          </cell>
          <cell r="R555" t="str">
            <v>211334</v>
          </cell>
          <cell r="S555" t="str">
            <v>HHH</v>
          </cell>
          <cell r="T555" t="str">
            <v>211334HHH</v>
          </cell>
          <cell r="U555" t="str">
            <v>X</v>
          </cell>
          <cell r="V555" t="str">
            <v>X</v>
          </cell>
          <cell r="W555">
            <v>1</v>
          </cell>
          <cell r="X555" t="str">
            <v>L0100</v>
          </cell>
          <cell r="Y555" t="str">
            <v>L0100</v>
          </cell>
          <cell r="Z555" t="str">
            <v>L0100</v>
          </cell>
          <cell r="AA555" t="str">
            <v>L0100</v>
          </cell>
          <cell r="AB555" t="str">
            <v>91686909</v>
          </cell>
          <cell r="AD555" t="str">
            <v>D12</v>
          </cell>
        </row>
        <row r="556">
          <cell r="F556" t="str">
            <v>D.00554.00.211334</v>
          </cell>
          <cell r="G556">
            <v>17</v>
          </cell>
          <cell r="H556" t="str">
            <v>D0055400</v>
          </cell>
          <cell r="I556" t="str">
            <v>PPP Hongkong 2019</v>
          </cell>
          <cell r="J556">
            <v>17</v>
          </cell>
          <cell r="K556" t="str">
            <v>PPP Hongkong 2019</v>
          </cell>
          <cell r="L556">
            <v>17</v>
          </cell>
          <cell r="M556" t="str">
            <v>PPP Hongkong 2019</v>
          </cell>
          <cell r="N556">
            <v>17</v>
          </cell>
          <cell r="O556">
            <v>44197</v>
          </cell>
          <cell r="P556">
            <v>2958465</v>
          </cell>
          <cell r="Q556" t="str">
            <v>211334</v>
          </cell>
          <cell r="R556" t="str">
            <v>211334</v>
          </cell>
          <cell r="S556" t="str">
            <v>HHH</v>
          </cell>
          <cell r="T556" t="str">
            <v>211334HHH</v>
          </cell>
          <cell r="U556" t="str">
            <v>X</v>
          </cell>
          <cell r="V556" t="str">
            <v>X</v>
          </cell>
          <cell r="W556">
            <v>1</v>
          </cell>
          <cell r="X556" t="str">
            <v>L0100</v>
          </cell>
          <cell r="Y556" t="str">
            <v>L0100</v>
          </cell>
          <cell r="Z556" t="str">
            <v>L0100</v>
          </cell>
          <cell r="AA556" t="str">
            <v>L0100</v>
          </cell>
          <cell r="AB556" t="str">
            <v>57447990</v>
          </cell>
          <cell r="AD556" t="str">
            <v>D12</v>
          </cell>
        </row>
        <row r="557">
          <cell r="F557" t="str">
            <v>D.00555.00.211334</v>
          </cell>
          <cell r="G557">
            <v>17</v>
          </cell>
          <cell r="H557" t="str">
            <v>D0055500</v>
          </cell>
          <cell r="I557" t="str">
            <v>DAAD-Zuschuss, Stephen Katembu</v>
          </cell>
          <cell r="J557">
            <v>30</v>
          </cell>
          <cell r="K557" t="str">
            <v>DAAD-Zuschuss, Steph</v>
          </cell>
          <cell r="L557">
            <v>20</v>
          </cell>
          <cell r="M557" t="str">
            <v>DAAD-Zuschuss, Stephen Katembu</v>
          </cell>
          <cell r="N557">
            <v>30</v>
          </cell>
          <cell r="O557">
            <v>44197</v>
          </cell>
          <cell r="P557">
            <v>2958465</v>
          </cell>
          <cell r="Q557" t="str">
            <v>211334</v>
          </cell>
          <cell r="R557" t="str">
            <v>211334</v>
          </cell>
          <cell r="S557" t="str">
            <v>HHH</v>
          </cell>
          <cell r="T557" t="str">
            <v>211334HHH</v>
          </cell>
          <cell r="U557" t="str">
            <v>X</v>
          </cell>
          <cell r="V557" t="str">
            <v>X</v>
          </cell>
          <cell r="W557">
            <v>1</v>
          </cell>
          <cell r="X557" t="str">
            <v>L0100</v>
          </cell>
          <cell r="Y557" t="str">
            <v>L0100</v>
          </cell>
          <cell r="Z557" t="str">
            <v>L0100</v>
          </cell>
          <cell r="AA557" t="str">
            <v>L0100</v>
          </cell>
          <cell r="AB557" t="str">
            <v>91732276</v>
          </cell>
          <cell r="AD557" t="str">
            <v>D12</v>
          </cell>
        </row>
        <row r="558">
          <cell r="F558" t="str">
            <v>D.00556.00.211334</v>
          </cell>
          <cell r="G558">
            <v>17</v>
          </cell>
          <cell r="H558" t="str">
            <v>D0055600</v>
          </cell>
          <cell r="I558" t="str">
            <v>Hypnosetherapie</v>
          </cell>
          <cell r="J558">
            <v>15</v>
          </cell>
          <cell r="K558" t="str">
            <v>Hypnosetherapie</v>
          </cell>
          <cell r="L558">
            <v>15</v>
          </cell>
          <cell r="M558" t="str">
            <v>Hypnosetherapie</v>
          </cell>
          <cell r="N558">
            <v>15</v>
          </cell>
          <cell r="O558">
            <v>44197</v>
          </cell>
          <cell r="P558">
            <v>2958465</v>
          </cell>
          <cell r="Q558" t="str">
            <v>211334</v>
          </cell>
          <cell r="R558" t="str">
            <v>211334</v>
          </cell>
          <cell r="S558" t="str">
            <v>HHH</v>
          </cell>
          <cell r="T558" t="str">
            <v>211334HHH</v>
          </cell>
          <cell r="U558" t="str">
            <v>X</v>
          </cell>
          <cell r="V558" t="str">
            <v>X</v>
          </cell>
          <cell r="W558">
            <v>1</v>
          </cell>
          <cell r="X558" t="str">
            <v>K0020</v>
          </cell>
          <cell r="Y558" t="str">
            <v>K0020</v>
          </cell>
          <cell r="Z558" t="str">
            <v>K0020</v>
          </cell>
          <cell r="AA558" t="str">
            <v>K0020</v>
          </cell>
          <cell r="AB558" t="str">
            <v/>
          </cell>
          <cell r="AD558" t="str">
            <v>D12</v>
          </cell>
        </row>
        <row r="559">
          <cell r="F559" t="str">
            <v>D.00557.00.211313</v>
          </cell>
          <cell r="G559">
            <v>17</v>
          </cell>
          <cell r="H559" t="str">
            <v>D0055700</v>
          </cell>
          <cell r="I559" t="str">
            <v>Heisenberg-Prof. Rolfs</v>
          </cell>
          <cell r="J559">
            <v>22</v>
          </cell>
          <cell r="K559" t="str">
            <v>Heisenberg-Prof. Rol</v>
          </cell>
          <cell r="L559">
            <v>20</v>
          </cell>
          <cell r="M559" t="str">
            <v>Heisenberg-Prof. Rolfs</v>
          </cell>
          <cell r="N559">
            <v>22</v>
          </cell>
          <cell r="O559">
            <v>44197</v>
          </cell>
          <cell r="P559">
            <v>2958465</v>
          </cell>
          <cell r="Q559" t="str">
            <v>211313</v>
          </cell>
          <cell r="R559" t="str">
            <v>211313</v>
          </cell>
          <cell r="S559" t="str">
            <v>HHH</v>
          </cell>
          <cell r="T559" t="str">
            <v>211313HHH</v>
          </cell>
          <cell r="U559" t="str">
            <v>X</v>
          </cell>
          <cell r="V559" t="str">
            <v>X</v>
          </cell>
          <cell r="W559">
            <v>1</v>
          </cell>
          <cell r="X559" t="str">
            <v>D0190</v>
          </cell>
          <cell r="Y559" t="str">
            <v>D0190</v>
          </cell>
          <cell r="Z559" t="str">
            <v>D0190</v>
          </cell>
          <cell r="AA559" t="str">
            <v>D0190</v>
          </cell>
          <cell r="AB559" t="str">
            <v>GZ: RO3579/8-1; AOBJ: 640173</v>
          </cell>
          <cell r="AD559" t="str">
            <v>D46</v>
          </cell>
        </row>
        <row r="560">
          <cell r="F560" t="str">
            <v>D.00558.00.211313</v>
          </cell>
          <cell r="G560">
            <v>17</v>
          </cell>
          <cell r="H560" t="str">
            <v>D0055800</v>
          </cell>
          <cell r="I560" t="str">
            <v>Psychosis and the oculomotor system</v>
          </cell>
          <cell r="J560">
            <v>35</v>
          </cell>
          <cell r="K560" t="str">
            <v>Psychosis and the oc</v>
          </cell>
          <cell r="L560">
            <v>20</v>
          </cell>
          <cell r="M560" t="str">
            <v>Psychosis and the oculomotor system</v>
          </cell>
          <cell r="N560">
            <v>35</v>
          </cell>
          <cell r="O560">
            <v>44197</v>
          </cell>
          <cell r="P560">
            <v>2958465</v>
          </cell>
          <cell r="Q560" t="str">
            <v>211313</v>
          </cell>
          <cell r="R560" t="str">
            <v>211313</v>
          </cell>
          <cell r="S560" t="str">
            <v>HHH</v>
          </cell>
          <cell r="T560" t="str">
            <v>211313HHH</v>
          </cell>
          <cell r="U560" t="str">
            <v>X</v>
          </cell>
          <cell r="V560" t="str">
            <v>X</v>
          </cell>
          <cell r="W560">
            <v>1</v>
          </cell>
          <cell r="X560" t="str">
            <v>H0007</v>
          </cell>
          <cell r="Y560" t="str">
            <v>H0007</v>
          </cell>
          <cell r="Z560" t="str">
            <v>H0007</v>
          </cell>
          <cell r="AA560" t="str">
            <v>H0007</v>
          </cell>
          <cell r="AB560" t="str">
            <v>1R01MH112644-01A1</v>
          </cell>
          <cell r="AD560" t="str">
            <v>D12</v>
          </cell>
        </row>
        <row r="561">
          <cell r="F561" t="str">
            <v>D.00559.00.211313</v>
          </cell>
          <cell r="G561">
            <v>17</v>
          </cell>
          <cell r="H561" t="str">
            <v>D0055900</v>
          </cell>
          <cell r="I561" t="str">
            <v xml:space="preserve">Zeitliche Struktur im Arbeitsgedächtnis </v>
          </cell>
          <cell r="J561">
            <v>40</v>
          </cell>
          <cell r="K561" t="str">
            <v>Zeitliche Struktur i</v>
          </cell>
          <cell r="L561">
            <v>20</v>
          </cell>
          <cell r="M561" t="str">
            <v>Zeitliche Struktur im Arbeitsgedächtnis II</v>
          </cell>
          <cell r="N561">
            <v>42</v>
          </cell>
          <cell r="O561">
            <v>44197</v>
          </cell>
          <cell r="P561">
            <v>2958465</v>
          </cell>
          <cell r="Q561" t="str">
            <v>211313</v>
          </cell>
          <cell r="R561" t="str">
            <v>211313</v>
          </cell>
          <cell r="S561" t="str">
            <v>HHH</v>
          </cell>
          <cell r="T561" t="str">
            <v>211313HHH</v>
          </cell>
          <cell r="U561" t="str">
            <v>X</v>
          </cell>
          <cell r="V561" t="str">
            <v>X</v>
          </cell>
          <cell r="W561">
            <v>1</v>
          </cell>
          <cell r="X561" t="str">
            <v>D0110</v>
          </cell>
          <cell r="Y561" t="str">
            <v>D0110</v>
          </cell>
          <cell r="Z561" t="str">
            <v>D0110</v>
          </cell>
          <cell r="AA561" t="str">
            <v>D0110</v>
          </cell>
          <cell r="AB561" t="str">
            <v>GZ: RO 3579/11-1  AOBJ: 649662</v>
          </cell>
          <cell r="AD561" t="str">
            <v>D43</v>
          </cell>
        </row>
        <row r="562">
          <cell r="F562" t="str">
            <v>D.00560.00.211313</v>
          </cell>
          <cell r="G562">
            <v>17</v>
          </cell>
          <cell r="H562" t="str">
            <v>D0056000</v>
          </cell>
          <cell r="I562" t="str">
            <v>Zeitliche Struktur im Arbeitsgedächtnis</v>
          </cell>
          <cell r="J562">
            <v>39</v>
          </cell>
          <cell r="K562" t="str">
            <v>Zeitliche Struktur i</v>
          </cell>
          <cell r="L562">
            <v>20</v>
          </cell>
          <cell r="M562" t="str">
            <v>Zeitliche Struktur im Arbeitsgedächtnis</v>
          </cell>
          <cell r="N562">
            <v>39</v>
          </cell>
          <cell r="O562">
            <v>44197</v>
          </cell>
          <cell r="P562">
            <v>2958465</v>
          </cell>
          <cell r="Q562" t="str">
            <v>211313</v>
          </cell>
          <cell r="R562" t="str">
            <v>211313</v>
          </cell>
          <cell r="S562" t="str">
            <v>HHH</v>
          </cell>
          <cell r="T562" t="str">
            <v>211313HHH</v>
          </cell>
          <cell r="U562" t="str">
            <v>X</v>
          </cell>
          <cell r="V562" t="str">
            <v>X</v>
          </cell>
          <cell r="W562">
            <v>1</v>
          </cell>
          <cell r="X562" t="str">
            <v>D0170</v>
          </cell>
          <cell r="Y562" t="str">
            <v>D0170</v>
          </cell>
          <cell r="Z562" t="str">
            <v>D0170</v>
          </cell>
          <cell r="AA562" t="str">
            <v>D0170</v>
          </cell>
          <cell r="AB562" t="str">
            <v>GZ: HE 8207/1-1  AOBJ: 649661</v>
          </cell>
          <cell r="AD562" t="str">
            <v>D43</v>
          </cell>
        </row>
        <row r="563">
          <cell r="F563" t="str">
            <v>D.00561.00.211313</v>
          </cell>
          <cell r="G563">
            <v>17</v>
          </cell>
          <cell r="H563" t="str">
            <v>D0056100</v>
          </cell>
          <cell r="I563" t="str">
            <v>Aktualisierung visueller Gedächtnisinhal</v>
          </cell>
          <cell r="J563">
            <v>40</v>
          </cell>
          <cell r="K563" t="str">
            <v>Aktualisierung visue</v>
          </cell>
          <cell r="L563">
            <v>20</v>
          </cell>
          <cell r="M563" t="str">
            <v>Aktualisierung visueller Gedächtnisinhalte</v>
          </cell>
          <cell r="N563">
            <v>42</v>
          </cell>
          <cell r="O563">
            <v>44197</v>
          </cell>
          <cell r="P563">
            <v>2958465</v>
          </cell>
          <cell r="Q563" t="str">
            <v>211313</v>
          </cell>
          <cell r="R563" t="str">
            <v>211313</v>
          </cell>
          <cell r="S563" t="str">
            <v>HHH</v>
          </cell>
          <cell r="T563" t="str">
            <v>211313HHH</v>
          </cell>
          <cell r="U563" t="str">
            <v>X</v>
          </cell>
          <cell r="V563" t="str">
            <v>X</v>
          </cell>
          <cell r="W563">
            <v>1</v>
          </cell>
          <cell r="X563" t="str">
            <v>D0110</v>
          </cell>
          <cell r="Y563" t="str">
            <v>D0110</v>
          </cell>
          <cell r="Z563" t="str">
            <v>D0110</v>
          </cell>
          <cell r="AA563" t="str">
            <v>D0110</v>
          </cell>
          <cell r="AB563" t="str">
            <v>GZ: RO 3579/6-2; AOBJ: 660510</v>
          </cell>
          <cell r="AD563" t="str">
            <v>D43</v>
          </cell>
        </row>
        <row r="564">
          <cell r="F564" t="str">
            <v>D.00562.00.211313</v>
          </cell>
          <cell r="G564">
            <v>17</v>
          </cell>
          <cell r="H564" t="str">
            <v>D0056200</v>
          </cell>
          <cell r="I564" t="str">
            <v>VIS-A-VIS</v>
          </cell>
          <cell r="J564">
            <v>9</v>
          </cell>
          <cell r="K564" t="str">
            <v>VIS-A-VIS</v>
          </cell>
          <cell r="L564">
            <v>9</v>
          </cell>
          <cell r="M564" t="str">
            <v>VIS-A-VIS</v>
          </cell>
          <cell r="N564">
            <v>9</v>
          </cell>
          <cell r="O564">
            <v>44197</v>
          </cell>
          <cell r="P564">
            <v>2958465</v>
          </cell>
          <cell r="Q564" t="str">
            <v>211313</v>
          </cell>
          <cell r="R564" t="str">
            <v>211313</v>
          </cell>
          <cell r="S564" t="str">
            <v>HHH</v>
          </cell>
          <cell r="T564" t="str">
            <v>211313HHH</v>
          </cell>
          <cell r="U564" t="str">
            <v>X</v>
          </cell>
          <cell r="V564" t="str">
            <v>X</v>
          </cell>
          <cell r="W564">
            <v>1</v>
          </cell>
          <cell r="X564" t="str">
            <v>G0033</v>
          </cell>
          <cell r="Y564" t="str">
            <v>G0033</v>
          </cell>
          <cell r="Z564" t="str">
            <v>G0033</v>
          </cell>
          <cell r="AA564" t="str">
            <v>G0033</v>
          </cell>
          <cell r="AB564" t="str">
            <v>GA: 865715</v>
          </cell>
          <cell r="AD564" t="str">
            <v>D12</v>
          </cell>
        </row>
        <row r="565">
          <cell r="F565" t="str">
            <v>D.00563.00.211313</v>
          </cell>
          <cell r="G565">
            <v>17</v>
          </cell>
          <cell r="H565" t="str">
            <v>D0056300</v>
          </cell>
          <cell r="I565" t="str">
            <v>PremotorPerception</v>
          </cell>
          <cell r="J565">
            <v>18</v>
          </cell>
          <cell r="K565" t="str">
            <v>PremotorPerception</v>
          </cell>
          <cell r="L565">
            <v>18</v>
          </cell>
          <cell r="M565" t="str">
            <v>PremotorPerception</v>
          </cell>
          <cell r="N565">
            <v>18</v>
          </cell>
          <cell r="O565">
            <v>44197</v>
          </cell>
          <cell r="P565">
            <v>2958465</v>
          </cell>
          <cell r="Q565" t="str">
            <v>211313</v>
          </cell>
          <cell r="R565" t="str">
            <v>211313</v>
          </cell>
          <cell r="S565" t="str">
            <v>HHH</v>
          </cell>
          <cell r="T565" t="str">
            <v>211313HHH</v>
          </cell>
          <cell r="U565" t="str">
            <v>X</v>
          </cell>
          <cell r="V565" t="str">
            <v>X</v>
          </cell>
          <cell r="W565">
            <v>1</v>
          </cell>
          <cell r="X565" t="str">
            <v>G0012</v>
          </cell>
          <cell r="Y565" t="str">
            <v>G0012</v>
          </cell>
          <cell r="Z565" t="str">
            <v>G0012</v>
          </cell>
          <cell r="AA565" t="str">
            <v>G0012</v>
          </cell>
          <cell r="AB565" t="str">
            <v>GA: 898520</v>
          </cell>
          <cell r="AD565" t="str">
            <v>D12</v>
          </cell>
        </row>
        <row r="566">
          <cell r="F566" t="str">
            <v>D.00564.00.211313</v>
          </cell>
          <cell r="G566">
            <v>17</v>
          </cell>
          <cell r="H566" t="str">
            <v>D0056400</v>
          </cell>
          <cell r="I566" t="str">
            <v>Verl. Heisenberg-Prof. Rolfs</v>
          </cell>
          <cell r="J566">
            <v>28</v>
          </cell>
          <cell r="K566" t="str">
            <v>Verl. Heisenberg-Pro</v>
          </cell>
          <cell r="L566">
            <v>20</v>
          </cell>
          <cell r="M566" t="str">
            <v>Verl. Heisenberg-Prof. Rolfs</v>
          </cell>
          <cell r="N566">
            <v>28</v>
          </cell>
          <cell r="O566">
            <v>44197</v>
          </cell>
          <cell r="P566">
            <v>2958465</v>
          </cell>
          <cell r="Q566" t="str">
            <v>211313</v>
          </cell>
          <cell r="R566" t="str">
            <v>211313</v>
          </cell>
          <cell r="S566" t="str">
            <v>HHH</v>
          </cell>
          <cell r="T566" t="str">
            <v>211313HHH</v>
          </cell>
          <cell r="U566" t="str">
            <v>X</v>
          </cell>
          <cell r="V566" t="str">
            <v>X</v>
          </cell>
          <cell r="W566">
            <v>1</v>
          </cell>
          <cell r="X566" t="str">
            <v>D0190</v>
          </cell>
          <cell r="Y566" t="str">
            <v>D0190</v>
          </cell>
          <cell r="Z566" t="str">
            <v>D0190</v>
          </cell>
          <cell r="AA566" t="str">
            <v>D0190</v>
          </cell>
          <cell r="AB566" t="str">
            <v>GZ: RO 3579/12-1; AOBJ: 671947</v>
          </cell>
          <cell r="AD566" t="str">
            <v>D46</v>
          </cell>
        </row>
        <row r="567">
          <cell r="F567" t="str">
            <v>D.00565.00.211300</v>
          </cell>
          <cell r="G567">
            <v>17</v>
          </cell>
          <cell r="H567" t="str">
            <v>D0056500</v>
          </cell>
          <cell r="I567" t="str">
            <v>Babyschlaf</v>
          </cell>
          <cell r="J567">
            <v>10</v>
          </cell>
          <cell r="K567" t="str">
            <v>Babyschlaf</v>
          </cell>
          <cell r="L567">
            <v>10</v>
          </cell>
          <cell r="M567" t="str">
            <v>Babyschlaf</v>
          </cell>
          <cell r="N567">
            <v>10</v>
          </cell>
          <cell r="O567">
            <v>44197</v>
          </cell>
          <cell r="P567">
            <v>2958465</v>
          </cell>
          <cell r="Q567" t="str">
            <v>211300</v>
          </cell>
          <cell r="R567" t="str">
            <v>211300</v>
          </cell>
          <cell r="S567" t="str">
            <v>HHH</v>
          </cell>
          <cell r="T567" t="str">
            <v>211300HHH</v>
          </cell>
          <cell r="U567" t="str">
            <v>X</v>
          </cell>
          <cell r="V567" t="str">
            <v>X</v>
          </cell>
          <cell r="W567">
            <v>1</v>
          </cell>
          <cell r="X567" t="str">
            <v>D0110</v>
          </cell>
          <cell r="Y567" t="str">
            <v>D0110</v>
          </cell>
          <cell r="Z567" t="str">
            <v>D0110</v>
          </cell>
          <cell r="AA567" t="str">
            <v>D0110</v>
          </cell>
          <cell r="AB567" t="str">
            <v>GZ: FR 1336/3-1; AOBJ: 652220</v>
          </cell>
          <cell r="AD567" t="str">
            <v>D43</v>
          </cell>
        </row>
        <row r="568">
          <cell r="F568" t="str">
            <v>D.00566.00.211300</v>
          </cell>
          <cell r="G568">
            <v>17</v>
          </cell>
          <cell r="H568" t="str">
            <v>D0056600</v>
          </cell>
          <cell r="I568" t="str">
            <v>Schlaf und Gedächtnisbildung II</v>
          </cell>
          <cell r="J568">
            <v>31</v>
          </cell>
          <cell r="K568" t="str">
            <v>Schlaf und Gedächtni</v>
          </cell>
          <cell r="L568">
            <v>20</v>
          </cell>
          <cell r="M568" t="str">
            <v>Schlaf und Gedächtnisbildung II</v>
          </cell>
          <cell r="N568">
            <v>31</v>
          </cell>
          <cell r="O568">
            <v>44197</v>
          </cell>
          <cell r="P568">
            <v>2958465</v>
          </cell>
          <cell r="Q568" t="str">
            <v>211300</v>
          </cell>
          <cell r="R568" t="str">
            <v>211300</v>
          </cell>
          <cell r="S568" t="str">
            <v>HHH</v>
          </cell>
          <cell r="T568" t="str">
            <v>211300HHH</v>
          </cell>
          <cell r="U568" t="str">
            <v>X</v>
          </cell>
          <cell r="V568" t="str">
            <v>X</v>
          </cell>
          <cell r="W568">
            <v>1</v>
          </cell>
          <cell r="X568" t="str">
            <v>D0170</v>
          </cell>
          <cell r="Y568" t="str">
            <v>D0170</v>
          </cell>
          <cell r="Z568" t="str">
            <v>D0170</v>
          </cell>
          <cell r="AA568" t="str">
            <v>D0170</v>
          </cell>
          <cell r="AB568" t="str">
            <v>GZ: FR1336/2-2; AOBJ: 626599</v>
          </cell>
          <cell r="AD568" t="str">
            <v>D43</v>
          </cell>
        </row>
        <row r="569">
          <cell r="F569" t="str">
            <v>D.00567.00.211315</v>
          </cell>
          <cell r="G569">
            <v>17</v>
          </cell>
          <cell r="H569" t="str">
            <v>D0056700</v>
          </cell>
          <cell r="I569" t="str">
            <v>Moral Exceptionality</v>
          </cell>
          <cell r="J569">
            <v>20</v>
          </cell>
          <cell r="K569" t="str">
            <v>Moral Exceptionality</v>
          </cell>
          <cell r="L569">
            <v>20</v>
          </cell>
          <cell r="M569" t="str">
            <v>Moral Exceptionality</v>
          </cell>
          <cell r="N569">
            <v>20</v>
          </cell>
          <cell r="O569">
            <v>44197</v>
          </cell>
          <cell r="P569">
            <v>2958465</v>
          </cell>
          <cell r="Q569" t="str">
            <v>211315</v>
          </cell>
          <cell r="R569" t="str">
            <v>211315</v>
          </cell>
          <cell r="S569" t="str">
            <v>HHH</v>
          </cell>
          <cell r="T569" t="str">
            <v>211315HHH</v>
          </cell>
          <cell r="U569" t="str">
            <v>X</v>
          </cell>
          <cell r="V569" t="str">
            <v>X</v>
          </cell>
          <cell r="W569">
            <v>1</v>
          </cell>
          <cell r="X569" t="str">
            <v>H0007</v>
          </cell>
          <cell r="Y569" t="str">
            <v>H0007</v>
          </cell>
          <cell r="Z569" t="str">
            <v>H0007</v>
          </cell>
          <cell r="AA569" t="str">
            <v>H0007</v>
          </cell>
          <cell r="AB569" t="str">
            <v>TRT0096</v>
          </cell>
          <cell r="AD569" t="str">
            <v>D12</v>
          </cell>
        </row>
        <row r="570">
          <cell r="F570" t="str">
            <v>D.00568.00.211319</v>
          </cell>
          <cell r="G570">
            <v>17</v>
          </cell>
          <cell r="H570" t="str">
            <v>D0056800</v>
          </cell>
          <cell r="I570" t="str">
            <v>Entwicklung Schnittstellen</v>
          </cell>
          <cell r="J570">
            <v>26</v>
          </cell>
          <cell r="K570" t="str">
            <v>Entwicklung Schnitts</v>
          </cell>
          <cell r="L570">
            <v>20</v>
          </cell>
          <cell r="M570" t="str">
            <v>Entwicklung Schnittstellen</v>
          </cell>
          <cell r="N570">
            <v>26</v>
          </cell>
          <cell r="O570">
            <v>44197</v>
          </cell>
          <cell r="P570">
            <v>2958465</v>
          </cell>
          <cell r="Q570" t="str">
            <v>211319</v>
          </cell>
          <cell r="R570" t="str">
            <v>211319</v>
          </cell>
          <cell r="S570" t="str">
            <v>HHH</v>
          </cell>
          <cell r="T570" t="str">
            <v>211319HHH</v>
          </cell>
          <cell r="U570" t="str">
            <v>X</v>
          </cell>
          <cell r="V570" t="str">
            <v>X</v>
          </cell>
          <cell r="W570">
            <v>1</v>
          </cell>
          <cell r="X570" t="str">
            <v>H0007</v>
          </cell>
          <cell r="Y570" t="str">
            <v>H0007</v>
          </cell>
          <cell r="Z570" t="str">
            <v>H0007</v>
          </cell>
          <cell r="AA570" t="str">
            <v>H0007</v>
          </cell>
          <cell r="AB570" t="str">
            <v/>
          </cell>
          <cell r="AD570" t="str">
            <v>D12</v>
          </cell>
        </row>
        <row r="571">
          <cell r="F571" t="str">
            <v>D.00569.00.211319</v>
          </cell>
          <cell r="G571">
            <v>17</v>
          </cell>
          <cell r="H571" t="str">
            <v>D0056900</v>
          </cell>
          <cell r="I571" t="str">
            <v>Wissen und Wahrnehmung II</v>
          </cell>
          <cell r="J571">
            <v>25</v>
          </cell>
          <cell r="K571" t="str">
            <v>Wissen und Wahrnehmu</v>
          </cell>
          <cell r="L571">
            <v>20</v>
          </cell>
          <cell r="M571" t="str">
            <v>Wissen und Wahrnehmung II</v>
          </cell>
          <cell r="N571">
            <v>25</v>
          </cell>
          <cell r="O571">
            <v>44197</v>
          </cell>
          <cell r="P571">
            <v>2958465</v>
          </cell>
          <cell r="Q571" t="str">
            <v>211319</v>
          </cell>
          <cell r="R571" t="str">
            <v>211319</v>
          </cell>
          <cell r="S571" t="str">
            <v>HHH</v>
          </cell>
          <cell r="T571" t="str">
            <v>211319HHH</v>
          </cell>
          <cell r="U571" t="str">
            <v>X</v>
          </cell>
          <cell r="V571" t="str">
            <v>X</v>
          </cell>
          <cell r="W571">
            <v>1</v>
          </cell>
          <cell r="X571" t="str">
            <v>D0110</v>
          </cell>
          <cell r="Y571" t="str">
            <v>D0110</v>
          </cell>
          <cell r="Z571" t="str">
            <v>D0110</v>
          </cell>
          <cell r="AA571" t="str">
            <v>D0110</v>
          </cell>
          <cell r="AB571" t="str">
            <v>GZ:AB 277/6-2; AOBJ: 637784</v>
          </cell>
          <cell r="AD571" t="str">
            <v>D43</v>
          </cell>
        </row>
        <row r="572">
          <cell r="F572" t="str">
            <v>D.00570.00.211319</v>
          </cell>
          <cell r="G572">
            <v>17</v>
          </cell>
          <cell r="H572" t="str">
            <v>D0057000</v>
          </cell>
          <cell r="I572" t="str">
            <v>Sprachproduktion bei geteilter Handlungs</v>
          </cell>
          <cell r="J572">
            <v>40</v>
          </cell>
          <cell r="K572" t="str">
            <v>Sprachproduktion bei</v>
          </cell>
          <cell r="L572">
            <v>20</v>
          </cell>
          <cell r="M572" t="str">
            <v>Sprachproduktion bei geteilter Handlungsrepräsentation</v>
          </cell>
          <cell r="N572">
            <v>54</v>
          </cell>
          <cell r="O572">
            <v>44197</v>
          </cell>
          <cell r="P572">
            <v>2958465</v>
          </cell>
          <cell r="Q572" t="str">
            <v>211319</v>
          </cell>
          <cell r="R572" t="str">
            <v>211319</v>
          </cell>
          <cell r="S572" t="str">
            <v>HHH</v>
          </cell>
          <cell r="T572" t="str">
            <v>211319HHH</v>
          </cell>
          <cell r="U572" t="str">
            <v>X</v>
          </cell>
          <cell r="V572" t="str">
            <v>X</v>
          </cell>
          <cell r="W572">
            <v>1</v>
          </cell>
          <cell r="X572" t="str">
            <v>D0110</v>
          </cell>
          <cell r="Y572" t="str">
            <v>D0110</v>
          </cell>
          <cell r="Z572" t="str">
            <v>D0110</v>
          </cell>
          <cell r="AA572" t="str">
            <v>D0110</v>
          </cell>
          <cell r="AB572" t="str">
            <v>GZ: KU 3236/3-1; AOBJ: 653846</v>
          </cell>
          <cell r="AD572" t="str">
            <v>D43</v>
          </cell>
        </row>
        <row r="573">
          <cell r="F573" t="str">
            <v>D.00571.00.211319</v>
          </cell>
          <cell r="G573">
            <v>17</v>
          </cell>
          <cell r="H573" t="str">
            <v>D0057100</v>
          </cell>
          <cell r="I573" t="str">
            <v>Lebensalter und Sprachkompetenz</v>
          </cell>
          <cell r="J573">
            <v>31</v>
          </cell>
          <cell r="K573" t="str">
            <v>Lebensalter und Spra</v>
          </cell>
          <cell r="L573">
            <v>20</v>
          </cell>
          <cell r="M573" t="str">
            <v>Lebensalter und Sprachkompetenz</v>
          </cell>
          <cell r="N573">
            <v>31</v>
          </cell>
          <cell r="O573">
            <v>44197</v>
          </cell>
          <cell r="P573">
            <v>2958465</v>
          </cell>
          <cell r="Q573" t="str">
            <v>211319</v>
          </cell>
          <cell r="R573" t="str">
            <v>211319</v>
          </cell>
          <cell r="S573" t="str">
            <v>HHH</v>
          </cell>
          <cell r="T573" t="str">
            <v>211319HHH</v>
          </cell>
          <cell r="U573" t="str">
            <v>X</v>
          </cell>
          <cell r="V573" t="str">
            <v>X</v>
          </cell>
          <cell r="W573">
            <v>1</v>
          </cell>
          <cell r="X573" t="str">
            <v>D0170</v>
          </cell>
          <cell r="Y573" t="str">
            <v>D0170</v>
          </cell>
          <cell r="Z573" t="str">
            <v>D0170</v>
          </cell>
          <cell r="AA573" t="str">
            <v>D0170</v>
          </cell>
          <cell r="AB573" t="str">
            <v>GZ: LO2182/1-2; AOBJ: 6440880</v>
          </cell>
          <cell r="AD573" t="str">
            <v>D43</v>
          </cell>
        </row>
        <row r="574">
          <cell r="F574" t="str">
            <v>D.00572.00.211319</v>
          </cell>
          <cell r="G574">
            <v>17</v>
          </cell>
          <cell r="H574" t="str">
            <v>D0057200</v>
          </cell>
          <cell r="I574" t="str">
            <v>Sprachproduktion bei geteilter Handlungs</v>
          </cell>
          <cell r="J574">
            <v>40</v>
          </cell>
          <cell r="K574" t="str">
            <v>Sprachproduktion bei</v>
          </cell>
          <cell r="L574">
            <v>20</v>
          </cell>
          <cell r="M574" t="str">
            <v>Sprachproduktion bei geteilter Handlungsrepräsentation</v>
          </cell>
          <cell r="N574">
            <v>54</v>
          </cell>
          <cell r="O574">
            <v>44197</v>
          </cell>
          <cell r="P574">
            <v>2958465</v>
          </cell>
          <cell r="Q574" t="str">
            <v>211319</v>
          </cell>
          <cell r="R574" t="str">
            <v>211319</v>
          </cell>
          <cell r="S574" t="str">
            <v>HHH</v>
          </cell>
          <cell r="T574" t="str">
            <v>211319HHH</v>
          </cell>
          <cell r="U574" t="str">
            <v>X</v>
          </cell>
          <cell r="V574" t="str">
            <v>X</v>
          </cell>
          <cell r="W574">
            <v>1</v>
          </cell>
          <cell r="X574" t="str">
            <v>D0110</v>
          </cell>
          <cell r="Y574" t="str">
            <v>D0110</v>
          </cell>
          <cell r="Z574" t="str">
            <v>D0110</v>
          </cell>
          <cell r="AA574" t="str">
            <v>D0110</v>
          </cell>
          <cell r="AB574" t="str">
            <v>GZ: AB277/11-1;AOBJ: 653847</v>
          </cell>
          <cell r="AD574" t="str">
            <v>D43</v>
          </cell>
        </row>
        <row r="575">
          <cell r="F575" t="str">
            <v>D.00573.00.211321</v>
          </cell>
          <cell r="G575">
            <v>17</v>
          </cell>
          <cell r="H575" t="str">
            <v>D0057300</v>
          </cell>
          <cell r="I575" t="str">
            <v>professionelle Kommunikation im Krankenh</v>
          </cell>
          <cell r="J575">
            <v>40</v>
          </cell>
          <cell r="K575" t="str">
            <v>professionelle Kommu</v>
          </cell>
          <cell r="L575">
            <v>20</v>
          </cell>
          <cell r="M575" t="str">
            <v>professionelle Kommunikation im Krankenhaus</v>
          </cell>
          <cell r="N575">
            <v>43</v>
          </cell>
          <cell r="O575">
            <v>44197</v>
          </cell>
          <cell r="P575">
            <v>2958465</v>
          </cell>
          <cell r="Q575" t="str">
            <v>211321</v>
          </cell>
          <cell r="R575" t="str">
            <v>211321</v>
          </cell>
          <cell r="S575" t="str">
            <v>A01</v>
          </cell>
          <cell r="T575" t="str">
            <v>211321A01</v>
          </cell>
          <cell r="U575" t="str">
            <v>X</v>
          </cell>
          <cell r="V575" t="str">
            <v>X</v>
          </cell>
          <cell r="W575">
            <v>4</v>
          </cell>
          <cell r="X575" t="str">
            <v>I0300</v>
          </cell>
          <cell r="Y575" t="str">
            <v>I0300</v>
          </cell>
          <cell r="Z575" t="str">
            <v>I0300</v>
          </cell>
          <cell r="AA575" t="str">
            <v>I0300</v>
          </cell>
          <cell r="AB575" t="str">
            <v>RM-FS3-2016-01</v>
          </cell>
          <cell r="AD575" t="str">
            <v>D31</v>
          </cell>
        </row>
        <row r="576">
          <cell r="F576" t="str">
            <v>D.00574.00.211321</v>
          </cell>
          <cell r="G576">
            <v>17</v>
          </cell>
          <cell r="H576" t="str">
            <v>D0057400</v>
          </cell>
          <cell r="I576" t="str">
            <v>Reciprocal and dynamic relationships</v>
          </cell>
          <cell r="J576">
            <v>36</v>
          </cell>
          <cell r="K576" t="str">
            <v>Reciprocal and dynam</v>
          </cell>
          <cell r="L576">
            <v>20</v>
          </cell>
          <cell r="M576" t="str">
            <v>Reciprocal and dynamic relationships</v>
          </cell>
          <cell r="N576">
            <v>36</v>
          </cell>
          <cell r="O576">
            <v>44197</v>
          </cell>
          <cell r="P576">
            <v>2958465</v>
          </cell>
          <cell r="Q576" t="str">
            <v>211321</v>
          </cell>
          <cell r="R576" t="str">
            <v>211321</v>
          </cell>
          <cell r="S576" t="str">
            <v>HHH</v>
          </cell>
          <cell r="T576" t="str">
            <v>211321HHH</v>
          </cell>
          <cell r="U576" t="str">
            <v>X</v>
          </cell>
          <cell r="V576" t="str">
            <v>X</v>
          </cell>
          <cell r="W576">
            <v>1</v>
          </cell>
          <cell r="X576" t="str">
            <v>D0110</v>
          </cell>
          <cell r="Y576" t="str">
            <v>D0110</v>
          </cell>
          <cell r="Z576" t="str">
            <v>D0110</v>
          </cell>
          <cell r="AA576" t="str">
            <v>D0110</v>
          </cell>
          <cell r="AB576" t="str">
            <v>GZ: HO4066/8-1; AOBJ: 639852</v>
          </cell>
          <cell r="AD576" t="str">
            <v>D43</v>
          </cell>
        </row>
        <row r="577">
          <cell r="F577" t="str">
            <v>D.00575.00.211321</v>
          </cell>
          <cell r="G577">
            <v>17</v>
          </cell>
          <cell r="H577" t="str">
            <v>D0057500</v>
          </cell>
          <cell r="I577" t="str">
            <v>BG-Dilemma</v>
          </cell>
          <cell r="J577">
            <v>10</v>
          </cell>
          <cell r="K577" t="str">
            <v>BG-Dilemma</v>
          </cell>
          <cell r="L577">
            <v>10</v>
          </cell>
          <cell r="M577" t="str">
            <v>BG-Dilemma</v>
          </cell>
          <cell r="N577">
            <v>10</v>
          </cell>
          <cell r="O577">
            <v>44197</v>
          </cell>
          <cell r="P577">
            <v>2958465</v>
          </cell>
          <cell r="Q577" t="str">
            <v>211321</v>
          </cell>
          <cell r="R577" t="str">
            <v>211321</v>
          </cell>
          <cell r="S577" t="str">
            <v>HHH</v>
          </cell>
          <cell r="T577" t="str">
            <v>211321HHH</v>
          </cell>
          <cell r="U577" t="str">
            <v>X</v>
          </cell>
          <cell r="V577" t="str">
            <v>X</v>
          </cell>
          <cell r="W577">
            <v>1</v>
          </cell>
          <cell r="X577" t="str">
            <v>I0020</v>
          </cell>
          <cell r="Y577" t="str">
            <v>I0020</v>
          </cell>
          <cell r="Z577" t="str">
            <v>I0020</v>
          </cell>
          <cell r="AA577" t="str">
            <v>I0020</v>
          </cell>
          <cell r="AB577" t="str">
            <v>P-2020-423-4</v>
          </cell>
          <cell r="AD577" t="str">
            <v>D31</v>
          </cell>
        </row>
        <row r="578">
          <cell r="F578" t="str">
            <v>D.00576.00.211322</v>
          </cell>
          <cell r="G578">
            <v>17</v>
          </cell>
          <cell r="H578" t="str">
            <v>D0057600</v>
          </cell>
          <cell r="I578" t="str">
            <v>CUBES Circle TP8b</v>
          </cell>
          <cell r="J578">
            <v>17</v>
          </cell>
          <cell r="K578" t="str">
            <v>CUBES Circle TP8b</v>
          </cell>
          <cell r="L578">
            <v>17</v>
          </cell>
          <cell r="M578" t="str">
            <v>CUBES Circle TP8b</v>
          </cell>
          <cell r="N578">
            <v>17</v>
          </cell>
          <cell r="O578">
            <v>44197</v>
          </cell>
          <cell r="P578">
            <v>2958465</v>
          </cell>
          <cell r="Q578" t="str">
            <v>211322</v>
          </cell>
          <cell r="R578" t="str">
            <v>211322</v>
          </cell>
          <cell r="S578" t="str">
            <v>HHH</v>
          </cell>
          <cell r="T578" t="str">
            <v>211322HHH</v>
          </cell>
          <cell r="U578" t="str">
            <v>X</v>
          </cell>
          <cell r="V578" t="str">
            <v>X</v>
          </cell>
          <cell r="W578">
            <v>1</v>
          </cell>
          <cell r="X578" t="str">
            <v>E0100</v>
          </cell>
          <cell r="Y578" t="str">
            <v>E0100</v>
          </cell>
          <cell r="Z578" t="str">
            <v>E0100</v>
          </cell>
          <cell r="AA578" t="str">
            <v>E0100</v>
          </cell>
          <cell r="AB578" t="str">
            <v>031B0733A</v>
          </cell>
          <cell r="AD578" t="str">
            <v>D21</v>
          </cell>
        </row>
        <row r="579">
          <cell r="F579" t="str">
            <v>D.00577.00.211322</v>
          </cell>
          <cell r="G579">
            <v>17</v>
          </cell>
          <cell r="H579" t="str">
            <v>D0057700</v>
          </cell>
          <cell r="I579" t="str">
            <v>RoMi</v>
          </cell>
          <cell r="J579">
            <v>4</v>
          </cell>
          <cell r="K579" t="str">
            <v>RoMi</v>
          </cell>
          <cell r="L579">
            <v>4</v>
          </cell>
          <cell r="M579" t="str">
            <v>RoMi</v>
          </cell>
          <cell r="N579">
            <v>4</v>
          </cell>
          <cell r="O579">
            <v>44197</v>
          </cell>
          <cell r="P579">
            <v>2958465</v>
          </cell>
          <cell r="Q579" t="str">
            <v>211322</v>
          </cell>
          <cell r="R579" t="str">
            <v>211322</v>
          </cell>
          <cell r="S579" t="str">
            <v>HHH</v>
          </cell>
          <cell r="T579" t="str">
            <v>211322HHH</v>
          </cell>
          <cell r="U579" t="str">
            <v>X</v>
          </cell>
          <cell r="V579" t="str">
            <v>X</v>
          </cell>
          <cell r="W579">
            <v>1</v>
          </cell>
          <cell r="X579" t="str">
            <v>E0100</v>
          </cell>
          <cell r="Y579" t="str">
            <v>E0100</v>
          </cell>
          <cell r="Z579" t="str">
            <v>E0100</v>
          </cell>
          <cell r="AA579" t="str">
            <v>E0100</v>
          </cell>
          <cell r="AB579" t="str">
            <v>16SV8433</v>
          </cell>
          <cell r="AD579" t="str">
            <v>D21</v>
          </cell>
        </row>
        <row r="580">
          <cell r="F580" t="str">
            <v>D.00578.00.211322</v>
          </cell>
          <cell r="G580">
            <v>17</v>
          </cell>
          <cell r="H580" t="str">
            <v>D0057800</v>
          </cell>
          <cell r="I580" t="str">
            <v>Intendicate</v>
          </cell>
          <cell r="J580">
            <v>11</v>
          </cell>
          <cell r="K580" t="str">
            <v>Intendicate</v>
          </cell>
          <cell r="L580">
            <v>11</v>
          </cell>
          <cell r="M580" t="str">
            <v>Intendicate</v>
          </cell>
          <cell r="N580">
            <v>11</v>
          </cell>
          <cell r="O580">
            <v>44197</v>
          </cell>
          <cell r="P580">
            <v>2958465</v>
          </cell>
          <cell r="Q580" t="str">
            <v>211322</v>
          </cell>
          <cell r="R580" t="str">
            <v>211322</v>
          </cell>
          <cell r="S580" t="str">
            <v>HHH</v>
          </cell>
          <cell r="T580" t="str">
            <v>211322HHH</v>
          </cell>
          <cell r="U580" t="str">
            <v>X</v>
          </cell>
          <cell r="V580" t="str">
            <v>X</v>
          </cell>
          <cell r="W580">
            <v>1</v>
          </cell>
          <cell r="X580" t="str">
            <v>K0008</v>
          </cell>
          <cell r="Y580" t="str">
            <v>K0008</v>
          </cell>
          <cell r="Z580" t="str">
            <v>K0008</v>
          </cell>
          <cell r="AA580" t="str">
            <v>K0008</v>
          </cell>
          <cell r="AB580" t="str">
            <v>4783604676</v>
          </cell>
          <cell r="AD580" t="str">
            <v>D12</v>
          </cell>
        </row>
        <row r="581">
          <cell r="F581" t="str">
            <v>D.00579.00.211322</v>
          </cell>
          <cell r="G581">
            <v>17</v>
          </cell>
          <cell r="H581" t="str">
            <v>D0057900</v>
          </cell>
          <cell r="I581" t="str">
            <v>Spendenkonto</v>
          </cell>
          <cell r="J581">
            <v>12</v>
          </cell>
          <cell r="K581" t="str">
            <v>Spendenkonto</v>
          </cell>
          <cell r="L581">
            <v>12</v>
          </cell>
          <cell r="M581" t="str">
            <v>Spendenkonto</v>
          </cell>
          <cell r="N581">
            <v>12</v>
          </cell>
          <cell r="O581">
            <v>44197</v>
          </cell>
          <cell r="P581">
            <v>2958465</v>
          </cell>
          <cell r="Q581" t="str">
            <v>211322</v>
          </cell>
          <cell r="R581" t="str">
            <v>211322</v>
          </cell>
          <cell r="S581" t="str">
            <v>HHH</v>
          </cell>
          <cell r="T581" t="str">
            <v>211322HHH</v>
          </cell>
          <cell r="U581" t="str">
            <v>X</v>
          </cell>
          <cell r="V581" t="str">
            <v>X</v>
          </cell>
          <cell r="W581">
            <v>1</v>
          </cell>
          <cell r="X581" t="str">
            <v>K0008</v>
          </cell>
          <cell r="Y581" t="str">
            <v>K0008</v>
          </cell>
          <cell r="Z581" t="str">
            <v>K0008</v>
          </cell>
          <cell r="AA581" t="str">
            <v>K0008</v>
          </cell>
          <cell r="AD581" t="str">
            <v>D12</v>
          </cell>
        </row>
        <row r="582">
          <cell r="F582" t="str">
            <v>D.00580.00.211323</v>
          </cell>
          <cell r="G582">
            <v>17</v>
          </cell>
          <cell r="H582" t="str">
            <v>D0058000</v>
          </cell>
          <cell r="I582" t="str">
            <v>Endophänotypen der Zwangsstörung</v>
          </cell>
          <cell r="J582">
            <v>32</v>
          </cell>
          <cell r="K582" t="str">
            <v>Endophänotypen der Z</v>
          </cell>
          <cell r="L582">
            <v>20</v>
          </cell>
          <cell r="M582" t="str">
            <v>Endophänotypen der Zwangsstörung</v>
          </cell>
          <cell r="N582">
            <v>32</v>
          </cell>
          <cell r="O582">
            <v>44197</v>
          </cell>
          <cell r="P582">
            <v>2958465</v>
          </cell>
          <cell r="Q582" t="str">
            <v>211323</v>
          </cell>
          <cell r="R582" t="str">
            <v>211323</v>
          </cell>
          <cell r="S582" t="str">
            <v>HHH</v>
          </cell>
          <cell r="T582" t="str">
            <v>211323HHH</v>
          </cell>
          <cell r="U582" t="str">
            <v>X</v>
          </cell>
          <cell r="V582" t="str">
            <v>X</v>
          </cell>
          <cell r="W582">
            <v>1</v>
          </cell>
          <cell r="X582" t="str">
            <v>D0110</v>
          </cell>
          <cell r="Y582" t="str">
            <v>D0110</v>
          </cell>
          <cell r="Z582" t="str">
            <v>D0110</v>
          </cell>
          <cell r="AA582" t="str">
            <v>D0110</v>
          </cell>
          <cell r="AB582" t="str">
            <v>GZ: KA815/6-1; AOBJ: 609588</v>
          </cell>
          <cell r="AD582" t="str">
            <v>D43</v>
          </cell>
        </row>
        <row r="583">
          <cell r="F583" t="str">
            <v>D.00581.00.211323</v>
          </cell>
          <cell r="G583">
            <v>17</v>
          </cell>
          <cell r="H583" t="str">
            <v>D0058100</v>
          </cell>
          <cell r="I583" t="str">
            <v>Neurokognitive Adaptivität bei Zwangsstö</v>
          </cell>
          <cell r="J583">
            <v>40</v>
          </cell>
          <cell r="K583" t="str">
            <v>Neurokognitive Adapt</v>
          </cell>
          <cell r="L583">
            <v>20</v>
          </cell>
          <cell r="M583" t="str">
            <v>Neurokognitive Adaptivität bei Zwangsstörung</v>
          </cell>
          <cell r="N583">
            <v>44</v>
          </cell>
          <cell r="O583">
            <v>44197</v>
          </cell>
          <cell r="P583">
            <v>2958465</v>
          </cell>
          <cell r="Q583" t="str">
            <v>211323</v>
          </cell>
          <cell r="R583" t="str">
            <v>211323</v>
          </cell>
          <cell r="S583" t="str">
            <v>HHH</v>
          </cell>
          <cell r="T583" t="str">
            <v>211323HHH</v>
          </cell>
          <cell r="U583" t="str">
            <v>X</v>
          </cell>
          <cell r="V583" t="str">
            <v>X</v>
          </cell>
          <cell r="W583">
            <v>1</v>
          </cell>
          <cell r="X583" t="str">
            <v>D0110</v>
          </cell>
          <cell r="Y583" t="str">
            <v>D0110</v>
          </cell>
          <cell r="Z583" t="str">
            <v>D0110</v>
          </cell>
          <cell r="AA583" t="str">
            <v>D0110</v>
          </cell>
          <cell r="AB583" t="str">
            <v>GZ: GR4901/2-1; AOBJ: 635015</v>
          </cell>
          <cell r="AD583" t="str">
            <v>D43</v>
          </cell>
        </row>
        <row r="584">
          <cell r="F584" t="str">
            <v>D.00582.00.211323</v>
          </cell>
          <cell r="G584">
            <v>17</v>
          </cell>
          <cell r="H584" t="str">
            <v>D0058200</v>
          </cell>
          <cell r="I584" t="str">
            <v>Komorbide Zwangs-/chronische Ticstörung</v>
          </cell>
          <cell r="J584">
            <v>39</v>
          </cell>
          <cell r="K584" t="str">
            <v>Komorbide Zwangs-/ch</v>
          </cell>
          <cell r="L584">
            <v>20</v>
          </cell>
          <cell r="M584" t="str">
            <v>Komorbide Zwangs-/chronische Ticstörung</v>
          </cell>
          <cell r="N584">
            <v>39</v>
          </cell>
          <cell r="O584">
            <v>44197</v>
          </cell>
          <cell r="P584">
            <v>2958465</v>
          </cell>
          <cell r="Q584" t="str">
            <v>211323</v>
          </cell>
          <cell r="R584" t="str">
            <v>211323</v>
          </cell>
          <cell r="S584" t="str">
            <v>HHH</v>
          </cell>
          <cell r="T584" t="str">
            <v>211323HHH</v>
          </cell>
          <cell r="U584" t="str">
            <v>X</v>
          </cell>
          <cell r="V584" t="str">
            <v>X</v>
          </cell>
          <cell r="W584">
            <v>1</v>
          </cell>
          <cell r="X584" t="str">
            <v>D0170</v>
          </cell>
          <cell r="Y584" t="str">
            <v>D0170</v>
          </cell>
          <cell r="Z584" t="str">
            <v>D0170</v>
          </cell>
          <cell r="AA584" t="str">
            <v>D0170</v>
          </cell>
          <cell r="AB584" t="str">
            <v>GZ: KL2766/2-1; AOBJ: 613419</v>
          </cell>
          <cell r="AD584" t="str">
            <v>D43</v>
          </cell>
        </row>
        <row r="585">
          <cell r="F585" t="str">
            <v>D.00583.00.211324</v>
          </cell>
          <cell r="G585">
            <v>17</v>
          </cell>
          <cell r="H585" t="str">
            <v>D0058300</v>
          </cell>
          <cell r="I585" t="str">
            <v>How Do Threatening Locations Alter Peopl</v>
          </cell>
          <cell r="J585">
            <v>40</v>
          </cell>
          <cell r="K585" t="str">
            <v>How Do Threatening L</v>
          </cell>
          <cell r="L585">
            <v>20</v>
          </cell>
          <cell r="M585" t="str">
            <v>How Do Threatening Locations Alter People´s Feelings and Interactions with Others in the Surroundings?</v>
          </cell>
          <cell r="N585">
            <v>102</v>
          </cell>
          <cell r="O585">
            <v>44197</v>
          </cell>
          <cell r="P585">
            <v>2958465</v>
          </cell>
          <cell r="Q585" t="str">
            <v>211324</v>
          </cell>
          <cell r="R585" t="str">
            <v>211324</v>
          </cell>
          <cell r="S585" t="str">
            <v>HHH</v>
          </cell>
          <cell r="T585" t="str">
            <v>211324HHH</v>
          </cell>
          <cell r="U585" t="str">
            <v>X</v>
          </cell>
          <cell r="V585" t="str">
            <v>X</v>
          </cell>
          <cell r="W585">
            <v>1</v>
          </cell>
          <cell r="X585" t="str">
            <v>D0110</v>
          </cell>
          <cell r="Y585" t="str">
            <v>D0110</v>
          </cell>
          <cell r="Z585" t="str">
            <v>D0110</v>
          </cell>
          <cell r="AA585" t="str">
            <v>D0110</v>
          </cell>
          <cell r="AB585" t="str">
            <v>GZ: BL1280/1-1; AOBJ: 630795</v>
          </cell>
          <cell r="AD585" t="str">
            <v>D43</v>
          </cell>
        </row>
        <row r="586">
          <cell r="F586" t="str">
            <v>D.00584.00.211324</v>
          </cell>
          <cell r="G586">
            <v>17</v>
          </cell>
          <cell r="H586" t="str">
            <v>D0058400</v>
          </cell>
          <cell r="I586" t="str">
            <v>Empathy over and out?</v>
          </cell>
          <cell r="J586">
            <v>21</v>
          </cell>
          <cell r="K586" t="str">
            <v>Empathy over and out</v>
          </cell>
          <cell r="L586">
            <v>20</v>
          </cell>
          <cell r="M586" t="str">
            <v>Empathy over and out?</v>
          </cell>
          <cell r="N586">
            <v>21</v>
          </cell>
          <cell r="O586">
            <v>44197</v>
          </cell>
          <cell r="P586">
            <v>2958465</v>
          </cell>
          <cell r="Q586" t="str">
            <v>211324</v>
          </cell>
          <cell r="R586" t="str">
            <v>211324</v>
          </cell>
          <cell r="S586" t="str">
            <v>HHH</v>
          </cell>
          <cell r="T586" t="str">
            <v>211324HHH</v>
          </cell>
          <cell r="U586" t="str">
            <v>X</v>
          </cell>
          <cell r="V586" t="str">
            <v>X</v>
          </cell>
          <cell r="W586">
            <v>1</v>
          </cell>
          <cell r="X586" t="str">
            <v>L0100</v>
          </cell>
          <cell r="Y586" t="str">
            <v>L0100</v>
          </cell>
          <cell r="Z586" t="str">
            <v>L0100</v>
          </cell>
          <cell r="AA586" t="str">
            <v>L0100</v>
          </cell>
          <cell r="AB586" t="str">
            <v>57446391</v>
          </cell>
          <cell r="AD586" t="str">
            <v>D12</v>
          </cell>
        </row>
        <row r="587">
          <cell r="F587" t="str">
            <v>D.00585.00.211324</v>
          </cell>
          <cell r="G587">
            <v>17</v>
          </cell>
          <cell r="H587" t="str">
            <v>D0058500</v>
          </cell>
          <cell r="I587" t="str">
            <v>Ein Spaziergang im Park: Eine Studie zum</v>
          </cell>
          <cell r="J587">
            <v>40</v>
          </cell>
          <cell r="K587" t="str">
            <v>Ein Spaziergang im P</v>
          </cell>
          <cell r="L587">
            <v>20</v>
          </cell>
          <cell r="M587" t="str">
            <v>Ein Spaziergang im Park: Eine Studie zum emotionalen Mimikry</v>
          </cell>
          <cell r="N587">
            <v>60</v>
          </cell>
          <cell r="O587">
            <v>44197</v>
          </cell>
          <cell r="P587">
            <v>2958465</v>
          </cell>
          <cell r="Q587" t="str">
            <v>211324</v>
          </cell>
          <cell r="R587" t="str">
            <v>211324</v>
          </cell>
          <cell r="S587" t="str">
            <v>HHH</v>
          </cell>
          <cell r="T587" t="str">
            <v>211324HHH</v>
          </cell>
          <cell r="U587" t="str">
            <v>X</v>
          </cell>
          <cell r="V587" t="str">
            <v>X</v>
          </cell>
          <cell r="W587">
            <v>1</v>
          </cell>
          <cell r="X587" t="str">
            <v>D0110</v>
          </cell>
          <cell r="Y587" t="str">
            <v>D0110</v>
          </cell>
          <cell r="Z587" t="str">
            <v>D0110</v>
          </cell>
          <cell r="AA587" t="str">
            <v>D0110</v>
          </cell>
          <cell r="AB587" t="str">
            <v>GZ: HE6189/15-1; AOBJ: 660481</v>
          </cell>
          <cell r="AD587" t="str">
            <v>D43</v>
          </cell>
        </row>
        <row r="588">
          <cell r="F588" t="str">
            <v>D.00586.00.211324</v>
          </cell>
          <cell r="G588">
            <v>17</v>
          </cell>
          <cell r="H588" t="str">
            <v>D0058600</v>
          </cell>
          <cell r="I588" t="str">
            <v xml:space="preserve">Facetten von Narzissmus und Popularität </v>
          </cell>
          <cell r="J588">
            <v>40</v>
          </cell>
          <cell r="K588" t="str">
            <v>Facetten von Narziss</v>
          </cell>
          <cell r="L588">
            <v>20</v>
          </cell>
          <cell r="M588" t="str">
            <v>Facetten von Narzissmus und Popularität in sich entwickelnden Peergruppen</v>
          </cell>
          <cell r="N588">
            <v>73</v>
          </cell>
          <cell r="O588">
            <v>44197</v>
          </cell>
          <cell r="P588">
            <v>2958465</v>
          </cell>
          <cell r="Q588" t="str">
            <v>211324</v>
          </cell>
          <cell r="R588" t="str">
            <v>211324</v>
          </cell>
          <cell r="S588" t="str">
            <v>HHH</v>
          </cell>
          <cell r="T588" t="str">
            <v>211324HHH</v>
          </cell>
          <cell r="U588" t="str">
            <v>X</v>
          </cell>
          <cell r="V588" t="str">
            <v>X</v>
          </cell>
          <cell r="W588">
            <v>1</v>
          </cell>
          <cell r="X588" t="str">
            <v>D0110</v>
          </cell>
          <cell r="Y588" t="str">
            <v>D0110</v>
          </cell>
          <cell r="Z588" t="str">
            <v>D0110</v>
          </cell>
          <cell r="AA588" t="str">
            <v>D0110</v>
          </cell>
          <cell r="AB588" t="str">
            <v>GZ: HE 6189/14-1;AOBJ: 664656</v>
          </cell>
          <cell r="AD588" t="str">
            <v>D43</v>
          </cell>
        </row>
        <row r="589">
          <cell r="F589" t="str">
            <v>D.00587.00.211324</v>
          </cell>
          <cell r="G589">
            <v>17</v>
          </cell>
          <cell r="H589" t="str">
            <v>D0058700</v>
          </cell>
          <cell r="I589" t="str">
            <v>deepR</v>
          </cell>
          <cell r="J589">
            <v>5</v>
          </cell>
          <cell r="K589" t="str">
            <v>deepR</v>
          </cell>
          <cell r="L589">
            <v>5</v>
          </cell>
          <cell r="M589" t="str">
            <v>deepR</v>
          </cell>
          <cell r="N589">
            <v>5</v>
          </cell>
          <cell r="O589">
            <v>44197</v>
          </cell>
          <cell r="P589">
            <v>2958465</v>
          </cell>
          <cell r="Q589" t="str">
            <v>211324</v>
          </cell>
          <cell r="R589" t="str">
            <v>211324</v>
          </cell>
          <cell r="S589" t="str">
            <v>HHH</v>
          </cell>
          <cell r="T589" t="str">
            <v>211324HHH</v>
          </cell>
          <cell r="U589" t="str">
            <v>X</v>
          </cell>
          <cell r="V589" t="str">
            <v>X</v>
          </cell>
          <cell r="W589">
            <v>1</v>
          </cell>
          <cell r="X589" t="str">
            <v>I0300</v>
          </cell>
          <cell r="Y589" t="str">
            <v>I0300</v>
          </cell>
          <cell r="Z589" t="str">
            <v>I0300</v>
          </cell>
          <cell r="AA589" t="str">
            <v>I0300</v>
          </cell>
          <cell r="AB589" t="str">
            <v/>
          </cell>
          <cell r="AD589" t="str">
            <v>D31</v>
          </cell>
        </row>
        <row r="590">
          <cell r="F590" t="str">
            <v>D.00588.00.211324</v>
          </cell>
          <cell r="G590">
            <v>17</v>
          </cell>
          <cell r="H590" t="str">
            <v>D0058800</v>
          </cell>
          <cell r="I590" t="str">
            <v>Spendenkonto</v>
          </cell>
          <cell r="J590">
            <v>12</v>
          </cell>
          <cell r="K590" t="str">
            <v>Spendenkonto</v>
          </cell>
          <cell r="L590">
            <v>12</v>
          </cell>
          <cell r="M590" t="str">
            <v>Spendenkonto</v>
          </cell>
          <cell r="N590">
            <v>12</v>
          </cell>
          <cell r="O590">
            <v>44197</v>
          </cell>
          <cell r="P590">
            <v>2958465</v>
          </cell>
          <cell r="Q590" t="str">
            <v>211324</v>
          </cell>
          <cell r="R590" t="str">
            <v>211324</v>
          </cell>
          <cell r="S590" t="str">
            <v>HHH</v>
          </cell>
          <cell r="T590" t="str">
            <v>211324HHH</v>
          </cell>
          <cell r="U590" t="str">
            <v>X</v>
          </cell>
          <cell r="V590" t="str">
            <v>X</v>
          </cell>
          <cell r="W590">
            <v>1</v>
          </cell>
          <cell r="X590" t="str">
            <v>K0008</v>
          </cell>
          <cell r="Y590" t="str">
            <v>K0008</v>
          </cell>
          <cell r="Z590" t="str">
            <v>K0008</v>
          </cell>
          <cell r="AA590" t="str">
            <v>K0008</v>
          </cell>
          <cell r="AD590" t="str">
            <v>D12</v>
          </cell>
        </row>
        <row r="591">
          <cell r="F591" t="str">
            <v>D.00589.00.211300</v>
          </cell>
          <cell r="G591">
            <v>17</v>
          </cell>
          <cell r="H591" t="str">
            <v>D0058900</v>
          </cell>
          <cell r="I591" t="str">
            <v>Protect AD</v>
          </cell>
          <cell r="J591">
            <v>10</v>
          </cell>
          <cell r="K591" t="str">
            <v>Protect AD</v>
          </cell>
          <cell r="L591">
            <v>10</v>
          </cell>
          <cell r="M591" t="str">
            <v>Protect AD</v>
          </cell>
          <cell r="N591">
            <v>10</v>
          </cell>
          <cell r="O591">
            <v>44197</v>
          </cell>
          <cell r="P591">
            <v>2958465</v>
          </cell>
          <cell r="Q591" t="str">
            <v>211300</v>
          </cell>
          <cell r="R591" t="str">
            <v>211300</v>
          </cell>
          <cell r="S591" t="str">
            <v>HHH</v>
          </cell>
          <cell r="T591" t="str">
            <v>211300HHH</v>
          </cell>
          <cell r="U591" t="str">
            <v>X</v>
          </cell>
          <cell r="V591" t="str">
            <v>X</v>
          </cell>
          <cell r="W591">
            <v>1</v>
          </cell>
          <cell r="X591" t="str">
            <v>E0101</v>
          </cell>
          <cell r="Y591" t="str">
            <v>E0101</v>
          </cell>
          <cell r="Z591" t="str">
            <v>E0101</v>
          </cell>
          <cell r="AA591" t="str">
            <v>E0101</v>
          </cell>
          <cell r="AB591" t="str">
            <v>01EE1402A</v>
          </cell>
          <cell r="AD591" t="str">
            <v>D21</v>
          </cell>
        </row>
        <row r="592">
          <cell r="F592" t="str">
            <v>D.00590.00.211300</v>
          </cell>
          <cell r="G592">
            <v>17</v>
          </cell>
          <cell r="H592" t="str">
            <v>D0059000</v>
          </cell>
          <cell r="I592" t="str">
            <v>Speed</v>
          </cell>
          <cell r="J592">
            <v>5</v>
          </cell>
          <cell r="K592" t="str">
            <v>Speed</v>
          </cell>
          <cell r="L592">
            <v>5</v>
          </cell>
          <cell r="M592" t="str">
            <v>Speed</v>
          </cell>
          <cell r="N592">
            <v>5</v>
          </cell>
          <cell r="O592">
            <v>44197</v>
          </cell>
          <cell r="P592">
            <v>2958465</v>
          </cell>
          <cell r="Q592" t="str">
            <v>211300</v>
          </cell>
          <cell r="R592" t="str">
            <v>211300</v>
          </cell>
          <cell r="S592" t="str">
            <v>HHH</v>
          </cell>
          <cell r="T592" t="str">
            <v>211300HHH</v>
          </cell>
          <cell r="U592" t="str">
            <v>X</v>
          </cell>
          <cell r="V592" t="str">
            <v>X</v>
          </cell>
          <cell r="W592">
            <v>1</v>
          </cell>
          <cell r="X592" t="str">
            <v>D0110</v>
          </cell>
          <cell r="Y592" t="str">
            <v>D0110</v>
          </cell>
          <cell r="Z592" t="str">
            <v>D0110</v>
          </cell>
          <cell r="AA592" t="str">
            <v>D0110</v>
          </cell>
          <cell r="AB592" t="str">
            <v>GZ: FY 1/5-1; AOBJ: 624681</v>
          </cell>
          <cell r="AD592" t="str">
            <v>D43</v>
          </cell>
        </row>
        <row r="593">
          <cell r="F593" t="str">
            <v>D.00591.00.211326</v>
          </cell>
          <cell r="G593">
            <v>17</v>
          </cell>
          <cell r="H593" t="str">
            <v>D0059100</v>
          </cell>
          <cell r="I593" t="str">
            <v>Veränderung Kognition Kinder mit Soziale</v>
          </cell>
          <cell r="J593">
            <v>40</v>
          </cell>
          <cell r="K593" t="str">
            <v>Veränderung Kognitio</v>
          </cell>
          <cell r="L593">
            <v>20</v>
          </cell>
          <cell r="M593" t="str">
            <v>Veränderung Kognition Kinder mit Sozialer Angst</v>
          </cell>
          <cell r="N593">
            <v>47</v>
          </cell>
          <cell r="O593">
            <v>44197</v>
          </cell>
          <cell r="P593">
            <v>2958465</v>
          </cell>
          <cell r="Q593" t="str">
            <v>211326</v>
          </cell>
          <cell r="R593" t="str">
            <v>211326</v>
          </cell>
          <cell r="S593" t="str">
            <v>HHH</v>
          </cell>
          <cell r="T593" t="str">
            <v>211326HHH</v>
          </cell>
          <cell r="U593" t="str">
            <v>X</v>
          </cell>
          <cell r="V593" t="str">
            <v>X</v>
          </cell>
          <cell r="W593">
            <v>1</v>
          </cell>
          <cell r="X593" t="str">
            <v>D0110</v>
          </cell>
          <cell r="Y593" t="str">
            <v>D0110</v>
          </cell>
          <cell r="Z593" t="str">
            <v>D0110</v>
          </cell>
          <cell r="AA593" t="str">
            <v>D0110</v>
          </cell>
          <cell r="AB593" t="str">
            <v>GZ: AS553/1-1; AOBJ: 667086</v>
          </cell>
          <cell r="AD593" t="str">
            <v>D43</v>
          </cell>
        </row>
        <row r="594">
          <cell r="F594" t="str">
            <v>D.00592.00.211328</v>
          </cell>
          <cell r="G594">
            <v>17</v>
          </cell>
          <cell r="H594" t="str">
            <v>D0059200</v>
          </cell>
          <cell r="I594" t="str">
            <v>AvH-Maraz</v>
          </cell>
          <cell r="J594">
            <v>9</v>
          </cell>
          <cell r="K594" t="str">
            <v>AvH-Maraz</v>
          </cell>
          <cell r="L594">
            <v>9</v>
          </cell>
          <cell r="M594" t="str">
            <v>AvH-Maraz</v>
          </cell>
          <cell r="N594">
            <v>9</v>
          </cell>
          <cell r="O594">
            <v>44197</v>
          </cell>
          <cell r="P594">
            <v>2958465</v>
          </cell>
          <cell r="Q594" t="str">
            <v>211328</v>
          </cell>
          <cell r="R594" t="str">
            <v>211328</v>
          </cell>
          <cell r="S594" t="str">
            <v>HHH</v>
          </cell>
          <cell r="T594" t="str">
            <v>211328HHH</v>
          </cell>
          <cell r="U594" t="str">
            <v>X</v>
          </cell>
          <cell r="V594" t="str">
            <v>X</v>
          </cell>
          <cell r="W594">
            <v>1</v>
          </cell>
          <cell r="X594" t="str">
            <v>I0120</v>
          </cell>
          <cell r="Y594" t="str">
            <v>I0120</v>
          </cell>
          <cell r="Z594" t="str">
            <v>I0120</v>
          </cell>
          <cell r="AA594" t="str">
            <v>I0120</v>
          </cell>
          <cell r="AB594" t="str">
            <v>Ref 3.3-188869-HUN-HFST-P</v>
          </cell>
          <cell r="AD594" t="str">
            <v>D31</v>
          </cell>
        </row>
        <row r="595">
          <cell r="F595" t="str">
            <v>D.00593.00.211328</v>
          </cell>
          <cell r="G595">
            <v>17</v>
          </cell>
          <cell r="H595" t="str">
            <v>D0059300</v>
          </cell>
          <cell r="I595" t="str">
            <v xml:space="preserve">Facetten des Narzissmus und Popularität </v>
          </cell>
          <cell r="J595">
            <v>40</v>
          </cell>
          <cell r="K595" t="str">
            <v>Facetten des Narziss</v>
          </cell>
          <cell r="L595">
            <v>20</v>
          </cell>
          <cell r="M595" t="str">
            <v>Facetten des Narzissmus und Popularität in sich entwickelnden Peergruppen</v>
          </cell>
          <cell r="N595">
            <v>73</v>
          </cell>
          <cell r="O595">
            <v>44197</v>
          </cell>
          <cell r="P595">
            <v>2958465</v>
          </cell>
          <cell r="Q595" t="str">
            <v>211328</v>
          </cell>
          <cell r="R595" t="str">
            <v>211328</v>
          </cell>
          <cell r="S595" t="str">
            <v>HHH</v>
          </cell>
          <cell r="T595" t="str">
            <v>211328HHH</v>
          </cell>
          <cell r="U595" t="str">
            <v>X</v>
          </cell>
          <cell r="V595" t="str">
            <v>X</v>
          </cell>
          <cell r="W595">
            <v>1</v>
          </cell>
          <cell r="X595" t="str">
            <v>D0110</v>
          </cell>
          <cell r="Y595" t="str">
            <v>D0110</v>
          </cell>
          <cell r="Z595" t="str">
            <v>D0110</v>
          </cell>
          <cell r="AA595" t="str">
            <v>D0110</v>
          </cell>
          <cell r="AB595" t="str">
            <v>GZ:ZI1792/9-1; AOBJ:664655</v>
          </cell>
          <cell r="AD595" t="str">
            <v>D43</v>
          </cell>
        </row>
        <row r="596">
          <cell r="F596" t="str">
            <v>D.00594.00.211329</v>
          </cell>
          <cell r="G596">
            <v>17</v>
          </cell>
          <cell r="H596" t="str">
            <v>D0059400</v>
          </cell>
          <cell r="I596" t="str">
            <v>Emotionsregulation im hohen Alter</v>
          </cell>
          <cell r="J596">
            <v>33</v>
          </cell>
          <cell r="K596" t="str">
            <v>Emotionsregulation i</v>
          </cell>
          <cell r="L596">
            <v>20</v>
          </cell>
          <cell r="M596" t="str">
            <v>Emotionsregulation im hohen Alter</v>
          </cell>
          <cell r="N596">
            <v>33</v>
          </cell>
          <cell r="O596">
            <v>44197</v>
          </cell>
          <cell r="P596">
            <v>2958465</v>
          </cell>
          <cell r="Q596" t="str">
            <v>211329</v>
          </cell>
          <cell r="R596" t="str">
            <v>211329</v>
          </cell>
          <cell r="S596" t="str">
            <v>HHH</v>
          </cell>
          <cell r="T596" t="str">
            <v>211329HHH</v>
          </cell>
          <cell r="U596" t="str">
            <v>X</v>
          </cell>
          <cell r="V596" t="str">
            <v>X</v>
          </cell>
          <cell r="W596">
            <v>1</v>
          </cell>
          <cell r="X596" t="str">
            <v>D0110</v>
          </cell>
          <cell r="Y596" t="str">
            <v>D0110</v>
          </cell>
          <cell r="Z596" t="str">
            <v>D0110</v>
          </cell>
          <cell r="AA596" t="str">
            <v>D0110</v>
          </cell>
          <cell r="AB596" t="str">
            <v>GZ: GE1896/7-1; AOBJ: 636977</v>
          </cell>
          <cell r="AD596" t="str">
            <v>D43</v>
          </cell>
        </row>
        <row r="597">
          <cell r="F597" t="str">
            <v>D.00595.00.211329</v>
          </cell>
          <cell r="G597">
            <v>17</v>
          </cell>
          <cell r="H597" t="str">
            <v>D0059500</v>
          </cell>
          <cell r="I597" t="str">
            <v>GendAge-HU</v>
          </cell>
          <cell r="J597">
            <v>10</v>
          </cell>
          <cell r="K597" t="str">
            <v>GendAge-HU</v>
          </cell>
          <cell r="L597">
            <v>10</v>
          </cell>
          <cell r="M597" t="str">
            <v>GendAge-HU</v>
          </cell>
          <cell r="N597">
            <v>10</v>
          </cell>
          <cell r="O597">
            <v>44197</v>
          </cell>
          <cell r="P597">
            <v>2958465</v>
          </cell>
          <cell r="Q597" t="str">
            <v>211329</v>
          </cell>
          <cell r="R597" t="str">
            <v>211329</v>
          </cell>
          <cell r="S597" t="str">
            <v>HHH</v>
          </cell>
          <cell r="T597" t="str">
            <v>211329HHH</v>
          </cell>
          <cell r="U597" t="str">
            <v>X</v>
          </cell>
          <cell r="V597" t="str">
            <v>X</v>
          </cell>
          <cell r="W597">
            <v>1</v>
          </cell>
          <cell r="X597" t="str">
            <v>E0100</v>
          </cell>
          <cell r="Y597" t="str">
            <v>E0100</v>
          </cell>
          <cell r="Z597" t="str">
            <v>E0100</v>
          </cell>
          <cell r="AA597" t="str">
            <v>E0100</v>
          </cell>
          <cell r="AB597" t="str">
            <v>01GL1716B</v>
          </cell>
          <cell r="AD597" t="str">
            <v>D21</v>
          </cell>
        </row>
        <row r="598">
          <cell r="F598" t="str">
            <v>D.00596.00.211329</v>
          </cell>
          <cell r="G598">
            <v>17</v>
          </cell>
          <cell r="H598" t="str">
            <v>D0059600</v>
          </cell>
          <cell r="I598" t="str">
            <v>Sammelkonto AF</v>
          </cell>
          <cell r="J598">
            <v>14</v>
          </cell>
          <cell r="K598" t="str">
            <v>Sammelkonto AF</v>
          </cell>
          <cell r="L598">
            <v>14</v>
          </cell>
          <cell r="M598" t="str">
            <v>Sammelkonto AF</v>
          </cell>
          <cell r="N598">
            <v>14</v>
          </cell>
          <cell r="O598">
            <v>44197</v>
          </cell>
          <cell r="P598">
            <v>2958465</v>
          </cell>
          <cell r="Q598" t="str">
            <v>211329</v>
          </cell>
          <cell r="R598" t="str">
            <v>211329</v>
          </cell>
          <cell r="S598" t="str">
            <v>A01</v>
          </cell>
          <cell r="T598" t="str">
            <v>211329A01</v>
          </cell>
          <cell r="U598" t="str">
            <v>X</v>
          </cell>
          <cell r="V598" t="str">
            <v>X</v>
          </cell>
          <cell r="W598">
            <v>4</v>
          </cell>
          <cell r="X598" t="str">
            <v>N0004</v>
          </cell>
          <cell r="Y598" t="str">
            <v>N0004</v>
          </cell>
          <cell r="Z598" t="str">
            <v>N0004</v>
          </cell>
          <cell r="AA598" t="str">
            <v>N0004</v>
          </cell>
          <cell r="AB598" t="str">
            <v/>
          </cell>
          <cell r="AD598" t="str">
            <v>D11</v>
          </cell>
        </row>
        <row r="599">
          <cell r="F599" t="str">
            <v>D.00597.00.211332</v>
          </cell>
          <cell r="G599">
            <v>17</v>
          </cell>
          <cell r="H599" t="str">
            <v>D0059700</v>
          </cell>
          <cell r="I599" t="str">
            <v>DAAD Sachmittelzuschuss Matyjek</v>
          </cell>
          <cell r="J599">
            <v>31</v>
          </cell>
          <cell r="K599" t="str">
            <v>DAAD Sachmittelzusch</v>
          </cell>
          <cell r="L599">
            <v>20</v>
          </cell>
          <cell r="M599" t="str">
            <v>DAAD Sachmittelzuschuss Matyjek</v>
          </cell>
          <cell r="N599">
            <v>31</v>
          </cell>
          <cell r="O599">
            <v>44197</v>
          </cell>
          <cell r="P599">
            <v>2958465</v>
          </cell>
          <cell r="Q599" t="str">
            <v>211332</v>
          </cell>
          <cell r="R599" t="str">
            <v>211332</v>
          </cell>
          <cell r="S599" t="str">
            <v>HHH</v>
          </cell>
          <cell r="T599" t="str">
            <v>211332HHH</v>
          </cell>
          <cell r="U599" t="str">
            <v>X</v>
          </cell>
          <cell r="V599" t="str">
            <v>X</v>
          </cell>
          <cell r="W599">
            <v>1</v>
          </cell>
          <cell r="X599" t="str">
            <v>L0100</v>
          </cell>
          <cell r="Y599" t="str">
            <v>L0100</v>
          </cell>
          <cell r="Z599" t="str">
            <v>L0100</v>
          </cell>
          <cell r="AA599" t="str">
            <v>L0100</v>
          </cell>
          <cell r="AB599" t="str">
            <v>91657707</v>
          </cell>
          <cell r="AD599" t="str">
            <v>D12</v>
          </cell>
        </row>
        <row r="600">
          <cell r="F600" t="str">
            <v>D.00598.00.211332</v>
          </cell>
          <cell r="G600">
            <v>17</v>
          </cell>
          <cell r="H600" t="str">
            <v>D0059800</v>
          </cell>
          <cell r="I600" t="str">
            <v>ERIK</v>
          </cell>
          <cell r="J600">
            <v>4</v>
          </cell>
          <cell r="K600" t="str">
            <v>ERIK</v>
          </cell>
          <cell r="L600">
            <v>4</v>
          </cell>
          <cell r="M600" t="str">
            <v>ERIK</v>
          </cell>
          <cell r="N600">
            <v>4</v>
          </cell>
          <cell r="O600">
            <v>44197</v>
          </cell>
          <cell r="P600">
            <v>2958465</v>
          </cell>
          <cell r="Q600" t="str">
            <v>211332</v>
          </cell>
          <cell r="R600" t="str">
            <v>211332</v>
          </cell>
          <cell r="S600" t="str">
            <v>HHH</v>
          </cell>
          <cell r="T600" t="str">
            <v>211332HHH</v>
          </cell>
          <cell r="U600" t="str">
            <v>X</v>
          </cell>
          <cell r="V600" t="str">
            <v>X</v>
          </cell>
          <cell r="W600">
            <v>1</v>
          </cell>
          <cell r="X600" t="str">
            <v>E0100</v>
          </cell>
          <cell r="Y600" t="str">
            <v>E0100</v>
          </cell>
          <cell r="Z600" t="str">
            <v>E0100</v>
          </cell>
          <cell r="AA600" t="str">
            <v>E0100</v>
          </cell>
          <cell r="AB600" t="str">
            <v>16SV7947</v>
          </cell>
          <cell r="AD600" t="str">
            <v>D21</v>
          </cell>
        </row>
        <row r="601">
          <cell r="F601" t="str">
            <v>D.00599.00.211332</v>
          </cell>
          <cell r="G601">
            <v>17</v>
          </cell>
          <cell r="H601" t="str">
            <v>D0059900</v>
          </cell>
          <cell r="I601" t="str">
            <v>School of Cognition</v>
          </cell>
          <cell r="J601">
            <v>19</v>
          </cell>
          <cell r="K601" t="str">
            <v>School of Cognition</v>
          </cell>
          <cell r="L601">
            <v>19</v>
          </cell>
          <cell r="M601" t="str">
            <v>School of Cognition</v>
          </cell>
          <cell r="N601">
            <v>19</v>
          </cell>
          <cell r="O601">
            <v>44197</v>
          </cell>
          <cell r="P601">
            <v>2958465</v>
          </cell>
          <cell r="Q601" t="str">
            <v>211332</v>
          </cell>
          <cell r="R601" t="str">
            <v>211332</v>
          </cell>
          <cell r="S601" t="str">
            <v>HHH</v>
          </cell>
          <cell r="T601" t="str">
            <v>211332HHH</v>
          </cell>
          <cell r="U601" t="str">
            <v>X</v>
          </cell>
          <cell r="V601" t="str">
            <v>X</v>
          </cell>
          <cell r="W601">
            <v>1</v>
          </cell>
          <cell r="X601" t="str">
            <v>E0100</v>
          </cell>
          <cell r="Y601" t="str">
            <v>E0100</v>
          </cell>
          <cell r="Z601" t="str">
            <v>E0100</v>
          </cell>
          <cell r="AA601" t="str">
            <v>E0100</v>
          </cell>
          <cell r="AB601" t="str">
            <v>GZ: 413 - - M526300</v>
          </cell>
          <cell r="AD601" t="str">
            <v>D21</v>
          </cell>
        </row>
        <row r="602">
          <cell r="F602" t="str">
            <v>D.00600.00.211332</v>
          </cell>
          <cell r="G602">
            <v>17</v>
          </cell>
          <cell r="H602" t="str">
            <v>D0060000</v>
          </cell>
          <cell r="I602" t="str">
            <v>ASC-Topics</v>
          </cell>
          <cell r="J602">
            <v>10</v>
          </cell>
          <cell r="K602" t="str">
            <v>ASC-Topics</v>
          </cell>
          <cell r="L602">
            <v>10</v>
          </cell>
          <cell r="M602" t="str">
            <v>ASC-Topics</v>
          </cell>
          <cell r="N602">
            <v>10</v>
          </cell>
          <cell r="O602">
            <v>44197</v>
          </cell>
          <cell r="P602">
            <v>2958465</v>
          </cell>
          <cell r="Q602" t="str">
            <v>211332</v>
          </cell>
          <cell r="R602" t="str">
            <v>211332</v>
          </cell>
          <cell r="S602" t="str">
            <v>HHH</v>
          </cell>
          <cell r="T602" t="str">
            <v>211332HHH</v>
          </cell>
          <cell r="U602" t="str">
            <v>X</v>
          </cell>
          <cell r="V602" t="str">
            <v>X</v>
          </cell>
          <cell r="W602">
            <v>1</v>
          </cell>
          <cell r="X602" t="str">
            <v>I0300</v>
          </cell>
          <cell r="Y602" t="str">
            <v>I0300</v>
          </cell>
          <cell r="Z602" t="str">
            <v>I0300</v>
          </cell>
          <cell r="AA602" t="str">
            <v>I0300</v>
          </cell>
          <cell r="AB602" t="str">
            <v/>
          </cell>
          <cell r="AD602" t="str">
            <v>D31</v>
          </cell>
        </row>
        <row r="603">
          <cell r="F603" t="str">
            <v>D.00601.00.211332</v>
          </cell>
          <cell r="G603">
            <v>17</v>
          </cell>
          <cell r="H603" t="str">
            <v>D0060100</v>
          </cell>
          <cell r="I603" t="str">
            <v>FASTER-SCOTT Interventions Studie</v>
          </cell>
          <cell r="J603">
            <v>33</v>
          </cell>
          <cell r="K603" t="str">
            <v>FASTER-SCOTT Interve</v>
          </cell>
          <cell r="L603">
            <v>20</v>
          </cell>
          <cell r="M603" t="str">
            <v>FASTER-SCOTT Interventions Studie</v>
          </cell>
          <cell r="N603">
            <v>33</v>
          </cell>
          <cell r="O603">
            <v>44197</v>
          </cell>
          <cell r="P603">
            <v>2958465</v>
          </cell>
          <cell r="Q603" t="str">
            <v>211332</v>
          </cell>
          <cell r="R603" t="str">
            <v>211332</v>
          </cell>
          <cell r="S603" t="str">
            <v>HHH</v>
          </cell>
          <cell r="T603" t="str">
            <v>211332HHH</v>
          </cell>
          <cell r="U603" t="str">
            <v>X</v>
          </cell>
          <cell r="V603" t="str">
            <v>X</v>
          </cell>
          <cell r="W603">
            <v>1</v>
          </cell>
          <cell r="X603" t="str">
            <v>D0110</v>
          </cell>
          <cell r="Y603" t="str">
            <v>D0110</v>
          </cell>
          <cell r="Z603" t="str">
            <v>D0110</v>
          </cell>
          <cell r="AA603" t="str">
            <v>D0110</v>
          </cell>
          <cell r="AB603" t="str">
            <v>GZ: TE280/18-1; AOBJ: 657519</v>
          </cell>
          <cell r="AD603" t="str">
            <v>D43</v>
          </cell>
        </row>
        <row r="604">
          <cell r="F604" t="str">
            <v>D.00602.00.211332</v>
          </cell>
          <cell r="G604">
            <v>17</v>
          </cell>
          <cell r="H604" t="str">
            <v>D0060200</v>
          </cell>
          <cell r="I604" t="str">
            <v>Doctoral Project "Mindfulness"</v>
          </cell>
          <cell r="J604">
            <v>30</v>
          </cell>
          <cell r="K604" t="str">
            <v>Doctoral Project "Mi</v>
          </cell>
          <cell r="L604">
            <v>20</v>
          </cell>
          <cell r="M604" t="str">
            <v>Doctoral Project "Mindfulness"</v>
          </cell>
          <cell r="N604">
            <v>30</v>
          </cell>
          <cell r="O604">
            <v>44197</v>
          </cell>
          <cell r="P604">
            <v>2958465</v>
          </cell>
          <cell r="Q604" t="str">
            <v>211332</v>
          </cell>
          <cell r="R604" t="str">
            <v>211332</v>
          </cell>
          <cell r="S604" t="str">
            <v>HHH</v>
          </cell>
          <cell r="T604" t="str">
            <v>211332HHH</v>
          </cell>
          <cell r="U604" t="str">
            <v>X</v>
          </cell>
          <cell r="V604" t="str">
            <v>X</v>
          </cell>
          <cell r="W604">
            <v>1</v>
          </cell>
          <cell r="X604" t="str">
            <v>H0007</v>
          </cell>
          <cell r="Y604" t="str">
            <v>H0007</v>
          </cell>
          <cell r="Z604" t="str">
            <v>H0007</v>
          </cell>
          <cell r="AA604" t="str">
            <v>H0007</v>
          </cell>
          <cell r="AD604" t="str">
            <v>D12</v>
          </cell>
        </row>
        <row r="605">
          <cell r="F605" t="str">
            <v>D.00603.00.211334</v>
          </cell>
          <cell r="G605">
            <v>17</v>
          </cell>
          <cell r="H605" t="str">
            <v>D0060300</v>
          </cell>
          <cell r="I605" t="str">
            <v>ConCog</v>
          </cell>
          <cell r="J605">
            <v>6</v>
          </cell>
          <cell r="K605" t="str">
            <v>ConCog</v>
          </cell>
          <cell r="L605">
            <v>6</v>
          </cell>
          <cell r="M605" t="str">
            <v>ConCog</v>
          </cell>
          <cell r="N605">
            <v>6</v>
          </cell>
          <cell r="O605">
            <v>44197</v>
          </cell>
          <cell r="P605">
            <v>2958465</v>
          </cell>
          <cell r="Q605" t="str">
            <v>211334</v>
          </cell>
          <cell r="R605" t="str">
            <v>211334</v>
          </cell>
          <cell r="S605" t="str">
            <v>HHH</v>
          </cell>
          <cell r="T605" t="str">
            <v>211334HHH</v>
          </cell>
          <cell r="U605" t="str">
            <v>X</v>
          </cell>
          <cell r="V605" t="str">
            <v>X</v>
          </cell>
          <cell r="W605">
            <v>1</v>
          </cell>
          <cell r="X605" t="str">
            <v>D0110</v>
          </cell>
          <cell r="Y605" t="str">
            <v>D0110</v>
          </cell>
          <cell r="Z605" t="str">
            <v>D0110</v>
          </cell>
          <cell r="AA605" t="str">
            <v>D0110</v>
          </cell>
          <cell r="AB605" t="str">
            <v>GZ: MA6792/3-1; AOBJ: 641694</v>
          </cell>
          <cell r="AD605" t="str">
            <v>D43</v>
          </cell>
        </row>
        <row r="606">
          <cell r="F606" t="str">
            <v>D.00604.00.211337</v>
          </cell>
          <cell r="G606">
            <v>17</v>
          </cell>
          <cell r="H606" t="str">
            <v>D0060400</v>
          </cell>
          <cell r="I606" t="str">
            <v>Freigeist FS Metacognition</v>
          </cell>
          <cell r="J606">
            <v>26</v>
          </cell>
          <cell r="K606" t="str">
            <v>Freigeist FS Metacog</v>
          </cell>
          <cell r="L606">
            <v>20</v>
          </cell>
          <cell r="M606" t="str">
            <v>Freigeist FS Metacognition</v>
          </cell>
          <cell r="N606">
            <v>26</v>
          </cell>
          <cell r="O606">
            <v>44197</v>
          </cell>
          <cell r="P606">
            <v>2958465</v>
          </cell>
          <cell r="Q606" t="str">
            <v>211337</v>
          </cell>
          <cell r="R606" t="str">
            <v>211337</v>
          </cell>
          <cell r="S606" t="str">
            <v>HHH</v>
          </cell>
          <cell r="T606" t="str">
            <v>211337HHH</v>
          </cell>
          <cell r="U606" t="str">
            <v>X</v>
          </cell>
          <cell r="V606" t="str">
            <v>X</v>
          </cell>
          <cell r="W606">
            <v>1</v>
          </cell>
          <cell r="X606" t="str">
            <v>I0010</v>
          </cell>
          <cell r="Y606" t="str">
            <v>I0010</v>
          </cell>
          <cell r="Z606" t="str">
            <v>I0010</v>
          </cell>
          <cell r="AA606" t="str">
            <v>I0010</v>
          </cell>
          <cell r="AB606" t="str">
            <v>AZ 91620</v>
          </cell>
          <cell r="AD606" t="str">
            <v>D31</v>
          </cell>
        </row>
        <row r="607">
          <cell r="F607" t="str">
            <v>D.00605.00.211300</v>
          </cell>
          <cell r="G607">
            <v>17</v>
          </cell>
          <cell r="H607" t="str">
            <v>D0060500</v>
          </cell>
          <cell r="I607" t="str">
            <v>Active vision of moving objects</v>
          </cell>
          <cell r="J607">
            <v>31</v>
          </cell>
          <cell r="K607" t="str">
            <v>Active vision of mov</v>
          </cell>
          <cell r="L607">
            <v>20</v>
          </cell>
          <cell r="M607" t="str">
            <v>Active vision of moving objects</v>
          </cell>
          <cell r="N607">
            <v>31</v>
          </cell>
          <cell r="O607">
            <v>44197</v>
          </cell>
          <cell r="P607">
            <v>2958465</v>
          </cell>
          <cell r="Q607" t="str">
            <v>211300</v>
          </cell>
          <cell r="R607" t="str">
            <v>211300</v>
          </cell>
          <cell r="S607" t="str">
            <v>HHH</v>
          </cell>
          <cell r="T607" t="str">
            <v>211300HHH</v>
          </cell>
          <cell r="U607" t="str">
            <v>X</v>
          </cell>
          <cell r="V607" t="str">
            <v>X</v>
          </cell>
          <cell r="W607">
            <v>1</v>
          </cell>
          <cell r="X607" t="str">
            <v>D0110</v>
          </cell>
          <cell r="Y607" t="str">
            <v>D0110</v>
          </cell>
          <cell r="Z607" t="str">
            <v>D0110</v>
          </cell>
          <cell r="AA607" t="str">
            <v>D0110</v>
          </cell>
          <cell r="AB607" t="str">
            <v>GZ: RO 3579/9-1  AOBJ: 640172</v>
          </cell>
          <cell r="AD607" t="str">
            <v>D43</v>
          </cell>
        </row>
        <row r="608">
          <cell r="F608" t="str">
            <v>D.00606.00.211300</v>
          </cell>
          <cell r="G608">
            <v>17</v>
          </cell>
          <cell r="H608" t="str">
            <v>D0060600</v>
          </cell>
          <cell r="I608" t="str">
            <v>NW/2: Anpassung an kritische Lebensereig</v>
          </cell>
          <cell r="J608">
            <v>40</v>
          </cell>
          <cell r="K608" t="str">
            <v>NW/2: Anpassung an k</v>
          </cell>
          <cell r="L608">
            <v>20</v>
          </cell>
          <cell r="M608" t="str">
            <v>NW/2: Anpassung an kritische Lebensereignisse</v>
          </cell>
          <cell r="N608">
            <v>45</v>
          </cell>
          <cell r="O608">
            <v>44197</v>
          </cell>
          <cell r="P608">
            <v>2958465</v>
          </cell>
          <cell r="Q608" t="str">
            <v>211300</v>
          </cell>
          <cell r="R608" t="str">
            <v>211300</v>
          </cell>
          <cell r="S608" t="str">
            <v>HHH</v>
          </cell>
          <cell r="T608" t="str">
            <v>211300HHH</v>
          </cell>
          <cell r="U608" t="str">
            <v>X</v>
          </cell>
          <cell r="V608" t="str">
            <v>X</v>
          </cell>
          <cell r="W608">
            <v>1</v>
          </cell>
          <cell r="X608" t="str">
            <v>D0180</v>
          </cell>
          <cell r="Y608" t="str">
            <v>D0180</v>
          </cell>
          <cell r="Z608" t="str">
            <v>D0180</v>
          </cell>
          <cell r="AA608" t="str">
            <v>D0180</v>
          </cell>
          <cell r="AB608" t="str">
            <v>GZ: BR 3782/3-1  AOBJ: 650831</v>
          </cell>
          <cell r="AD608" t="str">
            <v>D42</v>
          </cell>
        </row>
        <row r="609">
          <cell r="F609" t="str">
            <v>D.00607.00.211300</v>
          </cell>
          <cell r="G609">
            <v>17</v>
          </cell>
          <cell r="H609" t="str">
            <v>D0060700</v>
          </cell>
          <cell r="I609" t="str">
            <v>NW/3: Anpassung an kritische Lebensereig</v>
          </cell>
          <cell r="J609">
            <v>40</v>
          </cell>
          <cell r="K609" t="str">
            <v>NW/3: Anpassung an k</v>
          </cell>
          <cell r="L609">
            <v>20</v>
          </cell>
          <cell r="M609" t="str">
            <v>NW/3: Anpassung an kritische Lebensereignisse</v>
          </cell>
          <cell r="N609">
            <v>45</v>
          </cell>
          <cell r="O609">
            <v>44197</v>
          </cell>
          <cell r="P609">
            <v>2958465</v>
          </cell>
          <cell r="Q609" t="str">
            <v>211300</v>
          </cell>
          <cell r="R609" t="str">
            <v>211300</v>
          </cell>
          <cell r="S609" t="str">
            <v>HHH</v>
          </cell>
          <cell r="T609" t="str">
            <v>211300HHH</v>
          </cell>
          <cell r="U609" t="str">
            <v>X</v>
          </cell>
          <cell r="V609" t="str">
            <v>X</v>
          </cell>
          <cell r="W609">
            <v>1</v>
          </cell>
          <cell r="X609" t="str">
            <v>D0180</v>
          </cell>
          <cell r="Y609" t="str">
            <v>D0180</v>
          </cell>
          <cell r="Z609" t="str">
            <v>D0180</v>
          </cell>
          <cell r="AA609" t="str">
            <v>D0180</v>
          </cell>
          <cell r="AB609" t="str">
            <v>GZ: BR3782/3-1; AOBJ: 657124</v>
          </cell>
          <cell r="AD609" t="str">
            <v>D42</v>
          </cell>
        </row>
        <row r="610">
          <cell r="F610" t="str">
            <v>D.00608.00.211300</v>
          </cell>
          <cell r="G610">
            <v>17</v>
          </cell>
          <cell r="H610" t="str">
            <v>D0060800</v>
          </cell>
          <cell r="I610" t="str">
            <v>Gedächtnis und Handlungen</v>
          </cell>
          <cell r="J610">
            <v>25</v>
          </cell>
          <cell r="K610" t="str">
            <v>Gedächtnis und Handl</v>
          </cell>
          <cell r="L610">
            <v>20</v>
          </cell>
          <cell r="M610" t="str">
            <v>Gedächtnis und Handlungen</v>
          </cell>
          <cell r="N610">
            <v>25</v>
          </cell>
          <cell r="O610">
            <v>44197</v>
          </cell>
          <cell r="P610">
            <v>2958465</v>
          </cell>
          <cell r="Q610" t="str">
            <v>211300</v>
          </cell>
          <cell r="R610" t="str">
            <v>211300</v>
          </cell>
          <cell r="S610" t="str">
            <v>HHH</v>
          </cell>
          <cell r="T610" t="str">
            <v>211300HHH</v>
          </cell>
          <cell r="U610" t="str">
            <v>X</v>
          </cell>
          <cell r="V610" t="str">
            <v>X</v>
          </cell>
          <cell r="W610">
            <v>1</v>
          </cell>
          <cell r="X610" t="str">
            <v>D0170</v>
          </cell>
          <cell r="Y610" t="str">
            <v>D0170</v>
          </cell>
          <cell r="Z610" t="str">
            <v>D0170</v>
          </cell>
          <cell r="AA610" t="str">
            <v>D0170</v>
          </cell>
          <cell r="AB610" t="str">
            <v>GZ: OH 274/2-2; AOBJ: 660509</v>
          </cell>
          <cell r="AD610" t="str">
            <v>D43</v>
          </cell>
        </row>
        <row r="611">
          <cell r="F611" t="str">
            <v>D.00609.00.211337</v>
          </cell>
          <cell r="G611">
            <v>17</v>
          </cell>
          <cell r="H611" t="str">
            <v>D0060900</v>
          </cell>
          <cell r="I611" t="str">
            <v>Sachmittelzuschuss Charalampaki</v>
          </cell>
          <cell r="J611">
            <v>31</v>
          </cell>
          <cell r="K611" t="str">
            <v>Sachmittelzuschuss C</v>
          </cell>
          <cell r="L611">
            <v>20</v>
          </cell>
          <cell r="M611" t="str">
            <v>Sachmittelzuschuss Charalampaki</v>
          </cell>
          <cell r="N611">
            <v>31</v>
          </cell>
          <cell r="O611">
            <v>44197</v>
          </cell>
          <cell r="P611">
            <v>2958465</v>
          </cell>
          <cell r="Q611" t="str">
            <v>211337</v>
          </cell>
          <cell r="R611" t="str">
            <v>211337</v>
          </cell>
          <cell r="S611" t="str">
            <v>HHH</v>
          </cell>
          <cell r="T611" t="str">
            <v>211337HHH</v>
          </cell>
          <cell r="U611" t="str">
            <v>X</v>
          </cell>
          <cell r="V611" t="str">
            <v>X</v>
          </cell>
          <cell r="W611">
            <v>1</v>
          </cell>
          <cell r="X611" t="str">
            <v>L0100</v>
          </cell>
          <cell r="Y611" t="str">
            <v>L0100</v>
          </cell>
          <cell r="Z611" t="str">
            <v>L0100</v>
          </cell>
          <cell r="AA611" t="str">
            <v>L0100</v>
          </cell>
          <cell r="AB611" t="str">
            <v>91776799</v>
          </cell>
          <cell r="AD611" t="str">
            <v>D12</v>
          </cell>
        </row>
        <row r="612">
          <cell r="F612" t="str">
            <v>D.00610.00.211338</v>
          </cell>
          <cell r="G612">
            <v>17</v>
          </cell>
          <cell r="H612" t="str">
            <v>D0061000</v>
          </cell>
          <cell r="I612" t="str">
            <v>NW /1: Arbeitsgedächtnisspeicherung</v>
          </cell>
          <cell r="J612">
            <v>35</v>
          </cell>
          <cell r="K612" t="str">
            <v>NW /1: Arbeitsgedäch</v>
          </cell>
          <cell r="L612">
            <v>20</v>
          </cell>
          <cell r="M612" t="str">
            <v>NW /1: Arbeitsgedächtnisspeicherung</v>
          </cell>
          <cell r="N612">
            <v>35</v>
          </cell>
          <cell r="O612">
            <v>44197</v>
          </cell>
          <cell r="P612">
            <v>2958465</v>
          </cell>
          <cell r="Q612" t="str">
            <v>211338</v>
          </cell>
          <cell r="R612" t="str">
            <v>211338</v>
          </cell>
          <cell r="S612" t="str">
            <v>HHH</v>
          </cell>
          <cell r="T612" t="str">
            <v>211338HHH</v>
          </cell>
          <cell r="U612" t="str">
            <v>X</v>
          </cell>
          <cell r="V612" t="str">
            <v>X</v>
          </cell>
          <cell r="W612">
            <v>1</v>
          </cell>
          <cell r="X612" t="str">
            <v>D0180</v>
          </cell>
          <cell r="Y612" t="str">
            <v>D0180</v>
          </cell>
          <cell r="Z612" t="str">
            <v>D0180</v>
          </cell>
          <cell r="AA612" t="str">
            <v>D0180</v>
          </cell>
          <cell r="AB612" t="str">
            <v>GZ: CH1674/2-1; AOBJ: 670663</v>
          </cell>
          <cell r="AD612" t="str">
            <v>D42</v>
          </cell>
        </row>
        <row r="613">
          <cell r="F613" t="str">
            <v>D.00611.00.211300</v>
          </cell>
          <cell r="G613">
            <v>17</v>
          </cell>
          <cell r="H613" t="str">
            <v>D0061100</v>
          </cell>
          <cell r="I613" t="str">
            <v>VA: Zuschuss Bernstein Workshop</v>
          </cell>
          <cell r="J613">
            <v>31</v>
          </cell>
          <cell r="K613" t="str">
            <v>VA: Zuschuss Bernste</v>
          </cell>
          <cell r="L613">
            <v>20</v>
          </cell>
          <cell r="M613" t="str">
            <v>VA: Zuschuss Bernstein Workshop</v>
          </cell>
          <cell r="N613">
            <v>31</v>
          </cell>
          <cell r="O613">
            <v>44197</v>
          </cell>
          <cell r="P613">
            <v>2958465</v>
          </cell>
          <cell r="Q613" t="str">
            <v>211300</v>
          </cell>
          <cell r="R613" t="str">
            <v>211300</v>
          </cell>
          <cell r="S613" t="str">
            <v>HHH</v>
          </cell>
          <cell r="T613" t="str">
            <v>211300HHH</v>
          </cell>
          <cell r="U613" t="str">
            <v>X</v>
          </cell>
          <cell r="V613" t="str">
            <v>X</v>
          </cell>
          <cell r="W613">
            <v>1</v>
          </cell>
          <cell r="X613" t="str">
            <v>K0018</v>
          </cell>
          <cell r="Y613" t="str">
            <v>K0018</v>
          </cell>
          <cell r="Z613" t="str">
            <v>K0018</v>
          </cell>
          <cell r="AA613" t="str">
            <v>K0018</v>
          </cell>
          <cell r="AD613" t="str">
            <v>D12</v>
          </cell>
        </row>
        <row r="614">
          <cell r="F614" t="str">
            <v>D.00612.00.211300</v>
          </cell>
          <cell r="G614">
            <v>17</v>
          </cell>
          <cell r="H614" t="str">
            <v>D0061200</v>
          </cell>
          <cell r="I614" t="str">
            <v>Bewegung und visuelles Gedächtnis</v>
          </cell>
          <cell r="J614">
            <v>33</v>
          </cell>
          <cell r="K614" t="str">
            <v>Bewegung und visuell</v>
          </cell>
          <cell r="L614">
            <v>20</v>
          </cell>
          <cell r="M614" t="str">
            <v>Bewegung und visuelles Gedächtnis</v>
          </cell>
          <cell r="N614">
            <v>33</v>
          </cell>
          <cell r="O614">
            <v>44197</v>
          </cell>
          <cell r="P614">
            <v>2958465</v>
          </cell>
          <cell r="Q614" t="str">
            <v>211300</v>
          </cell>
          <cell r="R614" t="str">
            <v>211300</v>
          </cell>
          <cell r="S614" t="str">
            <v>HHH</v>
          </cell>
          <cell r="T614" t="str">
            <v>211300HHH</v>
          </cell>
          <cell r="U614" t="str">
            <v>X</v>
          </cell>
          <cell r="V614" t="str">
            <v>X</v>
          </cell>
          <cell r="W614">
            <v>1</v>
          </cell>
          <cell r="X614" t="str">
            <v>D0170</v>
          </cell>
          <cell r="Y614" t="str">
            <v>D0170</v>
          </cell>
          <cell r="Z614" t="str">
            <v>D0170</v>
          </cell>
          <cell r="AA614" t="str">
            <v>D0170</v>
          </cell>
          <cell r="AB614" t="str">
            <v>GZ: OH 274/2-1; AOBJ: 625181</v>
          </cell>
          <cell r="AD614" t="str">
            <v>D43</v>
          </cell>
        </row>
        <row r="615">
          <cell r="F615" t="str">
            <v>D.00613.00.211176</v>
          </cell>
          <cell r="G615">
            <v>17</v>
          </cell>
          <cell r="H615" t="str">
            <v>D0061300</v>
          </cell>
          <cell r="I615" t="str">
            <v>Mosambik 2017-2020</v>
          </cell>
          <cell r="J615">
            <v>18</v>
          </cell>
          <cell r="K615" t="str">
            <v>Mosambik 2017-2020</v>
          </cell>
          <cell r="L615">
            <v>18</v>
          </cell>
          <cell r="M615" t="str">
            <v>Mosambik 2017-2020</v>
          </cell>
          <cell r="N615">
            <v>18</v>
          </cell>
          <cell r="O615">
            <v>44197</v>
          </cell>
          <cell r="P615">
            <v>2958465</v>
          </cell>
          <cell r="Q615" t="str">
            <v>211176</v>
          </cell>
          <cell r="R615" t="str">
            <v>211176</v>
          </cell>
          <cell r="S615" t="str">
            <v>HHH</v>
          </cell>
          <cell r="T615" t="str">
            <v>211176HHH</v>
          </cell>
          <cell r="U615" t="str">
            <v>X</v>
          </cell>
          <cell r="V615" t="str">
            <v>X</v>
          </cell>
          <cell r="W615">
            <v>1</v>
          </cell>
          <cell r="X615" t="str">
            <v>L0100</v>
          </cell>
          <cell r="Y615" t="str">
            <v>L0100</v>
          </cell>
          <cell r="Z615" t="str">
            <v>L0100</v>
          </cell>
          <cell r="AA615" t="str">
            <v>L0100</v>
          </cell>
          <cell r="AB615" t="str">
            <v>57334836</v>
          </cell>
          <cell r="AD615" t="str">
            <v>D12</v>
          </cell>
        </row>
        <row r="616">
          <cell r="F616" t="str">
            <v>D.00614.00.211176</v>
          </cell>
          <cell r="G616">
            <v>17</v>
          </cell>
          <cell r="H616" t="str">
            <v>D0061400</v>
          </cell>
          <cell r="I616" t="str">
            <v>DIES-Hochschulpartnerschaften ab 2018</v>
          </cell>
          <cell r="J616">
            <v>37</v>
          </cell>
          <cell r="K616" t="str">
            <v>DIES-Hochschulpartne</v>
          </cell>
          <cell r="L616">
            <v>20</v>
          </cell>
          <cell r="M616" t="str">
            <v>DIES-Hochschulpartnerschaften ab 2018</v>
          </cell>
          <cell r="N616">
            <v>37</v>
          </cell>
          <cell r="O616">
            <v>44197</v>
          </cell>
          <cell r="P616">
            <v>2958465</v>
          </cell>
          <cell r="Q616" t="str">
            <v>211176</v>
          </cell>
          <cell r="R616" t="str">
            <v>211176</v>
          </cell>
          <cell r="S616" t="str">
            <v>HHH</v>
          </cell>
          <cell r="T616" t="str">
            <v>211176HHH</v>
          </cell>
          <cell r="U616" t="str">
            <v>X</v>
          </cell>
          <cell r="V616" t="str">
            <v>X</v>
          </cell>
          <cell r="W616">
            <v>1</v>
          </cell>
          <cell r="X616" t="str">
            <v>L0100</v>
          </cell>
          <cell r="Y616" t="str">
            <v>L0100</v>
          </cell>
          <cell r="Z616" t="str">
            <v>L0100</v>
          </cell>
          <cell r="AA616" t="str">
            <v>L0100</v>
          </cell>
          <cell r="AB616" t="str">
            <v>57393143</v>
          </cell>
          <cell r="AD616" t="str">
            <v>D12</v>
          </cell>
        </row>
        <row r="617">
          <cell r="F617" t="str">
            <v>D.00615.00.211176</v>
          </cell>
          <cell r="G617">
            <v>17</v>
          </cell>
          <cell r="H617" t="str">
            <v>D0061500</v>
          </cell>
          <cell r="I617" t="str">
            <v>AP Mali II</v>
          </cell>
          <cell r="J617">
            <v>10</v>
          </cell>
          <cell r="K617" t="str">
            <v>AP Mali II</v>
          </cell>
          <cell r="L617">
            <v>10</v>
          </cell>
          <cell r="M617" t="str">
            <v>AP Mali II</v>
          </cell>
          <cell r="N617">
            <v>10</v>
          </cell>
          <cell r="O617">
            <v>44197</v>
          </cell>
          <cell r="P617">
            <v>2958465</v>
          </cell>
          <cell r="Q617" t="str">
            <v>211176</v>
          </cell>
          <cell r="R617" t="str">
            <v>211176</v>
          </cell>
          <cell r="S617" t="str">
            <v>HHH</v>
          </cell>
          <cell r="T617" t="str">
            <v>211176HHH</v>
          </cell>
          <cell r="U617" t="str">
            <v>X</v>
          </cell>
          <cell r="V617" t="str">
            <v>X</v>
          </cell>
          <cell r="W617">
            <v>1</v>
          </cell>
          <cell r="X617" t="str">
            <v>E0400</v>
          </cell>
          <cell r="Y617" t="str">
            <v>E0400</v>
          </cell>
          <cell r="Z617" t="str">
            <v>E0400</v>
          </cell>
          <cell r="AA617" t="str">
            <v>E0400</v>
          </cell>
          <cell r="AB617" t="str">
            <v>81244698</v>
          </cell>
          <cell r="AD617" t="str">
            <v>D21</v>
          </cell>
        </row>
        <row r="618">
          <cell r="F618" t="str">
            <v>D.00616.00.211176</v>
          </cell>
          <cell r="G618">
            <v>17</v>
          </cell>
          <cell r="H618" t="str">
            <v>D0061600</v>
          </cell>
          <cell r="I618" t="str">
            <v>Mosambik</v>
          </cell>
          <cell r="J618">
            <v>8</v>
          </cell>
          <cell r="K618" t="str">
            <v>Mosambik</v>
          </cell>
          <cell r="L618">
            <v>8</v>
          </cell>
          <cell r="M618" t="str">
            <v>Mosambik</v>
          </cell>
          <cell r="N618">
            <v>8</v>
          </cell>
          <cell r="O618">
            <v>44197</v>
          </cell>
          <cell r="P618">
            <v>2958465</v>
          </cell>
          <cell r="Q618" t="str">
            <v>211176</v>
          </cell>
          <cell r="R618" t="str">
            <v>211176</v>
          </cell>
          <cell r="S618" t="str">
            <v>HHH</v>
          </cell>
          <cell r="T618" t="str">
            <v>211176HHH</v>
          </cell>
          <cell r="U618" t="str">
            <v>X</v>
          </cell>
          <cell r="V618" t="str">
            <v>X</v>
          </cell>
          <cell r="W618">
            <v>1</v>
          </cell>
          <cell r="X618" t="str">
            <v>E0400</v>
          </cell>
          <cell r="Y618" t="str">
            <v>E0400</v>
          </cell>
          <cell r="Z618" t="str">
            <v>E0400</v>
          </cell>
          <cell r="AA618" t="str">
            <v>E0400</v>
          </cell>
          <cell r="AB618" t="str">
            <v>81254296</v>
          </cell>
          <cell r="AD618" t="str">
            <v>D21</v>
          </cell>
        </row>
        <row r="619">
          <cell r="F619" t="str">
            <v>D.00617.00.211176</v>
          </cell>
          <cell r="G619">
            <v>17</v>
          </cell>
          <cell r="H619" t="str">
            <v>D0061700</v>
          </cell>
          <cell r="I619" t="str">
            <v>Geflügelsektor Benin</v>
          </cell>
          <cell r="J619">
            <v>20</v>
          </cell>
          <cell r="K619" t="str">
            <v>Geflügelsektor Benin</v>
          </cell>
          <cell r="L619">
            <v>20</v>
          </cell>
          <cell r="M619" t="str">
            <v>Geflügelsektor Benin</v>
          </cell>
          <cell r="N619">
            <v>20</v>
          </cell>
          <cell r="O619">
            <v>44197</v>
          </cell>
          <cell r="P619">
            <v>2958465</v>
          </cell>
          <cell r="Q619" t="str">
            <v>211176</v>
          </cell>
          <cell r="R619" t="str">
            <v>211176</v>
          </cell>
          <cell r="S619" t="str">
            <v>HHH</v>
          </cell>
          <cell r="T619" t="str">
            <v>211176HHH</v>
          </cell>
          <cell r="U619" t="str">
            <v>X</v>
          </cell>
          <cell r="V619" t="str">
            <v>X</v>
          </cell>
          <cell r="W619">
            <v>1</v>
          </cell>
          <cell r="X619" t="str">
            <v>E0400</v>
          </cell>
          <cell r="Y619" t="str">
            <v>E0400</v>
          </cell>
          <cell r="Z619" t="str">
            <v>E0400</v>
          </cell>
          <cell r="AA619" t="str">
            <v>E0400</v>
          </cell>
          <cell r="AB619" t="str">
            <v>81255633</v>
          </cell>
          <cell r="AD619" t="str">
            <v>D21</v>
          </cell>
        </row>
        <row r="620">
          <cell r="F620" t="str">
            <v>D.00618.00.211176</v>
          </cell>
          <cell r="G620">
            <v>17</v>
          </cell>
          <cell r="H620" t="str">
            <v>D0061800</v>
          </cell>
          <cell r="I620" t="str">
            <v>NAMAGE</v>
          </cell>
          <cell r="J620">
            <v>6</v>
          </cell>
          <cell r="K620" t="str">
            <v>NAMAGE</v>
          </cell>
          <cell r="L620">
            <v>6</v>
          </cell>
          <cell r="M620" t="str">
            <v>NAMAGE</v>
          </cell>
          <cell r="N620">
            <v>6</v>
          </cell>
          <cell r="O620">
            <v>44197</v>
          </cell>
          <cell r="P620">
            <v>2958465</v>
          </cell>
          <cell r="Q620" t="str">
            <v>211176</v>
          </cell>
          <cell r="R620" t="str">
            <v>211176</v>
          </cell>
          <cell r="S620" t="str">
            <v>HHH</v>
          </cell>
          <cell r="T620" t="str">
            <v>211176HHH</v>
          </cell>
          <cell r="U620" t="str">
            <v>X</v>
          </cell>
          <cell r="V620" t="str">
            <v>X</v>
          </cell>
          <cell r="W620">
            <v>1</v>
          </cell>
          <cell r="X620" t="str">
            <v>E0400</v>
          </cell>
          <cell r="Y620" t="str">
            <v>E0400</v>
          </cell>
          <cell r="Z620" t="str">
            <v>E0400</v>
          </cell>
          <cell r="AA620" t="str">
            <v>E0400</v>
          </cell>
          <cell r="AB620" t="str">
            <v>GS22 E1070-0054/026</v>
          </cell>
          <cell r="AD620" t="str">
            <v>D21</v>
          </cell>
        </row>
        <row r="621">
          <cell r="F621" t="str">
            <v>D.00619.00.211176</v>
          </cell>
          <cell r="G621">
            <v>17</v>
          </cell>
          <cell r="H621" t="str">
            <v>D0061900</v>
          </cell>
          <cell r="I621" t="str">
            <v>AP Kambodscha</v>
          </cell>
          <cell r="J621">
            <v>13</v>
          </cell>
          <cell r="K621" t="str">
            <v>AP Kambodscha</v>
          </cell>
          <cell r="L621">
            <v>13</v>
          </cell>
          <cell r="M621" t="str">
            <v>AP Kambodscha</v>
          </cell>
          <cell r="N621">
            <v>13</v>
          </cell>
          <cell r="O621">
            <v>44197</v>
          </cell>
          <cell r="P621">
            <v>2958465</v>
          </cell>
          <cell r="Q621" t="str">
            <v>211176</v>
          </cell>
          <cell r="R621" t="str">
            <v>211176</v>
          </cell>
          <cell r="S621" t="str">
            <v>HHH</v>
          </cell>
          <cell r="T621" t="str">
            <v>211176HHH</v>
          </cell>
          <cell r="U621" t="str">
            <v>X</v>
          </cell>
          <cell r="V621" t="str">
            <v>X</v>
          </cell>
          <cell r="W621">
            <v>1</v>
          </cell>
          <cell r="X621" t="str">
            <v>E0400</v>
          </cell>
          <cell r="Y621" t="str">
            <v>E0400</v>
          </cell>
          <cell r="Z621" t="str">
            <v>E0400</v>
          </cell>
          <cell r="AA621" t="str">
            <v>E0400</v>
          </cell>
          <cell r="AB621" t="str">
            <v>81261585</v>
          </cell>
          <cell r="AD621" t="str">
            <v>D21</v>
          </cell>
        </row>
        <row r="622">
          <cell r="F622" t="str">
            <v>D.00620.00.211176</v>
          </cell>
          <cell r="G622">
            <v>17</v>
          </cell>
          <cell r="H622" t="str">
            <v>D0062000</v>
          </cell>
          <cell r="I622" t="str">
            <v>AP Afrikanische Union</v>
          </cell>
          <cell r="J622">
            <v>21</v>
          </cell>
          <cell r="K622" t="str">
            <v>AP Afrikanische Unio</v>
          </cell>
          <cell r="L622">
            <v>20</v>
          </cell>
          <cell r="M622" t="str">
            <v>AP Afrikanische Union</v>
          </cell>
          <cell r="N622">
            <v>21</v>
          </cell>
          <cell r="O622">
            <v>44197</v>
          </cell>
          <cell r="P622">
            <v>2958465</v>
          </cell>
          <cell r="Q622" t="str">
            <v>211176</v>
          </cell>
          <cell r="R622" t="str">
            <v>211176</v>
          </cell>
          <cell r="S622" t="str">
            <v>HHH</v>
          </cell>
          <cell r="T622" t="str">
            <v>211176HHH</v>
          </cell>
          <cell r="U622" t="str">
            <v>X</v>
          </cell>
          <cell r="V622" t="str">
            <v>X</v>
          </cell>
          <cell r="W622">
            <v>1</v>
          </cell>
          <cell r="X622" t="str">
            <v>E0400</v>
          </cell>
          <cell r="Y622" t="str">
            <v>E0400</v>
          </cell>
          <cell r="Z622" t="str">
            <v>E0400</v>
          </cell>
          <cell r="AA622" t="str">
            <v>E0400</v>
          </cell>
          <cell r="AB622" t="str">
            <v>81261579</v>
          </cell>
          <cell r="AD622" t="str">
            <v>D21</v>
          </cell>
        </row>
        <row r="623">
          <cell r="F623" t="str">
            <v>D.00621.00.211176</v>
          </cell>
          <cell r="G623">
            <v>17</v>
          </cell>
          <cell r="H623" t="str">
            <v>D0062100</v>
          </cell>
          <cell r="I623" t="str">
            <v>SLE Grundförderung BMZ</v>
          </cell>
          <cell r="J623">
            <v>22</v>
          </cell>
          <cell r="K623" t="str">
            <v>SLE Grundförderung B</v>
          </cell>
          <cell r="L623">
            <v>20</v>
          </cell>
          <cell r="M623" t="str">
            <v>SLE Grundförderung BMZ</v>
          </cell>
          <cell r="N623">
            <v>22</v>
          </cell>
          <cell r="O623">
            <v>44197</v>
          </cell>
          <cell r="P623">
            <v>2958465</v>
          </cell>
          <cell r="Q623" t="str">
            <v>211176</v>
          </cell>
          <cell r="R623" t="str">
            <v>211176</v>
          </cell>
          <cell r="S623" t="str">
            <v>HHH</v>
          </cell>
          <cell r="T623" t="str">
            <v>211176HHH</v>
          </cell>
          <cell r="U623" t="str">
            <v>X</v>
          </cell>
          <cell r="V623" t="str">
            <v>X</v>
          </cell>
          <cell r="W623">
            <v>1</v>
          </cell>
          <cell r="X623" t="str">
            <v>E0400</v>
          </cell>
          <cell r="Y623" t="str">
            <v>E0400</v>
          </cell>
          <cell r="Z623" t="str">
            <v>E0400</v>
          </cell>
          <cell r="AA623" t="str">
            <v>E0400</v>
          </cell>
          <cell r="AB623" t="str">
            <v>2020.1431.4</v>
          </cell>
          <cell r="AD623" t="str">
            <v>D21</v>
          </cell>
        </row>
        <row r="624">
          <cell r="F624" t="str">
            <v>D.00621.01.211176</v>
          </cell>
          <cell r="G624">
            <v>17</v>
          </cell>
          <cell r="H624" t="str">
            <v>D0062101</v>
          </cell>
          <cell r="I624" t="str">
            <v>SLE Grundförderung SenWEB Berlin</v>
          </cell>
          <cell r="J624">
            <v>32</v>
          </cell>
          <cell r="K624" t="str">
            <v>SLE Grundförderung S</v>
          </cell>
          <cell r="L624">
            <v>20</v>
          </cell>
          <cell r="M624" t="str">
            <v>SLE Grundförderung SenWEB Berlin</v>
          </cell>
          <cell r="N624">
            <v>32</v>
          </cell>
          <cell r="O624">
            <v>44197</v>
          </cell>
          <cell r="P624">
            <v>2958465</v>
          </cell>
          <cell r="Q624" t="str">
            <v>211176</v>
          </cell>
          <cell r="R624" t="str">
            <v>211176</v>
          </cell>
          <cell r="S624" t="str">
            <v>HHH</v>
          </cell>
          <cell r="T624" t="str">
            <v>211176HHH</v>
          </cell>
          <cell r="U624" t="str">
            <v>X</v>
          </cell>
          <cell r="V624" t="str">
            <v>X</v>
          </cell>
          <cell r="W624">
            <v>1</v>
          </cell>
          <cell r="X624" t="str">
            <v>F0050</v>
          </cell>
          <cell r="Y624" t="str">
            <v>F0050</v>
          </cell>
          <cell r="Z624" t="str">
            <v>F0050</v>
          </cell>
          <cell r="AA624" t="str">
            <v>F0050</v>
          </cell>
          <cell r="AB624" t="str">
            <v/>
          </cell>
          <cell r="AD624" t="str">
            <v>D12</v>
          </cell>
        </row>
        <row r="625">
          <cell r="F625" t="str">
            <v>D.00623.00.331100</v>
          </cell>
          <cell r="G625">
            <v>17</v>
          </cell>
          <cell r="H625" t="str">
            <v>D0062300</v>
          </cell>
          <cell r="I625" t="str">
            <v>Sammelkonto Chemie</v>
          </cell>
          <cell r="J625">
            <v>18</v>
          </cell>
          <cell r="K625" t="str">
            <v>Sammelkonto Chemie</v>
          </cell>
          <cell r="L625">
            <v>18</v>
          </cell>
          <cell r="M625" t="str">
            <v>Sammelkonto Chemie</v>
          </cell>
          <cell r="N625">
            <v>18</v>
          </cell>
          <cell r="O625">
            <v>44197</v>
          </cell>
          <cell r="P625">
            <v>2958465</v>
          </cell>
          <cell r="Q625" t="str">
            <v>331100</v>
          </cell>
          <cell r="R625" t="str">
            <v>331100</v>
          </cell>
          <cell r="S625" t="str">
            <v>HHH</v>
          </cell>
          <cell r="T625" t="str">
            <v>331100HHH</v>
          </cell>
          <cell r="U625" t="str">
            <v>X</v>
          </cell>
          <cell r="V625" t="str">
            <v>X</v>
          </cell>
          <cell r="W625">
            <v>1</v>
          </cell>
          <cell r="X625" t="str">
            <v>N0004</v>
          </cell>
          <cell r="Y625" t="str">
            <v>N0004</v>
          </cell>
          <cell r="Z625" t="str">
            <v>N0004</v>
          </cell>
          <cell r="AA625" t="str">
            <v>N0004</v>
          </cell>
          <cell r="AD625" t="str">
            <v>D11</v>
          </cell>
        </row>
        <row r="626">
          <cell r="F626" t="str">
            <v>D.00624.00.331100</v>
          </cell>
          <cell r="G626">
            <v>17</v>
          </cell>
          <cell r="H626" t="str">
            <v>D0062400</v>
          </cell>
          <cell r="I626" t="str">
            <v>Spendenkonto Chemie</v>
          </cell>
          <cell r="J626">
            <v>19</v>
          </cell>
          <cell r="K626" t="str">
            <v>Spendenkonto Chemie</v>
          </cell>
          <cell r="L626">
            <v>19</v>
          </cell>
          <cell r="M626" t="str">
            <v>Spendenkonto Chemie</v>
          </cell>
          <cell r="N626">
            <v>19</v>
          </cell>
          <cell r="O626">
            <v>44197</v>
          </cell>
          <cell r="P626">
            <v>2958465</v>
          </cell>
          <cell r="Q626" t="str">
            <v>331100</v>
          </cell>
          <cell r="R626" t="str">
            <v>331100</v>
          </cell>
          <cell r="S626" t="str">
            <v>HHH</v>
          </cell>
          <cell r="T626" t="str">
            <v>331100HHH</v>
          </cell>
          <cell r="U626" t="str">
            <v>X</v>
          </cell>
          <cell r="V626" t="str">
            <v>X</v>
          </cell>
          <cell r="W626">
            <v>1</v>
          </cell>
          <cell r="X626" t="str">
            <v>K9900</v>
          </cell>
          <cell r="Y626" t="str">
            <v>K9900</v>
          </cell>
          <cell r="Z626" t="str">
            <v>K9900</v>
          </cell>
          <cell r="AA626" t="str">
            <v>K9900</v>
          </cell>
          <cell r="AD626" t="str">
            <v>D12</v>
          </cell>
        </row>
        <row r="627">
          <cell r="F627" t="str">
            <v>D.00625.00.331100</v>
          </cell>
          <cell r="G627">
            <v>17</v>
          </cell>
          <cell r="H627" t="str">
            <v>D0062500</v>
          </cell>
          <cell r="I627" t="str">
            <v>EU: BEGMAT</v>
          </cell>
          <cell r="J627">
            <v>10</v>
          </cell>
          <cell r="K627" t="str">
            <v>EU: BEGMAT</v>
          </cell>
          <cell r="L627">
            <v>10</v>
          </cell>
          <cell r="M627" t="str">
            <v>EU: BEGMAT</v>
          </cell>
          <cell r="N627">
            <v>10</v>
          </cell>
          <cell r="O627">
            <v>44197</v>
          </cell>
          <cell r="P627">
            <v>2958465</v>
          </cell>
          <cell r="Q627" t="str">
            <v>331100</v>
          </cell>
          <cell r="R627" t="str">
            <v>331100</v>
          </cell>
          <cell r="S627" t="str">
            <v>HHH</v>
          </cell>
          <cell r="T627" t="str">
            <v>331100HHH</v>
          </cell>
          <cell r="U627" t="str">
            <v>X</v>
          </cell>
          <cell r="V627" t="str">
            <v>X</v>
          </cell>
          <cell r="W627">
            <v>1</v>
          </cell>
          <cell r="X627" t="str">
            <v>G0011</v>
          </cell>
          <cell r="Y627" t="str">
            <v>G0011</v>
          </cell>
          <cell r="Z627" t="str">
            <v>G0011</v>
          </cell>
          <cell r="AA627" t="str">
            <v>G0011</v>
          </cell>
          <cell r="AB627" t="str">
            <v>678462</v>
          </cell>
          <cell r="AD627" t="str">
            <v>D12</v>
          </cell>
        </row>
        <row r="628">
          <cell r="F628" t="str">
            <v>D.00626.00.331100</v>
          </cell>
          <cell r="G628">
            <v>17</v>
          </cell>
          <cell r="H628" t="str">
            <v>D0062600</v>
          </cell>
          <cell r="I628" t="str">
            <v>EU: SK ERC / BEGMAT</v>
          </cell>
          <cell r="J628">
            <v>19</v>
          </cell>
          <cell r="K628" t="str">
            <v>EU: SK ERC / BEGMAT</v>
          </cell>
          <cell r="L628">
            <v>19</v>
          </cell>
          <cell r="M628" t="str">
            <v>EU: SK ERC / BEGMAT</v>
          </cell>
          <cell r="N628">
            <v>19</v>
          </cell>
          <cell r="O628">
            <v>44197</v>
          </cell>
          <cell r="P628">
            <v>2958465</v>
          </cell>
          <cell r="Q628" t="str">
            <v>331100</v>
          </cell>
          <cell r="R628" t="str">
            <v>331100</v>
          </cell>
          <cell r="S628" t="str">
            <v>HHH</v>
          </cell>
          <cell r="T628" t="str">
            <v>331100HHH</v>
          </cell>
          <cell r="U628" t="str">
            <v>X</v>
          </cell>
          <cell r="V628" t="str">
            <v>X</v>
          </cell>
          <cell r="W628">
            <v>1</v>
          </cell>
          <cell r="X628" t="str">
            <v>G0030</v>
          </cell>
          <cell r="Y628" t="str">
            <v>G0030</v>
          </cell>
          <cell r="Z628" t="str">
            <v>G0030</v>
          </cell>
          <cell r="AA628" t="str">
            <v>G0030</v>
          </cell>
          <cell r="AB628" t="str">
            <v>678462</v>
          </cell>
          <cell r="AD628" t="str">
            <v>D12</v>
          </cell>
        </row>
        <row r="629">
          <cell r="F629" t="str">
            <v>D.00627.00.331100</v>
          </cell>
          <cell r="G629">
            <v>17</v>
          </cell>
          <cell r="H629" t="str">
            <v>D0062700</v>
          </cell>
          <cell r="I629" t="str">
            <v>Sammelkonto</v>
          </cell>
          <cell r="J629">
            <v>11</v>
          </cell>
          <cell r="K629" t="str">
            <v>Sammelkonto</v>
          </cell>
          <cell r="L629">
            <v>11</v>
          </cell>
          <cell r="M629" t="str">
            <v>Sammelkonto</v>
          </cell>
          <cell r="N629">
            <v>11</v>
          </cell>
          <cell r="O629">
            <v>44197</v>
          </cell>
          <cell r="P629">
            <v>2958465</v>
          </cell>
          <cell r="Q629" t="str">
            <v>331100</v>
          </cell>
          <cell r="R629" t="str">
            <v>331100</v>
          </cell>
          <cell r="S629" t="str">
            <v>HHH</v>
          </cell>
          <cell r="T629" t="str">
            <v>331100HHH</v>
          </cell>
          <cell r="U629" t="str">
            <v>X</v>
          </cell>
          <cell r="V629" t="str">
            <v>X</v>
          </cell>
          <cell r="W629">
            <v>1</v>
          </cell>
          <cell r="X629" t="str">
            <v>N0004</v>
          </cell>
          <cell r="Y629" t="str">
            <v>N0004</v>
          </cell>
          <cell r="Z629" t="str">
            <v>N0004</v>
          </cell>
          <cell r="AA629" t="str">
            <v>N0004</v>
          </cell>
          <cell r="AB629" t="str">
            <v>ohne</v>
          </cell>
          <cell r="AD629" t="str">
            <v>D11</v>
          </cell>
        </row>
        <row r="630">
          <cell r="F630" t="str">
            <v>D.00628.00.331100</v>
          </cell>
          <cell r="G630">
            <v>17</v>
          </cell>
          <cell r="H630" t="str">
            <v>D0062800</v>
          </cell>
          <cell r="I630" t="str">
            <v>Sammelkonto</v>
          </cell>
          <cell r="J630">
            <v>11</v>
          </cell>
          <cell r="K630" t="str">
            <v>Sammelkonto</v>
          </cell>
          <cell r="L630">
            <v>11</v>
          </cell>
          <cell r="M630" t="str">
            <v>Sammelkonto</v>
          </cell>
          <cell r="N630">
            <v>11</v>
          </cell>
          <cell r="O630">
            <v>44197</v>
          </cell>
          <cell r="P630">
            <v>2958465</v>
          </cell>
          <cell r="Q630" t="str">
            <v>331100</v>
          </cell>
          <cell r="R630" t="str">
            <v>331100</v>
          </cell>
          <cell r="S630" t="str">
            <v>HHH</v>
          </cell>
          <cell r="T630" t="str">
            <v>331100HHH</v>
          </cell>
          <cell r="U630" t="str">
            <v>X</v>
          </cell>
          <cell r="V630" t="str">
            <v>X</v>
          </cell>
          <cell r="W630">
            <v>1</v>
          </cell>
          <cell r="X630" t="str">
            <v>N0004</v>
          </cell>
          <cell r="Y630" t="str">
            <v>N0004</v>
          </cell>
          <cell r="Z630" t="str">
            <v>N0004</v>
          </cell>
          <cell r="AA630" t="str">
            <v>N0004</v>
          </cell>
          <cell r="AB630" t="str">
            <v>Ohne</v>
          </cell>
          <cell r="AD630" t="str">
            <v>D11</v>
          </cell>
        </row>
        <row r="631">
          <cell r="F631" t="str">
            <v>D.00629.00.331100</v>
          </cell>
          <cell r="G631">
            <v>17</v>
          </cell>
          <cell r="H631" t="str">
            <v>D0062900</v>
          </cell>
          <cell r="I631" t="str">
            <v>Spontane Polarisation</v>
          </cell>
          <cell r="J631">
            <v>21</v>
          </cell>
          <cell r="K631" t="str">
            <v>Spontane Polarisatio</v>
          </cell>
          <cell r="L631">
            <v>20</v>
          </cell>
          <cell r="M631" t="str">
            <v>Spontane Polarisation</v>
          </cell>
          <cell r="N631">
            <v>21</v>
          </cell>
          <cell r="O631">
            <v>44197</v>
          </cell>
          <cell r="P631">
            <v>2958465</v>
          </cell>
          <cell r="Q631" t="str">
            <v>331100</v>
          </cell>
          <cell r="R631" t="str">
            <v>331100</v>
          </cell>
          <cell r="S631" t="str">
            <v>HHH</v>
          </cell>
          <cell r="T631" t="str">
            <v>331100HHH</v>
          </cell>
          <cell r="U631" t="str">
            <v>X</v>
          </cell>
          <cell r="V631" t="str">
            <v>X</v>
          </cell>
          <cell r="W631">
            <v>1</v>
          </cell>
          <cell r="X631" t="str">
            <v>D0110</v>
          </cell>
          <cell r="Y631" t="str">
            <v>D0110</v>
          </cell>
          <cell r="Z631" t="str">
            <v>D0110</v>
          </cell>
          <cell r="AA631" t="str">
            <v>D0110</v>
          </cell>
          <cell r="AB631" t="str">
            <v>GZ: KO5787/3-1; AOBJ: 667857</v>
          </cell>
          <cell r="AD631" t="str">
            <v>D43</v>
          </cell>
        </row>
        <row r="632">
          <cell r="F632" t="str">
            <v>D.00630.00.331118</v>
          </cell>
          <cell r="G632">
            <v>17</v>
          </cell>
          <cell r="H632" t="str">
            <v>D0063000</v>
          </cell>
          <cell r="I632" t="str">
            <v>Sammelkonto</v>
          </cell>
          <cell r="J632">
            <v>11</v>
          </cell>
          <cell r="K632" t="str">
            <v>Sammelkonto</v>
          </cell>
          <cell r="L632">
            <v>11</v>
          </cell>
          <cell r="M632" t="str">
            <v>Sammelkonto</v>
          </cell>
          <cell r="N632">
            <v>11</v>
          </cell>
          <cell r="O632">
            <v>44197</v>
          </cell>
          <cell r="P632">
            <v>2958465</v>
          </cell>
          <cell r="Q632" t="str">
            <v>331118</v>
          </cell>
          <cell r="R632" t="str">
            <v>331118</v>
          </cell>
          <cell r="S632" t="str">
            <v>HHH</v>
          </cell>
          <cell r="T632" t="str">
            <v>331118HHH</v>
          </cell>
          <cell r="U632" t="str">
            <v>X</v>
          </cell>
          <cell r="V632" t="str">
            <v>X</v>
          </cell>
          <cell r="W632">
            <v>1</v>
          </cell>
          <cell r="X632" t="str">
            <v>N0004</v>
          </cell>
          <cell r="Y632" t="str">
            <v>N0004</v>
          </cell>
          <cell r="Z632" t="str">
            <v>N0004</v>
          </cell>
          <cell r="AA632" t="str">
            <v>N0004</v>
          </cell>
          <cell r="AB632" t="str">
            <v>ohne</v>
          </cell>
          <cell r="AD632" t="str">
            <v>D11</v>
          </cell>
        </row>
        <row r="633">
          <cell r="F633" t="str">
            <v>D.00631.00.331100</v>
          </cell>
          <cell r="G633">
            <v>17</v>
          </cell>
          <cell r="H633" t="str">
            <v>D0063100</v>
          </cell>
          <cell r="I633" t="str">
            <v>Magnetische Elastomere</v>
          </cell>
          <cell r="J633">
            <v>22</v>
          </cell>
          <cell r="K633" t="str">
            <v>Magnetische Elastome</v>
          </cell>
          <cell r="L633">
            <v>20</v>
          </cell>
          <cell r="M633" t="str">
            <v>Magnetische Elastomere</v>
          </cell>
          <cell r="N633">
            <v>22</v>
          </cell>
          <cell r="O633">
            <v>44197</v>
          </cell>
          <cell r="P633">
            <v>2958465</v>
          </cell>
          <cell r="Q633" t="str">
            <v>331100</v>
          </cell>
          <cell r="R633" t="str">
            <v>331100</v>
          </cell>
          <cell r="S633" t="str">
            <v>HHH</v>
          </cell>
          <cell r="T633" t="str">
            <v>331100HHH</v>
          </cell>
          <cell r="U633" t="str">
            <v>X</v>
          </cell>
          <cell r="V633" t="str">
            <v>X</v>
          </cell>
          <cell r="W633">
            <v>1</v>
          </cell>
          <cell r="X633" t="str">
            <v>E0203</v>
          </cell>
          <cell r="Y633" t="str">
            <v>E0203</v>
          </cell>
          <cell r="Z633" t="str">
            <v>E0203</v>
          </cell>
          <cell r="AA633" t="str">
            <v>E0203</v>
          </cell>
          <cell r="AB633" t="str">
            <v>ZF4447103DE8</v>
          </cell>
          <cell r="AD633" t="str">
            <v>D21</v>
          </cell>
        </row>
        <row r="634">
          <cell r="F634" t="str">
            <v>D.00632.00.331100</v>
          </cell>
          <cell r="G634">
            <v>17</v>
          </cell>
          <cell r="H634" t="str">
            <v>D0063200</v>
          </cell>
          <cell r="I634" t="str">
            <v>Sammelkonto</v>
          </cell>
          <cell r="J634">
            <v>11</v>
          </cell>
          <cell r="K634" t="str">
            <v>Sammelkonto</v>
          </cell>
          <cell r="L634">
            <v>11</v>
          </cell>
          <cell r="M634" t="str">
            <v>Sammelkonto</v>
          </cell>
          <cell r="N634">
            <v>11</v>
          </cell>
          <cell r="O634">
            <v>44197</v>
          </cell>
          <cell r="P634">
            <v>2958465</v>
          </cell>
          <cell r="Q634" t="str">
            <v>331100</v>
          </cell>
          <cell r="R634" t="str">
            <v>331100</v>
          </cell>
          <cell r="S634" t="str">
            <v>HHH</v>
          </cell>
          <cell r="T634" t="str">
            <v>331100HHH</v>
          </cell>
          <cell r="U634" t="str">
            <v>X</v>
          </cell>
          <cell r="V634" t="str">
            <v>X</v>
          </cell>
          <cell r="W634">
            <v>1</v>
          </cell>
          <cell r="X634" t="str">
            <v>N0004</v>
          </cell>
          <cell r="Y634" t="str">
            <v>N0004</v>
          </cell>
          <cell r="Z634" t="str">
            <v>N0004</v>
          </cell>
          <cell r="AA634" t="str">
            <v>N0004</v>
          </cell>
          <cell r="AD634" t="str">
            <v>D11</v>
          </cell>
        </row>
        <row r="635">
          <cell r="F635" t="str">
            <v>D.00633.00.331100</v>
          </cell>
          <cell r="G635">
            <v>17</v>
          </cell>
          <cell r="H635" t="str">
            <v>D0063300</v>
          </cell>
          <cell r="I635" t="str">
            <v>DFT-Studien zur CO2-Aktivierung</v>
          </cell>
          <cell r="J635">
            <v>31</v>
          </cell>
          <cell r="K635" t="str">
            <v>DFT-Studien zur CO2-</v>
          </cell>
          <cell r="L635">
            <v>20</v>
          </cell>
          <cell r="M635" t="str">
            <v>DFT-Studien zur CO2-Aktivierung</v>
          </cell>
          <cell r="N635">
            <v>31</v>
          </cell>
          <cell r="O635">
            <v>44197</v>
          </cell>
          <cell r="P635">
            <v>2958465</v>
          </cell>
          <cell r="Q635" t="str">
            <v>331100</v>
          </cell>
          <cell r="R635" t="str">
            <v>331100</v>
          </cell>
          <cell r="S635" t="str">
            <v>HHH</v>
          </cell>
          <cell r="T635" t="str">
            <v>331100HHH</v>
          </cell>
          <cell r="U635" t="str">
            <v>X</v>
          </cell>
          <cell r="V635" t="str">
            <v>X</v>
          </cell>
          <cell r="W635">
            <v>1</v>
          </cell>
          <cell r="X635" t="str">
            <v>D0110</v>
          </cell>
          <cell r="Y635" t="str">
            <v>D0110</v>
          </cell>
          <cell r="Z635" t="str">
            <v>D0110</v>
          </cell>
          <cell r="AA635" t="str">
            <v>D0110</v>
          </cell>
          <cell r="AB635" t="str">
            <v>GZ: PA2065/4-1; AOBJ: 658073</v>
          </cell>
          <cell r="AD635" t="str">
            <v>D43</v>
          </cell>
        </row>
        <row r="636">
          <cell r="F636" t="str">
            <v>D.00634.00.331100</v>
          </cell>
          <cell r="G636">
            <v>17</v>
          </cell>
          <cell r="H636" t="str">
            <v>D0063400</v>
          </cell>
          <cell r="I636" t="str">
            <v>Gemischte Metalloxidcluster</v>
          </cell>
          <cell r="J636">
            <v>27</v>
          </cell>
          <cell r="K636" t="str">
            <v>Gemischte Metalloxid</v>
          </cell>
          <cell r="L636">
            <v>20</v>
          </cell>
          <cell r="M636" t="str">
            <v>Gemischte Metalloxidcluster</v>
          </cell>
          <cell r="N636">
            <v>27</v>
          </cell>
          <cell r="O636">
            <v>44197</v>
          </cell>
          <cell r="P636">
            <v>2958465</v>
          </cell>
          <cell r="Q636" t="str">
            <v>331100</v>
          </cell>
          <cell r="R636" t="str">
            <v>331100</v>
          </cell>
          <cell r="S636" t="str">
            <v>HHH</v>
          </cell>
          <cell r="T636" t="str">
            <v>331100HHH</v>
          </cell>
          <cell r="U636" t="str">
            <v>X</v>
          </cell>
          <cell r="V636" t="str">
            <v>X</v>
          </cell>
          <cell r="W636">
            <v>1</v>
          </cell>
          <cell r="X636" t="str">
            <v>D0110</v>
          </cell>
          <cell r="Y636" t="str">
            <v>D0110</v>
          </cell>
          <cell r="Z636" t="str">
            <v>D0110</v>
          </cell>
          <cell r="AA636" t="str">
            <v>D0110</v>
          </cell>
          <cell r="AB636" t="str">
            <v>GZ: SA582/11-1; AOBJ: 664020</v>
          </cell>
          <cell r="AD636" t="str">
            <v>D43</v>
          </cell>
        </row>
        <row r="637">
          <cell r="F637" t="str">
            <v>D.00635.00.331100</v>
          </cell>
          <cell r="G637">
            <v>17</v>
          </cell>
          <cell r="H637" t="str">
            <v>D0063500</v>
          </cell>
          <cell r="I637" t="str">
            <v>AvH: Galimberti</v>
          </cell>
          <cell r="J637">
            <v>15</v>
          </cell>
          <cell r="K637" t="str">
            <v>AvH: Galimberti</v>
          </cell>
          <cell r="L637">
            <v>15</v>
          </cell>
          <cell r="M637" t="str">
            <v>AvH: Galimberti</v>
          </cell>
          <cell r="N637">
            <v>15</v>
          </cell>
          <cell r="O637">
            <v>44197</v>
          </cell>
          <cell r="P637">
            <v>2958465</v>
          </cell>
          <cell r="Q637" t="str">
            <v>331100</v>
          </cell>
          <cell r="R637" t="str">
            <v>331100</v>
          </cell>
          <cell r="S637" t="str">
            <v>HHH</v>
          </cell>
          <cell r="T637" t="str">
            <v>331100HHH</v>
          </cell>
          <cell r="U637" t="str">
            <v>X</v>
          </cell>
          <cell r="V637" t="str">
            <v>X</v>
          </cell>
          <cell r="W637">
            <v>1</v>
          </cell>
          <cell r="X637" t="str">
            <v>I0120</v>
          </cell>
          <cell r="Y637" t="str">
            <v>I0120</v>
          </cell>
          <cell r="Z637" t="str">
            <v>I0120</v>
          </cell>
          <cell r="AA637" t="str">
            <v>I0120</v>
          </cell>
          <cell r="AB637" t="str">
            <v>Ref3.3-1209983-ITA-HFST-P</v>
          </cell>
          <cell r="AD637" t="str">
            <v>D31</v>
          </cell>
        </row>
        <row r="638">
          <cell r="F638" t="str">
            <v>D.00636.00.331100</v>
          </cell>
          <cell r="G638">
            <v>17</v>
          </cell>
          <cell r="H638" t="str">
            <v>D0063600</v>
          </cell>
          <cell r="I638" t="str">
            <v>Ab-initio Berechnungen Freier Energien</v>
          </cell>
          <cell r="J638">
            <v>38</v>
          </cell>
          <cell r="K638" t="str">
            <v>Ab-initio Berechnung</v>
          </cell>
          <cell r="L638">
            <v>20</v>
          </cell>
          <cell r="M638" t="str">
            <v>Ab-initio Berechnungen Freier Energien</v>
          </cell>
          <cell r="N638">
            <v>38</v>
          </cell>
          <cell r="O638">
            <v>44197</v>
          </cell>
          <cell r="P638">
            <v>2958465</v>
          </cell>
          <cell r="Q638" t="str">
            <v>331100</v>
          </cell>
          <cell r="R638" t="str">
            <v>331100</v>
          </cell>
          <cell r="S638" t="str">
            <v>HHH</v>
          </cell>
          <cell r="T638" t="str">
            <v>331100HHH</v>
          </cell>
          <cell r="U638" t="str">
            <v>X</v>
          </cell>
          <cell r="V638" t="str">
            <v>X</v>
          </cell>
          <cell r="W638">
            <v>1</v>
          </cell>
          <cell r="X638" t="str">
            <v>D0190</v>
          </cell>
          <cell r="Y638" t="str">
            <v>D0190</v>
          </cell>
          <cell r="Z638" t="str">
            <v>D0190</v>
          </cell>
          <cell r="AA638" t="str">
            <v>D0190</v>
          </cell>
          <cell r="AB638" t="str">
            <v>GZ: SA582/10-1; AOBJ: 623994</v>
          </cell>
          <cell r="AD638" t="str">
            <v>D44</v>
          </cell>
        </row>
        <row r="639">
          <cell r="F639" t="str">
            <v>D.00637.00.331117</v>
          </cell>
          <cell r="G639">
            <v>17</v>
          </cell>
          <cell r="H639" t="str">
            <v>D0063700</v>
          </cell>
          <cell r="I639" t="str">
            <v>Approaching chemical accuracy</v>
          </cell>
          <cell r="J639">
            <v>29</v>
          </cell>
          <cell r="K639" t="str">
            <v>Approaching chemical</v>
          </cell>
          <cell r="L639">
            <v>20</v>
          </cell>
          <cell r="M639" t="str">
            <v>Approaching chemical accuracy</v>
          </cell>
          <cell r="N639">
            <v>29</v>
          </cell>
          <cell r="O639">
            <v>44197</v>
          </cell>
          <cell r="P639">
            <v>2958465</v>
          </cell>
          <cell r="Q639" t="str">
            <v>331117</v>
          </cell>
          <cell r="R639" t="str">
            <v>331117</v>
          </cell>
          <cell r="S639" t="str">
            <v>HHH</v>
          </cell>
          <cell r="T639" t="str">
            <v>331117HHH</v>
          </cell>
          <cell r="U639" t="str">
            <v>X</v>
          </cell>
          <cell r="V639" t="str">
            <v>X</v>
          </cell>
          <cell r="W639">
            <v>1</v>
          </cell>
          <cell r="X639" t="str">
            <v>D0110</v>
          </cell>
          <cell r="Y639" t="str">
            <v>D0110</v>
          </cell>
          <cell r="Z639" t="str">
            <v>D0110</v>
          </cell>
          <cell r="AA639" t="str">
            <v>D0110</v>
          </cell>
          <cell r="AB639" t="str">
            <v>GZ: US103/1-2; AOBJ: 634001</v>
          </cell>
          <cell r="AD639" t="str">
            <v>D43</v>
          </cell>
        </row>
        <row r="640">
          <cell r="F640" t="str">
            <v>D.00638.00.331117</v>
          </cell>
          <cell r="G640">
            <v>17</v>
          </cell>
          <cell r="H640" t="str">
            <v>D0063800</v>
          </cell>
          <cell r="I640" t="str">
            <v>Sammelkonto</v>
          </cell>
          <cell r="J640">
            <v>11</v>
          </cell>
          <cell r="K640" t="str">
            <v>Sammelkonto</v>
          </cell>
          <cell r="L640">
            <v>11</v>
          </cell>
          <cell r="M640" t="str">
            <v>Sammelkonto</v>
          </cell>
          <cell r="N640">
            <v>11</v>
          </cell>
          <cell r="O640">
            <v>44197</v>
          </cell>
          <cell r="P640">
            <v>2958465</v>
          </cell>
          <cell r="Q640" t="str">
            <v>331117</v>
          </cell>
          <cell r="R640" t="str">
            <v>331117</v>
          </cell>
          <cell r="S640" t="str">
            <v>HHH</v>
          </cell>
          <cell r="T640" t="str">
            <v>331117HHH</v>
          </cell>
          <cell r="U640" t="str">
            <v>X</v>
          </cell>
          <cell r="V640" t="str">
            <v>X</v>
          </cell>
          <cell r="W640">
            <v>1</v>
          </cell>
          <cell r="X640" t="str">
            <v>N0004</v>
          </cell>
          <cell r="Y640" t="str">
            <v>N0004</v>
          </cell>
          <cell r="Z640" t="str">
            <v>N0004</v>
          </cell>
          <cell r="AA640" t="str">
            <v>N0004</v>
          </cell>
          <cell r="AB640" t="str">
            <v>ohne</v>
          </cell>
          <cell r="AD640" t="str">
            <v>D11</v>
          </cell>
        </row>
        <row r="641">
          <cell r="F641" t="str">
            <v>D.00639.00.331118</v>
          </cell>
          <cell r="G641">
            <v>17</v>
          </cell>
          <cell r="H641" t="str">
            <v>D0063900</v>
          </cell>
          <cell r="I641" t="str">
            <v>Graphite</v>
          </cell>
          <cell r="J641">
            <v>8</v>
          </cell>
          <cell r="K641" t="str">
            <v>Graphite</v>
          </cell>
          <cell r="L641">
            <v>8</v>
          </cell>
          <cell r="M641" t="str">
            <v>Graphite</v>
          </cell>
          <cell r="N641">
            <v>8</v>
          </cell>
          <cell r="O641">
            <v>44197</v>
          </cell>
          <cell r="P641">
            <v>2958465</v>
          </cell>
          <cell r="Q641" t="str">
            <v>331118</v>
          </cell>
          <cell r="R641" t="str">
            <v>331118</v>
          </cell>
          <cell r="S641" t="str">
            <v>HHH</v>
          </cell>
          <cell r="T641" t="str">
            <v>331118HHH</v>
          </cell>
          <cell r="U641" t="str">
            <v>X</v>
          </cell>
          <cell r="V641" t="str">
            <v>X</v>
          </cell>
          <cell r="W641">
            <v>1</v>
          </cell>
          <cell r="X641" t="str">
            <v>D0110</v>
          </cell>
          <cell r="Y641" t="str">
            <v>D0110</v>
          </cell>
          <cell r="Z641" t="str">
            <v>D0110</v>
          </cell>
          <cell r="AA641" t="str">
            <v>D0110</v>
          </cell>
          <cell r="AB641" t="str">
            <v>GZ: AD391/4-1; AOBJ: 665387</v>
          </cell>
          <cell r="AD641" t="str">
            <v>D43</v>
          </cell>
        </row>
        <row r="642">
          <cell r="F642" t="str">
            <v>D.00640.00.331118</v>
          </cell>
          <cell r="G642">
            <v>17</v>
          </cell>
          <cell r="H642" t="str">
            <v>D0064000</v>
          </cell>
          <cell r="I642" t="str">
            <v>NanoCarbon</v>
          </cell>
          <cell r="J642">
            <v>10</v>
          </cell>
          <cell r="K642" t="str">
            <v>NanoCarbon</v>
          </cell>
          <cell r="L642">
            <v>10</v>
          </cell>
          <cell r="M642" t="str">
            <v>NanoCarbon</v>
          </cell>
          <cell r="N642">
            <v>10</v>
          </cell>
          <cell r="O642">
            <v>44197</v>
          </cell>
          <cell r="P642">
            <v>2958465</v>
          </cell>
          <cell r="Q642" t="str">
            <v>331118</v>
          </cell>
          <cell r="R642" t="str">
            <v>331118</v>
          </cell>
          <cell r="S642" t="str">
            <v>HHH</v>
          </cell>
          <cell r="T642" t="str">
            <v>331118HHH</v>
          </cell>
          <cell r="U642" t="str">
            <v>X</v>
          </cell>
          <cell r="V642" t="str">
            <v>X</v>
          </cell>
          <cell r="W642">
            <v>1</v>
          </cell>
          <cell r="X642" t="str">
            <v>D0110</v>
          </cell>
          <cell r="Y642" t="str">
            <v>D0110</v>
          </cell>
          <cell r="Z642" t="str">
            <v>D0110</v>
          </cell>
          <cell r="AA642" t="str">
            <v>D0110</v>
          </cell>
          <cell r="AB642" t="str">
            <v>GZ: AD391/7-1; AOBJ: 665386</v>
          </cell>
          <cell r="AD642" t="str">
            <v>D43</v>
          </cell>
        </row>
        <row r="643">
          <cell r="F643" t="str">
            <v>D.00641.00.331118</v>
          </cell>
          <cell r="G643">
            <v>17</v>
          </cell>
          <cell r="H643" t="str">
            <v>D0064100</v>
          </cell>
          <cell r="I643" t="str">
            <v>LIBRA</v>
          </cell>
          <cell r="J643">
            <v>5</v>
          </cell>
          <cell r="K643" t="str">
            <v>LIBRA</v>
          </cell>
          <cell r="L643">
            <v>5</v>
          </cell>
          <cell r="M643" t="str">
            <v>LIBRA</v>
          </cell>
          <cell r="N643">
            <v>5</v>
          </cell>
          <cell r="O643">
            <v>44197</v>
          </cell>
          <cell r="P643">
            <v>2958465</v>
          </cell>
          <cell r="Q643" t="str">
            <v>331118</v>
          </cell>
          <cell r="R643" t="str">
            <v>331118</v>
          </cell>
          <cell r="S643" t="str">
            <v>HHH</v>
          </cell>
          <cell r="T643" t="str">
            <v>331118HHH</v>
          </cell>
          <cell r="U643" t="str">
            <v>X</v>
          </cell>
          <cell r="V643" t="str">
            <v>X</v>
          </cell>
          <cell r="W643">
            <v>1</v>
          </cell>
          <cell r="X643" t="str">
            <v>E0100</v>
          </cell>
          <cell r="Y643" t="str">
            <v>E0100</v>
          </cell>
          <cell r="Z643" t="str">
            <v>E0100</v>
          </cell>
          <cell r="AA643" t="str">
            <v>E0100</v>
          </cell>
          <cell r="AB643" t="str">
            <v>01DR18003</v>
          </cell>
          <cell r="AD643" t="str">
            <v>D21</v>
          </cell>
        </row>
        <row r="644">
          <cell r="F644" t="str">
            <v>D.00642.00.331118</v>
          </cell>
          <cell r="G644">
            <v>17</v>
          </cell>
          <cell r="H644" t="str">
            <v>D0064200</v>
          </cell>
          <cell r="I644" t="str">
            <v>NASEBER</v>
          </cell>
          <cell r="J644">
            <v>7</v>
          </cell>
          <cell r="K644" t="str">
            <v>NASEBER</v>
          </cell>
          <cell r="L644">
            <v>7</v>
          </cell>
          <cell r="M644" t="str">
            <v>NASEBER</v>
          </cell>
          <cell r="N644">
            <v>7</v>
          </cell>
          <cell r="O644">
            <v>44197</v>
          </cell>
          <cell r="P644">
            <v>2958465</v>
          </cell>
          <cell r="Q644" t="str">
            <v>331118</v>
          </cell>
          <cell r="R644" t="str">
            <v>331118</v>
          </cell>
          <cell r="S644" t="str">
            <v>HHH</v>
          </cell>
          <cell r="T644" t="str">
            <v>331118HHH</v>
          </cell>
          <cell r="U644" t="str">
            <v>X</v>
          </cell>
          <cell r="V644" t="str">
            <v>X</v>
          </cell>
          <cell r="W644">
            <v>1</v>
          </cell>
          <cell r="X644" t="str">
            <v>E0100</v>
          </cell>
          <cell r="Y644" t="str">
            <v>E0100</v>
          </cell>
          <cell r="Z644" t="str">
            <v>E0100</v>
          </cell>
          <cell r="AA644" t="str">
            <v>E0100</v>
          </cell>
          <cell r="AB644" t="str">
            <v>03XP0187D</v>
          </cell>
          <cell r="AD644" t="str">
            <v>D21</v>
          </cell>
        </row>
        <row r="645">
          <cell r="F645" t="str">
            <v>D.00643.00.331118</v>
          </cell>
          <cell r="G645">
            <v>17</v>
          </cell>
          <cell r="H645" t="str">
            <v>D0064300</v>
          </cell>
          <cell r="I645" t="str">
            <v>TRANSITION</v>
          </cell>
          <cell r="J645">
            <v>10</v>
          </cell>
          <cell r="K645" t="str">
            <v>TRANSITION</v>
          </cell>
          <cell r="L645">
            <v>10</v>
          </cell>
          <cell r="M645" t="str">
            <v>TRANSITION</v>
          </cell>
          <cell r="N645">
            <v>10</v>
          </cell>
          <cell r="O645">
            <v>44197</v>
          </cell>
          <cell r="P645">
            <v>2958465</v>
          </cell>
          <cell r="Q645" t="str">
            <v>331118</v>
          </cell>
          <cell r="R645" t="str">
            <v>331118</v>
          </cell>
          <cell r="S645" t="str">
            <v>HHH</v>
          </cell>
          <cell r="T645" t="str">
            <v>331118HHH</v>
          </cell>
          <cell r="U645" t="str">
            <v>X</v>
          </cell>
          <cell r="V645" t="str">
            <v>X</v>
          </cell>
          <cell r="W645">
            <v>1</v>
          </cell>
          <cell r="X645" t="str">
            <v>E0100</v>
          </cell>
          <cell r="Y645" t="str">
            <v>E0100</v>
          </cell>
          <cell r="Z645" t="str">
            <v>E0100</v>
          </cell>
          <cell r="AA645" t="str">
            <v>E0100</v>
          </cell>
          <cell r="AB645" t="str">
            <v>03XP0186B</v>
          </cell>
          <cell r="AD645" t="str">
            <v>D21</v>
          </cell>
        </row>
        <row r="646">
          <cell r="F646" t="str">
            <v>D.00644.00.331118</v>
          </cell>
          <cell r="G646">
            <v>17</v>
          </cell>
          <cell r="H646" t="str">
            <v>D0064400</v>
          </cell>
          <cell r="I646" t="str">
            <v>NanoCarbon</v>
          </cell>
          <cell r="J646">
            <v>10</v>
          </cell>
          <cell r="K646" t="str">
            <v>NanoCarbon</v>
          </cell>
          <cell r="L646">
            <v>10</v>
          </cell>
          <cell r="M646" t="str">
            <v>NanoCarbon</v>
          </cell>
          <cell r="N646">
            <v>10</v>
          </cell>
          <cell r="O646">
            <v>44197</v>
          </cell>
          <cell r="P646">
            <v>2958465</v>
          </cell>
          <cell r="Q646" t="str">
            <v>331118</v>
          </cell>
          <cell r="R646" t="str">
            <v>331118</v>
          </cell>
          <cell r="S646" t="str">
            <v>HHH</v>
          </cell>
          <cell r="T646" t="str">
            <v>331118HHH</v>
          </cell>
          <cell r="U646" t="str">
            <v>X</v>
          </cell>
          <cell r="V646" t="str">
            <v>X</v>
          </cell>
          <cell r="W646">
            <v>1</v>
          </cell>
          <cell r="X646" t="str">
            <v>D0190</v>
          </cell>
          <cell r="Y646" t="str">
            <v>D0190</v>
          </cell>
          <cell r="Z646" t="str">
            <v>D0190</v>
          </cell>
          <cell r="AA646" t="str">
            <v>D0190</v>
          </cell>
          <cell r="AB646" t="str">
            <v>GZ1288</v>
          </cell>
          <cell r="AD646" t="str">
            <v>D44</v>
          </cell>
        </row>
        <row r="647">
          <cell r="F647" t="str">
            <v>D.00645.00.331118</v>
          </cell>
          <cell r="G647">
            <v>17</v>
          </cell>
          <cell r="H647" t="str">
            <v>D0064500</v>
          </cell>
          <cell r="I647" t="str">
            <v>EU: SEED</v>
          </cell>
          <cell r="J647">
            <v>8</v>
          </cell>
          <cell r="K647" t="str">
            <v>EU: SEED</v>
          </cell>
          <cell r="L647">
            <v>8</v>
          </cell>
          <cell r="M647" t="str">
            <v>EU: SEED</v>
          </cell>
          <cell r="N647">
            <v>8</v>
          </cell>
          <cell r="O647">
            <v>44197</v>
          </cell>
          <cell r="P647">
            <v>2958465</v>
          </cell>
          <cell r="Q647" t="str">
            <v>331118</v>
          </cell>
          <cell r="R647" t="str">
            <v>331118</v>
          </cell>
          <cell r="S647" t="str">
            <v>HHH</v>
          </cell>
          <cell r="T647" t="str">
            <v>331118HHH</v>
          </cell>
          <cell r="U647" t="str">
            <v>X</v>
          </cell>
          <cell r="V647" t="str">
            <v>X</v>
          </cell>
          <cell r="W647">
            <v>1</v>
          </cell>
          <cell r="X647" t="str">
            <v>G0033</v>
          </cell>
          <cell r="Y647" t="str">
            <v>G0033</v>
          </cell>
          <cell r="Z647" t="str">
            <v>G0033</v>
          </cell>
          <cell r="AA647" t="str">
            <v>G0033</v>
          </cell>
          <cell r="AB647" t="str">
            <v/>
          </cell>
          <cell r="AD647" t="str">
            <v>D12</v>
          </cell>
        </row>
        <row r="648">
          <cell r="F648" t="str">
            <v>D.00646.00.331118</v>
          </cell>
          <cell r="G648">
            <v>17</v>
          </cell>
          <cell r="H648" t="str">
            <v>D0064600</v>
          </cell>
          <cell r="I648" t="str">
            <v>EU: SEED Sammelkonto</v>
          </cell>
          <cell r="J648">
            <v>20</v>
          </cell>
          <cell r="K648" t="str">
            <v>EU: SEED Sammelkonto</v>
          </cell>
          <cell r="L648">
            <v>20</v>
          </cell>
          <cell r="M648" t="str">
            <v>EU: SEED Sammelkonto</v>
          </cell>
          <cell r="N648">
            <v>20</v>
          </cell>
          <cell r="O648">
            <v>44197</v>
          </cell>
          <cell r="P648">
            <v>2958465</v>
          </cell>
          <cell r="Q648" t="str">
            <v>331118</v>
          </cell>
          <cell r="R648" t="str">
            <v>331118</v>
          </cell>
          <cell r="S648" t="str">
            <v>HHH</v>
          </cell>
          <cell r="T648" t="str">
            <v>331118HHH</v>
          </cell>
          <cell r="U648" t="str">
            <v>X</v>
          </cell>
          <cell r="V648" t="str">
            <v>X</v>
          </cell>
          <cell r="W648">
            <v>1</v>
          </cell>
          <cell r="X648" t="str">
            <v>G0032</v>
          </cell>
          <cell r="Y648" t="str">
            <v>G0032</v>
          </cell>
          <cell r="Z648" t="str">
            <v>G0032</v>
          </cell>
          <cell r="AA648" t="str">
            <v>G0032</v>
          </cell>
          <cell r="AB648" t="str">
            <v/>
          </cell>
          <cell r="AD648" t="str">
            <v>D12</v>
          </cell>
        </row>
        <row r="649">
          <cell r="F649" t="str">
            <v>D.00648.00.331118</v>
          </cell>
          <cell r="G649">
            <v>17</v>
          </cell>
          <cell r="H649" t="str">
            <v>D0064800</v>
          </cell>
          <cell r="I649" t="str">
            <v>AvH: Patnaik</v>
          </cell>
          <cell r="J649">
            <v>12</v>
          </cell>
          <cell r="K649" t="str">
            <v>AvH: Patnaik</v>
          </cell>
          <cell r="L649">
            <v>12</v>
          </cell>
          <cell r="M649" t="str">
            <v>AvH: Patnaik</v>
          </cell>
          <cell r="N649">
            <v>12</v>
          </cell>
          <cell r="O649">
            <v>44197</v>
          </cell>
          <cell r="P649">
            <v>2958465</v>
          </cell>
          <cell r="Q649" t="str">
            <v>331118</v>
          </cell>
          <cell r="R649" t="str">
            <v>331118</v>
          </cell>
          <cell r="S649" t="str">
            <v>HHH</v>
          </cell>
          <cell r="T649" t="str">
            <v>331118HHH</v>
          </cell>
          <cell r="U649" t="str">
            <v>X</v>
          </cell>
          <cell r="V649" t="str">
            <v>X</v>
          </cell>
          <cell r="W649">
            <v>1</v>
          </cell>
          <cell r="X649" t="str">
            <v>I0120</v>
          </cell>
          <cell r="Y649" t="str">
            <v>I0120</v>
          </cell>
          <cell r="Z649" t="str">
            <v>I0120</v>
          </cell>
          <cell r="AA649" t="str">
            <v>I0120</v>
          </cell>
          <cell r="AB649" t="str">
            <v>Ref3.5-1213115-IND-HFST-P</v>
          </cell>
          <cell r="AD649" t="str">
            <v>D31</v>
          </cell>
        </row>
        <row r="650">
          <cell r="F650" t="str">
            <v>D.00649.00.331121</v>
          </cell>
          <cell r="G650">
            <v>17</v>
          </cell>
          <cell r="H650" t="str">
            <v>D0064900</v>
          </cell>
          <cell r="I650" t="str">
            <v>PolyMuschel</v>
          </cell>
          <cell r="J650">
            <v>11</v>
          </cell>
          <cell r="K650" t="str">
            <v>PolyMuschel</v>
          </cell>
          <cell r="L650">
            <v>11</v>
          </cell>
          <cell r="M650" t="str">
            <v>PolyMuschel</v>
          </cell>
          <cell r="N650">
            <v>11</v>
          </cell>
          <cell r="O650">
            <v>44197</v>
          </cell>
          <cell r="P650">
            <v>2958465</v>
          </cell>
          <cell r="Q650" t="str">
            <v>331121</v>
          </cell>
          <cell r="R650" t="str">
            <v>331121</v>
          </cell>
          <cell r="S650" t="str">
            <v>HHH</v>
          </cell>
          <cell r="T650" t="str">
            <v>331121HHH</v>
          </cell>
          <cell r="U650" t="str">
            <v>X</v>
          </cell>
          <cell r="V650" t="str">
            <v>X</v>
          </cell>
          <cell r="W650">
            <v>1</v>
          </cell>
          <cell r="X650" t="str">
            <v>D0110</v>
          </cell>
          <cell r="Y650" t="str">
            <v>D0110</v>
          </cell>
          <cell r="Z650" t="str">
            <v>D0110</v>
          </cell>
          <cell r="AA650" t="str">
            <v>D0110</v>
          </cell>
          <cell r="AB650" t="str">
            <v>GZ: BO1762/9-1; AOBJ: 602716</v>
          </cell>
          <cell r="AD650" t="str">
            <v>D43</v>
          </cell>
        </row>
        <row r="651">
          <cell r="F651" t="str">
            <v>D.00650.00.331121</v>
          </cell>
          <cell r="G651">
            <v>17</v>
          </cell>
          <cell r="H651" t="str">
            <v>D0065000</v>
          </cell>
          <cell r="I651" t="str">
            <v>ArgC</v>
          </cell>
          <cell r="J651">
            <v>4</v>
          </cell>
          <cell r="K651" t="str">
            <v>ArgC</v>
          </cell>
          <cell r="L651">
            <v>4</v>
          </cell>
          <cell r="M651" t="str">
            <v>ArgC</v>
          </cell>
          <cell r="N651">
            <v>4</v>
          </cell>
          <cell r="O651">
            <v>44197</v>
          </cell>
          <cell r="P651">
            <v>2958465</v>
          </cell>
          <cell r="Q651" t="str">
            <v>331121</v>
          </cell>
          <cell r="R651" t="str">
            <v>331121</v>
          </cell>
          <cell r="S651" t="str">
            <v>HHH</v>
          </cell>
          <cell r="T651" t="str">
            <v>331121HHH</v>
          </cell>
          <cell r="U651" t="str">
            <v>X</v>
          </cell>
          <cell r="V651" t="str">
            <v>X</v>
          </cell>
          <cell r="W651">
            <v>1</v>
          </cell>
          <cell r="X651" t="str">
            <v>D0110</v>
          </cell>
          <cell r="Y651" t="str">
            <v>D0110</v>
          </cell>
          <cell r="Z651" t="str">
            <v>D0110</v>
          </cell>
          <cell r="AA651" t="str">
            <v>D0110</v>
          </cell>
          <cell r="AB651" t="str">
            <v>GZ: BO1762/11-1; AOBJ: 605671</v>
          </cell>
          <cell r="AD651" t="str">
            <v>D43</v>
          </cell>
        </row>
        <row r="652">
          <cell r="F652" t="str">
            <v>D.00651.00.331121</v>
          </cell>
          <cell r="G652">
            <v>17</v>
          </cell>
          <cell r="H652" t="str">
            <v>D0065100</v>
          </cell>
          <cell r="I652" t="str">
            <v>Sammelkonto</v>
          </cell>
          <cell r="J652">
            <v>11</v>
          </cell>
          <cell r="K652" t="str">
            <v>Sammelkonto</v>
          </cell>
          <cell r="L652">
            <v>11</v>
          </cell>
          <cell r="M652" t="str">
            <v>Sammelkonto</v>
          </cell>
          <cell r="N652">
            <v>11</v>
          </cell>
          <cell r="O652">
            <v>44197</v>
          </cell>
          <cell r="P652">
            <v>2958465</v>
          </cell>
          <cell r="Q652" t="str">
            <v>331121</v>
          </cell>
          <cell r="R652" t="str">
            <v>331121</v>
          </cell>
          <cell r="S652" t="str">
            <v>HHH</v>
          </cell>
          <cell r="T652" t="str">
            <v>331121HHH</v>
          </cell>
          <cell r="U652" t="str">
            <v>X</v>
          </cell>
          <cell r="V652" t="str">
            <v>X</v>
          </cell>
          <cell r="W652">
            <v>1</v>
          </cell>
          <cell r="X652" t="str">
            <v>N0004</v>
          </cell>
          <cell r="Y652" t="str">
            <v>N0004</v>
          </cell>
          <cell r="Z652" t="str">
            <v>N0004</v>
          </cell>
          <cell r="AA652" t="str">
            <v>N0004</v>
          </cell>
          <cell r="AB652" t="str">
            <v>ohne</v>
          </cell>
          <cell r="AD652" t="str">
            <v>D11</v>
          </cell>
        </row>
        <row r="653">
          <cell r="F653" t="str">
            <v>D.00652.00.331121</v>
          </cell>
          <cell r="G653">
            <v>17</v>
          </cell>
          <cell r="H653" t="str">
            <v>D0065200</v>
          </cell>
          <cell r="I653" t="str">
            <v>ChemMuschelPoly</v>
          </cell>
          <cell r="J653">
            <v>15</v>
          </cell>
          <cell r="K653" t="str">
            <v>ChemMuschelPoly</v>
          </cell>
          <cell r="L653">
            <v>15</v>
          </cell>
          <cell r="M653" t="str">
            <v>ChemMuschelPoly</v>
          </cell>
          <cell r="N653">
            <v>15</v>
          </cell>
          <cell r="O653">
            <v>44197</v>
          </cell>
          <cell r="P653">
            <v>2958465</v>
          </cell>
          <cell r="Q653" t="str">
            <v>331121</v>
          </cell>
          <cell r="R653" t="str">
            <v>331121</v>
          </cell>
          <cell r="S653" t="str">
            <v>HHH</v>
          </cell>
          <cell r="T653" t="str">
            <v>331121HHH</v>
          </cell>
          <cell r="U653" t="str">
            <v>X</v>
          </cell>
          <cell r="V653" t="str">
            <v>X</v>
          </cell>
          <cell r="W653">
            <v>1</v>
          </cell>
          <cell r="X653" t="str">
            <v>D0110</v>
          </cell>
          <cell r="Y653" t="str">
            <v>D0110</v>
          </cell>
          <cell r="Z653" t="str">
            <v>D0110</v>
          </cell>
          <cell r="AA653" t="str">
            <v>D0110</v>
          </cell>
          <cell r="AB653" t="str">
            <v>GZ: BO1762/9-2; AOBJ: 657247</v>
          </cell>
          <cell r="AD653" t="str">
            <v>D43</v>
          </cell>
        </row>
        <row r="654">
          <cell r="F654" t="str">
            <v>D.00653.00.331121</v>
          </cell>
          <cell r="G654">
            <v>17</v>
          </cell>
          <cell r="H654" t="str">
            <v>D0065300</v>
          </cell>
          <cell r="I654" t="str">
            <v>Copy Musselpoly</v>
          </cell>
          <cell r="J654">
            <v>15</v>
          </cell>
          <cell r="K654" t="str">
            <v>Copy Musselpoly</v>
          </cell>
          <cell r="L654">
            <v>15</v>
          </cell>
          <cell r="M654" t="str">
            <v>Copy Musselpoly</v>
          </cell>
          <cell r="N654">
            <v>15</v>
          </cell>
          <cell r="O654">
            <v>44197</v>
          </cell>
          <cell r="P654">
            <v>2958465</v>
          </cell>
          <cell r="Q654" t="str">
            <v>331121</v>
          </cell>
          <cell r="R654" t="str">
            <v>331121</v>
          </cell>
          <cell r="S654" t="str">
            <v>HHH</v>
          </cell>
          <cell r="T654" t="str">
            <v>331121HHH</v>
          </cell>
          <cell r="U654" t="str">
            <v>X</v>
          </cell>
          <cell r="V654" t="str">
            <v>X</v>
          </cell>
          <cell r="W654">
            <v>1</v>
          </cell>
          <cell r="X654" t="str">
            <v>D0110</v>
          </cell>
          <cell r="Y654" t="str">
            <v>D0110</v>
          </cell>
          <cell r="Z654" t="str">
            <v>D0110</v>
          </cell>
          <cell r="AA654" t="str">
            <v>D0110</v>
          </cell>
          <cell r="AB654" t="str">
            <v>GZ: BO1762/12-1; AOBJ: 668918</v>
          </cell>
          <cell r="AD654" t="str">
            <v>D43</v>
          </cell>
        </row>
        <row r="655">
          <cell r="F655" t="str">
            <v>D.00654.00.331122</v>
          </cell>
          <cell r="G655">
            <v>17</v>
          </cell>
          <cell r="H655" t="str">
            <v>D0065400</v>
          </cell>
          <cell r="I655" t="str">
            <v>VisiMat</v>
          </cell>
          <cell r="J655">
            <v>7</v>
          </cell>
          <cell r="K655" t="str">
            <v>VisiMat</v>
          </cell>
          <cell r="L655">
            <v>7</v>
          </cell>
          <cell r="M655" t="str">
            <v>VisiMat</v>
          </cell>
          <cell r="N655">
            <v>7</v>
          </cell>
          <cell r="O655">
            <v>44197</v>
          </cell>
          <cell r="P655">
            <v>2958465</v>
          </cell>
          <cell r="Q655" t="str">
            <v>331122</v>
          </cell>
          <cell r="R655" t="str">
            <v>331122</v>
          </cell>
          <cell r="S655" t="str">
            <v>HHH</v>
          </cell>
          <cell r="T655" t="str">
            <v>331122HHH</v>
          </cell>
          <cell r="U655" t="str">
            <v>X</v>
          </cell>
          <cell r="V655" t="str">
            <v>X</v>
          </cell>
          <cell r="W655">
            <v>1</v>
          </cell>
          <cell r="X655" t="str">
            <v>D0170</v>
          </cell>
          <cell r="Y655" t="str">
            <v>D0170</v>
          </cell>
          <cell r="Z655" t="str">
            <v>D0170</v>
          </cell>
          <cell r="AA655" t="str">
            <v>D0170</v>
          </cell>
          <cell r="AB655" t="str">
            <v>GZ: BL1269/1-3; AOBJ: 634470</v>
          </cell>
          <cell r="AD655" t="str">
            <v>D43</v>
          </cell>
        </row>
        <row r="656">
          <cell r="F656" t="str">
            <v>D.00655.00.331122</v>
          </cell>
          <cell r="G656">
            <v>17</v>
          </cell>
          <cell r="H656" t="str">
            <v>D0065500</v>
          </cell>
          <cell r="I656" t="str">
            <v>AvH: Karaca</v>
          </cell>
          <cell r="J656">
            <v>11</v>
          </cell>
          <cell r="K656" t="str">
            <v>AvH: Karaca</v>
          </cell>
          <cell r="L656">
            <v>11</v>
          </cell>
          <cell r="M656" t="str">
            <v>AvH: Karaca</v>
          </cell>
          <cell r="N656">
            <v>11</v>
          </cell>
          <cell r="O656">
            <v>44197</v>
          </cell>
          <cell r="P656">
            <v>2958465</v>
          </cell>
          <cell r="Q656" t="str">
            <v>331122</v>
          </cell>
          <cell r="R656" t="str">
            <v>331122</v>
          </cell>
          <cell r="S656" t="str">
            <v>HHH</v>
          </cell>
          <cell r="T656" t="str">
            <v>331122HHH</v>
          </cell>
          <cell r="U656" t="str">
            <v>X</v>
          </cell>
          <cell r="V656" t="str">
            <v>X</v>
          </cell>
          <cell r="W656">
            <v>1</v>
          </cell>
          <cell r="X656" t="str">
            <v>I0120</v>
          </cell>
          <cell r="Y656" t="str">
            <v>I0120</v>
          </cell>
          <cell r="Z656" t="str">
            <v>I0120</v>
          </cell>
          <cell r="AA656" t="str">
            <v>I0120</v>
          </cell>
          <cell r="AB656" t="str">
            <v>Ref3.3-1203792-TUR-HFST-P</v>
          </cell>
          <cell r="AD656" t="str">
            <v>D31</v>
          </cell>
        </row>
        <row r="657">
          <cell r="F657" t="str">
            <v>D.00656.00.331122</v>
          </cell>
          <cell r="G657">
            <v>17</v>
          </cell>
          <cell r="H657" t="str">
            <v>D0065600</v>
          </cell>
          <cell r="I657" t="str">
            <v>ESB: EC2/BIG_NSE</v>
          </cell>
          <cell r="J657">
            <v>16</v>
          </cell>
          <cell r="K657" t="str">
            <v>ESB: EC2/BIG_NSE</v>
          </cell>
          <cell r="L657">
            <v>16</v>
          </cell>
          <cell r="M657" t="str">
            <v>ESB: EC2/BIG_NSE</v>
          </cell>
          <cell r="N657">
            <v>16</v>
          </cell>
          <cell r="O657">
            <v>44197</v>
          </cell>
          <cell r="P657">
            <v>2958465</v>
          </cell>
          <cell r="Q657" t="str">
            <v>331122</v>
          </cell>
          <cell r="R657" t="str">
            <v>331122</v>
          </cell>
          <cell r="S657" t="str">
            <v>HHH</v>
          </cell>
          <cell r="T657" t="str">
            <v>331122HHH</v>
          </cell>
          <cell r="U657" t="str">
            <v>X</v>
          </cell>
          <cell r="V657" t="str">
            <v>X</v>
          </cell>
          <cell r="W657">
            <v>1</v>
          </cell>
          <cell r="X657" t="str">
            <v>I0200</v>
          </cell>
          <cell r="Y657" t="str">
            <v>I0200</v>
          </cell>
          <cell r="Z657" t="str">
            <v>I0200</v>
          </cell>
          <cell r="AA657" t="str">
            <v>I0200</v>
          </cell>
          <cell r="AB657" t="str">
            <v>EZ-2014-227</v>
          </cell>
          <cell r="AD657" t="str">
            <v>D31</v>
          </cell>
        </row>
        <row r="658">
          <cell r="F658" t="str">
            <v>D.00657.00.331122</v>
          </cell>
          <cell r="G658">
            <v>17</v>
          </cell>
          <cell r="H658" t="str">
            <v>D0065700</v>
          </cell>
          <cell r="I658" t="str">
            <v>EU: Ultimate</v>
          </cell>
          <cell r="J658">
            <v>12</v>
          </cell>
          <cell r="K658" t="str">
            <v>EU: Ultimate</v>
          </cell>
          <cell r="L658">
            <v>12</v>
          </cell>
          <cell r="M658" t="str">
            <v>EU: Ultimate</v>
          </cell>
          <cell r="N658">
            <v>12</v>
          </cell>
          <cell r="O658">
            <v>44197</v>
          </cell>
          <cell r="P658">
            <v>2958465</v>
          </cell>
          <cell r="Q658" t="str">
            <v>331122</v>
          </cell>
          <cell r="R658" t="str">
            <v>331122</v>
          </cell>
          <cell r="S658" t="str">
            <v>HHH</v>
          </cell>
          <cell r="T658" t="str">
            <v>331122HHH</v>
          </cell>
          <cell r="U658" t="str">
            <v>X</v>
          </cell>
          <cell r="V658" t="str">
            <v>X</v>
          </cell>
          <cell r="W658">
            <v>1</v>
          </cell>
          <cell r="X658" t="str">
            <v>G0011</v>
          </cell>
          <cell r="Y658" t="str">
            <v>G0011</v>
          </cell>
          <cell r="Z658" t="str">
            <v>G0011</v>
          </cell>
          <cell r="AA658" t="str">
            <v>G0011</v>
          </cell>
          <cell r="AB658" t="str">
            <v>GA: 813036</v>
          </cell>
          <cell r="AD658" t="str">
            <v>D12</v>
          </cell>
        </row>
        <row r="659">
          <cell r="F659" t="str">
            <v>D.00658.00.331122</v>
          </cell>
          <cell r="G659">
            <v>17</v>
          </cell>
          <cell r="H659" t="str">
            <v>D0065800</v>
          </cell>
          <cell r="I659" t="str">
            <v>Sammelkonto</v>
          </cell>
          <cell r="J659">
            <v>11</v>
          </cell>
          <cell r="K659" t="str">
            <v>Sammelkonto</v>
          </cell>
          <cell r="L659">
            <v>11</v>
          </cell>
          <cell r="M659" t="str">
            <v>Sammelkonto</v>
          </cell>
          <cell r="N659">
            <v>11</v>
          </cell>
          <cell r="O659">
            <v>44197</v>
          </cell>
          <cell r="P659">
            <v>2958465</v>
          </cell>
          <cell r="Q659" t="str">
            <v>331122</v>
          </cell>
          <cell r="R659" t="str">
            <v>331122</v>
          </cell>
          <cell r="S659" t="str">
            <v>HHH</v>
          </cell>
          <cell r="T659" t="str">
            <v>331122HHH</v>
          </cell>
          <cell r="U659" t="str">
            <v>X</v>
          </cell>
          <cell r="V659" t="str">
            <v>X</v>
          </cell>
          <cell r="W659">
            <v>1</v>
          </cell>
          <cell r="X659" t="str">
            <v>N0004</v>
          </cell>
          <cell r="Y659" t="str">
            <v>N0004</v>
          </cell>
          <cell r="Z659" t="str">
            <v>N0004</v>
          </cell>
          <cell r="AA659" t="str">
            <v>N0004</v>
          </cell>
          <cell r="AB659" t="str">
            <v/>
          </cell>
          <cell r="AD659" t="str">
            <v>D11</v>
          </cell>
        </row>
        <row r="660">
          <cell r="F660" t="str">
            <v>D.00659.00.331123</v>
          </cell>
          <cell r="G660">
            <v>17</v>
          </cell>
          <cell r="H660" t="str">
            <v>D0065900</v>
          </cell>
          <cell r="I660" t="str">
            <v>Hochleistungs-Auxiliare für die NCL</v>
          </cell>
          <cell r="J660">
            <v>35</v>
          </cell>
          <cell r="K660" t="str">
            <v>Hochleistungs-Auxili</v>
          </cell>
          <cell r="L660">
            <v>20</v>
          </cell>
          <cell r="M660" t="str">
            <v>Hochleistungs-Auxiliare für die NCL</v>
          </cell>
          <cell r="N660">
            <v>35</v>
          </cell>
          <cell r="O660">
            <v>44197</v>
          </cell>
          <cell r="P660">
            <v>2958465</v>
          </cell>
          <cell r="Q660" t="str">
            <v>331123</v>
          </cell>
          <cell r="R660" t="str">
            <v>331123</v>
          </cell>
          <cell r="S660" t="str">
            <v>HHH</v>
          </cell>
          <cell r="T660" t="str">
            <v>331123HHH</v>
          </cell>
          <cell r="U660" t="str">
            <v>X</v>
          </cell>
          <cell r="V660" t="str">
            <v>X</v>
          </cell>
          <cell r="W660">
            <v>1</v>
          </cell>
          <cell r="X660" t="str">
            <v>D0110</v>
          </cell>
          <cell r="Y660" t="str">
            <v>D0110</v>
          </cell>
          <cell r="Z660" t="str">
            <v>D0110</v>
          </cell>
          <cell r="AA660" t="str">
            <v>D0110</v>
          </cell>
          <cell r="AB660" t="str">
            <v>GZ: SE819/20-1; AOBJ: 638173</v>
          </cell>
          <cell r="AD660" t="str">
            <v>D43</v>
          </cell>
        </row>
        <row r="661">
          <cell r="F661" t="str">
            <v>D.00660.00.331123</v>
          </cell>
          <cell r="G661">
            <v>17</v>
          </cell>
          <cell r="H661" t="str">
            <v>D0066000</v>
          </cell>
          <cell r="I661" t="str">
            <v>Helligkeits- und kontrastverstärkte Hybr</v>
          </cell>
          <cell r="J661">
            <v>40</v>
          </cell>
          <cell r="K661" t="str">
            <v>Helligkeits- und kon</v>
          </cell>
          <cell r="L661">
            <v>20</v>
          </cell>
          <cell r="M661" t="str">
            <v>Helligkeits- und kontrastverstärkte Hybridisierungssonden</v>
          </cell>
          <cell r="N661">
            <v>57</v>
          </cell>
          <cell r="O661">
            <v>44197</v>
          </cell>
          <cell r="P661">
            <v>2958465</v>
          </cell>
          <cell r="Q661" t="str">
            <v>331123</v>
          </cell>
          <cell r="R661" t="str">
            <v>331123</v>
          </cell>
          <cell r="S661" t="str">
            <v>HHH</v>
          </cell>
          <cell r="T661" t="str">
            <v>331123HHH</v>
          </cell>
          <cell r="U661" t="str">
            <v>X</v>
          </cell>
          <cell r="V661" t="str">
            <v>X</v>
          </cell>
          <cell r="W661">
            <v>1</v>
          </cell>
          <cell r="X661" t="str">
            <v>D0110</v>
          </cell>
          <cell r="Y661" t="str">
            <v>D0110</v>
          </cell>
          <cell r="Z661" t="str">
            <v>D0110</v>
          </cell>
          <cell r="AA661" t="str">
            <v>D0110</v>
          </cell>
          <cell r="AB661" t="str">
            <v>GZ: SE819/21-1; AOBJ: 660555</v>
          </cell>
          <cell r="AD661" t="str">
            <v>D43</v>
          </cell>
        </row>
        <row r="662">
          <cell r="F662" t="str">
            <v>D.00661.00.331123</v>
          </cell>
          <cell r="G662">
            <v>17</v>
          </cell>
          <cell r="H662" t="str">
            <v>D0066100</v>
          </cell>
          <cell r="I662" t="str">
            <v>Sammelkonto</v>
          </cell>
          <cell r="J662">
            <v>11</v>
          </cell>
          <cell r="K662" t="str">
            <v>Sammelkonto</v>
          </cell>
          <cell r="L662">
            <v>11</v>
          </cell>
          <cell r="M662" t="str">
            <v>Sammelkonto</v>
          </cell>
          <cell r="N662">
            <v>11</v>
          </cell>
          <cell r="O662">
            <v>44197</v>
          </cell>
          <cell r="P662">
            <v>2958465</v>
          </cell>
          <cell r="Q662" t="str">
            <v>331123</v>
          </cell>
          <cell r="R662" t="str">
            <v>331123</v>
          </cell>
          <cell r="S662" t="str">
            <v>HHH</v>
          </cell>
          <cell r="T662" t="str">
            <v>331123HHH</v>
          </cell>
          <cell r="U662" t="str">
            <v>X</v>
          </cell>
          <cell r="V662" t="str">
            <v>X</v>
          </cell>
          <cell r="W662">
            <v>1</v>
          </cell>
          <cell r="X662" t="str">
            <v>N0004</v>
          </cell>
          <cell r="Y662" t="str">
            <v>N0004</v>
          </cell>
          <cell r="Z662" t="str">
            <v>N0004</v>
          </cell>
          <cell r="AA662" t="str">
            <v>N0004</v>
          </cell>
          <cell r="AD662" t="str">
            <v>D11</v>
          </cell>
        </row>
        <row r="663">
          <cell r="F663" t="str">
            <v>D.00662.00.331123</v>
          </cell>
          <cell r="G663">
            <v>17</v>
          </cell>
          <cell r="H663" t="str">
            <v>D0066200</v>
          </cell>
          <cell r="I663" t="str">
            <v>EU: ERC / TRIGGDRUG</v>
          </cell>
          <cell r="J663">
            <v>19</v>
          </cell>
          <cell r="K663" t="str">
            <v>EU: ERC / TRIGGDRUG</v>
          </cell>
          <cell r="L663">
            <v>19</v>
          </cell>
          <cell r="M663" t="str">
            <v>EU: ERC / TRIGGDRUG</v>
          </cell>
          <cell r="N663">
            <v>19</v>
          </cell>
          <cell r="O663">
            <v>44197</v>
          </cell>
          <cell r="P663">
            <v>2958465</v>
          </cell>
          <cell r="Q663" t="str">
            <v>331123</v>
          </cell>
          <cell r="R663" t="str">
            <v>331123</v>
          </cell>
          <cell r="S663" t="str">
            <v>HHH</v>
          </cell>
          <cell r="T663" t="str">
            <v>331123HHH</v>
          </cell>
          <cell r="U663" t="str">
            <v>X</v>
          </cell>
          <cell r="V663" t="str">
            <v>X</v>
          </cell>
          <cell r="W663">
            <v>1</v>
          </cell>
          <cell r="X663" t="str">
            <v>G0012</v>
          </cell>
          <cell r="Y663" t="str">
            <v>G0012</v>
          </cell>
          <cell r="Z663" t="str">
            <v>G0012</v>
          </cell>
          <cell r="AA663" t="str">
            <v>G0012</v>
          </cell>
          <cell r="AB663" t="str">
            <v>669628</v>
          </cell>
          <cell r="AD663" t="str">
            <v>D12</v>
          </cell>
        </row>
        <row r="664">
          <cell r="F664" t="str">
            <v>D.00663.00.331123</v>
          </cell>
          <cell r="G664">
            <v>17</v>
          </cell>
          <cell r="H664" t="str">
            <v>D0066300</v>
          </cell>
          <cell r="I664" t="str">
            <v>EU: Sammelkonto ERC TRIGGDRUG</v>
          </cell>
          <cell r="J664">
            <v>29</v>
          </cell>
          <cell r="K664" t="str">
            <v xml:space="preserve">EU: Sammelkonto ERC </v>
          </cell>
          <cell r="L664">
            <v>20</v>
          </cell>
          <cell r="M664" t="str">
            <v>EU: Sammelkonto ERC TRIGGDRUG</v>
          </cell>
          <cell r="N664">
            <v>29</v>
          </cell>
          <cell r="O664">
            <v>44197</v>
          </cell>
          <cell r="P664">
            <v>2958465</v>
          </cell>
          <cell r="Q664" t="str">
            <v>331123</v>
          </cell>
          <cell r="R664" t="str">
            <v>331123</v>
          </cell>
          <cell r="S664" t="str">
            <v>HHH</v>
          </cell>
          <cell r="T664" t="str">
            <v>331123HHH</v>
          </cell>
          <cell r="U664" t="str">
            <v>X</v>
          </cell>
          <cell r="V664" t="str">
            <v>X</v>
          </cell>
          <cell r="W664">
            <v>1</v>
          </cell>
          <cell r="X664" t="str">
            <v>G0012</v>
          </cell>
          <cell r="Y664" t="str">
            <v>G0012</v>
          </cell>
          <cell r="Z664" t="str">
            <v>G0012</v>
          </cell>
          <cell r="AA664" t="str">
            <v>G0012</v>
          </cell>
          <cell r="AD664" t="str">
            <v>D12</v>
          </cell>
        </row>
        <row r="665">
          <cell r="F665" t="str">
            <v>D.00664.00.331126</v>
          </cell>
          <cell r="G665">
            <v>17</v>
          </cell>
          <cell r="H665" t="str">
            <v>D0066400</v>
          </cell>
          <cell r="I665" t="str">
            <v>Sphingomyelinase</v>
          </cell>
          <cell r="J665">
            <v>16</v>
          </cell>
          <cell r="K665" t="str">
            <v>Sphingomyelinase</v>
          </cell>
          <cell r="L665">
            <v>16</v>
          </cell>
          <cell r="M665" t="str">
            <v>Sphingomyelinase</v>
          </cell>
          <cell r="N665">
            <v>16</v>
          </cell>
          <cell r="O665">
            <v>44197</v>
          </cell>
          <cell r="P665">
            <v>2958465</v>
          </cell>
          <cell r="Q665" t="str">
            <v>331126</v>
          </cell>
          <cell r="R665" t="str">
            <v>331126</v>
          </cell>
          <cell r="S665" t="str">
            <v>HHH</v>
          </cell>
          <cell r="T665" t="str">
            <v>331126HHH</v>
          </cell>
          <cell r="U665" t="str">
            <v>X</v>
          </cell>
          <cell r="V665" t="str">
            <v>X</v>
          </cell>
          <cell r="W665">
            <v>1</v>
          </cell>
          <cell r="X665" t="str">
            <v>D0110</v>
          </cell>
          <cell r="Y665" t="str">
            <v>D0110</v>
          </cell>
          <cell r="Z665" t="str">
            <v>D0110</v>
          </cell>
          <cell r="AA665" t="str">
            <v>D0110</v>
          </cell>
          <cell r="AB665" t="str">
            <v>GZ: AR376/12-2; AOBJ: 647127</v>
          </cell>
          <cell r="AD665" t="str">
            <v>D43</v>
          </cell>
        </row>
        <row r="666">
          <cell r="F666" t="str">
            <v>D.00665.00.331126</v>
          </cell>
          <cell r="G666">
            <v>17</v>
          </cell>
          <cell r="H666" t="str">
            <v>D0066500</v>
          </cell>
          <cell r="I666" t="str">
            <v>EX: Lipotools</v>
          </cell>
          <cell r="J666">
            <v>13</v>
          </cell>
          <cell r="K666" t="str">
            <v>EX: Lipotools</v>
          </cell>
          <cell r="L666">
            <v>13</v>
          </cell>
          <cell r="M666" t="str">
            <v>EX: Lipotools</v>
          </cell>
          <cell r="N666">
            <v>13</v>
          </cell>
          <cell r="O666">
            <v>44197</v>
          </cell>
          <cell r="P666">
            <v>2958465</v>
          </cell>
          <cell r="Q666" t="str">
            <v>331126</v>
          </cell>
          <cell r="R666" t="str">
            <v>331126</v>
          </cell>
          <cell r="S666" t="str">
            <v>HHH</v>
          </cell>
          <cell r="T666" t="str">
            <v>331126HHH</v>
          </cell>
          <cell r="U666" t="str">
            <v>X</v>
          </cell>
          <cell r="V666" t="str">
            <v>X</v>
          </cell>
          <cell r="W666">
            <v>1</v>
          </cell>
          <cell r="X666" t="str">
            <v>E0202</v>
          </cell>
          <cell r="Y666" t="str">
            <v>E0202</v>
          </cell>
          <cell r="Z666" t="str">
            <v>E0202</v>
          </cell>
          <cell r="AA666" t="str">
            <v>E0202</v>
          </cell>
          <cell r="AB666" t="str">
            <v>03EGSBE463</v>
          </cell>
          <cell r="AD666" t="str">
            <v>D22</v>
          </cell>
        </row>
        <row r="667">
          <cell r="F667" t="str">
            <v>D.00666.00.331126</v>
          </cell>
          <cell r="G667">
            <v>17</v>
          </cell>
          <cell r="H667" t="str">
            <v>D0066600</v>
          </cell>
          <cell r="I667" t="str">
            <v>Niedermolekulare Aktivatoren</v>
          </cell>
          <cell r="J667">
            <v>28</v>
          </cell>
          <cell r="K667" t="str">
            <v>Niedermolekulare Akt</v>
          </cell>
          <cell r="L667">
            <v>20</v>
          </cell>
          <cell r="M667" t="str">
            <v>Niedermolekulare Aktivatoren</v>
          </cell>
          <cell r="N667">
            <v>28</v>
          </cell>
          <cell r="O667">
            <v>44197</v>
          </cell>
          <cell r="P667">
            <v>2958465</v>
          </cell>
          <cell r="Q667" t="str">
            <v>331126</v>
          </cell>
          <cell r="R667" t="str">
            <v>331126</v>
          </cell>
          <cell r="S667" t="str">
            <v>HHH</v>
          </cell>
          <cell r="T667" t="str">
            <v>331126HHH</v>
          </cell>
          <cell r="U667" t="str">
            <v>X</v>
          </cell>
          <cell r="V667" t="str">
            <v>X</v>
          </cell>
          <cell r="W667">
            <v>1</v>
          </cell>
          <cell r="X667" t="str">
            <v>H0007</v>
          </cell>
          <cell r="Y667" t="str">
            <v>H0007</v>
          </cell>
          <cell r="Z667" t="str">
            <v>H0007</v>
          </cell>
          <cell r="AA667" t="str">
            <v>H0007</v>
          </cell>
          <cell r="AB667" t="str">
            <v/>
          </cell>
          <cell r="AD667" t="str">
            <v>D12</v>
          </cell>
        </row>
        <row r="668">
          <cell r="F668" t="str">
            <v>D.00667.00.331131</v>
          </cell>
          <cell r="G668">
            <v>17</v>
          </cell>
          <cell r="H668" t="str">
            <v>D0066700</v>
          </cell>
          <cell r="I668" t="str">
            <v>Disauerstoff-Aktivierung</v>
          </cell>
          <cell r="J668">
            <v>24</v>
          </cell>
          <cell r="K668" t="str">
            <v>Disauerstoff-Aktivie</v>
          </cell>
          <cell r="L668">
            <v>20</v>
          </cell>
          <cell r="M668" t="str">
            <v>Disauerstoff-Aktivierung</v>
          </cell>
          <cell r="N668">
            <v>24</v>
          </cell>
          <cell r="O668">
            <v>44197</v>
          </cell>
          <cell r="P668">
            <v>2958465</v>
          </cell>
          <cell r="Q668" t="str">
            <v>331131</v>
          </cell>
          <cell r="R668" t="str">
            <v>331131</v>
          </cell>
          <cell r="S668" t="str">
            <v>HHH</v>
          </cell>
          <cell r="T668" t="str">
            <v>331131HHH</v>
          </cell>
          <cell r="U668" t="str">
            <v>X</v>
          </cell>
          <cell r="V668" t="str">
            <v>X</v>
          </cell>
          <cell r="W668">
            <v>1</v>
          </cell>
          <cell r="X668" t="str">
            <v>D0110</v>
          </cell>
          <cell r="Y668" t="str">
            <v>D0110</v>
          </cell>
          <cell r="Z668" t="str">
            <v>D0110</v>
          </cell>
          <cell r="AA668" t="str">
            <v>D0110</v>
          </cell>
          <cell r="AB668" t="str">
            <v>GZ: LI714/10-1; AOBJ: 637113</v>
          </cell>
          <cell r="AD668" t="str">
            <v>D43</v>
          </cell>
        </row>
        <row r="669">
          <cell r="F669" t="str">
            <v>D.00668.00.331131</v>
          </cell>
          <cell r="G669">
            <v>17</v>
          </cell>
          <cell r="H669" t="str">
            <v>D0066800</v>
          </cell>
          <cell r="I669" t="str">
            <v>Kooperation FHI im SFB 1109</v>
          </cell>
          <cell r="J669">
            <v>27</v>
          </cell>
          <cell r="K669" t="str">
            <v>Kooperation FHI im S</v>
          </cell>
          <cell r="L669">
            <v>20</v>
          </cell>
          <cell r="M669" t="str">
            <v>Kooperation FHI im SFB 1109</v>
          </cell>
          <cell r="N669">
            <v>27</v>
          </cell>
          <cell r="O669">
            <v>44197</v>
          </cell>
          <cell r="P669">
            <v>2958465</v>
          </cell>
          <cell r="Q669" t="str">
            <v>331131</v>
          </cell>
          <cell r="R669" t="str">
            <v>331131</v>
          </cell>
          <cell r="S669" t="str">
            <v>HHH</v>
          </cell>
          <cell r="T669" t="str">
            <v>331131HHH</v>
          </cell>
          <cell r="U669" t="str">
            <v>X</v>
          </cell>
          <cell r="V669" t="str">
            <v>X</v>
          </cell>
          <cell r="W669">
            <v>1</v>
          </cell>
          <cell r="X669" t="str">
            <v>K0017</v>
          </cell>
          <cell r="Y669" t="str">
            <v>K0017</v>
          </cell>
          <cell r="Z669" t="str">
            <v>K0017</v>
          </cell>
          <cell r="AA669" t="str">
            <v>K0017</v>
          </cell>
          <cell r="AB669" t="str">
            <v/>
          </cell>
          <cell r="AD669" t="str">
            <v>D12</v>
          </cell>
        </row>
        <row r="670">
          <cell r="F670" t="str">
            <v>D.00669.00.331131</v>
          </cell>
          <cell r="G670">
            <v>17</v>
          </cell>
          <cell r="H670" t="str">
            <v>D0066900</v>
          </cell>
          <cell r="I670" t="str">
            <v>AvH: Kilpatrick</v>
          </cell>
          <cell r="J670">
            <v>15</v>
          </cell>
          <cell r="K670" t="str">
            <v>AvH: Kilpatrick</v>
          </cell>
          <cell r="L670">
            <v>15</v>
          </cell>
          <cell r="M670" t="str">
            <v>AvH: Kilpatrick</v>
          </cell>
          <cell r="N670">
            <v>15</v>
          </cell>
          <cell r="O670">
            <v>44197</v>
          </cell>
          <cell r="P670">
            <v>2958465</v>
          </cell>
          <cell r="Q670" t="str">
            <v>331131</v>
          </cell>
          <cell r="R670" t="str">
            <v>331131</v>
          </cell>
          <cell r="S670" t="str">
            <v>HHH</v>
          </cell>
          <cell r="T670" t="str">
            <v>331131HHH</v>
          </cell>
          <cell r="U670" t="str">
            <v>X</v>
          </cell>
          <cell r="V670" t="str">
            <v>X</v>
          </cell>
          <cell r="W670">
            <v>1</v>
          </cell>
          <cell r="X670" t="str">
            <v>I0120</v>
          </cell>
          <cell r="Y670" t="str">
            <v>I0120</v>
          </cell>
          <cell r="Z670" t="str">
            <v>I0120</v>
          </cell>
          <cell r="AA670" t="str">
            <v>I0120</v>
          </cell>
          <cell r="AB670" t="str">
            <v>Ref3.3-1199429-GBR-HFST-P</v>
          </cell>
          <cell r="AD670" t="str">
            <v>D31</v>
          </cell>
        </row>
        <row r="671">
          <cell r="F671" t="str">
            <v>D.00670.00.331131</v>
          </cell>
          <cell r="G671">
            <v>17</v>
          </cell>
          <cell r="H671" t="str">
            <v>D0067000</v>
          </cell>
          <cell r="I671" t="str">
            <v>Wirkungsweise mol. Katalysatoren</v>
          </cell>
          <cell r="J671">
            <v>32</v>
          </cell>
          <cell r="K671" t="str">
            <v>Wirkungsweise mol. K</v>
          </cell>
          <cell r="L671">
            <v>20</v>
          </cell>
          <cell r="M671" t="str">
            <v>Wirkungsweise mol. Katalysatoren</v>
          </cell>
          <cell r="N671">
            <v>32</v>
          </cell>
          <cell r="O671">
            <v>44197</v>
          </cell>
          <cell r="P671">
            <v>2958465</v>
          </cell>
          <cell r="Q671" t="str">
            <v>331131</v>
          </cell>
          <cell r="R671" t="str">
            <v>331131</v>
          </cell>
          <cell r="S671" t="str">
            <v>HHH</v>
          </cell>
          <cell r="T671" t="str">
            <v>331131HHH</v>
          </cell>
          <cell r="U671" t="str">
            <v>X</v>
          </cell>
          <cell r="V671" t="str">
            <v>X</v>
          </cell>
          <cell r="W671">
            <v>1</v>
          </cell>
          <cell r="X671" t="str">
            <v>D0170</v>
          </cell>
          <cell r="Y671" t="str">
            <v>D0170</v>
          </cell>
          <cell r="Z671" t="str">
            <v>D0170</v>
          </cell>
          <cell r="AA671" t="str">
            <v>D0170</v>
          </cell>
          <cell r="AB671" t="str">
            <v>GZ: SCHW1454/10-1; AOBJ: 654122</v>
          </cell>
          <cell r="AD671" t="str">
            <v>D43</v>
          </cell>
        </row>
        <row r="672">
          <cell r="F672" t="str">
            <v>D.00671.00.331131</v>
          </cell>
          <cell r="G672">
            <v>17</v>
          </cell>
          <cell r="H672" t="str">
            <v>D0067100</v>
          </cell>
          <cell r="I672" t="str">
            <v>ESB: Synthese von heterobimetallischen K</v>
          </cell>
          <cell r="J672">
            <v>40</v>
          </cell>
          <cell r="K672" t="str">
            <v>ESB: Synthese von he</v>
          </cell>
          <cell r="L672">
            <v>20</v>
          </cell>
          <cell r="M672" t="str">
            <v>ESB: Synthese von heterobimetallischen Katalysatoren</v>
          </cell>
          <cell r="N672">
            <v>52</v>
          </cell>
          <cell r="O672">
            <v>44197</v>
          </cell>
          <cell r="P672">
            <v>2958465</v>
          </cell>
          <cell r="Q672" t="str">
            <v>331131</v>
          </cell>
          <cell r="R672" t="str">
            <v>331131</v>
          </cell>
          <cell r="S672" t="str">
            <v>HHH</v>
          </cell>
          <cell r="T672" t="str">
            <v>331131HHH</v>
          </cell>
          <cell r="U672" t="str">
            <v>X</v>
          </cell>
          <cell r="V672" t="str">
            <v>X</v>
          </cell>
          <cell r="W672">
            <v>1</v>
          </cell>
          <cell r="X672" t="str">
            <v>I0200</v>
          </cell>
          <cell r="Y672" t="str">
            <v>I0200</v>
          </cell>
          <cell r="Z672" t="str">
            <v>I0200</v>
          </cell>
          <cell r="AA672" t="str">
            <v>I0200</v>
          </cell>
          <cell r="AB672" t="str">
            <v>EZ-2014-227</v>
          </cell>
          <cell r="AD672" t="str">
            <v>D31</v>
          </cell>
        </row>
        <row r="673">
          <cell r="F673" t="str">
            <v>D.00672.00.331131</v>
          </cell>
          <cell r="G673">
            <v>17</v>
          </cell>
          <cell r="H673" t="str">
            <v>D0067200</v>
          </cell>
          <cell r="I673" t="str">
            <v>AvH: Maayan</v>
          </cell>
          <cell r="J673">
            <v>11</v>
          </cell>
          <cell r="K673" t="str">
            <v>AvH: Maayan</v>
          </cell>
          <cell r="L673">
            <v>11</v>
          </cell>
          <cell r="M673" t="str">
            <v>AvH: Maayan</v>
          </cell>
          <cell r="N673">
            <v>11</v>
          </cell>
          <cell r="O673">
            <v>44197</v>
          </cell>
          <cell r="P673">
            <v>2958465</v>
          </cell>
          <cell r="Q673" t="str">
            <v>331131</v>
          </cell>
          <cell r="R673" t="str">
            <v>331131</v>
          </cell>
          <cell r="S673" t="str">
            <v>HHH</v>
          </cell>
          <cell r="T673" t="str">
            <v>331131HHH</v>
          </cell>
          <cell r="U673" t="str">
            <v>X</v>
          </cell>
          <cell r="V673" t="str">
            <v>X</v>
          </cell>
          <cell r="W673">
            <v>1</v>
          </cell>
          <cell r="X673" t="str">
            <v>I0120</v>
          </cell>
          <cell r="Y673" t="str">
            <v>I0120</v>
          </cell>
          <cell r="Z673" t="str">
            <v>I0120</v>
          </cell>
          <cell r="AA673" t="str">
            <v>I0120</v>
          </cell>
          <cell r="AB673" t="str">
            <v>Ref 3.4-1205947-ISR-HFST-E</v>
          </cell>
          <cell r="AD673" t="str">
            <v>D31</v>
          </cell>
        </row>
        <row r="674">
          <cell r="F674" t="str">
            <v>D.00673.00.331131</v>
          </cell>
          <cell r="G674">
            <v>17</v>
          </cell>
          <cell r="H674" t="str">
            <v>D0067300</v>
          </cell>
          <cell r="I674" t="str">
            <v>Molekulare Metallsiloxid-Verbindungen</v>
          </cell>
          <cell r="J674">
            <v>37</v>
          </cell>
          <cell r="K674" t="str">
            <v>Molekulare Metallsil</v>
          </cell>
          <cell r="L674">
            <v>20</v>
          </cell>
          <cell r="M674" t="str">
            <v>Molekulare Metallsiloxid-Verbindungen</v>
          </cell>
          <cell r="N674">
            <v>37</v>
          </cell>
          <cell r="O674">
            <v>44197</v>
          </cell>
          <cell r="P674">
            <v>2958465</v>
          </cell>
          <cell r="Q674" t="str">
            <v>331131</v>
          </cell>
          <cell r="R674" t="str">
            <v>331131</v>
          </cell>
          <cell r="S674" t="str">
            <v>HHH</v>
          </cell>
          <cell r="T674" t="str">
            <v>331131HHH</v>
          </cell>
          <cell r="U674" t="str">
            <v>X</v>
          </cell>
          <cell r="V674" t="str">
            <v>X</v>
          </cell>
          <cell r="W674">
            <v>1</v>
          </cell>
          <cell r="X674" t="str">
            <v>D0110</v>
          </cell>
          <cell r="Y674" t="str">
            <v>D0110</v>
          </cell>
          <cell r="Z674" t="str">
            <v>D0110</v>
          </cell>
          <cell r="AA674" t="str">
            <v>D0110</v>
          </cell>
          <cell r="AB674" t="str">
            <v>GZ: LI714/12-1; AOBJ: 666497</v>
          </cell>
          <cell r="AD674" t="str">
            <v>D43</v>
          </cell>
        </row>
        <row r="675">
          <cell r="F675" t="str">
            <v>D.00674.00.331132</v>
          </cell>
          <cell r="G675">
            <v>17</v>
          </cell>
          <cell r="H675" t="str">
            <v>D0067400</v>
          </cell>
          <cell r="I675" t="str">
            <v>Sammelkonto</v>
          </cell>
          <cell r="J675">
            <v>11</v>
          </cell>
          <cell r="K675" t="str">
            <v>Sammelkonto</v>
          </cell>
          <cell r="L675">
            <v>11</v>
          </cell>
          <cell r="M675" t="str">
            <v>Sammelkonto</v>
          </cell>
          <cell r="N675">
            <v>11</v>
          </cell>
          <cell r="O675">
            <v>44197</v>
          </cell>
          <cell r="P675">
            <v>2958465</v>
          </cell>
          <cell r="Q675" t="str">
            <v>331132</v>
          </cell>
          <cell r="R675" t="str">
            <v>331132</v>
          </cell>
          <cell r="S675" t="str">
            <v>HHH</v>
          </cell>
          <cell r="T675" t="str">
            <v>331132HHH</v>
          </cell>
          <cell r="U675" t="str">
            <v>X</v>
          </cell>
          <cell r="V675" t="str">
            <v>X</v>
          </cell>
          <cell r="W675">
            <v>1</v>
          </cell>
          <cell r="X675" t="str">
            <v>N0004</v>
          </cell>
          <cell r="Y675" t="str">
            <v>N0004</v>
          </cell>
          <cell r="Z675" t="str">
            <v>N0004</v>
          </cell>
          <cell r="AA675" t="str">
            <v>N0004</v>
          </cell>
          <cell r="AB675" t="str">
            <v>ohne</v>
          </cell>
          <cell r="AD675" t="str">
            <v>D11</v>
          </cell>
        </row>
        <row r="676">
          <cell r="F676" t="str">
            <v>D.00675.00.331132</v>
          </cell>
          <cell r="G676">
            <v>17</v>
          </cell>
          <cell r="H676" t="str">
            <v>D0067500</v>
          </cell>
          <cell r="I676" t="str">
            <v>SF6 Aktivierung</v>
          </cell>
          <cell r="J676">
            <v>15</v>
          </cell>
          <cell r="K676" t="str">
            <v>SF6 Aktivierung</v>
          </cell>
          <cell r="L676">
            <v>15</v>
          </cell>
          <cell r="M676" t="str">
            <v>SF6 Aktivierung</v>
          </cell>
          <cell r="N676">
            <v>15</v>
          </cell>
          <cell r="O676">
            <v>44197</v>
          </cell>
          <cell r="P676">
            <v>2958465</v>
          </cell>
          <cell r="Q676" t="str">
            <v>331132</v>
          </cell>
          <cell r="R676" t="str">
            <v>331132</v>
          </cell>
          <cell r="S676" t="str">
            <v>HHH</v>
          </cell>
          <cell r="T676" t="str">
            <v>331132HHH</v>
          </cell>
          <cell r="U676" t="str">
            <v>X</v>
          </cell>
          <cell r="V676" t="str">
            <v>X</v>
          </cell>
          <cell r="W676">
            <v>1</v>
          </cell>
          <cell r="X676" t="str">
            <v>D0110</v>
          </cell>
          <cell r="Y676" t="str">
            <v>D0110</v>
          </cell>
          <cell r="Z676" t="str">
            <v>D0110</v>
          </cell>
          <cell r="AA676" t="str">
            <v>D0110</v>
          </cell>
          <cell r="AB676" t="str">
            <v>GZ: BR2065/10-2; AOBJ: 652509</v>
          </cell>
          <cell r="AD676" t="str">
            <v>D43</v>
          </cell>
        </row>
        <row r="677">
          <cell r="F677" t="str">
            <v>D.00676.00.331100</v>
          </cell>
          <cell r="G677">
            <v>17</v>
          </cell>
          <cell r="H677" t="str">
            <v>D0067600</v>
          </cell>
          <cell r="I677" t="str">
            <v>Sammelkonto</v>
          </cell>
          <cell r="J677">
            <v>11</v>
          </cell>
          <cell r="K677" t="str">
            <v>Sammelkonto</v>
          </cell>
          <cell r="L677">
            <v>11</v>
          </cell>
          <cell r="M677" t="str">
            <v>Sammelkonto</v>
          </cell>
          <cell r="N677">
            <v>11</v>
          </cell>
          <cell r="O677">
            <v>44197</v>
          </cell>
          <cell r="P677">
            <v>2958465</v>
          </cell>
          <cell r="Q677" t="str">
            <v>331100</v>
          </cell>
          <cell r="R677" t="str">
            <v>331100</v>
          </cell>
          <cell r="S677" t="str">
            <v>HHH</v>
          </cell>
          <cell r="T677" t="str">
            <v>331100HHH</v>
          </cell>
          <cell r="U677" t="str">
            <v>X</v>
          </cell>
          <cell r="V677" t="str">
            <v>X</v>
          </cell>
          <cell r="W677">
            <v>1</v>
          </cell>
          <cell r="X677" t="str">
            <v>N0004</v>
          </cell>
          <cell r="Y677" t="str">
            <v>N0004</v>
          </cell>
          <cell r="Z677" t="str">
            <v>N0004</v>
          </cell>
          <cell r="AA677" t="str">
            <v>N0004</v>
          </cell>
          <cell r="AD677" t="str">
            <v>D11</v>
          </cell>
        </row>
        <row r="678">
          <cell r="F678" t="str">
            <v>D.00678.00.331134</v>
          </cell>
          <cell r="G678">
            <v>17</v>
          </cell>
          <cell r="H678" t="str">
            <v>D0067800</v>
          </cell>
          <cell r="I678" t="str">
            <v>Sammelkonto</v>
          </cell>
          <cell r="J678">
            <v>11</v>
          </cell>
          <cell r="K678" t="str">
            <v>Sammelkonto</v>
          </cell>
          <cell r="L678">
            <v>11</v>
          </cell>
          <cell r="M678" t="str">
            <v>Sammelkonto</v>
          </cell>
          <cell r="N678">
            <v>11</v>
          </cell>
          <cell r="O678">
            <v>44197</v>
          </cell>
          <cell r="P678">
            <v>2958465</v>
          </cell>
          <cell r="Q678" t="str">
            <v>331134</v>
          </cell>
          <cell r="R678" t="str">
            <v>331134</v>
          </cell>
          <cell r="S678" t="str">
            <v>HHH</v>
          </cell>
          <cell r="T678" t="str">
            <v>331134HHH</v>
          </cell>
          <cell r="U678" t="str">
            <v>X</v>
          </cell>
          <cell r="V678" t="str">
            <v>X</v>
          </cell>
          <cell r="W678">
            <v>1</v>
          </cell>
          <cell r="X678" t="str">
            <v>N0004</v>
          </cell>
          <cell r="Y678" t="str">
            <v>N0004</v>
          </cell>
          <cell r="Z678" t="str">
            <v>N0004</v>
          </cell>
          <cell r="AA678" t="str">
            <v>N0004</v>
          </cell>
          <cell r="AD678" t="str">
            <v>D11</v>
          </cell>
        </row>
        <row r="679">
          <cell r="F679" t="str">
            <v>D.00679.00.331134</v>
          </cell>
          <cell r="G679">
            <v>17</v>
          </cell>
          <cell r="H679" t="str">
            <v>D0067900</v>
          </cell>
          <cell r="I679" t="str">
            <v>SCHUWA</v>
          </cell>
          <cell r="J679">
            <v>6</v>
          </cell>
          <cell r="K679" t="str">
            <v>SCHUWA</v>
          </cell>
          <cell r="L679">
            <v>6</v>
          </cell>
          <cell r="M679" t="str">
            <v>SCHUWA</v>
          </cell>
          <cell r="N679">
            <v>6</v>
          </cell>
          <cell r="O679">
            <v>44197</v>
          </cell>
          <cell r="P679">
            <v>2958465</v>
          </cell>
          <cell r="Q679" t="str">
            <v>331134</v>
          </cell>
          <cell r="R679" t="str">
            <v>331134</v>
          </cell>
          <cell r="S679" t="str">
            <v>HHH</v>
          </cell>
          <cell r="T679" t="str">
            <v>331134HHH</v>
          </cell>
          <cell r="U679" t="str">
            <v>X</v>
          </cell>
          <cell r="V679" t="str">
            <v>X</v>
          </cell>
          <cell r="W679">
            <v>1</v>
          </cell>
          <cell r="X679" t="str">
            <v>E0703</v>
          </cell>
          <cell r="Y679" t="str">
            <v>E0703</v>
          </cell>
          <cell r="Z679" t="str">
            <v>E0703</v>
          </cell>
          <cell r="AA679" t="str">
            <v>E0703</v>
          </cell>
          <cell r="AB679" t="str">
            <v>22WB410202</v>
          </cell>
          <cell r="AD679" t="str">
            <v>D21</v>
          </cell>
        </row>
        <row r="680">
          <cell r="F680" t="str">
            <v>D.00680.00.331134</v>
          </cell>
          <cell r="G680">
            <v>17</v>
          </cell>
          <cell r="H680" t="str">
            <v>D0068000</v>
          </cell>
          <cell r="I680" t="str">
            <v>Dentalmaterialien</v>
          </cell>
          <cell r="J680">
            <v>17</v>
          </cell>
          <cell r="K680" t="str">
            <v>Dentalmaterialien</v>
          </cell>
          <cell r="L680">
            <v>17</v>
          </cell>
          <cell r="M680" t="str">
            <v>Dentalmaterialien</v>
          </cell>
          <cell r="N680">
            <v>17</v>
          </cell>
          <cell r="O680">
            <v>44197</v>
          </cell>
          <cell r="P680">
            <v>2958465</v>
          </cell>
          <cell r="Q680" t="str">
            <v>331134</v>
          </cell>
          <cell r="R680" t="str">
            <v>331134</v>
          </cell>
          <cell r="S680" t="str">
            <v>HHH</v>
          </cell>
          <cell r="T680" t="str">
            <v>331134HHH</v>
          </cell>
          <cell r="U680" t="str">
            <v>X</v>
          </cell>
          <cell r="V680" t="str">
            <v>X</v>
          </cell>
          <cell r="W680">
            <v>1</v>
          </cell>
          <cell r="X680" t="str">
            <v>E0200</v>
          </cell>
          <cell r="Y680" t="str">
            <v>E0200</v>
          </cell>
          <cell r="Z680" t="str">
            <v>E0200</v>
          </cell>
          <cell r="AA680" t="str">
            <v>E0200</v>
          </cell>
          <cell r="AB680" t="str">
            <v>ZF4447102SL7</v>
          </cell>
          <cell r="AD680" t="str">
            <v>D21</v>
          </cell>
        </row>
        <row r="681">
          <cell r="F681" t="str">
            <v>D.00681.00.331134</v>
          </cell>
          <cell r="G681">
            <v>17</v>
          </cell>
          <cell r="H681" t="str">
            <v>D0068100</v>
          </cell>
          <cell r="I681" t="str">
            <v>ATO-KAT</v>
          </cell>
          <cell r="J681">
            <v>7</v>
          </cell>
          <cell r="K681" t="str">
            <v>ATO-KAT</v>
          </cell>
          <cell r="L681">
            <v>7</v>
          </cell>
          <cell r="M681" t="str">
            <v>ATO-KAT</v>
          </cell>
          <cell r="N681">
            <v>7</v>
          </cell>
          <cell r="O681">
            <v>44197</v>
          </cell>
          <cell r="P681">
            <v>2958465</v>
          </cell>
          <cell r="Q681" t="str">
            <v>331134</v>
          </cell>
          <cell r="R681" t="str">
            <v>331134</v>
          </cell>
          <cell r="S681" t="str">
            <v>HHH</v>
          </cell>
          <cell r="T681" t="str">
            <v>331134HHH</v>
          </cell>
          <cell r="U681" t="str">
            <v>X</v>
          </cell>
          <cell r="V681" t="str">
            <v>X</v>
          </cell>
          <cell r="W681">
            <v>1</v>
          </cell>
          <cell r="X681" t="str">
            <v>E0100</v>
          </cell>
          <cell r="Y681" t="str">
            <v>E0100</v>
          </cell>
          <cell r="Z681" t="str">
            <v>E0100</v>
          </cell>
          <cell r="AA681" t="str">
            <v>E0100</v>
          </cell>
          <cell r="AB681" t="str">
            <v>03EK3052D</v>
          </cell>
          <cell r="AD681" t="str">
            <v>D21</v>
          </cell>
        </row>
        <row r="682">
          <cell r="F682" t="str">
            <v>D.00682.00.331134</v>
          </cell>
          <cell r="G682">
            <v>17</v>
          </cell>
          <cell r="H682" t="str">
            <v>D0068200</v>
          </cell>
          <cell r="I682" t="str">
            <v>Structure-Properties</v>
          </cell>
          <cell r="J682">
            <v>20</v>
          </cell>
          <cell r="K682" t="str">
            <v>Structure-Properties</v>
          </cell>
          <cell r="L682">
            <v>20</v>
          </cell>
          <cell r="M682" t="str">
            <v>Structure-Properties</v>
          </cell>
          <cell r="N682">
            <v>20</v>
          </cell>
          <cell r="O682">
            <v>44197</v>
          </cell>
          <cell r="P682">
            <v>2958465</v>
          </cell>
          <cell r="Q682" t="str">
            <v>331134</v>
          </cell>
          <cell r="R682" t="str">
            <v>331134</v>
          </cell>
          <cell r="S682" t="str">
            <v>HHH</v>
          </cell>
          <cell r="T682" t="str">
            <v>331134HHH</v>
          </cell>
          <cell r="U682" t="str">
            <v>X</v>
          </cell>
          <cell r="V682" t="str">
            <v>X</v>
          </cell>
          <cell r="W682">
            <v>1</v>
          </cell>
          <cell r="X682" t="str">
            <v>D0110</v>
          </cell>
          <cell r="Y682" t="str">
            <v>D0110</v>
          </cell>
          <cell r="Z682" t="str">
            <v>D0110</v>
          </cell>
          <cell r="AA682" t="str">
            <v>D0110</v>
          </cell>
          <cell r="AB682" t="str">
            <v>GZ: PI762/11-1; AOBJ: 658351</v>
          </cell>
          <cell r="AD682" t="str">
            <v>D43</v>
          </cell>
        </row>
        <row r="683">
          <cell r="F683" t="str">
            <v>D.00683.00.331134</v>
          </cell>
          <cell r="G683">
            <v>17</v>
          </cell>
          <cell r="H683" t="str">
            <v>D0068300</v>
          </cell>
          <cell r="I683" t="str">
            <v>EX: KollKat</v>
          </cell>
          <cell r="J683">
            <v>11</v>
          </cell>
          <cell r="K683" t="str">
            <v>EX: KollKat</v>
          </cell>
          <cell r="L683">
            <v>11</v>
          </cell>
          <cell r="M683" t="str">
            <v>EX: KollKat</v>
          </cell>
          <cell r="N683">
            <v>11</v>
          </cell>
          <cell r="O683">
            <v>44197</v>
          </cell>
          <cell r="P683">
            <v>2958465</v>
          </cell>
          <cell r="Q683" t="str">
            <v>331134</v>
          </cell>
          <cell r="R683" t="str">
            <v>331134</v>
          </cell>
          <cell r="S683" t="str">
            <v>HHH</v>
          </cell>
          <cell r="T683" t="str">
            <v>331134HHH</v>
          </cell>
          <cell r="U683" t="str">
            <v>X</v>
          </cell>
          <cell r="V683" t="str">
            <v>X</v>
          </cell>
          <cell r="W683">
            <v>1</v>
          </cell>
          <cell r="X683" t="str">
            <v>E0202</v>
          </cell>
          <cell r="Y683" t="str">
            <v>E0202</v>
          </cell>
          <cell r="Z683" t="str">
            <v>E0202</v>
          </cell>
          <cell r="AA683" t="str">
            <v>E0202</v>
          </cell>
          <cell r="AB683" t="str">
            <v>03EGSBE480</v>
          </cell>
          <cell r="AD683" t="str">
            <v>D22</v>
          </cell>
        </row>
        <row r="684">
          <cell r="F684" t="str">
            <v>D.00684.00.331134</v>
          </cell>
          <cell r="G684">
            <v>17</v>
          </cell>
          <cell r="H684" t="str">
            <v>D0068400</v>
          </cell>
          <cell r="I684" t="str">
            <v>AvH: Wierzbicka</v>
          </cell>
          <cell r="J684">
            <v>15</v>
          </cell>
          <cell r="K684" t="str">
            <v>AvH: Wierzbicka</v>
          </cell>
          <cell r="L684">
            <v>15</v>
          </cell>
          <cell r="M684" t="str">
            <v>AvH: Wierzbicka</v>
          </cell>
          <cell r="N684">
            <v>15</v>
          </cell>
          <cell r="O684">
            <v>44197</v>
          </cell>
          <cell r="P684">
            <v>2958465</v>
          </cell>
          <cell r="Q684" t="str">
            <v>331134</v>
          </cell>
          <cell r="R684" t="str">
            <v>331134</v>
          </cell>
          <cell r="S684" t="str">
            <v>HHH</v>
          </cell>
          <cell r="T684" t="str">
            <v>331134HHH</v>
          </cell>
          <cell r="U684" t="str">
            <v>X</v>
          </cell>
          <cell r="V684" t="str">
            <v>X</v>
          </cell>
          <cell r="W684">
            <v>1</v>
          </cell>
          <cell r="X684" t="str">
            <v>I0120</v>
          </cell>
          <cell r="Y684" t="str">
            <v>I0120</v>
          </cell>
          <cell r="Z684" t="str">
            <v>I0120</v>
          </cell>
          <cell r="AA684" t="str">
            <v>I0120</v>
          </cell>
          <cell r="AB684" t="str">
            <v>Ref3.3-1202821-POL-HFST-P</v>
          </cell>
          <cell r="AD684" t="str">
            <v>D31</v>
          </cell>
        </row>
        <row r="685">
          <cell r="F685" t="str">
            <v>D.00685.00.331134</v>
          </cell>
          <cell r="G685">
            <v>17</v>
          </cell>
          <cell r="H685" t="str">
            <v>D0068500</v>
          </cell>
          <cell r="I685" t="str">
            <v>PREIS - Junge Spitzenforscher</v>
          </cell>
          <cell r="J685">
            <v>29</v>
          </cell>
          <cell r="K685" t="str">
            <v>PREIS - Junge Spitze</v>
          </cell>
          <cell r="L685">
            <v>20</v>
          </cell>
          <cell r="M685" t="str">
            <v>PREIS - Junge Spitzenforscher</v>
          </cell>
          <cell r="N685">
            <v>29</v>
          </cell>
          <cell r="O685">
            <v>44197</v>
          </cell>
          <cell r="P685">
            <v>2958465</v>
          </cell>
          <cell r="Q685" t="str">
            <v>331134</v>
          </cell>
          <cell r="R685" t="str">
            <v>331134</v>
          </cell>
          <cell r="S685" t="str">
            <v>HHH</v>
          </cell>
          <cell r="T685" t="str">
            <v>331134HHH</v>
          </cell>
          <cell r="U685" t="str">
            <v>X</v>
          </cell>
          <cell r="V685" t="str">
            <v>X</v>
          </cell>
          <cell r="W685">
            <v>1</v>
          </cell>
          <cell r="X685" t="str">
            <v>I0300</v>
          </cell>
          <cell r="Y685" t="str">
            <v>I0300</v>
          </cell>
          <cell r="Z685" t="str">
            <v>I0300</v>
          </cell>
          <cell r="AA685" t="str">
            <v>I0300</v>
          </cell>
          <cell r="AD685" t="str">
            <v>D31</v>
          </cell>
        </row>
        <row r="686">
          <cell r="F686" t="str">
            <v>D.00686.00.331136</v>
          </cell>
          <cell r="G686">
            <v>17</v>
          </cell>
          <cell r="H686" t="str">
            <v>D0068600</v>
          </cell>
          <cell r="I686" t="str">
            <v>Multifunktionelle Katalyse</v>
          </cell>
          <cell r="J686">
            <v>26</v>
          </cell>
          <cell r="K686" t="str">
            <v>Multifunktionelle Ka</v>
          </cell>
          <cell r="L686">
            <v>20</v>
          </cell>
          <cell r="M686" t="str">
            <v>Multifunktionelle Katalyse</v>
          </cell>
          <cell r="N686">
            <v>26</v>
          </cell>
          <cell r="O686">
            <v>44197</v>
          </cell>
          <cell r="P686">
            <v>2958465</v>
          </cell>
          <cell r="Q686" t="str">
            <v>331136</v>
          </cell>
          <cell r="R686" t="str">
            <v>331136</v>
          </cell>
          <cell r="S686" t="str">
            <v>HHH</v>
          </cell>
          <cell r="T686" t="str">
            <v>331136HHH</v>
          </cell>
          <cell r="U686" t="str">
            <v>X</v>
          </cell>
          <cell r="V686" t="str">
            <v>X</v>
          </cell>
          <cell r="W686">
            <v>1</v>
          </cell>
          <cell r="X686" t="str">
            <v>D0110</v>
          </cell>
          <cell r="Y686" t="str">
            <v>D0110</v>
          </cell>
          <cell r="Z686" t="str">
            <v>D0110</v>
          </cell>
          <cell r="AA686" t="str">
            <v>D0110</v>
          </cell>
          <cell r="AB686" t="str">
            <v>GZ: RA2409/8-1; AOBJ: 641703</v>
          </cell>
          <cell r="AD686" t="str">
            <v>D43</v>
          </cell>
        </row>
        <row r="687">
          <cell r="F687" t="str">
            <v>D.00687.00.331136</v>
          </cell>
          <cell r="G687">
            <v>17</v>
          </cell>
          <cell r="H687" t="str">
            <v>D0068700</v>
          </cell>
          <cell r="I687" t="str">
            <v>Heisenberg-Prof. Ray II</v>
          </cell>
          <cell r="J687">
            <v>23</v>
          </cell>
          <cell r="K687" t="str">
            <v>Heisenberg-Prof. Ray</v>
          </cell>
          <cell r="L687">
            <v>20</v>
          </cell>
          <cell r="M687" t="str">
            <v>Heisenberg-Prof. Ray II</v>
          </cell>
          <cell r="N687">
            <v>23</v>
          </cell>
          <cell r="O687">
            <v>44197</v>
          </cell>
          <cell r="P687">
            <v>2958465</v>
          </cell>
          <cell r="Q687" t="str">
            <v>331136</v>
          </cell>
          <cell r="R687" t="str">
            <v>331136</v>
          </cell>
          <cell r="S687" t="str">
            <v>HHH</v>
          </cell>
          <cell r="T687" t="str">
            <v>331136HHH</v>
          </cell>
          <cell r="U687" t="str">
            <v>X</v>
          </cell>
          <cell r="V687" t="str">
            <v>X</v>
          </cell>
          <cell r="W687">
            <v>1</v>
          </cell>
          <cell r="X687" t="str">
            <v>D0190</v>
          </cell>
          <cell r="Y687" t="str">
            <v>D0190</v>
          </cell>
          <cell r="Z687" t="str">
            <v>D0190</v>
          </cell>
          <cell r="AA687" t="str">
            <v>D0190</v>
          </cell>
          <cell r="AB687" t="str">
            <v>GZ: RA2409/6-2; AOBJ: 645349</v>
          </cell>
          <cell r="AD687" t="str">
            <v>D46</v>
          </cell>
        </row>
        <row r="688">
          <cell r="F688" t="str">
            <v>D.00688.00.331136</v>
          </cell>
          <cell r="G688">
            <v>17</v>
          </cell>
          <cell r="H688" t="str">
            <v>D0068800</v>
          </cell>
          <cell r="I688" t="str">
            <v>PPP Frankreich ab 2019</v>
          </cell>
          <cell r="J688">
            <v>22</v>
          </cell>
          <cell r="K688" t="str">
            <v>PPP Frankreich ab 20</v>
          </cell>
          <cell r="L688">
            <v>20</v>
          </cell>
          <cell r="M688" t="str">
            <v>PPP Frankreich ab 2019</v>
          </cell>
          <cell r="N688">
            <v>22</v>
          </cell>
          <cell r="O688">
            <v>44197</v>
          </cell>
          <cell r="P688">
            <v>2958465</v>
          </cell>
          <cell r="Q688" t="str">
            <v>331136</v>
          </cell>
          <cell r="R688" t="str">
            <v>331136</v>
          </cell>
          <cell r="S688" t="str">
            <v>HHH</v>
          </cell>
          <cell r="T688" t="str">
            <v>331136HHH</v>
          </cell>
          <cell r="U688" t="str">
            <v>X</v>
          </cell>
          <cell r="V688" t="str">
            <v>X</v>
          </cell>
          <cell r="W688">
            <v>1</v>
          </cell>
          <cell r="X688" t="str">
            <v>L0100</v>
          </cell>
          <cell r="Y688" t="str">
            <v>L0100</v>
          </cell>
          <cell r="Z688" t="str">
            <v>L0100</v>
          </cell>
          <cell r="AA688" t="str">
            <v>L0100</v>
          </cell>
          <cell r="AB688" t="str">
            <v>57446827</v>
          </cell>
          <cell r="AD688" t="str">
            <v>D12</v>
          </cell>
        </row>
        <row r="689">
          <cell r="F689" t="str">
            <v>D.00689.00.331136</v>
          </cell>
          <cell r="G689">
            <v>17</v>
          </cell>
          <cell r="H689" t="str">
            <v>D0068900</v>
          </cell>
          <cell r="I689" t="str">
            <v>ESB: EC2 Warm</v>
          </cell>
          <cell r="J689">
            <v>13</v>
          </cell>
          <cell r="K689" t="str">
            <v>ESB: EC2 Warm</v>
          </cell>
          <cell r="L689">
            <v>13</v>
          </cell>
          <cell r="M689" t="str">
            <v>ESB: EC2 Warm</v>
          </cell>
          <cell r="N689">
            <v>13</v>
          </cell>
          <cell r="O689">
            <v>44197</v>
          </cell>
          <cell r="P689">
            <v>2958465</v>
          </cell>
          <cell r="Q689" t="str">
            <v>331136</v>
          </cell>
          <cell r="R689" t="str">
            <v>331136</v>
          </cell>
          <cell r="S689" t="str">
            <v>HHH</v>
          </cell>
          <cell r="T689" t="str">
            <v>331136HHH</v>
          </cell>
          <cell r="U689" t="str">
            <v>X</v>
          </cell>
          <cell r="V689" t="str">
            <v>X</v>
          </cell>
          <cell r="W689">
            <v>1</v>
          </cell>
          <cell r="X689" t="str">
            <v>I0200</v>
          </cell>
          <cell r="Y689" t="str">
            <v>I0200</v>
          </cell>
          <cell r="Z689" t="str">
            <v>I0200</v>
          </cell>
          <cell r="AA689" t="str">
            <v>I0200</v>
          </cell>
          <cell r="AB689" t="str">
            <v>EZ-2014-227</v>
          </cell>
          <cell r="AD689" t="str">
            <v>D31</v>
          </cell>
        </row>
        <row r="690">
          <cell r="F690" t="str">
            <v>D.00690.00.331136</v>
          </cell>
          <cell r="G690">
            <v>17</v>
          </cell>
          <cell r="H690" t="str">
            <v>D0069000</v>
          </cell>
          <cell r="I690" t="str">
            <v>EC2 Dutta</v>
          </cell>
          <cell r="J690">
            <v>9</v>
          </cell>
          <cell r="K690" t="str">
            <v>EC2 Dutta</v>
          </cell>
          <cell r="L690">
            <v>9</v>
          </cell>
          <cell r="M690" t="str">
            <v>EC2 Dutta</v>
          </cell>
          <cell r="N690">
            <v>9</v>
          </cell>
          <cell r="O690">
            <v>44197</v>
          </cell>
          <cell r="P690">
            <v>2958465</v>
          </cell>
          <cell r="Q690" t="str">
            <v>331136</v>
          </cell>
          <cell r="R690" t="str">
            <v>331136</v>
          </cell>
          <cell r="S690" t="str">
            <v>HHH</v>
          </cell>
          <cell r="T690" t="str">
            <v>331136HHH</v>
          </cell>
          <cell r="U690" t="str">
            <v>X</v>
          </cell>
          <cell r="V690" t="str">
            <v>X</v>
          </cell>
          <cell r="W690">
            <v>1</v>
          </cell>
          <cell r="X690" t="str">
            <v>I0200</v>
          </cell>
          <cell r="Y690" t="str">
            <v>I0200</v>
          </cell>
          <cell r="Z690" t="str">
            <v>I0200</v>
          </cell>
          <cell r="AA690" t="str">
            <v>I0200</v>
          </cell>
          <cell r="AB690" t="str">
            <v>EZ-2014-227</v>
          </cell>
          <cell r="AD690" t="str">
            <v>D31</v>
          </cell>
        </row>
        <row r="691">
          <cell r="F691" t="str">
            <v>D.00691.00.331136</v>
          </cell>
          <cell r="G691">
            <v>17</v>
          </cell>
          <cell r="H691" t="str">
            <v>D0069100</v>
          </cell>
          <cell r="I691" t="str">
            <v>AvH: Tarali</v>
          </cell>
          <cell r="J691">
            <v>11</v>
          </cell>
          <cell r="K691" t="str">
            <v>AvH: Tarali</v>
          </cell>
          <cell r="L691">
            <v>11</v>
          </cell>
          <cell r="M691" t="str">
            <v>AvH: Tarali</v>
          </cell>
          <cell r="N691">
            <v>11</v>
          </cell>
          <cell r="O691">
            <v>44197</v>
          </cell>
          <cell r="P691">
            <v>2958465</v>
          </cell>
          <cell r="Q691" t="str">
            <v>331136</v>
          </cell>
          <cell r="R691" t="str">
            <v>331136</v>
          </cell>
          <cell r="S691" t="str">
            <v>HHH</v>
          </cell>
          <cell r="T691" t="str">
            <v>331136HHH</v>
          </cell>
          <cell r="U691" t="str">
            <v>X</v>
          </cell>
          <cell r="V691" t="str">
            <v>X</v>
          </cell>
          <cell r="W691">
            <v>1</v>
          </cell>
          <cell r="X691" t="str">
            <v>I0120</v>
          </cell>
          <cell r="Y691" t="str">
            <v>I0120</v>
          </cell>
          <cell r="Z691" t="str">
            <v>I0120</v>
          </cell>
          <cell r="AA691" t="str">
            <v>I0120</v>
          </cell>
          <cell r="AB691" t="str">
            <v>Ref3.5-1213891-KOR-HFST-P</v>
          </cell>
          <cell r="AD691" t="str">
            <v>D31</v>
          </cell>
        </row>
        <row r="692">
          <cell r="F692" t="str">
            <v>D.00692.00.331142</v>
          </cell>
          <cell r="G692">
            <v>17</v>
          </cell>
          <cell r="H692" t="str">
            <v>D0069200</v>
          </cell>
          <cell r="I692" t="str">
            <v>Sammelkonto</v>
          </cell>
          <cell r="J692">
            <v>11</v>
          </cell>
          <cell r="K692" t="str">
            <v>Sammelkonto</v>
          </cell>
          <cell r="L692">
            <v>11</v>
          </cell>
          <cell r="M692" t="str">
            <v>Sammelkonto</v>
          </cell>
          <cell r="N692">
            <v>11</v>
          </cell>
          <cell r="O692">
            <v>44197</v>
          </cell>
          <cell r="P692">
            <v>2958465</v>
          </cell>
          <cell r="Q692" t="str">
            <v>331142</v>
          </cell>
          <cell r="R692" t="str">
            <v>331142</v>
          </cell>
          <cell r="S692" t="str">
            <v>HHH</v>
          </cell>
          <cell r="T692" t="str">
            <v>331142HHH</v>
          </cell>
          <cell r="U692" t="str">
            <v>X</v>
          </cell>
          <cell r="V692" t="str">
            <v>X</v>
          </cell>
          <cell r="W692">
            <v>1</v>
          </cell>
          <cell r="X692" t="str">
            <v>N0004</v>
          </cell>
          <cell r="Y692" t="str">
            <v>N0004</v>
          </cell>
          <cell r="Z692" t="str">
            <v>N0004</v>
          </cell>
          <cell r="AA692" t="str">
            <v>N0004</v>
          </cell>
          <cell r="AD692" t="str">
            <v>D11</v>
          </cell>
        </row>
        <row r="693">
          <cell r="F693" t="str">
            <v>D.00694.00.331143</v>
          </cell>
          <cell r="G693">
            <v>17</v>
          </cell>
          <cell r="H693" t="str">
            <v>D0069400</v>
          </cell>
          <cell r="I693" t="str">
            <v>Vitamin D dynamic metabolites</v>
          </cell>
          <cell r="J693">
            <v>29</v>
          </cell>
          <cell r="K693" t="str">
            <v>Vitamin D dynamic me</v>
          </cell>
          <cell r="L693">
            <v>20</v>
          </cell>
          <cell r="M693" t="str">
            <v>Vitamin D dynamic metabolites</v>
          </cell>
          <cell r="N693">
            <v>29</v>
          </cell>
          <cell r="O693">
            <v>44197</v>
          </cell>
          <cell r="P693">
            <v>2958465</v>
          </cell>
          <cell r="Q693" t="str">
            <v>331143</v>
          </cell>
          <cell r="R693" t="str">
            <v>331143</v>
          </cell>
          <cell r="S693" t="str">
            <v>HHH</v>
          </cell>
          <cell r="T693" t="str">
            <v>331143HHH</v>
          </cell>
          <cell r="U693" t="str">
            <v>X</v>
          </cell>
          <cell r="V693" t="str">
            <v>X</v>
          </cell>
          <cell r="W693">
            <v>1</v>
          </cell>
          <cell r="X693" t="str">
            <v>D0110</v>
          </cell>
          <cell r="Y693" t="str">
            <v>D0110</v>
          </cell>
          <cell r="Z693" t="str">
            <v>D0110</v>
          </cell>
          <cell r="AA693" t="str">
            <v>D0110</v>
          </cell>
          <cell r="AB693" t="str">
            <v>GZ: VO1355/5-2; AOBJ: 657121</v>
          </cell>
          <cell r="AD693" t="str">
            <v>D43</v>
          </cell>
        </row>
        <row r="694">
          <cell r="F694" t="str">
            <v>D.00695.00.331143</v>
          </cell>
          <cell r="G694">
            <v>17</v>
          </cell>
          <cell r="H694" t="str">
            <v>D0069500</v>
          </cell>
          <cell r="I694" t="str">
            <v xml:space="preserve">Shotgun lignomics and quantification of </v>
          </cell>
          <cell r="J694">
            <v>40</v>
          </cell>
          <cell r="K694" t="str">
            <v>Shotgun lignomics an</v>
          </cell>
          <cell r="L694">
            <v>20</v>
          </cell>
          <cell r="M694" t="str">
            <v>Shotgun lignomics and quantification of lignin</v>
          </cell>
          <cell r="N694">
            <v>46</v>
          </cell>
          <cell r="O694">
            <v>44197</v>
          </cell>
          <cell r="P694">
            <v>2958465</v>
          </cell>
          <cell r="Q694" t="str">
            <v>331143</v>
          </cell>
          <cell r="R694" t="str">
            <v>331143</v>
          </cell>
          <cell r="S694" t="str">
            <v>HHH</v>
          </cell>
          <cell r="T694" t="str">
            <v>331143HHH</v>
          </cell>
          <cell r="U694" t="str">
            <v>X</v>
          </cell>
          <cell r="V694" t="str">
            <v>X</v>
          </cell>
          <cell r="W694">
            <v>1</v>
          </cell>
          <cell r="X694" t="str">
            <v>D0110</v>
          </cell>
          <cell r="Y694" t="str">
            <v>D0110</v>
          </cell>
          <cell r="Z694" t="str">
            <v>D0110</v>
          </cell>
          <cell r="AA694" t="str">
            <v>D0110</v>
          </cell>
          <cell r="AB694" t="str">
            <v>GZ: VO1355/4-3; AOBJ: 660669</v>
          </cell>
          <cell r="AD694" t="str">
            <v>D43</v>
          </cell>
        </row>
        <row r="695">
          <cell r="F695" t="str">
            <v>D.00696.00.331143</v>
          </cell>
          <cell r="G695">
            <v>17</v>
          </cell>
          <cell r="H695" t="str">
            <v>D0069600</v>
          </cell>
          <cell r="I695" t="str">
            <v>MSTARS</v>
          </cell>
          <cell r="J695">
            <v>6</v>
          </cell>
          <cell r="K695" t="str">
            <v>MSTARS</v>
          </cell>
          <cell r="L695">
            <v>6</v>
          </cell>
          <cell r="M695" t="str">
            <v>MSTARS</v>
          </cell>
          <cell r="N695">
            <v>6</v>
          </cell>
          <cell r="O695">
            <v>44197</v>
          </cell>
          <cell r="P695">
            <v>2958465</v>
          </cell>
          <cell r="Q695" t="str">
            <v>331143</v>
          </cell>
          <cell r="R695" t="str">
            <v>331143</v>
          </cell>
          <cell r="S695" t="str">
            <v>HHH</v>
          </cell>
          <cell r="T695" t="str">
            <v>331143HHH</v>
          </cell>
          <cell r="U695" t="str">
            <v>X</v>
          </cell>
          <cell r="V695" t="str">
            <v>X</v>
          </cell>
          <cell r="W695">
            <v>1</v>
          </cell>
          <cell r="X695" t="str">
            <v>E0100</v>
          </cell>
          <cell r="Y695" t="str">
            <v>E0100</v>
          </cell>
          <cell r="Z695" t="str">
            <v>E0100</v>
          </cell>
          <cell r="AA695" t="str">
            <v>E0100</v>
          </cell>
          <cell r="AB695" t="str">
            <v>031L0220C</v>
          </cell>
          <cell r="AD695" t="str">
            <v>D21</v>
          </cell>
        </row>
        <row r="696">
          <cell r="F696" t="str">
            <v>D.00697.00.331144</v>
          </cell>
          <cell r="G696">
            <v>17</v>
          </cell>
          <cell r="H696" t="str">
            <v>D0069700</v>
          </cell>
          <cell r="I696" t="str">
            <v>GraGoN Sensors</v>
          </cell>
          <cell r="J696">
            <v>14</v>
          </cell>
          <cell r="K696" t="str">
            <v>GraGoN Sensors</v>
          </cell>
          <cell r="L696">
            <v>14</v>
          </cell>
          <cell r="M696" t="str">
            <v>GraGoN Sensors</v>
          </cell>
          <cell r="N696">
            <v>14</v>
          </cell>
          <cell r="O696">
            <v>44197</v>
          </cell>
          <cell r="P696">
            <v>2958465</v>
          </cell>
          <cell r="Q696" t="str">
            <v>331144</v>
          </cell>
          <cell r="R696" t="str">
            <v>331144</v>
          </cell>
          <cell r="S696" t="str">
            <v>HHH</v>
          </cell>
          <cell r="T696" t="str">
            <v>331144HHH</v>
          </cell>
          <cell r="U696" t="str">
            <v>X</v>
          </cell>
          <cell r="V696" t="str">
            <v>X</v>
          </cell>
          <cell r="W696">
            <v>1</v>
          </cell>
          <cell r="X696" t="str">
            <v>D0110</v>
          </cell>
          <cell r="Y696" t="str">
            <v>D0110</v>
          </cell>
          <cell r="Z696" t="str">
            <v>D0110</v>
          </cell>
          <cell r="AA696" t="str">
            <v>D0110</v>
          </cell>
          <cell r="AB696" t="str">
            <v>GZ: BA3417/3-1; AOBJ: 658641</v>
          </cell>
          <cell r="AD696" t="str">
            <v>D43</v>
          </cell>
        </row>
        <row r="697">
          <cell r="F697" t="str">
            <v>D.00698.00.331144</v>
          </cell>
          <cell r="G697">
            <v>17</v>
          </cell>
          <cell r="H697" t="str">
            <v>D0069800</v>
          </cell>
          <cell r="I697" t="str">
            <v>GraSSCellA</v>
          </cell>
          <cell r="J697">
            <v>10</v>
          </cell>
          <cell r="K697" t="str">
            <v>GraSSCellA</v>
          </cell>
          <cell r="L697">
            <v>10</v>
          </cell>
          <cell r="M697" t="str">
            <v>GraSSCellA</v>
          </cell>
          <cell r="N697">
            <v>10</v>
          </cell>
          <cell r="O697">
            <v>44197</v>
          </cell>
          <cell r="P697">
            <v>2958465</v>
          </cell>
          <cell r="Q697" t="str">
            <v>331144</v>
          </cell>
          <cell r="R697" t="str">
            <v>331144</v>
          </cell>
          <cell r="S697" t="str">
            <v>HHH</v>
          </cell>
          <cell r="T697" t="str">
            <v>331144HHH</v>
          </cell>
          <cell r="U697" t="str">
            <v>X</v>
          </cell>
          <cell r="V697" t="str">
            <v>X</v>
          </cell>
          <cell r="W697">
            <v>1</v>
          </cell>
          <cell r="X697" t="str">
            <v>D0110</v>
          </cell>
          <cell r="Y697" t="str">
            <v>D0110</v>
          </cell>
          <cell r="Z697" t="str">
            <v>D0110</v>
          </cell>
          <cell r="AA697" t="str">
            <v>D0110</v>
          </cell>
          <cell r="AB697" t="str">
            <v>GZ: BA3417/4-1; AOBJ: 666640</v>
          </cell>
          <cell r="AD697" t="str">
            <v>D43</v>
          </cell>
        </row>
        <row r="698">
          <cell r="F698" t="str">
            <v>D.00699.00.331151</v>
          </cell>
          <cell r="G698">
            <v>17</v>
          </cell>
          <cell r="H698" t="str">
            <v>D0069900</v>
          </cell>
          <cell r="I698" t="str">
            <v>Sammelkonto</v>
          </cell>
          <cell r="J698">
            <v>11</v>
          </cell>
          <cell r="K698" t="str">
            <v>Sammelkonto</v>
          </cell>
          <cell r="L698">
            <v>11</v>
          </cell>
          <cell r="M698" t="str">
            <v>Sammelkonto</v>
          </cell>
          <cell r="N698">
            <v>11</v>
          </cell>
          <cell r="O698">
            <v>44197</v>
          </cell>
          <cell r="P698">
            <v>2958465</v>
          </cell>
          <cell r="Q698" t="str">
            <v>331151</v>
          </cell>
          <cell r="R698" t="str">
            <v>331151</v>
          </cell>
          <cell r="S698" t="str">
            <v>HHH</v>
          </cell>
          <cell r="T698" t="str">
            <v>331151HHH</v>
          </cell>
          <cell r="U698" t="str">
            <v>X</v>
          </cell>
          <cell r="V698" t="str">
            <v>X</v>
          </cell>
          <cell r="W698">
            <v>1</v>
          </cell>
          <cell r="X698" t="str">
            <v>N0004</v>
          </cell>
          <cell r="Y698" t="str">
            <v>N0004</v>
          </cell>
          <cell r="Z698" t="str">
            <v>N0004</v>
          </cell>
          <cell r="AA698" t="str">
            <v>N0004</v>
          </cell>
          <cell r="AB698" t="str">
            <v>ohne</v>
          </cell>
          <cell r="AD698" t="str">
            <v>D11</v>
          </cell>
        </row>
        <row r="699">
          <cell r="F699" t="str">
            <v>D.00700.00.331162</v>
          </cell>
          <cell r="G699">
            <v>17</v>
          </cell>
          <cell r="H699" t="str">
            <v>D0070000</v>
          </cell>
          <cell r="I699" t="str">
            <v>SyMS</v>
          </cell>
          <cell r="J699">
            <v>4</v>
          </cell>
          <cell r="K699" t="str">
            <v>SyMS</v>
          </cell>
          <cell r="L699">
            <v>4</v>
          </cell>
          <cell r="M699" t="str">
            <v>SyMS</v>
          </cell>
          <cell r="N699">
            <v>4</v>
          </cell>
          <cell r="O699">
            <v>44197</v>
          </cell>
          <cell r="P699">
            <v>2958465</v>
          </cell>
          <cell r="Q699" t="str">
            <v>331162</v>
          </cell>
          <cell r="R699" t="str">
            <v>331162</v>
          </cell>
          <cell r="S699" t="str">
            <v>HHH</v>
          </cell>
          <cell r="T699" t="str">
            <v>331162HHH</v>
          </cell>
          <cell r="U699" t="str">
            <v>X</v>
          </cell>
          <cell r="V699" t="str">
            <v>X</v>
          </cell>
          <cell r="W699">
            <v>1</v>
          </cell>
          <cell r="X699" t="str">
            <v>E0100</v>
          </cell>
          <cell r="Y699" t="str">
            <v>E0100</v>
          </cell>
          <cell r="Z699" t="str">
            <v>E0100</v>
          </cell>
          <cell r="AA699" t="str">
            <v>E0100</v>
          </cell>
          <cell r="AB699" t="str">
            <v>05K19KH1</v>
          </cell>
          <cell r="AD699" t="str">
            <v>D21</v>
          </cell>
        </row>
        <row r="700">
          <cell r="F700" t="str">
            <v>D.00701.00.331162</v>
          </cell>
          <cell r="G700">
            <v>17</v>
          </cell>
          <cell r="H700" t="str">
            <v>D0070100</v>
          </cell>
          <cell r="I700" t="str">
            <v>AvH: Zhou</v>
          </cell>
          <cell r="J700">
            <v>9</v>
          </cell>
          <cell r="K700" t="str">
            <v>AvH: Zhou</v>
          </cell>
          <cell r="L700">
            <v>9</v>
          </cell>
          <cell r="M700" t="str">
            <v>AvH: Zhou</v>
          </cell>
          <cell r="N700">
            <v>9</v>
          </cell>
          <cell r="O700">
            <v>44197</v>
          </cell>
          <cell r="P700">
            <v>2958465</v>
          </cell>
          <cell r="Q700" t="str">
            <v>331162</v>
          </cell>
          <cell r="R700" t="str">
            <v>331162</v>
          </cell>
          <cell r="S700" t="str">
            <v>HHH</v>
          </cell>
          <cell r="T700" t="str">
            <v>331162HHH</v>
          </cell>
          <cell r="U700" t="str">
            <v>X</v>
          </cell>
          <cell r="V700" t="str">
            <v>X</v>
          </cell>
          <cell r="W700">
            <v>1</v>
          </cell>
          <cell r="X700" t="str">
            <v>I0120</v>
          </cell>
          <cell r="Y700" t="str">
            <v>I0120</v>
          </cell>
          <cell r="Z700" t="str">
            <v>I0120</v>
          </cell>
          <cell r="AA700" t="str">
            <v>I0120</v>
          </cell>
          <cell r="AB700" t="str">
            <v>Ref3.5-1214975-CHN-HFST-P</v>
          </cell>
          <cell r="AD700" t="str">
            <v>D31</v>
          </cell>
        </row>
        <row r="701">
          <cell r="F701" t="str">
            <v>D.00702.00.331162</v>
          </cell>
          <cell r="G701">
            <v>17</v>
          </cell>
          <cell r="H701" t="str">
            <v>D0070200</v>
          </cell>
          <cell r="I701" t="str">
            <v>Sammelkonto</v>
          </cell>
          <cell r="J701">
            <v>11</v>
          </cell>
          <cell r="K701" t="str">
            <v>Sammelkonto</v>
          </cell>
          <cell r="L701">
            <v>11</v>
          </cell>
          <cell r="M701" t="str">
            <v>Sammelkonto</v>
          </cell>
          <cell r="N701">
            <v>11</v>
          </cell>
          <cell r="O701">
            <v>44197</v>
          </cell>
          <cell r="P701">
            <v>2958465</v>
          </cell>
          <cell r="Q701" t="str">
            <v>331162</v>
          </cell>
          <cell r="R701" t="str">
            <v>331162</v>
          </cell>
          <cell r="S701" t="str">
            <v>HHH</v>
          </cell>
          <cell r="T701" t="str">
            <v>331162HHH</v>
          </cell>
          <cell r="U701" t="str">
            <v>X</v>
          </cell>
          <cell r="V701" t="str">
            <v>X</v>
          </cell>
          <cell r="W701">
            <v>1</v>
          </cell>
          <cell r="X701" t="str">
            <v>N0004</v>
          </cell>
          <cell r="Y701" t="str">
            <v>N0004</v>
          </cell>
          <cell r="Z701" t="str">
            <v>N0004</v>
          </cell>
          <cell r="AA701" t="str">
            <v>N0004</v>
          </cell>
          <cell r="AD701" t="str">
            <v>D11</v>
          </cell>
        </row>
        <row r="702">
          <cell r="F702" t="str">
            <v>D.01050.01.331100</v>
          </cell>
          <cell r="G702">
            <v>17</v>
          </cell>
          <cell r="H702" t="str">
            <v>D0105001</v>
          </cell>
          <cell r="I702" t="str">
            <v>SFB 951 / 3: TP A03</v>
          </cell>
          <cell r="J702">
            <v>19</v>
          </cell>
          <cell r="K702" t="str">
            <v>SFB 951 / 3: TP A03</v>
          </cell>
          <cell r="L702">
            <v>19</v>
          </cell>
          <cell r="M702" t="str">
            <v>SFB 951 / 3: TP A03</v>
          </cell>
          <cell r="N702">
            <v>19</v>
          </cell>
          <cell r="O702">
            <v>44197</v>
          </cell>
          <cell r="P702">
            <v>2958465</v>
          </cell>
          <cell r="Q702" t="str">
            <v>331100</v>
          </cell>
          <cell r="R702" t="str">
            <v>331100</v>
          </cell>
          <cell r="S702" t="str">
            <v>HHH</v>
          </cell>
          <cell r="T702" t="str">
            <v>331100HHH</v>
          </cell>
          <cell r="U702" t="str">
            <v>X</v>
          </cell>
          <cell r="V702" t="str">
            <v>X</v>
          </cell>
          <cell r="W702">
            <v>1</v>
          </cell>
          <cell r="X702" t="str">
            <v>D0120</v>
          </cell>
          <cell r="Y702" t="str">
            <v>D0120</v>
          </cell>
          <cell r="Z702" t="str">
            <v>D0120</v>
          </cell>
          <cell r="AA702" t="str">
            <v>D0120</v>
          </cell>
          <cell r="AB702" t="str">
            <v>GZ: SFB 951/3</v>
          </cell>
          <cell r="AD702" t="str">
            <v>D41</v>
          </cell>
        </row>
        <row r="703">
          <cell r="F703" t="str">
            <v>D.00704.00.331100</v>
          </cell>
          <cell r="G703">
            <v>17</v>
          </cell>
          <cell r="H703" t="str">
            <v>D0070400</v>
          </cell>
          <cell r="I703" t="str">
            <v>SFB 1349 / 1: TP A01</v>
          </cell>
          <cell r="J703">
            <v>20</v>
          </cell>
          <cell r="K703" t="str">
            <v>SFB 1349 / 1: TP A01</v>
          </cell>
          <cell r="L703">
            <v>20</v>
          </cell>
          <cell r="M703" t="str">
            <v>SFB 1349 / 1: TP A01</v>
          </cell>
          <cell r="N703">
            <v>20</v>
          </cell>
          <cell r="O703">
            <v>44197</v>
          </cell>
          <cell r="P703">
            <v>2958465</v>
          </cell>
          <cell r="Q703" t="str">
            <v>331100</v>
          </cell>
          <cell r="R703" t="str">
            <v>331100</v>
          </cell>
          <cell r="S703" t="str">
            <v>HHH</v>
          </cell>
          <cell r="T703" t="str">
            <v>331100HHH</v>
          </cell>
          <cell r="U703" t="str">
            <v>X</v>
          </cell>
          <cell r="V703" t="str">
            <v>X</v>
          </cell>
          <cell r="W703">
            <v>1</v>
          </cell>
          <cell r="X703" t="str">
            <v>D0120</v>
          </cell>
          <cell r="Y703" t="str">
            <v>D0120</v>
          </cell>
          <cell r="Z703" t="str">
            <v>D0120</v>
          </cell>
          <cell r="AA703" t="str">
            <v>D0120</v>
          </cell>
          <cell r="AB703" t="str">
            <v>GZ: SFB 1349/1</v>
          </cell>
          <cell r="AD703" t="str">
            <v>D41</v>
          </cell>
        </row>
        <row r="704">
          <cell r="F704" t="str">
            <v>D.00704.01.331100</v>
          </cell>
          <cell r="G704">
            <v>17</v>
          </cell>
          <cell r="H704" t="str">
            <v>D0070401</v>
          </cell>
          <cell r="I704" t="str">
            <v>SFB 1349 / 1: TP B01</v>
          </cell>
          <cell r="J704">
            <v>20</v>
          </cell>
          <cell r="K704" t="str">
            <v>SFB 1349 / 1: TP B01</v>
          </cell>
          <cell r="L704">
            <v>20</v>
          </cell>
          <cell r="M704" t="str">
            <v>SFB 1349 / 1: TP B01</v>
          </cell>
          <cell r="N704">
            <v>20</v>
          </cell>
          <cell r="O704">
            <v>44197</v>
          </cell>
          <cell r="P704">
            <v>2958465</v>
          </cell>
          <cell r="Q704" t="str">
            <v>331100</v>
          </cell>
          <cell r="R704" t="str">
            <v>331100</v>
          </cell>
          <cell r="S704" t="str">
            <v>HHH</v>
          </cell>
          <cell r="T704" t="str">
            <v>331100HHH</v>
          </cell>
          <cell r="U704" t="str">
            <v>X</v>
          </cell>
          <cell r="V704" t="str">
            <v>X</v>
          </cell>
          <cell r="W704">
            <v>1</v>
          </cell>
          <cell r="X704" t="str">
            <v>D0120</v>
          </cell>
          <cell r="Y704" t="str">
            <v>D0120</v>
          </cell>
          <cell r="Z704" t="str">
            <v>D0120</v>
          </cell>
          <cell r="AA704" t="str">
            <v>D0120</v>
          </cell>
          <cell r="AB704" t="str">
            <v>GZ: SFB 1349/1</v>
          </cell>
          <cell r="AD704" t="str">
            <v>D41</v>
          </cell>
        </row>
        <row r="705">
          <cell r="F705" t="str">
            <v>D.00704.02.331100</v>
          </cell>
          <cell r="G705">
            <v>17</v>
          </cell>
          <cell r="H705" t="str">
            <v>D0070402</v>
          </cell>
          <cell r="I705" t="str">
            <v>SFB 1349 / 1: TP C01</v>
          </cell>
          <cell r="J705">
            <v>20</v>
          </cell>
          <cell r="K705" t="str">
            <v>SFB 1349 / 1: TP C01</v>
          </cell>
          <cell r="L705">
            <v>20</v>
          </cell>
          <cell r="M705" t="str">
            <v>SFB 1349 / 1: TP C01</v>
          </cell>
          <cell r="N705">
            <v>20</v>
          </cell>
          <cell r="O705">
            <v>44197</v>
          </cell>
          <cell r="P705">
            <v>2958465</v>
          </cell>
          <cell r="Q705" t="str">
            <v>331100</v>
          </cell>
          <cell r="R705" t="str">
            <v>331100</v>
          </cell>
          <cell r="S705" t="str">
            <v>HHH</v>
          </cell>
          <cell r="T705" t="str">
            <v>331100HHH</v>
          </cell>
          <cell r="U705" t="str">
            <v>X</v>
          </cell>
          <cell r="V705" t="str">
            <v>X</v>
          </cell>
          <cell r="W705">
            <v>1</v>
          </cell>
          <cell r="X705" t="str">
            <v>D0120</v>
          </cell>
          <cell r="Y705" t="str">
            <v>D0120</v>
          </cell>
          <cell r="Z705" t="str">
            <v>D0120</v>
          </cell>
          <cell r="AA705" t="str">
            <v>D0120</v>
          </cell>
          <cell r="AB705" t="str">
            <v>GZ: SFB 1349/1</v>
          </cell>
          <cell r="AD705" t="str">
            <v>D41</v>
          </cell>
        </row>
        <row r="706">
          <cell r="F706" t="str">
            <v>D.00704.03.331100</v>
          </cell>
          <cell r="G706">
            <v>17</v>
          </cell>
          <cell r="H706" t="str">
            <v>D0070403</v>
          </cell>
          <cell r="I706" t="str">
            <v>SFB 1349 / 1: TP B04</v>
          </cell>
          <cell r="J706">
            <v>20</v>
          </cell>
          <cell r="K706" t="str">
            <v>SFB 1349 / 1: TP B04</v>
          </cell>
          <cell r="L706">
            <v>20</v>
          </cell>
          <cell r="M706" t="str">
            <v>SFB 1349 / 1: TP B04</v>
          </cell>
          <cell r="N706">
            <v>20</v>
          </cell>
          <cell r="O706">
            <v>44197</v>
          </cell>
          <cell r="P706">
            <v>2958465</v>
          </cell>
          <cell r="Q706" t="str">
            <v>331100</v>
          </cell>
          <cell r="R706" t="str">
            <v>331100</v>
          </cell>
          <cell r="S706" t="str">
            <v>HHH</v>
          </cell>
          <cell r="T706" t="str">
            <v>331100HHH</v>
          </cell>
          <cell r="U706" t="str">
            <v>X</v>
          </cell>
          <cell r="V706" t="str">
            <v>X</v>
          </cell>
          <cell r="W706">
            <v>1</v>
          </cell>
          <cell r="X706" t="str">
            <v>D0120</v>
          </cell>
          <cell r="Y706" t="str">
            <v>D0120</v>
          </cell>
          <cell r="Z706" t="str">
            <v>D0120</v>
          </cell>
          <cell r="AA706" t="str">
            <v>D0120</v>
          </cell>
          <cell r="AB706" t="str">
            <v>GZ: SFB 1349/1</v>
          </cell>
          <cell r="AD706" t="str">
            <v>D41</v>
          </cell>
        </row>
        <row r="707">
          <cell r="F707" t="str">
            <v>D.00708.00.331100</v>
          </cell>
          <cell r="G707">
            <v>17</v>
          </cell>
          <cell r="H707" t="str">
            <v>D0070800</v>
          </cell>
          <cell r="I707" t="str">
            <v>GRK 2473 / 1: Peptide</v>
          </cell>
          <cell r="J707">
            <v>21</v>
          </cell>
          <cell r="K707" t="str">
            <v>GRK 2473 / 1: Peptid</v>
          </cell>
          <cell r="L707">
            <v>20</v>
          </cell>
          <cell r="M707" t="str">
            <v>GRK 2473 / 1: Peptide</v>
          </cell>
          <cell r="N707">
            <v>21</v>
          </cell>
          <cell r="O707">
            <v>44197</v>
          </cell>
          <cell r="P707">
            <v>2958465</v>
          </cell>
          <cell r="Q707" t="str">
            <v>331100</v>
          </cell>
          <cell r="R707" t="str">
            <v>331100</v>
          </cell>
          <cell r="S707" t="str">
            <v>HHH</v>
          </cell>
          <cell r="T707" t="str">
            <v>331100HHH</v>
          </cell>
          <cell r="U707" t="str">
            <v>X</v>
          </cell>
          <cell r="V707" t="str">
            <v>X</v>
          </cell>
          <cell r="W707">
            <v>1</v>
          </cell>
          <cell r="X707" t="str">
            <v>D0130</v>
          </cell>
          <cell r="Y707" t="str">
            <v>D0130</v>
          </cell>
          <cell r="Z707" t="str">
            <v>D0130</v>
          </cell>
          <cell r="AA707" t="str">
            <v>D0130</v>
          </cell>
          <cell r="AB707" t="str">
            <v>GZ: GRK 2473/1</v>
          </cell>
          <cell r="AD707" t="str">
            <v>D42</v>
          </cell>
        </row>
        <row r="708">
          <cell r="F708" t="str">
            <v>D.00709.00.331100</v>
          </cell>
          <cell r="G708">
            <v>17</v>
          </cell>
          <cell r="H708" t="str">
            <v>D0070900</v>
          </cell>
          <cell r="I708" t="str">
            <v>NW/1: Photokatalytische CO2-Reduktion</v>
          </cell>
          <cell r="J708">
            <v>37</v>
          </cell>
          <cell r="K708" t="str">
            <v>NW/1: Photokatalytis</v>
          </cell>
          <cell r="L708">
            <v>20</v>
          </cell>
          <cell r="M708" t="str">
            <v>NW/1: Photokatalytische CO2-Reduktion</v>
          </cell>
          <cell r="N708">
            <v>37</v>
          </cell>
          <cell r="O708">
            <v>44197</v>
          </cell>
          <cell r="P708">
            <v>2958465</v>
          </cell>
          <cell r="Q708" t="str">
            <v>331100</v>
          </cell>
          <cell r="R708" t="str">
            <v>331100</v>
          </cell>
          <cell r="S708" t="str">
            <v>HHH</v>
          </cell>
          <cell r="T708" t="str">
            <v>331100HHH</v>
          </cell>
          <cell r="U708" t="str">
            <v>X</v>
          </cell>
          <cell r="V708" t="str">
            <v>X</v>
          </cell>
          <cell r="W708">
            <v>1</v>
          </cell>
          <cell r="X708" t="str">
            <v>D0180</v>
          </cell>
          <cell r="Y708" t="str">
            <v>D0180</v>
          </cell>
          <cell r="Z708" t="str">
            <v>D0180</v>
          </cell>
          <cell r="AA708" t="str">
            <v>D0180</v>
          </cell>
          <cell r="AB708" t="str">
            <v>GZ: SCHW1454/9-1; AOBJ: 649898</v>
          </cell>
          <cell r="AD708" t="str">
            <v>D42</v>
          </cell>
        </row>
        <row r="709">
          <cell r="F709" t="str">
            <v>D.00710.00.331100</v>
          </cell>
          <cell r="G709">
            <v>17</v>
          </cell>
          <cell r="H709" t="str">
            <v>D0071000</v>
          </cell>
          <cell r="I709" t="str">
            <v>Stipendium Dumele Materialien</v>
          </cell>
          <cell r="J709">
            <v>29</v>
          </cell>
          <cell r="K709" t="str">
            <v>Stipendium Dumele Ma</v>
          </cell>
          <cell r="L709">
            <v>20</v>
          </cell>
          <cell r="M709" t="str">
            <v>Stipendium Dumele Materialien</v>
          </cell>
          <cell r="N709">
            <v>29</v>
          </cell>
          <cell r="O709">
            <v>44197</v>
          </cell>
          <cell r="P709">
            <v>2958465</v>
          </cell>
          <cell r="Q709" t="str">
            <v>331100</v>
          </cell>
          <cell r="R709" t="str">
            <v>331100</v>
          </cell>
          <cell r="S709" t="str">
            <v>HHH</v>
          </cell>
          <cell r="T709" t="str">
            <v>331100HHH</v>
          </cell>
          <cell r="U709" t="str">
            <v>X</v>
          </cell>
          <cell r="V709" t="str">
            <v>X</v>
          </cell>
          <cell r="W709">
            <v>1</v>
          </cell>
          <cell r="X709" t="str">
            <v>I0300</v>
          </cell>
          <cell r="Y709" t="str">
            <v>I0300</v>
          </cell>
          <cell r="Z709" t="str">
            <v>I0300</v>
          </cell>
          <cell r="AA709" t="str">
            <v>I0300</v>
          </cell>
          <cell r="AB709" t="str">
            <v/>
          </cell>
          <cell r="AD709" t="str">
            <v>D31</v>
          </cell>
        </row>
        <row r="710">
          <cell r="F710" t="str">
            <v>D.00711.00.331100</v>
          </cell>
          <cell r="G710">
            <v>17</v>
          </cell>
          <cell r="H710" t="str">
            <v>D0071100</v>
          </cell>
          <cell r="I710" t="str">
            <v>Redox-aktive COFs</v>
          </cell>
          <cell r="J710">
            <v>17</v>
          </cell>
          <cell r="K710" t="str">
            <v>Redox-aktive COFs</v>
          </cell>
          <cell r="L710">
            <v>17</v>
          </cell>
          <cell r="M710" t="str">
            <v>Redox-aktive COFs</v>
          </cell>
          <cell r="N710">
            <v>17</v>
          </cell>
          <cell r="O710">
            <v>44197</v>
          </cell>
          <cell r="P710">
            <v>2958465</v>
          </cell>
          <cell r="Q710" t="str">
            <v>331100</v>
          </cell>
          <cell r="R710" t="str">
            <v>331100</v>
          </cell>
          <cell r="S710" t="str">
            <v>HHH</v>
          </cell>
          <cell r="T710" t="str">
            <v>331100HHH</v>
          </cell>
          <cell r="U710" t="str">
            <v>X</v>
          </cell>
          <cell r="V710" t="str">
            <v>X</v>
          </cell>
          <cell r="W710">
            <v>1</v>
          </cell>
          <cell r="X710" t="str">
            <v>D0110</v>
          </cell>
          <cell r="Y710" t="str">
            <v>D0110</v>
          </cell>
          <cell r="Z710" t="str">
            <v>D0110</v>
          </cell>
          <cell r="AA710" t="str">
            <v>D0110</v>
          </cell>
          <cell r="AB710" t="str">
            <v>GZ: DU2053/1-1; AOBJ: 666845</v>
          </cell>
          <cell r="AD710" t="str">
            <v>D43</v>
          </cell>
        </row>
        <row r="711">
          <cell r="F711" t="str">
            <v>D.00712.00.331100</v>
          </cell>
          <cell r="G711">
            <v>17</v>
          </cell>
          <cell r="H711" t="str">
            <v>D0071200</v>
          </cell>
          <cell r="I711" t="str">
            <v>Sammelkonto</v>
          </cell>
          <cell r="J711">
            <v>11</v>
          </cell>
          <cell r="K711" t="str">
            <v>Sammelkonto</v>
          </cell>
          <cell r="L711">
            <v>11</v>
          </cell>
          <cell r="M711" t="str">
            <v>Sammelkonto</v>
          </cell>
          <cell r="N711">
            <v>11</v>
          </cell>
          <cell r="O711">
            <v>44197</v>
          </cell>
          <cell r="P711">
            <v>2958465</v>
          </cell>
          <cell r="Q711" t="str">
            <v>331100</v>
          </cell>
          <cell r="R711" t="str">
            <v>331100</v>
          </cell>
          <cell r="S711" t="str">
            <v>HHH</v>
          </cell>
          <cell r="T711" t="str">
            <v>331100HHH</v>
          </cell>
          <cell r="U711" t="str">
            <v>X</v>
          </cell>
          <cell r="V711" t="str">
            <v>X</v>
          </cell>
          <cell r="W711">
            <v>1</v>
          </cell>
          <cell r="X711" t="str">
            <v>N0004</v>
          </cell>
          <cell r="Y711" t="str">
            <v>N0004</v>
          </cell>
          <cell r="Z711" t="str">
            <v>N0004</v>
          </cell>
          <cell r="AA711" t="str">
            <v>N0004</v>
          </cell>
          <cell r="AD711" t="str">
            <v>D11</v>
          </cell>
        </row>
        <row r="712">
          <cell r="F712" t="str">
            <v>D.00713.00.331100</v>
          </cell>
          <cell r="G712">
            <v>17</v>
          </cell>
          <cell r="H712" t="str">
            <v>D0071300</v>
          </cell>
          <cell r="I712" t="str">
            <v>Shark</v>
          </cell>
          <cell r="J712">
            <v>5</v>
          </cell>
          <cell r="K712" t="str">
            <v>Shark</v>
          </cell>
          <cell r="L712">
            <v>5</v>
          </cell>
          <cell r="M712" t="str">
            <v>Shark</v>
          </cell>
          <cell r="N712">
            <v>5</v>
          </cell>
          <cell r="O712">
            <v>44197</v>
          </cell>
          <cell r="P712">
            <v>2958465</v>
          </cell>
          <cell r="Q712" t="str">
            <v>331100</v>
          </cell>
          <cell r="R712" t="str">
            <v>331100</v>
          </cell>
          <cell r="S712" t="str">
            <v>HHH</v>
          </cell>
          <cell r="T712" t="str">
            <v>331100HHH</v>
          </cell>
          <cell r="U712" t="str">
            <v>X</v>
          </cell>
          <cell r="V712" t="str">
            <v>X</v>
          </cell>
          <cell r="W712">
            <v>1</v>
          </cell>
          <cell r="X712" t="str">
            <v>E0200</v>
          </cell>
          <cell r="Y712" t="str">
            <v>E0200</v>
          </cell>
          <cell r="Z712" t="str">
            <v>E0200</v>
          </cell>
          <cell r="AA712" t="str">
            <v>E0200</v>
          </cell>
          <cell r="AB712" t="str">
            <v>03EN1019E</v>
          </cell>
          <cell r="AD712" t="str">
            <v>D21</v>
          </cell>
        </row>
        <row r="713">
          <cell r="F713" t="str">
            <v>D.00714.00.331215</v>
          </cell>
          <cell r="G713">
            <v>17</v>
          </cell>
          <cell r="H713" t="str">
            <v>D0071400</v>
          </cell>
          <cell r="I713" t="str">
            <v>Superdiversity</v>
          </cell>
          <cell r="J713">
            <v>14</v>
          </cell>
          <cell r="K713" t="str">
            <v>Superdiversity</v>
          </cell>
          <cell r="L713">
            <v>14</v>
          </cell>
          <cell r="M713" t="str">
            <v>Superdiversity</v>
          </cell>
          <cell r="N713">
            <v>14</v>
          </cell>
          <cell r="O713">
            <v>44197</v>
          </cell>
          <cell r="P713">
            <v>2958465</v>
          </cell>
          <cell r="Q713" t="str">
            <v>331215</v>
          </cell>
          <cell r="R713" t="str">
            <v>331215</v>
          </cell>
          <cell r="S713" t="str">
            <v>HHH</v>
          </cell>
          <cell r="T713" t="str">
            <v>331215HHH</v>
          </cell>
          <cell r="U713" t="str">
            <v>X</v>
          </cell>
          <cell r="V713" t="str">
            <v>X</v>
          </cell>
          <cell r="W713">
            <v>1</v>
          </cell>
          <cell r="X713" t="str">
            <v>D0110</v>
          </cell>
          <cell r="Y713" t="str">
            <v>D0110</v>
          </cell>
          <cell r="Z713" t="str">
            <v>D0110</v>
          </cell>
          <cell r="AA713" t="str">
            <v>D0110</v>
          </cell>
          <cell r="AB713" t="str">
            <v>GZ: HA3484/8-1; AOBJ 631244</v>
          </cell>
          <cell r="AD713" t="str">
            <v>D43</v>
          </cell>
        </row>
        <row r="714">
          <cell r="F714" t="str">
            <v>D.00715.00.331215</v>
          </cell>
          <cell r="G714">
            <v>17</v>
          </cell>
          <cell r="H714" t="str">
            <v>D0071500</v>
          </cell>
          <cell r="I714" t="str">
            <v>BiodivERsA ENABLE</v>
          </cell>
          <cell r="J714">
            <v>17</v>
          </cell>
          <cell r="K714" t="str">
            <v>BiodivERsA ENABLE</v>
          </cell>
          <cell r="L714">
            <v>17</v>
          </cell>
          <cell r="M714" t="str">
            <v>BiodivERsA ENABLE</v>
          </cell>
          <cell r="N714">
            <v>17</v>
          </cell>
          <cell r="O714">
            <v>44197</v>
          </cell>
          <cell r="P714">
            <v>2958465</v>
          </cell>
          <cell r="Q714" t="str">
            <v>331215</v>
          </cell>
          <cell r="R714" t="str">
            <v>331215</v>
          </cell>
          <cell r="S714" t="str">
            <v>HHH</v>
          </cell>
          <cell r="T714" t="str">
            <v>331215HHH</v>
          </cell>
          <cell r="U714" t="str">
            <v>X</v>
          </cell>
          <cell r="V714" t="str">
            <v>X</v>
          </cell>
          <cell r="W714">
            <v>1</v>
          </cell>
          <cell r="X714" t="str">
            <v>E0100</v>
          </cell>
          <cell r="Y714" t="str">
            <v>E0100</v>
          </cell>
          <cell r="Z714" t="str">
            <v>E0100</v>
          </cell>
          <cell r="AA714" t="str">
            <v>E0100</v>
          </cell>
          <cell r="AB714" t="str">
            <v>01LC1615A</v>
          </cell>
          <cell r="AD714" t="str">
            <v>D21</v>
          </cell>
        </row>
        <row r="715">
          <cell r="F715" t="str">
            <v>D.00716.00.331215</v>
          </cell>
          <cell r="G715">
            <v>17</v>
          </cell>
          <cell r="H715" t="str">
            <v>D0071600</v>
          </cell>
          <cell r="I715" t="str">
            <v>Connecting</v>
          </cell>
          <cell r="J715">
            <v>10</v>
          </cell>
          <cell r="K715" t="str">
            <v>Connecting</v>
          </cell>
          <cell r="L715">
            <v>10</v>
          </cell>
          <cell r="M715" t="str">
            <v>Connecting</v>
          </cell>
          <cell r="N715">
            <v>10</v>
          </cell>
          <cell r="O715">
            <v>44197</v>
          </cell>
          <cell r="P715">
            <v>2958465</v>
          </cell>
          <cell r="Q715" t="str">
            <v>331215</v>
          </cell>
          <cell r="R715" t="str">
            <v>331215</v>
          </cell>
          <cell r="S715" t="str">
            <v>HHH</v>
          </cell>
          <cell r="T715" t="str">
            <v>331215HHH</v>
          </cell>
          <cell r="U715" t="str">
            <v>X</v>
          </cell>
          <cell r="V715" t="str">
            <v>X</v>
          </cell>
          <cell r="W715">
            <v>1</v>
          </cell>
          <cell r="X715" t="str">
            <v>G0011</v>
          </cell>
          <cell r="Y715" t="str">
            <v>G0011</v>
          </cell>
          <cell r="Z715" t="str">
            <v>G0011</v>
          </cell>
          <cell r="AA715" t="str">
            <v>G0011</v>
          </cell>
          <cell r="AB715" t="str">
            <v>730222</v>
          </cell>
          <cell r="AD715" t="str">
            <v>D12</v>
          </cell>
        </row>
        <row r="716">
          <cell r="F716" t="str">
            <v>D.00717.00.331215</v>
          </cell>
          <cell r="G716">
            <v>17</v>
          </cell>
          <cell r="H716" t="str">
            <v>D0071700</v>
          </cell>
          <cell r="I716" t="str">
            <v>Sammelkonto</v>
          </cell>
          <cell r="J716">
            <v>11</v>
          </cell>
          <cell r="K716" t="str">
            <v>Sammelkonto</v>
          </cell>
          <cell r="L716">
            <v>11</v>
          </cell>
          <cell r="M716" t="str">
            <v>Sammelkonto</v>
          </cell>
          <cell r="N716">
            <v>11</v>
          </cell>
          <cell r="O716">
            <v>44197</v>
          </cell>
          <cell r="P716">
            <v>2958465</v>
          </cell>
          <cell r="Q716" t="str">
            <v>331215</v>
          </cell>
          <cell r="R716" t="str">
            <v>331215</v>
          </cell>
          <cell r="S716" t="str">
            <v>HHH</v>
          </cell>
          <cell r="T716" t="str">
            <v>331215HHH</v>
          </cell>
          <cell r="U716" t="str">
            <v>X</v>
          </cell>
          <cell r="V716" t="str">
            <v>X</v>
          </cell>
          <cell r="W716">
            <v>1</v>
          </cell>
          <cell r="X716" t="str">
            <v>N0004</v>
          </cell>
          <cell r="Y716" t="str">
            <v>N0004</v>
          </cell>
          <cell r="Z716" t="str">
            <v>N0004</v>
          </cell>
          <cell r="AA716" t="str">
            <v>N0004</v>
          </cell>
          <cell r="AD716" t="str">
            <v>D11</v>
          </cell>
        </row>
        <row r="717">
          <cell r="F717" t="str">
            <v>D.00718.00.331215</v>
          </cell>
          <cell r="G717">
            <v>17</v>
          </cell>
          <cell r="H717" t="str">
            <v>D0071800</v>
          </cell>
          <cell r="I717" t="str">
            <v>DAAD Sachmittelzuschuss Uribe</v>
          </cell>
          <cell r="J717">
            <v>29</v>
          </cell>
          <cell r="K717" t="str">
            <v>DAAD Sachmittelzusch</v>
          </cell>
          <cell r="L717">
            <v>20</v>
          </cell>
          <cell r="M717" t="str">
            <v>DAAD Sachmittelzuschuss Uribe</v>
          </cell>
          <cell r="N717">
            <v>29</v>
          </cell>
          <cell r="O717">
            <v>44197</v>
          </cell>
          <cell r="P717">
            <v>2958465</v>
          </cell>
          <cell r="Q717" t="str">
            <v>331215</v>
          </cell>
          <cell r="R717" t="str">
            <v>331215</v>
          </cell>
          <cell r="S717" t="str">
            <v>HHH</v>
          </cell>
          <cell r="T717" t="str">
            <v>331215HHH</v>
          </cell>
          <cell r="U717" t="str">
            <v>X</v>
          </cell>
          <cell r="V717" t="str">
            <v>X</v>
          </cell>
          <cell r="W717">
            <v>1</v>
          </cell>
          <cell r="X717" t="str">
            <v>L0100</v>
          </cell>
          <cell r="Y717" t="str">
            <v>L0100</v>
          </cell>
          <cell r="Z717" t="str">
            <v>L0100</v>
          </cell>
          <cell r="AA717" t="str">
            <v>L0100</v>
          </cell>
          <cell r="AB717" t="str">
            <v>91695003</v>
          </cell>
          <cell r="AD717" t="str">
            <v>D12</v>
          </cell>
        </row>
        <row r="718">
          <cell r="F718" t="str">
            <v>D.00719.00.331215</v>
          </cell>
          <cell r="G718">
            <v>17</v>
          </cell>
          <cell r="H718" t="str">
            <v>D0071900</v>
          </cell>
          <cell r="I718" t="str">
            <v>EU: CLEARING HOUSE</v>
          </cell>
          <cell r="J718">
            <v>18</v>
          </cell>
          <cell r="K718" t="str">
            <v>EU: CLEARING HOUSE</v>
          </cell>
          <cell r="L718">
            <v>18</v>
          </cell>
          <cell r="M718" t="str">
            <v>EU: CLEARING HOUSE</v>
          </cell>
          <cell r="N718">
            <v>18</v>
          </cell>
          <cell r="O718">
            <v>44197</v>
          </cell>
          <cell r="P718">
            <v>2958465</v>
          </cell>
          <cell r="Q718" t="str">
            <v>331215</v>
          </cell>
          <cell r="R718" t="str">
            <v>331215</v>
          </cell>
          <cell r="S718" t="str">
            <v>HHH</v>
          </cell>
          <cell r="T718" t="str">
            <v>331215HHH</v>
          </cell>
          <cell r="U718" t="str">
            <v>X</v>
          </cell>
          <cell r="V718" t="str">
            <v>X</v>
          </cell>
          <cell r="W718">
            <v>1</v>
          </cell>
          <cell r="X718" t="str">
            <v>G0011</v>
          </cell>
          <cell r="Y718" t="str">
            <v>G0011</v>
          </cell>
          <cell r="Z718" t="str">
            <v>G0011</v>
          </cell>
          <cell r="AA718" t="str">
            <v>G0011</v>
          </cell>
          <cell r="AB718" t="str">
            <v>GA821242</v>
          </cell>
          <cell r="AD718" t="str">
            <v>D12</v>
          </cell>
        </row>
        <row r="719">
          <cell r="F719" t="str">
            <v>D.00720.00.331215</v>
          </cell>
          <cell r="G719">
            <v>17</v>
          </cell>
          <cell r="H719" t="str">
            <v>D0072000</v>
          </cell>
          <cell r="I719" t="str">
            <v>EU: Recovery</v>
          </cell>
          <cell r="J719">
            <v>12</v>
          </cell>
          <cell r="K719" t="str">
            <v>EU: Recovery</v>
          </cell>
          <cell r="L719">
            <v>12</v>
          </cell>
          <cell r="M719" t="str">
            <v>EU: Recovery</v>
          </cell>
          <cell r="N719">
            <v>12</v>
          </cell>
          <cell r="O719">
            <v>44197</v>
          </cell>
          <cell r="P719">
            <v>2958465</v>
          </cell>
          <cell r="Q719" t="str">
            <v>331215</v>
          </cell>
          <cell r="R719" t="str">
            <v>331215</v>
          </cell>
          <cell r="S719" t="str">
            <v>HHH</v>
          </cell>
          <cell r="T719" t="str">
            <v>331215HHH</v>
          </cell>
          <cell r="U719" t="str">
            <v>X</v>
          </cell>
          <cell r="V719" t="str">
            <v>X</v>
          </cell>
          <cell r="W719">
            <v>1</v>
          </cell>
          <cell r="X719" t="str">
            <v>G0011</v>
          </cell>
          <cell r="Y719" t="str">
            <v>G0011</v>
          </cell>
          <cell r="Z719" t="str">
            <v>G0011</v>
          </cell>
          <cell r="AA719" t="str">
            <v>G0011</v>
          </cell>
          <cell r="AB719" t="str">
            <v>GA847205</v>
          </cell>
          <cell r="AD719" t="str">
            <v>D12</v>
          </cell>
        </row>
        <row r="720">
          <cell r="F720" t="str">
            <v>D.00721.00.331215</v>
          </cell>
          <cell r="G720">
            <v>17</v>
          </cell>
          <cell r="H720" t="str">
            <v>D0072100</v>
          </cell>
          <cell r="I720" t="str">
            <v>GreenCityLabHue</v>
          </cell>
          <cell r="J720">
            <v>15</v>
          </cell>
          <cell r="K720" t="str">
            <v>GreenCityLabHue</v>
          </cell>
          <cell r="L720">
            <v>15</v>
          </cell>
          <cell r="M720" t="str">
            <v>GreenCityLabHue</v>
          </cell>
          <cell r="N720">
            <v>15</v>
          </cell>
          <cell r="O720">
            <v>44197</v>
          </cell>
          <cell r="P720">
            <v>2958465</v>
          </cell>
          <cell r="Q720" t="str">
            <v>331215</v>
          </cell>
          <cell r="R720" t="str">
            <v>331215</v>
          </cell>
          <cell r="S720" t="str">
            <v>HHH</v>
          </cell>
          <cell r="T720" t="str">
            <v>331215HHH</v>
          </cell>
          <cell r="U720" t="str">
            <v>X</v>
          </cell>
          <cell r="V720" t="str">
            <v>X</v>
          </cell>
          <cell r="W720">
            <v>1</v>
          </cell>
          <cell r="X720" t="str">
            <v>E0100</v>
          </cell>
          <cell r="Y720" t="str">
            <v>E0100</v>
          </cell>
          <cell r="Z720" t="str">
            <v>E0100</v>
          </cell>
          <cell r="AA720" t="str">
            <v>E0100</v>
          </cell>
          <cell r="AB720" t="str">
            <v>01LE1910A</v>
          </cell>
          <cell r="AD720" t="str">
            <v>D21</v>
          </cell>
        </row>
        <row r="721">
          <cell r="F721" t="str">
            <v>D.00722.00.331215</v>
          </cell>
          <cell r="G721">
            <v>17</v>
          </cell>
          <cell r="H721" t="str">
            <v>D0072200</v>
          </cell>
          <cell r="I721" t="str">
            <v>DBU Wellmann</v>
          </cell>
          <cell r="J721">
            <v>12</v>
          </cell>
          <cell r="K721" t="str">
            <v>DBU Wellmann</v>
          </cell>
          <cell r="L721">
            <v>12</v>
          </cell>
          <cell r="M721" t="str">
            <v>DBU Wellmann</v>
          </cell>
          <cell r="N721">
            <v>12</v>
          </cell>
          <cell r="O721">
            <v>44197</v>
          </cell>
          <cell r="P721">
            <v>2958465</v>
          </cell>
          <cell r="Q721" t="str">
            <v>331215</v>
          </cell>
          <cell r="R721" t="str">
            <v>331215</v>
          </cell>
          <cell r="S721" t="str">
            <v>HHH</v>
          </cell>
          <cell r="T721" t="str">
            <v>331215HHH</v>
          </cell>
          <cell r="U721" t="str">
            <v>X</v>
          </cell>
          <cell r="V721" t="str">
            <v>X</v>
          </cell>
          <cell r="W721">
            <v>1</v>
          </cell>
          <cell r="X721" t="str">
            <v>I0180</v>
          </cell>
          <cell r="Y721" t="str">
            <v>I0180</v>
          </cell>
          <cell r="Z721" t="str">
            <v>I0180</v>
          </cell>
          <cell r="AA721" t="str">
            <v>I0180</v>
          </cell>
          <cell r="AB721" t="str">
            <v>20019/603</v>
          </cell>
          <cell r="AD721" t="str">
            <v>D31</v>
          </cell>
        </row>
        <row r="722">
          <cell r="F722" t="str">
            <v>D.00723.00.331215</v>
          </cell>
          <cell r="G722">
            <v>17</v>
          </cell>
          <cell r="H722" t="str">
            <v>D0072300</v>
          </cell>
          <cell r="I722" t="str">
            <v>EU: Recovery SK</v>
          </cell>
          <cell r="J722">
            <v>15</v>
          </cell>
          <cell r="K722" t="str">
            <v>EU: Recovery SK</v>
          </cell>
          <cell r="L722">
            <v>15</v>
          </cell>
          <cell r="M722" t="str">
            <v>EU: Recovery SK</v>
          </cell>
          <cell r="N722">
            <v>15</v>
          </cell>
          <cell r="O722">
            <v>44197</v>
          </cell>
          <cell r="P722">
            <v>2958465</v>
          </cell>
          <cell r="Q722" t="str">
            <v>331215</v>
          </cell>
          <cell r="R722" t="str">
            <v>331215</v>
          </cell>
          <cell r="S722" t="str">
            <v>HHH</v>
          </cell>
          <cell r="T722" t="str">
            <v>331215HHH</v>
          </cell>
          <cell r="U722" t="str">
            <v>X</v>
          </cell>
          <cell r="V722" t="str">
            <v>X</v>
          </cell>
          <cell r="W722">
            <v>1</v>
          </cell>
          <cell r="X722" t="str">
            <v>G0011</v>
          </cell>
          <cell r="Y722" t="str">
            <v>G0011</v>
          </cell>
          <cell r="Z722" t="str">
            <v>G0011</v>
          </cell>
          <cell r="AA722" t="str">
            <v>G0011</v>
          </cell>
          <cell r="AB722" t="str">
            <v>GA:847205</v>
          </cell>
          <cell r="AD722" t="str">
            <v>D12</v>
          </cell>
        </row>
        <row r="723">
          <cell r="F723" t="str">
            <v>D.00724.00.331215</v>
          </cell>
          <cell r="G723">
            <v>17</v>
          </cell>
          <cell r="H723" t="str">
            <v>D0072400</v>
          </cell>
          <cell r="I723" t="str">
            <v>KG WaBe</v>
          </cell>
          <cell r="J723">
            <v>7</v>
          </cell>
          <cell r="K723" t="str">
            <v>KG WaBe</v>
          </cell>
          <cell r="L723">
            <v>7</v>
          </cell>
          <cell r="M723" t="str">
            <v>KG WaBe</v>
          </cell>
          <cell r="N723">
            <v>7</v>
          </cell>
          <cell r="O723">
            <v>44197</v>
          </cell>
          <cell r="P723">
            <v>2958465</v>
          </cell>
          <cell r="Q723" t="str">
            <v>331215</v>
          </cell>
          <cell r="R723" t="str">
            <v>331215</v>
          </cell>
          <cell r="S723" t="str">
            <v>HHH</v>
          </cell>
          <cell r="T723" t="str">
            <v>331215HHH</v>
          </cell>
          <cell r="U723" t="str">
            <v>X</v>
          </cell>
          <cell r="V723" t="str">
            <v>X</v>
          </cell>
          <cell r="W723">
            <v>1</v>
          </cell>
          <cell r="X723" t="str">
            <v>I0300</v>
          </cell>
          <cell r="Y723" t="str">
            <v>I0300</v>
          </cell>
          <cell r="Z723" t="str">
            <v>I0300</v>
          </cell>
          <cell r="AA723" t="str">
            <v>I0300</v>
          </cell>
          <cell r="AB723" t="str">
            <v>2018-29</v>
          </cell>
          <cell r="AD723" t="str">
            <v>D31</v>
          </cell>
        </row>
        <row r="724">
          <cell r="F724" t="str">
            <v>D.00725.00.331215</v>
          </cell>
          <cell r="G724">
            <v>17</v>
          </cell>
          <cell r="H724" t="str">
            <v>D0072500</v>
          </cell>
          <cell r="I724" t="str">
            <v>DBU Moesch</v>
          </cell>
          <cell r="J724">
            <v>10</v>
          </cell>
          <cell r="K724" t="str">
            <v>DBU Moesch</v>
          </cell>
          <cell r="L724">
            <v>10</v>
          </cell>
          <cell r="M724" t="str">
            <v>DBU Moesch</v>
          </cell>
          <cell r="N724">
            <v>10</v>
          </cell>
          <cell r="O724">
            <v>44197</v>
          </cell>
          <cell r="P724">
            <v>2958465</v>
          </cell>
          <cell r="Q724" t="str">
            <v>331215</v>
          </cell>
          <cell r="R724" t="str">
            <v>331215</v>
          </cell>
          <cell r="S724" t="str">
            <v>HHH</v>
          </cell>
          <cell r="T724" t="str">
            <v>331215HHH</v>
          </cell>
          <cell r="U724" t="str">
            <v>X</v>
          </cell>
          <cell r="V724" t="str">
            <v>X</v>
          </cell>
          <cell r="W724">
            <v>1</v>
          </cell>
          <cell r="X724" t="str">
            <v>I0180</v>
          </cell>
          <cell r="Y724" t="str">
            <v>I0180</v>
          </cell>
          <cell r="Z724" t="str">
            <v>I0180</v>
          </cell>
          <cell r="AA724" t="str">
            <v>I0180</v>
          </cell>
          <cell r="AB724" t="str">
            <v>20020/652-33/0</v>
          </cell>
          <cell r="AD724" t="str">
            <v>D31</v>
          </cell>
        </row>
        <row r="725">
          <cell r="F725" t="str">
            <v>D.00726.00.331215</v>
          </cell>
          <cell r="G725">
            <v>17</v>
          </cell>
          <cell r="H725" t="str">
            <v>D0072600</v>
          </cell>
          <cell r="I725" t="str">
            <v>AvH Cortinovis</v>
          </cell>
          <cell r="J725">
            <v>14</v>
          </cell>
          <cell r="K725" t="str">
            <v>AvH Cortinovis</v>
          </cell>
          <cell r="L725">
            <v>14</v>
          </cell>
          <cell r="M725" t="str">
            <v>AvH Cortinovis</v>
          </cell>
          <cell r="N725">
            <v>14</v>
          </cell>
          <cell r="O725">
            <v>44197</v>
          </cell>
          <cell r="P725">
            <v>2958465</v>
          </cell>
          <cell r="Q725" t="str">
            <v>331215</v>
          </cell>
          <cell r="R725" t="str">
            <v>331215</v>
          </cell>
          <cell r="S725" t="str">
            <v>HHH</v>
          </cell>
          <cell r="T725" t="str">
            <v>331215HHH</v>
          </cell>
          <cell r="U725" t="str">
            <v>X</v>
          </cell>
          <cell r="V725" t="str">
            <v>X</v>
          </cell>
          <cell r="W725">
            <v>1</v>
          </cell>
          <cell r="X725" t="str">
            <v>I0120</v>
          </cell>
          <cell r="Y725" t="str">
            <v>I0120</v>
          </cell>
          <cell r="Z725" t="str">
            <v>I0120</v>
          </cell>
          <cell r="AA725" t="str">
            <v>I0120</v>
          </cell>
          <cell r="AB725" t="str">
            <v>Ref3.3-1208936-ITA-HFST-P</v>
          </cell>
          <cell r="AD725" t="str">
            <v>D31</v>
          </cell>
        </row>
        <row r="726">
          <cell r="F726" t="str">
            <v>D.00727.00.331215</v>
          </cell>
          <cell r="G726">
            <v>17</v>
          </cell>
          <cell r="H726" t="str">
            <v>D0072700</v>
          </cell>
          <cell r="I726" t="str">
            <v>Zuschuss DAAD Castillo Cabrera</v>
          </cell>
          <cell r="J726">
            <v>30</v>
          </cell>
          <cell r="K726" t="str">
            <v>Zuschuss DAAD Castil</v>
          </cell>
          <cell r="L726">
            <v>20</v>
          </cell>
          <cell r="M726" t="str">
            <v>Zuschuss DAAD Castillo Cabrera</v>
          </cell>
          <cell r="N726">
            <v>30</v>
          </cell>
          <cell r="O726">
            <v>44197</v>
          </cell>
          <cell r="P726">
            <v>2958465</v>
          </cell>
          <cell r="Q726" t="str">
            <v>331215</v>
          </cell>
          <cell r="R726" t="str">
            <v>331215</v>
          </cell>
          <cell r="S726" t="str">
            <v>HHH</v>
          </cell>
          <cell r="T726" t="str">
            <v>331215HHH</v>
          </cell>
          <cell r="U726" t="str">
            <v>X</v>
          </cell>
          <cell r="V726" t="str">
            <v>X</v>
          </cell>
          <cell r="W726">
            <v>1</v>
          </cell>
          <cell r="X726" t="str">
            <v>L0100</v>
          </cell>
          <cell r="Y726" t="str">
            <v>L0100</v>
          </cell>
          <cell r="Z726" t="str">
            <v>L0100</v>
          </cell>
          <cell r="AA726" t="str">
            <v>L0100</v>
          </cell>
          <cell r="AB726" t="str">
            <v>91561526</v>
          </cell>
          <cell r="AD726" t="str">
            <v>D12</v>
          </cell>
        </row>
        <row r="727">
          <cell r="F727" t="str">
            <v>D.00728.00.331217</v>
          </cell>
          <cell r="G727">
            <v>17</v>
          </cell>
          <cell r="H727" t="str">
            <v>D0072800</v>
          </cell>
          <cell r="I727" t="str">
            <v>prime-SG</v>
          </cell>
          <cell r="J727">
            <v>8</v>
          </cell>
          <cell r="K727" t="str">
            <v>prime-SG</v>
          </cell>
          <cell r="L727">
            <v>8</v>
          </cell>
          <cell r="M727" t="str">
            <v>prime-SG</v>
          </cell>
          <cell r="N727">
            <v>8</v>
          </cell>
          <cell r="O727">
            <v>44197</v>
          </cell>
          <cell r="P727">
            <v>2958465</v>
          </cell>
          <cell r="Q727" t="str">
            <v>331217</v>
          </cell>
          <cell r="R727" t="str">
            <v>331217</v>
          </cell>
          <cell r="S727" t="str">
            <v>HHH</v>
          </cell>
          <cell r="T727" t="str">
            <v>331217HHH</v>
          </cell>
          <cell r="U727" t="str">
            <v>X</v>
          </cell>
          <cell r="V727" t="str">
            <v>X</v>
          </cell>
          <cell r="W727">
            <v>1</v>
          </cell>
          <cell r="X727" t="str">
            <v>D0110</v>
          </cell>
          <cell r="Y727" t="str">
            <v>D0110</v>
          </cell>
          <cell r="Z727" t="str">
            <v>D0110</v>
          </cell>
          <cell r="AA727" t="str">
            <v>D0110</v>
          </cell>
          <cell r="AB727" t="str">
            <v>GZ: SCHN680/13-1; AOBJ: 632682</v>
          </cell>
          <cell r="AD727" t="str">
            <v>D43</v>
          </cell>
        </row>
        <row r="728">
          <cell r="F728" t="str">
            <v>D.00729.00.331217</v>
          </cell>
          <cell r="G728">
            <v>17</v>
          </cell>
          <cell r="H728" t="str">
            <v>D0072900</v>
          </cell>
          <cell r="I728" t="str">
            <v>Heat waves in Berlin</v>
          </cell>
          <cell r="J728">
            <v>20</v>
          </cell>
          <cell r="K728" t="str">
            <v>Heat waves in Berlin</v>
          </cell>
          <cell r="L728">
            <v>20</v>
          </cell>
          <cell r="M728" t="str">
            <v>Heat waves in Berlin</v>
          </cell>
          <cell r="N728">
            <v>20</v>
          </cell>
          <cell r="O728">
            <v>44197</v>
          </cell>
          <cell r="P728">
            <v>2958465</v>
          </cell>
          <cell r="Q728" t="str">
            <v>331217</v>
          </cell>
          <cell r="R728" t="str">
            <v>331217</v>
          </cell>
          <cell r="S728" t="str">
            <v>HHH</v>
          </cell>
          <cell r="T728" t="str">
            <v>331217HHH</v>
          </cell>
          <cell r="U728" t="str">
            <v>X</v>
          </cell>
          <cell r="V728" t="str">
            <v>X</v>
          </cell>
          <cell r="W728">
            <v>1</v>
          </cell>
          <cell r="X728" t="str">
            <v>D0110</v>
          </cell>
          <cell r="Y728" t="str">
            <v>D0110</v>
          </cell>
          <cell r="Z728" t="str">
            <v>D0110</v>
          </cell>
          <cell r="AA728" t="str">
            <v>D0110</v>
          </cell>
          <cell r="AB728" t="str">
            <v>GZ: SCHU3191/1-1; AOBJ: 632721</v>
          </cell>
          <cell r="AD728" t="str">
            <v>D43</v>
          </cell>
        </row>
        <row r="729">
          <cell r="F729" t="str">
            <v>D.00730.00.331217</v>
          </cell>
          <cell r="G729">
            <v>17</v>
          </cell>
          <cell r="H729" t="str">
            <v>D0073000</v>
          </cell>
          <cell r="I729" t="str">
            <v>TopoCliF</v>
          </cell>
          <cell r="J729">
            <v>8</v>
          </cell>
          <cell r="K729" t="str">
            <v>TopoCliF</v>
          </cell>
          <cell r="L729">
            <v>8</v>
          </cell>
          <cell r="M729" t="str">
            <v>TopoCliF</v>
          </cell>
          <cell r="N729">
            <v>8</v>
          </cell>
          <cell r="O729">
            <v>44197</v>
          </cell>
          <cell r="P729">
            <v>2958465</v>
          </cell>
          <cell r="Q729" t="str">
            <v>331217</v>
          </cell>
          <cell r="R729" t="str">
            <v>331217</v>
          </cell>
          <cell r="S729" t="str">
            <v>HHH</v>
          </cell>
          <cell r="T729" t="str">
            <v>331217HHH</v>
          </cell>
          <cell r="U729" t="str">
            <v>X</v>
          </cell>
          <cell r="V729" t="str">
            <v>X</v>
          </cell>
          <cell r="W729">
            <v>1</v>
          </cell>
          <cell r="X729" t="str">
            <v>D0170</v>
          </cell>
          <cell r="Y729" t="str">
            <v>D0170</v>
          </cell>
          <cell r="Z729" t="str">
            <v>D0170</v>
          </cell>
          <cell r="AA729" t="str">
            <v>D0170</v>
          </cell>
          <cell r="AB729" t="str">
            <v>GZ: LO2285/1-1; AOBJ: 637147</v>
          </cell>
          <cell r="AD729" t="str">
            <v>D43</v>
          </cell>
        </row>
        <row r="730">
          <cell r="F730" t="str">
            <v>D.00731.00.331217</v>
          </cell>
          <cell r="G730">
            <v>17</v>
          </cell>
          <cell r="H730" t="str">
            <v>D0073100</v>
          </cell>
          <cell r="I730" t="str">
            <v>EBA</v>
          </cell>
          <cell r="J730">
            <v>3</v>
          </cell>
          <cell r="K730" t="str">
            <v>EBA</v>
          </cell>
          <cell r="L730">
            <v>3</v>
          </cell>
          <cell r="M730" t="str">
            <v>EBA</v>
          </cell>
          <cell r="N730">
            <v>3</v>
          </cell>
          <cell r="O730">
            <v>44197</v>
          </cell>
          <cell r="P730">
            <v>2958465</v>
          </cell>
          <cell r="Q730" t="str">
            <v>331217</v>
          </cell>
          <cell r="R730" t="str">
            <v>331217</v>
          </cell>
          <cell r="S730" t="str">
            <v>HHH</v>
          </cell>
          <cell r="T730" t="str">
            <v>331217HHH</v>
          </cell>
          <cell r="U730" t="str">
            <v>X</v>
          </cell>
          <cell r="V730" t="str">
            <v>X</v>
          </cell>
          <cell r="W730">
            <v>1</v>
          </cell>
          <cell r="X730" t="str">
            <v>E0400</v>
          </cell>
          <cell r="Y730" t="str">
            <v>E0400</v>
          </cell>
          <cell r="Z730" t="str">
            <v>E0400</v>
          </cell>
          <cell r="AA730" t="str">
            <v>E0400</v>
          </cell>
          <cell r="AB730" t="str">
            <v>13.9014.5-005.00</v>
          </cell>
          <cell r="AD730" t="str">
            <v>D21</v>
          </cell>
        </row>
        <row r="731">
          <cell r="F731" t="str">
            <v>D.00732.00.331217</v>
          </cell>
          <cell r="G731">
            <v>17</v>
          </cell>
          <cell r="H731" t="str">
            <v>D0073200</v>
          </cell>
          <cell r="I731" t="str">
            <v>Dyn-Q</v>
          </cell>
          <cell r="J731">
            <v>5</v>
          </cell>
          <cell r="K731" t="str">
            <v>Dyn-Q</v>
          </cell>
          <cell r="L731">
            <v>5</v>
          </cell>
          <cell r="M731" t="str">
            <v>Dyn-Q</v>
          </cell>
          <cell r="N731">
            <v>5</v>
          </cell>
          <cell r="O731">
            <v>44197</v>
          </cell>
          <cell r="P731">
            <v>2958465</v>
          </cell>
          <cell r="Q731" t="str">
            <v>331217</v>
          </cell>
          <cell r="R731" t="str">
            <v>331217</v>
          </cell>
          <cell r="S731" t="str">
            <v>HHH</v>
          </cell>
          <cell r="T731" t="str">
            <v>331217HHH</v>
          </cell>
          <cell r="U731" t="str">
            <v>X</v>
          </cell>
          <cell r="V731" t="str">
            <v>X</v>
          </cell>
          <cell r="W731">
            <v>1</v>
          </cell>
          <cell r="X731" t="str">
            <v>D0110</v>
          </cell>
          <cell r="Y731" t="str">
            <v>D0110</v>
          </cell>
          <cell r="Z731" t="str">
            <v>D0110</v>
          </cell>
          <cell r="AA731" t="str">
            <v>D0110</v>
          </cell>
          <cell r="AB731" t="str">
            <v>GZ: SCHN680/17-1; AOBJ: 645530</v>
          </cell>
          <cell r="AD731" t="str">
            <v>D43</v>
          </cell>
        </row>
        <row r="732">
          <cell r="F732" t="str">
            <v>D.00733.00.331217</v>
          </cell>
          <cell r="G732">
            <v>17</v>
          </cell>
          <cell r="H732" t="str">
            <v>D0073300</v>
          </cell>
          <cell r="I732" t="str">
            <v>Stadklima</v>
          </cell>
          <cell r="J732">
            <v>9</v>
          </cell>
          <cell r="K732" t="str">
            <v>Stadklima</v>
          </cell>
          <cell r="L732">
            <v>9</v>
          </cell>
          <cell r="M732" t="str">
            <v>Stadklima</v>
          </cell>
          <cell r="N732">
            <v>9</v>
          </cell>
          <cell r="O732">
            <v>44197</v>
          </cell>
          <cell r="P732">
            <v>2958465</v>
          </cell>
          <cell r="Q732" t="str">
            <v>331217</v>
          </cell>
          <cell r="R732" t="str">
            <v>331217</v>
          </cell>
          <cell r="S732" t="str">
            <v>HHH</v>
          </cell>
          <cell r="T732" t="str">
            <v>331217HHH</v>
          </cell>
          <cell r="U732" t="str">
            <v>X</v>
          </cell>
          <cell r="V732" t="str">
            <v>X</v>
          </cell>
          <cell r="W732">
            <v>1</v>
          </cell>
          <cell r="X732" t="str">
            <v>E0100</v>
          </cell>
          <cell r="Y732" t="str">
            <v>E0100</v>
          </cell>
          <cell r="Z732" t="str">
            <v>E0100</v>
          </cell>
          <cell r="AA732" t="str">
            <v>E0100</v>
          </cell>
          <cell r="AB732" t="str">
            <v>033W107C</v>
          </cell>
          <cell r="AD732" t="str">
            <v>D21</v>
          </cell>
        </row>
        <row r="733">
          <cell r="F733" t="str">
            <v>D.00734.00.331217</v>
          </cell>
          <cell r="G733">
            <v>17</v>
          </cell>
          <cell r="H733" t="str">
            <v>D0073400</v>
          </cell>
          <cell r="I733" t="str">
            <v>MOSAIK-2</v>
          </cell>
          <cell r="J733">
            <v>8</v>
          </cell>
          <cell r="K733" t="str">
            <v>MOSAIK-2</v>
          </cell>
          <cell r="L733">
            <v>8</v>
          </cell>
          <cell r="M733" t="str">
            <v>MOSAIK-2</v>
          </cell>
          <cell r="N733">
            <v>8</v>
          </cell>
          <cell r="O733">
            <v>44197</v>
          </cell>
          <cell r="P733">
            <v>2958465</v>
          </cell>
          <cell r="Q733" t="str">
            <v>331217</v>
          </cell>
          <cell r="R733" t="str">
            <v>331217</v>
          </cell>
          <cell r="S733" t="str">
            <v>HHH</v>
          </cell>
          <cell r="T733" t="str">
            <v>331217HHH</v>
          </cell>
          <cell r="U733" t="str">
            <v>X</v>
          </cell>
          <cell r="V733" t="str">
            <v>X</v>
          </cell>
          <cell r="W733">
            <v>1</v>
          </cell>
          <cell r="X733" t="str">
            <v>E0100</v>
          </cell>
          <cell r="Y733" t="str">
            <v>E0100</v>
          </cell>
          <cell r="Z733" t="str">
            <v>E0100</v>
          </cell>
          <cell r="AA733" t="str">
            <v>E0100</v>
          </cell>
          <cell r="AB733" t="str">
            <v>01LP1911E</v>
          </cell>
          <cell r="AD733" t="str">
            <v>D21</v>
          </cell>
        </row>
        <row r="734">
          <cell r="F734" t="str">
            <v>D.00735.00.331217</v>
          </cell>
          <cell r="G734">
            <v>17</v>
          </cell>
          <cell r="H734" t="str">
            <v>D0073500</v>
          </cell>
          <cell r="I734" t="str">
            <v>AusSEn</v>
          </cell>
          <cell r="J734">
            <v>6</v>
          </cell>
          <cell r="K734" t="str">
            <v>AusSEn</v>
          </cell>
          <cell r="L734">
            <v>6</v>
          </cell>
          <cell r="M734" t="str">
            <v>AusSEn</v>
          </cell>
          <cell r="N734">
            <v>6</v>
          </cell>
          <cell r="O734">
            <v>44197</v>
          </cell>
          <cell r="P734">
            <v>2958465</v>
          </cell>
          <cell r="Q734" t="str">
            <v>331217</v>
          </cell>
          <cell r="R734" t="str">
            <v>331217</v>
          </cell>
          <cell r="S734" t="str">
            <v>HHH</v>
          </cell>
          <cell r="T734" t="str">
            <v>331217HHH</v>
          </cell>
          <cell r="U734" t="str">
            <v>X</v>
          </cell>
          <cell r="V734" t="str">
            <v>X</v>
          </cell>
          <cell r="W734">
            <v>1</v>
          </cell>
          <cell r="X734" t="str">
            <v>E0100</v>
          </cell>
          <cell r="Y734" t="str">
            <v>E0100</v>
          </cell>
          <cell r="Z734" t="str">
            <v>E0100</v>
          </cell>
          <cell r="AA734" t="str">
            <v>E0100</v>
          </cell>
          <cell r="AB734" t="str">
            <v>01LP1912B</v>
          </cell>
          <cell r="AD734" t="str">
            <v>D21</v>
          </cell>
        </row>
        <row r="735">
          <cell r="F735" t="str">
            <v>D.00736.00.331217</v>
          </cell>
          <cell r="G735">
            <v>17</v>
          </cell>
          <cell r="H735" t="str">
            <v>D0073600</v>
          </cell>
          <cell r="I735" t="str">
            <v>AvH: Glaciers at Yssyk-Kul</v>
          </cell>
          <cell r="J735">
            <v>26</v>
          </cell>
          <cell r="K735" t="str">
            <v>AvH: Glaciers at Yss</v>
          </cell>
          <cell r="L735">
            <v>20</v>
          </cell>
          <cell r="M735" t="str">
            <v>AvH: Glaciers at Yssyk-Kul</v>
          </cell>
          <cell r="N735">
            <v>26</v>
          </cell>
          <cell r="O735">
            <v>44197</v>
          </cell>
          <cell r="P735">
            <v>2958465</v>
          </cell>
          <cell r="Q735" t="str">
            <v>331217</v>
          </cell>
          <cell r="R735" t="str">
            <v>331217</v>
          </cell>
          <cell r="S735" t="str">
            <v>HHH</v>
          </cell>
          <cell r="T735" t="str">
            <v>331217HHH</v>
          </cell>
          <cell r="U735" t="str">
            <v>X</v>
          </cell>
          <cell r="V735" t="str">
            <v>X</v>
          </cell>
          <cell r="W735">
            <v>1</v>
          </cell>
          <cell r="X735" t="str">
            <v>I0120</v>
          </cell>
          <cell r="Y735" t="str">
            <v>I0120</v>
          </cell>
          <cell r="Z735" t="str">
            <v>I0120</v>
          </cell>
          <cell r="AA735" t="str">
            <v>I0120</v>
          </cell>
          <cell r="AB735" t="str">
            <v>Ref 3.5-1208824-KGZ-IKS</v>
          </cell>
          <cell r="AD735" t="str">
            <v>D31</v>
          </cell>
        </row>
        <row r="736">
          <cell r="F736" t="str">
            <v>D.00738.00.331217</v>
          </cell>
          <cell r="G736">
            <v>17</v>
          </cell>
          <cell r="H736" t="str">
            <v>D0073800</v>
          </cell>
          <cell r="I736" t="str">
            <v>Stadtgrün wertschätzen II</v>
          </cell>
          <cell r="J736">
            <v>25</v>
          </cell>
          <cell r="K736" t="str">
            <v>Stadtgrün wertschätz</v>
          </cell>
          <cell r="L736">
            <v>20</v>
          </cell>
          <cell r="M736" t="str">
            <v>Stadtgrün wertschätzen II</v>
          </cell>
          <cell r="N736">
            <v>25</v>
          </cell>
          <cell r="O736">
            <v>44197</v>
          </cell>
          <cell r="P736">
            <v>2958465</v>
          </cell>
          <cell r="Q736" t="str">
            <v>331217</v>
          </cell>
          <cell r="R736" t="str">
            <v>331217</v>
          </cell>
          <cell r="S736" t="str">
            <v>HHH</v>
          </cell>
          <cell r="T736" t="str">
            <v>331217HHH</v>
          </cell>
          <cell r="U736" t="str">
            <v>X</v>
          </cell>
          <cell r="V736" t="str">
            <v>X</v>
          </cell>
          <cell r="W736">
            <v>1</v>
          </cell>
          <cell r="X736" t="str">
            <v>E0100</v>
          </cell>
          <cell r="Y736" t="str">
            <v>E0100</v>
          </cell>
          <cell r="Z736" t="str">
            <v>E0100</v>
          </cell>
          <cell r="AA736" t="str">
            <v>E0100</v>
          </cell>
          <cell r="AB736" t="str">
            <v>01UR2021B</v>
          </cell>
          <cell r="AD736" t="str">
            <v>D21</v>
          </cell>
        </row>
        <row r="737">
          <cell r="F737" t="str">
            <v>D.00739.00.331217</v>
          </cell>
          <cell r="G737">
            <v>17</v>
          </cell>
          <cell r="H737" t="str">
            <v>D0073900</v>
          </cell>
          <cell r="I737" t="str">
            <v>Halji</v>
          </cell>
          <cell r="J737">
            <v>5</v>
          </cell>
          <cell r="K737" t="str">
            <v>Halji</v>
          </cell>
          <cell r="L737">
            <v>5</v>
          </cell>
          <cell r="M737" t="str">
            <v>Halji</v>
          </cell>
          <cell r="N737">
            <v>5</v>
          </cell>
          <cell r="O737">
            <v>44197</v>
          </cell>
          <cell r="P737">
            <v>2958465</v>
          </cell>
          <cell r="Q737" t="str">
            <v>331217</v>
          </cell>
          <cell r="R737" t="str">
            <v>331217</v>
          </cell>
          <cell r="S737" t="str">
            <v>HHH</v>
          </cell>
          <cell r="T737" t="str">
            <v>331217HHH</v>
          </cell>
          <cell r="U737" t="str">
            <v>X</v>
          </cell>
          <cell r="V737" t="str">
            <v>X</v>
          </cell>
          <cell r="W737">
            <v>1</v>
          </cell>
          <cell r="X737" t="str">
            <v>D0110</v>
          </cell>
          <cell r="Y737" t="str">
            <v>D0110</v>
          </cell>
          <cell r="Z737" t="str">
            <v>D0110</v>
          </cell>
          <cell r="AA737" t="str">
            <v>D0110</v>
          </cell>
          <cell r="AB737" t="str">
            <v>GZ: SCHN680/19-1; AOBJ: 668963</v>
          </cell>
          <cell r="AD737" t="str">
            <v>D43</v>
          </cell>
        </row>
        <row r="738">
          <cell r="F738" t="str">
            <v>D.00740.00.331218</v>
          </cell>
          <cell r="G738">
            <v>17</v>
          </cell>
          <cell r="H738" t="str">
            <v>D0074000</v>
          </cell>
          <cell r="I738" t="str">
            <v>ReForcha STEREO III</v>
          </cell>
          <cell r="J738">
            <v>19</v>
          </cell>
          <cell r="K738" t="str">
            <v>ReForcha STEREO III</v>
          </cell>
          <cell r="L738">
            <v>19</v>
          </cell>
          <cell r="M738" t="str">
            <v>ReForcha STEREO III</v>
          </cell>
          <cell r="N738">
            <v>19</v>
          </cell>
          <cell r="O738">
            <v>44197</v>
          </cell>
          <cell r="P738">
            <v>2958465</v>
          </cell>
          <cell r="Q738" t="str">
            <v>331218</v>
          </cell>
          <cell r="R738" t="str">
            <v>331218</v>
          </cell>
          <cell r="S738" t="str">
            <v>HHH</v>
          </cell>
          <cell r="T738" t="str">
            <v>331218HHH</v>
          </cell>
          <cell r="U738" t="str">
            <v>X</v>
          </cell>
          <cell r="V738" t="str">
            <v>X</v>
          </cell>
          <cell r="W738">
            <v>1</v>
          </cell>
          <cell r="X738" t="str">
            <v>H0007</v>
          </cell>
          <cell r="Y738" t="str">
            <v>H0007</v>
          </cell>
          <cell r="Z738" t="str">
            <v>H0007</v>
          </cell>
          <cell r="AA738" t="str">
            <v>H0007</v>
          </cell>
          <cell r="AB738" t="str">
            <v>Ohne</v>
          </cell>
          <cell r="AD738" t="str">
            <v>D12</v>
          </cell>
        </row>
        <row r="739">
          <cell r="F739" t="str">
            <v>D.00741.00.331218</v>
          </cell>
          <cell r="G739">
            <v>17</v>
          </cell>
          <cell r="H739" t="str">
            <v>D0074100</v>
          </cell>
          <cell r="I739" t="str">
            <v>EU: EcoSpy</v>
          </cell>
          <cell r="J739">
            <v>10</v>
          </cell>
          <cell r="K739" t="str">
            <v>EU: EcoSpy</v>
          </cell>
          <cell r="L739">
            <v>10</v>
          </cell>
          <cell r="M739" t="str">
            <v>EU: EcoSpy</v>
          </cell>
          <cell r="N739">
            <v>10</v>
          </cell>
          <cell r="O739">
            <v>44197</v>
          </cell>
          <cell r="P739">
            <v>2958465</v>
          </cell>
          <cell r="Q739" t="str">
            <v>331218</v>
          </cell>
          <cell r="R739" t="str">
            <v>331218</v>
          </cell>
          <cell r="S739" t="str">
            <v>HHH</v>
          </cell>
          <cell r="T739" t="str">
            <v>331218HHH</v>
          </cell>
          <cell r="U739" t="str">
            <v>X</v>
          </cell>
          <cell r="V739" t="str">
            <v>X</v>
          </cell>
          <cell r="W739">
            <v>1</v>
          </cell>
          <cell r="X739" t="str">
            <v>G0012</v>
          </cell>
          <cell r="Y739" t="str">
            <v>G0012</v>
          </cell>
          <cell r="Z739" t="str">
            <v>G0012</v>
          </cell>
          <cell r="AA739" t="str">
            <v>G0012</v>
          </cell>
          <cell r="AB739" t="str">
            <v>793554</v>
          </cell>
          <cell r="AD739" t="str">
            <v>D12</v>
          </cell>
        </row>
        <row r="740">
          <cell r="F740" t="str">
            <v>D.00742.00.331218</v>
          </cell>
          <cell r="G740">
            <v>17</v>
          </cell>
          <cell r="H740" t="str">
            <v>D0074200</v>
          </cell>
          <cell r="I740" t="str">
            <v>Kaukasus</v>
          </cell>
          <cell r="J740">
            <v>8</v>
          </cell>
          <cell r="K740" t="str">
            <v>Kaukasus</v>
          </cell>
          <cell r="L740">
            <v>8</v>
          </cell>
          <cell r="M740" t="str">
            <v>Kaukasus</v>
          </cell>
          <cell r="N740">
            <v>8</v>
          </cell>
          <cell r="O740">
            <v>44197</v>
          </cell>
          <cell r="P740">
            <v>2958465</v>
          </cell>
          <cell r="Q740" t="str">
            <v>331218</v>
          </cell>
          <cell r="R740" t="str">
            <v>331218</v>
          </cell>
          <cell r="S740" t="str">
            <v>HHH</v>
          </cell>
          <cell r="T740" t="str">
            <v>331218HHH</v>
          </cell>
          <cell r="U740" t="str">
            <v>X</v>
          </cell>
          <cell r="V740" t="str">
            <v>X</v>
          </cell>
          <cell r="W740">
            <v>1</v>
          </cell>
          <cell r="X740" t="str">
            <v>D0170</v>
          </cell>
          <cell r="Y740" t="str">
            <v>D0170</v>
          </cell>
          <cell r="Z740" t="str">
            <v>D0170</v>
          </cell>
          <cell r="AA740" t="str">
            <v>D0170</v>
          </cell>
          <cell r="AB740" t="str">
            <v>GZ:GH149/1-1; AOBJ: 651477</v>
          </cell>
          <cell r="AD740" t="str">
            <v>D43</v>
          </cell>
        </row>
        <row r="741">
          <cell r="F741" t="str">
            <v>D.00743.00.331218</v>
          </cell>
          <cell r="G741">
            <v>17</v>
          </cell>
          <cell r="H741" t="str">
            <v>D0074300</v>
          </cell>
          <cell r="I741" t="str">
            <v>RangeDyna</v>
          </cell>
          <cell r="J741">
            <v>9</v>
          </cell>
          <cell r="K741" t="str">
            <v>RangeDyna</v>
          </cell>
          <cell r="L741">
            <v>9</v>
          </cell>
          <cell r="M741" t="str">
            <v>RangeDyna</v>
          </cell>
          <cell r="N741">
            <v>9</v>
          </cell>
          <cell r="O741">
            <v>44197</v>
          </cell>
          <cell r="P741">
            <v>2958465</v>
          </cell>
          <cell r="Q741" t="str">
            <v>331218</v>
          </cell>
          <cell r="R741" t="str">
            <v>331218</v>
          </cell>
          <cell r="S741" t="str">
            <v>HHH</v>
          </cell>
          <cell r="T741" t="str">
            <v>331218HHH</v>
          </cell>
          <cell r="U741" t="str">
            <v>X</v>
          </cell>
          <cell r="V741" t="str">
            <v>X</v>
          </cell>
          <cell r="W741">
            <v>1</v>
          </cell>
          <cell r="X741" t="str">
            <v>L0100</v>
          </cell>
          <cell r="Y741" t="str">
            <v>L0100</v>
          </cell>
          <cell r="Z741" t="str">
            <v>L0100</v>
          </cell>
          <cell r="AA741" t="str">
            <v>L0100</v>
          </cell>
          <cell r="AB741" t="str">
            <v/>
          </cell>
          <cell r="AD741" t="str">
            <v>D12</v>
          </cell>
        </row>
        <row r="742">
          <cell r="F742" t="str">
            <v>D.00744.00.331218</v>
          </cell>
          <cell r="G742">
            <v>17</v>
          </cell>
          <cell r="H742" t="str">
            <v>D0074400</v>
          </cell>
          <cell r="I742" t="str">
            <v>LosBonasus</v>
          </cell>
          <cell r="J742">
            <v>10</v>
          </cell>
          <cell r="K742" t="str">
            <v>LosBonasus</v>
          </cell>
          <cell r="L742">
            <v>10</v>
          </cell>
          <cell r="M742" t="str">
            <v>LosBonasus</v>
          </cell>
          <cell r="N742">
            <v>10</v>
          </cell>
          <cell r="O742">
            <v>44197</v>
          </cell>
          <cell r="P742">
            <v>2958465</v>
          </cell>
          <cell r="Q742" t="str">
            <v>331218</v>
          </cell>
          <cell r="R742" t="str">
            <v>331218</v>
          </cell>
          <cell r="S742" t="str">
            <v>HHH</v>
          </cell>
          <cell r="T742" t="str">
            <v>331218HHH</v>
          </cell>
          <cell r="U742" t="str">
            <v>X</v>
          </cell>
          <cell r="V742" t="str">
            <v>X</v>
          </cell>
          <cell r="W742">
            <v>1</v>
          </cell>
          <cell r="X742" t="str">
            <v>G0104</v>
          </cell>
          <cell r="Y742" t="str">
            <v>G0104</v>
          </cell>
          <cell r="Z742" t="str">
            <v>G0104</v>
          </cell>
          <cell r="AA742" t="str">
            <v>G0104</v>
          </cell>
          <cell r="AB742" t="str">
            <v>INT144</v>
          </cell>
          <cell r="AD742" t="str">
            <v>D12</v>
          </cell>
        </row>
        <row r="743">
          <cell r="F743" t="str">
            <v>D.00745.00.331218</v>
          </cell>
          <cell r="G743">
            <v>17</v>
          </cell>
          <cell r="H743" t="str">
            <v>D0074500</v>
          </cell>
          <cell r="I743" t="str">
            <v>Vanishing Treasures</v>
          </cell>
          <cell r="J743">
            <v>19</v>
          </cell>
          <cell r="K743" t="str">
            <v>Vanishing Treasures</v>
          </cell>
          <cell r="L743">
            <v>19</v>
          </cell>
          <cell r="M743" t="str">
            <v>Vanishing Treasures</v>
          </cell>
          <cell r="N743">
            <v>19</v>
          </cell>
          <cell r="O743">
            <v>44197</v>
          </cell>
          <cell r="P743">
            <v>2958465</v>
          </cell>
          <cell r="Q743" t="str">
            <v>331218</v>
          </cell>
          <cell r="R743" t="str">
            <v>331218</v>
          </cell>
          <cell r="S743" t="str">
            <v>HHH</v>
          </cell>
          <cell r="T743" t="str">
            <v>331218HHH</v>
          </cell>
          <cell r="U743" t="str">
            <v>X</v>
          </cell>
          <cell r="V743" t="str">
            <v>X</v>
          </cell>
          <cell r="W743">
            <v>1</v>
          </cell>
          <cell r="X743" t="str">
            <v>K0019</v>
          </cell>
          <cell r="Y743" t="str">
            <v>K0019</v>
          </cell>
          <cell r="Z743" t="str">
            <v>K0019</v>
          </cell>
          <cell r="AA743" t="str">
            <v>K0019</v>
          </cell>
          <cell r="AB743" t="str">
            <v>M1-32CPL-000400, SB-010994.03.01, 11243</v>
          </cell>
          <cell r="AD743" t="str">
            <v>D12</v>
          </cell>
        </row>
        <row r="744">
          <cell r="F744" t="str">
            <v>D.00746.00.331221</v>
          </cell>
          <cell r="G744">
            <v>17</v>
          </cell>
          <cell r="H744" t="str">
            <v>D0074600</v>
          </cell>
          <cell r="I744" t="str">
            <v>Supermarktketten im Globalen Süden</v>
          </cell>
          <cell r="J744">
            <v>34</v>
          </cell>
          <cell r="K744" t="str">
            <v xml:space="preserve">Supermarktketten im </v>
          </cell>
          <cell r="L744">
            <v>20</v>
          </cell>
          <cell r="M744" t="str">
            <v>Supermarktketten im Globalen Süden</v>
          </cell>
          <cell r="N744">
            <v>34</v>
          </cell>
          <cell r="O744">
            <v>44197</v>
          </cell>
          <cell r="P744">
            <v>2958465</v>
          </cell>
          <cell r="Q744" t="str">
            <v>331221</v>
          </cell>
          <cell r="R744" t="str">
            <v>331221</v>
          </cell>
          <cell r="S744" t="str">
            <v>HHH</v>
          </cell>
          <cell r="T744" t="str">
            <v>331221HHH</v>
          </cell>
          <cell r="U744" t="str">
            <v>X</v>
          </cell>
          <cell r="V744" t="str">
            <v>X</v>
          </cell>
          <cell r="W744">
            <v>1</v>
          </cell>
          <cell r="X744" t="str">
            <v>D0110</v>
          </cell>
          <cell r="Y744" t="str">
            <v>D0110</v>
          </cell>
          <cell r="Z744" t="str">
            <v>D0110</v>
          </cell>
          <cell r="AA744" t="str">
            <v>D0110</v>
          </cell>
          <cell r="AB744" t="str">
            <v>GZ: KU884/27-1; AOBJ: 630607</v>
          </cell>
          <cell r="AD744" t="str">
            <v>D43</v>
          </cell>
        </row>
        <row r="745">
          <cell r="F745" t="str">
            <v>D.00747.00.331221</v>
          </cell>
          <cell r="G745">
            <v>17</v>
          </cell>
          <cell r="H745" t="str">
            <v>D0074700</v>
          </cell>
          <cell r="I745" t="str">
            <v>NKK I</v>
          </cell>
          <cell r="J745">
            <v>5</v>
          </cell>
          <cell r="K745" t="str">
            <v>NKK I</v>
          </cell>
          <cell r="L745">
            <v>5</v>
          </cell>
          <cell r="M745" t="str">
            <v>NKK I</v>
          </cell>
          <cell r="N745">
            <v>5</v>
          </cell>
          <cell r="O745">
            <v>44197</v>
          </cell>
          <cell r="P745">
            <v>2958465</v>
          </cell>
          <cell r="Q745" t="str">
            <v>331221</v>
          </cell>
          <cell r="R745" t="str">
            <v>331221</v>
          </cell>
          <cell r="S745" t="str">
            <v>HHH</v>
          </cell>
          <cell r="T745" t="str">
            <v>331221HHH</v>
          </cell>
          <cell r="U745" t="str">
            <v>X</v>
          </cell>
          <cell r="V745" t="str">
            <v>X</v>
          </cell>
          <cell r="W745">
            <v>1</v>
          </cell>
          <cell r="X745" t="str">
            <v>H0007</v>
          </cell>
          <cell r="Y745" t="str">
            <v>H0007</v>
          </cell>
          <cell r="Z745" t="str">
            <v>H0007</v>
          </cell>
          <cell r="AA745" t="str">
            <v>H0007</v>
          </cell>
          <cell r="AB745" t="str">
            <v>Ohne</v>
          </cell>
          <cell r="AD745" t="str">
            <v>D12</v>
          </cell>
        </row>
        <row r="746">
          <cell r="F746" t="str">
            <v>D.00748.00.331221</v>
          </cell>
          <cell r="G746">
            <v>17</v>
          </cell>
          <cell r="H746" t="str">
            <v>D0074800</v>
          </cell>
          <cell r="I746" t="str">
            <v>Sammelkonto</v>
          </cell>
          <cell r="J746">
            <v>11</v>
          </cell>
          <cell r="K746" t="str">
            <v>Sammelkonto</v>
          </cell>
          <cell r="L746">
            <v>11</v>
          </cell>
          <cell r="M746" t="str">
            <v>Sammelkonto</v>
          </cell>
          <cell r="N746">
            <v>11</v>
          </cell>
          <cell r="O746">
            <v>44197</v>
          </cell>
          <cell r="P746">
            <v>2958465</v>
          </cell>
          <cell r="Q746" t="str">
            <v>331221</v>
          </cell>
          <cell r="R746" t="str">
            <v>331221</v>
          </cell>
          <cell r="S746" t="str">
            <v>HHH</v>
          </cell>
          <cell r="T746" t="str">
            <v>331221HHH</v>
          </cell>
          <cell r="U746" t="str">
            <v>X</v>
          </cell>
          <cell r="V746" t="str">
            <v>X</v>
          </cell>
          <cell r="W746">
            <v>1</v>
          </cell>
          <cell r="X746" t="str">
            <v>N0004</v>
          </cell>
          <cell r="Y746" t="str">
            <v>N0004</v>
          </cell>
          <cell r="Z746" t="str">
            <v>N0004</v>
          </cell>
          <cell r="AA746" t="str">
            <v>N0004</v>
          </cell>
          <cell r="AD746" t="str">
            <v>D11</v>
          </cell>
        </row>
        <row r="747">
          <cell r="F747" t="str">
            <v>D.00749.00.331221</v>
          </cell>
          <cell r="G747">
            <v>17</v>
          </cell>
          <cell r="H747" t="str">
            <v>D0074900</v>
          </cell>
          <cell r="I747" t="str">
            <v>AcademCity</v>
          </cell>
          <cell r="J747">
            <v>10</v>
          </cell>
          <cell r="K747" t="str">
            <v>AcademCity</v>
          </cell>
          <cell r="L747">
            <v>10</v>
          </cell>
          <cell r="M747" t="str">
            <v>AcademCity</v>
          </cell>
          <cell r="N747">
            <v>10</v>
          </cell>
          <cell r="O747">
            <v>44197</v>
          </cell>
          <cell r="P747">
            <v>2958465</v>
          </cell>
          <cell r="Q747" t="str">
            <v>331221</v>
          </cell>
          <cell r="R747" t="str">
            <v>331221</v>
          </cell>
          <cell r="S747" t="str">
            <v>HHH</v>
          </cell>
          <cell r="T747" t="str">
            <v>331221HHH</v>
          </cell>
          <cell r="U747" t="str">
            <v>X</v>
          </cell>
          <cell r="V747" t="str">
            <v>X</v>
          </cell>
          <cell r="W747">
            <v>1</v>
          </cell>
          <cell r="X747" t="str">
            <v>E0100</v>
          </cell>
          <cell r="Y747" t="str">
            <v>E0100</v>
          </cell>
          <cell r="Z747" t="str">
            <v>E0100</v>
          </cell>
          <cell r="AA747" t="str">
            <v>E0100</v>
          </cell>
          <cell r="AB747" t="str">
            <v>01DK19011B</v>
          </cell>
          <cell r="AD747" t="str">
            <v>D21</v>
          </cell>
        </row>
        <row r="748">
          <cell r="F748" t="str">
            <v>D.00750.00.331222</v>
          </cell>
          <cell r="G748">
            <v>17</v>
          </cell>
          <cell r="H748" t="str">
            <v>D0075000</v>
          </cell>
          <cell r="I748" t="str">
            <v>Superdiversität und Altern in Städten</v>
          </cell>
          <cell r="J748">
            <v>37</v>
          </cell>
          <cell r="K748" t="str">
            <v xml:space="preserve">Superdiversität und </v>
          </cell>
          <cell r="L748">
            <v>20</v>
          </cell>
          <cell r="M748" t="str">
            <v>Superdiversität und Altern in Städten</v>
          </cell>
          <cell r="N748">
            <v>37</v>
          </cell>
          <cell r="O748">
            <v>44197</v>
          </cell>
          <cell r="P748">
            <v>2958465</v>
          </cell>
          <cell r="Q748" t="str">
            <v>331222</v>
          </cell>
          <cell r="R748" t="str">
            <v>331222</v>
          </cell>
          <cell r="S748" t="str">
            <v>HHH</v>
          </cell>
          <cell r="T748" t="str">
            <v>331222HHH</v>
          </cell>
          <cell r="U748" t="str">
            <v>X</v>
          </cell>
          <cell r="V748" t="str">
            <v>X</v>
          </cell>
          <cell r="W748">
            <v>1</v>
          </cell>
          <cell r="X748" t="str">
            <v>D0110</v>
          </cell>
          <cell r="Y748" t="str">
            <v>D0110</v>
          </cell>
          <cell r="Z748" t="str">
            <v>D0110</v>
          </cell>
          <cell r="AA748" t="str">
            <v>D0110</v>
          </cell>
          <cell r="AB748" t="str">
            <v>GZ: HE2417/16-1; AOBJ: 631243</v>
          </cell>
          <cell r="AD748" t="str">
            <v>D43</v>
          </cell>
        </row>
        <row r="749">
          <cell r="F749" t="str">
            <v>D.00751.00.331222</v>
          </cell>
          <cell r="G749">
            <v>17</v>
          </cell>
          <cell r="H749" t="str">
            <v>D0075100</v>
          </cell>
          <cell r="I749" t="str">
            <v>Sammelkonto</v>
          </cell>
          <cell r="J749">
            <v>11</v>
          </cell>
          <cell r="K749" t="str">
            <v>Sammelkonto</v>
          </cell>
          <cell r="L749">
            <v>11</v>
          </cell>
          <cell r="M749" t="str">
            <v>Sammelkonto</v>
          </cell>
          <cell r="N749">
            <v>11</v>
          </cell>
          <cell r="O749">
            <v>44197</v>
          </cell>
          <cell r="P749">
            <v>2958465</v>
          </cell>
          <cell r="Q749" t="str">
            <v>331222</v>
          </cell>
          <cell r="R749" t="str">
            <v>331222</v>
          </cell>
          <cell r="S749" t="str">
            <v>HHH</v>
          </cell>
          <cell r="T749" t="str">
            <v>331222HHH</v>
          </cell>
          <cell r="U749" t="str">
            <v>X</v>
          </cell>
          <cell r="V749" t="str">
            <v>X</v>
          </cell>
          <cell r="W749">
            <v>1</v>
          </cell>
          <cell r="X749" t="str">
            <v>N0004</v>
          </cell>
          <cell r="Y749" t="str">
            <v>N0004</v>
          </cell>
          <cell r="Z749" t="str">
            <v>N0004</v>
          </cell>
          <cell r="AA749" t="str">
            <v>N0004</v>
          </cell>
          <cell r="AD749" t="str">
            <v>D11</v>
          </cell>
        </row>
        <row r="750">
          <cell r="F750" t="str">
            <v>D.00752.00.331222</v>
          </cell>
          <cell r="G750">
            <v>17</v>
          </cell>
          <cell r="H750" t="str">
            <v>D0075200</v>
          </cell>
          <cell r="I750" t="str">
            <v>Textilindustriekomplexe</v>
          </cell>
          <cell r="J750">
            <v>23</v>
          </cell>
          <cell r="K750" t="str">
            <v>Textilindustriekompl</v>
          </cell>
          <cell r="L750">
            <v>20</v>
          </cell>
          <cell r="M750" t="str">
            <v>Textilindustriekomplexe</v>
          </cell>
          <cell r="N750">
            <v>23</v>
          </cell>
          <cell r="O750">
            <v>44197</v>
          </cell>
          <cell r="P750">
            <v>2958465</v>
          </cell>
          <cell r="Q750" t="str">
            <v>331222</v>
          </cell>
          <cell r="R750" t="str">
            <v>331222</v>
          </cell>
          <cell r="S750" t="str">
            <v>HHH</v>
          </cell>
          <cell r="T750" t="str">
            <v>331222HHH</v>
          </cell>
          <cell r="U750" t="str">
            <v>X</v>
          </cell>
          <cell r="V750" t="str">
            <v>X</v>
          </cell>
          <cell r="W750">
            <v>1</v>
          </cell>
          <cell r="X750" t="str">
            <v>D0170</v>
          </cell>
          <cell r="Y750" t="str">
            <v>D0170</v>
          </cell>
          <cell r="Z750" t="str">
            <v>D0170</v>
          </cell>
          <cell r="AA750" t="str">
            <v>D0170</v>
          </cell>
          <cell r="AB750" t="str">
            <v>GZ: OE624/3-1; AOBJ: 638366</v>
          </cell>
          <cell r="AD750" t="str">
            <v>D43</v>
          </cell>
        </row>
        <row r="751">
          <cell r="F751" t="str">
            <v>D.00753.00.331222</v>
          </cell>
          <cell r="G751">
            <v>17</v>
          </cell>
          <cell r="H751" t="str">
            <v>D0075300</v>
          </cell>
          <cell r="I751" t="str">
            <v>EU: COUPLED</v>
          </cell>
          <cell r="J751">
            <v>11</v>
          </cell>
          <cell r="K751" t="str">
            <v>EU: COUPLED</v>
          </cell>
          <cell r="L751">
            <v>11</v>
          </cell>
          <cell r="M751" t="str">
            <v>EU: COUPLED</v>
          </cell>
          <cell r="N751">
            <v>11</v>
          </cell>
          <cell r="O751">
            <v>44197</v>
          </cell>
          <cell r="P751">
            <v>2958465</v>
          </cell>
          <cell r="Q751" t="str">
            <v>331222</v>
          </cell>
          <cell r="R751" t="str">
            <v>331222</v>
          </cell>
          <cell r="S751" t="str">
            <v>HHH</v>
          </cell>
          <cell r="T751" t="str">
            <v>331222HHH</v>
          </cell>
          <cell r="U751" t="str">
            <v>X</v>
          </cell>
          <cell r="V751" t="str">
            <v>X</v>
          </cell>
          <cell r="W751">
            <v>1</v>
          </cell>
          <cell r="X751" t="str">
            <v>G0010</v>
          </cell>
          <cell r="Y751" t="str">
            <v>G0010</v>
          </cell>
          <cell r="Z751" t="str">
            <v>G0010</v>
          </cell>
          <cell r="AA751" t="str">
            <v>G0010</v>
          </cell>
          <cell r="AB751" t="str">
            <v>765408</v>
          </cell>
          <cell r="AD751" t="str">
            <v>D12</v>
          </cell>
        </row>
        <row r="752">
          <cell r="F752" t="str">
            <v>D.00754.00.331222</v>
          </cell>
          <cell r="G752">
            <v>17</v>
          </cell>
          <cell r="H752" t="str">
            <v>D0075400</v>
          </cell>
          <cell r="I752" t="str">
            <v>EU: Open heritage</v>
          </cell>
          <cell r="J752">
            <v>17</v>
          </cell>
          <cell r="K752" t="str">
            <v>EU: Open heritage</v>
          </cell>
          <cell r="L752">
            <v>17</v>
          </cell>
          <cell r="M752" t="str">
            <v>EU: Open heritage</v>
          </cell>
          <cell r="N752">
            <v>17</v>
          </cell>
          <cell r="O752">
            <v>44197</v>
          </cell>
          <cell r="P752">
            <v>2958465</v>
          </cell>
          <cell r="Q752" t="str">
            <v>331222</v>
          </cell>
          <cell r="R752" t="str">
            <v>331222</v>
          </cell>
          <cell r="S752" t="str">
            <v>HHH</v>
          </cell>
          <cell r="T752" t="str">
            <v>331222HHH</v>
          </cell>
          <cell r="U752" t="str">
            <v>X</v>
          </cell>
          <cell r="V752" t="str">
            <v>X</v>
          </cell>
          <cell r="W752">
            <v>1</v>
          </cell>
          <cell r="X752" t="str">
            <v>G0011</v>
          </cell>
          <cell r="Y752" t="str">
            <v>G0011</v>
          </cell>
          <cell r="Z752" t="str">
            <v>G0011</v>
          </cell>
          <cell r="AA752" t="str">
            <v>G0011</v>
          </cell>
          <cell r="AB752" t="str">
            <v>776766</v>
          </cell>
          <cell r="AD752" t="str">
            <v>D12</v>
          </cell>
        </row>
        <row r="753">
          <cell r="F753" t="str">
            <v>D.00755.00.331222</v>
          </cell>
          <cell r="G753">
            <v>17</v>
          </cell>
          <cell r="H753" t="str">
            <v>D0075500</v>
          </cell>
          <cell r="I753" t="str">
            <v>Netzwerk Digitale Geographien</v>
          </cell>
          <cell r="J753">
            <v>29</v>
          </cell>
          <cell r="K753" t="str">
            <v>Netzwerk Digitale Ge</v>
          </cell>
          <cell r="L753">
            <v>20</v>
          </cell>
          <cell r="M753" t="str">
            <v>Netzwerk Digitale Geographien</v>
          </cell>
          <cell r="N753">
            <v>29</v>
          </cell>
          <cell r="O753">
            <v>44197</v>
          </cell>
          <cell r="P753">
            <v>2958465</v>
          </cell>
          <cell r="Q753" t="str">
            <v>331222</v>
          </cell>
          <cell r="R753" t="str">
            <v>331222</v>
          </cell>
          <cell r="S753" t="str">
            <v>HHH</v>
          </cell>
          <cell r="T753" t="str">
            <v>331222HHH</v>
          </cell>
          <cell r="U753" t="str">
            <v>X</v>
          </cell>
          <cell r="V753" t="str">
            <v>X</v>
          </cell>
          <cell r="W753">
            <v>1</v>
          </cell>
          <cell r="X753" t="str">
            <v>D0190</v>
          </cell>
          <cell r="Y753" t="str">
            <v>D0190</v>
          </cell>
          <cell r="Z753" t="str">
            <v>D0190</v>
          </cell>
          <cell r="AA753" t="str">
            <v>D0190</v>
          </cell>
          <cell r="AB753" t="str">
            <v>GZ: BI1554/1-1; AOBJ: 657010</v>
          </cell>
          <cell r="AD753" t="str">
            <v>D44</v>
          </cell>
        </row>
        <row r="754">
          <cell r="F754" t="str">
            <v>D.00756.00.331222</v>
          </cell>
          <cell r="G754">
            <v>17</v>
          </cell>
          <cell r="H754" t="str">
            <v>D0075600</v>
          </cell>
          <cell r="I754" t="str">
            <v>Dynamics of placemaking and digitization</v>
          </cell>
          <cell r="J754">
            <v>40</v>
          </cell>
          <cell r="K754" t="str">
            <v>Dynamics of placemak</v>
          </cell>
          <cell r="L754">
            <v>20</v>
          </cell>
          <cell r="M754" t="str">
            <v>Dynamics of placemaking and digitization in Europe's cities</v>
          </cell>
          <cell r="N754">
            <v>59</v>
          </cell>
          <cell r="O754">
            <v>44197</v>
          </cell>
          <cell r="P754">
            <v>2958465</v>
          </cell>
          <cell r="Q754" t="str">
            <v>331222</v>
          </cell>
          <cell r="R754" t="str">
            <v>331222</v>
          </cell>
          <cell r="S754" t="str">
            <v>HHH</v>
          </cell>
          <cell r="T754" t="str">
            <v>331222HHH</v>
          </cell>
          <cell r="U754" t="str">
            <v>X</v>
          </cell>
          <cell r="V754" t="str">
            <v>X</v>
          </cell>
          <cell r="W754">
            <v>1</v>
          </cell>
          <cell r="X754" t="str">
            <v>E0100</v>
          </cell>
          <cell r="Y754" t="str">
            <v>E0100</v>
          </cell>
          <cell r="Z754" t="str">
            <v>E0100</v>
          </cell>
          <cell r="AA754" t="str">
            <v>E0100</v>
          </cell>
          <cell r="AB754" t="str">
            <v>COST Aktion CA18204</v>
          </cell>
          <cell r="AD754" t="str">
            <v>D21</v>
          </cell>
        </row>
        <row r="755">
          <cell r="F755" t="str">
            <v>D.00757.00.331225</v>
          </cell>
          <cell r="G755">
            <v>17</v>
          </cell>
          <cell r="H755" t="str">
            <v>D0075700</v>
          </cell>
          <cell r="I755" t="str">
            <v>Alternative Wohnungspolitiken</v>
          </cell>
          <cell r="J755">
            <v>29</v>
          </cell>
          <cell r="K755" t="str">
            <v>Alternative Wohnungs</v>
          </cell>
          <cell r="L755">
            <v>20</v>
          </cell>
          <cell r="M755" t="str">
            <v>Alternative Wohnungspolitiken</v>
          </cell>
          <cell r="N755">
            <v>29</v>
          </cell>
          <cell r="O755">
            <v>44197</v>
          </cell>
          <cell r="P755">
            <v>2958465</v>
          </cell>
          <cell r="Q755" t="str">
            <v>331225</v>
          </cell>
          <cell r="R755" t="str">
            <v>331225</v>
          </cell>
          <cell r="S755" t="str">
            <v>HHH</v>
          </cell>
          <cell r="T755" t="str">
            <v>331225HHH</v>
          </cell>
          <cell r="U755" t="str">
            <v>X</v>
          </cell>
          <cell r="V755" t="str">
            <v>X</v>
          </cell>
          <cell r="W755">
            <v>1</v>
          </cell>
          <cell r="X755" t="str">
            <v>D0170</v>
          </cell>
          <cell r="Y755" t="str">
            <v>D0170</v>
          </cell>
          <cell r="Z755" t="str">
            <v>D0170</v>
          </cell>
          <cell r="AA755" t="str">
            <v>D0170</v>
          </cell>
          <cell r="AB755" t="str">
            <v>GZ: HO4092/2-1; AOBJ: 641634</v>
          </cell>
          <cell r="AD755" t="str">
            <v>D43</v>
          </cell>
        </row>
        <row r="756">
          <cell r="F756" t="str">
            <v>D.00758.00.331225</v>
          </cell>
          <cell r="G756">
            <v>17</v>
          </cell>
          <cell r="H756" t="str">
            <v>D0075800</v>
          </cell>
          <cell r="I756" t="str">
            <v>Sammelkonto</v>
          </cell>
          <cell r="J756">
            <v>11</v>
          </cell>
          <cell r="K756" t="str">
            <v>Sammelkonto</v>
          </cell>
          <cell r="L756">
            <v>11</v>
          </cell>
          <cell r="M756" t="str">
            <v>Sammelkonto</v>
          </cell>
          <cell r="N756">
            <v>11</v>
          </cell>
          <cell r="O756">
            <v>44197</v>
          </cell>
          <cell r="P756">
            <v>2958465</v>
          </cell>
          <cell r="Q756" t="str">
            <v>331225</v>
          </cell>
          <cell r="R756" t="str">
            <v>331225</v>
          </cell>
          <cell r="S756" t="str">
            <v>HHH</v>
          </cell>
          <cell r="T756" t="str">
            <v>331225HHH</v>
          </cell>
          <cell r="U756" t="str">
            <v>X</v>
          </cell>
          <cell r="V756" t="str">
            <v>X</v>
          </cell>
          <cell r="W756">
            <v>1</v>
          </cell>
          <cell r="X756" t="str">
            <v>N0004</v>
          </cell>
          <cell r="Y756" t="str">
            <v>N0004</v>
          </cell>
          <cell r="Z756" t="str">
            <v>N0004</v>
          </cell>
          <cell r="AA756" t="str">
            <v>N0004</v>
          </cell>
          <cell r="AB756" t="str">
            <v>ohne</v>
          </cell>
          <cell r="AD756" t="str">
            <v>D11</v>
          </cell>
        </row>
        <row r="757">
          <cell r="F757" t="str">
            <v>D.00759.00.331231</v>
          </cell>
          <cell r="G757">
            <v>17</v>
          </cell>
          <cell r="H757" t="str">
            <v>D0075900</v>
          </cell>
          <cell r="I757" t="str">
            <v>Sammelkonto</v>
          </cell>
          <cell r="J757">
            <v>11</v>
          </cell>
          <cell r="K757" t="str">
            <v>Sammelkonto</v>
          </cell>
          <cell r="L757">
            <v>11</v>
          </cell>
          <cell r="M757" t="str">
            <v>Sammelkonto</v>
          </cell>
          <cell r="N757">
            <v>11</v>
          </cell>
          <cell r="O757">
            <v>44197</v>
          </cell>
          <cell r="P757">
            <v>2958465</v>
          </cell>
          <cell r="Q757" t="str">
            <v>331231</v>
          </cell>
          <cell r="R757" t="str">
            <v>331231</v>
          </cell>
          <cell r="S757" t="str">
            <v>HHH</v>
          </cell>
          <cell r="T757" t="str">
            <v>331231HHH</v>
          </cell>
          <cell r="U757" t="str">
            <v>X</v>
          </cell>
          <cell r="V757" t="str">
            <v>X</v>
          </cell>
          <cell r="W757">
            <v>1</v>
          </cell>
          <cell r="X757" t="str">
            <v>N0004</v>
          </cell>
          <cell r="Y757" t="str">
            <v>N0004</v>
          </cell>
          <cell r="Z757" t="str">
            <v>N0004</v>
          </cell>
          <cell r="AA757" t="str">
            <v>N0004</v>
          </cell>
          <cell r="AD757" t="str">
            <v>D11</v>
          </cell>
        </row>
        <row r="758">
          <cell r="F758" t="str">
            <v>D.00760.00.331231</v>
          </cell>
          <cell r="G758">
            <v>17</v>
          </cell>
          <cell r="H758" t="str">
            <v>D0076000</v>
          </cell>
          <cell r="I758" t="str">
            <v>EnMAP III</v>
          </cell>
          <cell r="J758">
            <v>9</v>
          </cell>
          <cell r="K758" t="str">
            <v>EnMAP III</v>
          </cell>
          <cell r="L758">
            <v>9</v>
          </cell>
          <cell r="M758" t="str">
            <v>EnMAP III</v>
          </cell>
          <cell r="N758">
            <v>9</v>
          </cell>
          <cell r="O758">
            <v>44197</v>
          </cell>
          <cell r="P758">
            <v>2958465</v>
          </cell>
          <cell r="Q758" t="str">
            <v>331231</v>
          </cell>
          <cell r="R758" t="str">
            <v>331231</v>
          </cell>
          <cell r="S758" t="str">
            <v>HHH</v>
          </cell>
          <cell r="T758" t="str">
            <v>331231HHH</v>
          </cell>
          <cell r="U758" t="str">
            <v>X</v>
          </cell>
          <cell r="V758" t="str">
            <v>X</v>
          </cell>
          <cell r="W758">
            <v>1</v>
          </cell>
          <cell r="X758" t="str">
            <v>E0200</v>
          </cell>
          <cell r="Y758" t="str">
            <v>E0200</v>
          </cell>
          <cell r="Z758" t="str">
            <v>E0200</v>
          </cell>
          <cell r="AA758" t="str">
            <v>E0200</v>
          </cell>
          <cell r="AB758" t="str">
            <v>50EE1622</v>
          </cell>
          <cell r="AD758" t="str">
            <v>D21</v>
          </cell>
        </row>
        <row r="759">
          <cell r="F759" t="str">
            <v>D.00761.00.331231</v>
          </cell>
          <cell r="G759">
            <v>17</v>
          </cell>
          <cell r="H759" t="str">
            <v>D0076100</v>
          </cell>
          <cell r="I759" t="str">
            <v>SattGruen</v>
          </cell>
          <cell r="J759">
            <v>9</v>
          </cell>
          <cell r="K759" t="str">
            <v>SattGruen</v>
          </cell>
          <cell r="L759">
            <v>9</v>
          </cell>
          <cell r="M759" t="str">
            <v>SattGruen</v>
          </cell>
          <cell r="N759">
            <v>9</v>
          </cell>
          <cell r="O759">
            <v>44197</v>
          </cell>
          <cell r="P759">
            <v>2958465</v>
          </cell>
          <cell r="Q759" t="str">
            <v>331231</v>
          </cell>
          <cell r="R759" t="str">
            <v>331231</v>
          </cell>
          <cell r="S759" t="str">
            <v>HHH</v>
          </cell>
          <cell r="T759" t="str">
            <v>331231HHH</v>
          </cell>
          <cell r="U759" t="str">
            <v>X</v>
          </cell>
          <cell r="V759" t="str">
            <v>X</v>
          </cell>
          <cell r="W759">
            <v>1</v>
          </cell>
          <cell r="X759" t="str">
            <v>E0700</v>
          </cell>
          <cell r="Y759" t="str">
            <v>E0700</v>
          </cell>
          <cell r="Z759" t="str">
            <v>E0700</v>
          </cell>
          <cell r="AA759" t="str">
            <v>E0700</v>
          </cell>
          <cell r="AB759" t="str">
            <v>2818300816</v>
          </cell>
          <cell r="AD759" t="str">
            <v>D21</v>
          </cell>
        </row>
        <row r="760">
          <cell r="F760" t="str">
            <v>D.00762.00.331231</v>
          </cell>
          <cell r="G760">
            <v>17</v>
          </cell>
          <cell r="H760" t="str">
            <v>D0076200</v>
          </cell>
          <cell r="I760" t="str">
            <v>EU: MAT_STOCKS</v>
          </cell>
          <cell r="J760">
            <v>14</v>
          </cell>
          <cell r="K760" t="str">
            <v>EU: MAT_STOCKS</v>
          </cell>
          <cell r="L760">
            <v>14</v>
          </cell>
          <cell r="M760" t="str">
            <v>EU: MAT_STOCKS</v>
          </cell>
          <cell r="N760">
            <v>14</v>
          </cell>
          <cell r="O760">
            <v>44197</v>
          </cell>
          <cell r="P760">
            <v>2958465</v>
          </cell>
          <cell r="Q760" t="str">
            <v>331231</v>
          </cell>
          <cell r="R760" t="str">
            <v>331231</v>
          </cell>
          <cell r="S760" t="str">
            <v>HHH</v>
          </cell>
          <cell r="T760" t="str">
            <v>331231HHH</v>
          </cell>
          <cell r="U760" t="str">
            <v>X</v>
          </cell>
          <cell r="V760" t="str">
            <v>X</v>
          </cell>
          <cell r="W760">
            <v>1</v>
          </cell>
          <cell r="X760" t="str">
            <v>G0011</v>
          </cell>
          <cell r="Y760" t="str">
            <v>G0011</v>
          </cell>
          <cell r="Z760" t="str">
            <v>G0011</v>
          </cell>
          <cell r="AA760" t="str">
            <v>G0011</v>
          </cell>
          <cell r="AB760" t="str">
            <v>741950</v>
          </cell>
          <cell r="AD760" t="str">
            <v>D12</v>
          </cell>
        </row>
        <row r="761">
          <cell r="F761" t="str">
            <v>D.00763.00.331231</v>
          </cell>
          <cell r="G761">
            <v>17</v>
          </cell>
          <cell r="H761" t="str">
            <v>D0076300</v>
          </cell>
          <cell r="I761" t="str">
            <v>LUMOS</v>
          </cell>
          <cell r="J761">
            <v>5</v>
          </cell>
          <cell r="K761" t="str">
            <v>LUMOS</v>
          </cell>
          <cell r="L761">
            <v>5</v>
          </cell>
          <cell r="M761" t="str">
            <v>LUMOS</v>
          </cell>
          <cell r="N761">
            <v>5</v>
          </cell>
          <cell r="O761">
            <v>44197</v>
          </cell>
          <cell r="P761">
            <v>2958465</v>
          </cell>
          <cell r="Q761" t="str">
            <v>331231</v>
          </cell>
          <cell r="R761" t="str">
            <v>331231</v>
          </cell>
          <cell r="S761" t="str">
            <v>HHH</v>
          </cell>
          <cell r="T761" t="str">
            <v>331231HHH</v>
          </cell>
          <cell r="U761" t="str">
            <v>X</v>
          </cell>
          <cell r="V761" t="str">
            <v>X</v>
          </cell>
          <cell r="W761">
            <v>1</v>
          </cell>
          <cell r="X761" t="str">
            <v>H0007</v>
          </cell>
          <cell r="Y761" t="str">
            <v>H0007</v>
          </cell>
          <cell r="Z761" t="str">
            <v>H0007</v>
          </cell>
          <cell r="AA761" t="str">
            <v>H0007</v>
          </cell>
          <cell r="AB761" t="str">
            <v>LUMOS- SR/01/349</v>
          </cell>
          <cell r="AD761" t="str">
            <v>D12</v>
          </cell>
        </row>
        <row r="762">
          <cell r="F762" t="str">
            <v>D.00764.00.331231</v>
          </cell>
          <cell r="G762">
            <v>17</v>
          </cell>
          <cell r="H762" t="str">
            <v>D0076400</v>
          </cell>
          <cell r="I762" t="str">
            <v>GreenGrass</v>
          </cell>
          <cell r="J762">
            <v>10</v>
          </cell>
          <cell r="K762" t="str">
            <v>GreenGrass</v>
          </cell>
          <cell r="L762">
            <v>10</v>
          </cell>
          <cell r="M762" t="str">
            <v>GreenGrass</v>
          </cell>
          <cell r="N762">
            <v>10</v>
          </cell>
          <cell r="O762">
            <v>44197</v>
          </cell>
          <cell r="P762">
            <v>2958465</v>
          </cell>
          <cell r="Q762" t="str">
            <v>331231</v>
          </cell>
          <cell r="R762" t="str">
            <v>331231</v>
          </cell>
          <cell r="S762" t="str">
            <v>HHH</v>
          </cell>
          <cell r="T762" t="str">
            <v>331231HHH</v>
          </cell>
          <cell r="U762" t="str">
            <v>X</v>
          </cell>
          <cell r="V762" t="str">
            <v>X</v>
          </cell>
          <cell r="W762">
            <v>1</v>
          </cell>
          <cell r="X762" t="str">
            <v>E0100</v>
          </cell>
          <cell r="Y762" t="str">
            <v>E0100</v>
          </cell>
          <cell r="Z762" t="str">
            <v>E0100</v>
          </cell>
          <cell r="AA762" t="str">
            <v>E0100</v>
          </cell>
          <cell r="AB762" t="str">
            <v>031B0734I</v>
          </cell>
          <cell r="AD762" t="str">
            <v>D21</v>
          </cell>
        </row>
        <row r="763">
          <cell r="F763" t="str">
            <v>D.00765.00.331231</v>
          </cell>
          <cell r="G763">
            <v>17</v>
          </cell>
          <cell r="H763" t="str">
            <v>D0076500</v>
          </cell>
          <cell r="I763" t="str">
            <v>BrandSat</v>
          </cell>
          <cell r="J763">
            <v>8</v>
          </cell>
          <cell r="K763" t="str">
            <v>BrandSat</v>
          </cell>
          <cell r="L763">
            <v>8</v>
          </cell>
          <cell r="M763" t="str">
            <v>BrandSat</v>
          </cell>
          <cell r="N763">
            <v>8</v>
          </cell>
          <cell r="O763">
            <v>44197</v>
          </cell>
          <cell r="P763">
            <v>2958465</v>
          </cell>
          <cell r="Q763" t="str">
            <v>331231</v>
          </cell>
          <cell r="R763" t="str">
            <v>331231</v>
          </cell>
          <cell r="S763" t="str">
            <v>HHH</v>
          </cell>
          <cell r="T763" t="str">
            <v>331231HHH</v>
          </cell>
          <cell r="U763" t="str">
            <v>X</v>
          </cell>
          <cell r="V763" t="str">
            <v>X</v>
          </cell>
          <cell r="W763">
            <v>1</v>
          </cell>
          <cell r="X763" t="str">
            <v>E0703</v>
          </cell>
          <cell r="Y763" t="str">
            <v>E0703</v>
          </cell>
          <cell r="Z763" t="str">
            <v>E0703</v>
          </cell>
          <cell r="AA763" t="str">
            <v>E0703</v>
          </cell>
          <cell r="AB763" t="str">
            <v>2219WK51B4</v>
          </cell>
          <cell r="AD763" t="str">
            <v>D21</v>
          </cell>
        </row>
        <row r="764">
          <cell r="F764" t="str">
            <v>D.00766.00.331231</v>
          </cell>
          <cell r="G764">
            <v>17</v>
          </cell>
          <cell r="H764" t="str">
            <v>D0076600</v>
          </cell>
          <cell r="I764" t="str">
            <v>Restmittel GLP Konferenz 2014</v>
          </cell>
          <cell r="J764">
            <v>29</v>
          </cell>
          <cell r="K764" t="str">
            <v>Restmittel GLP Konfe</v>
          </cell>
          <cell r="L764">
            <v>20</v>
          </cell>
          <cell r="M764" t="str">
            <v>Restmittel GLP Konferenz 2014</v>
          </cell>
          <cell r="N764">
            <v>29</v>
          </cell>
          <cell r="O764">
            <v>44197</v>
          </cell>
          <cell r="P764">
            <v>2958465</v>
          </cell>
          <cell r="Q764" t="str">
            <v>331231</v>
          </cell>
          <cell r="R764" t="str">
            <v>331231</v>
          </cell>
          <cell r="S764" t="str">
            <v>HHH</v>
          </cell>
          <cell r="T764" t="str">
            <v>331231HHH</v>
          </cell>
          <cell r="U764" t="str">
            <v>X</v>
          </cell>
          <cell r="V764" t="str">
            <v>X</v>
          </cell>
          <cell r="W764">
            <v>1</v>
          </cell>
          <cell r="X764" t="str">
            <v>N0004</v>
          </cell>
          <cell r="Y764" t="str">
            <v>N0004</v>
          </cell>
          <cell r="Z764" t="str">
            <v>N0004</v>
          </cell>
          <cell r="AA764" t="str">
            <v>N0004</v>
          </cell>
          <cell r="AD764" t="str">
            <v>D11</v>
          </cell>
        </row>
        <row r="765">
          <cell r="F765" t="str">
            <v>D.00768.00.331231</v>
          </cell>
          <cell r="G765">
            <v>17</v>
          </cell>
          <cell r="H765" t="str">
            <v>D0076800</v>
          </cell>
          <cell r="I765" t="str">
            <v>ESA Stipendium</v>
          </cell>
          <cell r="J765">
            <v>14</v>
          </cell>
          <cell r="K765" t="str">
            <v>ESA Stipendium</v>
          </cell>
          <cell r="L765">
            <v>14</v>
          </cell>
          <cell r="M765" t="str">
            <v>ESA Stipendium</v>
          </cell>
          <cell r="N765">
            <v>14</v>
          </cell>
          <cell r="O765">
            <v>44197</v>
          </cell>
          <cell r="P765">
            <v>2958465</v>
          </cell>
          <cell r="Q765" t="str">
            <v>331231</v>
          </cell>
          <cell r="R765" t="str">
            <v>331231</v>
          </cell>
          <cell r="S765" t="str">
            <v>HHH</v>
          </cell>
          <cell r="T765" t="str">
            <v>331231HHH</v>
          </cell>
          <cell r="U765" t="str">
            <v>X</v>
          </cell>
          <cell r="V765" t="str">
            <v>X</v>
          </cell>
          <cell r="W765">
            <v>1</v>
          </cell>
          <cell r="X765" t="str">
            <v>H0007</v>
          </cell>
          <cell r="Y765" t="str">
            <v>H0007</v>
          </cell>
          <cell r="Z765" t="str">
            <v>H0007</v>
          </cell>
          <cell r="AA765" t="str">
            <v>H0007</v>
          </cell>
          <cell r="AB765" t="str">
            <v>4000112795/15/I-SBo</v>
          </cell>
          <cell r="AD765" t="str">
            <v>D12</v>
          </cell>
        </row>
        <row r="766">
          <cell r="F766" t="str">
            <v>D.00769.00.331218</v>
          </cell>
          <cell r="G766">
            <v>17</v>
          </cell>
          <cell r="H766" t="str">
            <v>D0076900</v>
          </cell>
          <cell r="I766" t="str">
            <v>Sammelkonto</v>
          </cell>
          <cell r="J766">
            <v>11</v>
          </cell>
          <cell r="K766" t="str">
            <v>Sammelkonto</v>
          </cell>
          <cell r="L766">
            <v>11</v>
          </cell>
          <cell r="M766" t="str">
            <v>Sammelkonto</v>
          </cell>
          <cell r="N766">
            <v>11</v>
          </cell>
          <cell r="O766">
            <v>44197</v>
          </cell>
          <cell r="P766">
            <v>2958465</v>
          </cell>
          <cell r="Q766" t="str">
            <v>331218</v>
          </cell>
          <cell r="R766" t="str">
            <v>331218</v>
          </cell>
          <cell r="S766" t="str">
            <v>HHH</v>
          </cell>
          <cell r="T766" t="str">
            <v>331218HHH</v>
          </cell>
          <cell r="U766" t="str">
            <v>X</v>
          </cell>
          <cell r="V766" t="str">
            <v>X</v>
          </cell>
          <cell r="W766">
            <v>1</v>
          </cell>
          <cell r="X766" t="str">
            <v>N0004</v>
          </cell>
          <cell r="Y766" t="str">
            <v>N0004</v>
          </cell>
          <cell r="Z766" t="str">
            <v>N0004</v>
          </cell>
          <cell r="AA766" t="str">
            <v>N0004</v>
          </cell>
          <cell r="AD766" t="str">
            <v>D11</v>
          </cell>
        </row>
        <row r="767">
          <cell r="F767" t="str">
            <v>D.00770.00.331234</v>
          </cell>
          <cell r="G767">
            <v>17</v>
          </cell>
          <cell r="H767" t="str">
            <v>D0077000</v>
          </cell>
          <cell r="I767" t="str">
            <v>Geo.X Olabisi Badmos: Lagos Megacity</v>
          </cell>
          <cell r="J767">
            <v>36</v>
          </cell>
          <cell r="K767" t="str">
            <v>Geo.X Olabisi Badmos</v>
          </cell>
          <cell r="L767">
            <v>20</v>
          </cell>
          <cell r="M767" t="str">
            <v>Geo.X Olabisi Badmos: Lagos Megacity</v>
          </cell>
          <cell r="N767">
            <v>36</v>
          </cell>
          <cell r="O767">
            <v>44197</v>
          </cell>
          <cell r="P767">
            <v>2958465</v>
          </cell>
          <cell r="Q767" t="str">
            <v>331234</v>
          </cell>
          <cell r="R767" t="str">
            <v>331234</v>
          </cell>
          <cell r="S767" t="str">
            <v>HHH</v>
          </cell>
          <cell r="T767" t="str">
            <v>331234HHH</v>
          </cell>
          <cell r="U767" t="str">
            <v>X</v>
          </cell>
          <cell r="V767" t="str">
            <v>X</v>
          </cell>
          <cell r="W767">
            <v>1</v>
          </cell>
          <cell r="X767" t="str">
            <v>K0006</v>
          </cell>
          <cell r="Y767" t="str">
            <v>K0006</v>
          </cell>
          <cell r="Z767" t="str">
            <v>K0006</v>
          </cell>
          <cell r="AA767" t="str">
            <v>K0006</v>
          </cell>
          <cell r="AB767" t="str">
            <v>GFZ-Bestellnummer 49000215</v>
          </cell>
          <cell r="AD767" t="str">
            <v>D12</v>
          </cell>
        </row>
        <row r="768">
          <cell r="F768" t="str">
            <v>D.00771.00.331234</v>
          </cell>
          <cell r="G768">
            <v>17</v>
          </cell>
          <cell r="H768" t="str">
            <v>D0077100</v>
          </cell>
          <cell r="I768" t="str">
            <v>Modeling decision-making in urban land u</v>
          </cell>
          <cell r="J768">
            <v>40</v>
          </cell>
          <cell r="K768" t="str">
            <v>Modeling decision-ma</v>
          </cell>
          <cell r="L768">
            <v>20</v>
          </cell>
          <cell r="M768" t="str">
            <v>Modeling decision-making in urban land use planning</v>
          </cell>
          <cell r="N768">
            <v>51</v>
          </cell>
          <cell r="O768">
            <v>44197</v>
          </cell>
          <cell r="P768">
            <v>2958465</v>
          </cell>
          <cell r="Q768" t="str">
            <v>331234</v>
          </cell>
          <cell r="R768" t="str">
            <v>331234</v>
          </cell>
          <cell r="S768" t="str">
            <v>HHH</v>
          </cell>
          <cell r="T768" t="str">
            <v>331234HHH</v>
          </cell>
          <cell r="U768" t="str">
            <v>X</v>
          </cell>
          <cell r="V768" t="str">
            <v>X</v>
          </cell>
          <cell r="W768">
            <v>1</v>
          </cell>
          <cell r="X768" t="str">
            <v>D0190</v>
          </cell>
          <cell r="Y768" t="str">
            <v>D0190</v>
          </cell>
          <cell r="Z768" t="str">
            <v>D0190</v>
          </cell>
          <cell r="AA768" t="str">
            <v>D0190</v>
          </cell>
          <cell r="AB768" t="str">
            <v>GZ: LA2525/14-1; AOBJ: 665959</v>
          </cell>
          <cell r="AD768" t="str">
            <v>D44</v>
          </cell>
        </row>
        <row r="769">
          <cell r="F769" t="str">
            <v>D.00772.00.331234</v>
          </cell>
          <cell r="G769">
            <v>17</v>
          </cell>
          <cell r="H769" t="str">
            <v>D0077200</v>
          </cell>
          <cell r="I769" t="str">
            <v>AvH Feizizadeh</v>
          </cell>
          <cell r="J769">
            <v>14</v>
          </cell>
          <cell r="K769" t="str">
            <v>AvH Feizizadeh</v>
          </cell>
          <cell r="L769">
            <v>14</v>
          </cell>
          <cell r="M769" t="str">
            <v>AvH Feizizadeh</v>
          </cell>
          <cell r="N769">
            <v>14</v>
          </cell>
          <cell r="O769">
            <v>44197</v>
          </cell>
          <cell r="P769">
            <v>2958465</v>
          </cell>
          <cell r="Q769" t="str">
            <v>331234</v>
          </cell>
          <cell r="R769" t="str">
            <v>331234</v>
          </cell>
          <cell r="S769" t="str">
            <v>HHH</v>
          </cell>
          <cell r="T769" t="str">
            <v>331234HHH</v>
          </cell>
          <cell r="U769" t="str">
            <v>X</v>
          </cell>
          <cell r="V769" t="str">
            <v>X</v>
          </cell>
          <cell r="W769">
            <v>1</v>
          </cell>
          <cell r="X769" t="str">
            <v>I0120</v>
          </cell>
          <cell r="Y769" t="str">
            <v>I0120</v>
          </cell>
          <cell r="Z769" t="str">
            <v>I0120</v>
          </cell>
          <cell r="AA769" t="str">
            <v>I0120</v>
          </cell>
          <cell r="AB769" t="str">
            <v>Ref3.4-1208260-IRN-GF-E</v>
          </cell>
          <cell r="AD769" t="str">
            <v>D31</v>
          </cell>
        </row>
        <row r="770">
          <cell r="F770" t="str">
            <v>D.00773.00.331241</v>
          </cell>
          <cell r="G770">
            <v>17</v>
          </cell>
          <cell r="H770" t="str">
            <v>D0077300</v>
          </cell>
          <cell r="I770" t="str">
            <v>Digitalisierung ZGD</v>
          </cell>
          <cell r="J770">
            <v>19</v>
          </cell>
          <cell r="K770" t="str">
            <v>Digitalisierung ZGD</v>
          </cell>
          <cell r="L770">
            <v>19</v>
          </cell>
          <cell r="M770" t="str">
            <v>Digitalisierung ZGD</v>
          </cell>
          <cell r="N770">
            <v>19</v>
          </cell>
          <cell r="O770">
            <v>44197</v>
          </cell>
          <cell r="P770">
            <v>2958465</v>
          </cell>
          <cell r="Q770" t="str">
            <v>331241</v>
          </cell>
          <cell r="R770" t="str">
            <v>331241</v>
          </cell>
          <cell r="S770" t="str">
            <v>HHH</v>
          </cell>
          <cell r="T770" t="str">
            <v>331241HHH</v>
          </cell>
          <cell r="U770" t="str">
            <v>X</v>
          </cell>
          <cell r="V770" t="str">
            <v>X</v>
          </cell>
          <cell r="W770">
            <v>1</v>
          </cell>
          <cell r="X770" t="str">
            <v>K0018</v>
          </cell>
          <cell r="Y770" t="str">
            <v>K0018</v>
          </cell>
          <cell r="Z770" t="str">
            <v>K0018</v>
          </cell>
          <cell r="AA770" t="str">
            <v>K0018</v>
          </cell>
          <cell r="AB770" t="str">
            <v>Ohne</v>
          </cell>
          <cell r="AD770" t="str">
            <v>D12</v>
          </cell>
        </row>
        <row r="771">
          <cell r="F771" t="str">
            <v>D.00774.00.331241</v>
          </cell>
          <cell r="G771">
            <v>17</v>
          </cell>
          <cell r="H771" t="str">
            <v>D0077400</v>
          </cell>
          <cell r="I771" t="str">
            <v>E-I-BNES</v>
          </cell>
          <cell r="J771">
            <v>8</v>
          </cell>
          <cell r="K771" t="str">
            <v>E-I-BNES</v>
          </cell>
          <cell r="L771">
            <v>8</v>
          </cell>
          <cell r="M771" t="str">
            <v>E-I-BNES</v>
          </cell>
          <cell r="N771">
            <v>8</v>
          </cell>
          <cell r="O771">
            <v>44197</v>
          </cell>
          <cell r="P771">
            <v>2958465</v>
          </cell>
          <cell r="Q771" t="str">
            <v>331241</v>
          </cell>
          <cell r="R771" t="str">
            <v>331241</v>
          </cell>
          <cell r="S771" t="str">
            <v>HHH</v>
          </cell>
          <cell r="T771" t="str">
            <v>331241HHH</v>
          </cell>
          <cell r="U771" t="str">
            <v>X</v>
          </cell>
          <cell r="V771" t="str">
            <v>X</v>
          </cell>
          <cell r="W771">
            <v>1</v>
          </cell>
          <cell r="X771" t="str">
            <v>E0100</v>
          </cell>
          <cell r="Y771" t="str">
            <v>E0100</v>
          </cell>
          <cell r="Z771" t="str">
            <v>E0100</v>
          </cell>
          <cell r="AA771" t="str">
            <v>E0100</v>
          </cell>
          <cell r="AB771" t="str">
            <v>01JJ17106D</v>
          </cell>
          <cell r="AD771" t="str">
            <v>D21</v>
          </cell>
        </row>
        <row r="772">
          <cell r="F772" t="str">
            <v>D.00775.00.331252</v>
          </cell>
          <cell r="G772">
            <v>17</v>
          </cell>
          <cell r="H772" t="str">
            <v>D0077500</v>
          </cell>
          <cell r="I772" t="str">
            <v>Sammelkonto</v>
          </cell>
          <cell r="J772">
            <v>11</v>
          </cell>
          <cell r="K772" t="str">
            <v>Sammelkonto</v>
          </cell>
          <cell r="L772">
            <v>11</v>
          </cell>
          <cell r="M772" t="str">
            <v>Sammelkonto</v>
          </cell>
          <cell r="N772">
            <v>11</v>
          </cell>
          <cell r="O772">
            <v>44197</v>
          </cell>
          <cell r="P772">
            <v>2958465</v>
          </cell>
          <cell r="Q772" t="str">
            <v>331252</v>
          </cell>
          <cell r="R772" t="str">
            <v>331252</v>
          </cell>
          <cell r="S772" t="str">
            <v>HHH</v>
          </cell>
          <cell r="T772" t="str">
            <v>331252HHH</v>
          </cell>
          <cell r="U772" t="str">
            <v>X</v>
          </cell>
          <cell r="V772" t="str">
            <v>X</v>
          </cell>
          <cell r="W772">
            <v>1</v>
          </cell>
          <cell r="X772" t="str">
            <v>N0004</v>
          </cell>
          <cell r="Y772" t="str">
            <v>N0004</v>
          </cell>
          <cell r="Z772" t="str">
            <v>N0004</v>
          </cell>
          <cell r="AA772" t="str">
            <v>N0004</v>
          </cell>
          <cell r="AB772" t="str">
            <v/>
          </cell>
          <cell r="AD772" t="str">
            <v>D11</v>
          </cell>
        </row>
        <row r="773">
          <cell r="F773" t="str">
            <v>D.00776.00.331200</v>
          </cell>
          <cell r="G773">
            <v>17</v>
          </cell>
          <cell r="H773" t="str">
            <v>D0077600</v>
          </cell>
          <cell r="I773" t="str">
            <v>SFB 1265 / 1: Hauptkonto</v>
          </cell>
          <cell r="J773">
            <v>24</v>
          </cell>
          <cell r="K773" t="str">
            <v>SFB 1265 / 1: Hauptk</v>
          </cell>
          <cell r="L773">
            <v>20</v>
          </cell>
          <cell r="M773" t="str">
            <v>SFB 1265 / 1: Hauptkonto</v>
          </cell>
          <cell r="N773">
            <v>24</v>
          </cell>
          <cell r="O773">
            <v>44197</v>
          </cell>
          <cell r="P773">
            <v>2958465</v>
          </cell>
          <cell r="Q773" t="str">
            <v>331200</v>
          </cell>
          <cell r="R773" t="str">
            <v>331200</v>
          </cell>
          <cell r="S773" t="str">
            <v>HHH</v>
          </cell>
          <cell r="T773" t="str">
            <v>331200HHH</v>
          </cell>
          <cell r="U773" t="str">
            <v>X</v>
          </cell>
          <cell r="V773" t="str">
            <v>X</v>
          </cell>
          <cell r="W773">
            <v>1</v>
          </cell>
          <cell r="X773" t="str">
            <v>D0120</v>
          </cell>
          <cell r="Y773" t="str">
            <v>D0120</v>
          </cell>
          <cell r="Z773" t="str">
            <v>D0120</v>
          </cell>
          <cell r="AA773" t="str">
            <v>D0120</v>
          </cell>
          <cell r="AB773" t="str">
            <v>GZ: SFB 1265/1</v>
          </cell>
          <cell r="AD773" t="str">
            <v>D41</v>
          </cell>
        </row>
        <row r="774">
          <cell r="F774" t="str">
            <v>D.00776.01.331200</v>
          </cell>
          <cell r="G774">
            <v>17</v>
          </cell>
          <cell r="H774" t="str">
            <v>D0077601</v>
          </cell>
          <cell r="I774" t="str">
            <v>SFB 1265 / 1: TP A01</v>
          </cell>
          <cell r="J774">
            <v>20</v>
          </cell>
          <cell r="K774" t="str">
            <v>SFB 1265 / 1: TP A01</v>
          </cell>
          <cell r="L774">
            <v>20</v>
          </cell>
          <cell r="M774" t="str">
            <v>SFB 1265 / 1: TP A01</v>
          </cell>
          <cell r="N774">
            <v>20</v>
          </cell>
          <cell r="O774">
            <v>44197</v>
          </cell>
          <cell r="P774">
            <v>2958465</v>
          </cell>
          <cell r="Q774" t="str">
            <v>331200</v>
          </cell>
          <cell r="R774" t="str">
            <v>331200</v>
          </cell>
          <cell r="S774" t="str">
            <v>HHH</v>
          </cell>
          <cell r="T774" t="str">
            <v>331200HHH</v>
          </cell>
          <cell r="U774" t="str">
            <v>X</v>
          </cell>
          <cell r="V774" t="str">
            <v>X</v>
          </cell>
          <cell r="W774">
            <v>1</v>
          </cell>
          <cell r="X774" t="str">
            <v>D0120</v>
          </cell>
          <cell r="Y774" t="str">
            <v>D0120</v>
          </cell>
          <cell r="Z774" t="str">
            <v>D0120</v>
          </cell>
          <cell r="AA774" t="str">
            <v>D0120</v>
          </cell>
          <cell r="AB774" t="str">
            <v>GZ: SFB 1265/1</v>
          </cell>
          <cell r="AD774" t="str">
            <v>D41</v>
          </cell>
        </row>
        <row r="775">
          <cell r="F775" t="str">
            <v>D.00776.03.331200</v>
          </cell>
          <cell r="G775">
            <v>17</v>
          </cell>
          <cell r="H775" t="str">
            <v>D0077603</v>
          </cell>
          <cell r="I775" t="str">
            <v>SFB 1265 / 1: TP A03</v>
          </cell>
          <cell r="J775">
            <v>20</v>
          </cell>
          <cell r="K775" t="str">
            <v>SFB 1265 / 1: TP A03</v>
          </cell>
          <cell r="L775">
            <v>20</v>
          </cell>
          <cell r="M775" t="str">
            <v>SFB 1265 / 1: TP A03</v>
          </cell>
          <cell r="N775">
            <v>20</v>
          </cell>
          <cell r="O775">
            <v>44197</v>
          </cell>
          <cell r="P775">
            <v>2958465</v>
          </cell>
          <cell r="Q775" t="str">
            <v>331200</v>
          </cell>
          <cell r="R775" t="str">
            <v>331200</v>
          </cell>
          <cell r="S775" t="str">
            <v>HHH</v>
          </cell>
          <cell r="T775" t="str">
            <v>331200HHH</v>
          </cell>
          <cell r="U775" t="str">
            <v>X</v>
          </cell>
          <cell r="V775" t="str">
            <v>X</v>
          </cell>
          <cell r="W775">
            <v>1</v>
          </cell>
          <cell r="X775" t="str">
            <v>D0120</v>
          </cell>
          <cell r="Y775" t="str">
            <v>D0120</v>
          </cell>
          <cell r="Z775" t="str">
            <v>D0120</v>
          </cell>
          <cell r="AA775" t="str">
            <v>D0120</v>
          </cell>
          <cell r="AB775" t="str">
            <v>GZ: SFB 1265/1</v>
          </cell>
          <cell r="AD775" t="str">
            <v>D41</v>
          </cell>
        </row>
        <row r="776">
          <cell r="F776" t="str">
            <v>D.00779.00.331200</v>
          </cell>
          <cell r="G776">
            <v>17</v>
          </cell>
          <cell r="H776" t="str">
            <v>D0077900</v>
          </cell>
          <cell r="I776" t="str">
            <v>FOR 2569 / 1: TP 07</v>
          </cell>
          <cell r="J776">
            <v>19</v>
          </cell>
          <cell r="K776" t="str">
            <v>FOR 2569 / 1: TP 07</v>
          </cell>
          <cell r="L776">
            <v>19</v>
          </cell>
          <cell r="M776" t="str">
            <v>FOR 2569 / 1: TP 07</v>
          </cell>
          <cell r="N776">
            <v>19</v>
          </cell>
          <cell r="O776">
            <v>44197</v>
          </cell>
          <cell r="P776">
            <v>2958465</v>
          </cell>
          <cell r="Q776" t="str">
            <v>331200</v>
          </cell>
          <cell r="R776" t="str">
            <v>331200</v>
          </cell>
          <cell r="S776" t="str">
            <v>HHH</v>
          </cell>
          <cell r="T776" t="str">
            <v>331200HHH</v>
          </cell>
          <cell r="U776" t="str">
            <v>X</v>
          </cell>
          <cell r="V776" t="str">
            <v>X</v>
          </cell>
          <cell r="W776">
            <v>1</v>
          </cell>
          <cell r="X776" t="str">
            <v>D0150</v>
          </cell>
          <cell r="Y776" t="str">
            <v>D0150</v>
          </cell>
          <cell r="Z776" t="str">
            <v>D0150</v>
          </cell>
          <cell r="AA776" t="str">
            <v>D0150</v>
          </cell>
          <cell r="AB776" t="str">
            <v>GZ: LA 2525/13-1; AOBJ: 640833</v>
          </cell>
          <cell r="AD776" t="str">
            <v>D42</v>
          </cell>
        </row>
        <row r="777">
          <cell r="F777" t="str">
            <v>D.00780.00.331200</v>
          </cell>
          <cell r="G777">
            <v>17</v>
          </cell>
          <cell r="H777" t="str">
            <v>D0078000</v>
          </cell>
          <cell r="I777" t="str">
            <v>FOR 2569 / 2: TP 07 - ALM FORLAND II</v>
          </cell>
          <cell r="J777">
            <v>36</v>
          </cell>
          <cell r="K777" t="str">
            <v xml:space="preserve">FOR 2569 / 2: TP 07 </v>
          </cell>
          <cell r="L777">
            <v>20</v>
          </cell>
          <cell r="M777" t="str">
            <v>FOR 2569 / 2: TP 07 - ALM FORLAND II</v>
          </cell>
          <cell r="N777">
            <v>36</v>
          </cell>
          <cell r="O777">
            <v>44197</v>
          </cell>
          <cell r="P777">
            <v>2958465</v>
          </cell>
          <cell r="Q777" t="str">
            <v>331200</v>
          </cell>
          <cell r="R777" t="str">
            <v>331200</v>
          </cell>
          <cell r="S777" t="str">
            <v>HHH</v>
          </cell>
          <cell r="T777" t="str">
            <v>331200HHH</v>
          </cell>
          <cell r="U777" t="str">
            <v>X</v>
          </cell>
          <cell r="V777" t="str">
            <v>X</v>
          </cell>
          <cell r="W777">
            <v>1</v>
          </cell>
          <cell r="X777" t="str">
            <v>D0150</v>
          </cell>
          <cell r="Y777" t="str">
            <v>D0150</v>
          </cell>
          <cell r="Z777" t="str">
            <v>D0150</v>
          </cell>
          <cell r="AA777" t="str">
            <v>D0150</v>
          </cell>
          <cell r="AB777" t="str">
            <v>GZ: LA 2525/13-2; AOBJ: 669455</v>
          </cell>
          <cell r="AD777" t="str">
            <v>D42</v>
          </cell>
        </row>
        <row r="778">
          <cell r="F778" t="str">
            <v>D.00781.00.331260</v>
          </cell>
          <cell r="G778">
            <v>17</v>
          </cell>
          <cell r="H778" t="str">
            <v>D0078100</v>
          </cell>
          <cell r="I778" t="str">
            <v>NW: GreenEquityHEALTH</v>
          </cell>
          <cell r="J778">
            <v>21</v>
          </cell>
          <cell r="K778" t="str">
            <v>NW: GreenEquityHEALT</v>
          </cell>
          <cell r="L778">
            <v>20</v>
          </cell>
          <cell r="M778" t="str">
            <v>NW: GreenEquityHEALTH</v>
          </cell>
          <cell r="N778">
            <v>21</v>
          </cell>
          <cell r="O778">
            <v>44197</v>
          </cell>
          <cell r="P778">
            <v>2958465</v>
          </cell>
          <cell r="Q778" t="str">
            <v>331260</v>
          </cell>
          <cell r="R778" t="str">
            <v>331260</v>
          </cell>
          <cell r="S778" t="str">
            <v>HHH</v>
          </cell>
          <cell r="T778" t="str">
            <v>331260HHH</v>
          </cell>
          <cell r="U778" t="str">
            <v>X</v>
          </cell>
          <cell r="V778" t="str">
            <v>X</v>
          </cell>
          <cell r="W778">
            <v>1</v>
          </cell>
          <cell r="X778" t="str">
            <v>E0100</v>
          </cell>
          <cell r="Y778" t="str">
            <v>E0100</v>
          </cell>
          <cell r="Z778" t="str">
            <v>E0100</v>
          </cell>
          <cell r="AA778" t="str">
            <v>E0100</v>
          </cell>
          <cell r="AB778" t="str">
            <v>01LN1705A</v>
          </cell>
          <cell r="AD778" t="str">
            <v>D21</v>
          </cell>
        </row>
        <row r="779">
          <cell r="F779" t="str">
            <v>D.00782.00.331200</v>
          </cell>
          <cell r="G779">
            <v>17</v>
          </cell>
          <cell r="H779" t="str">
            <v>D0078200</v>
          </cell>
          <cell r="I779" t="str">
            <v>NW /1: BIOPIK</v>
          </cell>
          <cell r="J779">
            <v>13</v>
          </cell>
          <cell r="K779" t="str">
            <v>NW /1: BIOPIK</v>
          </cell>
          <cell r="L779">
            <v>13</v>
          </cell>
          <cell r="M779" t="str">
            <v>NW /1: BIOPIK</v>
          </cell>
          <cell r="N779">
            <v>13</v>
          </cell>
          <cell r="O779">
            <v>44197</v>
          </cell>
          <cell r="P779">
            <v>2958465</v>
          </cell>
          <cell r="Q779" t="str">
            <v>331200</v>
          </cell>
          <cell r="R779" t="str">
            <v>331200</v>
          </cell>
          <cell r="S779" t="str">
            <v>HHH</v>
          </cell>
          <cell r="T779" t="str">
            <v>331200HHH</v>
          </cell>
          <cell r="U779" t="str">
            <v>X</v>
          </cell>
          <cell r="V779" t="str">
            <v>X</v>
          </cell>
          <cell r="W779">
            <v>1</v>
          </cell>
          <cell r="X779" t="str">
            <v>D0180</v>
          </cell>
          <cell r="Y779" t="str">
            <v>D0180</v>
          </cell>
          <cell r="Z779" t="str">
            <v>D0180</v>
          </cell>
          <cell r="AA779" t="str">
            <v>D0180</v>
          </cell>
          <cell r="AB779" t="str">
            <v>GZ: ZU361/1-1; AOBJ: 638246</v>
          </cell>
          <cell r="AD779" t="str">
            <v>D42</v>
          </cell>
        </row>
        <row r="780">
          <cell r="F780" t="str">
            <v>D.00783.00.331200</v>
          </cell>
          <cell r="G780">
            <v>17</v>
          </cell>
          <cell r="H780" t="str">
            <v>D0078300</v>
          </cell>
          <cell r="I780" t="str">
            <v>RECIPES</v>
          </cell>
          <cell r="J780">
            <v>7</v>
          </cell>
          <cell r="K780" t="str">
            <v>RECIPES</v>
          </cell>
          <cell r="L780">
            <v>7</v>
          </cell>
          <cell r="M780" t="str">
            <v>RECIPES</v>
          </cell>
          <cell r="N780">
            <v>7</v>
          </cell>
          <cell r="O780">
            <v>44197</v>
          </cell>
          <cell r="P780">
            <v>2958465</v>
          </cell>
          <cell r="Q780" t="str">
            <v>331200</v>
          </cell>
          <cell r="R780" t="str">
            <v>331200</v>
          </cell>
          <cell r="S780" t="str">
            <v>HHH</v>
          </cell>
          <cell r="T780" t="str">
            <v>331200HHH</v>
          </cell>
          <cell r="U780" t="str">
            <v>X</v>
          </cell>
          <cell r="V780" t="str">
            <v>X</v>
          </cell>
          <cell r="W780">
            <v>1</v>
          </cell>
          <cell r="X780" t="str">
            <v>G0011</v>
          </cell>
          <cell r="Y780" t="str">
            <v>G0011</v>
          </cell>
          <cell r="Z780" t="str">
            <v>G0011</v>
          </cell>
          <cell r="AA780" t="str">
            <v>G0011</v>
          </cell>
          <cell r="AB780" t="str">
            <v>824665</v>
          </cell>
          <cell r="AD780" t="str">
            <v>D12</v>
          </cell>
        </row>
        <row r="781">
          <cell r="F781" t="str">
            <v>D.00784.00.331300</v>
          </cell>
          <cell r="G781">
            <v>17</v>
          </cell>
          <cell r="H781" t="str">
            <v>D0078400</v>
          </cell>
          <cell r="I781" t="str">
            <v>Spenden FinCA-Projekt</v>
          </cell>
          <cell r="J781">
            <v>21</v>
          </cell>
          <cell r="K781" t="str">
            <v>Spenden FinCA-Projek</v>
          </cell>
          <cell r="L781">
            <v>20</v>
          </cell>
          <cell r="M781" t="str">
            <v>Spenden FinCA-Projekt</v>
          </cell>
          <cell r="N781">
            <v>21</v>
          </cell>
          <cell r="O781">
            <v>44197</v>
          </cell>
          <cell r="P781">
            <v>2958465</v>
          </cell>
          <cell r="Q781" t="str">
            <v>331300</v>
          </cell>
          <cell r="R781" t="str">
            <v>331300</v>
          </cell>
          <cell r="S781" t="str">
            <v>HHH</v>
          </cell>
          <cell r="T781" t="str">
            <v>331300HHH</v>
          </cell>
          <cell r="U781" t="str">
            <v>X</v>
          </cell>
          <cell r="V781" t="str">
            <v>X</v>
          </cell>
          <cell r="W781">
            <v>1</v>
          </cell>
          <cell r="X781" t="str">
            <v>K0008</v>
          </cell>
          <cell r="Y781" t="str">
            <v>K0008</v>
          </cell>
          <cell r="Z781" t="str">
            <v>K0008</v>
          </cell>
          <cell r="AA781" t="str">
            <v>K0008</v>
          </cell>
          <cell r="AD781" t="str">
            <v>D12</v>
          </cell>
        </row>
        <row r="782">
          <cell r="F782" t="str">
            <v>D.00785.00.331300</v>
          </cell>
          <cell r="G782">
            <v>17</v>
          </cell>
          <cell r="H782" t="str">
            <v>D0078500</v>
          </cell>
          <cell r="I782" t="str">
            <v>Tag der Informatik</v>
          </cell>
          <cell r="J782">
            <v>18</v>
          </cell>
          <cell r="K782" t="str">
            <v>Tag der Informatik</v>
          </cell>
          <cell r="L782">
            <v>18</v>
          </cell>
          <cell r="M782" t="str">
            <v>Tag der Informatik</v>
          </cell>
          <cell r="N782">
            <v>18</v>
          </cell>
          <cell r="O782">
            <v>44197</v>
          </cell>
          <cell r="P782">
            <v>2958465</v>
          </cell>
          <cell r="Q782" t="str">
            <v>331300</v>
          </cell>
          <cell r="R782" t="str">
            <v>331300</v>
          </cell>
          <cell r="S782" t="str">
            <v>HHH</v>
          </cell>
          <cell r="T782" t="str">
            <v>331300HHH</v>
          </cell>
          <cell r="U782" t="str">
            <v>X</v>
          </cell>
          <cell r="V782" t="str">
            <v>X</v>
          </cell>
          <cell r="W782">
            <v>1</v>
          </cell>
          <cell r="X782" t="str">
            <v>K0013</v>
          </cell>
          <cell r="Y782" t="str">
            <v>K0013</v>
          </cell>
          <cell r="Z782" t="str">
            <v>K0013</v>
          </cell>
          <cell r="AA782" t="str">
            <v>K0013</v>
          </cell>
          <cell r="AD782" t="str">
            <v>D12</v>
          </cell>
        </row>
        <row r="783">
          <cell r="F783" t="str">
            <v>D.00787.00.331311</v>
          </cell>
          <cell r="G783">
            <v>17</v>
          </cell>
          <cell r="H783" t="str">
            <v>D0078700</v>
          </cell>
          <cell r="I783" t="str">
            <v>Enumeration</v>
          </cell>
          <cell r="J783">
            <v>11</v>
          </cell>
          <cell r="K783" t="str">
            <v>Enumeration</v>
          </cell>
          <cell r="L783">
            <v>11</v>
          </cell>
          <cell r="M783" t="str">
            <v>Enumeration</v>
          </cell>
          <cell r="N783">
            <v>11</v>
          </cell>
          <cell r="O783">
            <v>44197</v>
          </cell>
          <cell r="P783">
            <v>2958465</v>
          </cell>
          <cell r="Q783" t="str">
            <v>331311</v>
          </cell>
          <cell r="R783" t="str">
            <v>331311</v>
          </cell>
          <cell r="S783" t="str">
            <v>HHH</v>
          </cell>
          <cell r="T783" t="str">
            <v>331311HHH</v>
          </cell>
          <cell r="U783" t="str">
            <v>X</v>
          </cell>
          <cell r="V783" t="str">
            <v>X</v>
          </cell>
          <cell r="W783">
            <v>1</v>
          </cell>
          <cell r="X783" t="str">
            <v>D0110</v>
          </cell>
          <cell r="Y783" t="str">
            <v>D0110</v>
          </cell>
          <cell r="Z783" t="str">
            <v>D0110</v>
          </cell>
          <cell r="AA783" t="str">
            <v>D0110</v>
          </cell>
          <cell r="AB783" t="str">
            <v>GZ: SCHW837/5-1; AOBJ: 629526</v>
          </cell>
          <cell r="AD783" t="str">
            <v>D43</v>
          </cell>
        </row>
        <row r="784">
          <cell r="F784" t="str">
            <v>D.00788.00.331311</v>
          </cell>
          <cell r="G784">
            <v>17</v>
          </cell>
          <cell r="H784" t="str">
            <v>D0078800</v>
          </cell>
          <cell r="I784" t="str">
            <v>Effizientes Aufzählen von Pfadanfragen</v>
          </cell>
          <cell r="J784">
            <v>38</v>
          </cell>
          <cell r="K784" t="str">
            <v>Effizientes Aufzähle</v>
          </cell>
          <cell r="L784">
            <v>20</v>
          </cell>
          <cell r="M784" t="str">
            <v>Effizientes Aufzählen von Pfadanfragen</v>
          </cell>
          <cell r="N784">
            <v>38</v>
          </cell>
          <cell r="O784">
            <v>44197</v>
          </cell>
          <cell r="P784">
            <v>2958465</v>
          </cell>
          <cell r="Q784" t="str">
            <v>331311</v>
          </cell>
          <cell r="R784" t="str">
            <v>331311</v>
          </cell>
          <cell r="S784" t="str">
            <v>HHH</v>
          </cell>
          <cell r="T784" t="str">
            <v>331311HHH</v>
          </cell>
          <cell r="U784" t="str">
            <v>X</v>
          </cell>
          <cell r="V784" t="str">
            <v>X</v>
          </cell>
          <cell r="W784">
            <v>1</v>
          </cell>
          <cell r="X784" t="str">
            <v>D0170</v>
          </cell>
          <cell r="Y784" t="str">
            <v>D0170</v>
          </cell>
          <cell r="Z784" t="str">
            <v>D0170</v>
          </cell>
          <cell r="AA784" t="str">
            <v>D0170</v>
          </cell>
          <cell r="AB784" t="str">
            <v>GZ: SCHM 3485/1-1; AOBJ: 657954</v>
          </cell>
          <cell r="AD784" t="str">
            <v>D43</v>
          </cell>
        </row>
        <row r="785">
          <cell r="F785" t="str">
            <v>D.00789.00.331311</v>
          </cell>
          <cell r="G785">
            <v>17</v>
          </cell>
          <cell r="H785" t="str">
            <v>D0078900</v>
          </cell>
          <cell r="I785" t="str">
            <v>EQUUS</v>
          </cell>
          <cell r="J785">
            <v>5</v>
          </cell>
          <cell r="K785" t="str">
            <v>EQUUS</v>
          </cell>
          <cell r="L785">
            <v>5</v>
          </cell>
          <cell r="M785" t="str">
            <v>EQUUS</v>
          </cell>
          <cell r="N785">
            <v>5</v>
          </cell>
          <cell r="O785">
            <v>44197</v>
          </cell>
          <cell r="P785">
            <v>2958465</v>
          </cell>
          <cell r="Q785" t="str">
            <v>331311</v>
          </cell>
          <cell r="R785" t="str">
            <v>331311</v>
          </cell>
          <cell r="S785" t="str">
            <v>HHH</v>
          </cell>
          <cell r="T785" t="str">
            <v>331311HHH</v>
          </cell>
          <cell r="U785" t="str">
            <v>X</v>
          </cell>
          <cell r="V785" t="str">
            <v>X</v>
          </cell>
          <cell r="W785">
            <v>1</v>
          </cell>
          <cell r="X785" t="str">
            <v>D0110</v>
          </cell>
          <cell r="Y785" t="str">
            <v>D0110</v>
          </cell>
          <cell r="Z785" t="str">
            <v>D0110</v>
          </cell>
          <cell r="AA785" t="str">
            <v>D0110</v>
          </cell>
          <cell r="AB785" t="str">
            <v>GZ: SCHW 837/6-1; AOBJ: 663038</v>
          </cell>
          <cell r="AD785" t="str">
            <v>D43</v>
          </cell>
        </row>
        <row r="786">
          <cell r="F786" t="str">
            <v>D.00790.00.331313</v>
          </cell>
          <cell r="G786">
            <v>17</v>
          </cell>
          <cell r="H786" t="str">
            <v>D0079000</v>
          </cell>
          <cell r="I786" t="str">
            <v>Challenges in Isomorphism Testing</v>
          </cell>
          <cell r="J786">
            <v>33</v>
          </cell>
          <cell r="K786" t="str">
            <v>Challenges in Isomor</v>
          </cell>
          <cell r="L786">
            <v>20</v>
          </cell>
          <cell r="M786" t="str">
            <v>Challenges in Isomorphism Testing</v>
          </cell>
          <cell r="N786">
            <v>33</v>
          </cell>
          <cell r="O786">
            <v>44197</v>
          </cell>
          <cell r="P786">
            <v>2958465</v>
          </cell>
          <cell r="Q786" t="str">
            <v>331313</v>
          </cell>
          <cell r="R786" t="str">
            <v>331313</v>
          </cell>
          <cell r="S786" t="str">
            <v>HHH</v>
          </cell>
          <cell r="T786" t="str">
            <v>331313HHH</v>
          </cell>
          <cell r="U786" t="str">
            <v>X</v>
          </cell>
          <cell r="V786" t="str">
            <v>X</v>
          </cell>
          <cell r="W786">
            <v>1</v>
          </cell>
          <cell r="X786" t="str">
            <v>D0110</v>
          </cell>
          <cell r="Y786" t="str">
            <v>D0110</v>
          </cell>
          <cell r="Z786" t="str">
            <v>D0110</v>
          </cell>
          <cell r="AA786" t="str">
            <v>D0110</v>
          </cell>
          <cell r="AB786" t="str">
            <v>GZ: KO1053/8-1; AOBJ: 642000</v>
          </cell>
          <cell r="AD786" t="str">
            <v>D43</v>
          </cell>
        </row>
        <row r="787">
          <cell r="F787" t="str">
            <v>D.00791.00.331314</v>
          </cell>
          <cell r="G787">
            <v>17</v>
          </cell>
          <cell r="H787" t="str">
            <v>D0079100</v>
          </cell>
          <cell r="I787" t="str">
            <v>WAVE</v>
          </cell>
          <cell r="J787">
            <v>4</v>
          </cell>
          <cell r="K787" t="str">
            <v>WAVE</v>
          </cell>
          <cell r="L787">
            <v>4</v>
          </cell>
          <cell r="M787" t="str">
            <v>WAVE</v>
          </cell>
          <cell r="N787">
            <v>4</v>
          </cell>
          <cell r="O787">
            <v>44197</v>
          </cell>
          <cell r="P787">
            <v>2958465</v>
          </cell>
          <cell r="Q787" t="str">
            <v>331314</v>
          </cell>
          <cell r="R787" t="str">
            <v>331314</v>
          </cell>
          <cell r="S787" t="str">
            <v>HHH</v>
          </cell>
          <cell r="T787" t="str">
            <v>331314HHH</v>
          </cell>
          <cell r="U787" t="str">
            <v>X</v>
          </cell>
          <cell r="V787" t="str">
            <v>X</v>
          </cell>
          <cell r="W787">
            <v>1</v>
          </cell>
          <cell r="X787" t="str">
            <v>E0100</v>
          </cell>
          <cell r="Y787" t="str">
            <v>E0100</v>
          </cell>
          <cell r="Z787" t="str">
            <v>E0100</v>
          </cell>
          <cell r="AA787" t="str">
            <v>E0100</v>
          </cell>
          <cell r="AB787" t="str">
            <v>01IH15004B</v>
          </cell>
          <cell r="AD787" t="str">
            <v>D21</v>
          </cell>
        </row>
        <row r="788">
          <cell r="F788" t="str">
            <v>D.00792.00.331314</v>
          </cell>
          <cell r="G788">
            <v>17</v>
          </cell>
          <cell r="H788" t="str">
            <v>D0079200</v>
          </cell>
          <cell r="I788" t="str">
            <v>FINCA</v>
          </cell>
          <cell r="J788">
            <v>5</v>
          </cell>
          <cell r="K788" t="str">
            <v>FINCA</v>
          </cell>
          <cell r="L788">
            <v>5</v>
          </cell>
          <cell r="M788" t="str">
            <v>FINCA</v>
          </cell>
          <cell r="N788">
            <v>5</v>
          </cell>
          <cell r="O788">
            <v>44197</v>
          </cell>
          <cell r="P788">
            <v>2958465</v>
          </cell>
          <cell r="Q788" t="str">
            <v>331314</v>
          </cell>
          <cell r="R788" t="str">
            <v>331314</v>
          </cell>
          <cell r="S788" t="str">
            <v>HHH</v>
          </cell>
          <cell r="T788" t="str">
            <v>331314HHH</v>
          </cell>
          <cell r="U788" t="str">
            <v>X</v>
          </cell>
          <cell r="V788" t="str">
            <v>X</v>
          </cell>
          <cell r="W788">
            <v>1</v>
          </cell>
          <cell r="X788" t="str">
            <v>D0110</v>
          </cell>
          <cell r="Y788" t="str">
            <v>D0110</v>
          </cell>
          <cell r="Z788" t="str">
            <v>D0110</v>
          </cell>
          <cell r="AA788" t="str">
            <v>D0110</v>
          </cell>
          <cell r="AB788" t="str">
            <v>ME 3619/3-2; AOBJ: 651231</v>
          </cell>
          <cell r="AD788" t="str">
            <v>D43</v>
          </cell>
        </row>
        <row r="789">
          <cell r="F789" t="str">
            <v>D.00793.00.331314</v>
          </cell>
          <cell r="G789">
            <v>17</v>
          </cell>
          <cell r="H789" t="str">
            <v>D0079300</v>
          </cell>
          <cell r="I789" t="str">
            <v>ALMACOM</v>
          </cell>
          <cell r="J789">
            <v>7</v>
          </cell>
          <cell r="K789" t="str">
            <v>ALMACOM</v>
          </cell>
          <cell r="L789">
            <v>7</v>
          </cell>
          <cell r="M789" t="str">
            <v>ALMACOM</v>
          </cell>
          <cell r="N789">
            <v>7</v>
          </cell>
          <cell r="O789">
            <v>44197</v>
          </cell>
          <cell r="P789">
            <v>2958465</v>
          </cell>
          <cell r="Q789" t="str">
            <v>331314</v>
          </cell>
          <cell r="R789" t="str">
            <v>331314</v>
          </cell>
          <cell r="S789" t="str">
            <v>HHH</v>
          </cell>
          <cell r="T789" t="str">
            <v>331314HHH</v>
          </cell>
          <cell r="U789" t="str">
            <v>X</v>
          </cell>
          <cell r="V789" t="str">
            <v>X</v>
          </cell>
          <cell r="W789">
            <v>1</v>
          </cell>
          <cell r="X789" t="str">
            <v>D0110</v>
          </cell>
          <cell r="Y789" t="str">
            <v>D0110</v>
          </cell>
          <cell r="Z789" t="str">
            <v>D0110</v>
          </cell>
          <cell r="AA789" t="str">
            <v>D0110</v>
          </cell>
          <cell r="AB789" t="str">
            <v>ME 3619/4-1; AOBJ: 659137</v>
          </cell>
          <cell r="AD789" t="str">
            <v>D43</v>
          </cell>
        </row>
        <row r="790">
          <cell r="F790" t="str">
            <v>D.00794.00.331315</v>
          </cell>
          <cell r="G790">
            <v>17</v>
          </cell>
          <cell r="H790" t="str">
            <v>D0079400</v>
          </cell>
          <cell r="I790" t="str">
            <v>AFFA</v>
          </cell>
          <cell r="J790">
            <v>4</v>
          </cell>
          <cell r="K790" t="str">
            <v>AFFA</v>
          </cell>
          <cell r="L790">
            <v>4</v>
          </cell>
          <cell r="M790" t="str">
            <v>AFFA</v>
          </cell>
          <cell r="N790">
            <v>4</v>
          </cell>
          <cell r="O790">
            <v>44197</v>
          </cell>
          <cell r="P790">
            <v>2958465</v>
          </cell>
          <cell r="Q790" t="str">
            <v>331315</v>
          </cell>
          <cell r="R790" t="str">
            <v>331315</v>
          </cell>
          <cell r="S790" t="str">
            <v>HHH</v>
          </cell>
          <cell r="T790" t="str">
            <v>331315HHH</v>
          </cell>
          <cell r="U790" t="str">
            <v>X</v>
          </cell>
          <cell r="V790" t="str">
            <v>X</v>
          </cell>
          <cell r="W790">
            <v>1</v>
          </cell>
          <cell r="X790" t="str">
            <v>D0110</v>
          </cell>
          <cell r="Y790" t="str">
            <v>D0110</v>
          </cell>
          <cell r="Z790" t="str">
            <v>D0110</v>
          </cell>
          <cell r="AA790" t="str">
            <v>D0110</v>
          </cell>
          <cell r="AB790" t="str">
            <v>GZ: BR 5207/1-2; AOBJ:</v>
          </cell>
          <cell r="AD790" t="str">
            <v>D43</v>
          </cell>
        </row>
        <row r="791">
          <cell r="F791" t="str">
            <v>D.00795.00.331300</v>
          </cell>
          <cell r="G791">
            <v>17</v>
          </cell>
          <cell r="H791" t="str">
            <v>D0079500</v>
          </cell>
          <cell r="I791" t="str">
            <v>Sammelkonto</v>
          </cell>
          <cell r="J791">
            <v>11</v>
          </cell>
          <cell r="K791" t="str">
            <v>Sammelkonto</v>
          </cell>
          <cell r="L791">
            <v>11</v>
          </cell>
          <cell r="M791" t="str">
            <v>Sammelkonto</v>
          </cell>
          <cell r="N791">
            <v>11</v>
          </cell>
          <cell r="O791">
            <v>44197</v>
          </cell>
          <cell r="P791">
            <v>2958465</v>
          </cell>
          <cell r="Q791" t="str">
            <v>331300</v>
          </cell>
          <cell r="R791" t="str">
            <v>331300</v>
          </cell>
          <cell r="S791" t="str">
            <v>HHH</v>
          </cell>
          <cell r="T791" t="str">
            <v>331300HHH</v>
          </cell>
          <cell r="U791" t="str">
            <v>X</v>
          </cell>
          <cell r="V791" t="str">
            <v>X</v>
          </cell>
          <cell r="W791">
            <v>1</v>
          </cell>
          <cell r="X791" t="str">
            <v>N0004</v>
          </cell>
          <cell r="Y791" t="str">
            <v>N0004</v>
          </cell>
          <cell r="Z791" t="str">
            <v>N0004</v>
          </cell>
          <cell r="AA791" t="str">
            <v>N0004</v>
          </cell>
          <cell r="AD791" t="str">
            <v>D11</v>
          </cell>
        </row>
        <row r="792">
          <cell r="F792" t="str">
            <v>D.00796.00.331322</v>
          </cell>
          <cell r="G792">
            <v>17</v>
          </cell>
          <cell r="H792" t="str">
            <v>D0079600</v>
          </cell>
          <cell r="I792" t="str">
            <v>Sammelkonto</v>
          </cell>
          <cell r="J792">
            <v>11</v>
          </cell>
          <cell r="K792" t="str">
            <v>Sammelkonto</v>
          </cell>
          <cell r="L792">
            <v>11</v>
          </cell>
          <cell r="M792" t="str">
            <v>Sammelkonto</v>
          </cell>
          <cell r="N792">
            <v>11</v>
          </cell>
          <cell r="O792">
            <v>44197</v>
          </cell>
          <cell r="P792">
            <v>2958465</v>
          </cell>
          <cell r="Q792" t="str">
            <v>331322</v>
          </cell>
          <cell r="R792" t="str">
            <v>331322</v>
          </cell>
          <cell r="S792" t="str">
            <v>HHH</v>
          </cell>
          <cell r="T792" t="str">
            <v>331322HHH</v>
          </cell>
          <cell r="U792" t="str">
            <v>X</v>
          </cell>
          <cell r="V792" t="str">
            <v>X</v>
          </cell>
          <cell r="W792">
            <v>1</v>
          </cell>
          <cell r="X792" t="str">
            <v>N0004</v>
          </cell>
          <cell r="Y792" t="str">
            <v>N0004</v>
          </cell>
          <cell r="Z792" t="str">
            <v>N0004</v>
          </cell>
          <cell r="AA792" t="str">
            <v>N0004</v>
          </cell>
          <cell r="AB792" t="str">
            <v>Ohne</v>
          </cell>
          <cell r="AD792" t="str">
            <v>D11</v>
          </cell>
        </row>
        <row r="793">
          <cell r="F793" t="str">
            <v>D.00797.00.331300</v>
          </cell>
          <cell r="G793">
            <v>17</v>
          </cell>
          <cell r="H793" t="str">
            <v>D0079700</v>
          </cell>
          <cell r="I793" t="str">
            <v>Sammelkonto</v>
          </cell>
          <cell r="J793">
            <v>11</v>
          </cell>
          <cell r="K793" t="str">
            <v>Sammelkonto</v>
          </cell>
          <cell r="L793">
            <v>11</v>
          </cell>
          <cell r="M793" t="str">
            <v>Sammelkonto</v>
          </cell>
          <cell r="N793">
            <v>11</v>
          </cell>
          <cell r="O793">
            <v>44197</v>
          </cell>
          <cell r="P793">
            <v>2958465</v>
          </cell>
          <cell r="Q793" t="str">
            <v>331300</v>
          </cell>
          <cell r="R793" t="str">
            <v>331300</v>
          </cell>
          <cell r="S793" t="str">
            <v>HHH</v>
          </cell>
          <cell r="T793" t="str">
            <v>331300HHH</v>
          </cell>
          <cell r="U793" t="str">
            <v>X</v>
          </cell>
          <cell r="V793" t="str">
            <v>X</v>
          </cell>
          <cell r="W793">
            <v>1</v>
          </cell>
          <cell r="X793" t="str">
            <v>N0004</v>
          </cell>
          <cell r="Y793" t="str">
            <v>N0004</v>
          </cell>
          <cell r="Z793" t="str">
            <v>N0004</v>
          </cell>
          <cell r="AA793" t="str">
            <v>N0004</v>
          </cell>
          <cell r="AB793" t="str">
            <v/>
          </cell>
          <cell r="AD793" t="str">
            <v>D11</v>
          </cell>
        </row>
        <row r="794">
          <cell r="F794" t="str">
            <v>D.00798.00.331325</v>
          </cell>
          <cell r="G794">
            <v>17</v>
          </cell>
          <cell r="H794" t="str">
            <v>D0079800</v>
          </cell>
          <cell r="I794" t="str">
            <v>Sammelkonto</v>
          </cell>
          <cell r="J794">
            <v>11</v>
          </cell>
          <cell r="K794" t="str">
            <v>Sammelkonto</v>
          </cell>
          <cell r="L794">
            <v>11</v>
          </cell>
          <cell r="M794" t="str">
            <v>Sammelkonto</v>
          </cell>
          <cell r="N794">
            <v>11</v>
          </cell>
          <cell r="O794">
            <v>44197</v>
          </cell>
          <cell r="P794">
            <v>2958465</v>
          </cell>
          <cell r="Q794" t="str">
            <v>331325</v>
          </cell>
          <cell r="R794" t="str">
            <v>331325</v>
          </cell>
          <cell r="S794" t="str">
            <v>HHH</v>
          </cell>
          <cell r="T794" t="str">
            <v>331325HHH</v>
          </cell>
          <cell r="U794" t="str">
            <v>X</v>
          </cell>
          <cell r="V794" t="str">
            <v>X</v>
          </cell>
          <cell r="W794">
            <v>1</v>
          </cell>
          <cell r="X794" t="str">
            <v>N0004</v>
          </cell>
          <cell r="Y794" t="str">
            <v>N0004</v>
          </cell>
          <cell r="Z794" t="str">
            <v>N0004</v>
          </cell>
          <cell r="AA794" t="str">
            <v>N0004</v>
          </cell>
          <cell r="AD794" t="str">
            <v>D11</v>
          </cell>
        </row>
        <row r="795">
          <cell r="F795" t="str">
            <v>D.00800.01.331325</v>
          </cell>
          <cell r="G795">
            <v>17</v>
          </cell>
          <cell r="H795" t="str">
            <v>D0080001</v>
          </cell>
          <cell r="I795" t="str">
            <v>HEIBRiDS</v>
          </cell>
          <cell r="J795">
            <v>8</v>
          </cell>
          <cell r="K795" t="str">
            <v>HEIBRiDS</v>
          </cell>
          <cell r="L795">
            <v>8</v>
          </cell>
          <cell r="M795" t="str">
            <v>HEIBRiDS</v>
          </cell>
          <cell r="N795">
            <v>8</v>
          </cell>
          <cell r="O795">
            <v>44197</v>
          </cell>
          <cell r="P795">
            <v>2958465</v>
          </cell>
          <cell r="Q795" t="str">
            <v>331325</v>
          </cell>
          <cell r="R795" t="str">
            <v>331325</v>
          </cell>
          <cell r="S795" t="str">
            <v>HHH</v>
          </cell>
          <cell r="T795" t="str">
            <v>331325HHH</v>
          </cell>
          <cell r="U795" t="str">
            <v>X</v>
          </cell>
          <cell r="V795" t="str">
            <v>X</v>
          </cell>
          <cell r="W795">
            <v>1</v>
          </cell>
          <cell r="X795" t="str">
            <v>K0006</v>
          </cell>
          <cell r="Y795" t="str">
            <v>K0006</v>
          </cell>
          <cell r="Z795" t="str">
            <v>K0006</v>
          </cell>
          <cell r="AA795" t="str">
            <v>K0006</v>
          </cell>
          <cell r="AB795" t="str">
            <v>HIDSS-0001</v>
          </cell>
          <cell r="AD795" t="str">
            <v>D12</v>
          </cell>
        </row>
        <row r="796">
          <cell r="F796" t="str">
            <v>D.00800.00.331325</v>
          </cell>
          <cell r="G796">
            <v>17</v>
          </cell>
          <cell r="H796" t="str">
            <v>D0080000</v>
          </cell>
          <cell r="I796" t="str">
            <v>HEIBRiDS-Hauptkonto</v>
          </cell>
          <cell r="J796">
            <v>19</v>
          </cell>
          <cell r="K796" t="str">
            <v>HEIBRiDS-Hauptkonto</v>
          </cell>
          <cell r="L796">
            <v>19</v>
          </cell>
          <cell r="M796" t="str">
            <v>HEIBRiDS-Hauptkonto</v>
          </cell>
          <cell r="N796">
            <v>19</v>
          </cell>
          <cell r="O796">
            <v>44197</v>
          </cell>
          <cell r="P796">
            <v>2958465</v>
          </cell>
          <cell r="Q796" t="str">
            <v>331325</v>
          </cell>
          <cell r="R796" t="str">
            <v>331325</v>
          </cell>
          <cell r="S796" t="str">
            <v>HHH</v>
          </cell>
          <cell r="T796" t="str">
            <v>331325HHH</v>
          </cell>
          <cell r="U796" t="str">
            <v>X</v>
          </cell>
          <cell r="V796" t="str">
            <v>X</v>
          </cell>
          <cell r="W796">
            <v>1</v>
          </cell>
          <cell r="X796" t="str">
            <v>K0006</v>
          </cell>
          <cell r="Y796" t="str">
            <v>K0006</v>
          </cell>
          <cell r="Z796" t="str">
            <v>K0006</v>
          </cell>
          <cell r="AA796" t="str">
            <v>K0006</v>
          </cell>
          <cell r="AB796" t="str">
            <v>HIDSS-0001</v>
          </cell>
          <cell r="AD796" t="str">
            <v>D12</v>
          </cell>
        </row>
        <row r="797">
          <cell r="F797" t="str">
            <v>D.00801.00.331325</v>
          </cell>
          <cell r="G797">
            <v>17</v>
          </cell>
          <cell r="H797" t="str">
            <v>D0080100</v>
          </cell>
          <cell r="I797" t="str">
            <v>PPP Kanada ab 2020</v>
          </cell>
          <cell r="J797">
            <v>18</v>
          </cell>
          <cell r="K797" t="str">
            <v>PPP Kanada ab 2020</v>
          </cell>
          <cell r="L797">
            <v>18</v>
          </cell>
          <cell r="M797" t="str">
            <v>PPP Kanada ab 2020</v>
          </cell>
          <cell r="N797">
            <v>18</v>
          </cell>
          <cell r="O797">
            <v>44197</v>
          </cell>
          <cell r="P797">
            <v>2958465</v>
          </cell>
          <cell r="Q797" t="str">
            <v>331325</v>
          </cell>
          <cell r="R797" t="str">
            <v>331325</v>
          </cell>
          <cell r="S797" t="str">
            <v>HHH</v>
          </cell>
          <cell r="T797" t="str">
            <v>331325HHH</v>
          </cell>
          <cell r="U797" t="str">
            <v>X</v>
          </cell>
          <cell r="V797" t="str">
            <v>X</v>
          </cell>
          <cell r="W797">
            <v>1</v>
          </cell>
          <cell r="X797" t="str">
            <v>L0100</v>
          </cell>
          <cell r="Y797" t="str">
            <v>L0100</v>
          </cell>
          <cell r="Z797" t="str">
            <v>L0100</v>
          </cell>
          <cell r="AA797" t="str">
            <v>L0100</v>
          </cell>
          <cell r="AB797" t="str">
            <v>57510527</v>
          </cell>
          <cell r="AD797" t="str">
            <v>D12</v>
          </cell>
        </row>
        <row r="798">
          <cell r="F798" t="str">
            <v>D.00802.00.331325</v>
          </cell>
          <cell r="G798">
            <v>17</v>
          </cell>
          <cell r="H798" t="str">
            <v>D0080200</v>
          </cell>
          <cell r="I798" t="str">
            <v>EX: Claws and Paws</v>
          </cell>
          <cell r="J798">
            <v>18</v>
          </cell>
          <cell r="K798" t="str">
            <v>EX: Claws and Paws</v>
          </cell>
          <cell r="L798">
            <v>18</v>
          </cell>
          <cell r="M798" t="str">
            <v>EX: Claws and Paws</v>
          </cell>
          <cell r="N798">
            <v>18</v>
          </cell>
          <cell r="O798">
            <v>44197</v>
          </cell>
          <cell r="P798">
            <v>2958465</v>
          </cell>
          <cell r="Q798" t="str">
            <v>331325</v>
          </cell>
          <cell r="R798" t="str">
            <v>331325</v>
          </cell>
          <cell r="S798" t="str">
            <v>HHH</v>
          </cell>
          <cell r="T798" t="str">
            <v>331325HHH</v>
          </cell>
          <cell r="U798" t="str">
            <v>X</v>
          </cell>
          <cell r="V798" t="str">
            <v>X</v>
          </cell>
          <cell r="W798">
            <v>1</v>
          </cell>
          <cell r="X798" t="str">
            <v>E0202</v>
          </cell>
          <cell r="Y798" t="str">
            <v>E0202</v>
          </cell>
          <cell r="Z798" t="str">
            <v>E0202</v>
          </cell>
          <cell r="AA798" t="str">
            <v>E0202</v>
          </cell>
          <cell r="AB798" t="str">
            <v>03EGSBE475</v>
          </cell>
          <cell r="AD798" t="str">
            <v>D22</v>
          </cell>
        </row>
        <row r="799">
          <cell r="F799" t="str">
            <v>D.00803.00.331325</v>
          </cell>
          <cell r="G799">
            <v>17</v>
          </cell>
          <cell r="H799" t="str">
            <v>D0080300</v>
          </cell>
          <cell r="I799" t="str">
            <v>ProCI: Process Conformance under Incompl</v>
          </cell>
          <cell r="J799">
            <v>40</v>
          </cell>
          <cell r="K799" t="str">
            <v>ProCI: Process Confo</v>
          </cell>
          <cell r="L799">
            <v>20</v>
          </cell>
          <cell r="M799" t="str">
            <v>ProCI: Process Conformance under Incomplete Information</v>
          </cell>
          <cell r="N799">
            <v>55</v>
          </cell>
          <cell r="O799">
            <v>44197</v>
          </cell>
          <cell r="P799">
            <v>2958465</v>
          </cell>
          <cell r="Q799" t="str">
            <v>331325</v>
          </cell>
          <cell r="R799" t="str">
            <v>331325</v>
          </cell>
          <cell r="S799" t="str">
            <v>HHH</v>
          </cell>
          <cell r="T799" t="str">
            <v>331325HHH</v>
          </cell>
          <cell r="U799" t="str">
            <v>X</v>
          </cell>
          <cell r="V799" t="str">
            <v>X</v>
          </cell>
          <cell r="W799">
            <v>1</v>
          </cell>
          <cell r="X799" t="str">
            <v>D0110</v>
          </cell>
          <cell r="Y799" t="str">
            <v>D0110</v>
          </cell>
          <cell r="Z799" t="str">
            <v>D0110</v>
          </cell>
          <cell r="AA799" t="str">
            <v>D0110</v>
          </cell>
          <cell r="AB799" t="str">
            <v>GZ: WE 4891/3-1; AOBJ: 658826</v>
          </cell>
          <cell r="AD799" t="str">
            <v>D43</v>
          </cell>
        </row>
        <row r="800">
          <cell r="F800" t="str">
            <v>D.00800.02.331325</v>
          </cell>
          <cell r="G800">
            <v>17</v>
          </cell>
          <cell r="H800" t="str">
            <v>D0080002</v>
          </cell>
          <cell r="I800" t="str">
            <v>HEIBRiDS</v>
          </cell>
          <cell r="J800">
            <v>8</v>
          </cell>
          <cell r="K800" t="str">
            <v>HEIBRiDS</v>
          </cell>
          <cell r="L800">
            <v>8</v>
          </cell>
          <cell r="M800" t="str">
            <v>HEIBRiDS</v>
          </cell>
          <cell r="N800">
            <v>8</v>
          </cell>
          <cell r="O800">
            <v>44197</v>
          </cell>
          <cell r="P800">
            <v>2958465</v>
          </cell>
          <cell r="Q800" t="str">
            <v>331325</v>
          </cell>
          <cell r="R800" t="str">
            <v>331325</v>
          </cell>
          <cell r="S800" t="str">
            <v>HHH</v>
          </cell>
          <cell r="T800" t="str">
            <v>331325HHH</v>
          </cell>
          <cell r="U800" t="str">
            <v>X</v>
          </cell>
          <cell r="V800" t="str">
            <v>X</v>
          </cell>
          <cell r="W800">
            <v>1</v>
          </cell>
          <cell r="X800" t="str">
            <v>K0006</v>
          </cell>
          <cell r="Y800" t="str">
            <v>K0006</v>
          </cell>
          <cell r="Z800" t="str">
            <v>K0006</v>
          </cell>
          <cell r="AA800" t="str">
            <v>K0006</v>
          </cell>
          <cell r="AB800" t="str">
            <v/>
          </cell>
          <cell r="AD800" t="str">
            <v>D12</v>
          </cell>
        </row>
        <row r="801">
          <cell r="F801" t="str">
            <v>D.00805.00.331325</v>
          </cell>
          <cell r="G801">
            <v>17</v>
          </cell>
          <cell r="H801" t="str">
            <v>D0080500</v>
          </cell>
          <cell r="I801" t="str">
            <v>Mining Location Data</v>
          </cell>
          <cell r="J801">
            <v>20</v>
          </cell>
          <cell r="K801" t="str">
            <v>Mining Location Data</v>
          </cell>
          <cell r="L801">
            <v>20</v>
          </cell>
          <cell r="M801" t="str">
            <v>Mining Location Data</v>
          </cell>
          <cell r="N801">
            <v>20</v>
          </cell>
          <cell r="O801">
            <v>44197</v>
          </cell>
          <cell r="P801">
            <v>2958465</v>
          </cell>
          <cell r="Q801" t="str">
            <v>331325</v>
          </cell>
          <cell r="R801" t="str">
            <v>331325</v>
          </cell>
          <cell r="S801" t="str">
            <v>HHH</v>
          </cell>
          <cell r="T801" t="str">
            <v>331325HHH</v>
          </cell>
          <cell r="U801" t="str">
            <v>X</v>
          </cell>
          <cell r="V801" t="str">
            <v>X</v>
          </cell>
          <cell r="W801">
            <v>1</v>
          </cell>
          <cell r="X801" t="str">
            <v>I0300</v>
          </cell>
          <cell r="Y801" t="str">
            <v>I0300</v>
          </cell>
          <cell r="Z801" t="str">
            <v>I0300</v>
          </cell>
          <cell r="AA801" t="str">
            <v>I0300</v>
          </cell>
          <cell r="AB801" t="str">
            <v>S0234/10220/2017</v>
          </cell>
          <cell r="AD801" t="str">
            <v>D31</v>
          </cell>
        </row>
        <row r="802">
          <cell r="F802" t="str">
            <v>D.00806.00.331325</v>
          </cell>
          <cell r="G802">
            <v>17</v>
          </cell>
          <cell r="H802" t="str">
            <v>D0080600</v>
          </cell>
          <cell r="I802" t="str">
            <v>AvH van der Aa</v>
          </cell>
          <cell r="J802">
            <v>14</v>
          </cell>
          <cell r="K802" t="str">
            <v>AvH van der Aa</v>
          </cell>
          <cell r="L802">
            <v>14</v>
          </cell>
          <cell r="M802" t="str">
            <v>AvH van der Aa</v>
          </cell>
          <cell r="N802">
            <v>14</v>
          </cell>
          <cell r="O802">
            <v>44197</v>
          </cell>
          <cell r="P802">
            <v>2958465</v>
          </cell>
          <cell r="Q802" t="str">
            <v>331325</v>
          </cell>
          <cell r="R802" t="str">
            <v>331325</v>
          </cell>
          <cell r="S802" t="str">
            <v>HHH</v>
          </cell>
          <cell r="T802" t="str">
            <v>331325HHH</v>
          </cell>
          <cell r="U802" t="str">
            <v>X</v>
          </cell>
          <cell r="V802" t="str">
            <v>X</v>
          </cell>
          <cell r="W802">
            <v>1</v>
          </cell>
          <cell r="X802" t="str">
            <v>I0120</v>
          </cell>
          <cell r="Y802" t="str">
            <v>I0120</v>
          </cell>
          <cell r="Z802" t="str">
            <v>I0120</v>
          </cell>
          <cell r="AA802" t="str">
            <v>I0120</v>
          </cell>
          <cell r="AB802" t="str">
            <v>Ref3.3-1197797-NLD-HFST-P</v>
          </cell>
          <cell r="AD802" t="str">
            <v>D31</v>
          </cell>
        </row>
        <row r="803">
          <cell r="F803" t="str">
            <v>D.00807.00.331328</v>
          </cell>
          <cell r="G803">
            <v>17</v>
          </cell>
          <cell r="H803" t="str">
            <v>D0080700</v>
          </cell>
          <cell r="I803" t="str">
            <v>Lernen auf der Plattform</v>
          </cell>
          <cell r="J803">
            <v>24</v>
          </cell>
          <cell r="K803" t="str">
            <v>Lernen auf der Platt</v>
          </cell>
          <cell r="L803">
            <v>20</v>
          </cell>
          <cell r="M803" t="str">
            <v>Lernen auf der Plattform</v>
          </cell>
          <cell r="N803">
            <v>24</v>
          </cell>
          <cell r="O803">
            <v>44197</v>
          </cell>
          <cell r="P803">
            <v>2958465</v>
          </cell>
          <cell r="Q803" t="str">
            <v>331328</v>
          </cell>
          <cell r="R803" t="str">
            <v>331328</v>
          </cell>
          <cell r="S803" t="str">
            <v>HHH</v>
          </cell>
          <cell r="T803" t="str">
            <v>331328HHH</v>
          </cell>
          <cell r="U803" t="str">
            <v>X</v>
          </cell>
          <cell r="V803" t="str">
            <v>X</v>
          </cell>
          <cell r="W803">
            <v>1</v>
          </cell>
          <cell r="X803" t="str">
            <v>I0020</v>
          </cell>
          <cell r="Y803" t="str">
            <v>I0020</v>
          </cell>
          <cell r="Z803" t="str">
            <v>I0020</v>
          </cell>
          <cell r="AA803" t="str">
            <v>I0020</v>
          </cell>
          <cell r="AB803" t="str">
            <v>2016-959-4</v>
          </cell>
          <cell r="AD803" t="str">
            <v>D31</v>
          </cell>
        </row>
        <row r="804">
          <cell r="F804" t="str">
            <v>D.00808.00.331328</v>
          </cell>
          <cell r="G804">
            <v>17</v>
          </cell>
          <cell r="H804" t="str">
            <v>D0080800</v>
          </cell>
          <cell r="I804" t="str">
            <v>WayIn</v>
          </cell>
          <cell r="J804">
            <v>5</v>
          </cell>
          <cell r="K804" t="str">
            <v>WayIn</v>
          </cell>
          <cell r="L804">
            <v>5</v>
          </cell>
          <cell r="M804" t="str">
            <v>WayIn</v>
          </cell>
          <cell r="N804">
            <v>5</v>
          </cell>
          <cell r="O804">
            <v>44197</v>
          </cell>
          <cell r="P804">
            <v>2958465</v>
          </cell>
          <cell r="Q804" t="str">
            <v>331328</v>
          </cell>
          <cell r="R804" t="str">
            <v>331328</v>
          </cell>
          <cell r="S804" t="str">
            <v>HHH</v>
          </cell>
          <cell r="T804" t="str">
            <v>331328HHH</v>
          </cell>
          <cell r="U804" t="str">
            <v>X</v>
          </cell>
          <cell r="V804" t="str">
            <v>X</v>
          </cell>
          <cell r="W804">
            <v>1</v>
          </cell>
          <cell r="X804" t="str">
            <v>E0100</v>
          </cell>
          <cell r="Y804" t="str">
            <v>E0100</v>
          </cell>
          <cell r="Z804" t="str">
            <v>E0100</v>
          </cell>
          <cell r="AA804" t="str">
            <v>E0100</v>
          </cell>
          <cell r="AB804" t="str">
            <v>01PE17002B</v>
          </cell>
          <cell r="AD804" t="str">
            <v>D21</v>
          </cell>
        </row>
        <row r="805">
          <cell r="F805" t="str">
            <v>D.00809.00.331328</v>
          </cell>
          <cell r="G805">
            <v>17</v>
          </cell>
          <cell r="H805" t="str">
            <v>D0080900</v>
          </cell>
          <cell r="I805" t="str">
            <v>Dig*In TP IV</v>
          </cell>
          <cell r="J805">
            <v>12</v>
          </cell>
          <cell r="K805" t="str">
            <v>Dig*In TP IV</v>
          </cell>
          <cell r="L805">
            <v>12</v>
          </cell>
          <cell r="M805" t="str">
            <v>Dig*In TP IV</v>
          </cell>
          <cell r="N805">
            <v>12</v>
          </cell>
          <cell r="O805">
            <v>44197</v>
          </cell>
          <cell r="P805">
            <v>2958465</v>
          </cell>
          <cell r="Q805" t="str">
            <v>331328</v>
          </cell>
          <cell r="R805" t="str">
            <v>331328</v>
          </cell>
          <cell r="S805" t="str">
            <v>HHH</v>
          </cell>
          <cell r="T805" t="str">
            <v>331328HHH</v>
          </cell>
          <cell r="U805" t="str">
            <v>X</v>
          </cell>
          <cell r="V805" t="str">
            <v>X</v>
          </cell>
          <cell r="W805">
            <v>1</v>
          </cell>
          <cell r="X805" t="str">
            <v>E0100</v>
          </cell>
          <cell r="Y805" t="str">
            <v>E0100</v>
          </cell>
          <cell r="Z805" t="str">
            <v>E0100</v>
          </cell>
          <cell r="AA805" t="str">
            <v>E0100</v>
          </cell>
          <cell r="AB805" t="str">
            <v>01JD1819B</v>
          </cell>
          <cell r="AD805" t="str">
            <v>D21</v>
          </cell>
        </row>
        <row r="806">
          <cell r="F806" t="str">
            <v>D.00810.00.331328</v>
          </cell>
          <cell r="G806">
            <v>17</v>
          </cell>
          <cell r="H806" t="str">
            <v>D0081000</v>
          </cell>
          <cell r="I806" t="str">
            <v>Creative Learning Online</v>
          </cell>
          <cell r="J806">
            <v>24</v>
          </cell>
          <cell r="K806" t="str">
            <v>Creative Learning On</v>
          </cell>
          <cell r="L806">
            <v>20</v>
          </cell>
          <cell r="M806" t="str">
            <v>Creative Learning Online</v>
          </cell>
          <cell r="N806">
            <v>24</v>
          </cell>
          <cell r="O806">
            <v>44197</v>
          </cell>
          <cell r="P806">
            <v>2958465</v>
          </cell>
          <cell r="Q806" t="str">
            <v>331328</v>
          </cell>
          <cell r="R806" t="str">
            <v>331328</v>
          </cell>
          <cell r="S806" t="str">
            <v>HHH</v>
          </cell>
          <cell r="T806" t="str">
            <v>331328HHH</v>
          </cell>
          <cell r="U806" t="str">
            <v>X</v>
          </cell>
          <cell r="V806" t="str">
            <v>X</v>
          </cell>
          <cell r="W806">
            <v>1</v>
          </cell>
          <cell r="X806" t="str">
            <v>D0110</v>
          </cell>
          <cell r="Y806" t="str">
            <v>D0110</v>
          </cell>
          <cell r="Z806" t="str">
            <v>D0110</v>
          </cell>
          <cell r="AA806" t="str">
            <v>D0110</v>
          </cell>
          <cell r="AB806" t="str">
            <v>PI 764/14-1; AOBJ: 660491</v>
          </cell>
          <cell r="AD806" t="str">
            <v>D43</v>
          </cell>
        </row>
        <row r="807">
          <cell r="F807" t="str">
            <v>D.00811.00.331328</v>
          </cell>
          <cell r="G807">
            <v>17</v>
          </cell>
          <cell r="H807" t="str">
            <v>D0081100</v>
          </cell>
          <cell r="I807" t="str">
            <v>Learning Analytics</v>
          </cell>
          <cell r="J807">
            <v>18</v>
          </cell>
          <cell r="K807" t="str">
            <v>Learning Analytics</v>
          </cell>
          <cell r="L807">
            <v>18</v>
          </cell>
          <cell r="M807" t="str">
            <v>Learning Analytics</v>
          </cell>
          <cell r="N807">
            <v>18</v>
          </cell>
          <cell r="O807">
            <v>44197</v>
          </cell>
          <cell r="P807">
            <v>2958465</v>
          </cell>
          <cell r="Q807" t="str">
            <v>331328</v>
          </cell>
          <cell r="R807" t="str">
            <v>331328</v>
          </cell>
          <cell r="S807" t="str">
            <v>HHH</v>
          </cell>
          <cell r="T807" t="str">
            <v>331328HHH</v>
          </cell>
          <cell r="U807" t="str">
            <v>X</v>
          </cell>
          <cell r="V807" t="str">
            <v>X</v>
          </cell>
          <cell r="W807">
            <v>1</v>
          </cell>
          <cell r="X807" t="str">
            <v>F0090</v>
          </cell>
          <cell r="Y807" t="str">
            <v>F0090</v>
          </cell>
          <cell r="Z807" t="str">
            <v>F0090</v>
          </cell>
          <cell r="AA807" t="str">
            <v>F0090</v>
          </cell>
          <cell r="AB807" t="str">
            <v/>
          </cell>
          <cell r="AD807" t="str">
            <v>D12</v>
          </cell>
        </row>
        <row r="808">
          <cell r="F808" t="str">
            <v>D.00812.00.331328</v>
          </cell>
          <cell r="G808">
            <v>17</v>
          </cell>
          <cell r="H808" t="str">
            <v>D0081200</v>
          </cell>
          <cell r="I808" t="str">
            <v>DigiMed MINT</v>
          </cell>
          <cell r="J808">
            <v>12</v>
          </cell>
          <cell r="K808" t="str">
            <v>DigiMed MINT</v>
          </cell>
          <cell r="L808">
            <v>12</v>
          </cell>
          <cell r="M808" t="str">
            <v>DigiMed MINT</v>
          </cell>
          <cell r="N808">
            <v>12</v>
          </cell>
          <cell r="O808">
            <v>44197</v>
          </cell>
          <cell r="P808">
            <v>2958465</v>
          </cell>
          <cell r="Q808" t="str">
            <v>331328</v>
          </cell>
          <cell r="R808" t="str">
            <v>331328</v>
          </cell>
          <cell r="S808" t="str">
            <v>HHH</v>
          </cell>
          <cell r="T808" t="str">
            <v>331328HHH</v>
          </cell>
          <cell r="U808" t="str">
            <v>X</v>
          </cell>
          <cell r="V808" t="str">
            <v>X</v>
          </cell>
          <cell r="W808">
            <v>1</v>
          </cell>
          <cell r="X808" t="str">
            <v>I0300</v>
          </cell>
          <cell r="Y808" t="str">
            <v>I0300</v>
          </cell>
          <cell r="Z808" t="str">
            <v>I0300</v>
          </cell>
          <cell r="AA808" t="str">
            <v>I0300</v>
          </cell>
          <cell r="AB808" t="str">
            <v>800051</v>
          </cell>
          <cell r="AD808" t="str">
            <v>D31</v>
          </cell>
        </row>
        <row r="809">
          <cell r="F809" t="str">
            <v>D.00813.00.331328</v>
          </cell>
          <cell r="G809">
            <v>17</v>
          </cell>
          <cell r="H809" t="str">
            <v>D0081300</v>
          </cell>
          <cell r="I809" t="str">
            <v>DiP-iT</v>
          </cell>
          <cell r="J809">
            <v>6</v>
          </cell>
          <cell r="K809" t="str">
            <v>DiP-iT</v>
          </cell>
          <cell r="L809">
            <v>6</v>
          </cell>
          <cell r="M809" t="str">
            <v>DiP-iT</v>
          </cell>
          <cell r="N809">
            <v>6</v>
          </cell>
          <cell r="O809">
            <v>44197</v>
          </cell>
          <cell r="P809">
            <v>2958465</v>
          </cell>
          <cell r="Q809" t="str">
            <v>331328</v>
          </cell>
          <cell r="R809" t="str">
            <v>331328</v>
          </cell>
          <cell r="S809" t="str">
            <v>HHH</v>
          </cell>
          <cell r="T809" t="str">
            <v>331328HHH</v>
          </cell>
          <cell r="U809" t="str">
            <v>X</v>
          </cell>
          <cell r="V809" t="str">
            <v>X</v>
          </cell>
          <cell r="W809">
            <v>1</v>
          </cell>
          <cell r="X809" t="str">
            <v>E0100</v>
          </cell>
          <cell r="Y809" t="str">
            <v>E0100</v>
          </cell>
          <cell r="Z809" t="str">
            <v>E0100</v>
          </cell>
          <cell r="AA809" t="str">
            <v>E0100</v>
          </cell>
          <cell r="AB809" t="str">
            <v>16DHB3009</v>
          </cell>
          <cell r="AD809" t="str">
            <v>D21</v>
          </cell>
        </row>
        <row r="810">
          <cell r="F810" t="str">
            <v>D.00814.00.331329</v>
          </cell>
          <cell r="G810">
            <v>17</v>
          </cell>
          <cell r="H810" t="str">
            <v>D0081400</v>
          </cell>
          <cell r="I810" t="str">
            <v>EU: ROMI</v>
          </cell>
          <cell r="J810">
            <v>8</v>
          </cell>
          <cell r="K810" t="str">
            <v>EU: ROMI</v>
          </cell>
          <cell r="L810">
            <v>8</v>
          </cell>
          <cell r="M810" t="str">
            <v>EU: ROMI</v>
          </cell>
          <cell r="N810">
            <v>8</v>
          </cell>
          <cell r="O810">
            <v>44197</v>
          </cell>
          <cell r="P810">
            <v>2958465</v>
          </cell>
          <cell r="Q810" t="str">
            <v>331329</v>
          </cell>
          <cell r="R810" t="str">
            <v>331329</v>
          </cell>
          <cell r="S810" t="str">
            <v>HHH</v>
          </cell>
          <cell r="T810" t="str">
            <v>331329HHH</v>
          </cell>
          <cell r="U810" t="str">
            <v>X</v>
          </cell>
          <cell r="V810" t="str">
            <v>X</v>
          </cell>
          <cell r="W810">
            <v>1</v>
          </cell>
          <cell r="X810" t="str">
            <v>G0011</v>
          </cell>
          <cell r="Y810" t="str">
            <v>G0011</v>
          </cell>
          <cell r="Z810" t="str">
            <v>G0011</v>
          </cell>
          <cell r="AA810" t="str">
            <v>G0011</v>
          </cell>
          <cell r="AB810" t="str">
            <v/>
          </cell>
          <cell r="AD810" t="str">
            <v>D12</v>
          </cell>
        </row>
        <row r="811">
          <cell r="F811" t="str">
            <v>D.00815.00.331329</v>
          </cell>
          <cell r="G811">
            <v>17</v>
          </cell>
          <cell r="H811" t="str">
            <v>D0081500</v>
          </cell>
          <cell r="I811" t="str">
            <v>Artificial Self</v>
          </cell>
          <cell r="J811">
            <v>15</v>
          </cell>
          <cell r="K811" t="str">
            <v>Artificial Self</v>
          </cell>
          <cell r="L811">
            <v>15</v>
          </cell>
          <cell r="M811" t="str">
            <v>Artificial Self</v>
          </cell>
          <cell r="N811">
            <v>15</v>
          </cell>
          <cell r="O811">
            <v>44197</v>
          </cell>
          <cell r="P811">
            <v>2958465</v>
          </cell>
          <cell r="Q811" t="str">
            <v>331329</v>
          </cell>
          <cell r="R811" t="str">
            <v>331329</v>
          </cell>
          <cell r="S811" t="str">
            <v>HHH</v>
          </cell>
          <cell r="T811" t="str">
            <v>331329HHH</v>
          </cell>
          <cell r="U811" t="str">
            <v>X</v>
          </cell>
          <cell r="V811" t="str">
            <v>X</v>
          </cell>
          <cell r="W811">
            <v>1</v>
          </cell>
          <cell r="X811" t="str">
            <v>D0110</v>
          </cell>
          <cell r="Y811" t="str">
            <v>D0110</v>
          </cell>
          <cell r="Z811" t="str">
            <v>D0110</v>
          </cell>
          <cell r="AA811" t="str">
            <v>D0110</v>
          </cell>
          <cell r="AB811" t="str">
            <v>GZ: HA 5458/10-1; AOBJ: 652185</v>
          </cell>
          <cell r="AD811" t="str">
            <v>D43</v>
          </cell>
        </row>
        <row r="812">
          <cell r="F812" t="str">
            <v>D.00816.00.331329</v>
          </cell>
          <cell r="G812">
            <v>17</v>
          </cell>
          <cell r="H812" t="str">
            <v>D0081600</v>
          </cell>
          <cell r="I812" t="str">
            <v>EU: HIVEOPOLIS</v>
          </cell>
          <cell r="J812">
            <v>14</v>
          </cell>
          <cell r="K812" t="str">
            <v>EU: HIVEOPOLIS</v>
          </cell>
          <cell r="L812">
            <v>14</v>
          </cell>
          <cell r="M812" t="str">
            <v>EU: HIVEOPOLIS</v>
          </cell>
          <cell r="N812">
            <v>14</v>
          </cell>
          <cell r="O812">
            <v>44197</v>
          </cell>
          <cell r="P812">
            <v>2958465</v>
          </cell>
          <cell r="Q812" t="str">
            <v>331329</v>
          </cell>
          <cell r="R812" t="str">
            <v>331329</v>
          </cell>
          <cell r="S812" t="str">
            <v>HHH</v>
          </cell>
          <cell r="T812" t="str">
            <v>331329HHH</v>
          </cell>
          <cell r="U812" t="str">
            <v>X</v>
          </cell>
          <cell r="V812" t="str">
            <v>X</v>
          </cell>
          <cell r="W812">
            <v>1</v>
          </cell>
          <cell r="X812" t="str">
            <v>G0011</v>
          </cell>
          <cell r="Y812" t="str">
            <v>G0011</v>
          </cell>
          <cell r="Z812" t="str">
            <v>G0011</v>
          </cell>
          <cell r="AA812" t="str">
            <v>G0011</v>
          </cell>
          <cell r="AB812" t="str">
            <v>GA: 824069</v>
          </cell>
          <cell r="AD812" t="str">
            <v>D12</v>
          </cell>
        </row>
        <row r="813">
          <cell r="F813" t="str">
            <v>D.00817.00.331329</v>
          </cell>
          <cell r="G813">
            <v>17</v>
          </cell>
          <cell r="H813" t="str">
            <v>D0081700</v>
          </cell>
          <cell r="I813" t="str">
            <v>AvH: Bruno Lara 2019</v>
          </cell>
          <cell r="J813">
            <v>20</v>
          </cell>
          <cell r="K813" t="str">
            <v>AvH: Bruno Lara 2019</v>
          </cell>
          <cell r="L813">
            <v>20</v>
          </cell>
          <cell r="M813" t="str">
            <v>AvH: Bruno Lara 2019</v>
          </cell>
          <cell r="N813">
            <v>20</v>
          </cell>
          <cell r="O813">
            <v>44197</v>
          </cell>
          <cell r="P813">
            <v>2958465</v>
          </cell>
          <cell r="Q813" t="str">
            <v>331329</v>
          </cell>
          <cell r="R813" t="str">
            <v>331329</v>
          </cell>
          <cell r="S813" t="str">
            <v>HHH</v>
          </cell>
          <cell r="T813" t="str">
            <v>331329HHH</v>
          </cell>
          <cell r="U813" t="str">
            <v>X</v>
          </cell>
          <cell r="V813" t="str">
            <v>X</v>
          </cell>
          <cell r="W813">
            <v>1</v>
          </cell>
          <cell r="X813" t="str">
            <v>I0120</v>
          </cell>
          <cell r="Y813" t="str">
            <v>I0120</v>
          </cell>
          <cell r="Z813" t="str">
            <v>I0120</v>
          </cell>
          <cell r="AA813" t="str">
            <v>I0120</v>
          </cell>
          <cell r="AB813" t="str">
            <v>Ref3.2-1144804-MEX-GF-E</v>
          </cell>
          <cell r="AD813" t="str">
            <v>D31</v>
          </cell>
        </row>
        <row r="814">
          <cell r="F814" t="str">
            <v>D.00818.00.331329</v>
          </cell>
          <cell r="G814">
            <v>17</v>
          </cell>
          <cell r="H814" t="str">
            <v>D0081800</v>
          </cell>
          <cell r="I814" t="str">
            <v>Sammelkonto</v>
          </cell>
          <cell r="J814">
            <v>11</v>
          </cell>
          <cell r="K814" t="str">
            <v>Sammelkonto</v>
          </cell>
          <cell r="L814">
            <v>11</v>
          </cell>
          <cell r="M814" t="str">
            <v>Sammelkonto</v>
          </cell>
          <cell r="N814">
            <v>11</v>
          </cell>
          <cell r="O814">
            <v>44197</v>
          </cell>
          <cell r="P814">
            <v>2958465</v>
          </cell>
          <cell r="Q814" t="str">
            <v>331329</v>
          </cell>
          <cell r="R814" t="str">
            <v>331329</v>
          </cell>
          <cell r="S814" t="str">
            <v>HHH</v>
          </cell>
          <cell r="T814" t="str">
            <v>331329HHH</v>
          </cell>
          <cell r="U814" t="str">
            <v>X</v>
          </cell>
          <cell r="V814" t="str">
            <v>X</v>
          </cell>
          <cell r="W814">
            <v>1</v>
          </cell>
          <cell r="X814" t="str">
            <v>N0004</v>
          </cell>
          <cell r="Y814" t="str">
            <v>N0004</v>
          </cell>
          <cell r="Z814" t="str">
            <v>N0004</v>
          </cell>
          <cell r="AA814" t="str">
            <v>N0004</v>
          </cell>
          <cell r="AD814" t="str">
            <v>D11</v>
          </cell>
        </row>
        <row r="815">
          <cell r="F815" t="str">
            <v>D.00819.00.331331</v>
          </cell>
          <cell r="G815">
            <v>17</v>
          </cell>
          <cell r="H815" t="str">
            <v>D0081900</v>
          </cell>
          <cell r="I815" t="str">
            <v>PREDICT</v>
          </cell>
          <cell r="J815">
            <v>7</v>
          </cell>
          <cell r="K815" t="str">
            <v>PREDICT</v>
          </cell>
          <cell r="L815">
            <v>7</v>
          </cell>
          <cell r="M815" t="str">
            <v>PREDICT</v>
          </cell>
          <cell r="N815">
            <v>7</v>
          </cell>
          <cell r="O815">
            <v>44197</v>
          </cell>
          <cell r="P815">
            <v>2958465</v>
          </cell>
          <cell r="Q815" t="str">
            <v>331331</v>
          </cell>
          <cell r="R815" t="str">
            <v>331331</v>
          </cell>
          <cell r="S815" t="str">
            <v>HHH</v>
          </cell>
          <cell r="T815" t="str">
            <v>331331HHH</v>
          </cell>
          <cell r="U815" t="str">
            <v>X</v>
          </cell>
          <cell r="V815" t="str">
            <v>X</v>
          </cell>
          <cell r="W815">
            <v>1</v>
          </cell>
          <cell r="X815" t="str">
            <v>E0100</v>
          </cell>
          <cell r="Y815" t="str">
            <v>E0100</v>
          </cell>
          <cell r="Z815" t="str">
            <v>E0100</v>
          </cell>
          <cell r="AA815" t="str">
            <v>E0100</v>
          </cell>
          <cell r="AB815" t="str">
            <v>031L0023A</v>
          </cell>
          <cell r="AD815" t="str">
            <v>D21</v>
          </cell>
        </row>
        <row r="816">
          <cell r="F816" t="str">
            <v>D.00820.00.331332</v>
          </cell>
          <cell r="G816">
            <v>17</v>
          </cell>
          <cell r="H816" t="str">
            <v>D0082000</v>
          </cell>
          <cell r="I816" t="str">
            <v>EMPRESS</v>
          </cell>
          <cell r="J816">
            <v>7</v>
          </cell>
          <cell r="K816" t="str">
            <v>EMPRESS</v>
          </cell>
          <cell r="L816">
            <v>7</v>
          </cell>
          <cell r="M816" t="str">
            <v>EMPRESS</v>
          </cell>
          <cell r="N816">
            <v>7</v>
          </cell>
          <cell r="O816">
            <v>44197</v>
          </cell>
          <cell r="P816">
            <v>2958465</v>
          </cell>
          <cell r="Q816" t="str">
            <v>331332</v>
          </cell>
          <cell r="R816" t="str">
            <v>331332</v>
          </cell>
          <cell r="S816" t="str">
            <v>HHH</v>
          </cell>
          <cell r="T816" t="str">
            <v>331332HHH</v>
          </cell>
          <cell r="U816" t="str">
            <v>X</v>
          </cell>
          <cell r="V816" t="str">
            <v>X</v>
          </cell>
          <cell r="W816">
            <v>1</v>
          </cell>
          <cell r="X816" t="str">
            <v>D0110</v>
          </cell>
          <cell r="Y816" t="str">
            <v>D0110</v>
          </cell>
          <cell r="Z816" t="str">
            <v>D0110</v>
          </cell>
          <cell r="AA816" t="str">
            <v>D0110</v>
          </cell>
          <cell r="AB816" t="str">
            <v>GZ: GR3634/4-1; AOBJ: 618251</v>
          </cell>
          <cell r="AD816" t="str">
            <v>D43</v>
          </cell>
        </row>
        <row r="817">
          <cell r="F817" t="str">
            <v>D.00821.00.331332</v>
          </cell>
          <cell r="G817">
            <v>17</v>
          </cell>
          <cell r="H817" t="str">
            <v>D0082100</v>
          </cell>
          <cell r="I817" t="str">
            <v>FLASH</v>
          </cell>
          <cell r="J817">
            <v>5</v>
          </cell>
          <cell r="K817" t="str">
            <v>FLASH</v>
          </cell>
          <cell r="L817">
            <v>5</v>
          </cell>
          <cell r="M817" t="str">
            <v>FLASH</v>
          </cell>
          <cell r="N817">
            <v>5</v>
          </cell>
          <cell r="O817">
            <v>44197</v>
          </cell>
          <cell r="P817">
            <v>2958465</v>
          </cell>
          <cell r="Q817" t="str">
            <v>331332</v>
          </cell>
          <cell r="R817" t="str">
            <v>331332</v>
          </cell>
          <cell r="S817" t="str">
            <v>HHH</v>
          </cell>
          <cell r="T817" t="str">
            <v>331332HHH</v>
          </cell>
          <cell r="U817" t="str">
            <v>X</v>
          </cell>
          <cell r="V817" t="str">
            <v>X</v>
          </cell>
          <cell r="W817">
            <v>1</v>
          </cell>
          <cell r="X817" t="str">
            <v>D0110</v>
          </cell>
          <cell r="Y817" t="str">
            <v>D0110</v>
          </cell>
          <cell r="Z817" t="str">
            <v>D0110</v>
          </cell>
          <cell r="AA817" t="str">
            <v>D0110</v>
          </cell>
          <cell r="AB817" t="str">
            <v>GR 3634/6-1; AOBJ:649366</v>
          </cell>
          <cell r="AD817" t="str">
            <v>D43</v>
          </cell>
        </row>
        <row r="818">
          <cell r="F818" t="str">
            <v>D.00822.00.331332</v>
          </cell>
          <cell r="G818">
            <v>17</v>
          </cell>
          <cell r="H818" t="str">
            <v>D0082200</v>
          </cell>
          <cell r="I818" t="str">
            <v>Award</v>
          </cell>
          <cell r="J818">
            <v>5</v>
          </cell>
          <cell r="K818" t="str">
            <v>Award</v>
          </cell>
          <cell r="L818">
            <v>5</v>
          </cell>
          <cell r="M818" t="str">
            <v>Award</v>
          </cell>
          <cell r="N818">
            <v>5</v>
          </cell>
          <cell r="O818">
            <v>44197</v>
          </cell>
          <cell r="P818">
            <v>2958465</v>
          </cell>
          <cell r="Q818" t="str">
            <v>331332</v>
          </cell>
          <cell r="R818" t="str">
            <v>331332</v>
          </cell>
          <cell r="S818" t="str">
            <v>HHH</v>
          </cell>
          <cell r="T818" t="str">
            <v>331332HHH</v>
          </cell>
          <cell r="U818" t="str">
            <v>X</v>
          </cell>
          <cell r="V818" t="str">
            <v>X</v>
          </cell>
          <cell r="W818">
            <v>1</v>
          </cell>
          <cell r="X818" t="str">
            <v>J9900</v>
          </cell>
          <cell r="Y818" t="str">
            <v>J9900</v>
          </cell>
          <cell r="Z818" t="str">
            <v>J9900</v>
          </cell>
          <cell r="AA818" t="str">
            <v>J9900</v>
          </cell>
          <cell r="AB818" t="str">
            <v/>
          </cell>
          <cell r="AD818" t="str">
            <v>D12</v>
          </cell>
        </row>
        <row r="819">
          <cell r="F819" t="str">
            <v>D.00823.00.331332</v>
          </cell>
          <cell r="G819">
            <v>17</v>
          </cell>
          <cell r="H819" t="str">
            <v>D0082300</v>
          </cell>
          <cell r="I819" t="str">
            <v>ProCI</v>
          </cell>
          <cell r="J819">
            <v>5</v>
          </cell>
          <cell r="K819" t="str">
            <v>ProCI</v>
          </cell>
          <cell r="L819">
            <v>5</v>
          </cell>
          <cell r="M819" t="str">
            <v>ProCI</v>
          </cell>
          <cell r="N819">
            <v>5</v>
          </cell>
          <cell r="O819">
            <v>44197</v>
          </cell>
          <cell r="P819">
            <v>2958465</v>
          </cell>
          <cell r="Q819" t="str">
            <v>331332</v>
          </cell>
          <cell r="R819" t="str">
            <v>331332</v>
          </cell>
          <cell r="S819" t="str">
            <v>HHH</v>
          </cell>
          <cell r="T819" t="str">
            <v>331332HHH</v>
          </cell>
          <cell r="U819" t="str">
            <v>X</v>
          </cell>
          <cell r="V819" t="str">
            <v>X</v>
          </cell>
          <cell r="W819">
            <v>1</v>
          </cell>
          <cell r="X819" t="str">
            <v>D0110</v>
          </cell>
          <cell r="Y819" t="str">
            <v>D0110</v>
          </cell>
          <cell r="Z819" t="str">
            <v>D0110</v>
          </cell>
          <cell r="AA819" t="str">
            <v>D0110</v>
          </cell>
          <cell r="AB819" t="str">
            <v>GR 3634/7-1; AOBJ:658827</v>
          </cell>
          <cell r="AD819" t="str">
            <v>D43</v>
          </cell>
        </row>
        <row r="820">
          <cell r="F820" t="str">
            <v>D.00824.00.331333</v>
          </cell>
          <cell r="G820">
            <v>17</v>
          </cell>
          <cell r="H820" t="str">
            <v>D0082400</v>
          </cell>
          <cell r="I820" t="str">
            <v>VariantSync</v>
          </cell>
          <cell r="J820">
            <v>11</v>
          </cell>
          <cell r="K820" t="str">
            <v>VariantSync</v>
          </cell>
          <cell r="L820">
            <v>11</v>
          </cell>
          <cell r="M820" t="str">
            <v>VariantSync</v>
          </cell>
          <cell r="N820">
            <v>11</v>
          </cell>
          <cell r="O820">
            <v>44197</v>
          </cell>
          <cell r="P820">
            <v>2958465</v>
          </cell>
          <cell r="Q820" t="str">
            <v>331333</v>
          </cell>
          <cell r="R820" t="str">
            <v>331333</v>
          </cell>
          <cell r="S820" t="str">
            <v>HHH</v>
          </cell>
          <cell r="T820" t="str">
            <v>331333HHH</v>
          </cell>
          <cell r="U820" t="str">
            <v>X</v>
          </cell>
          <cell r="V820" t="str">
            <v>X</v>
          </cell>
          <cell r="W820">
            <v>1</v>
          </cell>
          <cell r="X820" t="str">
            <v>D0110</v>
          </cell>
          <cell r="Y820" t="str">
            <v>D0110</v>
          </cell>
          <cell r="Z820" t="str">
            <v>D0110</v>
          </cell>
          <cell r="AA820" t="str">
            <v>D0110</v>
          </cell>
          <cell r="AB820" t="str">
            <v>KE 2276/1-1; AOBJ: 653876</v>
          </cell>
          <cell r="AD820" t="str">
            <v>D43</v>
          </cell>
        </row>
        <row r="821">
          <cell r="F821" t="str">
            <v>D.00825.00.331333</v>
          </cell>
          <cell r="G821">
            <v>17</v>
          </cell>
          <cell r="H821" t="str">
            <v>D0082500</v>
          </cell>
          <cell r="I821" t="str">
            <v>SimuComp</v>
          </cell>
          <cell r="J821">
            <v>8</v>
          </cell>
          <cell r="K821" t="str">
            <v>SimuComp</v>
          </cell>
          <cell r="L821">
            <v>8</v>
          </cell>
          <cell r="M821" t="str">
            <v>SimuComp</v>
          </cell>
          <cell r="N821">
            <v>8</v>
          </cell>
          <cell r="O821">
            <v>44197</v>
          </cell>
          <cell r="P821">
            <v>2958465</v>
          </cell>
          <cell r="Q821" t="str">
            <v>331333</v>
          </cell>
          <cell r="R821" t="str">
            <v>331333</v>
          </cell>
          <cell r="S821" t="str">
            <v>HHH</v>
          </cell>
          <cell r="T821" t="str">
            <v>331333HHH</v>
          </cell>
          <cell r="U821" t="str">
            <v>X</v>
          </cell>
          <cell r="V821" t="str">
            <v>X</v>
          </cell>
          <cell r="W821">
            <v>1</v>
          </cell>
          <cell r="X821" t="str">
            <v>E0100</v>
          </cell>
          <cell r="Y821" t="str">
            <v>E0100</v>
          </cell>
          <cell r="Z821" t="str">
            <v>E0100</v>
          </cell>
          <cell r="AA821" t="str">
            <v>E0100</v>
          </cell>
          <cell r="AB821" t="str">
            <v>01IS18091B</v>
          </cell>
          <cell r="AD821" t="str">
            <v>D21</v>
          </cell>
        </row>
        <row r="822">
          <cell r="F822" t="str">
            <v>D.00826.00.331341</v>
          </cell>
          <cell r="G822">
            <v>17</v>
          </cell>
          <cell r="H822" t="str">
            <v>D0082600</v>
          </cell>
          <cell r="I822" t="str">
            <v>Satellitenkommunikation</v>
          </cell>
          <cell r="J822">
            <v>23</v>
          </cell>
          <cell r="K822" t="str">
            <v>Satellitenkommunikat</v>
          </cell>
          <cell r="L822">
            <v>20</v>
          </cell>
          <cell r="M822" t="str">
            <v>Satellitenkommunikation</v>
          </cell>
          <cell r="N822">
            <v>23</v>
          </cell>
          <cell r="O822">
            <v>44197</v>
          </cell>
          <cell r="P822">
            <v>2958465</v>
          </cell>
          <cell r="Q822" t="str">
            <v>331341</v>
          </cell>
          <cell r="R822" t="str">
            <v>331341</v>
          </cell>
          <cell r="S822" t="str">
            <v>HHH</v>
          </cell>
          <cell r="T822" t="str">
            <v>331341HHH</v>
          </cell>
          <cell r="U822" t="str">
            <v>X</v>
          </cell>
          <cell r="V822" t="str">
            <v>X</v>
          </cell>
          <cell r="W822">
            <v>1</v>
          </cell>
          <cell r="X822" t="str">
            <v>D0110</v>
          </cell>
          <cell r="Y822" t="str">
            <v>D0110</v>
          </cell>
          <cell r="Z822" t="str">
            <v>D0110</v>
          </cell>
          <cell r="AA822" t="str">
            <v>D0110</v>
          </cell>
          <cell r="AB822" t="str">
            <v>GZ: SCHE1649/7-1; AOBJ: 634502</v>
          </cell>
          <cell r="AD822" t="str">
            <v>D43</v>
          </cell>
        </row>
        <row r="823">
          <cell r="F823" t="str">
            <v>D.00827.00.331341</v>
          </cell>
          <cell r="G823">
            <v>17</v>
          </cell>
          <cell r="H823" t="str">
            <v>D0082700</v>
          </cell>
          <cell r="I823" t="str">
            <v>Big Data</v>
          </cell>
          <cell r="J823">
            <v>8</v>
          </cell>
          <cell r="K823" t="str">
            <v>Big Data</v>
          </cell>
          <cell r="L823">
            <v>8</v>
          </cell>
          <cell r="M823" t="str">
            <v>Big Data</v>
          </cell>
          <cell r="N823">
            <v>8</v>
          </cell>
          <cell r="O823">
            <v>44197</v>
          </cell>
          <cell r="P823">
            <v>2958465</v>
          </cell>
          <cell r="Q823" t="str">
            <v>331341</v>
          </cell>
          <cell r="R823" t="str">
            <v>331341</v>
          </cell>
          <cell r="S823" t="str">
            <v>HHH</v>
          </cell>
          <cell r="T823" t="str">
            <v>331341HHH</v>
          </cell>
          <cell r="U823" t="str">
            <v>X</v>
          </cell>
          <cell r="V823" t="str">
            <v>X</v>
          </cell>
          <cell r="W823">
            <v>1</v>
          </cell>
          <cell r="X823" t="str">
            <v>I0300</v>
          </cell>
          <cell r="Y823" t="str">
            <v>I0300</v>
          </cell>
          <cell r="Z823" t="str">
            <v>I0300</v>
          </cell>
          <cell r="AA823" t="str">
            <v>I0300</v>
          </cell>
          <cell r="AB823" t="str">
            <v/>
          </cell>
          <cell r="AD823" t="str">
            <v>D31</v>
          </cell>
        </row>
        <row r="824">
          <cell r="F824" t="str">
            <v>D.00828.00.331341</v>
          </cell>
          <cell r="G824">
            <v>17</v>
          </cell>
          <cell r="H824" t="str">
            <v>D0082800</v>
          </cell>
          <cell r="I824" t="str">
            <v>Internet-Institut TP HU</v>
          </cell>
          <cell r="J824">
            <v>23</v>
          </cell>
          <cell r="K824" t="str">
            <v>Internet-Institut TP</v>
          </cell>
          <cell r="L824">
            <v>20</v>
          </cell>
          <cell r="M824" t="str">
            <v>Internet-Institut TP HU</v>
          </cell>
          <cell r="N824">
            <v>23</v>
          </cell>
          <cell r="O824">
            <v>44197</v>
          </cell>
          <cell r="P824">
            <v>2958465</v>
          </cell>
          <cell r="Q824" t="str">
            <v>331341</v>
          </cell>
          <cell r="R824" t="str">
            <v>331341</v>
          </cell>
          <cell r="S824" t="str">
            <v>HHH</v>
          </cell>
          <cell r="T824" t="str">
            <v>331341HHH</v>
          </cell>
          <cell r="U824" t="str">
            <v>X</v>
          </cell>
          <cell r="V824" t="str">
            <v>X</v>
          </cell>
          <cell r="W824">
            <v>1</v>
          </cell>
          <cell r="X824" t="str">
            <v>E0100</v>
          </cell>
          <cell r="Y824" t="str">
            <v>E0100</v>
          </cell>
          <cell r="Z824" t="str">
            <v>E0100</v>
          </cell>
          <cell r="AA824" t="str">
            <v>E0100</v>
          </cell>
          <cell r="AB824" t="str">
            <v>16DII112</v>
          </cell>
          <cell r="AD824" t="str">
            <v>D21</v>
          </cell>
        </row>
        <row r="825">
          <cell r="F825" t="str">
            <v>D.00800.03.331341</v>
          </cell>
          <cell r="G825">
            <v>17</v>
          </cell>
          <cell r="H825" t="str">
            <v>D0080003</v>
          </cell>
          <cell r="I825" t="str">
            <v>HEIBRiDS</v>
          </cell>
          <cell r="J825">
            <v>8</v>
          </cell>
          <cell r="K825" t="str">
            <v>HEIBRiDS</v>
          </cell>
          <cell r="L825">
            <v>8</v>
          </cell>
          <cell r="M825" t="str">
            <v>HEIBRiDS</v>
          </cell>
          <cell r="N825">
            <v>8</v>
          </cell>
          <cell r="O825">
            <v>44197</v>
          </cell>
          <cell r="P825">
            <v>2958465</v>
          </cell>
          <cell r="Q825" t="str">
            <v>331341</v>
          </cell>
          <cell r="R825" t="str">
            <v>331341</v>
          </cell>
          <cell r="S825" t="str">
            <v>HHH</v>
          </cell>
          <cell r="T825" t="str">
            <v>331341HHH</v>
          </cell>
          <cell r="U825" t="str">
            <v>X</v>
          </cell>
          <cell r="V825" t="str">
            <v>X</v>
          </cell>
          <cell r="W825">
            <v>1</v>
          </cell>
          <cell r="X825" t="str">
            <v>K0006</v>
          </cell>
          <cell r="Y825" t="str">
            <v>K0006</v>
          </cell>
          <cell r="Z825" t="str">
            <v>K0006</v>
          </cell>
          <cell r="AA825" t="str">
            <v>K0006</v>
          </cell>
          <cell r="AB825" t="str">
            <v>HIDSS-0001</v>
          </cell>
          <cell r="AD825" t="str">
            <v>D12</v>
          </cell>
        </row>
        <row r="826">
          <cell r="F826" t="str">
            <v>D.00830.00.331341</v>
          </cell>
          <cell r="G826">
            <v>17</v>
          </cell>
          <cell r="H826" t="str">
            <v>D0083000</v>
          </cell>
          <cell r="I826" t="str">
            <v>Internet-Institut TP HU II</v>
          </cell>
          <cell r="J826">
            <v>26</v>
          </cell>
          <cell r="K826" t="str">
            <v>Internet-Institut TP</v>
          </cell>
          <cell r="L826">
            <v>20</v>
          </cell>
          <cell r="M826" t="str">
            <v>Internet-Institut TP HU II</v>
          </cell>
          <cell r="N826">
            <v>26</v>
          </cell>
          <cell r="O826">
            <v>44197</v>
          </cell>
          <cell r="P826">
            <v>2958465</v>
          </cell>
          <cell r="Q826" t="str">
            <v>331341</v>
          </cell>
          <cell r="R826" t="str">
            <v>331341</v>
          </cell>
          <cell r="S826" t="str">
            <v>HHH</v>
          </cell>
          <cell r="T826" t="str">
            <v>331341HHH</v>
          </cell>
          <cell r="U826" t="str">
            <v>X</v>
          </cell>
          <cell r="V826" t="str">
            <v>X</v>
          </cell>
          <cell r="W826">
            <v>1</v>
          </cell>
          <cell r="X826" t="str">
            <v>E0100</v>
          </cell>
          <cell r="Y826" t="str">
            <v>E0100</v>
          </cell>
          <cell r="Z826" t="str">
            <v>E0100</v>
          </cell>
          <cell r="AA826" t="str">
            <v>E0100</v>
          </cell>
          <cell r="AB826" t="str">
            <v>01DII123</v>
          </cell>
          <cell r="AD826" t="str">
            <v>D21</v>
          </cell>
        </row>
        <row r="827">
          <cell r="F827" t="str">
            <v>D.00831.00.331341</v>
          </cell>
          <cell r="G827">
            <v>17</v>
          </cell>
          <cell r="H827" t="str">
            <v>D0083100</v>
          </cell>
          <cell r="I827" t="str">
            <v>Sammelkonto</v>
          </cell>
          <cell r="J827">
            <v>11</v>
          </cell>
          <cell r="K827" t="str">
            <v>Sammelkonto</v>
          </cell>
          <cell r="L827">
            <v>11</v>
          </cell>
          <cell r="M827" t="str">
            <v>Sammelkonto</v>
          </cell>
          <cell r="N827">
            <v>11</v>
          </cell>
          <cell r="O827">
            <v>44197</v>
          </cell>
          <cell r="P827">
            <v>2958465</v>
          </cell>
          <cell r="Q827" t="str">
            <v>331341</v>
          </cell>
          <cell r="R827" t="str">
            <v>331341</v>
          </cell>
          <cell r="S827" t="str">
            <v>HHH</v>
          </cell>
          <cell r="T827" t="str">
            <v>331341HHH</v>
          </cell>
          <cell r="U827" t="str">
            <v>X</v>
          </cell>
          <cell r="V827" t="str">
            <v>X</v>
          </cell>
          <cell r="W827">
            <v>1</v>
          </cell>
          <cell r="X827" t="str">
            <v>N0004</v>
          </cell>
          <cell r="Y827" t="str">
            <v>N0004</v>
          </cell>
          <cell r="Z827" t="str">
            <v>N0004</v>
          </cell>
          <cell r="AA827" t="str">
            <v>N0004</v>
          </cell>
          <cell r="AB827" t="str">
            <v>Ohne</v>
          </cell>
          <cell r="AD827" t="str">
            <v>D11</v>
          </cell>
        </row>
        <row r="828">
          <cell r="F828" t="str">
            <v>D.00833.00.331341</v>
          </cell>
          <cell r="G828">
            <v>17</v>
          </cell>
          <cell r="H828" t="str">
            <v>D0083300</v>
          </cell>
          <cell r="I828" t="str">
            <v>Internet of Things</v>
          </cell>
          <cell r="J828">
            <v>18</v>
          </cell>
          <cell r="K828" t="str">
            <v>Internet of Things</v>
          </cell>
          <cell r="L828">
            <v>18</v>
          </cell>
          <cell r="M828" t="str">
            <v>Internet of Things</v>
          </cell>
          <cell r="N828">
            <v>18</v>
          </cell>
          <cell r="O828">
            <v>44197</v>
          </cell>
          <cell r="P828">
            <v>2958465</v>
          </cell>
          <cell r="Q828" t="str">
            <v>331341</v>
          </cell>
          <cell r="R828" t="str">
            <v>331341</v>
          </cell>
          <cell r="S828" t="str">
            <v>HHH</v>
          </cell>
          <cell r="T828" t="str">
            <v>331341HHH</v>
          </cell>
          <cell r="U828" t="str">
            <v>X</v>
          </cell>
          <cell r="V828" t="str">
            <v>X</v>
          </cell>
          <cell r="W828">
            <v>1</v>
          </cell>
          <cell r="X828" t="str">
            <v>I0300</v>
          </cell>
          <cell r="Y828" t="str">
            <v>I0300</v>
          </cell>
          <cell r="Z828" t="str">
            <v>I0300</v>
          </cell>
          <cell r="AA828" t="str">
            <v>I0300</v>
          </cell>
          <cell r="AB828" t="str">
            <v/>
          </cell>
          <cell r="AD828" t="str">
            <v>D31</v>
          </cell>
        </row>
        <row r="829">
          <cell r="F829" t="str">
            <v>D.00834.00.331352</v>
          </cell>
          <cell r="G829">
            <v>17</v>
          </cell>
          <cell r="H829" t="str">
            <v>D0083400</v>
          </cell>
          <cell r="I829" t="str">
            <v>Allgemeine Spenden - Schlingloff</v>
          </cell>
          <cell r="J829">
            <v>32</v>
          </cell>
          <cell r="K829" t="str">
            <v>Allgemeine Spenden -</v>
          </cell>
          <cell r="L829">
            <v>20</v>
          </cell>
          <cell r="M829" t="str">
            <v>Allgemeine Spenden - Schlingloff</v>
          </cell>
          <cell r="N829">
            <v>32</v>
          </cell>
          <cell r="O829">
            <v>44197</v>
          </cell>
          <cell r="P829">
            <v>2958465</v>
          </cell>
          <cell r="Q829" t="str">
            <v>331352</v>
          </cell>
          <cell r="R829" t="str">
            <v>331352</v>
          </cell>
          <cell r="S829" t="str">
            <v>HHH</v>
          </cell>
          <cell r="T829" t="str">
            <v>331352HHH</v>
          </cell>
          <cell r="U829" t="str">
            <v>X</v>
          </cell>
          <cell r="V829" t="str">
            <v>X</v>
          </cell>
          <cell r="W829">
            <v>1</v>
          </cell>
          <cell r="X829" t="str">
            <v>K0008</v>
          </cell>
          <cell r="Y829" t="str">
            <v>K0008</v>
          </cell>
          <cell r="Z829" t="str">
            <v>K0008</v>
          </cell>
          <cell r="AA829" t="str">
            <v>K0008</v>
          </cell>
          <cell r="AD829" t="str">
            <v>D12</v>
          </cell>
        </row>
        <row r="830">
          <cell r="F830" t="str">
            <v>D.00835.00.331352</v>
          </cell>
          <cell r="G830">
            <v>17</v>
          </cell>
          <cell r="H830" t="str">
            <v>D0083500</v>
          </cell>
          <cell r="I830" t="str">
            <v>CrESt</v>
          </cell>
          <cell r="J830">
            <v>5</v>
          </cell>
          <cell r="K830" t="str">
            <v>CrESt</v>
          </cell>
          <cell r="L830">
            <v>5</v>
          </cell>
          <cell r="M830" t="str">
            <v>CrESt</v>
          </cell>
          <cell r="N830">
            <v>5</v>
          </cell>
          <cell r="O830">
            <v>44197</v>
          </cell>
          <cell r="P830">
            <v>2958465</v>
          </cell>
          <cell r="Q830" t="str">
            <v>331352</v>
          </cell>
          <cell r="R830" t="str">
            <v>331352</v>
          </cell>
          <cell r="S830" t="str">
            <v>HHH</v>
          </cell>
          <cell r="T830" t="str">
            <v>331352HHH</v>
          </cell>
          <cell r="U830" t="str">
            <v>X</v>
          </cell>
          <cell r="V830" t="str">
            <v>X</v>
          </cell>
          <cell r="W830">
            <v>1</v>
          </cell>
          <cell r="X830" t="str">
            <v>E0100</v>
          </cell>
          <cell r="Y830" t="str">
            <v>E0100</v>
          </cell>
          <cell r="Z830" t="str">
            <v>E0100</v>
          </cell>
          <cell r="AA830" t="str">
            <v>E0100</v>
          </cell>
          <cell r="AB830" t="str">
            <v>01IS16043G</v>
          </cell>
          <cell r="AD830" t="str">
            <v>D21</v>
          </cell>
        </row>
        <row r="831">
          <cell r="F831" t="str">
            <v>D.00836.00.331353</v>
          </cell>
          <cell r="G831">
            <v>17</v>
          </cell>
          <cell r="H831" t="str">
            <v>D0083600</v>
          </cell>
          <cell r="I831" t="str">
            <v>Learning Table</v>
          </cell>
          <cell r="J831">
            <v>14</v>
          </cell>
          <cell r="K831" t="str">
            <v>Learning Table</v>
          </cell>
          <cell r="L831">
            <v>14</v>
          </cell>
          <cell r="M831" t="str">
            <v>Learning Table</v>
          </cell>
          <cell r="N831">
            <v>14</v>
          </cell>
          <cell r="O831">
            <v>44197</v>
          </cell>
          <cell r="P831">
            <v>2958465</v>
          </cell>
          <cell r="Q831" t="str">
            <v>331353</v>
          </cell>
          <cell r="R831" t="str">
            <v>331353</v>
          </cell>
          <cell r="S831" t="str">
            <v>HHH</v>
          </cell>
          <cell r="T831" t="str">
            <v>331353HHH</v>
          </cell>
          <cell r="U831" t="str">
            <v>X</v>
          </cell>
          <cell r="V831" t="str">
            <v>X</v>
          </cell>
          <cell r="W831">
            <v>1</v>
          </cell>
          <cell r="X831" t="str">
            <v>D0110</v>
          </cell>
          <cell r="Y831" t="str">
            <v>D0110</v>
          </cell>
          <cell r="Z831" t="str">
            <v>D0110</v>
          </cell>
          <cell r="AA831" t="str">
            <v>D0110</v>
          </cell>
          <cell r="AB831" t="str">
            <v>GZ: LE1428/7-1; AOBJ: 644490</v>
          </cell>
          <cell r="AD831" t="str">
            <v>D43</v>
          </cell>
        </row>
        <row r="832">
          <cell r="F832" t="str">
            <v>D.00800.04.331353</v>
          </cell>
          <cell r="G832">
            <v>17</v>
          </cell>
          <cell r="H832" t="str">
            <v>D0080004</v>
          </cell>
          <cell r="I832" t="str">
            <v>HEIBRiDS</v>
          </cell>
          <cell r="J832">
            <v>8</v>
          </cell>
          <cell r="K832" t="str">
            <v>HEIBRiDS</v>
          </cell>
          <cell r="L832">
            <v>8</v>
          </cell>
          <cell r="M832" t="str">
            <v>HEIBRiDS</v>
          </cell>
          <cell r="N832">
            <v>8</v>
          </cell>
          <cell r="O832">
            <v>44197</v>
          </cell>
          <cell r="P832">
            <v>2958465</v>
          </cell>
          <cell r="Q832" t="str">
            <v>331353</v>
          </cell>
          <cell r="R832" t="str">
            <v>331353</v>
          </cell>
          <cell r="S832" t="str">
            <v>HHH</v>
          </cell>
          <cell r="T832" t="str">
            <v>331353HHH</v>
          </cell>
          <cell r="U832" t="str">
            <v>X</v>
          </cell>
          <cell r="V832" t="str">
            <v>X</v>
          </cell>
          <cell r="W832">
            <v>1</v>
          </cell>
          <cell r="X832" t="str">
            <v>K0006</v>
          </cell>
          <cell r="Y832" t="str">
            <v>K0006</v>
          </cell>
          <cell r="Z832" t="str">
            <v>K0006</v>
          </cell>
          <cell r="AA832" t="str">
            <v>K0006</v>
          </cell>
          <cell r="AB832" t="str">
            <v>HIDSS-0001</v>
          </cell>
          <cell r="AD832" t="str">
            <v>D12</v>
          </cell>
        </row>
        <row r="833">
          <cell r="F833" t="str">
            <v>D.00838.00.331353</v>
          </cell>
          <cell r="G833">
            <v>17</v>
          </cell>
          <cell r="H833" t="str">
            <v>D0083800</v>
          </cell>
          <cell r="I833" t="str">
            <v>SeneSys</v>
          </cell>
          <cell r="J833">
            <v>7</v>
          </cell>
          <cell r="K833" t="str">
            <v>SeneSys</v>
          </cell>
          <cell r="L833">
            <v>7</v>
          </cell>
          <cell r="M833" t="str">
            <v>SeneSys</v>
          </cell>
          <cell r="N833">
            <v>7</v>
          </cell>
          <cell r="O833">
            <v>44197</v>
          </cell>
          <cell r="P833">
            <v>2958465</v>
          </cell>
          <cell r="Q833" t="str">
            <v>331353</v>
          </cell>
          <cell r="R833" t="str">
            <v>331353</v>
          </cell>
          <cell r="S833" t="str">
            <v>HHH</v>
          </cell>
          <cell r="T833" t="str">
            <v>331353HHH</v>
          </cell>
          <cell r="U833" t="str">
            <v>X</v>
          </cell>
          <cell r="V833" t="str">
            <v>X</v>
          </cell>
          <cell r="W833">
            <v>1</v>
          </cell>
          <cell r="X833" t="str">
            <v>E0100</v>
          </cell>
          <cell r="Y833" t="str">
            <v>E0100</v>
          </cell>
          <cell r="Z833" t="str">
            <v>E0100</v>
          </cell>
          <cell r="AA833" t="str">
            <v>E0100</v>
          </cell>
          <cell r="AB833" t="str">
            <v>031L0189C</v>
          </cell>
          <cell r="AD833" t="str">
            <v>D21</v>
          </cell>
        </row>
        <row r="834">
          <cell r="F834" t="str">
            <v>D.00839.00.331353</v>
          </cell>
          <cell r="G834">
            <v>17</v>
          </cell>
          <cell r="H834" t="str">
            <v>D0083900</v>
          </cell>
          <cell r="I834" t="str">
            <v>EX: HAUT_APP</v>
          </cell>
          <cell r="J834">
            <v>12</v>
          </cell>
          <cell r="K834" t="str">
            <v>EX: HAUT_APP</v>
          </cell>
          <cell r="L834">
            <v>12</v>
          </cell>
          <cell r="M834" t="str">
            <v>EX: HAUT_APP</v>
          </cell>
          <cell r="N834">
            <v>12</v>
          </cell>
          <cell r="O834">
            <v>44197</v>
          </cell>
          <cell r="P834">
            <v>2958465</v>
          </cell>
          <cell r="Q834" t="str">
            <v>331353</v>
          </cell>
          <cell r="R834" t="str">
            <v>331353</v>
          </cell>
          <cell r="S834" t="str">
            <v>HHH</v>
          </cell>
          <cell r="T834" t="str">
            <v>331353HHH</v>
          </cell>
          <cell r="U834" t="str">
            <v>X</v>
          </cell>
          <cell r="V834" t="str">
            <v>X</v>
          </cell>
          <cell r="W834">
            <v>1</v>
          </cell>
          <cell r="X834" t="str">
            <v>E0202</v>
          </cell>
          <cell r="Y834" t="str">
            <v>E0202</v>
          </cell>
          <cell r="Z834" t="str">
            <v>E0202</v>
          </cell>
          <cell r="AA834" t="str">
            <v>E0202</v>
          </cell>
          <cell r="AB834" t="str">
            <v>03EGSBE482</v>
          </cell>
          <cell r="AD834" t="str">
            <v>D22</v>
          </cell>
        </row>
        <row r="835">
          <cell r="F835" t="str">
            <v>D.00840.00.331353</v>
          </cell>
          <cell r="G835">
            <v>17</v>
          </cell>
          <cell r="H835" t="str">
            <v>D0084000</v>
          </cell>
          <cell r="I835" t="str">
            <v>Predict</v>
          </cell>
          <cell r="J835">
            <v>7</v>
          </cell>
          <cell r="K835" t="str">
            <v>Predict</v>
          </cell>
          <cell r="L835">
            <v>7</v>
          </cell>
          <cell r="M835" t="str">
            <v>Predict</v>
          </cell>
          <cell r="N835">
            <v>7</v>
          </cell>
          <cell r="O835">
            <v>44197</v>
          </cell>
          <cell r="P835">
            <v>2958465</v>
          </cell>
          <cell r="Q835" t="str">
            <v>331353</v>
          </cell>
          <cell r="R835" t="str">
            <v>331353</v>
          </cell>
          <cell r="S835" t="str">
            <v>HHH</v>
          </cell>
          <cell r="T835" t="str">
            <v>331353HHH</v>
          </cell>
          <cell r="U835" t="str">
            <v>X</v>
          </cell>
          <cell r="V835" t="str">
            <v>X</v>
          </cell>
          <cell r="W835">
            <v>1</v>
          </cell>
          <cell r="X835" t="str">
            <v>E0100</v>
          </cell>
          <cell r="Y835" t="str">
            <v>E0100</v>
          </cell>
          <cell r="Z835" t="str">
            <v>E0100</v>
          </cell>
          <cell r="AA835" t="str">
            <v>E0100</v>
          </cell>
          <cell r="AB835" t="str">
            <v>031L0023A</v>
          </cell>
          <cell r="AD835" t="str">
            <v>D21</v>
          </cell>
        </row>
        <row r="836">
          <cell r="F836" t="str">
            <v>D.00841.00.331353</v>
          </cell>
          <cell r="G836">
            <v>17</v>
          </cell>
          <cell r="H836" t="str">
            <v>D0084100</v>
          </cell>
          <cell r="I836" t="str">
            <v>Persons</v>
          </cell>
          <cell r="J836">
            <v>7</v>
          </cell>
          <cell r="K836" t="str">
            <v>Persons</v>
          </cell>
          <cell r="L836">
            <v>7</v>
          </cell>
          <cell r="M836" t="str">
            <v>Persons</v>
          </cell>
          <cell r="N836">
            <v>7</v>
          </cell>
          <cell r="O836">
            <v>44197</v>
          </cell>
          <cell r="P836">
            <v>2958465</v>
          </cell>
          <cell r="Q836" t="str">
            <v>331353</v>
          </cell>
          <cell r="R836" t="str">
            <v>331353</v>
          </cell>
          <cell r="S836" t="str">
            <v>HHH</v>
          </cell>
          <cell r="T836" t="str">
            <v>331353HHH</v>
          </cell>
          <cell r="U836" t="str">
            <v>X</v>
          </cell>
          <cell r="V836" t="str">
            <v>X</v>
          </cell>
          <cell r="W836">
            <v>1</v>
          </cell>
          <cell r="X836" t="str">
            <v>E0100</v>
          </cell>
          <cell r="Y836" t="str">
            <v>E0100</v>
          </cell>
          <cell r="Z836" t="str">
            <v>E0100</v>
          </cell>
          <cell r="AA836" t="str">
            <v>E0100</v>
          </cell>
          <cell r="AB836" t="str">
            <v>031L0030B</v>
          </cell>
          <cell r="AD836" t="str">
            <v>D21</v>
          </cell>
        </row>
        <row r="837">
          <cell r="F837" t="str">
            <v>D.00842.00.331353</v>
          </cell>
          <cell r="G837">
            <v>17</v>
          </cell>
          <cell r="H837" t="str">
            <v>D0084200</v>
          </cell>
          <cell r="I837" t="str">
            <v>Sammelkonto</v>
          </cell>
          <cell r="J837">
            <v>11</v>
          </cell>
          <cell r="K837" t="str">
            <v>Sammelkonto</v>
          </cell>
          <cell r="L837">
            <v>11</v>
          </cell>
          <cell r="M837" t="str">
            <v>Sammelkonto</v>
          </cell>
          <cell r="N837">
            <v>11</v>
          </cell>
          <cell r="O837">
            <v>44197</v>
          </cell>
          <cell r="P837">
            <v>2958465</v>
          </cell>
          <cell r="Q837" t="str">
            <v>331353</v>
          </cell>
          <cell r="R837" t="str">
            <v>331353</v>
          </cell>
          <cell r="S837" t="str">
            <v>HHH</v>
          </cell>
          <cell r="T837" t="str">
            <v>331353HHH</v>
          </cell>
          <cell r="U837" t="str">
            <v>X</v>
          </cell>
          <cell r="V837" t="str">
            <v>X</v>
          </cell>
          <cell r="W837">
            <v>1</v>
          </cell>
          <cell r="X837" t="str">
            <v>N0004</v>
          </cell>
          <cell r="Y837" t="str">
            <v>N0004</v>
          </cell>
          <cell r="Z837" t="str">
            <v>N0004</v>
          </cell>
          <cell r="AA837" t="str">
            <v>N0004</v>
          </cell>
          <cell r="AD837" t="str">
            <v>D11</v>
          </cell>
        </row>
        <row r="838">
          <cell r="F838" t="str">
            <v>D.00843.00.331300</v>
          </cell>
          <cell r="G838">
            <v>17</v>
          </cell>
          <cell r="H838" t="str">
            <v>D0084300</v>
          </cell>
          <cell r="I838" t="str">
            <v>PainDetect</v>
          </cell>
          <cell r="J838">
            <v>10</v>
          </cell>
          <cell r="K838" t="str">
            <v>PainDetect</v>
          </cell>
          <cell r="L838">
            <v>10</v>
          </cell>
          <cell r="M838" t="str">
            <v>PainDetect</v>
          </cell>
          <cell r="N838">
            <v>10</v>
          </cell>
          <cell r="O838">
            <v>44197</v>
          </cell>
          <cell r="P838">
            <v>2958465</v>
          </cell>
          <cell r="Q838" t="str">
            <v>331300</v>
          </cell>
          <cell r="R838" t="str">
            <v>331300</v>
          </cell>
          <cell r="S838" t="str">
            <v>HHH</v>
          </cell>
          <cell r="T838" t="str">
            <v>331300HHH</v>
          </cell>
          <cell r="U838" t="str">
            <v>X</v>
          </cell>
          <cell r="V838" t="str">
            <v>X</v>
          </cell>
          <cell r="W838">
            <v>1</v>
          </cell>
          <cell r="X838" t="str">
            <v>E0200</v>
          </cell>
          <cell r="Y838" t="str">
            <v>E0200</v>
          </cell>
          <cell r="Z838" t="str">
            <v>E0200</v>
          </cell>
          <cell r="AA838" t="str">
            <v>E0200</v>
          </cell>
          <cell r="AB838" t="str">
            <v>16KN062341</v>
          </cell>
          <cell r="AD838" t="str">
            <v>D21</v>
          </cell>
        </row>
        <row r="839">
          <cell r="F839" t="str">
            <v>D.00844.00.331300</v>
          </cell>
          <cell r="G839">
            <v>17</v>
          </cell>
          <cell r="H839" t="str">
            <v>D0084400</v>
          </cell>
          <cell r="I839" t="str">
            <v>VitaCheck</v>
          </cell>
          <cell r="J839">
            <v>9</v>
          </cell>
          <cell r="K839" t="str">
            <v>VitaCheck</v>
          </cell>
          <cell r="L839">
            <v>9</v>
          </cell>
          <cell r="M839" t="str">
            <v>VitaCheck</v>
          </cell>
          <cell r="N839">
            <v>9</v>
          </cell>
          <cell r="O839">
            <v>44197</v>
          </cell>
          <cell r="P839">
            <v>2958465</v>
          </cell>
          <cell r="Q839" t="str">
            <v>331300</v>
          </cell>
          <cell r="R839" t="str">
            <v>331300</v>
          </cell>
          <cell r="S839" t="str">
            <v>HHH</v>
          </cell>
          <cell r="T839" t="str">
            <v>331300HHH</v>
          </cell>
          <cell r="U839" t="str">
            <v>X</v>
          </cell>
          <cell r="V839" t="str">
            <v>X</v>
          </cell>
          <cell r="W839">
            <v>1</v>
          </cell>
          <cell r="X839" t="str">
            <v>E0200</v>
          </cell>
          <cell r="Y839" t="str">
            <v>E0200</v>
          </cell>
          <cell r="Z839" t="str">
            <v>E0200</v>
          </cell>
          <cell r="AA839" t="str">
            <v>E0200</v>
          </cell>
          <cell r="AB839" t="str">
            <v>16KN062349</v>
          </cell>
          <cell r="AD839" t="str">
            <v>D21</v>
          </cell>
        </row>
        <row r="840">
          <cell r="F840" t="str">
            <v>D.00845.00.331300</v>
          </cell>
          <cell r="G840">
            <v>17</v>
          </cell>
          <cell r="H840" t="str">
            <v>D0084500</v>
          </cell>
          <cell r="I840" t="str">
            <v>EX: 3D Body Analytics</v>
          </cell>
          <cell r="J840">
            <v>21</v>
          </cell>
          <cell r="K840" t="str">
            <v>EX: 3D Body Analytic</v>
          </cell>
          <cell r="L840">
            <v>20</v>
          </cell>
          <cell r="M840" t="str">
            <v>EX: 3D Body Analytics</v>
          </cell>
          <cell r="N840">
            <v>21</v>
          </cell>
          <cell r="O840">
            <v>44197</v>
          </cell>
          <cell r="P840">
            <v>2958465</v>
          </cell>
          <cell r="Q840" t="str">
            <v>331300</v>
          </cell>
          <cell r="R840" t="str">
            <v>331300</v>
          </cell>
          <cell r="S840" t="str">
            <v>HHH</v>
          </cell>
          <cell r="T840" t="str">
            <v>331300HHH</v>
          </cell>
          <cell r="U840" t="str">
            <v>X</v>
          </cell>
          <cell r="V840" t="str">
            <v>X</v>
          </cell>
          <cell r="W840">
            <v>1</v>
          </cell>
          <cell r="X840" t="str">
            <v>E0200</v>
          </cell>
          <cell r="Y840" t="str">
            <v>E0200</v>
          </cell>
          <cell r="Z840" t="str">
            <v>E0200</v>
          </cell>
          <cell r="AA840" t="str">
            <v>E0200</v>
          </cell>
          <cell r="AB840" t="str">
            <v>03EGSBE429</v>
          </cell>
          <cell r="AD840" t="str">
            <v>D21</v>
          </cell>
        </row>
        <row r="841">
          <cell r="F841" t="str">
            <v>D.00846.00.331300</v>
          </cell>
          <cell r="G841">
            <v>17</v>
          </cell>
          <cell r="H841" t="str">
            <v>D0084600</v>
          </cell>
          <cell r="I841" t="str">
            <v>MELA-Screen</v>
          </cell>
          <cell r="J841">
            <v>11</v>
          </cell>
          <cell r="K841" t="str">
            <v>MELA-Screen</v>
          </cell>
          <cell r="L841">
            <v>11</v>
          </cell>
          <cell r="M841" t="str">
            <v>MELA-Screen</v>
          </cell>
          <cell r="N841">
            <v>11</v>
          </cell>
          <cell r="O841">
            <v>44197</v>
          </cell>
          <cell r="P841">
            <v>2958465</v>
          </cell>
          <cell r="Q841" t="str">
            <v>331300</v>
          </cell>
          <cell r="R841" t="str">
            <v>331300</v>
          </cell>
          <cell r="S841" t="str">
            <v>HHH</v>
          </cell>
          <cell r="T841" t="str">
            <v>331300HHH</v>
          </cell>
          <cell r="U841" t="str">
            <v>X</v>
          </cell>
          <cell r="V841" t="str">
            <v>X</v>
          </cell>
          <cell r="W841">
            <v>1</v>
          </cell>
          <cell r="X841" t="str">
            <v>E0200</v>
          </cell>
          <cell r="Y841" t="str">
            <v>E0200</v>
          </cell>
          <cell r="Z841" t="str">
            <v>E0200</v>
          </cell>
          <cell r="AA841" t="str">
            <v>E0200</v>
          </cell>
          <cell r="AB841" t="str">
            <v>ZF4169005SY8</v>
          </cell>
          <cell r="AD841" t="str">
            <v>D21</v>
          </cell>
        </row>
        <row r="842">
          <cell r="F842" t="str">
            <v>D.00847.00.331300</v>
          </cell>
          <cell r="G842">
            <v>17</v>
          </cell>
          <cell r="H842" t="str">
            <v>D0084700</v>
          </cell>
          <cell r="I842" t="str">
            <v>RightRiding</v>
          </cell>
          <cell r="J842">
            <v>11</v>
          </cell>
          <cell r="K842" t="str">
            <v>RightRiding</v>
          </cell>
          <cell r="L842">
            <v>11</v>
          </cell>
          <cell r="M842" t="str">
            <v>RightRiding</v>
          </cell>
          <cell r="N842">
            <v>11</v>
          </cell>
          <cell r="O842">
            <v>44197</v>
          </cell>
          <cell r="P842">
            <v>2958465</v>
          </cell>
          <cell r="Q842" t="str">
            <v>331300</v>
          </cell>
          <cell r="R842" t="str">
            <v>331300</v>
          </cell>
          <cell r="S842" t="str">
            <v>HHH</v>
          </cell>
          <cell r="T842" t="str">
            <v>331300HHH</v>
          </cell>
          <cell r="U842" t="str">
            <v>X</v>
          </cell>
          <cell r="V842" t="str">
            <v>X</v>
          </cell>
          <cell r="W842">
            <v>1</v>
          </cell>
          <cell r="X842" t="str">
            <v>E0203</v>
          </cell>
          <cell r="Y842" t="str">
            <v>E0203</v>
          </cell>
          <cell r="Z842" t="str">
            <v>E0203</v>
          </cell>
          <cell r="AA842" t="str">
            <v>E0203</v>
          </cell>
          <cell r="AB842" t="str">
            <v>16KN062362</v>
          </cell>
          <cell r="AD842" t="str">
            <v>D21</v>
          </cell>
        </row>
        <row r="843">
          <cell r="F843" t="str">
            <v>D.00848.00.331300</v>
          </cell>
          <cell r="G843">
            <v>17</v>
          </cell>
          <cell r="H843" t="str">
            <v>D0084800</v>
          </cell>
          <cell r="I843" t="str">
            <v>Sammelkonto</v>
          </cell>
          <cell r="J843">
            <v>11</v>
          </cell>
          <cell r="K843" t="str">
            <v>Sammelkonto</v>
          </cell>
          <cell r="L843">
            <v>11</v>
          </cell>
          <cell r="M843" t="str">
            <v>Sammelkonto</v>
          </cell>
          <cell r="N843">
            <v>11</v>
          </cell>
          <cell r="O843">
            <v>44197</v>
          </cell>
          <cell r="P843">
            <v>2958465</v>
          </cell>
          <cell r="Q843" t="str">
            <v>331300</v>
          </cell>
          <cell r="R843" t="str">
            <v>331300</v>
          </cell>
          <cell r="S843" t="str">
            <v>HHH</v>
          </cell>
          <cell r="T843" t="str">
            <v>331300HHH</v>
          </cell>
          <cell r="U843" t="str">
            <v>X</v>
          </cell>
          <cell r="V843" t="str">
            <v>X</v>
          </cell>
          <cell r="W843">
            <v>1</v>
          </cell>
          <cell r="X843" t="str">
            <v>N0004</v>
          </cell>
          <cell r="Y843" t="str">
            <v>N0004</v>
          </cell>
          <cell r="Z843" t="str">
            <v>N0004</v>
          </cell>
          <cell r="AA843" t="str">
            <v>N0004</v>
          </cell>
          <cell r="AD843" t="str">
            <v>D11</v>
          </cell>
        </row>
        <row r="844">
          <cell r="F844" t="str">
            <v>D.00849.00.331355</v>
          </cell>
          <cell r="G844">
            <v>17</v>
          </cell>
          <cell r="H844" t="str">
            <v>D0084900</v>
          </cell>
          <cell r="I844" t="str">
            <v>EasyCOHMO</v>
          </cell>
          <cell r="J844">
            <v>9</v>
          </cell>
          <cell r="K844" t="str">
            <v>EasyCOHMO</v>
          </cell>
          <cell r="L844">
            <v>9</v>
          </cell>
          <cell r="M844" t="str">
            <v>EasyCOHMO</v>
          </cell>
          <cell r="N844">
            <v>9</v>
          </cell>
          <cell r="O844">
            <v>44197</v>
          </cell>
          <cell r="P844">
            <v>2958465</v>
          </cell>
          <cell r="Q844" t="str">
            <v>331355</v>
          </cell>
          <cell r="R844" t="str">
            <v>331355</v>
          </cell>
          <cell r="S844" t="str">
            <v>HHH</v>
          </cell>
          <cell r="T844" t="str">
            <v>331355HHH</v>
          </cell>
          <cell r="U844" t="str">
            <v>X</v>
          </cell>
          <cell r="V844" t="str">
            <v>X</v>
          </cell>
          <cell r="W844">
            <v>1</v>
          </cell>
          <cell r="X844" t="str">
            <v>E0100</v>
          </cell>
          <cell r="Y844" t="str">
            <v>E0100</v>
          </cell>
          <cell r="Z844" t="str">
            <v>E0100</v>
          </cell>
          <cell r="AA844" t="str">
            <v>E0100</v>
          </cell>
          <cell r="AB844" t="str">
            <v>03ZZ0443E</v>
          </cell>
          <cell r="AD844" t="str">
            <v>D21</v>
          </cell>
        </row>
        <row r="845">
          <cell r="F845" t="str">
            <v>D.00850.00.331355</v>
          </cell>
          <cell r="G845">
            <v>17</v>
          </cell>
          <cell r="H845" t="str">
            <v>D0085000</v>
          </cell>
          <cell r="I845" t="str">
            <v>EX: TTT</v>
          </cell>
          <cell r="J845">
            <v>7</v>
          </cell>
          <cell r="K845" t="str">
            <v>EX: TTT</v>
          </cell>
          <cell r="L845">
            <v>7</v>
          </cell>
          <cell r="M845" t="str">
            <v>EX: TTT</v>
          </cell>
          <cell r="N845">
            <v>7</v>
          </cell>
          <cell r="O845">
            <v>44197</v>
          </cell>
          <cell r="P845">
            <v>2958465</v>
          </cell>
          <cell r="Q845" t="str">
            <v>331355</v>
          </cell>
          <cell r="R845" t="str">
            <v>331355</v>
          </cell>
          <cell r="S845" t="str">
            <v>HHH</v>
          </cell>
          <cell r="T845" t="str">
            <v>331355HHH</v>
          </cell>
          <cell r="U845" t="str">
            <v>X</v>
          </cell>
          <cell r="V845" t="str">
            <v>X</v>
          </cell>
          <cell r="W845">
            <v>1</v>
          </cell>
          <cell r="X845" t="str">
            <v>E0200</v>
          </cell>
          <cell r="Y845" t="str">
            <v>E0200</v>
          </cell>
          <cell r="Z845" t="str">
            <v>E0200</v>
          </cell>
          <cell r="AA845" t="str">
            <v>E0200</v>
          </cell>
          <cell r="AB845" t="str">
            <v>03EGSBE414</v>
          </cell>
          <cell r="AD845" t="str">
            <v>D21</v>
          </cell>
        </row>
        <row r="846">
          <cell r="F846" t="str">
            <v>D.00851.00.331355</v>
          </cell>
          <cell r="G846">
            <v>17</v>
          </cell>
          <cell r="H846" t="str">
            <v>D0085100</v>
          </cell>
          <cell r="I846" t="str">
            <v>hochfein</v>
          </cell>
          <cell r="J846">
            <v>8</v>
          </cell>
          <cell r="K846" t="str">
            <v>hochfein</v>
          </cell>
          <cell r="L846">
            <v>8</v>
          </cell>
          <cell r="M846" t="str">
            <v>hochfein</v>
          </cell>
          <cell r="N846">
            <v>8</v>
          </cell>
          <cell r="O846">
            <v>44197</v>
          </cell>
          <cell r="P846">
            <v>2958465</v>
          </cell>
          <cell r="Q846" t="str">
            <v>331355</v>
          </cell>
          <cell r="R846" t="str">
            <v>331355</v>
          </cell>
          <cell r="S846" t="str">
            <v>HHH</v>
          </cell>
          <cell r="T846" t="str">
            <v>331355HHH</v>
          </cell>
          <cell r="U846" t="str">
            <v>X</v>
          </cell>
          <cell r="V846" t="str">
            <v>X</v>
          </cell>
          <cell r="W846">
            <v>1</v>
          </cell>
          <cell r="X846" t="str">
            <v>E1000</v>
          </cell>
          <cell r="Y846" t="str">
            <v>E1000</v>
          </cell>
          <cell r="Z846" t="str">
            <v>E1000</v>
          </cell>
          <cell r="AA846" t="str">
            <v>E1000</v>
          </cell>
          <cell r="AB846" t="str">
            <v>19F2067D</v>
          </cell>
          <cell r="AD846" t="str">
            <v>D21</v>
          </cell>
        </row>
        <row r="847">
          <cell r="F847" t="str">
            <v>D.00852.00.331355</v>
          </cell>
          <cell r="G847">
            <v>17</v>
          </cell>
          <cell r="H847" t="str">
            <v>D0085200</v>
          </cell>
          <cell r="I847" t="str">
            <v>AUZUKA</v>
          </cell>
          <cell r="J847">
            <v>6</v>
          </cell>
          <cell r="K847" t="str">
            <v>AUZUKA</v>
          </cell>
          <cell r="L847">
            <v>6</v>
          </cell>
          <cell r="M847" t="str">
            <v>AUZUKA</v>
          </cell>
          <cell r="N847">
            <v>6</v>
          </cell>
          <cell r="O847">
            <v>44197</v>
          </cell>
          <cell r="P847">
            <v>2958465</v>
          </cell>
          <cell r="Q847" t="str">
            <v>331355</v>
          </cell>
          <cell r="R847" t="str">
            <v>331355</v>
          </cell>
          <cell r="S847" t="str">
            <v>HHH</v>
          </cell>
          <cell r="T847" t="str">
            <v>331355HHH</v>
          </cell>
          <cell r="U847" t="str">
            <v>X</v>
          </cell>
          <cell r="V847" t="str">
            <v>X</v>
          </cell>
          <cell r="W847">
            <v>1</v>
          </cell>
          <cell r="X847" t="str">
            <v>E0100</v>
          </cell>
          <cell r="Y847" t="str">
            <v>E0100</v>
          </cell>
          <cell r="Z847" t="str">
            <v>E0100</v>
          </cell>
          <cell r="AA847" t="str">
            <v>E0100</v>
          </cell>
          <cell r="AB847" t="str">
            <v>13N13891</v>
          </cell>
          <cell r="AD847" t="str">
            <v>D21</v>
          </cell>
        </row>
        <row r="848">
          <cell r="F848" t="str">
            <v>D.00853.00.331357</v>
          </cell>
          <cell r="G848">
            <v>17</v>
          </cell>
          <cell r="H848" t="str">
            <v>D0085300</v>
          </cell>
          <cell r="I848" t="str">
            <v>maximumMIMO-II</v>
          </cell>
          <cell r="J848">
            <v>14</v>
          </cell>
          <cell r="K848" t="str">
            <v>maximumMIMO-II</v>
          </cell>
          <cell r="L848">
            <v>14</v>
          </cell>
          <cell r="M848" t="str">
            <v>maximumMIMO-II</v>
          </cell>
          <cell r="N848">
            <v>14</v>
          </cell>
          <cell r="O848">
            <v>44197</v>
          </cell>
          <cell r="P848">
            <v>2958465</v>
          </cell>
          <cell r="Q848" t="str">
            <v>331357</v>
          </cell>
          <cell r="R848" t="str">
            <v>331357</v>
          </cell>
          <cell r="S848" t="str">
            <v>HHH</v>
          </cell>
          <cell r="T848" t="str">
            <v>331357HHH</v>
          </cell>
          <cell r="U848" t="str">
            <v>X</v>
          </cell>
          <cell r="V848" t="str">
            <v>X</v>
          </cell>
          <cell r="W848">
            <v>1</v>
          </cell>
          <cell r="X848" t="str">
            <v>D0110</v>
          </cell>
          <cell r="Y848" t="str">
            <v>D0110</v>
          </cell>
          <cell r="Z848" t="str">
            <v>D0110</v>
          </cell>
          <cell r="AA848" t="str">
            <v>D0110</v>
          </cell>
          <cell r="AB848" t="str">
            <v>GZ: GR 1369/5-2; AOBJ: 632040</v>
          </cell>
          <cell r="AD848" t="str">
            <v>D43</v>
          </cell>
        </row>
        <row r="849">
          <cell r="F849" t="str">
            <v>D.00854.00.331357</v>
          </cell>
          <cell r="G849">
            <v>17</v>
          </cell>
          <cell r="H849" t="str">
            <v>D0085400</v>
          </cell>
          <cell r="I849" t="str">
            <v>Agile-HyBeamS</v>
          </cell>
          <cell r="J849">
            <v>13</v>
          </cell>
          <cell r="K849" t="str">
            <v>Agile-HyBeamS</v>
          </cell>
          <cell r="L849">
            <v>13</v>
          </cell>
          <cell r="M849" t="str">
            <v>Agile-HyBeamS</v>
          </cell>
          <cell r="N849">
            <v>13</v>
          </cell>
          <cell r="O849">
            <v>44197</v>
          </cell>
          <cell r="P849">
            <v>2958465</v>
          </cell>
          <cell r="Q849" t="str">
            <v>331357</v>
          </cell>
          <cell r="R849" t="str">
            <v>331357</v>
          </cell>
          <cell r="S849" t="str">
            <v>HHH</v>
          </cell>
          <cell r="T849" t="str">
            <v>331357HHH</v>
          </cell>
          <cell r="U849" t="str">
            <v>X</v>
          </cell>
          <cell r="V849" t="str">
            <v>X</v>
          </cell>
          <cell r="W849">
            <v>1</v>
          </cell>
          <cell r="X849" t="str">
            <v>D0110</v>
          </cell>
          <cell r="Y849" t="str">
            <v>D0110</v>
          </cell>
          <cell r="Z849" t="str">
            <v>D0110</v>
          </cell>
          <cell r="AA849" t="str">
            <v>D0110</v>
          </cell>
          <cell r="AB849" t="str">
            <v>GR 1369/7-1; AOBJ: 661657</v>
          </cell>
          <cell r="AD849" t="str">
            <v>D43</v>
          </cell>
        </row>
        <row r="850">
          <cell r="F850" t="str">
            <v>D.00855.00.331300</v>
          </cell>
          <cell r="G850">
            <v>17</v>
          </cell>
          <cell r="H850" t="str">
            <v>D0085500</v>
          </cell>
          <cell r="I850" t="str">
            <v>SFB 1404 / 1: Hauptkonto</v>
          </cell>
          <cell r="J850">
            <v>24</v>
          </cell>
          <cell r="K850" t="str">
            <v>SFB 1404 / 1: Hauptk</v>
          </cell>
          <cell r="L850">
            <v>20</v>
          </cell>
          <cell r="M850" t="str">
            <v>SFB 1404 / 1: Hauptkonto</v>
          </cell>
          <cell r="N850">
            <v>24</v>
          </cell>
          <cell r="O850">
            <v>44197</v>
          </cell>
          <cell r="P850">
            <v>2958465</v>
          </cell>
          <cell r="Q850" t="str">
            <v>331300</v>
          </cell>
          <cell r="R850" t="str">
            <v>331300</v>
          </cell>
          <cell r="S850" t="str">
            <v>HHH</v>
          </cell>
          <cell r="T850" t="str">
            <v>331300HHH</v>
          </cell>
          <cell r="U850" t="str">
            <v>X</v>
          </cell>
          <cell r="V850" t="str">
            <v>X</v>
          </cell>
          <cell r="W850">
            <v>1</v>
          </cell>
          <cell r="X850" t="str">
            <v>D0120</v>
          </cell>
          <cell r="Y850" t="str">
            <v>D0120</v>
          </cell>
          <cell r="Z850" t="str">
            <v>D0120</v>
          </cell>
          <cell r="AA850" t="str">
            <v>D0120</v>
          </cell>
          <cell r="AB850" t="str">
            <v>GZ: SFB 1404/1</v>
          </cell>
          <cell r="AD850" t="str">
            <v>D41</v>
          </cell>
        </row>
        <row r="851">
          <cell r="F851" t="str">
            <v>D.00855.01.331300</v>
          </cell>
          <cell r="G851">
            <v>17</v>
          </cell>
          <cell r="H851" t="str">
            <v>D0085501</v>
          </cell>
          <cell r="I851" t="str">
            <v>SFB 1404 / 1: TP A01</v>
          </cell>
          <cell r="J851">
            <v>20</v>
          </cell>
          <cell r="K851" t="str">
            <v>SFB 1404 / 1: TP A01</v>
          </cell>
          <cell r="L851">
            <v>20</v>
          </cell>
          <cell r="M851" t="str">
            <v>SFB 1404 / 1: TP A01</v>
          </cell>
          <cell r="N851">
            <v>20</v>
          </cell>
          <cell r="O851">
            <v>44197</v>
          </cell>
          <cell r="P851">
            <v>2958465</v>
          </cell>
          <cell r="Q851" t="str">
            <v>331300</v>
          </cell>
          <cell r="R851" t="str">
            <v>331300</v>
          </cell>
          <cell r="S851" t="str">
            <v>HHH</v>
          </cell>
          <cell r="T851" t="str">
            <v>331300HHH</v>
          </cell>
          <cell r="U851" t="str">
            <v>X</v>
          </cell>
          <cell r="V851" t="str">
            <v>X</v>
          </cell>
          <cell r="W851">
            <v>1</v>
          </cell>
          <cell r="X851" t="str">
            <v>D0120</v>
          </cell>
          <cell r="Y851" t="str">
            <v>D0120</v>
          </cell>
          <cell r="Z851" t="str">
            <v>D0120</v>
          </cell>
          <cell r="AA851" t="str">
            <v>D0120</v>
          </cell>
          <cell r="AB851" t="str">
            <v>GZ: SFB 1404/1</v>
          </cell>
          <cell r="AD851" t="str">
            <v>D41</v>
          </cell>
        </row>
        <row r="852">
          <cell r="F852" t="str">
            <v>D.00855.02.331300</v>
          </cell>
          <cell r="G852">
            <v>17</v>
          </cell>
          <cell r="H852" t="str">
            <v>D0085502</v>
          </cell>
          <cell r="I852" t="str">
            <v>SFB 1404 / 1: TP A02</v>
          </cell>
          <cell r="J852">
            <v>20</v>
          </cell>
          <cell r="K852" t="str">
            <v>SFB 1404 / 1: TP A02</v>
          </cell>
          <cell r="L852">
            <v>20</v>
          </cell>
          <cell r="M852" t="str">
            <v>SFB 1404 / 1: TP A02</v>
          </cell>
          <cell r="N852">
            <v>20</v>
          </cell>
          <cell r="O852">
            <v>44197</v>
          </cell>
          <cell r="P852">
            <v>2958465</v>
          </cell>
          <cell r="Q852" t="str">
            <v>331300</v>
          </cell>
          <cell r="R852" t="str">
            <v>331300</v>
          </cell>
          <cell r="S852" t="str">
            <v>HHH</v>
          </cell>
          <cell r="T852" t="str">
            <v>331300HHH</v>
          </cell>
          <cell r="U852" t="str">
            <v>X</v>
          </cell>
          <cell r="V852" t="str">
            <v>X</v>
          </cell>
          <cell r="W852">
            <v>1</v>
          </cell>
          <cell r="X852" t="str">
            <v>D0120</v>
          </cell>
          <cell r="Y852" t="str">
            <v>D0120</v>
          </cell>
          <cell r="Z852" t="str">
            <v>D0120</v>
          </cell>
          <cell r="AA852" t="str">
            <v>D0120</v>
          </cell>
          <cell r="AB852" t="str">
            <v>GZ: SFB 1404/1</v>
          </cell>
          <cell r="AD852" t="str">
            <v>D41</v>
          </cell>
        </row>
        <row r="853">
          <cell r="F853" t="str">
            <v>D.00855.03.331300</v>
          </cell>
          <cell r="G853">
            <v>17</v>
          </cell>
          <cell r="H853" t="str">
            <v>D0085503</v>
          </cell>
          <cell r="I853" t="str">
            <v>SFB 1404 / 1: TP A03</v>
          </cell>
          <cell r="J853">
            <v>20</v>
          </cell>
          <cell r="K853" t="str">
            <v>SFB 1404 / 1: TP A03</v>
          </cell>
          <cell r="L853">
            <v>20</v>
          </cell>
          <cell r="M853" t="str">
            <v>SFB 1404 / 1: TP A03</v>
          </cell>
          <cell r="N853">
            <v>20</v>
          </cell>
          <cell r="O853">
            <v>44197</v>
          </cell>
          <cell r="P853">
            <v>2958465</v>
          </cell>
          <cell r="Q853" t="str">
            <v>331300</v>
          </cell>
          <cell r="R853" t="str">
            <v>331300</v>
          </cell>
          <cell r="S853" t="str">
            <v>HHH</v>
          </cell>
          <cell r="T853" t="str">
            <v>331300HHH</v>
          </cell>
          <cell r="U853" t="str">
            <v>X</v>
          </cell>
          <cell r="V853" t="str">
            <v>X</v>
          </cell>
          <cell r="W853">
            <v>1</v>
          </cell>
          <cell r="X853" t="str">
            <v>D0120</v>
          </cell>
          <cell r="Y853" t="str">
            <v>D0120</v>
          </cell>
          <cell r="Z853" t="str">
            <v>D0120</v>
          </cell>
          <cell r="AA853" t="str">
            <v>D0120</v>
          </cell>
          <cell r="AB853" t="str">
            <v>GZ: SFB 1404/1</v>
          </cell>
          <cell r="AD853" t="str">
            <v>D41</v>
          </cell>
        </row>
        <row r="854">
          <cell r="F854" t="str">
            <v>D.00855.04.331300</v>
          </cell>
          <cell r="G854">
            <v>17</v>
          </cell>
          <cell r="H854" t="str">
            <v>D0085504</v>
          </cell>
          <cell r="I854" t="str">
            <v>SFB 1404 / 1: TP A06</v>
          </cell>
          <cell r="J854">
            <v>20</v>
          </cell>
          <cell r="K854" t="str">
            <v>SFB 1404 / 1: TP A06</v>
          </cell>
          <cell r="L854">
            <v>20</v>
          </cell>
          <cell r="M854" t="str">
            <v>SFB 1404 / 1: TP A06</v>
          </cell>
          <cell r="N854">
            <v>20</v>
          </cell>
          <cell r="O854">
            <v>44197</v>
          </cell>
          <cell r="P854">
            <v>2958465</v>
          </cell>
          <cell r="Q854" t="str">
            <v>331300</v>
          </cell>
          <cell r="R854" t="str">
            <v>331300</v>
          </cell>
          <cell r="S854" t="str">
            <v>HHH</v>
          </cell>
          <cell r="T854" t="str">
            <v>331300HHH</v>
          </cell>
          <cell r="U854" t="str">
            <v>X</v>
          </cell>
          <cell r="V854" t="str">
            <v>X</v>
          </cell>
          <cell r="W854">
            <v>1</v>
          </cell>
          <cell r="X854" t="str">
            <v>D0120</v>
          </cell>
          <cell r="Y854" t="str">
            <v>D0120</v>
          </cell>
          <cell r="Z854" t="str">
            <v>D0120</v>
          </cell>
          <cell r="AA854" t="str">
            <v>D0120</v>
          </cell>
          <cell r="AB854" t="str">
            <v>GZ: SFB 1404/1</v>
          </cell>
          <cell r="AD854" t="str">
            <v>D41</v>
          </cell>
        </row>
        <row r="855">
          <cell r="F855" t="str">
            <v>D.00855.05.331300</v>
          </cell>
          <cell r="G855">
            <v>17</v>
          </cell>
          <cell r="H855" t="str">
            <v>D0085505</v>
          </cell>
          <cell r="I855" t="str">
            <v>SFB 1404 / 1: TP B01</v>
          </cell>
          <cell r="J855">
            <v>20</v>
          </cell>
          <cell r="K855" t="str">
            <v>SFB 1404 / 1: TP B01</v>
          </cell>
          <cell r="L855">
            <v>20</v>
          </cell>
          <cell r="M855" t="str">
            <v>SFB 1404 / 1: TP B01</v>
          </cell>
          <cell r="N855">
            <v>20</v>
          </cell>
          <cell r="O855">
            <v>44197</v>
          </cell>
          <cell r="P855">
            <v>2958465</v>
          </cell>
          <cell r="Q855" t="str">
            <v>331300</v>
          </cell>
          <cell r="R855" t="str">
            <v>331300</v>
          </cell>
          <cell r="S855" t="str">
            <v>HHH</v>
          </cell>
          <cell r="T855" t="str">
            <v>331300HHH</v>
          </cell>
          <cell r="U855" t="str">
            <v>X</v>
          </cell>
          <cell r="V855" t="str">
            <v>X</v>
          </cell>
          <cell r="W855">
            <v>1</v>
          </cell>
          <cell r="X855" t="str">
            <v>D0120</v>
          </cell>
          <cell r="Y855" t="str">
            <v>D0120</v>
          </cell>
          <cell r="Z855" t="str">
            <v>D0120</v>
          </cell>
          <cell r="AA855" t="str">
            <v>D0120</v>
          </cell>
          <cell r="AB855" t="str">
            <v>GZ: SFB 1404/1</v>
          </cell>
          <cell r="AD855" t="str">
            <v>D41</v>
          </cell>
        </row>
        <row r="856">
          <cell r="F856" t="str">
            <v>D.00855.06.331300</v>
          </cell>
          <cell r="G856">
            <v>17</v>
          </cell>
          <cell r="H856" t="str">
            <v>D0085506</v>
          </cell>
          <cell r="I856" t="str">
            <v>SFB 1404 / 1: TP B02</v>
          </cell>
          <cell r="J856">
            <v>20</v>
          </cell>
          <cell r="K856" t="str">
            <v>SFB 1404 / 1: TP B02</v>
          </cell>
          <cell r="L856">
            <v>20</v>
          </cell>
          <cell r="M856" t="str">
            <v>SFB 1404 / 1: TP B02</v>
          </cell>
          <cell r="N856">
            <v>20</v>
          </cell>
          <cell r="O856">
            <v>44197</v>
          </cell>
          <cell r="P856">
            <v>2958465</v>
          </cell>
          <cell r="Q856" t="str">
            <v>331300</v>
          </cell>
          <cell r="R856" t="str">
            <v>331300</v>
          </cell>
          <cell r="S856" t="str">
            <v>HHH</v>
          </cell>
          <cell r="T856" t="str">
            <v>331300HHH</v>
          </cell>
          <cell r="U856" t="str">
            <v>X</v>
          </cell>
          <cell r="V856" t="str">
            <v>X</v>
          </cell>
          <cell r="W856">
            <v>1</v>
          </cell>
          <cell r="X856" t="str">
            <v>D0120</v>
          </cell>
          <cell r="Y856" t="str">
            <v>D0120</v>
          </cell>
          <cell r="Z856" t="str">
            <v>D0120</v>
          </cell>
          <cell r="AA856" t="str">
            <v>D0120</v>
          </cell>
          <cell r="AB856" t="str">
            <v>GZ: SFB 1404/1</v>
          </cell>
          <cell r="AD856" t="str">
            <v>D41</v>
          </cell>
        </row>
        <row r="857">
          <cell r="F857" t="str">
            <v>D.00855.07.331300</v>
          </cell>
          <cell r="G857">
            <v>17</v>
          </cell>
          <cell r="H857" t="str">
            <v>D0085507</v>
          </cell>
          <cell r="I857" t="str">
            <v>SFB 1404 / 1: TP B03</v>
          </cell>
          <cell r="J857">
            <v>20</v>
          </cell>
          <cell r="K857" t="str">
            <v>SFB 1404 / 1: TP B03</v>
          </cell>
          <cell r="L857">
            <v>20</v>
          </cell>
          <cell r="M857" t="str">
            <v>SFB 1404 / 1: TP B03</v>
          </cell>
          <cell r="N857">
            <v>20</v>
          </cell>
          <cell r="O857">
            <v>44197</v>
          </cell>
          <cell r="P857">
            <v>2958465</v>
          </cell>
          <cell r="Q857" t="str">
            <v>331300</v>
          </cell>
          <cell r="R857" t="str">
            <v>331300</v>
          </cell>
          <cell r="S857" t="str">
            <v>HHH</v>
          </cell>
          <cell r="T857" t="str">
            <v>331300HHH</v>
          </cell>
          <cell r="U857" t="str">
            <v>X</v>
          </cell>
          <cell r="V857" t="str">
            <v>X</v>
          </cell>
          <cell r="W857">
            <v>1</v>
          </cell>
          <cell r="X857" t="str">
            <v>D0120</v>
          </cell>
          <cell r="Y857" t="str">
            <v>D0120</v>
          </cell>
          <cell r="Z857" t="str">
            <v>D0120</v>
          </cell>
          <cell r="AA857" t="str">
            <v>D0120</v>
          </cell>
          <cell r="AB857" t="str">
            <v>GZ: SFB 1404/1</v>
          </cell>
          <cell r="AD857" t="str">
            <v>D41</v>
          </cell>
        </row>
        <row r="858">
          <cell r="F858" t="str">
            <v>D.00855.08.331300</v>
          </cell>
          <cell r="G858">
            <v>17</v>
          </cell>
          <cell r="H858" t="str">
            <v>D0085508</v>
          </cell>
          <cell r="I858" t="str">
            <v>SFB 1404 / 1: TP B04</v>
          </cell>
          <cell r="J858">
            <v>20</v>
          </cell>
          <cell r="K858" t="str">
            <v>SFB 1404 / 1: TP B04</v>
          </cell>
          <cell r="L858">
            <v>20</v>
          </cell>
          <cell r="M858" t="str">
            <v>SFB 1404 / 1: TP B04</v>
          </cell>
          <cell r="N858">
            <v>20</v>
          </cell>
          <cell r="O858">
            <v>44197</v>
          </cell>
          <cell r="P858">
            <v>2958465</v>
          </cell>
          <cell r="Q858" t="str">
            <v>331300</v>
          </cell>
          <cell r="R858" t="str">
            <v>331300</v>
          </cell>
          <cell r="S858" t="str">
            <v>HHH</v>
          </cell>
          <cell r="T858" t="str">
            <v>331300HHH</v>
          </cell>
          <cell r="U858" t="str">
            <v>X</v>
          </cell>
          <cell r="V858" t="str">
            <v>X</v>
          </cell>
          <cell r="W858">
            <v>1</v>
          </cell>
          <cell r="X858" t="str">
            <v>D0120</v>
          </cell>
          <cell r="Y858" t="str">
            <v>D0120</v>
          </cell>
          <cell r="Z858" t="str">
            <v>D0120</v>
          </cell>
          <cell r="AA858" t="str">
            <v>D0120</v>
          </cell>
          <cell r="AB858" t="str">
            <v>GZ: SFB 1404/1</v>
          </cell>
          <cell r="AD858" t="str">
            <v>D41</v>
          </cell>
        </row>
        <row r="859">
          <cell r="F859" t="str">
            <v>D.00855.09.331300</v>
          </cell>
          <cell r="G859">
            <v>17</v>
          </cell>
          <cell r="H859" t="str">
            <v>D0085509</v>
          </cell>
          <cell r="I859" t="str">
            <v>SFB 1404 / 1: TP B05</v>
          </cell>
          <cell r="J859">
            <v>20</v>
          </cell>
          <cell r="K859" t="str">
            <v>SFB 1404 / 1: TP B05</v>
          </cell>
          <cell r="L859">
            <v>20</v>
          </cell>
          <cell r="M859" t="str">
            <v>SFB 1404 / 1: TP B05</v>
          </cell>
          <cell r="N859">
            <v>20</v>
          </cell>
          <cell r="O859">
            <v>44197</v>
          </cell>
          <cell r="P859">
            <v>2958465</v>
          </cell>
          <cell r="Q859" t="str">
            <v>331300</v>
          </cell>
          <cell r="R859" t="str">
            <v>331300</v>
          </cell>
          <cell r="S859" t="str">
            <v>HHH</v>
          </cell>
          <cell r="T859" t="str">
            <v>331300HHH</v>
          </cell>
          <cell r="U859" t="str">
            <v>X</v>
          </cell>
          <cell r="V859" t="str">
            <v>X</v>
          </cell>
          <cell r="W859">
            <v>1</v>
          </cell>
          <cell r="X859" t="str">
            <v>D0120</v>
          </cell>
          <cell r="Y859" t="str">
            <v>D0120</v>
          </cell>
          <cell r="Z859" t="str">
            <v>D0120</v>
          </cell>
          <cell r="AA859" t="str">
            <v>D0120</v>
          </cell>
          <cell r="AB859" t="str">
            <v>GZ: SFB 1404/1</v>
          </cell>
          <cell r="AD859" t="str">
            <v>D41</v>
          </cell>
        </row>
        <row r="860">
          <cell r="F860" t="str">
            <v>D.00855.10.331300</v>
          </cell>
          <cell r="G860">
            <v>17</v>
          </cell>
          <cell r="H860" t="str">
            <v>D0085510</v>
          </cell>
          <cell r="I860" t="str">
            <v>SFB 1404 / 1: TP B06</v>
          </cell>
          <cell r="J860">
            <v>20</v>
          </cell>
          <cell r="K860" t="str">
            <v>SFB 1404 / 1: TP B06</v>
          </cell>
          <cell r="L860">
            <v>20</v>
          </cell>
          <cell r="M860" t="str">
            <v>SFB 1404 / 1: TP B06</v>
          </cell>
          <cell r="N860">
            <v>20</v>
          </cell>
          <cell r="O860">
            <v>44197</v>
          </cell>
          <cell r="P860">
            <v>2958465</v>
          </cell>
          <cell r="Q860" t="str">
            <v>331300</v>
          </cell>
          <cell r="R860" t="str">
            <v>331300</v>
          </cell>
          <cell r="S860" t="str">
            <v>HHH</v>
          </cell>
          <cell r="T860" t="str">
            <v>331300HHH</v>
          </cell>
          <cell r="U860" t="str">
            <v>X</v>
          </cell>
          <cell r="V860" t="str">
            <v>X</v>
          </cell>
          <cell r="W860">
            <v>1</v>
          </cell>
          <cell r="X860" t="str">
            <v>D0120</v>
          </cell>
          <cell r="Y860" t="str">
            <v>D0120</v>
          </cell>
          <cell r="Z860" t="str">
            <v>D0120</v>
          </cell>
          <cell r="AA860" t="str">
            <v>D0120</v>
          </cell>
          <cell r="AB860" t="str">
            <v>GZ: SFB 1404/1</v>
          </cell>
          <cell r="AD860" t="str">
            <v>D41</v>
          </cell>
        </row>
        <row r="861">
          <cell r="F861" t="str">
            <v>D.00855.11.331300</v>
          </cell>
          <cell r="G861">
            <v>17</v>
          </cell>
          <cell r="H861" t="str">
            <v>D0085511</v>
          </cell>
          <cell r="I861" t="str">
            <v>SFB 1404 / 1: TP S01</v>
          </cell>
          <cell r="J861">
            <v>20</v>
          </cell>
          <cell r="K861" t="str">
            <v>SFB 1404 / 1: TP S01</v>
          </cell>
          <cell r="L861">
            <v>20</v>
          </cell>
          <cell r="M861" t="str">
            <v>SFB 1404 / 1: TP S01</v>
          </cell>
          <cell r="N861">
            <v>20</v>
          </cell>
          <cell r="O861">
            <v>44197</v>
          </cell>
          <cell r="P861">
            <v>2958465</v>
          </cell>
          <cell r="Q861" t="str">
            <v>331300</v>
          </cell>
          <cell r="R861" t="str">
            <v>331300</v>
          </cell>
          <cell r="S861" t="str">
            <v>HHH</v>
          </cell>
          <cell r="T861" t="str">
            <v>331300HHH</v>
          </cell>
          <cell r="U861" t="str">
            <v>X</v>
          </cell>
          <cell r="V861" t="str">
            <v>X</v>
          </cell>
          <cell r="W861">
            <v>1</v>
          </cell>
          <cell r="X861" t="str">
            <v>D0120</v>
          </cell>
          <cell r="Y861" t="str">
            <v>D0120</v>
          </cell>
          <cell r="Z861" t="str">
            <v>D0120</v>
          </cell>
          <cell r="AA861" t="str">
            <v>D0120</v>
          </cell>
          <cell r="AB861" t="str">
            <v>GZ: SFB 1404/1</v>
          </cell>
          <cell r="AD861" t="str">
            <v>D41</v>
          </cell>
        </row>
        <row r="862">
          <cell r="F862" t="str">
            <v>D.00855.12.331300</v>
          </cell>
          <cell r="G862">
            <v>17</v>
          </cell>
          <cell r="H862" t="str">
            <v>D0085512</v>
          </cell>
          <cell r="I862" t="str">
            <v>SFB 1404 / 1: TP S02 (MGK)</v>
          </cell>
          <cell r="J862">
            <v>26</v>
          </cell>
          <cell r="K862" t="str">
            <v>SFB 1404 / 1: TP S02</v>
          </cell>
          <cell r="L862">
            <v>20</v>
          </cell>
          <cell r="M862" t="str">
            <v>SFB 1404 / 1: TP S02 (MGK)</v>
          </cell>
          <cell r="N862">
            <v>26</v>
          </cell>
          <cell r="O862">
            <v>44197</v>
          </cell>
          <cell r="P862">
            <v>2958465</v>
          </cell>
          <cell r="Q862" t="str">
            <v>331300</v>
          </cell>
          <cell r="R862" t="str">
            <v>331300</v>
          </cell>
          <cell r="S862" t="str">
            <v>HHH</v>
          </cell>
          <cell r="T862" t="str">
            <v>331300HHH</v>
          </cell>
          <cell r="U862" t="str">
            <v>X</v>
          </cell>
          <cell r="V862" t="str">
            <v>X</v>
          </cell>
          <cell r="W862">
            <v>1</v>
          </cell>
          <cell r="X862" t="str">
            <v>D0120</v>
          </cell>
          <cell r="Y862" t="str">
            <v>D0120</v>
          </cell>
          <cell r="Z862" t="str">
            <v>D0120</v>
          </cell>
          <cell r="AA862" t="str">
            <v>D0120</v>
          </cell>
          <cell r="AB862" t="str">
            <v>GZ: SFB 1404/1</v>
          </cell>
          <cell r="AD862" t="str">
            <v>D41</v>
          </cell>
        </row>
        <row r="863">
          <cell r="F863" t="str">
            <v>D.00855.13.331300</v>
          </cell>
          <cell r="G863">
            <v>17</v>
          </cell>
          <cell r="H863" t="str">
            <v>D0085513</v>
          </cell>
          <cell r="I863" t="str">
            <v>SFB 1404 / 1: TP Z</v>
          </cell>
          <cell r="J863">
            <v>18</v>
          </cell>
          <cell r="K863" t="str">
            <v>SFB 1404 / 1: TP Z</v>
          </cell>
          <cell r="L863">
            <v>18</v>
          </cell>
          <cell r="M863" t="str">
            <v>SFB 1404 / 1: TP Z</v>
          </cell>
          <cell r="N863">
            <v>18</v>
          </cell>
          <cell r="O863">
            <v>44197</v>
          </cell>
          <cell r="P863">
            <v>2958465</v>
          </cell>
          <cell r="Q863" t="str">
            <v>331300</v>
          </cell>
          <cell r="R863" t="str">
            <v>331300</v>
          </cell>
          <cell r="S863" t="str">
            <v>HHH</v>
          </cell>
          <cell r="T863" t="str">
            <v>331300HHH</v>
          </cell>
          <cell r="U863" t="str">
            <v>X</v>
          </cell>
          <cell r="V863" t="str">
            <v>X</v>
          </cell>
          <cell r="W863">
            <v>1</v>
          </cell>
          <cell r="X863" t="str">
            <v>D0120</v>
          </cell>
          <cell r="Y863" t="str">
            <v>D0120</v>
          </cell>
          <cell r="Z863" t="str">
            <v>D0120</v>
          </cell>
          <cell r="AA863" t="str">
            <v>D0120</v>
          </cell>
          <cell r="AB863" t="str">
            <v>GZ: SFB 1404/1</v>
          </cell>
          <cell r="AD863" t="str">
            <v>D41</v>
          </cell>
        </row>
        <row r="864">
          <cell r="F864" t="str">
            <v>D.00869.00.331300</v>
          </cell>
          <cell r="G864">
            <v>17</v>
          </cell>
          <cell r="H864" t="str">
            <v>D0086900</v>
          </cell>
          <cell r="I864" t="str">
            <v>GRK 1651/2: SOAMED</v>
          </cell>
          <cell r="J864">
            <v>18</v>
          </cell>
          <cell r="K864" t="str">
            <v>GRK 1651/2: SOAMED</v>
          </cell>
          <cell r="L864">
            <v>18</v>
          </cell>
          <cell r="M864" t="str">
            <v>GRK 1651/2: SOAMED</v>
          </cell>
          <cell r="N864">
            <v>18</v>
          </cell>
          <cell r="O864">
            <v>44197</v>
          </cell>
          <cell r="P864">
            <v>2958465</v>
          </cell>
          <cell r="Q864" t="str">
            <v>331300</v>
          </cell>
          <cell r="R864" t="str">
            <v>331300</v>
          </cell>
          <cell r="S864" t="str">
            <v>HHH</v>
          </cell>
          <cell r="T864" t="str">
            <v>331300HHH</v>
          </cell>
          <cell r="U864" t="str">
            <v>X</v>
          </cell>
          <cell r="V864" t="str">
            <v>X</v>
          </cell>
          <cell r="W864">
            <v>1</v>
          </cell>
          <cell r="X864" t="str">
            <v>D0130</v>
          </cell>
          <cell r="Y864" t="str">
            <v>D0130</v>
          </cell>
          <cell r="Z864" t="str">
            <v>D0130</v>
          </cell>
          <cell r="AA864" t="str">
            <v>D0130</v>
          </cell>
          <cell r="AB864" t="str">
            <v>GZ: GRK1651/2; AOBJ: 607385</v>
          </cell>
          <cell r="AD864" t="str">
            <v>D42</v>
          </cell>
        </row>
        <row r="865">
          <cell r="F865" t="str">
            <v>D.00870.00.331300</v>
          </cell>
          <cell r="G865">
            <v>17</v>
          </cell>
          <cell r="H865" t="str">
            <v>D0087000</v>
          </cell>
          <cell r="I865" t="str">
            <v>GRK 2434 / 1: Komplexität</v>
          </cell>
          <cell r="J865">
            <v>25</v>
          </cell>
          <cell r="K865" t="str">
            <v>GRK 2434 / 1: Komple</v>
          </cell>
          <cell r="L865">
            <v>20</v>
          </cell>
          <cell r="M865" t="str">
            <v>GRK 2434 / 1: Komplexität</v>
          </cell>
          <cell r="N865">
            <v>25</v>
          </cell>
          <cell r="O865">
            <v>44197</v>
          </cell>
          <cell r="P865">
            <v>2958465</v>
          </cell>
          <cell r="Q865" t="str">
            <v>331300</v>
          </cell>
          <cell r="R865" t="str">
            <v>331300</v>
          </cell>
          <cell r="S865" t="str">
            <v>HHH</v>
          </cell>
          <cell r="T865" t="str">
            <v>331300HHH</v>
          </cell>
          <cell r="U865" t="str">
            <v>X</v>
          </cell>
          <cell r="V865" t="str">
            <v>X</v>
          </cell>
          <cell r="W865">
            <v>1</v>
          </cell>
          <cell r="X865" t="str">
            <v>D0130</v>
          </cell>
          <cell r="Y865" t="str">
            <v>D0130</v>
          </cell>
          <cell r="Z865" t="str">
            <v>D0130</v>
          </cell>
          <cell r="AA865" t="str">
            <v>D0130</v>
          </cell>
          <cell r="AB865" t="str">
            <v>GZ: GRK 2434/1</v>
          </cell>
          <cell r="AD865" t="str">
            <v>D42</v>
          </cell>
        </row>
        <row r="866">
          <cell r="F866" t="str">
            <v>D.00871.00.331300</v>
          </cell>
          <cell r="G866">
            <v>17</v>
          </cell>
          <cell r="H866" t="str">
            <v>D0087100</v>
          </cell>
          <cell r="I866" t="str">
            <v>FOR 2841 / 1: TP 05</v>
          </cell>
          <cell r="J866">
            <v>19</v>
          </cell>
          <cell r="K866" t="str">
            <v>FOR 2841 / 1: TP 05</v>
          </cell>
          <cell r="L866">
            <v>19</v>
          </cell>
          <cell r="M866" t="str">
            <v>FOR 2841 / 1: TP 05</v>
          </cell>
          <cell r="N866">
            <v>19</v>
          </cell>
          <cell r="O866">
            <v>44197</v>
          </cell>
          <cell r="P866">
            <v>2958465</v>
          </cell>
          <cell r="Q866" t="str">
            <v>331300</v>
          </cell>
          <cell r="R866" t="str">
            <v>331300</v>
          </cell>
          <cell r="S866" t="str">
            <v>HHH</v>
          </cell>
          <cell r="T866" t="str">
            <v>331300HHH</v>
          </cell>
          <cell r="U866" t="str">
            <v>X</v>
          </cell>
          <cell r="V866" t="str">
            <v>X</v>
          </cell>
          <cell r="W866">
            <v>1</v>
          </cell>
          <cell r="X866" t="str">
            <v>D0150</v>
          </cell>
          <cell r="Y866" t="str">
            <v>D0150</v>
          </cell>
          <cell r="Z866" t="str">
            <v>D0150</v>
          </cell>
          <cell r="AA866" t="str">
            <v>D0150</v>
          </cell>
          <cell r="AB866" t="str">
            <v>GZ: LE 1428/8-1; AOBJ: 657885</v>
          </cell>
          <cell r="AD866" t="str">
            <v>D42</v>
          </cell>
        </row>
        <row r="867">
          <cell r="F867" t="str">
            <v>D.00872.00.331300</v>
          </cell>
          <cell r="G867">
            <v>17</v>
          </cell>
          <cell r="H867" t="str">
            <v>D0087200</v>
          </cell>
          <cell r="I867" t="str">
            <v>NW/ 3: Effiziente Vorverarbeitung für sc</v>
          </cell>
          <cell r="J867">
            <v>40</v>
          </cell>
          <cell r="K867" t="str">
            <v>NW/ 3: Effiziente Vo</v>
          </cell>
          <cell r="L867">
            <v>20</v>
          </cell>
          <cell r="M867" t="str">
            <v>NW/ 3: Effiziente Vorverarbeitung für schwere Probleme</v>
          </cell>
          <cell r="N867">
            <v>54</v>
          </cell>
          <cell r="O867">
            <v>44197</v>
          </cell>
          <cell r="P867">
            <v>2958465</v>
          </cell>
          <cell r="Q867" t="str">
            <v>331300</v>
          </cell>
          <cell r="R867" t="str">
            <v>331300</v>
          </cell>
          <cell r="S867" t="str">
            <v>HHH</v>
          </cell>
          <cell r="T867" t="str">
            <v>331300HHH</v>
          </cell>
          <cell r="U867" t="str">
            <v>X</v>
          </cell>
          <cell r="V867" t="str">
            <v>X</v>
          </cell>
          <cell r="W867">
            <v>1</v>
          </cell>
          <cell r="X867" t="str">
            <v>D0180</v>
          </cell>
          <cell r="Y867" t="str">
            <v>D0180</v>
          </cell>
          <cell r="Z867" t="str">
            <v>D0180</v>
          </cell>
          <cell r="AA867" t="str">
            <v>D0180</v>
          </cell>
          <cell r="AB867" t="str">
            <v>GZ: KR 4286/1-3; AOBJ: 650491</v>
          </cell>
          <cell r="AD867" t="str">
            <v>D42</v>
          </cell>
        </row>
        <row r="868">
          <cell r="F868" t="str">
            <v>D.00873.00.331300</v>
          </cell>
          <cell r="G868">
            <v>17</v>
          </cell>
          <cell r="H868" t="str">
            <v>D0087300</v>
          </cell>
          <cell r="I868" t="str">
            <v>NW/3: Prozessorientierung in Ereignisget</v>
          </cell>
          <cell r="J868">
            <v>40</v>
          </cell>
          <cell r="K868" t="str">
            <v>NW/3: Prozessorienti</v>
          </cell>
          <cell r="L868">
            <v>20</v>
          </cell>
          <cell r="M868" t="str">
            <v>NW/3: Prozessorientierung in Ereignisgetriebenen Systemen</v>
          </cell>
          <cell r="N868">
            <v>57</v>
          </cell>
          <cell r="O868">
            <v>44197</v>
          </cell>
          <cell r="P868">
            <v>2958465</v>
          </cell>
          <cell r="Q868" t="str">
            <v>331300</v>
          </cell>
          <cell r="R868" t="str">
            <v>331300</v>
          </cell>
          <cell r="S868" t="str">
            <v>HHH</v>
          </cell>
          <cell r="T868" t="str">
            <v>331300HHH</v>
          </cell>
          <cell r="U868" t="str">
            <v>X</v>
          </cell>
          <cell r="V868" t="str">
            <v>X</v>
          </cell>
          <cell r="W868">
            <v>1</v>
          </cell>
          <cell r="X868" t="str">
            <v>D0180</v>
          </cell>
          <cell r="Y868" t="str">
            <v>D0180</v>
          </cell>
          <cell r="Z868" t="str">
            <v>D0180</v>
          </cell>
          <cell r="AA868" t="str">
            <v>D0180</v>
          </cell>
          <cell r="AB868" t="str">
            <v>GZ: WE 4891/1-1; AOBJ: 656488</v>
          </cell>
          <cell r="AD868" t="str">
            <v>D42</v>
          </cell>
        </row>
        <row r="869">
          <cell r="F869" t="str">
            <v>D.00874.00.331300</v>
          </cell>
          <cell r="G869">
            <v>17</v>
          </cell>
          <cell r="H869" t="str">
            <v>D0087400</v>
          </cell>
          <cell r="I869" t="str">
            <v>NW/ 1: Representation Complexity</v>
          </cell>
          <cell r="J869">
            <v>32</v>
          </cell>
          <cell r="K869" t="str">
            <v>NW/ 1: Representatio</v>
          </cell>
          <cell r="L869">
            <v>20</v>
          </cell>
          <cell r="M869" t="str">
            <v>NW/ 1: Representation Complexity</v>
          </cell>
          <cell r="N869">
            <v>32</v>
          </cell>
          <cell r="O869">
            <v>44197</v>
          </cell>
          <cell r="P869">
            <v>2958465</v>
          </cell>
          <cell r="Q869" t="str">
            <v>331300</v>
          </cell>
          <cell r="R869" t="str">
            <v>331300</v>
          </cell>
          <cell r="S869" t="str">
            <v>HHH</v>
          </cell>
          <cell r="T869" t="str">
            <v>331300HHH</v>
          </cell>
          <cell r="U869" t="str">
            <v>X</v>
          </cell>
          <cell r="V869" t="str">
            <v>X</v>
          </cell>
          <cell r="W869">
            <v>1</v>
          </cell>
          <cell r="X869" t="str">
            <v>D0180</v>
          </cell>
          <cell r="Y869" t="str">
            <v>D0180</v>
          </cell>
          <cell r="Z869" t="str">
            <v>D0180</v>
          </cell>
          <cell r="AA869" t="str">
            <v>D0180</v>
          </cell>
          <cell r="AB869" t="str">
            <v>GZ: BE 5814/1-1; AOBJ: 658082</v>
          </cell>
          <cell r="AD869" t="str">
            <v>D42</v>
          </cell>
        </row>
        <row r="870">
          <cell r="F870" t="str">
            <v>D.00875.00.331300</v>
          </cell>
          <cell r="G870">
            <v>17</v>
          </cell>
          <cell r="H870" t="str">
            <v>D0087500</v>
          </cell>
          <cell r="I870" t="str">
            <v>Sammelkonto</v>
          </cell>
          <cell r="J870">
            <v>11</v>
          </cell>
          <cell r="K870" t="str">
            <v>Sammelkonto</v>
          </cell>
          <cell r="L870">
            <v>11</v>
          </cell>
          <cell r="M870" t="str">
            <v>Sammelkonto</v>
          </cell>
          <cell r="N870">
            <v>11</v>
          </cell>
          <cell r="O870">
            <v>44197</v>
          </cell>
          <cell r="P870">
            <v>2958465</v>
          </cell>
          <cell r="Q870" t="str">
            <v>331300</v>
          </cell>
          <cell r="R870" t="str">
            <v>331300</v>
          </cell>
          <cell r="S870" t="str">
            <v>HHH</v>
          </cell>
          <cell r="T870" t="str">
            <v>331300HHH</v>
          </cell>
          <cell r="U870" t="str">
            <v>X</v>
          </cell>
          <cell r="V870" t="str">
            <v>X</v>
          </cell>
          <cell r="W870">
            <v>1</v>
          </cell>
          <cell r="X870" t="str">
            <v>N0004</v>
          </cell>
          <cell r="Y870" t="str">
            <v>N0004</v>
          </cell>
          <cell r="Z870" t="str">
            <v>N0004</v>
          </cell>
          <cell r="AA870" t="str">
            <v>N0004</v>
          </cell>
          <cell r="AD870" t="str">
            <v>D11</v>
          </cell>
        </row>
        <row r="871">
          <cell r="F871" t="str">
            <v>D.00876.00.331300</v>
          </cell>
          <cell r="G871">
            <v>17</v>
          </cell>
          <cell r="H871" t="str">
            <v>D0087600</v>
          </cell>
          <cell r="I871" t="str">
            <v>Optysos</v>
          </cell>
          <cell r="J871">
            <v>7</v>
          </cell>
          <cell r="K871" t="str">
            <v>Optysos</v>
          </cell>
          <cell r="L871">
            <v>7</v>
          </cell>
          <cell r="M871" t="str">
            <v>Optysos</v>
          </cell>
          <cell r="N871">
            <v>7</v>
          </cell>
          <cell r="O871">
            <v>44197</v>
          </cell>
          <cell r="P871">
            <v>2958465</v>
          </cell>
          <cell r="Q871" t="str">
            <v>331300</v>
          </cell>
          <cell r="R871" t="str">
            <v>331300</v>
          </cell>
          <cell r="S871" t="str">
            <v>HHH</v>
          </cell>
          <cell r="T871" t="str">
            <v>331300HHH</v>
          </cell>
          <cell r="U871" t="str">
            <v>X</v>
          </cell>
          <cell r="V871" t="str">
            <v>X</v>
          </cell>
          <cell r="W871">
            <v>1</v>
          </cell>
          <cell r="X871" t="str">
            <v>F0050</v>
          </cell>
          <cell r="Y871" t="str">
            <v>F0050</v>
          </cell>
          <cell r="Z871" t="str">
            <v>F0050</v>
          </cell>
          <cell r="AA871" t="str">
            <v>F0050</v>
          </cell>
          <cell r="AB871" t="str">
            <v>10166121</v>
          </cell>
          <cell r="AD871" t="str">
            <v>D12</v>
          </cell>
        </row>
        <row r="872">
          <cell r="F872" t="str">
            <v>D.00877.00.331300</v>
          </cell>
          <cell r="G872">
            <v>17</v>
          </cell>
          <cell r="H872" t="str">
            <v>D0087700</v>
          </cell>
          <cell r="I872" t="str">
            <v>EX: QAIPARI</v>
          </cell>
          <cell r="J872">
            <v>11</v>
          </cell>
          <cell r="K872" t="str">
            <v>EX: QAIPARI</v>
          </cell>
          <cell r="L872">
            <v>11</v>
          </cell>
          <cell r="M872" t="str">
            <v>EX: QAIPARI</v>
          </cell>
          <cell r="N872">
            <v>11</v>
          </cell>
          <cell r="O872">
            <v>44197</v>
          </cell>
          <cell r="P872">
            <v>2958465</v>
          </cell>
          <cell r="Q872" t="str">
            <v>331300</v>
          </cell>
          <cell r="R872" t="str">
            <v>331300</v>
          </cell>
          <cell r="S872" t="str">
            <v>HHH</v>
          </cell>
          <cell r="T872" t="str">
            <v>331300HHH</v>
          </cell>
          <cell r="U872" t="str">
            <v>X</v>
          </cell>
          <cell r="V872" t="str">
            <v>X</v>
          </cell>
          <cell r="W872">
            <v>1</v>
          </cell>
          <cell r="X872" t="str">
            <v>E0202</v>
          </cell>
          <cell r="Y872" t="str">
            <v>E0202</v>
          </cell>
          <cell r="Z872" t="str">
            <v>E0202</v>
          </cell>
          <cell r="AA872" t="str">
            <v>E0202</v>
          </cell>
          <cell r="AB872" t="str">
            <v>03EGSBE448</v>
          </cell>
          <cell r="AD872" t="str">
            <v>D22</v>
          </cell>
        </row>
        <row r="873">
          <cell r="F873" t="str">
            <v>D.00878.00.331411</v>
          </cell>
          <cell r="G873">
            <v>17</v>
          </cell>
          <cell r="H873" t="str">
            <v>D0087800</v>
          </cell>
          <cell r="I873" t="str">
            <v>ESB: Einstein-Professur Klingler</v>
          </cell>
          <cell r="J873">
            <v>32</v>
          </cell>
          <cell r="K873" t="str">
            <v>ESB: Einstein-Profes</v>
          </cell>
          <cell r="L873">
            <v>20</v>
          </cell>
          <cell r="M873" t="str">
            <v>ESB: Einstein-Professur Klingler</v>
          </cell>
          <cell r="N873">
            <v>32</v>
          </cell>
          <cell r="O873">
            <v>44197</v>
          </cell>
          <cell r="P873">
            <v>2958465</v>
          </cell>
          <cell r="Q873" t="str">
            <v>331411</v>
          </cell>
          <cell r="R873" t="str">
            <v>331411</v>
          </cell>
          <cell r="S873" t="str">
            <v>HHH</v>
          </cell>
          <cell r="T873" t="str">
            <v>331411HHH</v>
          </cell>
          <cell r="U873" t="str">
            <v>X</v>
          </cell>
          <cell r="V873" t="str">
            <v>X</v>
          </cell>
          <cell r="W873">
            <v>1</v>
          </cell>
          <cell r="X873" t="str">
            <v>I0200</v>
          </cell>
          <cell r="Y873" t="str">
            <v>I0200</v>
          </cell>
          <cell r="Z873" t="str">
            <v>I0200</v>
          </cell>
          <cell r="AA873" t="str">
            <v>I0200</v>
          </cell>
          <cell r="AB873" t="str">
            <v>EP-2016-337</v>
          </cell>
          <cell r="AD873" t="str">
            <v>D31</v>
          </cell>
        </row>
        <row r="874">
          <cell r="F874" t="str">
            <v>D.00879.00.331414</v>
          </cell>
          <cell r="G874">
            <v>17</v>
          </cell>
          <cell r="H874" t="str">
            <v>D0087900</v>
          </cell>
          <cell r="I874" t="str">
            <v>Syzygien und Moduli</v>
          </cell>
          <cell r="J874">
            <v>19</v>
          </cell>
          <cell r="K874" t="str">
            <v>Syzygien und Moduli</v>
          </cell>
          <cell r="L874">
            <v>19</v>
          </cell>
          <cell r="M874" t="str">
            <v>Syzygien und Moduli</v>
          </cell>
          <cell r="N874">
            <v>19</v>
          </cell>
          <cell r="O874">
            <v>44197</v>
          </cell>
          <cell r="P874">
            <v>2958465</v>
          </cell>
          <cell r="Q874" t="str">
            <v>331414</v>
          </cell>
          <cell r="R874" t="str">
            <v>331414</v>
          </cell>
          <cell r="S874" t="str">
            <v>HHH</v>
          </cell>
          <cell r="T874" t="str">
            <v>331414HHH</v>
          </cell>
          <cell r="U874" t="str">
            <v>X</v>
          </cell>
          <cell r="V874" t="str">
            <v>X</v>
          </cell>
          <cell r="W874">
            <v>1</v>
          </cell>
          <cell r="X874" t="str">
            <v>D0110</v>
          </cell>
          <cell r="Y874" t="str">
            <v>D0110</v>
          </cell>
          <cell r="Z874" t="str">
            <v>D0110</v>
          </cell>
          <cell r="AA874" t="str">
            <v>D0110</v>
          </cell>
          <cell r="AB874" t="str">
            <v>GZ: FA910/4-1; AOBJ: 640898</v>
          </cell>
          <cell r="AD874" t="str">
            <v>D43</v>
          </cell>
        </row>
        <row r="875">
          <cell r="F875" t="str">
            <v>D.00880.00.331414</v>
          </cell>
          <cell r="G875">
            <v>17</v>
          </cell>
          <cell r="H875" t="str">
            <v>D0088000</v>
          </cell>
          <cell r="I875" t="str">
            <v>EU:SYZYGY</v>
          </cell>
          <cell r="J875">
            <v>9</v>
          </cell>
          <cell r="K875" t="str">
            <v>EU:SYZYGY</v>
          </cell>
          <cell r="L875">
            <v>9</v>
          </cell>
          <cell r="M875" t="str">
            <v>EU:SYZYGY</v>
          </cell>
          <cell r="N875">
            <v>9</v>
          </cell>
          <cell r="O875">
            <v>44197</v>
          </cell>
          <cell r="P875">
            <v>2958465</v>
          </cell>
          <cell r="Q875" t="str">
            <v>331414</v>
          </cell>
          <cell r="R875" t="str">
            <v>331414</v>
          </cell>
          <cell r="S875" t="str">
            <v>HHH</v>
          </cell>
          <cell r="T875" t="str">
            <v>331414HHH</v>
          </cell>
          <cell r="U875" t="str">
            <v>X</v>
          </cell>
          <cell r="V875" t="str">
            <v>X</v>
          </cell>
          <cell r="W875">
            <v>1</v>
          </cell>
          <cell r="X875" t="str">
            <v>G0012</v>
          </cell>
          <cell r="Y875" t="str">
            <v>G0012</v>
          </cell>
          <cell r="Z875" t="str">
            <v>G0012</v>
          </cell>
          <cell r="AA875" t="str">
            <v>G0012</v>
          </cell>
          <cell r="AB875" t="str">
            <v>GA834172</v>
          </cell>
          <cell r="AD875" t="str">
            <v>D12</v>
          </cell>
        </row>
        <row r="876">
          <cell r="F876" t="str">
            <v>D.00881.00.331415</v>
          </cell>
          <cell r="G876">
            <v>17</v>
          </cell>
          <cell r="H876" t="str">
            <v>D0088100</v>
          </cell>
          <cell r="I876" t="str">
            <v>Holonomy in Geometry, Analysis and Physi</v>
          </cell>
          <cell r="J876">
            <v>40</v>
          </cell>
          <cell r="K876" t="str">
            <v>Holonomy in Geometry</v>
          </cell>
          <cell r="L876">
            <v>20</v>
          </cell>
          <cell r="M876" t="str">
            <v>Holonomy in Geometry, Analysis and Physics</v>
          </cell>
          <cell r="N876">
            <v>42</v>
          </cell>
          <cell r="O876">
            <v>44197</v>
          </cell>
          <cell r="P876">
            <v>2958465</v>
          </cell>
          <cell r="Q876" t="str">
            <v>331415</v>
          </cell>
          <cell r="R876" t="str">
            <v>331415</v>
          </cell>
          <cell r="S876" t="str">
            <v>HHH</v>
          </cell>
          <cell r="T876" t="str">
            <v>331415HHH</v>
          </cell>
          <cell r="U876" t="str">
            <v>X</v>
          </cell>
          <cell r="V876" t="str">
            <v>X</v>
          </cell>
          <cell r="W876">
            <v>1</v>
          </cell>
          <cell r="X876" t="str">
            <v>H0007</v>
          </cell>
          <cell r="Y876" t="str">
            <v>H0007</v>
          </cell>
          <cell r="Z876" t="str">
            <v>H0007</v>
          </cell>
          <cell r="AA876" t="str">
            <v>H0007</v>
          </cell>
          <cell r="AB876" t="str">
            <v/>
          </cell>
          <cell r="AD876" t="str">
            <v>D12</v>
          </cell>
        </row>
        <row r="877">
          <cell r="F877" t="str">
            <v>D.00882.00.331416</v>
          </cell>
          <cell r="G877">
            <v>17</v>
          </cell>
          <cell r="H877" t="str">
            <v>D0088200</v>
          </cell>
          <cell r="I877" t="str">
            <v>EU: Transholomorphic</v>
          </cell>
          <cell r="J877">
            <v>20</v>
          </cell>
          <cell r="K877" t="str">
            <v>EU: Transholomorphic</v>
          </cell>
          <cell r="L877">
            <v>20</v>
          </cell>
          <cell r="M877" t="str">
            <v>EU: Transholomorphic</v>
          </cell>
          <cell r="N877">
            <v>20</v>
          </cell>
          <cell r="O877">
            <v>44197</v>
          </cell>
          <cell r="P877">
            <v>2958465</v>
          </cell>
          <cell r="Q877" t="str">
            <v>331416</v>
          </cell>
          <cell r="R877" t="str">
            <v>331416</v>
          </cell>
          <cell r="S877" t="str">
            <v>HHH</v>
          </cell>
          <cell r="T877" t="str">
            <v>331416HHH</v>
          </cell>
          <cell r="U877" t="str">
            <v>X</v>
          </cell>
          <cell r="V877" t="str">
            <v>X</v>
          </cell>
          <cell r="W877">
            <v>1</v>
          </cell>
          <cell r="X877" t="str">
            <v>G0012</v>
          </cell>
          <cell r="Y877" t="str">
            <v>G0012</v>
          </cell>
          <cell r="Z877" t="str">
            <v>G0012</v>
          </cell>
          <cell r="AA877" t="str">
            <v>G0012</v>
          </cell>
          <cell r="AB877" t="str">
            <v>ERC-2017-COG-772479</v>
          </cell>
          <cell r="AD877" t="str">
            <v>D12</v>
          </cell>
        </row>
        <row r="878">
          <cell r="F878" t="str">
            <v>D.00883.00.331424</v>
          </cell>
          <cell r="G878">
            <v>17</v>
          </cell>
          <cell r="H878" t="str">
            <v>D0088300</v>
          </cell>
          <cell r="I878" t="str">
            <v>Spenden - Tag der Mathematik</v>
          </cell>
          <cell r="J878">
            <v>28</v>
          </cell>
          <cell r="K878" t="str">
            <v>Spenden - Tag der Ma</v>
          </cell>
          <cell r="L878">
            <v>20</v>
          </cell>
          <cell r="M878" t="str">
            <v>Spenden - Tag der Mathematik</v>
          </cell>
          <cell r="N878">
            <v>28</v>
          </cell>
          <cell r="O878">
            <v>44197</v>
          </cell>
          <cell r="P878">
            <v>2958465</v>
          </cell>
          <cell r="Q878" t="str">
            <v>331424</v>
          </cell>
          <cell r="R878" t="str">
            <v>331424</v>
          </cell>
          <cell r="S878" t="str">
            <v>HHH</v>
          </cell>
          <cell r="T878" t="str">
            <v>331424HHH</v>
          </cell>
          <cell r="U878" t="str">
            <v>X</v>
          </cell>
          <cell r="V878" t="str">
            <v>X</v>
          </cell>
          <cell r="W878">
            <v>1</v>
          </cell>
          <cell r="X878" t="str">
            <v>K0008</v>
          </cell>
          <cell r="Y878" t="str">
            <v>K0008</v>
          </cell>
          <cell r="Z878" t="str">
            <v>K0008</v>
          </cell>
          <cell r="AA878" t="str">
            <v>K0008</v>
          </cell>
          <cell r="AD878" t="str">
            <v>D12</v>
          </cell>
        </row>
        <row r="879">
          <cell r="F879" t="str">
            <v>D.00884.00.331425</v>
          </cell>
          <cell r="G879">
            <v>17</v>
          </cell>
          <cell r="H879" t="str">
            <v>D0088400</v>
          </cell>
          <cell r="I879" t="str">
            <v>Charakteristische Zykel und Darstellungs</v>
          </cell>
          <cell r="J879">
            <v>40</v>
          </cell>
          <cell r="K879" t="str">
            <v>Charakteristische Zy</v>
          </cell>
          <cell r="L879">
            <v>20</v>
          </cell>
          <cell r="M879" t="str">
            <v>Charakteristische Zykel und Darstellungstheorie</v>
          </cell>
          <cell r="N879">
            <v>47</v>
          </cell>
          <cell r="O879">
            <v>44197</v>
          </cell>
          <cell r="P879">
            <v>2958465</v>
          </cell>
          <cell r="Q879" t="str">
            <v>331425</v>
          </cell>
          <cell r="R879" t="str">
            <v>331425</v>
          </cell>
          <cell r="S879" t="str">
            <v>HHH</v>
          </cell>
          <cell r="T879" t="str">
            <v>331425HHH</v>
          </cell>
          <cell r="U879" t="str">
            <v>X</v>
          </cell>
          <cell r="V879" t="str">
            <v>X</v>
          </cell>
          <cell r="W879">
            <v>1</v>
          </cell>
          <cell r="X879" t="str">
            <v>D0110</v>
          </cell>
          <cell r="Y879" t="str">
            <v>D0110</v>
          </cell>
          <cell r="Z879" t="str">
            <v>D0110</v>
          </cell>
          <cell r="AA879" t="str">
            <v>D0110</v>
          </cell>
          <cell r="AB879" t="str">
            <v>GZ: KR4663/2-1; AOBJ: 664149</v>
          </cell>
          <cell r="AD879" t="str">
            <v>D43</v>
          </cell>
        </row>
        <row r="880">
          <cell r="F880" t="str">
            <v>D.00885.00.331426</v>
          </cell>
          <cell r="G880">
            <v>17</v>
          </cell>
          <cell r="H880" t="str">
            <v>D0088500</v>
          </cell>
          <cell r="I880" t="str">
            <v>Sammelkonto</v>
          </cell>
          <cell r="J880">
            <v>11</v>
          </cell>
          <cell r="K880" t="str">
            <v>Sammelkonto</v>
          </cell>
          <cell r="L880">
            <v>11</v>
          </cell>
          <cell r="M880" t="str">
            <v>Sammelkonto</v>
          </cell>
          <cell r="N880">
            <v>11</v>
          </cell>
          <cell r="O880">
            <v>44197</v>
          </cell>
          <cell r="P880">
            <v>2958465</v>
          </cell>
          <cell r="Q880" t="str">
            <v>331426</v>
          </cell>
          <cell r="R880" t="str">
            <v>331426</v>
          </cell>
          <cell r="S880" t="str">
            <v>HHH</v>
          </cell>
          <cell r="T880" t="str">
            <v>331426HHH</v>
          </cell>
          <cell r="U880" t="str">
            <v>X</v>
          </cell>
          <cell r="V880" t="str">
            <v>X</v>
          </cell>
          <cell r="W880">
            <v>1</v>
          </cell>
          <cell r="X880" t="str">
            <v>N0004</v>
          </cell>
          <cell r="Y880" t="str">
            <v>N0004</v>
          </cell>
          <cell r="Z880" t="str">
            <v>N0004</v>
          </cell>
          <cell r="AA880" t="str">
            <v>N0004</v>
          </cell>
          <cell r="AD880" t="str">
            <v>D11</v>
          </cell>
        </row>
        <row r="881">
          <cell r="F881" t="str">
            <v>D.00886.00.331426</v>
          </cell>
          <cell r="G881">
            <v>17</v>
          </cell>
          <cell r="H881" t="str">
            <v>D0088600</v>
          </cell>
          <cell r="I881" t="str">
            <v>EU: SAGEX</v>
          </cell>
          <cell r="J881">
            <v>9</v>
          </cell>
          <cell r="K881" t="str">
            <v>EU: SAGEX</v>
          </cell>
          <cell r="L881">
            <v>9</v>
          </cell>
          <cell r="M881" t="str">
            <v>EU: SAGEX</v>
          </cell>
          <cell r="N881">
            <v>9</v>
          </cell>
          <cell r="O881">
            <v>44197</v>
          </cell>
          <cell r="P881">
            <v>2958465</v>
          </cell>
          <cell r="Q881" t="str">
            <v>331426</v>
          </cell>
          <cell r="R881" t="str">
            <v>331426</v>
          </cell>
          <cell r="S881" t="str">
            <v>HHH</v>
          </cell>
          <cell r="T881" t="str">
            <v>331426HHH</v>
          </cell>
          <cell r="U881" t="str">
            <v>X</v>
          </cell>
          <cell r="V881" t="str">
            <v>X</v>
          </cell>
          <cell r="W881">
            <v>1</v>
          </cell>
          <cell r="X881" t="str">
            <v>G0011</v>
          </cell>
          <cell r="Y881" t="str">
            <v>G0011</v>
          </cell>
          <cell r="Z881" t="str">
            <v>G0011</v>
          </cell>
          <cell r="AA881" t="str">
            <v>G0011</v>
          </cell>
          <cell r="AB881" t="str">
            <v>764850</v>
          </cell>
          <cell r="AD881" t="str">
            <v>D12</v>
          </cell>
        </row>
        <row r="882">
          <cell r="F882" t="str">
            <v>D.00887.00.331431</v>
          </cell>
          <cell r="G882">
            <v>17</v>
          </cell>
          <cell r="H882" t="str">
            <v>D0088700</v>
          </cell>
          <cell r="I882" t="str">
            <v>From Modeling and Analysis</v>
          </cell>
          <cell r="J882">
            <v>26</v>
          </cell>
          <cell r="K882" t="str">
            <v>From Modeling and An</v>
          </cell>
          <cell r="L882">
            <v>20</v>
          </cell>
          <cell r="M882" t="str">
            <v>From Modeling and Analysis</v>
          </cell>
          <cell r="N882">
            <v>26</v>
          </cell>
          <cell r="O882">
            <v>44197</v>
          </cell>
          <cell r="P882">
            <v>2958465</v>
          </cell>
          <cell r="Q882" t="str">
            <v>331431</v>
          </cell>
          <cell r="R882" t="str">
            <v>331431</v>
          </cell>
          <cell r="S882" t="str">
            <v>HHH</v>
          </cell>
          <cell r="T882" t="str">
            <v>331431HHH</v>
          </cell>
          <cell r="U882" t="str">
            <v>X</v>
          </cell>
          <cell r="V882" t="str">
            <v>X</v>
          </cell>
          <cell r="W882">
            <v>1</v>
          </cell>
          <cell r="X882" t="str">
            <v>I0010</v>
          </cell>
          <cell r="Y882" t="str">
            <v>I0010</v>
          </cell>
          <cell r="Z882" t="str">
            <v>I0010</v>
          </cell>
          <cell r="AA882" t="str">
            <v>I0010</v>
          </cell>
          <cell r="AB882" t="str">
            <v>97769</v>
          </cell>
          <cell r="AD882" t="str">
            <v>D31</v>
          </cell>
        </row>
        <row r="883">
          <cell r="F883" t="str">
            <v>D.00888.00.331400</v>
          </cell>
          <cell r="G883">
            <v>17</v>
          </cell>
          <cell r="H883" t="str">
            <v>D0088800</v>
          </cell>
          <cell r="I883" t="str">
            <v>Approximation und Rekonstruktion von Spa</v>
          </cell>
          <cell r="J883">
            <v>40</v>
          </cell>
          <cell r="K883" t="str">
            <v>Approximation und Re</v>
          </cell>
          <cell r="L883">
            <v>20</v>
          </cell>
          <cell r="M883" t="str">
            <v>Approximation und Rekonstruktion von Spannungen</v>
          </cell>
          <cell r="N883">
            <v>47</v>
          </cell>
          <cell r="O883">
            <v>44197</v>
          </cell>
          <cell r="P883">
            <v>2958465</v>
          </cell>
          <cell r="Q883" t="str">
            <v>331400</v>
          </cell>
          <cell r="R883" t="str">
            <v>331400</v>
          </cell>
          <cell r="S883" t="str">
            <v>HHH</v>
          </cell>
          <cell r="T883" t="str">
            <v>331400HHH</v>
          </cell>
          <cell r="U883" t="str">
            <v>X</v>
          </cell>
          <cell r="V883" t="str">
            <v>X</v>
          </cell>
          <cell r="W883">
            <v>1</v>
          </cell>
          <cell r="X883" t="str">
            <v>D0110</v>
          </cell>
          <cell r="Y883" t="str">
            <v>D0110</v>
          </cell>
          <cell r="Z883" t="str">
            <v>D0110</v>
          </cell>
          <cell r="AA883" t="str">
            <v>D0110</v>
          </cell>
          <cell r="AB883" t="str">
            <v>GZ: BE6511/1-1; AOBJ: 643876</v>
          </cell>
          <cell r="AD883" t="str">
            <v>D43</v>
          </cell>
        </row>
        <row r="884">
          <cell r="F884" t="str">
            <v>D.00889.00.331438</v>
          </cell>
          <cell r="G884">
            <v>17</v>
          </cell>
          <cell r="H884" t="str">
            <v>D0088900</v>
          </cell>
          <cell r="I884" t="str">
            <v>MathEnergy</v>
          </cell>
          <cell r="J884">
            <v>10</v>
          </cell>
          <cell r="K884" t="str">
            <v>MathEnergy</v>
          </cell>
          <cell r="L884">
            <v>10</v>
          </cell>
          <cell r="M884" t="str">
            <v>MathEnergy</v>
          </cell>
          <cell r="N884">
            <v>10</v>
          </cell>
          <cell r="O884">
            <v>44197</v>
          </cell>
          <cell r="P884">
            <v>2958465</v>
          </cell>
          <cell r="Q884" t="str">
            <v>331438</v>
          </cell>
          <cell r="R884" t="str">
            <v>331438</v>
          </cell>
          <cell r="S884" t="str">
            <v>HHH</v>
          </cell>
          <cell r="T884" t="str">
            <v>331438HHH</v>
          </cell>
          <cell r="U884" t="str">
            <v>X</v>
          </cell>
          <cell r="V884" t="str">
            <v>X</v>
          </cell>
          <cell r="W884">
            <v>1</v>
          </cell>
          <cell r="X884" t="str">
            <v>E0200</v>
          </cell>
          <cell r="Y884" t="str">
            <v>E0200</v>
          </cell>
          <cell r="Z884" t="str">
            <v>E0200</v>
          </cell>
          <cell r="AA884" t="str">
            <v>E0200</v>
          </cell>
          <cell r="AB884" t="str">
            <v>0324019E</v>
          </cell>
          <cell r="AD884" t="str">
            <v>D21</v>
          </cell>
        </row>
        <row r="885">
          <cell r="F885" t="str">
            <v>D.00890.00.331438</v>
          </cell>
          <cell r="G885">
            <v>17</v>
          </cell>
          <cell r="H885" t="str">
            <v>D0089000</v>
          </cell>
          <cell r="I885" t="str">
            <v>EU: STIMULATE</v>
          </cell>
          <cell r="J885">
            <v>13</v>
          </cell>
          <cell r="K885" t="str">
            <v>EU: STIMULATE</v>
          </cell>
          <cell r="L885">
            <v>13</v>
          </cell>
          <cell r="M885" t="str">
            <v>EU: STIMULATE</v>
          </cell>
          <cell r="N885">
            <v>13</v>
          </cell>
          <cell r="O885">
            <v>44197</v>
          </cell>
          <cell r="P885">
            <v>2958465</v>
          </cell>
          <cell r="Q885" t="str">
            <v>331438</v>
          </cell>
          <cell r="R885" t="str">
            <v>331438</v>
          </cell>
          <cell r="S885" t="str">
            <v>HHH</v>
          </cell>
          <cell r="T885" t="str">
            <v>331438HHH</v>
          </cell>
          <cell r="U885" t="str">
            <v>X</v>
          </cell>
          <cell r="V885" t="str">
            <v>X</v>
          </cell>
          <cell r="W885">
            <v>1</v>
          </cell>
          <cell r="X885" t="str">
            <v>G0011</v>
          </cell>
          <cell r="Y885" t="str">
            <v>G0011</v>
          </cell>
          <cell r="Z885" t="str">
            <v>G0011</v>
          </cell>
          <cell r="AA885" t="str">
            <v>G0011</v>
          </cell>
          <cell r="AB885" t="str">
            <v>765048</v>
          </cell>
          <cell r="AD885" t="str">
            <v>D12</v>
          </cell>
        </row>
        <row r="886">
          <cell r="F886" t="str">
            <v>D.00891.00.331438</v>
          </cell>
          <cell r="G886">
            <v>17</v>
          </cell>
          <cell r="H886" t="str">
            <v>D0089100</v>
          </cell>
          <cell r="I886" t="str">
            <v>Sammelkonto</v>
          </cell>
          <cell r="J886">
            <v>11</v>
          </cell>
          <cell r="K886" t="str">
            <v>Sammelkonto</v>
          </cell>
          <cell r="L886">
            <v>11</v>
          </cell>
          <cell r="M886" t="str">
            <v>Sammelkonto</v>
          </cell>
          <cell r="N886">
            <v>11</v>
          </cell>
          <cell r="O886">
            <v>44197</v>
          </cell>
          <cell r="P886">
            <v>2958465</v>
          </cell>
          <cell r="Q886" t="str">
            <v>331438</v>
          </cell>
          <cell r="R886" t="str">
            <v>331438</v>
          </cell>
          <cell r="S886" t="str">
            <v>HHH</v>
          </cell>
          <cell r="T886" t="str">
            <v>331438HHH</v>
          </cell>
          <cell r="U886" t="str">
            <v>X</v>
          </cell>
          <cell r="V886" t="str">
            <v>X</v>
          </cell>
          <cell r="W886">
            <v>1</v>
          </cell>
          <cell r="X886" t="str">
            <v>N0004</v>
          </cell>
          <cell r="Y886" t="str">
            <v>N0004</v>
          </cell>
          <cell r="Z886" t="str">
            <v>N0004</v>
          </cell>
          <cell r="AA886" t="str">
            <v>N0004</v>
          </cell>
          <cell r="AD886" t="str">
            <v>D11</v>
          </cell>
        </row>
        <row r="887">
          <cell r="F887" t="str">
            <v>D.00892.00.331400</v>
          </cell>
          <cell r="G887">
            <v>17</v>
          </cell>
          <cell r="H887" t="str">
            <v>D0089200</v>
          </cell>
          <cell r="I887" t="str">
            <v>Sammelkonto</v>
          </cell>
          <cell r="J887">
            <v>11</v>
          </cell>
          <cell r="K887" t="str">
            <v>Sammelkonto</v>
          </cell>
          <cell r="L887">
            <v>11</v>
          </cell>
          <cell r="M887" t="str">
            <v>Sammelkonto</v>
          </cell>
          <cell r="N887">
            <v>11</v>
          </cell>
          <cell r="O887">
            <v>44197</v>
          </cell>
          <cell r="P887">
            <v>2958465</v>
          </cell>
          <cell r="Q887" t="str">
            <v>331400</v>
          </cell>
          <cell r="R887" t="str">
            <v>331400</v>
          </cell>
          <cell r="S887" t="str">
            <v>HHH</v>
          </cell>
          <cell r="T887" t="str">
            <v>331400HHH</v>
          </cell>
          <cell r="U887" t="str">
            <v>X</v>
          </cell>
          <cell r="V887" t="str">
            <v>X</v>
          </cell>
          <cell r="W887">
            <v>1</v>
          </cell>
          <cell r="X887" t="str">
            <v>N0004</v>
          </cell>
          <cell r="Y887" t="str">
            <v>N0004</v>
          </cell>
          <cell r="Z887" t="str">
            <v>N0004</v>
          </cell>
          <cell r="AA887" t="str">
            <v>N0004</v>
          </cell>
          <cell r="AD887" t="str">
            <v>D11</v>
          </cell>
        </row>
        <row r="888">
          <cell r="F888" t="str">
            <v>D.00893.00.331400</v>
          </cell>
          <cell r="G888">
            <v>17</v>
          </cell>
          <cell r="H888" t="str">
            <v>D0089300</v>
          </cell>
          <cell r="I888" t="str">
            <v>Spendenkonto</v>
          </cell>
          <cell r="J888">
            <v>12</v>
          </cell>
          <cell r="K888" t="str">
            <v>Spendenkonto</v>
          </cell>
          <cell r="L888">
            <v>12</v>
          </cell>
          <cell r="M888" t="str">
            <v>Spendenkonto</v>
          </cell>
          <cell r="N888">
            <v>12</v>
          </cell>
          <cell r="O888">
            <v>44197</v>
          </cell>
          <cell r="P888">
            <v>2958465</v>
          </cell>
          <cell r="Q888" t="str">
            <v>331400</v>
          </cell>
          <cell r="R888" t="str">
            <v>331400</v>
          </cell>
          <cell r="S888" t="str">
            <v>HHH</v>
          </cell>
          <cell r="T888" t="str">
            <v>331400HHH</v>
          </cell>
          <cell r="U888" t="str">
            <v>X</v>
          </cell>
          <cell r="V888" t="str">
            <v>X</v>
          </cell>
          <cell r="W888">
            <v>1</v>
          </cell>
          <cell r="X888" t="str">
            <v>N0030</v>
          </cell>
          <cell r="Y888" t="str">
            <v>N0030</v>
          </cell>
          <cell r="Z888" t="str">
            <v>N0030</v>
          </cell>
          <cell r="AA888" t="str">
            <v>N0030</v>
          </cell>
          <cell r="AD888" t="str">
            <v>D12</v>
          </cell>
        </row>
        <row r="889">
          <cell r="F889" t="str">
            <v>D.00894.00.331455</v>
          </cell>
          <cell r="G889">
            <v>17</v>
          </cell>
          <cell r="H889" t="str">
            <v>D0089400</v>
          </cell>
          <cell r="I889" t="str">
            <v>Berlin-AIMS network</v>
          </cell>
          <cell r="J889">
            <v>19</v>
          </cell>
          <cell r="K889" t="str">
            <v>Berlin-AIMS network</v>
          </cell>
          <cell r="L889">
            <v>19</v>
          </cell>
          <cell r="M889" t="str">
            <v>Berlin-AIMS network</v>
          </cell>
          <cell r="N889">
            <v>19</v>
          </cell>
          <cell r="O889">
            <v>44197</v>
          </cell>
          <cell r="P889">
            <v>2958465</v>
          </cell>
          <cell r="Q889" t="str">
            <v>331455</v>
          </cell>
          <cell r="R889" t="str">
            <v>331455</v>
          </cell>
          <cell r="S889" t="str">
            <v>HHH</v>
          </cell>
          <cell r="T889" t="str">
            <v>331455HHH</v>
          </cell>
          <cell r="U889" t="str">
            <v>X</v>
          </cell>
          <cell r="V889" t="str">
            <v>X</v>
          </cell>
          <cell r="W889">
            <v>1</v>
          </cell>
          <cell r="X889" t="str">
            <v>K0004</v>
          </cell>
          <cell r="Y889" t="str">
            <v>K0004</v>
          </cell>
          <cell r="Z889" t="str">
            <v>K0004</v>
          </cell>
          <cell r="AA889" t="str">
            <v>K0004</v>
          </cell>
          <cell r="AB889" t="str">
            <v/>
          </cell>
          <cell r="AD889" t="str">
            <v>D12</v>
          </cell>
        </row>
        <row r="890">
          <cell r="F890" t="str">
            <v>D.00895.00.331456</v>
          </cell>
          <cell r="G890">
            <v>17</v>
          </cell>
          <cell r="H890" t="str">
            <v>D0089500</v>
          </cell>
          <cell r="I890" t="str">
            <v>Sammelkonto</v>
          </cell>
          <cell r="J890">
            <v>11</v>
          </cell>
          <cell r="K890" t="str">
            <v>Sammelkonto</v>
          </cell>
          <cell r="L890">
            <v>11</v>
          </cell>
          <cell r="M890" t="str">
            <v>Sammelkonto</v>
          </cell>
          <cell r="N890">
            <v>11</v>
          </cell>
          <cell r="O890">
            <v>44197</v>
          </cell>
          <cell r="P890">
            <v>2958465</v>
          </cell>
          <cell r="Q890" t="str">
            <v>331456</v>
          </cell>
          <cell r="R890" t="str">
            <v>331456</v>
          </cell>
          <cell r="S890" t="str">
            <v>HHH</v>
          </cell>
          <cell r="T890" t="str">
            <v>331456HHH</v>
          </cell>
          <cell r="U890" t="str">
            <v>X</v>
          </cell>
          <cell r="V890" t="str">
            <v>X</v>
          </cell>
          <cell r="W890">
            <v>1</v>
          </cell>
          <cell r="X890" t="str">
            <v>N0004</v>
          </cell>
          <cell r="Y890" t="str">
            <v>N0004</v>
          </cell>
          <cell r="Z890" t="str">
            <v>N0004</v>
          </cell>
          <cell r="AA890" t="str">
            <v>N0004</v>
          </cell>
          <cell r="AD890" t="str">
            <v>D11</v>
          </cell>
        </row>
        <row r="891">
          <cell r="F891" t="str">
            <v>D.00896.00.331456</v>
          </cell>
          <cell r="G891">
            <v>17</v>
          </cell>
          <cell r="H891" t="str">
            <v>D0089600</v>
          </cell>
          <cell r="I891" t="str">
            <v>AvH Wei Xu</v>
          </cell>
          <cell r="J891">
            <v>10</v>
          </cell>
          <cell r="K891" t="str">
            <v>AvH Wei Xu</v>
          </cell>
          <cell r="L891">
            <v>10</v>
          </cell>
          <cell r="M891" t="str">
            <v>AvH Wei Xu</v>
          </cell>
          <cell r="N891">
            <v>10</v>
          </cell>
          <cell r="O891">
            <v>44197</v>
          </cell>
          <cell r="P891">
            <v>2958465</v>
          </cell>
          <cell r="Q891" t="str">
            <v>331456</v>
          </cell>
          <cell r="R891" t="str">
            <v>331456</v>
          </cell>
          <cell r="S891" t="str">
            <v>HHH</v>
          </cell>
          <cell r="T891" t="str">
            <v>331456HHH</v>
          </cell>
          <cell r="U891" t="str">
            <v>X</v>
          </cell>
          <cell r="V891" t="str">
            <v>X</v>
          </cell>
          <cell r="W891">
            <v>1</v>
          </cell>
          <cell r="X891" t="str">
            <v>I0120</v>
          </cell>
          <cell r="Y891" t="str">
            <v>I0120</v>
          </cell>
          <cell r="Z891" t="str">
            <v>I0120</v>
          </cell>
          <cell r="AA891" t="str">
            <v>I0120</v>
          </cell>
          <cell r="AB891" t="str">
            <v>Ref 3.5 - CHN / 1198516</v>
          </cell>
          <cell r="AD891" t="str">
            <v>D31</v>
          </cell>
        </row>
        <row r="892">
          <cell r="F892" t="str">
            <v>D.01750.09.331456</v>
          </cell>
          <cell r="G892">
            <v>17</v>
          </cell>
          <cell r="H892" t="str">
            <v>D0175009</v>
          </cell>
          <cell r="I892" t="str">
            <v>SFB/TRR 190 /2: TP B02</v>
          </cell>
          <cell r="J892">
            <v>22</v>
          </cell>
          <cell r="K892" t="str">
            <v>SFB/TRR 190 /2: TP B</v>
          </cell>
          <cell r="L892">
            <v>20</v>
          </cell>
          <cell r="M892" t="str">
            <v>SFB/TRR 190 /2: TP B02</v>
          </cell>
          <cell r="N892">
            <v>22</v>
          </cell>
          <cell r="O892">
            <v>44197</v>
          </cell>
          <cell r="P892">
            <v>2958465</v>
          </cell>
          <cell r="Q892" t="str">
            <v>331456</v>
          </cell>
          <cell r="R892" t="str">
            <v>331456</v>
          </cell>
          <cell r="S892" t="str">
            <v>HHH</v>
          </cell>
          <cell r="T892" t="str">
            <v>331456HHH</v>
          </cell>
          <cell r="U892" t="str">
            <v>X</v>
          </cell>
          <cell r="V892" t="str">
            <v>X</v>
          </cell>
          <cell r="W892">
            <v>1</v>
          </cell>
          <cell r="X892" t="str">
            <v>D0120</v>
          </cell>
          <cell r="Y892" t="str">
            <v>D0120</v>
          </cell>
          <cell r="Z892" t="str">
            <v>D0120</v>
          </cell>
          <cell r="AA892" t="str">
            <v>D0120</v>
          </cell>
          <cell r="AB892" t="str">
            <v>SFB/TRR 190/2</v>
          </cell>
          <cell r="AD892" t="str">
            <v>D41</v>
          </cell>
        </row>
        <row r="893">
          <cell r="F893" t="str">
            <v>D.00898.00.331461</v>
          </cell>
          <cell r="G893">
            <v>17</v>
          </cell>
          <cell r="H893" t="str">
            <v>D0089800</v>
          </cell>
          <cell r="I893" t="str">
            <v>DZLM II</v>
          </cell>
          <cell r="J893">
            <v>7</v>
          </cell>
          <cell r="K893" t="str">
            <v>DZLM II</v>
          </cell>
          <cell r="L893">
            <v>7</v>
          </cell>
          <cell r="M893" t="str">
            <v>DZLM II</v>
          </cell>
          <cell r="N893">
            <v>7</v>
          </cell>
          <cell r="O893">
            <v>44197</v>
          </cell>
          <cell r="P893">
            <v>2958465</v>
          </cell>
          <cell r="Q893" t="str">
            <v>331461</v>
          </cell>
          <cell r="R893" t="str">
            <v>331461</v>
          </cell>
          <cell r="S893" t="str">
            <v>HHH</v>
          </cell>
          <cell r="T893" t="str">
            <v>331461HHH</v>
          </cell>
          <cell r="U893" t="str">
            <v>X</v>
          </cell>
          <cell r="V893" t="str">
            <v>X</v>
          </cell>
          <cell r="W893">
            <v>1</v>
          </cell>
          <cell r="X893" t="str">
            <v>I0300</v>
          </cell>
          <cell r="Y893" t="str">
            <v>I0300</v>
          </cell>
          <cell r="Z893" t="str">
            <v>I0300</v>
          </cell>
          <cell r="AA893" t="str">
            <v>I0300</v>
          </cell>
          <cell r="AB893" t="str">
            <v>L-10-01.1</v>
          </cell>
          <cell r="AD893" t="str">
            <v>D31</v>
          </cell>
        </row>
        <row r="894">
          <cell r="F894" t="str">
            <v>D.00899.00.331461</v>
          </cell>
          <cell r="G894">
            <v>17</v>
          </cell>
          <cell r="H894" t="str">
            <v>D0089900</v>
          </cell>
          <cell r="I894" t="str">
            <v>INNOMATH</v>
          </cell>
          <cell r="J894">
            <v>8</v>
          </cell>
          <cell r="K894" t="str">
            <v>INNOMATH</v>
          </cell>
          <cell r="L894">
            <v>8</v>
          </cell>
          <cell r="M894" t="str">
            <v>INNOMATH</v>
          </cell>
          <cell r="N894">
            <v>8</v>
          </cell>
          <cell r="O894">
            <v>44197</v>
          </cell>
          <cell r="P894">
            <v>2958465</v>
          </cell>
          <cell r="Q894" t="str">
            <v>331461</v>
          </cell>
          <cell r="R894" t="str">
            <v>331461</v>
          </cell>
          <cell r="S894" t="str">
            <v>HHH</v>
          </cell>
          <cell r="T894" t="str">
            <v>331461HHH</v>
          </cell>
          <cell r="U894" t="str">
            <v>X</v>
          </cell>
          <cell r="V894" t="str">
            <v>X</v>
          </cell>
          <cell r="W894">
            <v>1</v>
          </cell>
          <cell r="X894" t="str">
            <v>G0103</v>
          </cell>
          <cell r="Y894" t="str">
            <v>G0103</v>
          </cell>
          <cell r="Z894" t="str">
            <v>G0103</v>
          </cell>
          <cell r="AA894" t="str">
            <v>G0103</v>
          </cell>
          <cell r="AB894" t="str">
            <v>2019-1-DE03-KA201-059604</v>
          </cell>
          <cell r="AD894" t="str">
            <v>D12</v>
          </cell>
        </row>
        <row r="895">
          <cell r="F895" t="str">
            <v>D.00900.00.331461</v>
          </cell>
          <cell r="G895">
            <v>17</v>
          </cell>
          <cell r="H895" t="str">
            <v>D0090000</v>
          </cell>
          <cell r="I895" t="str">
            <v>DZLM Fortbildungen</v>
          </cell>
          <cell r="J895">
            <v>18</v>
          </cell>
          <cell r="K895" t="str">
            <v>DZLM Fortbildungen</v>
          </cell>
          <cell r="L895">
            <v>18</v>
          </cell>
          <cell r="M895" t="str">
            <v>DZLM Fortbildungen</v>
          </cell>
          <cell r="N895">
            <v>18</v>
          </cell>
          <cell r="O895">
            <v>44197</v>
          </cell>
          <cell r="P895">
            <v>2958465</v>
          </cell>
          <cell r="Q895" t="str">
            <v>331461</v>
          </cell>
          <cell r="R895" t="str">
            <v>331461</v>
          </cell>
          <cell r="S895" t="str">
            <v>HHH</v>
          </cell>
          <cell r="T895" t="str">
            <v>331461HHH</v>
          </cell>
          <cell r="U895" t="str">
            <v>X</v>
          </cell>
          <cell r="V895" t="str">
            <v>X</v>
          </cell>
          <cell r="W895">
            <v>1</v>
          </cell>
          <cell r="X895" t="str">
            <v>K002X</v>
          </cell>
          <cell r="Y895" t="str">
            <v>K002X</v>
          </cell>
          <cell r="Z895" t="str">
            <v>K002X</v>
          </cell>
          <cell r="AA895" t="str">
            <v>K002X</v>
          </cell>
          <cell r="AD895" t="str">
            <v>D12</v>
          </cell>
        </row>
        <row r="896">
          <cell r="F896" t="str">
            <v>D.00901.00.331462</v>
          </cell>
          <cell r="G896">
            <v>17</v>
          </cell>
          <cell r="H896" t="str">
            <v>D0090100</v>
          </cell>
          <cell r="I896" t="str">
            <v>Mathematische Schülergesellschaft</v>
          </cell>
          <cell r="J896">
            <v>33</v>
          </cell>
          <cell r="K896" t="str">
            <v>Mathematische Schüle</v>
          </cell>
          <cell r="L896">
            <v>20</v>
          </cell>
          <cell r="M896" t="str">
            <v>Mathematische Schülergesellschaft</v>
          </cell>
          <cell r="N896">
            <v>33</v>
          </cell>
          <cell r="O896">
            <v>44197</v>
          </cell>
          <cell r="P896">
            <v>2958465</v>
          </cell>
          <cell r="Q896" t="str">
            <v>331462</v>
          </cell>
          <cell r="R896" t="str">
            <v>331462</v>
          </cell>
          <cell r="S896" t="str">
            <v>HHH</v>
          </cell>
          <cell r="T896" t="str">
            <v>331462HHH</v>
          </cell>
          <cell r="U896" t="str">
            <v>X</v>
          </cell>
          <cell r="V896" t="str">
            <v>X</v>
          </cell>
          <cell r="W896">
            <v>1</v>
          </cell>
          <cell r="X896" t="str">
            <v>L0200</v>
          </cell>
          <cell r="Y896" t="str">
            <v>L0200</v>
          </cell>
          <cell r="Z896" t="str">
            <v>L0200</v>
          </cell>
          <cell r="AA896" t="str">
            <v>L0200</v>
          </cell>
          <cell r="AD896" t="str">
            <v>D12</v>
          </cell>
        </row>
        <row r="897">
          <cell r="F897" t="str">
            <v>D.00902.00.331474</v>
          </cell>
          <cell r="G897">
            <v>17</v>
          </cell>
          <cell r="H897" t="str">
            <v>D0090200</v>
          </cell>
          <cell r="I897" t="str">
            <v>SPP 1748 /2: Generalized mixed FEM for n</v>
          </cell>
          <cell r="J897">
            <v>40</v>
          </cell>
          <cell r="K897" t="str">
            <v>SPP 1748 /2: General</v>
          </cell>
          <cell r="L897">
            <v>20</v>
          </cell>
          <cell r="M897" t="str">
            <v>SPP 1748 /2: Generalized mixed FEM for nonlinear problems in solid mechanics</v>
          </cell>
          <cell r="N897">
            <v>76</v>
          </cell>
          <cell r="O897">
            <v>44197</v>
          </cell>
          <cell r="P897">
            <v>2958465</v>
          </cell>
          <cell r="Q897" t="str">
            <v>331474</v>
          </cell>
          <cell r="R897" t="str">
            <v>331474</v>
          </cell>
          <cell r="S897" t="str">
            <v>HHH</v>
          </cell>
          <cell r="T897" t="str">
            <v>331474HHH</v>
          </cell>
          <cell r="U897" t="str">
            <v>X</v>
          </cell>
          <cell r="V897" t="str">
            <v>X</v>
          </cell>
          <cell r="W897">
            <v>1</v>
          </cell>
          <cell r="X897" t="str">
            <v>D0140</v>
          </cell>
          <cell r="Y897" t="str">
            <v>D0140</v>
          </cell>
          <cell r="Z897" t="str">
            <v>D0140</v>
          </cell>
          <cell r="AA897" t="str">
            <v>D0140</v>
          </cell>
          <cell r="AB897" t="str">
            <v>GZ: CA151/22-2; AOBJ: 643860</v>
          </cell>
          <cell r="AD897" t="str">
            <v>D43</v>
          </cell>
        </row>
        <row r="898">
          <cell r="F898" t="str">
            <v>D.00903.00.331474</v>
          </cell>
          <cell r="G898">
            <v>17</v>
          </cell>
          <cell r="H898" t="str">
            <v>D0090300</v>
          </cell>
          <cell r="I898" t="str">
            <v>Sammelkonto</v>
          </cell>
          <cell r="J898">
            <v>11</v>
          </cell>
          <cell r="K898" t="str">
            <v>Sammelkonto</v>
          </cell>
          <cell r="L898">
            <v>11</v>
          </cell>
          <cell r="M898" t="str">
            <v>Sammelkonto</v>
          </cell>
          <cell r="N898">
            <v>11</v>
          </cell>
          <cell r="O898">
            <v>44197</v>
          </cell>
          <cell r="P898">
            <v>2958465</v>
          </cell>
          <cell r="Q898" t="str">
            <v>331474</v>
          </cell>
          <cell r="R898" t="str">
            <v>331474</v>
          </cell>
          <cell r="S898" t="str">
            <v>HHH</v>
          </cell>
          <cell r="T898" t="str">
            <v>331474HHH</v>
          </cell>
          <cell r="U898" t="str">
            <v>X</v>
          </cell>
          <cell r="V898" t="str">
            <v>X</v>
          </cell>
          <cell r="W898">
            <v>1</v>
          </cell>
          <cell r="X898" t="str">
            <v>N0004</v>
          </cell>
          <cell r="Y898" t="str">
            <v>N0004</v>
          </cell>
          <cell r="Z898" t="str">
            <v>N0004</v>
          </cell>
          <cell r="AA898" t="str">
            <v>N0004</v>
          </cell>
          <cell r="AB898" t="str">
            <v/>
          </cell>
          <cell r="AD898" t="str">
            <v>D11</v>
          </cell>
        </row>
        <row r="899">
          <cell r="F899" t="str">
            <v>D.00904.00.331476</v>
          </cell>
          <cell r="G899">
            <v>17</v>
          </cell>
          <cell r="H899" t="str">
            <v>D0090400</v>
          </cell>
          <cell r="I899" t="str">
            <v>Fehlercharakterisierung in CFK-Schalenba</v>
          </cell>
          <cell r="J899">
            <v>40</v>
          </cell>
          <cell r="K899" t="str">
            <v>Fehlercharakterisier</v>
          </cell>
          <cell r="L899">
            <v>20</v>
          </cell>
          <cell r="M899" t="str">
            <v>Fehlercharakterisierung in CFK-Schalenbauteilen</v>
          </cell>
          <cell r="N899">
            <v>47</v>
          </cell>
          <cell r="O899">
            <v>44197</v>
          </cell>
          <cell r="P899">
            <v>2958465</v>
          </cell>
          <cell r="Q899" t="str">
            <v>331476</v>
          </cell>
          <cell r="R899" t="str">
            <v>331476</v>
          </cell>
          <cell r="S899" t="str">
            <v>HHH</v>
          </cell>
          <cell r="T899" t="str">
            <v>331476HHH</v>
          </cell>
          <cell r="U899" t="str">
            <v>X</v>
          </cell>
          <cell r="V899" t="str">
            <v>X</v>
          </cell>
          <cell r="W899">
            <v>1</v>
          </cell>
          <cell r="X899" t="str">
            <v>D0110</v>
          </cell>
          <cell r="Y899" t="str">
            <v>D0110</v>
          </cell>
          <cell r="Z899" t="str">
            <v>D0110</v>
          </cell>
          <cell r="AA899" t="str">
            <v>D0110</v>
          </cell>
          <cell r="AB899" t="str">
            <v>GZ: WA1607/19-1; AOBJ: 662428</v>
          </cell>
          <cell r="AD899" t="str">
            <v>D43</v>
          </cell>
        </row>
        <row r="900">
          <cell r="F900" t="str">
            <v>D.00905.00.331476</v>
          </cell>
          <cell r="G900">
            <v>17</v>
          </cell>
          <cell r="H900" t="str">
            <v>D0090500</v>
          </cell>
          <cell r="I900" t="str">
            <v>SPP 1962 HyLa</v>
          </cell>
          <cell r="J900">
            <v>13</v>
          </cell>
          <cell r="K900" t="str">
            <v>SPP 1962 HyLa</v>
          </cell>
          <cell r="L900">
            <v>13</v>
          </cell>
          <cell r="M900" t="str">
            <v>SPP 1962 HyLa</v>
          </cell>
          <cell r="N900">
            <v>13</v>
          </cell>
          <cell r="O900">
            <v>44197</v>
          </cell>
          <cell r="P900">
            <v>2958465</v>
          </cell>
          <cell r="Q900" t="str">
            <v>331476</v>
          </cell>
          <cell r="R900" t="str">
            <v>331476</v>
          </cell>
          <cell r="S900" t="str">
            <v>HHH</v>
          </cell>
          <cell r="T900" t="str">
            <v>331476HHH</v>
          </cell>
          <cell r="U900" t="str">
            <v>X</v>
          </cell>
          <cell r="V900" t="str">
            <v>X</v>
          </cell>
          <cell r="W900">
            <v>1</v>
          </cell>
          <cell r="X900" t="str">
            <v>D0140</v>
          </cell>
          <cell r="Y900" t="str">
            <v>D0140</v>
          </cell>
          <cell r="Z900" t="str">
            <v>D0140</v>
          </cell>
          <cell r="AA900" t="str">
            <v>D0140</v>
          </cell>
          <cell r="AB900" t="str">
            <v>GZ: WA1607/12-1; AOBJ: 667108</v>
          </cell>
          <cell r="AD900" t="str">
            <v>D43</v>
          </cell>
        </row>
        <row r="901">
          <cell r="F901" t="str">
            <v>D.00906.00.331476</v>
          </cell>
          <cell r="G901">
            <v>17</v>
          </cell>
          <cell r="H901" t="str">
            <v>D0090600</v>
          </cell>
          <cell r="I901" t="str">
            <v>ChaMP</v>
          </cell>
          <cell r="J901">
            <v>5</v>
          </cell>
          <cell r="K901" t="str">
            <v>ChaMP</v>
          </cell>
          <cell r="L901">
            <v>5</v>
          </cell>
          <cell r="M901" t="str">
            <v>ChaMP</v>
          </cell>
          <cell r="N901">
            <v>5</v>
          </cell>
          <cell r="O901">
            <v>44197</v>
          </cell>
          <cell r="P901">
            <v>2958465</v>
          </cell>
          <cell r="Q901" t="str">
            <v>331476</v>
          </cell>
          <cell r="R901" t="str">
            <v>331476</v>
          </cell>
          <cell r="S901" t="str">
            <v>HHH</v>
          </cell>
          <cell r="T901" t="str">
            <v>331476HHH</v>
          </cell>
          <cell r="U901" t="str">
            <v>X</v>
          </cell>
          <cell r="V901" t="str">
            <v>X</v>
          </cell>
          <cell r="W901">
            <v>1</v>
          </cell>
          <cell r="X901" t="str">
            <v>D0110</v>
          </cell>
          <cell r="Y901" t="str">
            <v>D0110</v>
          </cell>
          <cell r="Z901" t="str">
            <v>D0110</v>
          </cell>
          <cell r="AA901" t="str">
            <v>D0110</v>
          </cell>
          <cell r="AB901" t="str">
            <v>GZ: WA1607/14-2; AOBJ: 667487</v>
          </cell>
          <cell r="AD901" t="str">
            <v>D43</v>
          </cell>
        </row>
        <row r="902">
          <cell r="F902" t="str">
            <v>D.00907.00.331476</v>
          </cell>
          <cell r="G902">
            <v>17</v>
          </cell>
          <cell r="H902" t="str">
            <v>D0090700</v>
          </cell>
          <cell r="I902" t="str">
            <v>MoMeCha</v>
          </cell>
          <cell r="J902">
            <v>7</v>
          </cell>
          <cell r="K902" t="str">
            <v>MoMeCha</v>
          </cell>
          <cell r="L902">
            <v>7</v>
          </cell>
          <cell r="M902" t="str">
            <v>MoMeCha</v>
          </cell>
          <cell r="N902">
            <v>7</v>
          </cell>
          <cell r="O902">
            <v>44197</v>
          </cell>
          <cell r="P902">
            <v>2958465</v>
          </cell>
          <cell r="Q902" t="str">
            <v>331476</v>
          </cell>
          <cell r="R902" t="str">
            <v>331476</v>
          </cell>
          <cell r="S902" t="str">
            <v>HHH</v>
          </cell>
          <cell r="T902" t="str">
            <v>331476HHH</v>
          </cell>
          <cell r="U902" t="str">
            <v>X</v>
          </cell>
          <cell r="V902" t="str">
            <v>X</v>
          </cell>
          <cell r="W902">
            <v>1</v>
          </cell>
          <cell r="X902" t="str">
            <v>D0110</v>
          </cell>
          <cell r="Y902" t="str">
            <v>D0110</v>
          </cell>
          <cell r="Z902" t="str">
            <v>D0110</v>
          </cell>
          <cell r="AA902" t="str">
            <v>D0110</v>
          </cell>
          <cell r="AB902" t="str">
            <v>WA 1607/14-1</v>
          </cell>
          <cell r="AD902" t="str">
            <v>D43</v>
          </cell>
        </row>
        <row r="903">
          <cell r="F903" t="str">
            <v>D.00908.00.331476</v>
          </cell>
          <cell r="G903">
            <v>17</v>
          </cell>
          <cell r="H903" t="str">
            <v>D0090800</v>
          </cell>
          <cell r="I903" t="str">
            <v>SuMaHo</v>
          </cell>
          <cell r="J903">
            <v>6</v>
          </cell>
          <cell r="K903" t="str">
            <v>SuMaHo</v>
          </cell>
          <cell r="L903">
            <v>6</v>
          </cell>
          <cell r="M903" t="str">
            <v>SuMaHo</v>
          </cell>
          <cell r="N903">
            <v>6</v>
          </cell>
          <cell r="O903">
            <v>44197</v>
          </cell>
          <cell r="P903">
            <v>2958465</v>
          </cell>
          <cell r="Q903" t="str">
            <v>331476</v>
          </cell>
          <cell r="R903" t="str">
            <v>331476</v>
          </cell>
          <cell r="S903" t="str">
            <v>HHH</v>
          </cell>
          <cell r="T903" t="str">
            <v>331476HHH</v>
          </cell>
          <cell r="U903" t="str">
            <v>X</v>
          </cell>
          <cell r="V903" t="str">
            <v>X</v>
          </cell>
          <cell r="W903">
            <v>1</v>
          </cell>
          <cell r="X903" t="str">
            <v>E0203</v>
          </cell>
          <cell r="Y903" t="str">
            <v>E0203</v>
          </cell>
          <cell r="Z903" t="str">
            <v>E0203</v>
          </cell>
          <cell r="AA903" t="str">
            <v>E0203</v>
          </cell>
          <cell r="AB903" t="str">
            <v>ZF4833901TV9</v>
          </cell>
          <cell r="AD903" t="str">
            <v>D21</v>
          </cell>
        </row>
        <row r="904">
          <cell r="F904" t="str">
            <v>D.00909.00.331476</v>
          </cell>
          <cell r="G904">
            <v>17</v>
          </cell>
          <cell r="H904" t="str">
            <v>D0090900</v>
          </cell>
          <cell r="I904" t="str">
            <v>GeoInv</v>
          </cell>
          <cell r="J904">
            <v>6</v>
          </cell>
          <cell r="K904" t="str">
            <v>GeoInv</v>
          </cell>
          <cell r="L904">
            <v>6</v>
          </cell>
          <cell r="M904" t="str">
            <v>GeoInv</v>
          </cell>
          <cell r="N904">
            <v>6</v>
          </cell>
          <cell r="O904">
            <v>44197</v>
          </cell>
          <cell r="P904">
            <v>2958465</v>
          </cell>
          <cell r="Q904" t="str">
            <v>331476</v>
          </cell>
          <cell r="R904" t="str">
            <v>331476</v>
          </cell>
          <cell r="S904" t="str">
            <v>HHH</v>
          </cell>
          <cell r="T904" t="str">
            <v>331476HHH</v>
          </cell>
          <cell r="U904" t="str">
            <v>X</v>
          </cell>
          <cell r="V904" t="str">
            <v>X</v>
          </cell>
          <cell r="W904">
            <v>1</v>
          </cell>
          <cell r="X904" t="str">
            <v>D0110</v>
          </cell>
          <cell r="Y904" t="str">
            <v>D0110</v>
          </cell>
          <cell r="Z904" t="str">
            <v>D0110</v>
          </cell>
          <cell r="AA904" t="str">
            <v>D0110</v>
          </cell>
          <cell r="AB904" t="str">
            <v>GZ: SCHM3248/2-2; AOBJ: 667545</v>
          </cell>
          <cell r="AD904" t="str">
            <v>D43</v>
          </cell>
        </row>
        <row r="905">
          <cell r="F905" t="str">
            <v>D.00910.00.331400</v>
          </cell>
          <cell r="G905">
            <v>17</v>
          </cell>
          <cell r="H905" t="str">
            <v>D0091000</v>
          </cell>
          <cell r="I905" t="str">
            <v>SFB 1294 / 1: TP A01</v>
          </cell>
          <cell r="J905">
            <v>20</v>
          </cell>
          <cell r="K905" t="str">
            <v>SFB 1294 / 1: TP A01</v>
          </cell>
          <cell r="L905">
            <v>20</v>
          </cell>
          <cell r="M905" t="str">
            <v>SFB 1294 / 1: TP A01</v>
          </cell>
          <cell r="N905">
            <v>20</v>
          </cell>
          <cell r="O905">
            <v>44197</v>
          </cell>
          <cell r="P905">
            <v>2958465</v>
          </cell>
          <cell r="Q905" t="str">
            <v>331400</v>
          </cell>
          <cell r="R905" t="str">
            <v>331400</v>
          </cell>
          <cell r="S905" t="str">
            <v>HHH</v>
          </cell>
          <cell r="T905" t="str">
            <v>331400HHH</v>
          </cell>
          <cell r="U905" t="str">
            <v>X</v>
          </cell>
          <cell r="V905" t="str">
            <v>X</v>
          </cell>
          <cell r="W905">
            <v>1</v>
          </cell>
          <cell r="X905" t="str">
            <v>D0120</v>
          </cell>
          <cell r="Y905" t="str">
            <v>D0120</v>
          </cell>
          <cell r="Z905" t="str">
            <v>D0120</v>
          </cell>
          <cell r="AA905" t="str">
            <v>D0120</v>
          </cell>
          <cell r="AB905" t="str">
            <v>GZ: SFB 1294/1</v>
          </cell>
          <cell r="AD905" t="str">
            <v>D41</v>
          </cell>
        </row>
        <row r="906">
          <cell r="F906" t="str">
            <v>D.00910.01.331400</v>
          </cell>
          <cell r="G906">
            <v>17</v>
          </cell>
          <cell r="H906" t="str">
            <v>D0091001</v>
          </cell>
          <cell r="I906" t="str">
            <v>SFB 1294 / 1: TP A04</v>
          </cell>
          <cell r="J906">
            <v>20</v>
          </cell>
          <cell r="K906" t="str">
            <v>SFB 1294 / 1: TP A04</v>
          </cell>
          <cell r="L906">
            <v>20</v>
          </cell>
          <cell r="M906" t="str">
            <v>SFB 1294 / 1: TP A04</v>
          </cell>
          <cell r="N906">
            <v>20</v>
          </cell>
          <cell r="O906">
            <v>44197</v>
          </cell>
          <cell r="P906">
            <v>2958465</v>
          </cell>
          <cell r="Q906" t="str">
            <v>331400</v>
          </cell>
          <cell r="R906" t="str">
            <v>331400</v>
          </cell>
          <cell r="S906" t="str">
            <v>HHH</v>
          </cell>
          <cell r="T906" t="str">
            <v>331400HHH</v>
          </cell>
          <cell r="U906" t="str">
            <v>X</v>
          </cell>
          <cell r="V906" t="str">
            <v>X</v>
          </cell>
          <cell r="W906">
            <v>1</v>
          </cell>
          <cell r="X906" t="str">
            <v>D0120</v>
          </cell>
          <cell r="Y906" t="str">
            <v>D0120</v>
          </cell>
          <cell r="Z906" t="str">
            <v>D0120</v>
          </cell>
          <cell r="AA906" t="str">
            <v>D0120</v>
          </cell>
          <cell r="AB906" t="str">
            <v>GZ: SFB 1294/1</v>
          </cell>
          <cell r="AD906" t="str">
            <v>D41</v>
          </cell>
        </row>
        <row r="907">
          <cell r="F907" t="str">
            <v>D.00913.01.331400</v>
          </cell>
          <cell r="G907">
            <v>17</v>
          </cell>
          <cell r="H907" t="str">
            <v>D0091301</v>
          </cell>
          <cell r="I907" t="str">
            <v>SFB/TRR 154 2 Differentialgleichungen (T</v>
          </cell>
          <cell r="J907">
            <v>40</v>
          </cell>
          <cell r="K907" t="str">
            <v>SFB/TRR 154 2 Differ</v>
          </cell>
          <cell r="L907">
            <v>20</v>
          </cell>
          <cell r="M907" t="str">
            <v>SFB/TRR 154 2 Differentialgleichungen (TP A03)</v>
          </cell>
          <cell r="N907">
            <v>46</v>
          </cell>
          <cell r="O907">
            <v>44197</v>
          </cell>
          <cell r="P907">
            <v>2958465</v>
          </cell>
          <cell r="Q907" t="str">
            <v>331400</v>
          </cell>
          <cell r="R907" t="str">
            <v>331400</v>
          </cell>
          <cell r="S907" t="str">
            <v>HHH</v>
          </cell>
          <cell r="T907" t="str">
            <v>331400HHH</v>
          </cell>
          <cell r="U907" t="str">
            <v>X</v>
          </cell>
          <cell r="V907" t="str">
            <v>X</v>
          </cell>
          <cell r="W907">
            <v>1</v>
          </cell>
          <cell r="X907" t="str">
            <v>D0120</v>
          </cell>
          <cell r="Y907" t="str">
            <v>D0120</v>
          </cell>
          <cell r="Z907" t="str">
            <v>D0120</v>
          </cell>
          <cell r="AA907" t="str">
            <v>D0120</v>
          </cell>
          <cell r="AB907" t="str">
            <v>GZ: TRR154/2</v>
          </cell>
          <cell r="AD907" t="str">
            <v>D41</v>
          </cell>
        </row>
        <row r="908">
          <cell r="F908" t="str">
            <v>D.00913.00.331400</v>
          </cell>
          <cell r="G908">
            <v>17</v>
          </cell>
          <cell r="H908" t="str">
            <v>D0091300</v>
          </cell>
          <cell r="I908" t="str">
            <v>SFB/TRR 154 /2: Optimierung für Gasmarkt</v>
          </cell>
          <cell r="J908">
            <v>40</v>
          </cell>
          <cell r="K908" t="str">
            <v>SFB/TRR 154 /2: Opti</v>
          </cell>
          <cell r="L908">
            <v>20</v>
          </cell>
          <cell r="M908" t="str">
            <v>SFB/TRR 154 /2: Optimierung für Gasmarktprobleme (TP B10)</v>
          </cell>
          <cell r="N908">
            <v>57</v>
          </cell>
          <cell r="O908">
            <v>44197</v>
          </cell>
          <cell r="P908">
            <v>2958465</v>
          </cell>
          <cell r="Q908" t="str">
            <v>331400</v>
          </cell>
          <cell r="R908" t="str">
            <v>331400</v>
          </cell>
          <cell r="S908" t="str">
            <v>HHH</v>
          </cell>
          <cell r="T908" t="str">
            <v>331400HHH</v>
          </cell>
          <cell r="U908" t="str">
            <v>X</v>
          </cell>
          <cell r="V908" t="str">
            <v>X</v>
          </cell>
          <cell r="W908">
            <v>1</v>
          </cell>
          <cell r="X908" t="str">
            <v>D0120</v>
          </cell>
          <cell r="Y908" t="str">
            <v>D0120</v>
          </cell>
          <cell r="Z908" t="str">
            <v>D0120</v>
          </cell>
          <cell r="AA908" t="str">
            <v>D0120</v>
          </cell>
          <cell r="AB908" t="str">
            <v>GZ: SFB/TRR 154/2</v>
          </cell>
          <cell r="AD908" t="str">
            <v>D41</v>
          </cell>
        </row>
        <row r="909">
          <cell r="F909" t="str">
            <v>D.00914.00.331400</v>
          </cell>
          <cell r="G909">
            <v>17</v>
          </cell>
          <cell r="H909" t="str">
            <v>D0091400</v>
          </cell>
          <cell r="I909" t="str">
            <v>SFB/TRR 109 /3: Diskretisierung in Geome</v>
          </cell>
          <cell r="J909">
            <v>40</v>
          </cell>
          <cell r="K909" t="str">
            <v>SFB/TRR 109 /3: Disk</v>
          </cell>
          <cell r="L909">
            <v>20</v>
          </cell>
          <cell r="M909" t="str">
            <v>SFB/TRR 109 /3: Diskretisierung in Geometrie und Dynamik (TP B11)</v>
          </cell>
          <cell r="N909">
            <v>65</v>
          </cell>
          <cell r="O909">
            <v>44197</v>
          </cell>
          <cell r="P909">
            <v>2958465</v>
          </cell>
          <cell r="Q909" t="str">
            <v>331400</v>
          </cell>
          <cell r="R909" t="str">
            <v>331400</v>
          </cell>
          <cell r="S909" t="str">
            <v>HHH</v>
          </cell>
          <cell r="T909" t="str">
            <v>331400HHH</v>
          </cell>
          <cell r="U909" t="str">
            <v>X</v>
          </cell>
          <cell r="V909" t="str">
            <v>X</v>
          </cell>
          <cell r="W909">
            <v>1</v>
          </cell>
          <cell r="X909" t="str">
            <v>D0120</v>
          </cell>
          <cell r="Y909" t="str">
            <v>D0120</v>
          </cell>
          <cell r="Z909" t="str">
            <v>D0120</v>
          </cell>
          <cell r="AA909" t="str">
            <v>D0120</v>
          </cell>
          <cell r="AB909" t="str">
            <v>GZ: SFB/TRR 109/3</v>
          </cell>
          <cell r="AD909" t="str">
            <v>D41</v>
          </cell>
        </row>
        <row r="910">
          <cell r="F910" t="str">
            <v>D.00915.01.331400</v>
          </cell>
          <cell r="G910">
            <v>17</v>
          </cell>
          <cell r="H910" t="str">
            <v>D0091501</v>
          </cell>
          <cell r="I910" t="str">
            <v>SFB-TRR 154 / 1: TP C02</v>
          </cell>
          <cell r="J910">
            <v>23</v>
          </cell>
          <cell r="K910" t="str">
            <v xml:space="preserve">SFB-TRR 154 / 1: TP </v>
          </cell>
          <cell r="L910">
            <v>20</v>
          </cell>
          <cell r="M910" t="str">
            <v>SFB-TRR 154 / 1: TP C02</v>
          </cell>
          <cell r="N910">
            <v>23</v>
          </cell>
          <cell r="O910">
            <v>44197</v>
          </cell>
          <cell r="P910">
            <v>2958465</v>
          </cell>
          <cell r="Q910" t="str">
            <v>331400</v>
          </cell>
          <cell r="R910" t="str">
            <v>331400</v>
          </cell>
          <cell r="S910" t="str">
            <v>HHH</v>
          </cell>
          <cell r="T910" t="str">
            <v>331400HHH</v>
          </cell>
          <cell r="U910" t="str">
            <v>X</v>
          </cell>
          <cell r="V910" t="str">
            <v>X</v>
          </cell>
          <cell r="W910">
            <v>1</v>
          </cell>
          <cell r="X910" t="str">
            <v>D0120</v>
          </cell>
          <cell r="Y910" t="str">
            <v>D0120</v>
          </cell>
          <cell r="Z910" t="str">
            <v>D0120</v>
          </cell>
          <cell r="AA910" t="str">
            <v>D0120</v>
          </cell>
          <cell r="AB910" t="str">
            <v>GZ: TRR 154/1</v>
          </cell>
          <cell r="AD910" t="str">
            <v>D41</v>
          </cell>
        </row>
        <row r="911">
          <cell r="F911" t="str">
            <v>D.00915.00.331400</v>
          </cell>
          <cell r="G911">
            <v>17</v>
          </cell>
          <cell r="H911" t="str">
            <v>D0091500</v>
          </cell>
          <cell r="I911" t="str">
            <v>SFB-TRR 154 / 1: TP B02</v>
          </cell>
          <cell r="J911">
            <v>23</v>
          </cell>
          <cell r="K911" t="str">
            <v xml:space="preserve">SFB-TRR 154 / 1: TP </v>
          </cell>
          <cell r="L911">
            <v>20</v>
          </cell>
          <cell r="M911" t="str">
            <v>SFB-TRR 154 / 1: TP B02</v>
          </cell>
          <cell r="N911">
            <v>23</v>
          </cell>
          <cell r="O911">
            <v>44197</v>
          </cell>
          <cell r="P911">
            <v>2958465</v>
          </cell>
          <cell r="Q911" t="str">
            <v>331400</v>
          </cell>
          <cell r="R911" t="str">
            <v>331400</v>
          </cell>
          <cell r="S911" t="str">
            <v>HHH</v>
          </cell>
          <cell r="T911" t="str">
            <v>331400HHH</v>
          </cell>
          <cell r="U911" t="str">
            <v>X</v>
          </cell>
          <cell r="V911" t="str">
            <v>X</v>
          </cell>
          <cell r="W911">
            <v>1</v>
          </cell>
          <cell r="X911" t="str">
            <v>D0120</v>
          </cell>
          <cell r="Y911" t="str">
            <v>D0120</v>
          </cell>
          <cell r="Z911" t="str">
            <v>D0120</v>
          </cell>
          <cell r="AA911" t="str">
            <v>D0120</v>
          </cell>
          <cell r="AB911" t="str">
            <v>GZ: TRR 154/1</v>
          </cell>
          <cell r="AD911" t="str">
            <v>D41</v>
          </cell>
        </row>
        <row r="912">
          <cell r="F912" t="str">
            <v>D.00917.00.331400</v>
          </cell>
          <cell r="G912">
            <v>17</v>
          </cell>
          <cell r="H912" t="str">
            <v>D0091700</v>
          </cell>
          <cell r="I912" t="str">
            <v>IGRK 2544 / 1: Stochastische Analysis</v>
          </cell>
          <cell r="J912">
            <v>37</v>
          </cell>
          <cell r="K912" t="str">
            <v>IGRK 2544 / 1: Stoch</v>
          </cell>
          <cell r="L912">
            <v>20</v>
          </cell>
          <cell r="M912" t="str">
            <v>IGRK 2544 / 1: Stochastische Analysis</v>
          </cell>
          <cell r="N912">
            <v>37</v>
          </cell>
          <cell r="O912">
            <v>44197</v>
          </cell>
          <cell r="P912">
            <v>2958465</v>
          </cell>
          <cell r="Q912" t="str">
            <v>331400</v>
          </cell>
          <cell r="R912" t="str">
            <v>331400</v>
          </cell>
          <cell r="S912" t="str">
            <v>HHH</v>
          </cell>
          <cell r="T912" t="str">
            <v>331400HHH</v>
          </cell>
          <cell r="U912" t="str">
            <v>X</v>
          </cell>
          <cell r="V912" t="str">
            <v>X</v>
          </cell>
          <cell r="W912">
            <v>1</v>
          </cell>
          <cell r="X912" t="str">
            <v>D0130</v>
          </cell>
          <cell r="Y912" t="str">
            <v>D0130</v>
          </cell>
          <cell r="Z912" t="str">
            <v>D0130</v>
          </cell>
          <cell r="AA912" t="str">
            <v>D0130</v>
          </cell>
          <cell r="AB912" t="str">
            <v>GZ: IGRK 2544/1</v>
          </cell>
          <cell r="AD912" t="str">
            <v>D42</v>
          </cell>
        </row>
        <row r="913">
          <cell r="F913" t="str">
            <v>D.00918.00.331400</v>
          </cell>
          <cell r="G913">
            <v>17</v>
          </cell>
          <cell r="H913" t="str">
            <v>D0091800</v>
          </cell>
          <cell r="I913" t="str">
            <v>FOR 2402 / 2: TP 04</v>
          </cell>
          <cell r="J913">
            <v>19</v>
          </cell>
          <cell r="K913" t="str">
            <v>FOR 2402 / 2: TP 04</v>
          </cell>
          <cell r="L913">
            <v>19</v>
          </cell>
          <cell r="M913" t="str">
            <v>FOR 2402 / 2: TP 04</v>
          </cell>
          <cell r="N913">
            <v>19</v>
          </cell>
          <cell r="O913">
            <v>44197</v>
          </cell>
          <cell r="P913">
            <v>2958465</v>
          </cell>
          <cell r="Q913" t="str">
            <v>331400</v>
          </cell>
          <cell r="R913" t="str">
            <v>331400</v>
          </cell>
          <cell r="S913" t="str">
            <v>HHH</v>
          </cell>
          <cell r="T913" t="str">
            <v>331400HHH</v>
          </cell>
          <cell r="U913" t="str">
            <v>X</v>
          </cell>
          <cell r="V913" t="str">
            <v>X</v>
          </cell>
          <cell r="W913">
            <v>1</v>
          </cell>
          <cell r="X913" t="str">
            <v>D0150</v>
          </cell>
          <cell r="Y913" t="str">
            <v>D0150</v>
          </cell>
          <cell r="Z913" t="str">
            <v>D0150</v>
          </cell>
          <cell r="AA913" t="str">
            <v>D0150</v>
          </cell>
          <cell r="AB913" t="str">
            <v>GZ: IM 17/6-2; AOBJ: 657472</v>
          </cell>
          <cell r="AD913" t="str">
            <v>D42</v>
          </cell>
        </row>
        <row r="914">
          <cell r="F914" t="str">
            <v>D.00919.00.331574</v>
          </cell>
          <cell r="G914">
            <v>17</v>
          </cell>
          <cell r="H914" t="str">
            <v>D0091900</v>
          </cell>
          <cell r="I914" t="str">
            <v>AVH CluStaGenT</v>
          </cell>
          <cell r="J914">
            <v>14</v>
          </cell>
          <cell r="K914" t="str">
            <v>AVH CluStaGenT</v>
          </cell>
          <cell r="L914">
            <v>14</v>
          </cell>
          <cell r="M914" t="str">
            <v>AVH CluStaGenT</v>
          </cell>
          <cell r="N914">
            <v>14</v>
          </cell>
          <cell r="O914">
            <v>44197</v>
          </cell>
          <cell r="P914">
            <v>2958465</v>
          </cell>
          <cell r="Q914" t="str">
            <v>331574</v>
          </cell>
          <cell r="R914" t="str">
            <v>331574</v>
          </cell>
          <cell r="S914" t="str">
            <v>HHH</v>
          </cell>
          <cell r="T914" t="str">
            <v>331574HHH</v>
          </cell>
          <cell r="U914" t="str">
            <v>X</v>
          </cell>
          <cell r="V914" t="str">
            <v>X</v>
          </cell>
          <cell r="W914">
            <v>1</v>
          </cell>
          <cell r="X914" t="str">
            <v>I0120</v>
          </cell>
          <cell r="Y914" t="str">
            <v>I0120</v>
          </cell>
          <cell r="Z914" t="str">
            <v>I0120</v>
          </cell>
          <cell r="AA914" t="str">
            <v>I0120</v>
          </cell>
          <cell r="AB914" t="str">
            <v/>
          </cell>
          <cell r="AD914" t="str">
            <v>D31</v>
          </cell>
        </row>
        <row r="915">
          <cell r="F915" t="str">
            <v>D.00920.00.331511</v>
          </cell>
          <cell r="G915">
            <v>17</v>
          </cell>
          <cell r="H915" t="str">
            <v>D0092000</v>
          </cell>
          <cell r="I915" t="str">
            <v>Calcium signals during early development</v>
          </cell>
          <cell r="J915">
            <v>40</v>
          </cell>
          <cell r="K915" t="str">
            <v>Calcium signals duri</v>
          </cell>
          <cell r="L915">
            <v>20</v>
          </cell>
          <cell r="M915" t="str">
            <v>Calcium signals during early development</v>
          </cell>
          <cell r="N915">
            <v>40</v>
          </cell>
          <cell r="O915">
            <v>44197</v>
          </cell>
          <cell r="P915">
            <v>2958465</v>
          </cell>
          <cell r="Q915" t="str">
            <v>331511</v>
          </cell>
          <cell r="R915" t="str">
            <v>331511</v>
          </cell>
          <cell r="S915" t="str">
            <v>HHH</v>
          </cell>
          <cell r="T915" t="str">
            <v>331511HHH</v>
          </cell>
          <cell r="U915" t="str">
            <v>X</v>
          </cell>
          <cell r="V915" t="str">
            <v>X</v>
          </cell>
          <cell r="W915">
            <v>1</v>
          </cell>
          <cell r="X915" t="str">
            <v>D0110</v>
          </cell>
          <cell r="Y915" t="str">
            <v>D0110</v>
          </cell>
          <cell r="Z915" t="str">
            <v>D0110</v>
          </cell>
          <cell r="AA915" t="str">
            <v>D0110</v>
          </cell>
          <cell r="AB915" t="str">
            <v>GZ: RU 1660/5-1; AOBJ: 636822</v>
          </cell>
          <cell r="AD915" t="str">
            <v>D43</v>
          </cell>
        </row>
        <row r="916">
          <cell r="F916" t="str">
            <v>D.00921.00.331511</v>
          </cell>
          <cell r="G916">
            <v>17</v>
          </cell>
          <cell r="H916" t="str">
            <v>D0092100</v>
          </cell>
          <cell r="I916" t="str">
            <v>Spende</v>
          </cell>
          <cell r="J916">
            <v>6</v>
          </cell>
          <cell r="K916" t="str">
            <v>Spende</v>
          </cell>
          <cell r="L916">
            <v>6</v>
          </cell>
          <cell r="M916" t="str">
            <v>Spende</v>
          </cell>
          <cell r="N916">
            <v>6</v>
          </cell>
          <cell r="O916">
            <v>44197</v>
          </cell>
          <cell r="P916">
            <v>2958465</v>
          </cell>
          <cell r="Q916" t="str">
            <v>331511</v>
          </cell>
          <cell r="R916" t="str">
            <v>331511</v>
          </cell>
          <cell r="S916" t="str">
            <v>HHH</v>
          </cell>
          <cell r="T916" t="str">
            <v>331511HHH</v>
          </cell>
          <cell r="U916" t="str">
            <v>X</v>
          </cell>
          <cell r="V916" t="str">
            <v>X</v>
          </cell>
          <cell r="W916">
            <v>1</v>
          </cell>
          <cell r="X916" t="str">
            <v>N0030</v>
          </cell>
          <cell r="Y916" t="str">
            <v>N0030</v>
          </cell>
          <cell r="Z916" t="str">
            <v>N0030</v>
          </cell>
          <cell r="AA916" t="str">
            <v>N0030</v>
          </cell>
          <cell r="AB916" t="str">
            <v/>
          </cell>
          <cell r="AD916" t="str">
            <v>D12</v>
          </cell>
        </row>
        <row r="917">
          <cell r="F917" t="str">
            <v>D.00922.00.331511</v>
          </cell>
          <cell r="G917">
            <v>17</v>
          </cell>
          <cell r="H917" t="str">
            <v>D0092200</v>
          </cell>
          <cell r="I917" t="str">
            <v>Zuschuss DAAD Pacheco Pozo</v>
          </cell>
          <cell r="J917">
            <v>26</v>
          </cell>
          <cell r="K917" t="str">
            <v>Zuschuss DAAD Pachec</v>
          </cell>
          <cell r="L917">
            <v>20</v>
          </cell>
          <cell r="M917" t="str">
            <v>Zuschuss DAAD Pacheco Pozo</v>
          </cell>
          <cell r="N917">
            <v>26</v>
          </cell>
          <cell r="O917">
            <v>44197</v>
          </cell>
          <cell r="P917">
            <v>2958465</v>
          </cell>
          <cell r="Q917" t="str">
            <v>331511</v>
          </cell>
          <cell r="R917" t="str">
            <v>331511</v>
          </cell>
          <cell r="S917" t="str">
            <v>HHH</v>
          </cell>
          <cell r="T917" t="str">
            <v>331511HHH</v>
          </cell>
          <cell r="U917" t="str">
            <v>X</v>
          </cell>
          <cell r="V917" t="str">
            <v>X</v>
          </cell>
          <cell r="W917">
            <v>1</v>
          </cell>
          <cell r="X917" t="str">
            <v>L0100</v>
          </cell>
          <cell r="Y917" t="str">
            <v>L0100</v>
          </cell>
          <cell r="Z917" t="str">
            <v>L0100</v>
          </cell>
          <cell r="AA917" t="str">
            <v>L0100</v>
          </cell>
          <cell r="AB917" t="str">
            <v>91727837</v>
          </cell>
          <cell r="AD917" t="str">
            <v>D12</v>
          </cell>
        </row>
        <row r="918">
          <cell r="F918" t="str">
            <v>D.00923.00.331513</v>
          </cell>
          <cell r="G918">
            <v>17</v>
          </cell>
          <cell r="H918" t="str">
            <v>D0092300</v>
          </cell>
          <cell r="I918" t="str">
            <v>BaStet</v>
          </cell>
          <cell r="J918">
            <v>6</v>
          </cell>
          <cell r="K918" t="str">
            <v>BaStet</v>
          </cell>
          <cell r="L918">
            <v>6</v>
          </cell>
          <cell r="M918" t="str">
            <v>BaStet</v>
          </cell>
          <cell r="N918">
            <v>6</v>
          </cell>
          <cell r="O918">
            <v>44197</v>
          </cell>
          <cell r="P918">
            <v>2958465</v>
          </cell>
          <cell r="Q918" t="str">
            <v>331513</v>
          </cell>
          <cell r="R918" t="str">
            <v>331513</v>
          </cell>
          <cell r="S918" t="str">
            <v>HHH</v>
          </cell>
          <cell r="T918" t="str">
            <v>331513HHH</v>
          </cell>
          <cell r="U918" t="str">
            <v>X</v>
          </cell>
          <cell r="V918" t="str">
            <v>X</v>
          </cell>
          <cell r="W918">
            <v>1</v>
          </cell>
          <cell r="X918" t="str">
            <v>K0007</v>
          </cell>
          <cell r="Y918" t="str">
            <v>K0007</v>
          </cell>
          <cell r="Z918" t="str">
            <v>K0007</v>
          </cell>
          <cell r="AA918" t="str">
            <v>K0007</v>
          </cell>
          <cell r="AB918" t="str">
            <v/>
          </cell>
          <cell r="AD918" t="str">
            <v>D12</v>
          </cell>
        </row>
        <row r="919">
          <cell r="F919" t="str">
            <v>D.00924.00.331513</v>
          </cell>
          <cell r="G919">
            <v>17</v>
          </cell>
          <cell r="H919" t="str">
            <v>D0092400</v>
          </cell>
          <cell r="I919" t="str">
            <v>Dr. Saeideh Edalati-Boostan</v>
          </cell>
          <cell r="J919">
            <v>27</v>
          </cell>
          <cell r="K919" t="str">
            <v>Dr. Saeideh Edalati-</v>
          </cell>
          <cell r="L919">
            <v>20</v>
          </cell>
          <cell r="M919" t="str">
            <v>Dr. Saeideh Edalati-Boostan</v>
          </cell>
          <cell r="N919">
            <v>27</v>
          </cell>
          <cell r="O919">
            <v>44197</v>
          </cell>
          <cell r="P919">
            <v>2958465</v>
          </cell>
          <cell r="Q919" t="str">
            <v>331513</v>
          </cell>
          <cell r="R919" t="str">
            <v>331513</v>
          </cell>
          <cell r="S919" t="str">
            <v>HHH</v>
          </cell>
          <cell r="T919" t="str">
            <v>331513HHH</v>
          </cell>
          <cell r="U919" t="str">
            <v>X</v>
          </cell>
          <cell r="V919" t="str">
            <v>X</v>
          </cell>
          <cell r="W919">
            <v>1</v>
          </cell>
          <cell r="X919" t="str">
            <v>D0170</v>
          </cell>
          <cell r="Y919" t="str">
            <v>D0170</v>
          </cell>
          <cell r="Z919" t="str">
            <v>D0170</v>
          </cell>
          <cell r="AA919" t="str">
            <v>D0170</v>
          </cell>
          <cell r="AB919" t="str">
            <v>GZ: ED 293/2-1 AOBJ: 648867</v>
          </cell>
          <cell r="AD919" t="str">
            <v>D43</v>
          </cell>
        </row>
        <row r="920">
          <cell r="F920" t="str">
            <v>D.00925.00.331513</v>
          </cell>
          <cell r="G920">
            <v>17</v>
          </cell>
          <cell r="H920" t="str">
            <v>D0092500</v>
          </cell>
          <cell r="I920" t="str">
            <v>Zuschuss DAAD Ignacio Gonzalez Oliva</v>
          </cell>
          <cell r="J920">
            <v>36</v>
          </cell>
          <cell r="K920" t="str">
            <v>Zuschuss DAAD Ignaci</v>
          </cell>
          <cell r="L920">
            <v>20</v>
          </cell>
          <cell r="M920" t="str">
            <v>Zuschuss DAAD Ignacio Gonzalez Oliva</v>
          </cell>
          <cell r="N920">
            <v>36</v>
          </cell>
          <cell r="O920">
            <v>44197</v>
          </cell>
          <cell r="P920">
            <v>2958465</v>
          </cell>
          <cell r="Q920" t="str">
            <v>331513</v>
          </cell>
          <cell r="R920" t="str">
            <v>331513</v>
          </cell>
          <cell r="S920" t="str">
            <v>HHH</v>
          </cell>
          <cell r="T920" t="str">
            <v>331513HHH</v>
          </cell>
          <cell r="U920" t="str">
            <v>X</v>
          </cell>
          <cell r="V920" t="str">
            <v>X</v>
          </cell>
          <cell r="W920">
            <v>1</v>
          </cell>
          <cell r="X920" t="str">
            <v>L0100</v>
          </cell>
          <cell r="Y920" t="str">
            <v>L0100</v>
          </cell>
          <cell r="Z920" t="str">
            <v>L0100</v>
          </cell>
          <cell r="AA920" t="str">
            <v>L0100</v>
          </cell>
          <cell r="AB920" t="str">
            <v>91688274</v>
          </cell>
          <cell r="AD920" t="str">
            <v>D12</v>
          </cell>
        </row>
        <row r="921">
          <cell r="F921" t="str">
            <v>D.00926.00.331513</v>
          </cell>
          <cell r="G921">
            <v>17</v>
          </cell>
          <cell r="H921" t="str">
            <v>D0092600</v>
          </cell>
          <cell r="I921" t="str">
            <v>Sammelkonto</v>
          </cell>
          <cell r="J921">
            <v>11</v>
          </cell>
          <cell r="K921" t="str">
            <v>Sammelkonto</v>
          </cell>
          <cell r="L921">
            <v>11</v>
          </cell>
          <cell r="M921" t="str">
            <v>Sammelkonto</v>
          </cell>
          <cell r="N921">
            <v>11</v>
          </cell>
          <cell r="O921">
            <v>44197</v>
          </cell>
          <cell r="P921">
            <v>2958465</v>
          </cell>
          <cell r="Q921" t="str">
            <v>331513</v>
          </cell>
          <cell r="R921" t="str">
            <v>331513</v>
          </cell>
          <cell r="S921" t="str">
            <v>HHH</v>
          </cell>
          <cell r="T921" t="str">
            <v>331513HHH</v>
          </cell>
          <cell r="U921" t="str">
            <v>X</v>
          </cell>
          <cell r="V921" t="str">
            <v>X</v>
          </cell>
          <cell r="W921">
            <v>1</v>
          </cell>
          <cell r="X921" t="str">
            <v>N0004</v>
          </cell>
          <cell r="Y921" t="str">
            <v>N0004</v>
          </cell>
          <cell r="Z921" t="str">
            <v>N0004</v>
          </cell>
          <cell r="AA921" t="str">
            <v>N0004</v>
          </cell>
          <cell r="AB921" t="str">
            <v/>
          </cell>
          <cell r="AD921" t="str">
            <v>D11</v>
          </cell>
        </row>
        <row r="922">
          <cell r="F922" t="str">
            <v>D.00927.00.331513</v>
          </cell>
          <cell r="G922">
            <v>17</v>
          </cell>
          <cell r="H922" t="str">
            <v>D0092700</v>
          </cell>
          <cell r="I922" t="str">
            <v>Data-driven Material Science</v>
          </cell>
          <cell r="J922">
            <v>28</v>
          </cell>
          <cell r="K922" t="str">
            <v>Data-driven Material</v>
          </cell>
          <cell r="L922">
            <v>20</v>
          </cell>
          <cell r="M922" t="str">
            <v>Data-driven Material Science</v>
          </cell>
          <cell r="N922">
            <v>28</v>
          </cell>
          <cell r="O922">
            <v>44197</v>
          </cell>
          <cell r="P922">
            <v>2958465</v>
          </cell>
          <cell r="Q922" t="str">
            <v>331513</v>
          </cell>
          <cell r="R922" t="str">
            <v>331513</v>
          </cell>
          <cell r="S922" t="str">
            <v>HHH</v>
          </cell>
          <cell r="T922" t="str">
            <v>331513HHH</v>
          </cell>
          <cell r="U922" t="str">
            <v>X</v>
          </cell>
          <cell r="V922" t="str">
            <v>X</v>
          </cell>
          <cell r="W922">
            <v>1</v>
          </cell>
          <cell r="X922" t="str">
            <v>K0017</v>
          </cell>
          <cell r="Y922" t="str">
            <v>K0017</v>
          </cell>
          <cell r="Z922" t="str">
            <v>K0017</v>
          </cell>
          <cell r="AA922" t="str">
            <v>K0017</v>
          </cell>
          <cell r="AB922" t="str">
            <v/>
          </cell>
          <cell r="AD922" t="str">
            <v>D12</v>
          </cell>
        </row>
        <row r="923">
          <cell r="F923" t="str">
            <v>D.00928.00.331513</v>
          </cell>
          <cell r="G923">
            <v>17</v>
          </cell>
          <cell r="H923" t="str">
            <v>D0092800</v>
          </cell>
          <cell r="I923" t="str">
            <v>Perovskite Semiconductors</v>
          </cell>
          <cell r="J923">
            <v>25</v>
          </cell>
          <cell r="K923" t="str">
            <v>Perovskite Semicondu</v>
          </cell>
          <cell r="L923">
            <v>20</v>
          </cell>
          <cell r="M923" t="str">
            <v>Perovskite Semiconductors</v>
          </cell>
          <cell r="N923">
            <v>25</v>
          </cell>
          <cell r="O923">
            <v>44197</v>
          </cell>
          <cell r="P923">
            <v>2958465</v>
          </cell>
          <cell r="Q923" t="str">
            <v>331513</v>
          </cell>
          <cell r="R923" t="str">
            <v>331513</v>
          </cell>
          <cell r="S923" t="str">
            <v>HHH</v>
          </cell>
          <cell r="T923" t="str">
            <v>331513HHH</v>
          </cell>
          <cell r="U923" t="str">
            <v>X</v>
          </cell>
          <cell r="V923" t="str">
            <v>X</v>
          </cell>
          <cell r="W923">
            <v>1</v>
          </cell>
          <cell r="X923" t="str">
            <v>D0140</v>
          </cell>
          <cell r="Y923" t="str">
            <v>D0140</v>
          </cell>
          <cell r="Z923" t="str">
            <v>D0140</v>
          </cell>
          <cell r="AA923" t="str">
            <v>D0140</v>
          </cell>
          <cell r="AB923" t="str">
            <v>GZ: DR 927/8-1; AOBJ: 661572</v>
          </cell>
          <cell r="AD923" t="str">
            <v>D43</v>
          </cell>
        </row>
        <row r="924">
          <cell r="F924" t="str">
            <v>D.00929.00.331513</v>
          </cell>
          <cell r="G924">
            <v>17</v>
          </cell>
          <cell r="H924" t="str">
            <v>D0092900</v>
          </cell>
          <cell r="I924" t="str">
            <v>How exciting! 2020</v>
          </cell>
          <cell r="J924">
            <v>18</v>
          </cell>
          <cell r="K924" t="str">
            <v>How exciting! 2020</v>
          </cell>
          <cell r="L924">
            <v>18</v>
          </cell>
          <cell r="M924" t="str">
            <v>How exciting! 2020</v>
          </cell>
          <cell r="N924">
            <v>18</v>
          </cell>
          <cell r="O924">
            <v>44197</v>
          </cell>
          <cell r="P924">
            <v>2958465</v>
          </cell>
          <cell r="Q924" t="str">
            <v>331513</v>
          </cell>
          <cell r="R924" t="str">
            <v>331513</v>
          </cell>
          <cell r="S924" t="str">
            <v>HHH</v>
          </cell>
          <cell r="T924" t="str">
            <v>331513HHH</v>
          </cell>
          <cell r="U924" t="str">
            <v>X</v>
          </cell>
          <cell r="V924" t="str">
            <v>X</v>
          </cell>
          <cell r="W924">
            <v>1</v>
          </cell>
          <cell r="X924" t="str">
            <v>H0007</v>
          </cell>
          <cell r="Y924" t="str">
            <v>H0007</v>
          </cell>
          <cell r="Z924" t="str">
            <v>H0007</v>
          </cell>
          <cell r="AA924" t="str">
            <v>H0007</v>
          </cell>
          <cell r="AB924" t="str">
            <v/>
          </cell>
          <cell r="AD924" t="str">
            <v>D12</v>
          </cell>
        </row>
        <row r="925">
          <cell r="F925" t="str">
            <v>D.00994.03.331513</v>
          </cell>
          <cell r="G925">
            <v>17</v>
          </cell>
          <cell r="H925" t="str">
            <v>D0099403</v>
          </cell>
          <cell r="I925" t="str">
            <v>GraFOx-II - P3</v>
          </cell>
          <cell r="J925">
            <v>14</v>
          </cell>
          <cell r="K925" t="str">
            <v>GraFOx-II - P3</v>
          </cell>
          <cell r="L925">
            <v>14</v>
          </cell>
          <cell r="M925" t="str">
            <v>GraFOx-II - P3</v>
          </cell>
          <cell r="N925">
            <v>14</v>
          </cell>
          <cell r="O925">
            <v>44197</v>
          </cell>
          <cell r="P925">
            <v>2958465</v>
          </cell>
          <cell r="Q925" t="str">
            <v>331513</v>
          </cell>
          <cell r="R925" t="str">
            <v>331513</v>
          </cell>
          <cell r="S925" t="str">
            <v>HHH</v>
          </cell>
          <cell r="T925" t="str">
            <v>331513HHH</v>
          </cell>
          <cell r="U925" t="str">
            <v>X</v>
          </cell>
          <cell r="V925" t="str">
            <v>X</v>
          </cell>
          <cell r="W925">
            <v>1</v>
          </cell>
          <cell r="X925" t="str">
            <v>K0007</v>
          </cell>
          <cell r="Y925" t="str">
            <v>K0007</v>
          </cell>
          <cell r="Z925" t="str">
            <v>K0007</v>
          </cell>
          <cell r="AA925" t="str">
            <v>K0007</v>
          </cell>
          <cell r="AB925" t="str">
            <v>W40/2019</v>
          </cell>
          <cell r="AD925" t="str">
            <v>D12</v>
          </cell>
        </row>
        <row r="926">
          <cell r="F926" t="str">
            <v>D.00931.00.331513</v>
          </cell>
          <cell r="G926">
            <v>17</v>
          </cell>
          <cell r="H926" t="str">
            <v>D0093100</v>
          </cell>
          <cell r="I926" t="str">
            <v>HoW eciting! 2020</v>
          </cell>
          <cell r="J926">
            <v>17</v>
          </cell>
          <cell r="K926" t="str">
            <v>HoW eciting! 2020</v>
          </cell>
          <cell r="L926">
            <v>17</v>
          </cell>
          <cell r="M926" t="str">
            <v>HoW eciting! 2020</v>
          </cell>
          <cell r="N926">
            <v>17</v>
          </cell>
          <cell r="O926">
            <v>44197</v>
          </cell>
          <cell r="P926">
            <v>2958465</v>
          </cell>
          <cell r="Q926" t="str">
            <v>331513</v>
          </cell>
          <cell r="R926" t="str">
            <v>331513</v>
          </cell>
          <cell r="S926" t="str">
            <v>HHH</v>
          </cell>
          <cell r="T926" t="str">
            <v>331513HHH</v>
          </cell>
          <cell r="U926" t="str">
            <v>X</v>
          </cell>
          <cell r="V926" t="str">
            <v>X</v>
          </cell>
          <cell r="W926">
            <v>1</v>
          </cell>
          <cell r="X926" t="str">
            <v>D0190</v>
          </cell>
          <cell r="Y926" t="str">
            <v>D0190</v>
          </cell>
          <cell r="Z926" t="str">
            <v>D0190</v>
          </cell>
          <cell r="AA926" t="str">
            <v>D0190</v>
          </cell>
          <cell r="AB926" t="str">
            <v>GZ: DR 927/12-1; AOBJ: 666074</v>
          </cell>
          <cell r="AD926" t="str">
            <v>D44</v>
          </cell>
        </row>
        <row r="927">
          <cell r="F927" t="str">
            <v>D.00932.00.331513</v>
          </cell>
          <cell r="G927">
            <v>17</v>
          </cell>
          <cell r="H927" t="str">
            <v>D0093200</v>
          </cell>
          <cell r="I927" t="str">
            <v>NOMAD CoE</v>
          </cell>
          <cell r="J927">
            <v>9</v>
          </cell>
          <cell r="K927" t="str">
            <v>NOMAD CoE</v>
          </cell>
          <cell r="L927">
            <v>9</v>
          </cell>
          <cell r="M927" t="str">
            <v>NOMAD CoE</v>
          </cell>
          <cell r="N927">
            <v>9</v>
          </cell>
          <cell r="O927">
            <v>44197</v>
          </cell>
          <cell r="P927">
            <v>2958465</v>
          </cell>
          <cell r="Q927" t="str">
            <v>331513</v>
          </cell>
          <cell r="R927" t="str">
            <v>331513</v>
          </cell>
          <cell r="S927" t="str">
            <v>HHH</v>
          </cell>
          <cell r="T927" t="str">
            <v>331513HHH</v>
          </cell>
          <cell r="U927" t="str">
            <v>X</v>
          </cell>
          <cell r="V927" t="str">
            <v>X</v>
          </cell>
          <cell r="W927">
            <v>1</v>
          </cell>
          <cell r="X927" t="str">
            <v>G0011</v>
          </cell>
          <cell r="Y927" t="str">
            <v>G0011</v>
          </cell>
          <cell r="Z927" t="str">
            <v>G0011</v>
          </cell>
          <cell r="AA927" t="str">
            <v>G0011</v>
          </cell>
          <cell r="AB927" t="str">
            <v>GA: 951786</v>
          </cell>
          <cell r="AD927" t="str">
            <v>D12</v>
          </cell>
        </row>
        <row r="928">
          <cell r="F928" t="str">
            <v>D.00933.00.331514</v>
          </cell>
          <cell r="G928">
            <v>17</v>
          </cell>
          <cell r="H928" t="str">
            <v>D0093300</v>
          </cell>
          <cell r="I928" t="str">
            <v>Synchrony code in recurrent networks</v>
          </cell>
          <cell r="J928">
            <v>36</v>
          </cell>
          <cell r="K928" t="str">
            <v>Synchrony code in re</v>
          </cell>
          <cell r="L928">
            <v>20</v>
          </cell>
          <cell r="M928" t="str">
            <v>Synchrony code in recurrent networks</v>
          </cell>
          <cell r="N928">
            <v>36</v>
          </cell>
          <cell r="O928">
            <v>44197</v>
          </cell>
          <cell r="P928">
            <v>2958465</v>
          </cell>
          <cell r="Q928" t="str">
            <v>331514</v>
          </cell>
          <cell r="R928" t="str">
            <v>331514</v>
          </cell>
          <cell r="S928" t="str">
            <v>HHH</v>
          </cell>
          <cell r="T928" t="str">
            <v>331514HHH</v>
          </cell>
          <cell r="U928" t="str">
            <v>X</v>
          </cell>
          <cell r="V928" t="str">
            <v>X</v>
          </cell>
          <cell r="W928">
            <v>1</v>
          </cell>
          <cell r="X928" t="str">
            <v>D0110</v>
          </cell>
          <cell r="Y928" t="str">
            <v>D0110</v>
          </cell>
          <cell r="Z928" t="str">
            <v>D0110</v>
          </cell>
          <cell r="AA928" t="str">
            <v>D0110</v>
          </cell>
          <cell r="AB928" t="str">
            <v>LI 1046/2-2; AOBJ: 644740</v>
          </cell>
          <cell r="AD928" t="str">
            <v>D43</v>
          </cell>
        </row>
        <row r="929">
          <cell r="F929" t="str">
            <v>D.00934.00.331514</v>
          </cell>
          <cell r="G929">
            <v>17</v>
          </cell>
          <cell r="H929" t="str">
            <v>D0093400</v>
          </cell>
          <cell r="I929" t="str">
            <v>Kalziumpulse mit kumulativen Refraktärva</v>
          </cell>
          <cell r="J929">
            <v>40</v>
          </cell>
          <cell r="K929" t="str">
            <v>Kalziumpulse mit kum</v>
          </cell>
          <cell r="L929">
            <v>20</v>
          </cell>
          <cell r="M929" t="str">
            <v>Kalziumpulse mit kumulativen Refraktärvariablen</v>
          </cell>
          <cell r="N929">
            <v>47</v>
          </cell>
          <cell r="O929">
            <v>44197</v>
          </cell>
          <cell r="P929">
            <v>2958465</v>
          </cell>
          <cell r="Q929" t="str">
            <v>331514</v>
          </cell>
          <cell r="R929" t="str">
            <v>331514</v>
          </cell>
          <cell r="S929" t="str">
            <v>HHH</v>
          </cell>
          <cell r="T929" t="str">
            <v>331514HHH</v>
          </cell>
          <cell r="U929" t="str">
            <v>X</v>
          </cell>
          <cell r="V929" t="str">
            <v>X</v>
          </cell>
          <cell r="W929">
            <v>1</v>
          </cell>
          <cell r="X929" t="str">
            <v>D0110</v>
          </cell>
          <cell r="Y929" t="str">
            <v>D0110</v>
          </cell>
          <cell r="Z929" t="str">
            <v>D0110</v>
          </cell>
          <cell r="AA929" t="str">
            <v>D0110</v>
          </cell>
          <cell r="AB929" t="str">
            <v>LI 1046/4-1; AOBJ: 647435</v>
          </cell>
          <cell r="AD929" t="str">
            <v>D43</v>
          </cell>
        </row>
        <row r="930">
          <cell r="F930" t="str">
            <v>D.00935.00.331514</v>
          </cell>
          <cell r="G930">
            <v>17</v>
          </cell>
          <cell r="H930" t="str">
            <v>D0093500</v>
          </cell>
          <cell r="I930" t="str">
            <v>SPP 2205: Interaktionen</v>
          </cell>
          <cell r="J930">
            <v>23</v>
          </cell>
          <cell r="K930" t="str">
            <v>SPP 2205: Interaktio</v>
          </cell>
          <cell r="L930">
            <v>20</v>
          </cell>
          <cell r="M930" t="str">
            <v>SPP 2205: Interaktionen</v>
          </cell>
          <cell r="N930">
            <v>23</v>
          </cell>
          <cell r="O930">
            <v>44197</v>
          </cell>
          <cell r="P930">
            <v>2958465</v>
          </cell>
          <cell r="Q930" t="str">
            <v>331514</v>
          </cell>
          <cell r="R930" t="str">
            <v>331514</v>
          </cell>
          <cell r="S930" t="str">
            <v>HHH</v>
          </cell>
          <cell r="T930" t="str">
            <v>331514HHH</v>
          </cell>
          <cell r="U930" t="str">
            <v>X</v>
          </cell>
          <cell r="V930" t="str">
            <v>X</v>
          </cell>
          <cell r="W930">
            <v>1</v>
          </cell>
          <cell r="X930" t="str">
            <v>D0140</v>
          </cell>
          <cell r="Y930" t="str">
            <v>D0140</v>
          </cell>
          <cell r="Z930" t="str">
            <v>D0140</v>
          </cell>
          <cell r="AA930" t="str">
            <v>D0140</v>
          </cell>
          <cell r="AB930" t="str">
            <v>GZ: LI 1046/6-1; AOBJ: 664879</v>
          </cell>
          <cell r="AD930" t="str">
            <v>D43</v>
          </cell>
        </row>
        <row r="931">
          <cell r="F931" t="str">
            <v>D.00936.00.331514</v>
          </cell>
          <cell r="G931">
            <v>17</v>
          </cell>
          <cell r="H931" t="str">
            <v>D0093600</v>
          </cell>
          <cell r="I931" t="str">
            <v>Stabilität und Transporteigenschaften vi</v>
          </cell>
          <cell r="J931">
            <v>40</v>
          </cell>
          <cell r="K931" t="str">
            <v>Stabilität und Trans</v>
          </cell>
          <cell r="L931">
            <v>20</v>
          </cell>
          <cell r="M931" t="str">
            <v>Stabilität und Transporteigenschaften viskoser Strömungen</v>
          </cell>
          <cell r="N931">
            <v>57</v>
          </cell>
          <cell r="O931">
            <v>44197</v>
          </cell>
          <cell r="P931">
            <v>2958465</v>
          </cell>
          <cell r="Q931" t="str">
            <v>331514</v>
          </cell>
          <cell r="R931" t="str">
            <v>331514</v>
          </cell>
          <cell r="S931" t="str">
            <v>HHH</v>
          </cell>
          <cell r="T931" t="str">
            <v>331514HHH</v>
          </cell>
          <cell r="U931" t="str">
            <v>X</v>
          </cell>
          <cell r="V931" t="str">
            <v>X</v>
          </cell>
          <cell r="W931">
            <v>1</v>
          </cell>
          <cell r="X931" t="str">
            <v>D0110</v>
          </cell>
          <cell r="Y931" t="str">
            <v>D0110</v>
          </cell>
          <cell r="Z931" t="str">
            <v>D0110</v>
          </cell>
          <cell r="AA931" t="str">
            <v>D0110</v>
          </cell>
          <cell r="AB931" t="str">
            <v>GZ: ZA 658/3-1; AOBJ: 664992</v>
          </cell>
          <cell r="AD931" t="str">
            <v>D43</v>
          </cell>
        </row>
        <row r="932">
          <cell r="F932" t="str">
            <v>D.00937.00.331514</v>
          </cell>
          <cell r="G932">
            <v>17</v>
          </cell>
          <cell r="H932" t="str">
            <v>D0093700</v>
          </cell>
          <cell r="I932" t="str">
            <v>Heraeus-Klausurtagung</v>
          </cell>
          <cell r="J932">
            <v>21</v>
          </cell>
          <cell r="K932" t="str">
            <v>Heraeus-Klausurtagun</v>
          </cell>
          <cell r="L932">
            <v>20</v>
          </cell>
          <cell r="M932" t="str">
            <v>Heraeus-Klausurtagung</v>
          </cell>
          <cell r="N932">
            <v>21</v>
          </cell>
          <cell r="O932">
            <v>44197</v>
          </cell>
          <cell r="P932">
            <v>2958465</v>
          </cell>
          <cell r="Q932" t="str">
            <v>331514</v>
          </cell>
          <cell r="R932" t="str">
            <v>331514</v>
          </cell>
          <cell r="S932" t="str">
            <v>HHH</v>
          </cell>
          <cell r="T932" t="str">
            <v>331514HHH</v>
          </cell>
          <cell r="U932" t="str">
            <v>X</v>
          </cell>
          <cell r="V932" t="str">
            <v>X</v>
          </cell>
          <cell r="W932">
            <v>1</v>
          </cell>
          <cell r="X932" t="str">
            <v>I0300</v>
          </cell>
          <cell r="Y932" t="str">
            <v>I0300</v>
          </cell>
          <cell r="Z932" t="str">
            <v>I0300</v>
          </cell>
          <cell r="AA932" t="str">
            <v>I0300</v>
          </cell>
          <cell r="AB932" t="str">
            <v/>
          </cell>
          <cell r="AD932" t="str">
            <v>D31</v>
          </cell>
        </row>
        <row r="933">
          <cell r="F933" t="str">
            <v>D.00938.00.331518</v>
          </cell>
          <cell r="G933">
            <v>17</v>
          </cell>
          <cell r="H933" t="str">
            <v>D0093800</v>
          </cell>
          <cell r="I933" t="str">
            <v>Yangian Symmetry</v>
          </cell>
          <cell r="J933">
            <v>16</v>
          </cell>
          <cell r="K933" t="str">
            <v>Yangian Symmetry</v>
          </cell>
          <cell r="L933">
            <v>16</v>
          </cell>
          <cell r="M933" t="str">
            <v>Yangian Symmetry</v>
          </cell>
          <cell r="N933">
            <v>16</v>
          </cell>
          <cell r="O933">
            <v>44197</v>
          </cell>
          <cell r="P933">
            <v>2958465</v>
          </cell>
          <cell r="Q933" t="str">
            <v>331518</v>
          </cell>
          <cell r="R933" t="str">
            <v>331518</v>
          </cell>
          <cell r="S933" t="str">
            <v>HHH</v>
          </cell>
          <cell r="T933" t="str">
            <v>331518HHH</v>
          </cell>
          <cell r="U933" t="str">
            <v>X</v>
          </cell>
          <cell r="V933" t="str">
            <v>X</v>
          </cell>
          <cell r="W933">
            <v>1</v>
          </cell>
          <cell r="X933" t="str">
            <v>D0110</v>
          </cell>
          <cell r="Y933" t="str">
            <v>D0110</v>
          </cell>
          <cell r="Z933" t="str">
            <v>D0110</v>
          </cell>
          <cell r="AA933" t="str">
            <v>D0110</v>
          </cell>
          <cell r="AB933" t="str">
            <v>GZ: PL457/3-1; AOBJ: 633004</v>
          </cell>
          <cell r="AD933" t="str">
            <v>D43</v>
          </cell>
        </row>
        <row r="934">
          <cell r="F934" t="str">
            <v>D.00939.00.331518</v>
          </cell>
          <cell r="G934">
            <v>17</v>
          </cell>
          <cell r="H934" t="str">
            <v>D0093900</v>
          </cell>
          <cell r="I934" t="str">
            <v>Int4D</v>
          </cell>
          <cell r="J934">
            <v>5</v>
          </cell>
          <cell r="K934" t="str">
            <v>Int4D</v>
          </cell>
          <cell r="L934">
            <v>5</v>
          </cell>
          <cell r="M934" t="str">
            <v>Int4D</v>
          </cell>
          <cell r="N934">
            <v>5</v>
          </cell>
          <cell r="O934">
            <v>44197</v>
          </cell>
          <cell r="P934">
            <v>2958465</v>
          </cell>
          <cell r="Q934" t="str">
            <v>331518</v>
          </cell>
          <cell r="R934" t="str">
            <v>331518</v>
          </cell>
          <cell r="S934" t="str">
            <v>HHH</v>
          </cell>
          <cell r="T934" t="str">
            <v>331518HHH</v>
          </cell>
          <cell r="U934" t="str">
            <v>X</v>
          </cell>
          <cell r="V934" t="str">
            <v>X</v>
          </cell>
          <cell r="W934">
            <v>1</v>
          </cell>
          <cell r="X934" t="str">
            <v>D0170</v>
          </cell>
          <cell r="Y934" t="str">
            <v>D0170</v>
          </cell>
          <cell r="Z934" t="str">
            <v>D0170</v>
          </cell>
          <cell r="AA934" t="str">
            <v>D0170</v>
          </cell>
          <cell r="AB934" t="str">
            <v>GZ: LO2395/1-1; AOBJ: 637951</v>
          </cell>
          <cell r="AD934" t="str">
            <v>D43</v>
          </cell>
        </row>
        <row r="935">
          <cell r="F935" t="str">
            <v>D.00940.00.331518</v>
          </cell>
          <cell r="G935">
            <v>17</v>
          </cell>
          <cell r="H935" t="str">
            <v>D0094000</v>
          </cell>
          <cell r="I935" t="str">
            <v>Stark Gekoppelte Systeme</v>
          </cell>
          <cell r="J935">
            <v>24</v>
          </cell>
          <cell r="K935" t="str">
            <v>Stark Gekoppelte Sys</v>
          </cell>
          <cell r="L935">
            <v>20</v>
          </cell>
          <cell r="M935" t="str">
            <v>Stark Gekoppelte Systeme</v>
          </cell>
          <cell r="N935">
            <v>24</v>
          </cell>
          <cell r="O935">
            <v>44197</v>
          </cell>
          <cell r="P935">
            <v>2958465</v>
          </cell>
          <cell r="Q935" t="str">
            <v>331518</v>
          </cell>
          <cell r="R935" t="str">
            <v>331518</v>
          </cell>
          <cell r="S935" t="str">
            <v>HHH</v>
          </cell>
          <cell r="T935" t="str">
            <v>331518HHH</v>
          </cell>
          <cell r="U935" t="str">
            <v>X</v>
          </cell>
          <cell r="V935" t="str">
            <v>X</v>
          </cell>
          <cell r="W935">
            <v>1</v>
          </cell>
          <cell r="X935" t="str">
            <v>D0170</v>
          </cell>
          <cell r="Y935" t="str">
            <v>D0170</v>
          </cell>
          <cell r="Z935" t="str">
            <v>D0170</v>
          </cell>
          <cell r="AA935" t="str">
            <v>D0170</v>
          </cell>
          <cell r="AB935" t="str">
            <v>BA 5847/2-1; AOBJ: 646622</v>
          </cell>
          <cell r="AD935" t="str">
            <v>D43</v>
          </cell>
        </row>
        <row r="936">
          <cell r="F936" t="str">
            <v>D.00941.00.331518</v>
          </cell>
          <cell r="G936">
            <v>17</v>
          </cell>
          <cell r="H936" t="str">
            <v>D0094100</v>
          </cell>
          <cell r="I936" t="str">
            <v>EU: SAGEX</v>
          </cell>
          <cell r="J936">
            <v>9</v>
          </cell>
          <cell r="K936" t="str">
            <v>EU: SAGEX</v>
          </cell>
          <cell r="L936">
            <v>9</v>
          </cell>
          <cell r="M936" t="str">
            <v>EU: SAGEX</v>
          </cell>
          <cell r="N936">
            <v>9</v>
          </cell>
          <cell r="O936">
            <v>44197</v>
          </cell>
          <cell r="P936">
            <v>2958465</v>
          </cell>
          <cell r="Q936" t="str">
            <v>331518</v>
          </cell>
          <cell r="R936" t="str">
            <v>331518</v>
          </cell>
          <cell r="S936" t="str">
            <v>HHH</v>
          </cell>
          <cell r="T936" t="str">
            <v>331518HHH</v>
          </cell>
          <cell r="U936" t="str">
            <v>X</v>
          </cell>
          <cell r="V936" t="str">
            <v>X</v>
          </cell>
          <cell r="W936">
            <v>1</v>
          </cell>
          <cell r="X936" t="str">
            <v>G0011</v>
          </cell>
          <cell r="Y936" t="str">
            <v>G0011</v>
          </cell>
          <cell r="Z936" t="str">
            <v>G0011</v>
          </cell>
          <cell r="AA936" t="str">
            <v>G0011</v>
          </cell>
          <cell r="AB936" t="str">
            <v>764850</v>
          </cell>
          <cell r="AD936" t="str">
            <v>D12</v>
          </cell>
        </row>
        <row r="937">
          <cell r="F937" t="str">
            <v>D.00942.00.331578</v>
          </cell>
          <cell r="G937">
            <v>17</v>
          </cell>
          <cell r="H937" t="str">
            <v>D0094200</v>
          </cell>
          <cell r="I937" t="str">
            <v>ESB: EJF Valentina Forini</v>
          </cell>
          <cell r="J937">
            <v>25</v>
          </cell>
          <cell r="K937" t="str">
            <v>ESB: EJF Valentina F</v>
          </cell>
          <cell r="L937">
            <v>20</v>
          </cell>
          <cell r="M937" t="str">
            <v>ESB: EJF Valentina Forini</v>
          </cell>
          <cell r="N937">
            <v>25</v>
          </cell>
          <cell r="O937">
            <v>44197</v>
          </cell>
          <cell r="P937">
            <v>2958465</v>
          </cell>
          <cell r="Q937" t="str">
            <v>331578</v>
          </cell>
          <cell r="R937" t="str">
            <v>331578</v>
          </cell>
          <cell r="S937" t="str">
            <v>HHH</v>
          </cell>
          <cell r="T937" t="str">
            <v>331578HHH</v>
          </cell>
          <cell r="U937" t="str">
            <v>X</v>
          </cell>
          <cell r="V937" t="str">
            <v>X</v>
          </cell>
          <cell r="W937">
            <v>1</v>
          </cell>
          <cell r="X937" t="str">
            <v>I0200</v>
          </cell>
          <cell r="Y937" t="str">
            <v>I0200</v>
          </cell>
          <cell r="Z937" t="str">
            <v>I0200</v>
          </cell>
          <cell r="AA937" t="str">
            <v>I0200</v>
          </cell>
          <cell r="AB937" t="str">
            <v>EVF-2017-379</v>
          </cell>
          <cell r="AD937" t="str">
            <v>D31</v>
          </cell>
        </row>
        <row r="938">
          <cell r="F938" t="str">
            <v>D.00943.00.331518</v>
          </cell>
          <cell r="G938">
            <v>17</v>
          </cell>
          <cell r="H938" t="str">
            <v>D0094300</v>
          </cell>
          <cell r="I938" t="str">
            <v>IntConf4Dim</v>
          </cell>
          <cell r="J938">
            <v>11</v>
          </cell>
          <cell r="K938" t="str">
            <v>IntConf4Dim</v>
          </cell>
          <cell r="L938">
            <v>11</v>
          </cell>
          <cell r="M938" t="str">
            <v>IntConf4Dim</v>
          </cell>
          <cell r="N938">
            <v>11</v>
          </cell>
          <cell r="O938">
            <v>44197</v>
          </cell>
          <cell r="P938">
            <v>2958465</v>
          </cell>
          <cell r="Q938" t="str">
            <v>331518</v>
          </cell>
          <cell r="R938" t="str">
            <v>331518</v>
          </cell>
          <cell r="S938" t="str">
            <v>HHH</v>
          </cell>
          <cell r="T938" t="str">
            <v>331518HHH</v>
          </cell>
          <cell r="U938" t="str">
            <v>X</v>
          </cell>
          <cell r="V938" t="str">
            <v>X</v>
          </cell>
          <cell r="W938">
            <v>1</v>
          </cell>
          <cell r="X938" t="str">
            <v>D0170</v>
          </cell>
          <cell r="Y938" t="str">
            <v>D0170</v>
          </cell>
          <cell r="Z938" t="str">
            <v>D0170</v>
          </cell>
          <cell r="AA938" t="str">
            <v>D0170</v>
          </cell>
          <cell r="AB938" t="str">
            <v>LO 2395/1-2; AOBJ: 656748</v>
          </cell>
          <cell r="AD938" t="str">
            <v>D43</v>
          </cell>
        </row>
        <row r="939">
          <cell r="F939" t="str">
            <v>D.00944.00.331518</v>
          </cell>
          <cell r="G939">
            <v>17</v>
          </cell>
          <cell r="H939" t="str">
            <v>D0094400</v>
          </cell>
          <cell r="I939" t="str">
            <v>Freigeist Fellowship</v>
          </cell>
          <cell r="J939">
            <v>20</v>
          </cell>
          <cell r="K939" t="str">
            <v>Freigeist Fellowship</v>
          </cell>
          <cell r="L939">
            <v>20</v>
          </cell>
          <cell r="M939" t="str">
            <v>Freigeist Fellowship</v>
          </cell>
          <cell r="N939">
            <v>20</v>
          </cell>
          <cell r="O939">
            <v>44197</v>
          </cell>
          <cell r="P939">
            <v>2958465</v>
          </cell>
          <cell r="Q939" t="str">
            <v>331518</v>
          </cell>
          <cell r="R939" t="str">
            <v>331518</v>
          </cell>
          <cell r="S939" t="str">
            <v>HHH</v>
          </cell>
          <cell r="T939" t="str">
            <v>331518HHH</v>
          </cell>
          <cell r="U939" t="str">
            <v>X</v>
          </cell>
          <cell r="V939" t="str">
            <v>X</v>
          </cell>
          <cell r="W939">
            <v>1</v>
          </cell>
          <cell r="X939" t="str">
            <v>I0010</v>
          </cell>
          <cell r="Y939" t="str">
            <v>I0010</v>
          </cell>
          <cell r="Z939" t="str">
            <v>I0010</v>
          </cell>
          <cell r="AA939" t="str">
            <v>I0010</v>
          </cell>
          <cell r="AB939" t="str">
            <v>96182</v>
          </cell>
          <cell r="AD939" t="str">
            <v>D31</v>
          </cell>
        </row>
        <row r="940">
          <cell r="F940" t="str">
            <v>D.00945.00.331521</v>
          </cell>
          <cell r="G940">
            <v>17</v>
          </cell>
          <cell r="H940" t="str">
            <v>D0094500</v>
          </cell>
          <cell r="I940" t="str">
            <v>Mehrteilchenzustände</v>
          </cell>
          <cell r="J940">
            <v>20</v>
          </cell>
          <cell r="K940" t="str">
            <v>Mehrteilchenzustände</v>
          </cell>
          <cell r="L940">
            <v>20</v>
          </cell>
          <cell r="M940" t="str">
            <v>Mehrteilchenzustände</v>
          </cell>
          <cell r="N940">
            <v>20</v>
          </cell>
          <cell r="O940">
            <v>44197</v>
          </cell>
          <cell r="P940">
            <v>2958465</v>
          </cell>
          <cell r="Q940" t="str">
            <v>331521</v>
          </cell>
          <cell r="R940" t="str">
            <v>331521</v>
          </cell>
          <cell r="S940" t="str">
            <v>HHH</v>
          </cell>
          <cell r="T940" t="str">
            <v>331521HHH</v>
          </cell>
          <cell r="U940" t="str">
            <v>X</v>
          </cell>
          <cell r="V940" t="str">
            <v>X</v>
          </cell>
          <cell r="W940">
            <v>1</v>
          </cell>
          <cell r="X940" t="str">
            <v>D0170</v>
          </cell>
          <cell r="Y940" t="str">
            <v>D0170</v>
          </cell>
          <cell r="Z940" t="str">
            <v>D0170</v>
          </cell>
          <cell r="AA940" t="str">
            <v>D0170</v>
          </cell>
          <cell r="AB940" t="str">
            <v>GZ: BA3494/2-1; AOBJ: 629562</v>
          </cell>
          <cell r="AD940" t="str">
            <v>D43</v>
          </cell>
        </row>
        <row r="941">
          <cell r="F941" t="str">
            <v>D.00946.00.331521</v>
          </cell>
          <cell r="G941">
            <v>17</v>
          </cell>
          <cell r="H941" t="str">
            <v>D0094600</v>
          </cell>
          <cell r="I941" t="str">
            <v>Zwei-Schleifenamplituden</v>
          </cell>
          <cell r="J941">
            <v>24</v>
          </cell>
          <cell r="K941" t="str">
            <v>Zwei-Schleifenamplit</v>
          </cell>
          <cell r="L941">
            <v>20</v>
          </cell>
          <cell r="M941" t="str">
            <v>Zwei-Schleifenamplituden</v>
          </cell>
          <cell r="N941">
            <v>24</v>
          </cell>
          <cell r="O941">
            <v>44197</v>
          </cell>
          <cell r="P941">
            <v>2958465</v>
          </cell>
          <cell r="Q941" t="str">
            <v>331521</v>
          </cell>
          <cell r="R941" t="str">
            <v>331521</v>
          </cell>
          <cell r="S941" t="str">
            <v>HHH</v>
          </cell>
          <cell r="T941" t="str">
            <v>331521HHH</v>
          </cell>
          <cell r="U941" t="str">
            <v>X</v>
          </cell>
          <cell r="V941" t="str">
            <v>X</v>
          </cell>
          <cell r="W941">
            <v>1</v>
          </cell>
          <cell r="X941" t="str">
            <v>D0110</v>
          </cell>
          <cell r="Y941" t="str">
            <v>D0110</v>
          </cell>
          <cell r="Z941" t="str">
            <v>D0110</v>
          </cell>
          <cell r="AA941" t="str">
            <v>D0110</v>
          </cell>
          <cell r="AB941" t="str">
            <v>GZ: SCHU3037/3-1; AOBJ: 636683</v>
          </cell>
          <cell r="AD941" t="str">
            <v>D43</v>
          </cell>
        </row>
        <row r="942">
          <cell r="F942" t="str">
            <v>D.00947.00.331521</v>
          </cell>
          <cell r="G942">
            <v>17</v>
          </cell>
          <cell r="H942" t="str">
            <v>D0094700</v>
          </cell>
          <cell r="I942" t="str">
            <v>Topquarkphysik am LHC</v>
          </cell>
          <cell r="J942">
            <v>21</v>
          </cell>
          <cell r="K942" t="str">
            <v>Topquarkphysik am LH</v>
          </cell>
          <cell r="L942">
            <v>20</v>
          </cell>
          <cell r="M942" t="str">
            <v>Topquarkphysik am LHC</v>
          </cell>
          <cell r="N942">
            <v>21</v>
          </cell>
          <cell r="O942">
            <v>44197</v>
          </cell>
          <cell r="P942">
            <v>2958465</v>
          </cell>
          <cell r="Q942" t="str">
            <v>331521</v>
          </cell>
          <cell r="R942" t="str">
            <v>331521</v>
          </cell>
          <cell r="S942" t="str">
            <v>HHH</v>
          </cell>
          <cell r="T942" t="str">
            <v>331521HHH</v>
          </cell>
          <cell r="U942" t="str">
            <v>X</v>
          </cell>
          <cell r="V942" t="str">
            <v>X</v>
          </cell>
          <cell r="W942">
            <v>1</v>
          </cell>
          <cell r="X942" t="str">
            <v>E0100</v>
          </cell>
          <cell r="Y942" t="str">
            <v>E0100</v>
          </cell>
          <cell r="Z942" t="str">
            <v>E0100</v>
          </cell>
          <cell r="AA942" t="str">
            <v>E0100</v>
          </cell>
          <cell r="AB942" t="str">
            <v>05H18KHCA1</v>
          </cell>
          <cell r="AD942" t="str">
            <v>D21</v>
          </cell>
        </row>
        <row r="943">
          <cell r="F943" t="str">
            <v>D.00948.00.331516</v>
          </cell>
          <cell r="G943">
            <v>17</v>
          </cell>
          <cell r="H943" t="str">
            <v>D0094800</v>
          </cell>
          <cell r="I943" t="str">
            <v>Mehrteilchenzustände zu hadronischen Kor</v>
          </cell>
          <cell r="J943">
            <v>40</v>
          </cell>
          <cell r="K943" t="str">
            <v>Mehrteilchenzustände</v>
          </cell>
          <cell r="L943">
            <v>20</v>
          </cell>
          <cell r="M943" t="str">
            <v>Mehrteilchenzustände zu hadronischen Korrelationsfunktionen</v>
          </cell>
          <cell r="N943">
            <v>59</v>
          </cell>
          <cell r="O943">
            <v>44197</v>
          </cell>
          <cell r="P943">
            <v>2958465</v>
          </cell>
          <cell r="Q943" t="str">
            <v>331516</v>
          </cell>
          <cell r="R943" t="str">
            <v>331516</v>
          </cell>
          <cell r="S943" t="str">
            <v>HHH</v>
          </cell>
          <cell r="T943" t="str">
            <v>331516HHH</v>
          </cell>
          <cell r="U943" t="str">
            <v>X</v>
          </cell>
          <cell r="V943" t="str">
            <v>X</v>
          </cell>
          <cell r="W943">
            <v>1</v>
          </cell>
          <cell r="X943" t="str">
            <v>D0170</v>
          </cell>
          <cell r="Y943" t="str">
            <v>D0170</v>
          </cell>
          <cell r="Z943" t="str">
            <v>D0170</v>
          </cell>
          <cell r="AA943" t="str">
            <v>D0170</v>
          </cell>
          <cell r="AB943" t="str">
            <v>BA 3494/2-2; AOBJ: 660958</v>
          </cell>
          <cell r="AD943" t="str">
            <v>D43</v>
          </cell>
        </row>
        <row r="944">
          <cell r="F944" t="str">
            <v>D.00949.00.331521</v>
          </cell>
          <cell r="G944">
            <v>17</v>
          </cell>
          <cell r="H944" t="str">
            <v>D0094900</v>
          </cell>
          <cell r="I944" t="str">
            <v>Helmholtzallianz: Physik an der Teraskal</v>
          </cell>
          <cell r="J944">
            <v>40</v>
          </cell>
          <cell r="K944" t="str">
            <v>Helmholtzallianz: Ph</v>
          </cell>
          <cell r="L944">
            <v>20</v>
          </cell>
          <cell r="M944" t="str">
            <v>Helmholtzallianz: Physik an der Teraskala</v>
          </cell>
          <cell r="N944">
            <v>41</v>
          </cell>
          <cell r="O944">
            <v>44197</v>
          </cell>
          <cell r="P944">
            <v>2958465</v>
          </cell>
          <cell r="Q944" t="str">
            <v>331521</v>
          </cell>
          <cell r="R944" t="str">
            <v>331521</v>
          </cell>
          <cell r="S944" t="str">
            <v>HHH</v>
          </cell>
          <cell r="T944" t="str">
            <v>331521HHH</v>
          </cell>
          <cell r="U944" t="str">
            <v>X</v>
          </cell>
          <cell r="V944" t="str">
            <v>X</v>
          </cell>
          <cell r="W944">
            <v>1</v>
          </cell>
          <cell r="X944" t="str">
            <v>K0018</v>
          </cell>
          <cell r="Y944" t="str">
            <v>K0018</v>
          </cell>
          <cell r="Z944" t="str">
            <v>K0018</v>
          </cell>
          <cell r="AA944" t="str">
            <v>K0018</v>
          </cell>
          <cell r="AD944" t="str">
            <v>D12</v>
          </cell>
        </row>
        <row r="945">
          <cell r="F945" t="str">
            <v>D.00950.00.331523</v>
          </cell>
          <cell r="G945">
            <v>17</v>
          </cell>
          <cell r="H945" t="str">
            <v>D0095000</v>
          </cell>
          <cell r="I945" t="str">
            <v>Gauge DSE</v>
          </cell>
          <cell r="J945">
            <v>9</v>
          </cell>
          <cell r="K945" t="str">
            <v>Gauge DSE</v>
          </cell>
          <cell r="L945">
            <v>9</v>
          </cell>
          <cell r="M945" t="str">
            <v>Gauge DSE</v>
          </cell>
          <cell r="N945">
            <v>9</v>
          </cell>
          <cell r="O945">
            <v>44197</v>
          </cell>
          <cell r="P945">
            <v>2958465</v>
          </cell>
          <cell r="Q945" t="str">
            <v>331523</v>
          </cell>
          <cell r="R945" t="str">
            <v>331523</v>
          </cell>
          <cell r="S945" t="str">
            <v>HHH</v>
          </cell>
          <cell r="T945" t="str">
            <v>331523HHH</v>
          </cell>
          <cell r="U945" t="str">
            <v>X</v>
          </cell>
          <cell r="V945" t="str">
            <v>X</v>
          </cell>
          <cell r="W945">
            <v>1</v>
          </cell>
          <cell r="X945" t="str">
            <v>D0110</v>
          </cell>
          <cell r="Y945" t="str">
            <v>D0110</v>
          </cell>
          <cell r="Z945" t="str">
            <v>D0110</v>
          </cell>
          <cell r="AA945" t="str">
            <v>D0110</v>
          </cell>
          <cell r="AB945" t="str">
            <v>GZ: KR1401/5-1; AOBJ: 640182</v>
          </cell>
          <cell r="AD945" t="str">
            <v>D43</v>
          </cell>
        </row>
        <row r="946">
          <cell r="F946" t="str">
            <v>D.00951.00.331523</v>
          </cell>
          <cell r="G946">
            <v>17</v>
          </cell>
          <cell r="H946" t="str">
            <v>D0095100</v>
          </cell>
          <cell r="I946" t="str">
            <v>ESB EJF Bogner</v>
          </cell>
          <cell r="J946">
            <v>14</v>
          </cell>
          <cell r="K946" t="str">
            <v>ESB EJF Bogner</v>
          </cell>
          <cell r="L946">
            <v>14</v>
          </cell>
          <cell r="M946" t="str">
            <v>ESB EJF Bogner</v>
          </cell>
          <cell r="N946">
            <v>14</v>
          </cell>
          <cell r="O946">
            <v>44197</v>
          </cell>
          <cell r="P946">
            <v>2958465</v>
          </cell>
          <cell r="Q946" t="str">
            <v>331523</v>
          </cell>
          <cell r="R946" t="str">
            <v>331523</v>
          </cell>
          <cell r="S946" t="str">
            <v>HHH</v>
          </cell>
          <cell r="T946" t="str">
            <v>331523HHH</v>
          </cell>
          <cell r="U946" t="str">
            <v>X</v>
          </cell>
          <cell r="V946" t="str">
            <v>X</v>
          </cell>
          <cell r="W946">
            <v>1</v>
          </cell>
          <cell r="X946" t="str">
            <v>I0200</v>
          </cell>
          <cell r="Y946" t="str">
            <v>I0200</v>
          </cell>
          <cell r="Z946" t="str">
            <v>I0200</v>
          </cell>
          <cell r="AA946" t="str">
            <v>I0200</v>
          </cell>
          <cell r="AB946" t="str">
            <v>EJF-2016-344</v>
          </cell>
          <cell r="AD946" t="str">
            <v>D31</v>
          </cell>
        </row>
        <row r="947">
          <cell r="F947" t="str">
            <v>D.00952.00.331523</v>
          </cell>
          <cell r="G947">
            <v>17</v>
          </cell>
          <cell r="H947" t="str">
            <v>D0095200</v>
          </cell>
          <cell r="I947" t="str">
            <v>Dyson Schwinger II</v>
          </cell>
          <cell r="J947">
            <v>18</v>
          </cell>
          <cell r="K947" t="str">
            <v>Dyson Schwinger II</v>
          </cell>
          <cell r="L947">
            <v>18</v>
          </cell>
          <cell r="M947" t="str">
            <v>Dyson Schwinger II</v>
          </cell>
          <cell r="N947">
            <v>18</v>
          </cell>
          <cell r="O947">
            <v>44197</v>
          </cell>
          <cell r="P947">
            <v>2958465</v>
          </cell>
          <cell r="Q947" t="str">
            <v>331523</v>
          </cell>
          <cell r="R947" t="str">
            <v>331523</v>
          </cell>
          <cell r="S947" t="str">
            <v>HHH</v>
          </cell>
          <cell r="T947" t="str">
            <v>331523HHH</v>
          </cell>
          <cell r="U947" t="str">
            <v>X</v>
          </cell>
          <cell r="V947" t="str">
            <v>X</v>
          </cell>
          <cell r="W947">
            <v>1</v>
          </cell>
          <cell r="X947" t="str">
            <v>D0110</v>
          </cell>
          <cell r="Y947" t="str">
            <v>D0110</v>
          </cell>
          <cell r="Z947" t="str">
            <v>D0110</v>
          </cell>
          <cell r="AA947" t="str">
            <v>D0110</v>
          </cell>
          <cell r="AB947" t="str">
            <v>KR 1401/5-2; AOBJ 664250</v>
          </cell>
          <cell r="AD947" t="str">
            <v>D43</v>
          </cell>
        </row>
        <row r="948">
          <cell r="F948" t="str">
            <v>D.00953.00.331524</v>
          </cell>
          <cell r="G948">
            <v>17</v>
          </cell>
          <cell r="H948" t="str">
            <v>D0095300</v>
          </cell>
          <cell r="I948" t="str">
            <v>MONANO-Fim</v>
          </cell>
          <cell r="J948">
            <v>10</v>
          </cell>
          <cell r="K948" t="str">
            <v>MONANO-Fim</v>
          </cell>
          <cell r="L948">
            <v>10</v>
          </cell>
          <cell r="M948" t="str">
            <v>MONANO-Fim</v>
          </cell>
          <cell r="N948">
            <v>10</v>
          </cell>
          <cell r="O948">
            <v>44197</v>
          </cell>
          <cell r="P948">
            <v>2958465</v>
          </cell>
          <cell r="Q948" t="str">
            <v>331524</v>
          </cell>
          <cell r="R948" t="str">
            <v>331524</v>
          </cell>
          <cell r="S948" t="str">
            <v>HHH</v>
          </cell>
          <cell r="T948" t="str">
            <v>331524HHH</v>
          </cell>
          <cell r="U948" t="str">
            <v>X</v>
          </cell>
          <cell r="V948" t="str">
            <v>X</v>
          </cell>
          <cell r="W948">
            <v>1</v>
          </cell>
          <cell r="X948" t="str">
            <v>E0100</v>
          </cell>
          <cell r="Y948" t="str">
            <v>E0100</v>
          </cell>
          <cell r="Z948" t="str">
            <v>E0100</v>
          </cell>
          <cell r="AA948" t="str">
            <v>E0100</v>
          </cell>
          <cell r="AB948" t="str">
            <v>13N14149</v>
          </cell>
          <cell r="AD948" t="str">
            <v>D21</v>
          </cell>
        </row>
        <row r="949">
          <cell r="F949" t="str">
            <v>D.00954.00.331524</v>
          </cell>
          <cell r="G949">
            <v>17</v>
          </cell>
          <cell r="H949" t="str">
            <v>D0095400</v>
          </cell>
          <cell r="I949" t="str">
            <v>EU: PhoQuS-G</v>
          </cell>
          <cell r="J949">
            <v>12</v>
          </cell>
          <cell r="K949" t="str">
            <v>EU: PhoQuS-G</v>
          </cell>
          <cell r="L949">
            <v>12</v>
          </cell>
          <cell r="M949" t="str">
            <v>EU: PhoQuS-G</v>
          </cell>
          <cell r="N949">
            <v>12</v>
          </cell>
          <cell r="O949">
            <v>44197</v>
          </cell>
          <cell r="P949">
            <v>2958465</v>
          </cell>
          <cell r="Q949" t="str">
            <v>331524</v>
          </cell>
          <cell r="R949" t="str">
            <v>331524</v>
          </cell>
          <cell r="S949" t="str">
            <v>HHH</v>
          </cell>
          <cell r="T949" t="str">
            <v>331524HHH</v>
          </cell>
          <cell r="U949" t="str">
            <v>X</v>
          </cell>
          <cell r="V949" t="str">
            <v>X</v>
          </cell>
          <cell r="W949">
            <v>1</v>
          </cell>
          <cell r="X949" t="str">
            <v>G0012</v>
          </cell>
          <cell r="Y949" t="str">
            <v>G0012</v>
          </cell>
          <cell r="Z949" t="str">
            <v>G0012</v>
          </cell>
          <cell r="AA949" t="str">
            <v>G0012</v>
          </cell>
          <cell r="AB949" t="str">
            <v>GA832250</v>
          </cell>
          <cell r="AD949" t="str">
            <v>D12</v>
          </cell>
        </row>
        <row r="950">
          <cell r="F950" t="str">
            <v>D.00955.00.331524</v>
          </cell>
          <cell r="G950">
            <v>17</v>
          </cell>
          <cell r="H950" t="str">
            <v>D0095500</v>
          </cell>
          <cell r="I950" t="str">
            <v>LAPTON</v>
          </cell>
          <cell r="J950">
            <v>6</v>
          </cell>
          <cell r="K950" t="str">
            <v>LAPTON</v>
          </cell>
          <cell r="L950">
            <v>6</v>
          </cell>
          <cell r="M950" t="str">
            <v>LAPTON</v>
          </cell>
          <cell r="N950">
            <v>6</v>
          </cell>
          <cell r="O950">
            <v>44197</v>
          </cell>
          <cell r="P950">
            <v>2958465</v>
          </cell>
          <cell r="Q950" t="str">
            <v>331524</v>
          </cell>
          <cell r="R950" t="str">
            <v>331524</v>
          </cell>
          <cell r="S950" t="str">
            <v>HHH</v>
          </cell>
          <cell r="T950" t="str">
            <v>331524HHH</v>
          </cell>
          <cell r="U950" t="str">
            <v>X</v>
          </cell>
          <cell r="V950" t="str">
            <v>X</v>
          </cell>
          <cell r="W950">
            <v>1</v>
          </cell>
          <cell r="X950" t="str">
            <v>K0004</v>
          </cell>
          <cell r="Y950" t="str">
            <v>K0004</v>
          </cell>
          <cell r="Z950" t="str">
            <v>K0004</v>
          </cell>
          <cell r="AA950" t="str">
            <v>K0004</v>
          </cell>
          <cell r="AB950" t="str">
            <v>266/2019</v>
          </cell>
          <cell r="AD950" t="str">
            <v>D12</v>
          </cell>
        </row>
        <row r="951">
          <cell r="F951" t="str">
            <v>D.00956.00.331526</v>
          </cell>
          <cell r="G951">
            <v>17</v>
          </cell>
          <cell r="H951" t="str">
            <v>D0095600</v>
          </cell>
          <cell r="I951" t="str">
            <v>COST BSM</v>
          </cell>
          <cell r="J951">
            <v>8</v>
          </cell>
          <cell r="K951" t="str">
            <v>COST BSM</v>
          </cell>
          <cell r="L951">
            <v>8</v>
          </cell>
          <cell r="M951" t="str">
            <v>COST BSM</v>
          </cell>
          <cell r="N951">
            <v>8</v>
          </cell>
          <cell r="O951">
            <v>44197</v>
          </cell>
          <cell r="P951">
            <v>2958465</v>
          </cell>
          <cell r="Q951" t="str">
            <v>331526</v>
          </cell>
          <cell r="R951" t="str">
            <v>331526</v>
          </cell>
          <cell r="S951" t="str">
            <v>HHH</v>
          </cell>
          <cell r="T951" t="str">
            <v>331526HHH</v>
          </cell>
          <cell r="U951" t="str">
            <v>X</v>
          </cell>
          <cell r="V951" t="str">
            <v>X</v>
          </cell>
          <cell r="W951">
            <v>1</v>
          </cell>
          <cell r="X951" t="str">
            <v>H0007</v>
          </cell>
          <cell r="Y951" t="str">
            <v>H0007</v>
          </cell>
          <cell r="Z951" t="str">
            <v>H0007</v>
          </cell>
          <cell r="AA951" t="str">
            <v>H0007</v>
          </cell>
          <cell r="AB951" t="str">
            <v>CA15108</v>
          </cell>
          <cell r="AD951" t="str">
            <v>D12</v>
          </cell>
        </row>
        <row r="952">
          <cell r="F952" t="str">
            <v>D.00957.00.331531</v>
          </cell>
          <cell r="G952">
            <v>17</v>
          </cell>
          <cell r="H952" t="str">
            <v>D0095700</v>
          </cell>
          <cell r="I952" t="str">
            <v>CTA 2020</v>
          </cell>
          <cell r="J952">
            <v>8</v>
          </cell>
          <cell r="K952" t="str">
            <v>CTA 2020</v>
          </cell>
          <cell r="L952">
            <v>8</v>
          </cell>
          <cell r="M952" t="str">
            <v>CTA 2020</v>
          </cell>
          <cell r="N952">
            <v>8</v>
          </cell>
          <cell r="O952">
            <v>44197</v>
          </cell>
          <cell r="P952">
            <v>2958465</v>
          </cell>
          <cell r="Q952" t="str">
            <v>331531</v>
          </cell>
          <cell r="R952" t="str">
            <v>331531</v>
          </cell>
          <cell r="S952" t="str">
            <v>HHH</v>
          </cell>
          <cell r="T952" t="str">
            <v>331531HHH</v>
          </cell>
          <cell r="U952" t="str">
            <v>X</v>
          </cell>
          <cell r="V952" t="str">
            <v>X</v>
          </cell>
          <cell r="W952">
            <v>1</v>
          </cell>
          <cell r="X952" t="str">
            <v>E0100</v>
          </cell>
          <cell r="Y952" t="str">
            <v>E0100</v>
          </cell>
          <cell r="Z952" t="str">
            <v>E0100</v>
          </cell>
          <cell r="AA952" t="str">
            <v>E0100</v>
          </cell>
          <cell r="AB952" t="str">
            <v>05A17KH1</v>
          </cell>
          <cell r="AD952" t="str">
            <v>D21</v>
          </cell>
        </row>
        <row r="953">
          <cell r="F953" t="str">
            <v>D.00958.00.331531</v>
          </cell>
          <cell r="G953">
            <v>17</v>
          </cell>
          <cell r="H953" t="str">
            <v>D0095800</v>
          </cell>
          <cell r="I953" t="str">
            <v>ATLAS2021HU-Lohse</v>
          </cell>
          <cell r="J953">
            <v>17</v>
          </cell>
          <cell r="K953" t="str">
            <v>ATLAS2021HU-Lohse</v>
          </cell>
          <cell r="L953">
            <v>17</v>
          </cell>
          <cell r="M953" t="str">
            <v>ATLAS2021HU-Lohse</v>
          </cell>
          <cell r="N953">
            <v>17</v>
          </cell>
          <cell r="O953">
            <v>44197</v>
          </cell>
          <cell r="P953">
            <v>2958465</v>
          </cell>
          <cell r="Q953" t="str">
            <v>331531</v>
          </cell>
          <cell r="R953" t="str">
            <v>331531</v>
          </cell>
          <cell r="S953" t="str">
            <v>HHH</v>
          </cell>
          <cell r="T953" t="str">
            <v>331531HHH</v>
          </cell>
          <cell r="U953" t="str">
            <v>X</v>
          </cell>
          <cell r="V953" t="str">
            <v>X</v>
          </cell>
          <cell r="W953">
            <v>1</v>
          </cell>
          <cell r="X953" t="str">
            <v>E0100</v>
          </cell>
          <cell r="Y953" t="str">
            <v>E0100</v>
          </cell>
          <cell r="Z953" t="str">
            <v>E0100</v>
          </cell>
          <cell r="AA953" t="str">
            <v>E0100</v>
          </cell>
          <cell r="AB953" t="str">
            <v>05H19KHCAA</v>
          </cell>
          <cell r="AD953" t="str">
            <v>D21</v>
          </cell>
        </row>
        <row r="954">
          <cell r="F954" t="str">
            <v>D.00960.00.331532</v>
          </cell>
          <cell r="G954">
            <v>17</v>
          </cell>
          <cell r="H954" t="str">
            <v>D0096000</v>
          </cell>
          <cell r="I954" t="str">
            <v>GIF 2019</v>
          </cell>
          <cell r="J954">
            <v>8</v>
          </cell>
          <cell r="K954" t="str">
            <v>GIF 2019</v>
          </cell>
          <cell r="L954">
            <v>8</v>
          </cell>
          <cell r="M954" t="str">
            <v>GIF 2019</v>
          </cell>
          <cell r="N954">
            <v>8</v>
          </cell>
          <cell r="O954">
            <v>44197</v>
          </cell>
          <cell r="P954">
            <v>2958465</v>
          </cell>
          <cell r="Q954" t="str">
            <v>331532</v>
          </cell>
          <cell r="R954" t="str">
            <v>331532</v>
          </cell>
          <cell r="S954" t="str">
            <v>HHH</v>
          </cell>
          <cell r="T954" t="str">
            <v>331532HHH</v>
          </cell>
          <cell r="U954" t="str">
            <v>X</v>
          </cell>
          <cell r="V954" t="str">
            <v>X</v>
          </cell>
          <cell r="W954">
            <v>1</v>
          </cell>
          <cell r="X954" t="str">
            <v>I0400</v>
          </cell>
          <cell r="Y954" t="str">
            <v>I0400</v>
          </cell>
          <cell r="Z954" t="str">
            <v>I0400</v>
          </cell>
          <cell r="AA954" t="str">
            <v>I0400</v>
          </cell>
          <cell r="AB954" t="str">
            <v>I-1340-303.7/2016</v>
          </cell>
          <cell r="AD954" t="str">
            <v>D31</v>
          </cell>
        </row>
        <row r="955">
          <cell r="F955" t="str">
            <v>D.00961.00.331532</v>
          </cell>
          <cell r="G955">
            <v>17</v>
          </cell>
          <cell r="H955" t="str">
            <v>D0096100</v>
          </cell>
          <cell r="I955" t="str">
            <v>ATLAS HL-LHC</v>
          </cell>
          <cell r="J955">
            <v>12</v>
          </cell>
          <cell r="K955" t="str">
            <v>ATLAS HL-LHC</v>
          </cell>
          <cell r="L955">
            <v>12</v>
          </cell>
          <cell r="M955" t="str">
            <v>ATLAS HL-LHC</v>
          </cell>
          <cell r="N955">
            <v>12</v>
          </cell>
          <cell r="O955">
            <v>44197</v>
          </cell>
          <cell r="P955">
            <v>2958465</v>
          </cell>
          <cell r="Q955" t="str">
            <v>331532</v>
          </cell>
          <cell r="R955" t="str">
            <v>331532</v>
          </cell>
          <cell r="S955" t="str">
            <v>HHH</v>
          </cell>
          <cell r="T955" t="str">
            <v>331532HHH</v>
          </cell>
          <cell r="U955" t="str">
            <v>X</v>
          </cell>
          <cell r="V955" t="str">
            <v>X</v>
          </cell>
          <cell r="W955">
            <v>1</v>
          </cell>
          <cell r="X955" t="str">
            <v>E0100</v>
          </cell>
          <cell r="Y955" t="str">
            <v>E0100</v>
          </cell>
          <cell r="Z955" t="str">
            <v>E0100</v>
          </cell>
          <cell r="AA955" t="str">
            <v>E0100</v>
          </cell>
          <cell r="AB955" t="str">
            <v>05H19KHCA9</v>
          </cell>
          <cell r="AD955" t="str">
            <v>D21</v>
          </cell>
        </row>
        <row r="956">
          <cell r="F956" t="str">
            <v>D.00962.00.331532</v>
          </cell>
          <cell r="G956">
            <v>17</v>
          </cell>
          <cell r="H956" t="str">
            <v>D0096200</v>
          </cell>
          <cell r="I956" t="str">
            <v>ATLAS2021HU-Lacker</v>
          </cell>
          <cell r="J956">
            <v>18</v>
          </cell>
          <cell r="K956" t="str">
            <v>ATLAS2021HU-Lacker</v>
          </cell>
          <cell r="L956">
            <v>18</v>
          </cell>
          <cell r="M956" t="str">
            <v>ATLAS2021HU-Lacker</v>
          </cell>
          <cell r="N956">
            <v>18</v>
          </cell>
          <cell r="O956">
            <v>44197</v>
          </cell>
          <cell r="P956">
            <v>2958465</v>
          </cell>
          <cell r="Q956" t="str">
            <v>331532</v>
          </cell>
          <cell r="R956" t="str">
            <v>331532</v>
          </cell>
          <cell r="S956" t="str">
            <v>HHH</v>
          </cell>
          <cell r="T956" t="str">
            <v>331532HHH</v>
          </cell>
          <cell r="U956" t="str">
            <v>X</v>
          </cell>
          <cell r="V956" t="str">
            <v>X</v>
          </cell>
          <cell r="W956">
            <v>1</v>
          </cell>
          <cell r="X956" t="str">
            <v>E0100</v>
          </cell>
          <cell r="Y956" t="str">
            <v>E0100</v>
          </cell>
          <cell r="Z956" t="str">
            <v>E0100</v>
          </cell>
          <cell r="AA956" t="str">
            <v>E0100</v>
          </cell>
          <cell r="AB956" t="str">
            <v>05H19KHCAA</v>
          </cell>
          <cell r="AD956" t="str">
            <v>D21</v>
          </cell>
        </row>
        <row r="957">
          <cell r="F957" t="str">
            <v>D.00963.00.331532</v>
          </cell>
          <cell r="G957">
            <v>17</v>
          </cell>
          <cell r="H957" t="str">
            <v>D0096300</v>
          </cell>
          <cell r="I957" t="str">
            <v>SiPM-WOM-LS</v>
          </cell>
          <cell r="J957">
            <v>11</v>
          </cell>
          <cell r="K957" t="str">
            <v>SiPM-WOM-LS</v>
          </cell>
          <cell r="L957">
            <v>11</v>
          </cell>
          <cell r="M957" t="str">
            <v>SiPM-WOM-LS</v>
          </cell>
          <cell r="N957">
            <v>11</v>
          </cell>
          <cell r="O957">
            <v>44197</v>
          </cell>
          <cell r="P957">
            <v>2958465</v>
          </cell>
          <cell r="Q957" t="str">
            <v>331532</v>
          </cell>
          <cell r="R957" t="str">
            <v>331532</v>
          </cell>
          <cell r="S957" t="str">
            <v>HHH</v>
          </cell>
          <cell r="T957" t="str">
            <v>331532HHH</v>
          </cell>
          <cell r="U957" t="str">
            <v>X</v>
          </cell>
          <cell r="V957" t="str">
            <v>X</v>
          </cell>
          <cell r="W957">
            <v>1</v>
          </cell>
          <cell r="X957" t="str">
            <v>D0110</v>
          </cell>
          <cell r="Y957" t="str">
            <v>D0110</v>
          </cell>
          <cell r="Z957" t="str">
            <v>D0110</v>
          </cell>
          <cell r="AA957" t="str">
            <v>D0110</v>
          </cell>
          <cell r="AB957" t="str">
            <v>GZ: LA 2541/3-2; AOBJ: 667470</v>
          </cell>
          <cell r="AD957" t="str">
            <v>D43</v>
          </cell>
        </row>
        <row r="958">
          <cell r="F958" t="str">
            <v>D.00964.00.331534</v>
          </cell>
          <cell r="G958">
            <v>17</v>
          </cell>
          <cell r="H958" t="str">
            <v>D0096400</v>
          </cell>
          <cell r="I958" t="str">
            <v>CoSPTEM</v>
          </cell>
          <cell r="J958">
            <v>7</v>
          </cell>
          <cell r="K958" t="str">
            <v>CoSPTEM</v>
          </cell>
          <cell r="L958">
            <v>7</v>
          </cell>
          <cell r="M958" t="str">
            <v>CoSPTEM</v>
          </cell>
          <cell r="N958">
            <v>7</v>
          </cell>
          <cell r="O958">
            <v>44197</v>
          </cell>
          <cell r="P958">
            <v>2958465</v>
          </cell>
          <cell r="Q958" t="str">
            <v>331534</v>
          </cell>
          <cell r="R958" t="str">
            <v>331534</v>
          </cell>
          <cell r="S958" t="str">
            <v>HHH</v>
          </cell>
          <cell r="T958" t="str">
            <v>331534HHH</v>
          </cell>
          <cell r="U958" t="str">
            <v>X</v>
          </cell>
          <cell r="V958" t="str">
            <v>X</v>
          </cell>
          <cell r="W958">
            <v>1</v>
          </cell>
          <cell r="X958" t="str">
            <v>D0110</v>
          </cell>
          <cell r="Y958" t="str">
            <v>D0110</v>
          </cell>
          <cell r="Z958" t="str">
            <v>D0110</v>
          </cell>
          <cell r="AA958" t="str">
            <v>D0110</v>
          </cell>
          <cell r="AB958" t="str">
            <v>GZ: BR5095/2-1; AOBJ: 632568</v>
          </cell>
          <cell r="AD958" t="str">
            <v>D43</v>
          </cell>
        </row>
        <row r="959">
          <cell r="F959" t="str">
            <v>D.00965.00.331534</v>
          </cell>
          <cell r="G959">
            <v>17</v>
          </cell>
          <cell r="H959" t="str">
            <v>D0096500</v>
          </cell>
          <cell r="I959" t="str">
            <v>BerlinEM</v>
          </cell>
          <cell r="J959">
            <v>8</v>
          </cell>
          <cell r="K959" t="str">
            <v>BerlinEM</v>
          </cell>
          <cell r="L959">
            <v>8</v>
          </cell>
          <cell r="M959" t="str">
            <v>BerlinEM</v>
          </cell>
          <cell r="N959">
            <v>8</v>
          </cell>
          <cell r="O959">
            <v>44197</v>
          </cell>
          <cell r="P959">
            <v>2958465</v>
          </cell>
          <cell r="Q959" t="str">
            <v>331534</v>
          </cell>
          <cell r="R959" t="str">
            <v>331534</v>
          </cell>
          <cell r="S959" t="str">
            <v>HHH</v>
          </cell>
          <cell r="T959" t="str">
            <v>331534HHH</v>
          </cell>
          <cell r="U959" t="str">
            <v>X</v>
          </cell>
          <cell r="V959" t="str">
            <v>X</v>
          </cell>
          <cell r="W959">
            <v>1</v>
          </cell>
          <cell r="X959" t="str">
            <v>D0110</v>
          </cell>
          <cell r="Y959" t="str">
            <v>D0110</v>
          </cell>
          <cell r="Z959" t="str">
            <v>D0110</v>
          </cell>
          <cell r="AA959" t="str">
            <v>D0110</v>
          </cell>
          <cell r="AB959" t="str">
            <v>GZ: KO2911/12-1; AOJB: 636180</v>
          </cell>
          <cell r="AD959" t="str">
            <v>D43</v>
          </cell>
        </row>
        <row r="960">
          <cell r="F960" t="str">
            <v>D.00966.00.331534</v>
          </cell>
          <cell r="G960">
            <v>17</v>
          </cell>
          <cell r="H960" t="str">
            <v>D0096600</v>
          </cell>
          <cell r="I960" t="str">
            <v>GG 2020 Elektronendetektor</v>
          </cell>
          <cell r="J960">
            <v>26</v>
          </cell>
          <cell r="K960" t="str">
            <v>GG 2020 Elektronende</v>
          </cell>
          <cell r="L960">
            <v>20</v>
          </cell>
          <cell r="M960" t="str">
            <v>GG 2020 Elektronendetektor</v>
          </cell>
          <cell r="N960">
            <v>26</v>
          </cell>
          <cell r="O960">
            <v>44197</v>
          </cell>
          <cell r="P960">
            <v>2958465</v>
          </cell>
          <cell r="Q960" t="str">
            <v>331534</v>
          </cell>
          <cell r="R960" t="str">
            <v>331534</v>
          </cell>
          <cell r="S960" t="str">
            <v>HHH</v>
          </cell>
          <cell r="T960" t="str">
            <v>331534HHH</v>
          </cell>
          <cell r="U960" t="str">
            <v>X</v>
          </cell>
          <cell r="V960" t="str">
            <v>X</v>
          </cell>
          <cell r="W960">
            <v>1</v>
          </cell>
          <cell r="X960" t="str">
            <v>D0190</v>
          </cell>
          <cell r="Y960" t="str">
            <v>D0190</v>
          </cell>
          <cell r="Z960" t="str">
            <v>D0190</v>
          </cell>
          <cell r="AA960" t="str">
            <v>D0190</v>
          </cell>
          <cell r="AB960" t="str">
            <v>GZ: INST 276/829-1 FUGG; AOBJ: 669588</v>
          </cell>
          <cell r="AD960" t="str">
            <v>D44</v>
          </cell>
        </row>
        <row r="961">
          <cell r="F961" t="str">
            <v>D.00967.00.331535</v>
          </cell>
          <cell r="G961">
            <v>17</v>
          </cell>
          <cell r="H961" t="str">
            <v>D0096700</v>
          </cell>
          <cell r="I961" t="str">
            <v>Sammelkonto</v>
          </cell>
          <cell r="J961">
            <v>11</v>
          </cell>
          <cell r="K961" t="str">
            <v>Sammelkonto</v>
          </cell>
          <cell r="L961">
            <v>11</v>
          </cell>
          <cell r="M961" t="str">
            <v>Sammelkonto</v>
          </cell>
          <cell r="N961">
            <v>11</v>
          </cell>
          <cell r="O961">
            <v>44197</v>
          </cell>
          <cell r="P961">
            <v>2958465</v>
          </cell>
          <cell r="Q961" t="str">
            <v>331535</v>
          </cell>
          <cell r="R961" t="str">
            <v>331535</v>
          </cell>
          <cell r="S961" t="str">
            <v>HHH</v>
          </cell>
          <cell r="T961" t="str">
            <v>331535HHH</v>
          </cell>
          <cell r="U961" t="str">
            <v>X</v>
          </cell>
          <cell r="V961" t="str">
            <v>X</v>
          </cell>
          <cell r="W961">
            <v>1</v>
          </cell>
          <cell r="X961" t="str">
            <v>N0004</v>
          </cell>
          <cell r="Y961" t="str">
            <v>N0004</v>
          </cell>
          <cell r="Z961" t="str">
            <v>N0004</v>
          </cell>
          <cell r="AA961" t="str">
            <v>N0004</v>
          </cell>
          <cell r="AB961" t="str">
            <v/>
          </cell>
          <cell r="AD961" t="str">
            <v>D11</v>
          </cell>
        </row>
        <row r="962">
          <cell r="F962" t="str">
            <v>D.00968.00.331535</v>
          </cell>
          <cell r="G962">
            <v>17</v>
          </cell>
          <cell r="H962" t="str">
            <v>D0096800</v>
          </cell>
          <cell r="I962" t="str">
            <v>High-Brightness QCL</v>
          </cell>
          <cell r="J962">
            <v>19</v>
          </cell>
          <cell r="K962" t="str">
            <v>High-Brightness QCL</v>
          </cell>
          <cell r="L962">
            <v>19</v>
          </cell>
          <cell r="M962" t="str">
            <v>High-Brightness QCL</v>
          </cell>
          <cell r="N962">
            <v>19</v>
          </cell>
          <cell r="O962">
            <v>44197</v>
          </cell>
          <cell r="P962">
            <v>2958465</v>
          </cell>
          <cell r="Q962" t="str">
            <v>331535</v>
          </cell>
          <cell r="R962" t="str">
            <v>331535</v>
          </cell>
          <cell r="S962" t="str">
            <v>HHH</v>
          </cell>
          <cell r="T962" t="str">
            <v>331535HHH</v>
          </cell>
          <cell r="U962" t="str">
            <v>X</v>
          </cell>
          <cell r="V962" t="str">
            <v>X</v>
          </cell>
          <cell r="W962">
            <v>1</v>
          </cell>
          <cell r="X962" t="str">
            <v>H0007</v>
          </cell>
          <cell r="Y962" t="str">
            <v>H0007</v>
          </cell>
          <cell r="Z962" t="str">
            <v>H0007</v>
          </cell>
          <cell r="AA962" t="str">
            <v>H0007</v>
          </cell>
          <cell r="AB962" t="str">
            <v>FA9550-18-1-7020</v>
          </cell>
          <cell r="AD962" t="str">
            <v>D12</v>
          </cell>
        </row>
        <row r="963">
          <cell r="F963" t="str">
            <v>D.00969.00.331535</v>
          </cell>
          <cell r="G963">
            <v>17</v>
          </cell>
          <cell r="H963" t="str">
            <v>D0096900</v>
          </cell>
          <cell r="I963" t="str">
            <v>Ex: Quantune</v>
          </cell>
          <cell r="J963">
            <v>12</v>
          </cell>
          <cell r="K963" t="str">
            <v>Ex: Quantune</v>
          </cell>
          <cell r="L963">
            <v>12</v>
          </cell>
          <cell r="M963" t="str">
            <v>Ex: Quantune</v>
          </cell>
          <cell r="N963">
            <v>12</v>
          </cell>
          <cell r="O963">
            <v>44197</v>
          </cell>
          <cell r="P963">
            <v>2958465</v>
          </cell>
          <cell r="Q963" t="str">
            <v>331535</v>
          </cell>
          <cell r="R963" t="str">
            <v>331535</v>
          </cell>
          <cell r="S963" t="str">
            <v>HHH</v>
          </cell>
          <cell r="T963" t="str">
            <v>331535HHH</v>
          </cell>
          <cell r="U963" t="str">
            <v>X</v>
          </cell>
          <cell r="V963" t="str">
            <v>X</v>
          </cell>
          <cell r="W963">
            <v>1</v>
          </cell>
          <cell r="X963" t="str">
            <v>E0200</v>
          </cell>
          <cell r="Y963" t="str">
            <v>E0200</v>
          </cell>
          <cell r="Z963" t="str">
            <v>E0200</v>
          </cell>
          <cell r="AA963" t="str">
            <v>E0200</v>
          </cell>
          <cell r="AB963" t="str">
            <v>03EGSBE449</v>
          </cell>
          <cell r="AD963" t="str">
            <v>D21</v>
          </cell>
        </row>
        <row r="964">
          <cell r="F964" t="str">
            <v>D.00970.00.331535</v>
          </cell>
          <cell r="G964">
            <v>17</v>
          </cell>
          <cell r="H964" t="str">
            <v>D0097000</v>
          </cell>
          <cell r="I964" t="str">
            <v>THz-QCL-2</v>
          </cell>
          <cell r="J964">
            <v>9</v>
          </cell>
          <cell r="K964" t="str">
            <v>THz-QCL-2</v>
          </cell>
          <cell r="L964">
            <v>9</v>
          </cell>
          <cell r="M964" t="str">
            <v>THz-QCL-2</v>
          </cell>
          <cell r="N964">
            <v>9</v>
          </cell>
          <cell r="O964">
            <v>44197</v>
          </cell>
          <cell r="P964">
            <v>2958465</v>
          </cell>
          <cell r="Q964" t="str">
            <v>331535</v>
          </cell>
          <cell r="R964" t="str">
            <v>331535</v>
          </cell>
          <cell r="S964" t="str">
            <v>HHH</v>
          </cell>
          <cell r="T964" t="str">
            <v>331535HHH</v>
          </cell>
          <cell r="U964" t="str">
            <v>X</v>
          </cell>
          <cell r="V964" t="str">
            <v>X</v>
          </cell>
          <cell r="W964">
            <v>1</v>
          </cell>
          <cell r="X964" t="str">
            <v>D0110</v>
          </cell>
          <cell r="Y964" t="str">
            <v>D0110</v>
          </cell>
          <cell r="Z964" t="str">
            <v>D0110</v>
          </cell>
          <cell r="AA964" t="str">
            <v>D0110</v>
          </cell>
          <cell r="AB964" t="str">
            <v>GZ: MA 1749/22-2; AOBJ: 657806</v>
          </cell>
          <cell r="AD964" t="str">
            <v>D43</v>
          </cell>
        </row>
        <row r="965">
          <cell r="F965" t="str">
            <v>D.00971.00.331535</v>
          </cell>
          <cell r="G965">
            <v>17</v>
          </cell>
          <cell r="H965" t="str">
            <v>D0097100</v>
          </cell>
          <cell r="I965" t="str">
            <v>DAAD Zuschuss_Anagha Kamath</v>
          </cell>
          <cell r="J965">
            <v>27</v>
          </cell>
          <cell r="K965" t="str">
            <v>DAAD Zuschuss_Anagha</v>
          </cell>
          <cell r="L965">
            <v>20</v>
          </cell>
          <cell r="M965" t="str">
            <v>DAAD Zuschuss_Anagha Kamath</v>
          </cell>
          <cell r="N965">
            <v>27</v>
          </cell>
          <cell r="O965">
            <v>44197</v>
          </cell>
          <cell r="P965">
            <v>2958465</v>
          </cell>
          <cell r="Q965" t="str">
            <v>331535</v>
          </cell>
          <cell r="R965" t="str">
            <v>331535</v>
          </cell>
          <cell r="S965" t="str">
            <v>HHH</v>
          </cell>
          <cell r="T965" t="str">
            <v>331535HHH</v>
          </cell>
          <cell r="U965" t="str">
            <v>X</v>
          </cell>
          <cell r="V965" t="str">
            <v>X</v>
          </cell>
          <cell r="W965">
            <v>1</v>
          </cell>
          <cell r="X965" t="str">
            <v>L0100</v>
          </cell>
          <cell r="Y965" t="str">
            <v>L0100</v>
          </cell>
          <cell r="Z965" t="str">
            <v>L0100</v>
          </cell>
          <cell r="AA965" t="str">
            <v>L0100</v>
          </cell>
          <cell r="AB965" t="str">
            <v>91730319</v>
          </cell>
          <cell r="AD965" t="str">
            <v>D12</v>
          </cell>
        </row>
        <row r="966">
          <cell r="F966" t="str">
            <v>D.00972.00.331535</v>
          </cell>
          <cell r="G966">
            <v>17</v>
          </cell>
          <cell r="H966" t="str">
            <v>D0097200</v>
          </cell>
          <cell r="I966" t="str">
            <v>Sammelkonto</v>
          </cell>
          <cell r="J966">
            <v>11</v>
          </cell>
          <cell r="K966" t="str">
            <v>Sammelkonto</v>
          </cell>
          <cell r="L966">
            <v>11</v>
          </cell>
          <cell r="M966" t="str">
            <v>Sammelkonto</v>
          </cell>
          <cell r="N966">
            <v>11</v>
          </cell>
          <cell r="O966">
            <v>44197</v>
          </cell>
          <cell r="P966">
            <v>2958465</v>
          </cell>
          <cell r="Q966" t="str">
            <v>331535</v>
          </cell>
          <cell r="R966" t="str">
            <v>331535</v>
          </cell>
          <cell r="S966" t="str">
            <v>HHH</v>
          </cell>
          <cell r="T966" t="str">
            <v>331535HHH</v>
          </cell>
          <cell r="U966" t="str">
            <v>X</v>
          </cell>
          <cell r="V966" t="str">
            <v>X</v>
          </cell>
          <cell r="W966">
            <v>1</v>
          </cell>
          <cell r="X966" t="str">
            <v>N0004</v>
          </cell>
          <cell r="Y966" t="str">
            <v>N0004</v>
          </cell>
          <cell r="Z966" t="str">
            <v>N0004</v>
          </cell>
          <cell r="AA966" t="str">
            <v>N0004</v>
          </cell>
          <cell r="AB966" t="str">
            <v/>
          </cell>
          <cell r="AD966" t="str">
            <v>D11</v>
          </cell>
        </row>
        <row r="967">
          <cell r="F967" t="str">
            <v>D.00973.00.331535</v>
          </cell>
          <cell r="G967">
            <v>17</v>
          </cell>
          <cell r="H967" t="str">
            <v>D0097300</v>
          </cell>
          <cell r="I967" t="str">
            <v>NanoHeteroEpitaxy</v>
          </cell>
          <cell r="J967">
            <v>17</v>
          </cell>
          <cell r="K967" t="str">
            <v>NanoHeteroEpitaxy</v>
          </cell>
          <cell r="L967">
            <v>17</v>
          </cell>
          <cell r="M967" t="str">
            <v>NanoHeteroEpitaxy</v>
          </cell>
          <cell r="N967">
            <v>17</v>
          </cell>
          <cell r="O967">
            <v>44197</v>
          </cell>
          <cell r="P967">
            <v>2958465</v>
          </cell>
          <cell r="Q967" t="str">
            <v>331535</v>
          </cell>
          <cell r="R967" t="str">
            <v>331535</v>
          </cell>
          <cell r="S967" t="str">
            <v>HHH</v>
          </cell>
          <cell r="T967" t="str">
            <v>331535HHH</v>
          </cell>
          <cell r="U967" t="str">
            <v>X</v>
          </cell>
          <cell r="V967" t="str">
            <v>X</v>
          </cell>
          <cell r="W967">
            <v>1</v>
          </cell>
          <cell r="X967" t="str">
            <v>D0110</v>
          </cell>
          <cell r="Y967" t="str">
            <v>D0110</v>
          </cell>
          <cell r="Z967" t="str">
            <v>D0110</v>
          </cell>
          <cell r="AA967" t="str">
            <v>D0110</v>
          </cell>
          <cell r="AB967" t="str">
            <v>GZ: HA 3564/8-1; AOBJ: 665177</v>
          </cell>
          <cell r="AD967" t="str">
            <v>D43</v>
          </cell>
        </row>
        <row r="968">
          <cell r="F968" t="str">
            <v>D.00974.00.331535</v>
          </cell>
          <cell r="G968">
            <v>17</v>
          </cell>
          <cell r="H968" t="str">
            <v>D0097400</v>
          </cell>
          <cell r="I968" t="str">
            <v>QPC-switch-2</v>
          </cell>
          <cell r="J968">
            <v>12</v>
          </cell>
          <cell r="K968" t="str">
            <v>QPC-switch-2</v>
          </cell>
          <cell r="L968">
            <v>12</v>
          </cell>
          <cell r="M968" t="str">
            <v>QPC-switch-2</v>
          </cell>
          <cell r="N968">
            <v>12</v>
          </cell>
          <cell r="O968">
            <v>44197</v>
          </cell>
          <cell r="P968">
            <v>2958465</v>
          </cell>
          <cell r="Q968" t="str">
            <v>331535</v>
          </cell>
          <cell r="R968" t="str">
            <v>331535</v>
          </cell>
          <cell r="S968" t="str">
            <v>HHH</v>
          </cell>
          <cell r="T968" t="str">
            <v>331535HHH</v>
          </cell>
          <cell r="U968" t="str">
            <v>X</v>
          </cell>
          <cell r="V968" t="str">
            <v>X</v>
          </cell>
          <cell r="W968">
            <v>1</v>
          </cell>
          <cell r="X968" t="str">
            <v>D0110</v>
          </cell>
          <cell r="Y968" t="str">
            <v>D0110</v>
          </cell>
          <cell r="Z968" t="str">
            <v>D0110</v>
          </cell>
          <cell r="AA968" t="str">
            <v>D0110</v>
          </cell>
          <cell r="AB968" t="str">
            <v>GZ: MA 1749/24-2; AOBJ: 658589</v>
          </cell>
          <cell r="AD968" t="str">
            <v>D43</v>
          </cell>
        </row>
        <row r="969">
          <cell r="F969" t="str">
            <v>D.00975.00.331535</v>
          </cell>
          <cell r="G969">
            <v>17</v>
          </cell>
          <cell r="H969" t="str">
            <v>D0097500</v>
          </cell>
          <cell r="I969" t="str">
            <v>HOFUS</v>
          </cell>
          <cell r="J969">
            <v>5</v>
          </cell>
          <cell r="K969" t="str">
            <v>HOFUS</v>
          </cell>
          <cell r="L969">
            <v>5</v>
          </cell>
          <cell r="M969" t="str">
            <v>HOFUS</v>
          </cell>
          <cell r="N969">
            <v>5</v>
          </cell>
          <cell r="O969">
            <v>44197</v>
          </cell>
          <cell r="P969">
            <v>2958465</v>
          </cell>
          <cell r="Q969" t="str">
            <v>331535</v>
          </cell>
          <cell r="R969" t="str">
            <v>331535</v>
          </cell>
          <cell r="S969" t="str">
            <v>A01</v>
          </cell>
          <cell r="T969" t="str">
            <v>331535A01</v>
          </cell>
          <cell r="U969" t="str">
            <v>X</v>
          </cell>
          <cell r="V969" t="str">
            <v>X</v>
          </cell>
          <cell r="W969">
            <v>4</v>
          </cell>
          <cell r="X969" t="str">
            <v>E0101</v>
          </cell>
          <cell r="Y969" t="str">
            <v>E0101</v>
          </cell>
          <cell r="Z969" t="str">
            <v>E0101</v>
          </cell>
          <cell r="AA969" t="str">
            <v>E0101</v>
          </cell>
          <cell r="AD969" t="str">
            <v>D21</v>
          </cell>
        </row>
        <row r="970">
          <cell r="F970" t="str">
            <v>D.00976.00.331535</v>
          </cell>
          <cell r="G970">
            <v>17</v>
          </cell>
          <cell r="H970" t="str">
            <v>D0097600</v>
          </cell>
          <cell r="I970" t="str">
            <v>QPC-Switch</v>
          </cell>
          <cell r="J970">
            <v>10</v>
          </cell>
          <cell r="K970" t="str">
            <v>QPC-Switch</v>
          </cell>
          <cell r="L970">
            <v>10</v>
          </cell>
          <cell r="M970" t="str">
            <v>QPC-Switch</v>
          </cell>
          <cell r="N970">
            <v>10</v>
          </cell>
          <cell r="O970">
            <v>44197</v>
          </cell>
          <cell r="P970">
            <v>2958465</v>
          </cell>
          <cell r="Q970" t="str">
            <v>331535</v>
          </cell>
          <cell r="R970" t="str">
            <v>331535</v>
          </cell>
          <cell r="S970" t="str">
            <v>HHH</v>
          </cell>
          <cell r="T970" t="str">
            <v>331535HHH</v>
          </cell>
          <cell r="U970" t="str">
            <v>X</v>
          </cell>
          <cell r="V970" t="str">
            <v>X</v>
          </cell>
          <cell r="W970">
            <v>1</v>
          </cell>
          <cell r="X970" t="str">
            <v>D0110</v>
          </cell>
          <cell r="Y970" t="str">
            <v>D0110</v>
          </cell>
          <cell r="Z970" t="str">
            <v>D0110</v>
          </cell>
          <cell r="AA970" t="str">
            <v>D0110</v>
          </cell>
          <cell r="AB970" t="str">
            <v>GZ: MA1749/24-1; AOBJ: 624040</v>
          </cell>
          <cell r="AD970" t="str">
            <v>D43</v>
          </cell>
        </row>
        <row r="971">
          <cell r="F971" t="str">
            <v>D.00977.00.331537</v>
          </cell>
          <cell r="G971">
            <v>17</v>
          </cell>
          <cell r="H971" t="str">
            <v>D0097700</v>
          </cell>
          <cell r="I971" t="str">
            <v>Sammelkonto</v>
          </cell>
          <cell r="J971">
            <v>11</v>
          </cell>
          <cell r="K971" t="str">
            <v>Sammelkonto</v>
          </cell>
          <cell r="L971">
            <v>11</v>
          </cell>
          <cell r="M971" t="str">
            <v>Sammelkonto</v>
          </cell>
          <cell r="N971">
            <v>11</v>
          </cell>
          <cell r="O971">
            <v>44197</v>
          </cell>
          <cell r="P971">
            <v>2958465</v>
          </cell>
          <cell r="Q971" t="str">
            <v>331537</v>
          </cell>
          <cell r="R971" t="str">
            <v>331537</v>
          </cell>
          <cell r="S971" t="str">
            <v>HHH</v>
          </cell>
          <cell r="T971" t="str">
            <v>331537HHH</v>
          </cell>
          <cell r="U971" t="str">
            <v>X</v>
          </cell>
          <cell r="V971" t="str">
            <v>X</v>
          </cell>
          <cell r="W971">
            <v>1</v>
          </cell>
          <cell r="X971" t="str">
            <v>N0004</v>
          </cell>
          <cell r="Y971" t="str">
            <v>N0004</v>
          </cell>
          <cell r="Z971" t="str">
            <v>N0004</v>
          </cell>
          <cell r="AA971" t="str">
            <v>N0004</v>
          </cell>
          <cell r="AD971" t="str">
            <v>D11</v>
          </cell>
        </row>
        <row r="972">
          <cell r="F972" t="str">
            <v>D.00978.00.331538</v>
          </cell>
          <cell r="G972">
            <v>17</v>
          </cell>
          <cell r="H972" t="str">
            <v>D0097800</v>
          </cell>
          <cell r="I972" t="str">
            <v>Sammelkonto</v>
          </cell>
          <cell r="J972">
            <v>11</v>
          </cell>
          <cell r="K972" t="str">
            <v>Sammelkonto</v>
          </cell>
          <cell r="L972">
            <v>11</v>
          </cell>
          <cell r="M972" t="str">
            <v>Sammelkonto</v>
          </cell>
          <cell r="N972">
            <v>11</v>
          </cell>
          <cell r="O972">
            <v>44197</v>
          </cell>
          <cell r="P972">
            <v>2958465</v>
          </cell>
          <cell r="Q972" t="str">
            <v>331538</v>
          </cell>
          <cell r="R972" t="str">
            <v>331538</v>
          </cell>
          <cell r="S972" t="str">
            <v>HHH</v>
          </cell>
          <cell r="T972" t="str">
            <v>331538HHH</v>
          </cell>
          <cell r="U972" t="str">
            <v>X</v>
          </cell>
          <cell r="V972" t="str">
            <v>X</v>
          </cell>
          <cell r="W972">
            <v>1</v>
          </cell>
          <cell r="X972" t="str">
            <v>N0004</v>
          </cell>
          <cell r="Y972" t="str">
            <v>N0004</v>
          </cell>
          <cell r="Z972" t="str">
            <v>N0004</v>
          </cell>
          <cell r="AA972" t="str">
            <v>N0004</v>
          </cell>
          <cell r="AD972" t="str">
            <v>D11</v>
          </cell>
        </row>
        <row r="973">
          <cell r="F973" t="str">
            <v>D.00979.00.331538</v>
          </cell>
          <cell r="G973">
            <v>17</v>
          </cell>
          <cell r="H973" t="str">
            <v>D0097900</v>
          </cell>
          <cell r="I973" t="str">
            <v>Joint Lab GEN_FAB</v>
          </cell>
          <cell r="J973">
            <v>17</v>
          </cell>
          <cell r="K973" t="str">
            <v>Joint Lab GEN_FAB</v>
          </cell>
          <cell r="L973">
            <v>17</v>
          </cell>
          <cell r="M973" t="str">
            <v>Joint Lab GEN_FAB</v>
          </cell>
          <cell r="N973">
            <v>17</v>
          </cell>
          <cell r="O973">
            <v>44197</v>
          </cell>
          <cell r="P973">
            <v>2958465</v>
          </cell>
          <cell r="Q973" t="str">
            <v>331538</v>
          </cell>
          <cell r="R973" t="str">
            <v>331538</v>
          </cell>
          <cell r="S973" t="str">
            <v>HHH</v>
          </cell>
          <cell r="T973" t="str">
            <v>331538HHH</v>
          </cell>
          <cell r="U973" t="str">
            <v>X</v>
          </cell>
          <cell r="V973" t="str">
            <v>X</v>
          </cell>
          <cell r="W973">
            <v>1</v>
          </cell>
          <cell r="X973" t="str">
            <v>K0008</v>
          </cell>
          <cell r="Y973" t="str">
            <v>K0008</v>
          </cell>
          <cell r="Z973" t="str">
            <v>K0008</v>
          </cell>
          <cell r="AA973" t="str">
            <v>K0008</v>
          </cell>
          <cell r="AB973" t="str">
            <v/>
          </cell>
          <cell r="AD973" t="str">
            <v>D12</v>
          </cell>
        </row>
        <row r="974">
          <cell r="F974" t="str">
            <v>D.00980.00.331538</v>
          </cell>
          <cell r="G974">
            <v>17</v>
          </cell>
          <cell r="H974" t="str">
            <v>D0098000</v>
          </cell>
          <cell r="I974" t="str">
            <v>HI-ACCURACY</v>
          </cell>
          <cell r="J974">
            <v>11</v>
          </cell>
          <cell r="K974" t="str">
            <v>HI-ACCURACY</v>
          </cell>
          <cell r="L974">
            <v>11</v>
          </cell>
          <cell r="M974" t="str">
            <v>HI-ACCURACY</v>
          </cell>
          <cell r="N974">
            <v>11</v>
          </cell>
          <cell r="O974">
            <v>44197</v>
          </cell>
          <cell r="P974">
            <v>2958465</v>
          </cell>
          <cell r="Q974" t="str">
            <v>331538</v>
          </cell>
          <cell r="R974" t="str">
            <v>331538</v>
          </cell>
          <cell r="S974" t="str">
            <v>HHH</v>
          </cell>
          <cell r="T974" t="str">
            <v>331538HHH</v>
          </cell>
          <cell r="U974" t="str">
            <v>X</v>
          </cell>
          <cell r="V974" t="str">
            <v>X</v>
          </cell>
          <cell r="W974">
            <v>1</v>
          </cell>
          <cell r="X974" t="str">
            <v>G0053</v>
          </cell>
          <cell r="Y974" t="str">
            <v>G0053</v>
          </cell>
          <cell r="Z974" t="str">
            <v>G0053</v>
          </cell>
          <cell r="AA974" t="str">
            <v>G0053</v>
          </cell>
          <cell r="AB974" t="str">
            <v>GA: 862410</v>
          </cell>
          <cell r="AD974" t="str">
            <v>D12</v>
          </cell>
        </row>
        <row r="975">
          <cell r="F975" t="str">
            <v>D.00981.00.331500</v>
          </cell>
          <cell r="G975">
            <v>17</v>
          </cell>
          <cell r="H975" t="str">
            <v>D0098100</v>
          </cell>
          <cell r="I975" t="str">
            <v>Sammelkonto</v>
          </cell>
          <cell r="J975">
            <v>11</v>
          </cell>
          <cell r="K975" t="str">
            <v>Sammelkonto</v>
          </cell>
          <cell r="L975">
            <v>11</v>
          </cell>
          <cell r="M975" t="str">
            <v>Sammelkonto</v>
          </cell>
          <cell r="N975">
            <v>11</v>
          </cell>
          <cell r="O975">
            <v>44197</v>
          </cell>
          <cell r="P975">
            <v>2958465</v>
          </cell>
          <cell r="Q975" t="str">
            <v>331500</v>
          </cell>
          <cell r="R975" t="str">
            <v>331500</v>
          </cell>
          <cell r="S975" t="str">
            <v>HHH</v>
          </cell>
          <cell r="T975" t="str">
            <v>331500HHH</v>
          </cell>
          <cell r="U975" t="str">
            <v>X</v>
          </cell>
          <cell r="V975" t="str">
            <v>X</v>
          </cell>
          <cell r="W975">
            <v>1</v>
          </cell>
          <cell r="X975" t="str">
            <v>N0004</v>
          </cell>
          <cell r="Y975" t="str">
            <v>N0004</v>
          </cell>
          <cell r="Z975" t="str">
            <v>N0004</v>
          </cell>
          <cell r="AA975" t="str">
            <v>N0004</v>
          </cell>
          <cell r="AD975" t="str">
            <v>D11</v>
          </cell>
        </row>
        <row r="976">
          <cell r="F976" t="str">
            <v>D.00982.00.331500</v>
          </cell>
          <cell r="G976">
            <v>17</v>
          </cell>
          <cell r="H976" t="str">
            <v>D0098200</v>
          </cell>
          <cell r="I976" t="str">
            <v>AntiMik</v>
          </cell>
          <cell r="J976">
            <v>7</v>
          </cell>
          <cell r="K976" t="str">
            <v>AntiMik</v>
          </cell>
          <cell r="L976">
            <v>7</v>
          </cell>
          <cell r="M976" t="str">
            <v>AntiMik</v>
          </cell>
          <cell r="N976">
            <v>7</v>
          </cell>
          <cell r="O976">
            <v>44197</v>
          </cell>
          <cell r="P976">
            <v>2958465</v>
          </cell>
          <cell r="Q976" t="str">
            <v>331500</v>
          </cell>
          <cell r="R976" t="str">
            <v>331500</v>
          </cell>
          <cell r="S976" t="str">
            <v>HHH</v>
          </cell>
          <cell r="T976" t="str">
            <v>331500HHH</v>
          </cell>
          <cell r="U976" t="str">
            <v>X</v>
          </cell>
          <cell r="V976" t="str">
            <v>X</v>
          </cell>
          <cell r="W976">
            <v>1</v>
          </cell>
          <cell r="X976" t="str">
            <v>E0200</v>
          </cell>
          <cell r="Y976" t="str">
            <v>E0200</v>
          </cell>
          <cell r="Z976" t="str">
            <v>E0200</v>
          </cell>
          <cell r="AA976" t="str">
            <v>E0200</v>
          </cell>
          <cell r="AB976" t="str">
            <v>ZF4227902ZG6</v>
          </cell>
          <cell r="AD976" t="str">
            <v>D21</v>
          </cell>
        </row>
        <row r="977">
          <cell r="F977" t="str">
            <v>D.00983.00.331500</v>
          </cell>
          <cell r="G977">
            <v>17</v>
          </cell>
          <cell r="H977" t="str">
            <v>D0098300</v>
          </cell>
          <cell r="I977" t="str">
            <v>Spe: PDE</v>
          </cell>
          <cell r="J977">
            <v>8</v>
          </cell>
          <cell r="K977" t="str">
            <v>Spe: PDE</v>
          </cell>
          <cell r="L977">
            <v>8</v>
          </cell>
          <cell r="M977" t="str">
            <v>Spe: PDE</v>
          </cell>
          <cell r="N977">
            <v>8</v>
          </cell>
          <cell r="O977">
            <v>44197</v>
          </cell>
          <cell r="P977">
            <v>2958465</v>
          </cell>
          <cell r="Q977" t="str">
            <v>331500</v>
          </cell>
          <cell r="R977" t="str">
            <v>331500</v>
          </cell>
          <cell r="S977" t="str">
            <v>HHH</v>
          </cell>
          <cell r="T977" t="str">
            <v>331500HHH</v>
          </cell>
          <cell r="U977" t="str">
            <v>X</v>
          </cell>
          <cell r="V977" t="str">
            <v>X</v>
          </cell>
          <cell r="W977">
            <v>1</v>
          </cell>
          <cell r="X977" t="str">
            <v>J9900</v>
          </cell>
          <cell r="Y977" t="str">
            <v>J9900</v>
          </cell>
          <cell r="Z977" t="str">
            <v>J9900</v>
          </cell>
          <cell r="AA977" t="str">
            <v>J9900</v>
          </cell>
          <cell r="AD977" t="str">
            <v>D12</v>
          </cell>
        </row>
        <row r="978">
          <cell r="F978" t="str">
            <v>D.00984.00.331500</v>
          </cell>
          <cell r="G978">
            <v>17</v>
          </cell>
          <cell r="H978" t="str">
            <v>D0098400</v>
          </cell>
          <cell r="I978" t="str">
            <v>PDT related phosphorescence in vivo</v>
          </cell>
          <cell r="J978">
            <v>35</v>
          </cell>
          <cell r="K978" t="str">
            <v>PDT related phosphor</v>
          </cell>
          <cell r="L978">
            <v>20</v>
          </cell>
          <cell r="M978" t="str">
            <v>PDT related phosphorescence in vivo</v>
          </cell>
          <cell r="N978">
            <v>35</v>
          </cell>
          <cell r="O978">
            <v>44197</v>
          </cell>
          <cell r="P978">
            <v>2958465</v>
          </cell>
          <cell r="Q978" t="str">
            <v>331500</v>
          </cell>
          <cell r="R978" t="str">
            <v>331500</v>
          </cell>
          <cell r="S978" t="str">
            <v>HHH</v>
          </cell>
          <cell r="T978" t="str">
            <v>331500HHH</v>
          </cell>
          <cell r="U978" t="str">
            <v>X</v>
          </cell>
          <cell r="V978" t="str">
            <v>X</v>
          </cell>
          <cell r="W978">
            <v>1</v>
          </cell>
          <cell r="X978" t="str">
            <v>I0300</v>
          </cell>
          <cell r="Y978" t="str">
            <v>I0300</v>
          </cell>
          <cell r="Z978" t="str">
            <v>I0300</v>
          </cell>
          <cell r="AA978" t="str">
            <v>I0300</v>
          </cell>
          <cell r="AB978" t="str">
            <v>#40</v>
          </cell>
          <cell r="AD978" t="str">
            <v>D31</v>
          </cell>
        </row>
        <row r="979">
          <cell r="F979" t="str">
            <v>D.00985.00.331541</v>
          </cell>
          <cell r="G979">
            <v>17</v>
          </cell>
          <cell r="H979" t="str">
            <v>D0098500</v>
          </cell>
          <cell r="I979" t="str">
            <v>ICECUBE II</v>
          </cell>
          <cell r="J979">
            <v>10</v>
          </cell>
          <cell r="K979" t="str">
            <v>ICECUBE II</v>
          </cell>
          <cell r="L979">
            <v>10</v>
          </cell>
          <cell r="M979" t="str">
            <v>ICECUBE II</v>
          </cell>
          <cell r="N979">
            <v>10</v>
          </cell>
          <cell r="O979">
            <v>44197</v>
          </cell>
          <cell r="P979">
            <v>2958465</v>
          </cell>
          <cell r="Q979" t="str">
            <v>331541</v>
          </cell>
          <cell r="R979" t="str">
            <v>331541</v>
          </cell>
          <cell r="S979" t="str">
            <v>HHH</v>
          </cell>
          <cell r="T979" t="str">
            <v>331541HHH</v>
          </cell>
          <cell r="U979" t="str">
            <v>X</v>
          </cell>
          <cell r="V979" t="str">
            <v>X</v>
          </cell>
          <cell r="W979">
            <v>1</v>
          </cell>
          <cell r="X979" t="str">
            <v>E0100</v>
          </cell>
          <cell r="Y979" t="str">
            <v>E0100</v>
          </cell>
          <cell r="Z979" t="str">
            <v>E0100</v>
          </cell>
          <cell r="AA979" t="str">
            <v>E0100</v>
          </cell>
          <cell r="AB979" t="str">
            <v>05A17KH2</v>
          </cell>
          <cell r="AD979" t="str">
            <v>D21</v>
          </cell>
        </row>
        <row r="980">
          <cell r="F980" t="str">
            <v>D.00986.00.331541</v>
          </cell>
          <cell r="G980">
            <v>17</v>
          </cell>
          <cell r="H980" t="str">
            <v>D0098600</v>
          </cell>
          <cell r="I980" t="str">
            <v>IceCube</v>
          </cell>
          <cell r="J980">
            <v>7</v>
          </cell>
          <cell r="K980" t="str">
            <v>IceCube</v>
          </cell>
          <cell r="L980">
            <v>7</v>
          </cell>
          <cell r="M980" t="str">
            <v>IceCube</v>
          </cell>
          <cell r="N980">
            <v>7</v>
          </cell>
          <cell r="O980">
            <v>44197</v>
          </cell>
          <cell r="P980">
            <v>2958465</v>
          </cell>
          <cell r="Q980" t="str">
            <v>331541</v>
          </cell>
          <cell r="R980" t="str">
            <v>331541</v>
          </cell>
          <cell r="S980" t="str">
            <v>HHH</v>
          </cell>
          <cell r="T980" t="str">
            <v>331541HHH</v>
          </cell>
          <cell r="U980" t="str">
            <v>X</v>
          </cell>
          <cell r="V980" t="str">
            <v>X</v>
          </cell>
          <cell r="W980">
            <v>1</v>
          </cell>
          <cell r="X980" t="str">
            <v>E0100</v>
          </cell>
          <cell r="Y980" t="str">
            <v>E0100</v>
          </cell>
          <cell r="Z980" t="str">
            <v>E0100</v>
          </cell>
          <cell r="AA980" t="str">
            <v>E0100</v>
          </cell>
          <cell r="AB980" t="str">
            <v>05A20KH2</v>
          </cell>
          <cell r="AD980" t="str">
            <v>D21</v>
          </cell>
        </row>
        <row r="981">
          <cell r="F981" t="str">
            <v>D.00987.00.331543</v>
          </cell>
          <cell r="G981">
            <v>17</v>
          </cell>
          <cell r="H981" t="str">
            <v>D0098700</v>
          </cell>
          <cell r="I981" t="str">
            <v>BallWT</v>
          </cell>
          <cell r="J981">
            <v>6</v>
          </cell>
          <cell r="K981" t="str">
            <v>BallWT</v>
          </cell>
          <cell r="L981">
            <v>6</v>
          </cell>
          <cell r="M981" t="str">
            <v>BallWT</v>
          </cell>
          <cell r="N981">
            <v>6</v>
          </cell>
          <cell r="O981">
            <v>44197</v>
          </cell>
          <cell r="P981">
            <v>2958465</v>
          </cell>
          <cell r="Q981" t="str">
            <v>331543</v>
          </cell>
          <cell r="R981" t="str">
            <v>331543</v>
          </cell>
          <cell r="S981" t="str">
            <v>HHH</v>
          </cell>
          <cell r="T981" t="str">
            <v>331543HHH</v>
          </cell>
          <cell r="U981" t="str">
            <v>X</v>
          </cell>
          <cell r="V981" t="str">
            <v>X</v>
          </cell>
          <cell r="W981">
            <v>1</v>
          </cell>
          <cell r="X981" t="str">
            <v>D0110</v>
          </cell>
          <cell r="Y981" t="str">
            <v>D0110</v>
          </cell>
          <cell r="Z981" t="str">
            <v>D0110</v>
          </cell>
          <cell r="AA981" t="str">
            <v>D0110</v>
          </cell>
          <cell r="AB981" t="str">
            <v>GZ: FI 932/10-1; AOBJ: 630737</v>
          </cell>
          <cell r="AD981" t="str">
            <v>D43</v>
          </cell>
        </row>
        <row r="982">
          <cell r="F982" t="str">
            <v>D.00988.00.331543</v>
          </cell>
          <cell r="G982">
            <v>17</v>
          </cell>
          <cell r="H982" t="str">
            <v>D0098800</v>
          </cell>
          <cell r="I982" t="str">
            <v>SPP 1666: TopIs II</v>
          </cell>
          <cell r="J982">
            <v>18</v>
          </cell>
          <cell r="K982" t="str">
            <v>SPP 1666: TopIs II</v>
          </cell>
          <cell r="L982">
            <v>18</v>
          </cell>
          <cell r="M982" t="str">
            <v>SPP 1666: TopIs II</v>
          </cell>
          <cell r="N982">
            <v>18</v>
          </cell>
          <cell r="O982">
            <v>44197</v>
          </cell>
          <cell r="P982">
            <v>2958465</v>
          </cell>
          <cell r="Q982" t="str">
            <v>331543</v>
          </cell>
          <cell r="R982" t="str">
            <v>331543</v>
          </cell>
          <cell r="S982" t="str">
            <v>HHH</v>
          </cell>
          <cell r="T982" t="str">
            <v>331543HHH</v>
          </cell>
          <cell r="U982" t="str">
            <v>X</v>
          </cell>
          <cell r="V982" t="str">
            <v>X</v>
          </cell>
          <cell r="W982">
            <v>1</v>
          </cell>
          <cell r="X982" t="str">
            <v>D0140</v>
          </cell>
          <cell r="Y982" t="str">
            <v>D0140</v>
          </cell>
          <cell r="Z982" t="str">
            <v>D0140</v>
          </cell>
          <cell r="AA982" t="str">
            <v>D0140</v>
          </cell>
          <cell r="AB982" t="str">
            <v>GZ: FI 932/7-2; AOBJ: 631713</v>
          </cell>
          <cell r="AD982" t="str">
            <v>D43</v>
          </cell>
        </row>
        <row r="983">
          <cell r="F983" t="str">
            <v>D.00989.00.331543</v>
          </cell>
          <cell r="G983">
            <v>17</v>
          </cell>
          <cell r="H983" t="str">
            <v>D0098900</v>
          </cell>
          <cell r="I983" t="str">
            <v>InGaSt-Fi</v>
          </cell>
          <cell r="J983">
            <v>9</v>
          </cell>
          <cell r="K983" t="str">
            <v>InGaSt-Fi</v>
          </cell>
          <cell r="L983">
            <v>9</v>
          </cell>
          <cell r="M983" t="str">
            <v>InGaSt-Fi</v>
          </cell>
          <cell r="N983">
            <v>9</v>
          </cell>
          <cell r="O983">
            <v>44197</v>
          </cell>
          <cell r="P983">
            <v>2958465</v>
          </cell>
          <cell r="Q983" t="str">
            <v>331543</v>
          </cell>
          <cell r="R983" t="str">
            <v>331543</v>
          </cell>
          <cell r="S983" t="str">
            <v>HHH</v>
          </cell>
          <cell r="T983" t="str">
            <v>331543HHH</v>
          </cell>
          <cell r="U983" t="str">
            <v>X</v>
          </cell>
          <cell r="V983" t="str">
            <v>X</v>
          </cell>
          <cell r="W983">
            <v>1</v>
          </cell>
          <cell r="X983" t="str">
            <v>D0110</v>
          </cell>
          <cell r="Y983" t="str">
            <v>D0110</v>
          </cell>
          <cell r="Z983" t="str">
            <v>D0110</v>
          </cell>
          <cell r="AA983" t="str">
            <v>D0110</v>
          </cell>
          <cell r="AB983" t="str">
            <v>GZ: FI 932/11-1; AOBJ: 633841</v>
          </cell>
          <cell r="AD983" t="str">
            <v>D43</v>
          </cell>
        </row>
        <row r="984">
          <cell r="F984" t="str">
            <v>D.00990.00.331543</v>
          </cell>
          <cell r="G984">
            <v>17</v>
          </cell>
          <cell r="H984" t="str">
            <v>D0099000</v>
          </cell>
          <cell r="I984" t="str">
            <v>InGaSt-Bu</v>
          </cell>
          <cell r="J984">
            <v>9</v>
          </cell>
          <cell r="K984" t="str">
            <v>InGaSt-Bu</v>
          </cell>
          <cell r="L984">
            <v>9</v>
          </cell>
          <cell r="M984" t="str">
            <v>InGaSt-Bu</v>
          </cell>
          <cell r="N984">
            <v>9</v>
          </cell>
          <cell r="O984">
            <v>44197</v>
          </cell>
          <cell r="P984">
            <v>2958465</v>
          </cell>
          <cell r="Q984" t="str">
            <v>331543</v>
          </cell>
          <cell r="R984" t="str">
            <v>331543</v>
          </cell>
          <cell r="S984" t="str">
            <v>HHH</v>
          </cell>
          <cell r="T984" t="str">
            <v>331543HHH</v>
          </cell>
          <cell r="U984" t="str">
            <v>X</v>
          </cell>
          <cell r="V984" t="str">
            <v>X</v>
          </cell>
          <cell r="W984">
            <v>1</v>
          </cell>
          <cell r="X984" t="str">
            <v>D0170</v>
          </cell>
          <cell r="Y984" t="str">
            <v>D0170</v>
          </cell>
          <cell r="Z984" t="str">
            <v>D0170</v>
          </cell>
          <cell r="AA984" t="str">
            <v>D0170</v>
          </cell>
          <cell r="AB984" t="str">
            <v>GZ: BU 3249/1-1; AOBJ: 633840</v>
          </cell>
          <cell r="AD984" t="str">
            <v>D43</v>
          </cell>
        </row>
        <row r="985">
          <cell r="F985" t="str">
            <v>D.00991.00.331543</v>
          </cell>
          <cell r="G985">
            <v>17</v>
          </cell>
          <cell r="H985" t="str">
            <v>D0099100</v>
          </cell>
          <cell r="I985" t="str">
            <v>Nanodraht-Thermoelektrika</v>
          </cell>
          <cell r="J985">
            <v>25</v>
          </cell>
          <cell r="K985" t="str">
            <v>Nanodraht-Thermoelek</v>
          </cell>
          <cell r="L985">
            <v>20</v>
          </cell>
          <cell r="M985" t="str">
            <v>Nanodraht-Thermoelektrika</v>
          </cell>
          <cell r="N985">
            <v>25</v>
          </cell>
          <cell r="O985">
            <v>44197</v>
          </cell>
          <cell r="P985">
            <v>2958465</v>
          </cell>
          <cell r="Q985" t="str">
            <v>331543</v>
          </cell>
          <cell r="R985" t="str">
            <v>331543</v>
          </cell>
          <cell r="S985" t="str">
            <v>HHH</v>
          </cell>
          <cell r="T985" t="str">
            <v>331543HHH</v>
          </cell>
          <cell r="U985" t="str">
            <v>X</v>
          </cell>
          <cell r="V985" t="str">
            <v>X</v>
          </cell>
          <cell r="W985">
            <v>1</v>
          </cell>
          <cell r="X985" t="str">
            <v>E0100</v>
          </cell>
          <cell r="Y985" t="str">
            <v>E0100</v>
          </cell>
          <cell r="Z985" t="str">
            <v>E0100</v>
          </cell>
          <cell r="AA985" t="str">
            <v>E0100</v>
          </cell>
          <cell r="AB985" t="str">
            <v>01DR17012</v>
          </cell>
          <cell r="AD985" t="str">
            <v>D21</v>
          </cell>
        </row>
        <row r="986">
          <cell r="F986" t="str">
            <v>D.00994.02.331543</v>
          </cell>
          <cell r="G986">
            <v>17</v>
          </cell>
          <cell r="H986" t="str">
            <v>D0099402</v>
          </cell>
          <cell r="I986" t="str">
            <v>GraFOx-II - P2X (Fischer)</v>
          </cell>
          <cell r="J986">
            <v>25</v>
          </cell>
          <cell r="K986" t="str">
            <v>GraFOx-II - P2X (Fis</v>
          </cell>
          <cell r="L986">
            <v>20</v>
          </cell>
          <cell r="M986" t="str">
            <v>GraFOx-II - P2X (Fischer)</v>
          </cell>
          <cell r="N986">
            <v>25</v>
          </cell>
          <cell r="O986">
            <v>44197</v>
          </cell>
          <cell r="P986">
            <v>2958465</v>
          </cell>
          <cell r="Q986" t="str">
            <v>331543</v>
          </cell>
          <cell r="R986" t="str">
            <v>331543</v>
          </cell>
          <cell r="S986" t="str">
            <v>HHH</v>
          </cell>
          <cell r="T986" t="str">
            <v>331543HHH</v>
          </cell>
          <cell r="U986" t="str">
            <v>X</v>
          </cell>
          <cell r="V986" t="str">
            <v>X</v>
          </cell>
          <cell r="W986">
            <v>1</v>
          </cell>
          <cell r="X986" t="str">
            <v>K0007</v>
          </cell>
          <cell r="Y986" t="str">
            <v>K0007</v>
          </cell>
          <cell r="Z986" t="str">
            <v>K0007</v>
          </cell>
          <cell r="AA986" t="str">
            <v>K0007</v>
          </cell>
          <cell r="AB986" t="str">
            <v>W40/2019</v>
          </cell>
          <cell r="AD986" t="str">
            <v>D12</v>
          </cell>
        </row>
        <row r="987">
          <cell r="F987" t="str">
            <v>D.00994.00.331543</v>
          </cell>
          <cell r="G987">
            <v>17</v>
          </cell>
          <cell r="H987" t="str">
            <v>D0099400</v>
          </cell>
          <cell r="I987" t="str">
            <v>GraFOx II - Hauptakte</v>
          </cell>
          <cell r="J987">
            <v>21</v>
          </cell>
          <cell r="K987" t="str">
            <v>GraFOx II - Hauptakt</v>
          </cell>
          <cell r="L987">
            <v>20</v>
          </cell>
          <cell r="M987" t="str">
            <v>GraFOx II - Hauptakte</v>
          </cell>
          <cell r="N987">
            <v>21</v>
          </cell>
          <cell r="O987">
            <v>44197</v>
          </cell>
          <cell r="P987">
            <v>2958465</v>
          </cell>
          <cell r="Q987" t="str">
            <v>331543</v>
          </cell>
          <cell r="R987" t="str">
            <v>331543</v>
          </cell>
          <cell r="S987" t="str">
            <v>HHH</v>
          </cell>
          <cell r="T987" t="str">
            <v>331543HHH</v>
          </cell>
          <cell r="U987" t="str">
            <v>X</v>
          </cell>
          <cell r="V987" t="str">
            <v>X</v>
          </cell>
          <cell r="W987">
            <v>1</v>
          </cell>
          <cell r="X987" t="str">
            <v>K0007</v>
          </cell>
          <cell r="Y987" t="str">
            <v>K0007</v>
          </cell>
          <cell r="Z987" t="str">
            <v>K0007</v>
          </cell>
          <cell r="AA987" t="str">
            <v>K0007</v>
          </cell>
          <cell r="AB987" t="str">
            <v>W40/2019</v>
          </cell>
          <cell r="AD987" t="str">
            <v>D12</v>
          </cell>
        </row>
        <row r="988">
          <cell r="F988" t="str">
            <v>D.00995.00.331544</v>
          </cell>
          <cell r="G988">
            <v>17</v>
          </cell>
          <cell r="H988" t="str">
            <v>D0099500</v>
          </cell>
          <cell r="I988" t="str">
            <v>AvH-Professur Quantum Optics</v>
          </cell>
          <cell r="J988">
            <v>28</v>
          </cell>
          <cell r="K988" t="str">
            <v>AvH-Professur Quantu</v>
          </cell>
          <cell r="L988">
            <v>20</v>
          </cell>
          <cell r="M988" t="str">
            <v>AvH-Professur Quantum Optics</v>
          </cell>
          <cell r="N988">
            <v>28</v>
          </cell>
          <cell r="O988">
            <v>44197</v>
          </cell>
          <cell r="P988">
            <v>2958465</v>
          </cell>
          <cell r="Q988" t="str">
            <v>331544</v>
          </cell>
          <cell r="R988" t="str">
            <v>331544</v>
          </cell>
          <cell r="S988" t="str">
            <v>HHH</v>
          </cell>
          <cell r="T988" t="str">
            <v>331544HHH</v>
          </cell>
          <cell r="U988" t="str">
            <v>X</v>
          </cell>
          <cell r="V988" t="str">
            <v>X</v>
          </cell>
          <cell r="W988">
            <v>1</v>
          </cell>
          <cell r="X988" t="str">
            <v>I0120</v>
          </cell>
          <cell r="Y988" t="str">
            <v>I0120</v>
          </cell>
          <cell r="Z988" t="str">
            <v>I0120</v>
          </cell>
          <cell r="AA988" t="str">
            <v>I0120</v>
          </cell>
          <cell r="AB988" t="str">
            <v>Ref2.3-AUT/1133024</v>
          </cell>
          <cell r="AD988" t="str">
            <v>D31</v>
          </cell>
        </row>
        <row r="989">
          <cell r="F989" t="str">
            <v>D.00996.00.331544</v>
          </cell>
          <cell r="G989">
            <v>17</v>
          </cell>
          <cell r="H989" t="str">
            <v>D0099600</v>
          </cell>
          <cell r="I989" t="str">
            <v>EU: ErBeStA</v>
          </cell>
          <cell r="J989">
            <v>11</v>
          </cell>
          <cell r="K989" t="str">
            <v>EU: ErBeStA</v>
          </cell>
          <cell r="L989">
            <v>11</v>
          </cell>
          <cell r="M989" t="str">
            <v>EU: ErBeStA</v>
          </cell>
          <cell r="N989">
            <v>11</v>
          </cell>
          <cell r="O989">
            <v>44197</v>
          </cell>
          <cell r="P989">
            <v>2958465</v>
          </cell>
          <cell r="Q989" t="str">
            <v>331544</v>
          </cell>
          <cell r="R989" t="str">
            <v>331544</v>
          </cell>
          <cell r="S989" t="str">
            <v>HHH</v>
          </cell>
          <cell r="T989" t="str">
            <v>331544HHH</v>
          </cell>
          <cell r="U989" t="str">
            <v>X</v>
          </cell>
          <cell r="V989" t="str">
            <v>X</v>
          </cell>
          <cell r="W989">
            <v>1</v>
          </cell>
          <cell r="X989" t="str">
            <v>G0010</v>
          </cell>
          <cell r="Y989" t="str">
            <v>G0010</v>
          </cell>
          <cell r="Z989" t="str">
            <v>G0010</v>
          </cell>
          <cell r="AA989" t="str">
            <v>G0010</v>
          </cell>
          <cell r="AB989" t="str">
            <v>GA800942</v>
          </cell>
          <cell r="AD989" t="str">
            <v>D12</v>
          </cell>
        </row>
        <row r="990">
          <cell r="F990" t="str">
            <v>D.00997.00.331544</v>
          </cell>
          <cell r="G990">
            <v>17</v>
          </cell>
          <cell r="H990" t="str">
            <v>D0099700</v>
          </cell>
          <cell r="I990" t="str">
            <v>NanoFiRe</v>
          </cell>
          <cell r="J990">
            <v>8</v>
          </cell>
          <cell r="K990" t="str">
            <v>NanoFiRe</v>
          </cell>
          <cell r="L990">
            <v>8</v>
          </cell>
          <cell r="M990" t="str">
            <v>NanoFiRe</v>
          </cell>
          <cell r="N990">
            <v>8</v>
          </cell>
          <cell r="O990">
            <v>44197</v>
          </cell>
          <cell r="P990">
            <v>2958465</v>
          </cell>
          <cell r="Q990" t="str">
            <v>331544</v>
          </cell>
          <cell r="R990" t="str">
            <v>331544</v>
          </cell>
          <cell r="S990" t="str">
            <v>HHH</v>
          </cell>
          <cell r="T990" t="str">
            <v>331544HHH</v>
          </cell>
          <cell r="U990" t="str">
            <v>X</v>
          </cell>
          <cell r="V990" t="str">
            <v>X</v>
          </cell>
          <cell r="W990">
            <v>1</v>
          </cell>
          <cell r="X990" t="str">
            <v>H0007</v>
          </cell>
          <cell r="Y990" t="str">
            <v>H0007</v>
          </cell>
          <cell r="Z990" t="str">
            <v>H0007</v>
          </cell>
          <cell r="AA990" t="str">
            <v>H0007</v>
          </cell>
          <cell r="AB990" t="str">
            <v>P31115-N36</v>
          </cell>
          <cell r="AD990" t="str">
            <v>D12</v>
          </cell>
        </row>
        <row r="991">
          <cell r="F991" t="str">
            <v>D.00998.00.331544</v>
          </cell>
          <cell r="G991">
            <v>17</v>
          </cell>
          <cell r="H991" t="str">
            <v>D0099800</v>
          </cell>
          <cell r="I991" t="str">
            <v>ExIQ 2 Jahre EU: ExIQ</v>
          </cell>
          <cell r="J991">
            <v>21</v>
          </cell>
          <cell r="K991" t="str">
            <v>ExIQ 2 Jahre EU: ExI</v>
          </cell>
          <cell r="L991">
            <v>20</v>
          </cell>
          <cell r="M991" t="str">
            <v>ExIQ 2 Jahre EU: ExIQ</v>
          </cell>
          <cell r="N991">
            <v>21</v>
          </cell>
          <cell r="O991">
            <v>44197</v>
          </cell>
          <cell r="P991">
            <v>2958465</v>
          </cell>
          <cell r="Q991" t="str">
            <v>331544</v>
          </cell>
          <cell r="R991" t="str">
            <v>331544</v>
          </cell>
          <cell r="S991" t="str">
            <v>HHH</v>
          </cell>
          <cell r="T991" t="str">
            <v>331544HHH</v>
          </cell>
          <cell r="U991" t="str">
            <v>X</v>
          </cell>
          <cell r="V991" t="str">
            <v>X</v>
          </cell>
          <cell r="W991">
            <v>1</v>
          </cell>
          <cell r="X991" t="str">
            <v>G0012</v>
          </cell>
          <cell r="Y991" t="str">
            <v>G0012</v>
          </cell>
          <cell r="Z991" t="str">
            <v>G0012</v>
          </cell>
          <cell r="AA991" t="str">
            <v>G0012</v>
          </cell>
          <cell r="AB991" t="str">
            <v>GA: 896957</v>
          </cell>
          <cell r="AD991" t="str">
            <v>D12</v>
          </cell>
        </row>
        <row r="992">
          <cell r="F992" t="str">
            <v>D.00999.00.331544</v>
          </cell>
          <cell r="G992">
            <v>17</v>
          </cell>
          <cell r="H992" t="str">
            <v>D0099900</v>
          </cell>
          <cell r="I992" t="str">
            <v>DAALI</v>
          </cell>
          <cell r="J992">
            <v>5</v>
          </cell>
          <cell r="K992" t="str">
            <v>DAALI</v>
          </cell>
          <cell r="L992">
            <v>5</v>
          </cell>
          <cell r="M992" t="str">
            <v>DAALI</v>
          </cell>
          <cell r="N992">
            <v>5</v>
          </cell>
          <cell r="O992">
            <v>44197</v>
          </cell>
          <cell r="P992">
            <v>2958465</v>
          </cell>
          <cell r="Q992" t="str">
            <v>331544</v>
          </cell>
          <cell r="R992" t="str">
            <v>331544</v>
          </cell>
          <cell r="S992" t="str">
            <v>HHH</v>
          </cell>
          <cell r="T992" t="str">
            <v>331544HHH</v>
          </cell>
          <cell r="U992" t="str">
            <v>X</v>
          </cell>
          <cell r="V992" t="str">
            <v>X</v>
          </cell>
          <cell r="W992">
            <v>1</v>
          </cell>
          <cell r="X992" t="str">
            <v>G0011</v>
          </cell>
          <cell r="Y992" t="str">
            <v>G0011</v>
          </cell>
          <cell r="Z992" t="str">
            <v>G0011</v>
          </cell>
          <cell r="AA992" t="str">
            <v>G0011</v>
          </cell>
          <cell r="AB992" t="str">
            <v>GA899275</v>
          </cell>
          <cell r="AD992" t="str">
            <v>D12</v>
          </cell>
        </row>
        <row r="993">
          <cell r="F993" t="str">
            <v>D.01000.00.331546</v>
          </cell>
          <cell r="G993">
            <v>17</v>
          </cell>
          <cell r="H993" t="str">
            <v>D0100000</v>
          </cell>
          <cell r="I993" t="str">
            <v>Polytechnik-Preis</v>
          </cell>
          <cell r="J993">
            <v>17</v>
          </cell>
          <cell r="K993" t="str">
            <v>Polytechnik-Preis</v>
          </cell>
          <cell r="L993">
            <v>17</v>
          </cell>
          <cell r="M993" t="str">
            <v>Polytechnik-Preis</v>
          </cell>
          <cell r="N993">
            <v>17</v>
          </cell>
          <cell r="O993">
            <v>44197</v>
          </cell>
          <cell r="P993">
            <v>2958465</v>
          </cell>
          <cell r="Q993" t="str">
            <v>331546</v>
          </cell>
          <cell r="R993" t="str">
            <v>331546</v>
          </cell>
          <cell r="S993" t="str">
            <v>HHH</v>
          </cell>
          <cell r="T993" t="str">
            <v>331546HHH</v>
          </cell>
          <cell r="U993" t="str">
            <v>X</v>
          </cell>
          <cell r="V993" t="str">
            <v>X</v>
          </cell>
          <cell r="W993">
            <v>1</v>
          </cell>
          <cell r="X993" t="str">
            <v>I0300</v>
          </cell>
          <cell r="Y993" t="str">
            <v>I0300</v>
          </cell>
          <cell r="Z993" t="str">
            <v>I0300</v>
          </cell>
          <cell r="AA993" t="str">
            <v>I0300</v>
          </cell>
          <cell r="AD993" t="str">
            <v>D31</v>
          </cell>
        </row>
        <row r="994">
          <cell r="F994" t="str">
            <v>D.01001.00.331546</v>
          </cell>
          <cell r="G994">
            <v>17</v>
          </cell>
          <cell r="H994" t="str">
            <v>D0100100</v>
          </cell>
          <cell r="I994" t="str">
            <v>Club Lise II</v>
          </cell>
          <cell r="J994">
            <v>12</v>
          </cell>
          <cell r="K994" t="str">
            <v>Club Lise II</v>
          </cell>
          <cell r="L994">
            <v>12</v>
          </cell>
          <cell r="M994" t="str">
            <v>Club Lise II</v>
          </cell>
          <cell r="N994">
            <v>12</v>
          </cell>
          <cell r="O994">
            <v>44197</v>
          </cell>
          <cell r="P994">
            <v>2958465</v>
          </cell>
          <cell r="Q994" t="str">
            <v>331546</v>
          </cell>
          <cell r="R994" t="str">
            <v>331546</v>
          </cell>
          <cell r="S994" t="str">
            <v>HHH</v>
          </cell>
          <cell r="T994" t="str">
            <v>331546HHH</v>
          </cell>
          <cell r="U994" t="str">
            <v>X</v>
          </cell>
          <cell r="V994" t="str">
            <v>X</v>
          </cell>
          <cell r="W994">
            <v>1</v>
          </cell>
          <cell r="X994" t="str">
            <v>K0008</v>
          </cell>
          <cell r="Y994" t="str">
            <v>K0008</v>
          </cell>
          <cell r="Z994" t="str">
            <v>K0008</v>
          </cell>
          <cell r="AA994" t="str">
            <v>K0008</v>
          </cell>
          <cell r="AD994" t="str">
            <v>D12</v>
          </cell>
        </row>
        <row r="995">
          <cell r="F995" t="str">
            <v>D.01002.00.331546</v>
          </cell>
          <cell r="G995">
            <v>17</v>
          </cell>
          <cell r="H995" t="str">
            <v>D0100200</v>
          </cell>
          <cell r="I995" t="str">
            <v>Preis: Ars Legendi</v>
          </cell>
          <cell r="J995">
            <v>18</v>
          </cell>
          <cell r="K995" t="str">
            <v>Preis: Ars Legendi</v>
          </cell>
          <cell r="L995">
            <v>18</v>
          </cell>
          <cell r="M995" t="str">
            <v>Preis: Ars Legendi</v>
          </cell>
          <cell r="N995">
            <v>18</v>
          </cell>
          <cell r="O995">
            <v>44197</v>
          </cell>
          <cell r="P995">
            <v>2958465</v>
          </cell>
          <cell r="Q995" t="str">
            <v>331546</v>
          </cell>
          <cell r="R995" t="str">
            <v>331546</v>
          </cell>
          <cell r="S995" t="str">
            <v>HHH</v>
          </cell>
          <cell r="T995" t="str">
            <v>331546HHH</v>
          </cell>
          <cell r="U995" t="str">
            <v>X</v>
          </cell>
          <cell r="V995" t="str">
            <v>X</v>
          </cell>
          <cell r="W995">
            <v>1</v>
          </cell>
          <cell r="X995" t="str">
            <v>I0320</v>
          </cell>
          <cell r="Y995" t="str">
            <v>I0320</v>
          </cell>
          <cell r="Z995" t="str">
            <v>I0320</v>
          </cell>
          <cell r="AA995" t="str">
            <v>I0320</v>
          </cell>
          <cell r="AB995" t="str">
            <v/>
          </cell>
          <cell r="AD995" t="str">
            <v>D31</v>
          </cell>
        </row>
        <row r="996">
          <cell r="F996" t="str">
            <v>D.01003.00.331546</v>
          </cell>
          <cell r="G996">
            <v>17</v>
          </cell>
          <cell r="H996" t="str">
            <v>D0100300</v>
          </cell>
          <cell r="I996" t="str">
            <v xml:space="preserve">21st Century Skills für Studierende des </v>
          </cell>
          <cell r="J996">
            <v>40</v>
          </cell>
          <cell r="K996" t="str">
            <v xml:space="preserve">21st Century Skills </v>
          </cell>
          <cell r="L996">
            <v>20</v>
          </cell>
          <cell r="M996" t="str">
            <v>21st Century Skills für Studierende des Grundschullehramts</v>
          </cell>
          <cell r="N996">
            <v>58</v>
          </cell>
          <cell r="O996">
            <v>44197</v>
          </cell>
          <cell r="P996">
            <v>2958465</v>
          </cell>
          <cell r="Q996" t="str">
            <v>331546</v>
          </cell>
          <cell r="R996" t="str">
            <v>331546</v>
          </cell>
          <cell r="S996" t="str">
            <v>HHH</v>
          </cell>
          <cell r="T996" t="str">
            <v>331546HHH</v>
          </cell>
          <cell r="U996" t="str">
            <v>X</v>
          </cell>
          <cell r="V996" t="str">
            <v>X</v>
          </cell>
          <cell r="W996">
            <v>1</v>
          </cell>
          <cell r="X996" t="str">
            <v>I0320</v>
          </cell>
          <cell r="Y996" t="str">
            <v>I0320</v>
          </cell>
          <cell r="Z996" t="str">
            <v>I0320</v>
          </cell>
          <cell r="AA996" t="str">
            <v>I0320</v>
          </cell>
          <cell r="AB996" t="str">
            <v>H1205228500834576</v>
          </cell>
          <cell r="AD996" t="str">
            <v>D31</v>
          </cell>
        </row>
        <row r="997">
          <cell r="F997" t="str">
            <v>D.01004.00.331546</v>
          </cell>
          <cell r="G997">
            <v>17</v>
          </cell>
          <cell r="H997" t="str">
            <v>D0100400</v>
          </cell>
          <cell r="I997" t="str">
            <v>Quantenkoffer</v>
          </cell>
          <cell r="J997">
            <v>13</v>
          </cell>
          <cell r="K997" t="str">
            <v>Quantenkoffer</v>
          </cell>
          <cell r="L997">
            <v>13</v>
          </cell>
          <cell r="M997" t="str">
            <v>Quantenkoffer</v>
          </cell>
          <cell r="N997">
            <v>13</v>
          </cell>
          <cell r="O997">
            <v>44197</v>
          </cell>
          <cell r="P997">
            <v>2958465</v>
          </cell>
          <cell r="Q997" t="str">
            <v>331546</v>
          </cell>
          <cell r="R997" t="str">
            <v>331546</v>
          </cell>
          <cell r="S997" t="str">
            <v>HHH</v>
          </cell>
          <cell r="T997" t="str">
            <v>331546HHH</v>
          </cell>
          <cell r="U997" t="str">
            <v>X</v>
          </cell>
          <cell r="V997" t="str">
            <v>X</v>
          </cell>
          <cell r="W997">
            <v>1</v>
          </cell>
          <cell r="X997" t="str">
            <v>I0300</v>
          </cell>
          <cell r="Y997" t="str">
            <v>I0300</v>
          </cell>
          <cell r="Z997" t="str">
            <v>I0300</v>
          </cell>
          <cell r="AA997" t="str">
            <v>I0300</v>
          </cell>
          <cell r="AB997" t="str">
            <v/>
          </cell>
          <cell r="AD997" t="str">
            <v>D31</v>
          </cell>
        </row>
        <row r="998">
          <cell r="F998" t="str">
            <v>D.01005.00.331546</v>
          </cell>
          <cell r="G998">
            <v>17</v>
          </cell>
          <cell r="H998" t="str">
            <v>D0100500</v>
          </cell>
          <cell r="I998" t="str">
            <v>HBM</v>
          </cell>
          <cell r="J998">
            <v>3</v>
          </cell>
          <cell r="K998" t="str">
            <v>HBM</v>
          </cell>
          <cell r="L998">
            <v>3</v>
          </cell>
          <cell r="M998" t="str">
            <v>HBM</v>
          </cell>
          <cell r="N998">
            <v>3</v>
          </cell>
          <cell r="O998">
            <v>44197</v>
          </cell>
          <cell r="P998">
            <v>2958465</v>
          </cell>
          <cell r="Q998" t="str">
            <v>331546</v>
          </cell>
          <cell r="R998" t="str">
            <v>331546</v>
          </cell>
          <cell r="S998" t="str">
            <v>HHH</v>
          </cell>
          <cell r="T998" t="str">
            <v>331546HHH</v>
          </cell>
          <cell r="U998" t="str">
            <v>X</v>
          </cell>
          <cell r="V998" t="str">
            <v>X</v>
          </cell>
          <cell r="W998">
            <v>1</v>
          </cell>
          <cell r="X998" t="str">
            <v>I0300</v>
          </cell>
          <cell r="Y998" t="str">
            <v>I0300</v>
          </cell>
          <cell r="Z998" t="str">
            <v>I0300</v>
          </cell>
          <cell r="AA998" t="str">
            <v>I0300</v>
          </cell>
          <cell r="AD998" t="str">
            <v>D31</v>
          </cell>
        </row>
        <row r="999">
          <cell r="F999" t="str">
            <v>D.01006.00.331547</v>
          </cell>
          <cell r="G999">
            <v>17</v>
          </cell>
          <cell r="H999" t="str">
            <v>D0100600</v>
          </cell>
          <cell r="I999" t="str">
            <v>Nano-Film</v>
          </cell>
          <cell r="J999">
            <v>9</v>
          </cell>
          <cell r="K999" t="str">
            <v>Nano-Film</v>
          </cell>
          <cell r="L999">
            <v>9</v>
          </cell>
          <cell r="M999" t="str">
            <v>Nano-Film</v>
          </cell>
          <cell r="N999">
            <v>9</v>
          </cell>
          <cell r="O999">
            <v>44197</v>
          </cell>
          <cell r="P999">
            <v>2958465</v>
          </cell>
          <cell r="Q999" t="str">
            <v>331547</v>
          </cell>
          <cell r="R999" t="str">
            <v>331547</v>
          </cell>
          <cell r="S999" t="str">
            <v>HHH</v>
          </cell>
          <cell r="T999" t="str">
            <v>331547HHH</v>
          </cell>
          <cell r="U999" t="str">
            <v>X</v>
          </cell>
          <cell r="V999" t="str">
            <v>X</v>
          </cell>
          <cell r="W999">
            <v>1</v>
          </cell>
          <cell r="X999" t="str">
            <v>E0100</v>
          </cell>
          <cell r="Y999" t="str">
            <v>E0100</v>
          </cell>
          <cell r="Z999" t="str">
            <v>E0100</v>
          </cell>
          <cell r="AA999" t="str">
            <v>E0100</v>
          </cell>
          <cell r="AB999" t="str">
            <v>13N14148</v>
          </cell>
          <cell r="AD999" t="str">
            <v>D21</v>
          </cell>
        </row>
        <row r="1000">
          <cell r="F1000" t="str">
            <v>D.01007.00.331547</v>
          </cell>
          <cell r="G1000">
            <v>17</v>
          </cell>
          <cell r="H1000" t="str">
            <v>D0100700</v>
          </cell>
          <cell r="I1000" t="str">
            <v>Sammelkonto</v>
          </cell>
          <cell r="J1000">
            <v>11</v>
          </cell>
          <cell r="K1000" t="str">
            <v>Sammelkonto</v>
          </cell>
          <cell r="L1000">
            <v>11</v>
          </cell>
          <cell r="M1000" t="str">
            <v>Sammelkonto</v>
          </cell>
          <cell r="N1000">
            <v>11</v>
          </cell>
          <cell r="O1000">
            <v>44197</v>
          </cell>
          <cell r="P1000">
            <v>2958465</v>
          </cell>
          <cell r="Q1000" t="str">
            <v>331547</v>
          </cell>
          <cell r="R1000" t="str">
            <v>331547</v>
          </cell>
          <cell r="S1000" t="str">
            <v>HHH</v>
          </cell>
          <cell r="T1000" t="str">
            <v>331547HHH</v>
          </cell>
          <cell r="U1000" t="str">
            <v>X</v>
          </cell>
          <cell r="V1000" t="str">
            <v>X</v>
          </cell>
          <cell r="W1000">
            <v>1</v>
          </cell>
          <cell r="X1000" t="str">
            <v>N0004</v>
          </cell>
          <cell r="Y1000" t="str">
            <v>N0004</v>
          </cell>
          <cell r="Z1000" t="str">
            <v>N0004</v>
          </cell>
          <cell r="AA1000" t="str">
            <v>N0004</v>
          </cell>
          <cell r="AD1000" t="str">
            <v>D11</v>
          </cell>
        </row>
        <row r="1001">
          <cell r="F1001" t="str">
            <v>D.01008.00.331576</v>
          </cell>
          <cell r="G1001">
            <v>17</v>
          </cell>
          <cell r="H1001" t="str">
            <v>D0100800</v>
          </cell>
          <cell r="I1001" t="str">
            <v>Module für Quanten-Frequenz Konversion</v>
          </cell>
          <cell r="J1001">
            <v>38</v>
          </cell>
          <cell r="K1001" t="str">
            <v>Module für Quanten-F</v>
          </cell>
          <cell r="L1001">
            <v>20</v>
          </cell>
          <cell r="M1001" t="str">
            <v>Module für Quanten-Frequenz Konversion</v>
          </cell>
          <cell r="N1001">
            <v>38</v>
          </cell>
          <cell r="O1001">
            <v>44197</v>
          </cell>
          <cell r="P1001">
            <v>2958465</v>
          </cell>
          <cell r="Q1001" t="str">
            <v>331576</v>
          </cell>
          <cell r="R1001" t="str">
            <v>331576</v>
          </cell>
          <cell r="S1001" t="str">
            <v>HHH</v>
          </cell>
          <cell r="T1001" t="str">
            <v>331576HHH</v>
          </cell>
          <cell r="U1001" t="str">
            <v>X</v>
          </cell>
          <cell r="V1001" t="str">
            <v>X</v>
          </cell>
          <cell r="W1001">
            <v>1</v>
          </cell>
          <cell r="X1001" t="str">
            <v>E0100</v>
          </cell>
          <cell r="Y1001" t="str">
            <v>E0100</v>
          </cell>
          <cell r="Z1001" t="str">
            <v>E0100</v>
          </cell>
          <cell r="AA1001" t="str">
            <v>E0100</v>
          </cell>
          <cell r="AB1001" t="str">
            <v>16KIS0876</v>
          </cell>
          <cell r="AD1001" t="str">
            <v>D21</v>
          </cell>
        </row>
        <row r="1002">
          <cell r="F1002" t="str">
            <v>D.01009.00.331547</v>
          </cell>
          <cell r="G1002">
            <v>17</v>
          </cell>
          <cell r="H1002" t="str">
            <v>D0100900</v>
          </cell>
          <cell r="I1002" t="str">
            <v>Neue QKD-Protokolle und Tests Quanten-Fa</v>
          </cell>
          <cell r="J1002">
            <v>40</v>
          </cell>
          <cell r="K1002" t="str">
            <v xml:space="preserve">Neue QKD-Protokolle </v>
          </cell>
          <cell r="L1002">
            <v>20</v>
          </cell>
          <cell r="M1002" t="str">
            <v>Neue QKD-Protokolle und Tests Quanten-Faserstrecken</v>
          </cell>
          <cell r="N1002">
            <v>51</v>
          </cell>
          <cell r="O1002">
            <v>44197</v>
          </cell>
          <cell r="P1002">
            <v>2958465</v>
          </cell>
          <cell r="Q1002" t="str">
            <v>331547</v>
          </cell>
          <cell r="R1002" t="str">
            <v>331547</v>
          </cell>
          <cell r="S1002" t="str">
            <v>HHH</v>
          </cell>
          <cell r="T1002" t="str">
            <v>331547HHH</v>
          </cell>
          <cell r="U1002" t="str">
            <v>X</v>
          </cell>
          <cell r="V1002" t="str">
            <v>X</v>
          </cell>
          <cell r="W1002">
            <v>1</v>
          </cell>
          <cell r="X1002" t="str">
            <v>E0100</v>
          </cell>
          <cell r="Y1002" t="str">
            <v>E0100</v>
          </cell>
          <cell r="Z1002" t="str">
            <v>E0100</v>
          </cell>
          <cell r="AA1002" t="str">
            <v>E0100</v>
          </cell>
          <cell r="AB1002" t="str">
            <v>16KIS0876</v>
          </cell>
          <cell r="AD1002" t="str">
            <v>D21</v>
          </cell>
        </row>
        <row r="1003">
          <cell r="F1003" t="str">
            <v>D.01010.00.331547</v>
          </cell>
          <cell r="G1003">
            <v>17</v>
          </cell>
          <cell r="H1003" t="str">
            <v>D0101000</v>
          </cell>
          <cell r="I1003" t="str">
            <v>Neuartige hybride Materialien für Quante</v>
          </cell>
          <cell r="J1003">
            <v>40</v>
          </cell>
          <cell r="K1003" t="str">
            <v>Neuartige hybride Ma</v>
          </cell>
          <cell r="L1003">
            <v>20</v>
          </cell>
          <cell r="M1003" t="str">
            <v>Neuartige hybride Materialien für Quantenoptikanwendungen</v>
          </cell>
          <cell r="N1003">
            <v>57</v>
          </cell>
          <cell r="O1003">
            <v>44197</v>
          </cell>
          <cell r="P1003">
            <v>2958465</v>
          </cell>
          <cell r="Q1003" t="str">
            <v>331547</v>
          </cell>
          <cell r="R1003" t="str">
            <v>331547</v>
          </cell>
          <cell r="S1003" t="str">
            <v>HHH</v>
          </cell>
          <cell r="T1003" t="str">
            <v>331547HHH</v>
          </cell>
          <cell r="U1003" t="str">
            <v>X</v>
          </cell>
          <cell r="V1003" t="str">
            <v>X</v>
          </cell>
          <cell r="W1003">
            <v>1</v>
          </cell>
          <cell r="X1003" t="str">
            <v>I0300</v>
          </cell>
          <cell r="Y1003" t="str">
            <v>I0300</v>
          </cell>
          <cell r="Z1003" t="str">
            <v>I0300</v>
          </cell>
          <cell r="AA1003" t="str">
            <v>I0300</v>
          </cell>
          <cell r="AD1003" t="str">
            <v>D31</v>
          </cell>
        </row>
        <row r="1004">
          <cell r="F1004" t="str">
            <v>D.01011.00.331548</v>
          </cell>
          <cell r="G1004">
            <v>17</v>
          </cell>
          <cell r="H1004" t="str">
            <v>D0101100</v>
          </cell>
          <cell r="I1004" t="str">
            <v>KACTUS</v>
          </cell>
          <cell r="J1004">
            <v>6</v>
          </cell>
          <cell r="K1004" t="str">
            <v>KACTUS</v>
          </cell>
          <cell r="L1004">
            <v>6</v>
          </cell>
          <cell r="M1004" t="str">
            <v>KACTUS</v>
          </cell>
          <cell r="N1004">
            <v>6</v>
          </cell>
          <cell r="O1004">
            <v>44197</v>
          </cell>
          <cell r="P1004">
            <v>2958465</v>
          </cell>
          <cell r="Q1004" t="str">
            <v>331548</v>
          </cell>
          <cell r="R1004" t="str">
            <v>331548</v>
          </cell>
          <cell r="S1004" t="str">
            <v>HHH</v>
          </cell>
          <cell r="T1004" t="str">
            <v>331548HHH</v>
          </cell>
          <cell r="U1004" t="str">
            <v>X</v>
          </cell>
          <cell r="V1004" t="str">
            <v>X</v>
          </cell>
          <cell r="W1004">
            <v>1</v>
          </cell>
          <cell r="X1004" t="str">
            <v>E0200</v>
          </cell>
          <cell r="Y1004" t="str">
            <v>E0200</v>
          </cell>
          <cell r="Z1004" t="str">
            <v>E0200</v>
          </cell>
          <cell r="AA1004" t="str">
            <v>E0200</v>
          </cell>
          <cell r="AB1004" t="str">
            <v>50WM1648</v>
          </cell>
          <cell r="AD1004" t="str">
            <v>D21</v>
          </cell>
        </row>
        <row r="1005">
          <cell r="F1005" t="str">
            <v>D.01012.00.331548</v>
          </cell>
          <cell r="G1005">
            <v>17</v>
          </cell>
          <cell r="H1005" t="str">
            <v>D0101200</v>
          </cell>
          <cell r="I1005" t="str">
            <v>Sammelkonto</v>
          </cell>
          <cell r="J1005">
            <v>11</v>
          </cell>
          <cell r="K1005" t="str">
            <v>Sammelkonto</v>
          </cell>
          <cell r="L1005">
            <v>11</v>
          </cell>
          <cell r="M1005" t="str">
            <v>Sammelkonto</v>
          </cell>
          <cell r="N1005">
            <v>11</v>
          </cell>
          <cell r="O1005">
            <v>44197</v>
          </cell>
          <cell r="P1005">
            <v>2958465</v>
          </cell>
          <cell r="Q1005" t="str">
            <v>331548</v>
          </cell>
          <cell r="R1005" t="str">
            <v>331548</v>
          </cell>
          <cell r="S1005" t="str">
            <v>HHH</v>
          </cell>
          <cell r="T1005" t="str">
            <v>331548HHH</v>
          </cell>
          <cell r="U1005" t="str">
            <v>X</v>
          </cell>
          <cell r="V1005" t="str">
            <v>X</v>
          </cell>
          <cell r="W1005">
            <v>1</v>
          </cell>
          <cell r="X1005" t="str">
            <v>N0004</v>
          </cell>
          <cell r="Y1005" t="str">
            <v>N0004</v>
          </cell>
          <cell r="Z1005" t="str">
            <v>N0004</v>
          </cell>
          <cell r="AA1005" t="str">
            <v>N0004</v>
          </cell>
          <cell r="AD1005" t="str">
            <v>D11</v>
          </cell>
        </row>
        <row r="1006">
          <cell r="F1006" t="str">
            <v>D.01013.00.331548</v>
          </cell>
          <cell r="G1006">
            <v>17</v>
          </cell>
          <cell r="H1006" t="str">
            <v>D0101300</v>
          </cell>
          <cell r="I1006" t="str">
            <v>BECCAL</v>
          </cell>
          <cell r="J1006">
            <v>6</v>
          </cell>
          <cell r="K1006" t="str">
            <v>BECCAL</v>
          </cell>
          <cell r="L1006">
            <v>6</v>
          </cell>
          <cell r="M1006" t="str">
            <v>BECCAL</v>
          </cell>
          <cell r="N1006">
            <v>6</v>
          </cell>
          <cell r="O1006">
            <v>44197</v>
          </cell>
          <cell r="P1006">
            <v>2958465</v>
          </cell>
          <cell r="Q1006" t="str">
            <v>331548</v>
          </cell>
          <cell r="R1006" t="str">
            <v>331548</v>
          </cell>
          <cell r="S1006" t="str">
            <v>HHH</v>
          </cell>
          <cell r="T1006" t="str">
            <v>331548HHH</v>
          </cell>
          <cell r="U1006" t="str">
            <v>X</v>
          </cell>
          <cell r="V1006" t="str">
            <v>X</v>
          </cell>
          <cell r="W1006">
            <v>1</v>
          </cell>
          <cell r="X1006" t="str">
            <v>E0200</v>
          </cell>
          <cell r="Y1006" t="str">
            <v>E0200</v>
          </cell>
          <cell r="Z1006" t="str">
            <v>E0200</v>
          </cell>
          <cell r="AA1006" t="str">
            <v>E0200</v>
          </cell>
          <cell r="AB1006" t="str">
            <v>50WP1702</v>
          </cell>
          <cell r="AD1006" t="str">
            <v>D21</v>
          </cell>
        </row>
        <row r="1007">
          <cell r="F1007" t="str">
            <v>D.01014.00.331548</v>
          </cell>
          <cell r="G1007">
            <v>17</v>
          </cell>
          <cell r="H1007" t="str">
            <v>D0101400</v>
          </cell>
          <cell r="I1007" t="str">
            <v>OPUS</v>
          </cell>
          <cell r="J1007">
            <v>4</v>
          </cell>
          <cell r="K1007" t="str">
            <v>OPUS</v>
          </cell>
          <cell r="L1007">
            <v>4</v>
          </cell>
          <cell r="M1007" t="str">
            <v>OPUS</v>
          </cell>
          <cell r="N1007">
            <v>4</v>
          </cell>
          <cell r="O1007">
            <v>44197</v>
          </cell>
          <cell r="P1007">
            <v>2958465</v>
          </cell>
          <cell r="Q1007" t="str">
            <v>331548</v>
          </cell>
          <cell r="R1007" t="str">
            <v>331548</v>
          </cell>
          <cell r="S1007" t="str">
            <v>HHH</v>
          </cell>
          <cell r="T1007" t="str">
            <v>331548HHH</v>
          </cell>
          <cell r="U1007" t="str">
            <v>X</v>
          </cell>
          <cell r="V1007" t="str">
            <v>X</v>
          </cell>
          <cell r="W1007">
            <v>1</v>
          </cell>
          <cell r="X1007" t="str">
            <v>E0200</v>
          </cell>
          <cell r="Y1007" t="str">
            <v>E0200</v>
          </cell>
          <cell r="Z1007" t="str">
            <v>E0200</v>
          </cell>
          <cell r="AA1007" t="str">
            <v>E0200</v>
          </cell>
          <cell r="AB1007" t="str">
            <v>50WM1852</v>
          </cell>
          <cell r="AD1007" t="str">
            <v>D21</v>
          </cell>
        </row>
        <row r="1008">
          <cell r="F1008" t="str">
            <v>D.01015.00.331548</v>
          </cell>
          <cell r="G1008">
            <v>17</v>
          </cell>
          <cell r="H1008" t="str">
            <v>D0101500</v>
          </cell>
          <cell r="I1008" t="str">
            <v>OPTIMO</v>
          </cell>
          <cell r="J1008">
            <v>6</v>
          </cell>
          <cell r="K1008" t="str">
            <v>OPTIMO</v>
          </cell>
          <cell r="L1008">
            <v>6</v>
          </cell>
          <cell r="M1008" t="str">
            <v>OPTIMO</v>
          </cell>
          <cell r="N1008">
            <v>6</v>
          </cell>
          <cell r="O1008">
            <v>44197</v>
          </cell>
          <cell r="P1008">
            <v>2958465</v>
          </cell>
          <cell r="Q1008" t="str">
            <v>331548</v>
          </cell>
          <cell r="R1008" t="str">
            <v>331548</v>
          </cell>
          <cell r="S1008" t="str">
            <v>HHH</v>
          </cell>
          <cell r="T1008" t="str">
            <v>331548HHH</v>
          </cell>
          <cell r="U1008" t="str">
            <v>X</v>
          </cell>
          <cell r="V1008" t="str">
            <v>X</v>
          </cell>
          <cell r="W1008">
            <v>1</v>
          </cell>
          <cell r="X1008" t="str">
            <v>E0200</v>
          </cell>
          <cell r="Y1008" t="str">
            <v>E0200</v>
          </cell>
          <cell r="Z1008" t="str">
            <v>E0200</v>
          </cell>
          <cell r="AA1008" t="str">
            <v>E0200</v>
          </cell>
          <cell r="AB1008" t="str">
            <v>50WM1958</v>
          </cell>
          <cell r="AD1008" t="str">
            <v>D21</v>
          </cell>
        </row>
        <row r="1009">
          <cell r="F1009" t="str">
            <v>D.01016.00.331548</v>
          </cell>
          <cell r="G1009">
            <v>17</v>
          </cell>
          <cell r="H1009" t="str">
            <v>D0101600</v>
          </cell>
          <cell r="I1009" t="str">
            <v>QUANTUS-V</v>
          </cell>
          <cell r="J1009">
            <v>9</v>
          </cell>
          <cell r="K1009" t="str">
            <v>QUANTUS-V</v>
          </cell>
          <cell r="L1009">
            <v>9</v>
          </cell>
          <cell r="M1009" t="str">
            <v>QUANTUS-V</v>
          </cell>
          <cell r="N1009">
            <v>9</v>
          </cell>
          <cell r="O1009">
            <v>44197</v>
          </cell>
          <cell r="P1009">
            <v>2958465</v>
          </cell>
          <cell r="Q1009" t="str">
            <v>331548</v>
          </cell>
          <cell r="R1009" t="str">
            <v>331548</v>
          </cell>
          <cell r="S1009" t="str">
            <v>HHH</v>
          </cell>
          <cell r="T1009" t="str">
            <v>331548HHH</v>
          </cell>
          <cell r="U1009" t="str">
            <v>X</v>
          </cell>
          <cell r="V1009" t="str">
            <v>X</v>
          </cell>
          <cell r="W1009">
            <v>1</v>
          </cell>
          <cell r="X1009" t="str">
            <v>E0200</v>
          </cell>
          <cell r="Y1009" t="str">
            <v>E0200</v>
          </cell>
          <cell r="Z1009" t="str">
            <v>E0200</v>
          </cell>
          <cell r="AA1009" t="str">
            <v>E0200</v>
          </cell>
          <cell r="AB1009" t="str">
            <v>50WM1953</v>
          </cell>
          <cell r="AD1009" t="str">
            <v>D21</v>
          </cell>
        </row>
        <row r="1010">
          <cell r="F1010" t="str">
            <v>D.01017.00.331548</v>
          </cell>
          <cell r="G1010">
            <v>17</v>
          </cell>
          <cell r="H1010" t="str">
            <v>D0101700</v>
          </cell>
          <cell r="I1010" t="str">
            <v>ROSC</v>
          </cell>
          <cell r="J1010">
            <v>4</v>
          </cell>
          <cell r="K1010" t="str">
            <v>ROSC</v>
          </cell>
          <cell r="L1010">
            <v>4</v>
          </cell>
          <cell r="M1010" t="str">
            <v>ROSC</v>
          </cell>
          <cell r="N1010">
            <v>4</v>
          </cell>
          <cell r="O1010">
            <v>44197</v>
          </cell>
          <cell r="P1010">
            <v>2958465</v>
          </cell>
          <cell r="Q1010" t="str">
            <v>331548</v>
          </cell>
          <cell r="R1010" t="str">
            <v>331548</v>
          </cell>
          <cell r="S1010" t="str">
            <v>HHH</v>
          </cell>
          <cell r="T1010" t="str">
            <v>331548HHH</v>
          </cell>
          <cell r="U1010" t="str">
            <v>X</v>
          </cell>
          <cell r="V1010" t="str">
            <v>X</v>
          </cell>
          <cell r="W1010">
            <v>1</v>
          </cell>
          <cell r="X1010" t="str">
            <v>E0200</v>
          </cell>
          <cell r="Y1010" t="str">
            <v>E0200</v>
          </cell>
          <cell r="Z1010" t="str">
            <v>E0200</v>
          </cell>
          <cell r="AA1010" t="str">
            <v>E0200</v>
          </cell>
          <cell r="AB1010" t="str">
            <v>50RK1971</v>
          </cell>
          <cell r="AD1010" t="str">
            <v>D21</v>
          </cell>
        </row>
        <row r="1011">
          <cell r="F1011" t="str">
            <v>D.01018.00.331548</v>
          </cell>
          <cell r="G1011">
            <v>17</v>
          </cell>
          <cell r="H1011" t="str">
            <v>D0101800</v>
          </cell>
          <cell r="I1011" t="str">
            <v>SOLIS</v>
          </cell>
          <cell r="J1011">
            <v>5</v>
          </cell>
          <cell r="K1011" t="str">
            <v>SOLIS</v>
          </cell>
          <cell r="L1011">
            <v>5</v>
          </cell>
          <cell r="M1011" t="str">
            <v>SOLIS</v>
          </cell>
          <cell r="N1011">
            <v>5</v>
          </cell>
          <cell r="O1011">
            <v>44197</v>
          </cell>
          <cell r="P1011">
            <v>2958465</v>
          </cell>
          <cell r="Q1011" t="str">
            <v>331548</v>
          </cell>
          <cell r="R1011" t="str">
            <v>331548</v>
          </cell>
          <cell r="S1011" t="str">
            <v>HHH</v>
          </cell>
          <cell r="T1011" t="str">
            <v>331548HHH</v>
          </cell>
          <cell r="U1011" t="str">
            <v>X</v>
          </cell>
          <cell r="V1011" t="str">
            <v>X</v>
          </cell>
          <cell r="W1011">
            <v>1</v>
          </cell>
          <cell r="X1011" t="str">
            <v>E0200</v>
          </cell>
          <cell r="Y1011" t="str">
            <v>E0200</v>
          </cell>
          <cell r="Z1011" t="str">
            <v>E0200</v>
          </cell>
          <cell r="AA1011" t="str">
            <v>E0200</v>
          </cell>
          <cell r="AB1011" t="str">
            <v>50WM2063</v>
          </cell>
          <cell r="AD1011" t="str">
            <v>D21</v>
          </cell>
        </row>
        <row r="1012">
          <cell r="F1012" t="str">
            <v>D.01019.00.331548</v>
          </cell>
          <cell r="G1012">
            <v>17</v>
          </cell>
          <cell r="H1012" t="str">
            <v>D0101900</v>
          </cell>
          <cell r="I1012" t="str">
            <v>OPTIMO-2</v>
          </cell>
          <cell r="J1012">
            <v>8</v>
          </cell>
          <cell r="K1012" t="str">
            <v>OPTIMO-2</v>
          </cell>
          <cell r="L1012">
            <v>8</v>
          </cell>
          <cell r="M1012" t="str">
            <v>OPTIMO-2</v>
          </cell>
          <cell r="N1012">
            <v>8</v>
          </cell>
          <cell r="O1012">
            <v>44197</v>
          </cell>
          <cell r="P1012">
            <v>2958465</v>
          </cell>
          <cell r="Q1012" t="str">
            <v>331548</v>
          </cell>
          <cell r="R1012" t="str">
            <v>331548</v>
          </cell>
          <cell r="S1012" t="str">
            <v>HHH</v>
          </cell>
          <cell r="T1012" t="str">
            <v>331548HHH</v>
          </cell>
          <cell r="U1012" t="str">
            <v>X</v>
          </cell>
          <cell r="V1012" t="str">
            <v>X</v>
          </cell>
          <cell r="W1012">
            <v>1</v>
          </cell>
          <cell r="X1012" t="str">
            <v>E0200</v>
          </cell>
          <cell r="Y1012" t="str">
            <v>E0200</v>
          </cell>
          <cell r="Z1012" t="str">
            <v>E0200</v>
          </cell>
          <cell r="AA1012" t="str">
            <v>E0200</v>
          </cell>
          <cell r="AB1012" t="str">
            <v>50WM2055</v>
          </cell>
          <cell r="AD1012" t="str">
            <v>D21</v>
          </cell>
        </row>
        <row r="1013">
          <cell r="F1013" t="str">
            <v>D.01020.00.331548</v>
          </cell>
          <cell r="G1013">
            <v>17</v>
          </cell>
          <cell r="H1013" t="str">
            <v>D0102000</v>
          </cell>
          <cell r="I1013" t="str">
            <v>OPUS-2</v>
          </cell>
          <cell r="J1013">
            <v>6</v>
          </cell>
          <cell r="K1013" t="str">
            <v>OPUS-2</v>
          </cell>
          <cell r="L1013">
            <v>6</v>
          </cell>
          <cell r="M1013" t="str">
            <v>OPUS-2</v>
          </cell>
          <cell r="N1013">
            <v>6</v>
          </cell>
          <cell r="O1013">
            <v>44197</v>
          </cell>
          <cell r="P1013">
            <v>2958465</v>
          </cell>
          <cell r="Q1013" t="str">
            <v>331548</v>
          </cell>
          <cell r="R1013" t="str">
            <v>331548</v>
          </cell>
          <cell r="S1013" t="str">
            <v>HHH</v>
          </cell>
          <cell r="T1013" t="str">
            <v>331548HHH</v>
          </cell>
          <cell r="U1013" t="str">
            <v>X</v>
          </cell>
          <cell r="V1013" t="str">
            <v>X</v>
          </cell>
          <cell r="W1013">
            <v>1</v>
          </cell>
          <cell r="X1013" t="str">
            <v>E0200</v>
          </cell>
          <cell r="Y1013" t="str">
            <v>E0200</v>
          </cell>
          <cell r="Z1013" t="str">
            <v>E0200</v>
          </cell>
          <cell r="AA1013" t="str">
            <v>E0200</v>
          </cell>
          <cell r="AB1013" t="str">
            <v>50WM2052</v>
          </cell>
          <cell r="AD1013" t="str">
            <v>D21</v>
          </cell>
        </row>
        <row r="1014">
          <cell r="F1014" t="str">
            <v>D.01021.00.331548</v>
          </cell>
          <cell r="G1014">
            <v>17</v>
          </cell>
          <cell r="H1014" t="str">
            <v>D0102100</v>
          </cell>
          <cell r="I1014" t="str">
            <v>OPTIMAL-QT</v>
          </cell>
          <cell r="J1014">
            <v>10</v>
          </cell>
          <cell r="K1014" t="str">
            <v>OPTIMAL-QT</v>
          </cell>
          <cell r="L1014">
            <v>10</v>
          </cell>
          <cell r="M1014" t="str">
            <v>OPTIMAL-QT</v>
          </cell>
          <cell r="N1014">
            <v>10</v>
          </cell>
          <cell r="O1014">
            <v>44197</v>
          </cell>
          <cell r="P1014">
            <v>2958465</v>
          </cell>
          <cell r="Q1014" t="str">
            <v>331548</v>
          </cell>
          <cell r="R1014" t="str">
            <v>331548</v>
          </cell>
          <cell r="S1014" t="str">
            <v>HHH</v>
          </cell>
          <cell r="T1014" t="str">
            <v>331548HHH</v>
          </cell>
          <cell r="U1014" t="str">
            <v>X</v>
          </cell>
          <cell r="V1014" t="str">
            <v>X</v>
          </cell>
          <cell r="W1014">
            <v>1</v>
          </cell>
          <cell r="X1014" t="str">
            <v>E0000</v>
          </cell>
          <cell r="Y1014" t="str">
            <v>E0000</v>
          </cell>
          <cell r="Z1014" t="str">
            <v>E0000</v>
          </cell>
          <cell r="AA1014" t="str">
            <v>E0000</v>
          </cell>
          <cell r="AB1014" t="str">
            <v>50WM2066</v>
          </cell>
          <cell r="AD1014" t="str">
            <v>D21</v>
          </cell>
        </row>
        <row r="1015">
          <cell r="F1015" t="str">
            <v>D.01022.00.331548</v>
          </cell>
          <cell r="G1015">
            <v>17</v>
          </cell>
          <cell r="H1015" t="str">
            <v>D0102200</v>
          </cell>
          <cell r="I1015" t="str">
            <v>QuMSeC</v>
          </cell>
          <cell r="J1015">
            <v>6</v>
          </cell>
          <cell r="K1015" t="str">
            <v>QuMSeC</v>
          </cell>
          <cell r="L1015">
            <v>6</v>
          </cell>
          <cell r="M1015" t="str">
            <v>QuMSeC</v>
          </cell>
          <cell r="N1015">
            <v>6</v>
          </cell>
          <cell r="O1015">
            <v>44197</v>
          </cell>
          <cell r="P1015">
            <v>2958465</v>
          </cell>
          <cell r="Q1015" t="str">
            <v>331548</v>
          </cell>
          <cell r="R1015" t="str">
            <v>331548</v>
          </cell>
          <cell r="S1015" t="str">
            <v>HHH</v>
          </cell>
          <cell r="T1015" t="str">
            <v>331548HHH</v>
          </cell>
          <cell r="U1015" t="str">
            <v>X</v>
          </cell>
          <cell r="V1015" t="str">
            <v>X</v>
          </cell>
          <cell r="W1015">
            <v>1</v>
          </cell>
          <cell r="X1015" t="str">
            <v>E0200</v>
          </cell>
          <cell r="Y1015" t="str">
            <v>E0200</v>
          </cell>
          <cell r="Z1015" t="str">
            <v>E0200</v>
          </cell>
          <cell r="AA1015" t="str">
            <v>E0200</v>
          </cell>
          <cell r="AB1015" t="str">
            <v>50RP2090</v>
          </cell>
          <cell r="AD1015" t="str">
            <v>D21</v>
          </cell>
        </row>
        <row r="1016">
          <cell r="F1016" t="str">
            <v>D.01023.00.331548</v>
          </cell>
          <cell r="G1016">
            <v>17</v>
          </cell>
          <cell r="H1016" t="str">
            <v>D0102300</v>
          </cell>
          <cell r="I1016" t="str">
            <v>MMCORE</v>
          </cell>
          <cell r="J1016">
            <v>6</v>
          </cell>
          <cell r="K1016" t="str">
            <v>MMCORE</v>
          </cell>
          <cell r="L1016">
            <v>6</v>
          </cell>
          <cell r="M1016" t="str">
            <v>MMCORE</v>
          </cell>
          <cell r="N1016">
            <v>6</v>
          </cell>
          <cell r="O1016">
            <v>44197</v>
          </cell>
          <cell r="P1016">
            <v>2958465</v>
          </cell>
          <cell r="Q1016" t="str">
            <v>331548</v>
          </cell>
          <cell r="R1016" t="str">
            <v>331548</v>
          </cell>
          <cell r="S1016" t="str">
            <v>HHH</v>
          </cell>
          <cell r="T1016" t="str">
            <v>331548HHH</v>
          </cell>
          <cell r="U1016" t="str">
            <v>X</v>
          </cell>
          <cell r="V1016" t="str">
            <v>X</v>
          </cell>
          <cell r="W1016">
            <v>1</v>
          </cell>
          <cell r="X1016" t="str">
            <v>D0110</v>
          </cell>
          <cell r="Y1016" t="str">
            <v>D0110</v>
          </cell>
          <cell r="Z1016" t="str">
            <v>D0110</v>
          </cell>
          <cell r="AA1016" t="str">
            <v>D0110</v>
          </cell>
          <cell r="AB1016" t="str">
            <v>GZ: PE 904/6-1; AOBJ: 610570</v>
          </cell>
          <cell r="AD1016" t="str">
            <v>D43</v>
          </cell>
        </row>
        <row r="1017">
          <cell r="F1017" t="str">
            <v>D.01024.00.331548</v>
          </cell>
          <cell r="G1017">
            <v>17</v>
          </cell>
          <cell r="H1017" t="str">
            <v>D0102400</v>
          </cell>
          <cell r="I1017" t="str">
            <v>MAIUS-II</v>
          </cell>
          <cell r="J1017">
            <v>8</v>
          </cell>
          <cell r="K1017" t="str">
            <v>MAIUS-II</v>
          </cell>
          <cell r="L1017">
            <v>8</v>
          </cell>
          <cell r="M1017" t="str">
            <v>MAIUS-II</v>
          </cell>
          <cell r="N1017">
            <v>8</v>
          </cell>
          <cell r="O1017">
            <v>44197</v>
          </cell>
          <cell r="P1017">
            <v>2958465</v>
          </cell>
          <cell r="Q1017" t="str">
            <v>331548</v>
          </cell>
          <cell r="R1017" t="str">
            <v>331548</v>
          </cell>
          <cell r="S1017" t="str">
            <v>HHH</v>
          </cell>
          <cell r="T1017" t="str">
            <v>331548HHH</v>
          </cell>
          <cell r="U1017" t="str">
            <v>X</v>
          </cell>
          <cell r="V1017" t="str">
            <v>X</v>
          </cell>
          <cell r="W1017">
            <v>1</v>
          </cell>
          <cell r="X1017" t="str">
            <v>E0200</v>
          </cell>
          <cell r="Y1017" t="str">
            <v>E0200</v>
          </cell>
          <cell r="Z1017" t="str">
            <v>E0200</v>
          </cell>
          <cell r="AA1017" t="str">
            <v>E0200</v>
          </cell>
          <cell r="AB1017" t="str">
            <v>50WP1432</v>
          </cell>
          <cell r="AD1017" t="str">
            <v>D21</v>
          </cell>
        </row>
        <row r="1018">
          <cell r="F1018" t="str">
            <v>D.01025.00.331548</v>
          </cell>
          <cell r="G1018">
            <v>17</v>
          </cell>
          <cell r="H1018" t="str">
            <v>D0102500</v>
          </cell>
          <cell r="I1018" t="str">
            <v>QUANTUS-IV</v>
          </cell>
          <cell r="J1018">
            <v>10</v>
          </cell>
          <cell r="K1018" t="str">
            <v>QUANTUS-IV</v>
          </cell>
          <cell r="L1018">
            <v>10</v>
          </cell>
          <cell r="M1018" t="str">
            <v>QUANTUS-IV</v>
          </cell>
          <cell r="N1018">
            <v>10</v>
          </cell>
          <cell r="O1018">
            <v>44197</v>
          </cell>
          <cell r="P1018">
            <v>2958465</v>
          </cell>
          <cell r="Q1018" t="str">
            <v>331548</v>
          </cell>
          <cell r="R1018" t="str">
            <v>331548</v>
          </cell>
          <cell r="S1018" t="str">
            <v>HHH</v>
          </cell>
          <cell r="T1018" t="str">
            <v>331548HHH</v>
          </cell>
          <cell r="U1018" t="str">
            <v>X</v>
          </cell>
          <cell r="V1018" t="str">
            <v>X</v>
          </cell>
          <cell r="W1018">
            <v>1</v>
          </cell>
          <cell r="X1018" t="str">
            <v>E0200</v>
          </cell>
          <cell r="Y1018" t="str">
            <v>E0200</v>
          </cell>
          <cell r="Z1018" t="str">
            <v>E0200</v>
          </cell>
          <cell r="AA1018" t="str">
            <v>E0200</v>
          </cell>
          <cell r="AB1018" t="str">
            <v>50WM1553</v>
          </cell>
          <cell r="AD1018" t="str">
            <v>D21</v>
          </cell>
        </row>
        <row r="1019">
          <cell r="F1019" t="str">
            <v>D.01026.00.331549</v>
          </cell>
          <cell r="G1019">
            <v>17</v>
          </cell>
          <cell r="H1019" t="str">
            <v>D0102600</v>
          </cell>
          <cell r="I1019" t="str">
            <v>Ladungstransfer an Heterogrenzflächen Fo</v>
          </cell>
          <cell r="J1019">
            <v>40</v>
          </cell>
          <cell r="K1019" t="str">
            <v>Ladungstransfer an H</v>
          </cell>
          <cell r="L1019">
            <v>20</v>
          </cell>
          <cell r="M1019" t="str">
            <v>Ladungstransfer an Heterogrenzflächen Fortsetzung</v>
          </cell>
          <cell r="N1019">
            <v>49</v>
          </cell>
          <cell r="O1019">
            <v>44197</v>
          </cell>
          <cell r="P1019">
            <v>2958465</v>
          </cell>
          <cell r="Q1019" t="str">
            <v>331549</v>
          </cell>
          <cell r="R1019" t="str">
            <v>331549</v>
          </cell>
          <cell r="S1019" t="str">
            <v>HHH</v>
          </cell>
          <cell r="T1019" t="str">
            <v>331549HHH</v>
          </cell>
          <cell r="U1019" t="str">
            <v>X</v>
          </cell>
          <cell r="V1019" t="str">
            <v>X</v>
          </cell>
          <cell r="W1019">
            <v>1</v>
          </cell>
          <cell r="X1019" t="str">
            <v>D0110</v>
          </cell>
          <cell r="Y1019" t="str">
            <v>D0110</v>
          </cell>
          <cell r="Z1019" t="str">
            <v>D0110</v>
          </cell>
          <cell r="AA1019" t="str">
            <v>D0110</v>
          </cell>
          <cell r="AB1019" t="str">
            <v>GZ: OP 159/2-2; AOBJ: 651671</v>
          </cell>
          <cell r="AD1019" t="str">
            <v>D43</v>
          </cell>
        </row>
        <row r="1020">
          <cell r="F1020" t="str">
            <v>D.01027.00.331549</v>
          </cell>
          <cell r="G1020">
            <v>17</v>
          </cell>
          <cell r="H1020" t="str">
            <v>D0102700</v>
          </cell>
          <cell r="I1020" t="str">
            <v>EU: UHMob</v>
          </cell>
          <cell r="J1020">
            <v>9</v>
          </cell>
          <cell r="K1020" t="str">
            <v>EU: UHMob</v>
          </cell>
          <cell r="L1020">
            <v>9</v>
          </cell>
          <cell r="M1020" t="str">
            <v>EU: UHMob</v>
          </cell>
          <cell r="N1020">
            <v>9</v>
          </cell>
          <cell r="O1020">
            <v>44197</v>
          </cell>
          <cell r="P1020">
            <v>2958465</v>
          </cell>
          <cell r="Q1020" t="str">
            <v>331549</v>
          </cell>
          <cell r="R1020" t="str">
            <v>331549</v>
          </cell>
          <cell r="S1020" t="str">
            <v>HHH</v>
          </cell>
          <cell r="T1020" t="str">
            <v>331549HHH</v>
          </cell>
          <cell r="U1020" t="str">
            <v>X</v>
          </cell>
          <cell r="V1020" t="str">
            <v>X</v>
          </cell>
          <cell r="W1020">
            <v>1</v>
          </cell>
          <cell r="X1020" t="str">
            <v>G0011</v>
          </cell>
          <cell r="Y1020" t="str">
            <v>G0011</v>
          </cell>
          <cell r="Z1020" t="str">
            <v>G0011</v>
          </cell>
          <cell r="AA1020" t="str">
            <v>G0011</v>
          </cell>
          <cell r="AB1020" t="str">
            <v>GA811284</v>
          </cell>
          <cell r="AD1020" t="str">
            <v>D12</v>
          </cell>
        </row>
        <row r="1021">
          <cell r="F1021" t="str">
            <v>D.01028.00.331549</v>
          </cell>
          <cell r="G1021">
            <v>17</v>
          </cell>
          <cell r="H1021" t="str">
            <v>D0102800</v>
          </cell>
          <cell r="I1021" t="str">
            <v>SPP 2196 Perowskit-Solarzellen</v>
          </cell>
          <cell r="J1021">
            <v>30</v>
          </cell>
          <cell r="K1021" t="str">
            <v>SPP 2196 Perowskit-S</v>
          </cell>
          <cell r="L1021">
            <v>20</v>
          </cell>
          <cell r="M1021" t="str">
            <v>SPP 2196 Perowskit-Solarzellen</v>
          </cell>
          <cell r="N1021">
            <v>30</v>
          </cell>
          <cell r="O1021">
            <v>44197</v>
          </cell>
          <cell r="P1021">
            <v>2958465</v>
          </cell>
          <cell r="Q1021" t="str">
            <v>331549</v>
          </cell>
          <cell r="R1021" t="str">
            <v>331549</v>
          </cell>
          <cell r="S1021" t="str">
            <v>HHH</v>
          </cell>
          <cell r="T1021" t="str">
            <v>331549HHH</v>
          </cell>
          <cell r="U1021" t="str">
            <v>X</v>
          </cell>
          <cell r="V1021" t="str">
            <v>X</v>
          </cell>
          <cell r="W1021">
            <v>1</v>
          </cell>
          <cell r="X1021" t="str">
            <v>D0140</v>
          </cell>
          <cell r="Y1021" t="str">
            <v>D0140</v>
          </cell>
          <cell r="Z1021" t="str">
            <v>D0140</v>
          </cell>
          <cell r="AA1021" t="str">
            <v>D0140</v>
          </cell>
          <cell r="AB1021" t="str">
            <v>KO 2296/17-1; AOBJ: 661330</v>
          </cell>
          <cell r="AD1021" t="str">
            <v>D43</v>
          </cell>
        </row>
        <row r="1022">
          <cell r="F1022" t="str">
            <v>D.01029.00.331549</v>
          </cell>
          <cell r="G1022">
            <v>17</v>
          </cell>
          <cell r="H1022" t="str">
            <v>D0102900</v>
          </cell>
          <cell r="I1022" t="str">
            <v xml:space="preserve">Pulsed thermal deposition of transition </v>
          </cell>
          <cell r="J1022">
            <v>40</v>
          </cell>
          <cell r="K1022" t="str">
            <v>Pulsed thermal depos</v>
          </cell>
          <cell r="L1022">
            <v>20</v>
          </cell>
          <cell r="M1022" t="str">
            <v>Pulsed thermal deposition of transition metal dichalcogenides</v>
          </cell>
          <cell r="N1022">
            <v>61</v>
          </cell>
          <cell r="O1022">
            <v>44197</v>
          </cell>
          <cell r="P1022">
            <v>2958465</v>
          </cell>
          <cell r="Q1022" t="str">
            <v>331549</v>
          </cell>
          <cell r="R1022" t="str">
            <v>331549</v>
          </cell>
          <cell r="S1022" t="str">
            <v>HHH</v>
          </cell>
          <cell r="T1022" t="str">
            <v>331549HHH</v>
          </cell>
          <cell r="U1022" t="str">
            <v>X</v>
          </cell>
          <cell r="V1022" t="str">
            <v>X</v>
          </cell>
          <cell r="W1022">
            <v>1</v>
          </cell>
          <cell r="X1022" t="str">
            <v>D0170</v>
          </cell>
          <cell r="Y1022" t="str">
            <v>D0170</v>
          </cell>
          <cell r="Z1022" t="str">
            <v>D0170</v>
          </cell>
          <cell r="AA1022" t="str">
            <v>D0170</v>
          </cell>
          <cell r="AB1022" t="str">
            <v>GZ: SA 3039/1-1; AOBJ: 664241</v>
          </cell>
          <cell r="AD1022" t="str">
            <v>D43</v>
          </cell>
        </row>
        <row r="1023">
          <cell r="F1023" t="str">
            <v>D.01030.00.331549</v>
          </cell>
          <cell r="G1023">
            <v>17</v>
          </cell>
          <cell r="H1023" t="str">
            <v>D0103000</v>
          </cell>
          <cell r="I1023" t="str">
            <v>Sammelkonto</v>
          </cell>
          <cell r="J1023">
            <v>11</v>
          </cell>
          <cell r="K1023" t="str">
            <v>Sammelkonto</v>
          </cell>
          <cell r="L1023">
            <v>11</v>
          </cell>
          <cell r="M1023" t="str">
            <v>Sammelkonto</v>
          </cell>
          <cell r="N1023">
            <v>11</v>
          </cell>
          <cell r="O1023">
            <v>44197</v>
          </cell>
          <cell r="P1023">
            <v>2958465</v>
          </cell>
          <cell r="Q1023" t="str">
            <v>331549</v>
          </cell>
          <cell r="R1023" t="str">
            <v>331549</v>
          </cell>
          <cell r="S1023" t="str">
            <v>HHH</v>
          </cell>
          <cell r="T1023" t="str">
            <v>331549HHH</v>
          </cell>
          <cell r="U1023" t="str">
            <v>X</v>
          </cell>
          <cell r="V1023" t="str">
            <v>X</v>
          </cell>
          <cell r="W1023">
            <v>1</v>
          </cell>
          <cell r="X1023" t="str">
            <v>N0004</v>
          </cell>
          <cell r="Y1023" t="str">
            <v>N0004</v>
          </cell>
          <cell r="Z1023" t="str">
            <v>N0004</v>
          </cell>
          <cell r="AA1023" t="str">
            <v>N0004</v>
          </cell>
          <cell r="AD1023" t="str">
            <v>D11</v>
          </cell>
        </row>
        <row r="1024">
          <cell r="F1024" t="str">
            <v>D.01031.00.331556</v>
          </cell>
          <cell r="G1024">
            <v>17</v>
          </cell>
          <cell r="H1024" t="str">
            <v>D0103100</v>
          </cell>
          <cell r="I1024" t="str">
            <v>Kalibrierung von hochintensiven Lichtque</v>
          </cell>
          <cell r="J1024">
            <v>40</v>
          </cell>
          <cell r="K1024" t="str">
            <v>Kalibrierung von hoc</v>
          </cell>
          <cell r="L1024">
            <v>20</v>
          </cell>
          <cell r="M1024" t="str">
            <v>Kalibrierung von hochintensiven Lichtquellen</v>
          </cell>
          <cell r="N1024">
            <v>44</v>
          </cell>
          <cell r="O1024">
            <v>44197</v>
          </cell>
          <cell r="P1024">
            <v>2958465</v>
          </cell>
          <cell r="Q1024" t="str">
            <v>331556</v>
          </cell>
          <cell r="R1024" t="str">
            <v>331556</v>
          </cell>
          <cell r="S1024" t="str">
            <v>HHH</v>
          </cell>
          <cell r="T1024" t="str">
            <v>331556HHH</v>
          </cell>
          <cell r="U1024" t="str">
            <v>X</v>
          </cell>
          <cell r="V1024" t="str">
            <v>X</v>
          </cell>
          <cell r="W1024">
            <v>1</v>
          </cell>
          <cell r="X1024" t="str">
            <v>E0100</v>
          </cell>
          <cell r="Y1024" t="str">
            <v>E0100</v>
          </cell>
          <cell r="Z1024" t="str">
            <v>E0100</v>
          </cell>
          <cell r="AA1024" t="str">
            <v>E0100</v>
          </cell>
          <cell r="AB1024" t="str">
            <v>05P18KHFAA</v>
          </cell>
          <cell r="AD1024" t="str">
            <v>D21</v>
          </cell>
        </row>
        <row r="1025">
          <cell r="F1025" t="str">
            <v>D.01032.00.331556</v>
          </cell>
          <cell r="G1025">
            <v>17</v>
          </cell>
          <cell r="H1025" t="str">
            <v>D0103200</v>
          </cell>
          <cell r="I1025" t="str">
            <v>DAAD Zuschuss_William Ndeke</v>
          </cell>
          <cell r="J1025">
            <v>27</v>
          </cell>
          <cell r="K1025" t="str">
            <v>DAAD Zuschuss_Willia</v>
          </cell>
          <cell r="L1025">
            <v>20</v>
          </cell>
          <cell r="M1025" t="str">
            <v>DAAD Zuschuss_William Ndeke</v>
          </cell>
          <cell r="N1025">
            <v>27</v>
          </cell>
          <cell r="O1025">
            <v>44197</v>
          </cell>
          <cell r="P1025">
            <v>2958465</v>
          </cell>
          <cell r="Q1025" t="str">
            <v>331556</v>
          </cell>
          <cell r="R1025" t="str">
            <v>331556</v>
          </cell>
          <cell r="S1025" t="str">
            <v>HHH</v>
          </cell>
          <cell r="T1025" t="str">
            <v>331556HHH</v>
          </cell>
          <cell r="U1025" t="str">
            <v>X</v>
          </cell>
          <cell r="V1025" t="str">
            <v>X</v>
          </cell>
          <cell r="W1025">
            <v>1</v>
          </cell>
          <cell r="X1025" t="str">
            <v>L0100</v>
          </cell>
          <cell r="Y1025" t="str">
            <v>L0100</v>
          </cell>
          <cell r="Z1025" t="str">
            <v>L0100</v>
          </cell>
          <cell r="AA1025" t="str">
            <v>L0100</v>
          </cell>
          <cell r="AB1025" t="str">
            <v>91653162</v>
          </cell>
          <cell r="AD1025" t="str">
            <v>D12</v>
          </cell>
        </row>
        <row r="1026">
          <cell r="F1026" t="str">
            <v>D.01033.00.331556</v>
          </cell>
          <cell r="G1026">
            <v>17</v>
          </cell>
          <cell r="H1026" t="str">
            <v>D0103300</v>
          </cell>
          <cell r="I1026" t="str">
            <v>Sammelkonto</v>
          </cell>
          <cell r="J1026">
            <v>11</v>
          </cell>
          <cell r="K1026" t="str">
            <v>Sammelkonto</v>
          </cell>
          <cell r="L1026">
            <v>11</v>
          </cell>
          <cell r="M1026" t="str">
            <v>Sammelkonto</v>
          </cell>
          <cell r="N1026">
            <v>11</v>
          </cell>
          <cell r="O1026">
            <v>44197</v>
          </cell>
          <cell r="P1026">
            <v>2958465</v>
          </cell>
          <cell r="Q1026" t="str">
            <v>331556</v>
          </cell>
          <cell r="R1026" t="str">
            <v>331556</v>
          </cell>
          <cell r="S1026" t="str">
            <v>HHH</v>
          </cell>
          <cell r="T1026" t="str">
            <v>331556HHH</v>
          </cell>
          <cell r="U1026" t="str">
            <v>X</v>
          </cell>
          <cell r="V1026" t="str">
            <v>X</v>
          </cell>
          <cell r="W1026">
            <v>1</v>
          </cell>
          <cell r="X1026" t="str">
            <v>N0004</v>
          </cell>
          <cell r="Y1026" t="str">
            <v>N0004</v>
          </cell>
          <cell r="Z1026" t="str">
            <v>N0004</v>
          </cell>
          <cell r="AA1026" t="str">
            <v>N0004</v>
          </cell>
          <cell r="AD1026" t="str">
            <v>D11</v>
          </cell>
        </row>
        <row r="1027">
          <cell r="F1027" t="str">
            <v>D.01034.00.331558</v>
          </cell>
          <cell r="G1027">
            <v>17</v>
          </cell>
          <cell r="H1027" t="str">
            <v>D0103400</v>
          </cell>
          <cell r="I1027" t="str">
            <v>Fetalstress</v>
          </cell>
          <cell r="J1027">
            <v>11</v>
          </cell>
          <cell r="K1027" t="str">
            <v>Fetalstress</v>
          </cell>
          <cell r="L1027">
            <v>11</v>
          </cell>
          <cell r="M1027" t="str">
            <v>Fetalstress</v>
          </cell>
          <cell r="N1027">
            <v>11</v>
          </cell>
          <cell r="O1027">
            <v>44197</v>
          </cell>
          <cell r="P1027">
            <v>2958465</v>
          </cell>
          <cell r="Q1027" t="str">
            <v>331558</v>
          </cell>
          <cell r="R1027" t="str">
            <v>331558</v>
          </cell>
          <cell r="S1027" t="str">
            <v>HHH</v>
          </cell>
          <cell r="T1027" t="str">
            <v>331558HHH</v>
          </cell>
          <cell r="U1027" t="str">
            <v>X</v>
          </cell>
          <cell r="V1027" t="str">
            <v>X</v>
          </cell>
          <cell r="W1027">
            <v>1</v>
          </cell>
          <cell r="X1027" t="str">
            <v>D0110</v>
          </cell>
          <cell r="Y1027" t="str">
            <v>D0110</v>
          </cell>
          <cell r="Z1027" t="str">
            <v>D0110</v>
          </cell>
          <cell r="AA1027" t="str">
            <v>D0110</v>
          </cell>
          <cell r="AB1027" t="str">
            <v>WE 2834/11-1; AOBJ: 644459</v>
          </cell>
          <cell r="AD1027" t="str">
            <v>D43</v>
          </cell>
        </row>
        <row r="1028">
          <cell r="F1028" t="str">
            <v>D.01035.00.331558</v>
          </cell>
          <cell r="G1028">
            <v>17</v>
          </cell>
          <cell r="H1028" t="str">
            <v>D0103500</v>
          </cell>
          <cell r="I1028" t="str">
            <v>inZHerz</v>
          </cell>
          <cell r="J1028">
            <v>7</v>
          </cell>
          <cell r="K1028" t="str">
            <v>inZHerz</v>
          </cell>
          <cell r="L1028">
            <v>7</v>
          </cell>
          <cell r="M1028" t="str">
            <v>inZHerz</v>
          </cell>
          <cell r="N1028">
            <v>7</v>
          </cell>
          <cell r="O1028">
            <v>44197</v>
          </cell>
          <cell r="P1028">
            <v>2958465</v>
          </cell>
          <cell r="Q1028" t="str">
            <v>331558</v>
          </cell>
          <cell r="R1028" t="str">
            <v>331558</v>
          </cell>
          <cell r="S1028" t="str">
            <v>HHH</v>
          </cell>
          <cell r="T1028" t="str">
            <v>331558HHH</v>
          </cell>
          <cell r="U1028" t="str">
            <v>X</v>
          </cell>
          <cell r="V1028" t="str">
            <v>X</v>
          </cell>
          <cell r="W1028">
            <v>1</v>
          </cell>
          <cell r="X1028" t="str">
            <v>E0100</v>
          </cell>
          <cell r="Y1028" t="str">
            <v>E0100</v>
          </cell>
          <cell r="Z1028" t="str">
            <v>E0100</v>
          </cell>
          <cell r="AA1028" t="str">
            <v>E0100</v>
          </cell>
          <cell r="AB1028" t="str">
            <v>13GW0278E</v>
          </cell>
          <cell r="AD1028" t="str">
            <v>D21</v>
          </cell>
        </row>
        <row r="1029">
          <cell r="F1029" t="str">
            <v>D.01036.00.331558</v>
          </cell>
          <cell r="G1029">
            <v>17</v>
          </cell>
          <cell r="H1029" t="str">
            <v>D0103600</v>
          </cell>
          <cell r="I1029" t="str">
            <v>EX: elena</v>
          </cell>
          <cell r="J1029">
            <v>9</v>
          </cell>
          <cell r="K1029" t="str">
            <v>EX: elena</v>
          </cell>
          <cell r="L1029">
            <v>9</v>
          </cell>
          <cell r="M1029" t="str">
            <v>EX: elena</v>
          </cell>
          <cell r="N1029">
            <v>9</v>
          </cell>
          <cell r="O1029">
            <v>44197</v>
          </cell>
          <cell r="P1029">
            <v>2958465</v>
          </cell>
          <cell r="Q1029" t="str">
            <v>331558</v>
          </cell>
          <cell r="R1029" t="str">
            <v>331558</v>
          </cell>
          <cell r="S1029" t="str">
            <v>HHH</v>
          </cell>
          <cell r="T1029" t="str">
            <v>331558HHH</v>
          </cell>
          <cell r="U1029" t="str">
            <v>X</v>
          </cell>
          <cell r="V1029" t="str">
            <v>X</v>
          </cell>
          <cell r="W1029">
            <v>1</v>
          </cell>
          <cell r="X1029" t="str">
            <v>E0200</v>
          </cell>
          <cell r="Y1029" t="str">
            <v>E0200</v>
          </cell>
          <cell r="Z1029" t="str">
            <v>E0200</v>
          </cell>
          <cell r="AA1029" t="str">
            <v>E0200</v>
          </cell>
          <cell r="AB1029" t="str">
            <v>03EGSBE436</v>
          </cell>
          <cell r="AD1029" t="str">
            <v>D21</v>
          </cell>
        </row>
        <row r="1030">
          <cell r="F1030" t="str">
            <v>D.01037.00.331558</v>
          </cell>
          <cell r="G1030">
            <v>17</v>
          </cell>
          <cell r="H1030" t="str">
            <v>D0103700</v>
          </cell>
          <cell r="I1030" t="str">
            <v>PathoPark</v>
          </cell>
          <cell r="J1030">
            <v>9</v>
          </cell>
          <cell r="K1030" t="str">
            <v>PathoPark</v>
          </cell>
          <cell r="L1030">
            <v>9</v>
          </cell>
          <cell r="M1030" t="str">
            <v>PathoPark</v>
          </cell>
          <cell r="N1030">
            <v>9</v>
          </cell>
          <cell r="O1030">
            <v>44197</v>
          </cell>
          <cell r="P1030">
            <v>2958465</v>
          </cell>
          <cell r="Q1030" t="str">
            <v>331558</v>
          </cell>
          <cell r="R1030" t="str">
            <v>331558</v>
          </cell>
          <cell r="S1030" t="str">
            <v>HHH</v>
          </cell>
          <cell r="T1030" t="str">
            <v>331558HHH</v>
          </cell>
          <cell r="U1030" t="str">
            <v>X</v>
          </cell>
          <cell r="V1030" t="str">
            <v>X</v>
          </cell>
          <cell r="W1030">
            <v>1</v>
          </cell>
          <cell r="X1030" t="str">
            <v>I0400</v>
          </cell>
          <cell r="Y1030" t="str">
            <v>I0400</v>
          </cell>
          <cell r="Z1030" t="str">
            <v>I0400</v>
          </cell>
          <cell r="AA1030" t="str">
            <v>I0400</v>
          </cell>
          <cell r="AB1030" t="str">
            <v>GIF I-1298-415.13/2015</v>
          </cell>
          <cell r="AD1030" t="str">
            <v>D31</v>
          </cell>
        </row>
        <row r="1031">
          <cell r="F1031" t="str">
            <v>D.01038.00.331564</v>
          </cell>
          <cell r="G1031">
            <v>17</v>
          </cell>
          <cell r="H1031" t="str">
            <v>D0103800</v>
          </cell>
          <cell r="I1031" t="str">
            <v>Diamant-IR</v>
          </cell>
          <cell r="J1031">
            <v>10</v>
          </cell>
          <cell r="K1031" t="str">
            <v>Diamant-IR</v>
          </cell>
          <cell r="L1031">
            <v>10</v>
          </cell>
          <cell r="M1031" t="str">
            <v>Diamant-IR</v>
          </cell>
          <cell r="N1031">
            <v>10</v>
          </cell>
          <cell r="O1031">
            <v>44197</v>
          </cell>
          <cell r="P1031">
            <v>2958465</v>
          </cell>
          <cell r="Q1031" t="str">
            <v>331564</v>
          </cell>
          <cell r="R1031" t="str">
            <v>331564</v>
          </cell>
          <cell r="S1031" t="str">
            <v>HHH</v>
          </cell>
          <cell r="T1031" t="str">
            <v>331564HHH</v>
          </cell>
          <cell r="U1031" t="str">
            <v>X</v>
          </cell>
          <cell r="V1031" t="str">
            <v>X</v>
          </cell>
          <cell r="W1031">
            <v>1</v>
          </cell>
          <cell r="X1031" t="str">
            <v>D0110</v>
          </cell>
          <cell r="Y1031" t="str">
            <v>D0110</v>
          </cell>
          <cell r="Z1031" t="str">
            <v>D0110</v>
          </cell>
          <cell r="AA1031" t="str">
            <v>D0110</v>
          </cell>
          <cell r="AB1031" t="str">
            <v>GZ: HU 848/10-1; AOBJ: 637010</v>
          </cell>
          <cell r="AD1031" t="str">
            <v>D43</v>
          </cell>
        </row>
        <row r="1032">
          <cell r="F1032" t="str">
            <v>D.01039.00.331564</v>
          </cell>
          <cell r="G1032">
            <v>17</v>
          </cell>
          <cell r="H1032" t="str">
            <v>D0103900</v>
          </cell>
          <cell r="I1032" t="str">
            <v>GREAT</v>
          </cell>
          <cell r="J1032">
            <v>5</v>
          </cell>
          <cell r="K1032" t="str">
            <v>GREAT</v>
          </cell>
          <cell r="L1032">
            <v>5</v>
          </cell>
          <cell r="M1032" t="str">
            <v>GREAT</v>
          </cell>
          <cell r="N1032">
            <v>5</v>
          </cell>
          <cell r="O1032">
            <v>44197</v>
          </cell>
          <cell r="P1032">
            <v>2958465</v>
          </cell>
          <cell r="Q1032" t="str">
            <v>331564</v>
          </cell>
          <cell r="R1032" t="str">
            <v>331564</v>
          </cell>
          <cell r="S1032" t="str">
            <v>HHH</v>
          </cell>
          <cell r="T1032" t="str">
            <v>331564HHH</v>
          </cell>
          <cell r="U1032" t="str">
            <v>X</v>
          </cell>
          <cell r="V1032" t="str">
            <v>X</v>
          </cell>
          <cell r="W1032">
            <v>1</v>
          </cell>
          <cell r="X1032" t="str">
            <v>E0200</v>
          </cell>
          <cell r="Y1032" t="str">
            <v>E0200</v>
          </cell>
          <cell r="Z1032" t="str">
            <v>E0200</v>
          </cell>
          <cell r="AA1032" t="str">
            <v>E0200</v>
          </cell>
          <cell r="AB1032" t="str">
            <v>50OK1803</v>
          </cell>
          <cell r="AD1032" t="str">
            <v>D21</v>
          </cell>
        </row>
        <row r="1033">
          <cell r="F1033" t="str">
            <v>D.01040.00.331564</v>
          </cell>
          <cell r="G1033">
            <v>17</v>
          </cell>
          <cell r="H1033" t="str">
            <v>D0104000</v>
          </cell>
          <cell r="I1033" t="str">
            <v xml:space="preserve">Helium ähnliche Störstellen in Silizium </v>
          </cell>
          <cell r="J1033">
            <v>40</v>
          </cell>
          <cell r="K1033" t="str">
            <v>Helium ähnliche Stör</v>
          </cell>
          <cell r="L1033">
            <v>20</v>
          </cell>
          <cell r="M1033" t="str">
            <v>Helium ähnliche Störstellen in Silizium und Germanium</v>
          </cell>
          <cell r="N1033">
            <v>53</v>
          </cell>
          <cell r="O1033">
            <v>44197</v>
          </cell>
          <cell r="P1033">
            <v>2958465</v>
          </cell>
          <cell r="Q1033" t="str">
            <v>331564</v>
          </cell>
          <cell r="R1033" t="str">
            <v>331564</v>
          </cell>
          <cell r="S1033" t="str">
            <v>HHH</v>
          </cell>
          <cell r="T1033" t="str">
            <v>331564HHH</v>
          </cell>
          <cell r="U1033" t="str">
            <v>X</v>
          </cell>
          <cell r="V1033" t="str">
            <v>X</v>
          </cell>
          <cell r="W1033">
            <v>1</v>
          </cell>
          <cell r="X1033" t="str">
            <v>D0110</v>
          </cell>
          <cell r="Y1033" t="str">
            <v>D0110</v>
          </cell>
          <cell r="Z1033" t="str">
            <v>D0110</v>
          </cell>
          <cell r="AA1033" t="str">
            <v>D0110</v>
          </cell>
          <cell r="AB1033" t="str">
            <v>HU 848/11-1; AOBJ: 645686</v>
          </cell>
          <cell r="AD1033" t="str">
            <v>D43</v>
          </cell>
        </row>
        <row r="1034">
          <cell r="F1034" t="str">
            <v>D.01041.00.331564</v>
          </cell>
          <cell r="G1034">
            <v>17</v>
          </cell>
          <cell r="H1034" t="str">
            <v>D0104100</v>
          </cell>
          <cell r="I1034" t="str">
            <v>Terahertz-Atemgassensor</v>
          </cell>
          <cell r="J1034">
            <v>23</v>
          </cell>
          <cell r="K1034" t="str">
            <v>Terahertz-Atemgassen</v>
          </cell>
          <cell r="L1034">
            <v>20</v>
          </cell>
          <cell r="M1034" t="str">
            <v>Terahertz-Atemgassensor</v>
          </cell>
          <cell r="N1034">
            <v>23</v>
          </cell>
          <cell r="O1034">
            <v>44197</v>
          </cell>
          <cell r="P1034">
            <v>2958465</v>
          </cell>
          <cell r="Q1034" t="str">
            <v>331564</v>
          </cell>
          <cell r="R1034" t="str">
            <v>331564</v>
          </cell>
          <cell r="S1034" t="str">
            <v>HHH</v>
          </cell>
          <cell r="T1034" t="str">
            <v>331564HHH</v>
          </cell>
          <cell r="U1034" t="str">
            <v>X</v>
          </cell>
          <cell r="V1034" t="str">
            <v>X</v>
          </cell>
          <cell r="W1034">
            <v>1</v>
          </cell>
          <cell r="X1034" t="str">
            <v>D0110</v>
          </cell>
          <cell r="Y1034" t="str">
            <v>D0110</v>
          </cell>
          <cell r="Z1034" t="str">
            <v>D0110</v>
          </cell>
          <cell r="AA1034" t="str">
            <v>D0110</v>
          </cell>
          <cell r="AB1034" t="str">
            <v>GZ: HU 848/6-2; AOBJ: 652923</v>
          </cell>
          <cell r="AD1034" t="str">
            <v>D43</v>
          </cell>
        </row>
        <row r="1035">
          <cell r="F1035" t="str">
            <v>D.01042.00.331564</v>
          </cell>
          <cell r="G1035">
            <v>17</v>
          </cell>
          <cell r="H1035" t="str">
            <v>D0104200</v>
          </cell>
          <cell r="I1035" t="str">
            <v>BioVostok</v>
          </cell>
          <cell r="J1035">
            <v>9</v>
          </cell>
          <cell r="K1035" t="str">
            <v>BioVostok</v>
          </cell>
          <cell r="L1035">
            <v>9</v>
          </cell>
          <cell r="M1035" t="str">
            <v>BioVostok</v>
          </cell>
          <cell r="N1035">
            <v>9</v>
          </cell>
          <cell r="O1035">
            <v>44197</v>
          </cell>
          <cell r="P1035">
            <v>2958465</v>
          </cell>
          <cell r="Q1035" t="str">
            <v>331564</v>
          </cell>
          <cell r="R1035" t="str">
            <v>331564</v>
          </cell>
          <cell r="S1035" t="str">
            <v>HHH</v>
          </cell>
          <cell r="T1035" t="str">
            <v>331564HHH</v>
          </cell>
          <cell r="U1035" t="str">
            <v>X</v>
          </cell>
          <cell r="V1035" t="str">
            <v>X</v>
          </cell>
          <cell r="W1035">
            <v>1</v>
          </cell>
          <cell r="X1035" t="str">
            <v>D0110</v>
          </cell>
          <cell r="Y1035" t="str">
            <v>D0110</v>
          </cell>
          <cell r="Z1035" t="str">
            <v>D0110</v>
          </cell>
          <cell r="AA1035" t="str">
            <v>D0110</v>
          </cell>
          <cell r="AB1035" t="str">
            <v>HU 848/15-1; AOBJ: 664977</v>
          </cell>
          <cell r="AD1035" t="str">
            <v>D43</v>
          </cell>
        </row>
        <row r="1036">
          <cell r="F1036" t="str">
            <v>D.01043.00.331564</v>
          </cell>
          <cell r="G1036">
            <v>17</v>
          </cell>
          <cell r="H1036" t="str">
            <v>D0104300</v>
          </cell>
          <cell r="I1036" t="str">
            <v>Mathematische Terahertz Bildaufnahme</v>
          </cell>
          <cell r="J1036">
            <v>36</v>
          </cell>
          <cell r="K1036" t="str">
            <v>Mathematische Terahe</v>
          </cell>
          <cell r="L1036">
            <v>20</v>
          </cell>
          <cell r="M1036" t="str">
            <v>Mathematische Terahertz Bildaufnahme</v>
          </cell>
          <cell r="N1036">
            <v>36</v>
          </cell>
          <cell r="O1036">
            <v>44197</v>
          </cell>
          <cell r="P1036">
            <v>2958465</v>
          </cell>
          <cell r="Q1036" t="str">
            <v>331564</v>
          </cell>
          <cell r="R1036" t="str">
            <v>331564</v>
          </cell>
          <cell r="S1036" t="str">
            <v>HHH</v>
          </cell>
          <cell r="T1036" t="str">
            <v>331564HHH</v>
          </cell>
          <cell r="U1036" t="str">
            <v>X</v>
          </cell>
          <cell r="V1036" t="str">
            <v>X</v>
          </cell>
          <cell r="W1036">
            <v>1</v>
          </cell>
          <cell r="X1036" t="str">
            <v>D0170</v>
          </cell>
          <cell r="Y1036" t="str">
            <v>D0170</v>
          </cell>
          <cell r="Z1036" t="str">
            <v>D0170</v>
          </cell>
          <cell r="AA1036" t="str">
            <v>D0170</v>
          </cell>
          <cell r="AB1036" t="str">
            <v>GZ: AU 532/1-1; AOBJ: 663557</v>
          </cell>
          <cell r="AD1036" t="str">
            <v>D43</v>
          </cell>
        </row>
        <row r="1037">
          <cell r="F1037" t="str">
            <v>D.01044.00.331564</v>
          </cell>
          <cell r="G1037">
            <v>17</v>
          </cell>
          <cell r="H1037" t="str">
            <v>D0104400</v>
          </cell>
          <cell r="I1037" t="str">
            <v>QuMSeC</v>
          </cell>
          <cell r="J1037">
            <v>6</v>
          </cell>
          <cell r="K1037" t="str">
            <v>QuMSeC</v>
          </cell>
          <cell r="L1037">
            <v>6</v>
          </cell>
          <cell r="M1037" t="str">
            <v>QuMSeC</v>
          </cell>
          <cell r="N1037">
            <v>6</v>
          </cell>
          <cell r="O1037">
            <v>44197</v>
          </cell>
          <cell r="P1037">
            <v>2958465</v>
          </cell>
          <cell r="Q1037" t="str">
            <v>331564</v>
          </cell>
          <cell r="R1037" t="str">
            <v>331564</v>
          </cell>
          <cell r="S1037" t="str">
            <v>HHH</v>
          </cell>
          <cell r="T1037" t="str">
            <v>331564HHH</v>
          </cell>
          <cell r="U1037" t="str">
            <v>X</v>
          </cell>
          <cell r="V1037" t="str">
            <v>X</v>
          </cell>
          <cell r="W1037">
            <v>1</v>
          </cell>
          <cell r="X1037" t="str">
            <v>E0200</v>
          </cell>
          <cell r="Y1037" t="str">
            <v>E0200</v>
          </cell>
          <cell r="Z1037" t="str">
            <v>E0200</v>
          </cell>
          <cell r="AA1037" t="str">
            <v>E0200</v>
          </cell>
          <cell r="AB1037" t="str">
            <v>50RP2090</v>
          </cell>
          <cell r="AD1037" t="str">
            <v>D21</v>
          </cell>
        </row>
        <row r="1038">
          <cell r="F1038" t="str">
            <v>D.01045.00.331500</v>
          </cell>
          <cell r="G1038">
            <v>17</v>
          </cell>
          <cell r="H1038" t="str">
            <v>D0104500</v>
          </cell>
          <cell r="I1038" t="str">
            <v>Restmittel HGF</v>
          </cell>
          <cell r="J1038">
            <v>14</v>
          </cell>
          <cell r="K1038" t="str">
            <v>Restmittel HGF</v>
          </cell>
          <cell r="L1038">
            <v>14</v>
          </cell>
          <cell r="M1038" t="str">
            <v>Restmittel HGF</v>
          </cell>
          <cell r="N1038">
            <v>14</v>
          </cell>
          <cell r="O1038">
            <v>44197</v>
          </cell>
          <cell r="P1038">
            <v>2958465</v>
          </cell>
          <cell r="Q1038" t="str">
            <v>331500</v>
          </cell>
          <cell r="R1038" t="str">
            <v>331500</v>
          </cell>
          <cell r="S1038" t="str">
            <v>HHH</v>
          </cell>
          <cell r="T1038" t="str">
            <v>331500HHH</v>
          </cell>
          <cell r="U1038" t="str">
            <v>X</v>
          </cell>
          <cell r="V1038" t="str">
            <v>X</v>
          </cell>
          <cell r="W1038">
            <v>1</v>
          </cell>
          <cell r="X1038" t="str">
            <v>K0006</v>
          </cell>
          <cell r="Y1038" t="str">
            <v>K0006</v>
          </cell>
          <cell r="Z1038" t="str">
            <v>K0006</v>
          </cell>
          <cell r="AA1038" t="str">
            <v>K0006</v>
          </cell>
          <cell r="AD1038" t="str">
            <v>D12</v>
          </cell>
        </row>
        <row r="1039">
          <cell r="F1039" t="str">
            <v>D.01046.00.331571</v>
          </cell>
          <cell r="G1039">
            <v>17</v>
          </cell>
          <cell r="H1039" t="str">
            <v>D0104600</v>
          </cell>
          <cell r="I1039" t="str">
            <v>ATLAS2021HU-Berge</v>
          </cell>
          <cell r="J1039">
            <v>17</v>
          </cell>
          <cell r="K1039" t="str">
            <v>ATLAS2021HU-Berge</v>
          </cell>
          <cell r="L1039">
            <v>17</v>
          </cell>
          <cell r="M1039" t="str">
            <v>ATLAS2021HU-Berge</v>
          </cell>
          <cell r="N1039">
            <v>17</v>
          </cell>
          <cell r="O1039">
            <v>44197</v>
          </cell>
          <cell r="P1039">
            <v>2958465</v>
          </cell>
          <cell r="Q1039" t="str">
            <v>331571</v>
          </cell>
          <cell r="R1039" t="str">
            <v>331571</v>
          </cell>
          <cell r="S1039" t="str">
            <v>HHH</v>
          </cell>
          <cell r="T1039" t="str">
            <v>331571HHH</v>
          </cell>
          <cell r="U1039" t="str">
            <v>X</v>
          </cell>
          <cell r="V1039" t="str">
            <v>X</v>
          </cell>
          <cell r="W1039">
            <v>1</v>
          </cell>
          <cell r="X1039" t="str">
            <v>E0100</v>
          </cell>
          <cell r="Y1039" t="str">
            <v>E0100</v>
          </cell>
          <cell r="Z1039" t="str">
            <v>E0100</v>
          </cell>
          <cell r="AA1039" t="str">
            <v>E0100</v>
          </cell>
          <cell r="AB1039" t="str">
            <v>05H19KHCAA</v>
          </cell>
          <cell r="AD1039" t="str">
            <v>D21</v>
          </cell>
        </row>
        <row r="1040">
          <cell r="F1040" t="str">
            <v>D.01047.00.331571</v>
          </cell>
          <cell r="G1040">
            <v>17</v>
          </cell>
          <cell r="H1040" t="str">
            <v>D0104700</v>
          </cell>
          <cell r="I1040" t="str">
            <v>MM-Research School</v>
          </cell>
          <cell r="J1040">
            <v>18</v>
          </cell>
          <cell r="K1040" t="str">
            <v>MM-Research School</v>
          </cell>
          <cell r="L1040">
            <v>18</v>
          </cell>
          <cell r="M1040" t="str">
            <v>MM-Research School</v>
          </cell>
          <cell r="N1040">
            <v>18</v>
          </cell>
          <cell r="O1040">
            <v>44197</v>
          </cell>
          <cell r="P1040">
            <v>2958465</v>
          </cell>
          <cell r="Q1040" t="str">
            <v>331571</v>
          </cell>
          <cell r="R1040" t="str">
            <v>331571</v>
          </cell>
          <cell r="S1040" t="str">
            <v>HHH</v>
          </cell>
          <cell r="T1040" t="str">
            <v>331571HHH</v>
          </cell>
          <cell r="U1040" t="str">
            <v>X</v>
          </cell>
          <cell r="V1040" t="str">
            <v>X</v>
          </cell>
          <cell r="W1040">
            <v>1</v>
          </cell>
          <cell r="X1040" t="str">
            <v>K0006</v>
          </cell>
          <cell r="Y1040" t="str">
            <v>K0006</v>
          </cell>
          <cell r="Z1040" t="str">
            <v>K0006</v>
          </cell>
          <cell r="AA1040" t="str">
            <v>K0006</v>
          </cell>
          <cell r="AB1040" t="str">
            <v/>
          </cell>
          <cell r="AD1040" t="str">
            <v>D12</v>
          </cell>
        </row>
        <row r="1041">
          <cell r="F1041" t="str">
            <v>D.01048.00.331571</v>
          </cell>
          <cell r="G1041">
            <v>17</v>
          </cell>
          <cell r="H1041" t="str">
            <v>D0104800</v>
          </cell>
          <cell r="I1041" t="str">
            <v>CTA Berge</v>
          </cell>
          <cell r="J1041">
            <v>9</v>
          </cell>
          <cell r="K1041" t="str">
            <v>CTA Berge</v>
          </cell>
          <cell r="L1041">
            <v>9</v>
          </cell>
          <cell r="M1041" t="str">
            <v>CTA Berge</v>
          </cell>
          <cell r="N1041">
            <v>9</v>
          </cell>
          <cell r="O1041">
            <v>44197</v>
          </cell>
          <cell r="P1041">
            <v>2958465</v>
          </cell>
          <cell r="Q1041" t="str">
            <v>331571</v>
          </cell>
          <cell r="R1041" t="str">
            <v>331571</v>
          </cell>
          <cell r="S1041" t="str">
            <v>HHH</v>
          </cell>
          <cell r="T1041" t="str">
            <v>331571HHH</v>
          </cell>
          <cell r="U1041" t="str">
            <v>X</v>
          </cell>
          <cell r="V1041" t="str">
            <v>X</v>
          </cell>
          <cell r="W1041">
            <v>1</v>
          </cell>
          <cell r="X1041" t="str">
            <v>E0100</v>
          </cell>
          <cell r="Y1041" t="str">
            <v>E0100</v>
          </cell>
          <cell r="Z1041" t="str">
            <v>E0100</v>
          </cell>
          <cell r="AA1041" t="str">
            <v>E0100</v>
          </cell>
          <cell r="AB1041" t="str">
            <v>05A20KH1</v>
          </cell>
          <cell r="AD1041" t="str">
            <v>D21</v>
          </cell>
        </row>
        <row r="1042">
          <cell r="F1042" t="str">
            <v>D.01049.00.331572</v>
          </cell>
          <cell r="G1042">
            <v>17</v>
          </cell>
          <cell r="H1042" t="str">
            <v>D0104900</v>
          </cell>
          <cell r="I1042" t="str">
            <v>HiggsSelfCoupling</v>
          </cell>
          <cell r="J1042">
            <v>17</v>
          </cell>
          <cell r="K1042" t="str">
            <v>HiggsSelfCoupling</v>
          </cell>
          <cell r="L1042">
            <v>17</v>
          </cell>
          <cell r="M1042" t="str">
            <v>HiggsSelfCoupling</v>
          </cell>
          <cell r="N1042">
            <v>17</v>
          </cell>
          <cell r="O1042">
            <v>44197</v>
          </cell>
          <cell r="P1042">
            <v>2958465</v>
          </cell>
          <cell r="Q1042" t="str">
            <v>331572</v>
          </cell>
          <cell r="R1042" t="str">
            <v>331572</v>
          </cell>
          <cell r="S1042" t="str">
            <v>HHH</v>
          </cell>
          <cell r="T1042" t="str">
            <v>331572HHH</v>
          </cell>
          <cell r="U1042" t="str">
            <v>X</v>
          </cell>
          <cell r="V1042" t="str">
            <v>X</v>
          </cell>
          <cell r="W1042">
            <v>1</v>
          </cell>
          <cell r="X1042" t="str">
            <v>G0030</v>
          </cell>
          <cell r="Y1042" t="str">
            <v>G0030</v>
          </cell>
          <cell r="Z1042" t="str">
            <v>G0030</v>
          </cell>
          <cell r="AA1042" t="str">
            <v>G0030</v>
          </cell>
          <cell r="AB1042" t="str">
            <v>GA: 787331</v>
          </cell>
          <cell r="AD1042" t="str">
            <v>D12</v>
          </cell>
        </row>
        <row r="1043">
          <cell r="F1043" t="str">
            <v>D.01050.00.331500</v>
          </cell>
          <cell r="G1043">
            <v>17</v>
          </cell>
          <cell r="H1043" t="str">
            <v>D0105000</v>
          </cell>
          <cell r="I1043" t="str">
            <v>SFB 951 / 3: Hauptkonto</v>
          </cell>
          <cell r="J1043">
            <v>23</v>
          </cell>
          <cell r="K1043" t="str">
            <v>SFB 951 / 3: Hauptko</v>
          </cell>
          <cell r="L1043">
            <v>20</v>
          </cell>
          <cell r="M1043" t="str">
            <v>SFB 951 / 3: Hauptkonto</v>
          </cell>
          <cell r="N1043">
            <v>23</v>
          </cell>
          <cell r="O1043">
            <v>44197</v>
          </cell>
          <cell r="P1043">
            <v>2958465</v>
          </cell>
          <cell r="Q1043" t="str">
            <v>331500</v>
          </cell>
          <cell r="R1043" t="str">
            <v>331500</v>
          </cell>
          <cell r="S1043" t="str">
            <v>HHH</v>
          </cell>
          <cell r="T1043" t="str">
            <v>331500HHH</v>
          </cell>
          <cell r="U1043" t="str">
            <v>X</v>
          </cell>
          <cell r="V1043" t="str">
            <v>X</v>
          </cell>
          <cell r="W1043">
            <v>1</v>
          </cell>
          <cell r="X1043" t="str">
            <v>D0120</v>
          </cell>
          <cell r="Y1043" t="str">
            <v>D0120</v>
          </cell>
          <cell r="Z1043" t="str">
            <v>D0120</v>
          </cell>
          <cell r="AA1043" t="str">
            <v>D0120</v>
          </cell>
          <cell r="AB1043" t="str">
            <v>GZ: SFB 951/3</v>
          </cell>
          <cell r="AD1043" t="str">
            <v>D41</v>
          </cell>
        </row>
        <row r="1044">
          <cell r="F1044" t="str">
            <v>D.01050.02.331500</v>
          </cell>
          <cell r="G1044">
            <v>17</v>
          </cell>
          <cell r="H1044" t="str">
            <v>D0105002</v>
          </cell>
          <cell r="I1044" t="str">
            <v>SFB 951 / 3: TP A06</v>
          </cell>
          <cell r="J1044">
            <v>19</v>
          </cell>
          <cell r="K1044" t="str">
            <v>SFB 951 / 3: TP A06</v>
          </cell>
          <cell r="L1044">
            <v>19</v>
          </cell>
          <cell r="M1044" t="str">
            <v>SFB 951 / 3: TP A06</v>
          </cell>
          <cell r="N1044">
            <v>19</v>
          </cell>
          <cell r="O1044">
            <v>44197</v>
          </cell>
          <cell r="P1044">
            <v>2958465</v>
          </cell>
          <cell r="Q1044" t="str">
            <v>331500</v>
          </cell>
          <cell r="R1044" t="str">
            <v>331500</v>
          </cell>
          <cell r="S1044" t="str">
            <v>HHH</v>
          </cell>
          <cell r="T1044" t="str">
            <v>331500HHH</v>
          </cell>
          <cell r="U1044" t="str">
            <v>X</v>
          </cell>
          <cell r="V1044" t="str">
            <v>X</v>
          </cell>
          <cell r="W1044">
            <v>1</v>
          </cell>
          <cell r="X1044" t="str">
            <v>D0120</v>
          </cell>
          <cell r="Y1044" t="str">
            <v>D0120</v>
          </cell>
          <cell r="Z1044" t="str">
            <v>D0120</v>
          </cell>
          <cell r="AA1044" t="str">
            <v>D0120</v>
          </cell>
          <cell r="AB1044" t="str">
            <v>GZ: SFB 951/3</v>
          </cell>
          <cell r="AD1044" t="str">
            <v>D41</v>
          </cell>
        </row>
        <row r="1045">
          <cell r="F1045" t="str">
            <v>D.01050.03.331500</v>
          </cell>
          <cell r="G1045">
            <v>17</v>
          </cell>
          <cell r="H1045" t="str">
            <v>D0105003</v>
          </cell>
          <cell r="I1045" t="str">
            <v>SFB 951 / 3: TP A08</v>
          </cell>
          <cell r="J1045">
            <v>19</v>
          </cell>
          <cell r="K1045" t="str">
            <v>SFB 951 / 3: TP A08</v>
          </cell>
          <cell r="L1045">
            <v>19</v>
          </cell>
          <cell r="M1045" t="str">
            <v>SFB 951 / 3: TP A08</v>
          </cell>
          <cell r="N1045">
            <v>19</v>
          </cell>
          <cell r="O1045">
            <v>44197</v>
          </cell>
          <cell r="P1045">
            <v>2958465</v>
          </cell>
          <cell r="Q1045" t="str">
            <v>331500</v>
          </cell>
          <cell r="R1045" t="str">
            <v>331500</v>
          </cell>
          <cell r="S1045" t="str">
            <v>HHH</v>
          </cell>
          <cell r="T1045" t="str">
            <v>331500HHH</v>
          </cell>
          <cell r="U1045" t="str">
            <v>X</v>
          </cell>
          <cell r="V1045" t="str">
            <v>X</v>
          </cell>
          <cell r="W1045">
            <v>1</v>
          </cell>
          <cell r="X1045" t="str">
            <v>D0120</v>
          </cell>
          <cell r="Y1045" t="str">
            <v>D0120</v>
          </cell>
          <cell r="Z1045" t="str">
            <v>D0120</v>
          </cell>
          <cell r="AA1045" t="str">
            <v>D0120</v>
          </cell>
          <cell r="AB1045" t="str">
            <v>GZ: SFB 951/3</v>
          </cell>
          <cell r="AD1045" t="str">
            <v>D41</v>
          </cell>
        </row>
        <row r="1046">
          <cell r="F1046" t="str">
            <v>D.01050.04.331500</v>
          </cell>
          <cell r="G1046">
            <v>17</v>
          </cell>
          <cell r="H1046" t="str">
            <v>D0105004</v>
          </cell>
          <cell r="I1046" t="str">
            <v>SFB 951 / 3: TP A12</v>
          </cell>
          <cell r="J1046">
            <v>19</v>
          </cell>
          <cell r="K1046" t="str">
            <v>SFB 951 / 3: TP A12</v>
          </cell>
          <cell r="L1046">
            <v>19</v>
          </cell>
          <cell r="M1046" t="str">
            <v>SFB 951 / 3: TP A12</v>
          </cell>
          <cell r="N1046">
            <v>19</v>
          </cell>
          <cell r="O1046">
            <v>44197</v>
          </cell>
          <cell r="P1046">
            <v>2958465</v>
          </cell>
          <cell r="Q1046" t="str">
            <v>331500</v>
          </cell>
          <cell r="R1046" t="str">
            <v>331500</v>
          </cell>
          <cell r="S1046" t="str">
            <v>HHH</v>
          </cell>
          <cell r="T1046" t="str">
            <v>331500HHH</v>
          </cell>
          <cell r="U1046" t="str">
            <v>X</v>
          </cell>
          <cell r="V1046" t="str">
            <v>X</v>
          </cell>
          <cell r="W1046">
            <v>1</v>
          </cell>
          <cell r="X1046" t="str">
            <v>D0120</v>
          </cell>
          <cell r="Y1046" t="str">
            <v>D0120</v>
          </cell>
          <cell r="Z1046" t="str">
            <v>D0120</v>
          </cell>
          <cell r="AA1046" t="str">
            <v>D0120</v>
          </cell>
          <cell r="AB1046" t="str">
            <v>GZ: SFB 951/3</v>
          </cell>
          <cell r="AD1046" t="str">
            <v>D41</v>
          </cell>
        </row>
        <row r="1047">
          <cell r="F1047" t="str">
            <v>D.01050.05.331500</v>
          </cell>
          <cell r="G1047">
            <v>17</v>
          </cell>
          <cell r="H1047" t="str">
            <v>D0105005</v>
          </cell>
          <cell r="I1047" t="str">
            <v>SFB 951 / 3: TP B02</v>
          </cell>
          <cell r="J1047">
            <v>19</v>
          </cell>
          <cell r="K1047" t="str">
            <v>SFB 951 / 3: TP B02</v>
          </cell>
          <cell r="L1047">
            <v>19</v>
          </cell>
          <cell r="M1047" t="str">
            <v>SFB 951 / 3: TP B02</v>
          </cell>
          <cell r="N1047">
            <v>19</v>
          </cell>
          <cell r="O1047">
            <v>44197</v>
          </cell>
          <cell r="P1047">
            <v>2958465</v>
          </cell>
          <cell r="Q1047" t="str">
            <v>331500</v>
          </cell>
          <cell r="R1047" t="str">
            <v>331500</v>
          </cell>
          <cell r="S1047" t="str">
            <v>HHH</v>
          </cell>
          <cell r="T1047" t="str">
            <v>331500HHH</v>
          </cell>
          <cell r="U1047" t="str">
            <v>X</v>
          </cell>
          <cell r="V1047" t="str">
            <v>X</v>
          </cell>
          <cell r="W1047">
            <v>1</v>
          </cell>
          <cell r="X1047" t="str">
            <v>D0120</v>
          </cell>
          <cell r="Y1047" t="str">
            <v>D0120</v>
          </cell>
          <cell r="Z1047" t="str">
            <v>D0120</v>
          </cell>
          <cell r="AA1047" t="str">
            <v>D0120</v>
          </cell>
          <cell r="AB1047" t="str">
            <v>GZ: SFB 951/3</v>
          </cell>
          <cell r="AD1047" t="str">
            <v>D41</v>
          </cell>
        </row>
        <row r="1048">
          <cell r="F1048" t="str">
            <v>D.01050.06.331500</v>
          </cell>
          <cell r="G1048">
            <v>17</v>
          </cell>
          <cell r="H1048" t="str">
            <v>D0105006</v>
          </cell>
          <cell r="I1048" t="str">
            <v>SFB 951 / 3: TP B03</v>
          </cell>
          <cell r="J1048">
            <v>19</v>
          </cell>
          <cell r="K1048" t="str">
            <v>SFB 951 / 3: TP B03</v>
          </cell>
          <cell r="L1048">
            <v>19</v>
          </cell>
          <cell r="M1048" t="str">
            <v>SFB 951 / 3: TP B03</v>
          </cell>
          <cell r="N1048">
            <v>19</v>
          </cell>
          <cell r="O1048">
            <v>44197</v>
          </cell>
          <cell r="P1048">
            <v>2958465</v>
          </cell>
          <cell r="Q1048" t="str">
            <v>331500</v>
          </cell>
          <cell r="R1048" t="str">
            <v>331500</v>
          </cell>
          <cell r="S1048" t="str">
            <v>HHH</v>
          </cell>
          <cell r="T1048" t="str">
            <v>331500HHH</v>
          </cell>
          <cell r="U1048" t="str">
            <v>X</v>
          </cell>
          <cell r="V1048" t="str">
            <v>X</v>
          </cell>
          <cell r="W1048">
            <v>1</v>
          </cell>
          <cell r="X1048" t="str">
            <v>D0120</v>
          </cell>
          <cell r="Y1048" t="str">
            <v>D0120</v>
          </cell>
          <cell r="Z1048" t="str">
            <v>D0120</v>
          </cell>
          <cell r="AA1048" t="str">
            <v>D0120</v>
          </cell>
          <cell r="AB1048" t="str">
            <v>GZ: SFB 951/3</v>
          </cell>
          <cell r="AD1048" t="str">
            <v>D41</v>
          </cell>
        </row>
        <row r="1049">
          <cell r="F1049" t="str">
            <v>D.01050.07.331500</v>
          </cell>
          <cell r="G1049">
            <v>17</v>
          </cell>
          <cell r="H1049" t="str">
            <v>D0105007</v>
          </cell>
          <cell r="I1049" t="str">
            <v>SFB 951 / 3: TP B10</v>
          </cell>
          <cell r="J1049">
            <v>19</v>
          </cell>
          <cell r="K1049" t="str">
            <v>SFB 951 / 3: TP B10</v>
          </cell>
          <cell r="L1049">
            <v>19</v>
          </cell>
          <cell r="M1049" t="str">
            <v>SFB 951 / 3: TP B10</v>
          </cell>
          <cell r="N1049">
            <v>19</v>
          </cell>
          <cell r="O1049">
            <v>44197</v>
          </cell>
          <cell r="P1049">
            <v>2958465</v>
          </cell>
          <cell r="Q1049" t="str">
            <v>331500</v>
          </cell>
          <cell r="R1049" t="str">
            <v>331500</v>
          </cell>
          <cell r="S1049" t="str">
            <v>HHH</v>
          </cell>
          <cell r="T1049" t="str">
            <v>331500HHH</v>
          </cell>
          <cell r="U1049" t="str">
            <v>X</v>
          </cell>
          <cell r="V1049" t="str">
            <v>X</v>
          </cell>
          <cell r="W1049">
            <v>1</v>
          </cell>
          <cell r="X1049" t="str">
            <v>D0120</v>
          </cell>
          <cell r="Y1049" t="str">
            <v>D0120</v>
          </cell>
          <cell r="Z1049" t="str">
            <v>D0120</v>
          </cell>
          <cell r="AA1049" t="str">
            <v>D0120</v>
          </cell>
          <cell r="AB1049" t="str">
            <v>GZ: SFB 951/3</v>
          </cell>
          <cell r="AD1049" t="str">
            <v>D41</v>
          </cell>
        </row>
        <row r="1050">
          <cell r="F1050" t="str">
            <v>D.01050.08.331500</v>
          </cell>
          <cell r="G1050">
            <v>17</v>
          </cell>
          <cell r="H1050" t="str">
            <v>D0105008</v>
          </cell>
          <cell r="I1050" t="str">
            <v>SFB 951 / 3: TP B11</v>
          </cell>
          <cell r="J1050">
            <v>19</v>
          </cell>
          <cell r="K1050" t="str">
            <v>SFB 951 / 3: TP B11</v>
          </cell>
          <cell r="L1050">
            <v>19</v>
          </cell>
          <cell r="M1050" t="str">
            <v>SFB 951 / 3: TP B11</v>
          </cell>
          <cell r="N1050">
            <v>19</v>
          </cell>
          <cell r="O1050">
            <v>44197</v>
          </cell>
          <cell r="P1050">
            <v>2958465</v>
          </cell>
          <cell r="Q1050" t="str">
            <v>331500</v>
          </cell>
          <cell r="R1050" t="str">
            <v>331500</v>
          </cell>
          <cell r="S1050" t="str">
            <v>HHH</v>
          </cell>
          <cell r="T1050" t="str">
            <v>331500HHH</v>
          </cell>
          <cell r="U1050" t="str">
            <v>X</v>
          </cell>
          <cell r="V1050" t="str">
            <v>X</v>
          </cell>
          <cell r="W1050">
            <v>1</v>
          </cell>
          <cell r="X1050" t="str">
            <v>D0120</v>
          </cell>
          <cell r="Y1050" t="str">
            <v>D0120</v>
          </cell>
          <cell r="Z1050" t="str">
            <v>D0120</v>
          </cell>
          <cell r="AA1050" t="str">
            <v>D0120</v>
          </cell>
          <cell r="AB1050" t="str">
            <v>GZ: SFB 951/3</v>
          </cell>
          <cell r="AD1050" t="str">
            <v>D41</v>
          </cell>
        </row>
        <row r="1051">
          <cell r="F1051" t="str">
            <v>D.01050.09.331500</v>
          </cell>
          <cell r="G1051">
            <v>17</v>
          </cell>
          <cell r="H1051" t="str">
            <v>D0105009</v>
          </cell>
          <cell r="I1051" t="str">
            <v>SFB 951 / 3: TP B14</v>
          </cell>
          <cell r="J1051">
            <v>19</v>
          </cell>
          <cell r="K1051" t="str">
            <v>SFB 951 / 3: TP B14</v>
          </cell>
          <cell r="L1051">
            <v>19</v>
          </cell>
          <cell r="M1051" t="str">
            <v>SFB 951 / 3: TP B14</v>
          </cell>
          <cell r="N1051">
            <v>19</v>
          </cell>
          <cell r="O1051">
            <v>44197</v>
          </cell>
          <cell r="P1051">
            <v>2958465</v>
          </cell>
          <cell r="Q1051" t="str">
            <v>331500</v>
          </cell>
          <cell r="R1051" t="str">
            <v>331500</v>
          </cell>
          <cell r="S1051" t="str">
            <v>HHH</v>
          </cell>
          <cell r="T1051" t="str">
            <v>331500HHH</v>
          </cell>
          <cell r="U1051" t="str">
            <v>X</v>
          </cell>
          <cell r="V1051" t="str">
            <v>X</v>
          </cell>
          <cell r="W1051">
            <v>1</v>
          </cell>
          <cell r="X1051" t="str">
            <v>D0120</v>
          </cell>
          <cell r="Y1051" t="str">
            <v>D0120</v>
          </cell>
          <cell r="Z1051" t="str">
            <v>D0120</v>
          </cell>
          <cell r="AA1051" t="str">
            <v>D0120</v>
          </cell>
          <cell r="AB1051" t="str">
            <v>GZ: SFB 951/3</v>
          </cell>
          <cell r="AD1051" t="str">
            <v>D41</v>
          </cell>
        </row>
        <row r="1052">
          <cell r="F1052" t="str">
            <v>D.01050.10.331500</v>
          </cell>
          <cell r="G1052">
            <v>17</v>
          </cell>
          <cell r="H1052" t="str">
            <v>D0105010</v>
          </cell>
          <cell r="I1052" t="str">
            <v>SFB 951 / 3: TP B16</v>
          </cell>
          <cell r="J1052">
            <v>19</v>
          </cell>
          <cell r="K1052" t="str">
            <v>SFB 951 / 3: TP B16</v>
          </cell>
          <cell r="L1052">
            <v>19</v>
          </cell>
          <cell r="M1052" t="str">
            <v>SFB 951 / 3: TP B16</v>
          </cell>
          <cell r="N1052">
            <v>19</v>
          </cell>
          <cell r="O1052">
            <v>44197</v>
          </cell>
          <cell r="P1052">
            <v>2958465</v>
          </cell>
          <cell r="Q1052" t="str">
            <v>331500</v>
          </cell>
          <cell r="R1052" t="str">
            <v>331500</v>
          </cell>
          <cell r="S1052" t="str">
            <v>HHH</v>
          </cell>
          <cell r="T1052" t="str">
            <v>331500HHH</v>
          </cell>
          <cell r="U1052" t="str">
            <v>X</v>
          </cell>
          <cell r="V1052" t="str">
            <v>X</v>
          </cell>
          <cell r="W1052">
            <v>1</v>
          </cell>
          <cell r="X1052" t="str">
            <v>D0120</v>
          </cell>
          <cell r="Y1052" t="str">
            <v>D0120</v>
          </cell>
          <cell r="Z1052" t="str">
            <v>D0120</v>
          </cell>
          <cell r="AA1052" t="str">
            <v>D0120</v>
          </cell>
          <cell r="AB1052" t="str">
            <v>GZ: SFB 951/3</v>
          </cell>
          <cell r="AD1052" t="str">
            <v>D41</v>
          </cell>
        </row>
        <row r="1053">
          <cell r="F1053" t="str">
            <v>D.01050.11.331500</v>
          </cell>
          <cell r="G1053">
            <v>17</v>
          </cell>
          <cell r="H1053" t="str">
            <v>D0105011</v>
          </cell>
          <cell r="I1053" t="str">
            <v>SFB 951 / 3: TP B18</v>
          </cell>
          <cell r="J1053">
            <v>19</v>
          </cell>
          <cell r="K1053" t="str">
            <v>SFB 951 / 3: TP B18</v>
          </cell>
          <cell r="L1053">
            <v>19</v>
          </cell>
          <cell r="M1053" t="str">
            <v>SFB 951 / 3: TP B18</v>
          </cell>
          <cell r="N1053">
            <v>19</v>
          </cell>
          <cell r="O1053">
            <v>44197</v>
          </cell>
          <cell r="P1053">
            <v>2958465</v>
          </cell>
          <cell r="Q1053" t="str">
            <v>331500</v>
          </cell>
          <cell r="R1053" t="str">
            <v>331500</v>
          </cell>
          <cell r="S1053" t="str">
            <v>HHH</v>
          </cell>
          <cell r="T1053" t="str">
            <v>331500HHH</v>
          </cell>
          <cell r="U1053" t="str">
            <v>X</v>
          </cell>
          <cell r="V1053" t="str">
            <v>X</v>
          </cell>
          <cell r="W1053">
            <v>1</v>
          </cell>
          <cell r="X1053" t="str">
            <v>D0120</v>
          </cell>
          <cell r="Y1053" t="str">
            <v>D0120</v>
          </cell>
          <cell r="Z1053" t="str">
            <v>D0120</v>
          </cell>
          <cell r="AA1053" t="str">
            <v>D0120</v>
          </cell>
          <cell r="AB1053" t="str">
            <v>GZ: SFB 951/3</v>
          </cell>
          <cell r="AD1053" t="str">
            <v>D41</v>
          </cell>
        </row>
        <row r="1054">
          <cell r="F1054" t="str">
            <v>D.01050.12.331500</v>
          </cell>
          <cell r="G1054">
            <v>17</v>
          </cell>
          <cell r="H1054" t="str">
            <v>D0105012</v>
          </cell>
          <cell r="I1054" t="str">
            <v>SFB 951 / 3: TP Z01</v>
          </cell>
          <cell r="J1054">
            <v>19</v>
          </cell>
          <cell r="K1054" t="str">
            <v>SFB 951 / 3: TP Z01</v>
          </cell>
          <cell r="L1054">
            <v>19</v>
          </cell>
          <cell r="M1054" t="str">
            <v>SFB 951 / 3: TP Z01</v>
          </cell>
          <cell r="N1054">
            <v>19</v>
          </cell>
          <cell r="O1054">
            <v>44197</v>
          </cell>
          <cell r="P1054">
            <v>2958465</v>
          </cell>
          <cell r="Q1054" t="str">
            <v>331500</v>
          </cell>
          <cell r="R1054" t="str">
            <v>331500</v>
          </cell>
          <cell r="S1054" t="str">
            <v>HHH</v>
          </cell>
          <cell r="T1054" t="str">
            <v>331500HHH</v>
          </cell>
          <cell r="U1054" t="str">
            <v>X</v>
          </cell>
          <cell r="V1054" t="str">
            <v>X</v>
          </cell>
          <cell r="W1054">
            <v>1</v>
          </cell>
          <cell r="X1054" t="str">
            <v>D0120</v>
          </cell>
          <cell r="Y1054" t="str">
            <v>D0120</v>
          </cell>
          <cell r="Z1054" t="str">
            <v>D0120</v>
          </cell>
          <cell r="AA1054" t="str">
            <v>D0120</v>
          </cell>
          <cell r="AB1054" t="str">
            <v>GZ: SFB 951/3</v>
          </cell>
          <cell r="AD1054" t="str">
            <v>D41</v>
          </cell>
        </row>
        <row r="1055">
          <cell r="F1055" t="str">
            <v>D.01050.13.331500</v>
          </cell>
          <cell r="G1055">
            <v>17</v>
          </cell>
          <cell r="H1055" t="str">
            <v>D0105013</v>
          </cell>
          <cell r="I1055" t="str">
            <v>SFB 951 / 3: TP Z02</v>
          </cell>
          <cell r="J1055">
            <v>19</v>
          </cell>
          <cell r="K1055" t="str">
            <v>SFB 951 / 3: TP Z02</v>
          </cell>
          <cell r="L1055">
            <v>19</v>
          </cell>
          <cell r="M1055" t="str">
            <v>SFB 951 / 3: TP Z02</v>
          </cell>
          <cell r="N1055">
            <v>19</v>
          </cell>
          <cell r="O1055">
            <v>44197</v>
          </cell>
          <cell r="P1055">
            <v>2958465</v>
          </cell>
          <cell r="Q1055" t="str">
            <v>331500</v>
          </cell>
          <cell r="R1055" t="str">
            <v>331500</v>
          </cell>
          <cell r="S1055" t="str">
            <v>HHH</v>
          </cell>
          <cell r="T1055" t="str">
            <v>331500HHH</v>
          </cell>
          <cell r="U1055" t="str">
            <v>X</v>
          </cell>
          <cell r="V1055" t="str">
            <v>X</v>
          </cell>
          <cell r="W1055">
            <v>1</v>
          </cell>
          <cell r="X1055" t="str">
            <v>D0120</v>
          </cell>
          <cell r="Y1055" t="str">
            <v>D0120</v>
          </cell>
          <cell r="Z1055" t="str">
            <v>D0120</v>
          </cell>
          <cell r="AA1055" t="str">
            <v>D0120</v>
          </cell>
          <cell r="AB1055" t="str">
            <v>GZ: SFB 951/3</v>
          </cell>
          <cell r="AD1055" t="str">
            <v>D41</v>
          </cell>
        </row>
        <row r="1056">
          <cell r="F1056" t="str">
            <v>D.01050.14.331500</v>
          </cell>
          <cell r="G1056">
            <v>17</v>
          </cell>
          <cell r="H1056" t="str">
            <v>D0105014</v>
          </cell>
          <cell r="I1056" t="str">
            <v>SFB 951 / 3: TP Z03</v>
          </cell>
          <cell r="J1056">
            <v>19</v>
          </cell>
          <cell r="K1056" t="str">
            <v>SFB 951 / 3: TP Z03</v>
          </cell>
          <cell r="L1056">
            <v>19</v>
          </cell>
          <cell r="M1056" t="str">
            <v>SFB 951 / 3: TP Z03</v>
          </cell>
          <cell r="N1056">
            <v>19</v>
          </cell>
          <cell r="O1056">
            <v>44197</v>
          </cell>
          <cell r="P1056">
            <v>2958465</v>
          </cell>
          <cell r="Q1056" t="str">
            <v>331500</v>
          </cell>
          <cell r="R1056" t="str">
            <v>331500</v>
          </cell>
          <cell r="S1056" t="str">
            <v>HHH</v>
          </cell>
          <cell r="T1056" t="str">
            <v>331500HHH</v>
          </cell>
          <cell r="U1056" t="str">
            <v>X</v>
          </cell>
          <cell r="V1056" t="str">
            <v>X</v>
          </cell>
          <cell r="W1056">
            <v>1</v>
          </cell>
          <cell r="X1056" t="str">
            <v>D0120</v>
          </cell>
          <cell r="Y1056" t="str">
            <v>D0120</v>
          </cell>
          <cell r="Z1056" t="str">
            <v>D0120</v>
          </cell>
          <cell r="AA1056" t="str">
            <v>D0120</v>
          </cell>
          <cell r="AB1056" t="str">
            <v>GZ: SFB 951/3</v>
          </cell>
          <cell r="AD1056" t="str">
            <v>D41</v>
          </cell>
        </row>
        <row r="1057">
          <cell r="F1057" t="str">
            <v>D.01064.00.331500</v>
          </cell>
          <cell r="G1057">
            <v>17</v>
          </cell>
          <cell r="H1057" t="str">
            <v>D0106400</v>
          </cell>
          <cell r="I1057" t="str">
            <v>SFB 951/2 HIOS: Hauptkonto 2015</v>
          </cell>
          <cell r="J1057">
            <v>31</v>
          </cell>
          <cell r="K1057" t="str">
            <v>SFB 951/2 HIOS: Haup</v>
          </cell>
          <cell r="L1057">
            <v>20</v>
          </cell>
          <cell r="M1057" t="str">
            <v>SFB 951/2 HIOS: Hauptkonto 2015</v>
          </cell>
          <cell r="N1057">
            <v>31</v>
          </cell>
          <cell r="O1057">
            <v>44197</v>
          </cell>
          <cell r="P1057">
            <v>2958465</v>
          </cell>
          <cell r="Q1057" t="str">
            <v>331500</v>
          </cell>
          <cell r="R1057" t="str">
            <v>331500</v>
          </cell>
          <cell r="S1057" t="str">
            <v>HHH</v>
          </cell>
          <cell r="T1057" t="str">
            <v>331500HHH</v>
          </cell>
          <cell r="U1057" t="str">
            <v>X</v>
          </cell>
          <cell r="V1057" t="str">
            <v>X</v>
          </cell>
          <cell r="W1057">
            <v>1</v>
          </cell>
          <cell r="X1057" t="str">
            <v>D0120</v>
          </cell>
          <cell r="Y1057" t="str">
            <v>D0120</v>
          </cell>
          <cell r="Z1057" t="str">
            <v>D0120</v>
          </cell>
          <cell r="AA1057" t="str">
            <v>D0120</v>
          </cell>
          <cell r="AB1057" t="str">
            <v>SFB 951/2-2015</v>
          </cell>
          <cell r="AD1057" t="str">
            <v>D41</v>
          </cell>
        </row>
        <row r="1058">
          <cell r="F1058" t="str">
            <v>D.01065.00.331500</v>
          </cell>
          <cell r="G1058">
            <v>17</v>
          </cell>
          <cell r="H1058" t="str">
            <v>D0106500</v>
          </cell>
          <cell r="I1058" t="str">
            <v>SFB 1375 / 1: TP A03</v>
          </cell>
          <cell r="J1058">
            <v>20</v>
          </cell>
          <cell r="K1058" t="str">
            <v>SFB 1375 / 1: TP A03</v>
          </cell>
          <cell r="L1058">
            <v>20</v>
          </cell>
          <cell r="M1058" t="str">
            <v>SFB 1375 / 1: TP A03</v>
          </cell>
          <cell r="N1058">
            <v>20</v>
          </cell>
          <cell r="O1058">
            <v>44197</v>
          </cell>
          <cell r="P1058">
            <v>2958465</v>
          </cell>
          <cell r="Q1058" t="str">
            <v>331500</v>
          </cell>
          <cell r="R1058" t="str">
            <v>331500</v>
          </cell>
          <cell r="S1058" t="str">
            <v>HHH</v>
          </cell>
          <cell r="T1058" t="str">
            <v>331500HHH</v>
          </cell>
          <cell r="U1058" t="str">
            <v>X</v>
          </cell>
          <cell r="V1058" t="str">
            <v>X</v>
          </cell>
          <cell r="W1058">
            <v>1</v>
          </cell>
          <cell r="X1058" t="str">
            <v>D0120</v>
          </cell>
          <cell r="Y1058" t="str">
            <v>D0120</v>
          </cell>
          <cell r="Z1058" t="str">
            <v>D0120</v>
          </cell>
          <cell r="AA1058" t="str">
            <v>D0120</v>
          </cell>
          <cell r="AB1058" t="str">
            <v>GZ: SFB 1375/1</v>
          </cell>
          <cell r="AD1058" t="str">
            <v>D41</v>
          </cell>
        </row>
        <row r="1059">
          <cell r="F1059" t="str">
            <v>D.01066.00.331500</v>
          </cell>
          <cell r="G1059">
            <v>17</v>
          </cell>
          <cell r="H1059" t="str">
            <v>D0106600</v>
          </cell>
          <cell r="I1059" t="str">
            <v>SFB 787/3: Quantum networks based on sin</v>
          </cell>
          <cell r="J1059">
            <v>40</v>
          </cell>
          <cell r="K1059" t="str">
            <v>SFB 787/3: Quantum n</v>
          </cell>
          <cell r="L1059">
            <v>20</v>
          </cell>
          <cell r="M1059" t="str">
            <v>SFB 787/3: Quantum networks based on single photons (TP C 2)</v>
          </cell>
          <cell r="N1059">
            <v>60</v>
          </cell>
          <cell r="O1059">
            <v>44197</v>
          </cell>
          <cell r="P1059">
            <v>2958465</v>
          </cell>
          <cell r="Q1059" t="str">
            <v>331500</v>
          </cell>
          <cell r="R1059" t="str">
            <v>331500</v>
          </cell>
          <cell r="S1059" t="str">
            <v>HHH</v>
          </cell>
          <cell r="T1059" t="str">
            <v>331500HHH</v>
          </cell>
          <cell r="U1059" t="str">
            <v>X</v>
          </cell>
          <cell r="V1059" t="str">
            <v>X</v>
          </cell>
          <cell r="W1059">
            <v>1</v>
          </cell>
          <cell r="X1059" t="str">
            <v>D0120</v>
          </cell>
          <cell r="Y1059" t="str">
            <v>D0120</v>
          </cell>
          <cell r="Z1059" t="str">
            <v>D0120</v>
          </cell>
          <cell r="AA1059" t="str">
            <v>D0120</v>
          </cell>
          <cell r="AB1059" t="str">
            <v>SFB 787/3</v>
          </cell>
          <cell r="AD1059" t="str">
            <v>D41</v>
          </cell>
        </row>
        <row r="1060">
          <cell r="F1060" t="str">
            <v>D.01067.00.331500</v>
          </cell>
          <cell r="G1060">
            <v>17</v>
          </cell>
          <cell r="H1060" t="str">
            <v>D0106700</v>
          </cell>
          <cell r="I1060" t="str">
            <v>IGRK 1740 / 2: Dynam. Phänomene</v>
          </cell>
          <cell r="J1060">
            <v>31</v>
          </cell>
          <cell r="K1060" t="str">
            <v>IGRK 1740 / 2: Dynam</v>
          </cell>
          <cell r="L1060">
            <v>20</v>
          </cell>
          <cell r="M1060" t="str">
            <v>IGRK 1740 / 2: Dynam. Phänomene</v>
          </cell>
          <cell r="N1060">
            <v>31</v>
          </cell>
          <cell r="O1060">
            <v>44197</v>
          </cell>
          <cell r="P1060">
            <v>2958465</v>
          </cell>
          <cell r="Q1060" t="str">
            <v>331500</v>
          </cell>
          <cell r="R1060" t="str">
            <v>331500</v>
          </cell>
          <cell r="S1060" t="str">
            <v>HHH</v>
          </cell>
          <cell r="T1060" t="str">
            <v>331500HHH</v>
          </cell>
          <cell r="U1060" t="str">
            <v>X</v>
          </cell>
          <cell r="V1060" t="str">
            <v>X</v>
          </cell>
          <cell r="W1060">
            <v>1</v>
          </cell>
          <cell r="X1060" t="str">
            <v>D0130</v>
          </cell>
          <cell r="Y1060" t="str">
            <v>D0130</v>
          </cell>
          <cell r="Z1060" t="str">
            <v>D0130</v>
          </cell>
          <cell r="AA1060" t="str">
            <v>D0130</v>
          </cell>
          <cell r="AB1060" t="str">
            <v>GZ: IGRK 1740/2</v>
          </cell>
          <cell r="AD1060" t="str">
            <v>D42</v>
          </cell>
        </row>
        <row r="1061">
          <cell r="F1061" t="str">
            <v>D.01068.00.331500</v>
          </cell>
          <cell r="G1061">
            <v>17</v>
          </cell>
          <cell r="H1061" t="str">
            <v>D0106800</v>
          </cell>
          <cell r="I1061" t="str">
            <v>GRK 2575 / 1: Quantenfeldtheorie</v>
          </cell>
          <cell r="J1061">
            <v>32</v>
          </cell>
          <cell r="K1061" t="str">
            <v>GRK 2575 / 1: Quante</v>
          </cell>
          <cell r="L1061">
            <v>20</v>
          </cell>
          <cell r="M1061" t="str">
            <v>GRK 2575 / 1: Quantenfeldtheorie</v>
          </cell>
          <cell r="N1061">
            <v>32</v>
          </cell>
          <cell r="O1061">
            <v>44197</v>
          </cell>
          <cell r="P1061">
            <v>2958465</v>
          </cell>
          <cell r="Q1061" t="str">
            <v>331500</v>
          </cell>
          <cell r="R1061" t="str">
            <v>331500</v>
          </cell>
          <cell r="S1061" t="str">
            <v>HHH</v>
          </cell>
          <cell r="T1061" t="str">
            <v>331500HHH</v>
          </cell>
          <cell r="U1061" t="str">
            <v>X</v>
          </cell>
          <cell r="V1061" t="str">
            <v>X</v>
          </cell>
          <cell r="W1061">
            <v>1</v>
          </cell>
          <cell r="X1061" t="str">
            <v>D0130</v>
          </cell>
          <cell r="Y1061" t="str">
            <v>D0130</v>
          </cell>
          <cell r="Z1061" t="str">
            <v>D0130</v>
          </cell>
          <cell r="AA1061" t="str">
            <v>D0130</v>
          </cell>
          <cell r="AB1061" t="str">
            <v>GZ: GRK 2575/1</v>
          </cell>
          <cell r="AD1061" t="str">
            <v>D42</v>
          </cell>
        </row>
        <row r="1062">
          <cell r="F1062" t="str">
            <v>D.01069.00.331500</v>
          </cell>
          <cell r="G1062">
            <v>17</v>
          </cell>
          <cell r="H1062" t="str">
            <v>D0106900</v>
          </cell>
          <cell r="I1062" t="str">
            <v>IGRK 1740 / 3: Dynam. Phänomene</v>
          </cell>
          <cell r="J1062">
            <v>31</v>
          </cell>
          <cell r="K1062" t="str">
            <v>IGRK 1740 / 3: Dynam</v>
          </cell>
          <cell r="L1062">
            <v>20</v>
          </cell>
          <cell r="M1062" t="str">
            <v>IGRK 1740 / 3: Dynam. Phänomene</v>
          </cell>
          <cell r="N1062">
            <v>31</v>
          </cell>
          <cell r="O1062">
            <v>44197</v>
          </cell>
          <cell r="P1062">
            <v>2958465</v>
          </cell>
          <cell r="Q1062" t="str">
            <v>331500</v>
          </cell>
          <cell r="R1062" t="str">
            <v>331500</v>
          </cell>
          <cell r="S1062" t="str">
            <v>HHH</v>
          </cell>
          <cell r="T1062" t="str">
            <v>331500HHH</v>
          </cell>
          <cell r="U1062" t="str">
            <v>X</v>
          </cell>
          <cell r="V1062" t="str">
            <v>X</v>
          </cell>
          <cell r="W1062">
            <v>1</v>
          </cell>
          <cell r="X1062" t="str">
            <v>D0130</v>
          </cell>
          <cell r="Y1062" t="str">
            <v>D0130</v>
          </cell>
          <cell r="Z1062" t="str">
            <v>D0130</v>
          </cell>
          <cell r="AA1062" t="str">
            <v>D0130</v>
          </cell>
          <cell r="AB1062" t="str">
            <v>GZ: IGRK 1740/3; AOBJ: 663823</v>
          </cell>
          <cell r="AD1062" t="str">
            <v>D42</v>
          </cell>
        </row>
        <row r="1063">
          <cell r="F1063" t="str">
            <v>D.01070.00.331578</v>
          </cell>
          <cell r="G1063">
            <v>17</v>
          </cell>
          <cell r="H1063" t="str">
            <v>D0107000</v>
          </cell>
          <cell r="I1063" t="str">
            <v>EU: EuroPLEx</v>
          </cell>
          <cell r="J1063">
            <v>12</v>
          </cell>
          <cell r="K1063" t="str">
            <v>EU: EuroPLEx</v>
          </cell>
          <cell r="L1063">
            <v>12</v>
          </cell>
          <cell r="M1063" t="str">
            <v>EU: EuroPLEx</v>
          </cell>
          <cell r="N1063">
            <v>12</v>
          </cell>
          <cell r="O1063">
            <v>44197</v>
          </cell>
          <cell r="P1063">
            <v>2958465</v>
          </cell>
          <cell r="Q1063" t="str">
            <v>331578</v>
          </cell>
          <cell r="R1063" t="str">
            <v>331578</v>
          </cell>
          <cell r="S1063" t="str">
            <v>HHH</v>
          </cell>
          <cell r="T1063" t="str">
            <v>331578HHH</v>
          </cell>
          <cell r="U1063" t="str">
            <v>X</v>
          </cell>
          <cell r="V1063" t="str">
            <v>X</v>
          </cell>
          <cell r="W1063">
            <v>1</v>
          </cell>
          <cell r="X1063" t="str">
            <v>G0011</v>
          </cell>
          <cell r="Y1063" t="str">
            <v>G0011</v>
          </cell>
          <cell r="Z1063" t="str">
            <v>G0011</v>
          </cell>
          <cell r="AA1063" t="str">
            <v>G0011</v>
          </cell>
          <cell r="AB1063" t="str">
            <v>GA813942</v>
          </cell>
          <cell r="AD1063" t="str">
            <v>D12</v>
          </cell>
        </row>
        <row r="1064">
          <cell r="F1064" t="str">
            <v>D.01071.00.331576</v>
          </cell>
          <cell r="G1064">
            <v>17</v>
          </cell>
          <cell r="H1064" t="str">
            <v>D0107100</v>
          </cell>
          <cell r="I1064" t="str">
            <v>NW/1: Quanten-Bildgebung und Spektroskop</v>
          </cell>
          <cell r="J1064">
            <v>40</v>
          </cell>
          <cell r="K1064" t="str">
            <v>NW/1: Quanten-Bildge</v>
          </cell>
          <cell r="L1064">
            <v>20</v>
          </cell>
          <cell r="M1064" t="str">
            <v>NW/1: Quanten-Bildgebung und Spektroskopie</v>
          </cell>
          <cell r="N1064">
            <v>42</v>
          </cell>
          <cell r="O1064">
            <v>44197</v>
          </cell>
          <cell r="P1064">
            <v>2958465</v>
          </cell>
          <cell r="Q1064" t="str">
            <v>331576</v>
          </cell>
          <cell r="R1064" t="str">
            <v>331576</v>
          </cell>
          <cell r="S1064" t="str">
            <v>HHH</v>
          </cell>
          <cell r="T1064" t="str">
            <v>331576HHH</v>
          </cell>
          <cell r="U1064" t="str">
            <v>X</v>
          </cell>
          <cell r="V1064" t="str">
            <v>X</v>
          </cell>
          <cell r="W1064">
            <v>1</v>
          </cell>
          <cell r="X1064" t="str">
            <v>D0180</v>
          </cell>
          <cell r="Y1064" t="str">
            <v>D0180</v>
          </cell>
          <cell r="Z1064" t="str">
            <v>D0180</v>
          </cell>
          <cell r="AA1064" t="str">
            <v>D0180</v>
          </cell>
          <cell r="AB1064" t="str">
            <v>GZ: RA 2842/1-1; AOBJ: 633802</v>
          </cell>
          <cell r="AD1064" t="str">
            <v>D42</v>
          </cell>
        </row>
        <row r="1065">
          <cell r="F1065" t="str">
            <v>D.01072.00.331574</v>
          </cell>
          <cell r="G1065">
            <v>17</v>
          </cell>
          <cell r="H1065" t="str">
            <v>D0107200</v>
          </cell>
          <cell r="I1065" t="str">
            <v>DiNOQuant</v>
          </cell>
          <cell r="J1065">
            <v>9</v>
          </cell>
          <cell r="K1065" t="str">
            <v>DiNOQuant</v>
          </cell>
          <cell r="L1065">
            <v>9</v>
          </cell>
          <cell r="M1065" t="str">
            <v>DiNOQuant</v>
          </cell>
          <cell r="N1065">
            <v>9</v>
          </cell>
          <cell r="O1065">
            <v>44197</v>
          </cell>
          <cell r="P1065">
            <v>2958465</v>
          </cell>
          <cell r="Q1065" t="str">
            <v>331574</v>
          </cell>
          <cell r="R1065" t="str">
            <v>331574</v>
          </cell>
          <cell r="S1065" t="str">
            <v>HHH</v>
          </cell>
          <cell r="T1065" t="str">
            <v>331574HHH</v>
          </cell>
          <cell r="U1065" t="str">
            <v>X</v>
          </cell>
          <cell r="V1065" t="str">
            <v>X</v>
          </cell>
          <cell r="W1065">
            <v>1</v>
          </cell>
          <cell r="X1065" t="str">
            <v>E0100</v>
          </cell>
          <cell r="Y1065" t="str">
            <v>E0100</v>
          </cell>
          <cell r="Z1065" t="str">
            <v>E0100</v>
          </cell>
          <cell r="AA1065" t="str">
            <v>E0100</v>
          </cell>
          <cell r="AB1065" t="str">
            <v>13N14921</v>
          </cell>
          <cell r="AD1065" t="str">
            <v>D21</v>
          </cell>
        </row>
        <row r="1066">
          <cell r="F1066" t="str">
            <v>D.01073.00.331577</v>
          </cell>
          <cell r="G1066">
            <v>17</v>
          </cell>
          <cell r="H1066" t="str">
            <v>D0107300</v>
          </cell>
          <cell r="I1066" t="str">
            <v>NW/ 1: ERIEH</v>
          </cell>
          <cell r="J1066">
            <v>12</v>
          </cell>
          <cell r="K1066" t="str">
            <v>NW/ 1: ERIEH</v>
          </cell>
          <cell r="L1066">
            <v>12</v>
          </cell>
          <cell r="M1066" t="str">
            <v>NW/ 1: ERIEH</v>
          </cell>
          <cell r="N1066">
            <v>12</v>
          </cell>
          <cell r="O1066">
            <v>44197</v>
          </cell>
          <cell r="P1066">
            <v>2958465</v>
          </cell>
          <cell r="Q1066" t="str">
            <v>331577</v>
          </cell>
          <cell r="R1066" t="str">
            <v>331577</v>
          </cell>
          <cell r="S1066" t="str">
            <v>HHH</v>
          </cell>
          <cell r="T1066" t="str">
            <v>331577HHH</v>
          </cell>
          <cell r="U1066" t="str">
            <v>X</v>
          </cell>
          <cell r="V1066" t="str">
            <v>X</v>
          </cell>
          <cell r="W1066">
            <v>1</v>
          </cell>
          <cell r="X1066" t="str">
            <v>D0180</v>
          </cell>
          <cell r="Y1066" t="str">
            <v>D0180</v>
          </cell>
          <cell r="Z1066" t="str">
            <v>D0180</v>
          </cell>
          <cell r="AA1066" t="str">
            <v>D0180</v>
          </cell>
          <cell r="AB1066" t="str">
            <v>GZ: TO 1200/1-1; AOBJ: 649019</v>
          </cell>
          <cell r="AD1066" t="str">
            <v>D42</v>
          </cell>
        </row>
        <row r="1067">
          <cell r="F1067" t="str">
            <v>D.01074.00.331575</v>
          </cell>
          <cell r="G1067">
            <v>17</v>
          </cell>
          <cell r="H1067" t="str">
            <v>D0107400</v>
          </cell>
          <cell r="I1067" t="str">
            <v>EU: Symmetries-Cosmology</v>
          </cell>
          <cell r="J1067">
            <v>24</v>
          </cell>
          <cell r="K1067" t="str">
            <v>EU: Symmetries-Cosmo</v>
          </cell>
          <cell r="L1067">
            <v>20</v>
          </cell>
          <cell r="M1067" t="str">
            <v>EU: Symmetries-Cosmology</v>
          </cell>
          <cell r="N1067">
            <v>24</v>
          </cell>
          <cell r="O1067">
            <v>44197</v>
          </cell>
          <cell r="P1067">
            <v>2958465</v>
          </cell>
          <cell r="Q1067" t="str">
            <v>331575</v>
          </cell>
          <cell r="R1067" t="str">
            <v>331575</v>
          </cell>
          <cell r="S1067" t="str">
            <v>HHH</v>
          </cell>
          <cell r="T1067" t="str">
            <v>331575HHH</v>
          </cell>
          <cell r="U1067" t="str">
            <v>X</v>
          </cell>
          <cell r="V1067" t="str">
            <v>X</v>
          </cell>
          <cell r="W1067">
            <v>1</v>
          </cell>
          <cell r="X1067" t="str">
            <v>G0012</v>
          </cell>
          <cell r="Y1067" t="str">
            <v>G0012</v>
          </cell>
          <cell r="Z1067" t="str">
            <v>G0012</v>
          </cell>
          <cell r="AA1067" t="str">
            <v>G0012</v>
          </cell>
          <cell r="AB1067" t="str">
            <v>771862</v>
          </cell>
          <cell r="AD1067" t="str">
            <v>D12</v>
          </cell>
        </row>
        <row r="1068">
          <cell r="F1068" t="str">
            <v>D.01075.00.331576</v>
          </cell>
          <cell r="G1068">
            <v>17</v>
          </cell>
          <cell r="H1068" t="str">
            <v>D0107500</v>
          </cell>
          <cell r="I1068" t="str">
            <v>NW/ 2: Quanten-Bildgebung und Spektrosko</v>
          </cell>
          <cell r="J1068">
            <v>40</v>
          </cell>
          <cell r="K1068" t="str">
            <v>NW/ 2: Quanten-Bildg</v>
          </cell>
          <cell r="L1068">
            <v>20</v>
          </cell>
          <cell r="M1068" t="str">
            <v>NW/ 2: Quanten-Bildgebung und Spektroskopie</v>
          </cell>
          <cell r="N1068">
            <v>43</v>
          </cell>
          <cell r="O1068">
            <v>44197</v>
          </cell>
          <cell r="P1068">
            <v>2958465</v>
          </cell>
          <cell r="Q1068" t="str">
            <v>331576</v>
          </cell>
          <cell r="R1068" t="str">
            <v>331576</v>
          </cell>
          <cell r="S1068" t="str">
            <v>HHH</v>
          </cell>
          <cell r="T1068" t="str">
            <v>331576HHH</v>
          </cell>
          <cell r="U1068" t="str">
            <v>X</v>
          </cell>
          <cell r="V1068" t="str">
            <v>X</v>
          </cell>
          <cell r="W1068">
            <v>1</v>
          </cell>
          <cell r="X1068" t="str">
            <v>D0180</v>
          </cell>
          <cell r="Y1068" t="str">
            <v>D0180</v>
          </cell>
          <cell r="Z1068" t="str">
            <v>D0180</v>
          </cell>
          <cell r="AA1068" t="str">
            <v>D0180</v>
          </cell>
          <cell r="AB1068" t="str">
            <v>RA 2842/1-1; AOBJ: 662626</v>
          </cell>
          <cell r="AD1068" t="str">
            <v>D42</v>
          </cell>
        </row>
        <row r="1069">
          <cell r="F1069" t="str">
            <v>D.01076.00.331574</v>
          </cell>
          <cell r="G1069">
            <v>17</v>
          </cell>
          <cell r="H1069" t="str">
            <v>D0107600</v>
          </cell>
          <cell r="I1069" t="str">
            <v>QUREP 851810 QUREP</v>
          </cell>
          <cell r="J1069">
            <v>18</v>
          </cell>
          <cell r="K1069" t="str">
            <v>QUREP 851810 QUREP</v>
          </cell>
          <cell r="L1069">
            <v>18</v>
          </cell>
          <cell r="M1069" t="str">
            <v>QUREP 851810 QUREP</v>
          </cell>
          <cell r="N1069">
            <v>18</v>
          </cell>
          <cell r="O1069">
            <v>44197</v>
          </cell>
          <cell r="P1069">
            <v>2958465</v>
          </cell>
          <cell r="Q1069" t="str">
            <v>331574</v>
          </cell>
          <cell r="R1069" t="str">
            <v>331574</v>
          </cell>
          <cell r="S1069" t="str">
            <v>HHH</v>
          </cell>
          <cell r="T1069" t="str">
            <v>331574HHH</v>
          </cell>
          <cell r="U1069" t="str">
            <v>X</v>
          </cell>
          <cell r="V1069" t="str">
            <v>X</v>
          </cell>
          <cell r="W1069">
            <v>1</v>
          </cell>
          <cell r="X1069" t="str">
            <v>G0035</v>
          </cell>
          <cell r="Y1069" t="str">
            <v>G0035</v>
          </cell>
          <cell r="Z1069" t="str">
            <v>G0035</v>
          </cell>
          <cell r="AA1069" t="str">
            <v>G0035</v>
          </cell>
          <cell r="AB1069" t="str">
            <v>851810</v>
          </cell>
          <cell r="AD1069" t="str">
            <v>D12</v>
          </cell>
        </row>
        <row r="1070">
          <cell r="F1070" t="str">
            <v>D.01077.00.331579</v>
          </cell>
          <cell r="G1070">
            <v>17</v>
          </cell>
          <cell r="H1070" t="str">
            <v>D0107700</v>
          </cell>
          <cell r="I1070" t="str">
            <v>NW/ 1: String Flux Vacua</v>
          </cell>
          <cell r="J1070">
            <v>24</v>
          </cell>
          <cell r="K1070" t="str">
            <v>NW/ 1: String Flux V</v>
          </cell>
          <cell r="L1070">
            <v>20</v>
          </cell>
          <cell r="M1070" t="str">
            <v>NW/ 1: String Flux Vacua</v>
          </cell>
          <cell r="N1070">
            <v>24</v>
          </cell>
          <cell r="O1070">
            <v>44197</v>
          </cell>
          <cell r="P1070">
            <v>2958465</v>
          </cell>
          <cell r="Q1070" t="str">
            <v>331579</v>
          </cell>
          <cell r="R1070" t="str">
            <v>331579</v>
          </cell>
          <cell r="S1070" t="str">
            <v>HHH</v>
          </cell>
          <cell r="T1070" t="str">
            <v>331579HHH</v>
          </cell>
          <cell r="U1070" t="str">
            <v>X</v>
          </cell>
          <cell r="V1070" t="str">
            <v>X</v>
          </cell>
          <cell r="W1070">
            <v>1</v>
          </cell>
          <cell r="X1070" t="str">
            <v>D0180</v>
          </cell>
          <cell r="Y1070" t="str">
            <v>D0180</v>
          </cell>
          <cell r="Z1070" t="str">
            <v>D0180</v>
          </cell>
          <cell r="AA1070" t="str">
            <v>D0180</v>
          </cell>
          <cell r="AB1070" t="str">
            <v>GZ: MA 8141/1-1; AOBJ: 665505</v>
          </cell>
          <cell r="AD1070" t="str">
            <v>D42</v>
          </cell>
        </row>
        <row r="1071">
          <cell r="F1071" t="str">
            <v>D.01078.00.331500</v>
          </cell>
          <cell r="G1071">
            <v>17</v>
          </cell>
          <cell r="H1071" t="str">
            <v>D0107800</v>
          </cell>
          <cell r="I1071" t="str">
            <v>Sammelkonto</v>
          </cell>
          <cell r="J1071">
            <v>11</v>
          </cell>
          <cell r="K1071" t="str">
            <v>Sammelkonto</v>
          </cell>
          <cell r="L1071">
            <v>11</v>
          </cell>
          <cell r="M1071" t="str">
            <v>Sammelkonto</v>
          </cell>
          <cell r="N1071">
            <v>11</v>
          </cell>
          <cell r="O1071">
            <v>44197</v>
          </cell>
          <cell r="P1071">
            <v>2958465</v>
          </cell>
          <cell r="Q1071" t="str">
            <v>331500</v>
          </cell>
          <cell r="R1071" t="str">
            <v>331500</v>
          </cell>
          <cell r="S1071" t="str">
            <v>HHH</v>
          </cell>
          <cell r="T1071" t="str">
            <v>331500HHH</v>
          </cell>
          <cell r="U1071" t="str">
            <v>X</v>
          </cell>
          <cell r="V1071" t="str">
            <v>X</v>
          </cell>
          <cell r="W1071">
            <v>1</v>
          </cell>
          <cell r="X1071" t="str">
            <v>N0004</v>
          </cell>
          <cell r="Y1071" t="str">
            <v>N0004</v>
          </cell>
          <cell r="Z1071" t="str">
            <v>N0004</v>
          </cell>
          <cell r="AA1071" t="str">
            <v>N0004</v>
          </cell>
          <cell r="AD1071" t="str">
            <v>D11</v>
          </cell>
        </row>
        <row r="1072">
          <cell r="F1072" t="str">
            <v>D.01079.00.511012</v>
          </cell>
          <cell r="G1072">
            <v>17</v>
          </cell>
          <cell r="H1072" t="str">
            <v>D0107900</v>
          </cell>
          <cell r="I1072" t="str">
            <v>AvH: Woods</v>
          </cell>
          <cell r="J1072">
            <v>10</v>
          </cell>
          <cell r="K1072" t="str">
            <v>AvH: Woods</v>
          </cell>
          <cell r="L1072">
            <v>10</v>
          </cell>
          <cell r="M1072" t="str">
            <v>AvH: Woods</v>
          </cell>
          <cell r="N1072">
            <v>10</v>
          </cell>
          <cell r="O1072">
            <v>44197</v>
          </cell>
          <cell r="P1072">
            <v>2958465</v>
          </cell>
          <cell r="Q1072" t="str">
            <v>511012</v>
          </cell>
          <cell r="R1072" t="str">
            <v>511012</v>
          </cell>
          <cell r="S1072" t="str">
            <v>HHH</v>
          </cell>
          <cell r="T1072" t="str">
            <v>511012HHH</v>
          </cell>
          <cell r="U1072" t="str">
            <v>X</v>
          </cell>
          <cell r="V1072" t="str">
            <v>X</v>
          </cell>
          <cell r="W1072">
            <v>1</v>
          </cell>
          <cell r="X1072" t="str">
            <v>I0120</v>
          </cell>
          <cell r="Y1072" t="str">
            <v>I0120</v>
          </cell>
          <cell r="Z1072" t="str">
            <v>I0120</v>
          </cell>
          <cell r="AA1072" t="str">
            <v>I0120</v>
          </cell>
          <cell r="AB1072" t="str">
            <v>Ref3.1-1198608-USA-HFST-E</v>
          </cell>
          <cell r="AD1072" t="str">
            <v>D31</v>
          </cell>
        </row>
        <row r="1073">
          <cell r="F1073" t="str">
            <v>D.01080.00.511014</v>
          </cell>
          <cell r="G1073">
            <v>17</v>
          </cell>
          <cell r="H1073" t="str">
            <v>D0108000</v>
          </cell>
          <cell r="I1073" t="str">
            <v>Philpublica</v>
          </cell>
          <cell r="J1073">
            <v>11</v>
          </cell>
          <cell r="K1073" t="str">
            <v>Philpublica</v>
          </cell>
          <cell r="L1073">
            <v>11</v>
          </cell>
          <cell r="M1073" t="str">
            <v>Philpublica</v>
          </cell>
          <cell r="N1073">
            <v>11</v>
          </cell>
          <cell r="O1073">
            <v>44197</v>
          </cell>
          <cell r="P1073">
            <v>2958465</v>
          </cell>
          <cell r="Q1073" t="str">
            <v>511014</v>
          </cell>
          <cell r="R1073" t="str">
            <v>511014</v>
          </cell>
          <cell r="S1073" t="str">
            <v>HHH</v>
          </cell>
          <cell r="T1073" t="str">
            <v>511014HHH</v>
          </cell>
          <cell r="U1073" t="str">
            <v>X</v>
          </cell>
          <cell r="V1073" t="str">
            <v>X</v>
          </cell>
          <cell r="W1073">
            <v>1</v>
          </cell>
          <cell r="X1073" t="str">
            <v>I0300</v>
          </cell>
          <cell r="Y1073" t="str">
            <v>I0300</v>
          </cell>
          <cell r="Z1073" t="str">
            <v>I0300</v>
          </cell>
          <cell r="AA1073" t="str">
            <v>I0300</v>
          </cell>
          <cell r="AB1073" t="str">
            <v/>
          </cell>
          <cell r="AD1073" t="str">
            <v>D31</v>
          </cell>
        </row>
        <row r="1074">
          <cell r="F1074" t="str">
            <v>D.01081.00.511017</v>
          </cell>
          <cell r="G1074">
            <v>17</v>
          </cell>
          <cell r="H1074" t="str">
            <v>D0108100</v>
          </cell>
          <cell r="I1074" t="str">
            <v>Sammelkonto</v>
          </cell>
          <cell r="J1074">
            <v>11</v>
          </cell>
          <cell r="K1074" t="str">
            <v>Sammelkonto</v>
          </cell>
          <cell r="L1074">
            <v>11</v>
          </cell>
          <cell r="M1074" t="str">
            <v>Sammelkonto</v>
          </cell>
          <cell r="N1074">
            <v>11</v>
          </cell>
          <cell r="O1074">
            <v>44197</v>
          </cell>
          <cell r="P1074">
            <v>2958465</v>
          </cell>
          <cell r="Q1074" t="str">
            <v>511017</v>
          </cell>
          <cell r="R1074" t="str">
            <v>511017</v>
          </cell>
          <cell r="S1074" t="str">
            <v>HHH</v>
          </cell>
          <cell r="T1074" t="str">
            <v>511017HHH</v>
          </cell>
          <cell r="U1074" t="str">
            <v>X</v>
          </cell>
          <cell r="V1074" t="str">
            <v>X</v>
          </cell>
          <cell r="W1074">
            <v>1</v>
          </cell>
          <cell r="X1074" t="str">
            <v>N0004</v>
          </cell>
          <cell r="Y1074" t="str">
            <v>N0004</v>
          </cell>
          <cell r="Z1074" t="str">
            <v>N0004</v>
          </cell>
          <cell r="AA1074" t="str">
            <v>N0004</v>
          </cell>
          <cell r="AB1074" t="str">
            <v/>
          </cell>
          <cell r="AD1074" t="str">
            <v>D11</v>
          </cell>
        </row>
        <row r="1075">
          <cell r="F1075" t="str">
            <v>D.01082.00.511017</v>
          </cell>
          <cell r="G1075">
            <v>17</v>
          </cell>
          <cell r="H1075" t="str">
            <v>D0108200</v>
          </cell>
          <cell r="I1075" t="str">
            <v>AvH Polloni</v>
          </cell>
          <cell r="J1075">
            <v>11</v>
          </cell>
          <cell r="K1075" t="str">
            <v>AvH Polloni</v>
          </cell>
          <cell r="L1075">
            <v>11</v>
          </cell>
          <cell r="M1075" t="str">
            <v>AvH Polloni</v>
          </cell>
          <cell r="N1075">
            <v>11</v>
          </cell>
          <cell r="O1075">
            <v>44197</v>
          </cell>
          <cell r="P1075">
            <v>2958465</v>
          </cell>
          <cell r="Q1075" t="str">
            <v>511017</v>
          </cell>
          <cell r="R1075" t="str">
            <v>511017</v>
          </cell>
          <cell r="S1075" t="str">
            <v>HHH</v>
          </cell>
          <cell r="T1075" t="str">
            <v>511017HHH</v>
          </cell>
          <cell r="U1075" t="str">
            <v>X</v>
          </cell>
          <cell r="V1075" t="str">
            <v>X</v>
          </cell>
          <cell r="W1075">
            <v>1</v>
          </cell>
          <cell r="X1075" t="str">
            <v>I0120</v>
          </cell>
          <cell r="Y1075" t="str">
            <v>I0120</v>
          </cell>
          <cell r="Z1075" t="str">
            <v>I0120</v>
          </cell>
          <cell r="AA1075" t="str">
            <v>I0120</v>
          </cell>
          <cell r="AB1075" t="str">
            <v>Ref 3.3-1195952-ITA-HFST-P</v>
          </cell>
          <cell r="AD1075" t="str">
            <v>D31</v>
          </cell>
        </row>
        <row r="1076">
          <cell r="F1076" t="str">
            <v>D.01083.00.511017</v>
          </cell>
          <cell r="G1076">
            <v>17</v>
          </cell>
          <cell r="H1076" t="str">
            <v>D0108300</v>
          </cell>
          <cell r="I1076" t="str">
            <v>AvH Schechtman</v>
          </cell>
          <cell r="J1076">
            <v>14</v>
          </cell>
          <cell r="K1076" t="str">
            <v>AvH Schechtman</v>
          </cell>
          <cell r="L1076">
            <v>14</v>
          </cell>
          <cell r="M1076" t="str">
            <v>AvH Schechtman</v>
          </cell>
          <cell r="N1076">
            <v>14</v>
          </cell>
          <cell r="O1076">
            <v>44197</v>
          </cell>
          <cell r="P1076">
            <v>2958465</v>
          </cell>
          <cell r="Q1076" t="str">
            <v>511017</v>
          </cell>
          <cell r="R1076" t="str">
            <v>511017</v>
          </cell>
          <cell r="S1076" t="str">
            <v>HHH</v>
          </cell>
          <cell r="T1076" t="str">
            <v>511017HHH</v>
          </cell>
          <cell r="U1076" t="str">
            <v>X</v>
          </cell>
          <cell r="V1076" t="str">
            <v>X</v>
          </cell>
          <cell r="W1076">
            <v>1</v>
          </cell>
          <cell r="X1076" t="str">
            <v>I0120</v>
          </cell>
          <cell r="Y1076" t="str">
            <v>I0120</v>
          </cell>
          <cell r="Z1076" t="str">
            <v>I0120</v>
          </cell>
          <cell r="AA1076" t="str">
            <v>I0120</v>
          </cell>
          <cell r="AB1076" t="str">
            <v>Ref 3.1 - USA - 1210085 - HFST -E</v>
          </cell>
          <cell r="AD1076" t="str">
            <v>D31</v>
          </cell>
        </row>
        <row r="1077">
          <cell r="F1077" t="str">
            <v>D.01084.00.511017</v>
          </cell>
          <cell r="G1077">
            <v>17</v>
          </cell>
          <cell r="H1077" t="str">
            <v>D0108400</v>
          </cell>
          <cell r="I1077" t="str">
            <v>AvH Connolly</v>
          </cell>
          <cell r="J1077">
            <v>12</v>
          </cell>
          <cell r="K1077" t="str">
            <v>AvH Connolly</v>
          </cell>
          <cell r="L1077">
            <v>12</v>
          </cell>
          <cell r="M1077" t="str">
            <v>AvH Connolly</v>
          </cell>
          <cell r="N1077">
            <v>12</v>
          </cell>
          <cell r="O1077">
            <v>44197</v>
          </cell>
          <cell r="P1077">
            <v>2958465</v>
          </cell>
          <cell r="Q1077" t="str">
            <v>511017</v>
          </cell>
          <cell r="R1077" t="str">
            <v>511017</v>
          </cell>
          <cell r="S1077" t="str">
            <v>HHH</v>
          </cell>
          <cell r="T1077" t="str">
            <v>511017HHH</v>
          </cell>
          <cell r="U1077" t="str">
            <v>X</v>
          </cell>
          <cell r="V1077" t="str">
            <v>X</v>
          </cell>
          <cell r="W1077">
            <v>1</v>
          </cell>
          <cell r="X1077" t="str">
            <v>I0120</v>
          </cell>
          <cell r="Y1077" t="str">
            <v>I0120</v>
          </cell>
          <cell r="Z1077" t="str">
            <v>I0120</v>
          </cell>
          <cell r="AA1077" t="str">
            <v>I0120</v>
          </cell>
          <cell r="AB1077" t="str">
            <v/>
          </cell>
          <cell r="AD1077" t="str">
            <v>D31</v>
          </cell>
        </row>
        <row r="1078">
          <cell r="F1078" t="str">
            <v>D.01085.00.511017</v>
          </cell>
          <cell r="G1078">
            <v>17</v>
          </cell>
          <cell r="H1078" t="str">
            <v>D0108500</v>
          </cell>
          <cell r="I1078" t="str">
            <v>DAAD Nugueira Borges</v>
          </cell>
          <cell r="J1078">
            <v>20</v>
          </cell>
          <cell r="K1078" t="str">
            <v>DAAD Nugueira Borges</v>
          </cell>
          <cell r="L1078">
            <v>20</v>
          </cell>
          <cell r="M1078" t="str">
            <v>DAAD Nugueira Borges</v>
          </cell>
          <cell r="N1078">
            <v>20</v>
          </cell>
          <cell r="O1078">
            <v>44197</v>
          </cell>
          <cell r="P1078">
            <v>2958465</v>
          </cell>
          <cell r="Q1078" t="str">
            <v>511017</v>
          </cell>
          <cell r="R1078" t="str">
            <v>511017</v>
          </cell>
          <cell r="S1078" t="str">
            <v>HHH</v>
          </cell>
          <cell r="T1078" t="str">
            <v>511017HHH</v>
          </cell>
          <cell r="U1078" t="str">
            <v>X</v>
          </cell>
          <cell r="V1078" t="str">
            <v>X</v>
          </cell>
          <cell r="W1078">
            <v>1</v>
          </cell>
          <cell r="X1078" t="str">
            <v>L0100</v>
          </cell>
          <cell r="Y1078" t="str">
            <v>L0100</v>
          </cell>
          <cell r="Z1078" t="str">
            <v>L0100</v>
          </cell>
          <cell r="AA1078" t="str">
            <v>L0100</v>
          </cell>
          <cell r="AB1078" t="str">
            <v>91793365</v>
          </cell>
          <cell r="AD1078" t="str">
            <v>D12</v>
          </cell>
        </row>
        <row r="1079">
          <cell r="F1079" t="str">
            <v>D.01086.00.511017</v>
          </cell>
          <cell r="G1079">
            <v>17</v>
          </cell>
          <cell r="H1079" t="str">
            <v>D0108600</v>
          </cell>
          <cell r="I1079" t="str">
            <v>AvH Bartha</v>
          </cell>
          <cell r="J1079">
            <v>10</v>
          </cell>
          <cell r="K1079" t="str">
            <v>AvH Bartha</v>
          </cell>
          <cell r="L1079">
            <v>10</v>
          </cell>
          <cell r="M1079" t="str">
            <v>AvH Bartha</v>
          </cell>
          <cell r="N1079">
            <v>10</v>
          </cell>
          <cell r="O1079">
            <v>44197</v>
          </cell>
          <cell r="P1079">
            <v>2958465</v>
          </cell>
          <cell r="Q1079" t="str">
            <v>511017</v>
          </cell>
          <cell r="R1079" t="str">
            <v>511017</v>
          </cell>
          <cell r="S1079" t="str">
            <v>HHH</v>
          </cell>
          <cell r="T1079" t="str">
            <v>511017HHH</v>
          </cell>
          <cell r="U1079" t="str">
            <v>X</v>
          </cell>
          <cell r="V1079" t="str">
            <v>X</v>
          </cell>
          <cell r="W1079">
            <v>1</v>
          </cell>
          <cell r="X1079" t="str">
            <v>I0120</v>
          </cell>
          <cell r="Y1079" t="str">
            <v>I0120</v>
          </cell>
          <cell r="Z1079" t="str">
            <v>I0120</v>
          </cell>
          <cell r="AA1079" t="str">
            <v>I0120</v>
          </cell>
          <cell r="AB1079" t="str">
            <v>Raf 3.3 - 1215311 - HUN - HFST-P</v>
          </cell>
          <cell r="AD1079" t="str">
            <v>D31</v>
          </cell>
        </row>
        <row r="1080">
          <cell r="F1080" t="str">
            <v>D.01087.00.511017</v>
          </cell>
          <cell r="G1080">
            <v>17</v>
          </cell>
          <cell r="H1080" t="str">
            <v>D0108700</v>
          </cell>
          <cell r="I1080" t="str">
            <v>Thomas Reids Geometry of Visibles</v>
          </cell>
          <cell r="J1080">
            <v>33</v>
          </cell>
          <cell r="K1080" t="str">
            <v>Thomas Reids Geometr</v>
          </cell>
          <cell r="L1080">
            <v>20</v>
          </cell>
          <cell r="M1080" t="str">
            <v>Thomas Reids Geometry of Visibles</v>
          </cell>
          <cell r="N1080">
            <v>33</v>
          </cell>
          <cell r="O1080">
            <v>44197</v>
          </cell>
          <cell r="P1080">
            <v>2958465</v>
          </cell>
          <cell r="Q1080" t="str">
            <v>511017</v>
          </cell>
          <cell r="R1080" t="str">
            <v>511017</v>
          </cell>
          <cell r="S1080" t="str">
            <v>HHH</v>
          </cell>
          <cell r="T1080" t="str">
            <v>511017HHH</v>
          </cell>
          <cell r="U1080" t="str">
            <v>X</v>
          </cell>
          <cell r="V1080" t="str">
            <v>X</v>
          </cell>
          <cell r="W1080">
            <v>1</v>
          </cell>
          <cell r="X1080" t="str">
            <v>D0170</v>
          </cell>
          <cell r="Y1080" t="str">
            <v>D0170</v>
          </cell>
          <cell r="Z1080" t="str">
            <v>D0170</v>
          </cell>
          <cell r="AA1080" t="str">
            <v>D0170</v>
          </cell>
          <cell r="AB1080" t="str">
            <v>GZ: MA6384/2-1; AOBJ:622512</v>
          </cell>
          <cell r="AD1080" t="str">
            <v>D43</v>
          </cell>
        </row>
        <row r="1081">
          <cell r="F1081" t="str">
            <v>D.01088.00.511018</v>
          </cell>
          <cell r="G1081">
            <v>17</v>
          </cell>
          <cell r="H1081" t="str">
            <v>D0108800</v>
          </cell>
          <cell r="I1081" t="str">
            <v>AvH Franzén</v>
          </cell>
          <cell r="J1081">
            <v>11</v>
          </cell>
          <cell r="K1081" t="str">
            <v>AvH Franzén</v>
          </cell>
          <cell r="L1081">
            <v>11</v>
          </cell>
          <cell r="M1081" t="str">
            <v>AvH Franzén</v>
          </cell>
          <cell r="N1081">
            <v>11</v>
          </cell>
          <cell r="O1081">
            <v>44197</v>
          </cell>
          <cell r="P1081">
            <v>2958465</v>
          </cell>
          <cell r="Q1081" t="str">
            <v>511018</v>
          </cell>
          <cell r="R1081" t="str">
            <v>511018</v>
          </cell>
          <cell r="S1081" t="str">
            <v>HHH</v>
          </cell>
          <cell r="T1081" t="str">
            <v>511018HHH</v>
          </cell>
          <cell r="U1081" t="str">
            <v>X</v>
          </cell>
          <cell r="V1081" t="str">
            <v>X</v>
          </cell>
          <cell r="W1081">
            <v>1</v>
          </cell>
          <cell r="X1081" t="str">
            <v>I0120</v>
          </cell>
          <cell r="Y1081" t="str">
            <v>I0120</v>
          </cell>
          <cell r="Z1081" t="str">
            <v>I0120</v>
          </cell>
          <cell r="AA1081" t="str">
            <v>I0120</v>
          </cell>
          <cell r="AB1081" t="str">
            <v>Ref 3.3-SWE-1207124-HFST-P</v>
          </cell>
          <cell r="AD1081" t="str">
            <v>D31</v>
          </cell>
        </row>
        <row r="1082">
          <cell r="F1082" t="str">
            <v>D.01089.00.511018</v>
          </cell>
          <cell r="G1082">
            <v>17</v>
          </cell>
          <cell r="H1082" t="str">
            <v>D0108900</v>
          </cell>
          <cell r="I1082" t="str">
            <v>SMCSL Network</v>
          </cell>
          <cell r="J1082">
            <v>13</v>
          </cell>
          <cell r="K1082" t="str">
            <v>SMCSL Network</v>
          </cell>
          <cell r="L1082">
            <v>13</v>
          </cell>
          <cell r="M1082" t="str">
            <v>SMCSL Network</v>
          </cell>
          <cell r="N1082">
            <v>13</v>
          </cell>
          <cell r="O1082">
            <v>44197</v>
          </cell>
          <cell r="P1082">
            <v>2958465</v>
          </cell>
          <cell r="Q1082" t="str">
            <v>511018</v>
          </cell>
          <cell r="R1082" t="str">
            <v>511018</v>
          </cell>
          <cell r="S1082" t="str">
            <v>HHH</v>
          </cell>
          <cell r="T1082" t="str">
            <v>511018HHH</v>
          </cell>
          <cell r="U1082" t="str">
            <v>X</v>
          </cell>
          <cell r="V1082" t="str">
            <v>X</v>
          </cell>
          <cell r="W1082">
            <v>1</v>
          </cell>
          <cell r="X1082" t="str">
            <v>D0110</v>
          </cell>
          <cell r="Y1082" t="str">
            <v>D0110</v>
          </cell>
          <cell r="Z1082" t="str">
            <v>D0110</v>
          </cell>
          <cell r="AA1082" t="str">
            <v>D0110</v>
          </cell>
          <cell r="AB1082" t="str">
            <v>VI 885/1-1; AOBJ: 661755</v>
          </cell>
          <cell r="AD1082" t="str">
            <v>D43</v>
          </cell>
        </row>
        <row r="1083">
          <cell r="F1083" t="str">
            <v>D.01091.00.511018</v>
          </cell>
          <cell r="G1083">
            <v>17</v>
          </cell>
          <cell r="H1083" t="str">
            <v>D0109100</v>
          </cell>
          <cell r="I1083" t="str">
            <v>Photochemie</v>
          </cell>
          <cell r="J1083">
            <v>11</v>
          </cell>
          <cell r="K1083" t="str">
            <v>Photochemie</v>
          </cell>
          <cell r="L1083">
            <v>11</v>
          </cell>
          <cell r="M1083" t="str">
            <v>Photochemie</v>
          </cell>
          <cell r="N1083">
            <v>11</v>
          </cell>
          <cell r="O1083">
            <v>44197</v>
          </cell>
          <cell r="P1083">
            <v>2958465</v>
          </cell>
          <cell r="Q1083" t="str">
            <v>511018</v>
          </cell>
          <cell r="R1083" t="str">
            <v>511018</v>
          </cell>
          <cell r="S1083" t="str">
            <v>HHH</v>
          </cell>
          <cell r="T1083" t="str">
            <v>511018HHH</v>
          </cell>
          <cell r="U1083" t="str">
            <v>X</v>
          </cell>
          <cell r="V1083" t="str">
            <v>X</v>
          </cell>
          <cell r="W1083">
            <v>1</v>
          </cell>
          <cell r="X1083" t="str">
            <v>D0110</v>
          </cell>
          <cell r="Y1083" t="str">
            <v>D0110</v>
          </cell>
          <cell r="Z1083" t="str">
            <v>D0110</v>
          </cell>
          <cell r="AA1083" t="str">
            <v>D0110</v>
          </cell>
          <cell r="AB1083" t="str">
            <v>GZ: MU1353/8-1; AOBJ: 622445</v>
          </cell>
          <cell r="AD1083" t="str">
            <v>D43</v>
          </cell>
        </row>
        <row r="1084">
          <cell r="F1084" t="str">
            <v>D.01092.00.511019</v>
          </cell>
          <cell r="G1084">
            <v>17</v>
          </cell>
          <cell r="H1084" t="str">
            <v>D0109200</v>
          </cell>
          <cell r="I1084" t="str">
            <v>Die Frau und das Weibliche im Neuplatoni</v>
          </cell>
          <cell r="J1084">
            <v>40</v>
          </cell>
          <cell r="K1084" t="str">
            <v>Die Frau und das Wei</v>
          </cell>
          <cell r="L1084">
            <v>20</v>
          </cell>
          <cell r="M1084" t="str">
            <v>Die Frau und das Weibliche im Neuplatonismus</v>
          </cell>
          <cell r="N1084">
            <v>44</v>
          </cell>
          <cell r="O1084">
            <v>44197</v>
          </cell>
          <cell r="P1084">
            <v>2958465</v>
          </cell>
          <cell r="Q1084" t="str">
            <v>511019</v>
          </cell>
          <cell r="R1084" t="str">
            <v>511019</v>
          </cell>
          <cell r="S1084" t="str">
            <v>HHH</v>
          </cell>
          <cell r="T1084" t="str">
            <v>511019HHH</v>
          </cell>
          <cell r="U1084" t="str">
            <v>X</v>
          </cell>
          <cell r="V1084" t="str">
            <v>X</v>
          </cell>
          <cell r="W1084">
            <v>1</v>
          </cell>
          <cell r="X1084" t="str">
            <v>D0110</v>
          </cell>
          <cell r="Y1084" t="str">
            <v>D0110</v>
          </cell>
          <cell r="Z1084" t="str">
            <v>D0110</v>
          </cell>
          <cell r="AA1084" t="str">
            <v>D0110</v>
          </cell>
          <cell r="AB1084" t="str">
            <v>GZ: WI3873/4-1; AOBJ: 652590</v>
          </cell>
          <cell r="AD1084" t="str">
            <v>D43</v>
          </cell>
        </row>
        <row r="1085">
          <cell r="F1085" t="str">
            <v>D.01093.00.511022</v>
          </cell>
          <cell r="G1085">
            <v>17</v>
          </cell>
          <cell r="H1085" t="str">
            <v>D0109300</v>
          </cell>
          <cell r="I1085" t="str">
            <v xml:space="preserve">Die (Trans)formation eines europäischen </v>
          </cell>
          <cell r="J1085">
            <v>40</v>
          </cell>
          <cell r="K1085" t="str">
            <v>Die (Trans)formation</v>
          </cell>
          <cell r="L1085">
            <v>20</v>
          </cell>
          <cell r="M1085" t="str">
            <v>Die (Trans)formation eines europäischen Solidaritätsgefühls</v>
          </cell>
          <cell r="N1085">
            <v>59</v>
          </cell>
          <cell r="O1085">
            <v>44197</v>
          </cell>
          <cell r="P1085">
            <v>2958465</v>
          </cell>
          <cell r="Q1085" t="str">
            <v>511022</v>
          </cell>
          <cell r="R1085" t="str">
            <v>511022</v>
          </cell>
          <cell r="S1085" t="str">
            <v>HHH</v>
          </cell>
          <cell r="T1085" t="str">
            <v>511022HHH</v>
          </cell>
          <cell r="U1085" t="str">
            <v>X</v>
          </cell>
          <cell r="V1085" t="str">
            <v>X</v>
          </cell>
          <cell r="W1085">
            <v>1</v>
          </cell>
          <cell r="X1085" t="str">
            <v>I0010</v>
          </cell>
          <cell r="Y1085" t="str">
            <v>I0010</v>
          </cell>
          <cell r="Z1085" t="str">
            <v>I0010</v>
          </cell>
          <cell r="AA1085" t="str">
            <v>I0010</v>
          </cell>
          <cell r="AB1085" t="str">
            <v>98 067</v>
          </cell>
          <cell r="AD1085" t="str">
            <v>D31</v>
          </cell>
        </row>
        <row r="1086">
          <cell r="F1086" t="str">
            <v>D.01094.00.511022</v>
          </cell>
          <cell r="G1086">
            <v>17</v>
          </cell>
          <cell r="H1086" t="str">
            <v>D0109400</v>
          </cell>
          <cell r="I1086" t="str">
            <v>Unterstützung Einstein Fellow Ray Dolan</v>
          </cell>
          <cell r="J1086">
            <v>39</v>
          </cell>
          <cell r="K1086" t="str">
            <v>Unterstützung Einste</v>
          </cell>
          <cell r="L1086">
            <v>20</v>
          </cell>
          <cell r="M1086" t="str">
            <v>Unterstützung Einstein Fellow Ray Dolan</v>
          </cell>
          <cell r="N1086">
            <v>39</v>
          </cell>
          <cell r="O1086">
            <v>44197</v>
          </cell>
          <cell r="P1086">
            <v>2958465</v>
          </cell>
          <cell r="Q1086" t="str">
            <v>511022</v>
          </cell>
          <cell r="R1086" t="str">
            <v>511022</v>
          </cell>
          <cell r="S1086" t="str">
            <v>HHH</v>
          </cell>
          <cell r="T1086" t="str">
            <v>511022HHH</v>
          </cell>
          <cell r="U1086" t="str">
            <v>X</v>
          </cell>
          <cell r="V1086" t="str">
            <v>X</v>
          </cell>
          <cell r="W1086">
            <v>1</v>
          </cell>
          <cell r="X1086" t="str">
            <v>H0007</v>
          </cell>
          <cell r="Y1086" t="str">
            <v>H0007</v>
          </cell>
          <cell r="Z1086" t="str">
            <v>H0007</v>
          </cell>
          <cell r="AA1086" t="str">
            <v>H0007</v>
          </cell>
          <cell r="AD1086" t="str">
            <v>D12</v>
          </cell>
        </row>
        <row r="1087">
          <cell r="F1087" t="str">
            <v>D.01095.00.511022</v>
          </cell>
          <cell r="G1087">
            <v>17</v>
          </cell>
          <cell r="H1087" t="str">
            <v>D0109500</v>
          </cell>
          <cell r="I1087" t="str">
            <v>Sammelkonto</v>
          </cell>
          <cell r="J1087">
            <v>11</v>
          </cell>
          <cell r="K1087" t="str">
            <v>Sammelkonto</v>
          </cell>
          <cell r="L1087">
            <v>11</v>
          </cell>
          <cell r="M1087" t="str">
            <v>Sammelkonto</v>
          </cell>
          <cell r="N1087">
            <v>11</v>
          </cell>
          <cell r="O1087">
            <v>44197</v>
          </cell>
          <cell r="P1087">
            <v>2958465</v>
          </cell>
          <cell r="Q1087" t="str">
            <v>511022</v>
          </cell>
          <cell r="R1087" t="str">
            <v>511022</v>
          </cell>
          <cell r="S1087" t="str">
            <v>HHH</v>
          </cell>
          <cell r="T1087" t="str">
            <v>511022HHH</v>
          </cell>
          <cell r="U1087" t="str">
            <v>X</v>
          </cell>
          <cell r="V1087" t="str">
            <v>X</v>
          </cell>
          <cell r="W1087">
            <v>1</v>
          </cell>
          <cell r="X1087" t="str">
            <v>N0004</v>
          </cell>
          <cell r="Y1087" t="str">
            <v>N0004</v>
          </cell>
          <cell r="Z1087" t="str">
            <v>N0004</v>
          </cell>
          <cell r="AA1087" t="str">
            <v>N0004</v>
          </cell>
          <cell r="AD1087" t="str">
            <v>D11</v>
          </cell>
        </row>
        <row r="1088">
          <cell r="F1088" t="str">
            <v>D.01096.00.511024</v>
          </cell>
          <cell r="G1088">
            <v>17</v>
          </cell>
          <cell r="H1088" t="str">
            <v>D0109600</v>
          </cell>
          <cell r="I1088" t="str">
            <v>Die Erfahrung der Realität</v>
          </cell>
          <cell r="J1088">
            <v>26</v>
          </cell>
          <cell r="K1088" t="str">
            <v>Die Erfahrung der Re</v>
          </cell>
          <cell r="L1088">
            <v>20</v>
          </cell>
          <cell r="M1088" t="str">
            <v>Die Erfahrung der Realität</v>
          </cell>
          <cell r="N1088">
            <v>26</v>
          </cell>
          <cell r="O1088">
            <v>44197</v>
          </cell>
          <cell r="P1088">
            <v>2958465</v>
          </cell>
          <cell r="Q1088" t="str">
            <v>511024</v>
          </cell>
          <cell r="R1088" t="str">
            <v>511024</v>
          </cell>
          <cell r="S1088" t="str">
            <v>HHH</v>
          </cell>
          <cell r="T1088" t="str">
            <v>511024HHH</v>
          </cell>
          <cell r="U1088" t="str">
            <v>X</v>
          </cell>
          <cell r="V1088" t="str">
            <v>X</v>
          </cell>
          <cell r="W1088">
            <v>1</v>
          </cell>
          <cell r="X1088" t="str">
            <v>D0110</v>
          </cell>
          <cell r="Y1088" t="str">
            <v>D0110</v>
          </cell>
          <cell r="Z1088" t="str">
            <v>D0110</v>
          </cell>
          <cell r="AA1088" t="str">
            <v>D0110</v>
          </cell>
          <cell r="AB1088" t="str">
            <v>GZ: SCHL2154/1-1; AOBJ: 633347</v>
          </cell>
          <cell r="AD1088" t="str">
            <v>D43</v>
          </cell>
        </row>
        <row r="1089">
          <cell r="F1089" t="str">
            <v>D.01097.00.511024</v>
          </cell>
          <cell r="G1089">
            <v>17</v>
          </cell>
          <cell r="H1089" t="str">
            <v>D0109700</v>
          </cell>
          <cell r="I1089" t="str">
            <v>HSC HU</v>
          </cell>
          <cell r="J1089">
            <v>6</v>
          </cell>
          <cell r="K1089" t="str">
            <v>HSC HU</v>
          </cell>
          <cell r="L1089">
            <v>6</v>
          </cell>
          <cell r="M1089" t="str">
            <v>HSC HU</v>
          </cell>
          <cell r="N1089">
            <v>6</v>
          </cell>
          <cell r="O1089">
            <v>44197</v>
          </cell>
          <cell r="P1089">
            <v>2958465</v>
          </cell>
          <cell r="Q1089" t="str">
            <v>511024</v>
          </cell>
          <cell r="R1089" t="str">
            <v>511024</v>
          </cell>
          <cell r="S1089" t="str">
            <v>HHH</v>
          </cell>
          <cell r="T1089" t="str">
            <v>511024HHH</v>
          </cell>
          <cell r="U1089" t="str">
            <v>X</v>
          </cell>
          <cell r="V1089" t="str">
            <v>X</v>
          </cell>
          <cell r="W1089">
            <v>1</v>
          </cell>
          <cell r="X1089" t="str">
            <v>I0300</v>
          </cell>
          <cell r="Y1089" t="str">
            <v>I0300</v>
          </cell>
          <cell r="Z1089" t="str">
            <v>I0300</v>
          </cell>
          <cell r="AA1089" t="str">
            <v>I0300</v>
          </cell>
          <cell r="AB1089" t="str">
            <v>-</v>
          </cell>
          <cell r="AD1089" t="str">
            <v>D31</v>
          </cell>
        </row>
        <row r="1090">
          <cell r="F1090" t="str">
            <v>D.01098.00.511024</v>
          </cell>
          <cell r="G1090">
            <v>17</v>
          </cell>
          <cell r="H1090" t="str">
            <v>D0109800</v>
          </cell>
          <cell r="I1090" t="str">
            <v>Gast Weber Guskar</v>
          </cell>
          <cell r="J1090">
            <v>17</v>
          </cell>
          <cell r="K1090" t="str">
            <v>Gast Weber Guskar</v>
          </cell>
          <cell r="L1090">
            <v>17</v>
          </cell>
          <cell r="M1090" t="str">
            <v>Gast Weber Guskar</v>
          </cell>
          <cell r="N1090">
            <v>17</v>
          </cell>
          <cell r="O1090">
            <v>44197</v>
          </cell>
          <cell r="P1090">
            <v>2958465</v>
          </cell>
          <cell r="Q1090" t="str">
            <v>511024</v>
          </cell>
          <cell r="R1090" t="str">
            <v>511024</v>
          </cell>
          <cell r="S1090" t="str">
            <v>HHH</v>
          </cell>
          <cell r="T1090" t="str">
            <v>511024HHH</v>
          </cell>
          <cell r="U1090" t="str">
            <v>X</v>
          </cell>
          <cell r="V1090" t="str">
            <v>X</v>
          </cell>
          <cell r="W1090">
            <v>1</v>
          </cell>
          <cell r="X1090" t="str">
            <v>I0300</v>
          </cell>
          <cell r="Y1090" t="str">
            <v>I0300</v>
          </cell>
          <cell r="Z1090" t="str">
            <v>I0300</v>
          </cell>
          <cell r="AA1090" t="str">
            <v>I0300</v>
          </cell>
          <cell r="AB1090" t="str">
            <v/>
          </cell>
          <cell r="AD1090" t="str">
            <v>D31</v>
          </cell>
        </row>
        <row r="1091">
          <cell r="F1091" t="str">
            <v>D.01099.00.511026</v>
          </cell>
          <cell r="G1091">
            <v>17</v>
          </cell>
          <cell r="H1091" t="str">
            <v>D0109900</v>
          </cell>
          <cell r="I1091" t="str">
            <v>AvH: Stang</v>
          </cell>
          <cell r="J1091">
            <v>10</v>
          </cell>
          <cell r="K1091" t="str">
            <v>AvH: Stang</v>
          </cell>
          <cell r="L1091">
            <v>10</v>
          </cell>
          <cell r="M1091" t="str">
            <v>AvH: Stang</v>
          </cell>
          <cell r="N1091">
            <v>10</v>
          </cell>
          <cell r="O1091">
            <v>44197</v>
          </cell>
          <cell r="P1091">
            <v>2958465</v>
          </cell>
          <cell r="Q1091" t="str">
            <v>511026</v>
          </cell>
          <cell r="R1091" t="str">
            <v>511026</v>
          </cell>
          <cell r="S1091" t="str">
            <v>HHH</v>
          </cell>
          <cell r="T1091" t="str">
            <v>511026HHH</v>
          </cell>
          <cell r="U1091" t="str">
            <v>X</v>
          </cell>
          <cell r="V1091" t="str">
            <v>X</v>
          </cell>
          <cell r="W1091">
            <v>1</v>
          </cell>
          <cell r="X1091" t="str">
            <v>I0120</v>
          </cell>
          <cell r="Y1091" t="str">
            <v>I0120</v>
          </cell>
          <cell r="Z1091" t="str">
            <v>I0120</v>
          </cell>
          <cell r="AA1091" t="str">
            <v>I0120</v>
          </cell>
          <cell r="AB1091" t="str">
            <v>Ref3.1-1201240-CAN-HFST-E</v>
          </cell>
          <cell r="AD1091" t="str">
            <v>D31</v>
          </cell>
        </row>
        <row r="1092">
          <cell r="F1092" t="str">
            <v>D.01101.00.511026</v>
          </cell>
          <cell r="G1092">
            <v>17</v>
          </cell>
          <cell r="H1092" t="str">
            <v>D0110100</v>
          </cell>
          <cell r="I1092" t="str">
            <v>Was wäre wenn - Imagination</v>
          </cell>
          <cell r="J1092">
            <v>27</v>
          </cell>
          <cell r="K1092" t="str">
            <v>Was wäre wenn - Imag</v>
          </cell>
          <cell r="L1092">
            <v>20</v>
          </cell>
          <cell r="M1092" t="str">
            <v>Was wäre wenn - Imagination</v>
          </cell>
          <cell r="N1092">
            <v>27</v>
          </cell>
          <cell r="O1092">
            <v>44197</v>
          </cell>
          <cell r="P1092">
            <v>2958465</v>
          </cell>
          <cell r="Q1092" t="str">
            <v>511026</v>
          </cell>
          <cell r="R1092" t="str">
            <v>511026</v>
          </cell>
          <cell r="S1092" t="str">
            <v>HHH</v>
          </cell>
          <cell r="T1092" t="str">
            <v>511026HHH</v>
          </cell>
          <cell r="U1092" t="str">
            <v>X</v>
          </cell>
          <cell r="V1092" t="str">
            <v>X</v>
          </cell>
          <cell r="W1092">
            <v>1</v>
          </cell>
          <cell r="X1092" t="str">
            <v>D0110</v>
          </cell>
          <cell r="Y1092" t="str">
            <v>D0110</v>
          </cell>
          <cell r="Z1092" t="str">
            <v>D0110</v>
          </cell>
          <cell r="AA1092" t="str">
            <v>D0110</v>
          </cell>
          <cell r="AB1092" t="str">
            <v>GZ: RO2457/6-2; AOBJ: 617063</v>
          </cell>
          <cell r="AD1092" t="str">
            <v>D43</v>
          </cell>
        </row>
        <row r="1093">
          <cell r="F1093" t="str">
            <v>D.01102.00.511027</v>
          </cell>
          <cell r="G1093">
            <v>17</v>
          </cell>
          <cell r="H1093" t="str">
            <v>D0110200</v>
          </cell>
          <cell r="I1093" t="str">
            <v>BZML</v>
          </cell>
          <cell r="J1093">
            <v>4</v>
          </cell>
          <cell r="K1093" t="str">
            <v>BZML</v>
          </cell>
          <cell r="L1093">
            <v>4</v>
          </cell>
          <cell r="M1093" t="str">
            <v>BZML</v>
          </cell>
          <cell r="N1093">
            <v>4</v>
          </cell>
          <cell r="O1093">
            <v>44197</v>
          </cell>
          <cell r="P1093">
            <v>2958465</v>
          </cell>
          <cell r="Q1093" t="str">
            <v>511027</v>
          </cell>
          <cell r="R1093" t="str">
            <v>511027</v>
          </cell>
          <cell r="S1093" t="str">
            <v>HHH</v>
          </cell>
          <cell r="T1093" t="str">
            <v>511027HHH</v>
          </cell>
          <cell r="U1093" t="str">
            <v>X</v>
          </cell>
          <cell r="V1093" t="str">
            <v>X</v>
          </cell>
          <cell r="W1093">
            <v>1</v>
          </cell>
          <cell r="X1093" t="str">
            <v>E0100</v>
          </cell>
          <cell r="Y1093" t="str">
            <v>E0100</v>
          </cell>
          <cell r="Z1093" t="str">
            <v>E0100</v>
          </cell>
          <cell r="AA1093" t="str">
            <v>E0100</v>
          </cell>
          <cell r="AB1093" t="str">
            <v>01IS18037B</v>
          </cell>
          <cell r="AD1093" t="str">
            <v>D21</v>
          </cell>
        </row>
        <row r="1094">
          <cell r="F1094" t="str">
            <v>D.01103.00.511027</v>
          </cell>
          <cell r="G1094">
            <v>17</v>
          </cell>
          <cell r="H1094" t="str">
            <v>D0110300</v>
          </cell>
          <cell r="I1094" t="str">
            <v>DAAD Zuschuss_Argyro Lithari</v>
          </cell>
          <cell r="J1094">
            <v>28</v>
          </cell>
          <cell r="K1094" t="str">
            <v>DAAD Zuschuss_Argyro</v>
          </cell>
          <cell r="L1094">
            <v>20</v>
          </cell>
          <cell r="M1094" t="str">
            <v>DAAD Zuschuss_Argyro Lithari</v>
          </cell>
          <cell r="N1094">
            <v>28</v>
          </cell>
          <cell r="O1094">
            <v>44197</v>
          </cell>
          <cell r="P1094">
            <v>2958465</v>
          </cell>
          <cell r="Q1094" t="str">
            <v>511027</v>
          </cell>
          <cell r="R1094" t="str">
            <v>511027</v>
          </cell>
          <cell r="S1094" t="str">
            <v>HHH</v>
          </cell>
          <cell r="T1094" t="str">
            <v>511027HHH</v>
          </cell>
          <cell r="U1094" t="str">
            <v>X</v>
          </cell>
          <cell r="V1094" t="str">
            <v>X</v>
          </cell>
          <cell r="W1094">
            <v>1</v>
          </cell>
          <cell r="X1094" t="str">
            <v>L0100</v>
          </cell>
          <cell r="Y1094" t="str">
            <v>L0100</v>
          </cell>
          <cell r="Z1094" t="str">
            <v>L0100</v>
          </cell>
          <cell r="AA1094" t="str">
            <v>L0100</v>
          </cell>
          <cell r="AB1094" t="str">
            <v>91596613</v>
          </cell>
          <cell r="AD1094" t="str">
            <v>D12</v>
          </cell>
        </row>
        <row r="1095">
          <cell r="F1095" t="str">
            <v>D.01104.00.511000</v>
          </cell>
          <cell r="G1095">
            <v>17</v>
          </cell>
          <cell r="H1095" t="str">
            <v>D0110400</v>
          </cell>
          <cell r="I1095" t="str">
            <v>GRK 2386 / 1: Extrospektion</v>
          </cell>
          <cell r="J1095">
            <v>27</v>
          </cell>
          <cell r="K1095" t="str">
            <v>GRK 2386 / 1: Extros</v>
          </cell>
          <cell r="L1095">
            <v>20</v>
          </cell>
          <cell r="M1095" t="str">
            <v>GRK 2386 / 1: Extrospektion</v>
          </cell>
          <cell r="N1095">
            <v>27</v>
          </cell>
          <cell r="O1095">
            <v>44197</v>
          </cell>
          <cell r="P1095">
            <v>2958465</v>
          </cell>
          <cell r="Q1095" t="str">
            <v>511000</v>
          </cell>
          <cell r="R1095" t="str">
            <v>511000</v>
          </cell>
          <cell r="S1095" t="str">
            <v>HHH</v>
          </cell>
          <cell r="T1095" t="str">
            <v>511000HHH</v>
          </cell>
          <cell r="U1095" t="str">
            <v>X</v>
          </cell>
          <cell r="V1095" t="str">
            <v>X</v>
          </cell>
          <cell r="W1095">
            <v>1</v>
          </cell>
          <cell r="X1095" t="str">
            <v>D0130</v>
          </cell>
          <cell r="Y1095" t="str">
            <v>D0130</v>
          </cell>
          <cell r="Z1095" t="str">
            <v>D0130</v>
          </cell>
          <cell r="AA1095" t="str">
            <v>D0130</v>
          </cell>
          <cell r="AB1095" t="str">
            <v>GZ: GRK 2386/1</v>
          </cell>
          <cell r="AD1095" t="str">
            <v>D42</v>
          </cell>
        </row>
        <row r="1096">
          <cell r="F1096" t="str">
            <v>D.01105.00.511000</v>
          </cell>
          <cell r="G1096">
            <v>17</v>
          </cell>
          <cell r="H1096" t="str">
            <v>D0110500</v>
          </cell>
          <cell r="I1096" t="str">
            <v xml:space="preserve">GRK 1939 / 2: Philosophie, Wissenschaft </v>
          </cell>
          <cell r="J1096">
            <v>40</v>
          </cell>
          <cell r="K1096" t="str">
            <v>GRK 1939 / 2: Philos</v>
          </cell>
          <cell r="L1096">
            <v>20</v>
          </cell>
          <cell r="M1096" t="str">
            <v>GRK 1939 / 2: Philosophie, Wissenschaft und die Wissenschaften</v>
          </cell>
          <cell r="N1096">
            <v>62</v>
          </cell>
          <cell r="O1096">
            <v>44197</v>
          </cell>
          <cell r="P1096">
            <v>2958465</v>
          </cell>
          <cell r="Q1096" t="str">
            <v>511000</v>
          </cell>
          <cell r="R1096" t="str">
            <v>511000</v>
          </cell>
          <cell r="S1096" t="str">
            <v>HHH</v>
          </cell>
          <cell r="T1096" t="str">
            <v>511000HHH</v>
          </cell>
          <cell r="U1096" t="str">
            <v>X</v>
          </cell>
          <cell r="V1096" t="str">
            <v>X</v>
          </cell>
          <cell r="W1096">
            <v>1</v>
          </cell>
          <cell r="X1096" t="str">
            <v>D0130</v>
          </cell>
          <cell r="Y1096" t="str">
            <v>D0130</v>
          </cell>
          <cell r="Z1096" t="str">
            <v>D0130</v>
          </cell>
          <cell r="AA1096" t="str">
            <v>D0130</v>
          </cell>
          <cell r="AB1096" t="str">
            <v>GZ: GRK 1939/2</v>
          </cell>
          <cell r="AD1096" t="str">
            <v>D42</v>
          </cell>
        </row>
        <row r="1097">
          <cell r="F1097" t="str">
            <v>D.01106.00.511000</v>
          </cell>
          <cell r="G1097">
            <v>17</v>
          </cell>
          <cell r="H1097" t="str">
            <v>D0110600</v>
          </cell>
          <cell r="I1097" t="str">
            <v>KFOR 2909 1 Menschliche Fähigkeiten</v>
          </cell>
          <cell r="J1097">
            <v>35</v>
          </cell>
          <cell r="K1097" t="str">
            <v>KFOR 2909 1 Menschli</v>
          </cell>
          <cell r="L1097">
            <v>20</v>
          </cell>
          <cell r="M1097" t="str">
            <v>KFOR 2909 1 Menschliche Fähigkeiten</v>
          </cell>
          <cell r="N1097">
            <v>35</v>
          </cell>
          <cell r="O1097">
            <v>44197</v>
          </cell>
          <cell r="P1097">
            <v>2958465</v>
          </cell>
          <cell r="Q1097" t="str">
            <v>511000</v>
          </cell>
          <cell r="R1097" t="str">
            <v>511000</v>
          </cell>
          <cell r="S1097" t="str">
            <v>HHH</v>
          </cell>
          <cell r="T1097" t="str">
            <v>511000HHH</v>
          </cell>
          <cell r="U1097" t="str">
            <v>X</v>
          </cell>
          <cell r="V1097" t="str">
            <v>X</v>
          </cell>
          <cell r="W1097">
            <v>1</v>
          </cell>
          <cell r="X1097" t="str">
            <v>D0190</v>
          </cell>
          <cell r="Y1097" t="str">
            <v>D0190</v>
          </cell>
          <cell r="Z1097" t="str">
            <v>D0190</v>
          </cell>
          <cell r="AA1097" t="str">
            <v>D0190</v>
          </cell>
          <cell r="AB1097" t="str">
            <v>GZ: PE 1305/8-1; AOBJ: 659923</v>
          </cell>
          <cell r="AD1097" t="str">
            <v>D44</v>
          </cell>
        </row>
        <row r="1098">
          <cell r="F1098" t="str">
            <v>D.01107.00.511000</v>
          </cell>
          <cell r="G1098">
            <v>17</v>
          </cell>
          <cell r="H1098" t="str">
            <v>D0110700</v>
          </cell>
          <cell r="I1098" t="str">
            <v>KFOR 2909 1 MF Koordination</v>
          </cell>
          <cell r="J1098">
            <v>27</v>
          </cell>
          <cell r="K1098" t="str">
            <v>KFOR 2909 1 MF Koord</v>
          </cell>
          <cell r="L1098">
            <v>20</v>
          </cell>
          <cell r="M1098" t="str">
            <v>KFOR 2909 1 MF Koordination</v>
          </cell>
          <cell r="N1098">
            <v>27</v>
          </cell>
          <cell r="O1098">
            <v>44197</v>
          </cell>
          <cell r="P1098">
            <v>2958465</v>
          </cell>
          <cell r="Q1098" t="str">
            <v>511000</v>
          </cell>
          <cell r="R1098" t="str">
            <v>511000</v>
          </cell>
          <cell r="S1098" t="str">
            <v>HHH</v>
          </cell>
          <cell r="T1098" t="str">
            <v>511000HHH</v>
          </cell>
          <cell r="U1098" t="str">
            <v>X</v>
          </cell>
          <cell r="V1098" t="str">
            <v>X</v>
          </cell>
          <cell r="W1098">
            <v>1</v>
          </cell>
          <cell r="X1098" t="str">
            <v>D0190</v>
          </cell>
          <cell r="Y1098" t="str">
            <v>D0190</v>
          </cell>
          <cell r="Z1098" t="str">
            <v>D0190</v>
          </cell>
          <cell r="AA1098" t="str">
            <v>D0190</v>
          </cell>
          <cell r="AB1098" t="str">
            <v>GZ: PE 1305/9-1; AOBJ: 659925</v>
          </cell>
          <cell r="AD1098" t="str">
            <v>D44</v>
          </cell>
        </row>
        <row r="1099">
          <cell r="F1099" t="str">
            <v>D.01108.00.511011</v>
          </cell>
          <cell r="G1099">
            <v>17</v>
          </cell>
          <cell r="H1099" t="str">
            <v>D0110800</v>
          </cell>
          <cell r="I1099" t="str">
            <v>NWG Brentano Schule</v>
          </cell>
          <cell r="J1099">
            <v>19</v>
          </cell>
          <cell r="K1099" t="str">
            <v>NWG Brentano Schule</v>
          </cell>
          <cell r="L1099">
            <v>19</v>
          </cell>
          <cell r="M1099" t="str">
            <v>NWG Brentano Schule</v>
          </cell>
          <cell r="N1099">
            <v>19</v>
          </cell>
          <cell r="O1099">
            <v>44197</v>
          </cell>
          <cell r="P1099">
            <v>2958465</v>
          </cell>
          <cell r="Q1099" t="str">
            <v>511011</v>
          </cell>
          <cell r="R1099" t="str">
            <v>511011</v>
          </cell>
          <cell r="S1099" t="str">
            <v>HHH</v>
          </cell>
          <cell r="T1099" t="str">
            <v>511011HHH</v>
          </cell>
          <cell r="U1099" t="str">
            <v>X</v>
          </cell>
          <cell r="V1099" t="str">
            <v>X</v>
          </cell>
          <cell r="W1099">
            <v>1</v>
          </cell>
          <cell r="X1099" t="str">
            <v>D0180</v>
          </cell>
          <cell r="Y1099" t="str">
            <v>D0180</v>
          </cell>
          <cell r="Z1099" t="str">
            <v>D0180</v>
          </cell>
          <cell r="AA1099" t="str">
            <v>D0180</v>
          </cell>
          <cell r="AB1099" t="str">
            <v>TA 1615/1-1; AOBJ:667399</v>
          </cell>
          <cell r="AD1099" t="str">
            <v>D42</v>
          </cell>
        </row>
        <row r="1100">
          <cell r="F1100" t="str">
            <v>D.01109.00.512001</v>
          </cell>
          <cell r="G1100">
            <v>17</v>
          </cell>
          <cell r="H1100" t="str">
            <v>D0110900</v>
          </cell>
          <cell r="I1100" t="str">
            <v>Staatsfinanzen Russlands 1796-1816</v>
          </cell>
          <cell r="J1100">
            <v>34</v>
          </cell>
          <cell r="K1100" t="str">
            <v>Staatsfinanzen Russl</v>
          </cell>
          <cell r="L1100">
            <v>20</v>
          </cell>
          <cell r="M1100" t="str">
            <v>Staatsfinanzen Russlands 1796-1816</v>
          </cell>
          <cell r="N1100">
            <v>34</v>
          </cell>
          <cell r="O1100">
            <v>44197</v>
          </cell>
          <cell r="P1100">
            <v>2958465</v>
          </cell>
          <cell r="Q1100" t="str">
            <v>512001</v>
          </cell>
          <cell r="R1100" t="str">
            <v>512001</v>
          </cell>
          <cell r="S1100" t="str">
            <v>HHH</v>
          </cell>
          <cell r="T1100" t="str">
            <v>512001HHH</v>
          </cell>
          <cell r="U1100" t="str">
            <v>X</v>
          </cell>
          <cell r="V1100" t="str">
            <v>X</v>
          </cell>
          <cell r="W1100">
            <v>1</v>
          </cell>
          <cell r="X1100" t="str">
            <v>D0110</v>
          </cell>
          <cell r="Y1100" t="str">
            <v>D0110</v>
          </cell>
          <cell r="Z1100" t="str">
            <v>D0110</v>
          </cell>
          <cell r="AA1100" t="str">
            <v>D0110</v>
          </cell>
          <cell r="AB1100" t="str">
            <v>CO 1302/2-1; AOBJ: 648227</v>
          </cell>
          <cell r="AD1100" t="str">
            <v>D43</v>
          </cell>
        </row>
        <row r="1101">
          <cell r="F1101" t="str">
            <v>D.01110.00.512001</v>
          </cell>
          <cell r="G1101">
            <v>17</v>
          </cell>
          <cell r="H1101" t="str">
            <v>D0111000</v>
          </cell>
          <cell r="I1101" t="str">
            <v xml:space="preserve">Stiftungsjuniorprofessur Geschichte der </v>
          </cell>
          <cell r="J1101">
            <v>40</v>
          </cell>
          <cell r="K1101" t="str">
            <v>Stiftungsjuniorprofe</v>
          </cell>
          <cell r="L1101">
            <v>20</v>
          </cell>
          <cell r="M1101" t="str">
            <v>Stiftungsjuniorprofessur Geschichte der Renaissance</v>
          </cell>
          <cell r="N1101">
            <v>51</v>
          </cell>
          <cell r="O1101">
            <v>44197</v>
          </cell>
          <cell r="P1101">
            <v>2958465</v>
          </cell>
          <cell r="Q1101" t="str">
            <v>512001</v>
          </cell>
          <cell r="R1101" t="str">
            <v>512001</v>
          </cell>
          <cell r="S1101" t="str">
            <v>HHH</v>
          </cell>
          <cell r="T1101" t="str">
            <v>512001HHH</v>
          </cell>
          <cell r="U1101" t="str">
            <v>X</v>
          </cell>
          <cell r="V1101" t="str">
            <v>X</v>
          </cell>
          <cell r="W1101">
            <v>1</v>
          </cell>
          <cell r="X1101" t="str">
            <v>I0320</v>
          </cell>
          <cell r="Y1101" t="str">
            <v>I0320</v>
          </cell>
          <cell r="Z1101" t="str">
            <v>I0320</v>
          </cell>
          <cell r="AA1101" t="str">
            <v>I0320</v>
          </cell>
          <cell r="AB1101" t="str">
            <v>H4207218999917579</v>
          </cell>
          <cell r="AD1101" t="str">
            <v>D31</v>
          </cell>
        </row>
        <row r="1102">
          <cell r="F1102" t="str">
            <v>D.01111.00.512014</v>
          </cell>
          <cell r="G1102">
            <v>17</v>
          </cell>
          <cell r="H1102" t="str">
            <v>D0111100</v>
          </cell>
          <cell r="I1102" t="str">
            <v>Caesar</v>
          </cell>
          <cell r="J1102">
            <v>6</v>
          </cell>
          <cell r="K1102" t="str">
            <v>Caesar</v>
          </cell>
          <cell r="L1102">
            <v>6</v>
          </cell>
          <cell r="M1102" t="str">
            <v>Caesar</v>
          </cell>
          <cell r="N1102">
            <v>6</v>
          </cell>
          <cell r="O1102">
            <v>44197</v>
          </cell>
          <cell r="P1102">
            <v>2958465</v>
          </cell>
          <cell r="Q1102" t="str">
            <v>512014</v>
          </cell>
          <cell r="R1102" t="str">
            <v>512014</v>
          </cell>
          <cell r="S1102" t="str">
            <v>HHH</v>
          </cell>
          <cell r="T1102" t="str">
            <v>512014HHH</v>
          </cell>
          <cell r="U1102" t="str">
            <v>X</v>
          </cell>
          <cell r="V1102" t="str">
            <v>X</v>
          </cell>
          <cell r="W1102">
            <v>1</v>
          </cell>
          <cell r="X1102" t="str">
            <v>I0010</v>
          </cell>
          <cell r="Y1102" t="str">
            <v>I0010</v>
          </cell>
          <cell r="Z1102" t="str">
            <v>I0010</v>
          </cell>
          <cell r="AA1102" t="str">
            <v>I0010</v>
          </cell>
          <cell r="AB1102" t="str">
            <v>Az: 93 396</v>
          </cell>
          <cell r="AD1102" t="str">
            <v>D31</v>
          </cell>
        </row>
        <row r="1103">
          <cell r="F1103" t="str">
            <v>D.01112.00.512000</v>
          </cell>
          <cell r="G1103">
            <v>17</v>
          </cell>
          <cell r="H1103" t="str">
            <v>D0111200</v>
          </cell>
          <cell r="I1103" t="str">
            <v>Sammelkonto</v>
          </cell>
          <cell r="J1103">
            <v>11</v>
          </cell>
          <cell r="K1103" t="str">
            <v>Sammelkonto</v>
          </cell>
          <cell r="L1103">
            <v>11</v>
          </cell>
          <cell r="M1103" t="str">
            <v>Sammelkonto</v>
          </cell>
          <cell r="N1103">
            <v>11</v>
          </cell>
          <cell r="O1103">
            <v>44197</v>
          </cell>
          <cell r="P1103">
            <v>2958465</v>
          </cell>
          <cell r="Q1103" t="str">
            <v>512000</v>
          </cell>
          <cell r="R1103" t="str">
            <v>512000</v>
          </cell>
          <cell r="S1103" t="str">
            <v>HHH</v>
          </cell>
          <cell r="T1103" t="str">
            <v>512000HHH</v>
          </cell>
          <cell r="U1103" t="str">
            <v>X</v>
          </cell>
          <cell r="V1103" t="str">
            <v>X</v>
          </cell>
          <cell r="W1103">
            <v>1</v>
          </cell>
          <cell r="X1103" t="str">
            <v>N0004</v>
          </cell>
          <cell r="Y1103" t="str">
            <v>N0004</v>
          </cell>
          <cell r="Z1103" t="str">
            <v>N0004</v>
          </cell>
          <cell r="AA1103" t="str">
            <v>N0004</v>
          </cell>
          <cell r="AD1103" t="str">
            <v>D11</v>
          </cell>
        </row>
        <row r="1104">
          <cell r="F1104" t="str">
            <v>D.01113.00.512016</v>
          </cell>
          <cell r="G1104">
            <v>17</v>
          </cell>
          <cell r="H1104" t="str">
            <v>D0111300</v>
          </cell>
          <cell r="I1104" t="str">
            <v>Acta Cusana (2. FP)</v>
          </cell>
          <cell r="J1104">
            <v>19</v>
          </cell>
          <cell r="K1104" t="str">
            <v>Acta Cusana (2. FP)</v>
          </cell>
          <cell r="L1104">
            <v>19</v>
          </cell>
          <cell r="M1104" t="str">
            <v>Acta Cusana (2. FP)</v>
          </cell>
          <cell r="N1104">
            <v>19</v>
          </cell>
          <cell r="O1104">
            <v>44197</v>
          </cell>
          <cell r="P1104">
            <v>2958465</v>
          </cell>
          <cell r="Q1104" t="str">
            <v>512016</v>
          </cell>
          <cell r="R1104" t="str">
            <v>512016</v>
          </cell>
          <cell r="S1104" t="str">
            <v>HHH</v>
          </cell>
          <cell r="T1104" t="str">
            <v>512016HHH</v>
          </cell>
          <cell r="U1104" t="str">
            <v>X</v>
          </cell>
          <cell r="V1104" t="str">
            <v>X</v>
          </cell>
          <cell r="W1104">
            <v>1</v>
          </cell>
          <cell r="X1104" t="str">
            <v>D0110</v>
          </cell>
          <cell r="Y1104" t="str">
            <v>D0110</v>
          </cell>
          <cell r="Z1104" t="str">
            <v>D0110</v>
          </cell>
          <cell r="AA1104" t="str">
            <v>D0110</v>
          </cell>
          <cell r="AB1104" t="str">
            <v>HE 3889/7-2; AOBJ: 641989</v>
          </cell>
          <cell r="AD1104" t="str">
            <v>D43</v>
          </cell>
        </row>
        <row r="1105">
          <cell r="F1105" t="str">
            <v>D.01114.00.512016</v>
          </cell>
          <cell r="G1105">
            <v>17</v>
          </cell>
          <cell r="H1105" t="str">
            <v>D0111400</v>
          </cell>
          <cell r="I1105" t="str">
            <v>Anonymus Bambergensis</v>
          </cell>
          <cell r="J1105">
            <v>21</v>
          </cell>
          <cell r="K1105" t="str">
            <v>Anonymus Bambergensi</v>
          </cell>
          <cell r="L1105">
            <v>20</v>
          </cell>
          <cell r="M1105" t="str">
            <v>Anonymus Bambergensis</v>
          </cell>
          <cell r="N1105">
            <v>21</v>
          </cell>
          <cell r="O1105">
            <v>44197</v>
          </cell>
          <cell r="P1105">
            <v>2958465</v>
          </cell>
          <cell r="Q1105" t="str">
            <v>512016</v>
          </cell>
          <cell r="R1105" t="str">
            <v>512016</v>
          </cell>
          <cell r="S1105" t="str">
            <v>HHH</v>
          </cell>
          <cell r="T1105" t="str">
            <v>512016HHH</v>
          </cell>
          <cell r="U1105" t="str">
            <v>X</v>
          </cell>
          <cell r="V1105" t="str">
            <v>X</v>
          </cell>
          <cell r="W1105">
            <v>1</v>
          </cell>
          <cell r="X1105" t="str">
            <v>D0110</v>
          </cell>
          <cell r="Y1105" t="str">
            <v>D0110</v>
          </cell>
          <cell r="Z1105" t="str">
            <v>D0110</v>
          </cell>
          <cell r="AA1105" t="str">
            <v>D0110</v>
          </cell>
          <cell r="AB1105" t="str">
            <v>GZ:  KA 4965/1-2;AOBJ:666251</v>
          </cell>
          <cell r="AD1105" t="str">
            <v>D43</v>
          </cell>
        </row>
        <row r="1106">
          <cell r="F1106" t="str">
            <v>D.01115.00.512016</v>
          </cell>
          <cell r="G1106">
            <v>17</v>
          </cell>
          <cell r="H1106" t="str">
            <v>D0111500</v>
          </cell>
          <cell r="I1106" t="str">
            <v>Acta Cusana</v>
          </cell>
          <cell r="J1106">
            <v>11</v>
          </cell>
          <cell r="K1106" t="str">
            <v>Acta Cusana</v>
          </cell>
          <cell r="L1106">
            <v>11</v>
          </cell>
          <cell r="M1106" t="str">
            <v>Acta Cusana</v>
          </cell>
          <cell r="N1106">
            <v>11</v>
          </cell>
          <cell r="O1106">
            <v>44197</v>
          </cell>
          <cell r="P1106">
            <v>2958465</v>
          </cell>
          <cell r="Q1106" t="str">
            <v>512016</v>
          </cell>
          <cell r="R1106" t="str">
            <v>512016</v>
          </cell>
          <cell r="S1106" t="str">
            <v>HHH</v>
          </cell>
          <cell r="T1106" t="str">
            <v>512016HHH</v>
          </cell>
          <cell r="U1106" t="str">
            <v>X</v>
          </cell>
          <cell r="V1106" t="str">
            <v>X</v>
          </cell>
          <cell r="W1106">
            <v>1</v>
          </cell>
          <cell r="X1106" t="str">
            <v>D0110</v>
          </cell>
          <cell r="Y1106" t="str">
            <v>D0110</v>
          </cell>
          <cell r="Z1106" t="str">
            <v>D0110</v>
          </cell>
          <cell r="AA1106" t="str">
            <v>D0110</v>
          </cell>
          <cell r="AB1106" t="str">
            <v>He 3889/7-3; AOBJ: 669929</v>
          </cell>
          <cell r="AD1106" t="str">
            <v>D43</v>
          </cell>
        </row>
        <row r="1107">
          <cell r="F1107" t="str">
            <v>D.01116.00.512017</v>
          </cell>
          <cell r="G1107">
            <v>17</v>
          </cell>
          <cell r="H1107" t="str">
            <v>D0111600</v>
          </cell>
          <cell r="I1107" t="str">
            <v>Diplomatische Persona im politischen Rit</v>
          </cell>
          <cell r="J1107">
            <v>40</v>
          </cell>
          <cell r="K1107" t="str">
            <v>Diplomatische Person</v>
          </cell>
          <cell r="L1107">
            <v>20</v>
          </cell>
          <cell r="M1107" t="str">
            <v>Diplomatische Persona im politischen Ritual</v>
          </cell>
          <cell r="N1107">
            <v>43</v>
          </cell>
          <cell r="O1107">
            <v>44197</v>
          </cell>
          <cell r="P1107">
            <v>2958465</v>
          </cell>
          <cell r="Q1107" t="str">
            <v>512017</v>
          </cell>
          <cell r="R1107" t="str">
            <v>512017</v>
          </cell>
          <cell r="S1107" t="str">
            <v>HHH</v>
          </cell>
          <cell r="T1107" t="str">
            <v>512017HHH</v>
          </cell>
          <cell r="U1107" t="str">
            <v>X</v>
          </cell>
          <cell r="V1107" t="str">
            <v>X</v>
          </cell>
          <cell r="W1107">
            <v>1</v>
          </cell>
          <cell r="X1107" t="str">
            <v>D0110</v>
          </cell>
          <cell r="Y1107" t="str">
            <v>D0110</v>
          </cell>
          <cell r="Z1107" t="str">
            <v>D0110</v>
          </cell>
          <cell r="AA1107" t="str">
            <v>D0110</v>
          </cell>
          <cell r="AB1107" t="str">
            <v>BU1218/2-1;553938</v>
          </cell>
          <cell r="AD1107" t="str">
            <v>D43</v>
          </cell>
        </row>
        <row r="1108">
          <cell r="F1108" t="str">
            <v>D.01117.00.512022</v>
          </cell>
          <cell r="G1108">
            <v>17</v>
          </cell>
          <cell r="H1108" t="str">
            <v>D0111700</v>
          </cell>
          <cell r="I1108" t="str">
            <v>Hochschuldialog Westbalkan ab 2019</v>
          </cell>
          <cell r="J1108">
            <v>34</v>
          </cell>
          <cell r="K1108" t="str">
            <v>Hochschuldialog West</v>
          </cell>
          <cell r="L1108">
            <v>20</v>
          </cell>
          <cell r="M1108" t="str">
            <v>Hochschuldialog Westbalkan ab 2019</v>
          </cell>
          <cell r="N1108">
            <v>34</v>
          </cell>
          <cell r="O1108">
            <v>44197</v>
          </cell>
          <cell r="P1108">
            <v>2958465</v>
          </cell>
          <cell r="Q1108" t="str">
            <v>512022</v>
          </cell>
          <cell r="R1108" t="str">
            <v>512022</v>
          </cell>
          <cell r="S1108" t="str">
            <v>HHH</v>
          </cell>
          <cell r="T1108" t="str">
            <v>512022HHH</v>
          </cell>
          <cell r="U1108" t="str">
            <v>X</v>
          </cell>
          <cell r="V1108" t="str">
            <v>X</v>
          </cell>
          <cell r="W1108">
            <v>1</v>
          </cell>
          <cell r="X1108" t="str">
            <v>L0100</v>
          </cell>
          <cell r="Y1108" t="str">
            <v>L0100</v>
          </cell>
          <cell r="Z1108" t="str">
            <v>L0100</v>
          </cell>
          <cell r="AA1108" t="str">
            <v>L0100</v>
          </cell>
          <cell r="AB1108" t="str">
            <v>57461295</v>
          </cell>
          <cell r="AD1108" t="str">
            <v>D12</v>
          </cell>
        </row>
        <row r="1109">
          <cell r="F1109" t="str">
            <v>D.01118.00.512022</v>
          </cell>
          <cell r="G1109">
            <v>17</v>
          </cell>
          <cell r="H1109" t="str">
            <v>D0111800</v>
          </cell>
          <cell r="I1109" t="str">
            <v>Holocaustforschung zu Südosteuropa</v>
          </cell>
          <cell r="J1109">
            <v>34</v>
          </cell>
          <cell r="K1109" t="str">
            <v>Holocaustforschung z</v>
          </cell>
          <cell r="L1109">
            <v>20</v>
          </cell>
          <cell r="M1109" t="str">
            <v>Holocaustforschung zu Südosteuropa</v>
          </cell>
          <cell r="N1109">
            <v>34</v>
          </cell>
          <cell r="O1109">
            <v>44197</v>
          </cell>
          <cell r="P1109">
            <v>2958465</v>
          </cell>
          <cell r="Q1109" t="str">
            <v>512022</v>
          </cell>
          <cell r="R1109" t="str">
            <v>512022</v>
          </cell>
          <cell r="S1109" t="str">
            <v>HHH</v>
          </cell>
          <cell r="T1109" t="str">
            <v>512022HHH</v>
          </cell>
          <cell r="U1109" t="str">
            <v>X</v>
          </cell>
          <cell r="V1109" t="str">
            <v>X</v>
          </cell>
          <cell r="W1109">
            <v>1</v>
          </cell>
          <cell r="X1109" t="str">
            <v>I0300</v>
          </cell>
          <cell r="Y1109" t="str">
            <v>I0300</v>
          </cell>
          <cell r="Z1109" t="str">
            <v>I0300</v>
          </cell>
          <cell r="AA1109" t="str">
            <v>I0300</v>
          </cell>
          <cell r="AB1109" t="str">
            <v/>
          </cell>
          <cell r="AD1109" t="str">
            <v>D31</v>
          </cell>
        </row>
        <row r="1110">
          <cell r="F1110" t="str">
            <v>D.01119.00.512023</v>
          </cell>
          <cell r="G1110">
            <v>17</v>
          </cell>
          <cell r="H1110" t="str">
            <v>D0111900</v>
          </cell>
          <cell r="I1110" t="str">
            <v>Kollektiv durch die Krise</v>
          </cell>
          <cell r="J1110">
            <v>25</v>
          </cell>
          <cell r="K1110" t="str">
            <v xml:space="preserve">Kollektiv durch die </v>
          </cell>
          <cell r="L1110">
            <v>20</v>
          </cell>
          <cell r="M1110" t="str">
            <v>Kollektiv durch die Krise</v>
          </cell>
          <cell r="N1110">
            <v>25</v>
          </cell>
          <cell r="O1110">
            <v>44197</v>
          </cell>
          <cell r="P1110">
            <v>2958465</v>
          </cell>
          <cell r="Q1110" t="str">
            <v>512023</v>
          </cell>
          <cell r="R1110" t="str">
            <v>512023</v>
          </cell>
          <cell r="S1110" t="str">
            <v>HHH</v>
          </cell>
          <cell r="T1110" t="str">
            <v>512023HHH</v>
          </cell>
          <cell r="U1110" t="str">
            <v>X</v>
          </cell>
          <cell r="V1110" t="str">
            <v>X</v>
          </cell>
          <cell r="W1110">
            <v>1</v>
          </cell>
          <cell r="X1110" t="str">
            <v>D0110</v>
          </cell>
          <cell r="Y1110" t="str">
            <v>D0110</v>
          </cell>
          <cell r="Z1110" t="str">
            <v>D0110</v>
          </cell>
          <cell r="AA1110" t="str">
            <v>D0110</v>
          </cell>
          <cell r="AB1110" t="str">
            <v>GZ: BA1156/24-1; AOBJ: 649120</v>
          </cell>
          <cell r="AD1110" t="str">
            <v>D43</v>
          </cell>
        </row>
        <row r="1111">
          <cell r="F1111" t="str">
            <v>D.01120.00.512023</v>
          </cell>
          <cell r="G1111">
            <v>17</v>
          </cell>
          <cell r="H1111" t="str">
            <v>D0112000</v>
          </cell>
          <cell r="I1111" t="str">
            <v>Landschaften der Verfolgung</v>
          </cell>
          <cell r="J1111">
            <v>27</v>
          </cell>
          <cell r="K1111" t="str">
            <v>Landschaften der Ver</v>
          </cell>
          <cell r="L1111">
            <v>20</v>
          </cell>
          <cell r="M1111" t="str">
            <v>Landschaften der Verfolgung</v>
          </cell>
          <cell r="N1111">
            <v>27</v>
          </cell>
          <cell r="O1111">
            <v>44197</v>
          </cell>
          <cell r="P1111">
            <v>2958465</v>
          </cell>
          <cell r="Q1111" t="str">
            <v>512023</v>
          </cell>
          <cell r="R1111" t="str">
            <v>512023</v>
          </cell>
          <cell r="S1111" t="str">
            <v>HHH</v>
          </cell>
          <cell r="T1111" t="str">
            <v>512023HHH</v>
          </cell>
          <cell r="U1111" t="str">
            <v>X</v>
          </cell>
          <cell r="V1111" t="str">
            <v>X</v>
          </cell>
          <cell r="W1111">
            <v>1</v>
          </cell>
          <cell r="X1111" t="str">
            <v>E0100</v>
          </cell>
          <cell r="Y1111" t="str">
            <v>E0100</v>
          </cell>
          <cell r="Z1111" t="str">
            <v>E0100</v>
          </cell>
          <cell r="AA1111" t="str">
            <v>E0100</v>
          </cell>
          <cell r="AB1111" t="str">
            <v>01UJ1804AY</v>
          </cell>
          <cell r="AD1111" t="str">
            <v>D21</v>
          </cell>
        </row>
        <row r="1112">
          <cell r="F1112" t="str">
            <v>D.01121.00.512023</v>
          </cell>
          <cell r="G1112">
            <v>17</v>
          </cell>
          <cell r="H1112" t="str">
            <v>D0112100</v>
          </cell>
          <cell r="I1112" t="str">
            <v>Gegeißelte Musen? Komponisten in der Sta</v>
          </cell>
          <cell r="J1112">
            <v>40</v>
          </cell>
          <cell r="K1112" t="str">
            <v>Gegeißelte Musen? Ko</v>
          </cell>
          <cell r="L1112">
            <v>20</v>
          </cell>
          <cell r="M1112" t="str">
            <v>Gegeißelte Musen? Komponisten in der Stalin-Zeit 1932-1953</v>
          </cell>
          <cell r="N1112">
            <v>58</v>
          </cell>
          <cell r="O1112">
            <v>44197</v>
          </cell>
          <cell r="P1112">
            <v>2958465</v>
          </cell>
          <cell r="Q1112" t="str">
            <v>512023</v>
          </cell>
          <cell r="R1112" t="str">
            <v>512023</v>
          </cell>
          <cell r="S1112" t="str">
            <v>HHH</v>
          </cell>
          <cell r="T1112" t="str">
            <v>512023HHH</v>
          </cell>
          <cell r="U1112" t="str">
            <v>X</v>
          </cell>
          <cell r="V1112" t="str">
            <v>X</v>
          </cell>
          <cell r="W1112">
            <v>1</v>
          </cell>
          <cell r="X1112" t="str">
            <v>D0110</v>
          </cell>
          <cell r="Y1112" t="str">
            <v>D0110</v>
          </cell>
          <cell r="Z1112" t="str">
            <v>D0110</v>
          </cell>
          <cell r="AA1112" t="str">
            <v>D0110</v>
          </cell>
          <cell r="AB1112" t="str">
            <v>BA 1156/21-1; AOBJ: 622177</v>
          </cell>
          <cell r="AD1112" t="str">
            <v>D43</v>
          </cell>
        </row>
        <row r="1113">
          <cell r="F1113" t="str">
            <v>D.01122.00.512024</v>
          </cell>
          <cell r="G1113">
            <v>17</v>
          </cell>
          <cell r="H1113" t="str">
            <v>D0112200</v>
          </cell>
          <cell r="I1113" t="str">
            <v>allgemeines Spendenkonto</v>
          </cell>
          <cell r="J1113">
            <v>24</v>
          </cell>
          <cell r="K1113" t="str">
            <v>allgemeines Spendenk</v>
          </cell>
          <cell r="L1113">
            <v>20</v>
          </cell>
          <cell r="M1113" t="str">
            <v>allgemeines Spendenkonto</v>
          </cell>
          <cell r="N1113">
            <v>24</v>
          </cell>
          <cell r="O1113">
            <v>44197</v>
          </cell>
          <cell r="P1113">
            <v>2958465</v>
          </cell>
          <cell r="Q1113" t="str">
            <v>512024</v>
          </cell>
          <cell r="R1113" t="str">
            <v>512024</v>
          </cell>
          <cell r="S1113" t="str">
            <v>HHH</v>
          </cell>
          <cell r="T1113" t="str">
            <v>512024HHH</v>
          </cell>
          <cell r="U1113" t="str">
            <v>X</v>
          </cell>
          <cell r="V1113" t="str">
            <v>X</v>
          </cell>
          <cell r="W1113">
            <v>1</v>
          </cell>
          <cell r="X1113" t="str">
            <v>N0030</v>
          </cell>
          <cell r="Y1113" t="str">
            <v>N0030</v>
          </cell>
          <cell r="Z1113" t="str">
            <v>N0030</v>
          </cell>
          <cell r="AA1113" t="str">
            <v>N0030</v>
          </cell>
          <cell r="AD1113" t="str">
            <v>D12</v>
          </cell>
        </row>
        <row r="1114">
          <cell r="F1114" t="str">
            <v>D.01123.00.512024</v>
          </cell>
          <cell r="G1114">
            <v>17</v>
          </cell>
          <cell r="H1114" t="str">
            <v>D0112300</v>
          </cell>
          <cell r="I1114" t="str">
            <v>ECHY: Wissenschaft in der Stadt</v>
          </cell>
          <cell r="J1114">
            <v>31</v>
          </cell>
          <cell r="K1114" t="str">
            <v>ECHY: Wissenschaft i</v>
          </cell>
          <cell r="L1114">
            <v>20</v>
          </cell>
          <cell r="M1114" t="str">
            <v>ECHY: Wissenschaft in der Stadt</v>
          </cell>
          <cell r="N1114">
            <v>31</v>
          </cell>
          <cell r="O1114">
            <v>44197</v>
          </cell>
          <cell r="P1114">
            <v>2958465</v>
          </cell>
          <cell r="Q1114" t="str">
            <v>512024</v>
          </cell>
          <cell r="R1114" t="str">
            <v>512024</v>
          </cell>
          <cell r="S1114" t="str">
            <v>HHH</v>
          </cell>
          <cell r="T1114" t="str">
            <v>512024HHH</v>
          </cell>
          <cell r="U1114" t="str">
            <v>X</v>
          </cell>
          <cell r="V1114" t="str">
            <v>X</v>
          </cell>
          <cell r="W1114">
            <v>1</v>
          </cell>
          <cell r="X1114" t="str">
            <v>E1200</v>
          </cell>
          <cell r="Y1114" t="str">
            <v>E1200</v>
          </cell>
          <cell r="Z1114" t="str">
            <v>E1200</v>
          </cell>
          <cell r="AA1114" t="str">
            <v>E1200</v>
          </cell>
          <cell r="AB1114" t="str">
            <v>keine</v>
          </cell>
          <cell r="AD1114" t="str">
            <v>D21</v>
          </cell>
        </row>
        <row r="1115">
          <cell r="F1115" t="str">
            <v>D.01124.00.512024</v>
          </cell>
          <cell r="G1115">
            <v>17</v>
          </cell>
          <cell r="H1115" t="str">
            <v>D0112400</v>
          </cell>
          <cell r="I1115" t="str">
            <v>ECHY: Wissenschaft in der Stadt ( Verbun</v>
          </cell>
          <cell r="J1115">
            <v>40</v>
          </cell>
          <cell r="K1115" t="str">
            <v>ECHY: Wissenschaft i</v>
          </cell>
          <cell r="L1115">
            <v>20</v>
          </cell>
          <cell r="M1115" t="str">
            <v>ECHY: Wissenschaft in der Stadt ( Verbundprojekt I.)</v>
          </cell>
          <cell r="N1115">
            <v>52</v>
          </cell>
          <cell r="O1115">
            <v>44197</v>
          </cell>
          <cell r="P1115">
            <v>2958465</v>
          </cell>
          <cell r="Q1115" t="str">
            <v>512024</v>
          </cell>
          <cell r="R1115" t="str">
            <v>512024</v>
          </cell>
          <cell r="S1115" t="str">
            <v>HHH</v>
          </cell>
          <cell r="T1115" t="str">
            <v>512024HHH</v>
          </cell>
          <cell r="U1115" t="str">
            <v>X</v>
          </cell>
          <cell r="V1115" t="str">
            <v>X</v>
          </cell>
          <cell r="W1115">
            <v>1</v>
          </cell>
          <cell r="X1115" t="str">
            <v>I0300</v>
          </cell>
          <cell r="Y1115" t="str">
            <v>I0300</v>
          </cell>
          <cell r="Z1115" t="str">
            <v>I0300</v>
          </cell>
          <cell r="AA1115" t="str">
            <v>I0300</v>
          </cell>
          <cell r="AB1115" t="str">
            <v>Az. 3/39/18</v>
          </cell>
          <cell r="AD1115" t="str">
            <v>D31</v>
          </cell>
        </row>
        <row r="1116">
          <cell r="F1116" t="str">
            <v>D.01125.00.512024</v>
          </cell>
          <cell r="G1116">
            <v>17</v>
          </cell>
          <cell r="H1116" t="str">
            <v>D0112500</v>
          </cell>
          <cell r="I1116" t="str">
            <v>Pluralism in European Psychiatry</v>
          </cell>
          <cell r="J1116">
            <v>32</v>
          </cell>
          <cell r="K1116" t="str">
            <v>Pluralism in Europea</v>
          </cell>
          <cell r="L1116">
            <v>20</v>
          </cell>
          <cell r="M1116" t="str">
            <v>Pluralism in European Psychiatry</v>
          </cell>
          <cell r="N1116">
            <v>32</v>
          </cell>
          <cell r="O1116">
            <v>44197</v>
          </cell>
          <cell r="P1116">
            <v>2958465</v>
          </cell>
          <cell r="Q1116" t="str">
            <v>512024</v>
          </cell>
          <cell r="R1116" t="str">
            <v>512024</v>
          </cell>
          <cell r="S1116" t="str">
            <v>HHH</v>
          </cell>
          <cell r="T1116" t="str">
            <v>512024HHH</v>
          </cell>
          <cell r="U1116" t="str">
            <v>X</v>
          </cell>
          <cell r="V1116" t="str">
            <v>X</v>
          </cell>
          <cell r="W1116">
            <v>1</v>
          </cell>
          <cell r="X1116" t="str">
            <v>D0110</v>
          </cell>
          <cell r="Y1116" t="str">
            <v>D0110</v>
          </cell>
          <cell r="Z1116" t="str">
            <v>D0110</v>
          </cell>
          <cell r="AA1116" t="str">
            <v>D0110</v>
          </cell>
          <cell r="AB1116" t="str">
            <v>GZ: HE 2220/29-1; AOBJ:6545810</v>
          </cell>
          <cell r="AD1116" t="str">
            <v>D43</v>
          </cell>
        </row>
        <row r="1117">
          <cell r="F1117" t="str">
            <v>D.01126.00.512024</v>
          </cell>
          <cell r="G1117">
            <v>17</v>
          </cell>
          <cell r="H1117" t="str">
            <v>D0112600</v>
          </cell>
          <cell r="I1117" t="str">
            <v>Die Neukartographierung der atlantischen</v>
          </cell>
          <cell r="J1117">
            <v>40</v>
          </cell>
          <cell r="K1117" t="str">
            <v>Die Neukartographier</v>
          </cell>
          <cell r="L1117">
            <v>20</v>
          </cell>
          <cell r="M1117" t="str">
            <v>Die Neukartographierung der atlantischen Welt</v>
          </cell>
          <cell r="N1117">
            <v>45</v>
          </cell>
          <cell r="O1117">
            <v>44197</v>
          </cell>
          <cell r="P1117">
            <v>2958465</v>
          </cell>
          <cell r="Q1117" t="str">
            <v>512024</v>
          </cell>
          <cell r="R1117" t="str">
            <v>512024</v>
          </cell>
          <cell r="S1117" t="str">
            <v>HHH</v>
          </cell>
          <cell r="T1117" t="str">
            <v>512024HHH</v>
          </cell>
          <cell r="U1117" t="str">
            <v>X</v>
          </cell>
          <cell r="V1117" t="str">
            <v>X</v>
          </cell>
          <cell r="W1117">
            <v>1</v>
          </cell>
          <cell r="X1117" t="str">
            <v>D0170</v>
          </cell>
          <cell r="Y1117" t="str">
            <v>D0170</v>
          </cell>
          <cell r="Z1117" t="str">
            <v>D0170</v>
          </cell>
          <cell r="AA1117" t="str">
            <v>D0170</v>
          </cell>
          <cell r="AB1117" t="str">
            <v>GZ: TR 1672/1-1; AOBJ: 658892</v>
          </cell>
          <cell r="AD1117" t="str">
            <v>D43</v>
          </cell>
        </row>
        <row r="1118">
          <cell r="F1118" t="str">
            <v>D.01127.00.512024</v>
          </cell>
          <cell r="G1118">
            <v>17</v>
          </cell>
          <cell r="H1118" t="str">
            <v>D0112700</v>
          </cell>
          <cell r="I1118" t="str">
            <v>Die Politik der Verjüngung in der transa</v>
          </cell>
          <cell r="J1118">
            <v>40</v>
          </cell>
          <cell r="K1118" t="str">
            <v>Die Politik der Verj</v>
          </cell>
          <cell r="L1118">
            <v>20</v>
          </cell>
          <cell r="M1118" t="str">
            <v>Die Politik der Verjüngung in der transatlantischen Welt, 1890-1970</v>
          </cell>
          <cell r="N1118">
            <v>67</v>
          </cell>
          <cell r="O1118">
            <v>44197</v>
          </cell>
          <cell r="P1118">
            <v>2958465</v>
          </cell>
          <cell r="Q1118" t="str">
            <v>512024</v>
          </cell>
          <cell r="R1118" t="str">
            <v>512024</v>
          </cell>
          <cell r="S1118" t="str">
            <v>HHH</v>
          </cell>
          <cell r="T1118" t="str">
            <v>512024HHH</v>
          </cell>
          <cell r="U1118" t="str">
            <v>X</v>
          </cell>
          <cell r="V1118" t="str">
            <v>X</v>
          </cell>
          <cell r="W1118">
            <v>1</v>
          </cell>
          <cell r="X1118" t="str">
            <v>D0170</v>
          </cell>
          <cell r="Y1118" t="str">
            <v>D0170</v>
          </cell>
          <cell r="Z1118" t="str">
            <v>D0170</v>
          </cell>
          <cell r="AA1118" t="str">
            <v>D0170</v>
          </cell>
          <cell r="AB1118" t="str">
            <v>HO 5977/4-1; AOBJ: 654338</v>
          </cell>
          <cell r="AD1118" t="str">
            <v>D43</v>
          </cell>
        </row>
        <row r="1119">
          <cell r="F1119" t="str">
            <v>D.01128.00.512024</v>
          </cell>
          <cell r="G1119">
            <v>17</v>
          </cell>
          <cell r="H1119" t="str">
            <v>D0112800</v>
          </cell>
          <cell r="I1119" t="str">
            <v>Teaching European History in the 21st Ce</v>
          </cell>
          <cell r="J1119">
            <v>40</v>
          </cell>
          <cell r="K1119" t="str">
            <v>Teaching European Hi</v>
          </cell>
          <cell r="L1119">
            <v>20</v>
          </cell>
          <cell r="M1119" t="str">
            <v>Teaching European History in the 21st Century</v>
          </cell>
          <cell r="N1119">
            <v>45</v>
          </cell>
          <cell r="O1119">
            <v>44197</v>
          </cell>
          <cell r="P1119">
            <v>2958465</v>
          </cell>
          <cell r="Q1119" t="str">
            <v>512024</v>
          </cell>
          <cell r="R1119" t="str">
            <v>512024</v>
          </cell>
          <cell r="S1119" t="str">
            <v>HHH</v>
          </cell>
          <cell r="T1119" t="str">
            <v>512024HHH</v>
          </cell>
          <cell r="U1119" t="str">
            <v>X</v>
          </cell>
          <cell r="V1119" t="str">
            <v>X</v>
          </cell>
          <cell r="W1119">
            <v>1</v>
          </cell>
          <cell r="X1119" t="str">
            <v>G0103</v>
          </cell>
          <cell r="Y1119" t="str">
            <v>G0103</v>
          </cell>
          <cell r="Z1119" t="str">
            <v>G0103</v>
          </cell>
          <cell r="AA1119" t="str">
            <v>G0103</v>
          </cell>
          <cell r="AB1119" t="str">
            <v>2019-1-NL-KA203-060532</v>
          </cell>
          <cell r="AD1119" t="str">
            <v>D12</v>
          </cell>
        </row>
        <row r="1120">
          <cell r="F1120" t="str">
            <v>D.01129.00.512024</v>
          </cell>
          <cell r="G1120">
            <v>17</v>
          </cell>
          <cell r="H1120" t="str">
            <v>D0112900</v>
          </cell>
          <cell r="I1120" t="str">
            <v>Material Assemblages</v>
          </cell>
          <cell r="J1120">
            <v>20</v>
          </cell>
          <cell r="K1120" t="str">
            <v>Material Assemblages</v>
          </cell>
          <cell r="L1120">
            <v>20</v>
          </cell>
          <cell r="M1120" t="str">
            <v>Material Assemblages</v>
          </cell>
          <cell r="N1120">
            <v>20</v>
          </cell>
          <cell r="O1120">
            <v>44197</v>
          </cell>
          <cell r="P1120">
            <v>2958465</v>
          </cell>
          <cell r="Q1120" t="str">
            <v>512024</v>
          </cell>
          <cell r="R1120" t="str">
            <v>512024</v>
          </cell>
          <cell r="S1120" t="str">
            <v>HHH</v>
          </cell>
          <cell r="T1120" t="str">
            <v>512024HHH</v>
          </cell>
          <cell r="U1120" t="str">
            <v>X</v>
          </cell>
          <cell r="V1120" t="str">
            <v>X</v>
          </cell>
          <cell r="W1120">
            <v>1</v>
          </cell>
          <cell r="X1120" t="str">
            <v>I0010</v>
          </cell>
          <cell r="Y1120" t="str">
            <v>I0010</v>
          </cell>
          <cell r="Z1120" t="str">
            <v>I0010</v>
          </cell>
          <cell r="AA1120" t="str">
            <v>I0010</v>
          </cell>
          <cell r="AB1120" t="str">
            <v>Az.: 97 797</v>
          </cell>
          <cell r="AD1120" t="str">
            <v>D31</v>
          </cell>
        </row>
        <row r="1121">
          <cell r="F1121" t="str">
            <v>D.01130.00.512024</v>
          </cell>
          <cell r="G1121">
            <v>17</v>
          </cell>
          <cell r="H1121" t="str">
            <v>D0113000</v>
          </cell>
          <cell r="I1121" t="str">
            <v>DFH / CDFA-12-06</v>
          </cell>
          <cell r="J1121">
            <v>16</v>
          </cell>
          <cell r="K1121" t="str">
            <v>DFH / CDFA-12-06</v>
          </cell>
          <cell r="L1121">
            <v>16</v>
          </cell>
          <cell r="M1121" t="str">
            <v>DFH / CDFA-12-06</v>
          </cell>
          <cell r="N1121">
            <v>16</v>
          </cell>
          <cell r="O1121">
            <v>44197</v>
          </cell>
          <cell r="P1121">
            <v>2958465</v>
          </cell>
          <cell r="Q1121" t="str">
            <v>512024</v>
          </cell>
          <cell r="R1121" t="str">
            <v>512024</v>
          </cell>
          <cell r="S1121" t="str">
            <v>HHH</v>
          </cell>
          <cell r="T1121" t="str">
            <v>512024HHH</v>
          </cell>
          <cell r="U1121" t="str">
            <v>X</v>
          </cell>
          <cell r="V1121" t="str">
            <v>X</v>
          </cell>
          <cell r="W1121">
            <v>1</v>
          </cell>
          <cell r="X1121" t="str">
            <v>F9900</v>
          </cell>
          <cell r="Y1121" t="str">
            <v>F9900</v>
          </cell>
          <cell r="Z1121" t="str">
            <v>F9900</v>
          </cell>
          <cell r="AA1121" t="str">
            <v>F9900</v>
          </cell>
          <cell r="AB1121" t="str">
            <v/>
          </cell>
          <cell r="AD1121" t="str">
            <v>D12</v>
          </cell>
        </row>
        <row r="1122">
          <cell r="F1122" t="str">
            <v>D.01131.00.512024</v>
          </cell>
          <cell r="G1122">
            <v>17</v>
          </cell>
          <cell r="H1122" t="str">
            <v>D0113100</v>
          </cell>
          <cell r="I1122" t="str">
            <v>The London Moment.</v>
          </cell>
          <cell r="J1122">
            <v>18</v>
          </cell>
          <cell r="K1122" t="str">
            <v>The London Moment.</v>
          </cell>
          <cell r="L1122">
            <v>18</v>
          </cell>
          <cell r="M1122" t="str">
            <v>The London Moment.</v>
          </cell>
          <cell r="N1122">
            <v>18</v>
          </cell>
          <cell r="O1122">
            <v>44197</v>
          </cell>
          <cell r="P1122">
            <v>2958465</v>
          </cell>
          <cell r="Q1122" t="str">
            <v>512024</v>
          </cell>
          <cell r="R1122" t="str">
            <v>512024</v>
          </cell>
          <cell r="S1122" t="str">
            <v>HHH</v>
          </cell>
          <cell r="T1122" t="str">
            <v>512024HHH</v>
          </cell>
          <cell r="U1122" t="str">
            <v>X</v>
          </cell>
          <cell r="V1122" t="str">
            <v>X</v>
          </cell>
          <cell r="W1122">
            <v>1</v>
          </cell>
          <cell r="X1122" t="str">
            <v>I0010</v>
          </cell>
          <cell r="Y1122" t="str">
            <v>I0010</v>
          </cell>
          <cell r="Z1122" t="str">
            <v>I0010</v>
          </cell>
          <cell r="AA1122" t="str">
            <v>I0010</v>
          </cell>
          <cell r="AB1122" t="str">
            <v>88173</v>
          </cell>
          <cell r="AD1122" t="str">
            <v>D31</v>
          </cell>
        </row>
        <row r="1123">
          <cell r="F1123" t="str">
            <v>D.01132.00.512025</v>
          </cell>
          <cell r="G1123">
            <v>17</v>
          </cell>
          <cell r="H1123" t="str">
            <v>D0113200</v>
          </cell>
          <cell r="I1123" t="str">
            <v>RI - Reichsgeschichte</v>
          </cell>
          <cell r="J1123">
            <v>21</v>
          </cell>
          <cell r="K1123" t="str">
            <v>RI - Reichsgeschicht</v>
          </cell>
          <cell r="L1123">
            <v>20</v>
          </cell>
          <cell r="M1123" t="str">
            <v>RI - Reichsgeschichte</v>
          </cell>
          <cell r="N1123">
            <v>21</v>
          </cell>
          <cell r="O1123">
            <v>44197</v>
          </cell>
          <cell r="P1123">
            <v>2958465</v>
          </cell>
          <cell r="Q1123" t="str">
            <v>512025</v>
          </cell>
          <cell r="R1123" t="str">
            <v>512025</v>
          </cell>
          <cell r="S1123" t="str">
            <v>HHH</v>
          </cell>
          <cell r="T1123" t="str">
            <v>512025HHH</v>
          </cell>
          <cell r="U1123" t="str">
            <v>X</v>
          </cell>
          <cell r="V1123" t="str">
            <v>X</v>
          </cell>
          <cell r="W1123">
            <v>1</v>
          </cell>
          <cell r="X1123" t="str">
            <v>K0018</v>
          </cell>
          <cell r="Y1123" t="str">
            <v>K0018</v>
          </cell>
          <cell r="Z1123" t="str">
            <v>K0018</v>
          </cell>
          <cell r="AA1123" t="str">
            <v>K0018</v>
          </cell>
          <cell r="AB1123" t="str">
            <v/>
          </cell>
          <cell r="AD1123" t="str">
            <v>D12</v>
          </cell>
        </row>
        <row r="1124">
          <cell r="F1124" t="str">
            <v>D.01133.00.512025</v>
          </cell>
          <cell r="G1124">
            <v>17</v>
          </cell>
          <cell r="H1124" t="str">
            <v>D0113300</v>
          </cell>
          <cell r="I1124" t="str">
            <v>BBAW - MGH</v>
          </cell>
          <cell r="J1124">
            <v>10</v>
          </cell>
          <cell r="K1124" t="str">
            <v>BBAW - MGH</v>
          </cell>
          <cell r="L1124">
            <v>10</v>
          </cell>
          <cell r="M1124" t="str">
            <v>BBAW - MGH</v>
          </cell>
          <cell r="N1124">
            <v>10</v>
          </cell>
          <cell r="O1124">
            <v>44197</v>
          </cell>
          <cell r="P1124">
            <v>2958465</v>
          </cell>
          <cell r="Q1124" t="str">
            <v>512025</v>
          </cell>
          <cell r="R1124" t="str">
            <v>512025</v>
          </cell>
          <cell r="S1124" t="str">
            <v>HHH</v>
          </cell>
          <cell r="T1124" t="str">
            <v>512025HHH</v>
          </cell>
          <cell r="U1124" t="str">
            <v>X</v>
          </cell>
          <cell r="V1124" t="str">
            <v>X</v>
          </cell>
          <cell r="W1124">
            <v>1</v>
          </cell>
          <cell r="X1124" t="str">
            <v>K0003</v>
          </cell>
          <cell r="Y1124" t="str">
            <v>K0003</v>
          </cell>
          <cell r="Z1124" t="str">
            <v>K0003</v>
          </cell>
          <cell r="AA1124" t="str">
            <v>K0003</v>
          </cell>
          <cell r="AB1124" t="str">
            <v/>
          </cell>
          <cell r="AD1124" t="str">
            <v>D12</v>
          </cell>
        </row>
        <row r="1125">
          <cell r="F1125" t="str">
            <v>D.01134.00.512000</v>
          </cell>
          <cell r="G1125">
            <v>17</v>
          </cell>
          <cell r="H1125" t="str">
            <v>D0113400</v>
          </cell>
          <cell r="I1125" t="str">
            <v>Wissensgeschichte der Ungleichheit in de</v>
          </cell>
          <cell r="J1125">
            <v>40</v>
          </cell>
          <cell r="K1125" t="str">
            <v>Wissensgeschichte de</v>
          </cell>
          <cell r="L1125">
            <v>20</v>
          </cell>
          <cell r="M1125" t="str">
            <v>Wissensgeschichte der Ungleichheit in der BRD</v>
          </cell>
          <cell r="N1125">
            <v>45</v>
          </cell>
          <cell r="O1125">
            <v>44197</v>
          </cell>
          <cell r="P1125">
            <v>2958465</v>
          </cell>
          <cell r="Q1125" t="str">
            <v>512000</v>
          </cell>
          <cell r="R1125" t="str">
            <v>512000</v>
          </cell>
          <cell r="S1125" t="str">
            <v>HHH</v>
          </cell>
          <cell r="T1125" t="str">
            <v>512000HHH</v>
          </cell>
          <cell r="U1125" t="str">
            <v>X</v>
          </cell>
          <cell r="V1125" t="str">
            <v>X</v>
          </cell>
          <cell r="W1125">
            <v>1</v>
          </cell>
          <cell r="X1125" t="str">
            <v>I0030</v>
          </cell>
          <cell r="Y1125" t="str">
            <v>I0030</v>
          </cell>
          <cell r="Z1125" t="str">
            <v>I0030</v>
          </cell>
          <cell r="AA1125" t="str">
            <v>I0030</v>
          </cell>
          <cell r="AB1125" t="str">
            <v>Az. 20.19.0.034GE</v>
          </cell>
          <cell r="AD1125" t="str">
            <v>D31</v>
          </cell>
        </row>
        <row r="1126">
          <cell r="F1126" t="str">
            <v>D.01135.00.512027</v>
          </cell>
          <cell r="G1126">
            <v>17</v>
          </cell>
          <cell r="H1126" t="str">
            <v>D0113500</v>
          </cell>
          <cell r="I1126" t="str">
            <v>Heisenberg-Stelle</v>
          </cell>
          <cell r="J1126">
            <v>17</v>
          </cell>
          <cell r="K1126" t="str">
            <v>Heisenberg-Stelle</v>
          </cell>
          <cell r="L1126">
            <v>17</v>
          </cell>
          <cell r="M1126" t="str">
            <v>Heisenberg-Stelle</v>
          </cell>
          <cell r="N1126">
            <v>17</v>
          </cell>
          <cell r="O1126">
            <v>44197</v>
          </cell>
          <cell r="P1126">
            <v>2958465</v>
          </cell>
          <cell r="Q1126" t="str">
            <v>512027</v>
          </cell>
          <cell r="R1126" t="str">
            <v>512027</v>
          </cell>
          <cell r="S1126" t="str">
            <v>HHH</v>
          </cell>
          <cell r="T1126" t="str">
            <v>512027HHH</v>
          </cell>
          <cell r="U1126" t="str">
            <v>X</v>
          </cell>
          <cell r="V1126" t="str">
            <v>X</v>
          </cell>
          <cell r="W1126">
            <v>1</v>
          </cell>
          <cell r="X1126" t="str">
            <v>D0190</v>
          </cell>
          <cell r="Y1126" t="str">
            <v>D0190</v>
          </cell>
          <cell r="Z1126" t="str">
            <v>D0190</v>
          </cell>
          <cell r="AA1126" t="str">
            <v>D0190</v>
          </cell>
          <cell r="AB1126" t="str">
            <v>SCHI 426/7-1; AOBJ: 646863</v>
          </cell>
          <cell r="AD1126" t="str">
            <v>D46</v>
          </cell>
        </row>
        <row r="1127">
          <cell r="F1127" t="str">
            <v>D.01136.00.512027</v>
          </cell>
          <cell r="G1127">
            <v>17</v>
          </cell>
          <cell r="H1127" t="str">
            <v>D0113600</v>
          </cell>
          <cell r="I1127" t="str">
            <v>Wissen im Entzug</v>
          </cell>
          <cell r="J1127">
            <v>16</v>
          </cell>
          <cell r="K1127" t="str">
            <v>Wissen im Entzug</v>
          </cell>
          <cell r="L1127">
            <v>16</v>
          </cell>
          <cell r="M1127" t="str">
            <v>Wissen im Entzug</v>
          </cell>
          <cell r="N1127">
            <v>16</v>
          </cell>
          <cell r="O1127">
            <v>44197</v>
          </cell>
          <cell r="P1127">
            <v>2958465</v>
          </cell>
          <cell r="Q1127" t="str">
            <v>512027</v>
          </cell>
          <cell r="R1127" t="str">
            <v>512027</v>
          </cell>
          <cell r="S1127" t="str">
            <v>HHH</v>
          </cell>
          <cell r="T1127" t="str">
            <v>512027HHH</v>
          </cell>
          <cell r="U1127" t="str">
            <v>X</v>
          </cell>
          <cell r="V1127" t="str">
            <v>X</v>
          </cell>
          <cell r="W1127">
            <v>1</v>
          </cell>
          <cell r="X1127" t="str">
            <v>D0170</v>
          </cell>
          <cell r="Y1127" t="str">
            <v>D0170</v>
          </cell>
          <cell r="Z1127" t="str">
            <v>D0170</v>
          </cell>
          <cell r="AA1127" t="str">
            <v>D0170</v>
          </cell>
          <cell r="AB1127" t="str">
            <v>GZ: LE 3669/1-1; AOBJ: 653754</v>
          </cell>
          <cell r="AD1127" t="str">
            <v>D43</v>
          </cell>
        </row>
        <row r="1128">
          <cell r="F1128" t="str">
            <v>D.01137.00.512027</v>
          </cell>
          <cell r="G1128">
            <v>17</v>
          </cell>
          <cell r="H1128" t="str">
            <v>D0113700</v>
          </cell>
          <cell r="I1128" t="str">
            <v>DIVERGesTOOL</v>
          </cell>
          <cell r="J1128">
            <v>12</v>
          </cell>
          <cell r="K1128" t="str">
            <v>DIVERGesTOOL</v>
          </cell>
          <cell r="L1128">
            <v>12</v>
          </cell>
          <cell r="M1128" t="str">
            <v>DIVERGesTOOL</v>
          </cell>
          <cell r="N1128">
            <v>12</v>
          </cell>
          <cell r="O1128">
            <v>44197</v>
          </cell>
          <cell r="P1128">
            <v>2958465</v>
          </cell>
          <cell r="Q1128" t="str">
            <v>512027</v>
          </cell>
          <cell r="R1128" t="str">
            <v>512027</v>
          </cell>
          <cell r="S1128" t="str">
            <v>HHH</v>
          </cell>
          <cell r="T1128" t="str">
            <v>512027HHH</v>
          </cell>
          <cell r="U1128" t="str">
            <v>X</v>
          </cell>
          <cell r="V1128" t="str">
            <v>X</v>
          </cell>
          <cell r="W1128">
            <v>1</v>
          </cell>
          <cell r="X1128" t="str">
            <v>E0600</v>
          </cell>
          <cell r="Y1128" t="str">
            <v>E0600</v>
          </cell>
          <cell r="Z1128" t="str">
            <v>E0600</v>
          </cell>
          <cell r="AA1128" t="str">
            <v>E0600</v>
          </cell>
          <cell r="AB1128" t="str">
            <v>2520FSB430</v>
          </cell>
          <cell r="AD1128" t="str">
            <v>D21</v>
          </cell>
        </row>
        <row r="1129">
          <cell r="F1129" t="str">
            <v>D.01138.00.512027</v>
          </cell>
          <cell r="G1129">
            <v>17</v>
          </cell>
          <cell r="H1129" t="str">
            <v>D0113800</v>
          </cell>
          <cell r="I1129" t="str">
            <v>Learning from Alzheimer's disease</v>
          </cell>
          <cell r="J1129">
            <v>33</v>
          </cell>
          <cell r="K1129" t="str">
            <v>Learning from Alzhei</v>
          </cell>
          <cell r="L1129">
            <v>20</v>
          </cell>
          <cell r="M1129" t="str">
            <v>Learning from Alzheimer's disease</v>
          </cell>
          <cell r="N1129">
            <v>33</v>
          </cell>
          <cell r="O1129">
            <v>44197</v>
          </cell>
          <cell r="P1129">
            <v>2958465</v>
          </cell>
          <cell r="Q1129" t="str">
            <v>512027</v>
          </cell>
          <cell r="R1129" t="str">
            <v>512027</v>
          </cell>
          <cell r="S1129" t="str">
            <v>HHH</v>
          </cell>
          <cell r="T1129" t="str">
            <v>512027HHH</v>
          </cell>
          <cell r="U1129" t="str">
            <v>X</v>
          </cell>
          <cell r="V1129" t="str">
            <v>X</v>
          </cell>
          <cell r="W1129">
            <v>1</v>
          </cell>
          <cell r="X1129" t="str">
            <v>H0007</v>
          </cell>
          <cell r="Y1129" t="str">
            <v>H0007</v>
          </cell>
          <cell r="Z1129" t="str">
            <v>H0007</v>
          </cell>
          <cell r="AA1129" t="str">
            <v>H0007</v>
          </cell>
          <cell r="AD1129" t="str">
            <v>D12</v>
          </cell>
        </row>
        <row r="1130">
          <cell r="F1130" t="str">
            <v>D.01139.00.512032</v>
          </cell>
          <cell r="G1130">
            <v>17</v>
          </cell>
          <cell r="H1130" t="str">
            <v>D0113900</v>
          </cell>
          <cell r="I1130" t="str">
            <v>Sammelkonto</v>
          </cell>
          <cell r="J1130">
            <v>11</v>
          </cell>
          <cell r="K1130" t="str">
            <v>Sammelkonto</v>
          </cell>
          <cell r="L1130">
            <v>11</v>
          </cell>
          <cell r="M1130" t="str">
            <v>Sammelkonto</v>
          </cell>
          <cell r="N1130">
            <v>11</v>
          </cell>
          <cell r="O1130">
            <v>44197</v>
          </cell>
          <cell r="P1130">
            <v>2958465</v>
          </cell>
          <cell r="Q1130" t="str">
            <v>512032</v>
          </cell>
          <cell r="R1130" t="str">
            <v>512032</v>
          </cell>
          <cell r="S1130" t="str">
            <v>HHH</v>
          </cell>
          <cell r="T1130" t="str">
            <v>512032HHH</v>
          </cell>
          <cell r="U1130" t="str">
            <v>X</v>
          </cell>
          <cell r="V1130" t="str">
            <v>X</v>
          </cell>
          <cell r="W1130">
            <v>1</v>
          </cell>
          <cell r="X1130" t="str">
            <v>N0004</v>
          </cell>
          <cell r="Y1130" t="str">
            <v>N0004</v>
          </cell>
          <cell r="Z1130" t="str">
            <v>N0004</v>
          </cell>
          <cell r="AA1130" t="str">
            <v>N0004</v>
          </cell>
          <cell r="AB1130" t="str">
            <v/>
          </cell>
          <cell r="AD1130" t="str">
            <v>D11</v>
          </cell>
        </row>
        <row r="1131">
          <cell r="F1131" t="str">
            <v>D.01140.00.512032</v>
          </cell>
          <cell r="G1131">
            <v>17</v>
          </cell>
          <cell r="H1131" t="str">
            <v>D0114000</v>
          </cell>
          <cell r="I1131" t="str">
            <v>Datenbank jüdischer Unternehmen</v>
          </cell>
          <cell r="J1131">
            <v>31</v>
          </cell>
          <cell r="K1131" t="str">
            <v xml:space="preserve">Datenbank jüdischer </v>
          </cell>
          <cell r="L1131">
            <v>20</v>
          </cell>
          <cell r="M1131" t="str">
            <v>Datenbank jüdischer Unternehmen</v>
          </cell>
          <cell r="N1131">
            <v>31</v>
          </cell>
          <cell r="O1131">
            <v>44197</v>
          </cell>
          <cell r="P1131">
            <v>2958465</v>
          </cell>
          <cell r="Q1131" t="str">
            <v>512032</v>
          </cell>
          <cell r="R1131" t="str">
            <v>512032</v>
          </cell>
          <cell r="S1131" t="str">
            <v>HHH</v>
          </cell>
          <cell r="T1131" t="str">
            <v>512032HHH</v>
          </cell>
          <cell r="U1131" t="str">
            <v>X</v>
          </cell>
          <cell r="V1131" t="str">
            <v>X</v>
          </cell>
          <cell r="W1131">
            <v>1</v>
          </cell>
          <cell r="X1131" t="str">
            <v>H0007</v>
          </cell>
          <cell r="Y1131" t="str">
            <v>H0007</v>
          </cell>
          <cell r="Z1131" t="str">
            <v>H0007</v>
          </cell>
          <cell r="AA1131" t="str">
            <v>H0007</v>
          </cell>
          <cell r="AB1131" t="str">
            <v>072/19</v>
          </cell>
          <cell r="AD1131" t="str">
            <v>D12</v>
          </cell>
        </row>
        <row r="1132">
          <cell r="F1132" t="str">
            <v>D.01141.00.512033</v>
          </cell>
          <cell r="G1132">
            <v>17</v>
          </cell>
          <cell r="H1132" t="str">
            <v>D0114100</v>
          </cell>
          <cell r="I1132" t="str">
            <v>Kommunikation</v>
          </cell>
          <cell r="J1132">
            <v>13</v>
          </cell>
          <cell r="K1132" t="str">
            <v>Kommunikation</v>
          </cell>
          <cell r="L1132">
            <v>13</v>
          </cell>
          <cell r="M1132" t="str">
            <v>Kommunikation</v>
          </cell>
          <cell r="N1132">
            <v>13</v>
          </cell>
          <cell r="O1132">
            <v>44197</v>
          </cell>
          <cell r="P1132">
            <v>2958465</v>
          </cell>
          <cell r="Q1132" t="str">
            <v>512033</v>
          </cell>
          <cell r="R1132" t="str">
            <v>512033</v>
          </cell>
          <cell r="S1132" t="str">
            <v>HHH</v>
          </cell>
          <cell r="T1132" t="str">
            <v>512033HHH</v>
          </cell>
          <cell r="U1132" t="str">
            <v>X</v>
          </cell>
          <cell r="V1132" t="str">
            <v>X</v>
          </cell>
          <cell r="W1132">
            <v>1</v>
          </cell>
          <cell r="X1132" t="str">
            <v>D0110</v>
          </cell>
          <cell r="Y1132" t="str">
            <v>D0110</v>
          </cell>
          <cell r="Z1132" t="str">
            <v>D0110</v>
          </cell>
          <cell r="AA1132" t="str">
            <v>D0110</v>
          </cell>
          <cell r="AB1132" t="str">
            <v>ME 1700/4-1; AOBJ:660257</v>
          </cell>
          <cell r="AD1132" t="str">
            <v>D43</v>
          </cell>
        </row>
        <row r="1133">
          <cell r="F1133" t="str">
            <v>D.01142.00.512034</v>
          </cell>
          <cell r="G1133">
            <v>17</v>
          </cell>
          <cell r="H1133" t="str">
            <v>D0114200</v>
          </cell>
          <cell r="I1133" t="str">
            <v>Publikationen Sabrow</v>
          </cell>
          <cell r="J1133">
            <v>20</v>
          </cell>
          <cell r="K1133" t="str">
            <v>Publikationen Sabrow</v>
          </cell>
          <cell r="L1133">
            <v>20</v>
          </cell>
          <cell r="M1133" t="str">
            <v>Publikationen Sabrow</v>
          </cell>
          <cell r="N1133">
            <v>20</v>
          </cell>
          <cell r="O1133">
            <v>44197</v>
          </cell>
          <cell r="P1133">
            <v>2958465</v>
          </cell>
          <cell r="Q1133" t="str">
            <v>512034</v>
          </cell>
          <cell r="R1133" t="str">
            <v>512034</v>
          </cell>
          <cell r="S1133" t="str">
            <v>HHH</v>
          </cell>
          <cell r="T1133" t="str">
            <v>512034HHH</v>
          </cell>
          <cell r="U1133" t="str">
            <v>X</v>
          </cell>
          <cell r="V1133" t="str">
            <v>X</v>
          </cell>
          <cell r="W1133">
            <v>1</v>
          </cell>
          <cell r="X1133" t="str">
            <v>K0011</v>
          </cell>
          <cell r="Y1133" t="str">
            <v>K0011</v>
          </cell>
          <cell r="Z1133" t="str">
            <v>K0011</v>
          </cell>
          <cell r="AA1133" t="str">
            <v>K0011</v>
          </cell>
          <cell r="AB1133" t="str">
            <v/>
          </cell>
          <cell r="AD1133" t="str">
            <v>D12</v>
          </cell>
        </row>
        <row r="1134">
          <cell r="F1134" t="str">
            <v>D.01143.00.512034</v>
          </cell>
          <cell r="G1134">
            <v>17</v>
          </cell>
          <cell r="H1134" t="str">
            <v>D0114300</v>
          </cell>
          <cell r="I1134" t="str">
            <v>Multimediales Gedächtnis der Wismut</v>
          </cell>
          <cell r="J1134">
            <v>35</v>
          </cell>
          <cell r="K1134" t="str">
            <v>Multimediales Gedäch</v>
          </cell>
          <cell r="L1134">
            <v>20</v>
          </cell>
          <cell r="M1134" t="str">
            <v>Multimediales Gedächtnis der Wismut</v>
          </cell>
          <cell r="N1134">
            <v>35</v>
          </cell>
          <cell r="O1134">
            <v>44197</v>
          </cell>
          <cell r="P1134">
            <v>2958465</v>
          </cell>
          <cell r="Q1134" t="str">
            <v>512034</v>
          </cell>
          <cell r="R1134" t="str">
            <v>512034</v>
          </cell>
          <cell r="S1134" t="str">
            <v>HHH</v>
          </cell>
          <cell r="T1134" t="str">
            <v>512034HHH</v>
          </cell>
          <cell r="U1134" t="str">
            <v>X</v>
          </cell>
          <cell r="V1134" t="str">
            <v>X</v>
          </cell>
          <cell r="W1134">
            <v>1</v>
          </cell>
          <cell r="X1134" t="str">
            <v>K0020</v>
          </cell>
          <cell r="Y1134" t="str">
            <v>K0020</v>
          </cell>
          <cell r="Z1134" t="str">
            <v>K0020</v>
          </cell>
          <cell r="AA1134" t="str">
            <v>K0020</v>
          </cell>
          <cell r="AB1134" t="str">
            <v/>
          </cell>
          <cell r="AD1134" t="str">
            <v>D12</v>
          </cell>
        </row>
        <row r="1135">
          <cell r="F1135" t="str">
            <v>D.01144.00.512034</v>
          </cell>
          <cell r="G1135">
            <v>17</v>
          </cell>
          <cell r="H1135" t="str">
            <v>D0114400</v>
          </cell>
          <cell r="I1135" t="str">
            <v>Westeuropas Einstieg in die bemannte Rau</v>
          </cell>
          <cell r="J1135">
            <v>40</v>
          </cell>
          <cell r="K1135" t="str">
            <v>Westeuropas Einstieg</v>
          </cell>
          <cell r="L1135">
            <v>20</v>
          </cell>
          <cell r="M1135" t="str">
            <v>Westeuropas Einstieg in die bemannte Raumfahrt</v>
          </cell>
          <cell r="N1135">
            <v>46</v>
          </cell>
          <cell r="O1135">
            <v>44197</v>
          </cell>
          <cell r="P1135">
            <v>2958465</v>
          </cell>
          <cell r="Q1135" t="str">
            <v>512034</v>
          </cell>
          <cell r="R1135" t="str">
            <v>512034</v>
          </cell>
          <cell r="S1135" t="str">
            <v>HHH</v>
          </cell>
          <cell r="T1135" t="str">
            <v>512034HHH</v>
          </cell>
          <cell r="U1135" t="str">
            <v>X</v>
          </cell>
          <cell r="V1135" t="str">
            <v>X</v>
          </cell>
          <cell r="W1135">
            <v>1</v>
          </cell>
          <cell r="X1135" t="str">
            <v>D0170</v>
          </cell>
          <cell r="Y1135" t="str">
            <v>D0170</v>
          </cell>
          <cell r="Z1135" t="str">
            <v>D0170</v>
          </cell>
          <cell r="AA1135" t="str">
            <v>D0170</v>
          </cell>
          <cell r="AB1135" t="str">
            <v>SI 2474/2-1; AOBJ:664955</v>
          </cell>
          <cell r="AD1135" t="str">
            <v>D43</v>
          </cell>
        </row>
        <row r="1136">
          <cell r="F1136" t="str">
            <v>D.01145.00.512034</v>
          </cell>
          <cell r="G1136">
            <v>17</v>
          </cell>
          <cell r="H1136" t="str">
            <v>D0114500</v>
          </cell>
          <cell r="I1136" t="str">
            <v>30 Jahre Deutsche Einheit – 50 Jahre „Ta</v>
          </cell>
          <cell r="J1136">
            <v>40</v>
          </cell>
          <cell r="K1136" t="str">
            <v>30 Jahre Deutsche Ei</v>
          </cell>
          <cell r="L1136">
            <v>20</v>
          </cell>
          <cell r="M1136" t="str">
            <v>30 Jahre Deutsche Einheit – 50 Jahre „Tatort“</v>
          </cell>
          <cell r="N1136">
            <v>45</v>
          </cell>
          <cell r="O1136">
            <v>44197</v>
          </cell>
          <cell r="P1136">
            <v>2958465</v>
          </cell>
          <cell r="Q1136" t="str">
            <v>512034</v>
          </cell>
          <cell r="R1136" t="str">
            <v>512034</v>
          </cell>
          <cell r="S1136" t="str">
            <v>HHH</v>
          </cell>
          <cell r="T1136" t="str">
            <v>512034HHH</v>
          </cell>
          <cell r="U1136" t="str">
            <v>X</v>
          </cell>
          <cell r="V1136" t="str">
            <v>X</v>
          </cell>
          <cell r="W1136">
            <v>1</v>
          </cell>
          <cell r="X1136" t="str">
            <v>K0020</v>
          </cell>
          <cell r="Y1136" t="str">
            <v>K0020</v>
          </cell>
          <cell r="Z1136" t="str">
            <v>K0020</v>
          </cell>
          <cell r="AA1136" t="str">
            <v>K0020</v>
          </cell>
          <cell r="AB1136" t="str">
            <v>VAFP 055-2020</v>
          </cell>
          <cell r="AD1136" t="str">
            <v>D12</v>
          </cell>
        </row>
        <row r="1137">
          <cell r="F1137" t="str">
            <v>D.01146.00.512034</v>
          </cell>
          <cell r="G1137">
            <v>17</v>
          </cell>
          <cell r="H1137" t="str">
            <v>D0114600</v>
          </cell>
          <cell r="I1137" t="str">
            <v>Wandel der Naturschutzbewegung</v>
          </cell>
          <cell r="J1137">
            <v>30</v>
          </cell>
          <cell r="K1137" t="str">
            <v>Wandel der Naturschu</v>
          </cell>
          <cell r="L1137">
            <v>20</v>
          </cell>
          <cell r="M1137" t="str">
            <v>Wandel der Naturschutzbewegung</v>
          </cell>
          <cell r="N1137">
            <v>30</v>
          </cell>
          <cell r="O1137">
            <v>44197</v>
          </cell>
          <cell r="P1137">
            <v>2958465</v>
          </cell>
          <cell r="Q1137" t="str">
            <v>512034</v>
          </cell>
          <cell r="R1137" t="str">
            <v>512034</v>
          </cell>
          <cell r="S1137" t="str">
            <v>HHH</v>
          </cell>
          <cell r="T1137" t="str">
            <v>512034HHH</v>
          </cell>
          <cell r="U1137" t="str">
            <v>X</v>
          </cell>
          <cell r="V1137" t="str">
            <v>X</v>
          </cell>
          <cell r="W1137">
            <v>1</v>
          </cell>
          <cell r="X1137" t="str">
            <v>D0170</v>
          </cell>
          <cell r="Y1137" t="str">
            <v>D0170</v>
          </cell>
          <cell r="Z1137" t="str">
            <v>D0170</v>
          </cell>
          <cell r="AA1137" t="str">
            <v>D0170</v>
          </cell>
          <cell r="AB1137" t="str">
            <v>KI1537/2-1;575045</v>
          </cell>
          <cell r="AD1137" t="str">
            <v>D43</v>
          </cell>
        </row>
        <row r="1138">
          <cell r="F1138" t="str">
            <v>D.01147.00.512035</v>
          </cell>
          <cell r="G1138">
            <v>17</v>
          </cell>
          <cell r="H1138" t="str">
            <v>D0114700</v>
          </cell>
          <cell r="I1138" t="str">
            <v xml:space="preserve">Raub jüdischen Eigentums in Jugoslawien </v>
          </cell>
          <cell r="J1138">
            <v>40</v>
          </cell>
          <cell r="K1138" t="str">
            <v>Raub jüdischen Eigen</v>
          </cell>
          <cell r="L1138">
            <v>20</v>
          </cell>
          <cell r="M1138" t="str">
            <v>Raub jüdischen Eigentums in Jugoslawien 1941-1945. Vergleich Serbien Kroatien</v>
          </cell>
          <cell r="N1138">
            <v>77</v>
          </cell>
          <cell r="O1138">
            <v>44197</v>
          </cell>
          <cell r="P1138">
            <v>2958465</v>
          </cell>
          <cell r="Q1138" t="str">
            <v>512035</v>
          </cell>
          <cell r="R1138" t="str">
            <v>512035</v>
          </cell>
          <cell r="S1138" t="str">
            <v>HHH</v>
          </cell>
          <cell r="T1138" t="str">
            <v>512035HHH</v>
          </cell>
          <cell r="U1138" t="str">
            <v>X</v>
          </cell>
          <cell r="V1138" t="str">
            <v>X</v>
          </cell>
          <cell r="W1138">
            <v>1</v>
          </cell>
          <cell r="X1138" t="str">
            <v>D0110</v>
          </cell>
          <cell r="Y1138" t="str">
            <v>D0110</v>
          </cell>
          <cell r="Z1138" t="str">
            <v>D0110</v>
          </cell>
          <cell r="AA1138" t="str">
            <v>D0110</v>
          </cell>
          <cell r="AB1138" t="str">
            <v>GZ: WI 3490/8-1; AOBJ: 658771</v>
          </cell>
          <cell r="AD1138" t="str">
            <v>D43</v>
          </cell>
        </row>
        <row r="1139">
          <cell r="F1139" t="str">
            <v>D.01148.00.512035</v>
          </cell>
          <cell r="G1139">
            <v>17</v>
          </cell>
          <cell r="H1139" t="str">
            <v>D0114800</v>
          </cell>
          <cell r="I1139" t="str">
            <v>Das RSHA-Verfahren</v>
          </cell>
          <cell r="J1139">
            <v>18</v>
          </cell>
          <cell r="K1139" t="str">
            <v>Das RSHA-Verfahren</v>
          </cell>
          <cell r="L1139">
            <v>18</v>
          </cell>
          <cell r="M1139" t="str">
            <v>Das RSHA-Verfahren</v>
          </cell>
          <cell r="N1139">
            <v>18</v>
          </cell>
          <cell r="O1139">
            <v>44197</v>
          </cell>
          <cell r="P1139">
            <v>2958465</v>
          </cell>
          <cell r="Q1139" t="str">
            <v>512035</v>
          </cell>
          <cell r="R1139" t="str">
            <v>512035</v>
          </cell>
          <cell r="S1139" t="str">
            <v>HHH</v>
          </cell>
          <cell r="T1139" t="str">
            <v>512035HHH</v>
          </cell>
          <cell r="U1139" t="str">
            <v>X</v>
          </cell>
          <cell r="V1139" t="str">
            <v>X</v>
          </cell>
          <cell r="W1139">
            <v>1</v>
          </cell>
          <cell r="X1139" t="str">
            <v>D0110</v>
          </cell>
          <cell r="Y1139" t="str">
            <v>D0110</v>
          </cell>
          <cell r="Z1139" t="str">
            <v>D0110</v>
          </cell>
          <cell r="AA1139" t="str">
            <v>D0110</v>
          </cell>
          <cell r="AB1139" t="str">
            <v>GZ: WI 3490/7-1; AOBJ: 666532</v>
          </cell>
          <cell r="AD1139" t="str">
            <v>D43</v>
          </cell>
        </row>
        <row r="1140">
          <cell r="F1140" t="str">
            <v>D.01149.00.512035</v>
          </cell>
          <cell r="G1140">
            <v>17</v>
          </cell>
          <cell r="H1140" t="str">
            <v>D0114900</v>
          </cell>
          <cell r="I1140" t="str">
            <v>Vorstudie Deutsche Bücherei im NS</v>
          </cell>
          <cell r="J1140">
            <v>33</v>
          </cell>
          <cell r="K1140" t="str">
            <v>Vorstudie Deutsche B</v>
          </cell>
          <cell r="L1140">
            <v>20</v>
          </cell>
          <cell r="M1140" t="str">
            <v>Vorstudie Deutsche Bücherei im NS</v>
          </cell>
          <cell r="N1140">
            <v>33</v>
          </cell>
          <cell r="O1140">
            <v>44197</v>
          </cell>
          <cell r="P1140">
            <v>2958465</v>
          </cell>
          <cell r="Q1140" t="str">
            <v>512035</v>
          </cell>
          <cell r="R1140" t="str">
            <v>512035</v>
          </cell>
          <cell r="S1140" t="str">
            <v>A01</v>
          </cell>
          <cell r="T1140" t="str">
            <v>512035A01</v>
          </cell>
          <cell r="U1140" t="str">
            <v>X</v>
          </cell>
          <cell r="V1140" t="str">
            <v>X</v>
          </cell>
          <cell r="W1140">
            <v>4</v>
          </cell>
          <cell r="X1140" t="str">
            <v>E1500</v>
          </cell>
          <cell r="Y1140" t="str">
            <v>E1500</v>
          </cell>
          <cell r="Z1140" t="str">
            <v>E1500</v>
          </cell>
          <cell r="AA1140" t="str">
            <v>E1500</v>
          </cell>
          <cell r="AB1140" t="str">
            <v>W 2013.09</v>
          </cell>
          <cell r="AD1140" t="str">
            <v>D21</v>
          </cell>
        </row>
        <row r="1141">
          <cell r="F1141" t="str">
            <v>D.01150.00.512036</v>
          </cell>
          <cell r="G1141">
            <v>17</v>
          </cell>
          <cell r="H1141" t="str">
            <v>D0115000</v>
          </cell>
          <cell r="I1141" t="str">
            <v>Geschichtskultur durch Restitution?</v>
          </cell>
          <cell r="J1141">
            <v>35</v>
          </cell>
          <cell r="K1141" t="str">
            <v>Geschichtskultur dur</v>
          </cell>
          <cell r="L1141">
            <v>20</v>
          </cell>
          <cell r="M1141" t="str">
            <v>Geschichtskultur durch Restitution?</v>
          </cell>
          <cell r="N1141">
            <v>35</v>
          </cell>
          <cell r="O1141">
            <v>44197</v>
          </cell>
          <cell r="P1141">
            <v>2958465</v>
          </cell>
          <cell r="Q1141" t="str">
            <v>512036</v>
          </cell>
          <cell r="R1141" t="str">
            <v>512036</v>
          </cell>
          <cell r="S1141" t="str">
            <v>HHH</v>
          </cell>
          <cell r="T1141" t="str">
            <v>512036HHH</v>
          </cell>
          <cell r="U1141" t="str">
            <v>X</v>
          </cell>
          <cell r="V1141" t="str">
            <v>X</v>
          </cell>
          <cell r="W1141">
            <v>1</v>
          </cell>
          <cell r="X1141" t="str">
            <v>I0300</v>
          </cell>
          <cell r="Y1141" t="str">
            <v>I0300</v>
          </cell>
          <cell r="Z1141" t="str">
            <v>I0300</v>
          </cell>
          <cell r="AA1141" t="str">
            <v>I0300</v>
          </cell>
          <cell r="AB1141" t="str">
            <v/>
          </cell>
          <cell r="AD1141" t="str">
            <v>D31</v>
          </cell>
        </row>
        <row r="1142">
          <cell r="F1142" t="str">
            <v>D.01151.00.512038</v>
          </cell>
          <cell r="G1142">
            <v>17</v>
          </cell>
          <cell r="H1142" t="str">
            <v>D0115100</v>
          </cell>
          <cell r="I1142" t="str">
            <v>Sammelkonto</v>
          </cell>
          <cell r="J1142">
            <v>11</v>
          </cell>
          <cell r="K1142" t="str">
            <v>Sammelkonto</v>
          </cell>
          <cell r="L1142">
            <v>11</v>
          </cell>
          <cell r="M1142" t="str">
            <v>Sammelkonto</v>
          </cell>
          <cell r="N1142">
            <v>11</v>
          </cell>
          <cell r="O1142">
            <v>44197</v>
          </cell>
          <cell r="P1142">
            <v>2958465</v>
          </cell>
          <cell r="Q1142" t="str">
            <v>512038</v>
          </cell>
          <cell r="R1142" t="str">
            <v>512038</v>
          </cell>
          <cell r="S1142" t="str">
            <v>HHH</v>
          </cell>
          <cell r="T1142" t="str">
            <v>512038HHH</v>
          </cell>
          <cell r="U1142" t="str">
            <v>X</v>
          </cell>
          <cell r="V1142" t="str">
            <v>X</v>
          </cell>
          <cell r="W1142">
            <v>1</v>
          </cell>
          <cell r="X1142" t="str">
            <v>N0004</v>
          </cell>
          <cell r="Y1142" t="str">
            <v>N0004</v>
          </cell>
          <cell r="Z1142" t="str">
            <v>N0004</v>
          </cell>
          <cell r="AA1142" t="str">
            <v>N0004</v>
          </cell>
          <cell r="AD1142" t="str">
            <v>D11</v>
          </cell>
        </row>
        <row r="1143">
          <cell r="F1143" t="str">
            <v>D.01152.00.512038</v>
          </cell>
          <cell r="G1143">
            <v>17</v>
          </cell>
          <cell r="H1143" t="str">
            <v>D0115200</v>
          </cell>
          <cell r="I1143" t="str">
            <v>Industriepolitik Japan</v>
          </cell>
          <cell r="J1143">
            <v>22</v>
          </cell>
          <cell r="K1143" t="str">
            <v>Industriepolitik Jap</v>
          </cell>
          <cell r="L1143">
            <v>20</v>
          </cell>
          <cell r="M1143" t="str">
            <v>Industriepolitik Japan</v>
          </cell>
          <cell r="N1143">
            <v>22</v>
          </cell>
          <cell r="O1143">
            <v>44197</v>
          </cell>
          <cell r="P1143">
            <v>2958465</v>
          </cell>
          <cell r="Q1143" t="str">
            <v>512038</v>
          </cell>
          <cell r="R1143" t="str">
            <v>512038</v>
          </cell>
          <cell r="S1143" t="str">
            <v>HHH</v>
          </cell>
          <cell r="T1143" t="str">
            <v>512038HHH</v>
          </cell>
          <cell r="U1143" t="str">
            <v>X</v>
          </cell>
          <cell r="V1143" t="str">
            <v>X</v>
          </cell>
          <cell r="W1143">
            <v>1</v>
          </cell>
          <cell r="X1143" t="str">
            <v>D0110</v>
          </cell>
          <cell r="Y1143" t="str">
            <v>D0110</v>
          </cell>
          <cell r="Z1143" t="str">
            <v>D0110</v>
          </cell>
          <cell r="AA1143" t="str">
            <v>D0110</v>
          </cell>
          <cell r="AB1143" t="str">
            <v>GZ: NU 244/9-1; AOBJ: 6521104</v>
          </cell>
          <cell r="AD1143" t="str">
            <v>D43</v>
          </cell>
        </row>
        <row r="1144">
          <cell r="F1144" t="str">
            <v>D.01153.00.512038</v>
          </cell>
          <cell r="G1144">
            <v>17</v>
          </cell>
          <cell r="H1144" t="str">
            <v>D0115300</v>
          </cell>
          <cell r="I1144" t="str">
            <v>MWS-Kooperationsstelle Dr. Felix Römer</v>
          </cell>
          <cell r="J1144">
            <v>38</v>
          </cell>
          <cell r="K1144" t="str">
            <v>MWS-Kooperationsstel</v>
          </cell>
          <cell r="L1144">
            <v>20</v>
          </cell>
          <cell r="M1144" t="str">
            <v>MWS-Kooperationsstelle Dr. Felix Römer</v>
          </cell>
          <cell r="N1144">
            <v>38</v>
          </cell>
          <cell r="O1144">
            <v>44197</v>
          </cell>
          <cell r="P1144">
            <v>2958465</v>
          </cell>
          <cell r="Q1144" t="str">
            <v>512038</v>
          </cell>
          <cell r="R1144" t="str">
            <v>512038</v>
          </cell>
          <cell r="S1144" t="str">
            <v>HHH</v>
          </cell>
          <cell r="T1144" t="str">
            <v>512038HHH</v>
          </cell>
          <cell r="U1144" t="str">
            <v>X</v>
          </cell>
          <cell r="V1144" t="str">
            <v>X</v>
          </cell>
          <cell r="W1144">
            <v>1</v>
          </cell>
          <cell r="X1144" t="str">
            <v>I0300</v>
          </cell>
          <cell r="Y1144" t="str">
            <v>I0300</v>
          </cell>
          <cell r="Z1144" t="str">
            <v>I0300</v>
          </cell>
          <cell r="AA1144" t="str">
            <v>I0300</v>
          </cell>
          <cell r="AB1144" t="str">
            <v>Az.: F1.2.3/TR-CH</v>
          </cell>
          <cell r="AD1144" t="str">
            <v>D31</v>
          </cell>
        </row>
        <row r="1145">
          <cell r="F1145" t="str">
            <v>D.01154.00.512038</v>
          </cell>
          <cell r="G1145">
            <v>17</v>
          </cell>
          <cell r="H1145" t="str">
            <v>D0115400</v>
          </cell>
          <cell r="I1145" t="str">
            <v>Management von Erwartungen in der BRD</v>
          </cell>
          <cell r="J1145">
            <v>37</v>
          </cell>
          <cell r="K1145" t="str">
            <v>Management von Erwar</v>
          </cell>
          <cell r="L1145">
            <v>20</v>
          </cell>
          <cell r="M1145" t="str">
            <v>Management von Erwartungen in der BRD</v>
          </cell>
          <cell r="N1145">
            <v>37</v>
          </cell>
          <cell r="O1145">
            <v>44197</v>
          </cell>
          <cell r="P1145">
            <v>2958465</v>
          </cell>
          <cell r="Q1145" t="str">
            <v>512038</v>
          </cell>
          <cell r="R1145" t="str">
            <v>512038</v>
          </cell>
          <cell r="S1145" t="str">
            <v>HHH</v>
          </cell>
          <cell r="T1145" t="str">
            <v>512038HHH</v>
          </cell>
          <cell r="U1145" t="str">
            <v>X</v>
          </cell>
          <cell r="V1145" t="str">
            <v>X</v>
          </cell>
          <cell r="W1145">
            <v>1</v>
          </cell>
          <cell r="X1145" t="str">
            <v>D0110</v>
          </cell>
          <cell r="Y1145" t="str">
            <v>D0110</v>
          </cell>
          <cell r="Z1145" t="str">
            <v>D0110</v>
          </cell>
          <cell r="AA1145" t="str">
            <v>D0110</v>
          </cell>
          <cell r="AB1145" t="str">
            <v>GZ: NU244/11-1; AOBJ: 654935</v>
          </cell>
          <cell r="AD1145" t="str">
            <v>D43</v>
          </cell>
        </row>
        <row r="1146">
          <cell r="F1146" t="str">
            <v>D.01155.00.512038</v>
          </cell>
          <cell r="G1146">
            <v>17</v>
          </cell>
          <cell r="H1146" t="str">
            <v>D0115500</v>
          </cell>
          <cell r="I1146" t="str">
            <v>Syntheseprojekt SPP1859</v>
          </cell>
          <cell r="J1146">
            <v>23</v>
          </cell>
          <cell r="K1146" t="str">
            <v>Syntheseprojekt SPP1</v>
          </cell>
          <cell r="L1146">
            <v>20</v>
          </cell>
          <cell r="M1146" t="str">
            <v>Syntheseprojekt SPP1859</v>
          </cell>
          <cell r="N1146">
            <v>23</v>
          </cell>
          <cell r="O1146">
            <v>44197</v>
          </cell>
          <cell r="P1146">
            <v>2958465</v>
          </cell>
          <cell r="Q1146" t="str">
            <v>512038</v>
          </cell>
          <cell r="R1146" t="str">
            <v>512038</v>
          </cell>
          <cell r="S1146" t="str">
            <v>HHH</v>
          </cell>
          <cell r="T1146" t="str">
            <v>512038HHH</v>
          </cell>
          <cell r="U1146" t="str">
            <v>X</v>
          </cell>
          <cell r="V1146" t="str">
            <v>X</v>
          </cell>
          <cell r="W1146">
            <v>1</v>
          </cell>
          <cell r="X1146" t="str">
            <v>D0140</v>
          </cell>
          <cell r="Y1146" t="str">
            <v>D0140</v>
          </cell>
          <cell r="Z1146" t="str">
            <v>D0140</v>
          </cell>
          <cell r="AA1146" t="str">
            <v>D0140</v>
          </cell>
          <cell r="AB1146" t="str">
            <v>GZ: NU244/10-1: AOBJ: 654933</v>
          </cell>
          <cell r="AD1146" t="str">
            <v>D43</v>
          </cell>
        </row>
        <row r="1147">
          <cell r="F1147" t="str">
            <v>D.01156.00.512038</v>
          </cell>
          <cell r="G1147">
            <v>17</v>
          </cell>
          <cell r="H1147" t="str">
            <v>D0115600</v>
          </cell>
          <cell r="I1147" t="str">
            <v>SPP1859 (Zentralprojekt)</v>
          </cell>
          <cell r="J1147">
            <v>24</v>
          </cell>
          <cell r="K1147" t="str">
            <v>SPP1859 (Zentralproj</v>
          </cell>
          <cell r="L1147">
            <v>20</v>
          </cell>
          <cell r="M1147" t="str">
            <v>SPP1859 (Zentralprojekt)</v>
          </cell>
          <cell r="N1147">
            <v>24</v>
          </cell>
          <cell r="O1147">
            <v>44197</v>
          </cell>
          <cell r="P1147">
            <v>2958465</v>
          </cell>
          <cell r="Q1147" t="str">
            <v>512038</v>
          </cell>
          <cell r="R1147" t="str">
            <v>512038</v>
          </cell>
          <cell r="S1147" t="str">
            <v>HHH</v>
          </cell>
          <cell r="T1147" t="str">
            <v>512038HHH</v>
          </cell>
          <cell r="U1147" t="str">
            <v>X</v>
          </cell>
          <cell r="V1147" t="str">
            <v>X</v>
          </cell>
          <cell r="W1147">
            <v>1</v>
          </cell>
          <cell r="X1147" t="str">
            <v>D0140</v>
          </cell>
          <cell r="Y1147" t="str">
            <v>D0140</v>
          </cell>
          <cell r="Z1147" t="str">
            <v>D0140</v>
          </cell>
          <cell r="AA1147" t="str">
            <v>D0140</v>
          </cell>
          <cell r="AB1147" t="str">
            <v>GZ: NU244/8-2; AOBJ: 654936</v>
          </cell>
          <cell r="AD1147" t="str">
            <v>D43</v>
          </cell>
        </row>
        <row r="1148">
          <cell r="F1148" t="str">
            <v>D.01157.00.512038</v>
          </cell>
          <cell r="G1148">
            <v>17</v>
          </cell>
          <cell r="H1148" t="str">
            <v>D0115700</v>
          </cell>
          <cell r="I1148" t="str">
            <v>Air Afrique</v>
          </cell>
          <cell r="J1148">
            <v>11</v>
          </cell>
          <cell r="K1148" t="str">
            <v>Air Afrique</v>
          </cell>
          <cell r="L1148">
            <v>11</v>
          </cell>
          <cell r="M1148" t="str">
            <v>Air Afrique</v>
          </cell>
          <cell r="N1148">
            <v>11</v>
          </cell>
          <cell r="O1148">
            <v>44197</v>
          </cell>
          <cell r="P1148">
            <v>2958465</v>
          </cell>
          <cell r="Q1148" t="str">
            <v>512038</v>
          </cell>
          <cell r="R1148" t="str">
            <v>512038</v>
          </cell>
          <cell r="S1148" t="str">
            <v>HHH</v>
          </cell>
          <cell r="T1148" t="str">
            <v>512038HHH</v>
          </cell>
          <cell r="U1148" t="str">
            <v>X</v>
          </cell>
          <cell r="V1148" t="str">
            <v>X</v>
          </cell>
          <cell r="W1148">
            <v>1</v>
          </cell>
          <cell r="X1148" t="str">
            <v>D0170</v>
          </cell>
          <cell r="Y1148" t="str">
            <v>D0170</v>
          </cell>
          <cell r="Z1148" t="str">
            <v>D0170</v>
          </cell>
          <cell r="AA1148" t="str">
            <v>D0170</v>
          </cell>
          <cell r="AB1148" t="str">
            <v>GZ: HU2777/1-1; AOBJ: 654927</v>
          </cell>
          <cell r="AD1148" t="str">
            <v>D43</v>
          </cell>
        </row>
        <row r="1149">
          <cell r="F1149" t="str">
            <v>D.01158.00.512038</v>
          </cell>
          <cell r="G1149">
            <v>17</v>
          </cell>
          <cell r="H1149" t="str">
            <v>D0115800</v>
          </cell>
          <cell r="I1149" t="str">
            <v>SPP 1859: Erfahrung und Erwartung</v>
          </cell>
          <cell r="J1149">
            <v>33</v>
          </cell>
          <cell r="K1149" t="str">
            <v xml:space="preserve">SPP 1859: Erfahrung </v>
          </cell>
          <cell r="L1149">
            <v>20</v>
          </cell>
          <cell r="M1149" t="str">
            <v>SPP 1859: Erfahrung und Erwartung</v>
          </cell>
          <cell r="N1149">
            <v>33</v>
          </cell>
          <cell r="O1149">
            <v>44197</v>
          </cell>
          <cell r="P1149">
            <v>2958465</v>
          </cell>
          <cell r="Q1149" t="str">
            <v>512038</v>
          </cell>
          <cell r="R1149" t="str">
            <v>512038</v>
          </cell>
          <cell r="S1149" t="str">
            <v>HHH</v>
          </cell>
          <cell r="T1149" t="str">
            <v>512038HHH</v>
          </cell>
          <cell r="U1149" t="str">
            <v>X</v>
          </cell>
          <cell r="V1149" t="str">
            <v>X</v>
          </cell>
          <cell r="W1149">
            <v>1</v>
          </cell>
          <cell r="X1149" t="str">
            <v>D0140</v>
          </cell>
          <cell r="Y1149" t="str">
            <v>D0140</v>
          </cell>
          <cell r="Z1149" t="str">
            <v>D0140</v>
          </cell>
          <cell r="AA1149" t="str">
            <v>D0140</v>
          </cell>
          <cell r="AB1149" t="str">
            <v>NU244/8-1; AOBJ: 625098</v>
          </cell>
          <cell r="AD1149" t="str">
            <v>D43</v>
          </cell>
        </row>
        <row r="1150">
          <cell r="F1150" t="str">
            <v>D.01159.00.512038</v>
          </cell>
          <cell r="G1150">
            <v>17</v>
          </cell>
          <cell r="H1150" t="str">
            <v>D0115900</v>
          </cell>
          <cell r="I1150" t="str">
            <v>Erwartung und Prognose</v>
          </cell>
          <cell r="J1150">
            <v>22</v>
          </cell>
          <cell r="K1150" t="str">
            <v>Erwartung und Progno</v>
          </cell>
          <cell r="L1150">
            <v>20</v>
          </cell>
          <cell r="M1150" t="str">
            <v>Erwartung und Prognose</v>
          </cell>
          <cell r="N1150">
            <v>22</v>
          </cell>
          <cell r="O1150">
            <v>44197</v>
          </cell>
          <cell r="P1150">
            <v>2958465</v>
          </cell>
          <cell r="Q1150" t="str">
            <v>512038</v>
          </cell>
          <cell r="R1150" t="str">
            <v>512038</v>
          </cell>
          <cell r="S1150" t="str">
            <v>HHH</v>
          </cell>
          <cell r="T1150" t="str">
            <v>512038HHH</v>
          </cell>
          <cell r="U1150" t="str">
            <v>X</v>
          </cell>
          <cell r="V1150" t="str">
            <v>X</v>
          </cell>
          <cell r="W1150">
            <v>1</v>
          </cell>
          <cell r="X1150" t="str">
            <v>D0110</v>
          </cell>
          <cell r="Y1150" t="str">
            <v>D0110</v>
          </cell>
          <cell r="Z1150" t="str">
            <v>D0110</v>
          </cell>
          <cell r="AA1150" t="str">
            <v>D0110</v>
          </cell>
          <cell r="AB1150" t="str">
            <v>NU244/7-1; AOBJ: 625088</v>
          </cell>
          <cell r="AD1150" t="str">
            <v>D43</v>
          </cell>
        </row>
        <row r="1151">
          <cell r="F1151" t="str">
            <v>D.01160.00.512039</v>
          </cell>
          <cell r="G1151">
            <v>17</v>
          </cell>
          <cell r="H1151" t="str">
            <v>D0116000</v>
          </cell>
          <cell r="I1151" t="str">
            <v>Stiftungsgastprofessur Aserbaidschan</v>
          </cell>
          <cell r="J1151">
            <v>36</v>
          </cell>
          <cell r="K1151" t="str">
            <v>Stiftungsgastprofess</v>
          </cell>
          <cell r="L1151">
            <v>20</v>
          </cell>
          <cell r="M1151" t="str">
            <v>Stiftungsgastprofessur Aserbaidschan</v>
          </cell>
          <cell r="N1151">
            <v>36</v>
          </cell>
          <cell r="O1151">
            <v>44197</v>
          </cell>
          <cell r="P1151">
            <v>2958465</v>
          </cell>
          <cell r="Q1151" t="str">
            <v>512039</v>
          </cell>
          <cell r="R1151" t="str">
            <v>512039</v>
          </cell>
          <cell r="S1151" t="str">
            <v>HHH</v>
          </cell>
          <cell r="T1151" t="str">
            <v>512039HHH</v>
          </cell>
          <cell r="U1151" t="str">
            <v>X</v>
          </cell>
          <cell r="V1151" t="str">
            <v>X</v>
          </cell>
          <cell r="W1151">
            <v>1</v>
          </cell>
          <cell r="X1151" t="str">
            <v>H0001</v>
          </cell>
          <cell r="Y1151" t="str">
            <v>H0001</v>
          </cell>
          <cell r="Z1151" t="str">
            <v>H0001</v>
          </cell>
          <cell r="AA1151" t="str">
            <v>H0001</v>
          </cell>
          <cell r="AD1151" t="str">
            <v>D12</v>
          </cell>
        </row>
        <row r="1152">
          <cell r="F1152" t="str">
            <v>D.01161.00.512042</v>
          </cell>
          <cell r="G1152">
            <v>17</v>
          </cell>
          <cell r="H1152" t="str">
            <v>D0116100</v>
          </cell>
          <cell r="I1152" t="str">
            <v>Das "Kommunikationszentrum" Königstein 1</v>
          </cell>
          <cell r="J1152">
            <v>40</v>
          </cell>
          <cell r="K1152" t="str">
            <v>Das "Kommunikationsz</v>
          </cell>
          <cell r="L1152">
            <v>20</v>
          </cell>
          <cell r="M1152" t="str">
            <v>Das "Kommunikationszentrum" Königstein 1945-1978/1996</v>
          </cell>
          <cell r="N1152">
            <v>53</v>
          </cell>
          <cell r="O1152">
            <v>44197</v>
          </cell>
          <cell r="P1152">
            <v>2958465</v>
          </cell>
          <cell r="Q1152" t="str">
            <v>512042</v>
          </cell>
          <cell r="R1152" t="str">
            <v>512042</v>
          </cell>
          <cell r="S1152" t="str">
            <v>HHH</v>
          </cell>
          <cell r="T1152" t="str">
            <v>512042HHH</v>
          </cell>
          <cell r="U1152" t="str">
            <v>X</v>
          </cell>
          <cell r="V1152" t="str">
            <v>X</v>
          </cell>
          <cell r="W1152">
            <v>1</v>
          </cell>
          <cell r="X1152" t="str">
            <v>I0300</v>
          </cell>
          <cell r="Y1152" t="str">
            <v>I0300</v>
          </cell>
          <cell r="Z1152" t="str">
            <v>I0300</v>
          </cell>
          <cell r="AA1152" t="str">
            <v>I0300</v>
          </cell>
          <cell r="AB1152" t="str">
            <v/>
          </cell>
          <cell r="AD1152" t="str">
            <v>D31</v>
          </cell>
        </row>
        <row r="1153">
          <cell r="F1153" t="str">
            <v>D.01162.00.512042</v>
          </cell>
          <cell r="G1153">
            <v>17</v>
          </cell>
          <cell r="H1153" t="str">
            <v>D0116200</v>
          </cell>
          <cell r="I1153" t="str">
            <v>Wittelsbacher Ausgleichsfonds</v>
          </cell>
          <cell r="J1153">
            <v>29</v>
          </cell>
          <cell r="K1153" t="str">
            <v>Wittelsbacher Ausgle</v>
          </cell>
          <cell r="L1153">
            <v>20</v>
          </cell>
          <cell r="M1153" t="str">
            <v>Wittelsbacher Ausgleichsfonds</v>
          </cell>
          <cell r="N1153">
            <v>29</v>
          </cell>
          <cell r="O1153">
            <v>44197</v>
          </cell>
          <cell r="P1153">
            <v>2958465</v>
          </cell>
          <cell r="Q1153" t="str">
            <v>512042</v>
          </cell>
          <cell r="R1153" t="str">
            <v>512042</v>
          </cell>
          <cell r="S1153" t="str">
            <v>HHH</v>
          </cell>
          <cell r="T1153" t="str">
            <v>512042HHH</v>
          </cell>
          <cell r="U1153" t="str">
            <v>X</v>
          </cell>
          <cell r="V1153" t="str">
            <v>X</v>
          </cell>
          <cell r="W1153">
            <v>1</v>
          </cell>
          <cell r="X1153" t="str">
            <v>D0110</v>
          </cell>
          <cell r="Y1153" t="str">
            <v>D0110</v>
          </cell>
          <cell r="Z1153" t="str">
            <v>D0110</v>
          </cell>
          <cell r="AA1153" t="str">
            <v>D0110</v>
          </cell>
          <cell r="AB1153" t="str">
            <v>GZ: AS 124/7-1; AOBJ:670923</v>
          </cell>
          <cell r="AD1153" t="str">
            <v>D43</v>
          </cell>
        </row>
        <row r="1154">
          <cell r="F1154" t="str">
            <v>D.01163.00.512027</v>
          </cell>
          <cell r="G1154">
            <v>17</v>
          </cell>
          <cell r="H1154" t="str">
            <v>D0116300</v>
          </cell>
          <cell r="I1154" t="str">
            <v>INGER-HUB</v>
          </cell>
          <cell r="J1154">
            <v>9</v>
          </cell>
          <cell r="K1154" t="str">
            <v>INGER-HUB</v>
          </cell>
          <cell r="L1154">
            <v>9</v>
          </cell>
          <cell r="M1154" t="str">
            <v>INGER-HUB</v>
          </cell>
          <cell r="N1154">
            <v>9</v>
          </cell>
          <cell r="O1154">
            <v>44197</v>
          </cell>
          <cell r="P1154">
            <v>2958465</v>
          </cell>
          <cell r="Q1154" t="str">
            <v>512027</v>
          </cell>
          <cell r="R1154" t="str">
            <v>512027</v>
          </cell>
          <cell r="S1154" t="str">
            <v>HHH</v>
          </cell>
          <cell r="T1154" t="str">
            <v>512027HHH</v>
          </cell>
          <cell r="U1154" t="str">
            <v>X</v>
          </cell>
          <cell r="V1154" t="str">
            <v>X</v>
          </cell>
          <cell r="W1154">
            <v>1</v>
          </cell>
          <cell r="X1154" t="str">
            <v>E0100</v>
          </cell>
          <cell r="Y1154" t="str">
            <v>E0100</v>
          </cell>
          <cell r="Z1154" t="str">
            <v>E0100</v>
          </cell>
          <cell r="AA1154" t="str">
            <v>E0100</v>
          </cell>
          <cell r="AB1154" t="str">
            <v>01GL1713D</v>
          </cell>
          <cell r="AD1154" t="str">
            <v>D21</v>
          </cell>
        </row>
        <row r="1155">
          <cell r="F1155" t="str">
            <v>D.01164.00.512044</v>
          </cell>
          <cell r="G1155">
            <v>17</v>
          </cell>
          <cell r="H1155" t="str">
            <v>D0116400</v>
          </cell>
          <cell r="I1155" t="str">
            <v>Rückzug</v>
          </cell>
          <cell r="J1155">
            <v>7</v>
          </cell>
          <cell r="K1155" t="str">
            <v>Rückzug</v>
          </cell>
          <cell r="L1155">
            <v>7</v>
          </cell>
          <cell r="M1155" t="str">
            <v>Rückzug</v>
          </cell>
          <cell r="N1155">
            <v>7</v>
          </cell>
          <cell r="O1155">
            <v>44197</v>
          </cell>
          <cell r="P1155">
            <v>2958465</v>
          </cell>
          <cell r="Q1155" t="str">
            <v>512044</v>
          </cell>
          <cell r="R1155" t="str">
            <v>512044</v>
          </cell>
          <cell r="S1155" t="str">
            <v>HHH</v>
          </cell>
          <cell r="T1155" t="str">
            <v>512044HHH</v>
          </cell>
          <cell r="U1155" t="str">
            <v>X</v>
          </cell>
          <cell r="V1155" t="str">
            <v>X</v>
          </cell>
          <cell r="W1155">
            <v>1</v>
          </cell>
          <cell r="X1155" t="str">
            <v>K0008</v>
          </cell>
          <cell r="Y1155" t="str">
            <v>K0008</v>
          </cell>
          <cell r="Z1155" t="str">
            <v>K0008</v>
          </cell>
          <cell r="AA1155" t="str">
            <v>K0008</v>
          </cell>
          <cell r="AB1155" t="str">
            <v>-</v>
          </cell>
          <cell r="AD1155" t="str">
            <v>D12</v>
          </cell>
        </row>
        <row r="1156">
          <cell r="F1156" t="str">
            <v>D.01165.00.512046</v>
          </cell>
          <cell r="G1156">
            <v>17</v>
          </cell>
          <cell r="H1156" t="str">
            <v>D0116500</v>
          </cell>
          <cell r="I1156" t="str">
            <v>Performanz der Wappen (2)</v>
          </cell>
          <cell r="J1156">
            <v>25</v>
          </cell>
          <cell r="K1156" t="str">
            <v>Performanz der Wappe</v>
          </cell>
          <cell r="L1156">
            <v>20</v>
          </cell>
          <cell r="M1156" t="str">
            <v>Performanz der Wappen (2)</v>
          </cell>
          <cell r="N1156">
            <v>25</v>
          </cell>
          <cell r="O1156">
            <v>44197</v>
          </cell>
          <cell r="P1156">
            <v>2958465</v>
          </cell>
          <cell r="Q1156" t="str">
            <v>512046</v>
          </cell>
          <cell r="R1156" t="str">
            <v>512046</v>
          </cell>
          <cell r="S1156" t="str">
            <v>HHH</v>
          </cell>
          <cell r="T1156" t="str">
            <v>512046HHH</v>
          </cell>
          <cell r="U1156" t="str">
            <v>X</v>
          </cell>
          <cell r="V1156" t="str">
            <v>X</v>
          </cell>
          <cell r="W1156">
            <v>1</v>
          </cell>
          <cell r="X1156" t="str">
            <v>I0010</v>
          </cell>
          <cell r="Y1156" t="str">
            <v>I0010</v>
          </cell>
          <cell r="Z1156" t="str">
            <v>I0010</v>
          </cell>
          <cell r="AA1156" t="str">
            <v>I0010</v>
          </cell>
          <cell r="AB1156" t="str">
            <v>Az.98 255</v>
          </cell>
          <cell r="AD1156" t="str">
            <v>D31</v>
          </cell>
        </row>
        <row r="1157">
          <cell r="F1157" t="str">
            <v>D.01166.00.512000</v>
          </cell>
          <cell r="G1157">
            <v>17</v>
          </cell>
          <cell r="H1157" t="str">
            <v>D0116600</v>
          </cell>
          <cell r="I1157" t="str">
            <v>Eine unzumutbare Gewissensverwirrung</v>
          </cell>
          <cell r="J1157">
            <v>36</v>
          </cell>
          <cell r="K1157" t="str">
            <v>Eine unzumutbare Gew</v>
          </cell>
          <cell r="L1157">
            <v>20</v>
          </cell>
          <cell r="M1157" t="str">
            <v>Eine unzumutbare Gewissensverwirrung</v>
          </cell>
          <cell r="N1157">
            <v>36</v>
          </cell>
          <cell r="O1157">
            <v>44197</v>
          </cell>
          <cell r="P1157">
            <v>2958465</v>
          </cell>
          <cell r="Q1157" t="str">
            <v>512000</v>
          </cell>
          <cell r="R1157" t="str">
            <v>512000</v>
          </cell>
          <cell r="S1157" t="str">
            <v>HHH</v>
          </cell>
          <cell r="T1157" t="str">
            <v>512000HHH</v>
          </cell>
          <cell r="U1157" t="str">
            <v>X</v>
          </cell>
          <cell r="V1157" t="str">
            <v>X</v>
          </cell>
          <cell r="W1157">
            <v>1</v>
          </cell>
          <cell r="X1157" t="str">
            <v>D0150</v>
          </cell>
          <cell r="Y1157" t="str">
            <v>D0150</v>
          </cell>
          <cell r="Z1157" t="str">
            <v>D0150</v>
          </cell>
          <cell r="AA1157" t="str">
            <v>D0150</v>
          </cell>
          <cell r="AB1157" t="str">
            <v>AS 124/6-1; AOBJ 667759</v>
          </cell>
          <cell r="AD1157" t="str">
            <v>D42</v>
          </cell>
        </row>
        <row r="1158">
          <cell r="F1158" t="str">
            <v>D.01167.00.513000</v>
          </cell>
          <cell r="G1158">
            <v>17</v>
          </cell>
          <cell r="H1158" t="str">
            <v>D0116700</v>
          </cell>
          <cell r="I1158" t="str">
            <v>AVH Geeraert</v>
          </cell>
          <cell r="J1158">
            <v>12</v>
          </cell>
          <cell r="K1158" t="str">
            <v>AVH Geeraert</v>
          </cell>
          <cell r="L1158">
            <v>12</v>
          </cell>
          <cell r="M1158" t="str">
            <v>AVH Geeraert</v>
          </cell>
          <cell r="N1158">
            <v>12</v>
          </cell>
          <cell r="O1158">
            <v>44197</v>
          </cell>
          <cell r="P1158">
            <v>2958465</v>
          </cell>
          <cell r="Q1158" t="str">
            <v>513000</v>
          </cell>
          <cell r="R1158" t="str">
            <v>513000</v>
          </cell>
          <cell r="S1158" t="str">
            <v>HHH</v>
          </cell>
          <cell r="T1158" t="str">
            <v>513000HHH</v>
          </cell>
          <cell r="U1158" t="str">
            <v>X</v>
          </cell>
          <cell r="V1158" t="str">
            <v>X</v>
          </cell>
          <cell r="W1158">
            <v>1</v>
          </cell>
          <cell r="X1158" t="str">
            <v>I0120</v>
          </cell>
          <cell r="Y1158" t="str">
            <v>I0120</v>
          </cell>
          <cell r="Z1158" t="str">
            <v>I0120</v>
          </cell>
          <cell r="AA1158" t="str">
            <v>I0120</v>
          </cell>
          <cell r="AB1158" t="str">
            <v>Ref 3.3 - 1209477 - FRA - HFST-P</v>
          </cell>
          <cell r="AD1158" t="str">
            <v>D31</v>
          </cell>
        </row>
        <row r="1159">
          <cell r="F1159" t="str">
            <v>D.01168.00.513001</v>
          </cell>
          <cell r="G1159">
            <v>17</v>
          </cell>
          <cell r="H1159" t="str">
            <v>D0116800</v>
          </cell>
          <cell r="I1159" t="str">
            <v>Sommeruni</v>
          </cell>
          <cell r="J1159">
            <v>9</v>
          </cell>
          <cell r="K1159" t="str">
            <v>Sommeruni</v>
          </cell>
          <cell r="L1159">
            <v>9</v>
          </cell>
          <cell r="M1159" t="str">
            <v>Sommeruni</v>
          </cell>
          <cell r="N1159">
            <v>9</v>
          </cell>
          <cell r="O1159">
            <v>44197</v>
          </cell>
          <cell r="P1159">
            <v>2958465</v>
          </cell>
          <cell r="Q1159" t="str">
            <v>513001</v>
          </cell>
          <cell r="R1159" t="str">
            <v>513001</v>
          </cell>
          <cell r="S1159" t="str">
            <v>HHH</v>
          </cell>
          <cell r="T1159" t="str">
            <v>513001HHH</v>
          </cell>
          <cell r="U1159" t="str">
            <v>X</v>
          </cell>
          <cell r="V1159" t="str">
            <v>X</v>
          </cell>
          <cell r="W1159">
            <v>1</v>
          </cell>
          <cell r="X1159" t="str">
            <v>H0007</v>
          </cell>
          <cell r="Y1159" t="str">
            <v>H0007</v>
          </cell>
          <cell r="Z1159" t="str">
            <v>H0007</v>
          </cell>
          <cell r="AA1159" t="str">
            <v>H0007</v>
          </cell>
          <cell r="AB1159" t="str">
            <v/>
          </cell>
          <cell r="AD1159" t="str">
            <v>D12</v>
          </cell>
        </row>
        <row r="1160">
          <cell r="F1160" t="str">
            <v>D.01169.00.513001</v>
          </cell>
          <cell r="G1160">
            <v>17</v>
          </cell>
          <cell r="H1160" t="str">
            <v>D0116900</v>
          </cell>
          <cell r="I1160" t="str">
            <v>AvH-Stiftungsprofessur Macdonald</v>
          </cell>
          <cell r="J1160">
            <v>32</v>
          </cell>
          <cell r="K1160" t="str">
            <v>AvH-Stiftungsprofess</v>
          </cell>
          <cell r="L1160">
            <v>20</v>
          </cell>
          <cell r="M1160" t="str">
            <v>AvH-Stiftungsprofessur Macdonald</v>
          </cell>
          <cell r="N1160">
            <v>32</v>
          </cell>
          <cell r="O1160">
            <v>44197</v>
          </cell>
          <cell r="P1160">
            <v>2958465</v>
          </cell>
          <cell r="Q1160" t="str">
            <v>513001</v>
          </cell>
          <cell r="R1160" t="str">
            <v>513001</v>
          </cell>
          <cell r="S1160" t="str">
            <v>HHH</v>
          </cell>
          <cell r="T1160" t="str">
            <v>513001HHH</v>
          </cell>
          <cell r="U1160" t="str">
            <v>X</v>
          </cell>
          <cell r="V1160" t="str">
            <v>X</v>
          </cell>
          <cell r="W1160">
            <v>1</v>
          </cell>
          <cell r="X1160" t="str">
            <v>I0120</v>
          </cell>
          <cell r="Y1160" t="str">
            <v>I0120</v>
          </cell>
          <cell r="Z1160" t="str">
            <v>I0120</v>
          </cell>
          <cell r="AA1160" t="str">
            <v>I0120</v>
          </cell>
          <cell r="AB1160" t="str">
            <v>3.2-GRO/1068934</v>
          </cell>
          <cell r="AD1160" t="str">
            <v>D31</v>
          </cell>
        </row>
        <row r="1161">
          <cell r="F1161" t="str">
            <v>D.01170.00.513000</v>
          </cell>
          <cell r="G1161">
            <v>17</v>
          </cell>
          <cell r="H1161" t="str">
            <v>D0117000</v>
          </cell>
          <cell r="I1161" t="str">
            <v>Urbane Oekologien</v>
          </cell>
          <cell r="J1161">
            <v>17</v>
          </cell>
          <cell r="K1161" t="str">
            <v>Urbane Oekologien</v>
          </cell>
          <cell r="L1161">
            <v>17</v>
          </cell>
          <cell r="M1161" t="str">
            <v>Urbane Oekologien</v>
          </cell>
          <cell r="N1161">
            <v>17</v>
          </cell>
          <cell r="O1161">
            <v>44197</v>
          </cell>
          <cell r="P1161">
            <v>2958465</v>
          </cell>
          <cell r="Q1161" t="str">
            <v>513000</v>
          </cell>
          <cell r="R1161" t="str">
            <v>513000</v>
          </cell>
          <cell r="S1161" t="str">
            <v>HHH</v>
          </cell>
          <cell r="T1161" t="str">
            <v>513000HHH</v>
          </cell>
          <cell r="U1161" t="str">
            <v>X</v>
          </cell>
          <cell r="V1161" t="str">
            <v>X</v>
          </cell>
          <cell r="W1161">
            <v>1</v>
          </cell>
          <cell r="X1161" t="str">
            <v>D0170</v>
          </cell>
          <cell r="Y1161" t="str">
            <v>D0170</v>
          </cell>
          <cell r="Z1161" t="str">
            <v>D0170</v>
          </cell>
          <cell r="AA1161" t="str">
            <v>D0170</v>
          </cell>
          <cell r="AB1161" t="str">
            <v>GZ: HU 1019/5-1  AOBJ: 650047</v>
          </cell>
          <cell r="AD1161" t="str">
            <v>D43</v>
          </cell>
        </row>
        <row r="1162">
          <cell r="F1162" t="str">
            <v>D.01171.00.513000</v>
          </cell>
          <cell r="G1162">
            <v>17</v>
          </cell>
          <cell r="H1162" t="str">
            <v>D0117100</v>
          </cell>
          <cell r="I1162" t="str">
            <v>Nachhaltige Entwicklung von unten? - Gem</v>
          </cell>
          <cell r="J1162">
            <v>40</v>
          </cell>
          <cell r="K1162" t="str">
            <v>Nachhaltige Entwickl</v>
          </cell>
          <cell r="L1162">
            <v>20</v>
          </cell>
          <cell r="M1162" t="str">
            <v>Nachhaltige Entwicklung von unten? - Gemeinwohl-Ökonomie</v>
          </cell>
          <cell r="N1162">
            <v>56</v>
          </cell>
          <cell r="O1162">
            <v>44197</v>
          </cell>
          <cell r="P1162">
            <v>2958465</v>
          </cell>
          <cell r="Q1162" t="str">
            <v>513000</v>
          </cell>
          <cell r="R1162" t="str">
            <v>513000</v>
          </cell>
          <cell r="S1162" t="str">
            <v>HHH</v>
          </cell>
          <cell r="T1162" t="str">
            <v>513000HHH</v>
          </cell>
          <cell r="U1162" t="str">
            <v>X</v>
          </cell>
          <cell r="V1162" t="str">
            <v>X</v>
          </cell>
          <cell r="W1162">
            <v>1</v>
          </cell>
          <cell r="X1162" t="str">
            <v>D0170</v>
          </cell>
          <cell r="Y1162" t="str">
            <v>D0170</v>
          </cell>
          <cell r="Z1162" t="str">
            <v>D0170</v>
          </cell>
          <cell r="AA1162" t="str">
            <v>D0170</v>
          </cell>
          <cell r="AB1162" t="str">
            <v>GZ: KU 3883/1-1; AOBJ: 657003</v>
          </cell>
          <cell r="AD1162" t="str">
            <v>D43</v>
          </cell>
        </row>
        <row r="1163">
          <cell r="F1163" t="str">
            <v>D.01172.00.513000</v>
          </cell>
          <cell r="G1163">
            <v>17</v>
          </cell>
          <cell r="H1163" t="str">
            <v>D0117200</v>
          </cell>
          <cell r="I1163" t="str">
            <v>Religion, Medien und Materialität</v>
          </cell>
          <cell r="J1163">
            <v>33</v>
          </cell>
          <cell r="K1163" t="str">
            <v>Religion, Medien und</v>
          </cell>
          <cell r="L1163">
            <v>20</v>
          </cell>
          <cell r="M1163" t="str">
            <v>Religion, Medien und Materialität</v>
          </cell>
          <cell r="N1163">
            <v>33</v>
          </cell>
          <cell r="O1163">
            <v>44197</v>
          </cell>
          <cell r="P1163">
            <v>2958465</v>
          </cell>
          <cell r="Q1163" t="str">
            <v>513000</v>
          </cell>
          <cell r="R1163" t="str">
            <v>513000</v>
          </cell>
          <cell r="S1163" t="str">
            <v>HHH</v>
          </cell>
          <cell r="T1163" t="str">
            <v>513000HHH</v>
          </cell>
          <cell r="U1163" t="str">
            <v>X</v>
          </cell>
          <cell r="V1163" t="str">
            <v>X</v>
          </cell>
          <cell r="W1163">
            <v>1</v>
          </cell>
          <cell r="X1163" t="str">
            <v>D0170</v>
          </cell>
          <cell r="Y1163" t="str">
            <v>D0170</v>
          </cell>
          <cell r="Z1163" t="str">
            <v>D0170</v>
          </cell>
          <cell r="AA1163" t="str">
            <v>D0170</v>
          </cell>
          <cell r="AB1163" t="str">
            <v>GZ: HU 1019/4-1; AOBJ: 619306</v>
          </cell>
          <cell r="AD1163" t="str">
            <v>D43</v>
          </cell>
        </row>
        <row r="1164">
          <cell r="F1164" t="str">
            <v>D.01173.00.513013</v>
          </cell>
          <cell r="G1164">
            <v>17</v>
          </cell>
          <cell r="H1164" t="str">
            <v>D0117300</v>
          </cell>
          <cell r="I1164" t="str">
            <v>Städtische Alltage</v>
          </cell>
          <cell r="J1164">
            <v>18</v>
          </cell>
          <cell r="K1164" t="str">
            <v>Städtische Alltage</v>
          </cell>
          <cell r="L1164">
            <v>18</v>
          </cell>
          <cell r="M1164" t="str">
            <v>Städtische Alltage</v>
          </cell>
          <cell r="N1164">
            <v>18</v>
          </cell>
          <cell r="O1164">
            <v>44197</v>
          </cell>
          <cell r="P1164">
            <v>2958465</v>
          </cell>
          <cell r="Q1164" t="str">
            <v>513013</v>
          </cell>
          <cell r="R1164" t="str">
            <v>513013</v>
          </cell>
          <cell r="S1164" t="str">
            <v>HHH</v>
          </cell>
          <cell r="T1164" t="str">
            <v>513013HHH</v>
          </cell>
          <cell r="U1164" t="str">
            <v>X</v>
          </cell>
          <cell r="V1164" t="str">
            <v>X</v>
          </cell>
          <cell r="W1164">
            <v>1</v>
          </cell>
          <cell r="X1164" t="str">
            <v>D0110</v>
          </cell>
          <cell r="Y1164" t="str">
            <v>D0110</v>
          </cell>
          <cell r="Z1164" t="str">
            <v>D0110</v>
          </cell>
          <cell r="AA1164" t="str">
            <v>D0110</v>
          </cell>
          <cell r="AB1164" t="str">
            <v>GZ: NI 1237/5-1; AOBJ: 664644</v>
          </cell>
          <cell r="AD1164" t="str">
            <v>D43</v>
          </cell>
        </row>
        <row r="1165">
          <cell r="F1165" t="str">
            <v>D.01992.00.513014</v>
          </cell>
          <cell r="G1165">
            <v>17</v>
          </cell>
          <cell r="H1165" t="str">
            <v>D0199200</v>
          </cell>
          <cell r="I1165" t="str">
            <v>DAAD Zuschuss Bojana Babic</v>
          </cell>
          <cell r="J1165">
            <v>26</v>
          </cell>
          <cell r="K1165" t="str">
            <v>DAAD Zuschuss Bojana</v>
          </cell>
          <cell r="L1165">
            <v>20</v>
          </cell>
          <cell r="M1165" t="str">
            <v>DAAD Zuschuss Bojana Babic</v>
          </cell>
          <cell r="N1165">
            <v>26</v>
          </cell>
          <cell r="O1165">
            <v>44197</v>
          </cell>
          <cell r="P1165">
            <v>2958465</v>
          </cell>
          <cell r="Q1165" t="str">
            <v>513014</v>
          </cell>
          <cell r="R1165" t="str">
            <v>513014</v>
          </cell>
          <cell r="S1165" t="str">
            <v>HHH</v>
          </cell>
          <cell r="T1165" t="str">
            <v>513014HHH</v>
          </cell>
          <cell r="U1165" t="str">
            <v>X</v>
          </cell>
          <cell r="V1165" t="str">
            <v>X</v>
          </cell>
          <cell r="W1165">
            <v>1</v>
          </cell>
          <cell r="X1165" t="str">
            <v>L0100</v>
          </cell>
          <cell r="Y1165" t="str">
            <v>L0100</v>
          </cell>
          <cell r="Z1165" t="str">
            <v>L0100</v>
          </cell>
          <cell r="AA1165" t="str">
            <v>L0100</v>
          </cell>
          <cell r="AB1165" t="str">
            <v>91696376</v>
          </cell>
          <cell r="AD1165" t="str">
            <v>D12</v>
          </cell>
        </row>
        <row r="1166">
          <cell r="F1166" t="str">
            <v>D.01174.00.513015</v>
          </cell>
          <cell r="G1166">
            <v>17</v>
          </cell>
          <cell r="H1166" t="str">
            <v>D0117400</v>
          </cell>
          <cell r="I1166" t="str">
            <v>Aids-Krise und politische Mobilisierung</v>
          </cell>
          <cell r="J1166">
            <v>39</v>
          </cell>
          <cell r="K1166" t="str">
            <v>Aids-Krise und polit</v>
          </cell>
          <cell r="L1166">
            <v>20</v>
          </cell>
          <cell r="M1166" t="str">
            <v>Aids-Krise und politische Mobilisierung</v>
          </cell>
          <cell r="N1166">
            <v>39</v>
          </cell>
          <cell r="O1166">
            <v>44197</v>
          </cell>
          <cell r="P1166">
            <v>2958465</v>
          </cell>
          <cell r="Q1166" t="str">
            <v>513015</v>
          </cell>
          <cell r="R1166" t="str">
            <v>513015</v>
          </cell>
          <cell r="S1166" t="str">
            <v>HHH</v>
          </cell>
          <cell r="T1166" t="str">
            <v>513015HHH</v>
          </cell>
          <cell r="U1166" t="str">
            <v>X</v>
          </cell>
          <cell r="V1166" t="str">
            <v>X</v>
          </cell>
          <cell r="W1166">
            <v>1</v>
          </cell>
          <cell r="X1166" t="str">
            <v>D0110</v>
          </cell>
          <cell r="Y1166" t="str">
            <v>D0110</v>
          </cell>
          <cell r="Z1166" t="str">
            <v>D0110</v>
          </cell>
          <cell r="AA1166" t="str">
            <v>D0110</v>
          </cell>
          <cell r="AB1166" t="str">
            <v>GZ: BI1353/8-1; AOBJ: 637351</v>
          </cell>
          <cell r="AD1166" t="str">
            <v>D43</v>
          </cell>
        </row>
        <row r="1167">
          <cell r="F1167" t="str">
            <v>D.01175.00.513015</v>
          </cell>
          <cell r="G1167">
            <v>17</v>
          </cell>
          <cell r="H1167" t="str">
            <v>D0117500</v>
          </cell>
          <cell r="I1167" t="str">
            <v>CrimScapes</v>
          </cell>
          <cell r="J1167">
            <v>10</v>
          </cell>
          <cell r="K1167" t="str">
            <v>CrimScapes</v>
          </cell>
          <cell r="L1167">
            <v>10</v>
          </cell>
          <cell r="M1167" t="str">
            <v>CrimScapes</v>
          </cell>
          <cell r="N1167">
            <v>10</v>
          </cell>
          <cell r="O1167">
            <v>44197</v>
          </cell>
          <cell r="P1167">
            <v>2958465</v>
          </cell>
          <cell r="Q1167" t="str">
            <v>513015</v>
          </cell>
          <cell r="R1167" t="str">
            <v>513015</v>
          </cell>
          <cell r="S1167" t="str">
            <v>HHH</v>
          </cell>
          <cell r="T1167" t="str">
            <v>513015HHH</v>
          </cell>
          <cell r="U1167" t="str">
            <v>X</v>
          </cell>
          <cell r="V1167" t="str">
            <v>X</v>
          </cell>
          <cell r="W1167">
            <v>1</v>
          </cell>
          <cell r="X1167" t="str">
            <v>D0110</v>
          </cell>
          <cell r="Y1167" t="str">
            <v>D0110</v>
          </cell>
          <cell r="Z1167" t="str">
            <v>D0110</v>
          </cell>
          <cell r="AA1167" t="str">
            <v>D0110</v>
          </cell>
          <cell r="AB1167" t="str">
            <v>GZ: BI 1353/11-1; AOBJ: 667390</v>
          </cell>
          <cell r="AD1167" t="str">
            <v>D43</v>
          </cell>
        </row>
        <row r="1168">
          <cell r="F1168" t="str">
            <v>D.01176.00.513015</v>
          </cell>
          <cell r="G1168">
            <v>17</v>
          </cell>
          <cell r="H1168" t="str">
            <v>D0117600</v>
          </cell>
          <cell r="I1168" t="str">
            <v>Politiken der Anerkennung</v>
          </cell>
          <cell r="J1168">
            <v>25</v>
          </cell>
          <cell r="K1168" t="str">
            <v>Politiken der Anerke</v>
          </cell>
          <cell r="L1168">
            <v>20</v>
          </cell>
          <cell r="M1168" t="str">
            <v>Politiken der Anerkennung</v>
          </cell>
          <cell r="N1168">
            <v>25</v>
          </cell>
          <cell r="O1168">
            <v>44197</v>
          </cell>
          <cell r="P1168">
            <v>2958465</v>
          </cell>
          <cell r="Q1168" t="str">
            <v>513015</v>
          </cell>
          <cell r="R1168" t="str">
            <v>513015</v>
          </cell>
          <cell r="S1168" t="str">
            <v>HHH</v>
          </cell>
          <cell r="T1168" t="str">
            <v>513015HHH</v>
          </cell>
          <cell r="U1168" t="str">
            <v>X</v>
          </cell>
          <cell r="V1168" t="str">
            <v>X</v>
          </cell>
          <cell r="W1168">
            <v>1</v>
          </cell>
          <cell r="X1168" t="str">
            <v>D0110</v>
          </cell>
          <cell r="Y1168" t="str">
            <v>D0110</v>
          </cell>
          <cell r="Z1168" t="str">
            <v>D0110</v>
          </cell>
          <cell r="AA1168" t="str">
            <v>D0110</v>
          </cell>
          <cell r="AB1168" t="str">
            <v>GZ: BI1353/5-1; AOBJ: 608147</v>
          </cell>
          <cell r="AD1168" t="str">
            <v>D43</v>
          </cell>
        </row>
        <row r="1169">
          <cell r="F1169" t="str">
            <v>D.01177.00.513013</v>
          </cell>
          <cell r="G1169">
            <v>17</v>
          </cell>
          <cell r="H1169" t="str">
            <v>D0117700</v>
          </cell>
          <cell r="I1169" t="str">
            <v>DekuProSys</v>
          </cell>
          <cell r="J1169">
            <v>10</v>
          </cell>
          <cell r="K1169" t="str">
            <v>DekuProSys</v>
          </cell>
          <cell r="L1169">
            <v>10</v>
          </cell>
          <cell r="M1169" t="str">
            <v>DekuProSys</v>
          </cell>
          <cell r="N1169">
            <v>10</v>
          </cell>
          <cell r="O1169">
            <v>44197</v>
          </cell>
          <cell r="P1169">
            <v>2958465</v>
          </cell>
          <cell r="Q1169" t="str">
            <v>513013</v>
          </cell>
          <cell r="R1169" t="str">
            <v>513013</v>
          </cell>
          <cell r="S1169" t="str">
            <v>HHH</v>
          </cell>
          <cell r="T1169" t="str">
            <v>513013HHH</v>
          </cell>
          <cell r="U1169" t="str">
            <v>X</v>
          </cell>
          <cell r="V1169" t="str">
            <v>X</v>
          </cell>
          <cell r="W1169">
            <v>1</v>
          </cell>
          <cell r="X1169" t="str">
            <v>E0100</v>
          </cell>
          <cell r="Y1169" t="str">
            <v>E0100</v>
          </cell>
          <cell r="Z1169" t="str">
            <v>E0100</v>
          </cell>
          <cell r="AA1169" t="str">
            <v>E0100</v>
          </cell>
          <cell r="AB1169" t="str">
            <v>16SV7720</v>
          </cell>
          <cell r="AD1169" t="str">
            <v>D21</v>
          </cell>
        </row>
        <row r="1170">
          <cell r="F1170" t="str">
            <v>D.01178.00.513017</v>
          </cell>
          <cell r="G1170">
            <v>17</v>
          </cell>
          <cell r="H1170" t="str">
            <v>D0117800</v>
          </cell>
          <cell r="I1170" t="str">
            <v>Sammelkonto</v>
          </cell>
          <cell r="J1170">
            <v>11</v>
          </cell>
          <cell r="K1170" t="str">
            <v>Sammelkonto</v>
          </cell>
          <cell r="L1170">
            <v>11</v>
          </cell>
          <cell r="M1170" t="str">
            <v>Sammelkonto</v>
          </cell>
          <cell r="N1170">
            <v>11</v>
          </cell>
          <cell r="O1170">
            <v>44197</v>
          </cell>
          <cell r="P1170">
            <v>2958465</v>
          </cell>
          <cell r="Q1170" t="str">
            <v>513017</v>
          </cell>
          <cell r="R1170" t="str">
            <v>513017</v>
          </cell>
          <cell r="S1170" t="str">
            <v>HHH</v>
          </cell>
          <cell r="T1170" t="str">
            <v>513017HHH</v>
          </cell>
          <cell r="U1170" t="str">
            <v>X</v>
          </cell>
          <cell r="V1170" t="str">
            <v>X</v>
          </cell>
          <cell r="W1170">
            <v>1</v>
          </cell>
          <cell r="X1170" t="str">
            <v>N0004</v>
          </cell>
          <cell r="Y1170" t="str">
            <v>N0004</v>
          </cell>
          <cell r="Z1170" t="str">
            <v>N0004</v>
          </cell>
          <cell r="AA1170" t="str">
            <v>N0004</v>
          </cell>
          <cell r="AB1170" t="str">
            <v>ohne</v>
          </cell>
          <cell r="AD1170" t="str">
            <v>D11</v>
          </cell>
        </row>
        <row r="1171">
          <cell r="F1171" t="str">
            <v>D.01179.00.513017</v>
          </cell>
          <cell r="G1171">
            <v>17</v>
          </cell>
          <cell r="H1171" t="str">
            <v>D0117900</v>
          </cell>
          <cell r="I1171" t="str">
            <v xml:space="preserve">Migrationshintergrund - Herstellung und </v>
          </cell>
          <cell r="J1171">
            <v>40</v>
          </cell>
          <cell r="K1171" t="str">
            <v>Migrationshintergrun</v>
          </cell>
          <cell r="L1171">
            <v>20</v>
          </cell>
          <cell r="M1171" t="str">
            <v>Migrationshintergrund - Herstellung und gesellschaftliche Realität</v>
          </cell>
          <cell r="N1171">
            <v>66</v>
          </cell>
          <cell r="O1171">
            <v>44197</v>
          </cell>
          <cell r="P1171">
            <v>2958465</v>
          </cell>
          <cell r="Q1171" t="str">
            <v>513017</v>
          </cell>
          <cell r="R1171" t="str">
            <v>513017</v>
          </cell>
          <cell r="S1171" t="str">
            <v>HHH</v>
          </cell>
          <cell r="T1171" t="str">
            <v>513017HHH</v>
          </cell>
          <cell r="U1171" t="str">
            <v>X</v>
          </cell>
          <cell r="V1171" t="str">
            <v>X</v>
          </cell>
          <cell r="W1171">
            <v>1</v>
          </cell>
          <cell r="X1171" t="str">
            <v>D0170</v>
          </cell>
          <cell r="Y1171" t="str">
            <v>D0170</v>
          </cell>
          <cell r="Z1171" t="str">
            <v>D0170</v>
          </cell>
          <cell r="AA1171" t="str">
            <v>D0170</v>
          </cell>
          <cell r="AB1171" t="str">
            <v>GZ: WI 4775/2-1; AOBJ: 654059</v>
          </cell>
          <cell r="AD1171" t="str">
            <v>D43</v>
          </cell>
        </row>
        <row r="1172">
          <cell r="F1172" t="str">
            <v>D.01180.00.513017</v>
          </cell>
          <cell r="G1172">
            <v>17</v>
          </cell>
          <cell r="H1172" t="str">
            <v>D0118000</v>
          </cell>
          <cell r="I1172" t="str">
            <v>Migration und Gesundheit</v>
          </cell>
          <cell r="J1172">
            <v>24</v>
          </cell>
          <cell r="K1172" t="str">
            <v>Migration und Gesund</v>
          </cell>
          <cell r="L1172">
            <v>20</v>
          </cell>
          <cell r="M1172" t="str">
            <v>Migration und Gesundheit</v>
          </cell>
          <cell r="N1172">
            <v>24</v>
          </cell>
          <cell r="O1172">
            <v>44197</v>
          </cell>
          <cell r="P1172">
            <v>2958465</v>
          </cell>
          <cell r="Q1172" t="str">
            <v>513017</v>
          </cell>
          <cell r="R1172" t="str">
            <v>513017</v>
          </cell>
          <cell r="S1172" t="str">
            <v>HHH</v>
          </cell>
          <cell r="T1172" t="str">
            <v>513017HHH</v>
          </cell>
          <cell r="U1172" t="str">
            <v>X</v>
          </cell>
          <cell r="V1172" t="str">
            <v>X</v>
          </cell>
          <cell r="W1172">
            <v>1</v>
          </cell>
          <cell r="X1172" t="str">
            <v>I0030</v>
          </cell>
          <cell r="Y1172" t="str">
            <v>I0030</v>
          </cell>
          <cell r="Z1172" t="str">
            <v>I0030</v>
          </cell>
          <cell r="AA1172" t="str">
            <v>I0030</v>
          </cell>
          <cell r="AB1172" t="str">
            <v>Az.40.19.0.034EL</v>
          </cell>
          <cell r="AD1172" t="str">
            <v>D31</v>
          </cell>
        </row>
        <row r="1173">
          <cell r="F1173" t="str">
            <v>D.01181.00.513018</v>
          </cell>
          <cell r="G1173">
            <v>17</v>
          </cell>
          <cell r="H1173" t="str">
            <v>D0118100</v>
          </cell>
          <cell r="I1173" t="str">
            <v>SPK Making Differences</v>
          </cell>
          <cell r="J1173">
            <v>22</v>
          </cell>
          <cell r="K1173" t="str">
            <v>SPK Making Differenc</v>
          </cell>
          <cell r="L1173">
            <v>20</v>
          </cell>
          <cell r="M1173" t="str">
            <v>SPK Making Differences</v>
          </cell>
          <cell r="N1173">
            <v>22</v>
          </cell>
          <cell r="O1173">
            <v>44197</v>
          </cell>
          <cell r="P1173">
            <v>2958465</v>
          </cell>
          <cell r="Q1173" t="str">
            <v>513018</v>
          </cell>
          <cell r="R1173" t="str">
            <v>513018</v>
          </cell>
          <cell r="S1173" t="str">
            <v>HHH</v>
          </cell>
          <cell r="T1173" t="str">
            <v>513018HHH</v>
          </cell>
          <cell r="U1173" t="str">
            <v>X</v>
          </cell>
          <cell r="V1173" t="str">
            <v>X</v>
          </cell>
          <cell r="W1173">
            <v>1</v>
          </cell>
          <cell r="X1173" t="str">
            <v>I0340</v>
          </cell>
          <cell r="Y1173" t="str">
            <v>I0340</v>
          </cell>
          <cell r="Z1173" t="str">
            <v>I0340</v>
          </cell>
          <cell r="AA1173" t="str">
            <v>I0340</v>
          </cell>
          <cell r="AD1173" t="str">
            <v>D31</v>
          </cell>
        </row>
        <row r="1174">
          <cell r="F1174" t="str">
            <v>D.01182.00.513018</v>
          </cell>
          <cell r="G1174">
            <v>17</v>
          </cell>
          <cell r="H1174" t="str">
            <v>D0118200</v>
          </cell>
          <cell r="I1174" t="str">
            <v>Curating Digital Images</v>
          </cell>
          <cell r="J1174">
            <v>23</v>
          </cell>
          <cell r="K1174" t="str">
            <v>Curating Digital Ima</v>
          </cell>
          <cell r="L1174">
            <v>20</v>
          </cell>
          <cell r="M1174" t="str">
            <v>Curating Digital Images</v>
          </cell>
          <cell r="N1174">
            <v>23</v>
          </cell>
          <cell r="O1174">
            <v>44197</v>
          </cell>
          <cell r="P1174">
            <v>2958465</v>
          </cell>
          <cell r="Q1174" t="str">
            <v>513018</v>
          </cell>
          <cell r="R1174" t="str">
            <v>513018</v>
          </cell>
          <cell r="S1174" t="str">
            <v>HHH</v>
          </cell>
          <cell r="T1174" t="str">
            <v>513018HHH</v>
          </cell>
          <cell r="U1174" t="str">
            <v>X</v>
          </cell>
          <cell r="V1174" t="str">
            <v>X</v>
          </cell>
          <cell r="W1174">
            <v>1</v>
          </cell>
          <cell r="X1174" t="str">
            <v>D0140</v>
          </cell>
          <cell r="Y1174" t="str">
            <v>D0140</v>
          </cell>
          <cell r="Z1174" t="str">
            <v>D0140</v>
          </cell>
          <cell r="AA1174" t="str">
            <v>D0140</v>
          </cell>
          <cell r="AB1174" t="str">
            <v>GZ: MA 6143/1-1; AOBJ: 660776</v>
          </cell>
          <cell r="AD1174" t="str">
            <v>D43</v>
          </cell>
        </row>
        <row r="1175">
          <cell r="F1175" t="str">
            <v>D.01183.00.513018</v>
          </cell>
          <cell r="G1175">
            <v>17</v>
          </cell>
          <cell r="H1175" t="str">
            <v>D0118300</v>
          </cell>
          <cell r="I1175" t="str">
            <v>Polnische Volkskunst (Eigene Stelle)</v>
          </cell>
          <cell r="J1175">
            <v>36</v>
          </cell>
          <cell r="K1175" t="str">
            <v>Polnische Volkskunst</v>
          </cell>
          <cell r="L1175">
            <v>20</v>
          </cell>
          <cell r="M1175" t="str">
            <v>Polnische Volkskunst (Eigene Stelle)</v>
          </cell>
          <cell r="N1175">
            <v>36</v>
          </cell>
          <cell r="O1175">
            <v>44197</v>
          </cell>
          <cell r="P1175">
            <v>2958465</v>
          </cell>
          <cell r="Q1175" t="str">
            <v>513018</v>
          </cell>
          <cell r="R1175" t="str">
            <v>513018</v>
          </cell>
          <cell r="S1175" t="str">
            <v>HHH</v>
          </cell>
          <cell r="T1175" t="str">
            <v>513018HHH</v>
          </cell>
          <cell r="U1175" t="str">
            <v>X</v>
          </cell>
          <cell r="V1175" t="str">
            <v>X</v>
          </cell>
          <cell r="W1175">
            <v>1</v>
          </cell>
          <cell r="X1175" t="str">
            <v>D0170</v>
          </cell>
          <cell r="Y1175" t="str">
            <v>D0170</v>
          </cell>
          <cell r="Z1175" t="str">
            <v>D0170</v>
          </cell>
          <cell r="AA1175" t="str">
            <v>D0170</v>
          </cell>
          <cell r="AB1175" t="str">
            <v>GZ: WA 3771/4-1; AOBJ: 667088 (662309)</v>
          </cell>
          <cell r="AD1175" t="str">
            <v>D43</v>
          </cell>
        </row>
        <row r="1176">
          <cell r="F1176" t="str">
            <v>D.01184.00.513018</v>
          </cell>
          <cell r="G1176">
            <v>17</v>
          </cell>
          <cell r="H1176" t="str">
            <v>D0118400</v>
          </cell>
          <cell r="I1176" t="str">
            <v>Lost Towns</v>
          </cell>
          <cell r="J1176">
            <v>10</v>
          </cell>
          <cell r="K1176" t="str">
            <v>Lost Towns</v>
          </cell>
          <cell r="L1176">
            <v>10</v>
          </cell>
          <cell r="M1176" t="str">
            <v>Lost Towns</v>
          </cell>
          <cell r="N1176">
            <v>10</v>
          </cell>
          <cell r="O1176">
            <v>44197</v>
          </cell>
          <cell r="P1176">
            <v>2958465</v>
          </cell>
          <cell r="Q1176" t="str">
            <v>513018</v>
          </cell>
          <cell r="R1176" t="str">
            <v>513018</v>
          </cell>
          <cell r="S1176" t="str">
            <v>HHH</v>
          </cell>
          <cell r="T1176" t="str">
            <v>513018HHH</v>
          </cell>
          <cell r="U1176" t="str">
            <v>X</v>
          </cell>
          <cell r="V1176" t="str">
            <v>X</v>
          </cell>
          <cell r="W1176">
            <v>1</v>
          </cell>
          <cell r="X1176" t="str">
            <v>I0300</v>
          </cell>
          <cell r="Y1176" t="str">
            <v>I0300</v>
          </cell>
          <cell r="Z1176" t="str">
            <v>I0300</v>
          </cell>
          <cell r="AA1176" t="str">
            <v>I0300</v>
          </cell>
          <cell r="AB1176" t="str">
            <v>AZ04/LC/19</v>
          </cell>
          <cell r="AD1176" t="str">
            <v>D31</v>
          </cell>
        </row>
        <row r="1177">
          <cell r="F1177" t="str">
            <v>D.01185.00.513018</v>
          </cell>
          <cell r="G1177">
            <v>17</v>
          </cell>
          <cell r="H1177" t="str">
            <v>D0118500</v>
          </cell>
          <cell r="I1177" t="str">
            <v>EU: TRACES</v>
          </cell>
          <cell r="J1177">
            <v>10</v>
          </cell>
          <cell r="K1177" t="str">
            <v>EU: TRACES</v>
          </cell>
          <cell r="L1177">
            <v>10</v>
          </cell>
          <cell r="M1177" t="str">
            <v>EU: TRACES</v>
          </cell>
          <cell r="N1177">
            <v>10</v>
          </cell>
          <cell r="O1177">
            <v>44197</v>
          </cell>
          <cell r="P1177">
            <v>2958465</v>
          </cell>
          <cell r="Q1177" t="str">
            <v>513018</v>
          </cell>
          <cell r="R1177" t="str">
            <v>513018</v>
          </cell>
          <cell r="S1177" t="str">
            <v>HHH</v>
          </cell>
          <cell r="T1177" t="str">
            <v>513018HHH</v>
          </cell>
          <cell r="U1177" t="str">
            <v>X</v>
          </cell>
          <cell r="V1177" t="str">
            <v>X</v>
          </cell>
          <cell r="W1177">
            <v>1</v>
          </cell>
          <cell r="X1177" t="str">
            <v>G0011</v>
          </cell>
          <cell r="Y1177" t="str">
            <v>G0011</v>
          </cell>
          <cell r="Z1177" t="str">
            <v>G0011</v>
          </cell>
          <cell r="AA1177" t="str">
            <v>G0011</v>
          </cell>
          <cell r="AB1177" t="str">
            <v>693857</v>
          </cell>
          <cell r="AD1177" t="str">
            <v>D12</v>
          </cell>
        </row>
        <row r="1178">
          <cell r="F1178" t="str">
            <v>D.01186.00.513021</v>
          </cell>
          <cell r="G1178">
            <v>17</v>
          </cell>
          <cell r="H1178" t="str">
            <v>D0118600</v>
          </cell>
          <cell r="I1178" t="str">
            <v>Landesstelle Aufgaben</v>
          </cell>
          <cell r="J1178">
            <v>21</v>
          </cell>
          <cell r="K1178" t="str">
            <v>Landesstelle Aufgabe</v>
          </cell>
          <cell r="L1178">
            <v>20</v>
          </cell>
          <cell r="M1178" t="str">
            <v>Landesstelle Aufgaben</v>
          </cell>
          <cell r="N1178">
            <v>21</v>
          </cell>
          <cell r="O1178">
            <v>44197</v>
          </cell>
          <cell r="P1178">
            <v>2958465</v>
          </cell>
          <cell r="Q1178" t="str">
            <v>513021</v>
          </cell>
          <cell r="R1178" t="str">
            <v>513021</v>
          </cell>
          <cell r="S1178" t="str">
            <v>HHH</v>
          </cell>
          <cell r="T1178" t="str">
            <v>513021HHH</v>
          </cell>
          <cell r="U1178" t="str">
            <v>X</v>
          </cell>
          <cell r="V1178" t="str">
            <v>X</v>
          </cell>
          <cell r="W1178">
            <v>1</v>
          </cell>
          <cell r="X1178" t="str">
            <v>I0300</v>
          </cell>
          <cell r="Y1178" t="str">
            <v>I0300</v>
          </cell>
          <cell r="Z1178" t="str">
            <v>I0300</v>
          </cell>
          <cell r="AA1178" t="str">
            <v>I0300</v>
          </cell>
          <cell r="AB1178" t="str">
            <v/>
          </cell>
          <cell r="AD1178" t="str">
            <v>D31</v>
          </cell>
        </row>
        <row r="1179">
          <cell r="F1179" t="str">
            <v>D.01187.00.513031</v>
          </cell>
          <cell r="G1179">
            <v>17</v>
          </cell>
          <cell r="H1179" t="str">
            <v>D0118700</v>
          </cell>
          <cell r="I1179" t="str">
            <v>Curating Digital Images</v>
          </cell>
          <cell r="J1179">
            <v>23</v>
          </cell>
          <cell r="K1179" t="str">
            <v>Curating Digital Ima</v>
          </cell>
          <cell r="L1179">
            <v>20</v>
          </cell>
          <cell r="M1179" t="str">
            <v>Curating Digital Images</v>
          </cell>
          <cell r="N1179">
            <v>23</v>
          </cell>
          <cell r="O1179">
            <v>44197</v>
          </cell>
          <cell r="P1179">
            <v>2958465</v>
          </cell>
          <cell r="Q1179" t="str">
            <v>513031</v>
          </cell>
          <cell r="R1179" t="str">
            <v>513031</v>
          </cell>
          <cell r="S1179" t="str">
            <v>HHH</v>
          </cell>
          <cell r="T1179" t="str">
            <v>513031HHH</v>
          </cell>
          <cell r="U1179" t="str">
            <v>X</v>
          </cell>
          <cell r="V1179" t="str">
            <v>X</v>
          </cell>
          <cell r="W1179">
            <v>1</v>
          </cell>
          <cell r="X1179" t="str">
            <v>D0140</v>
          </cell>
          <cell r="Y1179" t="str">
            <v>D0140</v>
          </cell>
          <cell r="Z1179" t="str">
            <v>D0140</v>
          </cell>
          <cell r="AA1179" t="str">
            <v>D0140</v>
          </cell>
          <cell r="AB1179" t="str">
            <v>GZ: BA 6440/2-1; AOBJ: 660775</v>
          </cell>
          <cell r="AD1179" t="str">
            <v>D43</v>
          </cell>
        </row>
        <row r="1180">
          <cell r="F1180" t="str">
            <v>D.01188.00.513031</v>
          </cell>
          <cell r="G1180">
            <v>17</v>
          </cell>
          <cell r="H1180" t="str">
            <v>D0118800</v>
          </cell>
          <cell r="I1180" t="str">
            <v>CHAPTER</v>
          </cell>
          <cell r="J1180">
            <v>7</v>
          </cell>
          <cell r="K1180" t="str">
            <v>CHAPTER</v>
          </cell>
          <cell r="L1180">
            <v>7</v>
          </cell>
          <cell r="M1180" t="str">
            <v>CHAPTER</v>
          </cell>
          <cell r="N1180">
            <v>7</v>
          </cell>
          <cell r="O1180">
            <v>44197</v>
          </cell>
          <cell r="P1180">
            <v>2958465</v>
          </cell>
          <cell r="Q1180" t="str">
            <v>513031</v>
          </cell>
          <cell r="R1180" t="str">
            <v>513031</v>
          </cell>
          <cell r="S1180" t="str">
            <v>HHH</v>
          </cell>
          <cell r="T1180" t="str">
            <v>513031HHH</v>
          </cell>
          <cell r="U1180" t="str">
            <v>X</v>
          </cell>
          <cell r="V1180" t="str">
            <v>X</v>
          </cell>
          <cell r="W1180">
            <v>1</v>
          </cell>
          <cell r="X1180" t="str">
            <v>I0010</v>
          </cell>
          <cell r="Y1180" t="str">
            <v>I0010</v>
          </cell>
          <cell r="Z1180" t="str">
            <v>I0010</v>
          </cell>
          <cell r="AA1180" t="str">
            <v>I0010</v>
          </cell>
          <cell r="AB1180" t="str">
            <v/>
          </cell>
          <cell r="AD1180" t="str">
            <v>D31</v>
          </cell>
        </row>
        <row r="1181">
          <cell r="F1181" t="str">
            <v>D.01189.00.513031</v>
          </cell>
          <cell r="G1181">
            <v>17</v>
          </cell>
          <cell r="H1181" t="str">
            <v>D0118900</v>
          </cell>
          <cell r="I1181" t="str">
            <v>VA: Digital Truth-Making</v>
          </cell>
          <cell r="J1181">
            <v>24</v>
          </cell>
          <cell r="K1181" t="str">
            <v>VA: Digital Truth-Ma</v>
          </cell>
          <cell r="L1181">
            <v>20</v>
          </cell>
          <cell r="M1181" t="str">
            <v>VA: Digital Truth-Making</v>
          </cell>
          <cell r="N1181">
            <v>24</v>
          </cell>
          <cell r="O1181">
            <v>44197</v>
          </cell>
          <cell r="P1181">
            <v>2958465</v>
          </cell>
          <cell r="Q1181" t="str">
            <v>513031</v>
          </cell>
          <cell r="R1181" t="str">
            <v>513031</v>
          </cell>
          <cell r="S1181" t="str">
            <v>HHH</v>
          </cell>
          <cell r="T1181" t="str">
            <v>513031HHH</v>
          </cell>
          <cell r="U1181" t="str">
            <v>X</v>
          </cell>
          <cell r="V1181" t="str">
            <v>X</v>
          </cell>
          <cell r="W1181">
            <v>1</v>
          </cell>
          <cell r="X1181" t="str">
            <v>D0190</v>
          </cell>
          <cell r="Y1181" t="str">
            <v>D0190</v>
          </cell>
          <cell r="Z1181" t="str">
            <v>D0190</v>
          </cell>
          <cell r="AA1181" t="str">
            <v>D0190</v>
          </cell>
          <cell r="AB1181" t="str">
            <v>GZ: BA 6440/3-1; AOBJ: 668336</v>
          </cell>
          <cell r="AD1181" t="str">
            <v>D44</v>
          </cell>
        </row>
        <row r="1182">
          <cell r="F1182" t="str">
            <v>D.01190.00.513033</v>
          </cell>
          <cell r="G1182">
            <v>17</v>
          </cell>
          <cell r="H1182" t="str">
            <v>D0119000</v>
          </cell>
          <cell r="I1182" t="str">
            <v>[CURE] Wissenschaftskommunikation</v>
          </cell>
          <cell r="J1182">
            <v>33</v>
          </cell>
          <cell r="K1182" t="str">
            <v>[CURE] Wissenschafts</v>
          </cell>
          <cell r="L1182">
            <v>20</v>
          </cell>
          <cell r="M1182" t="str">
            <v>[CURE] Wissenschaftskommunikation</v>
          </cell>
          <cell r="N1182">
            <v>33</v>
          </cell>
          <cell r="O1182">
            <v>44197</v>
          </cell>
          <cell r="P1182">
            <v>2958465</v>
          </cell>
          <cell r="Q1182" t="str">
            <v>513033</v>
          </cell>
          <cell r="R1182" t="str">
            <v>513033</v>
          </cell>
          <cell r="S1182" t="str">
            <v>HHH</v>
          </cell>
          <cell r="T1182" t="str">
            <v>513033HHH</v>
          </cell>
          <cell r="U1182" t="str">
            <v>X</v>
          </cell>
          <cell r="V1182" t="str">
            <v>X</v>
          </cell>
          <cell r="W1182">
            <v>1</v>
          </cell>
          <cell r="X1182" t="str">
            <v>I0010</v>
          </cell>
          <cell r="Y1182" t="str">
            <v>I0010</v>
          </cell>
          <cell r="Z1182" t="str">
            <v>I0010</v>
          </cell>
          <cell r="AA1182" t="str">
            <v>I0010</v>
          </cell>
          <cell r="AB1182" t="str">
            <v/>
          </cell>
          <cell r="AD1182" t="str">
            <v>D31</v>
          </cell>
        </row>
        <row r="1183">
          <cell r="F1183" t="str">
            <v>D.01191.00.513033</v>
          </cell>
          <cell r="G1183">
            <v>17</v>
          </cell>
          <cell r="H1183" t="str">
            <v>D0119100</v>
          </cell>
          <cell r="I1183" t="str">
            <v>[CURE]</v>
          </cell>
          <cell r="J1183">
            <v>6</v>
          </cell>
          <cell r="K1183" t="str">
            <v>[CURE]</v>
          </cell>
          <cell r="L1183">
            <v>6</v>
          </cell>
          <cell r="M1183" t="str">
            <v>[CURE]</v>
          </cell>
          <cell r="N1183">
            <v>6</v>
          </cell>
          <cell r="O1183">
            <v>44197</v>
          </cell>
          <cell r="P1183">
            <v>2958465</v>
          </cell>
          <cell r="Q1183" t="str">
            <v>513033</v>
          </cell>
          <cell r="R1183" t="str">
            <v>513033</v>
          </cell>
          <cell r="S1183" t="str">
            <v>HHH</v>
          </cell>
          <cell r="T1183" t="str">
            <v>513033HHH</v>
          </cell>
          <cell r="U1183" t="str">
            <v>X</v>
          </cell>
          <cell r="V1183" t="str">
            <v>X</v>
          </cell>
          <cell r="W1183">
            <v>1</v>
          </cell>
          <cell r="X1183" t="str">
            <v>I0010</v>
          </cell>
          <cell r="Y1183" t="str">
            <v>I0010</v>
          </cell>
          <cell r="Z1183" t="str">
            <v>I0010</v>
          </cell>
          <cell r="AA1183" t="str">
            <v>I0010</v>
          </cell>
          <cell r="AB1183" t="str">
            <v>Az.: 94 765</v>
          </cell>
          <cell r="AD1183" t="str">
            <v>D31</v>
          </cell>
        </row>
        <row r="1184">
          <cell r="F1184" t="str">
            <v>D.01192.00.513033</v>
          </cell>
          <cell r="G1184">
            <v>17</v>
          </cell>
          <cell r="H1184" t="str">
            <v>D0119200</v>
          </cell>
          <cell r="I1184" t="str">
            <v>Digitalisierung von Arbeit und Migration</v>
          </cell>
          <cell r="J1184">
            <v>40</v>
          </cell>
          <cell r="K1184" t="str">
            <v xml:space="preserve">Digitalisierung von </v>
          </cell>
          <cell r="L1184">
            <v>20</v>
          </cell>
          <cell r="M1184" t="str">
            <v>Digitalisierung von Arbeit und Migration</v>
          </cell>
          <cell r="N1184">
            <v>40</v>
          </cell>
          <cell r="O1184">
            <v>44197</v>
          </cell>
          <cell r="P1184">
            <v>2958465</v>
          </cell>
          <cell r="Q1184" t="str">
            <v>513033</v>
          </cell>
          <cell r="R1184" t="str">
            <v>513033</v>
          </cell>
          <cell r="S1184" t="str">
            <v>HHH</v>
          </cell>
          <cell r="T1184" t="str">
            <v>513033HHH</v>
          </cell>
          <cell r="U1184" t="str">
            <v>X</v>
          </cell>
          <cell r="V1184" t="str">
            <v>X</v>
          </cell>
          <cell r="W1184">
            <v>1</v>
          </cell>
          <cell r="X1184" t="str">
            <v>D0110</v>
          </cell>
          <cell r="Y1184" t="str">
            <v>D0110</v>
          </cell>
          <cell r="Z1184" t="str">
            <v>D0110</v>
          </cell>
          <cell r="AA1184" t="str">
            <v>D0110</v>
          </cell>
          <cell r="AB1184" t="str">
            <v>GZ: BO5021/2-1; AOBJ: 647764</v>
          </cell>
          <cell r="AD1184" t="str">
            <v>D43</v>
          </cell>
        </row>
        <row r="1185">
          <cell r="F1185" t="str">
            <v>D.01193.00.513033</v>
          </cell>
          <cell r="G1185">
            <v>17</v>
          </cell>
          <cell r="H1185" t="str">
            <v>D0119300</v>
          </cell>
          <cell r="I1185" t="str">
            <v>NITE</v>
          </cell>
          <cell r="J1185">
            <v>4</v>
          </cell>
          <cell r="K1185" t="str">
            <v>NITE</v>
          </cell>
          <cell r="L1185">
            <v>4</v>
          </cell>
          <cell r="M1185" t="str">
            <v>NITE</v>
          </cell>
          <cell r="N1185">
            <v>4</v>
          </cell>
          <cell r="O1185">
            <v>44197</v>
          </cell>
          <cell r="P1185">
            <v>2958465</v>
          </cell>
          <cell r="Q1185" t="str">
            <v>513033</v>
          </cell>
          <cell r="R1185" t="str">
            <v>513033</v>
          </cell>
          <cell r="S1185" t="str">
            <v>HHH</v>
          </cell>
          <cell r="T1185" t="str">
            <v>513033HHH</v>
          </cell>
          <cell r="U1185" t="str">
            <v>X</v>
          </cell>
          <cell r="V1185" t="str">
            <v>X</v>
          </cell>
          <cell r="W1185">
            <v>1</v>
          </cell>
          <cell r="X1185" t="str">
            <v>N0001</v>
          </cell>
          <cell r="Y1185" t="str">
            <v>N0001</v>
          </cell>
          <cell r="Z1185" t="str">
            <v>N0001</v>
          </cell>
          <cell r="AA1185" t="str">
            <v>N0001</v>
          </cell>
          <cell r="AB1185" t="str">
            <v>HERA20.060</v>
          </cell>
          <cell r="AD1185" t="str">
            <v>D12</v>
          </cell>
        </row>
        <row r="1186">
          <cell r="F1186" t="str">
            <v>D.01194.00.513033</v>
          </cell>
          <cell r="G1186">
            <v>17</v>
          </cell>
          <cell r="H1186" t="str">
            <v>D0119400</v>
          </cell>
          <cell r="I1186" t="str">
            <v>PLUS</v>
          </cell>
          <cell r="J1186">
            <v>4</v>
          </cell>
          <cell r="K1186" t="str">
            <v>PLUS</v>
          </cell>
          <cell r="L1186">
            <v>4</v>
          </cell>
          <cell r="M1186" t="str">
            <v>PLUS</v>
          </cell>
          <cell r="N1186">
            <v>4</v>
          </cell>
          <cell r="O1186">
            <v>44197</v>
          </cell>
          <cell r="P1186">
            <v>2958465</v>
          </cell>
          <cell r="Q1186" t="str">
            <v>513033</v>
          </cell>
          <cell r="R1186" t="str">
            <v>513033</v>
          </cell>
          <cell r="S1186" t="str">
            <v>HHH</v>
          </cell>
          <cell r="T1186" t="str">
            <v>513033HHH</v>
          </cell>
          <cell r="U1186" t="str">
            <v>X</v>
          </cell>
          <cell r="V1186" t="str">
            <v>X</v>
          </cell>
          <cell r="W1186">
            <v>1</v>
          </cell>
          <cell r="X1186" t="str">
            <v>G0011</v>
          </cell>
          <cell r="Y1186" t="str">
            <v>G0011</v>
          </cell>
          <cell r="Z1186" t="str">
            <v>G0011</v>
          </cell>
          <cell r="AA1186" t="str">
            <v>G0011</v>
          </cell>
          <cell r="AB1186" t="str">
            <v/>
          </cell>
          <cell r="AD1186" t="str">
            <v>D12</v>
          </cell>
        </row>
        <row r="1187">
          <cell r="F1187" t="str">
            <v>D.01195.00.513000</v>
          </cell>
          <cell r="G1187">
            <v>17</v>
          </cell>
          <cell r="H1187" t="str">
            <v>D0119500</v>
          </cell>
          <cell r="I1187" t="str">
            <v>GRK 2130 / 1: Minor Cosmo</v>
          </cell>
          <cell r="J1187">
            <v>25</v>
          </cell>
          <cell r="K1187" t="str">
            <v xml:space="preserve">GRK 2130 / 1: Minor </v>
          </cell>
          <cell r="L1187">
            <v>20</v>
          </cell>
          <cell r="M1187" t="str">
            <v>GRK 2130 / 1: Minor Cosmo</v>
          </cell>
          <cell r="N1187">
            <v>25</v>
          </cell>
          <cell r="O1187">
            <v>44197</v>
          </cell>
          <cell r="P1187">
            <v>2958465</v>
          </cell>
          <cell r="Q1187" t="str">
            <v>513000</v>
          </cell>
          <cell r="R1187" t="str">
            <v>513000</v>
          </cell>
          <cell r="S1187" t="str">
            <v>HHH</v>
          </cell>
          <cell r="T1187" t="str">
            <v>513000HHH</v>
          </cell>
          <cell r="U1187" t="str">
            <v>X</v>
          </cell>
          <cell r="V1187" t="str">
            <v>X</v>
          </cell>
          <cell r="W1187">
            <v>1</v>
          </cell>
          <cell r="X1187" t="str">
            <v>D0130</v>
          </cell>
          <cell r="Y1187" t="str">
            <v>D0130</v>
          </cell>
          <cell r="Z1187" t="str">
            <v>D0130</v>
          </cell>
          <cell r="AA1187" t="str">
            <v>D0130</v>
          </cell>
          <cell r="AB1187" t="str">
            <v>GZ: GRK 2130/1</v>
          </cell>
          <cell r="AD1187" t="str">
            <v>D42</v>
          </cell>
        </row>
        <row r="1188">
          <cell r="F1188" t="str">
            <v>D.01196.00.513000</v>
          </cell>
          <cell r="G1188">
            <v>17</v>
          </cell>
          <cell r="H1188" t="str">
            <v>D0119600</v>
          </cell>
          <cell r="I1188" t="str">
            <v>FOR 2265 / 1: Koordinationsfonds (TP 0)</v>
          </cell>
          <cell r="J1188">
            <v>39</v>
          </cell>
          <cell r="K1188" t="str">
            <v>FOR 2265 / 1: Koordi</v>
          </cell>
          <cell r="L1188">
            <v>20</v>
          </cell>
          <cell r="M1188" t="str">
            <v>FOR 2265 / 1: Koordinationsfonds (TP 0)</v>
          </cell>
          <cell r="N1188">
            <v>39</v>
          </cell>
          <cell r="O1188">
            <v>44197</v>
          </cell>
          <cell r="P1188">
            <v>2958465</v>
          </cell>
          <cell r="Q1188" t="str">
            <v>513000</v>
          </cell>
          <cell r="R1188" t="str">
            <v>513000</v>
          </cell>
          <cell r="S1188" t="str">
            <v>HHH</v>
          </cell>
          <cell r="T1188" t="str">
            <v>513000HHH</v>
          </cell>
          <cell r="U1188" t="str">
            <v>X</v>
          </cell>
          <cell r="V1188" t="str">
            <v>X</v>
          </cell>
          <cell r="W1188">
            <v>1</v>
          </cell>
          <cell r="X1188" t="str">
            <v>D0150</v>
          </cell>
          <cell r="Y1188" t="str">
            <v>D0150</v>
          </cell>
          <cell r="Z1188" t="str">
            <v>D0150</v>
          </cell>
          <cell r="AA1188" t="str">
            <v>D0150</v>
          </cell>
          <cell r="AB1188" t="str">
            <v>GZ: BI 1353/10-1; AOBJ: 640855</v>
          </cell>
          <cell r="AD1188" t="str">
            <v>D42</v>
          </cell>
        </row>
        <row r="1189">
          <cell r="F1189" t="str">
            <v>D.01197.00.513000</v>
          </cell>
          <cell r="G1189">
            <v>17</v>
          </cell>
          <cell r="H1189" t="str">
            <v>D0119700</v>
          </cell>
          <cell r="I1189" t="str">
            <v>FOR 2265 / 1: TP E</v>
          </cell>
          <cell r="J1189">
            <v>18</v>
          </cell>
          <cell r="K1189" t="str">
            <v>FOR 2265 / 1: TP E</v>
          </cell>
          <cell r="L1189">
            <v>18</v>
          </cell>
          <cell r="M1189" t="str">
            <v>FOR 2265 / 1: TP E</v>
          </cell>
          <cell r="N1189">
            <v>18</v>
          </cell>
          <cell r="O1189">
            <v>44197</v>
          </cell>
          <cell r="P1189">
            <v>2958465</v>
          </cell>
          <cell r="Q1189" t="str">
            <v>513000</v>
          </cell>
          <cell r="R1189" t="str">
            <v>513000</v>
          </cell>
          <cell r="S1189" t="str">
            <v>HHH</v>
          </cell>
          <cell r="T1189" t="str">
            <v>513000HHH</v>
          </cell>
          <cell r="U1189" t="str">
            <v>X</v>
          </cell>
          <cell r="V1189" t="str">
            <v>X</v>
          </cell>
          <cell r="W1189">
            <v>1</v>
          </cell>
          <cell r="X1189" t="str">
            <v>D0150</v>
          </cell>
          <cell r="Y1189" t="str">
            <v>D0150</v>
          </cell>
          <cell r="Z1189" t="str">
            <v>D0150</v>
          </cell>
          <cell r="AA1189" t="str">
            <v>D0150</v>
          </cell>
          <cell r="AB1189" t="str">
            <v>GZ: BI 1353/9-1; AOBJ: 640858</v>
          </cell>
          <cell r="AD1189" t="str">
            <v>D42</v>
          </cell>
        </row>
        <row r="1190">
          <cell r="F1190" t="str">
            <v>D.01198.00.514000</v>
          </cell>
          <cell r="G1190">
            <v>17</v>
          </cell>
          <cell r="H1190" t="str">
            <v>D0119800</v>
          </cell>
          <cell r="I1190" t="str">
            <v>ESB: ECDF W1 HEADT</v>
          </cell>
          <cell r="J1190">
            <v>18</v>
          </cell>
          <cell r="K1190" t="str">
            <v>ESB: ECDF W1 HEADT</v>
          </cell>
          <cell r="L1190">
            <v>18</v>
          </cell>
          <cell r="M1190" t="str">
            <v>ESB: ECDF W1 HEADT</v>
          </cell>
          <cell r="N1190">
            <v>18</v>
          </cell>
          <cell r="O1190">
            <v>44197</v>
          </cell>
          <cell r="P1190">
            <v>2958465</v>
          </cell>
          <cell r="Q1190" t="str">
            <v>514000</v>
          </cell>
          <cell r="R1190" t="str">
            <v>514000</v>
          </cell>
          <cell r="S1190" t="str">
            <v>HHH</v>
          </cell>
          <cell r="T1190" t="str">
            <v>514000HHH</v>
          </cell>
          <cell r="U1190" t="str">
            <v>X</v>
          </cell>
          <cell r="V1190" t="str">
            <v>X</v>
          </cell>
          <cell r="W1190">
            <v>1</v>
          </cell>
          <cell r="X1190" t="str">
            <v>I0200</v>
          </cell>
          <cell r="Y1190" t="str">
            <v>I0200</v>
          </cell>
          <cell r="Z1190" t="str">
            <v>I0200</v>
          </cell>
          <cell r="AA1190" t="str">
            <v>I0200</v>
          </cell>
          <cell r="AD1190" t="str">
            <v>D31</v>
          </cell>
        </row>
        <row r="1191">
          <cell r="F1191" t="str">
            <v>D.01199.00.514000</v>
          </cell>
          <cell r="G1191">
            <v>17</v>
          </cell>
          <cell r="H1191" t="str">
            <v>D0119900</v>
          </cell>
          <cell r="I1191" t="str">
            <v>NatHosting II</v>
          </cell>
          <cell r="J1191">
            <v>13</v>
          </cell>
          <cell r="K1191" t="str">
            <v>NatHosting II</v>
          </cell>
          <cell r="L1191">
            <v>13</v>
          </cell>
          <cell r="M1191" t="str">
            <v>NatHosting II</v>
          </cell>
          <cell r="N1191">
            <v>13</v>
          </cell>
          <cell r="O1191">
            <v>44197</v>
          </cell>
          <cell r="P1191">
            <v>2958465</v>
          </cell>
          <cell r="Q1191" t="str">
            <v>514000</v>
          </cell>
          <cell r="R1191" t="str">
            <v>514000</v>
          </cell>
          <cell r="S1191" t="str">
            <v>HHH</v>
          </cell>
          <cell r="T1191" t="str">
            <v>514000HHH</v>
          </cell>
          <cell r="U1191" t="str">
            <v>X</v>
          </cell>
          <cell r="V1191" t="str">
            <v>X</v>
          </cell>
          <cell r="W1191">
            <v>1</v>
          </cell>
          <cell r="X1191" t="str">
            <v>D0110</v>
          </cell>
          <cell r="Y1191" t="str">
            <v>D0110</v>
          </cell>
          <cell r="Z1191" t="str">
            <v>D0110</v>
          </cell>
          <cell r="AA1191" t="str">
            <v>D0110</v>
          </cell>
          <cell r="AB1191" t="str">
            <v>GZ: SE 1821/11-1; AOBJ: 643071</v>
          </cell>
          <cell r="AD1191" t="str">
            <v>D43</v>
          </cell>
        </row>
        <row r="1192">
          <cell r="F1192" t="str">
            <v>D.01200.00.514023</v>
          </cell>
          <cell r="G1192">
            <v>17</v>
          </cell>
          <cell r="H1192" t="str">
            <v>D0120000</v>
          </cell>
          <cell r="I1192" t="str">
            <v>SoNAR</v>
          </cell>
          <cell r="J1192">
            <v>5</v>
          </cell>
          <cell r="K1192" t="str">
            <v>SoNAR</v>
          </cell>
          <cell r="L1192">
            <v>5</v>
          </cell>
          <cell r="M1192" t="str">
            <v>SoNAR</v>
          </cell>
          <cell r="N1192">
            <v>5</v>
          </cell>
          <cell r="O1192">
            <v>44197</v>
          </cell>
          <cell r="P1192">
            <v>2958465</v>
          </cell>
          <cell r="Q1192" t="str">
            <v>514023</v>
          </cell>
          <cell r="R1192" t="str">
            <v>514023</v>
          </cell>
          <cell r="S1192" t="str">
            <v>HHH</v>
          </cell>
          <cell r="T1192" t="str">
            <v>514023HHH</v>
          </cell>
          <cell r="U1192" t="str">
            <v>X</v>
          </cell>
          <cell r="V1192" t="str">
            <v>X</v>
          </cell>
          <cell r="W1192">
            <v>1</v>
          </cell>
          <cell r="X1192" t="str">
            <v>D0110</v>
          </cell>
          <cell r="Y1192" t="str">
            <v>D0110</v>
          </cell>
          <cell r="Z1192" t="str">
            <v>D0110</v>
          </cell>
          <cell r="AA1192" t="str">
            <v>D0110</v>
          </cell>
          <cell r="AB1192" t="str">
            <v>GZ: PE1906/4-1; AOBJ: 655574</v>
          </cell>
          <cell r="AD1192" t="str">
            <v>D43</v>
          </cell>
        </row>
        <row r="1193">
          <cell r="F1193" t="str">
            <v>D.01201.00.514023</v>
          </cell>
          <cell r="G1193">
            <v>17</v>
          </cell>
          <cell r="H1193" t="str">
            <v>D0120100</v>
          </cell>
          <cell r="I1193" t="str">
            <v>re3data COREF</v>
          </cell>
          <cell r="J1193">
            <v>13</v>
          </cell>
          <cell r="K1193" t="str">
            <v>re3data COREF</v>
          </cell>
          <cell r="L1193">
            <v>13</v>
          </cell>
          <cell r="M1193" t="str">
            <v>re3data COREF</v>
          </cell>
          <cell r="N1193">
            <v>13</v>
          </cell>
          <cell r="O1193">
            <v>44197</v>
          </cell>
          <cell r="P1193">
            <v>2958465</v>
          </cell>
          <cell r="Q1193" t="str">
            <v>514023</v>
          </cell>
          <cell r="R1193" t="str">
            <v>514023</v>
          </cell>
          <cell r="S1193" t="str">
            <v>HHH</v>
          </cell>
          <cell r="T1193" t="str">
            <v>514023HHH</v>
          </cell>
          <cell r="U1193" t="str">
            <v>X</v>
          </cell>
          <cell r="V1193" t="str">
            <v>X</v>
          </cell>
          <cell r="W1193">
            <v>1</v>
          </cell>
          <cell r="X1193" t="str">
            <v>D0110</v>
          </cell>
          <cell r="Y1193" t="str">
            <v>D0110</v>
          </cell>
          <cell r="Z1193" t="str">
            <v>D0110</v>
          </cell>
          <cell r="AA1193" t="str">
            <v>D0110</v>
          </cell>
          <cell r="AB1193" t="str">
            <v>GZ: PE 1906/5-1; AOBJ: 659921</v>
          </cell>
          <cell r="AD1193" t="str">
            <v>D43</v>
          </cell>
        </row>
        <row r="1194">
          <cell r="F1194" t="str">
            <v>D.01202.00.514023</v>
          </cell>
          <cell r="G1194">
            <v>17</v>
          </cell>
          <cell r="H1194" t="str">
            <v>D0120200</v>
          </cell>
          <cell r="I1194" t="str">
            <v>i4G</v>
          </cell>
          <cell r="J1194">
            <v>3</v>
          </cell>
          <cell r="K1194" t="str">
            <v>i4G</v>
          </cell>
          <cell r="L1194">
            <v>3</v>
          </cell>
          <cell r="M1194" t="str">
            <v>i4G</v>
          </cell>
          <cell r="N1194">
            <v>3</v>
          </cell>
          <cell r="O1194">
            <v>44197</v>
          </cell>
          <cell r="P1194">
            <v>2958465</v>
          </cell>
          <cell r="Q1194" t="str">
            <v>514023</v>
          </cell>
          <cell r="R1194" t="str">
            <v>514023</v>
          </cell>
          <cell r="S1194" t="str">
            <v>HHH</v>
          </cell>
          <cell r="T1194" t="str">
            <v>514023HHH</v>
          </cell>
          <cell r="U1194" t="str">
            <v>X</v>
          </cell>
          <cell r="V1194" t="str">
            <v>X</v>
          </cell>
          <cell r="W1194">
            <v>1</v>
          </cell>
          <cell r="X1194" t="str">
            <v>K0019</v>
          </cell>
          <cell r="Y1194" t="str">
            <v>K0019</v>
          </cell>
          <cell r="Z1194" t="str">
            <v>K0019</v>
          </cell>
          <cell r="AA1194" t="str">
            <v>K0019</v>
          </cell>
          <cell r="AB1194" t="str">
            <v>1810-06247</v>
          </cell>
          <cell r="AD1194" t="str">
            <v>D12</v>
          </cell>
        </row>
        <row r="1195">
          <cell r="F1195" t="str">
            <v>D.01203.00.514023</v>
          </cell>
          <cell r="G1195">
            <v>17</v>
          </cell>
          <cell r="H1195" t="str">
            <v>D0120300</v>
          </cell>
          <cell r="I1195" t="str">
            <v>Forschungsfeldsystematik</v>
          </cell>
          <cell r="J1195">
            <v>24</v>
          </cell>
          <cell r="K1195" t="str">
            <v>Forschungsfeldsystem</v>
          </cell>
          <cell r="L1195">
            <v>20</v>
          </cell>
          <cell r="M1195" t="str">
            <v>Forschungsfeldsystematik</v>
          </cell>
          <cell r="N1195">
            <v>24</v>
          </cell>
          <cell r="O1195">
            <v>44197</v>
          </cell>
          <cell r="P1195">
            <v>2958465</v>
          </cell>
          <cell r="Q1195" t="str">
            <v>514023</v>
          </cell>
          <cell r="R1195" t="str">
            <v>514023</v>
          </cell>
          <cell r="S1195" t="str">
            <v>HHH</v>
          </cell>
          <cell r="T1195" t="str">
            <v>514023HHH</v>
          </cell>
          <cell r="U1195" t="str">
            <v>X</v>
          </cell>
          <cell r="V1195" t="str">
            <v>X</v>
          </cell>
          <cell r="W1195">
            <v>1</v>
          </cell>
          <cell r="X1195" t="str">
            <v>E0100</v>
          </cell>
          <cell r="Y1195" t="str">
            <v>E0100</v>
          </cell>
          <cell r="Z1195" t="str">
            <v>E0100</v>
          </cell>
          <cell r="AA1195" t="str">
            <v>E0100</v>
          </cell>
          <cell r="AB1195" t="str">
            <v>KDSFF2020A</v>
          </cell>
          <cell r="AD1195" t="str">
            <v>D21</v>
          </cell>
        </row>
        <row r="1196">
          <cell r="F1196" t="str">
            <v>D.01204.00.514023</v>
          </cell>
          <cell r="G1196">
            <v>17</v>
          </cell>
          <cell r="H1196" t="str">
            <v>D0120400</v>
          </cell>
          <cell r="I1196" t="str">
            <v>Sammelkonto</v>
          </cell>
          <cell r="J1196">
            <v>11</v>
          </cell>
          <cell r="K1196" t="str">
            <v>Sammelkonto</v>
          </cell>
          <cell r="L1196">
            <v>11</v>
          </cell>
          <cell r="M1196" t="str">
            <v>Sammelkonto</v>
          </cell>
          <cell r="N1196">
            <v>11</v>
          </cell>
          <cell r="O1196">
            <v>44197</v>
          </cell>
          <cell r="P1196">
            <v>2958465</v>
          </cell>
          <cell r="Q1196" t="str">
            <v>514023</v>
          </cell>
          <cell r="R1196" t="str">
            <v>514023</v>
          </cell>
          <cell r="S1196" t="str">
            <v>HHH</v>
          </cell>
          <cell r="T1196" t="str">
            <v>514023HHH</v>
          </cell>
          <cell r="U1196" t="str">
            <v>X</v>
          </cell>
          <cell r="V1196" t="str">
            <v>X</v>
          </cell>
          <cell r="W1196">
            <v>1</v>
          </cell>
          <cell r="X1196" t="str">
            <v>N0004</v>
          </cell>
          <cell r="Y1196" t="str">
            <v>N0004</v>
          </cell>
          <cell r="Z1196" t="str">
            <v>N0004</v>
          </cell>
          <cell r="AA1196" t="str">
            <v>N0004</v>
          </cell>
          <cell r="AD1196" t="str">
            <v>D11</v>
          </cell>
        </row>
        <row r="1197">
          <cell r="F1197" t="str">
            <v>D.01205.00.514024</v>
          </cell>
          <cell r="G1197">
            <v>17</v>
          </cell>
          <cell r="H1197" t="str">
            <v>D0120500</v>
          </cell>
          <cell r="I1197" t="str">
            <v>Amerikahausarchiv II</v>
          </cell>
          <cell r="J1197">
            <v>20</v>
          </cell>
          <cell r="K1197" t="str">
            <v>Amerikahausarchiv II</v>
          </cell>
          <cell r="L1197">
            <v>20</v>
          </cell>
          <cell r="M1197" t="str">
            <v>Amerikahausarchiv II</v>
          </cell>
          <cell r="N1197">
            <v>20</v>
          </cell>
          <cell r="O1197">
            <v>44197</v>
          </cell>
          <cell r="P1197">
            <v>2958465</v>
          </cell>
          <cell r="Q1197" t="str">
            <v>514024</v>
          </cell>
          <cell r="R1197" t="str">
            <v>514024</v>
          </cell>
          <cell r="S1197" t="str">
            <v>HHH</v>
          </cell>
          <cell r="T1197" t="str">
            <v>514024HHH</v>
          </cell>
          <cell r="U1197" t="str">
            <v>X</v>
          </cell>
          <cell r="V1197" t="str">
            <v>X</v>
          </cell>
          <cell r="W1197">
            <v>1</v>
          </cell>
          <cell r="X1197" t="str">
            <v>H0002</v>
          </cell>
          <cell r="Y1197" t="str">
            <v>H0002</v>
          </cell>
          <cell r="Z1197" t="str">
            <v>H0002</v>
          </cell>
          <cell r="AA1197" t="str">
            <v>H0002</v>
          </cell>
          <cell r="AB1197" t="str">
            <v>S-GE210-18-GR-0077</v>
          </cell>
          <cell r="AD1197" t="str">
            <v>D12</v>
          </cell>
        </row>
        <row r="1198">
          <cell r="F1198" t="str">
            <v>D.01206.00.514024</v>
          </cell>
          <cell r="G1198">
            <v>17</v>
          </cell>
          <cell r="H1198" t="str">
            <v>D0120600</v>
          </cell>
          <cell r="I1198" t="str">
            <v>A-SIENA</v>
          </cell>
          <cell r="J1198">
            <v>7</v>
          </cell>
          <cell r="K1198" t="str">
            <v>A-SIENA</v>
          </cell>
          <cell r="L1198">
            <v>7</v>
          </cell>
          <cell r="M1198" t="str">
            <v>A-SIENA</v>
          </cell>
          <cell r="N1198">
            <v>7</v>
          </cell>
          <cell r="O1198">
            <v>44197</v>
          </cell>
          <cell r="P1198">
            <v>2958465</v>
          </cell>
          <cell r="Q1198" t="str">
            <v>514024</v>
          </cell>
          <cell r="R1198" t="str">
            <v>514024</v>
          </cell>
          <cell r="S1198" t="str">
            <v>HHH</v>
          </cell>
          <cell r="T1198" t="str">
            <v>514024HHH</v>
          </cell>
          <cell r="U1198" t="str">
            <v>X</v>
          </cell>
          <cell r="V1198" t="str">
            <v>X</v>
          </cell>
          <cell r="W1198">
            <v>1</v>
          </cell>
          <cell r="X1198" t="str">
            <v>I0010</v>
          </cell>
          <cell r="Y1198" t="str">
            <v>I0010</v>
          </cell>
          <cell r="Z1198" t="str">
            <v>I0010</v>
          </cell>
          <cell r="AA1198" t="str">
            <v>I0010</v>
          </cell>
          <cell r="AB1198" t="str">
            <v>96646</v>
          </cell>
          <cell r="AD1198" t="str">
            <v>D31</v>
          </cell>
        </row>
        <row r="1199">
          <cell r="F1199" t="str">
            <v>D.01207.00.514024</v>
          </cell>
          <cell r="G1199">
            <v>17</v>
          </cell>
          <cell r="H1199" t="str">
            <v>D0120700</v>
          </cell>
          <cell r="I1199" t="str">
            <v>Curating Digital Images</v>
          </cell>
          <cell r="J1199">
            <v>23</v>
          </cell>
          <cell r="K1199" t="str">
            <v>Curating Digital Ima</v>
          </cell>
          <cell r="L1199">
            <v>20</v>
          </cell>
          <cell r="M1199" t="str">
            <v>Curating Digital Images</v>
          </cell>
          <cell r="N1199">
            <v>23</v>
          </cell>
          <cell r="O1199">
            <v>44197</v>
          </cell>
          <cell r="P1199">
            <v>2958465</v>
          </cell>
          <cell r="Q1199" t="str">
            <v>514024</v>
          </cell>
          <cell r="R1199" t="str">
            <v>514024</v>
          </cell>
          <cell r="S1199" t="str">
            <v>HHH</v>
          </cell>
          <cell r="T1199" t="str">
            <v>514024HHH</v>
          </cell>
          <cell r="U1199" t="str">
            <v>X</v>
          </cell>
          <cell r="V1199" t="str">
            <v>X</v>
          </cell>
          <cell r="W1199">
            <v>1</v>
          </cell>
          <cell r="X1199" t="str">
            <v>D0110</v>
          </cell>
          <cell r="Y1199" t="str">
            <v>D0110</v>
          </cell>
          <cell r="Z1199" t="str">
            <v>D0110</v>
          </cell>
          <cell r="AA1199" t="str">
            <v>D0110</v>
          </cell>
          <cell r="AB1199" t="str">
            <v>GZ: GR 4474/1-1; AOBJ: 660777</v>
          </cell>
          <cell r="AD1199" t="str">
            <v>D43</v>
          </cell>
        </row>
        <row r="1200">
          <cell r="F1200" t="str">
            <v>D.01208.00.514024</v>
          </cell>
          <cell r="G1200">
            <v>17</v>
          </cell>
          <cell r="H1200" t="str">
            <v>D0120800</v>
          </cell>
          <cell r="I1200" t="str">
            <v>PPIII Greifeneder</v>
          </cell>
          <cell r="J1200">
            <v>17</v>
          </cell>
          <cell r="K1200" t="str">
            <v>PPIII Greifeneder</v>
          </cell>
          <cell r="L1200">
            <v>17</v>
          </cell>
          <cell r="M1200" t="str">
            <v>PPIII Greifeneder</v>
          </cell>
          <cell r="N1200">
            <v>17</v>
          </cell>
          <cell r="O1200">
            <v>44197</v>
          </cell>
          <cell r="P1200">
            <v>2958465</v>
          </cell>
          <cell r="Q1200" t="str">
            <v>514024</v>
          </cell>
          <cell r="R1200" t="str">
            <v>514024</v>
          </cell>
          <cell r="S1200" t="str">
            <v>HHH</v>
          </cell>
          <cell r="T1200" t="str">
            <v>514024HHH</v>
          </cell>
          <cell r="U1200" t="str">
            <v>X</v>
          </cell>
          <cell r="V1200" t="str">
            <v>X</v>
          </cell>
          <cell r="W1200">
            <v>1</v>
          </cell>
          <cell r="X1200" t="str">
            <v>E0100</v>
          </cell>
          <cell r="Y1200" t="str">
            <v>E0100</v>
          </cell>
          <cell r="Z1200" t="str">
            <v>E0100</v>
          </cell>
          <cell r="AA1200" t="str">
            <v>E0100</v>
          </cell>
          <cell r="AB1200" t="str">
            <v>01FP19027J</v>
          </cell>
          <cell r="AD1200" t="str">
            <v>D21</v>
          </cell>
        </row>
        <row r="1201">
          <cell r="F1201" t="str">
            <v>D.01209.00.514025</v>
          </cell>
          <cell r="G1201">
            <v>17</v>
          </cell>
          <cell r="H1201" t="str">
            <v>D0120900</v>
          </cell>
          <cell r="I1201" t="str">
            <v>REGIO</v>
          </cell>
          <cell r="J1201">
            <v>5</v>
          </cell>
          <cell r="K1201" t="str">
            <v>REGIO</v>
          </cell>
          <cell r="L1201">
            <v>5</v>
          </cell>
          <cell r="M1201" t="str">
            <v>REGIO</v>
          </cell>
          <cell r="N1201">
            <v>5</v>
          </cell>
          <cell r="O1201">
            <v>44197</v>
          </cell>
          <cell r="P1201">
            <v>2958465</v>
          </cell>
          <cell r="Q1201" t="str">
            <v>514025</v>
          </cell>
          <cell r="R1201" t="str">
            <v>514025</v>
          </cell>
          <cell r="S1201" t="str">
            <v>HHH</v>
          </cell>
          <cell r="T1201" t="str">
            <v>514025HHH</v>
          </cell>
          <cell r="U1201" t="str">
            <v>X</v>
          </cell>
          <cell r="V1201" t="str">
            <v>X</v>
          </cell>
          <cell r="W1201">
            <v>1</v>
          </cell>
          <cell r="X1201" t="str">
            <v>E0100</v>
          </cell>
          <cell r="Y1201" t="str">
            <v>E0100</v>
          </cell>
          <cell r="Z1201" t="str">
            <v>E0100</v>
          </cell>
          <cell r="AA1201" t="str">
            <v>E0100</v>
          </cell>
          <cell r="AB1201" t="str">
            <v>01PU17012D</v>
          </cell>
          <cell r="AD1201" t="str">
            <v>D21</v>
          </cell>
        </row>
        <row r="1202">
          <cell r="F1202" t="str">
            <v>D.01210.00.514025</v>
          </cell>
          <cell r="G1202">
            <v>17</v>
          </cell>
          <cell r="H1202" t="str">
            <v>D0121000</v>
          </cell>
          <cell r="I1202" t="str">
            <v>Schlüsselstellen in der Literatur</v>
          </cell>
          <cell r="J1202">
            <v>33</v>
          </cell>
          <cell r="K1202" t="str">
            <v xml:space="preserve">Schlüsselstellen in </v>
          </cell>
          <cell r="L1202">
            <v>20</v>
          </cell>
          <cell r="M1202" t="str">
            <v>Schlüsselstellen in der Literatur</v>
          </cell>
          <cell r="N1202">
            <v>33</v>
          </cell>
          <cell r="O1202">
            <v>44197</v>
          </cell>
          <cell r="P1202">
            <v>2958465</v>
          </cell>
          <cell r="Q1202" t="str">
            <v>514025</v>
          </cell>
          <cell r="R1202" t="str">
            <v>514025</v>
          </cell>
          <cell r="S1202" t="str">
            <v>HHH</v>
          </cell>
          <cell r="T1202" t="str">
            <v>514025HHH</v>
          </cell>
          <cell r="U1202" t="str">
            <v>X</v>
          </cell>
          <cell r="V1202" t="str">
            <v>X</v>
          </cell>
          <cell r="W1202">
            <v>1</v>
          </cell>
          <cell r="X1202" t="str">
            <v>D0140</v>
          </cell>
          <cell r="Y1202" t="str">
            <v>D0140</v>
          </cell>
          <cell r="Z1202" t="str">
            <v>D0140</v>
          </cell>
          <cell r="AA1202" t="str">
            <v>D0140</v>
          </cell>
          <cell r="AB1202" t="str">
            <v>GZ: JA 2448/2-1; AOBJ: 660532</v>
          </cell>
          <cell r="AD1202" t="str">
            <v>D43</v>
          </cell>
        </row>
        <row r="1203">
          <cell r="F1203" t="str">
            <v>D.01211.00.514025</v>
          </cell>
          <cell r="G1203">
            <v>17</v>
          </cell>
          <cell r="H1203" t="str">
            <v>D0121100</v>
          </cell>
          <cell r="I1203" t="str">
            <v>Text Data Mining im GiNLab</v>
          </cell>
          <cell r="J1203">
            <v>26</v>
          </cell>
          <cell r="K1203" t="str">
            <v xml:space="preserve">Text Data Mining im </v>
          </cell>
          <cell r="L1203">
            <v>20</v>
          </cell>
          <cell r="M1203" t="str">
            <v>Text Data Mining im GiNLab</v>
          </cell>
          <cell r="N1203">
            <v>26</v>
          </cell>
          <cell r="O1203">
            <v>44197</v>
          </cell>
          <cell r="P1203">
            <v>2958465</v>
          </cell>
          <cell r="Q1203" t="str">
            <v>514025</v>
          </cell>
          <cell r="R1203" t="str">
            <v>514025</v>
          </cell>
          <cell r="S1203" t="str">
            <v>HHH</v>
          </cell>
          <cell r="T1203" t="str">
            <v>514025HHH</v>
          </cell>
          <cell r="U1203" t="str">
            <v>X</v>
          </cell>
          <cell r="V1203" t="str">
            <v>X</v>
          </cell>
          <cell r="W1203">
            <v>1</v>
          </cell>
          <cell r="X1203" t="str">
            <v>D0190</v>
          </cell>
          <cell r="Y1203" t="str">
            <v>D0190</v>
          </cell>
          <cell r="Z1203" t="str">
            <v>D0190</v>
          </cell>
          <cell r="AA1203" t="str">
            <v>D0190</v>
          </cell>
          <cell r="AB1203" t="str">
            <v>GZ: SCHN 1016/51-1</v>
          </cell>
          <cell r="AD1203" t="str">
            <v>D44</v>
          </cell>
        </row>
        <row r="1204">
          <cell r="F1204" t="str">
            <v>D.01212.00.520200</v>
          </cell>
          <cell r="G1204">
            <v>17</v>
          </cell>
          <cell r="H1204" t="str">
            <v>D0121200</v>
          </cell>
          <cell r="I1204" t="str">
            <v>Lokale Erasmus Initiative (LEI) 2020</v>
          </cell>
          <cell r="J1204">
            <v>36</v>
          </cell>
          <cell r="K1204" t="str">
            <v>Lokale Erasmus Initi</v>
          </cell>
          <cell r="L1204">
            <v>20</v>
          </cell>
          <cell r="M1204" t="str">
            <v>Lokale Erasmus Initiative (LEI) 2020</v>
          </cell>
          <cell r="N1204">
            <v>36</v>
          </cell>
          <cell r="O1204">
            <v>44197</v>
          </cell>
          <cell r="P1204">
            <v>2958465</v>
          </cell>
          <cell r="Q1204" t="str">
            <v>520200</v>
          </cell>
          <cell r="R1204" t="str">
            <v>520200</v>
          </cell>
          <cell r="S1204" t="str">
            <v>HHH</v>
          </cell>
          <cell r="T1204" t="str">
            <v>520200HHH</v>
          </cell>
          <cell r="U1204" t="str">
            <v>X</v>
          </cell>
          <cell r="V1204" t="str">
            <v>X</v>
          </cell>
          <cell r="W1204">
            <v>1</v>
          </cell>
          <cell r="X1204" t="str">
            <v>L0100</v>
          </cell>
          <cell r="Y1204" t="str">
            <v>L0100</v>
          </cell>
          <cell r="Z1204" t="str">
            <v>L0100</v>
          </cell>
          <cell r="AA1204" t="str">
            <v>L0100</v>
          </cell>
          <cell r="AB1204" t="str">
            <v>LEI 2020</v>
          </cell>
          <cell r="AD1204" t="str">
            <v>D12</v>
          </cell>
        </row>
        <row r="1205">
          <cell r="F1205" t="str">
            <v>D.01213.00.521000</v>
          </cell>
          <cell r="G1205">
            <v>17</v>
          </cell>
          <cell r="H1205" t="str">
            <v>D0121300</v>
          </cell>
          <cell r="I1205" t="str">
            <v xml:space="preserve">FONTE: Transphilologische Jahrestagung: </v>
          </cell>
          <cell r="J1205">
            <v>40</v>
          </cell>
          <cell r="K1205" t="str">
            <v>FONTE: Transphilolog</v>
          </cell>
          <cell r="L1205">
            <v>20</v>
          </cell>
          <cell r="M1205" t="str">
            <v>FONTE: Transphilologische Jahrestagung: Femmes de lettres</v>
          </cell>
          <cell r="N1205">
            <v>57</v>
          </cell>
          <cell r="O1205">
            <v>44197</v>
          </cell>
          <cell r="P1205">
            <v>2958465</v>
          </cell>
          <cell r="Q1205" t="str">
            <v>521000</v>
          </cell>
          <cell r="R1205" t="str">
            <v>521000</v>
          </cell>
          <cell r="S1205" t="str">
            <v>HHH</v>
          </cell>
          <cell r="T1205" t="str">
            <v>521000HHH</v>
          </cell>
          <cell r="U1205" t="str">
            <v>X</v>
          </cell>
          <cell r="V1205" t="str">
            <v>X</v>
          </cell>
          <cell r="W1205">
            <v>1</v>
          </cell>
          <cell r="X1205" t="str">
            <v>I0300</v>
          </cell>
          <cell r="Y1205" t="str">
            <v>I0300</v>
          </cell>
          <cell r="Z1205" t="str">
            <v>I0300</v>
          </cell>
          <cell r="AA1205" t="str">
            <v>I0300</v>
          </cell>
          <cell r="AB1205" t="str">
            <v>OHNE</v>
          </cell>
          <cell r="AD1205" t="str">
            <v>D31</v>
          </cell>
        </row>
        <row r="1206">
          <cell r="F1206" t="str">
            <v>D.01214.00.521001</v>
          </cell>
          <cell r="G1206">
            <v>17</v>
          </cell>
          <cell r="H1206" t="str">
            <v>D0121400</v>
          </cell>
          <cell r="I1206" t="str">
            <v>0,5 FONTE-Stiftungsgastprofessur für Fra</v>
          </cell>
          <cell r="J1206">
            <v>40</v>
          </cell>
          <cell r="K1206" t="str">
            <v>0,5 FONTE-Stiftungsg</v>
          </cell>
          <cell r="L1206">
            <v>20</v>
          </cell>
          <cell r="M1206" t="str">
            <v>0,5 FONTE-Stiftungsgastprofessur für Frau Dr. Antje Wittstock</v>
          </cell>
          <cell r="N1206">
            <v>61</v>
          </cell>
          <cell r="O1206">
            <v>44197</v>
          </cell>
          <cell r="P1206">
            <v>2958465</v>
          </cell>
          <cell r="Q1206" t="str">
            <v>521001</v>
          </cell>
          <cell r="R1206" t="str">
            <v>521001</v>
          </cell>
          <cell r="S1206" t="str">
            <v>HHH</v>
          </cell>
          <cell r="T1206" t="str">
            <v>521001HHH</v>
          </cell>
          <cell r="U1206" t="str">
            <v>X</v>
          </cell>
          <cell r="V1206" t="str">
            <v>X</v>
          </cell>
          <cell r="W1206">
            <v>1</v>
          </cell>
          <cell r="X1206" t="str">
            <v>I0300</v>
          </cell>
          <cell r="Y1206" t="str">
            <v>I0300</v>
          </cell>
          <cell r="Z1206" t="str">
            <v>I0300</v>
          </cell>
          <cell r="AA1206" t="str">
            <v>I0300</v>
          </cell>
          <cell r="AB1206" t="str">
            <v>OHNE</v>
          </cell>
          <cell r="AD1206" t="str">
            <v>D31</v>
          </cell>
        </row>
        <row r="1207">
          <cell r="F1207" t="str">
            <v>D.01215.00.521011</v>
          </cell>
          <cell r="G1207">
            <v>17</v>
          </cell>
          <cell r="H1207" t="str">
            <v>D0121500</v>
          </cell>
          <cell r="I1207" t="str">
            <v>Jews in Weimar Gay Culture</v>
          </cell>
          <cell r="J1207">
            <v>26</v>
          </cell>
          <cell r="K1207" t="str">
            <v>Jews in Weimar Gay C</v>
          </cell>
          <cell r="L1207">
            <v>20</v>
          </cell>
          <cell r="M1207" t="str">
            <v>Jews in Weimar Gay Culture</v>
          </cell>
          <cell r="N1207">
            <v>26</v>
          </cell>
          <cell r="O1207">
            <v>44197</v>
          </cell>
          <cell r="P1207">
            <v>2958465</v>
          </cell>
          <cell r="Q1207" t="str">
            <v>521011</v>
          </cell>
          <cell r="R1207" t="str">
            <v>521011</v>
          </cell>
          <cell r="S1207" t="str">
            <v>HHH</v>
          </cell>
          <cell r="T1207" t="str">
            <v>521011HHH</v>
          </cell>
          <cell r="U1207" t="str">
            <v>X</v>
          </cell>
          <cell r="V1207" t="str">
            <v>X</v>
          </cell>
          <cell r="W1207">
            <v>1</v>
          </cell>
          <cell r="X1207" t="str">
            <v>I0400</v>
          </cell>
          <cell r="Y1207" t="str">
            <v>I0400</v>
          </cell>
          <cell r="Z1207" t="str">
            <v>I0400</v>
          </cell>
          <cell r="AA1207" t="str">
            <v>I0400</v>
          </cell>
          <cell r="AB1207" t="str">
            <v>I-1335-111.4/2016</v>
          </cell>
          <cell r="AD1207" t="str">
            <v>D31</v>
          </cell>
        </row>
        <row r="1208">
          <cell r="F1208" t="str">
            <v>D.01216.00.521011</v>
          </cell>
          <cell r="G1208">
            <v>17</v>
          </cell>
          <cell r="H1208" t="str">
            <v>D0121600</v>
          </cell>
          <cell r="I1208" t="str">
            <v>Wilzig Collection</v>
          </cell>
          <cell r="J1208">
            <v>17</v>
          </cell>
          <cell r="K1208" t="str">
            <v>Wilzig Collection</v>
          </cell>
          <cell r="L1208">
            <v>17</v>
          </cell>
          <cell r="M1208" t="str">
            <v>Wilzig Collection</v>
          </cell>
          <cell r="N1208">
            <v>17</v>
          </cell>
          <cell r="O1208">
            <v>44197</v>
          </cell>
          <cell r="P1208">
            <v>2958465</v>
          </cell>
          <cell r="Q1208" t="str">
            <v>521011</v>
          </cell>
          <cell r="R1208" t="str">
            <v>521011</v>
          </cell>
          <cell r="S1208" t="str">
            <v>HHH</v>
          </cell>
          <cell r="T1208" t="str">
            <v>521011HHH</v>
          </cell>
          <cell r="U1208" t="str">
            <v>X</v>
          </cell>
          <cell r="V1208" t="str">
            <v>X</v>
          </cell>
          <cell r="W1208">
            <v>1</v>
          </cell>
          <cell r="X1208" t="str">
            <v>H0007</v>
          </cell>
          <cell r="Y1208" t="str">
            <v>H0007</v>
          </cell>
          <cell r="Z1208" t="str">
            <v>H0007</v>
          </cell>
          <cell r="AA1208" t="str">
            <v>H0007</v>
          </cell>
          <cell r="AD1208" t="str">
            <v>D12</v>
          </cell>
        </row>
        <row r="1209">
          <cell r="F1209" t="str">
            <v>D.01217.00.521011</v>
          </cell>
          <cell r="G1209">
            <v>17</v>
          </cell>
          <cell r="H1209" t="str">
            <v>D0121700</v>
          </cell>
          <cell r="I1209" t="str">
            <v>Berliner Repertorium III/2</v>
          </cell>
          <cell r="J1209">
            <v>26</v>
          </cell>
          <cell r="K1209" t="str">
            <v>Berliner Repertorium</v>
          </cell>
          <cell r="L1209">
            <v>20</v>
          </cell>
          <cell r="M1209" t="str">
            <v>Berliner Repertorium III/2</v>
          </cell>
          <cell r="N1209">
            <v>26</v>
          </cell>
          <cell r="O1209">
            <v>44197</v>
          </cell>
          <cell r="P1209">
            <v>2958465</v>
          </cell>
          <cell r="Q1209" t="str">
            <v>521011</v>
          </cell>
          <cell r="R1209" t="str">
            <v>521011</v>
          </cell>
          <cell r="S1209" t="str">
            <v>HHH</v>
          </cell>
          <cell r="T1209" t="str">
            <v>521011HHH</v>
          </cell>
          <cell r="U1209" t="str">
            <v>X</v>
          </cell>
          <cell r="V1209" t="str">
            <v>X</v>
          </cell>
          <cell r="W1209">
            <v>1</v>
          </cell>
          <cell r="X1209" t="str">
            <v>D0110</v>
          </cell>
          <cell r="Y1209" t="str">
            <v>D0110</v>
          </cell>
          <cell r="Z1209" t="str">
            <v>D0110</v>
          </cell>
          <cell r="AA1209" t="str">
            <v>D0110</v>
          </cell>
          <cell r="AB1209" t="str">
            <v>GZ: KR2114/3-4; AOBJ: 654533</v>
          </cell>
          <cell r="AD1209" t="str">
            <v>D43</v>
          </cell>
        </row>
        <row r="1210">
          <cell r="F1210" t="str">
            <v>D.01218.00.521011</v>
          </cell>
          <cell r="G1210">
            <v>17</v>
          </cell>
          <cell r="H1210" t="str">
            <v>D0121800</v>
          </cell>
          <cell r="I1210" t="str">
            <v xml:space="preserve">ESB: Jewish Homosexual Modernism in the </v>
          </cell>
          <cell r="J1210">
            <v>40</v>
          </cell>
          <cell r="K1210" t="str">
            <v>ESB: Jewish Homosexu</v>
          </cell>
          <cell r="L1210">
            <v>20</v>
          </cell>
          <cell r="M1210" t="str">
            <v>ESB: Jewish Homosexual Modernism in the German Speaking World</v>
          </cell>
          <cell r="N1210">
            <v>61</v>
          </cell>
          <cell r="O1210">
            <v>44197</v>
          </cell>
          <cell r="P1210">
            <v>2958465</v>
          </cell>
          <cell r="Q1210" t="str">
            <v>521011</v>
          </cell>
          <cell r="R1210" t="str">
            <v>521011</v>
          </cell>
          <cell r="S1210" t="str">
            <v>HHH</v>
          </cell>
          <cell r="T1210" t="str">
            <v>521011HHH</v>
          </cell>
          <cell r="U1210" t="str">
            <v>X</v>
          </cell>
          <cell r="V1210" t="str">
            <v>X</v>
          </cell>
          <cell r="W1210">
            <v>1</v>
          </cell>
          <cell r="X1210" t="str">
            <v>I0200</v>
          </cell>
          <cell r="Y1210" t="str">
            <v>I0200</v>
          </cell>
          <cell r="Z1210" t="str">
            <v>I0200</v>
          </cell>
          <cell r="AA1210" t="str">
            <v>I0200</v>
          </cell>
          <cell r="AB1210" t="str">
            <v>A-2018-376-üa</v>
          </cell>
          <cell r="AD1210" t="str">
            <v>D31</v>
          </cell>
        </row>
        <row r="1211">
          <cell r="F1211" t="str">
            <v>D.01219.00.521011</v>
          </cell>
          <cell r="G1211">
            <v>17</v>
          </cell>
          <cell r="H1211" t="str">
            <v>D0121900</v>
          </cell>
          <cell r="I1211" t="str">
            <v>Berliner Repertorium III/3</v>
          </cell>
          <cell r="J1211">
            <v>26</v>
          </cell>
          <cell r="K1211" t="str">
            <v>Berliner Repertorium</v>
          </cell>
          <cell r="L1211">
            <v>20</v>
          </cell>
          <cell r="M1211" t="str">
            <v>Berliner Repertorium III/3</v>
          </cell>
          <cell r="N1211">
            <v>26</v>
          </cell>
          <cell r="O1211">
            <v>44197</v>
          </cell>
          <cell r="P1211">
            <v>2958465</v>
          </cell>
          <cell r="Q1211" t="str">
            <v>521011</v>
          </cell>
          <cell r="R1211" t="str">
            <v>521011</v>
          </cell>
          <cell r="S1211" t="str">
            <v>HHH</v>
          </cell>
          <cell r="T1211" t="str">
            <v>521011HHH</v>
          </cell>
          <cell r="U1211" t="str">
            <v>X</v>
          </cell>
          <cell r="V1211" t="str">
            <v>X</v>
          </cell>
          <cell r="W1211">
            <v>1</v>
          </cell>
          <cell r="X1211" t="str">
            <v>D0110</v>
          </cell>
          <cell r="Y1211" t="str">
            <v>D0110</v>
          </cell>
          <cell r="Z1211" t="str">
            <v>D0110</v>
          </cell>
          <cell r="AA1211" t="str">
            <v>D0110</v>
          </cell>
          <cell r="AB1211" t="str">
            <v>GZ: KR2114/3-5; AOBJ: 663800</v>
          </cell>
          <cell r="AD1211" t="str">
            <v>D43</v>
          </cell>
        </row>
        <row r="1212">
          <cell r="F1212" t="str">
            <v>D.01220.00.521017</v>
          </cell>
          <cell r="G1212">
            <v>17</v>
          </cell>
          <cell r="H1212" t="str">
            <v>D0122000</v>
          </cell>
          <cell r="I1212" t="str">
            <v>DAAD-Sachmittel- und Betreuungskostenzus</v>
          </cell>
          <cell r="J1212">
            <v>40</v>
          </cell>
          <cell r="K1212" t="str">
            <v>DAAD-Sachmittel- und</v>
          </cell>
          <cell r="L1212">
            <v>20</v>
          </cell>
          <cell r="M1212" t="str">
            <v>DAAD-Sachmittel- und Betreuungskostenzuschuss Garam Choi</v>
          </cell>
          <cell r="N1212">
            <v>56</v>
          </cell>
          <cell r="O1212">
            <v>44197</v>
          </cell>
          <cell r="P1212">
            <v>2958465</v>
          </cell>
          <cell r="Q1212" t="str">
            <v>521017</v>
          </cell>
          <cell r="R1212" t="str">
            <v>521017</v>
          </cell>
          <cell r="S1212" t="str">
            <v>HHH</v>
          </cell>
          <cell r="T1212" t="str">
            <v>521017HHH</v>
          </cell>
          <cell r="U1212" t="str">
            <v>X</v>
          </cell>
          <cell r="V1212" t="str">
            <v>X</v>
          </cell>
          <cell r="W1212">
            <v>1</v>
          </cell>
          <cell r="X1212" t="str">
            <v>L0100</v>
          </cell>
          <cell r="Y1212" t="str">
            <v>L0100</v>
          </cell>
          <cell r="Z1212" t="str">
            <v>L0100</v>
          </cell>
          <cell r="AA1212" t="str">
            <v>L0100</v>
          </cell>
          <cell r="AB1212" t="str">
            <v>91614253</v>
          </cell>
          <cell r="AD1212" t="str">
            <v>D12</v>
          </cell>
        </row>
        <row r="1213">
          <cell r="F1213" t="str">
            <v>D.01221.00.521017</v>
          </cell>
          <cell r="G1213">
            <v>17</v>
          </cell>
          <cell r="H1213" t="str">
            <v>D0122100</v>
          </cell>
          <cell r="I1213" t="str">
            <v>Epos</v>
          </cell>
          <cell r="J1213">
            <v>4</v>
          </cell>
          <cell r="K1213" t="str">
            <v>Epos</v>
          </cell>
          <cell r="L1213">
            <v>4</v>
          </cell>
          <cell r="M1213" t="str">
            <v>Epos</v>
          </cell>
          <cell r="N1213">
            <v>4</v>
          </cell>
          <cell r="O1213">
            <v>44197</v>
          </cell>
          <cell r="P1213">
            <v>2958465</v>
          </cell>
          <cell r="Q1213" t="str">
            <v>521017</v>
          </cell>
          <cell r="R1213" t="str">
            <v>521017</v>
          </cell>
          <cell r="S1213" t="str">
            <v>HHH</v>
          </cell>
          <cell r="T1213" t="str">
            <v>521017HHH</v>
          </cell>
          <cell r="U1213" t="str">
            <v>X</v>
          </cell>
          <cell r="V1213" t="str">
            <v>X</v>
          </cell>
          <cell r="W1213">
            <v>1</v>
          </cell>
          <cell r="X1213" t="str">
            <v>D0170</v>
          </cell>
          <cell r="Y1213" t="str">
            <v>D0170</v>
          </cell>
          <cell r="Z1213" t="str">
            <v>D0170</v>
          </cell>
          <cell r="AA1213" t="str">
            <v>D0170</v>
          </cell>
          <cell r="AB1213" t="str">
            <v>GZ: DE2298/2-1; AOBJ: 618903</v>
          </cell>
          <cell r="AD1213" t="str">
            <v>D43</v>
          </cell>
        </row>
        <row r="1214">
          <cell r="F1214" t="str">
            <v>D.01222.00.521018</v>
          </cell>
          <cell r="G1214">
            <v>17</v>
          </cell>
          <cell r="H1214" t="str">
            <v>D0122200</v>
          </cell>
          <cell r="I1214" t="str">
            <v>Mosse-Lectures, SWR Teleakademie</v>
          </cell>
          <cell r="J1214">
            <v>32</v>
          </cell>
          <cell r="K1214" t="str">
            <v xml:space="preserve">Mosse-Lectures, SWR </v>
          </cell>
          <cell r="L1214">
            <v>20</v>
          </cell>
          <cell r="M1214" t="str">
            <v>Mosse-Lectures, SWR Teleakademie</v>
          </cell>
          <cell r="N1214">
            <v>32</v>
          </cell>
          <cell r="O1214">
            <v>44197</v>
          </cell>
          <cell r="P1214">
            <v>2958465</v>
          </cell>
          <cell r="Q1214" t="str">
            <v>521018</v>
          </cell>
          <cell r="R1214" t="str">
            <v>521018</v>
          </cell>
          <cell r="S1214" t="str">
            <v>HHH</v>
          </cell>
          <cell r="T1214" t="str">
            <v>521018HHH</v>
          </cell>
          <cell r="U1214" t="str">
            <v>X</v>
          </cell>
          <cell r="V1214" t="str">
            <v>X</v>
          </cell>
          <cell r="W1214">
            <v>1</v>
          </cell>
          <cell r="X1214" t="str">
            <v>K0018</v>
          </cell>
          <cell r="Y1214" t="str">
            <v>K0018</v>
          </cell>
          <cell r="Z1214" t="str">
            <v>K0018</v>
          </cell>
          <cell r="AA1214" t="str">
            <v>K0018</v>
          </cell>
          <cell r="AD1214" t="str">
            <v>D12</v>
          </cell>
        </row>
        <row r="1215">
          <cell r="F1215" t="str">
            <v>D.01223.00.521018</v>
          </cell>
          <cell r="G1215">
            <v>17</v>
          </cell>
          <cell r="H1215" t="str">
            <v>D0122300</v>
          </cell>
          <cell r="I1215" t="str">
            <v xml:space="preserve">Mosse-Lectures, Henkel Stiftung 2018/19 </v>
          </cell>
          <cell r="J1215">
            <v>40</v>
          </cell>
          <cell r="K1215" t="str">
            <v>Mosse-Lectures, Henk</v>
          </cell>
          <cell r="L1215">
            <v>20</v>
          </cell>
          <cell r="M1215" t="str">
            <v>Mosse-Lectures, Henkel Stiftung 2018/19 und 2019/20</v>
          </cell>
          <cell r="N1215">
            <v>51</v>
          </cell>
          <cell r="O1215">
            <v>44197</v>
          </cell>
          <cell r="P1215">
            <v>2958465</v>
          </cell>
          <cell r="Q1215" t="str">
            <v>521018</v>
          </cell>
          <cell r="R1215" t="str">
            <v>521018</v>
          </cell>
          <cell r="S1215" t="str">
            <v>HHH</v>
          </cell>
          <cell r="T1215" t="str">
            <v>521018HHH</v>
          </cell>
          <cell r="U1215" t="str">
            <v>X</v>
          </cell>
          <cell r="V1215" t="str">
            <v>X</v>
          </cell>
          <cell r="W1215">
            <v>1</v>
          </cell>
          <cell r="X1215" t="str">
            <v>I0300</v>
          </cell>
          <cell r="Y1215" t="str">
            <v>I0300</v>
          </cell>
          <cell r="Z1215" t="str">
            <v>I0300</v>
          </cell>
          <cell r="AA1215" t="str">
            <v>I0300</v>
          </cell>
          <cell r="AB1215" t="str">
            <v>AZ51/F/17</v>
          </cell>
          <cell r="AD1215" t="str">
            <v>D31</v>
          </cell>
        </row>
        <row r="1216">
          <cell r="F1216" t="str">
            <v>D.01224.00.521018</v>
          </cell>
          <cell r="G1216">
            <v>17</v>
          </cell>
          <cell r="H1216" t="str">
            <v>D0122400</v>
          </cell>
          <cell r="I1216" t="str">
            <v>Literatur-Wissen-Medien 2019-2020</v>
          </cell>
          <cell r="J1216">
            <v>33</v>
          </cell>
          <cell r="K1216" t="str">
            <v>Literatur-Wissen-Med</v>
          </cell>
          <cell r="L1216">
            <v>20</v>
          </cell>
          <cell r="M1216" t="str">
            <v>Literatur-Wissen-Medien 2019-2020</v>
          </cell>
          <cell r="N1216">
            <v>33</v>
          </cell>
          <cell r="O1216">
            <v>44197</v>
          </cell>
          <cell r="P1216">
            <v>2958465</v>
          </cell>
          <cell r="Q1216" t="str">
            <v>521018</v>
          </cell>
          <cell r="R1216" t="str">
            <v>521018</v>
          </cell>
          <cell r="S1216" t="str">
            <v>HHH</v>
          </cell>
          <cell r="T1216" t="str">
            <v>521018HHH</v>
          </cell>
          <cell r="U1216" t="str">
            <v>X</v>
          </cell>
          <cell r="V1216" t="str">
            <v>X</v>
          </cell>
          <cell r="W1216">
            <v>1</v>
          </cell>
          <cell r="X1216" t="str">
            <v>L0100</v>
          </cell>
          <cell r="Y1216" t="str">
            <v>L0100</v>
          </cell>
          <cell r="Z1216" t="str">
            <v>L0100</v>
          </cell>
          <cell r="AA1216" t="str">
            <v>L0100</v>
          </cell>
          <cell r="AB1216" t="str">
            <v>57421068</v>
          </cell>
          <cell r="AD1216" t="str">
            <v>D12</v>
          </cell>
        </row>
        <row r="1217">
          <cell r="F1217" t="str">
            <v>D.01225.00.521018</v>
          </cell>
          <cell r="G1217">
            <v>17</v>
          </cell>
          <cell r="H1217" t="str">
            <v>D0122500</v>
          </cell>
          <cell r="I1217" t="str">
            <v>Mosse Lectures: 2020 - 2021</v>
          </cell>
          <cell r="J1217">
            <v>27</v>
          </cell>
          <cell r="K1217" t="str">
            <v>Mosse Lectures: 2020</v>
          </cell>
          <cell r="L1217">
            <v>20</v>
          </cell>
          <cell r="M1217" t="str">
            <v>Mosse Lectures: 2020 - 2021</v>
          </cell>
          <cell r="N1217">
            <v>27</v>
          </cell>
          <cell r="O1217">
            <v>44197</v>
          </cell>
          <cell r="P1217">
            <v>2958465</v>
          </cell>
          <cell r="Q1217" t="str">
            <v>521018</v>
          </cell>
          <cell r="R1217" t="str">
            <v>521018</v>
          </cell>
          <cell r="S1217" t="str">
            <v>HHH</v>
          </cell>
          <cell r="T1217" t="str">
            <v>521018HHH</v>
          </cell>
          <cell r="U1217" t="str">
            <v>X</v>
          </cell>
          <cell r="V1217" t="str">
            <v>X</v>
          </cell>
          <cell r="W1217">
            <v>1</v>
          </cell>
          <cell r="X1217" t="str">
            <v>I0300</v>
          </cell>
          <cell r="Y1217" t="str">
            <v>I0300</v>
          </cell>
          <cell r="Z1217" t="str">
            <v>I0300</v>
          </cell>
          <cell r="AA1217" t="str">
            <v>I0300</v>
          </cell>
          <cell r="AB1217" t="str">
            <v>Förderungen 2019 II - Antrag Nr.: 4</v>
          </cell>
          <cell r="AD1217" t="str">
            <v>D31</v>
          </cell>
        </row>
        <row r="1218">
          <cell r="F1218" t="str">
            <v>D.01226.00.521018</v>
          </cell>
          <cell r="G1218">
            <v>17</v>
          </cell>
          <cell r="H1218" t="str">
            <v>D0122600</v>
          </cell>
          <cell r="I1218" t="str">
            <v>Mosse Lectures - New York (Wiedereröffnu</v>
          </cell>
          <cell r="J1218">
            <v>40</v>
          </cell>
          <cell r="K1218" t="str">
            <v>Mosse Lectures - New</v>
          </cell>
          <cell r="L1218">
            <v>20</v>
          </cell>
          <cell r="M1218" t="str">
            <v>Mosse Lectures - New York (Wiedereröffnung 24.6.09)</v>
          </cell>
          <cell r="N1218">
            <v>51</v>
          </cell>
          <cell r="O1218">
            <v>44197</v>
          </cell>
          <cell r="P1218">
            <v>2958465</v>
          </cell>
          <cell r="Q1218" t="str">
            <v>521018</v>
          </cell>
          <cell r="R1218" t="str">
            <v>521018</v>
          </cell>
          <cell r="S1218" t="str">
            <v>HHH</v>
          </cell>
          <cell r="T1218" t="str">
            <v>521018HHH</v>
          </cell>
          <cell r="U1218" t="str">
            <v>X</v>
          </cell>
          <cell r="V1218" t="str">
            <v>X</v>
          </cell>
          <cell r="W1218">
            <v>1</v>
          </cell>
          <cell r="X1218" t="str">
            <v>H0007</v>
          </cell>
          <cell r="Y1218" t="str">
            <v>H0007</v>
          </cell>
          <cell r="Z1218" t="str">
            <v>H0007</v>
          </cell>
          <cell r="AA1218" t="str">
            <v>H0007</v>
          </cell>
          <cell r="AB1218" t="str">
            <v/>
          </cell>
          <cell r="AD1218" t="str">
            <v>D12</v>
          </cell>
        </row>
        <row r="1219">
          <cell r="F1219" t="str">
            <v>D.01227.00.521022</v>
          </cell>
          <cell r="G1219">
            <v>17</v>
          </cell>
          <cell r="H1219" t="str">
            <v>D0122700</v>
          </cell>
          <cell r="I1219" t="str">
            <v>Die Mosse-Frauen</v>
          </cell>
          <cell r="J1219">
            <v>16</v>
          </cell>
          <cell r="K1219" t="str">
            <v>Die Mosse-Frauen</v>
          </cell>
          <cell r="L1219">
            <v>16</v>
          </cell>
          <cell r="M1219" t="str">
            <v>Die Mosse-Frauen</v>
          </cell>
          <cell r="N1219">
            <v>16</v>
          </cell>
          <cell r="O1219">
            <v>44197</v>
          </cell>
          <cell r="P1219">
            <v>2958465</v>
          </cell>
          <cell r="Q1219" t="str">
            <v>521022</v>
          </cell>
          <cell r="R1219" t="str">
            <v>521022</v>
          </cell>
          <cell r="S1219" t="str">
            <v>HHH</v>
          </cell>
          <cell r="T1219" t="str">
            <v>521022HHH</v>
          </cell>
          <cell r="U1219" t="str">
            <v>X</v>
          </cell>
          <cell r="V1219" t="str">
            <v>X</v>
          </cell>
          <cell r="W1219">
            <v>1</v>
          </cell>
          <cell r="X1219" t="str">
            <v>I0030</v>
          </cell>
          <cell r="Y1219" t="str">
            <v>I0030</v>
          </cell>
          <cell r="Z1219" t="str">
            <v>I0030</v>
          </cell>
          <cell r="AA1219" t="str">
            <v>I0030</v>
          </cell>
          <cell r="AB1219" t="str">
            <v>Az.10.20.1.009GE</v>
          </cell>
          <cell r="AD1219" t="str">
            <v>D31</v>
          </cell>
        </row>
        <row r="1220">
          <cell r="F1220" t="str">
            <v>D.01228.00.521000</v>
          </cell>
          <cell r="G1220">
            <v>17</v>
          </cell>
          <cell r="H1220" t="str">
            <v>D0122800</v>
          </cell>
          <cell r="I1220" t="str">
            <v>Tagungsband „Aus den Giftschränken des K</v>
          </cell>
          <cell r="J1220">
            <v>40</v>
          </cell>
          <cell r="K1220" t="str">
            <v>Tagungsband „Aus den</v>
          </cell>
          <cell r="L1220">
            <v>20</v>
          </cell>
          <cell r="M1220" t="str">
            <v>Tagungsband „Aus den Giftschränken des Kommunismus“</v>
          </cell>
          <cell r="N1220">
            <v>51</v>
          </cell>
          <cell r="O1220">
            <v>44197</v>
          </cell>
          <cell r="P1220">
            <v>2958465</v>
          </cell>
          <cell r="Q1220" t="str">
            <v>521000</v>
          </cell>
          <cell r="R1220" t="str">
            <v>521000</v>
          </cell>
          <cell r="S1220" t="str">
            <v>HHH</v>
          </cell>
          <cell r="T1220" t="str">
            <v>521000HHH</v>
          </cell>
          <cell r="U1220" t="str">
            <v>X</v>
          </cell>
          <cell r="V1220" t="str">
            <v>X</v>
          </cell>
          <cell r="W1220">
            <v>1</v>
          </cell>
          <cell r="X1220" t="str">
            <v>K0018</v>
          </cell>
          <cell r="Y1220" t="str">
            <v>K0018</v>
          </cell>
          <cell r="Z1220" t="str">
            <v>K0018</v>
          </cell>
          <cell r="AA1220" t="str">
            <v>K0018</v>
          </cell>
          <cell r="AD1220" t="str">
            <v>D12</v>
          </cell>
        </row>
        <row r="1221">
          <cell r="F1221" t="str">
            <v>D.01229.00.521027</v>
          </cell>
          <cell r="G1221">
            <v>17</v>
          </cell>
          <cell r="H1221" t="str">
            <v>D0122900</v>
          </cell>
          <cell r="I1221" t="str">
            <v>Literarisches Feld DDR</v>
          </cell>
          <cell r="J1221">
            <v>22</v>
          </cell>
          <cell r="K1221" t="str">
            <v>Literarisches Feld D</v>
          </cell>
          <cell r="L1221">
            <v>20</v>
          </cell>
          <cell r="M1221" t="str">
            <v>Literarisches Feld DDR</v>
          </cell>
          <cell r="N1221">
            <v>22</v>
          </cell>
          <cell r="O1221">
            <v>44197</v>
          </cell>
          <cell r="P1221">
            <v>2958465</v>
          </cell>
          <cell r="Q1221" t="str">
            <v>521027</v>
          </cell>
          <cell r="R1221" t="str">
            <v>521027</v>
          </cell>
          <cell r="S1221" t="str">
            <v>HHH</v>
          </cell>
          <cell r="T1221" t="str">
            <v>521027HHH</v>
          </cell>
          <cell r="U1221" t="str">
            <v>X</v>
          </cell>
          <cell r="V1221" t="str">
            <v>X</v>
          </cell>
          <cell r="W1221">
            <v>1</v>
          </cell>
          <cell r="X1221" t="str">
            <v>D0110</v>
          </cell>
          <cell r="Y1221" t="str">
            <v>D0110</v>
          </cell>
          <cell r="Z1221" t="str">
            <v>D0110</v>
          </cell>
          <cell r="AA1221" t="str">
            <v>D0110</v>
          </cell>
          <cell r="AB1221" t="str">
            <v>GZ: MA4551/5-1; AOBJ: 658063</v>
          </cell>
          <cell r="AD1221" t="str">
            <v>D43</v>
          </cell>
        </row>
        <row r="1222">
          <cell r="F1222" t="str">
            <v>D.01230.00.521027</v>
          </cell>
          <cell r="G1222">
            <v>17</v>
          </cell>
          <cell r="H1222" t="str">
            <v>D0123000</v>
          </cell>
          <cell r="I1222" t="str">
            <v>SPP 2207: Schlüsselstellen in der Litera</v>
          </cell>
          <cell r="J1222">
            <v>40</v>
          </cell>
          <cell r="K1222" t="str">
            <v>SPP 2207: Schlüssels</v>
          </cell>
          <cell r="L1222">
            <v>20</v>
          </cell>
          <cell r="M1222" t="str">
            <v>SPP 2207: Schlüsselstellen in der Literatur</v>
          </cell>
          <cell r="N1222">
            <v>43</v>
          </cell>
          <cell r="O1222">
            <v>44197</v>
          </cell>
          <cell r="P1222">
            <v>2958465</v>
          </cell>
          <cell r="Q1222" t="str">
            <v>521027</v>
          </cell>
          <cell r="R1222" t="str">
            <v>521027</v>
          </cell>
          <cell r="S1222" t="str">
            <v>HHH</v>
          </cell>
          <cell r="T1222" t="str">
            <v>521027HHH</v>
          </cell>
          <cell r="U1222" t="str">
            <v>X</v>
          </cell>
          <cell r="V1222" t="str">
            <v>X</v>
          </cell>
          <cell r="W1222">
            <v>1</v>
          </cell>
          <cell r="X1222" t="str">
            <v>D0140</v>
          </cell>
          <cell r="Y1222" t="str">
            <v>D0140</v>
          </cell>
          <cell r="Z1222" t="str">
            <v>D0140</v>
          </cell>
          <cell r="AA1222" t="str">
            <v>D0140</v>
          </cell>
          <cell r="AB1222" t="str">
            <v>GZ: MA4551/6-1; AOBJ: 660533</v>
          </cell>
          <cell r="AD1222" t="str">
            <v>D43</v>
          </cell>
        </row>
        <row r="1223">
          <cell r="F1223" t="str">
            <v>D.01231.00.521027</v>
          </cell>
          <cell r="G1223">
            <v>17</v>
          </cell>
          <cell r="H1223" t="str">
            <v>D0123100</v>
          </cell>
          <cell r="I1223" t="str">
            <v>Interdisziplinarität als Arbeitsform</v>
          </cell>
          <cell r="J1223">
            <v>36</v>
          </cell>
          <cell r="K1223" t="str">
            <v>Interdisziplinarität</v>
          </cell>
          <cell r="L1223">
            <v>20</v>
          </cell>
          <cell r="M1223" t="str">
            <v>Interdisziplinarität als Arbeitsform</v>
          </cell>
          <cell r="N1223">
            <v>36</v>
          </cell>
          <cell r="O1223">
            <v>44197</v>
          </cell>
          <cell r="P1223">
            <v>2958465</v>
          </cell>
          <cell r="Q1223" t="str">
            <v>521027</v>
          </cell>
          <cell r="R1223" t="str">
            <v>521027</v>
          </cell>
          <cell r="S1223" t="str">
            <v>HHH</v>
          </cell>
          <cell r="T1223" t="str">
            <v>521027HHH</v>
          </cell>
          <cell r="U1223" t="str">
            <v>X</v>
          </cell>
          <cell r="V1223" t="str">
            <v>X</v>
          </cell>
          <cell r="W1223">
            <v>1</v>
          </cell>
          <cell r="X1223" t="str">
            <v>D0170</v>
          </cell>
          <cell r="Y1223" t="str">
            <v>D0170</v>
          </cell>
          <cell r="Z1223" t="str">
            <v>D0170</v>
          </cell>
          <cell r="AA1223" t="str">
            <v>D0170</v>
          </cell>
          <cell r="AB1223" t="str">
            <v>GZ: BO3476/4-1; AOBJ: 663622</v>
          </cell>
          <cell r="AD1223" t="str">
            <v>D43</v>
          </cell>
        </row>
        <row r="1224">
          <cell r="F1224" t="str">
            <v>D.01232.00.521027</v>
          </cell>
          <cell r="G1224">
            <v>17</v>
          </cell>
          <cell r="H1224" t="str">
            <v>D0123200</v>
          </cell>
          <cell r="I1224" t="str">
            <v>Leibniz-Preis 2015</v>
          </cell>
          <cell r="J1224">
            <v>18</v>
          </cell>
          <cell r="K1224" t="str">
            <v>Leibniz-Preis 2015</v>
          </cell>
          <cell r="L1224">
            <v>18</v>
          </cell>
          <cell r="M1224" t="str">
            <v>Leibniz-Preis 2015</v>
          </cell>
          <cell r="N1224">
            <v>18</v>
          </cell>
          <cell r="O1224">
            <v>44197</v>
          </cell>
          <cell r="P1224">
            <v>2958465</v>
          </cell>
          <cell r="Q1224" t="str">
            <v>521027</v>
          </cell>
          <cell r="R1224" t="str">
            <v>521027</v>
          </cell>
          <cell r="S1224" t="str">
            <v>HHH</v>
          </cell>
          <cell r="T1224" t="str">
            <v>521027HHH</v>
          </cell>
          <cell r="U1224" t="str">
            <v>X</v>
          </cell>
          <cell r="V1224" t="str">
            <v>X</v>
          </cell>
          <cell r="W1224">
            <v>1</v>
          </cell>
          <cell r="X1224" t="str">
            <v>D0190</v>
          </cell>
          <cell r="Y1224" t="str">
            <v>D0190</v>
          </cell>
          <cell r="Z1224" t="str">
            <v>D0190</v>
          </cell>
          <cell r="AA1224" t="str">
            <v>D0190</v>
          </cell>
          <cell r="AB1224" t="str">
            <v>GZ: MA4551/2-1</v>
          </cell>
          <cell r="AD1224" t="str">
            <v>D45</v>
          </cell>
        </row>
        <row r="1225">
          <cell r="F1225" t="str">
            <v>D.01233.00.521000</v>
          </cell>
          <cell r="G1225">
            <v>17</v>
          </cell>
          <cell r="H1225" t="str">
            <v>D0123300</v>
          </cell>
          <cell r="I1225" t="str">
            <v>GRK 2190 / 1: Kleine Formen</v>
          </cell>
          <cell r="J1225">
            <v>27</v>
          </cell>
          <cell r="K1225" t="str">
            <v>GRK 2190 / 1: Kleine</v>
          </cell>
          <cell r="L1225">
            <v>20</v>
          </cell>
          <cell r="M1225" t="str">
            <v>GRK 2190 / 1: Kleine Formen</v>
          </cell>
          <cell r="N1225">
            <v>27</v>
          </cell>
          <cell r="O1225">
            <v>44197</v>
          </cell>
          <cell r="P1225">
            <v>2958465</v>
          </cell>
          <cell r="Q1225" t="str">
            <v>521000</v>
          </cell>
          <cell r="R1225" t="str">
            <v>521000</v>
          </cell>
          <cell r="S1225" t="str">
            <v>HHH</v>
          </cell>
          <cell r="T1225" t="str">
            <v>521000HHH</v>
          </cell>
          <cell r="U1225" t="str">
            <v>X</v>
          </cell>
          <cell r="V1225" t="str">
            <v>X</v>
          </cell>
          <cell r="W1225">
            <v>1</v>
          </cell>
          <cell r="X1225" t="str">
            <v>D0130</v>
          </cell>
          <cell r="Y1225" t="str">
            <v>D0130</v>
          </cell>
          <cell r="Z1225" t="str">
            <v>D0130</v>
          </cell>
          <cell r="AA1225" t="str">
            <v>D0130</v>
          </cell>
          <cell r="AB1225" t="str">
            <v>GZ: GRK 2190/1</v>
          </cell>
          <cell r="AD1225" t="str">
            <v>D42</v>
          </cell>
        </row>
        <row r="1226">
          <cell r="F1226" t="str">
            <v>D.01234.00.521000</v>
          </cell>
          <cell r="G1226">
            <v>17</v>
          </cell>
          <cell r="H1226" t="str">
            <v>D0123400</v>
          </cell>
          <cell r="I1226" t="str">
            <v>GRK 2190 / 2: Kleine Formen</v>
          </cell>
          <cell r="J1226">
            <v>27</v>
          </cell>
          <cell r="K1226" t="str">
            <v>GRK 2190 / 2: Kleine</v>
          </cell>
          <cell r="L1226">
            <v>20</v>
          </cell>
          <cell r="M1226" t="str">
            <v>GRK 2190 / 2: Kleine Formen</v>
          </cell>
          <cell r="N1226">
            <v>27</v>
          </cell>
          <cell r="O1226">
            <v>44197</v>
          </cell>
          <cell r="P1226">
            <v>2958465</v>
          </cell>
          <cell r="Q1226" t="str">
            <v>521000</v>
          </cell>
          <cell r="R1226" t="str">
            <v>521000</v>
          </cell>
          <cell r="S1226" t="str">
            <v>HHH</v>
          </cell>
          <cell r="T1226" t="str">
            <v>521000HHH</v>
          </cell>
          <cell r="U1226" t="str">
            <v>X</v>
          </cell>
          <cell r="V1226" t="str">
            <v>X</v>
          </cell>
          <cell r="W1226">
            <v>1</v>
          </cell>
          <cell r="X1226" t="str">
            <v>D0130</v>
          </cell>
          <cell r="Y1226" t="str">
            <v>D0130</v>
          </cell>
          <cell r="Z1226" t="str">
            <v>D0130</v>
          </cell>
          <cell r="AA1226" t="str">
            <v>D0130</v>
          </cell>
          <cell r="AB1226" t="str">
            <v>GZ: GRK 2190/2</v>
          </cell>
          <cell r="AD1226" t="str">
            <v>D42</v>
          </cell>
        </row>
        <row r="1227">
          <cell r="F1227" t="str">
            <v>D.01235.00.521000</v>
          </cell>
          <cell r="G1227">
            <v>17</v>
          </cell>
          <cell r="H1227" t="str">
            <v>D0123500</v>
          </cell>
          <cell r="I1227" t="str">
            <v>FG 1627/2: BildEvidenz</v>
          </cell>
          <cell r="J1227">
            <v>22</v>
          </cell>
          <cell r="K1227" t="str">
            <v>FG 1627/2: BildEvide</v>
          </cell>
          <cell r="L1227">
            <v>20</v>
          </cell>
          <cell r="M1227" t="str">
            <v>FG 1627/2: BildEvidenz</v>
          </cell>
          <cell r="N1227">
            <v>22</v>
          </cell>
          <cell r="O1227">
            <v>44197</v>
          </cell>
          <cell r="P1227">
            <v>2958465</v>
          </cell>
          <cell r="Q1227" t="str">
            <v>521000</v>
          </cell>
          <cell r="R1227" t="str">
            <v>521000</v>
          </cell>
          <cell r="S1227" t="str">
            <v>HHH</v>
          </cell>
          <cell r="T1227" t="str">
            <v>521000HHH</v>
          </cell>
          <cell r="U1227" t="str">
            <v>X</v>
          </cell>
          <cell r="V1227" t="str">
            <v>X</v>
          </cell>
          <cell r="W1227">
            <v>1</v>
          </cell>
          <cell r="X1227" t="str">
            <v>D0150</v>
          </cell>
          <cell r="Y1227" t="str">
            <v>D0150</v>
          </cell>
          <cell r="Z1227" t="str">
            <v>D0150</v>
          </cell>
          <cell r="AA1227" t="str">
            <v>D0150</v>
          </cell>
          <cell r="AB1227" t="str">
            <v>GZ: FOR1627/2</v>
          </cell>
          <cell r="AD1227" t="str">
            <v>D42</v>
          </cell>
        </row>
        <row r="1228">
          <cell r="F1228" t="str">
            <v>D.01236.00.521091</v>
          </cell>
          <cell r="G1228">
            <v>17</v>
          </cell>
          <cell r="H1228" t="str">
            <v>D0123600</v>
          </cell>
          <cell r="I1228" t="str">
            <v>The Future of Cultural Heritage in Modem</v>
          </cell>
          <cell r="J1228">
            <v>40</v>
          </cell>
          <cell r="K1228" t="str">
            <v>The Future of Cultur</v>
          </cell>
          <cell r="L1228">
            <v>20</v>
          </cell>
          <cell r="M1228" t="str">
            <v>The Future of Cultural Heritage in Modem Europe</v>
          </cell>
          <cell r="N1228">
            <v>47</v>
          </cell>
          <cell r="O1228">
            <v>44197</v>
          </cell>
          <cell r="P1228">
            <v>2958465</v>
          </cell>
          <cell r="Q1228" t="str">
            <v>521091</v>
          </cell>
          <cell r="R1228" t="str">
            <v>521091</v>
          </cell>
          <cell r="S1228" t="str">
            <v>HHH</v>
          </cell>
          <cell r="T1228" t="str">
            <v>521091HHH</v>
          </cell>
          <cell r="U1228" t="str">
            <v>X</v>
          </cell>
          <cell r="V1228" t="str">
            <v>X</v>
          </cell>
          <cell r="W1228">
            <v>1</v>
          </cell>
          <cell r="X1228" t="str">
            <v>G0000</v>
          </cell>
          <cell r="Y1228" t="str">
            <v>G0000</v>
          </cell>
          <cell r="Z1228" t="str">
            <v>G0000</v>
          </cell>
          <cell r="AA1228" t="str">
            <v>G0000</v>
          </cell>
          <cell r="AB1228" t="str">
            <v/>
          </cell>
          <cell r="AD1228" t="str">
            <v>D12</v>
          </cell>
        </row>
        <row r="1229">
          <cell r="F1229" t="str">
            <v>D.01237.00.521000</v>
          </cell>
          <cell r="G1229">
            <v>17</v>
          </cell>
          <cell r="H1229" t="str">
            <v>D0123700</v>
          </cell>
          <cell r="I1229" t="str">
            <v>Wissenschaftsbeziehungen im Nationalsozi</v>
          </cell>
          <cell r="J1229">
            <v>40</v>
          </cell>
          <cell r="K1229" t="str">
            <v>Wissenschaftsbeziehu</v>
          </cell>
          <cell r="L1229">
            <v>20</v>
          </cell>
          <cell r="M1229" t="str">
            <v>Wissenschaftsbeziehungen im Nationalsozialismus - Fortsetzung</v>
          </cell>
          <cell r="N1229">
            <v>61</v>
          </cell>
          <cell r="O1229">
            <v>44197</v>
          </cell>
          <cell r="P1229">
            <v>2958465</v>
          </cell>
          <cell r="Q1229" t="str">
            <v>521000</v>
          </cell>
          <cell r="R1229" t="str">
            <v>521000</v>
          </cell>
          <cell r="S1229" t="str">
            <v>HHH</v>
          </cell>
          <cell r="T1229" t="str">
            <v>521000HHH</v>
          </cell>
          <cell r="U1229" t="str">
            <v>X</v>
          </cell>
          <cell r="V1229" t="str">
            <v>X</v>
          </cell>
          <cell r="W1229">
            <v>1</v>
          </cell>
          <cell r="X1229" t="str">
            <v>D0110</v>
          </cell>
          <cell r="Y1229" t="str">
            <v>D0110</v>
          </cell>
          <cell r="Z1229" t="str">
            <v>D0110</v>
          </cell>
          <cell r="AA1229" t="str">
            <v>D0110</v>
          </cell>
          <cell r="AB1229" t="str">
            <v>GZ: DA359/7-2; AOBJ: 660842</v>
          </cell>
          <cell r="AD1229" t="str">
            <v>D43</v>
          </cell>
        </row>
        <row r="1230">
          <cell r="F1230" t="str">
            <v>D.01238.00.521000</v>
          </cell>
          <cell r="G1230">
            <v>17</v>
          </cell>
          <cell r="H1230" t="str">
            <v>D0123800</v>
          </cell>
          <cell r="I1230" t="str">
            <v>Die Gruppe "Das jüngste Elsaß"</v>
          </cell>
          <cell r="J1230">
            <v>30</v>
          </cell>
          <cell r="K1230" t="str">
            <v>Die Gruppe "Das jüng</v>
          </cell>
          <cell r="L1230">
            <v>20</v>
          </cell>
          <cell r="M1230" t="str">
            <v>Die Gruppe "Das jüngste Elsaß"</v>
          </cell>
          <cell r="N1230">
            <v>30</v>
          </cell>
          <cell r="O1230">
            <v>44197</v>
          </cell>
          <cell r="P1230">
            <v>2958465</v>
          </cell>
          <cell r="Q1230" t="str">
            <v>521000</v>
          </cell>
          <cell r="R1230" t="str">
            <v>521000</v>
          </cell>
          <cell r="S1230" t="str">
            <v>HHH</v>
          </cell>
          <cell r="T1230" t="str">
            <v>521000HHH</v>
          </cell>
          <cell r="U1230" t="str">
            <v>X</v>
          </cell>
          <cell r="V1230" t="str">
            <v>X</v>
          </cell>
          <cell r="W1230">
            <v>1</v>
          </cell>
          <cell r="X1230" t="str">
            <v>D0170</v>
          </cell>
          <cell r="Y1230" t="str">
            <v>D0170</v>
          </cell>
          <cell r="Z1230" t="str">
            <v>D0170</v>
          </cell>
          <cell r="AA1230" t="str">
            <v>D0170</v>
          </cell>
          <cell r="AB1230" t="str">
            <v>GZ: LU2417/1-1; AOBJ: 657718</v>
          </cell>
          <cell r="AD1230" t="str">
            <v>D43</v>
          </cell>
        </row>
        <row r="1231">
          <cell r="F1231" t="str">
            <v>D.01239.00.522011</v>
          </cell>
          <cell r="G1231">
            <v>17</v>
          </cell>
          <cell r="H1231" t="str">
            <v>D0123900</v>
          </cell>
          <cell r="I1231" t="str">
            <v>Studie von Tempus</v>
          </cell>
          <cell r="J1231">
            <v>17</v>
          </cell>
          <cell r="K1231" t="str">
            <v>Studie von Tempus</v>
          </cell>
          <cell r="L1231">
            <v>17</v>
          </cell>
          <cell r="M1231" t="str">
            <v>Studie von Tempus</v>
          </cell>
          <cell r="N1231">
            <v>17</v>
          </cell>
          <cell r="O1231">
            <v>44197</v>
          </cell>
          <cell r="P1231">
            <v>2958465</v>
          </cell>
          <cell r="Q1231" t="str">
            <v>522011</v>
          </cell>
          <cell r="R1231" t="str">
            <v>522011</v>
          </cell>
          <cell r="S1231" t="str">
            <v>HHH</v>
          </cell>
          <cell r="T1231" t="str">
            <v>522011HHH</v>
          </cell>
          <cell r="U1231" t="str">
            <v>X</v>
          </cell>
          <cell r="V1231" t="str">
            <v>X</v>
          </cell>
          <cell r="W1231">
            <v>1</v>
          </cell>
          <cell r="X1231" t="str">
            <v>D0170</v>
          </cell>
          <cell r="Y1231" t="str">
            <v>D0170</v>
          </cell>
          <cell r="Z1231" t="str">
            <v>D0170</v>
          </cell>
          <cell r="AA1231" t="str">
            <v>D0170</v>
          </cell>
          <cell r="AB1231" t="str">
            <v>GZ: PR1516/2-1; AOBJ: 622817</v>
          </cell>
          <cell r="AD1231" t="str">
            <v>D43</v>
          </cell>
        </row>
        <row r="1232">
          <cell r="F1232" t="str">
            <v>D.01240.00.522011</v>
          </cell>
          <cell r="G1232">
            <v>17</v>
          </cell>
          <cell r="H1232" t="str">
            <v>D0124000</v>
          </cell>
          <cell r="I1232" t="str">
            <v>TAMP</v>
          </cell>
          <cell r="J1232">
            <v>4</v>
          </cell>
          <cell r="K1232" t="str">
            <v>TAMP</v>
          </cell>
          <cell r="L1232">
            <v>4</v>
          </cell>
          <cell r="M1232" t="str">
            <v>TAMP</v>
          </cell>
          <cell r="N1232">
            <v>4</v>
          </cell>
          <cell r="O1232">
            <v>44197</v>
          </cell>
          <cell r="P1232">
            <v>2958465</v>
          </cell>
          <cell r="Q1232" t="str">
            <v>522011</v>
          </cell>
          <cell r="R1232" t="str">
            <v>522011</v>
          </cell>
          <cell r="S1232" t="str">
            <v>HHH</v>
          </cell>
          <cell r="T1232" t="str">
            <v>522011HHH</v>
          </cell>
          <cell r="U1232" t="str">
            <v>X</v>
          </cell>
          <cell r="V1232" t="str">
            <v>X</v>
          </cell>
          <cell r="W1232">
            <v>1</v>
          </cell>
          <cell r="X1232" t="str">
            <v>D0110</v>
          </cell>
          <cell r="Y1232" t="str">
            <v>D0110</v>
          </cell>
          <cell r="Z1232" t="str">
            <v>D0110</v>
          </cell>
          <cell r="AA1232" t="str">
            <v>D0110</v>
          </cell>
          <cell r="AB1232" t="str">
            <v>GZ: KR951/8-1; AOBJ: 622818</v>
          </cell>
          <cell r="AD1232" t="str">
            <v>D43</v>
          </cell>
        </row>
        <row r="1233">
          <cell r="F1233" t="str">
            <v>D.01241.00.522012</v>
          </cell>
          <cell r="G1233">
            <v>17</v>
          </cell>
          <cell r="H1233" t="str">
            <v>D0124100</v>
          </cell>
          <cell r="I1233" t="str">
            <v>YMVariation</v>
          </cell>
          <cell r="J1233">
            <v>11</v>
          </cell>
          <cell r="K1233" t="str">
            <v>YMVariation</v>
          </cell>
          <cell r="L1233">
            <v>11</v>
          </cell>
          <cell r="M1233" t="str">
            <v>YMVariation</v>
          </cell>
          <cell r="N1233">
            <v>11</v>
          </cell>
          <cell r="O1233">
            <v>44197</v>
          </cell>
          <cell r="P1233">
            <v>2958465</v>
          </cell>
          <cell r="Q1233" t="str">
            <v>522012</v>
          </cell>
          <cell r="R1233" t="str">
            <v>522012</v>
          </cell>
          <cell r="S1233" t="str">
            <v>HHH</v>
          </cell>
          <cell r="T1233" t="str">
            <v>522012HHH</v>
          </cell>
          <cell r="U1233" t="str">
            <v>X</v>
          </cell>
          <cell r="V1233" t="str">
            <v>X</v>
          </cell>
          <cell r="W1233">
            <v>1</v>
          </cell>
          <cell r="X1233" t="str">
            <v>D0110</v>
          </cell>
          <cell r="Y1233" t="str">
            <v>D0110</v>
          </cell>
          <cell r="Z1233" t="str">
            <v>D0110</v>
          </cell>
          <cell r="AA1233" t="str">
            <v>D0110</v>
          </cell>
          <cell r="AB1233" t="str">
            <v>GZ: VE570/3-1; AOBJ: 644069</v>
          </cell>
          <cell r="AD1233" t="str">
            <v>D43</v>
          </cell>
        </row>
        <row r="1234">
          <cell r="F1234" t="str">
            <v>D.01242.00.522012</v>
          </cell>
          <cell r="G1234">
            <v>17</v>
          </cell>
          <cell r="H1234" t="str">
            <v>D0124200</v>
          </cell>
          <cell r="I1234" t="str">
            <v>PPIII Verhoeven</v>
          </cell>
          <cell r="J1234">
            <v>15</v>
          </cell>
          <cell r="K1234" t="str">
            <v>PPIII Verhoeven</v>
          </cell>
          <cell r="L1234">
            <v>15</v>
          </cell>
          <cell r="M1234" t="str">
            <v>PPIII Verhoeven</v>
          </cell>
          <cell r="N1234">
            <v>15</v>
          </cell>
          <cell r="O1234">
            <v>44197</v>
          </cell>
          <cell r="P1234">
            <v>2958465</v>
          </cell>
          <cell r="Q1234" t="str">
            <v>522012</v>
          </cell>
          <cell r="R1234" t="str">
            <v>522012</v>
          </cell>
          <cell r="S1234" t="str">
            <v>HHH</v>
          </cell>
          <cell r="T1234" t="str">
            <v>522012HHH</v>
          </cell>
          <cell r="U1234" t="str">
            <v>X</v>
          </cell>
          <cell r="V1234" t="str">
            <v>X</v>
          </cell>
          <cell r="W1234">
            <v>1</v>
          </cell>
          <cell r="X1234" t="str">
            <v>E0100</v>
          </cell>
          <cell r="Y1234" t="str">
            <v>E0100</v>
          </cell>
          <cell r="Z1234" t="str">
            <v>E0100</v>
          </cell>
          <cell r="AA1234" t="str">
            <v>E0100</v>
          </cell>
          <cell r="AB1234" t="str">
            <v>01FP19027K</v>
          </cell>
          <cell r="AD1234" t="str">
            <v>D21</v>
          </cell>
        </row>
        <row r="1235">
          <cell r="F1235" t="str">
            <v>D.01243.00.522012</v>
          </cell>
          <cell r="G1235">
            <v>17</v>
          </cell>
          <cell r="H1235" t="str">
            <v>D0124300</v>
          </cell>
          <cell r="I1235" t="str">
            <v>CHIBERGIS</v>
          </cell>
          <cell r="J1235">
            <v>9</v>
          </cell>
          <cell r="K1235" t="str">
            <v>CHIBERGIS</v>
          </cell>
          <cell r="L1235">
            <v>9</v>
          </cell>
          <cell r="M1235" t="str">
            <v>CHIBERGIS</v>
          </cell>
          <cell r="N1235">
            <v>9</v>
          </cell>
          <cell r="O1235">
            <v>44197</v>
          </cell>
          <cell r="P1235">
            <v>2958465</v>
          </cell>
          <cell r="Q1235" t="str">
            <v>522012</v>
          </cell>
          <cell r="R1235" t="str">
            <v>522012</v>
          </cell>
          <cell r="S1235" t="str">
            <v>HHH</v>
          </cell>
          <cell r="T1235" t="str">
            <v>522012HHH</v>
          </cell>
          <cell r="U1235" t="str">
            <v>X</v>
          </cell>
          <cell r="V1235" t="str">
            <v>X</v>
          </cell>
          <cell r="W1235">
            <v>1</v>
          </cell>
          <cell r="X1235" t="str">
            <v>D0110</v>
          </cell>
          <cell r="Y1235" t="str">
            <v>D0110</v>
          </cell>
          <cell r="Z1235" t="str">
            <v>D0110</v>
          </cell>
          <cell r="AA1235" t="str">
            <v>D0110</v>
          </cell>
          <cell r="AB1235" t="str">
            <v>GZ: VE570/4-1; AOBJ: 664108</v>
          </cell>
          <cell r="AD1235" t="str">
            <v>D43</v>
          </cell>
        </row>
        <row r="1236">
          <cell r="F1236" t="str">
            <v>D.01244.00.522013</v>
          </cell>
          <cell r="G1236">
            <v>17</v>
          </cell>
          <cell r="H1236" t="str">
            <v>D0124400</v>
          </cell>
          <cell r="I1236" t="str">
            <v>cumulativity</v>
          </cell>
          <cell r="J1236">
            <v>12</v>
          </cell>
          <cell r="K1236" t="str">
            <v>cumulativity</v>
          </cell>
          <cell r="L1236">
            <v>12</v>
          </cell>
          <cell r="M1236" t="str">
            <v>cumulativity</v>
          </cell>
          <cell r="N1236">
            <v>12</v>
          </cell>
          <cell r="O1236">
            <v>44197</v>
          </cell>
          <cell r="P1236">
            <v>2958465</v>
          </cell>
          <cell r="Q1236" t="str">
            <v>522013</v>
          </cell>
          <cell r="R1236" t="str">
            <v>522013</v>
          </cell>
          <cell r="S1236" t="str">
            <v>HHH</v>
          </cell>
          <cell r="T1236" t="str">
            <v>522013HHH</v>
          </cell>
          <cell r="U1236" t="str">
            <v>X</v>
          </cell>
          <cell r="V1236" t="str">
            <v>X</v>
          </cell>
          <cell r="W1236">
            <v>1</v>
          </cell>
          <cell r="X1236" t="str">
            <v>H0007</v>
          </cell>
          <cell r="Y1236" t="str">
            <v>H0007</v>
          </cell>
          <cell r="Z1236" t="str">
            <v>H0007</v>
          </cell>
          <cell r="AA1236" t="str">
            <v>H0007</v>
          </cell>
          <cell r="AB1236" t="str">
            <v>P 32939</v>
          </cell>
          <cell r="AD1236" t="str">
            <v>D12</v>
          </cell>
        </row>
        <row r="1237">
          <cell r="F1237" t="str">
            <v>D.01245.00.522014</v>
          </cell>
          <cell r="G1237">
            <v>17</v>
          </cell>
          <cell r="H1237" t="str">
            <v>D0124500</v>
          </cell>
          <cell r="I1237" t="str">
            <v>Namdeutsch</v>
          </cell>
          <cell r="J1237">
            <v>10</v>
          </cell>
          <cell r="K1237" t="str">
            <v>Namdeutsch</v>
          </cell>
          <cell r="L1237">
            <v>10</v>
          </cell>
          <cell r="M1237" t="str">
            <v>Namdeutsch</v>
          </cell>
          <cell r="N1237">
            <v>10</v>
          </cell>
          <cell r="O1237">
            <v>44197</v>
          </cell>
          <cell r="P1237">
            <v>2958465</v>
          </cell>
          <cell r="Q1237" t="str">
            <v>522014</v>
          </cell>
          <cell r="R1237" t="str">
            <v>522014</v>
          </cell>
          <cell r="S1237" t="str">
            <v>HHH</v>
          </cell>
          <cell r="T1237" t="str">
            <v>522014HHH</v>
          </cell>
          <cell r="U1237" t="str">
            <v>X</v>
          </cell>
          <cell r="V1237" t="str">
            <v>X</v>
          </cell>
          <cell r="W1237">
            <v>1</v>
          </cell>
          <cell r="X1237" t="str">
            <v>D0110</v>
          </cell>
          <cell r="Y1237" t="str">
            <v>D0110</v>
          </cell>
          <cell r="Z1237" t="str">
            <v>D0110</v>
          </cell>
          <cell r="AA1237" t="str">
            <v>D0110</v>
          </cell>
          <cell r="AB1237" t="str">
            <v>GZ: WI2155/9-1; AOBJ: 657366</v>
          </cell>
          <cell r="AD1237" t="str">
            <v>D43</v>
          </cell>
        </row>
        <row r="1238">
          <cell r="F1238" t="str">
            <v>D.01246.00.522014</v>
          </cell>
          <cell r="G1238">
            <v>17</v>
          </cell>
          <cell r="H1238" t="str">
            <v>D0124600</v>
          </cell>
          <cell r="I1238" t="str">
            <v>Forschungskooperation</v>
          </cell>
          <cell r="J1238">
            <v>21</v>
          </cell>
          <cell r="K1238" t="str">
            <v>Forschungskooperatio</v>
          </cell>
          <cell r="L1238">
            <v>20</v>
          </cell>
          <cell r="M1238" t="str">
            <v>Forschungskooperation</v>
          </cell>
          <cell r="N1238">
            <v>21</v>
          </cell>
          <cell r="O1238">
            <v>44197</v>
          </cell>
          <cell r="P1238">
            <v>2958465</v>
          </cell>
          <cell r="Q1238" t="str">
            <v>522014</v>
          </cell>
          <cell r="R1238" t="str">
            <v>522014</v>
          </cell>
          <cell r="S1238" t="str">
            <v>HHH</v>
          </cell>
          <cell r="T1238" t="str">
            <v>522014HHH</v>
          </cell>
          <cell r="U1238" t="str">
            <v>X</v>
          </cell>
          <cell r="V1238" t="str">
            <v>X</v>
          </cell>
          <cell r="W1238">
            <v>1</v>
          </cell>
          <cell r="X1238" t="str">
            <v>K0008</v>
          </cell>
          <cell r="Y1238" t="str">
            <v>K0008</v>
          </cell>
          <cell r="Z1238" t="str">
            <v>K0008</v>
          </cell>
          <cell r="AA1238" t="str">
            <v>K0008</v>
          </cell>
          <cell r="AB1238" t="str">
            <v/>
          </cell>
          <cell r="AD1238" t="str">
            <v>D12</v>
          </cell>
        </row>
        <row r="1239">
          <cell r="F1239" t="str">
            <v>D.01247.00.522015</v>
          </cell>
          <cell r="G1239">
            <v>17</v>
          </cell>
          <cell r="H1239" t="str">
            <v>D0124700</v>
          </cell>
          <cell r="I1239" t="str">
            <v>DaZ_Band</v>
          </cell>
          <cell r="J1239">
            <v>8</v>
          </cell>
          <cell r="K1239" t="str">
            <v>DaZ_Band</v>
          </cell>
          <cell r="L1239">
            <v>8</v>
          </cell>
          <cell r="M1239" t="str">
            <v>DaZ_Band</v>
          </cell>
          <cell r="N1239">
            <v>8</v>
          </cell>
          <cell r="O1239">
            <v>44197</v>
          </cell>
          <cell r="P1239">
            <v>2958465</v>
          </cell>
          <cell r="Q1239" t="str">
            <v>522015</v>
          </cell>
          <cell r="R1239" t="str">
            <v>522015</v>
          </cell>
          <cell r="S1239" t="str">
            <v>HHH</v>
          </cell>
          <cell r="T1239" t="str">
            <v>522015HHH</v>
          </cell>
          <cell r="U1239" t="str">
            <v>X</v>
          </cell>
          <cell r="V1239" t="str">
            <v>X</v>
          </cell>
          <cell r="W1239">
            <v>1</v>
          </cell>
          <cell r="X1239" t="str">
            <v>I0300</v>
          </cell>
          <cell r="Y1239" t="str">
            <v>I0300</v>
          </cell>
          <cell r="Z1239" t="str">
            <v>I0300</v>
          </cell>
          <cell r="AA1239" t="str">
            <v>I0300</v>
          </cell>
          <cell r="AB1239" t="str">
            <v>15.2.1-I 7</v>
          </cell>
          <cell r="AD1239" t="str">
            <v>D31</v>
          </cell>
        </row>
        <row r="1240">
          <cell r="F1240" t="str">
            <v>D.01248.00.522017</v>
          </cell>
          <cell r="G1240">
            <v>17</v>
          </cell>
          <cell r="H1240" t="str">
            <v>D0124800</v>
          </cell>
          <cell r="I1240" t="str">
            <v>Gallisches Recht</v>
          </cell>
          <cell r="J1240">
            <v>16</v>
          </cell>
          <cell r="K1240" t="str">
            <v>Gallisches Recht</v>
          </cell>
          <cell r="L1240">
            <v>16</v>
          </cell>
          <cell r="M1240" t="str">
            <v>Gallisches Recht</v>
          </cell>
          <cell r="N1240">
            <v>16</v>
          </cell>
          <cell r="O1240">
            <v>44197</v>
          </cell>
          <cell r="P1240">
            <v>2958465</v>
          </cell>
          <cell r="Q1240" t="str">
            <v>522017</v>
          </cell>
          <cell r="R1240" t="str">
            <v>522017</v>
          </cell>
          <cell r="S1240" t="str">
            <v>HHH</v>
          </cell>
          <cell r="T1240" t="str">
            <v>522017HHH</v>
          </cell>
          <cell r="U1240" t="str">
            <v>X</v>
          </cell>
          <cell r="V1240" t="str">
            <v>X</v>
          </cell>
          <cell r="W1240">
            <v>1</v>
          </cell>
          <cell r="X1240" t="str">
            <v>I0030</v>
          </cell>
          <cell r="Y1240" t="str">
            <v>I0030</v>
          </cell>
          <cell r="Z1240" t="str">
            <v>I0030</v>
          </cell>
          <cell r="AA1240" t="str">
            <v>I0030</v>
          </cell>
          <cell r="AB1240" t="str">
            <v>30.18.0.146AA</v>
          </cell>
          <cell r="AD1240" t="str">
            <v>D31</v>
          </cell>
        </row>
        <row r="1241">
          <cell r="F1241" t="str">
            <v>D.01249.00.522017</v>
          </cell>
          <cell r="G1241">
            <v>17</v>
          </cell>
          <cell r="H1241" t="str">
            <v>D0124900</v>
          </cell>
          <cell r="I1241" t="str">
            <v>ALKT</v>
          </cell>
          <cell r="J1241">
            <v>4</v>
          </cell>
          <cell r="K1241" t="str">
            <v>ALKT</v>
          </cell>
          <cell r="L1241">
            <v>4</v>
          </cell>
          <cell r="M1241" t="str">
            <v>ALKT</v>
          </cell>
          <cell r="N1241">
            <v>4</v>
          </cell>
          <cell r="O1241">
            <v>44197</v>
          </cell>
          <cell r="P1241">
            <v>2958465</v>
          </cell>
          <cell r="Q1241" t="str">
            <v>522017</v>
          </cell>
          <cell r="R1241" t="str">
            <v>522017</v>
          </cell>
          <cell r="S1241" t="str">
            <v>HHH</v>
          </cell>
          <cell r="T1241" t="str">
            <v>522017HHH</v>
          </cell>
          <cell r="U1241" t="str">
            <v>X</v>
          </cell>
          <cell r="V1241" t="str">
            <v>X</v>
          </cell>
          <cell r="W1241">
            <v>1</v>
          </cell>
          <cell r="X1241" t="str">
            <v>D0110</v>
          </cell>
          <cell r="Y1241" t="str">
            <v>D0110</v>
          </cell>
          <cell r="Z1241" t="str">
            <v>D0110</v>
          </cell>
          <cell r="AA1241" t="str">
            <v>D0110</v>
          </cell>
          <cell r="AB1241" t="str">
            <v>GZ: FE1913/1-1; AOBJ: 658508</v>
          </cell>
          <cell r="AD1241" t="str">
            <v>D43</v>
          </cell>
        </row>
        <row r="1242">
          <cell r="F1242" t="str">
            <v>D.01250.00.522017</v>
          </cell>
          <cell r="G1242">
            <v>17</v>
          </cell>
          <cell r="H1242" t="str">
            <v>D0125000</v>
          </cell>
          <cell r="I1242" t="str">
            <v>ALKT</v>
          </cell>
          <cell r="J1242">
            <v>4</v>
          </cell>
          <cell r="K1242" t="str">
            <v>ALKT</v>
          </cell>
          <cell r="L1242">
            <v>4</v>
          </cell>
          <cell r="M1242" t="str">
            <v>ALKT</v>
          </cell>
          <cell r="N1242">
            <v>4</v>
          </cell>
          <cell r="O1242">
            <v>44197</v>
          </cell>
          <cell r="P1242">
            <v>2958465</v>
          </cell>
          <cell r="Q1242" t="str">
            <v>522017</v>
          </cell>
          <cell r="R1242" t="str">
            <v>522017</v>
          </cell>
          <cell r="S1242" t="str">
            <v>HHH</v>
          </cell>
          <cell r="T1242" t="str">
            <v>522017HHH</v>
          </cell>
          <cell r="U1242" t="str">
            <v>X</v>
          </cell>
          <cell r="V1242" t="str">
            <v>X</v>
          </cell>
          <cell r="W1242">
            <v>1</v>
          </cell>
          <cell r="X1242" t="str">
            <v>D0110</v>
          </cell>
          <cell r="Y1242" t="str">
            <v>D0110</v>
          </cell>
          <cell r="Z1242" t="str">
            <v>D0110</v>
          </cell>
          <cell r="AA1242" t="str">
            <v>D0110</v>
          </cell>
          <cell r="AB1242" t="str">
            <v>GZ: HO3461/4-1; AOBJ: 658507</v>
          </cell>
          <cell r="AD1242" t="str">
            <v>D43</v>
          </cell>
        </row>
        <row r="1243">
          <cell r="F1243" t="str">
            <v>D.01251.00.522018</v>
          </cell>
          <cell r="G1243">
            <v>17</v>
          </cell>
          <cell r="H1243" t="str">
            <v>D0125100</v>
          </cell>
          <cell r="I1243" t="str">
            <v>LifeFactComp</v>
          </cell>
          <cell r="J1243">
            <v>12</v>
          </cell>
          <cell r="K1243" t="str">
            <v>LifeFactComp</v>
          </cell>
          <cell r="L1243">
            <v>12</v>
          </cell>
          <cell r="M1243" t="str">
            <v>LifeFactComp</v>
          </cell>
          <cell r="N1243">
            <v>12</v>
          </cell>
          <cell r="O1243">
            <v>44197</v>
          </cell>
          <cell r="P1243">
            <v>2958465</v>
          </cell>
          <cell r="Q1243" t="str">
            <v>522018</v>
          </cell>
          <cell r="R1243" t="str">
            <v>522018</v>
          </cell>
          <cell r="S1243" t="str">
            <v>HHH</v>
          </cell>
          <cell r="T1243" t="str">
            <v>522018HHH</v>
          </cell>
          <cell r="U1243" t="str">
            <v>X</v>
          </cell>
          <cell r="V1243" t="str">
            <v>X</v>
          </cell>
          <cell r="W1243">
            <v>1</v>
          </cell>
          <cell r="X1243" t="str">
            <v>D0110</v>
          </cell>
          <cell r="Y1243" t="str">
            <v>D0110</v>
          </cell>
          <cell r="Z1243" t="str">
            <v>D0110</v>
          </cell>
          <cell r="AA1243" t="str">
            <v>D0110</v>
          </cell>
          <cell r="AB1243" t="str">
            <v>GZ: KN897/9-1; AOBJ: 660811</v>
          </cell>
          <cell r="AD1243" t="str">
            <v>D43</v>
          </cell>
        </row>
        <row r="1244">
          <cell r="F1244" t="str">
            <v>D.01252.00.522018</v>
          </cell>
          <cell r="G1244">
            <v>17</v>
          </cell>
          <cell r="H1244" t="str">
            <v>D0125200</v>
          </cell>
          <cell r="I1244" t="str">
            <v>SPP 1727: XPrag.de</v>
          </cell>
          <cell r="J1244">
            <v>18</v>
          </cell>
          <cell r="K1244" t="str">
            <v>SPP 1727: XPrag.de</v>
          </cell>
          <cell r="L1244">
            <v>18</v>
          </cell>
          <cell r="M1244" t="str">
            <v>SPP 1727: XPrag.de</v>
          </cell>
          <cell r="N1244">
            <v>18</v>
          </cell>
          <cell r="O1244">
            <v>44197</v>
          </cell>
          <cell r="P1244">
            <v>2958465</v>
          </cell>
          <cell r="Q1244" t="str">
            <v>522018</v>
          </cell>
          <cell r="R1244" t="str">
            <v>522018</v>
          </cell>
          <cell r="S1244" t="str">
            <v>HHH</v>
          </cell>
          <cell r="T1244" t="str">
            <v>522018HHH</v>
          </cell>
          <cell r="U1244" t="str">
            <v>X</v>
          </cell>
          <cell r="V1244" t="str">
            <v>X</v>
          </cell>
          <cell r="W1244">
            <v>1</v>
          </cell>
          <cell r="X1244" t="str">
            <v>D0140</v>
          </cell>
          <cell r="Y1244" t="str">
            <v>D0140</v>
          </cell>
          <cell r="Z1244" t="str">
            <v>D0140</v>
          </cell>
          <cell r="AA1244" t="str">
            <v>D0140</v>
          </cell>
          <cell r="AB1244" t="str">
            <v>GZ: KN897/3-1; AOBJ: 624493</v>
          </cell>
          <cell r="AD1244" t="str">
            <v>D43</v>
          </cell>
        </row>
        <row r="1245">
          <cell r="F1245" t="str">
            <v>D.01253.00.522022</v>
          </cell>
          <cell r="G1245">
            <v>17</v>
          </cell>
          <cell r="H1245" t="str">
            <v>D0125300</v>
          </cell>
          <cell r="I1245" t="str">
            <v>ADAPTIV</v>
          </cell>
          <cell r="J1245">
            <v>7</v>
          </cell>
          <cell r="K1245" t="str">
            <v>ADAPTIV</v>
          </cell>
          <cell r="L1245">
            <v>7</v>
          </cell>
          <cell r="M1245" t="str">
            <v>ADAPTIV</v>
          </cell>
          <cell r="N1245">
            <v>7</v>
          </cell>
          <cell r="O1245">
            <v>44197</v>
          </cell>
          <cell r="P1245">
            <v>2958465</v>
          </cell>
          <cell r="Q1245" t="str">
            <v>522022</v>
          </cell>
          <cell r="R1245" t="str">
            <v>522022</v>
          </cell>
          <cell r="S1245" t="str">
            <v>HHH</v>
          </cell>
          <cell r="T1245" t="str">
            <v>522022HHH</v>
          </cell>
          <cell r="U1245" t="str">
            <v>X</v>
          </cell>
          <cell r="V1245" t="str">
            <v>X</v>
          </cell>
          <cell r="W1245">
            <v>1</v>
          </cell>
          <cell r="X1245" t="str">
            <v>D0110</v>
          </cell>
          <cell r="Y1245" t="str">
            <v>D0110</v>
          </cell>
          <cell r="Z1245" t="str">
            <v>D0110</v>
          </cell>
          <cell r="AA1245" t="str">
            <v>D0110</v>
          </cell>
          <cell r="AB1245" t="str">
            <v>GZ: BR4093/2-2; AOBJ: 651843</v>
          </cell>
          <cell r="AD1245" t="str">
            <v>D43</v>
          </cell>
        </row>
        <row r="1246">
          <cell r="F1246" t="str">
            <v>D.01254.00.522022</v>
          </cell>
          <cell r="G1246">
            <v>17</v>
          </cell>
          <cell r="H1246" t="str">
            <v>D0125400</v>
          </cell>
          <cell r="I1246" t="str">
            <v>ESB: Aussprache türk. Heritage SprecherI</v>
          </cell>
          <cell r="J1246">
            <v>40</v>
          </cell>
          <cell r="K1246" t="str">
            <v>ESB: Aussprache türk</v>
          </cell>
          <cell r="L1246">
            <v>20</v>
          </cell>
          <cell r="M1246" t="str">
            <v>ESB: Aussprache türk. Heritage SprecherInnen</v>
          </cell>
          <cell r="N1246">
            <v>44</v>
          </cell>
          <cell r="O1246">
            <v>44197</v>
          </cell>
          <cell r="P1246">
            <v>2958465</v>
          </cell>
          <cell r="Q1246" t="str">
            <v>522022</v>
          </cell>
          <cell r="R1246" t="str">
            <v>522022</v>
          </cell>
          <cell r="S1246" t="str">
            <v>HHH</v>
          </cell>
          <cell r="T1246" t="str">
            <v>522022HHH</v>
          </cell>
          <cell r="U1246" t="str">
            <v>X</v>
          </cell>
          <cell r="V1246" t="str">
            <v>X</v>
          </cell>
          <cell r="W1246">
            <v>1</v>
          </cell>
          <cell r="X1246" t="str">
            <v>I0200</v>
          </cell>
          <cell r="Y1246" t="str">
            <v>I0200</v>
          </cell>
          <cell r="Z1246" t="str">
            <v>I0200</v>
          </cell>
          <cell r="AA1246" t="str">
            <v>I0200</v>
          </cell>
          <cell r="AB1246" t="str">
            <v>EGR-2019-554</v>
          </cell>
          <cell r="AD1246" t="str">
            <v>D31</v>
          </cell>
        </row>
        <row r="1247">
          <cell r="F1247" t="str">
            <v>D.01255.00.522022</v>
          </cell>
          <cell r="G1247">
            <v>17</v>
          </cell>
          <cell r="H1247" t="str">
            <v>D0125500</v>
          </cell>
          <cell r="I1247" t="str">
            <v>COBRA</v>
          </cell>
          <cell r="J1247">
            <v>5</v>
          </cell>
          <cell r="K1247" t="str">
            <v>COBRA</v>
          </cell>
          <cell r="L1247">
            <v>5</v>
          </cell>
          <cell r="M1247" t="str">
            <v>COBRA</v>
          </cell>
          <cell r="N1247">
            <v>5</v>
          </cell>
          <cell r="O1247">
            <v>44197</v>
          </cell>
          <cell r="P1247">
            <v>2958465</v>
          </cell>
          <cell r="Q1247" t="str">
            <v>522022</v>
          </cell>
          <cell r="R1247" t="str">
            <v>522022</v>
          </cell>
          <cell r="S1247" t="str">
            <v>HHH</v>
          </cell>
          <cell r="T1247" t="str">
            <v>522022HHH</v>
          </cell>
          <cell r="U1247" t="str">
            <v>X</v>
          </cell>
          <cell r="V1247" t="str">
            <v>X</v>
          </cell>
          <cell r="W1247">
            <v>1</v>
          </cell>
          <cell r="X1247" t="str">
            <v>G0052</v>
          </cell>
          <cell r="Y1247" t="str">
            <v>G0052</v>
          </cell>
          <cell r="Z1247" t="str">
            <v>G0052</v>
          </cell>
          <cell r="AA1247" t="str">
            <v>G0052</v>
          </cell>
          <cell r="AB1247" t="str">
            <v>859588</v>
          </cell>
          <cell r="AD1247" t="str">
            <v>D12</v>
          </cell>
        </row>
        <row r="1248">
          <cell r="F1248" t="str">
            <v>D.01256.00.522025</v>
          </cell>
          <cell r="G1248">
            <v>17</v>
          </cell>
          <cell r="H1248" t="str">
            <v>D0125600</v>
          </cell>
          <cell r="I1248" t="str">
            <v>CALLIDUS</v>
          </cell>
          <cell r="J1248">
            <v>8</v>
          </cell>
          <cell r="K1248" t="str">
            <v>CALLIDUS</v>
          </cell>
          <cell r="L1248">
            <v>8</v>
          </cell>
          <cell r="M1248" t="str">
            <v>CALLIDUS</v>
          </cell>
          <cell r="N1248">
            <v>8</v>
          </cell>
          <cell r="O1248">
            <v>44197</v>
          </cell>
          <cell r="P1248">
            <v>2958465</v>
          </cell>
          <cell r="Q1248" t="str">
            <v>522025</v>
          </cell>
          <cell r="R1248" t="str">
            <v>522025</v>
          </cell>
          <cell r="S1248" t="str">
            <v>HHH</v>
          </cell>
          <cell r="T1248" t="str">
            <v>522025HHH</v>
          </cell>
          <cell r="U1248" t="str">
            <v>X</v>
          </cell>
          <cell r="V1248" t="str">
            <v>X</v>
          </cell>
          <cell r="W1248">
            <v>1</v>
          </cell>
          <cell r="X1248" t="str">
            <v>D0110</v>
          </cell>
          <cell r="Y1248" t="str">
            <v>D0110</v>
          </cell>
          <cell r="Z1248" t="str">
            <v>D0110</v>
          </cell>
          <cell r="AA1248" t="str">
            <v>D0110</v>
          </cell>
          <cell r="AB1248" t="str">
            <v>GZ: LU856/10-1; AOBJ: 634199</v>
          </cell>
          <cell r="AD1248" t="str">
            <v>D43</v>
          </cell>
        </row>
        <row r="1249">
          <cell r="F1249" t="str">
            <v>D.01257.00.522025</v>
          </cell>
          <cell r="G1249">
            <v>17</v>
          </cell>
          <cell r="H1249" t="str">
            <v>D0125700</v>
          </cell>
          <cell r="I1249" t="str">
            <v>HEXATONIC</v>
          </cell>
          <cell r="J1249">
            <v>9</v>
          </cell>
          <cell r="K1249" t="str">
            <v>HEXATONIC</v>
          </cell>
          <cell r="L1249">
            <v>9</v>
          </cell>
          <cell r="M1249" t="str">
            <v>HEXATONIC</v>
          </cell>
          <cell r="N1249">
            <v>9</v>
          </cell>
          <cell r="O1249">
            <v>44197</v>
          </cell>
          <cell r="P1249">
            <v>2958465</v>
          </cell>
          <cell r="Q1249" t="str">
            <v>522025</v>
          </cell>
          <cell r="R1249" t="str">
            <v>522025</v>
          </cell>
          <cell r="S1249" t="str">
            <v>HHH</v>
          </cell>
          <cell r="T1249" t="str">
            <v>522025HHH</v>
          </cell>
          <cell r="U1249" t="str">
            <v>X</v>
          </cell>
          <cell r="V1249" t="str">
            <v>X</v>
          </cell>
          <cell r="W1249">
            <v>1</v>
          </cell>
          <cell r="X1249" t="str">
            <v>D0110</v>
          </cell>
          <cell r="Y1249" t="str">
            <v>D0110</v>
          </cell>
          <cell r="Z1249" t="str">
            <v>D0110</v>
          </cell>
          <cell r="AA1249" t="str">
            <v>D0110</v>
          </cell>
          <cell r="AB1249" t="str">
            <v>GZ: LU856/11-1; AOBJ: 646065</v>
          </cell>
          <cell r="AD1249" t="str">
            <v>D43</v>
          </cell>
        </row>
        <row r="1250">
          <cell r="F1250" t="str">
            <v>D.01258.00.522025</v>
          </cell>
          <cell r="G1250">
            <v>17</v>
          </cell>
          <cell r="H1250" t="str">
            <v>D0125800</v>
          </cell>
          <cell r="I1250" t="str">
            <v>Crosslingual Language Varieties</v>
          </cell>
          <cell r="J1250">
            <v>31</v>
          </cell>
          <cell r="K1250" t="str">
            <v>Crosslingual Languag</v>
          </cell>
          <cell r="L1250">
            <v>20</v>
          </cell>
          <cell r="M1250" t="str">
            <v>Crosslingual Language Varieties</v>
          </cell>
          <cell r="N1250">
            <v>31</v>
          </cell>
          <cell r="O1250">
            <v>44197</v>
          </cell>
          <cell r="P1250">
            <v>2958465</v>
          </cell>
          <cell r="Q1250" t="str">
            <v>522025</v>
          </cell>
          <cell r="R1250" t="str">
            <v>522025</v>
          </cell>
          <cell r="S1250" t="str">
            <v>HHH</v>
          </cell>
          <cell r="T1250" t="str">
            <v>522025HHH</v>
          </cell>
          <cell r="U1250" t="str">
            <v>X</v>
          </cell>
          <cell r="V1250" t="str">
            <v>X</v>
          </cell>
          <cell r="W1250">
            <v>1</v>
          </cell>
          <cell r="X1250" t="str">
            <v>D0110</v>
          </cell>
          <cell r="Y1250" t="str">
            <v>D0110</v>
          </cell>
          <cell r="Z1250" t="str">
            <v>D0110</v>
          </cell>
          <cell r="AA1250" t="str">
            <v>D0110</v>
          </cell>
          <cell r="AB1250" t="str">
            <v>GZ: LU856/13-1; AOBJ: 652224</v>
          </cell>
          <cell r="AD1250" t="str">
            <v>D43</v>
          </cell>
        </row>
        <row r="1251">
          <cell r="F1251" t="str">
            <v>D.01259.00.522025</v>
          </cell>
          <cell r="G1251">
            <v>17</v>
          </cell>
          <cell r="H1251" t="str">
            <v>D0125900</v>
          </cell>
          <cell r="I1251" t="str">
            <v>Registeruntersuchungen</v>
          </cell>
          <cell r="J1251">
            <v>22</v>
          </cell>
          <cell r="K1251" t="str">
            <v>Registeruntersuchung</v>
          </cell>
          <cell r="L1251">
            <v>20</v>
          </cell>
          <cell r="M1251" t="str">
            <v>Registeruntersuchungen</v>
          </cell>
          <cell r="N1251">
            <v>22</v>
          </cell>
          <cell r="O1251">
            <v>44197</v>
          </cell>
          <cell r="P1251">
            <v>2958465</v>
          </cell>
          <cell r="Q1251" t="str">
            <v>522025</v>
          </cell>
          <cell r="R1251" t="str">
            <v>522025</v>
          </cell>
          <cell r="S1251" t="str">
            <v>HHH</v>
          </cell>
          <cell r="T1251" t="str">
            <v>522025HHH</v>
          </cell>
          <cell r="U1251" t="str">
            <v>X</v>
          </cell>
          <cell r="V1251" t="str">
            <v>X</v>
          </cell>
          <cell r="W1251">
            <v>1</v>
          </cell>
          <cell r="X1251" t="str">
            <v>K0019</v>
          </cell>
          <cell r="Y1251" t="str">
            <v>K0019</v>
          </cell>
          <cell r="Z1251" t="str">
            <v>K0019</v>
          </cell>
          <cell r="AA1251" t="str">
            <v>K0019</v>
          </cell>
          <cell r="AB1251" t="str">
            <v/>
          </cell>
          <cell r="AD1251" t="str">
            <v>D12</v>
          </cell>
        </row>
        <row r="1252">
          <cell r="F1252" t="str">
            <v>D.01260.00.522025</v>
          </cell>
          <cell r="G1252">
            <v>17</v>
          </cell>
          <cell r="H1252" t="str">
            <v>D0126000</v>
          </cell>
          <cell r="I1252" t="str">
            <v>Linguistische Annotationsschemata</v>
          </cell>
          <cell r="J1252">
            <v>33</v>
          </cell>
          <cell r="K1252" t="str">
            <v>Linguistische Annota</v>
          </cell>
          <cell r="L1252">
            <v>20</v>
          </cell>
          <cell r="M1252" t="str">
            <v>Linguistische Annotationsschemata</v>
          </cell>
          <cell r="N1252">
            <v>33</v>
          </cell>
          <cell r="O1252">
            <v>44197</v>
          </cell>
          <cell r="P1252">
            <v>2958465</v>
          </cell>
          <cell r="Q1252" t="str">
            <v>522025</v>
          </cell>
          <cell r="R1252" t="str">
            <v>522025</v>
          </cell>
          <cell r="S1252" t="str">
            <v>HHH</v>
          </cell>
          <cell r="T1252" t="str">
            <v>522025HHH</v>
          </cell>
          <cell r="U1252" t="str">
            <v>X</v>
          </cell>
          <cell r="V1252" t="str">
            <v>X</v>
          </cell>
          <cell r="W1252">
            <v>1</v>
          </cell>
          <cell r="X1252" t="str">
            <v>E0100</v>
          </cell>
          <cell r="Y1252" t="str">
            <v>E0100</v>
          </cell>
          <cell r="Z1252" t="str">
            <v>E0100</v>
          </cell>
          <cell r="AA1252" t="str">
            <v>E0100</v>
          </cell>
          <cell r="AB1252" t="str">
            <v>Antrag Drittmittel</v>
          </cell>
          <cell r="AD1252" t="str">
            <v>D21</v>
          </cell>
        </row>
        <row r="1253">
          <cell r="F1253" t="str">
            <v>D.01261.00.522000</v>
          </cell>
          <cell r="G1253">
            <v>17</v>
          </cell>
          <cell r="H1253" t="str">
            <v>D0126100</v>
          </cell>
          <cell r="I1253" t="str">
            <v>FAHMRRR EU: ERC / FAHMRRR</v>
          </cell>
          <cell r="J1253">
            <v>25</v>
          </cell>
          <cell r="K1253" t="str">
            <v>FAHMRRR EU: ERC / FA</v>
          </cell>
          <cell r="L1253">
            <v>20</v>
          </cell>
          <cell r="M1253" t="str">
            <v>FAHMRRR EU: ERC / FAHMRRR</v>
          </cell>
          <cell r="N1253">
            <v>25</v>
          </cell>
          <cell r="O1253">
            <v>44197</v>
          </cell>
          <cell r="P1253">
            <v>2958465</v>
          </cell>
          <cell r="Q1253" t="str">
            <v>522000</v>
          </cell>
          <cell r="R1253" t="str">
            <v>522000</v>
          </cell>
          <cell r="S1253" t="str">
            <v>HHH</v>
          </cell>
          <cell r="T1253" t="str">
            <v>522000HHH</v>
          </cell>
          <cell r="U1253" t="str">
            <v>X</v>
          </cell>
          <cell r="V1253" t="str">
            <v>X</v>
          </cell>
          <cell r="W1253">
            <v>1</v>
          </cell>
          <cell r="X1253" t="str">
            <v>G0012</v>
          </cell>
          <cell r="Y1253" t="str">
            <v>G0012</v>
          </cell>
          <cell r="Z1253" t="str">
            <v>G0012</v>
          </cell>
          <cell r="AA1253" t="str">
            <v>G0012</v>
          </cell>
          <cell r="AB1253" t="str">
            <v>677742</v>
          </cell>
          <cell r="AD1253" t="str">
            <v>D12</v>
          </cell>
        </row>
        <row r="1254">
          <cell r="F1254" t="str">
            <v>D.01262.00.522000</v>
          </cell>
          <cell r="G1254">
            <v>17</v>
          </cell>
          <cell r="H1254" t="str">
            <v>D0126200</v>
          </cell>
          <cell r="I1254" t="str">
            <v>SFB 1412 / 1: Hauptkonto</v>
          </cell>
          <cell r="J1254">
            <v>24</v>
          </cell>
          <cell r="K1254" t="str">
            <v>SFB 1412 / 1: Hauptk</v>
          </cell>
          <cell r="L1254">
            <v>20</v>
          </cell>
          <cell r="M1254" t="str">
            <v>SFB 1412 / 1: Hauptkonto</v>
          </cell>
          <cell r="N1254">
            <v>24</v>
          </cell>
          <cell r="O1254">
            <v>44197</v>
          </cell>
          <cell r="P1254">
            <v>2958465</v>
          </cell>
          <cell r="Q1254" t="str">
            <v>522000</v>
          </cell>
          <cell r="R1254" t="str">
            <v>522000</v>
          </cell>
          <cell r="S1254" t="str">
            <v>HHH</v>
          </cell>
          <cell r="T1254" t="str">
            <v>522000HHH</v>
          </cell>
          <cell r="U1254" t="str">
            <v>X</v>
          </cell>
          <cell r="V1254" t="str">
            <v>X</v>
          </cell>
          <cell r="W1254">
            <v>1</v>
          </cell>
          <cell r="X1254" t="str">
            <v>D0120</v>
          </cell>
          <cell r="Y1254" t="str">
            <v>D0120</v>
          </cell>
          <cell r="Z1254" t="str">
            <v>D0120</v>
          </cell>
          <cell r="AA1254" t="str">
            <v>D0120</v>
          </cell>
          <cell r="AB1254" t="str">
            <v>GZ: SFB 1412/1</v>
          </cell>
          <cell r="AD1254" t="str">
            <v>D41</v>
          </cell>
        </row>
        <row r="1255">
          <cell r="F1255" t="str">
            <v>D.01262.01.522000</v>
          </cell>
          <cell r="G1255">
            <v>17</v>
          </cell>
          <cell r="H1255" t="str">
            <v>D0126201</v>
          </cell>
          <cell r="I1255" t="str">
            <v>SFB 1412 / 1: TP Z</v>
          </cell>
          <cell r="J1255">
            <v>18</v>
          </cell>
          <cell r="K1255" t="str">
            <v>SFB 1412 / 1: TP Z</v>
          </cell>
          <cell r="L1255">
            <v>18</v>
          </cell>
          <cell r="M1255" t="str">
            <v>SFB 1412 / 1: TP Z</v>
          </cell>
          <cell r="N1255">
            <v>18</v>
          </cell>
          <cell r="O1255">
            <v>44197</v>
          </cell>
          <cell r="P1255">
            <v>2958465</v>
          </cell>
          <cell r="Q1255" t="str">
            <v>522000</v>
          </cell>
          <cell r="R1255" t="str">
            <v>522000</v>
          </cell>
          <cell r="S1255" t="str">
            <v>HHH</v>
          </cell>
          <cell r="T1255" t="str">
            <v>522000HHH</v>
          </cell>
          <cell r="U1255" t="str">
            <v>X</v>
          </cell>
          <cell r="V1255" t="str">
            <v>X</v>
          </cell>
          <cell r="W1255">
            <v>1</v>
          </cell>
          <cell r="X1255" t="str">
            <v>D0120</v>
          </cell>
          <cell r="Y1255" t="str">
            <v>D0120</v>
          </cell>
          <cell r="Z1255" t="str">
            <v>D0120</v>
          </cell>
          <cell r="AA1255" t="str">
            <v>D0120</v>
          </cell>
          <cell r="AB1255" t="str">
            <v>GZ: SFB 1412/1</v>
          </cell>
          <cell r="AD1255" t="str">
            <v>D41</v>
          </cell>
        </row>
        <row r="1256">
          <cell r="F1256" t="str">
            <v>D.01262.02.522000</v>
          </cell>
          <cell r="G1256">
            <v>17</v>
          </cell>
          <cell r="H1256" t="str">
            <v>D0126202</v>
          </cell>
          <cell r="I1256" t="str">
            <v>SFB 1412 / 1: TP INF</v>
          </cell>
          <cell r="J1256">
            <v>20</v>
          </cell>
          <cell r="K1256" t="str">
            <v>SFB 1412 / 1: TP INF</v>
          </cell>
          <cell r="L1256">
            <v>20</v>
          </cell>
          <cell r="M1256" t="str">
            <v>SFB 1412 / 1: TP INF</v>
          </cell>
          <cell r="N1256">
            <v>20</v>
          </cell>
          <cell r="O1256">
            <v>44197</v>
          </cell>
          <cell r="P1256">
            <v>2958465</v>
          </cell>
          <cell r="Q1256" t="str">
            <v>522000</v>
          </cell>
          <cell r="R1256" t="str">
            <v>522000</v>
          </cell>
          <cell r="S1256" t="str">
            <v>HHH</v>
          </cell>
          <cell r="T1256" t="str">
            <v>522000HHH</v>
          </cell>
          <cell r="U1256" t="str">
            <v>X</v>
          </cell>
          <cell r="V1256" t="str">
            <v>X</v>
          </cell>
          <cell r="W1256">
            <v>1</v>
          </cell>
          <cell r="X1256" t="str">
            <v>D0120</v>
          </cell>
          <cell r="Y1256" t="str">
            <v>D0120</v>
          </cell>
          <cell r="Z1256" t="str">
            <v>D0120</v>
          </cell>
          <cell r="AA1256" t="str">
            <v>D0120</v>
          </cell>
          <cell r="AB1256" t="str">
            <v>GZ: SFB 1412/1</v>
          </cell>
          <cell r="AD1256" t="str">
            <v>D41</v>
          </cell>
        </row>
        <row r="1257">
          <cell r="F1257" t="str">
            <v>D.01262.03.522000</v>
          </cell>
          <cell r="G1257">
            <v>17</v>
          </cell>
          <cell r="H1257" t="str">
            <v>D0126203</v>
          </cell>
          <cell r="I1257" t="str">
            <v>SFB 1412 / 1: TP A04</v>
          </cell>
          <cell r="J1257">
            <v>20</v>
          </cell>
          <cell r="K1257" t="str">
            <v>SFB 1412 / 1: TP A04</v>
          </cell>
          <cell r="L1257">
            <v>20</v>
          </cell>
          <cell r="M1257" t="str">
            <v>SFB 1412 / 1: TP A04</v>
          </cell>
          <cell r="N1257">
            <v>20</v>
          </cell>
          <cell r="O1257">
            <v>44197</v>
          </cell>
          <cell r="P1257">
            <v>2958465</v>
          </cell>
          <cell r="Q1257" t="str">
            <v>522000</v>
          </cell>
          <cell r="R1257" t="str">
            <v>522000</v>
          </cell>
          <cell r="S1257" t="str">
            <v>HHH</v>
          </cell>
          <cell r="T1257" t="str">
            <v>522000HHH</v>
          </cell>
          <cell r="U1257" t="str">
            <v>X</v>
          </cell>
          <cell r="V1257" t="str">
            <v>X</v>
          </cell>
          <cell r="W1257">
            <v>1</v>
          </cell>
          <cell r="X1257" t="str">
            <v>D0120</v>
          </cell>
          <cell r="Y1257" t="str">
            <v>D0120</v>
          </cell>
          <cell r="Z1257" t="str">
            <v>D0120</v>
          </cell>
          <cell r="AA1257" t="str">
            <v>D0120</v>
          </cell>
          <cell r="AB1257" t="str">
            <v>GZ: SFB 1412/1</v>
          </cell>
          <cell r="AD1257" t="str">
            <v>D41</v>
          </cell>
        </row>
        <row r="1258">
          <cell r="F1258" t="str">
            <v>D.01262.04.522000</v>
          </cell>
          <cell r="G1258">
            <v>17</v>
          </cell>
          <cell r="H1258" t="str">
            <v>D0126204</v>
          </cell>
          <cell r="I1258" t="str">
            <v>SFB 1412 / 1: TP A06</v>
          </cell>
          <cell r="J1258">
            <v>20</v>
          </cell>
          <cell r="K1258" t="str">
            <v>SFB 1412 / 1: TP A06</v>
          </cell>
          <cell r="L1258">
            <v>20</v>
          </cell>
          <cell r="M1258" t="str">
            <v>SFB 1412 / 1: TP A06</v>
          </cell>
          <cell r="N1258">
            <v>20</v>
          </cell>
          <cell r="O1258">
            <v>44197</v>
          </cell>
          <cell r="P1258">
            <v>2958465</v>
          </cell>
          <cell r="Q1258" t="str">
            <v>522000</v>
          </cell>
          <cell r="R1258" t="str">
            <v>522000</v>
          </cell>
          <cell r="S1258" t="str">
            <v>HHH</v>
          </cell>
          <cell r="T1258" t="str">
            <v>522000HHH</v>
          </cell>
          <cell r="U1258" t="str">
            <v>X</v>
          </cell>
          <cell r="V1258" t="str">
            <v>X</v>
          </cell>
          <cell r="W1258">
            <v>1</v>
          </cell>
          <cell r="X1258" t="str">
            <v>D0120</v>
          </cell>
          <cell r="Y1258" t="str">
            <v>D0120</v>
          </cell>
          <cell r="Z1258" t="str">
            <v>D0120</v>
          </cell>
          <cell r="AA1258" t="str">
            <v>D0120</v>
          </cell>
          <cell r="AB1258" t="str">
            <v>GZ: SFB 1412/1</v>
          </cell>
          <cell r="AD1258" t="str">
            <v>D41</v>
          </cell>
        </row>
        <row r="1259">
          <cell r="F1259" t="str">
            <v>D.01262.05.522000</v>
          </cell>
          <cell r="G1259">
            <v>17</v>
          </cell>
          <cell r="H1259" t="str">
            <v>D0126205</v>
          </cell>
          <cell r="I1259" t="str">
            <v>SFB 1412 / 1: TP B02</v>
          </cell>
          <cell r="J1259">
            <v>20</v>
          </cell>
          <cell r="K1259" t="str">
            <v>SFB 1412 / 1: TP B02</v>
          </cell>
          <cell r="L1259">
            <v>20</v>
          </cell>
          <cell r="M1259" t="str">
            <v>SFB 1412 / 1: TP B02</v>
          </cell>
          <cell r="N1259">
            <v>20</v>
          </cell>
          <cell r="O1259">
            <v>44197</v>
          </cell>
          <cell r="P1259">
            <v>2958465</v>
          </cell>
          <cell r="Q1259" t="str">
            <v>522000</v>
          </cell>
          <cell r="R1259" t="str">
            <v>522000</v>
          </cell>
          <cell r="S1259" t="str">
            <v>HHH</v>
          </cell>
          <cell r="T1259" t="str">
            <v>522000HHH</v>
          </cell>
          <cell r="U1259" t="str">
            <v>X</v>
          </cell>
          <cell r="V1259" t="str">
            <v>X</v>
          </cell>
          <cell r="W1259">
            <v>1</v>
          </cell>
          <cell r="X1259" t="str">
            <v>D0120</v>
          </cell>
          <cell r="Y1259" t="str">
            <v>D0120</v>
          </cell>
          <cell r="Z1259" t="str">
            <v>D0120</v>
          </cell>
          <cell r="AA1259" t="str">
            <v>D0120</v>
          </cell>
          <cell r="AB1259" t="str">
            <v>GZ: SFB 1412/1</v>
          </cell>
          <cell r="AD1259" t="str">
            <v>D41</v>
          </cell>
        </row>
        <row r="1260">
          <cell r="F1260" t="str">
            <v>D.01262.06.522000</v>
          </cell>
          <cell r="G1260">
            <v>17</v>
          </cell>
          <cell r="H1260" t="str">
            <v>D0126206</v>
          </cell>
          <cell r="I1260" t="str">
            <v>SFB 1412 / 1: TP C03</v>
          </cell>
          <cell r="J1260">
            <v>20</v>
          </cell>
          <cell r="K1260" t="str">
            <v>SFB 1412 / 1: TP C03</v>
          </cell>
          <cell r="L1260">
            <v>20</v>
          </cell>
          <cell r="M1260" t="str">
            <v>SFB 1412 / 1: TP C03</v>
          </cell>
          <cell r="N1260">
            <v>20</v>
          </cell>
          <cell r="O1260">
            <v>44197</v>
          </cell>
          <cell r="P1260">
            <v>2958465</v>
          </cell>
          <cell r="Q1260" t="str">
            <v>522000</v>
          </cell>
          <cell r="R1260" t="str">
            <v>522000</v>
          </cell>
          <cell r="S1260" t="str">
            <v>HHH</v>
          </cell>
          <cell r="T1260" t="str">
            <v>522000HHH</v>
          </cell>
          <cell r="U1260" t="str">
            <v>X</v>
          </cell>
          <cell r="V1260" t="str">
            <v>X</v>
          </cell>
          <cell r="W1260">
            <v>1</v>
          </cell>
          <cell r="X1260" t="str">
            <v>D0120</v>
          </cell>
          <cell r="Y1260" t="str">
            <v>D0120</v>
          </cell>
          <cell r="Z1260" t="str">
            <v>D0120</v>
          </cell>
          <cell r="AA1260" t="str">
            <v>D0120</v>
          </cell>
          <cell r="AB1260" t="str">
            <v>GZ: SFB 1412/1</v>
          </cell>
          <cell r="AD1260" t="str">
            <v>D41</v>
          </cell>
        </row>
        <row r="1261">
          <cell r="F1261" t="str">
            <v>D.01262.07.522000</v>
          </cell>
          <cell r="G1261">
            <v>17</v>
          </cell>
          <cell r="H1261" t="str">
            <v>D0126207</v>
          </cell>
          <cell r="I1261" t="str">
            <v>SFB 1412 / 1: TP C04</v>
          </cell>
          <cell r="J1261">
            <v>20</v>
          </cell>
          <cell r="K1261" t="str">
            <v>SFB 1412 / 1: TP C04</v>
          </cell>
          <cell r="L1261">
            <v>20</v>
          </cell>
          <cell r="M1261" t="str">
            <v>SFB 1412 / 1: TP C04</v>
          </cell>
          <cell r="N1261">
            <v>20</v>
          </cell>
          <cell r="O1261">
            <v>44197</v>
          </cell>
          <cell r="P1261">
            <v>2958465</v>
          </cell>
          <cell r="Q1261" t="str">
            <v>522000</v>
          </cell>
          <cell r="R1261" t="str">
            <v>522000</v>
          </cell>
          <cell r="S1261" t="str">
            <v>HHH</v>
          </cell>
          <cell r="T1261" t="str">
            <v>522000HHH</v>
          </cell>
          <cell r="U1261" t="str">
            <v>X</v>
          </cell>
          <cell r="V1261" t="str">
            <v>X</v>
          </cell>
          <cell r="W1261">
            <v>1</v>
          </cell>
          <cell r="X1261" t="str">
            <v>D0120</v>
          </cell>
          <cell r="Y1261" t="str">
            <v>D0120</v>
          </cell>
          <cell r="Z1261" t="str">
            <v>D0120</v>
          </cell>
          <cell r="AA1261" t="str">
            <v>D0120</v>
          </cell>
          <cell r="AB1261" t="str">
            <v>GZ: SFB 1412/1</v>
          </cell>
          <cell r="AD1261" t="str">
            <v>D41</v>
          </cell>
        </row>
        <row r="1262">
          <cell r="F1262" t="str">
            <v>D.01262.08.522000</v>
          </cell>
          <cell r="G1262">
            <v>17</v>
          </cell>
          <cell r="H1262" t="str">
            <v>D0126208</v>
          </cell>
          <cell r="I1262" t="str">
            <v>SFB 1412 / 1: TP C05</v>
          </cell>
          <cell r="J1262">
            <v>20</v>
          </cell>
          <cell r="K1262" t="str">
            <v>SFB 1412 / 1: TP C05</v>
          </cell>
          <cell r="L1262">
            <v>20</v>
          </cell>
          <cell r="M1262" t="str">
            <v>SFB 1412 / 1: TP C05</v>
          </cell>
          <cell r="N1262">
            <v>20</v>
          </cell>
          <cell r="O1262">
            <v>44197</v>
          </cell>
          <cell r="P1262">
            <v>2958465</v>
          </cell>
          <cell r="Q1262" t="str">
            <v>522000</v>
          </cell>
          <cell r="R1262" t="str">
            <v>522000</v>
          </cell>
          <cell r="S1262" t="str">
            <v>HHH</v>
          </cell>
          <cell r="T1262" t="str">
            <v>522000HHH</v>
          </cell>
          <cell r="U1262" t="str">
            <v>X</v>
          </cell>
          <cell r="V1262" t="str">
            <v>X</v>
          </cell>
          <cell r="W1262">
            <v>1</v>
          </cell>
          <cell r="X1262" t="str">
            <v>D0120</v>
          </cell>
          <cell r="Y1262" t="str">
            <v>D0120</v>
          </cell>
          <cell r="Z1262" t="str">
            <v>D0120</v>
          </cell>
          <cell r="AA1262" t="str">
            <v>D0120</v>
          </cell>
          <cell r="AB1262" t="str">
            <v>GZ: SFB 1412/1</v>
          </cell>
          <cell r="AD1262" t="str">
            <v>D41</v>
          </cell>
        </row>
        <row r="1263">
          <cell r="F1263" t="str">
            <v>D.01262.09.522000</v>
          </cell>
          <cell r="G1263">
            <v>17</v>
          </cell>
          <cell r="H1263" t="str">
            <v>D0126209</v>
          </cell>
          <cell r="I1263" t="str">
            <v>SFB 1412 / 1: TP C06</v>
          </cell>
          <cell r="J1263">
            <v>20</v>
          </cell>
          <cell r="K1263" t="str">
            <v>SFB 1412 / 1: TP C06</v>
          </cell>
          <cell r="L1263">
            <v>20</v>
          </cell>
          <cell r="M1263" t="str">
            <v>SFB 1412 / 1: TP C06</v>
          </cell>
          <cell r="N1263">
            <v>20</v>
          </cell>
          <cell r="O1263">
            <v>44197</v>
          </cell>
          <cell r="P1263">
            <v>2958465</v>
          </cell>
          <cell r="Q1263" t="str">
            <v>522000</v>
          </cell>
          <cell r="R1263" t="str">
            <v>522000</v>
          </cell>
          <cell r="S1263" t="str">
            <v>HHH</v>
          </cell>
          <cell r="T1263" t="str">
            <v>522000HHH</v>
          </cell>
          <cell r="U1263" t="str">
            <v>X</v>
          </cell>
          <cell r="V1263" t="str">
            <v>X</v>
          </cell>
          <cell r="W1263">
            <v>1</v>
          </cell>
          <cell r="X1263" t="str">
            <v>D0120</v>
          </cell>
          <cell r="Y1263" t="str">
            <v>D0120</v>
          </cell>
          <cell r="Z1263" t="str">
            <v>D0120</v>
          </cell>
          <cell r="AA1263" t="str">
            <v>D0120</v>
          </cell>
          <cell r="AB1263" t="str">
            <v>GZ: SFB 1412/1</v>
          </cell>
          <cell r="AD1263" t="str">
            <v>D41</v>
          </cell>
        </row>
        <row r="1264">
          <cell r="F1264" t="str">
            <v>D.01262.10.522000</v>
          </cell>
          <cell r="G1264">
            <v>17</v>
          </cell>
          <cell r="H1264" t="str">
            <v>D0126210</v>
          </cell>
          <cell r="I1264" t="str">
            <v>SFB 1412 / 1: TP C07</v>
          </cell>
          <cell r="J1264">
            <v>20</v>
          </cell>
          <cell r="K1264" t="str">
            <v>SFB 1412 / 1: TP C07</v>
          </cell>
          <cell r="L1264">
            <v>20</v>
          </cell>
          <cell r="M1264" t="str">
            <v>SFB 1412 / 1: TP C07</v>
          </cell>
          <cell r="N1264">
            <v>20</v>
          </cell>
          <cell r="O1264">
            <v>44197</v>
          </cell>
          <cell r="P1264">
            <v>2958465</v>
          </cell>
          <cell r="Q1264" t="str">
            <v>522000</v>
          </cell>
          <cell r="R1264" t="str">
            <v>522000</v>
          </cell>
          <cell r="S1264" t="str">
            <v>HHH</v>
          </cell>
          <cell r="T1264" t="str">
            <v>522000HHH</v>
          </cell>
          <cell r="U1264" t="str">
            <v>X</v>
          </cell>
          <cell r="V1264" t="str">
            <v>X</v>
          </cell>
          <cell r="W1264">
            <v>1</v>
          </cell>
          <cell r="X1264" t="str">
            <v>D0120</v>
          </cell>
          <cell r="Y1264" t="str">
            <v>D0120</v>
          </cell>
          <cell r="Z1264" t="str">
            <v>D0120</v>
          </cell>
          <cell r="AA1264" t="str">
            <v>D0120</v>
          </cell>
          <cell r="AB1264" t="str">
            <v>GZ: SFB 1412/1</v>
          </cell>
          <cell r="AD1264" t="str">
            <v>D41</v>
          </cell>
        </row>
        <row r="1265">
          <cell r="F1265" t="str">
            <v>D.01273.00.522000</v>
          </cell>
          <cell r="G1265">
            <v>17</v>
          </cell>
          <cell r="H1265" t="str">
            <v>D0127300</v>
          </cell>
          <cell r="I1265" t="str">
            <v>FOR 2537 / 1: TP Pd</v>
          </cell>
          <cell r="J1265">
            <v>19</v>
          </cell>
          <cell r="K1265" t="str">
            <v>FOR 2537 / 1: TP Pd</v>
          </cell>
          <cell r="L1265">
            <v>19</v>
          </cell>
          <cell r="M1265" t="str">
            <v>FOR 2537 / 1: TP Pd</v>
          </cell>
          <cell r="N1265">
            <v>19</v>
          </cell>
          <cell r="O1265">
            <v>44197</v>
          </cell>
          <cell r="P1265">
            <v>2958465</v>
          </cell>
          <cell r="Q1265" t="str">
            <v>522000</v>
          </cell>
          <cell r="R1265" t="str">
            <v>522000</v>
          </cell>
          <cell r="S1265" t="str">
            <v>HHH</v>
          </cell>
          <cell r="T1265" t="str">
            <v>522000HHH</v>
          </cell>
          <cell r="U1265" t="str">
            <v>X</v>
          </cell>
          <cell r="V1265" t="str">
            <v>X</v>
          </cell>
          <cell r="W1265">
            <v>1</v>
          </cell>
          <cell r="X1265" t="str">
            <v>D0150</v>
          </cell>
          <cell r="Y1265" t="str">
            <v>D0150</v>
          </cell>
          <cell r="Z1265" t="str">
            <v>D0150</v>
          </cell>
          <cell r="AA1265" t="str">
            <v>D0150</v>
          </cell>
          <cell r="AB1265" t="str">
            <v>GZ: LU 856/12-1; AOBJ: 645725</v>
          </cell>
          <cell r="AD1265" t="str">
            <v>D42</v>
          </cell>
        </row>
        <row r="1266">
          <cell r="F1266" t="str">
            <v>D.01274.00.522000</v>
          </cell>
          <cell r="G1266">
            <v>17</v>
          </cell>
          <cell r="H1266" t="str">
            <v>D0127400</v>
          </cell>
          <cell r="I1266" t="str">
            <v>FOR 2537 / 1: TP Z</v>
          </cell>
          <cell r="J1266">
            <v>18</v>
          </cell>
          <cell r="K1266" t="str">
            <v>FOR 2537 / 1: TP Z</v>
          </cell>
          <cell r="L1266">
            <v>18</v>
          </cell>
          <cell r="M1266" t="str">
            <v>FOR 2537 / 1: TP Z</v>
          </cell>
          <cell r="N1266">
            <v>18</v>
          </cell>
          <cell r="O1266">
            <v>44197</v>
          </cell>
          <cell r="P1266">
            <v>2958465</v>
          </cell>
          <cell r="Q1266" t="str">
            <v>522000</v>
          </cell>
          <cell r="R1266" t="str">
            <v>522000</v>
          </cell>
          <cell r="S1266" t="str">
            <v>HHH</v>
          </cell>
          <cell r="T1266" t="str">
            <v>522000HHH</v>
          </cell>
          <cell r="U1266" t="str">
            <v>X</v>
          </cell>
          <cell r="V1266" t="str">
            <v>X</v>
          </cell>
          <cell r="W1266">
            <v>1</v>
          </cell>
          <cell r="X1266" t="str">
            <v>D0150</v>
          </cell>
          <cell r="Y1266" t="str">
            <v>D0150</v>
          </cell>
          <cell r="Z1266" t="str">
            <v>D0150</v>
          </cell>
          <cell r="AA1266" t="str">
            <v>D0150</v>
          </cell>
          <cell r="AB1266" t="str">
            <v>GZ: WI 2155/10-1; AOBJ: 657372</v>
          </cell>
          <cell r="AD1266" t="str">
            <v>D42</v>
          </cell>
        </row>
        <row r="1267">
          <cell r="F1267" t="str">
            <v>D.01275.00.522000</v>
          </cell>
          <cell r="G1267">
            <v>17</v>
          </cell>
          <cell r="H1267" t="str">
            <v>D0127500</v>
          </cell>
          <cell r="I1267" t="str">
            <v>FOR 2537 / 1: TP P06</v>
          </cell>
          <cell r="J1267">
            <v>20</v>
          </cell>
          <cell r="K1267" t="str">
            <v>FOR 2537 / 1: TP P06</v>
          </cell>
          <cell r="L1267">
            <v>20</v>
          </cell>
          <cell r="M1267" t="str">
            <v>FOR 2537 / 1: TP P06</v>
          </cell>
          <cell r="N1267">
            <v>20</v>
          </cell>
          <cell r="O1267">
            <v>44197</v>
          </cell>
          <cell r="P1267">
            <v>2958465</v>
          </cell>
          <cell r="Q1267" t="str">
            <v>522000</v>
          </cell>
          <cell r="R1267" t="str">
            <v>522000</v>
          </cell>
          <cell r="S1267" t="str">
            <v>HHH</v>
          </cell>
          <cell r="T1267" t="str">
            <v>522000HHH</v>
          </cell>
          <cell r="U1267" t="str">
            <v>X</v>
          </cell>
          <cell r="V1267" t="str">
            <v>X</v>
          </cell>
          <cell r="W1267">
            <v>1</v>
          </cell>
          <cell r="X1267" t="str">
            <v>D0150</v>
          </cell>
          <cell r="Y1267" t="str">
            <v>D0150</v>
          </cell>
          <cell r="Z1267" t="str">
            <v>D0150</v>
          </cell>
          <cell r="AA1267" t="str">
            <v>D0150</v>
          </cell>
          <cell r="AB1267" t="str">
            <v>GZ:WI 2155/11-1; AOBJ: 657373</v>
          </cell>
          <cell r="AD1267" t="str">
            <v>D42</v>
          </cell>
        </row>
        <row r="1268">
          <cell r="F1268" t="str">
            <v>D.01276.00.522000</v>
          </cell>
          <cell r="G1268">
            <v>17</v>
          </cell>
          <cell r="H1268" t="str">
            <v>D0127600</v>
          </cell>
          <cell r="I1268" t="str">
            <v>FOR 2537 / 1: TP Pd</v>
          </cell>
          <cell r="J1268">
            <v>19</v>
          </cell>
          <cell r="K1268" t="str">
            <v>FOR 2537 / 1: TP Pd</v>
          </cell>
          <cell r="L1268">
            <v>19</v>
          </cell>
          <cell r="M1268" t="str">
            <v>FOR 2537 / 1: TP Pd</v>
          </cell>
          <cell r="N1268">
            <v>19</v>
          </cell>
          <cell r="O1268">
            <v>44197</v>
          </cell>
          <cell r="P1268">
            <v>2958465</v>
          </cell>
          <cell r="Q1268" t="str">
            <v>522000</v>
          </cell>
          <cell r="R1268" t="str">
            <v>522000</v>
          </cell>
          <cell r="S1268" t="str">
            <v>HHH</v>
          </cell>
          <cell r="T1268" t="str">
            <v>522000HHH</v>
          </cell>
          <cell r="U1268" t="str">
            <v>X</v>
          </cell>
          <cell r="V1268" t="str">
            <v>X</v>
          </cell>
          <cell r="W1268">
            <v>1</v>
          </cell>
          <cell r="X1268" t="str">
            <v>D0150</v>
          </cell>
          <cell r="Y1268" t="str">
            <v>D0150</v>
          </cell>
          <cell r="Z1268" t="str">
            <v>D0150</v>
          </cell>
          <cell r="AA1268" t="str">
            <v>D0150</v>
          </cell>
          <cell r="AB1268" t="str">
            <v>GZ: WI 2155/12-1; AOBJ: 657374</v>
          </cell>
          <cell r="AD1268" t="str">
            <v>D42</v>
          </cell>
        </row>
        <row r="1269">
          <cell r="F1269" t="str">
            <v>D.01277.00.522000</v>
          </cell>
          <cell r="G1269">
            <v>17</v>
          </cell>
          <cell r="H1269" t="str">
            <v>D0127700</v>
          </cell>
          <cell r="I1269" t="str">
            <v>THEW</v>
          </cell>
          <cell r="J1269">
            <v>4</v>
          </cell>
          <cell r="K1269" t="str">
            <v>THEW</v>
          </cell>
          <cell r="L1269">
            <v>4</v>
          </cell>
          <cell r="M1269" t="str">
            <v>THEW</v>
          </cell>
          <cell r="N1269">
            <v>4</v>
          </cell>
          <cell r="O1269">
            <v>44197</v>
          </cell>
          <cell r="P1269">
            <v>2958465</v>
          </cell>
          <cell r="Q1269" t="str">
            <v>522000</v>
          </cell>
          <cell r="R1269" t="str">
            <v>522000</v>
          </cell>
          <cell r="S1269" t="str">
            <v>HHH</v>
          </cell>
          <cell r="T1269" t="str">
            <v>522000HHH</v>
          </cell>
          <cell r="U1269" t="str">
            <v>X</v>
          </cell>
          <cell r="V1269" t="str">
            <v>X</v>
          </cell>
          <cell r="W1269">
            <v>1</v>
          </cell>
          <cell r="X1269" t="str">
            <v>D0110</v>
          </cell>
          <cell r="Y1269" t="str">
            <v>D0110</v>
          </cell>
          <cell r="Z1269" t="str">
            <v>D0110</v>
          </cell>
          <cell r="AA1269" t="str">
            <v>D0110</v>
          </cell>
          <cell r="AB1269" t="str">
            <v>GZ: LU341/29-2; AOBJ: 627301</v>
          </cell>
          <cell r="AD1269" t="str">
            <v>D43</v>
          </cell>
        </row>
        <row r="1270">
          <cell r="F1270" t="str">
            <v>D.01278.00.523001</v>
          </cell>
          <cell r="G1270">
            <v>17</v>
          </cell>
          <cell r="H1270" t="str">
            <v>D0127800</v>
          </cell>
          <cell r="I1270" t="str">
            <v>Finnischlektorat</v>
          </cell>
          <cell r="J1270">
            <v>16</v>
          </cell>
          <cell r="K1270" t="str">
            <v>Finnischlektorat</v>
          </cell>
          <cell r="L1270">
            <v>16</v>
          </cell>
          <cell r="M1270" t="str">
            <v>Finnischlektorat</v>
          </cell>
          <cell r="N1270">
            <v>16</v>
          </cell>
          <cell r="O1270">
            <v>44197</v>
          </cell>
          <cell r="P1270">
            <v>2958465</v>
          </cell>
          <cell r="Q1270" t="str">
            <v>523001</v>
          </cell>
          <cell r="R1270" t="str">
            <v>523001</v>
          </cell>
          <cell r="S1270" t="str">
            <v>HHH</v>
          </cell>
          <cell r="T1270" t="str">
            <v>523001HHH</v>
          </cell>
          <cell r="U1270" t="str">
            <v>X</v>
          </cell>
          <cell r="V1270" t="str">
            <v>X</v>
          </cell>
          <cell r="W1270">
            <v>1</v>
          </cell>
          <cell r="X1270" t="str">
            <v>H0007</v>
          </cell>
          <cell r="Y1270" t="str">
            <v>H0007</v>
          </cell>
          <cell r="Z1270" t="str">
            <v>H0007</v>
          </cell>
          <cell r="AA1270" t="str">
            <v>H0007</v>
          </cell>
          <cell r="AB1270" t="str">
            <v>OPH-1892-2017   OPH 2482-2019</v>
          </cell>
          <cell r="AD1270" t="str">
            <v>D12</v>
          </cell>
        </row>
        <row r="1271">
          <cell r="F1271" t="str">
            <v>D.01279.00.523011</v>
          </cell>
          <cell r="G1271">
            <v>17</v>
          </cell>
          <cell r="H1271" t="str">
            <v>D0127900</v>
          </cell>
          <cell r="I1271" t="str">
            <v>Stiftungsgastprofessur-Dag-Hamarskjöld</v>
          </cell>
          <cell r="J1271">
            <v>38</v>
          </cell>
          <cell r="K1271" t="str">
            <v>Stiftungsgastprofess</v>
          </cell>
          <cell r="L1271">
            <v>20</v>
          </cell>
          <cell r="M1271" t="str">
            <v>Stiftungsgastprofessur-Dag-Hamarskjöld</v>
          </cell>
          <cell r="N1271">
            <v>38</v>
          </cell>
          <cell r="O1271">
            <v>44197</v>
          </cell>
          <cell r="P1271">
            <v>2958465</v>
          </cell>
          <cell r="Q1271" t="str">
            <v>523011</v>
          </cell>
          <cell r="R1271" t="str">
            <v>523011</v>
          </cell>
          <cell r="S1271" t="str">
            <v>HHH</v>
          </cell>
          <cell r="T1271" t="str">
            <v>523011HHH</v>
          </cell>
          <cell r="U1271" t="str">
            <v>X</v>
          </cell>
          <cell r="V1271" t="str">
            <v>X</v>
          </cell>
          <cell r="W1271">
            <v>1</v>
          </cell>
          <cell r="X1271" t="str">
            <v>I0320</v>
          </cell>
          <cell r="Y1271" t="str">
            <v>I0320</v>
          </cell>
          <cell r="Z1271" t="str">
            <v>I0320</v>
          </cell>
          <cell r="AA1271" t="str">
            <v>I0320</v>
          </cell>
          <cell r="AB1271" t="str">
            <v>H170 5701 5020 11474</v>
          </cell>
          <cell r="AD1271" t="str">
            <v>D31</v>
          </cell>
        </row>
        <row r="1272">
          <cell r="F1272" t="str">
            <v>D.01280.00.523011</v>
          </cell>
          <cell r="G1272">
            <v>17</v>
          </cell>
          <cell r="H1272" t="str">
            <v>D0128000</v>
          </cell>
          <cell r="I1272" t="str">
            <v>Broschüre"Berliner Beiträge zur Skandina</v>
          </cell>
          <cell r="J1272">
            <v>40</v>
          </cell>
          <cell r="K1272" t="str">
            <v>Broschüre"Berliner B</v>
          </cell>
          <cell r="L1272">
            <v>20</v>
          </cell>
          <cell r="M1272" t="str">
            <v>Broschüre"Berliner Beiträge zur Skandinavistik"</v>
          </cell>
          <cell r="N1272">
            <v>47</v>
          </cell>
          <cell r="O1272">
            <v>44197</v>
          </cell>
          <cell r="P1272">
            <v>2958465</v>
          </cell>
          <cell r="Q1272" t="str">
            <v>523011</v>
          </cell>
          <cell r="R1272" t="str">
            <v>523011</v>
          </cell>
          <cell r="S1272" t="str">
            <v>HHH</v>
          </cell>
          <cell r="T1272" t="str">
            <v>523011HHH</v>
          </cell>
          <cell r="U1272" t="str">
            <v>X</v>
          </cell>
          <cell r="V1272" t="str">
            <v>X</v>
          </cell>
          <cell r="W1272">
            <v>1</v>
          </cell>
          <cell r="X1272" t="str">
            <v>N0004</v>
          </cell>
          <cell r="Y1272" t="str">
            <v>N0004</v>
          </cell>
          <cell r="Z1272" t="str">
            <v>N0004</v>
          </cell>
          <cell r="AA1272" t="str">
            <v>N0004</v>
          </cell>
          <cell r="AB1272" t="str">
            <v/>
          </cell>
          <cell r="AD1272" t="str">
            <v>D11</v>
          </cell>
        </row>
        <row r="1273">
          <cell r="F1273" t="str">
            <v>D.01281.00.523012</v>
          </cell>
          <cell r="G1273">
            <v>17</v>
          </cell>
          <cell r="H1273" t="str">
            <v>D0128100</v>
          </cell>
          <cell r="I1273" t="str">
            <v>Stiftungsgastprofessur: Henrik- Steffens</v>
          </cell>
          <cell r="J1273">
            <v>40</v>
          </cell>
          <cell r="K1273" t="str">
            <v>Stiftungsgastprofess</v>
          </cell>
          <cell r="L1273">
            <v>20</v>
          </cell>
          <cell r="M1273" t="str">
            <v>Stiftungsgastprofessur: Henrik- Steffens</v>
          </cell>
          <cell r="N1273">
            <v>40</v>
          </cell>
          <cell r="O1273">
            <v>44197</v>
          </cell>
          <cell r="P1273">
            <v>2958465</v>
          </cell>
          <cell r="Q1273" t="str">
            <v>523012</v>
          </cell>
          <cell r="R1273" t="str">
            <v>523012</v>
          </cell>
          <cell r="S1273" t="str">
            <v>HHH</v>
          </cell>
          <cell r="T1273" t="str">
            <v>523012HHH</v>
          </cell>
          <cell r="U1273" t="str">
            <v>X</v>
          </cell>
          <cell r="V1273" t="str">
            <v>X</v>
          </cell>
          <cell r="W1273">
            <v>1</v>
          </cell>
          <cell r="X1273" t="str">
            <v>I0320</v>
          </cell>
          <cell r="Y1273" t="str">
            <v>I0320</v>
          </cell>
          <cell r="Z1273" t="str">
            <v>I0320</v>
          </cell>
          <cell r="AA1273" t="str">
            <v>I0320</v>
          </cell>
          <cell r="AB1273" t="str">
            <v/>
          </cell>
          <cell r="AD1273" t="str">
            <v>D31</v>
          </cell>
        </row>
        <row r="1274">
          <cell r="F1274" t="str">
            <v>D.01282.00.523012</v>
          </cell>
          <cell r="G1274">
            <v>17</v>
          </cell>
          <cell r="H1274" t="str">
            <v>D0128200</v>
          </cell>
          <cell r="I1274" t="str">
            <v>Lehrmaterial Norwegisch</v>
          </cell>
          <cell r="J1274">
            <v>23</v>
          </cell>
          <cell r="K1274" t="str">
            <v>Lehrmaterial Norwegi</v>
          </cell>
          <cell r="L1274">
            <v>20</v>
          </cell>
          <cell r="M1274" t="str">
            <v>Lehrmaterial Norwegisch</v>
          </cell>
          <cell r="N1274">
            <v>23</v>
          </cell>
          <cell r="O1274">
            <v>44197</v>
          </cell>
          <cell r="P1274">
            <v>2958465</v>
          </cell>
          <cell r="Q1274" t="str">
            <v>523012</v>
          </cell>
          <cell r="R1274" t="str">
            <v>523012</v>
          </cell>
          <cell r="S1274" t="str">
            <v>HHH</v>
          </cell>
          <cell r="T1274" t="str">
            <v>523012HHH</v>
          </cell>
          <cell r="U1274" t="str">
            <v>X</v>
          </cell>
          <cell r="V1274" t="str">
            <v>X</v>
          </cell>
          <cell r="W1274">
            <v>1</v>
          </cell>
          <cell r="X1274" t="str">
            <v>H0007</v>
          </cell>
          <cell r="Y1274" t="str">
            <v>H0007</v>
          </cell>
          <cell r="Z1274" t="str">
            <v>H0007</v>
          </cell>
          <cell r="AA1274" t="str">
            <v>H0007</v>
          </cell>
          <cell r="AB1274" t="str">
            <v/>
          </cell>
          <cell r="AD1274" t="str">
            <v>D12</v>
          </cell>
        </row>
        <row r="1275">
          <cell r="F1275" t="str">
            <v>D.01283.00.523013</v>
          </cell>
          <cell r="G1275">
            <v>17</v>
          </cell>
          <cell r="H1275" t="str">
            <v>D0128300</v>
          </cell>
          <cell r="I1275" t="str">
            <v>Gedächtniskultur im Paratext</v>
          </cell>
          <cell r="J1275">
            <v>28</v>
          </cell>
          <cell r="K1275" t="str">
            <v xml:space="preserve">Gedächtniskultur im </v>
          </cell>
          <cell r="L1275">
            <v>20</v>
          </cell>
          <cell r="M1275" t="str">
            <v>Gedächtniskultur im Paratext</v>
          </cell>
          <cell r="N1275">
            <v>28</v>
          </cell>
          <cell r="O1275">
            <v>44197</v>
          </cell>
          <cell r="P1275">
            <v>2958465</v>
          </cell>
          <cell r="Q1275" t="str">
            <v>523013</v>
          </cell>
          <cell r="R1275" t="str">
            <v>523013</v>
          </cell>
          <cell r="S1275" t="str">
            <v>HHH</v>
          </cell>
          <cell r="T1275" t="str">
            <v>523013HHH</v>
          </cell>
          <cell r="U1275" t="str">
            <v>X</v>
          </cell>
          <cell r="V1275" t="str">
            <v>X</v>
          </cell>
          <cell r="W1275">
            <v>1</v>
          </cell>
          <cell r="X1275" t="str">
            <v>H0007</v>
          </cell>
          <cell r="Y1275" t="str">
            <v>H0007</v>
          </cell>
          <cell r="Z1275" t="str">
            <v>H0007</v>
          </cell>
          <cell r="AA1275" t="str">
            <v>H0007</v>
          </cell>
          <cell r="AB1275" t="str">
            <v>PZ00P1_174231 / 1</v>
          </cell>
          <cell r="AD1275" t="str">
            <v>D12</v>
          </cell>
        </row>
        <row r="1276">
          <cell r="F1276" t="str">
            <v>D.01262.11.523000</v>
          </cell>
          <cell r="G1276">
            <v>17</v>
          </cell>
          <cell r="H1276" t="str">
            <v>D0126211</v>
          </cell>
          <cell r="I1276" t="str">
            <v>SFB 1412 / 1: TP B04</v>
          </cell>
          <cell r="J1276">
            <v>20</v>
          </cell>
          <cell r="K1276" t="str">
            <v>SFB 1412 / 1: TP B04</v>
          </cell>
          <cell r="L1276">
            <v>20</v>
          </cell>
          <cell r="M1276" t="str">
            <v>SFB 1412 / 1: TP B04</v>
          </cell>
          <cell r="N1276">
            <v>20</v>
          </cell>
          <cell r="O1276">
            <v>44197</v>
          </cell>
          <cell r="P1276">
            <v>2958465</v>
          </cell>
          <cell r="Q1276" t="str">
            <v>523000</v>
          </cell>
          <cell r="R1276" t="str">
            <v>523000</v>
          </cell>
          <cell r="S1276" t="str">
            <v>HHH</v>
          </cell>
          <cell r="T1276" t="str">
            <v>523000HHH</v>
          </cell>
          <cell r="U1276" t="str">
            <v>X</v>
          </cell>
          <cell r="V1276" t="str">
            <v>X</v>
          </cell>
          <cell r="W1276">
            <v>1</v>
          </cell>
          <cell r="X1276" t="str">
            <v>D0120</v>
          </cell>
          <cell r="Y1276" t="str">
            <v>D0120</v>
          </cell>
          <cell r="Z1276" t="str">
            <v>D0120</v>
          </cell>
          <cell r="AA1276" t="str">
            <v>D0120</v>
          </cell>
          <cell r="AB1276" t="str">
            <v>GZ: SFB 1412/1</v>
          </cell>
          <cell r="AD1276" t="str">
            <v>D41</v>
          </cell>
        </row>
        <row r="1277">
          <cell r="F1277" t="str">
            <v>D.01285.00.523000</v>
          </cell>
          <cell r="G1277">
            <v>17</v>
          </cell>
          <cell r="H1277" t="str">
            <v>D0128500</v>
          </cell>
          <cell r="I1277" t="str">
            <v>Lesereihe Natur und Mensch</v>
          </cell>
          <cell r="J1277">
            <v>26</v>
          </cell>
          <cell r="K1277" t="str">
            <v xml:space="preserve">Lesereihe Natur und </v>
          </cell>
          <cell r="L1277">
            <v>20</v>
          </cell>
          <cell r="M1277" t="str">
            <v>Lesereihe Natur und Mensch</v>
          </cell>
          <cell r="N1277">
            <v>26</v>
          </cell>
          <cell r="O1277">
            <v>44197</v>
          </cell>
          <cell r="P1277">
            <v>2958465</v>
          </cell>
          <cell r="Q1277" t="str">
            <v>523000</v>
          </cell>
          <cell r="R1277" t="str">
            <v>523000</v>
          </cell>
          <cell r="S1277" t="str">
            <v>HHH</v>
          </cell>
          <cell r="T1277" t="str">
            <v>523000HHH</v>
          </cell>
          <cell r="U1277" t="str">
            <v>X</v>
          </cell>
          <cell r="V1277" t="str">
            <v>X</v>
          </cell>
          <cell r="W1277">
            <v>1</v>
          </cell>
          <cell r="X1277" t="str">
            <v>H0007</v>
          </cell>
          <cell r="Y1277" t="str">
            <v>H0007</v>
          </cell>
          <cell r="Z1277" t="str">
            <v>H0007</v>
          </cell>
          <cell r="AA1277" t="str">
            <v>H0007</v>
          </cell>
          <cell r="AB1277" t="str">
            <v/>
          </cell>
          <cell r="AD1277" t="str">
            <v>D12</v>
          </cell>
        </row>
        <row r="1278">
          <cell r="F1278" t="str">
            <v>D.01286.00.523000</v>
          </cell>
          <cell r="G1278">
            <v>17</v>
          </cell>
          <cell r="H1278" t="str">
            <v>D0128600</v>
          </cell>
          <cell r="I1278" t="str">
            <v>Agreement of School Placement Schwedisch</v>
          </cell>
          <cell r="J1278">
            <v>40</v>
          </cell>
          <cell r="K1278" t="str">
            <v xml:space="preserve">Agreement of School </v>
          </cell>
          <cell r="L1278">
            <v>20</v>
          </cell>
          <cell r="M1278" t="str">
            <v>Agreement of School Placement Schwedisch</v>
          </cell>
          <cell r="N1278">
            <v>40</v>
          </cell>
          <cell r="O1278">
            <v>44197</v>
          </cell>
          <cell r="P1278">
            <v>2958465</v>
          </cell>
          <cell r="Q1278" t="str">
            <v>523000</v>
          </cell>
          <cell r="R1278" t="str">
            <v>523000</v>
          </cell>
          <cell r="S1278" t="str">
            <v>HHH</v>
          </cell>
          <cell r="T1278" t="str">
            <v>523000HHH</v>
          </cell>
          <cell r="U1278" t="str">
            <v>X</v>
          </cell>
          <cell r="V1278" t="str">
            <v>X</v>
          </cell>
          <cell r="W1278">
            <v>1</v>
          </cell>
          <cell r="X1278" t="str">
            <v>H0007</v>
          </cell>
          <cell r="Y1278" t="str">
            <v>H0007</v>
          </cell>
          <cell r="Z1278" t="str">
            <v>H0007</v>
          </cell>
          <cell r="AA1278" t="str">
            <v>H0007</v>
          </cell>
          <cell r="AB1278" t="str">
            <v/>
          </cell>
          <cell r="AD1278" t="str">
            <v>D12</v>
          </cell>
        </row>
        <row r="1279">
          <cell r="F1279" t="str">
            <v>D.01287.00.524001</v>
          </cell>
          <cell r="G1279">
            <v>17</v>
          </cell>
          <cell r="H1279" t="str">
            <v>D0128700</v>
          </cell>
          <cell r="I1279" t="str">
            <v>FONTE-Stiftungsgastprofessur SoSe 2021 f</v>
          </cell>
          <cell r="J1279">
            <v>40</v>
          </cell>
          <cell r="K1279" t="str">
            <v>FONTE-Stiftungsgastp</v>
          </cell>
          <cell r="L1279">
            <v>20</v>
          </cell>
          <cell r="M1279" t="str">
            <v>FONTE-Stiftungsgastprofessur SoSe 2021 für Jakobi, Dr. Claudia</v>
          </cell>
          <cell r="N1279">
            <v>62</v>
          </cell>
          <cell r="O1279">
            <v>44197</v>
          </cell>
          <cell r="P1279">
            <v>2958465</v>
          </cell>
          <cell r="Q1279" t="str">
            <v>524001</v>
          </cell>
          <cell r="R1279" t="str">
            <v>524001</v>
          </cell>
          <cell r="S1279" t="str">
            <v>HHH</v>
          </cell>
          <cell r="T1279" t="str">
            <v>524001HHH</v>
          </cell>
          <cell r="U1279" t="str">
            <v>X</v>
          </cell>
          <cell r="V1279" t="str">
            <v>X</v>
          </cell>
          <cell r="W1279">
            <v>1</v>
          </cell>
          <cell r="X1279" t="str">
            <v>I0300</v>
          </cell>
          <cell r="Y1279" t="str">
            <v>I0300</v>
          </cell>
          <cell r="Z1279" t="str">
            <v>I0300</v>
          </cell>
          <cell r="AA1279" t="str">
            <v>I0300</v>
          </cell>
          <cell r="AB1279" t="str">
            <v>OHNE</v>
          </cell>
          <cell r="AD1279" t="str">
            <v>D31</v>
          </cell>
        </row>
        <row r="1280">
          <cell r="F1280" t="str">
            <v>D.01288.00.524011</v>
          </cell>
          <cell r="G1280">
            <v>17</v>
          </cell>
          <cell r="H1280" t="str">
            <v>D0128800</v>
          </cell>
          <cell r="I1280" t="str">
            <v>PPIII Guthmüller</v>
          </cell>
          <cell r="J1280">
            <v>16</v>
          </cell>
          <cell r="K1280" t="str">
            <v>PPIII Guthmüller</v>
          </cell>
          <cell r="L1280">
            <v>16</v>
          </cell>
          <cell r="M1280" t="str">
            <v>PPIII Guthmüller</v>
          </cell>
          <cell r="N1280">
            <v>16</v>
          </cell>
          <cell r="O1280">
            <v>44197</v>
          </cell>
          <cell r="P1280">
            <v>2958465</v>
          </cell>
          <cell r="Q1280" t="str">
            <v>524011</v>
          </cell>
          <cell r="R1280" t="str">
            <v>524011</v>
          </cell>
          <cell r="S1280" t="str">
            <v>HHH</v>
          </cell>
          <cell r="T1280" t="str">
            <v>524011HHH</v>
          </cell>
          <cell r="U1280" t="str">
            <v>X</v>
          </cell>
          <cell r="V1280" t="str">
            <v>X</v>
          </cell>
          <cell r="W1280">
            <v>1</v>
          </cell>
          <cell r="X1280" t="str">
            <v>E0100</v>
          </cell>
          <cell r="Y1280" t="str">
            <v>E0100</v>
          </cell>
          <cell r="Z1280" t="str">
            <v>E0100</v>
          </cell>
          <cell r="AA1280" t="str">
            <v>E0100</v>
          </cell>
          <cell r="AB1280" t="str">
            <v>01FP19027L</v>
          </cell>
          <cell r="AD1280" t="str">
            <v>D21</v>
          </cell>
        </row>
        <row r="1281">
          <cell r="F1281" t="str">
            <v>D.01289.00.524014</v>
          </cell>
          <cell r="G1281">
            <v>17</v>
          </cell>
          <cell r="H1281" t="str">
            <v>D0128900</v>
          </cell>
          <cell r="I1281" t="str">
            <v>Performative Kompetenz</v>
          </cell>
          <cell r="J1281">
            <v>22</v>
          </cell>
          <cell r="K1281" t="str">
            <v>Performative Kompete</v>
          </cell>
          <cell r="L1281">
            <v>20</v>
          </cell>
          <cell r="M1281" t="str">
            <v>Performative Kompetenz</v>
          </cell>
          <cell r="N1281">
            <v>22</v>
          </cell>
          <cell r="O1281">
            <v>44197</v>
          </cell>
          <cell r="P1281">
            <v>2958465</v>
          </cell>
          <cell r="Q1281" t="str">
            <v>524014</v>
          </cell>
          <cell r="R1281" t="str">
            <v>524014</v>
          </cell>
          <cell r="S1281" t="str">
            <v>HHH</v>
          </cell>
          <cell r="T1281" t="str">
            <v>524014HHH</v>
          </cell>
          <cell r="U1281" t="str">
            <v>X</v>
          </cell>
          <cell r="V1281" t="str">
            <v>X</v>
          </cell>
          <cell r="W1281">
            <v>1</v>
          </cell>
          <cell r="X1281" t="str">
            <v>D0170</v>
          </cell>
          <cell r="Y1281" t="str">
            <v>D0170</v>
          </cell>
          <cell r="Z1281" t="str">
            <v>D0170</v>
          </cell>
          <cell r="AA1281" t="str">
            <v>D0170</v>
          </cell>
          <cell r="AB1281" t="str">
            <v>GZ: UR260/2-1; AOBJ: 633803</v>
          </cell>
          <cell r="AD1281" t="str">
            <v>D43</v>
          </cell>
        </row>
        <row r="1282">
          <cell r="F1282" t="str">
            <v>D.01290.00.524014</v>
          </cell>
          <cell r="G1282">
            <v>17</v>
          </cell>
          <cell r="H1282" t="str">
            <v>D0129000</v>
          </cell>
          <cell r="I1282" t="str">
            <v>ISAP Berlin - La Plata</v>
          </cell>
          <cell r="J1282">
            <v>22</v>
          </cell>
          <cell r="K1282" t="str">
            <v>ISAP Berlin - La Pla</v>
          </cell>
          <cell r="L1282">
            <v>20</v>
          </cell>
          <cell r="M1282" t="str">
            <v>ISAP Berlin - La Plata</v>
          </cell>
          <cell r="N1282">
            <v>22</v>
          </cell>
          <cell r="O1282">
            <v>44197</v>
          </cell>
          <cell r="P1282">
            <v>2958465</v>
          </cell>
          <cell r="Q1282" t="str">
            <v>524014</v>
          </cell>
          <cell r="R1282" t="str">
            <v>524014</v>
          </cell>
          <cell r="S1282" t="str">
            <v>HHH</v>
          </cell>
          <cell r="T1282" t="str">
            <v>524014HHH</v>
          </cell>
          <cell r="U1282" t="str">
            <v>X</v>
          </cell>
          <cell r="V1282" t="str">
            <v>X</v>
          </cell>
          <cell r="W1282">
            <v>1</v>
          </cell>
          <cell r="X1282" t="str">
            <v>L0100</v>
          </cell>
          <cell r="Y1282" t="str">
            <v>L0100</v>
          </cell>
          <cell r="Z1282" t="str">
            <v>L0100</v>
          </cell>
          <cell r="AA1282" t="str">
            <v>L0100</v>
          </cell>
          <cell r="AB1282" t="str">
            <v>57463829</v>
          </cell>
          <cell r="AD1282" t="str">
            <v>D12</v>
          </cell>
        </row>
        <row r="1283">
          <cell r="F1283" t="str">
            <v>D.01292.00.524019</v>
          </cell>
          <cell r="G1283">
            <v>17</v>
          </cell>
          <cell r="H1283" t="str">
            <v>D0129200</v>
          </cell>
          <cell r="I1283" t="str">
            <v>Katalanisch-Unterricht</v>
          </cell>
          <cell r="J1283">
            <v>22</v>
          </cell>
          <cell r="K1283" t="str">
            <v>Katalanisch-Unterric</v>
          </cell>
          <cell r="L1283">
            <v>20</v>
          </cell>
          <cell r="M1283" t="str">
            <v>Katalanisch-Unterricht</v>
          </cell>
          <cell r="N1283">
            <v>22</v>
          </cell>
          <cell r="O1283">
            <v>44197</v>
          </cell>
          <cell r="P1283">
            <v>2958465</v>
          </cell>
          <cell r="Q1283" t="str">
            <v>524019</v>
          </cell>
          <cell r="R1283" t="str">
            <v>524019</v>
          </cell>
          <cell r="S1283" t="str">
            <v>HHH</v>
          </cell>
          <cell r="T1283" t="str">
            <v>524019HHH</v>
          </cell>
          <cell r="U1283" t="str">
            <v>X</v>
          </cell>
          <cell r="V1283" t="str">
            <v>X</v>
          </cell>
          <cell r="W1283">
            <v>1</v>
          </cell>
          <cell r="X1283" t="str">
            <v>H0007</v>
          </cell>
          <cell r="Y1283" t="str">
            <v>H0007</v>
          </cell>
          <cell r="Z1283" t="str">
            <v>H0007</v>
          </cell>
          <cell r="AA1283" t="str">
            <v>H0007</v>
          </cell>
          <cell r="AB1283" t="str">
            <v/>
          </cell>
          <cell r="AD1283" t="str">
            <v>D12</v>
          </cell>
        </row>
        <row r="1284">
          <cell r="F1284" t="str">
            <v>D.01262.12.524000</v>
          </cell>
          <cell r="G1284">
            <v>17</v>
          </cell>
          <cell r="H1284" t="str">
            <v>D0126212</v>
          </cell>
          <cell r="I1284" t="str">
            <v>SFB 1412 / 1: TP MGK</v>
          </cell>
          <cell r="J1284">
            <v>20</v>
          </cell>
          <cell r="K1284" t="str">
            <v>SFB 1412 / 1: TP MGK</v>
          </cell>
          <cell r="L1284">
            <v>20</v>
          </cell>
          <cell r="M1284" t="str">
            <v>SFB 1412 / 1: TP MGK</v>
          </cell>
          <cell r="N1284">
            <v>20</v>
          </cell>
          <cell r="O1284">
            <v>44197</v>
          </cell>
          <cell r="P1284">
            <v>2958465</v>
          </cell>
          <cell r="Q1284" t="str">
            <v>524000</v>
          </cell>
          <cell r="R1284" t="str">
            <v>524000</v>
          </cell>
          <cell r="S1284" t="str">
            <v>HHH</v>
          </cell>
          <cell r="T1284" t="str">
            <v>524000HHH</v>
          </cell>
          <cell r="U1284" t="str">
            <v>X</v>
          </cell>
          <cell r="V1284" t="str">
            <v>X</v>
          </cell>
          <cell r="W1284">
            <v>1</v>
          </cell>
          <cell r="X1284" t="str">
            <v>D0120</v>
          </cell>
          <cell r="Y1284" t="str">
            <v>D0120</v>
          </cell>
          <cell r="Z1284" t="str">
            <v>D0120</v>
          </cell>
          <cell r="AA1284" t="str">
            <v>D0120</v>
          </cell>
          <cell r="AB1284" t="str">
            <v>GZ: SFB 1412/1</v>
          </cell>
          <cell r="AD1284" t="str">
            <v>D41</v>
          </cell>
        </row>
        <row r="1285">
          <cell r="F1285" t="str">
            <v>D.01294.00.524000</v>
          </cell>
          <cell r="G1285">
            <v>17</v>
          </cell>
          <cell r="H1285" t="str">
            <v>D0129400</v>
          </cell>
          <cell r="I1285" t="str">
            <v>Heisenberg-Stelle</v>
          </cell>
          <cell r="J1285">
            <v>17</v>
          </cell>
          <cell r="K1285" t="str">
            <v>Heisenberg-Stelle</v>
          </cell>
          <cell r="L1285">
            <v>17</v>
          </cell>
          <cell r="M1285" t="str">
            <v>Heisenberg-Stelle</v>
          </cell>
          <cell r="N1285">
            <v>17</v>
          </cell>
          <cell r="O1285">
            <v>44197</v>
          </cell>
          <cell r="P1285">
            <v>2958465</v>
          </cell>
          <cell r="Q1285" t="str">
            <v>524000</v>
          </cell>
          <cell r="R1285" t="str">
            <v>524000</v>
          </cell>
          <cell r="S1285" t="str">
            <v>HHH</v>
          </cell>
          <cell r="T1285" t="str">
            <v>524000HHH</v>
          </cell>
          <cell r="U1285" t="str">
            <v>X</v>
          </cell>
          <cell r="V1285" t="str">
            <v>X</v>
          </cell>
          <cell r="W1285">
            <v>1</v>
          </cell>
          <cell r="X1285" t="str">
            <v>D0190</v>
          </cell>
          <cell r="Y1285" t="str">
            <v>D0190</v>
          </cell>
          <cell r="Z1285" t="str">
            <v>D0190</v>
          </cell>
          <cell r="AA1285" t="str">
            <v>D0190</v>
          </cell>
          <cell r="AB1285" t="str">
            <v>GZ: KA4119/2-1; AOBJ: 655019</v>
          </cell>
          <cell r="AD1285" t="str">
            <v>D46</v>
          </cell>
        </row>
        <row r="1286">
          <cell r="F1286" t="str">
            <v>D.01295.00.525011</v>
          </cell>
          <cell r="G1286">
            <v>17</v>
          </cell>
          <cell r="H1286" t="str">
            <v>D0129500</v>
          </cell>
          <cell r="I1286" t="str">
            <v>Scham</v>
          </cell>
          <cell r="J1286">
            <v>5</v>
          </cell>
          <cell r="K1286" t="str">
            <v>Scham</v>
          </cell>
          <cell r="L1286">
            <v>5</v>
          </cell>
          <cell r="M1286" t="str">
            <v>Scham</v>
          </cell>
          <cell r="N1286">
            <v>5</v>
          </cell>
          <cell r="O1286">
            <v>44197</v>
          </cell>
          <cell r="P1286">
            <v>2958465</v>
          </cell>
          <cell r="Q1286" t="str">
            <v>525011</v>
          </cell>
          <cell r="R1286" t="str">
            <v>525011</v>
          </cell>
          <cell r="S1286" t="str">
            <v>HHH</v>
          </cell>
          <cell r="T1286" t="str">
            <v>525011HHH</v>
          </cell>
          <cell r="U1286" t="str">
            <v>X</v>
          </cell>
          <cell r="V1286" t="str">
            <v>X</v>
          </cell>
          <cell r="W1286">
            <v>1</v>
          </cell>
          <cell r="X1286" t="str">
            <v>D0170</v>
          </cell>
          <cell r="Y1286" t="str">
            <v>D0170</v>
          </cell>
          <cell r="Z1286" t="str">
            <v>D0170</v>
          </cell>
          <cell r="AA1286" t="str">
            <v>D0170</v>
          </cell>
          <cell r="AB1286" t="str">
            <v>GZ: RO 5803/3-1; AOBJ: 670676</v>
          </cell>
          <cell r="AD1286" t="str">
            <v>D43</v>
          </cell>
        </row>
        <row r="1287">
          <cell r="F1287" t="str">
            <v>D.01296.00.525014</v>
          </cell>
          <cell r="G1287">
            <v>17</v>
          </cell>
          <cell r="H1287" t="str">
            <v>D0129600</v>
          </cell>
          <cell r="I1287" t="str">
            <v>VA: Vorlesungsreihe " DuBois Lecture"</v>
          </cell>
          <cell r="J1287">
            <v>37</v>
          </cell>
          <cell r="K1287" t="str">
            <v xml:space="preserve">VA: Vorlesungsreihe </v>
          </cell>
          <cell r="L1287">
            <v>20</v>
          </cell>
          <cell r="M1287" t="str">
            <v>VA: Vorlesungsreihe " DuBois Lecture"</v>
          </cell>
          <cell r="N1287">
            <v>37</v>
          </cell>
          <cell r="O1287">
            <v>44197</v>
          </cell>
          <cell r="P1287">
            <v>2958465</v>
          </cell>
          <cell r="Q1287" t="str">
            <v>525014</v>
          </cell>
          <cell r="R1287" t="str">
            <v>525014</v>
          </cell>
          <cell r="S1287" t="str">
            <v>HHH</v>
          </cell>
          <cell r="T1287" t="str">
            <v>525014HHH</v>
          </cell>
          <cell r="U1287" t="str">
            <v>X</v>
          </cell>
          <cell r="V1287" t="str">
            <v>X</v>
          </cell>
          <cell r="W1287">
            <v>1</v>
          </cell>
          <cell r="X1287" t="str">
            <v>H0002</v>
          </cell>
          <cell r="Y1287" t="str">
            <v>H0002</v>
          </cell>
          <cell r="Z1287" t="str">
            <v>H0002</v>
          </cell>
          <cell r="AA1287" t="str">
            <v>H0002</v>
          </cell>
          <cell r="AB1287" t="str">
            <v/>
          </cell>
          <cell r="AD1287" t="str">
            <v>D12</v>
          </cell>
        </row>
        <row r="1288">
          <cell r="F1288" t="str">
            <v>D.01297.00.525015</v>
          </cell>
          <cell r="G1288">
            <v>17</v>
          </cell>
          <cell r="H1288" t="str">
            <v>D0129700</v>
          </cell>
          <cell r="I1288" t="str">
            <v>Spendenkonto Plakette Du Bois</v>
          </cell>
          <cell r="J1288">
            <v>29</v>
          </cell>
          <cell r="K1288" t="str">
            <v>Spendenkonto Plakett</v>
          </cell>
          <cell r="L1288">
            <v>20</v>
          </cell>
          <cell r="M1288" t="str">
            <v>Spendenkonto Plakette Du Bois</v>
          </cell>
          <cell r="N1288">
            <v>29</v>
          </cell>
          <cell r="O1288">
            <v>44197</v>
          </cell>
          <cell r="P1288">
            <v>2958465</v>
          </cell>
          <cell r="Q1288" t="str">
            <v>525015</v>
          </cell>
          <cell r="R1288" t="str">
            <v>525015</v>
          </cell>
          <cell r="S1288" t="str">
            <v>HHH</v>
          </cell>
          <cell r="T1288" t="str">
            <v>525015HHH</v>
          </cell>
          <cell r="U1288" t="str">
            <v>X</v>
          </cell>
          <cell r="V1288" t="str">
            <v>X</v>
          </cell>
          <cell r="W1288">
            <v>1</v>
          </cell>
          <cell r="X1288" t="str">
            <v>K9900</v>
          </cell>
          <cell r="Y1288" t="str">
            <v>K9900</v>
          </cell>
          <cell r="Z1288" t="str">
            <v>K9900</v>
          </cell>
          <cell r="AA1288" t="str">
            <v>K9900</v>
          </cell>
          <cell r="AB1288" t="str">
            <v/>
          </cell>
          <cell r="AD1288" t="str">
            <v>D12</v>
          </cell>
        </row>
        <row r="1289">
          <cell r="F1289" t="str">
            <v>D.01298.00.525016</v>
          </cell>
          <cell r="G1289">
            <v>17</v>
          </cell>
          <cell r="H1289" t="str">
            <v>D0129800</v>
          </cell>
          <cell r="I1289" t="str">
            <v>Voice-Alternationen</v>
          </cell>
          <cell r="J1289">
            <v>19</v>
          </cell>
          <cell r="K1289" t="str">
            <v>Voice-Alternationen</v>
          </cell>
          <cell r="L1289">
            <v>19</v>
          </cell>
          <cell r="M1289" t="str">
            <v>Voice-Alternationen</v>
          </cell>
          <cell r="N1289">
            <v>19</v>
          </cell>
          <cell r="O1289">
            <v>44197</v>
          </cell>
          <cell r="P1289">
            <v>2958465</v>
          </cell>
          <cell r="Q1289" t="str">
            <v>525016</v>
          </cell>
          <cell r="R1289" t="str">
            <v>525016</v>
          </cell>
          <cell r="S1289" t="str">
            <v>HHH</v>
          </cell>
          <cell r="T1289" t="str">
            <v>525016HHH</v>
          </cell>
          <cell r="U1289" t="str">
            <v>X</v>
          </cell>
          <cell r="V1289" t="str">
            <v>X</v>
          </cell>
          <cell r="W1289">
            <v>1</v>
          </cell>
          <cell r="X1289" t="str">
            <v>D0110</v>
          </cell>
          <cell r="Y1289" t="str">
            <v>D0110</v>
          </cell>
          <cell r="Z1289" t="str">
            <v>D0110</v>
          </cell>
          <cell r="AA1289" t="str">
            <v>D0110</v>
          </cell>
          <cell r="AB1289" t="str">
            <v>GZ: AL554/7-2, AOBJ: 634611</v>
          </cell>
          <cell r="AD1289" t="str">
            <v>D43</v>
          </cell>
        </row>
        <row r="1290">
          <cell r="F1290" t="str">
            <v>D.01299.00.525016</v>
          </cell>
          <cell r="G1290">
            <v>17</v>
          </cell>
          <cell r="H1290" t="str">
            <v>D0129900</v>
          </cell>
          <cell r="I1290" t="str">
            <v>Chirag Dargwa</v>
          </cell>
          <cell r="J1290">
            <v>13</v>
          </cell>
          <cell r="K1290" t="str">
            <v>Chirag Dargwa</v>
          </cell>
          <cell r="L1290">
            <v>13</v>
          </cell>
          <cell r="M1290" t="str">
            <v>Chirag Dargwa</v>
          </cell>
          <cell r="N1290">
            <v>13</v>
          </cell>
          <cell r="O1290">
            <v>44197</v>
          </cell>
          <cell r="P1290">
            <v>2958465</v>
          </cell>
          <cell r="Q1290" t="str">
            <v>525016</v>
          </cell>
          <cell r="R1290" t="str">
            <v>525016</v>
          </cell>
          <cell r="S1290" t="str">
            <v>HHH</v>
          </cell>
          <cell r="T1290" t="str">
            <v>525016HHH</v>
          </cell>
          <cell r="U1290" t="str">
            <v>X</v>
          </cell>
          <cell r="V1290" t="str">
            <v>X</v>
          </cell>
          <cell r="W1290">
            <v>1</v>
          </cell>
          <cell r="X1290" t="str">
            <v>D0170</v>
          </cell>
          <cell r="Y1290" t="str">
            <v>D0170</v>
          </cell>
          <cell r="Z1290" t="str">
            <v>D0170</v>
          </cell>
          <cell r="AA1290" t="str">
            <v>D0170</v>
          </cell>
          <cell r="AB1290" t="str">
            <v>GZ: GA2470/2-1, AOBJ: 656370</v>
          </cell>
          <cell r="AD1290" t="str">
            <v>D43</v>
          </cell>
        </row>
        <row r="1291">
          <cell r="F1291" t="str">
            <v>D.01300.00.525016</v>
          </cell>
          <cell r="G1291">
            <v>17</v>
          </cell>
          <cell r="H1291" t="str">
            <v>D0130000</v>
          </cell>
          <cell r="I1291" t="str">
            <v>LeibnizDream</v>
          </cell>
          <cell r="J1291">
            <v>12</v>
          </cell>
          <cell r="K1291" t="str">
            <v>LeibnizDream</v>
          </cell>
          <cell r="L1291">
            <v>12</v>
          </cell>
          <cell r="M1291" t="str">
            <v>LeibnizDream</v>
          </cell>
          <cell r="N1291">
            <v>12</v>
          </cell>
          <cell r="O1291">
            <v>44197</v>
          </cell>
          <cell r="P1291">
            <v>2958465</v>
          </cell>
          <cell r="Q1291" t="str">
            <v>525016</v>
          </cell>
          <cell r="R1291" t="str">
            <v>525016</v>
          </cell>
          <cell r="S1291" t="str">
            <v>HHH</v>
          </cell>
          <cell r="T1291" t="str">
            <v>525016HHH</v>
          </cell>
          <cell r="U1291" t="str">
            <v>X</v>
          </cell>
          <cell r="V1291" t="str">
            <v>X</v>
          </cell>
          <cell r="W1291">
            <v>1</v>
          </cell>
          <cell r="X1291" t="str">
            <v>G0031</v>
          </cell>
          <cell r="Y1291" t="str">
            <v>G0031</v>
          </cell>
          <cell r="Z1291" t="str">
            <v>G0031</v>
          </cell>
          <cell r="AA1291" t="str">
            <v>G0031</v>
          </cell>
          <cell r="AB1291" t="str">
            <v>856421</v>
          </cell>
          <cell r="AD1291" t="str">
            <v>D12</v>
          </cell>
        </row>
        <row r="1292">
          <cell r="F1292" t="str">
            <v>D.01301.00.525016</v>
          </cell>
          <cell r="G1292">
            <v>17</v>
          </cell>
          <cell r="H1292" t="str">
            <v>D0130100</v>
          </cell>
          <cell r="I1292" t="str">
            <v>Leibniz-Preis 2014</v>
          </cell>
          <cell r="J1292">
            <v>18</v>
          </cell>
          <cell r="K1292" t="str">
            <v>Leibniz-Preis 2014</v>
          </cell>
          <cell r="L1292">
            <v>18</v>
          </cell>
          <cell r="M1292" t="str">
            <v>Leibniz-Preis 2014</v>
          </cell>
          <cell r="N1292">
            <v>18</v>
          </cell>
          <cell r="O1292">
            <v>44197</v>
          </cell>
          <cell r="P1292">
            <v>2958465</v>
          </cell>
          <cell r="Q1292" t="str">
            <v>525016</v>
          </cell>
          <cell r="R1292" t="str">
            <v>525016</v>
          </cell>
          <cell r="S1292" t="str">
            <v>HHH</v>
          </cell>
          <cell r="T1292" t="str">
            <v>525016HHH</v>
          </cell>
          <cell r="U1292" t="str">
            <v>X</v>
          </cell>
          <cell r="V1292" t="str">
            <v>X</v>
          </cell>
          <cell r="W1292">
            <v>1</v>
          </cell>
          <cell r="X1292" t="str">
            <v>D0190</v>
          </cell>
          <cell r="Y1292" t="str">
            <v>D0190</v>
          </cell>
          <cell r="Z1292" t="str">
            <v>D0190</v>
          </cell>
          <cell r="AA1292" t="str">
            <v>D0190</v>
          </cell>
          <cell r="AB1292" t="str">
            <v>GZ: AL554/8-1; AOBJ: 610604</v>
          </cell>
          <cell r="AD1292" t="str">
            <v>D45</v>
          </cell>
        </row>
        <row r="1293">
          <cell r="F1293" t="str">
            <v>D.01302.00.525017</v>
          </cell>
          <cell r="G1293">
            <v>17</v>
          </cell>
          <cell r="H1293" t="str">
            <v>D0130200</v>
          </cell>
          <cell r="I1293" t="str">
            <v>Sammelkonto</v>
          </cell>
          <cell r="J1293">
            <v>11</v>
          </cell>
          <cell r="K1293" t="str">
            <v>Sammelkonto</v>
          </cell>
          <cell r="L1293">
            <v>11</v>
          </cell>
          <cell r="M1293" t="str">
            <v>Sammelkonto</v>
          </cell>
          <cell r="N1293">
            <v>11</v>
          </cell>
          <cell r="O1293">
            <v>44197</v>
          </cell>
          <cell r="P1293">
            <v>2958465</v>
          </cell>
          <cell r="Q1293" t="str">
            <v>525017</v>
          </cell>
          <cell r="R1293" t="str">
            <v>525017</v>
          </cell>
          <cell r="S1293" t="str">
            <v>HHH</v>
          </cell>
          <cell r="T1293" t="str">
            <v>525017HHH</v>
          </cell>
          <cell r="U1293" t="str">
            <v>X</v>
          </cell>
          <cell r="V1293" t="str">
            <v>X</v>
          </cell>
          <cell r="W1293">
            <v>1</v>
          </cell>
          <cell r="X1293" t="str">
            <v>N0004</v>
          </cell>
          <cell r="Y1293" t="str">
            <v>N0004</v>
          </cell>
          <cell r="Z1293" t="str">
            <v>N0004</v>
          </cell>
          <cell r="AA1293" t="str">
            <v>N0004</v>
          </cell>
          <cell r="AD1293" t="str">
            <v>D11</v>
          </cell>
        </row>
        <row r="1294">
          <cell r="F1294" t="str">
            <v>D.01303.00.525018</v>
          </cell>
          <cell r="G1294">
            <v>17</v>
          </cell>
          <cell r="H1294" t="str">
            <v>D0130300</v>
          </cell>
          <cell r="I1294" t="str">
            <v>Sammelkonto</v>
          </cell>
          <cell r="J1294">
            <v>11</v>
          </cell>
          <cell r="K1294" t="str">
            <v>Sammelkonto</v>
          </cell>
          <cell r="L1294">
            <v>11</v>
          </cell>
          <cell r="M1294" t="str">
            <v>Sammelkonto</v>
          </cell>
          <cell r="N1294">
            <v>11</v>
          </cell>
          <cell r="O1294">
            <v>44197</v>
          </cell>
          <cell r="P1294">
            <v>2958465</v>
          </cell>
          <cell r="Q1294" t="str">
            <v>525018</v>
          </cell>
          <cell r="R1294" t="str">
            <v>525018</v>
          </cell>
          <cell r="S1294" t="str">
            <v>HHH</v>
          </cell>
          <cell r="T1294" t="str">
            <v>525018HHH</v>
          </cell>
          <cell r="U1294" t="str">
            <v>X</v>
          </cell>
          <cell r="V1294" t="str">
            <v>X</v>
          </cell>
          <cell r="W1294">
            <v>1</v>
          </cell>
          <cell r="X1294" t="str">
            <v>N0004</v>
          </cell>
          <cell r="Y1294" t="str">
            <v>N0004</v>
          </cell>
          <cell r="Z1294" t="str">
            <v>N0004</v>
          </cell>
          <cell r="AA1294" t="str">
            <v>N0004</v>
          </cell>
          <cell r="AD1294" t="str">
            <v>D11</v>
          </cell>
        </row>
        <row r="1295">
          <cell r="F1295" t="str">
            <v>D.01304.00.525018</v>
          </cell>
          <cell r="G1295">
            <v>17</v>
          </cell>
          <cell r="H1295" t="str">
            <v>D0130400</v>
          </cell>
          <cell r="I1295" t="str">
            <v>ENROPE</v>
          </cell>
          <cell r="J1295">
            <v>6</v>
          </cell>
          <cell r="K1295" t="str">
            <v>ENROPE</v>
          </cell>
          <cell r="L1295">
            <v>6</v>
          </cell>
          <cell r="M1295" t="str">
            <v>ENROPE</v>
          </cell>
          <cell r="N1295">
            <v>6</v>
          </cell>
          <cell r="O1295">
            <v>44197</v>
          </cell>
          <cell r="P1295">
            <v>2958465</v>
          </cell>
          <cell r="Q1295" t="str">
            <v>525018</v>
          </cell>
          <cell r="R1295" t="str">
            <v>525018</v>
          </cell>
          <cell r="S1295" t="str">
            <v>HHH</v>
          </cell>
          <cell r="T1295" t="str">
            <v>525018HHH</v>
          </cell>
          <cell r="U1295" t="str">
            <v>X</v>
          </cell>
          <cell r="V1295" t="str">
            <v>X</v>
          </cell>
          <cell r="W1295">
            <v>1</v>
          </cell>
          <cell r="X1295" t="str">
            <v>G0103</v>
          </cell>
          <cell r="Y1295" t="str">
            <v>G0103</v>
          </cell>
          <cell r="Z1295" t="str">
            <v>G0103</v>
          </cell>
          <cell r="AA1295" t="str">
            <v>G0103</v>
          </cell>
          <cell r="AB1295" t="str">
            <v>2018-1-DE01-KA203-004253</v>
          </cell>
          <cell r="AD1295" t="str">
            <v>D12</v>
          </cell>
        </row>
        <row r="1296">
          <cell r="F1296" t="str">
            <v>D.01305.00.525018</v>
          </cell>
          <cell r="G1296">
            <v>17</v>
          </cell>
          <cell r="H1296" t="str">
            <v>D0130500</v>
          </cell>
          <cell r="I1296" t="str">
            <v>Playing beyond CLIL</v>
          </cell>
          <cell r="J1296">
            <v>19</v>
          </cell>
          <cell r="K1296" t="str">
            <v>Playing beyond CLIL</v>
          </cell>
          <cell r="L1296">
            <v>19</v>
          </cell>
          <cell r="M1296" t="str">
            <v>Playing beyond CLIL</v>
          </cell>
          <cell r="N1296">
            <v>19</v>
          </cell>
          <cell r="O1296">
            <v>44197</v>
          </cell>
          <cell r="P1296">
            <v>2958465</v>
          </cell>
          <cell r="Q1296" t="str">
            <v>525018</v>
          </cell>
          <cell r="R1296" t="str">
            <v>525018</v>
          </cell>
          <cell r="S1296" t="str">
            <v>HHH</v>
          </cell>
          <cell r="T1296" t="str">
            <v>525018HHH</v>
          </cell>
          <cell r="U1296" t="str">
            <v>X</v>
          </cell>
          <cell r="V1296" t="str">
            <v>X</v>
          </cell>
          <cell r="W1296">
            <v>1</v>
          </cell>
          <cell r="X1296" t="str">
            <v>G0103</v>
          </cell>
          <cell r="Y1296" t="str">
            <v>G0103</v>
          </cell>
          <cell r="Z1296" t="str">
            <v>G0103</v>
          </cell>
          <cell r="AA1296" t="str">
            <v>G0103</v>
          </cell>
          <cell r="AB1296" t="str">
            <v>VG-IN-BE-18-36-047300</v>
          </cell>
          <cell r="AD1296" t="str">
            <v>D12</v>
          </cell>
        </row>
        <row r="1297">
          <cell r="F1297" t="str">
            <v>D.01306.00.525019</v>
          </cell>
          <cell r="G1297">
            <v>17</v>
          </cell>
          <cell r="H1297" t="str">
            <v>D0130600</v>
          </cell>
          <cell r="I1297" t="str">
            <v>Liminal Whiteness</v>
          </cell>
          <cell r="J1297">
            <v>17</v>
          </cell>
          <cell r="K1297" t="str">
            <v>Liminal Whiteness</v>
          </cell>
          <cell r="L1297">
            <v>17</v>
          </cell>
          <cell r="M1297" t="str">
            <v>Liminal Whiteness</v>
          </cell>
          <cell r="N1297">
            <v>17</v>
          </cell>
          <cell r="O1297">
            <v>44197</v>
          </cell>
          <cell r="P1297">
            <v>2958465</v>
          </cell>
          <cell r="Q1297" t="str">
            <v>525019</v>
          </cell>
          <cell r="R1297" t="str">
            <v>525019</v>
          </cell>
          <cell r="S1297" t="str">
            <v>HHH</v>
          </cell>
          <cell r="T1297" t="str">
            <v>525019HHH</v>
          </cell>
          <cell r="U1297" t="str">
            <v>X</v>
          </cell>
          <cell r="V1297" t="str">
            <v>X</v>
          </cell>
          <cell r="W1297">
            <v>1</v>
          </cell>
          <cell r="X1297" t="str">
            <v>D0110</v>
          </cell>
          <cell r="Y1297" t="str">
            <v>D0110</v>
          </cell>
          <cell r="Z1297" t="str">
            <v>D0110</v>
          </cell>
          <cell r="AA1297" t="str">
            <v>D0110</v>
          </cell>
          <cell r="AB1297" t="str">
            <v>GZ: KI2150/2-1; AOBJ: 656601</v>
          </cell>
          <cell r="AD1297" t="str">
            <v>D43</v>
          </cell>
        </row>
        <row r="1298">
          <cell r="F1298" t="str">
            <v>D.01307.00.525022</v>
          </cell>
          <cell r="G1298">
            <v>17</v>
          </cell>
          <cell r="H1298" t="str">
            <v>D0130700</v>
          </cell>
          <cell r="I1298" t="str">
            <v>SPP 1727: SPOCC</v>
          </cell>
          <cell r="J1298">
            <v>15</v>
          </cell>
          <cell r="K1298" t="str">
            <v>SPP 1727: SPOCC</v>
          </cell>
          <cell r="L1298">
            <v>15</v>
          </cell>
          <cell r="M1298" t="str">
            <v>SPP 1727: SPOCC</v>
          </cell>
          <cell r="N1298">
            <v>15</v>
          </cell>
          <cell r="O1298">
            <v>44197</v>
          </cell>
          <cell r="P1298">
            <v>2958465</v>
          </cell>
          <cell r="Q1298" t="str">
            <v>525022</v>
          </cell>
          <cell r="R1298" t="str">
            <v>525022</v>
          </cell>
          <cell r="S1298" t="str">
            <v>HHH</v>
          </cell>
          <cell r="T1298" t="str">
            <v>525022HHH</v>
          </cell>
          <cell r="U1298" t="str">
            <v>X</v>
          </cell>
          <cell r="V1298" t="str">
            <v>X</v>
          </cell>
          <cell r="W1298">
            <v>1</v>
          </cell>
          <cell r="X1298" t="str">
            <v>D0140</v>
          </cell>
          <cell r="Y1298" t="str">
            <v>D0140</v>
          </cell>
          <cell r="Z1298" t="str">
            <v>D0140</v>
          </cell>
          <cell r="AA1298" t="str">
            <v>D0140</v>
          </cell>
          <cell r="AB1298" t="str">
            <v>GZ: LI 2938/1-1  AOBJ: 657389</v>
          </cell>
          <cell r="AD1298" t="str">
            <v>D43</v>
          </cell>
        </row>
        <row r="1299">
          <cell r="F1299" t="str">
            <v>D.01308.00.525024</v>
          </cell>
          <cell r="G1299">
            <v>17</v>
          </cell>
          <cell r="H1299" t="str">
            <v>D0130800</v>
          </cell>
          <cell r="I1299" t="str">
            <v>Revis(ualis)ing Intersectionality</v>
          </cell>
          <cell r="J1299">
            <v>33</v>
          </cell>
          <cell r="K1299" t="str">
            <v>Revis(ualis)ing Inte</v>
          </cell>
          <cell r="L1299">
            <v>20</v>
          </cell>
          <cell r="M1299" t="str">
            <v>Revis(ualis)ing Intersectionality</v>
          </cell>
          <cell r="N1299">
            <v>33</v>
          </cell>
          <cell r="O1299">
            <v>44197</v>
          </cell>
          <cell r="P1299">
            <v>2958465</v>
          </cell>
          <cell r="Q1299" t="str">
            <v>525024</v>
          </cell>
          <cell r="R1299" t="str">
            <v>525024</v>
          </cell>
          <cell r="S1299" t="str">
            <v>HHH</v>
          </cell>
          <cell r="T1299" t="str">
            <v>525024HHH</v>
          </cell>
          <cell r="U1299" t="str">
            <v>X</v>
          </cell>
          <cell r="V1299" t="str">
            <v>X</v>
          </cell>
          <cell r="W1299">
            <v>1</v>
          </cell>
          <cell r="X1299" t="str">
            <v>I0010</v>
          </cell>
          <cell r="Y1299" t="str">
            <v>I0010</v>
          </cell>
          <cell r="Z1299" t="str">
            <v>I0010</v>
          </cell>
          <cell r="AA1299" t="str">
            <v>I0010</v>
          </cell>
          <cell r="AB1299" t="str">
            <v>Az.: 94867</v>
          </cell>
          <cell r="AD1299" t="str">
            <v>D31</v>
          </cell>
        </row>
        <row r="1300">
          <cell r="F1300" t="str">
            <v>D.01262.13.525000</v>
          </cell>
          <cell r="G1300">
            <v>17</v>
          </cell>
          <cell r="H1300" t="str">
            <v>D0126213</v>
          </cell>
          <cell r="I1300" t="str">
            <v>SFB 1412 / 1: TP A01</v>
          </cell>
          <cell r="J1300">
            <v>20</v>
          </cell>
          <cell r="K1300" t="str">
            <v>SFB 1412 / 1: TP A01</v>
          </cell>
          <cell r="L1300">
            <v>20</v>
          </cell>
          <cell r="M1300" t="str">
            <v>SFB 1412 / 1: TP A01</v>
          </cell>
          <cell r="N1300">
            <v>20</v>
          </cell>
          <cell r="O1300">
            <v>44197</v>
          </cell>
          <cell r="P1300">
            <v>2958465</v>
          </cell>
          <cell r="Q1300" t="str">
            <v>525000</v>
          </cell>
          <cell r="R1300" t="str">
            <v>525000</v>
          </cell>
          <cell r="S1300" t="str">
            <v>HHH</v>
          </cell>
          <cell r="T1300" t="str">
            <v>525000HHH</v>
          </cell>
          <cell r="U1300" t="str">
            <v>X</v>
          </cell>
          <cell r="V1300" t="str">
            <v>X</v>
          </cell>
          <cell r="W1300">
            <v>1</v>
          </cell>
          <cell r="X1300" t="str">
            <v>D0120</v>
          </cell>
          <cell r="Y1300" t="str">
            <v>D0120</v>
          </cell>
          <cell r="Z1300" t="str">
            <v>D0120</v>
          </cell>
          <cell r="AA1300" t="str">
            <v>D0120</v>
          </cell>
          <cell r="AB1300" t="str">
            <v>GZ: SFB 1412/1</v>
          </cell>
          <cell r="AD1300" t="str">
            <v>D41</v>
          </cell>
        </row>
        <row r="1301">
          <cell r="F1301" t="str">
            <v>D.01262.14.525000</v>
          </cell>
          <cell r="G1301">
            <v>17</v>
          </cell>
          <cell r="H1301" t="str">
            <v>D0126214</v>
          </cell>
          <cell r="I1301" t="str">
            <v>SFB 1412 / 1: TP B01</v>
          </cell>
          <cell r="J1301">
            <v>20</v>
          </cell>
          <cell r="K1301" t="str">
            <v>SFB 1412 / 1: TP B01</v>
          </cell>
          <cell r="L1301">
            <v>20</v>
          </cell>
          <cell r="M1301" t="str">
            <v>SFB 1412 / 1: TP B01</v>
          </cell>
          <cell r="N1301">
            <v>20</v>
          </cell>
          <cell r="O1301">
            <v>44197</v>
          </cell>
          <cell r="P1301">
            <v>2958465</v>
          </cell>
          <cell r="Q1301" t="str">
            <v>525000</v>
          </cell>
          <cell r="R1301" t="str">
            <v>525000</v>
          </cell>
          <cell r="S1301" t="str">
            <v>HHH</v>
          </cell>
          <cell r="T1301" t="str">
            <v>525000HHH</v>
          </cell>
          <cell r="U1301" t="str">
            <v>X</v>
          </cell>
          <cell r="V1301" t="str">
            <v>X</v>
          </cell>
          <cell r="W1301">
            <v>1</v>
          </cell>
          <cell r="X1301" t="str">
            <v>D0120</v>
          </cell>
          <cell r="Y1301" t="str">
            <v>D0120</v>
          </cell>
          <cell r="Z1301" t="str">
            <v>D0120</v>
          </cell>
          <cell r="AA1301" t="str">
            <v>D0120</v>
          </cell>
          <cell r="AB1301" t="str">
            <v>GZ: SFB 1412/1</v>
          </cell>
          <cell r="AD1301" t="str">
            <v>D41</v>
          </cell>
        </row>
        <row r="1302">
          <cell r="F1302" t="str">
            <v>D.01262.15.525000</v>
          </cell>
          <cell r="G1302">
            <v>17</v>
          </cell>
          <cell r="H1302" t="str">
            <v>D0126215</v>
          </cell>
          <cell r="I1302" t="str">
            <v>SFB 1412 /1: TP A07</v>
          </cell>
          <cell r="J1302">
            <v>19</v>
          </cell>
          <cell r="K1302" t="str">
            <v>SFB 1412 /1: TP A07</v>
          </cell>
          <cell r="L1302">
            <v>19</v>
          </cell>
          <cell r="M1302" t="str">
            <v>SFB 1412 /1: TP A07</v>
          </cell>
          <cell r="N1302">
            <v>19</v>
          </cell>
          <cell r="O1302">
            <v>44197</v>
          </cell>
          <cell r="P1302">
            <v>2958465</v>
          </cell>
          <cell r="Q1302" t="str">
            <v>525000</v>
          </cell>
          <cell r="R1302" t="str">
            <v>525000</v>
          </cell>
          <cell r="S1302" t="str">
            <v>HHH</v>
          </cell>
          <cell r="T1302" t="str">
            <v>525000HHH</v>
          </cell>
          <cell r="U1302" t="str">
            <v>X</v>
          </cell>
          <cell r="V1302" t="str">
            <v>X</v>
          </cell>
          <cell r="W1302">
            <v>1</v>
          </cell>
          <cell r="X1302" t="str">
            <v>D0120</v>
          </cell>
          <cell r="Y1302" t="str">
            <v>D0120</v>
          </cell>
          <cell r="Z1302" t="str">
            <v>D0120</v>
          </cell>
          <cell r="AA1302" t="str">
            <v>D0120</v>
          </cell>
          <cell r="AB1302" t="str">
            <v>SFB 1412/1</v>
          </cell>
          <cell r="AD1302" t="str">
            <v>D41</v>
          </cell>
        </row>
        <row r="1303">
          <cell r="F1303" t="str">
            <v>D.01312.00.525000</v>
          </cell>
          <cell r="G1303">
            <v>17</v>
          </cell>
          <cell r="H1303" t="str">
            <v>D0131200</v>
          </cell>
          <cell r="I1303" t="str">
            <v>FOR 2537 / 1: TP 01</v>
          </cell>
          <cell r="J1303">
            <v>19</v>
          </cell>
          <cell r="K1303" t="str">
            <v>FOR 2537 / 1: TP 01</v>
          </cell>
          <cell r="L1303">
            <v>19</v>
          </cell>
          <cell r="M1303" t="str">
            <v>FOR 2537 / 1: TP 01</v>
          </cell>
          <cell r="N1303">
            <v>19</v>
          </cell>
          <cell r="O1303">
            <v>44197</v>
          </cell>
          <cell r="P1303">
            <v>2958465</v>
          </cell>
          <cell r="Q1303" t="str">
            <v>525000</v>
          </cell>
          <cell r="R1303" t="str">
            <v>525000</v>
          </cell>
          <cell r="S1303" t="str">
            <v>HHH</v>
          </cell>
          <cell r="T1303" t="str">
            <v>525000HHH</v>
          </cell>
          <cell r="U1303" t="str">
            <v>X</v>
          </cell>
          <cell r="V1303" t="str">
            <v>X</v>
          </cell>
          <cell r="W1303">
            <v>1</v>
          </cell>
          <cell r="X1303" t="str">
            <v>D0150</v>
          </cell>
          <cell r="Y1303" t="str">
            <v>D0150</v>
          </cell>
          <cell r="Z1303" t="str">
            <v>D0150</v>
          </cell>
          <cell r="AA1303" t="str">
            <v>D0150</v>
          </cell>
          <cell r="AB1303" t="str">
            <v>GZ: AL 554/13-1; AOBJ: 645722</v>
          </cell>
          <cell r="AD1303" t="str">
            <v>D42</v>
          </cell>
        </row>
        <row r="1304">
          <cell r="F1304" t="str">
            <v>D.01313.00.526011</v>
          </cell>
          <cell r="G1304">
            <v>17</v>
          </cell>
          <cell r="H1304" t="str">
            <v>D0131300</v>
          </cell>
          <cell r="I1304" t="str">
            <v xml:space="preserve">Fiktive Anthologien in der bulgarischen </v>
          </cell>
          <cell r="J1304">
            <v>40</v>
          </cell>
          <cell r="K1304" t="str">
            <v xml:space="preserve">Fiktive Anthologien </v>
          </cell>
          <cell r="L1304">
            <v>20</v>
          </cell>
          <cell r="M1304" t="str">
            <v>Fiktive Anthologien in der bulgarischen Literatur</v>
          </cell>
          <cell r="N1304">
            <v>49</v>
          </cell>
          <cell r="O1304">
            <v>44197</v>
          </cell>
          <cell r="P1304">
            <v>2958465</v>
          </cell>
          <cell r="Q1304" t="str">
            <v>526011</v>
          </cell>
          <cell r="R1304" t="str">
            <v>526011</v>
          </cell>
          <cell r="S1304" t="str">
            <v>HHH</v>
          </cell>
          <cell r="T1304" t="str">
            <v>526011HHH</v>
          </cell>
          <cell r="U1304" t="str">
            <v>X</v>
          </cell>
          <cell r="V1304" t="str">
            <v>X</v>
          </cell>
          <cell r="W1304">
            <v>1</v>
          </cell>
          <cell r="X1304" t="str">
            <v>D0170</v>
          </cell>
          <cell r="Y1304" t="str">
            <v>D0170</v>
          </cell>
          <cell r="Z1304" t="str">
            <v>D0170</v>
          </cell>
          <cell r="AA1304" t="str">
            <v>D0170</v>
          </cell>
          <cell r="AB1304" t="str">
            <v>GZ: SCHM2378/3-2; AOBJ: 632310</v>
          </cell>
          <cell r="AD1304" t="str">
            <v>D43</v>
          </cell>
        </row>
        <row r="1305">
          <cell r="F1305" t="str">
            <v>D.01314.00.526011</v>
          </cell>
          <cell r="G1305">
            <v>17</v>
          </cell>
          <cell r="H1305" t="str">
            <v>D0131400</v>
          </cell>
          <cell r="I1305" t="str">
            <v>Erzählökonomie</v>
          </cell>
          <cell r="J1305">
            <v>14</v>
          </cell>
          <cell r="K1305" t="str">
            <v>Erzählökonomie</v>
          </cell>
          <cell r="L1305">
            <v>14</v>
          </cell>
          <cell r="M1305" t="str">
            <v>Erzählökonomie</v>
          </cell>
          <cell r="N1305">
            <v>14</v>
          </cell>
          <cell r="O1305">
            <v>44197</v>
          </cell>
          <cell r="P1305">
            <v>2958465</v>
          </cell>
          <cell r="Q1305" t="str">
            <v>526011</v>
          </cell>
          <cell r="R1305" t="str">
            <v>526011</v>
          </cell>
          <cell r="S1305" t="str">
            <v>HHH</v>
          </cell>
          <cell r="T1305" t="str">
            <v>526011HHH</v>
          </cell>
          <cell r="U1305" t="str">
            <v>X</v>
          </cell>
          <cell r="V1305" t="str">
            <v>X</v>
          </cell>
          <cell r="W1305">
            <v>1</v>
          </cell>
          <cell r="X1305" t="str">
            <v>D0170</v>
          </cell>
          <cell r="Y1305" t="str">
            <v>D0170</v>
          </cell>
          <cell r="Z1305" t="str">
            <v>D0170</v>
          </cell>
          <cell r="AA1305" t="str">
            <v>D0170</v>
          </cell>
          <cell r="AB1305" t="str">
            <v>GZ: KA 4315/2-1; AOBJ: 632779</v>
          </cell>
          <cell r="AD1305" t="str">
            <v>D43</v>
          </cell>
        </row>
        <row r="1306">
          <cell r="F1306" t="str">
            <v>D.01315.00.526011</v>
          </cell>
          <cell r="G1306">
            <v>17</v>
          </cell>
          <cell r="H1306" t="str">
            <v>D0131500</v>
          </cell>
          <cell r="I1306" t="str">
            <v>DAAD Sachmittelzuschuss Maistat</v>
          </cell>
          <cell r="J1306">
            <v>31</v>
          </cell>
          <cell r="K1306" t="str">
            <v>DAAD Sachmittelzusch</v>
          </cell>
          <cell r="L1306">
            <v>20</v>
          </cell>
          <cell r="M1306" t="str">
            <v>DAAD Sachmittelzuschuss Maistat</v>
          </cell>
          <cell r="N1306">
            <v>31</v>
          </cell>
          <cell r="O1306">
            <v>44197</v>
          </cell>
          <cell r="P1306">
            <v>2958465</v>
          </cell>
          <cell r="Q1306" t="str">
            <v>526011</v>
          </cell>
          <cell r="R1306" t="str">
            <v>526011</v>
          </cell>
          <cell r="S1306" t="str">
            <v>HHH</v>
          </cell>
          <cell r="T1306" t="str">
            <v>526011HHH</v>
          </cell>
          <cell r="U1306" t="str">
            <v>X</v>
          </cell>
          <cell r="V1306" t="str">
            <v>X</v>
          </cell>
          <cell r="W1306">
            <v>1</v>
          </cell>
          <cell r="X1306" t="str">
            <v>L0100</v>
          </cell>
          <cell r="Y1306" t="str">
            <v>L0100</v>
          </cell>
          <cell r="Z1306" t="str">
            <v>L0100</v>
          </cell>
          <cell r="AA1306" t="str">
            <v>L0100</v>
          </cell>
          <cell r="AB1306" t="str">
            <v>91578649</v>
          </cell>
          <cell r="AD1306" t="str">
            <v>D12</v>
          </cell>
        </row>
        <row r="1307">
          <cell r="F1307" t="str">
            <v>D.01316.00.526011</v>
          </cell>
          <cell r="G1307">
            <v>17</v>
          </cell>
          <cell r="H1307" t="str">
            <v>D0131600</v>
          </cell>
          <cell r="I1307" t="str">
            <v>Gastdozentur Maria Stepanova</v>
          </cell>
          <cell r="J1307">
            <v>28</v>
          </cell>
          <cell r="K1307" t="str">
            <v>Gastdozentur Maria S</v>
          </cell>
          <cell r="L1307">
            <v>20</v>
          </cell>
          <cell r="M1307" t="str">
            <v>Gastdozentur Maria Stepanova</v>
          </cell>
          <cell r="N1307">
            <v>28</v>
          </cell>
          <cell r="O1307">
            <v>44197</v>
          </cell>
          <cell r="P1307">
            <v>2958465</v>
          </cell>
          <cell r="Q1307" t="str">
            <v>526011</v>
          </cell>
          <cell r="R1307" t="str">
            <v>526011</v>
          </cell>
          <cell r="S1307" t="str">
            <v>HHH</v>
          </cell>
          <cell r="T1307" t="str">
            <v>526011HHH</v>
          </cell>
          <cell r="U1307" t="str">
            <v>X</v>
          </cell>
          <cell r="V1307" t="str">
            <v>X</v>
          </cell>
          <cell r="W1307">
            <v>1</v>
          </cell>
          <cell r="X1307" t="str">
            <v>L0100</v>
          </cell>
          <cell r="Y1307" t="str">
            <v>L0100</v>
          </cell>
          <cell r="Z1307" t="str">
            <v>L0100</v>
          </cell>
          <cell r="AA1307" t="str">
            <v>L0100</v>
          </cell>
          <cell r="AB1307" t="str">
            <v>57425153</v>
          </cell>
          <cell r="AD1307" t="str">
            <v>D12</v>
          </cell>
        </row>
        <row r="1308">
          <cell r="F1308" t="str">
            <v>D.01317.00.526011</v>
          </cell>
          <cell r="G1308">
            <v>17</v>
          </cell>
          <cell r="H1308" t="str">
            <v>D0131700</v>
          </cell>
          <cell r="I1308" t="str">
            <v>Eastern European Animation</v>
          </cell>
          <cell r="J1308">
            <v>26</v>
          </cell>
          <cell r="K1308" t="str">
            <v>Eastern European Ani</v>
          </cell>
          <cell r="L1308">
            <v>20</v>
          </cell>
          <cell r="M1308" t="str">
            <v>Eastern European Animation</v>
          </cell>
          <cell r="N1308">
            <v>26</v>
          </cell>
          <cell r="O1308">
            <v>44197</v>
          </cell>
          <cell r="P1308">
            <v>2958465</v>
          </cell>
          <cell r="Q1308" t="str">
            <v>526011</v>
          </cell>
          <cell r="R1308" t="str">
            <v>526011</v>
          </cell>
          <cell r="S1308" t="str">
            <v>HHH</v>
          </cell>
          <cell r="T1308" t="str">
            <v>526011HHH</v>
          </cell>
          <cell r="U1308" t="str">
            <v>X</v>
          </cell>
          <cell r="V1308" t="str">
            <v>X</v>
          </cell>
          <cell r="W1308">
            <v>1</v>
          </cell>
          <cell r="X1308" t="str">
            <v>D0170</v>
          </cell>
          <cell r="Y1308" t="str">
            <v>D0170</v>
          </cell>
          <cell r="Z1308" t="str">
            <v>D0170</v>
          </cell>
          <cell r="AA1308" t="str">
            <v>D0170</v>
          </cell>
          <cell r="AB1308" t="str">
            <v>GZ: RO5559/1-1; AOBJ: 643720</v>
          </cell>
          <cell r="AD1308" t="str">
            <v>D43</v>
          </cell>
        </row>
        <row r="1309">
          <cell r="F1309" t="str">
            <v>D.01318.00.526011</v>
          </cell>
          <cell r="G1309">
            <v>17</v>
          </cell>
          <cell r="H1309" t="str">
            <v>D0131800</v>
          </cell>
          <cell r="I1309" t="str">
            <v>DAAD Sachmittelzuschuss Egemberdieva</v>
          </cell>
          <cell r="J1309">
            <v>36</v>
          </cell>
          <cell r="K1309" t="str">
            <v>DAAD Sachmittelzusch</v>
          </cell>
          <cell r="L1309">
            <v>20</v>
          </cell>
          <cell r="M1309" t="str">
            <v>DAAD Sachmittelzuschuss Egemberdieva</v>
          </cell>
          <cell r="N1309">
            <v>36</v>
          </cell>
          <cell r="O1309">
            <v>44197</v>
          </cell>
          <cell r="P1309">
            <v>2958465</v>
          </cell>
          <cell r="Q1309" t="str">
            <v>526011</v>
          </cell>
          <cell r="R1309" t="str">
            <v>526011</v>
          </cell>
          <cell r="S1309" t="str">
            <v>HHH</v>
          </cell>
          <cell r="T1309" t="str">
            <v>526011HHH</v>
          </cell>
          <cell r="U1309" t="str">
            <v>X</v>
          </cell>
          <cell r="V1309" t="str">
            <v>X</v>
          </cell>
          <cell r="W1309">
            <v>1</v>
          </cell>
          <cell r="X1309" t="str">
            <v>L0100</v>
          </cell>
          <cell r="Y1309" t="str">
            <v>L0100</v>
          </cell>
          <cell r="Z1309" t="str">
            <v>L0100</v>
          </cell>
          <cell r="AA1309" t="str">
            <v>L0100</v>
          </cell>
          <cell r="AB1309" t="str">
            <v>91690313</v>
          </cell>
          <cell r="AD1309" t="str">
            <v>D12</v>
          </cell>
        </row>
        <row r="1310">
          <cell r="F1310" t="str">
            <v>D.01319.00.526011</v>
          </cell>
          <cell r="G1310">
            <v>17</v>
          </cell>
          <cell r="H1310" t="str">
            <v>D0131900</v>
          </cell>
          <cell r="I1310" t="str">
            <v>DAAD Sachmittelzuschuss Seergeeva</v>
          </cell>
          <cell r="J1310">
            <v>33</v>
          </cell>
          <cell r="K1310" t="str">
            <v>DAAD Sachmittelzusch</v>
          </cell>
          <cell r="L1310">
            <v>20</v>
          </cell>
          <cell r="M1310" t="str">
            <v>DAAD Sachmittelzuschuss Seergeeva</v>
          </cell>
          <cell r="N1310">
            <v>33</v>
          </cell>
          <cell r="O1310">
            <v>44197</v>
          </cell>
          <cell r="P1310">
            <v>2958465</v>
          </cell>
          <cell r="Q1310" t="str">
            <v>526011</v>
          </cell>
          <cell r="R1310" t="str">
            <v>526011</v>
          </cell>
          <cell r="S1310" t="str">
            <v>HHH</v>
          </cell>
          <cell r="T1310" t="str">
            <v>526011HHH</v>
          </cell>
          <cell r="U1310" t="str">
            <v>X</v>
          </cell>
          <cell r="V1310" t="str">
            <v>X</v>
          </cell>
          <cell r="W1310">
            <v>1</v>
          </cell>
          <cell r="X1310" t="str">
            <v>L0100</v>
          </cell>
          <cell r="Y1310" t="str">
            <v>L0100</v>
          </cell>
          <cell r="Z1310" t="str">
            <v>L0100</v>
          </cell>
          <cell r="AA1310" t="str">
            <v>L0100</v>
          </cell>
          <cell r="AB1310" t="str">
            <v>91625108</v>
          </cell>
          <cell r="AD1310" t="str">
            <v>D12</v>
          </cell>
        </row>
        <row r="1311">
          <cell r="F1311" t="str">
            <v>D.01320.00.526011</v>
          </cell>
          <cell r="G1311">
            <v>17</v>
          </cell>
          <cell r="H1311" t="str">
            <v>D0132000</v>
          </cell>
          <cell r="I1311" t="str">
            <v>Performativer Dilettantismus</v>
          </cell>
          <cell r="J1311">
            <v>28</v>
          </cell>
          <cell r="K1311" t="str">
            <v>Performativer Dilett</v>
          </cell>
          <cell r="L1311">
            <v>20</v>
          </cell>
          <cell r="M1311" t="str">
            <v>Performativer Dilettantismus</v>
          </cell>
          <cell r="N1311">
            <v>28</v>
          </cell>
          <cell r="O1311">
            <v>44197</v>
          </cell>
          <cell r="P1311">
            <v>2958465</v>
          </cell>
          <cell r="Q1311" t="str">
            <v>526011</v>
          </cell>
          <cell r="R1311" t="str">
            <v>526011</v>
          </cell>
          <cell r="S1311" t="str">
            <v>HHH</v>
          </cell>
          <cell r="T1311" t="str">
            <v>526011HHH</v>
          </cell>
          <cell r="U1311" t="str">
            <v>X</v>
          </cell>
          <cell r="V1311" t="str">
            <v>X</v>
          </cell>
          <cell r="W1311">
            <v>1</v>
          </cell>
          <cell r="X1311" t="str">
            <v>D0170</v>
          </cell>
          <cell r="Y1311" t="str">
            <v>D0170</v>
          </cell>
          <cell r="Z1311" t="str">
            <v>D0170</v>
          </cell>
          <cell r="AA1311" t="str">
            <v>D0170</v>
          </cell>
          <cell r="AB1311" t="str">
            <v>GZ: AN1494/2-1; AOBJ: 662938</v>
          </cell>
          <cell r="AD1311" t="str">
            <v>D43</v>
          </cell>
        </row>
        <row r="1312">
          <cell r="F1312" t="str">
            <v>D.01321.00.526011</v>
          </cell>
          <cell r="G1312">
            <v>17</v>
          </cell>
          <cell r="H1312" t="str">
            <v>D0132100</v>
          </cell>
          <cell r="I1312" t="str">
            <v>AvH Shopin</v>
          </cell>
          <cell r="J1312">
            <v>10</v>
          </cell>
          <cell r="K1312" t="str">
            <v>AvH Shopin</v>
          </cell>
          <cell r="L1312">
            <v>10</v>
          </cell>
          <cell r="M1312" t="str">
            <v>AvH Shopin</v>
          </cell>
          <cell r="N1312">
            <v>10</v>
          </cell>
          <cell r="O1312">
            <v>44197</v>
          </cell>
          <cell r="P1312">
            <v>2958465</v>
          </cell>
          <cell r="Q1312" t="str">
            <v>526011</v>
          </cell>
          <cell r="R1312" t="str">
            <v>526011</v>
          </cell>
          <cell r="S1312" t="str">
            <v>HHH</v>
          </cell>
          <cell r="T1312" t="str">
            <v>526011HHH</v>
          </cell>
          <cell r="U1312" t="str">
            <v>X</v>
          </cell>
          <cell r="V1312" t="str">
            <v>X</v>
          </cell>
          <cell r="W1312">
            <v>1</v>
          </cell>
          <cell r="X1312" t="str">
            <v>I0120</v>
          </cell>
          <cell r="Y1312" t="str">
            <v>I0120</v>
          </cell>
          <cell r="Z1312" t="str">
            <v>I0120</v>
          </cell>
          <cell r="AA1312" t="str">
            <v>I0120</v>
          </cell>
          <cell r="AB1312" t="str">
            <v>Ref 3.3 - 1200885 - UKR - HFST- P</v>
          </cell>
          <cell r="AD1312" t="str">
            <v>D31</v>
          </cell>
        </row>
        <row r="1313">
          <cell r="F1313" t="str">
            <v>D.01322.00.526011</v>
          </cell>
          <cell r="G1313">
            <v>17</v>
          </cell>
          <cell r="H1313" t="str">
            <v>D0132200</v>
          </cell>
          <cell r="I1313" t="str">
            <v>Cultural producers in the Eurasia region</v>
          </cell>
          <cell r="J1313">
            <v>40</v>
          </cell>
          <cell r="K1313" t="str">
            <v>Cultural producers i</v>
          </cell>
          <cell r="L1313">
            <v>20</v>
          </cell>
          <cell r="M1313" t="str">
            <v>Cultural producers in the Eurasia region</v>
          </cell>
          <cell r="N1313">
            <v>40</v>
          </cell>
          <cell r="O1313">
            <v>44197</v>
          </cell>
          <cell r="P1313">
            <v>2958465</v>
          </cell>
          <cell r="Q1313" t="str">
            <v>526011</v>
          </cell>
          <cell r="R1313" t="str">
            <v>526011</v>
          </cell>
          <cell r="S1313" t="str">
            <v>HHH</v>
          </cell>
          <cell r="T1313" t="str">
            <v>526011HHH</v>
          </cell>
          <cell r="U1313" t="str">
            <v>X</v>
          </cell>
          <cell r="V1313" t="str">
            <v>X</v>
          </cell>
          <cell r="W1313">
            <v>1</v>
          </cell>
          <cell r="X1313" t="str">
            <v>H0007</v>
          </cell>
          <cell r="Y1313" t="str">
            <v>H0007</v>
          </cell>
          <cell r="Z1313" t="str">
            <v>H0007</v>
          </cell>
          <cell r="AA1313" t="str">
            <v>H0007</v>
          </cell>
          <cell r="AB1313" t="str">
            <v>OR 2020-71956</v>
          </cell>
          <cell r="AD1313" t="str">
            <v>D12</v>
          </cell>
        </row>
        <row r="1314">
          <cell r="F1314" t="str">
            <v>D.01323.00.526011</v>
          </cell>
          <cell r="G1314">
            <v>17</v>
          </cell>
          <cell r="H1314" t="str">
            <v>D0132300</v>
          </cell>
          <cell r="I1314" t="str">
            <v>Gastdozentur Belorusets</v>
          </cell>
          <cell r="J1314">
            <v>23</v>
          </cell>
          <cell r="K1314" t="str">
            <v>Gastdozentur Belorus</v>
          </cell>
          <cell r="L1314">
            <v>20</v>
          </cell>
          <cell r="M1314" t="str">
            <v>Gastdozentur Belorusets</v>
          </cell>
          <cell r="N1314">
            <v>23</v>
          </cell>
          <cell r="O1314">
            <v>44197</v>
          </cell>
          <cell r="P1314">
            <v>2958465</v>
          </cell>
          <cell r="Q1314" t="str">
            <v>526011</v>
          </cell>
          <cell r="R1314" t="str">
            <v>526011</v>
          </cell>
          <cell r="S1314" t="str">
            <v>HHH</v>
          </cell>
          <cell r="T1314" t="str">
            <v>526011HHH</v>
          </cell>
          <cell r="U1314" t="str">
            <v>X</v>
          </cell>
          <cell r="V1314" t="str">
            <v>X</v>
          </cell>
          <cell r="W1314">
            <v>1</v>
          </cell>
          <cell r="X1314" t="str">
            <v>L0100</v>
          </cell>
          <cell r="Y1314" t="str">
            <v>L0100</v>
          </cell>
          <cell r="Z1314" t="str">
            <v>L0100</v>
          </cell>
          <cell r="AA1314" t="str">
            <v>L0100</v>
          </cell>
          <cell r="AB1314" t="str">
            <v>57547874</v>
          </cell>
          <cell r="AD1314" t="str">
            <v>D12</v>
          </cell>
        </row>
        <row r="1315">
          <cell r="F1315" t="str">
            <v>D.01324.00.526011</v>
          </cell>
          <cell r="G1315">
            <v>17</v>
          </cell>
          <cell r="H1315" t="str">
            <v>D0132400</v>
          </cell>
          <cell r="I1315" t="str">
            <v>Siegfried-Unseld-Professur (Rudis)</v>
          </cell>
          <cell r="J1315">
            <v>34</v>
          </cell>
          <cell r="K1315" t="str">
            <v>Siegfried-Unseld-Pro</v>
          </cell>
          <cell r="L1315">
            <v>20</v>
          </cell>
          <cell r="M1315" t="str">
            <v>Siegfried-Unseld-Professur (Rudis)</v>
          </cell>
          <cell r="N1315">
            <v>34</v>
          </cell>
          <cell r="O1315">
            <v>44197</v>
          </cell>
          <cell r="P1315">
            <v>2958465</v>
          </cell>
          <cell r="Q1315" t="str">
            <v>526011</v>
          </cell>
          <cell r="R1315" t="str">
            <v>526011</v>
          </cell>
          <cell r="S1315" t="str">
            <v>HHH</v>
          </cell>
          <cell r="T1315" t="str">
            <v>526011HHH</v>
          </cell>
          <cell r="U1315" t="str">
            <v>X</v>
          </cell>
          <cell r="V1315" t="str">
            <v>X</v>
          </cell>
          <cell r="W1315">
            <v>1</v>
          </cell>
          <cell r="X1315" t="str">
            <v>L0100</v>
          </cell>
          <cell r="Y1315" t="str">
            <v>L0100</v>
          </cell>
          <cell r="Z1315" t="str">
            <v>L0100</v>
          </cell>
          <cell r="AA1315" t="str">
            <v>L0100</v>
          </cell>
          <cell r="AB1315" t="str">
            <v>56270166</v>
          </cell>
          <cell r="AD1315" t="str">
            <v>D12</v>
          </cell>
        </row>
        <row r="1316">
          <cell r="F1316" t="str">
            <v>D.01325.00.526011</v>
          </cell>
          <cell r="G1316">
            <v>17</v>
          </cell>
          <cell r="H1316" t="str">
            <v>D0132500</v>
          </cell>
          <cell r="I1316" t="str">
            <v>Siegfried Unseld Gastprofessur (Andrucho</v>
          </cell>
          <cell r="J1316">
            <v>40</v>
          </cell>
          <cell r="K1316" t="str">
            <v>Siegfried Unseld Gas</v>
          </cell>
          <cell r="L1316">
            <v>20</v>
          </cell>
          <cell r="M1316" t="str">
            <v>Siegfried Unseld Gastprofessur (Andruchowytsch)</v>
          </cell>
          <cell r="N1316">
            <v>47</v>
          </cell>
          <cell r="O1316">
            <v>44197</v>
          </cell>
          <cell r="P1316">
            <v>2958465</v>
          </cell>
          <cell r="Q1316" t="str">
            <v>526011</v>
          </cell>
          <cell r="R1316" t="str">
            <v>526011</v>
          </cell>
          <cell r="S1316" t="str">
            <v>HHH</v>
          </cell>
          <cell r="T1316" t="str">
            <v>526011HHH</v>
          </cell>
          <cell r="U1316" t="str">
            <v>X</v>
          </cell>
          <cell r="V1316" t="str">
            <v>X</v>
          </cell>
          <cell r="W1316">
            <v>1</v>
          </cell>
          <cell r="X1316" t="str">
            <v>L0100</v>
          </cell>
          <cell r="Y1316" t="str">
            <v>L0100</v>
          </cell>
          <cell r="Z1316" t="str">
            <v>L0100</v>
          </cell>
          <cell r="AA1316" t="str">
            <v>L0100</v>
          </cell>
          <cell r="AB1316" t="str">
            <v>57085143</v>
          </cell>
          <cell r="AD1316" t="str">
            <v>D12</v>
          </cell>
        </row>
        <row r="1317">
          <cell r="F1317" t="str">
            <v>D.01326.00.526011</v>
          </cell>
          <cell r="G1317">
            <v>17</v>
          </cell>
          <cell r="H1317" t="str">
            <v>D0132600</v>
          </cell>
          <cell r="I1317" t="str">
            <v>Siegfried Unseld Gastprofessur (Mort)</v>
          </cell>
          <cell r="J1317">
            <v>37</v>
          </cell>
          <cell r="K1317" t="str">
            <v>Siegfried Unseld Gas</v>
          </cell>
          <cell r="L1317">
            <v>20</v>
          </cell>
          <cell r="M1317" t="str">
            <v>Siegfried Unseld Gastprofessur (Mort)</v>
          </cell>
          <cell r="N1317">
            <v>37</v>
          </cell>
          <cell r="O1317">
            <v>44197</v>
          </cell>
          <cell r="P1317">
            <v>2958465</v>
          </cell>
          <cell r="Q1317" t="str">
            <v>526011</v>
          </cell>
          <cell r="R1317" t="str">
            <v>526011</v>
          </cell>
          <cell r="S1317" t="str">
            <v>HHH</v>
          </cell>
          <cell r="T1317" t="str">
            <v>526011HHH</v>
          </cell>
          <cell r="U1317" t="str">
            <v>X</v>
          </cell>
          <cell r="V1317" t="str">
            <v>X</v>
          </cell>
          <cell r="W1317">
            <v>1</v>
          </cell>
          <cell r="X1317" t="str">
            <v>L0100</v>
          </cell>
          <cell r="Y1317" t="str">
            <v>L0100</v>
          </cell>
          <cell r="Z1317" t="str">
            <v>L0100</v>
          </cell>
          <cell r="AA1317" t="str">
            <v>L0100</v>
          </cell>
          <cell r="AB1317" t="str">
            <v>57032399</v>
          </cell>
          <cell r="AD1317" t="str">
            <v>D12</v>
          </cell>
        </row>
        <row r="1318">
          <cell r="F1318" t="str">
            <v>D.01327.00.526011</v>
          </cell>
          <cell r="G1318">
            <v>17</v>
          </cell>
          <cell r="H1318" t="str">
            <v>D0132700</v>
          </cell>
          <cell r="I1318" t="str">
            <v>Fiktive Anthologien</v>
          </cell>
          <cell r="J1318">
            <v>19</v>
          </cell>
          <cell r="K1318" t="str">
            <v>Fiktive Anthologien</v>
          </cell>
          <cell r="L1318">
            <v>19</v>
          </cell>
          <cell r="M1318" t="str">
            <v>Fiktive Anthologien</v>
          </cell>
          <cell r="N1318">
            <v>19</v>
          </cell>
          <cell r="O1318">
            <v>44197</v>
          </cell>
          <cell r="P1318">
            <v>2958465</v>
          </cell>
          <cell r="Q1318" t="str">
            <v>526011</v>
          </cell>
          <cell r="R1318" t="str">
            <v>526011</v>
          </cell>
          <cell r="S1318" t="str">
            <v>HHH</v>
          </cell>
          <cell r="T1318" t="str">
            <v>526011HHH</v>
          </cell>
          <cell r="U1318" t="str">
            <v>X</v>
          </cell>
          <cell r="V1318" t="str">
            <v>X</v>
          </cell>
          <cell r="W1318">
            <v>1</v>
          </cell>
          <cell r="X1318" t="str">
            <v>D0170</v>
          </cell>
          <cell r="Y1318" t="str">
            <v>D0170</v>
          </cell>
          <cell r="Z1318" t="str">
            <v>D0170</v>
          </cell>
          <cell r="AA1318" t="str">
            <v>D0170</v>
          </cell>
          <cell r="AB1318" t="str">
            <v>GZ: SCHM2378/3-1; AOBJ: 610836</v>
          </cell>
          <cell r="AD1318" t="str">
            <v>D43</v>
          </cell>
        </row>
        <row r="1319">
          <cell r="F1319" t="str">
            <v>D.01328.00.526014</v>
          </cell>
          <cell r="G1319">
            <v>17</v>
          </cell>
          <cell r="H1319" t="str">
            <v>D0132800</v>
          </cell>
          <cell r="I1319" t="str">
            <v>VA: In dunklen (Sprach-)Räumen. Verhandl</v>
          </cell>
          <cell r="J1319">
            <v>40</v>
          </cell>
          <cell r="K1319" t="str">
            <v>VA: In dunklen (Spra</v>
          </cell>
          <cell r="L1319">
            <v>20</v>
          </cell>
          <cell r="M1319" t="str">
            <v>VA: In dunklen (Sprach-)Räumen. Verhandlungen von Unverständlichkeit in den slawischen Literaturen.</v>
          </cell>
          <cell r="N1319">
            <v>99</v>
          </cell>
          <cell r="O1319">
            <v>44197</v>
          </cell>
          <cell r="P1319">
            <v>2958465</v>
          </cell>
          <cell r="Q1319" t="str">
            <v>526014</v>
          </cell>
          <cell r="R1319" t="str">
            <v>526014</v>
          </cell>
          <cell r="S1319" t="str">
            <v>HHH</v>
          </cell>
          <cell r="T1319" t="str">
            <v>526014HHH</v>
          </cell>
          <cell r="U1319" t="str">
            <v>X</v>
          </cell>
          <cell r="V1319" t="str">
            <v>X</v>
          </cell>
          <cell r="W1319">
            <v>1</v>
          </cell>
          <cell r="X1319" t="str">
            <v>D0110</v>
          </cell>
          <cell r="Y1319" t="str">
            <v>D0110</v>
          </cell>
          <cell r="Z1319" t="str">
            <v>D0110</v>
          </cell>
          <cell r="AA1319" t="str">
            <v>D0110</v>
          </cell>
          <cell r="AB1319" t="str">
            <v>GZ: GH244/1-1; AOBJ: 662988</v>
          </cell>
          <cell r="AD1319" t="str">
            <v>D43</v>
          </cell>
        </row>
        <row r="1320">
          <cell r="F1320" t="str">
            <v>D.01329.00.526015</v>
          </cell>
          <cell r="G1320">
            <v>17</v>
          </cell>
          <cell r="H1320" t="str">
            <v>D0132900</v>
          </cell>
          <cell r="I1320" t="str">
            <v>Definitheit</v>
          </cell>
          <cell r="J1320">
            <v>11</v>
          </cell>
          <cell r="K1320" t="str">
            <v>Definitheit</v>
          </cell>
          <cell r="L1320">
            <v>11</v>
          </cell>
          <cell r="M1320" t="str">
            <v>Definitheit</v>
          </cell>
          <cell r="N1320">
            <v>11</v>
          </cell>
          <cell r="O1320">
            <v>44197</v>
          </cell>
          <cell r="P1320">
            <v>2958465</v>
          </cell>
          <cell r="Q1320" t="str">
            <v>526015</v>
          </cell>
          <cell r="R1320" t="str">
            <v>526015</v>
          </cell>
          <cell r="S1320" t="str">
            <v>HHH</v>
          </cell>
          <cell r="T1320" t="str">
            <v>526015HHH</v>
          </cell>
          <cell r="U1320" t="str">
            <v>X</v>
          </cell>
          <cell r="V1320" t="str">
            <v>X</v>
          </cell>
          <cell r="W1320">
            <v>1</v>
          </cell>
          <cell r="X1320" t="str">
            <v>D0170</v>
          </cell>
          <cell r="Y1320" t="str">
            <v>D0170</v>
          </cell>
          <cell r="Z1320" t="str">
            <v>D0170</v>
          </cell>
          <cell r="AA1320" t="str">
            <v>D0170</v>
          </cell>
          <cell r="AB1320" t="str">
            <v>GZ: SI1742/1-1; AOBJ: 621998</v>
          </cell>
          <cell r="AD1320" t="str">
            <v>D43</v>
          </cell>
        </row>
        <row r="1321">
          <cell r="F1321" t="str">
            <v>D.01330.00.526016</v>
          </cell>
          <cell r="G1321">
            <v>17</v>
          </cell>
          <cell r="H1321" t="str">
            <v>D0133000</v>
          </cell>
          <cell r="I1321" t="str">
            <v>AvH: Pro-Turkish activism</v>
          </cell>
          <cell r="J1321">
            <v>25</v>
          </cell>
          <cell r="K1321" t="str">
            <v>AvH: Pro-Turkish act</v>
          </cell>
          <cell r="L1321">
            <v>20</v>
          </cell>
          <cell r="M1321" t="str">
            <v>AvH: Pro-Turkish activism</v>
          </cell>
          <cell r="N1321">
            <v>25</v>
          </cell>
          <cell r="O1321">
            <v>44197</v>
          </cell>
          <cell r="P1321">
            <v>2958465</v>
          </cell>
          <cell r="Q1321" t="str">
            <v>526016</v>
          </cell>
          <cell r="R1321" t="str">
            <v>526016</v>
          </cell>
          <cell r="S1321" t="str">
            <v>HHH</v>
          </cell>
          <cell r="T1321" t="str">
            <v>526016HHH</v>
          </cell>
          <cell r="U1321" t="str">
            <v>X</v>
          </cell>
          <cell r="V1321" t="str">
            <v>X</v>
          </cell>
          <cell r="W1321">
            <v>1</v>
          </cell>
          <cell r="X1321" t="str">
            <v>I0120</v>
          </cell>
          <cell r="Y1321" t="str">
            <v>I0120</v>
          </cell>
          <cell r="Z1321" t="str">
            <v>I0120</v>
          </cell>
          <cell r="AA1321" t="str">
            <v>I0120</v>
          </cell>
          <cell r="AB1321" t="str">
            <v>Ref3.3-HRV/1151099</v>
          </cell>
          <cell r="AD1321" t="str">
            <v>D31</v>
          </cell>
        </row>
        <row r="1322">
          <cell r="F1322" t="str">
            <v>D.01331.00.526016</v>
          </cell>
          <cell r="G1322">
            <v>17</v>
          </cell>
          <cell r="H1322" t="str">
            <v>D0133100</v>
          </cell>
          <cell r="I1322" t="str">
            <v>Migration und Kulturtransfer</v>
          </cell>
          <cell r="J1322">
            <v>28</v>
          </cell>
          <cell r="K1322" t="str">
            <v>Migration und Kultur</v>
          </cell>
          <cell r="L1322">
            <v>20</v>
          </cell>
          <cell r="M1322" t="str">
            <v>Migration und Kulturtransfer</v>
          </cell>
          <cell r="N1322">
            <v>28</v>
          </cell>
          <cell r="O1322">
            <v>44197</v>
          </cell>
          <cell r="P1322">
            <v>2958465</v>
          </cell>
          <cell r="Q1322" t="str">
            <v>526016</v>
          </cell>
          <cell r="R1322" t="str">
            <v>526016</v>
          </cell>
          <cell r="S1322" t="str">
            <v>HHH</v>
          </cell>
          <cell r="T1322" t="str">
            <v>526016HHH</v>
          </cell>
          <cell r="U1322" t="str">
            <v>X</v>
          </cell>
          <cell r="V1322" t="str">
            <v>X</v>
          </cell>
          <cell r="W1322">
            <v>1</v>
          </cell>
          <cell r="X1322" t="str">
            <v>E0100</v>
          </cell>
          <cell r="Y1322" t="str">
            <v>E0100</v>
          </cell>
          <cell r="Z1322" t="str">
            <v>E0100</v>
          </cell>
          <cell r="AA1322" t="str">
            <v>E0100</v>
          </cell>
          <cell r="AB1322" t="str">
            <v>01UL1904X</v>
          </cell>
          <cell r="AD1322" t="str">
            <v>D21</v>
          </cell>
        </row>
        <row r="1323">
          <cell r="F1323" t="str">
            <v>D.01332.00.526016</v>
          </cell>
          <cell r="G1323">
            <v>17</v>
          </cell>
          <cell r="H1323" t="str">
            <v>D0133200</v>
          </cell>
          <cell r="I1323" t="str">
            <v>Grenzenlose Erinnerung?</v>
          </cell>
          <cell r="J1323">
            <v>23</v>
          </cell>
          <cell r="K1323" t="str">
            <v>Grenzenlose Erinneru</v>
          </cell>
          <cell r="L1323">
            <v>20</v>
          </cell>
          <cell r="M1323" t="str">
            <v>Grenzenlose Erinnerung?</v>
          </cell>
          <cell r="N1323">
            <v>23</v>
          </cell>
          <cell r="O1323">
            <v>44197</v>
          </cell>
          <cell r="P1323">
            <v>2958465</v>
          </cell>
          <cell r="Q1323" t="str">
            <v>526016</v>
          </cell>
          <cell r="R1323" t="str">
            <v>526016</v>
          </cell>
          <cell r="S1323" t="str">
            <v>HHH</v>
          </cell>
          <cell r="T1323" t="str">
            <v>526016HHH</v>
          </cell>
          <cell r="U1323" t="str">
            <v>X</v>
          </cell>
          <cell r="V1323" t="str">
            <v>X</v>
          </cell>
          <cell r="W1323">
            <v>1</v>
          </cell>
          <cell r="X1323" t="str">
            <v>L0100</v>
          </cell>
          <cell r="Y1323" t="str">
            <v>L0100</v>
          </cell>
          <cell r="Z1323" t="str">
            <v>L0100</v>
          </cell>
          <cell r="AA1323" t="str">
            <v>L0100</v>
          </cell>
          <cell r="AB1323" t="str">
            <v>57527508</v>
          </cell>
          <cell r="AD1323" t="str">
            <v>D12</v>
          </cell>
        </row>
        <row r="1324">
          <cell r="F1324" t="str">
            <v>D.01333.00.526016</v>
          </cell>
          <cell r="G1324">
            <v>17</v>
          </cell>
          <cell r="H1324" t="str">
            <v>D0133300</v>
          </cell>
          <cell r="I1324" t="str">
            <v>AvH: Scientific linguistic networks</v>
          </cell>
          <cell r="J1324">
            <v>35</v>
          </cell>
          <cell r="K1324" t="str">
            <v>AvH: Scientific ling</v>
          </cell>
          <cell r="L1324">
            <v>20</v>
          </cell>
          <cell r="M1324" t="str">
            <v>AvH: Scientific linguistic networks</v>
          </cell>
          <cell r="N1324">
            <v>35</v>
          </cell>
          <cell r="O1324">
            <v>44197</v>
          </cell>
          <cell r="P1324">
            <v>2958465</v>
          </cell>
          <cell r="Q1324" t="str">
            <v>526016</v>
          </cell>
          <cell r="R1324" t="str">
            <v>526016</v>
          </cell>
          <cell r="S1324" t="str">
            <v>HHH</v>
          </cell>
          <cell r="T1324" t="str">
            <v>526016HHH</v>
          </cell>
          <cell r="U1324" t="str">
            <v>X</v>
          </cell>
          <cell r="V1324" t="str">
            <v>X</v>
          </cell>
          <cell r="W1324">
            <v>1</v>
          </cell>
          <cell r="X1324" t="str">
            <v>I0120</v>
          </cell>
          <cell r="Y1324" t="str">
            <v>I0120</v>
          </cell>
          <cell r="Z1324" t="str">
            <v>I0120</v>
          </cell>
          <cell r="AA1324" t="str">
            <v>I0120</v>
          </cell>
          <cell r="AB1324" t="str">
            <v>Ref 3.3-BGR/1118270</v>
          </cell>
          <cell r="AD1324" t="str">
            <v>D31</v>
          </cell>
        </row>
        <row r="1325">
          <cell r="F1325" t="str">
            <v>D.01334.00.526016</v>
          </cell>
          <cell r="G1325">
            <v>17</v>
          </cell>
          <cell r="H1325" t="str">
            <v>D0133400</v>
          </cell>
          <cell r="I1325" t="str">
            <v>Die "Enzyklopädie Jugoslawiens"</v>
          </cell>
          <cell r="J1325">
            <v>31</v>
          </cell>
          <cell r="K1325" t="str">
            <v>Die "Enzyklopädie Ju</v>
          </cell>
          <cell r="L1325">
            <v>20</v>
          </cell>
          <cell r="M1325" t="str">
            <v>Die "Enzyklopädie Jugoslawiens"</v>
          </cell>
          <cell r="N1325">
            <v>31</v>
          </cell>
          <cell r="O1325">
            <v>44197</v>
          </cell>
          <cell r="P1325">
            <v>2958465</v>
          </cell>
          <cell r="Q1325" t="str">
            <v>526016</v>
          </cell>
          <cell r="R1325" t="str">
            <v>526016</v>
          </cell>
          <cell r="S1325" t="str">
            <v>HHH</v>
          </cell>
          <cell r="T1325" t="str">
            <v>526016HHH</v>
          </cell>
          <cell r="U1325" t="str">
            <v>X</v>
          </cell>
          <cell r="V1325" t="str">
            <v>X</v>
          </cell>
          <cell r="W1325">
            <v>1</v>
          </cell>
          <cell r="X1325" t="str">
            <v>D0190</v>
          </cell>
          <cell r="Y1325" t="str">
            <v>D0190</v>
          </cell>
          <cell r="Z1325" t="str">
            <v>D0190</v>
          </cell>
          <cell r="AA1325" t="str">
            <v>D0190</v>
          </cell>
          <cell r="AB1325" t="str">
            <v>GZ: VO 884/23-1, AOBJ: 666465</v>
          </cell>
          <cell r="AD1325" t="str">
            <v>D44</v>
          </cell>
        </row>
        <row r="1326">
          <cell r="F1326" t="str">
            <v>D.01335.00.526016</v>
          </cell>
          <cell r="G1326">
            <v>17</v>
          </cell>
          <cell r="H1326" t="str">
            <v>D0133500</v>
          </cell>
          <cell r="I1326" t="str">
            <v>Forschungsaufenthalt Dr. Dino Mujadžević</v>
          </cell>
          <cell r="J1326">
            <v>40</v>
          </cell>
          <cell r="K1326" t="str">
            <v>Forschungsaufenthalt</v>
          </cell>
          <cell r="L1326">
            <v>20</v>
          </cell>
          <cell r="M1326" t="str">
            <v>Forschungsaufenthalt Dr. Dino Mujadžević</v>
          </cell>
          <cell r="N1326">
            <v>40</v>
          </cell>
          <cell r="O1326">
            <v>44197</v>
          </cell>
          <cell r="P1326">
            <v>2958465</v>
          </cell>
          <cell r="Q1326" t="str">
            <v>526016</v>
          </cell>
          <cell r="R1326" t="str">
            <v>526016</v>
          </cell>
          <cell r="S1326" t="str">
            <v>HHH</v>
          </cell>
          <cell r="T1326" t="str">
            <v>526016HHH</v>
          </cell>
          <cell r="U1326" t="str">
            <v>X</v>
          </cell>
          <cell r="V1326" t="str">
            <v>X</v>
          </cell>
          <cell r="W1326">
            <v>1</v>
          </cell>
          <cell r="X1326" t="str">
            <v>I0120</v>
          </cell>
          <cell r="Y1326" t="str">
            <v>I0120</v>
          </cell>
          <cell r="Z1326" t="str">
            <v>I0120</v>
          </cell>
          <cell r="AA1326" t="str">
            <v>I0120</v>
          </cell>
          <cell r="AB1326" t="str">
            <v>Ref 3.3 - 1151099 - HRV - HFST-P</v>
          </cell>
          <cell r="AD1326" t="str">
            <v>D31</v>
          </cell>
        </row>
        <row r="1327">
          <cell r="F1327" t="str">
            <v>D.01336.00.526016</v>
          </cell>
          <cell r="G1327">
            <v>17</v>
          </cell>
          <cell r="H1327" t="str">
            <v>D0133600</v>
          </cell>
          <cell r="I1327" t="str">
            <v>Melting Borders II</v>
          </cell>
          <cell r="J1327">
            <v>18</v>
          </cell>
          <cell r="K1327" t="str">
            <v>Melting Borders II</v>
          </cell>
          <cell r="L1327">
            <v>18</v>
          </cell>
          <cell r="M1327" t="str">
            <v>Melting Borders II</v>
          </cell>
          <cell r="N1327">
            <v>18</v>
          </cell>
          <cell r="O1327">
            <v>44197</v>
          </cell>
          <cell r="P1327">
            <v>2958465</v>
          </cell>
          <cell r="Q1327" t="str">
            <v>526016</v>
          </cell>
          <cell r="R1327" t="str">
            <v>526016</v>
          </cell>
          <cell r="S1327" t="str">
            <v>HHH</v>
          </cell>
          <cell r="T1327" t="str">
            <v>526016HHH</v>
          </cell>
          <cell r="U1327" t="str">
            <v>X</v>
          </cell>
          <cell r="V1327" t="str">
            <v>X</v>
          </cell>
          <cell r="W1327">
            <v>1</v>
          </cell>
          <cell r="X1327" t="str">
            <v>D0110</v>
          </cell>
          <cell r="Y1327" t="str">
            <v>D0110</v>
          </cell>
          <cell r="Z1327" t="str">
            <v>D0110</v>
          </cell>
          <cell r="AA1327" t="str">
            <v>D0110</v>
          </cell>
          <cell r="AB1327" t="str">
            <v>GZ: VO884/9-2; AOBJ: 602469</v>
          </cell>
          <cell r="AD1327" t="str">
            <v>D43</v>
          </cell>
        </row>
        <row r="1328">
          <cell r="F1328" t="str">
            <v>D.01337.00.526016</v>
          </cell>
          <cell r="G1328">
            <v>17</v>
          </cell>
          <cell r="H1328" t="str">
            <v>D0133700</v>
          </cell>
          <cell r="I1328" t="str">
            <v>Geteilte Herrschaft</v>
          </cell>
          <cell r="J1328">
            <v>19</v>
          </cell>
          <cell r="K1328" t="str">
            <v>Geteilte Herrschaft</v>
          </cell>
          <cell r="L1328">
            <v>19</v>
          </cell>
          <cell r="M1328" t="str">
            <v>Geteilte Herrschaft</v>
          </cell>
          <cell r="N1328">
            <v>19</v>
          </cell>
          <cell r="O1328">
            <v>44197</v>
          </cell>
          <cell r="P1328">
            <v>2958465</v>
          </cell>
          <cell r="Q1328" t="str">
            <v>526016</v>
          </cell>
          <cell r="R1328" t="str">
            <v>526016</v>
          </cell>
          <cell r="S1328" t="str">
            <v>HHH</v>
          </cell>
          <cell r="T1328" t="str">
            <v>526016HHH</v>
          </cell>
          <cell r="U1328" t="str">
            <v>X</v>
          </cell>
          <cell r="V1328" t="str">
            <v>X</v>
          </cell>
          <cell r="W1328">
            <v>1</v>
          </cell>
          <cell r="X1328" t="str">
            <v>D0110</v>
          </cell>
          <cell r="Y1328" t="str">
            <v>D0110</v>
          </cell>
          <cell r="Z1328" t="str">
            <v>D0110</v>
          </cell>
          <cell r="AA1328" t="str">
            <v>D0110</v>
          </cell>
          <cell r="AB1328" t="str">
            <v>GZ: VO884/15-1; AOBJ: 605923</v>
          </cell>
          <cell r="AD1328" t="str">
            <v>D43</v>
          </cell>
        </row>
        <row r="1329">
          <cell r="F1329" t="str">
            <v>D.01338.00.526017</v>
          </cell>
          <cell r="G1329">
            <v>17</v>
          </cell>
          <cell r="H1329" t="str">
            <v>D0133800</v>
          </cell>
          <cell r="I1329" t="str">
            <v>Czexil</v>
          </cell>
          <cell r="J1329">
            <v>6</v>
          </cell>
          <cell r="K1329" t="str">
            <v>Czexil</v>
          </cell>
          <cell r="L1329">
            <v>6</v>
          </cell>
          <cell r="M1329" t="str">
            <v>Czexil</v>
          </cell>
          <cell r="N1329">
            <v>6</v>
          </cell>
          <cell r="O1329">
            <v>44197</v>
          </cell>
          <cell r="P1329">
            <v>2958465</v>
          </cell>
          <cell r="Q1329" t="str">
            <v>526017</v>
          </cell>
          <cell r="R1329" t="str">
            <v>526017</v>
          </cell>
          <cell r="S1329" t="str">
            <v>HHH</v>
          </cell>
          <cell r="T1329" t="str">
            <v>526017HHH</v>
          </cell>
          <cell r="U1329" t="str">
            <v>X</v>
          </cell>
          <cell r="V1329" t="str">
            <v>X</v>
          </cell>
          <cell r="W1329">
            <v>1</v>
          </cell>
          <cell r="X1329" t="str">
            <v>I0010</v>
          </cell>
          <cell r="Y1329" t="str">
            <v>I0010</v>
          </cell>
          <cell r="Z1329" t="str">
            <v>I0010</v>
          </cell>
          <cell r="AA1329" t="str">
            <v>I0010</v>
          </cell>
          <cell r="AB1329" t="str">
            <v>Az.:91977</v>
          </cell>
          <cell r="AD1329" t="str">
            <v>D31</v>
          </cell>
        </row>
        <row r="1330">
          <cell r="F1330" t="str">
            <v>D.01339.00.526017</v>
          </cell>
          <cell r="G1330">
            <v>17</v>
          </cell>
          <cell r="H1330" t="str">
            <v>D0133900</v>
          </cell>
          <cell r="I1330" t="str">
            <v>CelLin</v>
          </cell>
          <cell r="J1330">
            <v>6</v>
          </cell>
          <cell r="K1330" t="str">
            <v>CelLin</v>
          </cell>
          <cell r="L1330">
            <v>6</v>
          </cell>
          <cell r="M1330" t="str">
            <v>CelLin</v>
          </cell>
          <cell r="N1330">
            <v>6</v>
          </cell>
          <cell r="O1330">
            <v>44197</v>
          </cell>
          <cell r="P1330">
            <v>2958465</v>
          </cell>
          <cell r="Q1330" t="str">
            <v>526017</v>
          </cell>
          <cell r="R1330" t="str">
            <v>526017</v>
          </cell>
          <cell r="S1330" t="str">
            <v>HHH</v>
          </cell>
          <cell r="T1330" t="str">
            <v>526017HHH</v>
          </cell>
          <cell r="U1330" t="str">
            <v>X</v>
          </cell>
          <cell r="V1330" t="str">
            <v>X</v>
          </cell>
          <cell r="W1330">
            <v>1</v>
          </cell>
          <cell r="X1330" t="str">
            <v>D0110</v>
          </cell>
          <cell r="Y1330" t="str">
            <v>D0110</v>
          </cell>
          <cell r="Z1330" t="str">
            <v>D0110</v>
          </cell>
          <cell r="AA1330" t="str">
            <v>D0110</v>
          </cell>
          <cell r="AB1330" t="str">
            <v>GZ: ME4125/2-1; AOBJ: 623426</v>
          </cell>
          <cell r="AD1330" t="str">
            <v>D43</v>
          </cell>
        </row>
        <row r="1331">
          <cell r="F1331" t="str">
            <v>D.01340.00.526019</v>
          </cell>
          <cell r="G1331">
            <v>17</v>
          </cell>
          <cell r="H1331" t="str">
            <v>D0134000</v>
          </cell>
          <cell r="I1331" t="str">
            <v>Balassi</v>
          </cell>
          <cell r="J1331">
            <v>7</v>
          </cell>
          <cell r="K1331" t="str">
            <v>Balassi</v>
          </cell>
          <cell r="L1331">
            <v>7</v>
          </cell>
          <cell r="M1331" t="str">
            <v>Balassi</v>
          </cell>
          <cell r="N1331">
            <v>7</v>
          </cell>
          <cell r="O1331">
            <v>44197</v>
          </cell>
          <cell r="P1331">
            <v>2958465</v>
          </cell>
          <cell r="Q1331" t="str">
            <v>526019</v>
          </cell>
          <cell r="R1331" t="str">
            <v>526019</v>
          </cell>
          <cell r="S1331" t="str">
            <v>HHH</v>
          </cell>
          <cell r="T1331" t="str">
            <v>526019HHH</v>
          </cell>
          <cell r="U1331" t="str">
            <v>X</v>
          </cell>
          <cell r="V1331" t="str">
            <v>X</v>
          </cell>
          <cell r="W1331">
            <v>1</v>
          </cell>
          <cell r="X1331" t="str">
            <v>H0007</v>
          </cell>
          <cell r="Y1331" t="str">
            <v>H0007</v>
          </cell>
          <cell r="Z1331" t="str">
            <v>H0007</v>
          </cell>
          <cell r="AA1331" t="str">
            <v>H0007</v>
          </cell>
          <cell r="AB1331" t="str">
            <v/>
          </cell>
          <cell r="AD1331" t="str">
            <v>D12</v>
          </cell>
        </row>
        <row r="1332">
          <cell r="F1332" t="str">
            <v>D.01262.16.526000</v>
          </cell>
          <cell r="G1332">
            <v>17</v>
          </cell>
          <cell r="H1332" t="str">
            <v>D0126216</v>
          </cell>
          <cell r="I1332" t="str">
            <v>SFB 1412 / 1: TP A03</v>
          </cell>
          <cell r="J1332">
            <v>20</v>
          </cell>
          <cell r="K1332" t="str">
            <v>SFB 1412 / 1: TP A03</v>
          </cell>
          <cell r="L1332">
            <v>20</v>
          </cell>
          <cell r="M1332" t="str">
            <v>SFB 1412 / 1: TP A03</v>
          </cell>
          <cell r="N1332">
            <v>20</v>
          </cell>
          <cell r="O1332">
            <v>44197</v>
          </cell>
          <cell r="P1332">
            <v>2958465</v>
          </cell>
          <cell r="Q1332" t="str">
            <v>526000</v>
          </cell>
          <cell r="R1332" t="str">
            <v>526000</v>
          </cell>
          <cell r="S1332" t="str">
            <v>HHH</v>
          </cell>
          <cell r="T1332" t="str">
            <v>526000HHH</v>
          </cell>
          <cell r="U1332" t="str">
            <v>X</v>
          </cell>
          <cell r="V1332" t="str">
            <v>X</v>
          </cell>
          <cell r="W1332">
            <v>1</v>
          </cell>
          <cell r="X1332" t="str">
            <v>D0120</v>
          </cell>
          <cell r="Y1332" t="str">
            <v>D0120</v>
          </cell>
          <cell r="Z1332" t="str">
            <v>D0120</v>
          </cell>
          <cell r="AA1332" t="str">
            <v>D0120</v>
          </cell>
          <cell r="AB1332" t="str">
            <v>GZ: SFB 1412/1</v>
          </cell>
          <cell r="AD1332" t="str">
            <v>D41</v>
          </cell>
        </row>
        <row r="1333">
          <cell r="F1333" t="str">
            <v>D.01342.00.526000</v>
          </cell>
          <cell r="G1333">
            <v>17</v>
          </cell>
          <cell r="H1333" t="str">
            <v>D0134200</v>
          </cell>
          <cell r="I1333" t="str">
            <v>FOR 2537 / 1: TP 03</v>
          </cell>
          <cell r="J1333">
            <v>19</v>
          </cell>
          <cell r="K1333" t="str">
            <v>FOR 2537 / 1: TP 03</v>
          </cell>
          <cell r="L1333">
            <v>19</v>
          </cell>
          <cell r="M1333" t="str">
            <v>FOR 2537 / 1: TP 03</v>
          </cell>
          <cell r="N1333">
            <v>19</v>
          </cell>
          <cell r="O1333">
            <v>44197</v>
          </cell>
          <cell r="P1333">
            <v>2958465</v>
          </cell>
          <cell r="Q1333" t="str">
            <v>526000</v>
          </cell>
          <cell r="R1333" t="str">
            <v>526000</v>
          </cell>
          <cell r="S1333" t="str">
            <v>HHH</v>
          </cell>
          <cell r="T1333" t="str">
            <v>526000HHH</v>
          </cell>
          <cell r="U1333" t="str">
            <v>X</v>
          </cell>
          <cell r="V1333" t="str">
            <v>X</v>
          </cell>
          <cell r="W1333">
            <v>1</v>
          </cell>
          <cell r="X1333" t="str">
            <v>D0150</v>
          </cell>
          <cell r="Y1333" t="str">
            <v>D0150</v>
          </cell>
          <cell r="Z1333" t="str">
            <v>D0150</v>
          </cell>
          <cell r="AA1333" t="str">
            <v>D0150</v>
          </cell>
          <cell r="AB1333" t="str">
            <v>GZ: SZ 263/4-1; AOBJ 645730</v>
          </cell>
          <cell r="AD1333" t="str">
            <v>D42</v>
          </cell>
        </row>
        <row r="1334">
          <cell r="F1334" t="str">
            <v>D.01343.00.527011</v>
          </cell>
          <cell r="G1334">
            <v>17</v>
          </cell>
          <cell r="H1334" t="str">
            <v>D0134300</v>
          </cell>
          <cell r="I1334" t="str">
            <v>Boeckh</v>
          </cell>
          <cell r="J1334">
            <v>6</v>
          </cell>
          <cell r="K1334" t="str">
            <v>Boeckh</v>
          </cell>
          <cell r="L1334">
            <v>6</v>
          </cell>
          <cell r="M1334" t="str">
            <v>Boeckh</v>
          </cell>
          <cell r="N1334">
            <v>6</v>
          </cell>
          <cell r="O1334">
            <v>44197</v>
          </cell>
          <cell r="P1334">
            <v>2958465</v>
          </cell>
          <cell r="Q1334" t="str">
            <v>527011</v>
          </cell>
          <cell r="R1334" t="str">
            <v>527011</v>
          </cell>
          <cell r="S1334" t="str">
            <v>HHH</v>
          </cell>
          <cell r="T1334" t="str">
            <v>527011HHH</v>
          </cell>
          <cell r="U1334" t="str">
            <v>X</v>
          </cell>
          <cell r="V1334" t="str">
            <v>X</v>
          </cell>
          <cell r="W1334">
            <v>1</v>
          </cell>
          <cell r="X1334" t="str">
            <v>I0030</v>
          </cell>
          <cell r="Y1334" t="str">
            <v>I0030</v>
          </cell>
          <cell r="Z1334" t="str">
            <v>I0030</v>
          </cell>
          <cell r="AA1334" t="str">
            <v>I0030</v>
          </cell>
          <cell r="AB1334" t="str">
            <v>Az.10.17.2.013AA</v>
          </cell>
          <cell r="AD1334" t="str">
            <v>D31</v>
          </cell>
        </row>
        <row r="1335">
          <cell r="F1335" t="str">
            <v>D.01344.00.527011</v>
          </cell>
          <cell r="G1335">
            <v>17</v>
          </cell>
          <cell r="H1335" t="str">
            <v>D0134400</v>
          </cell>
          <cell r="I1335" t="str">
            <v>AvH: Kremmydas</v>
          </cell>
          <cell r="J1335">
            <v>14</v>
          </cell>
          <cell r="K1335" t="str">
            <v>AvH: Kremmydas</v>
          </cell>
          <cell r="L1335">
            <v>14</v>
          </cell>
          <cell r="M1335" t="str">
            <v>AvH: Kremmydas</v>
          </cell>
          <cell r="N1335">
            <v>14</v>
          </cell>
          <cell r="O1335">
            <v>44197</v>
          </cell>
          <cell r="P1335">
            <v>2958465</v>
          </cell>
          <cell r="Q1335" t="str">
            <v>527011</v>
          </cell>
          <cell r="R1335" t="str">
            <v>527011</v>
          </cell>
          <cell r="S1335" t="str">
            <v>HHH</v>
          </cell>
          <cell r="T1335" t="str">
            <v>527011HHH</v>
          </cell>
          <cell r="U1335" t="str">
            <v>X</v>
          </cell>
          <cell r="V1335" t="str">
            <v>X</v>
          </cell>
          <cell r="W1335">
            <v>1</v>
          </cell>
          <cell r="X1335" t="str">
            <v>I0120</v>
          </cell>
          <cell r="Y1335" t="str">
            <v>I0120</v>
          </cell>
          <cell r="Z1335" t="str">
            <v>I0120</v>
          </cell>
          <cell r="AA1335" t="str">
            <v>I0120</v>
          </cell>
          <cell r="AB1335" t="str">
            <v>Ref3.3-GBR-1193537-HFST-E</v>
          </cell>
          <cell r="AD1335" t="str">
            <v>D31</v>
          </cell>
        </row>
        <row r="1336">
          <cell r="F1336" t="str">
            <v>D.01345.00.527011</v>
          </cell>
          <cell r="G1336">
            <v>17</v>
          </cell>
          <cell r="H1336" t="str">
            <v>D0134500</v>
          </cell>
          <cell r="I1336" t="str">
            <v>AvH Irwin</v>
          </cell>
          <cell r="J1336">
            <v>9</v>
          </cell>
          <cell r="K1336" t="str">
            <v>AvH Irwin</v>
          </cell>
          <cell r="L1336">
            <v>9</v>
          </cell>
          <cell r="M1336" t="str">
            <v>AvH Irwin</v>
          </cell>
          <cell r="N1336">
            <v>9</v>
          </cell>
          <cell r="O1336">
            <v>44197</v>
          </cell>
          <cell r="P1336">
            <v>2958465</v>
          </cell>
          <cell r="Q1336" t="str">
            <v>527011</v>
          </cell>
          <cell r="R1336" t="str">
            <v>527011</v>
          </cell>
          <cell r="S1336" t="str">
            <v>HHH</v>
          </cell>
          <cell r="T1336" t="str">
            <v>527011HHH</v>
          </cell>
          <cell r="U1336" t="str">
            <v>X</v>
          </cell>
          <cell r="V1336" t="str">
            <v>X</v>
          </cell>
          <cell r="W1336">
            <v>1</v>
          </cell>
          <cell r="X1336" t="str">
            <v>I0120</v>
          </cell>
          <cell r="Y1336" t="str">
            <v>I0120</v>
          </cell>
          <cell r="Z1336" t="str">
            <v>I0120</v>
          </cell>
          <cell r="AA1336" t="str">
            <v>I0120</v>
          </cell>
          <cell r="AB1336" t="str">
            <v>Ref3.1-1129952-USA-HFST-E</v>
          </cell>
          <cell r="AD1336" t="str">
            <v>D31</v>
          </cell>
        </row>
        <row r="1337">
          <cell r="F1337" t="str">
            <v>D.01346.00.527011</v>
          </cell>
          <cell r="G1337">
            <v>17</v>
          </cell>
          <cell r="H1337" t="str">
            <v>D0134600</v>
          </cell>
          <cell r="I1337" t="str">
            <v>Aristoteles´ Poetik</v>
          </cell>
          <cell r="J1337">
            <v>19</v>
          </cell>
          <cell r="K1337" t="str">
            <v>Aristoteles´ Poetik</v>
          </cell>
          <cell r="L1337">
            <v>19</v>
          </cell>
          <cell r="M1337" t="str">
            <v>Aristoteles´ Poetik</v>
          </cell>
          <cell r="N1337">
            <v>19</v>
          </cell>
          <cell r="O1337">
            <v>44197</v>
          </cell>
          <cell r="P1337">
            <v>2958465</v>
          </cell>
          <cell r="Q1337" t="str">
            <v>527011</v>
          </cell>
          <cell r="R1337" t="str">
            <v>527011</v>
          </cell>
          <cell r="S1337" t="str">
            <v>HHH</v>
          </cell>
          <cell r="T1337" t="str">
            <v>527011HHH</v>
          </cell>
          <cell r="U1337" t="str">
            <v>X</v>
          </cell>
          <cell r="V1337" t="str">
            <v>X</v>
          </cell>
          <cell r="W1337">
            <v>1</v>
          </cell>
          <cell r="X1337" t="str">
            <v>D0170</v>
          </cell>
          <cell r="Y1337" t="str">
            <v>D0170</v>
          </cell>
          <cell r="Z1337" t="str">
            <v>D0170</v>
          </cell>
          <cell r="AA1337" t="str">
            <v>D0170</v>
          </cell>
          <cell r="AB1337" t="str">
            <v>GZ: MA8883/1-1; AOBJ: 669691</v>
          </cell>
          <cell r="AD1337" t="str">
            <v>D43</v>
          </cell>
        </row>
        <row r="1338">
          <cell r="F1338" t="str">
            <v>D.01347.00.527011</v>
          </cell>
          <cell r="G1338">
            <v>17</v>
          </cell>
          <cell r="H1338" t="str">
            <v>D0134700</v>
          </cell>
          <cell r="I1338" t="str">
            <v>AvH Marquis</v>
          </cell>
          <cell r="J1338">
            <v>11</v>
          </cell>
          <cell r="K1338" t="str">
            <v>AvH Marquis</v>
          </cell>
          <cell r="L1338">
            <v>11</v>
          </cell>
          <cell r="M1338" t="str">
            <v>AvH Marquis</v>
          </cell>
          <cell r="N1338">
            <v>11</v>
          </cell>
          <cell r="O1338">
            <v>44197</v>
          </cell>
          <cell r="P1338">
            <v>2958465</v>
          </cell>
          <cell r="Q1338" t="str">
            <v>527011</v>
          </cell>
          <cell r="R1338" t="str">
            <v>527011</v>
          </cell>
          <cell r="S1338" t="str">
            <v>HHH</v>
          </cell>
          <cell r="T1338" t="str">
            <v>527011HHH</v>
          </cell>
          <cell r="U1338" t="str">
            <v>X</v>
          </cell>
          <cell r="V1338" t="str">
            <v>X</v>
          </cell>
          <cell r="W1338">
            <v>1</v>
          </cell>
          <cell r="X1338" t="str">
            <v>I0120</v>
          </cell>
          <cell r="Y1338" t="str">
            <v>I0120</v>
          </cell>
          <cell r="Z1338" t="str">
            <v>I0120</v>
          </cell>
          <cell r="AA1338" t="str">
            <v>I0120</v>
          </cell>
          <cell r="AB1338" t="str">
            <v>3.3-FRA/1163889</v>
          </cell>
          <cell r="AD1338" t="str">
            <v>D31</v>
          </cell>
        </row>
        <row r="1339">
          <cell r="F1339" t="str">
            <v>D.01348.00.527012</v>
          </cell>
          <cell r="G1339">
            <v>17</v>
          </cell>
          <cell r="H1339" t="str">
            <v>D0134800</v>
          </cell>
          <cell r="I1339" t="str">
            <v>AvH Elliott</v>
          </cell>
          <cell r="J1339">
            <v>11</v>
          </cell>
          <cell r="K1339" t="str">
            <v>AvH Elliott</v>
          </cell>
          <cell r="L1339">
            <v>11</v>
          </cell>
          <cell r="M1339" t="str">
            <v>AvH Elliott</v>
          </cell>
          <cell r="N1339">
            <v>11</v>
          </cell>
          <cell r="O1339">
            <v>44197</v>
          </cell>
          <cell r="P1339">
            <v>2958465</v>
          </cell>
          <cell r="Q1339" t="str">
            <v>527012</v>
          </cell>
          <cell r="R1339" t="str">
            <v>527012</v>
          </cell>
          <cell r="S1339" t="str">
            <v>HHH</v>
          </cell>
          <cell r="T1339" t="str">
            <v>527012HHH</v>
          </cell>
          <cell r="U1339" t="str">
            <v>X</v>
          </cell>
          <cell r="V1339" t="str">
            <v>X</v>
          </cell>
          <cell r="W1339">
            <v>1</v>
          </cell>
          <cell r="X1339" t="str">
            <v>I0120</v>
          </cell>
          <cell r="Y1339" t="str">
            <v>I0120</v>
          </cell>
          <cell r="Z1339" t="str">
            <v>I0120</v>
          </cell>
          <cell r="AA1339" t="str">
            <v>I0120</v>
          </cell>
          <cell r="AB1339" t="str">
            <v>3.1-1191767-USA</v>
          </cell>
          <cell r="AD1339" t="str">
            <v>D31</v>
          </cell>
        </row>
        <row r="1340">
          <cell r="F1340" t="str">
            <v>D.01349.00.527012</v>
          </cell>
          <cell r="G1340">
            <v>17</v>
          </cell>
          <cell r="H1340" t="str">
            <v>D0134900</v>
          </cell>
          <cell r="I1340" t="str">
            <v>Imaginäres Rom</v>
          </cell>
          <cell r="J1340">
            <v>14</v>
          </cell>
          <cell r="K1340" t="str">
            <v>Imaginäres Rom</v>
          </cell>
          <cell r="L1340">
            <v>14</v>
          </cell>
          <cell r="M1340" t="str">
            <v>Imaginäres Rom</v>
          </cell>
          <cell r="N1340">
            <v>14</v>
          </cell>
          <cell r="O1340">
            <v>44197</v>
          </cell>
          <cell r="P1340">
            <v>2958465</v>
          </cell>
          <cell r="Q1340" t="str">
            <v>527012</v>
          </cell>
          <cell r="R1340" t="str">
            <v>527012</v>
          </cell>
          <cell r="S1340" t="str">
            <v>HHH</v>
          </cell>
          <cell r="T1340" t="str">
            <v>527012HHH</v>
          </cell>
          <cell r="U1340" t="str">
            <v>X</v>
          </cell>
          <cell r="V1340" t="str">
            <v>X</v>
          </cell>
          <cell r="W1340">
            <v>1</v>
          </cell>
          <cell r="X1340" t="str">
            <v>D0170</v>
          </cell>
          <cell r="Y1340" t="str">
            <v>D0170</v>
          </cell>
          <cell r="Z1340" t="str">
            <v>D0170</v>
          </cell>
          <cell r="AA1340" t="str">
            <v>D0170</v>
          </cell>
          <cell r="AB1340" t="str">
            <v>GZ: KI1449/4-1, AOBJ: 659550</v>
          </cell>
          <cell r="AD1340" t="str">
            <v>D43</v>
          </cell>
        </row>
        <row r="1341">
          <cell r="F1341" t="str">
            <v>D.01350.00.527012</v>
          </cell>
          <cell r="G1341">
            <v>17</v>
          </cell>
          <cell r="H1341" t="str">
            <v>D0135000</v>
          </cell>
          <cell r="I1341" t="str">
            <v>Religon bei Sueton</v>
          </cell>
          <cell r="J1341">
            <v>18</v>
          </cell>
          <cell r="K1341" t="str">
            <v>Religon bei Sueton</v>
          </cell>
          <cell r="L1341">
            <v>18</v>
          </cell>
          <cell r="M1341" t="str">
            <v>Religon bei Sueton</v>
          </cell>
          <cell r="N1341">
            <v>18</v>
          </cell>
          <cell r="O1341">
            <v>44197</v>
          </cell>
          <cell r="P1341">
            <v>2958465</v>
          </cell>
          <cell r="Q1341" t="str">
            <v>527012</v>
          </cell>
          <cell r="R1341" t="str">
            <v>527012</v>
          </cell>
          <cell r="S1341" t="str">
            <v>HHH</v>
          </cell>
          <cell r="T1341" t="str">
            <v>527012HHH</v>
          </cell>
          <cell r="U1341" t="str">
            <v>X</v>
          </cell>
          <cell r="V1341" t="str">
            <v>X</v>
          </cell>
          <cell r="W1341">
            <v>1</v>
          </cell>
          <cell r="X1341" t="str">
            <v>D0170</v>
          </cell>
          <cell r="Y1341" t="str">
            <v>D0170</v>
          </cell>
          <cell r="Z1341" t="str">
            <v>D0170</v>
          </cell>
          <cell r="AA1341" t="str">
            <v>D0170</v>
          </cell>
          <cell r="AB1341" t="str">
            <v>GZ: STE1671/3-1; AOBJ: 670363</v>
          </cell>
          <cell r="AD1341" t="str">
            <v>D43</v>
          </cell>
        </row>
        <row r="1342">
          <cell r="F1342" t="str">
            <v>D.01351.00.527013</v>
          </cell>
          <cell r="G1342">
            <v>17</v>
          </cell>
          <cell r="H1342" t="str">
            <v>D0135100</v>
          </cell>
          <cell r="I1342" t="str">
            <v>CALLIDUS</v>
          </cell>
          <cell r="J1342">
            <v>8</v>
          </cell>
          <cell r="K1342" t="str">
            <v>CALLIDUS</v>
          </cell>
          <cell r="L1342">
            <v>8</v>
          </cell>
          <cell r="M1342" t="str">
            <v>CALLIDUS</v>
          </cell>
          <cell r="N1342">
            <v>8</v>
          </cell>
          <cell r="O1342">
            <v>44197</v>
          </cell>
          <cell r="P1342">
            <v>2958465</v>
          </cell>
          <cell r="Q1342" t="str">
            <v>527013</v>
          </cell>
          <cell r="R1342" t="str">
            <v>527013</v>
          </cell>
          <cell r="S1342" t="str">
            <v>HHH</v>
          </cell>
          <cell r="T1342" t="str">
            <v>527013HHH</v>
          </cell>
          <cell r="U1342" t="str">
            <v>X</v>
          </cell>
          <cell r="V1342" t="str">
            <v>X</v>
          </cell>
          <cell r="W1342">
            <v>1</v>
          </cell>
          <cell r="X1342" t="str">
            <v>D0110</v>
          </cell>
          <cell r="Y1342" t="str">
            <v>D0110</v>
          </cell>
          <cell r="Z1342" t="str">
            <v>D0110</v>
          </cell>
          <cell r="AA1342" t="str">
            <v>D0110</v>
          </cell>
          <cell r="AB1342" t="str">
            <v>GZ: KI1575/1-1; AOBJ:634198</v>
          </cell>
          <cell r="AD1342" t="str">
            <v>D43</v>
          </cell>
        </row>
        <row r="1343">
          <cell r="F1343" t="str">
            <v>D.01352.00.527013</v>
          </cell>
          <cell r="G1343">
            <v>17</v>
          </cell>
          <cell r="H1343" t="str">
            <v>D0135200</v>
          </cell>
          <cell r="I1343" t="str">
            <v>Summer School 2019</v>
          </cell>
          <cell r="J1343">
            <v>18</v>
          </cell>
          <cell r="K1343" t="str">
            <v>Summer School 2019</v>
          </cell>
          <cell r="L1343">
            <v>18</v>
          </cell>
          <cell r="M1343" t="str">
            <v>Summer School 2019</v>
          </cell>
          <cell r="N1343">
            <v>18</v>
          </cell>
          <cell r="O1343">
            <v>44197</v>
          </cell>
          <cell r="P1343">
            <v>2958465</v>
          </cell>
          <cell r="Q1343" t="str">
            <v>527013</v>
          </cell>
          <cell r="R1343" t="str">
            <v>527013</v>
          </cell>
          <cell r="S1343" t="str">
            <v>HHH</v>
          </cell>
          <cell r="T1343" t="str">
            <v>527013HHH</v>
          </cell>
          <cell r="U1343" t="str">
            <v>X</v>
          </cell>
          <cell r="V1343" t="str">
            <v>X</v>
          </cell>
          <cell r="W1343">
            <v>1</v>
          </cell>
          <cell r="X1343" t="str">
            <v>I0300</v>
          </cell>
          <cell r="Y1343" t="str">
            <v>I0300</v>
          </cell>
          <cell r="Z1343" t="str">
            <v>I0300</v>
          </cell>
          <cell r="AA1343" t="str">
            <v>I0300</v>
          </cell>
          <cell r="AB1343" t="str">
            <v/>
          </cell>
          <cell r="AD1343" t="str">
            <v>D31</v>
          </cell>
        </row>
        <row r="1344">
          <cell r="F1344" t="str">
            <v>D.01353.00.527016</v>
          </cell>
          <cell r="G1344">
            <v>17</v>
          </cell>
          <cell r="H1344" t="str">
            <v>D0135300</v>
          </cell>
          <cell r="I1344" t="str">
            <v>Dialektik der Sektion</v>
          </cell>
          <cell r="J1344">
            <v>21</v>
          </cell>
          <cell r="K1344" t="str">
            <v>Dialektik der Sektio</v>
          </cell>
          <cell r="L1344">
            <v>20</v>
          </cell>
          <cell r="M1344" t="str">
            <v>Dialektik der Sektion</v>
          </cell>
          <cell r="N1344">
            <v>21</v>
          </cell>
          <cell r="O1344">
            <v>44197</v>
          </cell>
          <cell r="P1344">
            <v>2958465</v>
          </cell>
          <cell r="Q1344" t="str">
            <v>527016</v>
          </cell>
          <cell r="R1344" t="str">
            <v>527016</v>
          </cell>
          <cell r="S1344" t="str">
            <v>HHH</v>
          </cell>
          <cell r="T1344" t="str">
            <v>527016HHH</v>
          </cell>
          <cell r="U1344" t="str">
            <v>X</v>
          </cell>
          <cell r="V1344" t="str">
            <v>X</v>
          </cell>
          <cell r="W1344">
            <v>1</v>
          </cell>
          <cell r="X1344" t="str">
            <v>D0170</v>
          </cell>
          <cell r="Y1344" t="str">
            <v>D0170</v>
          </cell>
          <cell r="Z1344" t="str">
            <v>D0170</v>
          </cell>
          <cell r="AA1344" t="str">
            <v>D0170</v>
          </cell>
          <cell r="AB1344" t="str">
            <v>GZ: RO5968/1-1; AOBJ: 669928</v>
          </cell>
          <cell r="AD1344" t="str">
            <v>D43</v>
          </cell>
        </row>
        <row r="1345">
          <cell r="F1345" t="str">
            <v>D.01354.00.527000</v>
          </cell>
          <cell r="G1345">
            <v>17</v>
          </cell>
          <cell r="H1345" t="str">
            <v>D0135400</v>
          </cell>
          <cell r="I1345" t="str">
            <v>SFB 980 3/: TP A03</v>
          </cell>
          <cell r="J1345">
            <v>18</v>
          </cell>
          <cell r="K1345" t="str">
            <v>SFB 980 3/: TP A03</v>
          </cell>
          <cell r="L1345">
            <v>18</v>
          </cell>
          <cell r="M1345" t="str">
            <v>SFB 980 3/: TP A03</v>
          </cell>
          <cell r="N1345">
            <v>18</v>
          </cell>
          <cell r="O1345">
            <v>44197</v>
          </cell>
          <cell r="P1345">
            <v>2958465</v>
          </cell>
          <cell r="Q1345" t="str">
            <v>527000</v>
          </cell>
          <cell r="R1345" t="str">
            <v>527000</v>
          </cell>
          <cell r="S1345" t="str">
            <v>HHH</v>
          </cell>
          <cell r="T1345" t="str">
            <v>527000HHH</v>
          </cell>
          <cell r="U1345" t="str">
            <v>X</v>
          </cell>
          <cell r="V1345" t="str">
            <v>X</v>
          </cell>
          <cell r="W1345">
            <v>1</v>
          </cell>
          <cell r="X1345" t="str">
            <v>D0120</v>
          </cell>
          <cell r="Y1345" t="str">
            <v>D0120</v>
          </cell>
          <cell r="Z1345" t="str">
            <v>D0120</v>
          </cell>
          <cell r="AA1345" t="str">
            <v>D0120</v>
          </cell>
          <cell r="AB1345" t="str">
            <v>SFB 980/3</v>
          </cell>
          <cell r="AD1345" t="str">
            <v>D41</v>
          </cell>
        </row>
        <row r="1346">
          <cell r="F1346" t="str">
            <v>D.01355.00.527000</v>
          </cell>
          <cell r="G1346">
            <v>17</v>
          </cell>
          <cell r="H1346" t="str">
            <v>D0135500</v>
          </cell>
          <cell r="I1346" t="str">
            <v>SFB 980 / 1: TP A03</v>
          </cell>
          <cell r="J1346">
            <v>19</v>
          </cell>
          <cell r="K1346" t="str">
            <v>SFB 980 / 1: TP A03</v>
          </cell>
          <cell r="L1346">
            <v>19</v>
          </cell>
          <cell r="M1346" t="str">
            <v>SFB 980 / 1: TP A03</v>
          </cell>
          <cell r="N1346">
            <v>19</v>
          </cell>
          <cell r="O1346">
            <v>44197</v>
          </cell>
          <cell r="P1346">
            <v>2958465</v>
          </cell>
          <cell r="Q1346" t="str">
            <v>527000</v>
          </cell>
          <cell r="R1346" t="str">
            <v>527000</v>
          </cell>
          <cell r="S1346" t="str">
            <v>HHH</v>
          </cell>
          <cell r="T1346" t="str">
            <v>527000HHH</v>
          </cell>
          <cell r="U1346" t="str">
            <v>X</v>
          </cell>
          <cell r="V1346" t="str">
            <v>X</v>
          </cell>
          <cell r="W1346">
            <v>1</v>
          </cell>
          <cell r="X1346" t="str">
            <v>D0120</v>
          </cell>
          <cell r="Y1346" t="str">
            <v>D0120</v>
          </cell>
          <cell r="Z1346" t="str">
            <v>D0120</v>
          </cell>
          <cell r="AA1346" t="str">
            <v>D0120</v>
          </cell>
          <cell r="AB1346" t="str">
            <v>GZ: SFB 980/1</v>
          </cell>
          <cell r="AD1346" t="str">
            <v>D41</v>
          </cell>
        </row>
        <row r="1347">
          <cell r="F1347" t="str">
            <v>D.01356.00.550100</v>
          </cell>
          <cell r="G1347">
            <v>17</v>
          </cell>
          <cell r="H1347" t="str">
            <v>D0135600</v>
          </cell>
          <cell r="I1347" t="str">
            <v>Hertie Professur für ökon.Migrationsfors</v>
          </cell>
          <cell r="J1347">
            <v>40</v>
          </cell>
          <cell r="K1347" t="str">
            <v>Hertie Professur für</v>
          </cell>
          <cell r="L1347">
            <v>20</v>
          </cell>
          <cell r="M1347" t="str">
            <v>Hertie Professur für ökon.Migrationsforschung</v>
          </cell>
          <cell r="N1347">
            <v>45</v>
          </cell>
          <cell r="O1347">
            <v>44197</v>
          </cell>
          <cell r="P1347">
            <v>2958465</v>
          </cell>
          <cell r="Q1347" t="str">
            <v>550100</v>
          </cell>
          <cell r="R1347" t="str">
            <v>550100</v>
          </cell>
          <cell r="S1347" t="str">
            <v>HHH</v>
          </cell>
          <cell r="T1347" t="str">
            <v>550100HHH</v>
          </cell>
          <cell r="U1347" t="str">
            <v>X</v>
          </cell>
          <cell r="V1347" t="str">
            <v>X</v>
          </cell>
          <cell r="W1347">
            <v>1</v>
          </cell>
          <cell r="X1347" t="str">
            <v>I0230</v>
          </cell>
          <cell r="Y1347" t="str">
            <v>I0230</v>
          </cell>
          <cell r="Z1347" t="str">
            <v>I0230</v>
          </cell>
          <cell r="AA1347" t="str">
            <v>I0230</v>
          </cell>
          <cell r="AB1347" t="str">
            <v>P1160095</v>
          </cell>
          <cell r="AD1347" t="str">
            <v>D31</v>
          </cell>
        </row>
        <row r="1348">
          <cell r="F1348" t="str">
            <v>D.01357.00.551100</v>
          </cell>
          <cell r="G1348">
            <v>17</v>
          </cell>
          <cell r="H1348" t="str">
            <v>D0135700</v>
          </cell>
          <cell r="I1348" t="str">
            <v>Archäometrie</v>
          </cell>
          <cell r="J1348">
            <v>12</v>
          </cell>
          <cell r="K1348" t="str">
            <v>Archäometrie</v>
          </cell>
          <cell r="L1348">
            <v>12</v>
          </cell>
          <cell r="M1348" t="str">
            <v>Archäometrie</v>
          </cell>
          <cell r="N1348">
            <v>12</v>
          </cell>
          <cell r="O1348">
            <v>44197</v>
          </cell>
          <cell r="P1348">
            <v>2958465</v>
          </cell>
          <cell r="Q1348" t="str">
            <v>551100</v>
          </cell>
          <cell r="R1348" t="str">
            <v>551100</v>
          </cell>
          <cell r="S1348" t="str">
            <v>HHH</v>
          </cell>
          <cell r="T1348" t="str">
            <v>551100HHH</v>
          </cell>
          <cell r="U1348" t="str">
            <v>X</v>
          </cell>
          <cell r="V1348" t="str">
            <v>X</v>
          </cell>
          <cell r="W1348">
            <v>1</v>
          </cell>
          <cell r="X1348" t="str">
            <v>D0170</v>
          </cell>
          <cell r="Y1348" t="str">
            <v>D0170</v>
          </cell>
          <cell r="Z1348" t="str">
            <v>D0170</v>
          </cell>
          <cell r="AA1348" t="str">
            <v>D0170</v>
          </cell>
          <cell r="AB1348" t="str">
            <v>GZ: KI 1544/2-1; AOBJ: 639522</v>
          </cell>
          <cell r="AD1348" t="str">
            <v>D43</v>
          </cell>
        </row>
        <row r="1349">
          <cell r="F1349" t="str">
            <v>D.01358.00.551112</v>
          </cell>
          <cell r="G1349">
            <v>17</v>
          </cell>
          <cell r="H1349" t="str">
            <v>D0135800</v>
          </cell>
          <cell r="I1349" t="str">
            <v>Verwaltung in Ägypten</v>
          </cell>
          <cell r="J1349">
            <v>21</v>
          </cell>
          <cell r="K1349" t="str">
            <v>Verwaltung in Ägypte</v>
          </cell>
          <cell r="L1349">
            <v>20</v>
          </cell>
          <cell r="M1349" t="str">
            <v>Verwaltung in Ägypten</v>
          </cell>
          <cell r="N1349">
            <v>21</v>
          </cell>
          <cell r="O1349">
            <v>44197</v>
          </cell>
          <cell r="P1349">
            <v>2958465</v>
          </cell>
          <cell r="Q1349" t="str">
            <v>551112</v>
          </cell>
          <cell r="R1349" t="str">
            <v>551112</v>
          </cell>
          <cell r="S1349" t="str">
            <v>HHH</v>
          </cell>
          <cell r="T1349" t="str">
            <v>551112HHH</v>
          </cell>
          <cell r="U1349" t="str">
            <v>X</v>
          </cell>
          <cell r="V1349" t="str">
            <v>X</v>
          </cell>
          <cell r="W1349">
            <v>1</v>
          </cell>
          <cell r="X1349" t="str">
            <v>D0110</v>
          </cell>
          <cell r="Y1349" t="str">
            <v>D0110</v>
          </cell>
          <cell r="Z1349" t="str">
            <v>D0110</v>
          </cell>
          <cell r="AA1349" t="str">
            <v>D0110</v>
          </cell>
          <cell r="AB1349" t="str">
            <v>GZ: KA 845/6-1; AOBJ: 632395</v>
          </cell>
          <cell r="AD1349" t="str">
            <v>D43</v>
          </cell>
        </row>
        <row r="1350">
          <cell r="F1350" t="str">
            <v>D.01359.00.551112</v>
          </cell>
          <cell r="G1350">
            <v>17</v>
          </cell>
          <cell r="H1350" t="str">
            <v>D0135900</v>
          </cell>
          <cell r="I1350" t="str">
            <v>Museen im Nildelta - Spendenkonto</v>
          </cell>
          <cell r="J1350">
            <v>33</v>
          </cell>
          <cell r="K1350" t="str">
            <v>Museen im Nildelta -</v>
          </cell>
          <cell r="L1350">
            <v>20</v>
          </cell>
          <cell r="M1350" t="str">
            <v>Museen im Nildelta - Spendenkonto</v>
          </cell>
          <cell r="N1350">
            <v>33</v>
          </cell>
          <cell r="O1350">
            <v>44197</v>
          </cell>
          <cell r="P1350">
            <v>2958465</v>
          </cell>
          <cell r="Q1350" t="str">
            <v>551112</v>
          </cell>
          <cell r="R1350" t="str">
            <v>551112</v>
          </cell>
          <cell r="S1350" t="str">
            <v>HHH</v>
          </cell>
          <cell r="T1350" t="str">
            <v>551112HHH</v>
          </cell>
          <cell r="U1350" t="str">
            <v>X</v>
          </cell>
          <cell r="V1350" t="str">
            <v>X</v>
          </cell>
          <cell r="W1350">
            <v>1</v>
          </cell>
          <cell r="X1350" t="str">
            <v>K9900</v>
          </cell>
          <cell r="Y1350" t="str">
            <v>K9900</v>
          </cell>
          <cell r="Z1350" t="str">
            <v>K9900</v>
          </cell>
          <cell r="AA1350" t="str">
            <v>K9900</v>
          </cell>
          <cell r="AD1350" t="str">
            <v>D12</v>
          </cell>
        </row>
        <row r="1351">
          <cell r="F1351" t="str">
            <v>D.01360.00.551112</v>
          </cell>
          <cell r="G1351">
            <v>17</v>
          </cell>
          <cell r="H1351" t="str">
            <v>D0136000</v>
          </cell>
          <cell r="I1351" t="str">
            <v>Aufarbeitung Archivmaterial Ramses</v>
          </cell>
          <cell r="J1351">
            <v>34</v>
          </cell>
          <cell r="K1351" t="str">
            <v>Aufarbeitung Archivm</v>
          </cell>
          <cell r="L1351">
            <v>20</v>
          </cell>
          <cell r="M1351" t="str">
            <v>Aufarbeitung Archivmaterial Ramses</v>
          </cell>
          <cell r="N1351">
            <v>34</v>
          </cell>
          <cell r="O1351">
            <v>44197</v>
          </cell>
          <cell r="P1351">
            <v>2958465</v>
          </cell>
          <cell r="Q1351" t="str">
            <v>551112</v>
          </cell>
          <cell r="R1351" t="str">
            <v>551112</v>
          </cell>
          <cell r="S1351" t="str">
            <v>HHH</v>
          </cell>
          <cell r="T1351" t="str">
            <v>551112HHH</v>
          </cell>
          <cell r="U1351" t="str">
            <v>X</v>
          </cell>
          <cell r="V1351" t="str">
            <v>X</v>
          </cell>
          <cell r="W1351">
            <v>1</v>
          </cell>
          <cell r="X1351" t="str">
            <v>H0007</v>
          </cell>
          <cell r="Y1351" t="str">
            <v>H0007</v>
          </cell>
          <cell r="Z1351" t="str">
            <v>H0007</v>
          </cell>
          <cell r="AA1351" t="str">
            <v>H0007</v>
          </cell>
          <cell r="AB1351" t="str">
            <v/>
          </cell>
          <cell r="AD1351" t="str">
            <v>D12</v>
          </cell>
        </row>
        <row r="1352">
          <cell r="F1352" t="str">
            <v>D.01361.00.551112</v>
          </cell>
          <cell r="G1352">
            <v>17</v>
          </cell>
          <cell r="H1352" t="str">
            <v>D0136100</v>
          </cell>
          <cell r="I1352" t="str">
            <v>KV 11-Projekt: Geo-archäologischer Surve</v>
          </cell>
          <cell r="J1352">
            <v>40</v>
          </cell>
          <cell r="K1352" t="str">
            <v>KV 11-Projekt: Geo-a</v>
          </cell>
          <cell r="L1352">
            <v>20</v>
          </cell>
          <cell r="M1352" t="str">
            <v>KV 11-Projekt: Geo-archäologischer Survey</v>
          </cell>
          <cell r="N1352">
            <v>41</v>
          </cell>
          <cell r="O1352">
            <v>44197</v>
          </cell>
          <cell r="P1352">
            <v>2958465</v>
          </cell>
          <cell r="Q1352" t="str">
            <v>551112</v>
          </cell>
          <cell r="R1352" t="str">
            <v>551112</v>
          </cell>
          <cell r="S1352" t="str">
            <v>HHH</v>
          </cell>
          <cell r="T1352" t="str">
            <v>551112HHH</v>
          </cell>
          <cell r="U1352" t="str">
            <v>X</v>
          </cell>
          <cell r="V1352" t="str">
            <v>X</v>
          </cell>
          <cell r="W1352">
            <v>1</v>
          </cell>
          <cell r="X1352" t="str">
            <v>H0007</v>
          </cell>
          <cell r="Y1352" t="str">
            <v>H0007</v>
          </cell>
          <cell r="Z1352" t="str">
            <v>H0007</v>
          </cell>
          <cell r="AA1352" t="str">
            <v>H0007</v>
          </cell>
          <cell r="AB1352" t="str">
            <v/>
          </cell>
          <cell r="AD1352" t="str">
            <v>D12</v>
          </cell>
        </row>
        <row r="1353">
          <cell r="F1353" t="str">
            <v>D.01362.00.551112</v>
          </cell>
          <cell r="G1353">
            <v>17</v>
          </cell>
          <cell r="H1353" t="str">
            <v>D0136200</v>
          </cell>
          <cell r="I1353" t="str">
            <v>KV 11 - Spenden</v>
          </cell>
          <cell r="J1353">
            <v>15</v>
          </cell>
          <cell r="K1353" t="str">
            <v>KV 11 - Spenden</v>
          </cell>
          <cell r="L1353">
            <v>15</v>
          </cell>
          <cell r="M1353" t="str">
            <v>KV 11 - Spenden</v>
          </cell>
          <cell r="N1353">
            <v>15</v>
          </cell>
          <cell r="O1353">
            <v>44197</v>
          </cell>
          <cell r="P1353">
            <v>2958465</v>
          </cell>
          <cell r="Q1353" t="str">
            <v>551112</v>
          </cell>
          <cell r="R1353" t="str">
            <v>551112</v>
          </cell>
          <cell r="S1353" t="str">
            <v>HHH</v>
          </cell>
          <cell r="T1353" t="str">
            <v>551112HHH</v>
          </cell>
          <cell r="U1353" t="str">
            <v>X</v>
          </cell>
          <cell r="V1353" t="str">
            <v>X</v>
          </cell>
          <cell r="W1353">
            <v>1</v>
          </cell>
          <cell r="X1353" t="str">
            <v>N0030</v>
          </cell>
          <cell r="Y1353" t="str">
            <v>N0030</v>
          </cell>
          <cell r="Z1353" t="str">
            <v>N0030</v>
          </cell>
          <cell r="AA1353" t="str">
            <v>N0030</v>
          </cell>
          <cell r="AB1353" t="str">
            <v/>
          </cell>
          <cell r="AD1353" t="str">
            <v>D12</v>
          </cell>
        </row>
        <row r="1354">
          <cell r="F1354" t="str">
            <v>D.01363.00.551112</v>
          </cell>
          <cell r="G1354">
            <v>17</v>
          </cell>
          <cell r="H1354" t="str">
            <v>D0136300</v>
          </cell>
          <cell r="I1354" t="str">
            <v>Sammelkonto</v>
          </cell>
          <cell r="J1354">
            <v>11</v>
          </cell>
          <cell r="K1354" t="str">
            <v>Sammelkonto</v>
          </cell>
          <cell r="L1354">
            <v>11</v>
          </cell>
          <cell r="M1354" t="str">
            <v>Sammelkonto</v>
          </cell>
          <cell r="N1354">
            <v>11</v>
          </cell>
          <cell r="O1354">
            <v>44197</v>
          </cell>
          <cell r="P1354">
            <v>2958465</v>
          </cell>
          <cell r="Q1354" t="str">
            <v>551112</v>
          </cell>
          <cell r="R1354" t="str">
            <v>551112</v>
          </cell>
          <cell r="S1354" t="str">
            <v>HHH</v>
          </cell>
          <cell r="T1354" t="str">
            <v>551112HHH</v>
          </cell>
          <cell r="U1354" t="str">
            <v>X</v>
          </cell>
          <cell r="V1354" t="str">
            <v>X</v>
          </cell>
          <cell r="W1354">
            <v>1</v>
          </cell>
          <cell r="X1354" t="str">
            <v>N0004</v>
          </cell>
          <cell r="Y1354" t="str">
            <v>N0004</v>
          </cell>
          <cell r="Z1354" t="str">
            <v>N0004</v>
          </cell>
          <cell r="AA1354" t="str">
            <v>N0004</v>
          </cell>
          <cell r="AB1354" t="str">
            <v/>
          </cell>
          <cell r="AD1354" t="str">
            <v>D11</v>
          </cell>
        </row>
        <row r="1355">
          <cell r="F1355" t="str">
            <v>D.01364.00.551112</v>
          </cell>
          <cell r="G1355">
            <v>17</v>
          </cell>
          <cell r="H1355" t="str">
            <v>D0136400</v>
          </cell>
          <cell r="I1355" t="str">
            <v>Klassifizierung von direktiven Sprechakt</v>
          </cell>
          <cell r="J1355">
            <v>40</v>
          </cell>
          <cell r="K1355" t="str">
            <v xml:space="preserve">Klassifizierung von </v>
          </cell>
          <cell r="L1355">
            <v>20</v>
          </cell>
          <cell r="M1355" t="str">
            <v>Klassifizierung von direktiven Sprechakten in ägytischen Lehren und Weisheitstexten</v>
          </cell>
          <cell r="N1355">
            <v>83</v>
          </cell>
          <cell r="O1355">
            <v>44197</v>
          </cell>
          <cell r="P1355">
            <v>2958465</v>
          </cell>
          <cell r="Q1355" t="str">
            <v>551112</v>
          </cell>
          <cell r="R1355" t="str">
            <v>551112</v>
          </cell>
          <cell r="S1355" t="str">
            <v>HHH</v>
          </cell>
          <cell r="T1355" t="str">
            <v>551112HHH</v>
          </cell>
          <cell r="U1355" t="str">
            <v>X</v>
          </cell>
          <cell r="V1355" t="str">
            <v>X</v>
          </cell>
          <cell r="W1355">
            <v>1</v>
          </cell>
          <cell r="X1355" t="str">
            <v>I0120</v>
          </cell>
          <cell r="Y1355" t="str">
            <v>I0120</v>
          </cell>
          <cell r="Z1355" t="str">
            <v>I0120</v>
          </cell>
          <cell r="AA1355" t="str">
            <v>I0120</v>
          </cell>
          <cell r="AB1355" t="str">
            <v>Ref 3.3 - 1206743 - FRA - HFST - P</v>
          </cell>
          <cell r="AD1355" t="str">
            <v>D31</v>
          </cell>
        </row>
        <row r="1356">
          <cell r="F1356" t="str">
            <v>D.01365.00.551112</v>
          </cell>
          <cell r="G1356">
            <v>17</v>
          </cell>
          <cell r="H1356" t="str">
            <v>D0136500</v>
          </cell>
          <cell r="I1356" t="str">
            <v>Sicherung der Grabkammer in KV 11</v>
          </cell>
          <cell r="J1356">
            <v>33</v>
          </cell>
          <cell r="K1356" t="str">
            <v>Sicherung der Grabka</v>
          </cell>
          <cell r="L1356">
            <v>20</v>
          </cell>
          <cell r="M1356" t="str">
            <v>Sicherung der Grabkammer in KV 11</v>
          </cell>
          <cell r="N1356">
            <v>33</v>
          </cell>
          <cell r="O1356">
            <v>44197</v>
          </cell>
          <cell r="P1356">
            <v>2958465</v>
          </cell>
          <cell r="Q1356" t="str">
            <v>551112</v>
          </cell>
          <cell r="R1356" t="str">
            <v>551112</v>
          </cell>
          <cell r="S1356" t="str">
            <v>HHH</v>
          </cell>
          <cell r="T1356" t="str">
            <v>551112HHH</v>
          </cell>
          <cell r="U1356" t="str">
            <v>X</v>
          </cell>
          <cell r="V1356" t="str">
            <v>X</v>
          </cell>
          <cell r="W1356">
            <v>1</v>
          </cell>
          <cell r="X1356" t="str">
            <v>E1200</v>
          </cell>
          <cell r="Y1356" t="str">
            <v>E1200</v>
          </cell>
          <cell r="Z1356" t="str">
            <v>E1200</v>
          </cell>
          <cell r="AA1356" t="str">
            <v>E1200</v>
          </cell>
          <cell r="AB1356" t="str">
            <v/>
          </cell>
          <cell r="AD1356" t="str">
            <v>D21</v>
          </cell>
        </row>
        <row r="1357">
          <cell r="F1357" t="str">
            <v>D.01366.00.551113</v>
          </cell>
          <cell r="G1357">
            <v>17</v>
          </cell>
          <cell r="H1357" t="str">
            <v>D0136600</v>
          </cell>
          <cell r="I1357" t="str">
            <v>Nabataean Paintings in Petra (Jordan)</v>
          </cell>
          <cell r="J1357">
            <v>37</v>
          </cell>
          <cell r="K1357" t="str">
            <v xml:space="preserve">Nabataean Paintings </v>
          </cell>
          <cell r="L1357">
            <v>20</v>
          </cell>
          <cell r="M1357" t="str">
            <v>Nabataean Paintings in Petra (Jordan)</v>
          </cell>
          <cell r="N1357">
            <v>37</v>
          </cell>
          <cell r="O1357">
            <v>44197</v>
          </cell>
          <cell r="P1357">
            <v>2958465</v>
          </cell>
          <cell r="Q1357" t="str">
            <v>551113</v>
          </cell>
          <cell r="R1357" t="str">
            <v>551113</v>
          </cell>
          <cell r="S1357" t="str">
            <v>HHH</v>
          </cell>
          <cell r="T1357" t="str">
            <v>551113HHH</v>
          </cell>
          <cell r="U1357" t="str">
            <v>X</v>
          </cell>
          <cell r="V1357" t="str">
            <v>X</v>
          </cell>
          <cell r="W1357">
            <v>1</v>
          </cell>
          <cell r="X1357" t="str">
            <v>D0110</v>
          </cell>
          <cell r="Y1357" t="str">
            <v>D0110</v>
          </cell>
          <cell r="Z1357" t="str">
            <v>D0110</v>
          </cell>
          <cell r="AA1357" t="str">
            <v>D0110</v>
          </cell>
          <cell r="AB1357" t="str">
            <v>GZ: SCHM 2603/5-1; AOBJ: 629766</v>
          </cell>
          <cell r="AD1357" t="str">
            <v>D43</v>
          </cell>
        </row>
        <row r="1358">
          <cell r="F1358" t="str">
            <v>D.01367.00.551113</v>
          </cell>
          <cell r="G1358">
            <v>17</v>
          </cell>
          <cell r="H1358" t="str">
            <v>D0136700</v>
          </cell>
          <cell r="I1358" t="str">
            <v>Ausstellung Selinunt</v>
          </cell>
          <cell r="J1358">
            <v>20</v>
          </cell>
          <cell r="K1358" t="str">
            <v>Ausstellung Selinunt</v>
          </cell>
          <cell r="L1358">
            <v>20</v>
          </cell>
          <cell r="M1358" t="str">
            <v>Ausstellung Selinunt</v>
          </cell>
          <cell r="N1358">
            <v>20</v>
          </cell>
          <cell r="O1358">
            <v>44197</v>
          </cell>
          <cell r="P1358">
            <v>2958465</v>
          </cell>
          <cell r="Q1358" t="str">
            <v>551113</v>
          </cell>
          <cell r="R1358" t="str">
            <v>551113</v>
          </cell>
          <cell r="S1358" t="str">
            <v>HHH</v>
          </cell>
          <cell r="T1358" t="str">
            <v>551113HHH</v>
          </cell>
          <cell r="U1358" t="str">
            <v>X</v>
          </cell>
          <cell r="V1358" t="str">
            <v>X</v>
          </cell>
          <cell r="W1358">
            <v>1</v>
          </cell>
          <cell r="X1358" t="str">
            <v>H0007</v>
          </cell>
          <cell r="Y1358" t="str">
            <v>H0007</v>
          </cell>
          <cell r="Z1358" t="str">
            <v>H0007</v>
          </cell>
          <cell r="AA1358" t="str">
            <v>H0007</v>
          </cell>
          <cell r="AB1358" t="str">
            <v/>
          </cell>
          <cell r="AD1358" t="str">
            <v>D12</v>
          </cell>
        </row>
        <row r="1359">
          <cell r="F1359" t="str">
            <v>D.01368.00.551113</v>
          </cell>
          <cell r="G1359">
            <v>17</v>
          </cell>
          <cell r="H1359" t="str">
            <v>D0136800</v>
          </cell>
          <cell r="I1359" t="str">
            <v>AvH: Forschungskostenzuschuss: Georg For</v>
          </cell>
          <cell r="J1359">
            <v>40</v>
          </cell>
          <cell r="K1359" t="str">
            <v>AvH: Forschungskoste</v>
          </cell>
          <cell r="L1359">
            <v>20</v>
          </cell>
          <cell r="M1359" t="str">
            <v>AvH: Forschungskostenzuschuss: Georg Forster-Forschungsstipendium Dr. Shehi</v>
          </cell>
          <cell r="N1359">
            <v>75</v>
          </cell>
          <cell r="O1359">
            <v>44197</v>
          </cell>
          <cell r="P1359">
            <v>2958465</v>
          </cell>
          <cell r="Q1359" t="str">
            <v>551113</v>
          </cell>
          <cell r="R1359" t="str">
            <v>551113</v>
          </cell>
          <cell r="S1359" t="str">
            <v>HHH</v>
          </cell>
          <cell r="T1359" t="str">
            <v>551113HHH</v>
          </cell>
          <cell r="U1359" t="str">
            <v>X</v>
          </cell>
          <cell r="V1359" t="str">
            <v>X</v>
          </cell>
          <cell r="W1359">
            <v>1</v>
          </cell>
          <cell r="X1359" t="str">
            <v>I0120</v>
          </cell>
          <cell r="Y1359" t="str">
            <v>I0120</v>
          </cell>
          <cell r="Z1359" t="str">
            <v>I0120</v>
          </cell>
          <cell r="AA1359" t="str">
            <v>I0120</v>
          </cell>
          <cell r="AB1359" t="str">
            <v>Ref3.3-1201842-ALB-GF-E</v>
          </cell>
          <cell r="AD1359" t="str">
            <v>D31</v>
          </cell>
        </row>
        <row r="1360">
          <cell r="F1360" t="str">
            <v>D.01369.00.551113</v>
          </cell>
          <cell r="G1360">
            <v>17</v>
          </cell>
          <cell r="H1360" t="str">
            <v>D0136900</v>
          </cell>
          <cell r="I1360" t="str">
            <v>Ostia Graduiertenkolleg</v>
          </cell>
          <cell r="J1360">
            <v>23</v>
          </cell>
          <cell r="K1360" t="str">
            <v>Ostia Graduiertenkol</v>
          </cell>
          <cell r="L1360">
            <v>20</v>
          </cell>
          <cell r="M1360" t="str">
            <v>Ostia Graduiertenkolleg</v>
          </cell>
          <cell r="N1360">
            <v>23</v>
          </cell>
          <cell r="O1360">
            <v>44197</v>
          </cell>
          <cell r="P1360">
            <v>2958465</v>
          </cell>
          <cell r="Q1360" t="str">
            <v>551113</v>
          </cell>
          <cell r="R1360" t="str">
            <v>551113</v>
          </cell>
          <cell r="S1360" t="str">
            <v>HHH</v>
          </cell>
          <cell r="T1360" t="str">
            <v>551113HHH</v>
          </cell>
          <cell r="U1360" t="str">
            <v>X</v>
          </cell>
          <cell r="V1360" t="str">
            <v>X</v>
          </cell>
          <cell r="W1360">
            <v>1</v>
          </cell>
          <cell r="X1360" t="str">
            <v>I0300</v>
          </cell>
          <cell r="Y1360" t="str">
            <v>I0300</v>
          </cell>
          <cell r="Z1360" t="str">
            <v>I0300</v>
          </cell>
          <cell r="AA1360" t="str">
            <v>I0300</v>
          </cell>
          <cell r="AB1360" t="str">
            <v/>
          </cell>
          <cell r="AD1360" t="str">
            <v>D31</v>
          </cell>
        </row>
        <row r="1361">
          <cell r="F1361" t="str">
            <v>D.01370.00.551113</v>
          </cell>
          <cell r="G1361">
            <v>17</v>
          </cell>
          <cell r="H1361" t="str">
            <v>D0137000</v>
          </cell>
          <cell r="I1361" t="str">
            <v>Herkunftsbestimmungen zu den Terrakottad</v>
          </cell>
          <cell r="J1361">
            <v>40</v>
          </cell>
          <cell r="K1361" t="str">
            <v>Herkunftsbestimmunge</v>
          </cell>
          <cell r="L1361">
            <v>20</v>
          </cell>
          <cell r="M1361" t="str">
            <v>Herkunftsbestimmungen zu den Terrakottadächern der Schätzhäuser in Olympia</v>
          </cell>
          <cell r="N1361">
            <v>74</v>
          </cell>
          <cell r="O1361">
            <v>44197</v>
          </cell>
          <cell r="P1361">
            <v>2958465</v>
          </cell>
          <cell r="Q1361" t="str">
            <v>551113</v>
          </cell>
          <cell r="R1361" t="str">
            <v>551113</v>
          </cell>
          <cell r="S1361" t="str">
            <v>HHH</v>
          </cell>
          <cell r="T1361" t="str">
            <v>551113HHH</v>
          </cell>
          <cell r="U1361" t="str">
            <v>X</v>
          </cell>
          <cell r="V1361" t="str">
            <v>X</v>
          </cell>
          <cell r="W1361">
            <v>1</v>
          </cell>
          <cell r="X1361" t="str">
            <v>I0030</v>
          </cell>
          <cell r="Y1361" t="str">
            <v>I0030</v>
          </cell>
          <cell r="Z1361" t="str">
            <v>I0030</v>
          </cell>
          <cell r="AA1361" t="str">
            <v>I0030</v>
          </cell>
          <cell r="AB1361" t="str">
            <v>20.20.0.013AA</v>
          </cell>
          <cell r="AD1361" t="str">
            <v>D31</v>
          </cell>
        </row>
        <row r="1362">
          <cell r="F1362" t="str">
            <v>D.01371.00.551113</v>
          </cell>
          <cell r="G1362">
            <v>17</v>
          </cell>
          <cell r="H1362" t="str">
            <v>D0137100</v>
          </cell>
          <cell r="I1362" t="str">
            <v>Herkunftsbestimmungen zu den Terrakottad</v>
          </cell>
          <cell r="J1362">
            <v>40</v>
          </cell>
          <cell r="K1362" t="str">
            <v>Herkunftsbestimmunge</v>
          </cell>
          <cell r="L1362">
            <v>20</v>
          </cell>
          <cell r="M1362" t="str">
            <v>Herkunftsbestimmungen zu den Terrakottadächern der Schatzhäuse                        r in Olympia</v>
          </cell>
          <cell r="N1362">
            <v>98</v>
          </cell>
          <cell r="O1362">
            <v>44197</v>
          </cell>
          <cell r="P1362">
            <v>2958465</v>
          </cell>
          <cell r="Q1362" t="str">
            <v>551113</v>
          </cell>
          <cell r="R1362" t="str">
            <v>551113</v>
          </cell>
          <cell r="S1362" t="str">
            <v>HHH</v>
          </cell>
          <cell r="T1362" t="str">
            <v>551113HHH</v>
          </cell>
          <cell r="U1362" t="str">
            <v>X</v>
          </cell>
          <cell r="V1362" t="str">
            <v>X</v>
          </cell>
          <cell r="W1362">
            <v>1</v>
          </cell>
          <cell r="X1362" t="str">
            <v>I0030</v>
          </cell>
          <cell r="Y1362" t="str">
            <v>I0030</v>
          </cell>
          <cell r="Z1362" t="str">
            <v>I0030</v>
          </cell>
          <cell r="AA1362" t="str">
            <v>I0030</v>
          </cell>
          <cell r="AB1362" t="str">
            <v>Az. 20.20.0.013AA</v>
          </cell>
          <cell r="AD1362" t="str">
            <v>D31</v>
          </cell>
        </row>
        <row r="1363">
          <cell r="F1363" t="str">
            <v>D.01372.00.551113</v>
          </cell>
          <cell r="G1363">
            <v>17</v>
          </cell>
          <cell r="H1363" t="str">
            <v>D0137200</v>
          </cell>
          <cell r="I1363" t="str">
            <v>OFP - Ostia Forum Project</v>
          </cell>
          <cell r="J1363">
            <v>25</v>
          </cell>
          <cell r="K1363" t="str">
            <v>OFP - Ostia Forum Pr</v>
          </cell>
          <cell r="L1363">
            <v>20</v>
          </cell>
          <cell r="M1363" t="str">
            <v>OFP - Ostia Forum Project</v>
          </cell>
          <cell r="N1363">
            <v>25</v>
          </cell>
          <cell r="O1363">
            <v>44197</v>
          </cell>
          <cell r="P1363">
            <v>2958465</v>
          </cell>
          <cell r="Q1363" t="str">
            <v>551113</v>
          </cell>
          <cell r="R1363" t="str">
            <v>551113</v>
          </cell>
          <cell r="S1363" t="str">
            <v>HHH</v>
          </cell>
          <cell r="T1363" t="str">
            <v>551113HHH</v>
          </cell>
          <cell r="U1363" t="str">
            <v>X</v>
          </cell>
          <cell r="V1363" t="str">
            <v>X</v>
          </cell>
          <cell r="W1363">
            <v>1</v>
          </cell>
          <cell r="X1363" t="str">
            <v>I0300</v>
          </cell>
          <cell r="Y1363" t="str">
            <v>I0300</v>
          </cell>
          <cell r="Z1363" t="str">
            <v>I0300</v>
          </cell>
          <cell r="AA1363" t="str">
            <v>I0300</v>
          </cell>
          <cell r="AD1363" t="str">
            <v>D31</v>
          </cell>
        </row>
        <row r="1364">
          <cell r="F1364" t="str">
            <v>D.01373.00.551114</v>
          </cell>
          <cell r="G1364">
            <v>17</v>
          </cell>
          <cell r="H1364" t="str">
            <v>D0137300</v>
          </cell>
          <cell r="I1364" t="str">
            <v>Digitales Forum Romanum: Bildhonorare</v>
          </cell>
          <cell r="J1364">
            <v>37</v>
          </cell>
          <cell r="K1364" t="str">
            <v>Digitales Forum Roma</v>
          </cell>
          <cell r="L1364">
            <v>20</v>
          </cell>
          <cell r="M1364" t="str">
            <v>Digitales Forum Romanum: Bildhonorare</v>
          </cell>
          <cell r="N1364">
            <v>37</v>
          </cell>
          <cell r="O1364">
            <v>44197</v>
          </cell>
          <cell r="P1364">
            <v>2958465</v>
          </cell>
          <cell r="Q1364" t="str">
            <v>551114</v>
          </cell>
          <cell r="R1364" t="str">
            <v>551114</v>
          </cell>
          <cell r="S1364" t="str">
            <v>HHH</v>
          </cell>
          <cell r="T1364" t="str">
            <v>551114HHH</v>
          </cell>
          <cell r="U1364" t="str">
            <v>X</v>
          </cell>
          <cell r="V1364" t="str">
            <v>X</v>
          </cell>
          <cell r="W1364">
            <v>1</v>
          </cell>
          <cell r="X1364" t="str">
            <v>J9900</v>
          </cell>
          <cell r="Y1364" t="str">
            <v>J9900</v>
          </cell>
          <cell r="Z1364" t="str">
            <v>J9900</v>
          </cell>
          <cell r="AA1364" t="str">
            <v>J9900</v>
          </cell>
          <cell r="AD1364" t="str">
            <v>D12</v>
          </cell>
        </row>
        <row r="1365">
          <cell r="F1365" t="str">
            <v>D.01374.00.551114</v>
          </cell>
          <cell r="G1365">
            <v>17</v>
          </cell>
          <cell r="H1365" t="str">
            <v>D0137400</v>
          </cell>
          <cell r="I1365" t="str">
            <v>Digitales Forum Romanum: Spenden</v>
          </cell>
          <cell r="J1365">
            <v>32</v>
          </cell>
          <cell r="K1365" t="str">
            <v>Digitales Forum Roma</v>
          </cell>
          <cell r="L1365">
            <v>20</v>
          </cell>
          <cell r="M1365" t="str">
            <v>Digitales Forum Romanum: Spenden</v>
          </cell>
          <cell r="N1365">
            <v>32</v>
          </cell>
          <cell r="O1365">
            <v>44197</v>
          </cell>
          <cell r="P1365">
            <v>2958465</v>
          </cell>
          <cell r="Q1365" t="str">
            <v>551114</v>
          </cell>
          <cell r="R1365" t="str">
            <v>551114</v>
          </cell>
          <cell r="S1365" t="str">
            <v>HHH</v>
          </cell>
          <cell r="T1365" t="str">
            <v>551114HHH</v>
          </cell>
          <cell r="U1365" t="str">
            <v>X</v>
          </cell>
          <cell r="V1365" t="str">
            <v>X</v>
          </cell>
          <cell r="W1365">
            <v>1</v>
          </cell>
          <cell r="X1365" t="str">
            <v>N0030</v>
          </cell>
          <cell r="Y1365" t="str">
            <v>N0030</v>
          </cell>
          <cell r="Z1365" t="str">
            <v>N0030</v>
          </cell>
          <cell r="AA1365" t="str">
            <v>N0030</v>
          </cell>
          <cell r="AD1365" t="str">
            <v>D12</v>
          </cell>
        </row>
        <row r="1366">
          <cell r="F1366" t="str">
            <v>D.01375.00.551117</v>
          </cell>
          <cell r="G1366">
            <v>17</v>
          </cell>
          <cell r="H1366" t="str">
            <v>D0137500</v>
          </cell>
          <cell r="I1366" t="str">
            <v>Musawwarat</v>
          </cell>
          <cell r="J1366">
            <v>10</v>
          </cell>
          <cell r="K1366" t="str">
            <v>Musawwarat</v>
          </cell>
          <cell r="L1366">
            <v>10</v>
          </cell>
          <cell r="M1366" t="str">
            <v>Musawwarat</v>
          </cell>
          <cell r="N1366">
            <v>10</v>
          </cell>
          <cell r="O1366">
            <v>44197</v>
          </cell>
          <cell r="P1366">
            <v>2958465</v>
          </cell>
          <cell r="Q1366" t="str">
            <v>551117</v>
          </cell>
          <cell r="R1366" t="str">
            <v>551117</v>
          </cell>
          <cell r="S1366" t="str">
            <v>HHH</v>
          </cell>
          <cell r="T1366" t="str">
            <v>551117HHH</v>
          </cell>
          <cell r="U1366" t="str">
            <v>X</v>
          </cell>
          <cell r="V1366" t="str">
            <v>X</v>
          </cell>
          <cell r="W1366">
            <v>1</v>
          </cell>
          <cell r="X1366" t="str">
            <v>H0007</v>
          </cell>
          <cell r="Y1366" t="str">
            <v>H0007</v>
          </cell>
          <cell r="Z1366" t="str">
            <v>H0007</v>
          </cell>
          <cell r="AA1366" t="str">
            <v>H0007</v>
          </cell>
          <cell r="AB1366" t="str">
            <v/>
          </cell>
          <cell r="AD1366" t="str">
            <v>D12</v>
          </cell>
        </row>
        <row r="1367">
          <cell r="F1367" t="str">
            <v>D.01376.00.551117</v>
          </cell>
          <cell r="G1367">
            <v>17</v>
          </cell>
          <cell r="H1367" t="str">
            <v>D0137600</v>
          </cell>
          <cell r="I1367" t="str">
            <v>Welterbe schützen: Kulturerhalt in Musaw</v>
          </cell>
          <cell r="J1367">
            <v>40</v>
          </cell>
          <cell r="K1367" t="str">
            <v>Welterbe schützen: K</v>
          </cell>
          <cell r="L1367">
            <v>20</v>
          </cell>
          <cell r="M1367" t="str">
            <v>Welterbe schützen: Kulturerhalt in Musawwarat es-Sufra (Sudan)</v>
          </cell>
          <cell r="N1367">
            <v>62</v>
          </cell>
          <cell r="O1367">
            <v>44197</v>
          </cell>
          <cell r="P1367">
            <v>2958465</v>
          </cell>
          <cell r="Q1367" t="str">
            <v>551117</v>
          </cell>
          <cell r="R1367" t="str">
            <v>551117</v>
          </cell>
          <cell r="S1367" t="str">
            <v>HHH</v>
          </cell>
          <cell r="T1367" t="str">
            <v>551117HHH</v>
          </cell>
          <cell r="U1367" t="str">
            <v>X</v>
          </cell>
          <cell r="V1367" t="str">
            <v>X</v>
          </cell>
          <cell r="W1367">
            <v>1</v>
          </cell>
          <cell r="X1367" t="str">
            <v>E1200</v>
          </cell>
          <cell r="Y1367" t="str">
            <v>E1200</v>
          </cell>
          <cell r="Z1367" t="str">
            <v>E1200</v>
          </cell>
          <cell r="AA1367" t="str">
            <v>E1200</v>
          </cell>
          <cell r="AB1367" t="str">
            <v/>
          </cell>
          <cell r="AD1367" t="str">
            <v>D21</v>
          </cell>
        </row>
        <row r="1368">
          <cell r="F1368" t="str">
            <v>D.01377.00.551117</v>
          </cell>
          <cell r="G1368">
            <v>17</v>
          </cell>
          <cell r="H1368" t="str">
            <v>D0137700</v>
          </cell>
          <cell r="I1368" t="str">
            <v>Abydos Paper Archive</v>
          </cell>
          <cell r="J1368">
            <v>20</v>
          </cell>
          <cell r="K1368" t="str">
            <v>Abydos Paper Archive</v>
          </cell>
          <cell r="L1368">
            <v>20</v>
          </cell>
          <cell r="M1368" t="str">
            <v>Abydos Paper Archive</v>
          </cell>
          <cell r="N1368">
            <v>20</v>
          </cell>
          <cell r="O1368">
            <v>44197</v>
          </cell>
          <cell r="P1368">
            <v>2958465</v>
          </cell>
          <cell r="Q1368" t="str">
            <v>551117</v>
          </cell>
          <cell r="R1368" t="str">
            <v>551117</v>
          </cell>
          <cell r="S1368" t="str">
            <v>HHH</v>
          </cell>
          <cell r="T1368" t="str">
            <v>551117HHH</v>
          </cell>
          <cell r="U1368" t="str">
            <v>X</v>
          </cell>
          <cell r="V1368" t="str">
            <v>X</v>
          </cell>
          <cell r="W1368">
            <v>1</v>
          </cell>
          <cell r="X1368" t="str">
            <v>I0030</v>
          </cell>
          <cell r="Y1368" t="str">
            <v>I0030</v>
          </cell>
          <cell r="Z1368" t="str">
            <v>I0030</v>
          </cell>
          <cell r="AA1368" t="str">
            <v>I0030</v>
          </cell>
          <cell r="AB1368" t="str">
            <v>40.18.0.001AA</v>
          </cell>
          <cell r="AD1368" t="str">
            <v>D31</v>
          </cell>
        </row>
        <row r="1369">
          <cell r="F1369" t="str">
            <v>D.01378.00.551117</v>
          </cell>
          <cell r="G1369">
            <v>17</v>
          </cell>
          <cell r="H1369" t="str">
            <v>D0137800</v>
          </cell>
          <cell r="I1369" t="str">
            <v>K.O.I.N.et</v>
          </cell>
          <cell r="J1369">
            <v>10</v>
          </cell>
          <cell r="K1369" t="str">
            <v>K.O.I.N.et</v>
          </cell>
          <cell r="L1369">
            <v>10</v>
          </cell>
          <cell r="M1369" t="str">
            <v>K.O.I.N.et</v>
          </cell>
          <cell r="N1369">
            <v>10</v>
          </cell>
          <cell r="O1369">
            <v>44197</v>
          </cell>
          <cell r="P1369">
            <v>2958465</v>
          </cell>
          <cell r="Q1369" t="str">
            <v>551117</v>
          </cell>
          <cell r="R1369" t="str">
            <v>551117</v>
          </cell>
          <cell r="S1369" t="str">
            <v>HHH</v>
          </cell>
          <cell r="T1369" t="str">
            <v>551117HHH</v>
          </cell>
          <cell r="U1369" t="str">
            <v>X</v>
          </cell>
          <cell r="V1369" t="str">
            <v>X</v>
          </cell>
          <cell r="W1369">
            <v>1</v>
          </cell>
          <cell r="X1369" t="str">
            <v>I0300</v>
          </cell>
          <cell r="Y1369" t="str">
            <v>I0300</v>
          </cell>
          <cell r="Z1369" t="str">
            <v>I0300</v>
          </cell>
          <cell r="AA1369" t="str">
            <v>I0300</v>
          </cell>
          <cell r="AB1369" t="str">
            <v>2020-440SI-11</v>
          </cell>
          <cell r="AD1369" t="str">
            <v>D31</v>
          </cell>
        </row>
        <row r="1370">
          <cell r="F1370" t="str">
            <v>D.01379.00.551117</v>
          </cell>
          <cell r="G1370">
            <v>17</v>
          </cell>
          <cell r="H1370" t="str">
            <v>D0137900</v>
          </cell>
          <cell r="I1370" t="str">
            <v>BAJA - Spendenkonto</v>
          </cell>
          <cell r="J1370">
            <v>19</v>
          </cell>
          <cell r="K1370" t="str">
            <v>BAJA - Spendenkonto</v>
          </cell>
          <cell r="L1370">
            <v>19</v>
          </cell>
          <cell r="M1370" t="str">
            <v>BAJA - Spendenkonto</v>
          </cell>
          <cell r="N1370">
            <v>19</v>
          </cell>
          <cell r="O1370">
            <v>44197</v>
          </cell>
          <cell r="P1370">
            <v>2958465</v>
          </cell>
          <cell r="Q1370" t="str">
            <v>551117</v>
          </cell>
          <cell r="R1370" t="str">
            <v>551117</v>
          </cell>
          <cell r="S1370" t="str">
            <v>HHH</v>
          </cell>
          <cell r="T1370" t="str">
            <v>551117HHH</v>
          </cell>
          <cell r="U1370" t="str">
            <v>X</v>
          </cell>
          <cell r="V1370" t="str">
            <v>X</v>
          </cell>
          <cell r="W1370">
            <v>1</v>
          </cell>
          <cell r="X1370" t="str">
            <v>K9900</v>
          </cell>
          <cell r="Y1370" t="str">
            <v>K9900</v>
          </cell>
          <cell r="Z1370" t="str">
            <v>K9900</v>
          </cell>
          <cell r="AA1370" t="str">
            <v>K9900</v>
          </cell>
          <cell r="AD1370" t="str">
            <v>D12</v>
          </cell>
        </row>
        <row r="1371">
          <cell r="F1371" t="str">
            <v>D.01262.17.551100</v>
          </cell>
          <cell r="G1371">
            <v>17</v>
          </cell>
          <cell r="H1371" t="str">
            <v>D0126217</v>
          </cell>
          <cell r="I1371" t="str">
            <v>SFB 1412 / 1: TP B03</v>
          </cell>
          <cell r="J1371">
            <v>20</v>
          </cell>
          <cell r="K1371" t="str">
            <v>SFB 1412 / 1: TP B03</v>
          </cell>
          <cell r="L1371">
            <v>20</v>
          </cell>
          <cell r="M1371" t="str">
            <v>SFB 1412 / 1: TP B03</v>
          </cell>
          <cell r="N1371">
            <v>20</v>
          </cell>
          <cell r="O1371">
            <v>44197</v>
          </cell>
          <cell r="P1371">
            <v>2958465</v>
          </cell>
          <cell r="Q1371" t="str">
            <v>551100</v>
          </cell>
          <cell r="R1371" t="str">
            <v>551100</v>
          </cell>
          <cell r="S1371" t="str">
            <v>HHH</v>
          </cell>
          <cell r="T1371" t="str">
            <v>551100HHH</v>
          </cell>
          <cell r="U1371" t="str">
            <v>X</v>
          </cell>
          <cell r="V1371" t="str">
            <v>X</v>
          </cell>
          <cell r="W1371">
            <v>1</v>
          </cell>
          <cell r="X1371" t="str">
            <v>D0120</v>
          </cell>
          <cell r="Y1371" t="str">
            <v>D0120</v>
          </cell>
          <cell r="Z1371" t="str">
            <v>D0120</v>
          </cell>
          <cell r="AA1371" t="str">
            <v>D0120</v>
          </cell>
          <cell r="AB1371" t="str">
            <v>GZ: SFB 1412/1</v>
          </cell>
          <cell r="AD1371" t="str">
            <v>D41</v>
          </cell>
        </row>
        <row r="1372">
          <cell r="F1372" t="str">
            <v>D.01381.00.551211</v>
          </cell>
          <cell r="G1372">
            <v>17</v>
          </cell>
          <cell r="H1372" t="str">
            <v>D0138100</v>
          </cell>
          <cell r="I1372" t="str">
            <v>Dokumentation von Sanvarietäten (Botswan</v>
          </cell>
          <cell r="J1372">
            <v>40</v>
          </cell>
          <cell r="K1372" t="str">
            <v>Dokumentation von Sa</v>
          </cell>
          <cell r="L1372">
            <v>20</v>
          </cell>
          <cell r="M1372" t="str">
            <v>Dokumentation von Sanvarietäten (Botswana)</v>
          </cell>
          <cell r="N1372">
            <v>42</v>
          </cell>
          <cell r="O1372">
            <v>44197</v>
          </cell>
          <cell r="P1372">
            <v>2958465</v>
          </cell>
          <cell r="Q1372" t="str">
            <v>551211</v>
          </cell>
          <cell r="R1372" t="str">
            <v>551211</v>
          </cell>
          <cell r="S1372" t="str">
            <v>HHH</v>
          </cell>
          <cell r="T1372" t="str">
            <v>551211HHH</v>
          </cell>
          <cell r="U1372" t="str">
            <v>X</v>
          </cell>
          <cell r="V1372" t="str">
            <v>X</v>
          </cell>
          <cell r="W1372">
            <v>1</v>
          </cell>
          <cell r="X1372" t="str">
            <v>H0007</v>
          </cell>
          <cell r="Y1372" t="str">
            <v>H0007</v>
          </cell>
          <cell r="Z1372" t="str">
            <v>H0007</v>
          </cell>
          <cell r="AA1372" t="str">
            <v>H0007</v>
          </cell>
          <cell r="AB1372" t="str">
            <v>IPF0239</v>
          </cell>
          <cell r="AD1372" t="str">
            <v>D12</v>
          </cell>
        </row>
        <row r="1373">
          <cell r="F1373" t="str">
            <v>D.01382.00.551211</v>
          </cell>
          <cell r="G1373">
            <v>17</v>
          </cell>
          <cell r="H1373" t="str">
            <v>D0138200</v>
          </cell>
          <cell r="I1373" t="str">
            <v>Documentation of Limassa</v>
          </cell>
          <cell r="J1373">
            <v>24</v>
          </cell>
          <cell r="K1373" t="str">
            <v>Documentation of Lim</v>
          </cell>
          <cell r="L1373">
            <v>20</v>
          </cell>
          <cell r="M1373" t="str">
            <v>Documentation of Limassa</v>
          </cell>
          <cell r="N1373">
            <v>24</v>
          </cell>
          <cell r="O1373">
            <v>44197</v>
          </cell>
          <cell r="P1373">
            <v>2958465</v>
          </cell>
          <cell r="Q1373" t="str">
            <v>551211</v>
          </cell>
          <cell r="R1373" t="str">
            <v>551211</v>
          </cell>
          <cell r="S1373" t="str">
            <v>HHH</v>
          </cell>
          <cell r="T1373" t="str">
            <v>551211HHH</v>
          </cell>
          <cell r="U1373" t="str">
            <v>X</v>
          </cell>
          <cell r="V1373" t="str">
            <v>X</v>
          </cell>
          <cell r="W1373">
            <v>1</v>
          </cell>
          <cell r="X1373" t="str">
            <v>H0007</v>
          </cell>
          <cell r="Y1373" t="str">
            <v>H0007</v>
          </cell>
          <cell r="Z1373" t="str">
            <v>H0007</v>
          </cell>
          <cell r="AA1373" t="str">
            <v>H0007</v>
          </cell>
          <cell r="AB1373" t="str">
            <v>SG0452</v>
          </cell>
          <cell r="AD1373" t="str">
            <v>D12</v>
          </cell>
        </row>
        <row r="1374">
          <cell r="F1374" t="str">
            <v>D.01383.00.551211</v>
          </cell>
          <cell r="G1374">
            <v>17</v>
          </cell>
          <cell r="H1374" t="str">
            <v>D0138300</v>
          </cell>
          <cell r="I1374" t="str">
            <v>Nominale Klassifikation</v>
          </cell>
          <cell r="J1374">
            <v>23</v>
          </cell>
          <cell r="K1374" t="str">
            <v>Nominale Klassifikat</v>
          </cell>
          <cell r="L1374">
            <v>20</v>
          </cell>
          <cell r="M1374" t="str">
            <v>Nominale Klassifikation</v>
          </cell>
          <cell r="N1374">
            <v>23</v>
          </cell>
          <cell r="O1374">
            <v>44197</v>
          </cell>
          <cell r="P1374">
            <v>2958465</v>
          </cell>
          <cell r="Q1374" t="str">
            <v>551211</v>
          </cell>
          <cell r="R1374" t="str">
            <v>551211</v>
          </cell>
          <cell r="S1374" t="str">
            <v>HHH</v>
          </cell>
          <cell r="T1374" t="str">
            <v>551211HHH</v>
          </cell>
          <cell r="U1374" t="str">
            <v>X</v>
          </cell>
          <cell r="V1374" t="str">
            <v>X</v>
          </cell>
          <cell r="W1374">
            <v>1</v>
          </cell>
          <cell r="X1374" t="str">
            <v>D0110</v>
          </cell>
          <cell r="Y1374" t="str">
            <v>D0110</v>
          </cell>
          <cell r="Z1374" t="str">
            <v>D0110</v>
          </cell>
          <cell r="AA1374" t="str">
            <v>D0110</v>
          </cell>
          <cell r="AB1374" t="str">
            <v>GZ: GU 400/5-1; AOBJ: 636774</v>
          </cell>
          <cell r="AD1374" t="str">
            <v>D43</v>
          </cell>
        </row>
        <row r="1375">
          <cell r="F1375" t="str">
            <v>D.01384.00.551211</v>
          </cell>
          <cell r="G1375">
            <v>17</v>
          </cell>
          <cell r="H1375" t="str">
            <v>D0138400</v>
          </cell>
          <cell r="I1375" t="str">
            <v>Documentation of Limassa 2</v>
          </cell>
          <cell r="J1375">
            <v>26</v>
          </cell>
          <cell r="K1375" t="str">
            <v>Documentation of Lim</v>
          </cell>
          <cell r="L1375">
            <v>20</v>
          </cell>
          <cell r="M1375" t="str">
            <v>Documentation of Limassa 2</v>
          </cell>
          <cell r="N1375">
            <v>26</v>
          </cell>
          <cell r="O1375">
            <v>44197</v>
          </cell>
          <cell r="P1375">
            <v>2958465</v>
          </cell>
          <cell r="Q1375" t="str">
            <v>551211</v>
          </cell>
          <cell r="R1375" t="str">
            <v>551211</v>
          </cell>
          <cell r="S1375" t="str">
            <v>HHH</v>
          </cell>
          <cell r="T1375" t="str">
            <v>551211HHH</v>
          </cell>
          <cell r="U1375" t="str">
            <v>X</v>
          </cell>
          <cell r="V1375" t="str">
            <v>X</v>
          </cell>
          <cell r="W1375">
            <v>1</v>
          </cell>
          <cell r="X1375" t="str">
            <v>H0007</v>
          </cell>
          <cell r="Y1375" t="str">
            <v>H0007</v>
          </cell>
          <cell r="Z1375" t="str">
            <v>H0007</v>
          </cell>
          <cell r="AA1375" t="str">
            <v>H0007</v>
          </cell>
          <cell r="AB1375" t="str">
            <v>IGS0313</v>
          </cell>
          <cell r="AD1375" t="str">
            <v>D12</v>
          </cell>
        </row>
        <row r="1376">
          <cell r="F1376" t="str">
            <v>D.01385.00.551211</v>
          </cell>
          <cell r="G1376">
            <v>17</v>
          </cell>
          <cell r="H1376" t="str">
            <v>D0138500</v>
          </cell>
          <cell r="I1376" t="str">
            <v>AvH Mamvura</v>
          </cell>
          <cell r="J1376">
            <v>11</v>
          </cell>
          <cell r="K1376" t="str">
            <v>AvH Mamvura</v>
          </cell>
          <cell r="L1376">
            <v>11</v>
          </cell>
          <cell r="M1376" t="str">
            <v>AvH Mamvura</v>
          </cell>
          <cell r="N1376">
            <v>11</v>
          </cell>
          <cell r="O1376">
            <v>44197</v>
          </cell>
          <cell r="P1376">
            <v>2958465</v>
          </cell>
          <cell r="Q1376" t="str">
            <v>551211</v>
          </cell>
          <cell r="R1376" t="str">
            <v>551211</v>
          </cell>
          <cell r="S1376" t="str">
            <v>HHH</v>
          </cell>
          <cell r="T1376" t="str">
            <v>551211HHH</v>
          </cell>
          <cell r="U1376" t="str">
            <v>X</v>
          </cell>
          <cell r="V1376" t="str">
            <v>X</v>
          </cell>
          <cell r="W1376">
            <v>1</v>
          </cell>
          <cell r="X1376" t="str">
            <v>I0120</v>
          </cell>
          <cell r="Y1376" t="str">
            <v>I0120</v>
          </cell>
          <cell r="Z1376" t="str">
            <v>I0120</v>
          </cell>
          <cell r="AA1376" t="str">
            <v>I0120</v>
          </cell>
          <cell r="AB1376" t="str">
            <v>Ref3.4-ZWE/1195086</v>
          </cell>
          <cell r="AD1376" t="str">
            <v>D31</v>
          </cell>
        </row>
        <row r="1377">
          <cell r="F1377" t="str">
            <v>D.01386.00.551211</v>
          </cell>
          <cell r="G1377">
            <v>17</v>
          </cell>
          <cell r="H1377" t="str">
            <v>D0138600</v>
          </cell>
          <cell r="I1377" t="str">
            <v>Nominale Klassifikation</v>
          </cell>
          <cell r="J1377">
            <v>23</v>
          </cell>
          <cell r="K1377" t="str">
            <v>Nominale Klassifikat</v>
          </cell>
          <cell r="L1377">
            <v>20</v>
          </cell>
          <cell r="M1377" t="str">
            <v>Nominale Klassifikation</v>
          </cell>
          <cell r="N1377">
            <v>23</v>
          </cell>
          <cell r="O1377">
            <v>44197</v>
          </cell>
          <cell r="P1377">
            <v>2958465</v>
          </cell>
          <cell r="Q1377" t="str">
            <v>551211</v>
          </cell>
          <cell r="R1377" t="str">
            <v>551211</v>
          </cell>
          <cell r="S1377" t="str">
            <v>HHH</v>
          </cell>
          <cell r="T1377" t="str">
            <v>551211HHH</v>
          </cell>
          <cell r="U1377" t="str">
            <v>X</v>
          </cell>
          <cell r="V1377" t="str">
            <v>X</v>
          </cell>
          <cell r="W1377">
            <v>1</v>
          </cell>
          <cell r="X1377" t="str">
            <v>D0110</v>
          </cell>
          <cell r="Y1377" t="str">
            <v>D0110</v>
          </cell>
          <cell r="Z1377" t="str">
            <v>D0110</v>
          </cell>
          <cell r="AA1377" t="str">
            <v>D0110</v>
          </cell>
          <cell r="AB1377" t="str">
            <v>GZ: GU 400/5-2; AOBJ: 666765</v>
          </cell>
          <cell r="AD1377" t="str">
            <v>D43</v>
          </cell>
        </row>
        <row r="1378">
          <cell r="F1378" t="str">
            <v>D.01387.00.551211</v>
          </cell>
          <cell r="G1378">
            <v>17</v>
          </cell>
          <cell r="H1378" t="str">
            <v>D0138700</v>
          </cell>
          <cell r="I1378" t="str">
            <v>AvH Yakpo</v>
          </cell>
          <cell r="J1378">
            <v>9</v>
          </cell>
          <cell r="K1378" t="str">
            <v>AvH Yakpo</v>
          </cell>
          <cell r="L1378">
            <v>9</v>
          </cell>
          <cell r="M1378" t="str">
            <v>AvH Yakpo</v>
          </cell>
          <cell r="N1378">
            <v>9</v>
          </cell>
          <cell r="O1378">
            <v>44197</v>
          </cell>
          <cell r="P1378">
            <v>2958465</v>
          </cell>
          <cell r="Q1378" t="str">
            <v>551211</v>
          </cell>
          <cell r="R1378" t="str">
            <v>551211</v>
          </cell>
          <cell r="S1378" t="str">
            <v>HHH</v>
          </cell>
          <cell r="T1378" t="str">
            <v>551211HHH</v>
          </cell>
          <cell r="U1378" t="str">
            <v>X</v>
          </cell>
          <cell r="V1378" t="str">
            <v>X</v>
          </cell>
          <cell r="W1378">
            <v>1</v>
          </cell>
          <cell r="X1378" t="str">
            <v>I0120</v>
          </cell>
          <cell r="Y1378" t="str">
            <v>I0120</v>
          </cell>
          <cell r="Z1378" t="str">
            <v>I0120</v>
          </cell>
          <cell r="AA1378" t="str">
            <v>I0120</v>
          </cell>
          <cell r="AB1378" t="str">
            <v>Ref 3.5 - 1208714</v>
          </cell>
          <cell r="AD1378" t="str">
            <v>D31</v>
          </cell>
        </row>
        <row r="1379">
          <cell r="F1379" t="str">
            <v>D.01388.00.551213</v>
          </cell>
          <cell r="G1379">
            <v>17</v>
          </cell>
          <cell r="H1379" t="str">
            <v>D0138800</v>
          </cell>
          <cell r="I1379" t="str">
            <v>Working Time</v>
          </cell>
          <cell r="J1379">
            <v>12</v>
          </cell>
          <cell r="K1379" t="str">
            <v>Working Time</v>
          </cell>
          <cell r="L1379">
            <v>12</v>
          </cell>
          <cell r="M1379" t="str">
            <v>Working Time</v>
          </cell>
          <cell r="N1379">
            <v>12</v>
          </cell>
          <cell r="O1379">
            <v>44197</v>
          </cell>
          <cell r="P1379">
            <v>2958465</v>
          </cell>
          <cell r="Q1379" t="str">
            <v>551213</v>
          </cell>
          <cell r="R1379" t="str">
            <v>551213</v>
          </cell>
          <cell r="S1379" t="str">
            <v>HHH</v>
          </cell>
          <cell r="T1379" t="str">
            <v>551213HHH</v>
          </cell>
          <cell r="U1379" t="str">
            <v>X</v>
          </cell>
          <cell r="V1379" t="str">
            <v>X</v>
          </cell>
          <cell r="W1379">
            <v>1</v>
          </cell>
          <cell r="X1379" t="str">
            <v>I0300</v>
          </cell>
          <cell r="Y1379" t="str">
            <v>I0300</v>
          </cell>
          <cell r="Z1379" t="str">
            <v>I0300</v>
          </cell>
          <cell r="AA1379" t="str">
            <v>I0300</v>
          </cell>
          <cell r="AD1379" t="str">
            <v>D31</v>
          </cell>
        </row>
        <row r="1380">
          <cell r="F1380" t="str">
            <v>D.01389.00.551213</v>
          </cell>
          <cell r="G1380">
            <v>17</v>
          </cell>
          <cell r="H1380" t="str">
            <v>D0138900</v>
          </cell>
          <cell r="I1380" t="str">
            <v>DAAD Sachmittelzuschuss Schveitzer</v>
          </cell>
          <cell r="J1380">
            <v>34</v>
          </cell>
          <cell r="K1380" t="str">
            <v>DAAD Sachmittelzusch</v>
          </cell>
          <cell r="L1380">
            <v>20</v>
          </cell>
          <cell r="M1380" t="str">
            <v>DAAD Sachmittelzuschuss Schveitzer</v>
          </cell>
          <cell r="N1380">
            <v>34</v>
          </cell>
          <cell r="O1380">
            <v>44197</v>
          </cell>
          <cell r="P1380">
            <v>2958465</v>
          </cell>
          <cell r="Q1380" t="str">
            <v>551213</v>
          </cell>
          <cell r="R1380" t="str">
            <v>551213</v>
          </cell>
          <cell r="S1380" t="str">
            <v>HHH</v>
          </cell>
          <cell r="T1380" t="str">
            <v>551213HHH</v>
          </cell>
          <cell r="U1380" t="str">
            <v>X</v>
          </cell>
          <cell r="V1380" t="str">
            <v>X</v>
          </cell>
          <cell r="W1380">
            <v>1</v>
          </cell>
          <cell r="X1380" t="str">
            <v>L0100</v>
          </cell>
          <cell r="Y1380" t="str">
            <v>L0100</v>
          </cell>
          <cell r="Z1380" t="str">
            <v>L0100</v>
          </cell>
          <cell r="AA1380" t="str">
            <v>L0100</v>
          </cell>
          <cell r="AB1380" t="str">
            <v>91638312</v>
          </cell>
          <cell r="AD1380" t="str">
            <v>D12</v>
          </cell>
        </row>
        <row r="1381">
          <cell r="F1381" t="str">
            <v>D.01390.00.551213</v>
          </cell>
          <cell r="G1381">
            <v>17</v>
          </cell>
          <cell r="H1381" t="str">
            <v>D0139000</v>
          </cell>
          <cell r="I1381" t="str">
            <v>Die Grenzen des Wohlfahrtsstaats</v>
          </cell>
          <cell r="J1381">
            <v>32</v>
          </cell>
          <cell r="K1381" t="str">
            <v>Die Grenzen des Wohl</v>
          </cell>
          <cell r="L1381">
            <v>20</v>
          </cell>
          <cell r="M1381" t="str">
            <v>Die Grenzen des Wohlfahrtsstaats</v>
          </cell>
          <cell r="N1381">
            <v>32</v>
          </cell>
          <cell r="O1381">
            <v>44197</v>
          </cell>
          <cell r="P1381">
            <v>2958465</v>
          </cell>
          <cell r="Q1381" t="str">
            <v>551213</v>
          </cell>
          <cell r="R1381" t="str">
            <v>551213</v>
          </cell>
          <cell r="S1381" t="str">
            <v>HHH</v>
          </cell>
          <cell r="T1381" t="str">
            <v>551213HHH</v>
          </cell>
          <cell r="U1381" t="str">
            <v>X</v>
          </cell>
          <cell r="V1381" t="str">
            <v>X</v>
          </cell>
          <cell r="W1381">
            <v>1</v>
          </cell>
          <cell r="X1381" t="str">
            <v>D0170</v>
          </cell>
          <cell r="Y1381" t="str">
            <v>D0170</v>
          </cell>
          <cell r="Z1381" t="str">
            <v>D0170</v>
          </cell>
          <cell r="AA1381" t="str">
            <v>D0170</v>
          </cell>
          <cell r="AB1381" t="str">
            <v>AL 2319/1-1; AOBJ: 651037</v>
          </cell>
          <cell r="AD1381" t="str">
            <v>D43</v>
          </cell>
        </row>
        <row r="1382">
          <cell r="F1382" t="str">
            <v>D.01391.00.551213</v>
          </cell>
          <cell r="G1382">
            <v>17</v>
          </cell>
          <cell r="H1382" t="str">
            <v>D0139100</v>
          </cell>
          <cell r="I1382" t="str">
            <v>Provenienzforschung</v>
          </cell>
          <cell r="J1382">
            <v>19</v>
          </cell>
          <cell r="K1382" t="str">
            <v>Provenienzforschung</v>
          </cell>
          <cell r="L1382">
            <v>19</v>
          </cell>
          <cell r="M1382" t="str">
            <v>Provenienzforschung</v>
          </cell>
          <cell r="N1382">
            <v>19</v>
          </cell>
          <cell r="O1382">
            <v>44197</v>
          </cell>
          <cell r="P1382">
            <v>2958465</v>
          </cell>
          <cell r="Q1382" t="str">
            <v>551213</v>
          </cell>
          <cell r="R1382" t="str">
            <v>551213</v>
          </cell>
          <cell r="S1382" t="str">
            <v>HHH</v>
          </cell>
          <cell r="T1382" t="str">
            <v>551213HHH</v>
          </cell>
          <cell r="U1382" t="str">
            <v>X</v>
          </cell>
          <cell r="V1382" t="str">
            <v>X</v>
          </cell>
          <cell r="W1382">
            <v>1</v>
          </cell>
          <cell r="X1382" t="str">
            <v>I0300</v>
          </cell>
          <cell r="Y1382" t="str">
            <v>I0300</v>
          </cell>
          <cell r="Z1382" t="str">
            <v>I0300</v>
          </cell>
          <cell r="AA1382" t="str">
            <v>I0300</v>
          </cell>
          <cell r="AB1382" t="str">
            <v>32/BE/18</v>
          </cell>
          <cell r="AD1382" t="str">
            <v>D31</v>
          </cell>
        </row>
        <row r="1383">
          <cell r="F1383" t="str">
            <v>D.01392.00.551213</v>
          </cell>
          <cell r="G1383">
            <v>17</v>
          </cell>
          <cell r="H1383" t="str">
            <v>D0139200</v>
          </cell>
          <cell r="I1383" t="str">
            <v>Erwachsensein in Deutschland</v>
          </cell>
          <cell r="J1383">
            <v>28</v>
          </cell>
          <cell r="K1383" t="str">
            <v>Erwachsensein in Deu</v>
          </cell>
          <cell r="L1383">
            <v>20</v>
          </cell>
          <cell r="M1383" t="str">
            <v>Erwachsensein in Deutschland</v>
          </cell>
          <cell r="N1383">
            <v>28</v>
          </cell>
          <cell r="O1383">
            <v>44197</v>
          </cell>
          <cell r="P1383">
            <v>2958465</v>
          </cell>
          <cell r="Q1383" t="str">
            <v>551213</v>
          </cell>
          <cell r="R1383" t="str">
            <v>551213</v>
          </cell>
          <cell r="S1383" t="str">
            <v>HHH</v>
          </cell>
          <cell r="T1383" t="str">
            <v>551213HHH</v>
          </cell>
          <cell r="U1383" t="str">
            <v>X</v>
          </cell>
          <cell r="V1383" t="str">
            <v>X</v>
          </cell>
          <cell r="W1383">
            <v>1</v>
          </cell>
          <cell r="X1383" t="str">
            <v>D0170</v>
          </cell>
          <cell r="Y1383" t="str">
            <v>D0170</v>
          </cell>
          <cell r="Z1383" t="str">
            <v>D0170</v>
          </cell>
          <cell r="AA1383" t="str">
            <v>D0170</v>
          </cell>
          <cell r="AB1383" t="str">
            <v>GZ: WE 6447/2-1; AOBJ: 653426</v>
          </cell>
          <cell r="AD1383" t="str">
            <v>D43</v>
          </cell>
        </row>
        <row r="1384">
          <cell r="F1384" t="str">
            <v>D.01393.00.551213</v>
          </cell>
          <cell r="G1384">
            <v>17</v>
          </cell>
          <cell r="H1384" t="str">
            <v>D0139300</v>
          </cell>
          <cell r="I1384" t="str">
            <v>Die Politik der Kampagne</v>
          </cell>
          <cell r="J1384">
            <v>24</v>
          </cell>
          <cell r="K1384" t="str">
            <v>Die Politik der Kamp</v>
          </cell>
          <cell r="L1384">
            <v>20</v>
          </cell>
          <cell r="M1384" t="str">
            <v>Die Politik der Kampagne</v>
          </cell>
          <cell r="N1384">
            <v>24</v>
          </cell>
          <cell r="O1384">
            <v>44197</v>
          </cell>
          <cell r="P1384">
            <v>2958465</v>
          </cell>
          <cell r="Q1384" t="str">
            <v>551213</v>
          </cell>
          <cell r="R1384" t="str">
            <v>551213</v>
          </cell>
          <cell r="S1384" t="str">
            <v>HHH</v>
          </cell>
          <cell r="T1384" t="str">
            <v>551213HHH</v>
          </cell>
          <cell r="U1384" t="str">
            <v>X</v>
          </cell>
          <cell r="V1384" t="str">
            <v>X</v>
          </cell>
          <cell r="W1384">
            <v>1</v>
          </cell>
          <cell r="X1384" t="str">
            <v>D0170</v>
          </cell>
          <cell r="Y1384" t="str">
            <v>D0170</v>
          </cell>
          <cell r="Z1384" t="str">
            <v>D0170</v>
          </cell>
          <cell r="AA1384" t="str">
            <v>D0170</v>
          </cell>
          <cell r="AB1384" t="str">
            <v>GZ: PE 920/7-1; AOBJ: 669257</v>
          </cell>
          <cell r="AD1384" t="str">
            <v>D43</v>
          </cell>
        </row>
        <row r="1385">
          <cell r="F1385" t="str">
            <v>D.01394.00.551213</v>
          </cell>
          <cell r="G1385">
            <v>17</v>
          </cell>
          <cell r="H1385" t="str">
            <v>D0139400</v>
          </cell>
          <cell r="I1385" t="str">
            <v>re:work</v>
          </cell>
          <cell r="J1385">
            <v>7</v>
          </cell>
          <cell r="K1385" t="str">
            <v>re:work</v>
          </cell>
          <cell r="L1385">
            <v>7</v>
          </cell>
          <cell r="M1385" t="str">
            <v>re:work</v>
          </cell>
          <cell r="N1385">
            <v>7</v>
          </cell>
          <cell r="O1385">
            <v>44197</v>
          </cell>
          <cell r="P1385">
            <v>2958465</v>
          </cell>
          <cell r="Q1385" t="str">
            <v>551213</v>
          </cell>
          <cell r="R1385" t="str">
            <v>551213</v>
          </cell>
          <cell r="S1385" t="str">
            <v>HHH</v>
          </cell>
          <cell r="T1385" t="str">
            <v>551213HHH</v>
          </cell>
          <cell r="U1385" t="str">
            <v>X</v>
          </cell>
          <cell r="V1385" t="str">
            <v>X</v>
          </cell>
          <cell r="W1385">
            <v>1</v>
          </cell>
          <cell r="X1385" t="str">
            <v>E0100</v>
          </cell>
          <cell r="Y1385" t="str">
            <v>E0100</v>
          </cell>
          <cell r="Z1385" t="str">
            <v>E0100</v>
          </cell>
          <cell r="AA1385" t="str">
            <v>E0100</v>
          </cell>
          <cell r="AB1385" t="str">
            <v>01UK1507</v>
          </cell>
          <cell r="AD1385" t="str">
            <v>D21</v>
          </cell>
        </row>
        <row r="1386">
          <cell r="F1386" t="str">
            <v>D.01395.00.551214</v>
          </cell>
          <cell r="G1386">
            <v>17</v>
          </cell>
          <cell r="H1386" t="str">
            <v>D0139500</v>
          </cell>
          <cell r="I1386" t="str">
            <v>KindersoldatInnen II</v>
          </cell>
          <cell r="J1386">
            <v>20</v>
          </cell>
          <cell r="K1386" t="str">
            <v>KindersoldatInnen II</v>
          </cell>
          <cell r="L1386">
            <v>20</v>
          </cell>
          <cell r="M1386" t="str">
            <v>KindersoldatInnen II</v>
          </cell>
          <cell r="N1386">
            <v>20</v>
          </cell>
          <cell r="O1386">
            <v>44197</v>
          </cell>
          <cell r="P1386">
            <v>2958465</v>
          </cell>
          <cell r="Q1386" t="str">
            <v>551214</v>
          </cell>
          <cell r="R1386" t="str">
            <v>551214</v>
          </cell>
          <cell r="S1386" t="str">
            <v>HHH</v>
          </cell>
          <cell r="T1386" t="str">
            <v>551214HHH</v>
          </cell>
          <cell r="U1386" t="str">
            <v>X</v>
          </cell>
          <cell r="V1386" t="str">
            <v>X</v>
          </cell>
          <cell r="W1386">
            <v>1</v>
          </cell>
          <cell r="X1386" t="str">
            <v>D0110</v>
          </cell>
          <cell r="Y1386" t="str">
            <v>D0110</v>
          </cell>
          <cell r="Z1386" t="str">
            <v>D0110</v>
          </cell>
          <cell r="AA1386" t="str">
            <v>D0110</v>
          </cell>
          <cell r="AB1386" t="str">
            <v>GZ: GE 1884/4-2; AOBJ: 642336</v>
          </cell>
          <cell r="AD1386" t="str">
            <v>D43</v>
          </cell>
        </row>
        <row r="1387">
          <cell r="F1387" t="str">
            <v>D.01396.00.551214</v>
          </cell>
          <cell r="G1387">
            <v>17</v>
          </cell>
          <cell r="H1387" t="str">
            <v>D0139600</v>
          </cell>
          <cell r="I1387" t="str">
            <v>DAAD Sachmittelzuschuss Chagara</v>
          </cell>
          <cell r="J1387">
            <v>31</v>
          </cell>
          <cell r="K1387" t="str">
            <v>DAAD Sachmittelzusch</v>
          </cell>
          <cell r="L1387">
            <v>20</v>
          </cell>
          <cell r="M1387" t="str">
            <v>DAAD Sachmittelzuschuss Chagara</v>
          </cell>
          <cell r="N1387">
            <v>31</v>
          </cell>
          <cell r="O1387">
            <v>44197</v>
          </cell>
          <cell r="P1387">
            <v>2958465</v>
          </cell>
          <cell r="Q1387" t="str">
            <v>551214</v>
          </cell>
          <cell r="R1387" t="str">
            <v>551214</v>
          </cell>
          <cell r="S1387" t="str">
            <v>HHH</v>
          </cell>
          <cell r="T1387" t="str">
            <v>551214HHH</v>
          </cell>
          <cell r="U1387" t="str">
            <v>X</v>
          </cell>
          <cell r="V1387" t="str">
            <v>X</v>
          </cell>
          <cell r="W1387">
            <v>1</v>
          </cell>
          <cell r="X1387" t="str">
            <v>L0100</v>
          </cell>
          <cell r="Y1387" t="str">
            <v>L0100</v>
          </cell>
          <cell r="Z1387" t="str">
            <v>L0100</v>
          </cell>
          <cell r="AA1387" t="str">
            <v>L0100</v>
          </cell>
          <cell r="AB1387" t="str">
            <v>91652223</v>
          </cell>
          <cell r="AD1387" t="str">
            <v>D12</v>
          </cell>
        </row>
        <row r="1388">
          <cell r="F1388" t="str">
            <v>D.01397.00.551214</v>
          </cell>
          <cell r="G1388">
            <v>17</v>
          </cell>
          <cell r="H1388" t="str">
            <v>D0139700</v>
          </cell>
          <cell r="I1388" t="str">
            <v>EXC 2052 / 1: Vertretungslehre</v>
          </cell>
          <cell r="J1388">
            <v>30</v>
          </cell>
          <cell r="K1388" t="str">
            <v>EXC 2052 / 1: Vertre</v>
          </cell>
          <cell r="L1388">
            <v>20</v>
          </cell>
          <cell r="M1388" t="str">
            <v>EXC 2052 / 1: Vertretungslehre</v>
          </cell>
          <cell r="N1388">
            <v>30</v>
          </cell>
          <cell r="O1388">
            <v>44197</v>
          </cell>
          <cell r="P1388">
            <v>2958465</v>
          </cell>
          <cell r="Q1388" t="str">
            <v>551214</v>
          </cell>
          <cell r="R1388" t="str">
            <v>551214</v>
          </cell>
          <cell r="S1388" t="str">
            <v>HHH</v>
          </cell>
          <cell r="T1388" t="str">
            <v>551214HHH</v>
          </cell>
          <cell r="U1388" t="str">
            <v>X</v>
          </cell>
          <cell r="V1388" t="str">
            <v>X</v>
          </cell>
          <cell r="W1388">
            <v>1</v>
          </cell>
          <cell r="X1388" t="str">
            <v>D0101</v>
          </cell>
          <cell r="Y1388" t="str">
            <v>D0101</v>
          </cell>
          <cell r="Z1388" t="str">
            <v>D0101</v>
          </cell>
          <cell r="AA1388" t="str">
            <v>D0101</v>
          </cell>
          <cell r="AB1388" t="str">
            <v>GZ: EXC 2052/1</v>
          </cell>
          <cell r="AD1388" t="str">
            <v>D41</v>
          </cell>
        </row>
        <row r="1389">
          <cell r="F1389" t="str">
            <v>D.01398.00.551214</v>
          </cell>
          <cell r="G1389">
            <v>17</v>
          </cell>
          <cell r="H1389" t="str">
            <v>D0139800</v>
          </cell>
          <cell r="I1389" t="str">
            <v>KindersoldatInnen</v>
          </cell>
          <cell r="J1389">
            <v>17</v>
          </cell>
          <cell r="K1389" t="str">
            <v>KindersoldatInnen</v>
          </cell>
          <cell r="L1389">
            <v>17</v>
          </cell>
          <cell r="M1389" t="str">
            <v>KindersoldatInnen</v>
          </cell>
          <cell r="N1389">
            <v>17</v>
          </cell>
          <cell r="O1389">
            <v>44197</v>
          </cell>
          <cell r="P1389">
            <v>2958465</v>
          </cell>
          <cell r="Q1389" t="str">
            <v>551214</v>
          </cell>
          <cell r="R1389" t="str">
            <v>551214</v>
          </cell>
          <cell r="S1389" t="str">
            <v>HHH</v>
          </cell>
          <cell r="T1389" t="str">
            <v>551214HHH</v>
          </cell>
          <cell r="U1389" t="str">
            <v>X</v>
          </cell>
          <cell r="V1389" t="str">
            <v>X</v>
          </cell>
          <cell r="W1389">
            <v>1</v>
          </cell>
          <cell r="X1389" t="str">
            <v>D0110</v>
          </cell>
          <cell r="Y1389" t="str">
            <v>D0110</v>
          </cell>
          <cell r="Z1389" t="str">
            <v>D0110</v>
          </cell>
          <cell r="AA1389" t="str">
            <v>D0110</v>
          </cell>
          <cell r="AB1389" t="str">
            <v>GZ: GE 1884/4-1; AOBJ: 619925</v>
          </cell>
          <cell r="AD1389" t="str">
            <v>D43</v>
          </cell>
        </row>
        <row r="1390">
          <cell r="F1390" t="str">
            <v>D.01399.00.551200</v>
          </cell>
          <cell r="G1390">
            <v>17</v>
          </cell>
          <cell r="H1390" t="str">
            <v>D0139900</v>
          </cell>
          <cell r="I1390" t="str">
            <v>Mori Ogai und Public Health</v>
          </cell>
          <cell r="J1390">
            <v>27</v>
          </cell>
          <cell r="K1390" t="str">
            <v>Mori Ogai und Public</v>
          </cell>
          <cell r="L1390">
            <v>20</v>
          </cell>
          <cell r="M1390" t="str">
            <v>Mori Ogai und Public Health</v>
          </cell>
          <cell r="N1390">
            <v>27</v>
          </cell>
          <cell r="O1390">
            <v>44197</v>
          </cell>
          <cell r="P1390">
            <v>2958465</v>
          </cell>
          <cell r="Q1390" t="str">
            <v>551200</v>
          </cell>
          <cell r="R1390" t="str">
            <v>551200</v>
          </cell>
          <cell r="S1390" t="str">
            <v>HHH</v>
          </cell>
          <cell r="T1390" t="str">
            <v>551200HHH</v>
          </cell>
          <cell r="U1390" t="str">
            <v>X</v>
          </cell>
          <cell r="V1390" t="str">
            <v>X</v>
          </cell>
          <cell r="W1390">
            <v>1</v>
          </cell>
          <cell r="X1390" t="str">
            <v>H0007</v>
          </cell>
          <cell r="Y1390" t="str">
            <v>H0007</v>
          </cell>
          <cell r="Z1390" t="str">
            <v>H0007</v>
          </cell>
          <cell r="AA1390" t="str">
            <v>H0007</v>
          </cell>
          <cell r="AD1390" t="str">
            <v>D12</v>
          </cell>
        </row>
        <row r="1391">
          <cell r="F1391" t="str">
            <v>D.01400.00.551233</v>
          </cell>
          <cell r="G1391">
            <v>17</v>
          </cell>
          <cell r="H1391" t="str">
            <v>D0140000</v>
          </cell>
          <cell r="I1391" t="str">
            <v>Hakka-Varietäten</v>
          </cell>
          <cell r="J1391">
            <v>16</v>
          </cell>
          <cell r="K1391" t="str">
            <v>Hakka-Varietäten</v>
          </cell>
          <cell r="L1391">
            <v>16</v>
          </cell>
          <cell r="M1391" t="str">
            <v>Hakka-Varietäten</v>
          </cell>
          <cell r="N1391">
            <v>16</v>
          </cell>
          <cell r="O1391">
            <v>44197</v>
          </cell>
          <cell r="P1391">
            <v>2958465</v>
          </cell>
          <cell r="Q1391" t="str">
            <v>551233</v>
          </cell>
          <cell r="R1391" t="str">
            <v>551233</v>
          </cell>
          <cell r="S1391" t="str">
            <v>HHH</v>
          </cell>
          <cell r="T1391" t="str">
            <v>551233HHH</v>
          </cell>
          <cell r="U1391" t="str">
            <v>X</v>
          </cell>
          <cell r="V1391" t="str">
            <v>X</v>
          </cell>
          <cell r="W1391">
            <v>1</v>
          </cell>
          <cell r="X1391" t="str">
            <v>D0170</v>
          </cell>
          <cell r="Y1391" t="str">
            <v>D0170</v>
          </cell>
          <cell r="Z1391" t="str">
            <v>D0170</v>
          </cell>
          <cell r="AA1391" t="str">
            <v>D0170</v>
          </cell>
          <cell r="AB1391" t="str">
            <v>HU 2937/1-1; AOBJ: 670136</v>
          </cell>
          <cell r="AD1391" t="str">
            <v>D43</v>
          </cell>
        </row>
        <row r="1392">
          <cell r="F1392" t="str">
            <v>D.01401.00.551234</v>
          </cell>
          <cell r="G1392">
            <v>17</v>
          </cell>
          <cell r="H1392" t="str">
            <v>D0140100</v>
          </cell>
          <cell r="I1392" t="str">
            <v>Interjurisdiktionaler Wettbewerb und Koo</v>
          </cell>
          <cell r="J1392">
            <v>40</v>
          </cell>
          <cell r="K1392" t="str">
            <v>Interjurisdiktionale</v>
          </cell>
          <cell r="L1392">
            <v>20</v>
          </cell>
          <cell r="M1392" t="str">
            <v>Interjurisdiktionaler Wettbewerb und Kooperation in China</v>
          </cell>
          <cell r="N1392">
            <v>57</v>
          </cell>
          <cell r="O1392">
            <v>44197</v>
          </cell>
          <cell r="P1392">
            <v>2958465</v>
          </cell>
          <cell r="Q1392" t="str">
            <v>551234</v>
          </cell>
          <cell r="R1392" t="str">
            <v>551234</v>
          </cell>
          <cell r="S1392" t="str">
            <v>HHH</v>
          </cell>
          <cell r="T1392" t="str">
            <v>551234HHH</v>
          </cell>
          <cell r="U1392" t="str">
            <v>X</v>
          </cell>
          <cell r="V1392" t="str">
            <v>X</v>
          </cell>
          <cell r="W1392">
            <v>1</v>
          </cell>
          <cell r="X1392" t="str">
            <v>D0110</v>
          </cell>
          <cell r="Y1392" t="str">
            <v>D0110</v>
          </cell>
          <cell r="Z1392" t="str">
            <v>D0110</v>
          </cell>
          <cell r="AA1392" t="str">
            <v>D0110</v>
          </cell>
          <cell r="AB1392" t="str">
            <v>GZ: EA 72/3-1; AOBJ: 662456</v>
          </cell>
          <cell r="AD1392" t="str">
            <v>D43</v>
          </cell>
        </row>
        <row r="1393">
          <cell r="F1393" t="str">
            <v>D.01402.00.551234</v>
          </cell>
          <cell r="G1393">
            <v>17</v>
          </cell>
          <cell r="H1393" t="str">
            <v>D0140200</v>
          </cell>
          <cell r="I1393" t="str">
            <v>The emergence of the environmental state</v>
          </cell>
          <cell r="J1393">
            <v>40</v>
          </cell>
          <cell r="K1393" t="str">
            <v>The emergence of the</v>
          </cell>
          <cell r="L1393">
            <v>20</v>
          </cell>
          <cell r="M1393" t="str">
            <v>The emergence of the environmental state under authoritarianism</v>
          </cell>
          <cell r="N1393">
            <v>63</v>
          </cell>
          <cell r="O1393">
            <v>44197</v>
          </cell>
          <cell r="P1393">
            <v>2958465</v>
          </cell>
          <cell r="Q1393" t="str">
            <v>551234</v>
          </cell>
          <cell r="R1393" t="str">
            <v>551234</v>
          </cell>
          <cell r="S1393" t="str">
            <v>HHH</v>
          </cell>
          <cell r="T1393" t="str">
            <v>551234HHH</v>
          </cell>
          <cell r="U1393" t="str">
            <v>X</v>
          </cell>
          <cell r="V1393" t="str">
            <v>X</v>
          </cell>
          <cell r="W1393">
            <v>1</v>
          </cell>
          <cell r="X1393" t="str">
            <v>H0007</v>
          </cell>
          <cell r="Y1393" t="str">
            <v>H0007</v>
          </cell>
          <cell r="Z1393" t="str">
            <v>H0007</v>
          </cell>
          <cell r="AA1393" t="str">
            <v>H0007</v>
          </cell>
          <cell r="AB1393" t="str">
            <v/>
          </cell>
          <cell r="AD1393" t="str">
            <v>D12</v>
          </cell>
        </row>
        <row r="1394">
          <cell r="F1394" t="str">
            <v>D.01403.00.551252</v>
          </cell>
          <cell r="G1394">
            <v>17</v>
          </cell>
          <cell r="H1394" t="str">
            <v>D0140300</v>
          </cell>
          <cell r="I1394" t="str">
            <v>MIDA</v>
          </cell>
          <cell r="J1394">
            <v>4</v>
          </cell>
          <cell r="K1394" t="str">
            <v>MIDA</v>
          </cell>
          <cell r="L1394">
            <v>4</v>
          </cell>
          <cell r="M1394" t="str">
            <v>MIDA</v>
          </cell>
          <cell r="N1394">
            <v>4</v>
          </cell>
          <cell r="O1394">
            <v>44197</v>
          </cell>
          <cell r="P1394">
            <v>2958465</v>
          </cell>
          <cell r="Q1394" t="str">
            <v>551252</v>
          </cell>
          <cell r="R1394" t="str">
            <v>551252</v>
          </cell>
          <cell r="S1394" t="str">
            <v>HHH</v>
          </cell>
          <cell r="T1394" t="str">
            <v>551252HHH</v>
          </cell>
          <cell r="U1394" t="str">
            <v>X</v>
          </cell>
          <cell r="V1394" t="str">
            <v>X</v>
          </cell>
          <cell r="W1394">
            <v>1</v>
          </cell>
          <cell r="X1394" t="str">
            <v>D0110</v>
          </cell>
          <cell r="Y1394" t="str">
            <v>D0110</v>
          </cell>
          <cell r="Z1394" t="str">
            <v>D0110</v>
          </cell>
          <cell r="AA1394" t="str">
            <v>D0110</v>
          </cell>
          <cell r="AB1394" t="str">
            <v>GZ: MA 1921/6-2; AOBJ: 641113</v>
          </cell>
          <cell r="AD1394" t="str">
            <v>D43</v>
          </cell>
        </row>
        <row r="1395">
          <cell r="F1395" t="str">
            <v>D.01404.00.551252</v>
          </cell>
          <cell r="G1395">
            <v>17</v>
          </cell>
          <cell r="H1395" t="str">
            <v>D0140400</v>
          </cell>
          <cell r="I1395" t="str">
            <v>EU: DHARMA</v>
          </cell>
          <cell r="J1395">
            <v>10</v>
          </cell>
          <cell r="K1395" t="str">
            <v>EU: DHARMA</v>
          </cell>
          <cell r="L1395">
            <v>10</v>
          </cell>
          <cell r="M1395" t="str">
            <v>EU: DHARMA</v>
          </cell>
          <cell r="N1395">
            <v>10</v>
          </cell>
          <cell r="O1395">
            <v>44197</v>
          </cell>
          <cell r="P1395">
            <v>2958465</v>
          </cell>
          <cell r="Q1395" t="str">
            <v>551252</v>
          </cell>
          <cell r="R1395" t="str">
            <v>551252</v>
          </cell>
          <cell r="S1395" t="str">
            <v>HHH</v>
          </cell>
          <cell r="T1395" t="str">
            <v>551252HHH</v>
          </cell>
          <cell r="U1395" t="str">
            <v>X</v>
          </cell>
          <cell r="V1395" t="str">
            <v>X</v>
          </cell>
          <cell r="W1395">
            <v>1</v>
          </cell>
          <cell r="X1395" t="str">
            <v>G0011</v>
          </cell>
          <cell r="Y1395" t="str">
            <v>G0011</v>
          </cell>
          <cell r="Z1395" t="str">
            <v>G0011</v>
          </cell>
          <cell r="AA1395" t="str">
            <v>G0011</v>
          </cell>
          <cell r="AB1395" t="str">
            <v>GA809994</v>
          </cell>
          <cell r="AD1395" t="str">
            <v>D12</v>
          </cell>
        </row>
        <row r="1396">
          <cell r="F1396" t="str">
            <v>D.01405.00.551252</v>
          </cell>
          <cell r="G1396">
            <v>17</v>
          </cell>
          <cell r="H1396" t="str">
            <v>D0140500</v>
          </cell>
          <cell r="I1396" t="str">
            <v>MIDA</v>
          </cell>
          <cell r="J1396">
            <v>4</v>
          </cell>
          <cell r="K1396" t="str">
            <v>MIDA</v>
          </cell>
          <cell r="L1396">
            <v>4</v>
          </cell>
          <cell r="M1396" t="str">
            <v>MIDA</v>
          </cell>
          <cell r="N1396">
            <v>4</v>
          </cell>
          <cell r="O1396">
            <v>44197</v>
          </cell>
          <cell r="P1396">
            <v>2958465</v>
          </cell>
          <cell r="Q1396" t="str">
            <v>551252</v>
          </cell>
          <cell r="R1396" t="str">
            <v>551252</v>
          </cell>
          <cell r="S1396" t="str">
            <v>HHH</v>
          </cell>
          <cell r="T1396" t="str">
            <v>551252HHH</v>
          </cell>
          <cell r="U1396" t="str">
            <v>X</v>
          </cell>
          <cell r="V1396" t="str">
            <v>X</v>
          </cell>
          <cell r="W1396">
            <v>1</v>
          </cell>
          <cell r="X1396" t="str">
            <v>D0190</v>
          </cell>
          <cell r="Y1396" t="str">
            <v>D0190</v>
          </cell>
          <cell r="Z1396" t="str">
            <v>D0190</v>
          </cell>
          <cell r="AA1396" t="str">
            <v>D0190</v>
          </cell>
          <cell r="AB1396" t="str">
            <v>GZ: MA 1921/6-3</v>
          </cell>
          <cell r="AD1396" t="str">
            <v>D44</v>
          </cell>
        </row>
        <row r="1397">
          <cell r="F1397" t="str">
            <v>D.01406.00.551252</v>
          </cell>
          <cell r="G1397">
            <v>17</v>
          </cell>
          <cell r="H1397" t="str">
            <v>D0140600</v>
          </cell>
          <cell r="I1397" t="str">
            <v>BA Area Studies Asia/Africa Plus</v>
          </cell>
          <cell r="J1397">
            <v>32</v>
          </cell>
          <cell r="K1397" t="str">
            <v>BA Area Studies Asia</v>
          </cell>
          <cell r="L1397">
            <v>20</v>
          </cell>
          <cell r="M1397" t="str">
            <v>BA Area Studies Asia/Africa Plus</v>
          </cell>
          <cell r="N1397">
            <v>32</v>
          </cell>
          <cell r="O1397">
            <v>44197</v>
          </cell>
          <cell r="P1397">
            <v>2958465</v>
          </cell>
          <cell r="Q1397" t="str">
            <v>551252</v>
          </cell>
          <cell r="R1397" t="str">
            <v>551252</v>
          </cell>
          <cell r="S1397" t="str">
            <v>HHH</v>
          </cell>
          <cell r="T1397" t="str">
            <v>551252HHH</v>
          </cell>
          <cell r="U1397" t="str">
            <v>X</v>
          </cell>
          <cell r="V1397" t="str">
            <v>X</v>
          </cell>
          <cell r="W1397">
            <v>1</v>
          </cell>
          <cell r="X1397" t="str">
            <v>L0100</v>
          </cell>
          <cell r="Y1397" t="str">
            <v>L0100</v>
          </cell>
          <cell r="Z1397" t="str">
            <v>L0100</v>
          </cell>
          <cell r="AA1397" t="str">
            <v>L0100</v>
          </cell>
          <cell r="AB1397" t="str">
            <v>57090784</v>
          </cell>
          <cell r="AD1397" t="str">
            <v>D12</v>
          </cell>
        </row>
        <row r="1398">
          <cell r="F1398" t="str">
            <v>D.01407.00.551252</v>
          </cell>
          <cell r="G1398">
            <v>17</v>
          </cell>
          <cell r="H1398" t="str">
            <v>D0140700</v>
          </cell>
          <cell r="I1398" t="str">
            <v>MIDA</v>
          </cell>
          <cell r="J1398">
            <v>4</v>
          </cell>
          <cell r="K1398" t="str">
            <v>MIDA</v>
          </cell>
          <cell r="L1398">
            <v>4</v>
          </cell>
          <cell r="M1398" t="str">
            <v>MIDA</v>
          </cell>
          <cell r="N1398">
            <v>4</v>
          </cell>
          <cell r="O1398">
            <v>44197</v>
          </cell>
          <cell r="P1398">
            <v>2958465</v>
          </cell>
          <cell r="Q1398" t="str">
            <v>551252</v>
          </cell>
          <cell r="R1398" t="str">
            <v>551252</v>
          </cell>
          <cell r="S1398" t="str">
            <v>HHH</v>
          </cell>
          <cell r="T1398" t="str">
            <v>551252HHH</v>
          </cell>
          <cell r="U1398" t="str">
            <v>X</v>
          </cell>
          <cell r="V1398" t="str">
            <v>X</v>
          </cell>
          <cell r="W1398">
            <v>1</v>
          </cell>
          <cell r="X1398" t="str">
            <v>D0110</v>
          </cell>
          <cell r="Y1398" t="str">
            <v>D0110</v>
          </cell>
          <cell r="Z1398" t="str">
            <v>D0110</v>
          </cell>
          <cell r="AA1398" t="str">
            <v>D0110</v>
          </cell>
          <cell r="AB1398" t="str">
            <v>GZ: MA 1921/6-1; AOBJ: 613372</v>
          </cell>
          <cell r="AD1398" t="str">
            <v>D43</v>
          </cell>
        </row>
        <row r="1399">
          <cell r="F1399" t="str">
            <v>D.01408.00.551261</v>
          </cell>
          <cell r="G1399">
            <v>17</v>
          </cell>
          <cell r="H1399" t="str">
            <v>D0140800</v>
          </cell>
          <cell r="I1399" t="str">
            <v>PH Studies at HU</v>
          </cell>
          <cell r="J1399">
            <v>16</v>
          </cell>
          <cell r="K1399" t="str">
            <v>PH Studies at HU</v>
          </cell>
          <cell r="L1399">
            <v>16</v>
          </cell>
          <cell r="M1399" t="str">
            <v>PH Studies at HU</v>
          </cell>
          <cell r="N1399">
            <v>16</v>
          </cell>
          <cell r="O1399">
            <v>44197</v>
          </cell>
          <cell r="P1399">
            <v>2958465</v>
          </cell>
          <cell r="Q1399" t="str">
            <v>551261</v>
          </cell>
          <cell r="R1399" t="str">
            <v>551261</v>
          </cell>
          <cell r="S1399" t="str">
            <v>HHH</v>
          </cell>
          <cell r="T1399" t="str">
            <v>551261HHH</v>
          </cell>
          <cell r="U1399" t="str">
            <v>X</v>
          </cell>
          <cell r="V1399" t="str">
            <v>X</v>
          </cell>
          <cell r="W1399">
            <v>1</v>
          </cell>
          <cell r="X1399" t="str">
            <v>H0007</v>
          </cell>
          <cell r="Y1399" t="str">
            <v>H0007</v>
          </cell>
          <cell r="Z1399" t="str">
            <v>H0007</v>
          </cell>
          <cell r="AA1399" t="str">
            <v>H0007</v>
          </cell>
          <cell r="AB1399" t="str">
            <v>Philippine Embassy in Berlin</v>
          </cell>
          <cell r="AD1399" t="str">
            <v>D12</v>
          </cell>
        </row>
        <row r="1400">
          <cell r="F1400" t="str">
            <v>D.01409.00.551264</v>
          </cell>
          <cell r="G1400">
            <v>17</v>
          </cell>
          <cell r="H1400" t="str">
            <v>D0140900</v>
          </cell>
          <cell r="I1400" t="str">
            <v>ESB: EJS Saramifar</v>
          </cell>
          <cell r="J1400">
            <v>18</v>
          </cell>
          <cell r="K1400" t="str">
            <v>ESB: EJS Saramifar</v>
          </cell>
          <cell r="L1400">
            <v>18</v>
          </cell>
          <cell r="M1400" t="str">
            <v>ESB: EJS Saramifar</v>
          </cell>
          <cell r="N1400">
            <v>18</v>
          </cell>
          <cell r="O1400">
            <v>44197</v>
          </cell>
          <cell r="P1400">
            <v>2958465</v>
          </cell>
          <cell r="Q1400" t="str">
            <v>551264</v>
          </cell>
          <cell r="R1400" t="str">
            <v>551264</v>
          </cell>
          <cell r="S1400" t="str">
            <v>HHH</v>
          </cell>
          <cell r="T1400" t="str">
            <v>551264HHH</v>
          </cell>
          <cell r="U1400" t="str">
            <v>X</v>
          </cell>
          <cell r="V1400" t="str">
            <v>X</v>
          </cell>
          <cell r="W1400">
            <v>1</v>
          </cell>
          <cell r="X1400" t="str">
            <v>I0200</v>
          </cell>
          <cell r="Y1400" t="str">
            <v>I0200</v>
          </cell>
          <cell r="Z1400" t="str">
            <v>I0200</v>
          </cell>
          <cell r="AA1400" t="str">
            <v>I0200</v>
          </cell>
          <cell r="AB1400" t="str">
            <v>EJS-2018-459</v>
          </cell>
          <cell r="AD1400" t="str">
            <v>D31</v>
          </cell>
        </row>
        <row r="1401">
          <cell r="F1401" t="str">
            <v>D.01410.00.551274</v>
          </cell>
          <cell r="G1401">
            <v>17</v>
          </cell>
          <cell r="H1401" t="str">
            <v>D0141000</v>
          </cell>
          <cell r="I1401" t="str">
            <v>Secularity and Democracy</v>
          </cell>
          <cell r="J1401">
            <v>24</v>
          </cell>
          <cell r="K1401" t="str">
            <v>Secularity and Democ</v>
          </cell>
          <cell r="L1401">
            <v>20</v>
          </cell>
          <cell r="M1401" t="str">
            <v>Secularity and Democracy</v>
          </cell>
          <cell r="N1401">
            <v>24</v>
          </cell>
          <cell r="O1401">
            <v>44197</v>
          </cell>
          <cell r="P1401">
            <v>2958465</v>
          </cell>
          <cell r="Q1401" t="str">
            <v>551274</v>
          </cell>
          <cell r="R1401" t="str">
            <v>551274</v>
          </cell>
          <cell r="S1401" t="str">
            <v>HHH</v>
          </cell>
          <cell r="T1401" t="str">
            <v>551274HHH</v>
          </cell>
          <cell r="U1401" t="str">
            <v>X</v>
          </cell>
          <cell r="V1401" t="str">
            <v>X</v>
          </cell>
          <cell r="W1401">
            <v>1</v>
          </cell>
          <cell r="X1401" t="str">
            <v>I0010</v>
          </cell>
          <cell r="Y1401" t="str">
            <v>I0010</v>
          </cell>
          <cell r="Z1401" t="str">
            <v>I0010</v>
          </cell>
          <cell r="AA1401" t="str">
            <v>I0010</v>
          </cell>
          <cell r="AB1401" t="str">
            <v>94346</v>
          </cell>
          <cell r="AD1401" t="str">
            <v>D31</v>
          </cell>
        </row>
        <row r="1402">
          <cell r="F1402" t="str">
            <v>D.01411.00.551264</v>
          </cell>
          <cell r="G1402">
            <v>17</v>
          </cell>
          <cell r="H1402" t="str">
            <v>D0141100</v>
          </cell>
          <cell r="I1402" t="str">
            <v>Sachmittel- und Betreuungskostenzuschuss</v>
          </cell>
          <cell r="J1402">
            <v>40</v>
          </cell>
          <cell r="K1402" t="str">
            <v>Sachmittel- und Betr</v>
          </cell>
          <cell r="L1402">
            <v>20</v>
          </cell>
          <cell r="M1402" t="str">
            <v>Sachmittel- und Betreuungskostenzuschuss Prof. Joao Sales</v>
          </cell>
          <cell r="N1402">
            <v>57</v>
          </cell>
          <cell r="O1402">
            <v>44197</v>
          </cell>
          <cell r="P1402">
            <v>2958465</v>
          </cell>
          <cell r="Q1402" t="str">
            <v>551264</v>
          </cell>
          <cell r="R1402" t="str">
            <v>551264</v>
          </cell>
          <cell r="S1402" t="str">
            <v>HHH</v>
          </cell>
          <cell r="T1402" t="str">
            <v>551264HHH</v>
          </cell>
          <cell r="U1402" t="str">
            <v>X</v>
          </cell>
          <cell r="V1402" t="str">
            <v>X</v>
          </cell>
          <cell r="W1402">
            <v>1</v>
          </cell>
          <cell r="X1402" t="str">
            <v>L0100</v>
          </cell>
          <cell r="Y1402" t="str">
            <v>L0100</v>
          </cell>
          <cell r="Z1402" t="str">
            <v>L0100</v>
          </cell>
          <cell r="AA1402" t="str">
            <v>L0100</v>
          </cell>
          <cell r="AB1402" t="str">
            <v>91744331</v>
          </cell>
          <cell r="AD1402" t="str">
            <v>D12</v>
          </cell>
        </row>
        <row r="1403">
          <cell r="F1403" t="str">
            <v>D.01412.00.551264</v>
          </cell>
          <cell r="G1403">
            <v>17</v>
          </cell>
          <cell r="H1403" t="str">
            <v>D0141200</v>
          </cell>
          <cell r="I1403" t="str">
            <v>DAAD Sachmittel- und Betreuungskostenzus</v>
          </cell>
          <cell r="J1403">
            <v>40</v>
          </cell>
          <cell r="K1403" t="str">
            <v>DAAD Sachmittel- und</v>
          </cell>
          <cell r="L1403">
            <v>20</v>
          </cell>
          <cell r="M1403" t="str">
            <v>DAAD Sachmittel- und Betreuungskostenzuschuss Jagat Sohail</v>
          </cell>
          <cell r="N1403">
            <v>58</v>
          </cell>
          <cell r="O1403">
            <v>44197</v>
          </cell>
          <cell r="P1403">
            <v>2958465</v>
          </cell>
          <cell r="Q1403" t="str">
            <v>551264</v>
          </cell>
          <cell r="R1403" t="str">
            <v>551264</v>
          </cell>
          <cell r="S1403" t="str">
            <v>HHH</v>
          </cell>
          <cell r="T1403" t="str">
            <v>551264HHH</v>
          </cell>
          <cell r="U1403" t="str">
            <v>X</v>
          </cell>
          <cell r="V1403" t="str">
            <v>X</v>
          </cell>
          <cell r="W1403">
            <v>1</v>
          </cell>
          <cell r="X1403" t="str">
            <v>L0100</v>
          </cell>
          <cell r="Y1403" t="str">
            <v>L0100</v>
          </cell>
          <cell r="Z1403" t="str">
            <v>L0100</v>
          </cell>
          <cell r="AA1403" t="str">
            <v>L0100</v>
          </cell>
          <cell r="AB1403" t="str">
            <v>91734281</v>
          </cell>
          <cell r="AD1403" t="str">
            <v>D12</v>
          </cell>
        </row>
        <row r="1404">
          <cell r="F1404" t="str">
            <v>D.01413.00.551264</v>
          </cell>
          <cell r="G1404">
            <v>17</v>
          </cell>
          <cell r="H1404" t="str">
            <v>D0141300</v>
          </cell>
          <cell r="I1404" t="str">
            <v>Bi-nationales Doktorandenprogramm GSP</v>
          </cell>
          <cell r="J1404">
            <v>37</v>
          </cell>
          <cell r="K1404" t="str">
            <v>Bi-nationales Doktor</v>
          </cell>
          <cell r="L1404">
            <v>20</v>
          </cell>
          <cell r="M1404" t="str">
            <v>Bi-nationales Doktorandenprogramm GSP</v>
          </cell>
          <cell r="N1404">
            <v>37</v>
          </cell>
          <cell r="O1404">
            <v>44197</v>
          </cell>
          <cell r="P1404">
            <v>2958465</v>
          </cell>
          <cell r="Q1404" t="str">
            <v>551264</v>
          </cell>
          <cell r="R1404" t="str">
            <v>551264</v>
          </cell>
          <cell r="S1404" t="str">
            <v>HHH</v>
          </cell>
          <cell r="T1404" t="str">
            <v>551264HHH</v>
          </cell>
          <cell r="U1404" t="str">
            <v>X</v>
          </cell>
          <cell r="V1404" t="str">
            <v>X</v>
          </cell>
          <cell r="W1404">
            <v>1</v>
          </cell>
          <cell r="X1404" t="str">
            <v>L0100</v>
          </cell>
          <cell r="Y1404" t="str">
            <v>L0100</v>
          </cell>
          <cell r="Z1404" t="str">
            <v>L0100</v>
          </cell>
          <cell r="AA1404" t="str">
            <v>L0100</v>
          </cell>
          <cell r="AB1404" t="str">
            <v>57528635</v>
          </cell>
          <cell r="AD1404" t="str">
            <v>D12</v>
          </cell>
        </row>
        <row r="1405">
          <cell r="F1405" t="str">
            <v>D.01414.00.551264</v>
          </cell>
          <cell r="G1405">
            <v>17</v>
          </cell>
          <cell r="H1405" t="str">
            <v>D0141400</v>
          </cell>
          <cell r="I1405" t="str">
            <v>AvH_Souza</v>
          </cell>
          <cell r="J1405">
            <v>9</v>
          </cell>
          <cell r="K1405" t="str">
            <v>AvH_Souza</v>
          </cell>
          <cell r="L1405">
            <v>9</v>
          </cell>
          <cell r="M1405" t="str">
            <v>AvH_Souza</v>
          </cell>
          <cell r="N1405">
            <v>9</v>
          </cell>
          <cell r="O1405">
            <v>44197</v>
          </cell>
          <cell r="P1405">
            <v>2958465</v>
          </cell>
          <cell r="Q1405" t="str">
            <v>551264</v>
          </cell>
          <cell r="R1405" t="str">
            <v>551264</v>
          </cell>
          <cell r="S1405" t="str">
            <v>HHH</v>
          </cell>
          <cell r="T1405" t="str">
            <v>551264HHH</v>
          </cell>
          <cell r="U1405" t="str">
            <v>X</v>
          </cell>
          <cell r="V1405" t="str">
            <v>X</v>
          </cell>
          <cell r="W1405">
            <v>1</v>
          </cell>
          <cell r="X1405" t="str">
            <v>I0120</v>
          </cell>
          <cell r="Y1405" t="str">
            <v>I0120</v>
          </cell>
          <cell r="Z1405" t="str">
            <v>I0120</v>
          </cell>
          <cell r="AA1405" t="str">
            <v>I0120</v>
          </cell>
          <cell r="AB1405" t="str">
            <v>Ref 3.2 - 1066169 - BRA - HFST</v>
          </cell>
          <cell r="AD1405" t="str">
            <v>D31</v>
          </cell>
        </row>
        <row r="1406">
          <cell r="F1406" t="str">
            <v>D.01415.00.551265</v>
          </cell>
          <cell r="G1406">
            <v>17</v>
          </cell>
          <cell r="H1406" t="str">
            <v>D0141500</v>
          </cell>
          <cell r="I1406" t="str">
            <v>Wege zur Professionalisierung von muslim</v>
          </cell>
          <cell r="J1406">
            <v>40</v>
          </cell>
          <cell r="K1406" t="str">
            <v>Wege zur Professiona</v>
          </cell>
          <cell r="L1406">
            <v>20</v>
          </cell>
          <cell r="M1406" t="str">
            <v>Wege zur Professionalisierung von muslimischen Frauen in Asien</v>
          </cell>
          <cell r="N1406">
            <v>62</v>
          </cell>
          <cell r="O1406">
            <v>44197</v>
          </cell>
          <cell r="P1406">
            <v>2958465</v>
          </cell>
          <cell r="Q1406" t="str">
            <v>551265</v>
          </cell>
          <cell r="R1406" t="str">
            <v>551265</v>
          </cell>
          <cell r="S1406" t="str">
            <v>HHH</v>
          </cell>
          <cell r="T1406" t="str">
            <v>551265HHH</v>
          </cell>
          <cell r="U1406" t="str">
            <v>X</v>
          </cell>
          <cell r="V1406" t="str">
            <v>X</v>
          </cell>
          <cell r="W1406">
            <v>1</v>
          </cell>
          <cell r="X1406" t="str">
            <v>D0110</v>
          </cell>
          <cell r="Y1406" t="str">
            <v>D0110</v>
          </cell>
          <cell r="Z1406" t="str">
            <v>D0110</v>
          </cell>
          <cell r="AA1406" t="str">
            <v>D0110</v>
          </cell>
          <cell r="AB1406" t="str">
            <v>GZ: DE 746/11-1; AOBJ: 660485</v>
          </cell>
          <cell r="AD1406" t="str">
            <v>D43</v>
          </cell>
        </row>
        <row r="1407">
          <cell r="F1407" t="str">
            <v>D.01416.00.551265</v>
          </cell>
          <cell r="G1407">
            <v>17</v>
          </cell>
          <cell r="H1407" t="str">
            <v>D0141600</v>
          </cell>
          <cell r="I1407" t="str">
            <v>ESB: EGR Caglayan</v>
          </cell>
          <cell r="J1407">
            <v>17</v>
          </cell>
          <cell r="K1407" t="str">
            <v>ESB: EGR Caglayan</v>
          </cell>
          <cell r="L1407">
            <v>17</v>
          </cell>
          <cell r="M1407" t="str">
            <v>ESB: EGR Caglayan</v>
          </cell>
          <cell r="N1407">
            <v>17</v>
          </cell>
          <cell r="O1407">
            <v>44197</v>
          </cell>
          <cell r="P1407">
            <v>2958465</v>
          </cell>
          <cell r="Q1407" t="str">
            <v>551265</v>
          </cell>
          <cell r="R1407" t="str">
            <v>551265</v>
          </cell>
          <cell r="S1407" t="str">
            <v>HHH</v>
          </cell>
          <cell r="T1407" t="str">
            <v>551265HHH</v>
          </cell>
          <cell r="U1407" t="str">
            <v>X</v>
          </cell>
          <cell r="V1407" t="str">
            <v>X</v>
          </cell>
          <cell r="W1407">
            <v>1</v>
          </cell>
          <cell r="X1407" t="str">
            <v>I0200</v>
          </cell>
          <cell r="Y1407" t="str">
            <v>I0200</v>
          </cell>
          <cell r="Z1407" t="str">
            <v>I0200</v>
          </cell>
          <cell r="AA1407" t="str">
            <v>I0200</v>
          </cell>
          <cell r="AB1407" t="str">
            <v>EGR-2020-592</v>
          </cell>
          <cell r="AD1407" t="str">
            <v>D31</v>
          </cell>
        </row>
        <row r="1408">
          <cell r="F1408" t="str">
            <v>D.01417.00.551200</v>
          </cell>
          <cell r="G1408">
            <v>17</v>
          </cell>
          <cell r="H1408" t="str">
            <v>D0141700</v>
          </cell>
          <cell r="I1408" t="str">
            <v>HU-Mongolistik</v>
          </cell>
          <cell r="J1408">
            <v>14</v>
          </cell>
          <cell r="K1408" t="str">
            <v>HU-Mongolistik</v>
          </cell>
          <cell r="L1408">
            <v>14</v>
          </cell>
          <cell r="M1408" t="str">
            <v>HU-Mongolistik</v>
          </cell>
          <cell r="N1408">
            <v>14</v>
          </cell>
          <cell r="O1408">
            <v>44197</v>
          </cell>
          <cell r="P1408">
            <v>2958465</v>
          </cell>
          <cell r="Q1408" t="str">
            <v>551200</v>
          </cell>
          <cell r="R1408" t="str">
            <v>551200</v>
          </cell>
          <cell r="S1408" t="str">
            <v>HHH</v>
          </cell>
          <cell r="T1408" t="str">
            <v>551200HHH</v>
          </cell>
          <cell r="U1408" t="str">
            <v>X</v>
          </cell>
          <cell r="V1408" t="str">
            <v>X</v>
          </cell>
          <cell r="W1408">
            <v>1</v>
          </cell>
          <cell r="X1408" t="str">
            <v>H0007</v>
          </cell>
          <cell r="Y1408" t="str">
            <v>H0007</v>
          </cell>
          <cell r="Z1408" t="str">
            <v>H0007</v>
          </cell>
          <cell r="AA1408" t="str">
            <v>H0007</v>
          </cell>
          <cell r="AB1408" t="str">
            <v/>
          </cell>
          <cell r="AD1408" t="str">
            <v>D12</v>
          </cell>
        </row>
        <row r="1409">
          <cell r="F1409" t="str">
            <v>D.01418.00.551271</v>
          </cell>
          <cell r="G1409">
            <v>17</v>
          </cell>
          <cell r="H1409" t="str">
            <v>D0141800</v>
          </cell>
          <cell r="I1409" t="str">
            <v>Aufbau Mittelasieninstitut</v>
          </cell>
          <cell r="J1409">
            <v>26</v>
          </cell>
          <cell r="K1409" t="str">
            <v>Aufbau Mittelasienin</v>
          </cell>
          <cell r="L1409">
            <v>20</v>
          </cell>
          <cell r="M1409" t="str">
            <v>Aufbau Mittelasieninstitut</v>
          </cell>
          <cell r="N1409">
            <v>26</v>
          </cell>
          <cell r="O1409">
            <v>44197</v>
          </cell>
          <cell r="P1409">
            <v>2958465</v>
          </cell>
          <cell r="Q1409" t="str">
            <v>551271</v>
          </cell>
          <cell r="R1409" t="str">
            <v>551271</v>
          </cell>
          <cell r="S1409" t="str">
            <v>HHH</v>
          </cell>
          <cell r="T1409" t="str">
            <v>551271HHH</v>
          </cell>
          <cell r="U1409" t="str">
            <v>X</v>
          </cell>
          <cell r="V1409" t="str">
            <v>X</v>
          </cell>
          <cell r="W1409">
            <v>1</v>
          </cell>
          <cell r="X1409" t="str">
            <v>K9900</v>
          </cell>
          <cell r="Y1409" t="str">
            <v>K9900</v>
          </cell>
          <cell r="Z1409" t="str">
            <v>K9900</v>
          </cell>
          <cell r="AA1409" t="str">
            <v>K9900</v>
          </cell>
          <cell r="AD1409" t="str">
            <v>D12</v>
          </cell>
        </row>
        <row r="1410">
          <cell r="F1410" t="str">
            <v>D.01419.00.551271</v>
          </cell>
          <cell r="G1410">
            <v>17</v>
          </cell>
          <cell r="H1410" t="str">
            <v>D0141900</v>
          </cell>
          <cell r="I1410" t="str">
            <v>NU-HU PhD</v>
          </cell>
          <cell r="J1410">
            <v>9</v>
          </cell>
          <cell r="K1410" t="str">
            <v>NU-HU PhD</v>
          </cell>
          <cell r="L1410">
            <v>9</v>
          </cell>
          <cell r="M1410" t="str">
            <v>NU-HU PhD</v>
          </cell>
          <cell r="N1410">
            <v>9</v>
          </cell>
          <cell r="O1410">
            <v>44197</v>
          </cell>
          <cell r="P1410">
            <v>2958465</v>
          </cell>
          <cell r="Q1410" t="str">
            <v>551271</v>
          </cell>
          <cell r="R1410" t="str">
            <v>551271</v>
          </cell>
          <cell r="S1410" t="str">
            <v>HHH</v>
          </cell>
          <cell r="T1410" t="str">
            <v>551271HHH</v>
          </cell>
          <cell r="U1410" t="str">
            <v>X</v>
          </cell>
          <cell r="V1410" t="str">
            <v>X</v>
          </cell>
          <cell r="W1410">
            <v>1</v>
          </cell>
          <cell r="X1410" t="str">
            <v>I0010</v>
          </cell>
          <cell r="Y1410" t="str">
            <v>I0010</v>
          </cell>
          <cell r="Z1410" t="str">
            <v>I0010</v>
          </cell>
          <cell r="AA1410" t="str">
            <v>I0010</v>
          </cell>
          <cell r="AB1410" t="str">
            <v>93572</v>
          </cell>
          <cell r="AD1410" t="str">
            <v>D31</v>
          </cell>
        </row>
        <row r="1411">
          <cell r="F1411" t="str">
            <v>D.01420.00.551271</v>
          </cell>
          <cell r="G1411">
            <v>17</v>
          </cell>
          <cell r="H1411" t="str">
            <v>D0142000</v>
          </cell>
          <cell r="I1411" t="str">
            <v>Sachmittel/Betreuungszuschuss Samadov</v>
          </cell>
          <cell r="J1411">
            <v>37</v>
          </cell>
          <cell r="K1411" t="str">
            <v>Sachmittel/Betreuung</v>
          </cell>
          <cell r="L1411">
            <v>20</v>
          </cell>
          <cell r="M1411" t="str">
            <v>Sachmittel/Betreuungszuschuss Samadov</v>
          </cell>
          <cell r="N1411">
            <v>37</v>
          </cell>
          <cell r="O1411">
            <v>44197</v>
          </cell>
          <cell r="P1411">
            <v>2958465</v>
          </cell>
          <cell r="Q1411" t="str">
            <v>551271</v>
          </cell>
          <cell r="R1411" t="str">
            <v>551271</v>
          </cell>
          <cell r="S1411" t="str">
            <v>HHH</v>
          </cell>
          <cell r="T1411" t="str">
            <v>551271HHH</v>
          </cell>
          <cell r="U1411" t="str">
            <v>X</v>
          </cell>
          <cell r="V1411" t="str">
            <v>X</v>
          </cell>
          <cell r="W1411">
            <v>1</v>
          </cell>
          <cell r="X1411" t="str">
            <v>L0100</v>
          </cell>
          <cell r="Y1411" t="str">
            <v>L0100</v>
          </cell>
          <cell r="Z1411" t="str">
            <v>L0100</v>
          </cell>
          <cell r="AA1411" t="str">
            <v>L0100</v>
          </cell>
          <cell r="AB1411" t="str">
            <v>91736546</v>
          </cell>
          <cell r="AD1411" t="str">
            <v>D12</v>
          </cell>
        </row>
        <row r="1412">
          <cell r="F1412" t="str">
            <v>D.01421.00.551271</v>
          </cell>
          <cell r="G1412">
            <v>17</v>
          </cell>
          <cell r="H1412" t="str">
            <v>D0142100</v>
          </cell>
          <cell r="I1412" t="str">
            <v>Betreuungskostenzuschuss Aierken</v>
          </cell>
          <cell r="J1412">
            <v>32</v>
          </cell>
          <cell r="K1412" t="str">
            <v>Betreuungskostenzusc</v>
          </cell>
          <cell r="L1412">
            <v>20</v>
          </cell>
          <cell r="M1412" t="str">
            <v>Betreuungskostenzuschuss Aierken</v>
          </cell>
          <cell r="N1412">
            <v>32</v>
          </cell>
          <cell r="O1412">
            <v>44197</v>
          </cell>
          <cell r="P1412">
            <v>2958465</v>
          </cell>
          <cell r="Q1412" t="str">
            <v>551271</v>
          </cell>
          <cell r="R1412" t="str">
            <v>551271</v>
          </cell>
          <cell r="S1412" t="str">
            <v>HHH</v>
          </cell>
          <cell r="T1412" t="str">
            <v>551271HHH</v>
          </cell>
          <cell r="U1412" t="str">
            <v>X</v>
          </cell>
          <cell r="V1412" t="str">
            <v>X</v>
          </cell>
          <cell r="W1412">
            <v>1</v>
          </cell>
          <cell r="X1412" t="str">
            <v>L0100</v>
          </cell>
          <cell r="Y1412" t="str">
            <v>L0100</v>
          </cell>
          <cell r="Z1412" t="str">
            <v>L0100</v>
          </cell>
          <cell r="AA1412" t="str">
            <v>L0100</v>
          </cell>
          <cell r="AB1412" t="str">
            <v>91752472</v>
          </cell>
          <cell r="AD1412" t="str">
            <v>D12</v>
          </cell>
        </row>
        <row r="1413">
          <cell r="F1413" t="str">
            <v>D.01422.00.551271</v>
          </cell>
          <cell r="G1413">
            <v>17</v>
          </cell>
          <cell r="H1413" t="str">
            <v>D0142200</v>
          </cell>
          <cell r="I1413" t="str">
            <v>Betreuungskostenzuschuss Telaiti</v>
          </cell>
          <cell r="J1413">
            <v>32</v>
          </cell>
          <cell r="K1413" t="str">
            <v>Betreuungskostenzusc</v>
          </cell>
          <cell r="L1413">
            <v>20</v>
          </cell>
          <cell r="M1413" t="str">
            <v>Betreuungskostenzuschuss Telaiti</v>
          </cell>
          <cell r="N1413">
            <v>32</v>
          </cell>
          <cell r="O1413">
            <v>44197</v>
          </cell>
          <cell r="P1413">
            <v>2958465</v>
          </cell>
          <cell r="Q1413" t="str">
            <v>551271</v>
          </cell>
          <cell r="R1413" t="str">
            <v>551271</v>
          </cell>
          <cell r="S1413" t="str">
            <v>HHH</v>
          </cell>
          <cell r="T1413" t="str">
            <v>551271HHH</v>
          </cell>
          <cell r="U1413" t="str">
            <v>X</v>
          </cell>
          <cell r="V1413" t="str">
            <v>X</v>
          </cell>
          <cell r="W1413">
            <v>1</v>
          </cell>
          <cell r="X1413" t="str">
            <v>L0100</v>
          </cell>
          <cell r="Y1413" t="str">
            <v>L0100</v>
          </cell>
          <cell r="Z1413" t="str">
            <v>L0100</v>
          </cell>
          <cell r="AA1413" t="str">
            <v>L0100</v>
          </cell>
          <cell r="AB1413" t="str">
            <v>91724261</v>
          </cell>
          <cell r="AD1413" t="str">
            <v>D12</v>
          </cell>
        </row>
        <row r="1414">
          <cell r="F1414" t="str">
            <v>D.01423.00.551271</v>
          </cell>
          <cell r="G1414">
            <v>17</v>
          </cell>
          <cell r="H1414" t="str">
            <v>D0142300</v>
          </cell>
          <cell r="I1414" t="str">
            <v>Betreuungskostenzuschuss Jeerenbekova</v>
          </cell>
          <cell r="J1414">
            <v>37</v>
          </cell>
          <cell r="K1414" t="str">
            <v>Betreuungskostenzusc</v>
          </cell>
          <cell r="L1414">
            <v>20</v>
          </cell>
          <cell r="M1414" t="str">
            <v>Betreuungskostenzuschuss Jeerenbekova</v>
          </cell>
          <cell r="N1414">
            <v>37</v>
          </cell>
          <cell r="O1414">
            <v>44197</v>
          </cell>
          <cell r="P1414">
            <v>2958465</v>
          </cell>
          <cell r="Q1414" t="str">
            <v>551271</v>
          </cell>
          <cell r="R1414" t="str">
            <v>551271</v>
          </cell>
          <cell r="S1414" t="str">
            <v>HHH</v>
          </cell>
          <cell r="T1414" t="str">
            <v>551271HHH</v>
          </cell>
          <cell r="U1414" t="str">
            <v>X</v>
          </cell>
          <cell r="V1414" t="str">
            <v>X</v>
          </cell>
          <cell r="W1414">
            <v>1</v>
          </cell>
          <cell r="X1414" t="str">
            <v>L0100</v>
          </cell>
          <cell r="Y1414" t="str">
            <v>L0100</v>
          </cell>
          <cell r="Z1414" t="str">
            <v>L0100</v>
          </cell>
          <cell r="AA1414" t="str">
            <v>L0100</v>
          </cell>
          <cell r="AB1414" t="str">
            <v>91736735</v>
          </cell>
          <cell r="AD1414" t="str">
            <v>D12</v>
          </cell>
        </row>
        <row r="1415">
          <cell r="F1415" t="str">
            <v>D.01424.00.551272</v>
          </cell>
          <cell r="G1415">
            <v>17</v>
          </cell>
          <cell r="H1415" t="str">
            <v>D0142400</v>
          </cell>
          <cell r="I1415" t="str">
            <v>Alttibetische Annale</v>
          </cell>
          <cell r="J1415">
            <v>20</v>
          </cell>
          <cell r="K1415" t="str">
            <v>Alttibetische Annale</v>
          </cell>
          <cell r="L1415">
            <v>20</v>
          </cell>
          <cell r="M1415" t="str">
            <v>Alttibetische Annale</v>
          </cell>
          <cell r="N1415">
            <v>20</v>
          </cell>
          <cell r="O1415">
            <v>44197</v>
          </cell>
          <cell r="P1415">
            <v>2958465</v>
          </cell>
          <cell r="Q1415" t="str">
            <v>551272</v>
          </cell>
          <cell r="R1415" t="str">
            <v>551272</v>
          </cell>
          <cell r="S1415" t="str">
            <v>HHH</v>
          </cell>
          <cell r="T1415" t="str">
            <v>551272HHH</v>
          </cell>
          <cell r="U1415" t="str">
            <v>X</v>
          </cell>
          <cell r="V1415" t="str">
            <v>X</v>
          </cell>
          <cell r="W1415">
            <v>1</v>
          </cell>
          <cell r="X1415" t="str">
            <v>D0170</v>
          </cell>
          <cell r="Y1415" t="str">
            <v>D0170</v>
          </cell>
          <cell r="Z1415" t="str">
            <v>D0170</v>
          </cell>
          <cell r="AA1415" t="str">
            <v>D0170</v>
          </cell>
          <cell r="AB1415" t="str">
            <v>GZ: BI1953/1-1; AOBJ: 634649</v>
          </cell>
          <cell r="AD1415" t="str">
            <v>D43</v>
          </cell>
        </row>
        <row r="1416">
          <cell r="F1416" t="str">
            <v>D.01425.00.551272</v>
          </cell>
          <cell r="G1416">
            <v>17</v>
          </cell>
          <cell r="H1416" t="str">
            <v>D0142500</v>
          </cell>
          <cell r="I1416" t="str">
            <v>Sammelkonto</v>
          </cell>
          <cell r="J1416">
            <v>11</v>
          </cell>
          <cell r="K1416" t="str">
            <v>Sammelkonto</v>
          </cell>
          <cell r="L1416">
            <v>11</v>
          </cell>
          <cell r="M1416" t="str">
            <v>Sammelkonto</v>
          </cell>
          <cell r="N1416">
            <v>11</v>
          </cell>
          <cell r="O1416">
            <v>44197</v>
          </cell>
          <cell r="P1416">
            <v>2958465</v>
          </cell>
          <cell r="Q1416" t="str">
            <v>551272</v>
          </cell>
          <cell r="R1416" t="str">
            <v>551272</v>
          </cell>
          <cell r="S1416" t="str">
            <v>HHH</v>
          </cell>
          <cell r="T1416" t="str">
            <v>551272HHH</v>
          </cell>
          <cell r="U1416" t="str">
            <v>X</v>
          </cell>
          <cell r="V1416" t="str">
            <v>X</v>
          </cell>
          <cell r="W1416">
            <v>1</v>
          </cell>
          <cell r="X1416" t="str">
            <v>N0004</v>
          </cell>
          <cell r="Y1416" t="str">
            <v>N0004</v>
          </cell>
          <cell r="Z1416" t="str">
            <v>N0004</v>
          </cell>
          <cell r="AA1416" t="str">
            <v>N0004</v>
          </cell>
          <cell r="AD1416" t="str">
            <v>D11</v>
          </cell>
        </row>
        <row r="1417">
          <cell r="F1417" t="str">
            <v>D.01426.00.551272</v>
          </cell>
          <cell r="G1417">
            <v>17</v>
          </cell>
          <cell r="H1417" t="str">
            <v>D0142600</v>
          </cell>
          <cell r="I1417" t="str">
            <v>Publikationsbeihilfe Source of Life</v>
          </cell>
          <cell r="J1417">
            <v>35</v>
          </cell>
          <cell r="K1417" t="str">
            <v>Publikationsbeihilfe</v>
          </cell>
          <cell r="L1417">
            <v>20</v>
          </cell>
          <cell r="M1417" t="str">
            <v>Publikationsbeihilfe Source of Life</v>
          </cell>
          <cell r="N1417">
            <v>35</v>
          </cell>
          <cell r="O1417">
            <v>44197</v>
          </cell>
          <cell r="P1417">
            <v>2958465</v>
          </cell>
          <cell r="Q1417" t="str">
            <v>551272</v>
          </cell>
          <cell r="R1417" t="str">
            <v>551272</v>
          </cell>
          <cell r="S1417" t="str">
            <v>HHH</v>
          </cell>
          <cell r="T1417" t="str">
            <v>551272HHH</v>
          </cell>
          <cell r="U1417" t="str">
            <v>X</v>
          </cell>
          <cell r="V1417" t="str">
            <v>X</v>
          </cell>
          <cell r="W1417">
            <v>1</v>
          </cell>
          <cell r="X1417" t="str">
            <v>D0190</v>
          </cell>
          <cell r="Y1417" t="str">
            <v>D0190</v>
          </cell>
          <cell r="Z1417" t="str">
            <v>D0190</v>
          </cell>
          <cell r="AA1417" t="str">
            <v>D0190</v>
          </cell>
          <cell r="AB1417" t="str">
            <v>GZ: HU 2152/6-1; AOBJ: 653162</v>
          </cell>
          <cell r="AD1417" t="str">
            <v>D44</v>
          </cell>
        </row>
        <row r="1418">
          <cell r="F1418" t="str">
            <v>D.01427.00.551272</v>
          </cell>
          <cell r="G1418">
            <v>17</v>
          </cell>
          <cell r="H1418" t="str">
            <v>D0142700</v>
          </cell>
          <cell r="I1418" t="str">
            <v>Alttibetische Annalen</v>
          </cell>
          <cell r="J1418">
            <v>21</v>
          </cell>
          <cell r="K1418" t="str">
            <v>Alttibetische Annale</v>
          </cell>
          <cell r="L1418">
            <v>20</v>
          </cell>
          <cell r="M1418" t="str">
            <v>Alttibetische Annalen</v>
          </cell>
          <cell r="N1418">
            <v>21</v>
          </cell>
          <cell r="O1418">
            <v>44197</v>
          </cell>
          <cell r="P1418">
            <v>2958465</v>
          </cell>
          <cell r="Q1418" t="str">
            <v>551272</v>
          </cell>
          <cell r="R1418" t="str">
            <v>551272</v>
          </cell>
          <cell r="S1418" t="str">
            <v>HHH</v>
          </cell>
          <cell r="T1418" t="str">
            <v>551272HHH</v>
          </cell>
          <cell r="U1418" t="str">
            <v>X</v>
          </cell>
          <cell r="V1418" t="str">
            <v>X</v>
          </cell>
          <cell r="W1418">
            <v>1</v>
          </cell>
          <cell r="X1418" t="str">
            <v>D0170</v>
          </cell>
          <cell r="Y1418" t="str">
            <v>D0170</v>
          </cell>
          <cell r="Z1418" t="str">
            <v>D0170</v>
          </cell>
          <cell r="AA1418" t="str">
            <v>D0170</v>
          </cell>
          <cell r="AB1418" t="str">
            <v>BI 1953/1-2; AOBJ: 666889</v>
          </cell>
          <cell r="AD1418" t="str">
            <v>D43</v>
          </cell>
        </row>
        <row r="1419">
          <cell r="F1419" t="str">
            <v>D.01428.00.551273</v>
          </cell>
          <cell r="G1419">
            <v>17</v>
          </cell>
          <cell r="H1419" t="str">
            <v>D0142800</v>
          </cell>
          <cell r="I1419" t="str">
            <v>Female Professionals: Reconfiguring reli</v>
          </cell>
          <cell r="J1419">
            <v>40</v>
          </cell>
          <cell r="K1419" t="str">
            <v>Female Professionals</v>
          </cell>
          <cell r="L1419">
            <v>20</v>
          </cell>
          <cell r="M1419" t="str">
            <v>Female Professionals: Reconfiguring religious knowledge, gender, and connectivity in Muslim Asia</v>
          </cell>
          <cell r="N1419">
            <v>96</v>
          </cell>
          <cell r="O1419">
            <v>44197</v>
          </cell>
          <cell r="P1419">
            <v>2958465</v>
          </cell>
          <cell r="Q1419" t="str">
            <v>551273</v>
          </cell>
          <cell r="R1419" t="str">
            <v>551273</v>
          </cell>
          <cell r="S1419" t="str">
            <v>HHH</v>
          </cell>
          <cell r="T1419" t="str">
            <v>551273HHH</v>
          </cell>
          <cell r="U1419" t="str">
            <v>X</v>
          </cell>
          <cell r="V1419" t="str">
            <v>X</v>
          </cell>
          <cell r="W1419">
            <v>1</v>
          </cell>
          <cell r="X1419" t="str">
            <v>D0110</v>
          </cell>
          <cell r="Y1419" t="str">
            <v>D0110</v>
          </cell>
          <cell r="Z1419" t="str">
            <v>D0110</v>
          </cell>
          <cell r="AA1419" t="str">
            <v>D0110</v>
          </cell>
          <cell r="AB1419" t="str">
            <v>STE 2183/1-1; AOBJ: 660486</v>
          </cell>
          <cell r="AD1419" t="str">
            <v>D43</v>
          </cell>
        </row>
        <row r="1420">
          <cell r="F1420" t="str">
            <v>D.01429.00.551200</v>
          </cell>
          <cell r="G1420">
            <v>17</v>
          </cell>
          <cell r="H1420" t="str">
            <v>D0142900</v>
          </cell>
          <cell r="I1420" t="str">
            <v>GRK 2248 / 1: Intellectual History</v>
          </cell>
          <cell r="J1420">
            <v>34</v>
          </cell>
          <cell r="K1420" t="str">
            <v>GRK 2248 / 1: Intell</v>
          </cell>
          <cell r="L1420">
            <v>20</v>
          </cell>
          <cell r="M1420" t="str">
            <v>GRK 2248 / 1: Intellectual History</v>
          </cell>
          <cell r="N1420">
            <v>34</v>
          </cell>
          <cell r="O1420">
            <v>44197</v>
          </cell>
          <cell r="P1420">
            <v>2958465</v>
          </cell>
          <cell r="Q1420" t="str">
            <v>551200</v>
          </cell>
          <cell r="R1420" t="str">
            <v>551200</v>
          </cell>
          <cell r="S1420" t="str">
            <v>HHH</v>
          </cell>
          <cell r="T1420" t="str">
            <v>551200HHH</v>
          </cell>
          <cell r="U1420" t="str">
            <v>X</v>
          </cell>
          <cell r="V1420" t="str">
            <v>X</v>
          </cell>
          <cell r="W1420">
            <v>1</v>
          </cell>
          <cell r="X1420" t="str">
            <v>D0130</v>
          </cell>
          <cell r="Y1420" t="str">
            <v>D0130</v>
          </cell>
          <cell r="Z1420" t="str">
            <v>D0130</v>
          </cell>
          <cell r="AA1420" t="str">
            <v>D0130</v>
          </cell>
          <cell r="AB1420" t="str">
            <v>GZ: GRK 2248/1</v>
          </cell>
          <cell r="AD1420" t="str">
            <v>D42</v>
          </cell>
        </row>
        <row r="1421">
          <cell r="F1421" t="str">
            <v>D.01430.00.551311</v>
          </cell>
          <cell r="G1421">
            <v>17</v>
          </cell>
          <cell r="H1421" t="str">
            <v>D0143000</v>
          </cell>
          <cell r="I1421" t="str">
            <v>Tri-U</v>
          </cell>
          <cell r="J1421">
            <v>5</v>
          </cell>
          <cell r="K1421" t="str">
            <v>Tri-U</v>
          </cell>
          <cell r="L1421">
            <v>5</v>
          </cell>
          <cell r="M1421" t="str">
            <v>Tri-U</v>
          </cell>
          <cell r="N1421">
            <v>5</v>
          </cell>
          <cell r="O1421">
            <v>44197</v>
          </cell>
          <cell r="P1421">
            <v>2958465</v>
          </cell>
          <cell r="Q1421" t="str">
            <v>551311</v>
          </cell>
          <cell r="R1421" t="str">
            <v>551311</v>
          </cell>
          <cell r="S1421" t="str">
            <v>HHH</v>
          </cell>
          <cell r="T1421" t="str">
            <v>551311HHH</v>
          </cell>
          <cell r="U1421" t="str">
            <v>X</v>
          </cell>
          <cell r="V1421" t="str">
            <v>X</v>
          </cell>
          <cell r="W1421">
            <v>1</v>
          </cell>
          <cell r="X1421" t="str">
            <v>I0270</v>
          </cell>
          <cell r="Y1421" t="str">
            <v>I0270</v>
          </cell>
          <cell r="Z1421" t="str">
            <v>I0270</v>
          </cell>
          <cell r="AA1421" t="str">
            <v>I0270</v>
          </cell>
          <cell r="AB1421" t="str">
            <v>12.5.D170.0021.0</v>
          </cell>
          <cell r="AD1421" t="str">
            <v>D31</v>
          </cell>
        </row>
        <row r="1422">
          <cell r="F1422" t="str">
            <v>D.01431.00.551311</v>
          </cell>
          <cell r="G1422">
            <v>17</v>
          </cell>
          <cell r="H1422" t="str">
            <v>D0143100</v>
          </cell>
          <cell r="I1422" t="str">
            <v xml:space="preserve">Praxen der Aufmerksamkeit im Unterricht </v>
          </cell>
          <cell r="J1422">
            <v>40</v>
          </cell>
          <cell r="K1422" t="str">
            <v>Praxen der Aufmerksa</v>
          </cell>
          <cell r="L1422">
            <v>20</v>
          </cell>
          <cell r="M1422" t="str">
            <v>Praxen der Aufmerksamkeit im Unterricht (PAU)</v>
          </cell>
          <cell r="N1422">
            <v>45</v>
          </cell>
          <cell r="O1422">
            <v>44197</v>
          </cell>
          <cell r="P1422">
            <v>2958465</v>
          </cell>
          <cell r="Q1422" t="str">
            <v>551311</v>
          </cell>
          <cell r="R1422" t="str">
            <v>551311</v>
          </cell>
          <cell r="S1422" t="str">
            <v>HHH</v>
          </cell>
          <cell r="T1422" t="str">
            <v>551311HHH</v>
          </cell>
          <cell r="U1422" t="str">
            <v>X</v>
          </cell>
          <cell r="V1422" t="str">
            <v>X</v>
          </cell>
          <cell r="W1422">
            <v>1</v>
          </cell>
          <cell r="X1422" t="str">
            <v>D0110</v>
          </cell>
          <cell r="Y1422" t="str">
            <v>D0110</v>
          </cell>
          <cell r="Z1422" t="str">
            <v>D0110</v>
          </cell>
          <cell r="AA1422" t="str">
            <v>D0110</v>
          </cell>
          <cell r="AB1422" t="str">
            <v>BR 5316/3-1; AOBJ: 645584</v>
          </cell>
          <cell r="AD1422" t="str">
            <v>D43</v>
          </cell>
        </row>
        <row r="1423">
          <cell r="F1423" t="str">
            <v>D.01432.00.551311</v>
          </cell>
          <cell r="G1423">
            <v>17</v>
          </cell>
          <cell r="H1423" t="str">
            <v>D0143200</v>
          </cell>
          <cell r="I1423" t="str">
            <v>ELBE</v>
          </cell>
          <cell r="J1423">
            <v>4</v>
          </cell>
          <cell r="K1423" t="str">
            <v>ELBE</v>
          </cell>
          <cell r="L1423">
            <v>4</v>
          </cell>
          <cell r="M1423" t="str">
            <v>ELBE</v>
          </cell>
          <cell r="N1423">
            <v>4</v>
          </cell>
          <cell r="O1423">
            <v>44197</v>
          </cell>
          <cell r="P1423">
            <v>2958465</v>
          </cell>
          <cell r="Q1423" t="str">
            <v>551311</v>
          </cell>
          <cell r="R1423" t="str">
            <v>551311</v>
          </cell>
          <cell r="S1423" t="str">
            <v>HHH</v>
          </cell>
          <cell r="T1423" t="str">
            <v>551311HHH</v>
          </cell>
          <cell r="U1423" t="str">
            <v>X</v>
          </cell>
          <cell r="V1423" t="str">
            <v>X</v>
          </cell>
          <cell r="W1423">
            <v>1</v>
          </cell>
          <cell r="X1423" t="str">
            <v>I0270</v>
          </cell>
          <cell r="Y1423" t="str">
            <v>I0270</v>
          </cell>
          <cell r="Z1423" t="str">
            <v>I0270</v>
          </cell>
          <cell r="AA1423" t="str">
            <v>I0270</v>
          </cell>
          <cell r="AB1423" t="str">
            <v>01000571-001</v>
          </cell>
          <cell r="AD1423" t="str">
            <v>D31</v>
          </cell>
        </row>
        <row r="1424">
          <cell r="F1424" t="str">
            <v>D.01433.00.551313</v>
          </cell>
          <cell r="G1424">
            <v>17</v>
          </cell>
          <cell r="H1424" t="str">
            <v>D0143300</v>
          </cell>
          <cell r="I1424" t="str">
            <v>Pädagogisch</v>
          </cell>
          <cell r="J1424">
            <v>11</v>
          </cell>
          <cell r="K1424" t="str">
            <v>Pädagogisch</v>
          </cell>
          <cell r="L1424">
            <v>11</v>
          </cell>
          <cell r="M1424" t="str">
            <v>Pädagogisch</v>
          </cell>
          <cell r="N1424">
            <v>11</v>
          </cell>
          <cell r="O1424">
            <v>44197</v>
          </cell>
          <cell r="P1424">
            <v>2958465</v>
          </cell>
          <cell r="Q1424" t="str">
            <v>551313</v>
          </cell>
          <cell r="R1424" t="str">
            <v>551313</v>
          </cell>
          <cell r="S1424" t="str">
            <v>HHH</v>
          </cell>
          <cell r="T1424" t="str">
            <v>551313HHH</v>
          </cell>
          <cell r="U1424" t="str">
            <v>X</v>
          </cell>
          <cell r="V1424" t="str">
            <v>X</v>
          </cell>
          <cell r="W1424">
            <v>1</v>
          </cell>
          <cell r="X1424" t="str">
            <v>D0110</v>
          </cell>
          <cell r="Y1424" t="str">
            <v>D0110</v>
          </cell>
          <cell r="Z1424" t="str">
            <v>D0110</v>
          </cell>
          <cell r="AA1424" t="str">
            <v>D0110</v>
          </cell>
          <cell r="AB1424" t="str">
            <v>GZ: CA 274/8-1; AOBJ: 646166</v>
          </cell>
          <cell r="AD1424" t="str">
            <v>D43</v>
          </cell>
        </row>
        <row r="1425">
          <cell r="F1425" t="str">
            <v>D.01434.00.551313</v>
          </cell>
          <cell r="G1425">
            <v>17</v>
          </cell>
          <cell r="H1425" t="str">
            <v>D0143400</v>
          </cell>
          <cell r="I1425" t="str">
            <v>Sammelkonto</v>
          </cell>
          <cell r="J1425">
            <v>11</v>
          </cell>
          <cell r="K1425" t="str">
            <v>Sammelkonto</v>
          </cell>
          <cell r="L1425">
            <v>11</v>
          </cell>
          <cell r="M1425" t="str">
            <v>Sammelkonto</v>
          </cell>
          <cell r="N1425">
            <v>11</v>
          </cell>
          <cell r="O1425">
            <v>44197</v>
          </cell>
          <cell r="P1425">
            <v>2958465</v>
          </cell>
          <cell r="Q1425" t="str">
            <v>551313</v>
          </cell>
          <cell r="R1425" t="str">
            <v>551313</v>
          </cell>
          <cell r="S1425" t="str">
            <v>HHH</v>
          </cell>
          <cell r="T1425" t="str">
            <v>551313HHH</v>
          </cell>
          <cell r="U1425" t="str">
            <v>X</v>
          </cell>
          <cell r="V1425" t="str">
            <v>X</v>
          </cell>
          <cell r="W1425">
            <v>1</v>
          </cell>
          <cell r="X1425" t="str">
            <v>N0004</v>
          </cell>
          <cell r="Y1425" t="str">
            <v>N0004</v>
          </cell>
          <cell r="Z1425" t="str">
            <v>N0004</v>
          </cell>
          <cell r="AA1425" t="str">
            <v>N0004</v>
          </cell>
          <cell r="AB1425" t="str">
            <v>ohne</v>
          </cell>
          <cell r="AD1425" t="str">
            <v>D11</v>
          </cell>
        </row>
        <row r="1426">
          <cell r="F1426" t="str">
            <v>D.01435.00.551313</v>
          </cell>
          <cell r="G1426">
            <v>17</v>
          </cell>
          <cell r="H1426" t="str">
            <v>D0143500</v>
          </cell>
          <cell r="I1426" t="str">
            <v>MythErz: Neutralität</v>
          </cell>
          <cell r="J1426">
            <v>20</v>
          </cell>
          <cell r="K1426" t="str">
            <v>MythErz: Neutralität</v>
          </cell>
          <cell r="L1426">
            <v>20</v>
          </cell>
          <cell r="M1426" t="str">
            <v>MythErz: Neutralität</v>
          </cell>
          <cell r="N1426">
            <v>20</v>
          </cell>
          <cell r="O1426">
            <v>44197</v>
          </cell>
          <cell r="P1426">
            <v>2958465</v>
          </cell>
          <cell r="Q1426" t="str">
            <v>551313</v>
          </cell>
          <cell r="R1426" t="str">
            <v>551313</v>
          </cell>
          <cell r="S1426" t="str">
            <v>HHH</v>
          </cell>
          <cell r="T1426" t="str">
            <v>551313HHH</v>
          </cell>
          <cell r="U1426" t="str">
            <v>X</v>
          </cell>
          <cell r="V1426" t="str">
            <v>X</v>
          </cell>
          <cell r="W1426">
            <v>1</v>
          </cell>
          <cell r="X1426" t="str">
            <v>E0100</v>
          </cell>
          <cell r="Y1426" t="str">
            <v>E0100</v>
          </cell>
          <cell r="Z1426" t="str">
            <v>E0100</v>
          </cell>
          <cell r="AA1426" t="str">
            <v>E0100</v>
          </cell>
          <cell r="AB1426" t="str">
            <v>01UJ1912AY</v>
          </cell>
          <cell r="AD1426" t="str">
            <v>D21</v>
          </cell>
        </row>
        <row r="1427">
          <cell r="F1427" t="str">
            <v>D.01436.00.551313</v>
          </cell>
          <cell r="G1427">
            <v>17</v>
          </cell>
          <cell r="H1427" t="str">
            <v>D0143600</v>
          </cell>
          <cell r="I1427" t="str">
            <v>MythErz: Fremdbilder</v>
          </cell>
          <cell r="J1427">
            <v>20</v>
          </cell>
          <cell r="K1427" t="str">
            <v>MythErz: Fremdbilder</v>
          </cell>
          <cell r="L1427">
            <v>20</v>
          </cell>
          <cell r="M1427" t="str">
            <v>MythErz: Fremdbilder</v>
          </cell>
          <cell r="N1427">
            <v>20</v>
          </cell>
          <cell r="O1427">
            <v>44197</v>
          </cell>
          <cell r="P1427">
            <v>2958465</v>
          </cell>
          <cell r="Q1427" t="str">
            <v>551313</v>
          </cell>
          <cell r="R1427" t="str">
            <v>551313</v>
          </cell>
          <cell r="S1427" t="str">
            <v>HHH</v>
          </cell>
          <cell r="T1427" t="str">
            <v>551313HHH</v>
          </cell>
          <cell r="U1427" t="str">
            <v>X</v>
          </cell>
          <cell r="V1427" t="str">
            <v>X</v>
          </cell>
          <cell r="W1427">
            <v>1</v>
          </cell>
          <cell r="X1427" t="str">
            <v>E0100</v>
          </cell>
          <cell r="Y1427" t="str">
            <v>E0100</v>
          </cell>
          <cell r="Z1427" t="str">
            <v>E0100</v>
          </cell>
          <cell r="AA1427" t="str">
            <v>E0100</v>
          </cell>
          <cell r="AB1427" t="str">
            <v>01UJ1912AY</v>
          </cell>
          <cell r="AD1427" t="str">
            <v>D21</v>
          </cell>
        </row>
        <row r="1428">
          <cell r="F1428" t="str">
            <v>D.01437.00.551313</v>
          </cell>
          <cell r="G1428">
            <v>17</v>
          </cell>
          <cell r="H1428" t="str">
            <v>D0143700</v>
          </cell>
          <cell r="I1428" t="str">
            <v>DAAD Sachmittelzuschuss Mendez</v>
          </cell>
          <cell r="J1428">
            <v>30</v>
          </cell>
          <cell r="K1428" t="str">
            <v>DAAD Sachmittelzusch</v>
          </cell>
          <cell r="L1428">
            <v>20</v>
          </cell>
          <cell r="M1428" t="str">
            <v>DAAD Sachmittelzuschuss Mendez</v>
          </cell>
          <cell r="N1428">
            <v>30</v>
          </cell>
          <cell r="O1428">
            <v>44197</v>
          </cell>
          <cell r="P1428">
            <v>2958465</v>
          </cell>
          <cell r="Q1428" t="str">
            <v>551313</v>
          </cell>
          <cell r="R1428" t="str">
            <v>551313</v>
          </cell>
          <cell r="S1428" t="str">
            <v>HHH</v>
          </cell>
          <cell r="T1428" t="str">
            <v>551313HHH</v>
          </cell>
          <cell r="U1428" t="str">
            <v>X</v>
          </cell>
          <cell r="V1428" t="str">
            <v>X</v>
          </cell>
          <cell r="W1428">
            <v>1</v>
          </cell>
          <cell r="X1428" t="str">
            <v>L0100</v>
          </cell>
          <cell r="Y1428" t="str">
            <v>L0100</v>
          </cell>
          <cell r="Z1428" t="str">
            <v>L0100</v>
          </cell>
          <cell r="AA1428" t="str">
            <v>L0100</v>
          </cell>
          <cell r="AB1428" t="str">
            <v>91687477</v>
          </cell>
          <cell r="AD1428" t="str">
            <v>D12</v>
          </cell>
        </row>
        <row r="1429">
          <cell r="F1429" t="str">
            <v>D.01438.00.551313</v>
          </cell>
          <cell r="G1429">
            <v>17</v>
          </cell>
          <cell r="H1429" t="str">
            <v>D0143800</v>
          </cell>
          <cell r="I1429" t="str">
            <v>Jahrgangsklassen</v>
          </cell>
          <cell r="J1429">
            <v>16</v>
          </cell>
          <cell r="K1429" t="str">
            <v>Jahrgangsklassen</v>
          </cell>
          <cell r="L1429">
            <v>16</v>
          </cell>
          <cell r="M1429" t="str">
            <v>Jahrgangsklassen</v>
          </cell>
          <cell r="N1429">
            <v>16</v>
          </cell>
          <cell r="O1429">
            <v>44197</v>
          </cell>
          <cell r="P1429">
            <v>2958465</v>
          </cell>
          <cell r="Q1429" t="str">
            <v>551313</v>
          </cell>
          <cell r="R1429" t="str">
            <v>551313</v>
          </cell>
          <cell r="S1429" t="str">
            <v>HHH</v>
          </cell>
          <cell r="T1429" t="str">
            <v>551313HHH</v>
          </cell>
          <cell r="U1429" t="str">
            <v>X</v>
          </cell>
          <cell r="V1429" t="str">
            <v>X</v>
          </cell>
          <cell r="W1429">
            <v>1</v>
          </cell>
          <cell r="X1429" t="str">
            <v>D0110</v>
          </cell>
          <cell r="Y1429" t="str">
            <v>D0110</v>
          </cell>
          <cell r="Z1429" t="str">
            <v>D0110</v>
          </cell>
          <cell r="AA1429" t="str">
            <v>D0110</v>
          </cell>
          <cell r="AB1429" t="str">
            <v>GZ: CA 274/7-1; AOBJ: 627016</v>
          </cell>
          <cell r="AD1429" t="str">
            <v>D43</v>
          </cell>
        </row>
        <row r="1430">
          <cell r="F1430" t="str">
            <v>D.01439.00.551317</v>
          </cell>
          <cell r="G1430">
            <v>17</v>
          </cell>
          <cell r="H1430" t="str">
            <v>D0143900</v>
          </cell>
          <cell r="I1430" t="str">
            <v>WiWiSET</v>
          </cell>
          <cell r="J1430">
            <v>7</v>
          </cell>
          <cell r="K1430" t="str">
            <v>WiWiSET</v>
          </cell>
          <cell r="L1430">
            <v>7</v>
          </cell>
          <cell r="M1430" t="str">
            <v>WiWiSET</v>
          </cell>
          <cell r="N1430">
            <v>7</v>
          </cell>
          <cell r="O1430">
            <v>44197</v>
          </cell>
          <cell r="P1430">
            <v>2958465</v>
          </cell>
          <cell r="Q1430" t="str">
            <v>551317</v>
          </cell>
          <cell r="R1430" t="str">
            <v>551317</v>
          </cell>
          <cell r="S1430" t="str">
            <v>HHH</v>
          </cell>
          <cell r="T1430" t="str">
            <v>551317HHH</v>
          </cell>
          <cell r="U1430" t="str">
            <v>X</v>
          </cell>
          <cell r="V1430" t="str">
            <v>X</v>
          </cell>
          <cell r="W1430">
            <v>1</v>
          </cell>
          <cell r="X1430" t="str">
            <v>E0100</v>
          </cell>
          <cell r="Y1430" t="str">
            <v>E0100</v>
          </cell>
          <cell r="Z1430" t="str">
            <v>E0100</v>
          </cell>
          <cell r="AA1430" t="str">
            <v>E0100</v>
          </cell>
          <cell r="AB1430" t="str">
            <v>01PK15013A</v>
          </cell>
          <cell r="AD1430" t="str">
            <v>D21</v>
          </cell>
        </row>
        <row r="1431">
          <cell r="F1431" t="str">
            <v>D.01440.00.551317</v>
          </cell>
          <cell r="G1431">
            <v>17</v>
          </cell>
          <cell r="H1431" t="str">
            <v>D0144000</v>
          </cell>
          <cell r="I1431" t="str">
            <v>LemasSLeiF</v>
          </cell>
          <cell r="J1431">
            <v>10</v>
          </cell>
          <cell r="K1431" t="str">
            <v>LemasSLeiF</v>
          </cell>
          <cell r="L1431">
            <v>10</v>
          </cell>
          <cell r="M1431" t="str">
            <v>LemasSLeiF</v>
          </cell>
          <cell r="N1431">
            <v>10</v>
          </cell>
          <cell r="O1431">
            <v>44197</v>
          </cell>
          <cell r="P1431">
            <v>2958465</v>
          </cell>
          <cell r="Q1431" t="str">
            <v>551317</v>
          </cell>
          <cell r="R1431" t="str">
            <v>551317</v>
          </cell>
          <cell r="S1431" t="str">
            <v>HHH</v>
          </cell>
          <cell r="T1431" t="str">
            <v>551317HHH</v>
          </cell>
          <cell r="U1431" t="str">
            <v>X</v>
          </cell>
          <cell r="V1431" t="str">
            <v>X</v>
          </cell>
          <cell r="W1431">
            <v>1</v>
          </cell>
          <cell r="X1431" t="str">
            <v>E0100</v>
          </cell>
          <cell r="Y1431" t="str">
            <v>E0100</v>
          </cell>
          <cell r="Z1431" t="str">
            <v>E0100</v>
          </cell>
          <cell r="AA1431" t="str">
            <v>E0100</v>
          </cell>
          <cell r="AB1431" t="str">
            <v>01JW1801C</v>
          </cell>
          <cell r="AD1431" t="str">
            <v>D21</v>
          </cell>
        </row>
        <row r="1432">
          <cell r="F1432" t="str">
            <v>D.01441.00.551317</v>
          </cell>
          <cell r="G1432">
            <v>17</v>
          </cell>
          <cell r="H1432" t="str">
            <v>D0144100</v>
          </cell>
          <cell r="I1432" t="str">
            <v>Koop HU-DSA</v>
          </cell>
          <cell r="J1432">
            <v>11</v>
          </cell>
          <cell r="K1432" t="str">
            <v>Koop HU-DSA</v>
          </cell>
          <cell r="L1432">
            <v>11</v>
          </cell>
          <cell r="M1432" t="str">
            <v>Koop HU-DSA</v>
          </cell>
          <cell r="N1432">
            <v>11</v>
          </cell>
          <cell r="O1432">
            <v>44197</v>
          </cell>
          <cell r="P1432">
            <v>2958465</v>
          </cell>
          <cell r="Q1432" t="str">
            <v>551317</v>
          </cell>
          <cell r="R1432" t="str">
            <v>551317</v>
          </cell>
          <cell r="S1432" t="str">
            <v>HHH</v>
          </cell>
          <cell r="T1432" t="str">
            <v>551317HHH</v>
          </cell>
          <cell r="U1432" t="str">
            <v>X</v>
          </cell>
          <cell r="V1432" t="str">
            <v>X</v>
          </cell>
          <cell r="W1432">
            <v>1</v>
          </cell>
          <cell r="X1432" t="str">
            <v>I0270</v>
          </cell>
          <cell r="Y1432" t="str">
            <v>I0270</v>
          </cell>
          <cell r="Z1432" t="str">
            <v>I0270</v>
          </cell>
          <cell r="AA1432" t="str">
            <v>I0270</v>
          </cell>
          <cell r="AB1432" t="str">
            <v>ohne</v>
          </cell>
          <cell r="AD1432" t="str">
            <v>D31</v>
          </cell>
        </row>
        <row r="1433">
          <cell r="F1433" t="str">
            <v>D.01442.00.551317</v>
          </cell>
          <cell r="G1433">
            <v>17</v>
          </cell>
          <cell r="H1433" t="str">
            <v>D0144200</v>
          </cell>
          <cell r="I1433" t="str">
            <v>KoKoHS-Map</v>
          </cell>
          <cell r="J1433">
            <v>10</v>
          </cell>
          <cell r="K1433" t="str">
            <v>KoKoHS-Map</v>
          </cell>
          <cell r="L1433">
            <v>10</v>
          </cell>
          <cell r="M1433" t="str">
            <v>KoKoHS-Map</v>
          </cell>
          <cell r="N1433">
            <v>10</v>
          </cell>
          <cell r="O1433">
            <v>44197</v>
          </cell>
          <cell r="P1433">
            <v>2958465</v>
          </cell>
          <cell r="Q1433" t="str">
            <v>551317</v>
          </cell>
          <cell r="R1433" t="str">
            <v>551317</v>
          </cell>
          <cell r="S1433" t="str">
            <v>HHH</v>
          </cell>
          <cell r="T1433" t="str">
            <v>551317HHH</v>
          </cell>
          <cell r="U1433" t="str">
            <v>X</v>
          </cell>
          <cell r="V1433" t="str">
            <v>X</v>
          </cell>
          <cell r="W1433">
            <v>1</v>
          </cell>
          <cell r="X1433" t="str">
            <v>E0100</v>
          </cell>
          <cell r="Y1433" t="str">
            <v>E0100</v>
          </cell>
          <cell r="Z1433" t="str">
            <v>E0100</v>
          </cell>
          <cell r="AA1433" t="str">
            <v>E0100</v>
          </cell>
          <cell r="AB1433" t="str">
            <v>01PQ19004A</v>
          </cell>
          <cell r="AD1433" t="str">
            <v>D21</v>
          </cell>
        </row>
        <row r="1434">
          <cell r="F1434" t="str">
            <v>D.01443.00.551317</v>
          </cell>
          <cell r="G1434">
            <v>17</v>
          </cell>
          <cell r="H1434" t="str">
            <v>D0144300</v>
          </cell>
          <cell r="I1434" t="str">
            <v>KoKoHs II</v>
          </cell>
          <cell r="J1434">
            <v>9</v>
          </cell>
          <cell r="K1434" t="str">
            <v>KoKoHs II</v>
          </cell>
          <cell r="L1434">
            <v>9</v>
          </cell>
          <cell r="M1434" t="str">
            <v>KoKoHs II</v>
          </cell>
          <cell r="N1434">
            <v>9</v>
          </cell>
          <cell r="O1434">
            <v>44197</v>
          </cell>
          <cell r="P1434">
            <v>2958465</v>
          </cell>
          <cell r="Q1434" t="str">
            <v>551317</v>
          </cell>
          <cell r="R1434" t="str">
            <v>551317</v>
          </cell>
          <cell r="S1434" t="str">
            <v>HHH</v>
          </cell>
          <cell r="T1434" t="str">
            <v>551317HHH</v>
          </cell>
          <cell r="U1434" t="str">
            <v>X</v>
          </cell>
          <cell r="V1434" t="str">
            <v>X</v>
          </cell>
          <cell r="W1434">
            <v>1</v>
          </cell>
          <cell r="X1434" t="str">
            <v>E0100</v>
          </cell>
          <cell r="Y1434" t="str">
            <v>E0100</v>
          </cell>
          <cell r="Z1434" t="str">
            <v>E0100</v>
          </cell>
          <cell r="AA1434" t="str">
            <v>E0100</v>
          </cell>
          <cell r="AB1434" t="str">
            <v>01PK15100A</v>
          </cell>
          <cell r="AD1434" t="str">
            <v>D21</v>
          </cell>
        </row>
        <row r="1435">
          <cell r="F1435" t="str">
            <v>D.01444.00.551317</v>
          </cell>
          <cell r="G1435">
            <v>17</v>
          </cell>
          <cell r="H1435" t="str">
            <v>D0144400</v>
          </cell>
          <cell r="I1435" t="str">
            <v>WiWiKom II</v>
          </cell>
          <cell r="J1435">
            <v>10</v>
          </cell>
          <cell r="K1435" t="str">
            <v>WiWiKom II</v>
          </cell>
          <cell r="L1435">
            <v>10</v>
          </cell>
          <cell r="M1435" t="str">
            <v>WiWiKom II</v>
          </cell>
          <cell r="N1435">
            <v>10</v>
          </cell>
          <cell r="O1435">
            <v>44197</v>
          </cell>
          <cell r="P1435">
            <v>2958465</v>
          </cell>
          <cell r="Q1435" t="str">
            <v>551317</v>
          </cell>
          <cell r="R1435" t="str">
            <v>551317</v>
          </cell>
          <cell r="S1435" t="str">
            <v>HHH</v>
          </cell>
          <cell r="T1435" t="str">
            <v>551317HHH</v>
          </cell>
          <cell r="U1435" t="str">
            <v>X</v>
          </cell>
          <cell r="V1435" t="str">
            <v>X</v>
          </cell>
          <cell r="W1435">
            <v>1</v>
          </cell>
          <cell r="X1435" t="str">
            <v>E0100</v>
          </cell>
          <cell r="Y1435" t="str">
            <v>E0100</v>
          </cell>
          <cell r="Z1435" t="str">
            <v>E0100</v>
          </cell>
          <cell r="AA1435" t="str">
            <v>E0100</v>
          </cell>
          <cell r="AB1435" t="str">
            <v>01PK15001B</v>
          </cell>
          <cell r="AD1435" t="str">
            <v>D21</v>
          </cell>
        </row>
        <row r="1436">
          <cell r="F1436" t="str">
            <v>D.01445.00.551317</v>
          </cell>
          <cell r="G1436">
            <v>17</v>
          </cell>
          <cell r="H1436" t="str">
            <v>D0144500</v>
          </cell>
          <cell r="I1436" t="str">
            <v>VA: KoKoHs II</v>
          </cell>
          <cell r="J1436">
            <v>13</v>
          </cell>
          <cell r="K1436" t="str">
            <v>VA: KoKoHs II</v>
          </cell>
          <cell r="L1436">
            <v>13</v>
          </cell>
          <cell r="M1436" t="str">
            <v>VA: KoKoHs II</v>
          </cell>
          <cell r="N1436">
            <v>13</v>
          </cell>
          <cell r="O1436">
            <v>44197</v>
          </cell>
          <cell r="P1436">
            <v>2958465</v>
          </cell>
          <cell r="Q1436" t="str">
            <v>551317</v>
          </cell>
          <cell r="R1436" t="str">
            <v>551317</v>
          </cell>
          <cell r="S1436" t="str">
            <v>HHH</v>
          </cell>
          <cell r="T1436" t="str">
            <v>551317HHH</v>
          </cell>
          <cell r="U1436" t="str">
            <v>X</v>
          </cell>
          <cell r="V1436" t="str">
            <v>X</v>
          </cell>
          <cell r="W1436">
            <v>1</v>
          </cell>
          <cell r="X1436" t="str">
            <v>N003X</v>
          </cell>
          <cell r="Y1436" t="str">
            <v>N003X</v>
          </cell>
          <cell r="Z1436" t="str">
            <v>N003X</v>
          </cell>
          <cell r="AA1436" t="str">
            <v>N003X</v>
          </cell>
          <cell r="AD1436" t="str">
            <v>D12</v>
          </cell>
        </row>
        <row r="1437">
          <cell r="F1437" t="str">
            <v>D.01446.00.551318</v>
          </cell>
          <cell r="G1437">
            <v>17</v>
          </cell>
          <cell r="H1437" t="str">
            <v>D0144600</v>
          </cell>
          <cell r="I1437" t="str">
            <v>ECDF: W1 Wissensmanagement</v>
          </cell>
          <cell r="J1437">
            <v>26</v>
          </cell>
          <cell r="K1437" t="str">
            <v>ECDF: W1 Wissensmana</v>
          </cell>
          <cell r="L1437">
            <v>20</v>
          </cell>
          <cell r="M1437" t="str">
            <v>ECDF: W1 Wissensmanagement</v>
          </cell>
          <cell r="N1437">
            <v>26</v>
          </cell>
          <cell r="O1437">
            <v>44197</v>
          </cell>
          <cell r="P1437">
            <v>2958465</v>
          </cell>
          <cell r="Q1437" t="str">
            <v>551318</v>
          </cell>
          <cell r="R1437" t="str">
            <v>551318</v>
          </cell>
          <cell r="S1437" t="str">
            <v>HHH</v>
          </cell>
          <cell r="T1437" t="str">
            <v>551318HHH</v>
          </cell>
          <cell r="U1437" t="str">
            <v>X</v>
          </cell>
          <cell r="V1437" t="str">
            <v>X</v>
          </cell>
          <cell r="W1437">
            <v>1</v>
          </cell>
          <cell r="X1437" t="str">
            <v>I0300</v>
          </cell>
          <cell r="Y1437" t="str">
            <v>I0300</v>
          </cell>
          <cell r="Z1437" t="str">
            <v>I0300</v>
          </cell>
          <cell r="AA1437" t="str">
            <v>I0300</v>
          </cell>
          <cell r="AB1437" t="str">
            <v>ohne</v>
          </cell>
          <cell r="AD1437" t="str">
            <v>D31</v>
          </cell>
        </row>
        <row r="1438">
          <cell r="F1438" t="str">
            <v>D.01447.00.551322</v>
          </cell>
          <cell r="G1438">
            <v>17</v>
          </cell>
          <cell r="H1438" t="str">
            <v>D0144700</v>
          </cell>
          <cell r="I1438" t="str">
            <v>Sammelkonto</v>
          </cell>
          <cell r="J1438">
            <v>11</v>
          </cell>
          <cell r="K1438" t="str">
            <v>Sammelkonto</v>
          </cell>
          <cell r="L1438">
            <v>11</v>
          </cell>
          <cell r="M1438" t="str">
            <v>Sammelkonto</v>
          </cell>
          <cell r="N1438">
            <v>11</v>
          </cell>
          <cell r="O1438">
            <v>44197</v>
          </cell>
          <cell r="P1438">
            <v>2958465</v>
          </cell>
          <cell r="Q1438" t="str">
            <v>551322</v>
          </cell>
          <cell r="R1438" t="str">
            <v>551322</v>
          </cell>
          <cell r="S1438" t="str">
            <v>HHH</v>
          </cell>
          <cell r="T1438" t="str">
            <v>551322HHH</v>
          </cell>
          <cell r="U1438" t="str">
            <v>X</v>
          </cell>
          <cell r="V1438" t="str">
            <v>X</v>
          </cell>
          <cell r="W1438">
            <v>1</v>
          </cell>
          <cell r="X1438" t="str">
            <v>N0004</v>
          </cell>
          <cell r="Y1438" t="str">
            <v>N0004</v>
          </cell>
          <cell r="Z1438" t="str">
            <v>N0004</v>
          </cell>
          <cell r="AA1438" t="str">
            <v>N0004</v>
          </cell>
          <cell r="AB1438" t="str">
            <v>ohne</v>
          </cell>
          <cell r="AD1438" t="str">
            <v>D11</v>
          </cell>
        </row>
        <row r="1439">
          <cell r="F1439" t="str">
            <v>D.01448.00.551322</v>
          </cell>
          <cell r="G1439">
            <v>17</v>
          </cell>
          <cell r="H1439" t="str">
            <v>D0144800</v>
          </cell>
          <cell r="I1439" t="str">
            <v>Dig*In TP II</v>
          </cell>
          <cell r="J1439">
            <v>12</v>
          </cell>
          <cell r="K1439" t="str">
            <v>Dig*In TP II</v>
          </cell>
          <cell r="L1439">
            <v>12</v>
          </cell>
          <cell r="M1439" t="str">
            <v>Dig*In TP II</v>
          </cell>
          <cell r="N1439">
            <v>12</v>
          </cell>
          <cell r="O1439">
            <v>44197</v>
          </cell>
          <cell r="P1439">
            <v>2958465</v>
          </cell>
          <cell r="Q1439" t="str">
            <v>551322</v>
          </cell>
          <cell r="R1439" t="str">
            <v>551322</v>
          </cell>
          <cell r="S1439" t="str">
            <v>HHH</v>
          </cell>
          <cell r="T1439" t="str">
            <v>551322HHH</v>
          </cell>
          <cell r="U1439" t="str">
            <v>X</v>
          </cell>
          <cell r="V1439" t="str">
            <v>X</v>
          </cell>
          <cell r="W1439">
            <v>1</v>
          </cell>
          <cell r="X1439" t="str">
            <v>E0100</v>
          </cell>
          <cell r="Y1439" t="str">
            <v>E0100</v>
          </cell>
          <cell r="Z1439" t="str">
            <v>E0100</v>
          </cell>
          <cell r="AA1439" t="str">
            <v>E0100</v>
          </cell>
          <cell r="AB1439" t="str">
            <v>01JD1819B</v>
          </cell>
          <cell r="AD1439" t="str">
            <v>D21</v>
          </cell>
        </row>
        <row r="1440">
          <cell r="F1440" t="str">
            <v>D.01449.00.551324</v>
          </cell>
          <cell r="G1440">
            <v>17</v>
          </cell>
          <cell r="H1440" t="str">
            <v>D0144900</v>
          </cell>
          <cell r="I1440" t="str">
            <v>ProfKoop</v>
          </cell>
          <cell r="J1440">
            <v>8</v>
          </cell>
          <cell r="K1440" t="str">
            <v>ProfKoop</v>
          </cell>
          <cell r="L1440">
            <v>8</v>
          </cell>
          <cell r="M1440" t="str">
            <v>ProfKoop</v>
          </cell>
          <cell r="N1440">
            <v>8</v>
          </cell>
          <cell r="O1440">
            <v>44197</v>
          </cell>
          <cell r="P1440">
            <v>2958465</v>
          </cell>
          <cell r="Q1440" t="str">
            <v>551324</v>
          </cell>
          <cell r="R1440" t="str">
            <v>551324</v>
          </cell>
          <cell r="S1440" t="str">
            <v>HHH</v>
          </cell>
          <cell r="T1440" t="str">
            <v>551324HHH</v>
          </cell>
          <cell r="U1440" t="str">
            <v>X</v>
          </cell>
          <cell r="V1440" t="str">
            <v>X</v>
          </cell>
          <cell r="W1440">
            <v>1</v>
          </cell>
          <cell r="X1440" t="str">
            <v>E0100</v>
          </cell>
          <cell r="Y1440" t="str">
            <v>E0100</v>
          </cell>
          <cell r="Z1440" t="str">
            <v>E0100</v>
          </cell>
          <cell r="AA1440" t="str">
            <v>E0100</v>
          </cell>
          <cell r="AB1440" t="str">
            <v>01NV1721B</v>
          </cell>
          <cell r="AD1440" t="str">
            <v>D21</v>
          </cell>
        </row>
        <row r="1441">
          <cell r="F1441" t="str">
            <v>D.01450.00.551324</v>
          </cell>
          <cell r="G1441">
            <v>17</v>
          </cell>
          <cell r="H1441" t="str">
            <v>D0145000</v>
          </cell>
          <cell r="I1441" t="str">
            <v>Sammelkonto</v>
          </cell>
          <cell r="J1441">
            <v>11</v>
          </cell>
          <cell r="K1441" t="str">
            <v>Sammelkonto</v>
          </cell>
          <cell r="L1441">
            <v>11</v>
          </cell>
          <cell r="M1441" t="str">
            <v>Sammelkonto</v>
          </cell>
          <cell r="N1441">
            <v>11</v>
          </cell>
          <cell r="O1441">
            <v>44197</v>
          </cell>
          <cell r="P1441">
            <v>2958465</v>
          </cell>
          <cell r="Q1441" t="str">
            <v>551324</v>
          </cell>
          <cell r="R1441" t="str">
            <v>551324</v>
          </cell>
          <cell r="S1441" t="str">
            <v>HHH</v>
          </cell>
          <cell r="T1441" t="str">
            <v>551324HHH</v>
          </cell>
          <cell r="U1441" t="str">
            <v>X</v>
          </cell>
          <cell r="V1441" t="str">
            <v>X</v>
          </cell>
          <cell r="W1441">
            <v>1</v>
          </cell>
          <cell r="X1441" t="str">
            <v>N0004</v>
          </cell>
          <cell r="Y1441" t="str">
            <v>N0004</v>
          </cell>
          <cell r="Z1441" t="str">
            <v>N0004</v>
          </cell>
          <cell r="AA1441" t="str">
            <v>N0004</v>
          </cell>
          <cell r="AB1441" t="str">
            <v>ohne</v>
          </cell>
          <cell r="AD1441" t="str">
            <v>D11</v>
          </cell>
        </row>
        <row r="1442">
          <cell r="F1442" t="str">
            <v>D.01451.00.551325</v>
          </cell>
          <cell r="G1442">
            <v>17</v>
          </cell>
          <cell r="H1442" t="str">
            <v>D0145100</v>
          </cell>
          <cell r="I1442" t="str">
            <v>Pro-KomMa</v>
          </cell>
          <cell r="J1442">
            <v>9</v>
          </cell>
          <cell r="K1442" t="str">
            <v>Pro-KomMa</v>
          </cell>
          <cell r="L1442">
            <v>9</v>
          </cell>
          <cell r="M1442" t="str">
            <v>Pro-KomMa</v>
          </cell>
          <cell r="N1442">
            <v>9</v>
          </cell>
          <cell r="O1442">
            <v>44197</v>
          </cell>
          <cell r="P1442">
            <v>2958465</v>
          </cell>
          <cell r="Q1442" t="str">
            <v>551325</v>
          </cell>
          <cell r="R1442" t="str">
            <v>551325</v>
          </cell>
          <cell r="S1442" t="str">
            <v>HHH</v>
          </cell>
          <cell r="T1442" t="str">
            <v>551325HHH</v>
          </cell>
          <cell r="U1442" t="str">
            <v>X</v>
          </cell>
          <cell r="V1442" t="str">
            <v>X</v>
          </cell>
          <cell r="W1442">
            <v>1</v>
          </cell>
          <cell r="X1442" t="str">
            <v>E0100</v>
          </cell>
          <cell r="Y1442" t="str">
            <v>E0100</v>
          </cell>
          <cell r="Z1442" t="str">
            <v>E0100</v>
          </cell>
          <cell r="AA1442" t="str">
            <v>E0100</v>
          </cell>
          <cell r="AB1442" t="str">
            <v>01PK15003A</v>
          </cell>
          <cell r="AD1442" t="str">
            <v>D21</v>
          </cell>
        </row>
        <row r="1443">
          <cell r="F1443" t="str">
            <v>D.01452.00.551325</v>
          </cell>
          <cell r="G1443">
            <v>17</v>
          </cell>
          <cell r="H1443" t="str">
            <v>D0145200</v>
          </cell>
          <cell r="I1443" t="str">
            <v>DZLM II - Prof. Dr. Eilerts</v>
          </cell>
          <cell r="J1443">
            <v>27</v>
          </cell>
          <cell r="K1443" t="str">
            <v xml:space="preserve">DZLM II - Prof. Dr. </v>
          </cell>
          <cell r="L1443">
            <v>20</v>
          </cell>
          <cell r="M1443" t="str">
            <v>DZLM II - Prof. Dr. Eilerts</v>
          </cell>
          <cell r="N1443">
            <v>27</v>
          </cell>
          <cell r="O1443">
            <v>44197</v>
          </cell>
          <cell r="P1443">
            <v>2958465</v>
          </cell>
          <cell r="Q1443" t="str">
            <v>551325</v>
          </cell>
          <cell r="R1443" t="str">
            <v>551325</v>
          </cell>
          <cell r="S1443" t="str">
            <v>HHH</v>
          </cell>
          <cell r="T1443" t="str">
            <v>551325HHH</v>
          </cell>
          <cell r="U1443" t="str">
            <v>X</v>
          </cell>
          <cell r="V1443" t="str">
            <v>X</v>
          </cell>
          <cell r="W1443">
            <v>1</v>
          </cell>
          <cell r="X1443" t="str">
            <v>I0300</v>
          </cell>
          <cell r="Y1443" t="str">
            <v>I0300</v>
          </cell>
          <cell r="Z1443" t="str">
            <v>I0300</v>
          </cell>
          <cell r="AA1443" t="str">
            <v>I0300</v>
          </cell>
          <cell r="AB1443" t="str">
            <v>L-10-01.1</v>
          </cell>
          <cell r="AD1443" t="str">
            <v>D31</v>
          </cell>
        </row>
        <row r="1444">
          <cell r="F1444" t="str">
            <v>D.01453.00.551326</v>
          </cell>
          <cell r="G1444">
            <v>17</v>
          </cell>
          <cell r="H1444" t="str">
            <v>D0145300</v>
          </cell>
          <cell r="I1444" t="str">
            <v>DemoS LeBen</v>
          </cell>
          <cell r="J1444">
            <v>11</v>
          </cell>
          <cell r="K1444" t="str">
            <v>DemoS LeBen</v>
          </cell>
          <cell r="L1444">
            <v>11</v>
          </cell>
          <cell r="M1444" t="str">
            <v>DemoS LeBen</v>
          </cell>
          <cell r="N1444">
            <v>11</v>
          </cell>
          <cell r="O1444">
            <v>44197</v>
          </cell>
          <cell r="P1444">
            <v>2958465</v>
          </cell>
          <cell r="Q1444" t="str">
            <v>551326</v>
          </cell>
          <cell r="R1444" t="str">
            <v>551326</v>
          </cell>
          <cell r="S1444" t="str">
            <v>HHH</v>
          </cell>
          <cell r="T1444" t="str">
            <v>551326HHH</v>
          </cell>
          <cell r="U1444" t="str">
            <v>X</v>
          </cell>
          <cell r="V1444" t="str">
            <v>X</v>
          </cell>
          <cell r="W1444">
            <v>1</v>
          </cell>
          <cell r="X1444" t="str">
            <v>F0050</v>
          </cell>
          <cell r="Y1444" t="str">
            <v>F0050</v>
          </cell>
          <cell r="Z1444" t="str">
            <v>F0050</v>
          </cell>
          <cell r="AA1444" t="str">
            <v>F0050</v>
          </cell>
          <cell r="AB1444" t="str">
            <v>ohne</v>
          </cell>
          <cell r="AD1444" t="str">
            <v>D12</v>
          </cell>
        </row>
        <row r="1445">
          <cell r="F1445" t="str">
            <v>D.01454.00.551326</v>
          </cell>
          <cell r="G1445">
            <v>17</v>
          </cell>
          <cell r="H1445" t="str">
            <v>D0145400</v>
          </cell>
          <cell r="I1445" t="str">
            <v>MythErz: KiNa</v>
          </cell>
          <cell r="J1445">
            <v>13</v>
          </cell>
          <cell r="K1445" t="str">
            <v>MythErz: KiNa</v>
          </cell>
          <cell r="L1445">
            <v>13</v>
          </cell>
          <cell r="M1445" t="str">
            <v>MythErz: KiNa</v>
          </cell>
          <cell r="N1445">
            <v>13</v>
          </cell>
          <cell r="O1445">
            <v>44197</v>
          </cell>
          <cell r="P1445">
            <v>2958465</v>
          </cell>
          <cell r="Q1445" t="str">
            <v>551326</v>
          </cell>
          <cell r="R1445" t="str">
            <v>551326</v>
          </cell>
          <cell r="S1445" t="str">
            <v>HHH</v>
          </cell>
          <cell r="T1445" t="str">
            <v>551326HHH</v>
          </cell>
          <cell r="U1445" t="str">
            <v>X</v>
          </cell>
          <cell r="V1445" t="str">
            <v>X</v>
          </cell>
          <cell r="W1445">
            <v>1</v>
          </cell>
          <cell r="X1445" t="str">
            <v>E0100</v>
          </cell>
          <cell r="Y1445" t="str">
            <v>E0100</v>
          </cell>
          <cell r="Z1445" t="str">
            <v>E0100</v>
          </cell>
          <cell r="AA1445" t="str">
            <v>E0100</v>
          </cell>
          <cell r="AB1445" t="str">
            <v>01UJ1912AY</v>
          </cell>
          <cell r="AD1445" t="str">
            <v>D21</v>
          </cell>
        </row>
        <row r="1446">
          <cell r="F1446" t="str">
            <v>D.01455.00.551326</v>
          </cell>
          <cell r="G1446">
            <v>17</v>
          </cell>
          <cell r="H1446" t="str">
            <v>D0145500</v>
          </cell>
          <cell r="I1446" t="str">
            <v>MoBild</v>
          </cell>
          <cell r="J1446">
            <v>6</v>
          </cell>
          <cell r="K1446" t="str">
            <v>MoBild</v>
          </cell>
          <cell r="L1446">
            <v>6</v>
          </cell>
          <cell r="M1446" t="str">
            <v>MoBild</v>
          </cell>
          <cell r="N1446">
            <v>6</v>
          </cell>
          <cell r="O1446">
            <v>44197</v>
          </cell>
          <cell r="P1446">
            <v>2958465</v>
          </cell>
          <cell r="Q1446" t="str">
            <v>551326</v>
          </cell>
          <cell r="R1446" t="str">
            <v>551326</v>
          </cell>
          <cell r="S1446" t="str">
            <v>HHH</v>
          </cell>
          <cell r="T1446" t="str">
            <v>551326HHH</v>
          </cell>
          <cell r="U1446" t="str">
            <v>X</v>
          </cell>
          <cell r="V1446" t="str">
            <v>X</v>
          </cell>
          <cell r="W1446">
            <v>1</v>
          </cell>
          <cell r="X1446" t="str">
            <v>E1500</v>
          </cell>
          <cell r="Y1446" t="str">
            <v>E1500</v>
          </cell>
          <cell r="Z1446" t="str">
            <v>E1500</v>
          </cell>
          <cell r="AA1446" t="str">
            <v>E1500</v>
          </cell>
          <cell r="AB1446" t="str">
            <v>VB2012A</v>
          </cell>
          <cell r="AD1446" t="str">
            <v>D21</v>
          </cell>
        </row>
        <row r="1447">
          <cell r="F1447" t="str">
            <v>D.01456.00.551300</v>
          </cell>
          <cell r="G1447">
            <v>17</v>
          </cell>
          <cell r="H1447" t="str">
            <v>D0145600</v>
          </cell>
          <cell r="I1447" t="str">
            <v>Feedback (FiRE2)</v>
          </cell>
          <cell r="J1447">
            <v>16</v>
          </cell>
          <cell r="K1447" t="str">
            <v>Feedback (FiRE2)</v>
          </cell>
          <cell r="L1447">
            <v>16</v>
          </cell>
          <cell r="M1447" t="str">
            <v>Feedback (FiRE2)</v>
          </cell>
          <cell r="N1447">
            <v>16</v>
          </cell>
          <cell r="O1447">
            <v>44197</v>
          </cell>
          <cell r="P1447">
            <v>2958465</v>
          </cell>
          <cell r="Q1447" t="str">
            <v>551300</v>
          </cell>
          <cell r="R1447" t="str">
            <v>551300</v>
          </cell>
          <cell r="S1447" t="str">
            <v>HHH</v>
          </cell>
          <cell r="T1447" t="str">
            <v>551300HHH</v>
          </cell>
          <cell r="U1447" t="str">
            <v>X</v>
          </cell>
          <cell r="V1447" t="str">
            <v>X</v>
          </cell>
          <cell r="W1447">
            <v>1</v>
          </cell>
          <cell r="X1447" t="str">
            <v>D0110</v>
          </cell>
          <cell r="Y1447" t="str">
            <v>D0110</v>
          </cell>
          <cell r="Z1447" t="str">
            <v>D0110</v>
          </cell>
          <cell r="AA1447" t="str">
            <v>D0110</v>
          </cell>
          <cell r="AB1447" t="str">
            <v>GZ: SCHW 1866/2-1; AOBJ: 644942</v>
          </cell>
          <cell r="AD1447" t="str">
            <v>D43</v>
          </cell>
        </row>
        <row r="1448">
          <cell r="F1448" t="str">
            <v>D.01457.00.551300</v>
          </cell>
          <cell r="G1448">
            <v>17</v>
          </cell>
          <cell r="H1448" t="str">
            <v>D0145700</v>
          </cell>
          <cell r="I1448" t="str">
            <v>LemaSBio</v>
          </cell>
          <cell r="J1448">
            <v>8</v>
          </cell>
          <cell r="K1448" t="str">
            <v>LemaSBio</v>
          </cell>
          <cell r="L1448">
            <v>8</v>
          </cell>
          <cell r="M1448" t="str">
            <v>LemaSBio</v>
          </cell>
          <cell r="N1448">
            <v>8</v>
          </cell>
          <cell r="O1448">
            <v>44197</v>
          </cell>
          <cell r="P1448">
            <v>2958465</v>
          </cell>
          <cell r="Q1448" t="str">
            <v>551300</v>
          </cell>
          <cell r="R1448" t="str">
            <v>551300</v>
          </cell>
          <cell r="S1448" t="str">
            <v>HHH</v>
          </cell>
          <cell r="T1448" t="str">
            <v>551300HHH</v>
          </cell>
          <cell r="U1448" t="str">
            <v>X</v>
          </cell>
          <cell r="V1448" t="str">
            <v>X</v>
          </cell>
          <cell r="W1448">
            <v>1</v>
          </cell>
          <cell r="X1448" t="str">
            <v>E0100</v>
          </cell>
          <cell r="Y1448" t="str">
            <v>E0100</v>
          </cell>
          <cell r="Z1448" t="str">
            <v>E0100</v>
          </cell>
          <cell r="AA1448" t="str">
            <v>E0100</v>
          </cell>
          <cell r="AB1448" t="str">
            <v>01JW1801D</v>
          </cell>
          <cell r="AD1448" t="str">
            <v>D21</v>
          </cell>
        </row>
        <row r="1449">
          <cell r="F1449" t="str">
            <v>D.01458.00.551328</v>
          </cell>
          <cell r="G1449">
            <v>17</v>
          </cell>
          <cell r="H1449" t="str">
            <v>D0145800</v>
          </cell>
          <cell r="I1449" t="str">
            <v>Sammelkonto</v>
          </cell>
          <cell r="J1449">
            <v>11</v>
          </cell>
          <cell r="K1449" t="str">
            <v>Sammelkonto</v>
          </cell>
          <cell r="L1449">
            <v>11</v>
          </cell>
          <cell r="M1449" t="str">
            <v>Sammelkonto</v>
          </cell>
          <cell r="N1449">
            <v>11</v>
          </cell>
          <cell r="O1449">
            <v>44197</v>
          </cell>
          <cell r="P1449">
            <v>2958465</v>
          </cell>
          <cell r="Q1449" t="str">
            <v>551328</v>
          </cell>
          <cell r="R1449" t="str">
            <v>551328</v>
          </cell>
          <cell r="S1449" t="str">
            <v>HHH</v>
          </cell>
          <cell r="T1449" t="str">
            <v>551328HHH</v>
          </cell>
          <cell r="U1449" t="str">
            <v>X</v>
          </cell>
          <cell r="V1449" t="str">
            <v>X</v>
          </cell>
          <cell r="W1449">
            <v>1</v>
          </cell>
          <cell r="X1449" t="str">
            <v>N0004</v>
          </cell>
          <cell r="Y1449" t="str">
            <v>N0004</v>
          </cell>
          <cell r="Z1449" t="str">
            <v>N0004</v>
          </cell>
          <cell r="AA1449" t="str">
            <v>N0004</v>
          </cell>
          <cell r="AD1449" t="str">
            <v>D11</v>
          </cell>
        </row>
        <row r="1450">
          <cell r="F1450" t="str">
            <v>D.01459.00.551329</v>
          </cell>
          <cell r="G1450">
            <v>17</v>
          </cell>
          <cell r="H1450" t="str">
            <v>D0145900</v>
          </cell>
          <cell r="I1450" t="str">
            <v>BISS</v>
          </cell>
          <cell r="J1450">
            <v>4</v>
          </cell>
          <cell r="K1450" t="str">
            <v>BISS</v>
          </cell>
          <cell r="L1450">
            <v>4</v>
          </cell>
          <cell r="M1450" t="str">
            <v>BISS</v>
          </cell>
          <cell r="N1450">
            <v>4</v>
          </cell>
          <cell r="O1450">
            <v>44197</v>
          </cell>
          <cell r="P1450">
            <v>2958465</v>
          </cell>
          <cell r="Q1450" t="str">
            <v>551329</v>
          </cell>
          <cell r="R1450" t="str">
            <v>551329</v>
          </cell>
          <cell r="S1450" t="str">
            <v>HHH</v>
          </cell>
          <cell r="T1450" t="str">
            <v>551329HHH</v>
          </cell>
          <cell r="U1450" t="str">
            <v>X</v>
          </cell>
          <cell r="V1450" t="str">
            <v>X</v>
          </cell>
          <cell r="W1450">
            <v>1</v>
          </cell>
          <cell r="X1450" t="str">
            <v>E0100</v>
          </cell>
          <cell r="Y1450" t="str">
            <v>E0100</v>
          </cell>
          <cell r="Z1450" t="str">
            <v>E0100</v>
          </cell>
          <cell r="AA1450" t="str">
            <v>E0100</v>
          </cell>
          <cell r="AB1450" t="str">
            <v>01JI1301C</v>
          </cell>
          <cell r="AD1450" t="str">
            <v>D21</v>
          </cell>
        </row>
        <row r="1451">
          <cell r="F1451" t="str">
            <v>D.01460.00.551329</v>
          </cell>
          <cell r="G1451">
            <v>17</v>
          </cell>
          <cell r="H1451" t="str">
            <v>D0146000</v>
          </cell>
          <cell r="I1451" t="str">
            <v>BiSpra-Aufgaben</v>
          </cell>
          <cell r="J1451">
            <v>15</v>
          </cell>
          <cell r="K1451" t="str">
            <v>BiSpra-Aufgaben</v>
          </cell>
          <cell r="L1451">
            <v>15</v>
          </cell>
          <cell r="M1451" t="str">
            <v>BiSpra-Aufgaben</v>
          </cell>
          <cell r="N1451">
            <v>15</v>
          </cell>
          <cell r="O1451">
            <v>44197</v>
          </cell>
          <cell r="P1451">
            <v>2958465</v>
          </cell>
          <cell r="Q1451" t="str">
            <v>551329</v>
          </cell>
          <cell r="R1451" t="str">
            <v>551329</v>
          </cell>
          <cell r="S1451" t="str">
            <v>HHH</v>
          </cell>
          <cell r="T1451" t="str">
            <v>551329HHH</v>
          </cell>
          <cell r="U1451" t="str">
            <v>X</v>
          </cell>
          <cell r="V1451" t="str">
            <v>X</v>
          </cell>
          <cell r="W1451">
            <v>1</v>
          </cell>
          <cell r="X1451" t="str">
            <v>E0100</v>
          </cell>
          <cell r="Y1451" t="str">
            <v>E0100</v>
          </cell>
          <cell r="Z1451" t="str">
            <v>E0100</v>
          </cell>
          <cell r="AA1451" t="str">
            <v>E0100</v>
          </cell>
          <cell r="AB1451" t="str">
            <v>01GJ1704B</v>
          </cell>
          <cell r="AD1451" t="str">
            <v>D21</v>
          </cell>
        </row>
        <row r="1452">
          <cell r="F1452" t="str">
            <v>D.01461.00.551329</v>
          </cell>
          <cell r="G1452">
            <v>17</v>
          </cell>
          <cell r="H1452" t="str">
            <v>D0146100</v>
          </cell>
          <cell r="I1452" t="str">
            <v>NEPS-Säule 4 - 2018-2022</v>
          </cell>
          <cell r="J1452">
            <v>24</v>
          </cell>
          <cell r="K1452" t="str">
            <v>NEPS-Säule 4 - 2018-</v>
          </cell>
          <cell r="L1452">
            <v>20</v>
          </cell>
          <cell r="M1452" t="str">
            <v>NEPS-Säule 4 - 2018-2022</v>
          </cell>
          <cell r="N1452">
            <v>24</v>
          </cell>
          <cell r="O1452">
            <v>44197</v>
          </cell>
          <cell r="P1452">
            <v>2958465</v>
          </cell>
          <cell r="Q1452" t="str">
            <v>551329</v>
          </cell>
          <cell r="R1452" t="str">
            <v>551329</v>
          </cell>
          <cell r="S1452" t="str">
            <v>HHH</v>
          </cell>
          <cell r="T1452" t="str">
            <v>551329HHH</v>
          </cell>
          <cell r="U1452" t="str">
            <v>X</v>
          </cell>
          <cell r="V1452" t="str">
            <v>X</v>
          </cell>
          <cell r="W1452">
            <v>1</v>
          </cell>
          <cell r="X1452" t="str">
            <v>K0018</v>
          </cell>
          <cell r="Y1452" t="str">
            <v>K0018</v>
          </cell>
          <cell r="Z1452" t="str">
            <v>K0018</v>
          </cell>
          <cell r="AA1452" t="str">
            <v>K0018</v>
          </cell>
          <cell r="AB1452" t="str">
            <v>ZuV_03_13_0517</v>
          </cell>
          <cell r="AD1452" t="str">
            <v>D12</v>
          </cell>
        </row>
        <row r="1453">
          <cell r="F1453" t="str">
            <v>D.01993.00.551329</v>
          </cell>
          <cell r="G1453">
            <v>17</v>
          </cell>
          <cell r="H1453" t="str">
            <v>D0199300</v>
          </cell>
          <cell r="I1453" t="str">
            <v>Kulturelle Diversität Schule</v>
          </cell>
          <cell r="J1453">
            <v>28</v>
          </cell>
          <cell r="K1453" t="str">
            <v>Kulturelle Diversitä</v>
          </cell>
          <cell r="L1453">
            <v>20</v>
          </cell>
          <cell r="M1453" t="str">
            <v>Kulturelle Diversität Schule</v>
          </cell>
          <cell r="N1453">
            <v>28</v>
          </cell>
          <cell r="O1453">
            <v>44197</v>
          </cell>
          <cell r="P1453">
            <v>2958465</v>
          </cell>
          <cell r="Q1453" t="str">
            <v>551329</v>
          </cell>
          <cell r="R1453" t="str">
            <v>551329</v>
          </cell>
          <cell r="S1453" t="str">
            <v>HHH</v>
          </cell>
          <cell r="T1453" t="str">
            <v>551329HHH</v>
          </cell>
          <cell r="U1453" t="str">
            <v>X</v>
          </cell>
          <cell r="V1453" t="str">
            <v>X</v>
          </cell>
          <cell r="W1453">
            <v>1</v>
          </cell>
          <cell r="X1453" t="str">
            <v>H0007</v>
          </cell>
          <cell r="Y1453" t="str">
            <v>H0007</v>
          </cell>
          <cell r="Z1453" t="str">
            <v>H0007</v>
          </cell>
          <cell r="AA1453" t="str">
            <v>H0007</v>
          </cell>
          <cell r="AB1453" t="str">
            <v>2017 12 60 02</v>
          </cell>
          <cell r="AD1453" t="str">
            <v>D12</v>
          </cell>
        </row>
        <row r="1454">
          <cell r="F1454" t="str">
            <v>D.01462.00.551329</v>
          </cell>
          <cell r="G1454">
            <v>17</v>
          </cell>
          <cell r="H1454" t="str">
            <v>D0146200</v>
          </cell>
          <cell r="I1454" t="str">
            <v>JuBiv</v>
          </cell>
          <cell r="J1454">
            <v>5</v>
          </cell>
          <cell r="K1454" t="str">
            <v>JuBiv</v>
          </cell>
          <cell r="L1454">
            <v>5</v>
          </cell>
          <cell r="M1454" t="str">
            <v>JuBiv</v>
          </cell>
          <cell r="N1454">
            <v>5</v>
          </cell>
          <cell r="O1454">
            <v>44197</v>
          </cell>
          <cell r="P1454">
            <v>2958465</v>
          </cell>
          <cell r="Q1454" t="str">
            <v>551329</v>
          </cell>
          <cell r="R1454" t="str">
            <v>551329</v>
          </cell>
          <cell r="S1454" t="str">
            <v>HHH</v>
          </cell>
          <cell r="T1454" t="str">
            <v>551329HHH</v>
          </cell>
          <cell r="U1454" t="str">
            <v>X</v>
          </cell>
          <cell r="V1454" t="str">
            <v>X</v>
          </cell>
          <cell r="W1454">
            <v>1</v>
          </cell>
          <cell r="X1454" t="str">
            <v>E0100</v>
          </cell>
          <cell r="Y1454" t="str">
            <v>E0100</v>
          </cell>
          <cell r="Z1454" t="str">
            <v>E0100</v>
          </cell>
          <cell r="AA1454" t="str">
            <v>E0100</v>
          </cell>
          <cell r="AB1454" t="str">
            <v>01JQ2001</v>
          </cell>
          <cell r="AD1454" t="str">
            <v>D21</v>
          </cell>
        </row>
        <row r="1455">
          <cell r="F1455" t="str">
            <v>D.01463.00.551329</v>
          </cell>
          <cell r="G1455">
            <v>17</v>
          </cell>
          <cell r="H1455" t="str">
            <v>D0146300</v>
          </cell>
          <cell r="I1455" t="str">
            <v>NEPS-L1</v>
          </cell>
          <cell r="J1455">
            <v>7</v>
          </cell>
          <cell r="K1455" t="str">
            <v>NEPS-L1</v>
          </cell>
          <cell r="L1455">
            <v>7</v>
          </cell>
          <cell r="M1455" t="str">
            <v>NEPS-L1</v>
          </cell>
          <cell r="N1455">
            <v>7</v>
          </cell>
          <cell r="O1455">
            <v>44197</v>
          </cell>
          <cell r="P1455">
            <v>2958465</v>
          </cell>
          <cell r="Q1455" t="str">
            <v>551329</v>
          </cell>
          <cell r="R1455" t="str">
            <v>551329</v>
          </cell>
          <cell r="S1455" t="str">
            <v>HHH</v>
          </cell>
          <cell r="T1455" t="str">
            <v>551329HHH</v>
          </cell>
          <cell r="U1455" t="str">
            <v>X</v>
          </cell>
          <cell r="V1455" t="str">
            <v>X</v>
          </cell>
          <cell r="W1455">
            <v>1</v>
          </cell>
          <cell r="X1455" t="str">
            <v>K0018</v>
          </cell>
          <cell r="Y1455" t="str">
            <v>K0018</v>
          </cell>
          <cell r="Z1455" t="str">
            <v>K0018</v>
          </cell>
          <cell r="AA1455" t="str">
            <v>K0018</v>
          </cell>
          <cell r="AB1455" t="str">
            <v/>
          </cell>
          <cell r="AD1455" t="str">
            <v>D12</v>
          </cell>
        </row>
        <row r="1456">
          <cell r="F1456" t="str">
            <v>D.01464.00.551329</v>
          </cell>
          <cell r="G1456">
            <v>17</v>
          </cell>
          <cell r="H1456" t="str">
            <v>D0146400</v>
          </cell>
          <cell r="I1456" t="str">
            <v>ProSach</v>
          </cell>
          <cell r="J1456">
            <v>7</v>
          </cell>
          <cell r="K1456" t="str">
            <v>ProSach</v>
          </cell>
          <cell r="L1456">
            <v>7</v>
          </cell>
          <cell r="M1456" t="str">
            <v>ProSach</v>
          </cell>
          <cell r="N1456">
            <v>7</v>
          </cell>
          <cell r="O1456">
            <v>44197</v>
          </cell>
          <cell r="P1456">
            <v>2958465</v>
          </cell>
          <cell r="Q1456" t="str">
            <v>551329</v>
          </cell>
          <cell r="R1456" t="str">
            <v>551329</v>
          </cell>
          <cell r="S1456" t="str">
            <v>HHH</v>
          </cell>
          <cell r="T1456" t="str">
            <v>551329HHH</v>
          </cell>
          <cell r="U1456" t="str">
            <v>X</v>
          </cell>
          <cell r="V1456" t="str">
            <v>X</v>
          </cell>
          <cell r="W1456">
            <v>1</v>
          </cell>
          <cell r="X1456" t="str">
            <v>E0100</v>
          </cell>
          <cell r="Y1456" t="str">
            <v>E0100</v>
          </cell>
          <cell r="Z1456" t="str">
            <v>E0100</v>
          </cell>
          <cell r="AA1456" t="str">
            <v>E0100</v>
          </cell>
          <cell r="AB1456" t="str">
            <v>01JI1602A</v>
          </cell>
          <cell r="AD1456" t="str">
            <v>D21</v>
          </cell>
        </row>
        <row r="1457">
          <cell r="F1457" t="str">
            <v>D.01465.00.551331</v>
          </cell>
          <cell r="G1457">
            <v>17</v>
          </cell>
          <cell r="H1457" t="str">
            <v>D0146500</v>
          </cell>
          <cell r="I1457" t="str">
            <v>INA-Pflege 2</v>
          </cell>
          <cell r="J1457">
            <v>12</v>
          </cell>
          <cell r="K1457" t="str">
            <v>INA-Pflege 2</v>
          </cell>
          <cell r="L1457">
            <v>12</v>
          </cell>
          <cell r="M1457" t="str">
            <v>INA-Pflege 2</v>
          </cell>
          <cell r="N1457">
            <v>12</v>
          </cell>
          <cell r="O1457">
            <v>44197</v>
          </cell>
          <cell r="P1457">
            <v>2958465</v>
          </cell>
          <cell r="Q1457" t="str">
            <v>551331</v>
          </cell>
          <cell r="R1457" t="str">
            <v>551331</v>
          </cell>
          <cell r="S1457" t="str">
            <v>HHH</v>
          </cell>
          <cell r="T1457" t="str">
            <v>551331HHH</v>
          </cell>
          <cell r="U1457" t="str">
            <v>X</v>
          </cell>
          <cell r="V1457" t="str">
            <v>X</v>
          </cell>
          <cell r="W1457">
            <v>1</v>
          </cell>
          <cell r="X1457" t="str">
            <v>E0100</v>
          </cell>
          <cell r="Y1457" t="str">
            <v>E0100</v>
          </cell>
          <cell r="Z1457" t="str">
            <v>E0100</v>
          </cell>
          <cell r="AA1457" t="str">
            <v>E0100</v>
          </cell>
          <cell r="AB1457" t="str">
            <v>W142200</v>
          </cell>
          <cell r="AD1457" t="str">
            <v>D21</v>
          </cell>
        </row>
        <row r="1458">
          <cell r="F1458" t="str">
            <v>D.01466.00.551333</v>
          </cell>
          <cell r="G1458">
            <v>17</v>
          </cell>
          <cell r="H1458" t="str">
            <v>D0146600</v>
          </cell>
          <cell r="I1458" t="str">
            <v>Nicht-trad. Studierende II</v>
          </cell>
          <cell r="J1458">
            <v>26</v>
          </cell>
          <cell r="K1458" t="str">
            <v>Nicht-trad. Studiere</v>
          </cell>
          <cell r="L1458">
            <v>20</v>
          </cell>
          <cell r="M1458" t="str">
            <v>Nicht-trad. Studierende II</v>
          </cell>
          <cell r="N1458">
            <v>26</v>
          </cell>
          <cell r="O1458">
            <v>44197</v>
          </cell>
          <cell r="P1458">
            <v>2958465</v>
          </cell>
          <cell r="Q1458" t="str">
            <v>551333</v>
          </cell>
          <cell r="R1458" t="str">
            <v>551333</v>
          </cell>
          <cell r="S1458" t="str">
            <v>HHH</v>
          </cell>
          <cell r="T1458" t="str">
            <v>551333HHH</v>
          </cell>
          <cell r="U1458" t="str">
            <v>X</v>
          </cell>
          <cell r="V1458" t="str">
            <v>X</v>
          </cell>
          <cell r="W1458">
            <v>1</v>
          </cell>
          <cell r="X1458" t="str">
            <v>E0100</v>
          </cell>
          <cell r="Y1458" t="str">
            <v>E0100</v>
          </cell>
          <cell r="Z1458" t="str">
            <v>E0100</v>
          </cell>
          <cell r="AA1458" t="str">
            <v>E0100</v>
          </cell>
          <cell r="AB1458" t="str">
            <v>M523600</v>
          </cell>
          <cell r="AD1458" t="str">
            <v>D21</v>
          </cell>
        </row>
        <row r="1459">
          <cell r="F1459" t="str">
            <v>D.01467.00.551333</v>
          </cell>
          <cell r="G1459">
            <v>17</v>
          </cell>
          <cell r="H1459" t="str">
            <v>D0146700</v>
          </cell>
          <cell r="I1459" t="str">
            <v>Sammelkonto</v>
          </cell>
          <cell r="J1459">
            <v>11</v>
          </cell>
          <cell r="K1459" t="str">
            <v>Sammelkonto</v>
          </cell>
          <cell r="L1459">
            <v>11</v>
          </cell>
          <cell r="M1459" t="str">
            <v>Sammelkonto</v>
          </cell>
          <cell r="N1459">
            <v>11</v>
          </cell>
          <cell r="O1459">
            <v>44197</v>
          </cell>
          <cell r="P1459">
            <v>2958465</v>
          </cell>
          <cell r="Q1459" t="str">
            <v>551333</v>
          </cell>
          <cell r="R1459" t="str">
            <v>551333</v>
          </cell>
          <cell r="S1459" t="str">
            <v>HHH</v>
          </cell>
          <cell r="T1459" t="str">
            <v>551333HHH</v>
          </cell>
          <cell r="U1459" t="str">
            <v>X</v>
          </cell>
          <cell r="V1459" t="str">
            <v>X</v>
          </cell>
          <cell r="W1459">
            <v>1</v>
          </cell>
          <cell r="X1459" t="str">
            <v>N0004</v>
          </cell>
          <cell r="Y1459" t="str">
            <v>N0004</v>
          </cell>
          <cell r="Z1459" t="str">
            <v>N0004</v>
          </cell>
          <cell r="AA1459" t="str">
            <v>N0004</v>
          </cell>
          <cell r="AB1459" t="str">
            <v>ohne</v>
          </cell>
          <cell r="AD1459" t="str">
            <v>D11</v>
          </cell>
        </row>
        <row r="1460">
          <cell r="F1460" t="str">
            <v>D.01468.00.551333</v>
          </cell>
          <cell r="G1460">
            <v>17</v>
          </cell>
          <cell r="H1460" t="str">
            <v>D0146800</v>
          </cell>
          <cell r="I1460" t="str">
            <v>Chancengleich in den Beruf?</v>
          </cell>
          <cell r="J1460">
            <v>27</v>
          </cell>
          <cell r="K1460" t="str">
            <v>Chancengleich in den</v>
          </cell>
          <cell r="L1460">
            <v>20</v>
          </cell>
          <cell r="M1460" t="str">
            <v>Chancengleich in den Beruf?</v>
          </cell>
          <cell r="N1460">
            <v>27</v>
          </cell>
          <cell r="O1460">
            <v>44197</v>
          </cell>
          <cell r="P1460">
            <v>2958465</v>
          </cell>
          <cell r="Q1460" t="str">
            <v>551333</v>
          </cell>
          <cell r="R1460" t="str">
            <v>551333</v>
          </cell>
          <cell r="S1460" t="str">
            <v>HHH</v>
          </cell>
          <cell r="T1460" t="str">
            <v>551333HHH</v>
          </cell>
          <cell r="U1460" t="str">
            <v>X</v>
          </cell>
          <cell r="V1460" t="str">
            <v>X</v>
          </cell>
          <cell r="W1460">
            <v>1</v>
          </cell>
          <cell r="X1460" t="str">
            <v>I0300</v>
          </cell>
          <cell r="Y1460" t="str">
            <v>I0300</v>
          </cell>
          <cell r="Z1460" t="str">
            <v>I0300</v>
          </cell>
          <cell r="AA1460" t="str">
            <v>I0300</v>
          </cell>
          <cell r="AB1460" t="str">
            <v>1807700</v>
          </cell>
          <cell r="AD1460" t="str">
            <v>D31</v>
          </cell>
        </row>
        <row r="1461">
          <cell r="F1461" t="str">
            <v>D.01469.00.551334</v>
          </cell>
          <cell r="G1461">
            <v>17</v>
          </cell>
          <cell r="H1461" t="str">
            <v>D0146900</v>
          </cell>
          <cell r="I1461" t="str">
            <v>WB_VHS_ZuLL</v>
          </cell>
          <cell r="J1461">
            <v>11</v>
          </cell>
          <cell r="K1461" t="str">
            <v>WB_VHS_ZuLL</v>
          </cell>
          <cell r="L1461">
            <v>11</v>
          </cell>
          <cell r="M1461" t="str">
            <v>WB_VHS_ZuLL</v>
          </cell>
          <cell r="N1461">
            <v>11</v>
          </cell>
          <cell r="O1461">
            <v>44197</v>
          </cell>
          <cell r="P1461">
            <v>2958465</v>
          </cell>
          <cell r="Q1461" t="str">
            <v>551334</v>
          </cell>
          <cell r="R1461" t="str">
            <v>551334</v>
          </cell>
          <cell r="S1461" t="str">
            <v>HHH</v>
          </cell>
          <cell r="T1461" t="str">
            <v>551334HHH</v>
          </cell>
          <cell r="U1461" t="str">
            <v>X</v>
          </cell>
          <cell r="V1461" t="str">
            <v>X</v>
          </cell>
          <cell r="W1461">
            <v>1</v>
          </cell>
          <cell r="X1461" t="str">
            <v>I0020</v>
          </cell>
          <cell r="Y1461" t="str">
            <v>I0020</v>
          </cell>
          <cell r="Z1461" t="str">
            <v>I0020</v>
          </cell>
          <cell r="AA1461" t="str">
            <v>I0020</v>
          </cell>
          <cell r="AB1461" t="str">
            <v>2017-198-5</v>
          </cell>
          <cell r="AD1461" t="str">
            <v>D31</v>
          </cell>
        </row>
        <row r="1462">
          <cell r="F1462" t="str">
            <v>D.01470.00.551337</v>
          </cell>
          <cell r="G1462">
            <v>17</v>
          </cell>
          <cell r="H1462" t="str">
            <v>D0147000</v>
          </cell>
          <cell r="I1462" t="str">
            <v>NoTe-Transfer</v>
          </cell>
          <cell r="J1462">
            <v>13</v>
          </cell>
          <cell r="K1462" t="str">
            <v>NoTe-Transfer</v>
          </cell>
          <cell r="L1462">
            <v>13</v>
          </cell>
          <cell r="M1462" t="str">
            <v>NoTe-Transfer</v>
          </cell>
          <cell r="N1462">
            <v>13</v>
          </cell>
          <cell r="O1462">
            <v>44197</v>
          </cell>
          <cell r="P1462">
            <v>2958465</v>
          </cell>
          <cell r="Q1462" t="str">
            <v>551337</v>
          </cell>
          <cell r="R1462" t="str">
            <v>551337</v>
          </cell>
          <cell r="S1462" t="str">
            <v>HHH</v>
          </cell>
          <cell r="T1462" t="str">
            <v>551337HHH</v>
          </cell>
          <cell r="U1462" t="str">
            <v>X</v>
          </cell>
          <cell r="V1462" t="str">
            <v>X</v>
          </cell>
          <cell r="W1462">
            <v>1</v>
          </cell>
          <cell r="X1462" t="str">
            <v>K0020</v>
          </cell>
          <cell r="Y1462" t="str">
            <v>K0020</v>
          </cell>
          <cell r="Z1462" t="str">
            <v>K0020</v>
          </cell>
          <cell r="AA1462" t="str">
            <v>K0020</v>
          </cell>
          <cell r="AB1462" t="str">
            <v/>
          </cell>
          <cell r="AD1462" t="str">
            <v>D12</v>
          </cell>
        </row>
        <row r="1463">
          <cell r="F1463" t="str">
            <v>D.01471.00.551338</v>
          </cell>
          <cell r="G1463">
            <v>17</v>
          </cell>
          <cell r="H1463" t="str">
            <v>D0147100</v>
          </cell>
          <cell r="I1463" t="str">
            <v>EU: DIALLS</v>
          </cell>
          <cell r="J1463">
            <v>10</v>
          </cell>
          <cell r="K1463" t="str">
            <v>EU: DIALLS</v>
          </cell>
          <cell r="L1463">
            <v>10</v>
          </cell>
          <cell r="M1463" t="str">
            <v>EU: DIALLS</v>
          </cell>
          <cell r="N1463">
            <v>10</v>
          </cell>
          <cell r="O1463">
            <v>44197</v>
          </cell>
          <cell r="P1463">
            <v>2958465</v>
          </cell>
          <cell r="Q1463" t="str">
            <v>551338</v>
          </cell>
          <cell r="R1463" t="str">
            <v>551338</v>
          </cell>
          <cell r="S1463" t="str">
            <v>HHH</v>
          </cell>
          <cell r="T1463" t="str">
            <v>551338HHH</v>
          </cell>
          <cell r="U1463" t="str">
            <v>X</v>
          </cell>
          <cell r="V1463" t="str">
            <v>X</v>
          </cell>
          <cell r="W1463">
            <v>1</v>
          </cell>
          <cell r="X1463" t="str">
            <v>G0011</v>
          </cell>
          <cell r="Y1463" t="str">
            <v>G0011</v>
          </cell>
          <cell r="Z1463" t="str">
            <v>G0011</v>
          </cell>
          <cell r="AA1463" t="str">
            <v>G0011</v>
          </cell>
          <cell r="AB1463" t="str">
            <v>GA:770045</v>
          </cell>
          <cell r="AD1463" t="str">
            <v>D12</v>
          </cell>
        </row>
        <row r="1464">
          <cell r="F1464" t="str">
            <v>D.01472.00.551339</v>
          </cell>
          <cell r="G1464">
            <v>17</v>
          </cell>
          <cell r="H1464" t="str">
            <v>D0147200</v>
          </cell>
          <cell r="I1464" t="str">
            <v>KMG</v>
          </cell>
          <cell r="J1464">
            <v>3</v>
          </cell>
          <cell r="K1464" t="str">
            <v>KMG</v>
          </cell>
          <cell r="L1464">
            <v>3</v>
          </cell>
          <cell r="M1464" t="str">
            <v>KMG</v>
          </cell>
          <cell r="N1464">
            <v>3</v>
          </cell>
          <cell r="O1464">
            <v>44197</v>
          </cell>
          <cell r="P1464">
            <v>2958465</v>
          </cell>
          <cell r="Q1464" t="str">
            <v>551339</v>
          </cell>
          <cell r="R1464" t="str">
            <v>551339</v>
          </cell>
          <cell r="S1464" t="str">
            <v>HHH</v>
          </cell>
          <cell r="T1464" t="str">
            <v>551339HHH</v>
          </cell>
          <cell r="U1464" t="str">
            <v>X</v>
          </cell>
          <cell r="V1464" t="str">
            <v>X</v>
          </cell>
          <cell r="W1464">
            <v>1</v>
          </cell>
          <cell r="X1464" t="str">
            <v>D0110</v>
          </cell>
          <cell r="Y1464" t="str">
            <v>D0110</v>
          </cell>
          <cell r="Z1464" t="str">
            <v>D0110</v>
          </cell>
          <cell r="AA1464" t="str">
            <v>D0110</v>
          </cell>
          <cell r="AB1464" t="str">
            <v>GZ: DI 2010/3-1; AOBJ: 646171</v>
          </cell>
          <cell r="AD1464" t="str">
            <v>D43</v>
          </cell>
        </row>
        <row r="1465">
          <cell r="F1465" t="str">
            <v>D.01473.00.551343</v>
          </cell>
          <cell r="G1465">
            <v>17</v>
          </cell>
          <cell r="H1465" t="str">
            <v>D0147300</v>
          </cell>
          <cell r="I1465" t="str">
            <v>MythErz: Bildungs-Mythen</v>
          </cell>
          <cell r="J1465">
            <v>24</v>
          </cell>
          <cell r="K1465" t="str">
            <v>MythErz: Bildungs-My</v>
          </cell>
          <cell r="L1465">
            <v>20</v>
          </cell>
          <cell r="M1465" t="str">
            <v>MythErz: Bildungs-Mythen</v>
          </cell>
          <cell r="N1465">
            <v>24</v>
          </cell>
          <cell r="O1465">
            <v>44197</v>
          </cell>
          <cell r="P1465">
            <v>2958465</v>
          </cell>
          <cell r="Q1465" t="str">
            <v>551343</v>
          </cell>
          <cell r="R1465" t="str">
            <v>551343</v>
          </cell>
          <cell r="S1465" t="str">
            <v>HHH</v>
          </cell>
          <cell r="T1465" t="str">
            <v>551343HHH</v>
          </cell>
          <cell r="U1465" t="str">
            <v>X</v>
          </cell>
          <cell r="V1465" t="str">
            <v>X</v>
          </cell>
          <cell r="W1465">
            <v>1</v>
          </cell>
          <cell r="X1465" t="str">
            <v>E0100</v>
          </cell>
          <cell r="Y1465" t="str">
            <v>E0100</v>
          </cell>
          <cell r="Z1465" t="str">
            <v>E0100</v>
          </cell>
          <cell r="AA1465" t="str">
            <v>E0100</v>
          </cell>
          <cell r="AB1465" t="str">
            <v>01UJ1912AY</v>
          </cell>
          <cell r="AD1465" t="str">
            <v>D21</v>
          </cell>
        </row>
        <row r="1466">
          <cell r="F1466" t="str">
            <v>D.01474.00.551300</v>
          </cell>
          <cell r="G1466">
            <v>17</v>
          </cell>
          <cell r="H1466" t="str">
            <v>D0147400</v>
          </cell>
          <cell r="I1466" t="str">
            <v>ETiK: Institutspartnerschaft ECNU Shangh</v>
          </cell>
          <cell r="J1466">
            <v>40</v>
          </cell>
          <cell r="K1466" t="str">
            <v>ETiK: Institutspartn</v>
          </cell>
          <cell r="L1466">
            <v>20</v>
          </cell>
          <cell r="M1466" t="str">
            <v>ETiK: Institutspartnerschaft ECNU Shanghai</v>
          </cell>
          <cell r="N1466">
            <v>42</v>
          </cell>
          <cell r="O1466">
            <v>44197</v>
          </cell>
          <cell r="P1466">
            <v>2958465</v>
          </cell>
          <cell r="Q1466" t="str">
            <v>551300</v>
          </cell>
          <cell r="R1466" t="str">
            <v>551300</v>
          </cell>
          <cell r="S1466" t="str">
            <v>HHH</v>
          </cell>
          <cell r="T1466" t="str">
            <v>551300HHH</v>
          </cell>
          <cell r="U1466" t="str">
            <v>X</v>
          </cell>
          <cell r="V1466" t="str">
            <v>X</v>
          </cell>
          <cell r="W1466">
            <v>1</v>
          </cell>
          <cell r="X1466" t="str">
            <v>I0120</v>
          </cell>
          <cell r="Y1466" t="str">
            <v>I0120</v>
          </cell>
          <cell r="Z1466" t="str">
            <v>I0120</v>
          </cell>
          <cell r="AA1466" t="str">
            <v>I0120</v>
          </cell>
          <cell r="AB1466" t="str">
            <v>3.4-IP-1112821</v>
          </cell>
          <cell r="AD1466" t="str">
            <v>D31</v>
          </cell>
        </row>
        <row r="1467">
          <cell r="F1467" t="str">
            <v>D.01475.00.551401</v>
          </cell>
          <cell r="G1467">
            <v>17</v>
          </cell>
          <cell r="H1467" t="str">
            <v>D0147500</v>
          </cell>
          <cell r="I1467" t="str">
            <v>FONTE-Stiftungsgastprofessur Frau Dr. Sa</v>
          </cell>
          <cell r="J1467">
            <v>40</v>
          </cell>
          <cell r="K1467" t="str">
            <v>FONTE-Stiftungsgastp</v>
          </cell>
          <cell r="L1467">
            <v>20</v>
          </cell>
          <cell r="M1467" t="str">
            <v>FONTE-Stiftungsgastprofessur Frau Dr. Sarah Schmidt WiSe 20/21</v>
          </cell>
          <cell r="N1467">
            <v>62</v>
          </cell>
          <cell r="O1467">
            <v>44197</v>
          </cell>
          <cell r="P1467">
            <v>2958465</v>
          </cell>
          <cell r="Q1467" t="str">
            <v>551401</v>
          </cell>
          <cell r="R1467" t="str">
            <v>551401</v>
          </cell>
          <cell r="S1467" t="str">
            <v>HHH</v>
          </cell>
          <cell r="T1467" t="str">
            <v>551401HHH</v>
          </cell>
          <cell r="U1467" t="str">
            <v>X</v>
          </cell>
          <cell r="V1467" t="str">
            <v>X</v>
          </cell>
          <cell r="W1467">
            <v>1</v>
          </cell>
          <cell r="X1467" t="str">
            <v>I0300</v>
          </cell>
          <cell r="Y1467" t="str">
            <v>I0300</v>
          </cell>
          <cell r="Z1467" t="str">
            <v>I0300</v>
          </cell>
          <cell r="AA1467" t="str">
            <v>I0300</v>
          </cell>
          <cell r="AB1467" t="str">
            <v>OHNE</v>
          </cell>
          <cell r="AD1467" t="str">
            <v>D31</v>
          </cell>
        </row>
        <row r="1468">
          <cell r="F1468" t="str">
            <v>D.01476.00.551411</v>
          </cell>
          <cell r="G1468">
            <v>17</v>
          </cell>
          <cell r="H1468" t="str">
            <v>D0147600</v>
          </cell>
          <cell r="I1468" t="str">
            <v>Tiere zum Sprechen bringen</v>
          </cell>
          <cell r="J1468">
            <v>26</v>
          </cell>
          <cell r="K1468" t="str">
            <v>Tiere zum Sprechen b</v>
          </cell>
          <cell r="L1468">
            <v>20</v>
          </cell>
          <cell r="M1468" t="str">
            <v>Tiere zum Sprechen bringen</v>
          </cell>
          <cell r="N1468">
            <v>26</v>
          </cell>
          <cell r="O1468">
            <v>44197</v>
          </cell>
          <cell r="P1468">
            <v>2958465</v>
          </cell>
          <cell r="Q1468" t="str">
            <v>551411</v>
          </cell>
          <cell r="R1468" t="str">
            <v>551411</v>
          </cell>
          <cell r="S1468" t="str">
            <v>HHH</v>
          </cell>
          <cell r="T1468" t="str">
            <v>551411HHH</v>
          </cell>
          <cell r="U1468" t="str">
            <v>X</v>
          </cell>
          <cell r="V1468" t="str">
            <v>X</v>
          </cell>
          <cell r="W1468">
            <v>1</v>
          </cell>
          <cell r="X1468" t="str">
            <v>E0100</v>
          </cell>
          <cell r="Y1468" t="str">
            <v>E0100</v>
          </cell>
          <cell r="Z1468" t="str">
            <v>E0100</v>
          </cell>
          <cell r="AA1468" t="str">
            <v>E0100</v>
          </cell>
          <cell r="AB1468" t="str">
            <v>01UO1835B</v>
          </cell>
          <cell r="AD1468" t="str">
            <v>D21</v>
          </cell>
        </row>
        <row r="1469">
          <cell r="F1469" t="str">
            <v>D.01477.00.551411</v>
          </cell>
          <cell r="G1469">
            <v>17</v>
          </cell>
          <cell r="H1469" t="str">
            <v>D0147700</v>
          </cell>
          <cell r="I1469" t="str">
            <v>Formen und Interaktion</v>
          </cell>
          <cell r="J1469">
            <v>22</v>
          </cell>
          <cell r="K1469" t="str">
            <v>Formen und Interakti</v>
          </cell>
          <cell r="L1469">
            <v>20</v>
          </cell>
          <cell r="M1469" t="str">
            <v>Formen und Interaktion</v>
          </cell>
          <cell r="N1469">
            <v>22</v>
          </cell>
          <cell r="O1469">
            <v>44197</v>
          </cell>
          <cell r="P1469">
            <v>2958465</v>
          </cell>
          <cell r="Q1469" t="str">
            <v>551411</v>
          </cell>
          <cell r="R1469" t="str">
            <v>551411</v>
          </cell>
          <cell r="S1469" t="str">
            <v>HHH</v>
          </cell>
          <cell r="T1469" t="str">
            <v>551411HHH</v>
          </cell>
          <cell r="U1469" t="str">
            <v>X</v>
          </cell>
          <cell r="V1469" t="str">
            <v>X</v>
          </cell>
          <cell r="W1469">
            <v>1</v>
          </cell>
          <cell r="X1469" t="str">
            <v>D0170</v>
          </cell>
          <cell r="Y1469" t="str">
            <v>D0170</v>
          </cell>
          <cell r="Z1469" t="str">
            <v>D0170</v>
          </cell>
          <cell r="AA1469" t="str">
            <v>D0170</v>
          </cell>
          <cell r="AB1469" t="str">
            <v>GZ: CH 233/10-1 AOBJ: 621980</v>
          </cell>
          <cell r="AD1469" t="str">
            <v>D43</v>
          </cell>
        </row>
        <row r="1470">
          <cell r="F1470" t="str">
            <v>D.01478.00.551412</v>
          </cell>
          <cell r="G1470">
            <v>17</v>
          </cell>
          <cell r="H1470" t="str">
            <v>D0147800</v>
          </cell>
          <cell r="I1470" t="str">
            <v>Träume der Wissenschaft</v>
          </cell>
          <cell r="J1470">
            <v>23</v>
          </cell>
          <cell r="K1470" t="str">
            <v>Träume der Wissensch</v>
          </cell>
          <cell r="L1470">
            <v>20</v>
          </cell>
          <cell r="M1470" t="str">
            <v>Träume der Wissenschaft</v>
          </cell>
          <cell r="N1470">
            <v>23</v>
          </cell>
          <cell r="O1470">
            <v>44197</v>
          </cell>
          <cell r="P1470">
            <v>2958465</v>
          </cell>
          <cell r="Q1470" t="str">
            <v>551412</v>
          </cell>
          <cell r="R1470" t="str">
            <v>551412</v>
          </cell>
          <cell r="S1470" t="str">
            <v>HHH</v>
          </cell>
          <cell r="T1470" t="str">
            <v>551412HHH</v>
          </cell>
          <cell r="U1470" t="str">
            <v>X</v>
          </cell>
          <cell r="V1470" t="str">
            <v>X</v>
          </cell>
          <cell r="W1470">
            <v>1</v>
          </cell>
          <cell r="X1470" t="str">
            <v>I0010</v>
          </cell>
          <cell r="Y1470" t="str">
            <v>I0010</v>
          </cell>
          <cell r="Z1470" t="str">
            <v>I0010</v>
          </cell>
          <cell r="AA1470" t="str">
            <v>I0010</v>
          </cell>
          <cell r="AB1470" t="str">
            <v>96475</v>
          </cell>
          <cell r="AD1470" t="str">
            <v>D31</v>
          </cell>
        </row>
        <row r="1471">
          <cell r="F1471" t="str">
            <v>D.01479.00.551412</v>
          </cell>
          <cell r="G1471">
            <v>17</v>
          </cell>
          <cell r="H1471" t="str">
            <v>D0147900</v>
          </cell>
          <cell r="I1471" t="str">
            <v>Trauma-Translationen</v>
          </cell>
          <cell r="J1471">
            <v>20</v>
          </cell>
          <cell r="K1471" t="str">
            <v>Trauma-Translationen</v>
          </cell>
          <cell r="L1471">
            <v>20</v>
          </cell>
          <cell r="M1471" t="str">
            <v>Trauma-Translationen</v>
          </cell>
          <cell r="N1471">
            <v>20</v>
          </cell>
          <cell r="O1471">
            <v>44197</v>
          </cell>
          <cell r="P1471">
            <v>2958465</v>
          </cell>
          <cell r="Q1471" t="str">
            <v>551412</v>
          </cell>
          <cell r="R1471" t="str">
            <v>551412</v>
          </cell>
          <cell r="S1471" t="str">
            <v>HHH</v>
          </cell>
          <cell r="T1471" t="str">
            <v>551412HHH</v>
          </cell>
          <cell r="U1471" t="str">
            <v>X</v>
          </cell>
          <cell r="V1471" t="str">
            <v>X</v>
          </cell>
          <cell r="W1471">
            <v>1</v>
          </cell>
          <cell r="X1471" t="str">
            <v>D0170</v>
          </cell>
          <cell r="Y1471" t="str">
            <v>D0170</v>
          </cell>
          <cell r="Z1471" t="str">
            <v>D0170</v>
          </cell>
          <cell r="AA1471" t="str">
            <v>D0170</v>
          </cell>
          <cell r="AB1471" t="str">
            <v>GZ: KO4574/2-1; AOBJ: 605543</v>
          </cell>
          <cell r="AD1471" t="str">
            <v>D43</v>
          </cell>
        </row>
        <row r="1472">
          <cell r="F1472" t="str">
            <v>D.01480.00.551415</v>
          </cell>
          <cell r="G1472">
            <v>17</v>
          </cell>
          <cell r="H1472" t="str">
            <v>D0148000</v>
          </cell>
          <cell r="I1472" t="str">
            <v>Mind Reading</v>
          </cell>
          <cell r="J1472">
            <v>12</v>
          </cell>
          <cell r="K1472" t="str">
            <v>Mind Reading</v>
          </cell>
          <cell r="L1472">
            <v>12</v>
          </cell>
          <cell r="M1472" t="str">
            <v>Mind Reading</v>
          </cell>
          <cell r="N1472">
            <v>12</v>
          </cell>
          <cell r="O1472">
            <v>44197</v>
          </cell>
          <cell r="P1472">
            <v>2958465</v>
          </cell>
          <cell r="Q1472" t="str">
            <v>551415</v>
          </cell>
          <cell r="R1472" t="str">
            <v>551415</v>
          </cell>
          <cell r="S1472" t="str">
            <v>HHH</v>
          </cell>
          <cell r="T1472" t="str">
            <v>551415HHH</v>
          </cell>
          <cell r="U1472" t="str">
            <v>X</v>
          </cell>
          <cell r="V1472" t="str">
            <v>X</v>
          </cell>
          <cell r="W1472">
            <v>1</v>
          </cell>
          <cell r="X1472" t="str">
            <v>D0110</v>
          </cell>
          <cell r="Y1472" t="str">
            <v>D0110</v>
          </cell>
          <cell r="Z1472" t="str">
            <v>D0110</v>
          </cell>
          <cell r="AA1472" t="str">
            <v>D0110</v>
          </cell>
          <cell r="AB1472" t="str">
            <v>GZ: KA 1586/7-1; AOBJ: 622486</v>
          </cell>
          <cell r="AD1472" t="str">
            <v>D43</v>
          </cell>
        </row>
        <row r="1473">
          <cell r="F1473" t="str">
            <v>D.01481.00.551400</v>
          </cell>
          <cell r="G1473">
            <v>17</v>
          </cell>
          <cell r="H1473" t="str">
            <v>D0148100</v>
          </cell>
          <cell r="I1473" t="str">
            <v>The Making of Acoustics</v>
          </cell>
          <cell r="J1473">
            <v>23</v>
          </cell>
          <cell r="K1473" t="str">
            <v>The Making of Acoust</v>
          </cell>
          <cell r="L1473">
            <v>20</v>
          </cell>
          <cell r="M1473" t="str">
            <v>The Making of Acoustics</v>
          </cell>
          <cell r="N1473">
            <v>23</v>
          </cell>
          <cell r="O1473">
            <v>44197</v>
          </cell>
          <cell r="P1473">
            <v>2958465</v>
          </cell>
          <cell r="Q1473" t="str">
            <v>551400</v>
          </cell>
          <cell r="R1473" t="str">
            <v>551400</v>
          </cell>
          <cell r="S1473" t="str">
            <v>HHH</v>
          </cell>
          <cell r="T1473" t="str">
            <v>551400HHH</v>
          </cell>
          <cell r="U1473" t="str">
            <v>X</v>
          </cell>
          <cell r="V1473" t="str">
            <v>X</v>
          </cell>
          <cell r="W1473">
            <v>1</v>
          </cell>
          <cell r="X1473" t="str">
            <v>I0010</v>
          </cell>
          <cell r="Y1473" t="str">
            <v>I0010</v>
          </cell>
          <cell r="Z1473" t="str">
            <v>I0010</v>
          </cell>
          <cell r="AA1473" t="str">
            <v>I0010</v>
          </cell>
          <cell r="AB1473" t="str">
            <v>AZ 93 470</v>
          </cell>
          <cell r="AD1473" t="str">
            <v>D31</v>
          </cell>
        </row>
        <row r="1474">
          <cell r="F1474" t="str">
            <v>D.01482.00.551400</v>
          </cell>
          <cell r="G1474">
            <v>17</v>
          </cell>
          <cell r="H1474" t="str">
            <v>D0148200</v>
          </cell>
          <cell r="I1474" t="str">
            <v>Theoriearbeit</v>
          </cell>
          <cell r="J1474">
            <v>13</v>
          </cell>
          <cell r="K1474" t="str">
            <v>Theoriearbeit</v>
          </cell>
          <cell r="L1474">
            <v>13</v>
          </cell>
          <cell r="M1474" t="str">
            <v>Theoriearbeit</v>
          </cell>
          <cell r="N1474">
            <v>13</v>
          </cell>
          <cell r="O1474">
            <v>44197</v>
          </cell>
          <cell r="P1474">
            <v>2958465</v>
          </cell>
          <cell r="Q1474" t="str">
            <v>551400</v>
          </cell>
          <cell r="R1474" t="str">
            <v>551400</v>
          </cell>
          <cell r="S1474" t="str">
            <v>HHH</v>
          </cell>
          <cell r="T1474" t="str">
            <v>551400HHH</v>
          </cell>
          <cell r="U1474" t="str">
            <v>X</v>
          </cell>
          <cell r="V1474" t="str">
            <v>X</v>
          </cell>
          <cell r="W1474">
            <v>1</v>
          </cell>
          <cell r="X1474" t="str">
            <v>D0110</v>
          </cell>
          <cell r="Y1474" t="str">
            <v>D0110</v>
          </cell>
          <cell r="Z1474" t="str">
            <v>D0110</v>
          </cell>
          <cell r="AA1474" t="str">
            <v>D0110</v>
          </cell>
          <cell r="AB1474" t="str">
            <v>GZ: FE1367/1-1; AOBJ: 601751</v>
          </cell>
          <cell r="AD1474" t="str">
            <v>D43</v>
          </cell>
        </row>
        <row r="1475">
          <cell r="F1475" t="str">
            <v>D.01483.00.551426</v>
          </cell>
          <cell r="G1475">
            <v>17</v>
          </cell>
          <cell r="H1475" t="str">
            <v>D0148300</v>
          </cell>
          <cell r="I1475" t="str">
            <v>ZJS II HU</v>
          </cell>
          <cell r="J1475">
            <v>9</v>
          </cell>
          <cell r="K1475" t="str">
            <v>ZJS II HU</v>
          </cell>
          <cell r="L1475">
            <v>9</v>
          </cell>
          <cell r="M1475" t="str">
            <v>ZJS II HU</v>
          </cell>
          <cell r="N1475">
            <v>9</v>
          </cell>
          <cell r="O1475">
            <v>44197</v>
          </cell>
          <cell r="P1475">
            <v>2958465</v>
          </cell>
          <cell r="Q1475" t="str">
            <v>551426</v>
          </cell>
          <cell r="R1475" t="str">
            <v>551426</v>
          </cell>
          <cell r="S1475" t="str">
            <v>HHH</v>
          </cell>
          <cell r="T1475" t="str">
            <v>551426HHH</v>
          </cell>
          <cell r="U1475" t="str">
            <v>X</v>
          </cell>
          <cell r="V1475" t="str">
            <v>X</v>
          </cell>
          <cell r="W1475">
            <v>1</v>
          </cell>
          <cell r="X1475" t="str">
            <v>E0100</v>
          </cell>
          <cell r="Y1475" t="str">
            <v>E0100</v>
          </cell>
          <cell r="Z1475" t="str">
            <v>E0100</v>
          </cell>
          <cell r="AA1475" t="str">
            <v>E0100</v>
          </cell>
          <cell r="AB1475" t="str">
            <v>01UD1710A</v>
          </cell>
          <cell r="AD1475" t="str">
            <v>D21</v>
          </cell>
        </row>
        <row r="1476">
          <cell r="F1476" t="str">
            <v>D.01484.00.551400</v>
          </cell>
          <cell r="G1476">
            <v>17</v>
          </cell>
          <cell r="H1476" t="str">
            <v>D0148400</v>
          </cell>
          <cell r="I1476" t="str">
            <v>SFB 980 / 2: TP C04</v>
          </cell>
          <cell r="J1476">
            <v>19</v>
          </cell>
          <cell r="K1476" t="str">
            <v>SFB 980 / 2: TP C04</v>
          </cell>
          <cell r="L1476">
            <v>19</v>
          </cell>
          <cell r="M1476" t="str">
            <v>SFB 980 / 2: TP C04</v>
          </cell>
          <cell r="N1476">
            <v>19</v>
          </cell>
          <cell r="O1476">
            <v>44197</v>
          </cell>
          <cell r="P1476">
            <v>2958465</v>
          </cell>
          <cell r="Q1476" t="str">
            <v>551400</v>
          </cell>
          <cell r="R1476" t="str">
            <v>551400</v>
          </cell>
          <cell r="S1476" t="str">
            <v>HHH</v>
          </cell>
          <cell r="T1476" t="str">
            <v>551400HHH</v>
          </cell>
          <cell r="U1476" t="str">
            <v>X</v>
          </cell>
          <cell r="V1476" t="str">
            <v>X</v>
          </cell>
          <cell r="W1476">
            <v>1</v>
          </cell>
          <cell r="X1476" t="str">
            <v>D0120</v>
          </cell>
          <cell r="Y1476" t="str">
            <v>D0120</v>
          </cell>
          <cell r="Z1476" t="str">
            <v>D0120</v>
          </cell>
          <cell r="AA1476" t="str">
            <v>D0120</v>
          </cell>
          <cell r="AB1476" t="str">
            <v>GZ: SFB 980/2</v>
          </cell>
          <cell r="AD1476" t="str">
            <v>D41</v>
          </cell>
        </row>
        <row r="1477">
          <cell r="F1477" t="str">
            <v>D.01485.00.551500</v>
          </cell>
          <cell r="G1477">
            <v>17</v>
          </cell>
          <cell r="H1477" t="str">
            <v>D0148500</v>
          </cell>
          <cell r="I1477" t="str">
            <v>Bildkritik</v>
          </cell>
          <cell r="J1477">
            <v>10</v>
          </cell>
          <cell r="K1477" t="str">
            <v>Bildkritik</v>
          </cell>
          <cell r="L1477">
            <v>10</v>
          </cell>
          <cell r="M1477" t="str">
            <v>Bildkritik</v>
          </cell>
          <cell r="N1477">
            <v>10</v>
          </cell>
          <cell r="O1477">
            <v>44197</v>
          </cell>
          <cell r="P1477">
            <v>2958465</v>
          </cell>
          <cell r="Q1477" t="str">
            <v>551500</v>
          </cell>
          <cell r="R1477" t="str">
            <v>551500</v>
          </cell>
          <cell r="S1477" t="str">
            <v>HHH</v>
          </cell>
          <cell r="T1477" t="str">
            <v>551500HHH</v>
          </cell>
          <cell r="U1477" t="str">
            <v>X</v>
          </cell>
          <cell r="V1477" t="str">
            <v>X</v>
          </cell>
          <cell r="W1477">
            <v>1</v>
          </cell>
          <cell r="X1477" t="str">
            <v>D0110</v>
          </cell>
          <cell r="Y1477" t="str">
            <v>D0110</v>
          </cell>
          <cell r="Z1477" t="str">
            <v>D0110</v>
          </cell>
          <cell r="AA1477" t="str">
            <v>D0110</v>
          </cell>
          <cell r="AB1477" t="str">
            <v>GZ: SE 1430/2-1; AOBJ: 639003</v>
          </cell>
          <cell r="AD1477" t="str">
            <v>D43</v>
          </cell>
        </row>
        <row r="1478">
          <cell r="F1478" t="str">
            <v>D.01486.00.551501</v>
          </cell>
          <cell r="G1478">
            <v>17</v>
          </cell>
          <cell r="H1478" t="str">
            <v>D0148600</v>
          </cell>
          <cell r="I1478" t="str">
            <v>Rudolf-Arnheim-Gastprofessur</v>
          </cell>
          <cell r="J1478">
            <v>28</v>
          </cell>
          <cell r="K1478" t="str">
            <v>Rudolf-Arnheim-Gastp</v>
          </cell>
          <cell r="L1478">
            <v>20</v>
          </cell>
          <cell r="M1478" t="str">
            <v>Rudolf-Arnheim-Gastprofessur</v>
          </cell>
          <cell r="N1478">
            <v>28</v>
          </cell>
          <cell r="O1478">
            <v>44197</v>
          </cell>
          <cell r="P1478">
            <v>2958465</v>
          </cell>
          <cell r="Q1478" t="str">
            <v>551501</v>
          </cell>
          <cell r="R1478" t="str">
            <v>551501</v>
          </cell>
          <cell r="S1478" t="str">
            <v>HHH</v>
          </cell>
          <cell r="T1478" t="str">
            <v>551501HHH</v>
          </cell>
          <cell r="U1478" t="str">
            <v>X</v>
          </cell>
          <cell r="V1478" t="str">
            <v>X</v>
          </cell>
          <cell r="W1478">
            <v>1</v>
          </cell>
          <cell r="X1478" t="str">
            <v>K9900</v>
          </cell>
          <cell r="Y1478" t="str">
            <v>K9900</v>
          </cell>
          <cell r="Z1478" t="str">
            <v>K9900</v>
          </cell>
          <cell r="AA1478" t="str">
            <v>K9900</v>
          </cell>
          <cell r="AB1478" t="str">
            <v>575091717</v>
          </cell>
          <cell r="AD1478" t="str">
            <v>D12</v>
          </cell>
        </row>
        <row r="1479">
          <cell r="F1479" t="str">
            <v>D.01487.00.551501</v>
          </cell>
          <cell r="G1479">
            <v>17</v>
          </cell>
          <cell r="H1479" t="str">
            <v>D0148700</v>
          </cell>
          <cell r="I1479" t="str">
            <v>Die Kunst der Interpretation</v>
          </cell>
          <cell r="J1479">
            <v>28</v>
          </cell>
          <cell r="K1479" t="str">
            <v>Die Kunst der Interp</v>
          </cell>
          <cell r="L1479">
            <v>20</v>
          </cell>
          <cell r="M1479" t="str">
            <v>Die Kunst der Interpretation</v>
          </cell>
          <cell r="N1479">
            <v>28</v>
          </cell>
          <cell r="O1479">
            <v>44197</v>
          </cell>
          <cell r="P1479">
            <v>2958465</v>
          </cell>
          <cell r="Q1479" t="str">
            <v>551501</v>
          </cell>
          <cell r="R1479" t="str">
            <v>551501</v>
          </cell>
          <cell r="S1479" t="str">
            <v>HHH</v>
          </cell>
          <cell r="T1479" t="str">
            <v>551501HHH</v>
          </cell>
          <cell r="U1479" t="str">
            <v>X</v>
          </cell>
          <cell r="V1479" t="str">
            <v>X</v>
          </cell>
          <cell r="W1479">
            <v>1</v>
          </cell>
          <cell r="X1479" t="str">
            <v>I0300</v>
          </cell>
          <cell r="Y1479" t="str">
            <v>I0300</v>
          </cell>
          <cell r="Z1479" t="str">
            <v>I0300</v>
          </cell>
          <cell r="AA1479" t="str">
            <v>I0300</v>
          </cell>
          <cell r="AB1479" t="str">
            <v>kein Förderkennzeichen</v>
          </cell>
          <cell r="AD1479" t="str">
            <v>D31</v>
          </cell>
        </row>
        <row r="1480">
          <cell r="F1480" t="str">
            <v>D.01488.00.551511</v>
          </cell>
          <cell r="G1480">
            <v>17</v>
          </cell>
          <cell r="H1480" t="str">
            <v>D0148800</v>
          </cell>
          <cell r="I1480" t="str">
            <v>Small Things of Greater Importance</v>
          </cell>
          <cell r="J1480">
            <v>34</v>
          </cell>
          <cell r="K1480" t="str">
            <v>Small Things of Grea</v>
          </cell>
          <cell r="L1480">
            <v>20</v>
          </cell>
          <cell r="M1480" t="str">
            <v>Small Things of Greater Importance</v>
          </cell>
          <cell r="N1480">
            <v>34</v>
          </cell>
          <cell r="O1480">
            <v>44197</v>
          </cell>
          <cell r="P1480">
            <v>2958465</v>
          </cell>
          <cell r="Q1480" t="str">
            <v>551511</v>
          </cell>
          <cell r="R1480" t="str">
            <v>551511</v>
          </cell>
          <cell r="S1480" t="str">
            <v>HHH</v>
          </cell>
          <cell r="T1480" t="str">
            <v>551511HHH</v>
          </cell>
          <cell r="U1480" t="str">
            <v>X</v>
          </cell>
          <cell r="V1480" t="str">
            <v>X</v>
          </cell>
          <cell r="W1480">
            <v>1</v>
          </cell>
          <cell r="X1480" t="str">
            <v>I0030</v>
          </cell>
          <cell r="Y1480" t="str">
            <v>I0030</v>
          </cell>
          <cell r="Z1480" t="str">
            <v>I0030</v>
          </cell>
          <cell r="AA1480" t="str">
            <v>I0030</v>
          </cell>
          <cell r="AB1480" t="str">
            <v/>
          </cell>
          <cell r="AD1480" t="str">
            <v>D31</v>
          </cell>
        </row>
        <row r="1481">
          <cell r="F1481" t="str">
            <v>D.01490.00.551512</v>
          </cell>
          <cell r="G1481">
            <v>17</v>
          </cell>
          <cell r="H1481" t="str">
            <v>D0149000</v>
          </cell>
          <cell r="I1481" t="str">
            <v>Doktorandenforum Kunstgeschichte Osteuro</v>
          </cell>
          <cell r="J1481">
            <v>40</v>
          </cell>
          <cell r="K1481" t="str">
            <v>Doktorandenforum Kun</v>
          </cell>
          <cell r="L1481">
            <v>20</v>
          </cell>
          <cell r="M1481" t="str">
            <v>Doktorandenforum Kunstgeschichte Osteuropas (2020)</v>
          </cell>
          <cell r="N1481">
            <v>50</v>
          </cell>
          <cell r="O1481">
            <v>44197</v>
          </cell>
          <cell r="P1481">
            <v>2958465</v>
          </cell>
          <cell r="Q1481" t="str">
            <v>551512</v>
          </cell>
          <cell r="R1481" t="str">
            <v>551512</v>
          </cell>
          <cell r="S1481" t="str">
            <v>HHH</v>
          </cell>
          <cell r="T1481" t="str">
            <v>551512HHH</v>
          </cell>
          <cell r="U1481" t="str">
            <v>X</v>
          </cell>
          <cell r="V1481" t="str">
            <v>X</v>
          </cell>
          <cell r="W1481">
            <v>1</v>
          </cell>
          <cell r="X1481" t="str">
            <v>I0300</v>
          </cell>
          <cell r="Y1481" t="str">
            <v>I0300</v>
          </cell>
          <cell r="Z1481" t="str">
            <v>I0300</v>
          </cell>
          <cell r="AA1481" t="str">
            <v>I0300</v>
          </cell>
          <cell r="AB1481" t="str">
            <v>Fö-Sonderprojekt / 2019-2</v>
          </cell>
          <cell r="AD1481" t="str">
            <v>D31</v>
          </cell>
        </row>
        <row r="1482">
          <cell r="F1482" t="str">
            <v>D.01491.00.551514</v>
          </cell>
          <cell r="G1482">
            <v>17</v>
          </cell>
          <cell r="H1482" t="str">
            <v>D0149100</v>
          </cell>
          <cell r="I1482" t="str">
            <v>TFAA Immersion Semesters</v>
          </cell>
          <cell r="J1482">
            <v>24</v>
          </cell>
          <cell r="K1482" t="str">
            <v>TFAA Immersion Semes</v>
          </cell>
          <cell r="L1482">
            <v>20</v>
          </cell>
          <cell r="M1482" t="str">
            <v>TFAA Immersion Semesters</v>
          </cell>
          <cell r="N1482">
            <v>24</v>
          </cell>
          <cell r="O1482">
            <v>44197</v>
          </cell>
          <cell r="P1482">
            <v>2958465</v>
          </cell>
          <cell r="Q1482" t="str">
            <v>551514</v>
          </cell>
          <cell r="R1482" t="str">
            <v>551514</v>
          </cell>
          <cell r="S1482" t="str">
            <v>HHH</v>
          </cell>
          <cell r="T1482" t="str">
            <v>551514HHH</v>
          </cell>
          <cell r="U1482" t="str">
            <v>X</v>
          </cell>
          <cell r="V1482" t="str">
            <v>X</v>
          </cell>
          <cell r="W1482">
            <v>1</v>
          </cell>
          <cell r="X1482" t="str">
            <v>H0007</v>
          </cell>
          <cell r="Y1482" t="str">
            <v>H0007</v>
          </cell>
          <cell r="Z1482" t="str">
            <v>H0007</v>
          </cell>
          <cell r="AA1482" t="str">
            <v>H0007</v>
          </cell>
          <cell r="AB1482" t="str">
            <v/>
          </cell>
          <cell r="AD1482" t="str">
            <v>D12</v>
          </cell>
        </row>
        <row r="1483">
          <cell r="F1483" t="str">
            <v>D.01492.00.551514</v>
          </cell>
          <cell r="G1483">
            <v>17</v>
          </cell>
          <cell r="H1483" t="str">
            <v>D0149200</v>
          </cell>
          <cell r="I1483" t="str">
            <v>Postdoctoral Teaching Fellowship</v>
          </cell>
          <cell r="J1483">
            <v>32</v>
          </cell>
          <cell r="K1483" t="str">
            <v>Postdoctoral Teachin</v>
          </cell>
          <cell r="L1483">
            <v>20</v>
          </cell>
          <cell r="M1483" t="str">
            <v>Postdoctoral Teaching Fellowship</v>
          </cell>
          <cell r="N1483">
            <v>32</v>
          </cell>
          <cell r="O1483">
            <v>44197</v>
          </cell>
          <cell r="P1483">
            <v>2958465</v>
          </cell>
          <cell r="Q1483" t="str">
            <v>551514</v>
          </cell>
          <cell r="R1483" t="str">
            <v>551514</v>
          </cell>
          <cell r="S1483" t="str">
            <v>HHH</v>
          </cell>
          <cell r="T1483" t="str">
            <v>551514HHH</v>
          </cell>
          <cell r="U1483" t="str">
            <v>X</v>
          </cell>
          <cell r="V1483" t="str">
            <v>X</v>
          </cell>
          <cell r="W1483">
            <v>1</v>
          </cell>
          <cell r="X1483" t="str">
            <v>I0300</v>
          </cell>
          <cell r="Y1483" t="str">
            <v>I0300</v>
          </cell>
          <cell r="Z1483" t="str">
            <v>I0300</v>
          </cell>
          <cell r="AA1483" t="str">
            <v>I0300</v>
          </cell>
          <cell r="AB1483" t="str">
            <v/>
          </cell>
          <cell r="AD1483" t="str">
            <v>D31</v>
          </cell>
        </row>
        <row r="1484">
          <cell r="F1484" t="str">
            <v>D.01493.00.551514</v>
          </cell>
          <cell r="G1484">
            <v>17</v>
          </cell>
          <cell r="H1484" t="str">
            <v>D0149300</v>
          </cell>
          <cell r="I1484" t="str">
            <v>Klimagipfelkunst</v>
          </cell>
          <cell r="J1484">
            <v>16</v>
          </cell>
          <cell r="K1484" t="str">
            <v>Klimagipfelkunst</v>
          </cell>
          <cell r="L1484">
            <v>16</v>
          </cell>
          <cell r="M1484" t="str">
            <v>Klimagipfelkunst</v>
          </cell>
          <cell r="N1484">
            <v>16</v>
          </cell>
          <cell r="O1484">
            <v>44197</v>
          </cell>
          <cell r="P1484">
            <v>2958465</v>
          </cell>
          <cell r="Q1484" t="str">
            <v>551514</v>
          </cell>
          <cell r="R1484" t="str">
            <v>551514</v>
          </cell>
          <cell r="S1484" t="str">
            <v>HHH</v>
          </cell>
          <cell r="T1484" t="str">
            <v>551514HHH</v>
          </cell>
          <cell r="U1484" t="str">
            <v>X</v>
          </cell>
          <cell r="V1484" t="str">
            <v>X</v>
          </cell>
          <cell r="W1484">
            <v>1</v>
          </cell>
          <cell r="X1484" t="str">
            <v>D0170</v>
          </cell>
          <cell r="Y1484" t="str">
            <v>D0170</v>
          </cell>
          <cell r="Z1484" t="str">
            <v>D0170</v>
          </cell>
          <cell r="AA1484" t="str">
            <v>D0170</v>
          </cell>
          <cell r="AB1484" t="str">
            <v>GZ: BU 3766/1-1 /AOBJ: : 671687</v>
          </cell>
          <cell r="AD1484" t="str">
            <v>D43</v>
          </cell>
        </row>
        <row r="1485">
          <cell r="F1485" t="str">
            <v>D.01494.00.551515</v>
          </cell>
          <cell r="G1485">
            <v>17</v>
          </cell>
          <cell r="H1485" t="str">
            <v>D0149400</v>
          </cell>
          <cell r="I1485" t="str">
            <v>Census Getty</v>
          </cell>
          <cell r="J1485">
            <v>12</v>
          </cell>
          <cell r="K1485" t="str">
            <v>Census Getty</v>
          </cell>
          <cell r="L1485">
            <v>12</v>
          </cell>
          <cell r="M1485" t="str">
            <v>Census Getty</v>
          </cell>
          <cell r="N1485">
            <v>12</v>
          </cell>
          <cell r="O1485">
            <v>44197</v>
          </cell>
          <cell r="P1485">
            <v>2958465</v>
          </cell>
          <cell r="Q1485" t="str">
            <v>551515</v>
          </cell>
          <cell r="R1485" t="str">
            <v>551515</v>
          </cell>
          <cell r="S1485" t="str">
            <v>HHH</v>
          </cell>
          <cell r="T1485" t="str">
            <v>551515HHH</v>
          </cell>
          <cell r="U1485" t="str">
            <v>X</v>
          </cell>
          <cell r="V1485" t="str">
            <v>X</v>
          </cell>
          <cell r="W1485">
            <v>1</v>
          </cell>
          <cell r="X1485" t="str">
            <v>H0007</v>
          </cell>
          <cell r="Y1485" t="str">
            <v>H0007</v>
          </cell>
          <cell r="Z1485" t="str">
            <v>H0007</v>
          </cell>
          <cell r="AA1485" t="str">
            <v>H0007</v>
          </cell>
          <cell r="AB1485" t="str">
            <v/>
          </cell>
          <cell r="AD1485" t="str">
            <v>D12</v>
          </cell>
        </row>
        <row r="1486">
          <cell r="F1486" t="str">
            <v>D.01495.00.551515</v>
          </cell>
          <cell r="G1486">
            <v>17</v>
          </cell>
          <cell r="H1486" t="str">
            <v>D0149500</v>
          </cell>
          <cell r="I1486" t="str">
            <v>Verwertungseinnahmen Census</v>
          </cell>
          <cell r="J1486">
            <v>27</v>
          </cell>
          <cell r="K1486" t="str">
            <v>Verwertungseinnahmen</v>
          </cell>
          <cell r="L1486">
            <v>20</v>
          </cell>
          <cell r="M1486" t="str">
            <v>Verwertungseinnahmen Census</v>
          </cell>
          <cell r="N1486">
            <v>27</v>
          </cell>
          <cell r="O1486">
            <v>44197</v>
          </cell>
          <cell r="P1486">
            <v>2958465</v>
          </cell>
          <cell r="Q1486" t="str">
            <v>551515</v>
          </cell>
          <cell r="R1486" t="str">
            <v>551515</v>
          </cell>
          <cell r="S1486" t="str">
            <v>HHH</v>
          </cell>
          <cell r="T1486" t="str">
            <v>551515HHH</v>
          </cell>
          <cell r="U1486" t="str">
            <v>X</v>
          </cell>
          <cell r="V1486" t="str">
            <v>X</v>
          </cell>
          <cell r="W1486">
            <v>1</v>
          </cell>
          <cell r="X1486" t="str">
            <v>J9900</v>
          </cell>
          <cell r="Y1486" t="str">
            <v>J9900</v>
          </cell>
          <cell r="Z1486" t="str">
            <v>J9900</v>
          </cell>
          <cell r="AA1486" t="str">
            <v>J9900</v>
          </cell>
          <cell r="AD1486" t="str">
            <v>D12</v>
          </cell>
        </row>
        <row r="1487">
          <cell r="F1487" t="str">
            <v>D.01496.00.551515</v>
          </cell>
          <cell r="G1487">
            <v>17</v>
          </cell>
          <cell r="H1487" t="str">
            <v>D0149600</v>
          </cell>
          <cell r="I1487" t="str">
            <v xml:space="preserve">Kooperation Census - Strada-Projekt (2. </v>
          </cell>
          <cell r="J1487">
            <v>40</v>
          </cell>
          <cell r="K1487" t="str">
            <v>Kooperation Census -</v>
          </cell>
          <cell r="L1487">
            <v>20</v>
          </cell>
          <cell r="M1487" t="str">
            <v>Kooperation Census - Strada-Projekt (2. Projektphase)</v>
          </cell>
          <cell r="N1487">
            <v>53</v>
          </cell>
          <cell r="O1487">
            <v>44197</v>
          </cell>
          <cell r="P1487">
            <v>2958465</v>
          </cell>
          <cell r="Q1487" t="str">
            <v>551515</v>
          </cell>
          <cell r="R1487" t="str">
            <v>551515</v>
          </cell>
          <cell r="S1487" t="str">
            <v>HHH</v>
          </cell>
          <cell r="T1487" t="str">
            <v>551515HHH</v>
          </cell>
          <cell r="U1487" t="str">
            <v>X</v>
          </cell>
          <cell r="V1487" t="str">
            <v>X</v>
          </cell>
          <cell r="W1487">
            <v>1</v>
          </cell>
          <cell r="X1487" t="str">
            <v>D0190</v>
          </cell>
          <cell r="Y1487" t="str">
            <v>D0190</v>
          </cell>
          <cell r="Z1487" t="str">
            <v>D0190</v>
          </cell>
          <cell r="AA1487" t="str">
            <v>D0190</v>
          </cell>
          <cell r="AB1487" t="str">
            <v>MU 1005/14-2; AOBJ: 652077</v>
          </cell>
          <cell r="AD1487" t="str">
            <v>D44</v>
          </cell>
        </row>
        <row r="1488">
          <cell r="F1488" t="str">
            <v>D.01497.00.551518</v>
          </cell>
          <cell r="G1488">
            <v>17</v>
          </cell>
          <cell r="H1488" t="str">
            <v>D0149700</v>
          </cell>
          <cell r="I1488" t="str">
            <v>Nationales Kulturerbe. Das Kulturgutschu</v>
          </cell>
          <cell r="J1488">
            <v>40</v>
          </cell>
          <cell r="K1488" t="str">
            <v>Nationales Kulturerb</v>
          </cell>
          <cell r="L1488">
            <v>20</v>
          </cell>
          <cell r="M1488" t="str">
            <v>Nationales Kulturerbe. Das Kulturgutschutzgesetz im Spannungsfeld.</v>
          </cell>
          <cell r="N1488">
            <v>66</v>
          </cell>
          <cell r="O1488">
            <v>44197</v>
          </cell>
          <cell r="P1488">
            <v>2958465</v>
          </cell>
          <cell r="Q1488" t="str">
            <v>551518</v>
          </cell>
          <cell r="R1488" t="str">
            <v>551518</v>
          </cell>
          <cell r="S1488" t="str">
            <v>HHH</v>
          </cell>
          <cell r="T1488" t="str">
            <v>551518HHH</v>
          </cell>
          <cell r="U1488" t="str">
            <v>X</v>
          </cell>
          <cell r="V1488" t="str">
            <v>X</v>
          </cell>
          <cell r="W1488">
            <v>1</v>
          </cell>
          <cell r="X1488" t="str">
            <v>D0110</v>
          </cell>
          <cell r="Y1488" t="str">
            <v>D0110</v>
          </cell>
          <cell r="Z1488" t="str">
            <v>D0110</v>
          </cell>
          <cell r="AA1488" t="str">
            <v>D0110</v>
          </cell>
          <cell r="AB1488" t="str">
            <v>GZ: KL 2377/3-1; AOBJ: 664936</v>
          </cell>
          <cell r="AD1488" t="str">
            <v>D43</v>
          </cell>
        </row>
        <row r="1489">
          <cell r="F1489" t="str">
            <v>D.01498.00.551518</v>
          </cell>
          <cell r="G1489">
            <v>17</v>
          </cell>
          <cell r="H1489" t="str">
            <v>D0149800</v>
          </cell>
          <cell r="I1489" t="str">
            <v>Terra Foundation Postdoctoral Fellowship</v>
          </cell>
          <cell r="J1489">
            <v>40</v>
          </cell>
          <cell r="K1489" t="str">
            <v>Terra Foundation Pos</v>
          </cell>
          <cell r="L1489">
            <v>20</v>
          </cell>
          <cell r="M1489" t="str">
            <v>Terra Foundation Postdoctoral Fellowship</v>
          </cell>
          <cell r="N1489">
            <v>40</v>
          </cell>
          <cell r="O1489">
            <v>44197</v>
          </cell>
          <cell r="P1489">
            <v>2958465</v>
          </cell>
          <cell r="Q1489" t="str">
            <v>551518</v>
          </cell>
          <cell r="R1489" t="str">
            <v>551518</v>
          </cell>
          <cell r="S1489" t="str">
            <v>HHH</v>
          </cell>
          <cell r="T1489" t="str">
            <v>551518HHH</v>
          </cell>
          <cell r="U1489" t="str">
            <v>X</v>
          </cell>
          <cell r="V1489" t="str">
            <v>X</v>
          </cell>
          <cell r="W1489">
            <v>1</v>
          </cell>
          <cell r="X1489" t="str">
            <v>H0007</v>
          </cell>
          <cell r="Y1489" t="str">
            <v>H0007</v>
          </cell>
          <cell r="Z1489" t="str">
            <v>H0007</v>
          </cell>
          <cell r="AA1489" t="str">
            <v>H0007</v>
          </cell>
          <cell r="AB1489" t="str">
            <v/>
          </cell>
          <cell r="AD1489" t="str">
            <v>D12</v>
          </cell>
        </row>
        <row r="1490">
          <cell r="F1490" t="str">
            <v>D.01499.00.551519</v>
          </cell>
          <cell r="G1490">
            <v>17</v>
          </cell>
          <cell r="H1490" t="str">
            <v>D0149900</v>
          </cell>
          <cell r="I1490" t="str">
            <v>AvH: AvH-Forschungskostenzuschuss (Dr. S</v>
          </cell>
          <cell r="J1490">
            <v>40</v>
          </cell>
          <cell r="K1490" t="str">
            <v>AvH: AvH-Forschungsk</v>
          </cell>
          <cell r="L1490">
            <v>20</v>
          </cell>
          <cell r="M1490" t="str">
            <v>AvH: AvH-Forschungskostenzuschuss (Dr. Sarah M. Schlachetzki)</v>
          </cell>
          <cell r="N1490">
            <v>61</v>
          </cell>
          <cell r="O1490">
            <v>44197</v>
          </cell>
          <cell r="P1490">
            <v>2958465</v>
          </cell>
          <cell r="Q1490" t="str">
            <v>551519</v>
          </cell>
          <cell r="R1490" t="str">
            <v>551519</v>
          </cell>
          <cell r="S1490" t="str">
            <v>HHH</v>
          </cell>
          <cell r="T1490" t="str">
            <v>551519HHH</v>
          </cell>
          <cell r="U1490" t="str">
            <v>X</v>
          </cell>
          <cell r="V1490" t="str">
            <v>X</v>
          </cell>
          <cell r="W1490">
            <v>1</v>
          </cell>
          <cell r="X1490" t="str">
            <v>I0120</v>
          </cell>
          <cell r="Y1490" t="str">
            <v>I0120</v>
          </cell>
          <cell r="Z1490" t="str">
            <v>I0120</v>
          </cell>
          <cell r="AA1490" t="str">
            <v>I0120</v>
          </cell>
          <cell r="AB1490" t="str">
            <v>Ref3.3-1206609-CHE-HFST-E</v>
          </cell>
          <cell r="AD1490" t="str">
            <v>D31</v>
          </cell>
        </row>
        <row r="1491">
          <cell r="F1491" t="str">
            <v>D.01500.00.551500</v>
          </cell>
          <cell r="G1491">
            <v>17</v>
          </cell>
          <cell r="H1491" t="str">
            <v>D0150000</v>
          </cell>
          <cell r="I1491" t="str">
            <v>Digitale Dilettanten</v>
          </cell>
          <cell r="J1491">
            <v>20</v>
          </cell>
          <cell r="K1491" t="str">
            <v>Digitale Dilettanten</v>
          </cell>
          <cell r="L1491">
            <v>20</v>
          </cell>
          <cell r="M1491" t="str">
            <v>Digitale Dilettanten</v>
          </cell>
          <cell r="N1491">
            <v>20</v>
          </cell>
          <cell r="O1491">
            <v>44197</v>
          </cell>
          <cell r="P1491">
            <v>2958465</v>
          </cell>
          <cell r="Q1491" t="str">
            <v>551500</v>
          </cell>
          <cell r="R1491" t="str">
            <v>551500</v>
          </cell>
          <cell r="S1491" t="str">
            <v>HHH</v>
          </cell>
          <cell r="T1491" t="str">
            <v>551500HHH</v>
          </cell>
          <cell r="U1491" t="str">
            <v>X</v>
          </cell>
          <cell r="V1491" t="str">
            <v>X</v>
          </cell>
          <cell r="W1491">
            <v>1</v>
          </cell>
          <cell r="X1491" t="str">
            <v>I0010</v>
          </cell>
          <cell r="Y1491" t="str">
            <v>I0010</v>
          </cell>
          <cell r="Z1491" t="str">
            <v>I0010</v>
          </cell>
          <cell r="AA1491" t="str">
            <v>I0010</v>
          </cell>
          <cell r="AB1491" t="str">
            <v>96 443</v>
          </cell>
          <cell r="AD1491" t="str">
            <v>D31</v>
          </cell>
        </row>
        <row r="1492">
          <cell r="F1492" t="str">
            <v>D.01501.00.551522</v>
          </cell>
          <cell r="G1492">
            <v>17</v>
          </cell>
          <cell r="H1492" t="str">
            <v>D0150100</v>
          </cell>
          <cell r="I1492" t="str">
            <v>Die Kunst der Interpretation. Rubens und</v>
          </cell>
          <cell r="J1492">
            <v>40</v>
          </cell>
          <cell r="K1492" t="str">
            <v>Die Kunst der Interp</v>
          </cell>
          <cell r="L1492">
            <v>20</v>
          </cell>
          <cell r="M1492" t="str">
            <v>Die Kunst der Interpretation. Rubens und die Druckgrafik</v>
          </cell>
          <cell r="N1492">
            <v>56</v>
          </cell>
          <cell r="O1492">
            <v>44197</v>
          </cell>
          <cell r="P1492">
            <v>2958465</v>
          </cell>
          <cell r="Q1492" t="str">
            <v>551522</v>
          </cell>
          <cell r="R1492" t="str">
            <v>551522</v>
          </cell>
          <cell r="S1492" t="str">
            <v>HHH</v>
          </cell>
          <cell r="T1492" t="str">
            <v>551522HHH</v>
          </cell>
          <cell r="U1492" t="str">
            <v>X</v>
          </cell>
          <cell r="V1492" t="str">
            <v>X</v>
          </cell>
          <cell r="W1492">
            <v>1</v>
          </cell>
          <cell r="X1492" t="str">
            <v>D0110</v>
          </cell>
          <cell r="Y1492" t="str">
            <v>D0110</v>
          </cell>
          <cell r="Z1492" t="str">
            <v>D0110</v>
          </cell>
          <cell r="AA1492" t="str">
            <v>D0110</v>
          </cell>
          <cell r="AB1492" t="str">
            <v>ME 4042/2-1; AOBJ: 654228</v>
          </cell>
          <cell r="AD1492" t="str">
            <v>D43</v>
          </cell>
        </row>
        <row r="1493">
          <cell r="F1493" t="str">
            <v>D.01502.00.551522</v>
          </cell>
          <cell r="G1493">
            <v>17</v>
          </cell>
          <cell r="H1493" t="str">
            <v>D0150200</v>
          </cell>
          <cell r="I1493" t="str">
            <v>ESB: Einstein-Schering-Zirkel "Life Imag</v>
          </cell>
          <cell r="J1493">
            <v>40</v>
          </cell>
          <cell r="K1493" t="str">
            <v>ESB: Einstein-Scheri</v>
          </cell>
          <cell r="L1493">
            <v>20</v>
          </cell>
          <cell r="M1493" t="str">
            <v>ESB: Einstein-Schering-Zirkel "Life Imaging"</v>
          </cell>
          <cell r="N1493">
            <v>44</v>
          </cell>
          <cell r="O1493">
            <v>44197</v>
          </cell>
          <cell r="P1493">
            <v>2958465</v>
          </cell>
          <cell r="Q1493" t="str">
            <v>551522</v>
          </cell>
          <cell r="R1493" t="str">
            <v>551522</v>
          </cell>
          <cell r="S1493" t="str">
            <v>HHH</v>
          </cell>
          <cell r="T1493" t="str">
            <v>551522HHH</v>
          </cell>
          <cell r="U1493" t="str">
            <v>X</v>
          </cell>
          <cell r="V1493" t="str">
            <v>X</v>
          </cell>
          <cell r="W1493">
            <v>1</v>
          </cell>
          <cell r="X1493" t="str">
            <v>I0200</v>
          </cell>
          <cell r="Y1493" t="str">
            <v>I0200</v>
          </cell>
          <cell r="Z1493" t="str">
            <v>I0200</v>
          </cell>
          <cell r="AA1493" t="str">
            <v>I0200</v>
          </cell>
          <cell r="AB1493" t="str">
            <v>ESZK-2017-372</v>
          </cell>
          <cell r="AD1493" t="str">
            <v>D31</v>
          </cell>
        </row>
        <row r="1494">
          <cell r="F1494" t="str">
            <v>D.01503.00.551522</v>
          </cell>
          <cell r="G1494">
            <v>17</v>
          </cell>
          <cell r="H1494" t="str">
            <v>D0150300</v>
          </cell>
          <cell r="I1494" t="str">
            <v>Die Kunst der Interpretation. Rubens und</v>
          </cell>
          <cell r="J1494">
            <v>40</v>
          </cell>
          <cell r="K1494" t="str">
            <v>Die Kunst der Interp</v>
          </cell>
          <cell r="L1494">
            <v>20</v>
          </cell>
          <cell r="M1494" t="str">
            <v>Die Kunst der Interpretation. Rubens und die Druckgraphik</v>
          </cell>
          <cell r="N1494">
            <v>57</v>
          </cell>
          <cell r="O1494">
            <v>44197</v>
          </cell>
          <cell r="P1494">
            <v>2958465</v>
          </cell>
          <cell r="Q1494" t="str">
            <v>551522</v>
          </cell>
          <cell r="R1494" t="str">
            <v>551522</v>
          </cell>
          <cell r="S1494" t="str">
            <v>HHH</v>
          </cell>
          <cell r="T1494" t="str">
            <v>551522HHH</v>
          </cell>
          <cell r="U1494" t="str">
            <v>X</v>
          </cell>
          <cell r="V1494" t="str">
            <v>X</v>
          </cell>
          <cell r="W1494">
            <v>1</v>
          </cell>
          <cell r="X1494" t="str">
            <v>I0300</v>
          </cell>
          <cell r="Y1494" t="str">
            <v>I0300</v>
          </cell>
          <cell r="Z1494" t="str">
            <v>I0300</v>
          </cell>
          <cell r="AA1494" t="str">
            <v>I0300</v>
          </cell>
          <cell r="AB1494" t="str">
            <v>126-09-3</v>
          </cell>
          <cell r="AD1494" t="str">
            <v>D31</v>
          </cell>
        </row>
        <row r="1495">
          <cell r="F1495" t="str">
            <v>D.01504.00.551500</v>
          </cell>
          <cell r="G1495">
            <v>17</v>
          </cell>
          <cell r="H1495" t="str">
            <v>D0150400</v>
          </cell>
          <cell r="I1495" t="str">
            <v>Networks</v>
          </cell>
          <cell r="J1495">
            <v>8</v>
          </cell>
          <cell r="K1495" t="str">
            <v>Networks</v>
          </cell>
          <cell r="L1495">
            <v>8</v>
          </cell>
          <cell r="M1495" t="str">
            <v>Networks</v>
          </cell>
          <cell r="N1495">
            <v>8</v>
          </cell>
          <cell r="O1495">
            <v>44197</v>
          </cell>
          <cell r="P1495">
            <v>2958465</v>
          </cell>
          <cell r="Q1495" t="str">
            <v>551500</v>
          </cell>
          <cell r="R1495" t="str">
            <v>551500</v>
          </cell>
          <cell r="S1495" t="str">
            <v>HHH</v>
          </cell>
          <cell r="T1495" t="str">
            <v>551500HHH</v>
          </cell>
          <cell r="U1495" t="str">
            <v>X</v>
          </cell>
          <cell r="V1495" t="str">
            <v>X</v>
          </cell>
          <cell r="W1495">
            <v>1</v>
          </cell>
          <cell r="X1495" t="str">
            <v>D0110</v>
          </cell>
          <cell r="Y1495" t="str">
            <v>D0110</v>
          </cell>
          <cell r="Z1495" t="str">
            <v>D0110</v>
          </cell>
          <cell r="AA1495" t="str">
            <v>D0110</v>
          </cell>
          <cell r="AB1495" t="str">
            <v>GZ: WO 498/4-1; AOBJ: 598573</v>
          </cell>
          <cell r="AD1495" t="str">
            <v>D43</v>
          </cell>
        </row>
        <row r="1496">
          <cell r="F1496" t="str">
            <v>D.01505.00.551500</v>
          </cell>
          <cell r="G1496">
            <v>17</v>
          </cell>
          <cell r="H1496" t="str">
            <v>D0150500</v>
          </cell>
          <cell r="I1496" t="str">
            <v>Netzwerk Kunsthistorikerinnen 1880-1970</v>
          </cell>
          <cell r="J1496">
            <v>39</v>
          </cell>
          <cell r="K1496" t="str">
            <v>Netzwerk Kunsthistor</v>
          </cell>
          <cell r="L1496">
            <v>20</v>
          </cell>
          <cell r="M1496" t="str">
            <v>Netzwerk Kunsthistorikerinnen 1880-1970</v>
          </cell>
          <cell r="N1496">
            <v>39</v>
          </cell>
          <cell r="O1496">
            <v>44197</v>
          </cell>
          <cell r="P1496">
            <v>2958465</v>
          </cell>
          <cell r="Q1496" t="str">
            <v>551500</v>
          </cell>
          <cell r="R1496" t="str">
            <v>551500</v>
          </cell>
          <cell r="S1496" t="str">
            <v>HHH</v>
          </cell>
          <cell r="T1496" t="str">
            <v>551500HHH</v>
          </cell>
          <cell r="U1496" t="str">
            <v>X</v>
          </cell>
          <cell r="V1496" t="str">
            <v>X</v>
          </cell>
          <cell r="W1496">
            <v>1</v>
          </cell>
          <cell r="X1496" t="str">
            <v>D0110</v>
          </cell>
          <cell r="Y1496" t="str">
            <v>D0110</v>
          </cell>
          <cell r="Z1496" t="str">
            <v>D0110</v>
          </cell>
          <cell r="AA1496" t="str">
            <v>D0110</v>
          </cell>
          <cell r="AB1496" t="str">
            <v>GZ: DO 1724/1-1; AOBJ: 659667</v>
          </cell>
          <cell r="AD1496" t="str">
            <v>D43</v>
          </cell>
        </row>
        <row r="1497">
          <cell r="F1497" t="str">
            <v>D.01506.00.551500</v>
          </cell>
          <cell r="G1497">
            <v>17</v>
          </cell>
          <cell r="H1497" t="str">
            <v>D0150600</v>
          </cell>
          <cell r="I1497" t="str">
            <v>Berliner Wissenschaftspreis 2012</v>
          </cell>
          <cell r="J1497">
            <v>32</v>
          </cell>
          <cell r="K1497" t="str">
            <v>Berliner Wissenschaf</v>
          </cell>
          <cell r="L1497">
            <v>20</v>
          </cell>
          <cell r="M1497" t="str">
            <v>Berliner Wissenschaftspreis 2012</v>
          </cell>
          <cell r="N1497">
            <v>32</v>
          </cell>
          <cell r="O1497">
            <v>44197</v>
          </cell>
          <cell r="P1497">
            <v>2958465</v>
          </cell>
          <cell r="Q1497" t="str">
            <v>551500</v>
          </cell>
          <cell r="R1497" t="str">
            <v>551500</v>
          </cell>
          <cell r="S1497" t="str">
            <v>HHH</v>
          </cell>
          <cell r="T1497" t="str">
            <v>551500HHH</v>
          </cell>
          <cell r="U1497" t="str">
            <v>X</v>
          </cell>
          <cell r="V1497" t="str">
            <v>X</v>
          </cell>
          <cell r="W1497">
            <v>1</v>
          </cell>
          <cell r="X1497" t="str">
            <v>F0050</v>
          </cell>
          <cell r="Y1497" t="str">
            <v>F0050</v>
          </cell>
          <cell r="Z1497" t="str">
            <v>F0050</v>
          </cell>
          <cell r="AA1497" t="str">
            <v>F0050</v>
          </cell>
          <cell r="AD1497" t="str">
            <v>D12</v>
          </cell>
        </row>
        <row r="1498">
          <cell r="F1498" t="str">
            <v>D.01507.00.551500</v>
          </cell>
          <cell r="G1498">
            <v>17</v>
          </cell>
          <cell r="H1498" t="str">
            <v>D0150700</v>
          </cell>
          <cell r="I1498" t="str">
            <v>Heisenbergstipendium "Kunstgeschichte"</v>
          </cell>
          <cell r="J1498">
            <v>38</v>
          </cell>
          <cell r="K1498" t="str">
            <v>Heisenbergstipendium</v>
          </cell>
          <cell r="L1498">
            <v>20</v>
          </cell>
          <cell r="M1498" t="str">
            <v>Heisenbergstipendium "Kunstgeschichte"</v>
          </cell>
          <cell r="N1498">
            <v>38</v>
          </cell>
          <cell r="O1498">
            <v>44197</v>
          </cell>
          <cell r="P1498">
            <v>2958465</v>
          </cell>
          <cell r="Q1498" t="str">
            <v>551500</v>
          </cell>
          <cell r="R1498" t="str">
            <v>551500</v>
          </cell>
          <cell r="S1498" t="str">
            <v>HHH</v>
          </cell>
          <cell r="T1498" t="str">
            <v>551500HHH</v>
          </cell>
          <cell r="U1498" t="str">
            <v>X</v>
          </cell>
          <cell r="V1498" t="str">
            <v>X</v>
          </cell>
          <cell r="W1498">
            <v>1</v>
          </cell>
          <cell r="X1498" t="str">
            <v>D0110</v>
          </cell>
          <cell r="Y1498" t="str">
            <v>D0110</v>
          </cell>
          <cell r="Z1498" t="str">
            <v>D0110</v>
          </cell>
          <cell r="AA1498" t="str">
            <v>D0110</v>
          </cell>
          <cell r="AB1498" t="str">
            <v>GZ: FI 908/3-1; AOBJ: 576675</v>
          </cell>
          <cell r="AD1498" t="str">
            <v>D46</v>
          </cell>
        </row>
        <row r="1499">
          <cell r="F1499" t="str">
            <v>D.01508.00.551500</v>
          </cell>
          <cell r="G1499">
            <v>17</v>
          </cell>
          <cell r="H1499" t="str">
            <v>D0150800</v>
          </cell>
          <cell r="I1499" t="str">
            <v>Sammelkonto</v>
          </cell>
          <cell r="J1499">
            <v>11</v>
          </cell>
          <cell r="K1499" t="str">
            <v>Sammelkonto</v>
          </cell>
          <cell r="L1499">
            <v>11</v>
          </cell>
          <cell r="M1499" t="str">
            <v>Sammelkonto</v>
          </cell>
          <cell r="N1499">
            <v>11</v>
          </cell>
          <cell r="O1499">
            <v>44197</v>
          </cell>
          <cell r="P1499">
            <v>2958465</v>
          </cell>
          <cell r="Q1499" t="str">
            <v>551500</v>
          </cell>
          <cell r="R1499" t="str">
            <v>551500</v>
          </cell>
          <cell r="S1499" t="str">
            <v>HHH</v>
          </cell>
          <cell r="T1499" t="str">
            <v>551500HHH</v>
          </cell>
          <cell r="U1499" t="str">
            <v>X</v>
          </cell>
          <cell r="V1499" t="str">
            <v>X</v>
          </cell>
          <cell r="W1499">
            <v>1</v>
          </cell>
          <cell r="X1499" t="str">
            <v>N0004</v>
          </cell>
          <cell r="Y1499" t="str">
            <v>N0004</v>
          </cell>
          <cell r="Z1499" t="str">
            <v>N0004</v>
          </cell>
          <cell r="AA1499" t="str">
            <v>N0004</v>
          </cell>
          <cell r="AD1499" t="str">
            <v>D11</v>
          </cell>
        </row>
        <row r="1500">
          <cell r="F1500" t="str">
            <v>D.01509.00.551500</v>
          </cell>
          <cell r="G1500">
            <v>17</v>
          </cell>
          <cell r="H1500" t="str">
            <v>D0150900</v>
          </cell>
          <cell r="I1500" t="str">
            <v>Bilderfahrzeuge II</v>
          </cell>
          <cell r="J1500">
            <v>18</v>
          </cell>
          <cell r="K1500" t="str">
            <v>Bilderfahrzeuge II</v>
          </cell>
          <cell r="L1500">
            <v>18</v>
          </cell>
          <cell r="M1500" t="str">
            <v>Bilderfahrzeuge II</v>
          </cell>
          <cell r="N1500">
            <v>18</v>
          </cell>
          <cell r="O1500">
            <v>44197</v>
          </cell>
          <cell r="P1500">
            <v>2958465</v>
          </cell>
          <cell r="Q1500" t="str">
            <v>551500</v>
          </cell>
          <cell r="R1500" t="str">
            <v>551500</v>
          </cell>
          <cell r="S1500" t="str">
            <v>HHH</v>
          </cell>
          <cell r="T1500" t="str">
            <v>551500HHH</v>
          </cell>
          <cell r="U1500" t="str">
            <v>X</v>
          </cell>
          <cell r="V1500" t="str">
            <v>X</v>
          </cell>
          <cell r="W1500">
            <v>1</v>
          </cell>
          <cell r="X1500" t="str">
            <v>E0100</v>
          </cell>
          <cell r="Y1500" t="str">
            <v>E0100</v>
          </cell>
          <cell r="Z1500" t="str">
            <v>E0100</v>
          </cell>
          <cell r="AA1500" t="str">
            <v>E0100</v>
          </cell>
          <cell r="AB1500" t="str">
            <v>01UG1807B</v>
          </cell>
          <cell r="AD1500" t="str">
            <v>D21</v>
          </cell>
        </row>
        <row r="1501">
          <cell r="F1501" t="str">
            <v>D.01510.00.551500</v>
          </cell>
          <cell r="G1501">
            <v>17</v>
          </cell>
          <cell r="H1501" t="str">
            <v>D0151000</v>
          </cell>
          <cell r="I1501" t="str">
            <v>Annahmekonto OV MPG Bilderfahrzeuge II</v>
          </cell>
          <cell r="J1501">
            <v>38</v>
          </cell>
          <cell r="K1501" t="str">
            <v xml:space="preserve">Annahmekonto OV MPG </v>
          </cell>
          <cell r="L1501">
            <v>20</v>
          </cell>
          <cell r="M1501" t="str">
            <v>Annahmekonto OV MPG Bilderfahrzeuge II</v>
          </cell>
          <cell r="N1501">
            <v>38</v>
          </cell>
          <cell r="O1501">
            <v>44197</v>
          </cell>
          <cell r="P1501">
            <v>2958465</v>
          </cell>
          <cell r="Q1501" t="str">
            <v>551500</v>
          </cell>
          <cell r="R1501" t="str">
            <v>551500</v>
          </cell>
          <cell r="S1501" t="str">
            <v>HHH</v>
          </cell>
          <cell r="T1501" t="str">
            <v>551500HHH</v>
          </cell>
          <cell r="U1501" t="str">
            <v>X</v>
          </cell>
          <cell r="V1501" t="str">
            <v>X</v>
          </cell>
          <cell r="W1501">
            <v>1</v>
          </cell>
          <cell r="X1501" t="str">
            <v>E0100</v>
          </cell>
          <cell r="Y1501" t="str">
            <v>E0100</v>
          </cell>
          <cell r="Z1501" t="str">
            <v>E0100</v>
          </cell>
          <cell r="AA1501" t="str">
            <v>E0100</v>
          </cell>
          <cell r="AB1501" t="str">
            <v>01UG1807B</v>
          </cell>
          <cell r="AD1501" t="str">
            <v>D21</v>
          </cell>
        </row>
        <row r="1502">
          <cell r="F1502" t="str">
            <v>D.01511.00.551611</v>
          </cell>
          <cell r="G1502">
            <v>17</v>
          </cell>
          <cell r="H1502" t="str">
            <v>D0151100</v>
          </cell>
          <cell r="I1502" t="str">
            <v>DAAD-Forschungsstipendium Rebecca Epstei</v>
          </cell>
          <cell r="J1502">
            <v>40</v>
          </cell>
          <cell r="K1502" t="str">
            <v>DAAD-Forschungsstipe</v>
          </cell>
          <cell r="L1502">
            <v>20</v>
          </cell>
          <cell r="M1502" t="str">
            <v>DAAD-Forschungsstipendium Rebecca Epstein-Boley</v>
          </cell>
          <cell r="N1502">
            <v>47</v>
          </cell>
          <cell r="O1502">
            <v>44197</v>
          </cell>
          <cell r="P1502">
            <v>2958465</v>
          </cell>
          <cell r="Q1502" t="str">
            <v>551611</v>
          </cell>
          <cell r="R1502" t="str">
            <v>551611</v>
          </cell>
          <cell r="S1502" t="str">
            <v>HHH</v>
          </cell>
          <cell r="T1502" t="str">
            <v>551611HHH</v>
          </cell>
          <cell r="U1502" t="str">
            <v>X</v>
          </cell>
          <cell r="V1502" t="str">
            <v>X</v>
          </cell>
          <cell r="W1502">
            <v>1</v>
          </cell>
          <cell r="X1502" t="str">
            <v>L0100</v>
          </cell>
          <cell r="Y1502" t="str">
            <v>L0100</v>
          </cell>
          <cell r="Z1502" t="str">
            <v>L0100</v>
          </cell>
          <cell r="AA1502" t="str">
            <v>L0100</v>
          </cell>
          <cell r="AB1502" t="str">
            <v>91727855</v>
          </cell>
          <cell r="AD1502" t="str">
            <v>D12</v>
          </cell>
        </row>
        <row r="1503">
          <cell r="F1503" t="str">
            <v>D.01512.00.551611</v>
          </cell>
          <cell r="G1503">
            <v>17</v>
          </cell>
          <cell r="H1503" t="str">
            <v>D0151200</v>
          </cell>
          <cell r="I1503" t="str">
            <v>Einflussgröße Impresario. MWS-Kooperatio</v>
          </cell>
          <cell r="J1503">
            <v>40</v>
          </cell>
          <cell r="K1503" t="str">
            <v>Einflussgröße Impres</v>
          </cell>
          <cell r="L1503">
            <v>20</v>
          </cell>
          <cell r="M1503" t="str">
            <v>Einflussgröße Impresario. MWS-Kooperationsstelle Dr. Richard Erkens</v>
          </cell>
          <cell r="N1503">
            <v>67</v>
          </cell>
          <cell r="O1503">
            <v>44197</v>
          </cell>
          <cell r="P1503">
            <v>2958465</v>
          </cell>
          <cell r="Q1503" t="str">
            <v>551611</v>
          </cell>
          <cell r="R1503" t="str">
            <v>551611</v>
          </cell>
          <cell r="S1503" t="str">
            <v>HHH</v>
          </cell>
          <cell r="T1503" t="str">
            <v>551611HHH</v>
          </cell>
          <cell r="U1503" t="str">
            <v>X</v>
          </cell>
          <cell r="V1503" t="str">
            <v>X</v>
          </cell>
          <cell r="W1503">
            <v>1</v>
          </cell>
          <cell r="X1503" t="str">
            <v>I0300</v>
          </cell>
          <cell r="Y1503" t="str">
            <v>I0300</v>
          </cell>
          <cell r="Z1503" t="str">
            <v>I0300</v>
          </cell>
          <cell r="AA1503" t="str">
            <v>I0300</v>
          </cell>
          <cell r="AB1503" t="str">
            <v>Az.:F1.2.3/Auswahlv. 2020</v>
          </cell>
          <cell r="AD1503" t="str">
            <v>D31</v>
          </cell>
        </row>
        <row r="1504">
          <cell r="F1504" t="str">
            <v>D.01513.00.551611</v>
          </cell>
          <cell r="G1504">
            <v>17</v>
          </cell>
          <cell r="H1504" t="str">
            <v>D0151300</v>
          </cell>
          <cell r="I1504" t="str">
            <v>Erich Wolfgang Korngold Werkausgabe</v>
          </cell>
          <cell r="J1504">
            <v>35</v>
          </cell>
          <cell r="K1504" t="str">
            <v>Erich Wolfgang Korng</v>
          </cell>
          <cell r="L1504">
            <v>20</v>
          </cell>
          <cell r="M1504" t="str">
            <v>Erich Wolfgang Korngold Werkausgabe</v>
          </cell>
          <cell r="N1504">
            <v>35</v>
          </cell>
          <cell r="O1504">
            <v>44197</v>
          </cell>
          <cell r="P1504">
            <v>2958465</v>
          </cell>
          <cell r="Q1504" t="str">
            <v>551611</v>
          </cell>
          <cell r="R1504" t="str">
            <v>551611</v>
          </cell>
          <cell r="S1504" t="str">
            <v>HHH</v>
          </cell>
          <cell r="T1504" t="str">
            <v>551611HHH</v>
          </cell>
          <cell r="U1504" t="str">
            <v>X</v>
          </cell>
          <cell r="V1504" t="str">
            <v>X</v>
          </cell>
          <cell r="W1504">
            <v>1</v>
          </cell>
          <cell r="X1504" t="str">
            <v>K0003</v>
          </cell>
          <cell r="Y1504" t="str">
            <v>K0003</v>
          </cell>
          <cell r="Z1504" t="str">
            <v>K0003</v>
          </cell>
          <cell r="AA1504" t="str">
            <v>K0003</v>
          </cell>
          <cell r="AB1504" t="str">
            <v/>
          </cell>
          <cell r="AD1504" t="str">
            <v>D12</v>
          </cell>
        </row>
        <row r="1505">
          <cell r="F1505" t="str">
            <v>D.01515.00.551615</v>
          </cell>
          <cell r="G1505">
            <v>17</v>
          </cell>
          <cell r="H1505" t="str">
            <v>D0151500</v>
          </cell>
          <cell r="I1505" t="str">
            <v>AvH-Forschungskostenzuschuss Dr. Gavin S</v>
          </cell>
          <cell r="J1505">
            <v>40</v>
          </cell>
          <cell r="K1505" t="str">
            <v>AvH-Forschungskosten</v>
          </cell>
          <cell r="L1505">
            <v>20</v>
          </cell>
          <cell r="M1505" t="str">
            <v>AvH-Forschungskostenzuschuss Dr. Gavin Steingo</v>
          </cell>
          <cell r="N1505">
            <v>46</v>
          </cell>
          <cell r="O1505">
            <v>44197</v>
          </cell>
          <cell r="P1505">
            <v>2958465</v>
          </cell>
          <cell r="Q1505" t="str">
            <v>551615</v>
          </cell>
          <cell r="R1505" t="str">
            <v>551615</v>
          </cell>
          <cell r="S1505" t="str">
            <v>HHH</v>
          </cell>
          <cell r="T1505" t="str">
            <v>551615HHH</v>
          </cell>
          <cell r="U1505" t="str">
            <v>X</v>
          </cell>
          <cell r="V1505" t="str">
            <v>X</v>
          </cell>
          <cell r="W1505">
            <v>1</v>
          </cell>
          <cell r="X1505" t="str">
            <v>I0120</v>
          </cell>
          <cell r="Y1505" t="str">
            <v>I0120</v>
          </cell>
          <cell r="Z1505" t="str">
            <v>I0120</v>
          </cell>
          <cell r="AA1505" t="str">
            <v>I0120</v>
          </cell>
          <cell r="AB1505" t="str">
            <v>Ref. 3.1 - 1209076 - USA - HFST-E</v>
          </cell>
          <cell r="AD1505" t="str">
            <v>D31</v>
          </cell>
        </row>
        <row r="1506">
          <cell r="F1506" t="str">
            <v>D.01516.00.551616</v>
          </cell>
          <cell r="G1506">
            <v>17</v>
          </cell>
          <cell r="H1506" t="str">
            <v>D0151600</v>
          </cell>
          <cell r="I1506" t="str">
            <v>ESB: Audible Temporality</v>
          </cell>
          <cell r="J1506">
            <v>24</v>
          </cell>
          <cell r="K1506" t="str">
            <v>ESB: Audible Tempora</v>
          </cell>
          <cell r="L1506">
            <v>20</v>
          </cell>
          <cell r="M1506" t="str">
            <v>ESB: Audible Temporality</v>
          </cell>
          <cell r="N1506">
            <v>24</v>
          </cell>
          <cell r="O1506">
            <v>44197</v>
          </cell>
          <cell r="P1506">
            <v>2958465</v>
          </cell>
          <cell r="Q1506" t="str">
            <v>551616</v>
          </cell>
          <cell r="R1506" t="str">
            <v>551616</v>
          </cell>
          <cell r="S1506" t="str">
            <v>HHH</v>
          </cell>
          <cell r="T1506" t="str">
            <v>551616HHH</v>
          </cell>
          <cell r="U1506" t="str">
            <v>X</v>
          </cell>
          <cell r="V1506" t="str">
            <v>X</v>
          </cell>
          <cell r="W1506">
            <v>1</v>
          </cell>
          <cell r="X1506" t="str">
            <v>I0200</v>
          </cell>
          <cell r="Y1506" t="str">
            <v>I0200</v>
          </cell>
          <cell r="Z1506" t="str">
            <v>I0200</v>
          </cell>
          <cell r="AA1506" t="str">
            <v>I0200</v>
          </cell>
          <cell r="AB1506" t="str">
            <v/>
          </cell>
          <cell r="AD1506" t="str">
            <v>D31</v>
          </cell>
        </row>
        <row r="1507">
          <cell r="F1507" t="str">
            <v>D.01517.00.551616</v>
          </cell>
          <cell r="G1507">
            <v>17</v>
          </cell>
          <cell r="H1507" t="str">
            <v>D0151700</v>
          </cell>
          <cell r="I1507" t="str">
            <v>Sentire</v>
          </cell>
          <cell r="J1507">
            <v>7</v>
          </cell>
          <cell r="K1507" t="str">
            <v>Sentire</v>
          </cell>
          <cell r="L1507">
            <v>7</v>
          </cell>
          <cell r="M1507" t="str">
            <v>Sentire</v>
          </cell>
          <cell r="N1507">
            <v>7</v>
          </cell>
          <cell r="O1507">
            <v>44197</v>
          </cell>
          <cell r="P1507">
            <v>2958465</v>
          </cell>
          <cell r="Q1507" t="str">
            <v>551616</v>
          </cell>
          <cell r="R1507" t="str">
            <v>551616</v>
          </cell>
          <cell r="S1507" t="str">
            <v>HHH</v>
          </cell>
          <cell r="T1507" t="str">
            <v>551616HHH</v>
          </cell>
          <cell r="U1507" t="str">
            <v>X</v>
          </cell>
          <cell r="V1507" t="str">
            <v>X</v>
          </cell>
          <cell r="W1507">
            <v>1</v>
          </cell>
          <cell r="X1507" t="str">
            <v>E0100</v>
          </cell>
          <cell r="Y1507" t="str">
            <v>E0100</v>
          </cell>
          <cell r="Z1507" t="str">
            <v>E0100</v>
          </cell>
          <cell r="AA1507" t="str">
            <v>E0100</v>
          </cell>
          <cell r="AB1507" t="str">
            <v>16SV8312</v>
          </cell>
          <cell r="AD1507" t="str">
            <v>D21</v>
          </cell>
        </row>
        <row r="1508">
          <cell r="F1508" t="str">
            <v>D.01518.00.551618</v>
          </cell>
          <cell r="G1508">
            <v>17</v>
          </cell>
          <cell r="H1508" t="str">
            <v>D0151800</v>
          </cell>
          <cell r="I1508" t="str">
            <v>FMB Online</v>
          </cell>
          <cell r="J1508">
            <v>10</v>
          </cell>
          <cell r="K1508" t="str">
            <v>FMB Online</v>
          </cell>
          <cell r="L1508">
            <v>10</v>
          </cell>
          <cell r="M1508" t="str">
            <v>FMB Online</v>
          </cell>
          <cell r="N1508">
            <v>10</v>
          </cell>
          <cell r="O1508">
            <v>44197</v>
          </cell>
          <cell r="P1508">
            <v>2958465</v>
          </cell>
          <cell r="Q1508" t="str">
            <v>551618</v>
          </cell>
          <cell r="R1508" t="str">
            <v>551618</v>
          </cell>
          <cell r="S1508" t="str">
            <v>HHH</v>
          </cell>
          <cell r="T1508" t="str">
            <v>551618HHH</v>
          </cell>
          <cell r="U1508" t="str">
            <v>X</v>
          </cell>
          <cell r="V1508" t="str">
            <v>X</v>
          </cell>
          <cell r="W1508">
            <v>1</v>
          </cell>
          <cell r="X1508" t="str">
            <v>D0110</v>
          </cell>
          <cell r="Y1508" t="str">
            <v>D0110</v>
          </cell>
          <cell r="Z1508" t="str">
            <v>D0110</v>
          </cell>
          <cell r="AA1508" t="str">
            <v>D0110</v>
          </cell>
          <cell r="AB1508" t="str">
            <v>GZ: KL 1428/5-1; AOBJ: 636255</v>
          </cell>
          <cell r="AD1508" t="str">
            <v>D43</v>
          </cell>
        </row>
        <row r="1509">
          <cell r="F1509" t="str">
            <v>D.01519.00.551618</v>
          </cell>
          <cell r="G1509">
            <v>17</v>
          </cell>
          <cell r="H1509" t="str">
            <v>D0151900</v>
          </cell>
          <cell r="I1509" t="str">
            <v>Massenkultur mit den Mitteln der Avantga</v>
          </cell>
          <cell r="J1509">
            <v>40</v>
          </cell>
          <cell r="K1509" t="str">
            <v>Massenkultur mit den</v>
          </cell>
          <cell r="L1509">
            <v>20</v>
          </cell>
          <cell r="M1509" t="str">
            <v>Massenkultur mit den Mitteln der Avantgarde</v>
          </cell>
          <cell r="N1509">
            <v>43</v>
          </cell>
          <cell r="O1509">
            <v>44197</v>
          </cell>
          <cell r="P1509">
            <v>2958465</v>
          </cell>
          <cell r="Q1509" t="str">
            <v>551618</v>
          </cell>
          <cell r="R1509" t="str">
            <v>551618</v>
          </cell>
          <cell r="S1509" t="str">
            <v>HHH</v>
          </cell>
          <cell r="T1509" t="str">
            <v>551618HHH</v>
          </cell>
          <cell r="U1509" t="str">
            <v>X</v>
          </cell>
          <cell r="V1509" t="str">
            <v>X</v>
          </cell>
          <cell r="W1509">
            <v>1</v>
          </cell>
          <cell r="X1509" t="str">
            <v>I0010</v>
          </cell>
          <cell r="Y1509" t="str">
            <v>I0010</v>
          </cell>
          <cell r="Z1509" t="str">
            <v>I0010</v>
          </cell>
          <cell r="AA1509" t="str">
            <v>I0010</v>
          </cell>
          <cell r="AB1509" t="str">
            <v>Az.: 96326</v>
          </cell>
          <cell r="AD1509" t="str">
            <v>D31</v>
          </cell>
        </row>
        <row r="1510">
          <cell r="F1510" t="str">
            <v>D.01520.00.551600</v>
          </cell>
          <cell r="G1510">
            <v>17</v>
          </cell>
          <cell r="H1510" t="str">
            <v>D0152000</v>
          </cell>
          <cell r="I1510" t="str">
            <v>Hanns Eisler</v>
          </cell>
          <cell r="J1510">
            <v>12</v>
          </cell>
          <cell r="K1510" t="str">
            <v>Hanns Eisler</v>
          </cell>
          <cell r="L1510">
            <v>12</v>
          </cell>
          <cell r="M1510" t="str">
            <v>Hanns Eisler</v>
          </cell>
          <cell r="N1510">
            <v>12</v>
          </cell>
          <cell r="O1510">
            <v>44197</v>
          </cell>
          <cell r="P1510">
            <v>2958465</v>
          </cell>
          <cell r="Q1510" t="str">
            <v>551600</v>
          </cell>
          <cell r="R1510" t="str">
            <v>551600</v>
          </cell>
          <cell r="S1510" t="str">
            <v>HHH</v>
          </cell>
          <cell r="T1510" t="str">
            <v>551600HHH</v>
          </cell>
          <cell r="U1510" t="str">
            <v>X</v>
          </cell>
          <cell r="V1510" t="str">
            <v>X</v>
          </cell>
          <cell r="W1510">
            <v>1</v>
          </cell>
          <cell r="X1510" t="str">
            <v>D0170</v>
          </cell>
          <cell r="Y1510" t="str">
            <v>D0170</v>
          </cell>
          <cell r="Z1510" t="str">
            <v>D0170</v>
          </cell>
          <cell r="AA1510" t="str">
            <v>D0170</v>
          </cell>
          <cell r="AB1510" t="str">
            <v>GZ: AL 2206/1-1;AOBJ 647130</v>
          </cell>
          <cell r="AD1510" t="str">
            <v>D43</v>
          </cell>
        </row>
        <row r="1511">
          <cell r="F1511" t="str">
            <v>D.01521.00.551715</v>
          </cell>
          <cell r="G1511">
            <v>17</v>
          </cell>
          <cell r="H1511" t="str">
            <v>D0152100</v>
          </cell>
          <cell r="I1511" t="str">
            <v>AG-Lese-Rechtschreibförderung</v>
          </cell>
          <cell r="J1511">
            <v>29</v>
          </cell>
          <cell r="K1511" t="str">
            <v>AG-Lese-Rechtschreib</v>
          </cell>
          <cell r="L1511">
            <v>20</v>
          </cell>
          <cell r="M1511" t="str">
            <v>AG-Lese-Rechtschreibförderung</v>
          </cell>
          <cell r="N1511">
            <v>29</v>
          </cell>
          <cell r="O1511">
            <v>44197</v>
          </cell>
          <cell r="P1511">
            <v>2958465</v>
          </cell>
          <cell r="Q1511" t="str">
            <v>551715</v>
          </cell>
          <cell r="R1511" t="str">
            <v>551715</v>
          </cell>
          <cell r="S1511" t="str">
            <v>HHH</v>
          </cell>
          <cell r="T1511" t="str">
            <v>551715HHH</v>
          </cell>
          <cell r="U1511" t="str">
            <v>X</v>
          </cell>
          <cell r="V1511" t="str">
            <v>X</v>
          </cell>
          <cell r="W1511">
            <v>1</v>
          </cell>
          <cell r="X1511" t="str">
            <v>N0030</v>
          </cell>
          <cell r="Y1511" t="str">
            <v>N0030</v>
          </cell>
          <cell r="Z1511" t="str">
            <v>N0030</v>
          </cell>
          <cell r="AA1511" t="str">
            <v>N0030</v>
          </cell>
          <cell r="AD1511" t="str">
            <v>D12</v>
          </cell>
        </row>
        <row r="1512">
          <cell r="F1512" t="str">
            <v>D.01522.00.551715</v>
          </cell>
          <cell r="G1512">
            <v>17</v>
          </cell>
          <cell r="H1512" t="str">
            <v>D0152200</v>
          </cell>
          <cell r="I1512" t="str">
            <v>StiEL-Schule tatsächlich inklusiv-Eviden</v>
          </cell>
          <cell r="J1512">
            <v>40</v>
          </cell>
          <cell r="K1512" t="str">
            <v>StiEL-Schule tatsäch</v>
          </cell>
          <cell r="L1512">
            <v>20</v>
          </cell>
          <cell r="M1512" t="str">
            <v>StiEL-Schule tatsächlich inklusiv-Evidenzbasierte Weiterbildung von Lehrkräften und weiterem pädagogischen Personal</v>
          </cell>
          <cell r="N1512">
            <v>115</v>
          </cell>
          <cell r="O1512">
            <v>44197</v>
          </cell>
          <cell r="P1512">
            <v>2958465</v>
          </cell>
          <cell r="Q1512" t="str">
            <v>551715</v>
          </cell>
          <cell r="R1512" t="str">
            <v>551715</v>
          </cell>
          <cell r="S1512" t="str">
            <v>HHH</v>
          </cell>
          <cell r="T1512" t="str">
            <v>551715HHH</v>
          </cell>
          <cell r="U1512" t="str">
            <v>X</v>
          </cell>
          <cell r="V1512" t="str">
            <v>X</v>
          </cell>
          <cell r="W1512">
            <v>1</v>
          </cell>
          <cell r="X1512" t="str">
            <v>E0100</v>
          </cell>
          <cell r="Y1512" t="str">
            <v>E0100</v>
          </cell>
          <cell r="Z1512" t="str">
            <v>E0100</v>
          </cell>
          <cell r="AA1512" t="str">
            <v>E0100</v>
          </cell>
          <cell r="AB1512" t="str">
            <v>01NV1715C</v>
          </cell>
          <cell r="AD1512" t="str">
            <v>D21</v>
          </cell>
        </row>
        <row r="1513">
          <cell r="F1513" t="str">
            <v>D.01523.00.551716</v>
          </cell>
          <cell r="G1513">
            <v>17</v>
          </cell>
          <cell r="H1513" t="str">
            <v>D0152300</v>
          </cell>
          <cell r="I1513" t="str">
            <v>Partizipatives Monitoring Rehabilitation</v>
          </cell>
          <cell r="J1513">
            <v>40</v>
          </cell>
          <cell r="K1513" t="str">
            <v>Partizipatives Monit</v>
          </cell>
          <cell r="L1513">
            <v>20</v>
          </cell>
          <cell r="M1513" t="str">
            <v>Partizipatives Monitoring Rehabilitations- und Teilhaberecht 2021</v>
          </cell>
          <cell r="N1513">
            <v>65</v>
          </cell>
          <cell r="O1513">
            <v>44197</v>
          </cell>
          <cell r="P1513">
            <v>2958465</v>
          </cell>
          <cell r="Q1513" t="str">
            <v>551716</v>
          </cell>
          <cell r="R1513" t="str">
            <v>551716</v>
          </cell>
          <cell r="S1513" t="str">
            <v>HHH</v>
          </cell>
          <cell r="T1513" t="str">
            <v>551716HHH</v>
          </cell>
          <cell r="U1513" t="str">
            <v>X</v>
          </cell>
          <cell r="V1513" t="str">
            <v>X</v>
          </cell>
          <cell r="W1513">
            <v>1</v>
          </cell>
          <cell r="X1513" t="str">
            <v>E0300</v>
          </cell>
          <cell r="Y1513" t="str">
            <v>E0300</v>
          </cell>
          <cell r="Z1513" t="str">
            <v>E0300</v>
          </cell>
          <cell r="AA1513" t="str">
            <v>E0300</v>
          </cell>
          <cell r="AB1513" t="str">
            <v>AGF.00.00006.18</v>
          </cell>
          <cell r="AD1513" t="str">
            <v>D21</v>
          </cell>
        </row>
        <row r="1514">
          <cell r="F1514" t="str">
            <v>D.01524.00.551716</v>
          </cell>
          <cell r="G1514">
            <v>17</v>
          </cell>
          <cell r="H1514" t="str">
            <v>D0152400</v>
          </cell>
          <cell r="I1514" t="str">
            <v>Teilhabeforschung</v>
          </cell>
          <cell r="J1514">
            <v>17</v>
          </cell>
          <cell r="K1514" t="str">
            <v>Teilhabeforschung</v>
          </cell>
          <cell r="L1514">
            <v>17</v>
          </cell>
          <cell r="M1514" t="str">
            <v>Teilhabeforschung</v>
          </cell>
          <cell r="N1514">
            <v>17</v>
          </cell>
          <cell r="O1514">
            <v>44197</v>
          </cell>
          <cell r="P1514">
            <v>2958465</v>
          </cell>
          <cell r="Q1514" t="str">
            <v>551716</v>
          </cell>
          <cell r="R1514" t="str">
            <v>551716</v>
          </cell>
          <cell r="S1514" t="str">
            <v>HHH</v>
          </cell>
          <cell r="T1514" t="str">
            <v>551716HHH</v>
          </cell>
          <cell r="U1514" t="str">
            <v>X</v>
          </cell>
          <cell r="V1514" t="str">
            <v>X</v>
          </cell>
          <cell r="W1514">
            <v>1</v>
          </cell>
          <cell r="X1514" t="str">
            <v>E0300</v>
          </cell>
          <cell r="Y1514" t="str">
            <v>E0300</v>
          </cell>
          <cell r="Z1514" t="str">
            <v>E0300</v>
          </cell>
          <cell r="AA1514" t="str">
            <v>E0300</v>
          </cell>
          <cell r="AB1514" t="str">
            <v>NAP.00.00017.18</v>
          </cell>
          <cell r="AD1514" t="str">
            <v>D21</v>
          </cell>
        </row>
        <row r="1515">
          <cell r="F1515" t="str">
            <v>D.01525.00.551716</v>
          </cell>
          <cell r="G1515">
            <v>17</v>
          </cell>
          <cell r="H1515" t="str">
            <v>D0152500</v>
          </cell>
          <cell r="I1515" t="str">
            <v>InBeBi Rheinland</v>
          </cell>
          <cell r="J1515">
            <v>16</v>
          </cell>
          <cell r="K1515" t="str">
            <v>InBeBi Rheinland</v>
          </cell>
          <cell r="L1515">
            <v>16</v>
          </cell>
          <cell r="M1515" t="str">
            <v>InBeBi Rheinland</v>
          </cell>
          <cell r="N1515">
            <v>16</v>
          </cell>
          <cell r="O1515">
            <v>44197</v>
          </cell>
          <cell r="P1515">
            <v>2958465</v>
          </cell>
          <cell r="Q1515" t="str">
            <v>551716</v>
          </cell>
          <cell r="R1515" t="str">
            <v>551716</v>
          </cell>
          <cell r="S1515" t="str">
            <v>HHH</v>
          </cell>
          <cell r="T1515" t="str">
            <v>551716HHH</v>
          </cell>
          <cell r="U1515" t="str">
            <v>X</v>
          </cell>
          <cell r="V1515" t="str">
            <v>X</v>
          </cell>
          <cell r="W1515">
            <v>1</v>
          </cell>
          <cell r="X1515" t="str">
            <v>K0020</v>
          </cell>
          <cell r="Y1515" t="str">
            <v>K0020</v>
          </cell>
          <cell r="Z1515" t="str">
            <v>K0020</v>
          </cell>
          <cell r="AA1515" t="str">
            <v>K0020</v>
          </cell>
          <cell r="AB1515" t="str">
            <v/>
          </cell>
          <cell r="AD1515" t="str">
            <v>D12</v>
          </cell>
        </row>
        <row r="1516">
          <cell r="F1516" t="str">
            <v>D.01526.00.551717</v>
          </cell>
          <cell r="G1516">
            <v>17</v>
          </cell>
          <cell r="H1516" t="str">
            <v>D0152600</v>
          </cell>
          <cell r="I1516" t="str">
            <v>Dig*In TP III</v>
          </cell>
          <cell r="J1516">
            <v>13</v>
          </cell>
          <cell r="K1516" t="str">
            <v>Dig*In TP III</v>
          </cell>
          <cell r="L1516">
            <v>13</v>
          </cell>
          <cell r="M1516" t="str">
            <v>Dig*In TP III</v>
          </cell>
          <cell r="N1516">
            <v>13</v>
          </cell>
          <cell r="O1516">
            <v>44197</v>
          </cell>
          <cell r="P1516">
            <v>2958465</v>
          </cell>
          <cell r="Q1516" t="str">
            <v>551717</v>
          </cell>
          <cell r="R1516" t="str">
            <v>551717</v>
          </cell>
          <cell r="S1516" t="str">
            <v>HHH</v>
          </cell>
          <cell r="T1516" t="str">
            <v>551717HHH</v>
          </cell>
          <cell r="U1516" t="str">
            <v>X</v>
          </cell>
          <cell r="V1516" t="str">
            <v>X</v>
          </cell>
          <cell r="W1516">
            <v>1</v>
          </cell>
          <cell r="X1516" t="str">
            <v>E0100</v>
          </cell>
          <cell r="Y1516" t="str">
            <v>E0100</v>
          </cell>
          <cell r="Z1516" t="str">
            <v>E0100</v>
          </cell>
          <cell r="AA1516" t="str">
            <v>E0100</v>
          </cell>
          <cell r="AB1516" t="str">
            <v>01JD1819B</v>
          </cell>
          <cell r="AD1516" t="str">
            <v>D21</v>
          </cell>
        </row>
        <row r="1517">
          <cell r="F1517" t="str">
            <v>D.01527.00.551719</v>
          </cell>
          <cell r="G1517">
            <v>17</v>
          </cell>
          <cell r="H1517" t="str">
            <v>D0152700</v>
          </cell>
          <cell r="I1517" t="str">
            <v>Sammelkonto</v>
          </cell>
          <cell r="J1517">
            <v>11</v>
          </cell>
          <cell r="K1517" t="str">
            <v>Sammelkonto</v>
          </cell>
          <cell r="L1517">
            <v>11</v>
          </cell>
          <cell r="M1517" t="str">
            <v>Sammelkonto</v>
          </cell>
          <cell r="N1517">
            <v>11</v>
          </cell>
          <cell r="O1517">
            <v>44197</v>
          </cell>
          <cell r="P1517">
            <v>2958465</v>
          </cell>
          <cell r="Q1517" t="str">
            <v>551719</v>
          </cell>
          <cell r="R1517" t="str">
            <v>551719</v>
          </cell>
          <cell r="S1517" t="str">
            <v>HHH</v>
          </cell>
          <cell r="T1517" t="str">
            <v>551719HHH</v>
          </cell>
          <cell r="U1517" t="str">
            <v>X</v>
          </cell>
          <cell r="V1517" t="str">
            <v>X</v>
          </cell>
          <cell r="W1517">
            <v>1</v>
          </cell>
          <cell r="X1517" t="str">
            <v>N0004</v>
          </cell>
          <cell r="Y1517" t="str">
            <v>N0004</v>
          </cell>
          <cell r="Z1517" t="str">
            <v>N0004</v>
          </cell>
          <cell r="AA1517" t="str">
            <v>N0004</v>
          </cell>
          <cell r="AB1517" t="str">
            <v/>
          </cell>
          <cell r="AD1517" t="str">
            <v>D11</v>
          </cell>
        </row>
        <row r="1518">
          <cell r="F1518" t="str">
            <v>D.01528.00.551721</v>
          </cell>
          <cell r="G1518">
            <v>17</v>
          </cell>
          <cell r="H1518" t="str">
            <v>D0152800</v>
          </cell>
          <cell r="I1518" t="str">
            <v>Webbasiertes Weiterbildungsprogramm</v>
          </cell>
          <cell r="J1518">
            <v>35</v>
          </cell>
          <cell r="K1518" t="str">
            <v>Webbasiertes Weiterb</v>
          </cell>
          <cell r="L1518">
            <v>20</v>
          </cell>
          <cell r="M1518" t="str">
            <v>Webbasiertes Weiterbildungsprogramm</v>
          </cell>
          <cell r="N1518">
            <v>35</v>
          </cell>
          <cell r="O1518">
            <v>44197</v>
          </cell>
          <cell r="P1518">
            <v>2958465</v>
          </cell>
          <cell r="Q1518" t="str">
            <v>551721</v>
          </cell>
          <cell r="R1518" t="str">
            <v>551721</v>
          </cell>
          <cell r="S1518" t="str">
            <v>HHH</v>
          </cell>
          <cell r="T1518" t="str">
            <v>551721HHH</v>
          </cell>
          <cell r="U1518" t="str">
            <v>X</v>
          </cell>
          <cell r="V1518" t="str">
            <v>X</v>
          </cell>
          <cell r="W1518">
            <v>1</v>
          </cell>
          <cell r="X1518" t="str">
            <v>K0018</v>
          </cell>
          <cell r="Y1518" t="str">
            <v>K0018</v>
          </cell>
          <cell r="Z1518" t="str">
            <v>K0018</v>
          </cell>
          <cell r="AA1518" t="str">
            <v>K0018</v>
          </cell>
          <cell r="AB1518" t="str">
            <v/>
          </cell>
          <cell r="AD1518" t="str">
            <v>D12</v>
          </cell>
        </row>
        <row r="1519">
          <cell r="F1519" t="str">
            <v>D.01529.00.551723</v>
          </cell>
          <cell r="G1519">
            <v>17</v>
          </cell>
          <cell r="H1519" t="str">
            <v>D0152900</v>
          </cell>
          <cell r="I1519" t="str">
            <v>TEILhabe2017 Teilnehmergebühren</v>
          </cell>
          <cell r="J1519">
            <v>31</v>
          </cell>
          <cell r="K1519" t="str">
            <v>TEILhabe2017 Teilneh</v>
          </cell>
          <cell r="L1519">
            <v>20</v>
          </cell>
          <cell r="M1519" t="str">
            <v>TEILhabe2017 Teilnehmergebühren</v>
          </cell>
          <cell r="N1519">
            <v>31</v>
          </cell>
          <cell r="O1519">
            <v>44197</v>
          </cell>
          <cell r="P1519">
            <v>2958465</v>
          </cell>
          <cell r="Q1519" t="str">
            <v>551723</v>
          </cell>
          <cell r="R1519" t="str">
            <v>551723</v>
          </cell>
          <cell r="S1519" t="str">
            <v>HHH</v>
          </cell>
          <cell r="T1519" t="str">
            <v>551723HHH</v>
          </cell>
          <cell r="U1519" t="str">
            <v>X</v>
          </cell>
          <cell r="V1519" t="str">
            <v>X</v>
          </cell>
          <cell r="W1519">
            <v>1</v>
          </cell>
          <cell r="X1519" t="str">
            <v>N003X</v>
          </cell>
          <cell r="Y1519" t="str">
            <v>N003X</v>
          </cell>
          <cell r="Z1519" t="str">
            <v>N003X</v>
          </cell>
          <cell r="AA1519" t="str">
            <v>N003X</v>
          </cell>
          <cell r="AB1519" t="str">
            <v/>
          </cell>
          <cell r="AD1519" t="str">
            <v>D12</v>
          </cell>
        </row>
        <row r="1520">
          <cell r="F1520" t="str">
            <v>D.01530.00.551723</v>
          </cell>
          <cell r="G1520">
            <v>17</v>
          </cell>
          <cell r="H1520" t="str">
            <v>D0153000</v>
          </cell>
          <cell r="I1520" t="str">
            <v>TEILhabe2017 Catering</v>
          </cell>
          <cell r="J1520">
            <v>21</v>
          </cell>
          <cell r="K1520" t="str">
            <v>TEILhabe2017 Caterin</v>
          </cell>
          <cell r="L1520">
            <v>20</v>
          </cell>
          <cell r="M1520" t="str">
            <v>TEILhabe2017 Catering</v>
          </cell>
          <cell r="N1520">
            <v>21</v>
          </cell>
          <cell r="O1520">
            <v>44197</v>
          </cell>
          <cell r="P1520">
            <v>2958465</v>
          </cell>
          <cell r="Q1520" t="str">
            <v>551723</v>
          </cell>
          <cell r="R1520" t="str">
            <v>551723</v>
          </cell>
          <cell r="S1520" t="str">
            <v>C01</v>
          </cell>
          <cell r="T1520" t="str">
            <v>551723C01</v>
          </cell>
          <cell r="U1520" t="str">
            <v>X</v>
          </cell>
          <cell r="V1520" t="str">
            <v>X</v>
          </cell>
          <cell r="W1520">
            <v>4</v>
          </cell>
          <cell r="X1520" t="str">
            <v>N003X</v>
          </cell>
          <cell r="Y1520" t="str">
            <v>N003X</v>
          </cell>
          <cell r="Z1520" t="str">
            <v>N003X</v>
          </cell>
          <cell r="AA1520" t="str">
            <v>N003X</v>
          </cell>
          <cell r="AB1520" t="str">
            <v/>
          </cell>
          <cell r="AD1520" t="str">
            <v>D12</v>
          </cell>
        </row>
        <row r="1521">
          <cell r="F1521" t="str">
            <v>D.01531.00.551723</v>
          </cell>
          <cell r="G1521">
            <v>17</v>
          </cell>
          <cell r="H1521" t="str">
            <v>D0153100</v>
          </cell>
          <cell r="I1521" t="str">
            <v>HPA</v>
          </cell>
          <cell r="J1521">
            <v>3</v>
          </cell>
          <cell r="K1521" t="str">
            <v>HPA</v>
          </cell>
          <cell r="L1521">
            <v>3</v>
          </cell>
          <cell r="M1521" t="str">
            <v>HPA</v>
          </cell>
          <cell r="N1521">
            <v>3</v>
          </cell>
          <cell r="O1521">
            <v>44197</v>
          </cell>
          <cell r="P1521">
            <v>2958465</v>
          </cell>
          <cell r="Q1521" t="str">
            <v>551723</v>
          </cell>
          <cell r="R1521" t="str">
            <v>551723</v>
          </cell>
          <cell r="S1521" t="str">
            <v>HHH</v>
          </cell>
          <cell r="T1521" t="str">
            <v>551723HHH</v>
          </cell>
          <cell r="U1521" t="str">
            <v>X</v>
          </cell>
          <cell r="V1521" t="str">
            <v>X</v>
          </cell>
          <cell r="W1521">
            <v>1</v>
          </cell>
          <cell r="X1521" t="str">
            <v>K9900</v>
          </cell>
          <cell r="Y1521" t="str">
            <v>K9900</v>
          </cell>
          <cell r="Z1521" t="str">
            <v>K9900</v>
          </cell>
          <cell r="AA1521" t="str">
            <v>K9900</v>
          </cell>
          <cell r="AB1521" t="str">
            <v/>
          </cell>
          <cell r="AD1521" t="str">
            <v>D12</v>
          </cell>
        </row>
        <row r="1522">
          <cell r="F1522" t="str">
            <v>D.01532.00.551723</v>
          </cell>
          <cell r="G1522">
            <v>17</v>
          </cell>
          <cell r="H1522" t="str">
            <v>D0153200</v>
          </cell>
          <cell r="I1522" t="str">
            <v>Quo F Heidehofstiftung</v>
          </cell>
          <cell r="J1522">
            <v>22</v>
          </cell>
          <cell r="K1522" t="str">
            <v>Quo F Heidehofstiftu</v>
          </cell>
          <cell r="L1522">
            <v>20</v>
          </cell>
          <cell r="M1522" t="str">
            <v>Quo F Heidehofstiftung</v>
          </cell>
          <cell r="N1522">
            <v>22</v>
          </cell>
          <cell r="O1522">
            <v>44197</v>
          </cell>
          <cell r="P1522">
            <v>2958465</v>
          </cell>
          <cell r="Q1522" t="str">
            <v>551723</v>
          </cell>
          <cell r="R1522" t="str">
            <v>551723</v>
          </cell>
          <cell r="S1522" t="str">
            <v>HHH</v>
          </cell>
          <cell r="T1522" t="str">
            <v>551723HHH</v>
          </cell>
          <cell r="U1522" t="str">
            <v>X</v>
          </cell>
          <cell r="V1522" t="str">
            <v>X</v>
          </cell>
          <cell r="W1522">
            <v>1</v>
          </cell>
          <cell r="X1522" t="str">
            <v>I0250</v>
          </cell>
          <cell r="Y1522" t="str">
            <v>I0250</v>
          </cell>
          <cell r="Z1522" t="str">
            <v>I0250</v>
          </cell>
          <cell r="AA1522" t="str">
            <v>I0250</v>
          </cell>
          <cell r="AB1522" t="str">
            <v>52353.01.1/1.15</v>
          </cell>
          <cell r="AD1522" t="str">
            <v>D31</v>
          </cell>
        </row>
        <row r="1523">
          <cell r="F1523" t="str">
            <v>D.01533.00.551723</v>
          </cell>
          <cell r="G1523">
            <v>17</v>
          </cell>
          <cell r="H1523" t="str">
            <v>D0153300</v>
          </cell>
          <cell r="I1523" t="str">
            <v>Quo F Software AG Stiftung</v>
          </cell>
          <cell r="J1523">
            <v>26</v>
          </cell>
          <cell r="K1523" t="str">
            <v>Quo F Software AG St</v>
          </cell>
          <cell r="L1523">
            <v>20</v>
          </cell>
          <cell r="M1523" t="str">
            <v>Quo F Software AG Stiftung</v>
          </cell>
          <cell r="N1523">
            <v>26</v>
          </cell>
          <cell r="O1523">
            <v>44197</v>
          </cell>
          <cell r="P1523">
            <v>2958465</v>
          </cell>
          <cell r="Q1523" t="str">
            <v>551723</v>
          </cell>
          <cell r="R1523" t="str">
            <v>551723</v>
          </cell>
          <cell r="S1523" t="str">
            <v>HHH</v>
          </cell>
          <cell r="T1523" t="str">
            <v>551723HHH</v>
          </cell>
          <cell r="U1523" t="str">
            <v>X</v>
          </cell>
          <cell r="V1523" t="str">
            <v>X</v>
          </cell>
          <cell r="W1523">
            <v>1</v>
          </cell>
          <cell r="X1523" t="str">
            <v>I0300</v>
          </cell>
          <cell r="Y1523" t="str">
            <v>I0300</v>
          </cell>
          <cell r="Z1523" t="str">
            <v>I0300</v>
          </cell>
          <cell r="AA1523" t="str">
            <v>I0300</v>
          </cell>
          <cell r="AD1523" t="str">
            <v>D31</v>
          </cell>
        </row>
        <row r="1524">
          <cell r="F1524" t="str">
            <v>D.01534.00.551723</v>
          </cell>
          <cell r="G1524">
            <v>17</v>
          </cell>
          <cell r="H1524" t="str">
            <v>D0153400</v>
          </cell>
          <cell r="I1524" t="str">
            <v>QuoF GIB e.V.</v>
          </cell>
          <cell r="J1524">
            <v>13</v>
          </cell>
          <cell r="K1524" t="str">
            <v>QuoF GIB e.V.</v>
          </cell>
          <cell r="L1524">
            <v>13</v>
          </cell>
          <cell r="M1524" t="str">
            <v>QuoF GIB e.V.</v>
          </cell>
          <cell r="N1524">
            <v>13</v>
          </cell>
          <cell r="O1524">
            <v>44197</v>
          </cell>
          <cell r="P1524">
            <v>2958465</v>
          </cell>
          <cell r="Q1524" t="str">
            <v>551723</v>
          </cell>
          <cell r="R1524" t="str">
            <v>551723</v>
          </cell>
          <cell r="S1524" t="str">
            <v>HHH</v>
          </cell>
          <cell r="T1524" t="str">
            <v>551723HHH</v>
          </cell>
          <cell r="U1524" t="str">
            <v>X</v>
          </cell>
          <cell r="V1524" t="str">
            <v>X</v>
          </cell>
          <cell r="W1524">
            <v>1</v>
          </cell>
          <cell r="X1524" t="str">
            <v>K0008</v>
          </cell>
          <cell r="Y1524" t="str">
            <v>K0008</v>
          </cell>
          <cell r="Z1524" t="str">
            <v>K0008</v>
          </cell>
          <cell r="AA1524" t="str">
            <v>K0008</v>
          </cell>
          <cell r="AD1524" t="str">
            <v>D12</v>
          </cell>
        </row>
        <row r="1525">
          <cell r="F1525" t="str">
            <v>D.01535.00.551723</v>
          </cell>
          <cell r="G1525">
            <v>17</v>
          </cell>
          <cell r="H1525" t="str">
            <v>D0153500</v>
          </cell>
          <cell r="I1525" t="str">
            <v>Quo F RC</v>
          </cell>
          <cell r="J1525">
            <v>8</v>
          </cell>
          <cell r="K1525" t="str">
            <v>Quo F RC</v>
          </cell>
          <cell r="L1525">
            <v>8</v>
          </cell>
          <cell r="M1525" t="str">
            <v>Quo F RC</v>
          </cell>
          <cell r="N1525">
            <v>8</v>
          </cell>
          <cell r="O1525">
            <v>44197</v>
          </cell>
          <cell r="P1525">
            <v>2958465</v>
          </cell>
          <cell r="Q1525" t="str">
            <v>551723</v>
          </cell>
          <cell r="R1525" t="str">
            <v>551723</v>
          </cell>
          <cell r="S1525" t="str">
            <v>HHH</v>
          </cell>
          <cell r="T1525" t="str">
            <v>551723HHH</v>
          </cell>
          <cell r="U1525" t="str">
            <v>X</v>
          </cell>
          <cell r="V1525" t="str">
            <v>X</v>
          </cell>
          <cell r="W1525">
            <v>1</v>
          </cell>
          <cell r="X1525" t="str">
            <v>K0008</v>
          </cell>
          <cell r="Y1525" t="str">
            <v>K0008</v>
          </cell>
          <cell r="Z1525" t="str">
            <v>K0008</v>
          </cell>
          <cell r="AA1525" t="str">
            <v>K0008</v>
          </cell>
          <cell r="AD1525" t="str">
            <v>D12</v>
          </cell>
        </row>
        <row r="1526">
          <cell r="F1526" t="str">
            <v>D.01536.00.551724</v>
          </cell>
          <cell r="G1526">
            <v>17</v>
          </cell>
          <cell r="H1526" t="str">
            <v>D0153600</v>
          </cell>
          <cell r="I1526" t="str">
            <v>PiCarDi</v>
          </cell>
          <cell r="J1526">
            <v>7</v>
          </cell>
          <cell r="K1526" t="str">
            <v>PiCarDi</v>
          </cell>
          <cell r="L1526">
            <v>7</v>
          </cell>
          <cell r="M1526" t="str">
            <v>PiCarDi</v>
          </cell>
          <cell r="N1526">
            <v>7</v>
          </cell>
          <cell r="O1526">
            <v>44197</v>
          </cell>
          <cell r="P1526">
            <v>2958465</v>
          </cell>
          <cell r="Q1526" t="str">
            <v>551724</v>
          </cell>
          <cell r="R1526" t="str">
            <v>551724</v>
          </cell>
          <cell r="S1526" t="str">
            <v>HHH</v>
          </cell>
          <cell r="T1526" t="str">
            <v>551724HHH</v>
          </cell>
          <cell r="U1526" t="str">
            <v>X</v>
          </cell>
          <cell r="V1526" t="str">
            <v>X</v>
          </cell>
          <cell r="W1526">
            <v>1</v>
          </cell>
          <cell r="X1526" t="str">
            <v>E0100</v>
          </cell>
          <cell r="Y1526" t="str">
            <v>E0100</v>
          </cell>
          <cell r="Z1526" t="str">
            <v>E0100</v>
          </cell>
          <cell r="AA1526" t="str">
            <v>E0100</v>
          </cell>
          <cell r="AB1526" t="str">
            <v>01GY1701B</v>
          </cell>
          <cell r="AD1526" t="str">
            <v>D21</v>
          </cell>
        </row>
        <row r="1527">
          <cell r="F1527" t="str">
            <v>D.01537.00.551724</v>
          </cell>
          <cell r="G1527">
            <v>17</v>
          </cell>
          <cell r="H1527" t="str">
            <v>D0153700</v>
          </cell>
          <cell r="I1527" t="str">
            <v>ReWiKs²</v>
          </cell>
          <cell r="J1527">
            <v>7</v>
          </cell>
          <cell r="K1527" t="str">
            <v>ReWiKs²</v>
          </cell>
          <cell r="L1527">
            <v>7</v>
          </cell>
          <cell r="M1527" t="str">
            <v>ReWiKs²</v>
          </cell>
          <cell r="N1527">
            <v>7</v>
          </cell>
          <cell r="O1527">
            <v>44197</v>
          </cell>
          <cell r="P1527">
            <v>2958465</v>
          </cell>
          <cell r="Q1527" t="str">
            <v>551724</v>
          </cell>
          <cell r="R1527" t="str">
            <v>551724</v>
          </cell>
          <cell r="S1527" t="str">
            <v>HHH</v>
          </cell>
          <cell r="T1527" t="str">
            <v>551724HHH</v>
          </cell>
          <cell r="U1527" t="str">
            <v>X</v>
          </cell>
          <cell r="V1527" t="str">
            <v>X</v>
          </cell>
          <cell r="W1527">
            <v>1</v>
          </cell>
          <cell r="X1527" t="str">
            <v>E1500</v>
          </cell>
          <cell r="Y1527" t="str">
            <v>E1500</v>
          </cell>
          <cell r="Z1527" t="str">
            <v>E1500</v>
          </cell>
          <cell r="AA1527" t="str">
            <v>E1500</v>
          </cell>
          <cell r="AB1527" t="str">
            <v>4-43/3.12/19</v>
          </cell>
          <cell r="AD1527" t="str">
            <v>D21</v>
          </cell>
        </row>
        <row r="1528">
          <cell r="F1528" t="str">
            <v>D.01538.00.551724</v>
          </cell>
          <cell r="G1528">
            <v>17</v>
          </cell>
          <cell r="H1528" t="str">
            <v>D0153800</v>
          </cell>
          <cell r="I1528" t="str">
            <v>PiCarDi-2</v>
          </cell>
          <cell r="J1528">
            <v>9</v>
          </cell>
          <cell r="K1528" t="str">
            <v>PiCarDi-2</v>
          </cell>
          <cell r="L1528">
            <v>9</v>
          </cell>
          <cell r="M1528" t="str">
            <v>PiCarDi-2</v>
          </cell>
          <cell r="N1528">
            <v>9</v>
          </cell>
          <cell r="O1528">
            <v>44197</v>
          </cell>
          <cell r="P1528">
            <v>2958465</v>
          </cell>
          <cell r="Q1528" t="str">
            <v>551724</v>
          </cell>
          <cell r="R1528" t="str">
            <v>551724</v>
          </cell>
          <cell r="S1528" t="str">
            <v>HHH</v>
          </cell>
          <cell r="T1528" t="str">
            <v>551724HHH</v>
          </cell>
          <cell r="U1528" t="str">
            <v>X</v>
          </cell>
          <cell r="V1528" t="str">
            <v>X</v>
          </cell>
          <cell r="W1528">
            <v>1</v>
          </cell>
          <cell r="X1528" t="str">
            <v>E0100</v>
          </cell>
          <cell r="Y1528" t="str">
            <v>E0100</v>
          </cell>
          <cell r="Z1528" t="str">
            <v>E0100</v>
          </cell>
          <cell r="AA1528" t="str">
            <v>E0100</v>
          </cell>
          <cell r="AB1528" t="str">
            <v>01GY1920B</v>
          </cell>
          <cell r="AD1528" t="str">
            <v>D21</v>
          </cell>
        </row>
        <row r="1529">
          <cell r="F1529" t="str">
            <v>D.01539.00.551724</v>
          </cell>
          <cell r="G1529">
            <v>17</v>
          </cell>
          <cell r="H1529" t="str">
            <v>D0153900</v>
          </cell>
          <cell r="I1529" t="str">
            <v>FamPalliNeeds</v>
          </cell>
          <cell r="J1529">
            <v>13</v>
          </cell>
          <cell r="K1529" t="str">
            <v>FamPalliNeeds</v>
          </cell>
          <cell r="L1529">
            <v>13</v>
          </cell>
          <cell r="M1529" t="str">
            <v>FamPalliNeeds</v>
          </cell>
          <cell r="N1529">
            <v>13</v>
          </cell>
          <cell r="O1529">
            <v>44197</v>
          </cell>
          <cell r="P1529">
            <v>2958465</v>
          </cell>
          <cell r="Q1529" t="str">
            <v>551724</v>
          </cell>
          <cell r="R1529" t="str">
            <v>551724</v>
          </cell>
          <cell r="S1529" t="str">
            <v>HHH</v>
          </cell>
          <cell r="T1529" t="str">
            <v>551724HHH</v>
          </cell>
          <cell r="U1529" t="str">
            <v>X</v>
          </cell>
          <cell r="V1529" t="str">
            <v>X</v>
          </cell>
          <cell r="W1529">
            <v>1</v>
          </cell>
          <cell r="X1529" t="str">
            <v>E0900</v>
          </cell>
          <cell r="Y1529" t="str">
            <v>E0900</v>
          </cell>
          <cell r="Z1529" t="str">
            <v>E0900</v>
          </cell>
          <cell r="AA1529" t="str">
            <v>E0900</v>
          </cell>
          <cell r="AB1529" t="str">
            <v>3020SS244</v>
          </cell>
          <cell r="AD1529" t="str">
            <v>D21</v>
          </cell>
        </row>
        <row r="1530">
          <cell r="F1530" t="str">
            <v>D.01540.00.551724</v>
          </cell>
          <cell r="G1530">
            <v>17</v>
          </cell>
          <cell r="H1530" t="str">
            <v>D0154000</v>
          </cell>
          <cell r="I1530" t="str">
            <v>PraeKids</v>
          </cell>
          <cell r="J1530">
            <v>8</v>
          </cell>
          <cell r="K1530" t="str">
            <v>PraeKids</v>
          </cell>
          <cell r="L1530">
            <v>8</v>
          </cell>
          <cell r="M1530" t="str">
            <v>PraeKids</v>
          </cell>
          <cell r="N1530">
            <v>8</v>
          </cell>
          <cell r="O1530">
            <v>44197</v>
          </cell>
          <cell r="P1530">
            <v>2958465</v>
          </cell>
          <cell r="Q1530" t="str">
            <v>551724</v>
          </cell>
          <cell r="R1530" t="str">
            <v>551724</v>
          </cell>
          <cell r="S1530" t="str">
            <v>HHH</v>
          </cell>
          <cell r="T1530" t="str">
            <v>551724HHH</v>
          </cell>
          <cell r="U1530" t="str">
            <v>X</v>
          </cell>
          <cell r="V1530" t="str">
            <v>X</v>
          </cell>
          <cell r="W1530">
            <v>1</v>
          </cell>
          <cell r="X1530" t="str">
            <v>I0300</v>
          </cell>
          <cell r="Y1530" t="str">
            <v>I0300</v>
          </cell>
          <cell r="Z1530" t="str">
            <v>I0300</v>
          </cell>
          <cell r="AA1530" t="str">
            <v>I0300</v>
          </cell>
          <cell r="AB1530" t="str">
            <v/>
          </cell>
          <cell r="AD1530" t="str">
            <v>D31</v>
          </cell>
        </row>
        <row r="1531">
          <cell r="F1531" t="str">
            <v>D.01541.00.551725</v>
          </cell>
          <cell r="G1531">
            <v>17</v>
          </cell>
          <cell r="H1531" t="str">
            <v>D0154100</v>
          </cell>
          <cell r="I1531" t="str">
            <v>KOLEF</v>
          </cell>
          <cell r="J1531">
            <v>5</v>
          </cell>
          <cell r="K1531" t="str">
            <v>KOLEF</v>
          </cell>
          <cell r="L1531">
            <v>5</v>
          </cell>
          <cell r="M1531" t="str">
            <v>KOLEF</v>
          </cell>
          <cell r="N1531">
            <v>5</v>
          </cell>
          <cell r="O1531">
            <v>44197</v>
          </cell>
          <cell r="P1531">
            <v>2958465</v>
          </cell>
          <cell r="Q1531" t="str">
            <v>551725</v>
          </cell>
          <cell r="R1531" t="str">
            <v>551725</v>
          </cell>
          <cell r="S1531" t="str">
            <v>HHH</v>
          </cell>
          <cell r="T1531" t="str">
            <v>551725HHH</v>
          </cell>
          <cell r="U1531" t="str">
            <v>X</v>
          </cell>
          <cell r="V1531" t="str">
            <v>X</v>
          </cell>
          <cell r="W1531">
            <v>1</v>
          </cell>
          <cell r="X1531" t="str">
            <v>I0300</v>
          </cell>
          <cell r="Y1531" t="str">
            <v>I0300</v>
          </cell>
          <cell r="Z1531" t="str">
            <v>I0300</v>
          </cell>
          <cell r="AA1531" t="str">
            <v>I0300</v>
          </cell>
          <cell r="AB1531" t="str">
            <v>MTS-Projekt-Nr. 5188-2015</v>
          </cell>
          <cell r="AD1531" t="str">
            <v>D31</v>
          </cell>
        </row>
        <row r="1532">
          <cell r="F1532" t="str">
            <v>D.01542.00.551725</v>
          </cell>
          <cell r="G1532">
            <v>17</v>
          </cell>
          <cell r="H1532" t="str">
            <v>D0154200</v>
          </cell>
          <cell r="I1532" t="str">
            <v>Urbane Hilfsschule</v>
          </cell>
          <cell r="J1532">
            <v>18</v>
          </cell>
          <cell r="K1532" t="str">
            <v>Urbane Hilfsschule</v>
          </cell>
          <cell r="L1532">
            <v>18</v>
          </cell>
          <cell r="M1532" t="str">
            <v>Urbane Hilfsschule</v>
          </cell>
          <cell r="N1532">
            <v>18</v>
          </cell>
          <cell r="O1532">
            <v>44197</v>
          </cell>
          <cell r="P1532">
            <v>2958465</v>
          </cell>
          <cell r="Q1532" t="str">
            <v>551725</v>
          </cell>
          <cell r="R1532" t="str">
            <v>551725</v>
          </cell>
          <cell r="S1532" t="str">
            <v>HHH</v>
          </cell>
          <cell r="T1532" t="str">
            <v>551725HHH</v>
          </cell>
          <cell r="U1532" t="str">
            <v>X</v>
          </cell>
          <cell r="V1532" t="str">
            <v>X</v>
          </cell>
          <cell r="W1532">
            <v>1</v>
          </cell>
          <cell r="X1532" t="str">
            <v>D0110</v>
          </cell>
          <cell r="Y1532" t="str">
            <v>D0110</v>
          </cell>
          <cell r="Z1532" t="str">
            <v>D0110</v>
          </cell>
          <cell r="AA1532" t="str">
            <v>D0110</v>
          </cell>
          <cell r="AB1532" t="str">
            <v>GZ: MO 959/5-1; AOBJ: 634670</v>
          </cell>
          <cell r="AD1532" t="str">
            <v>D43</v>
          </cell>
        </row>
        <row r="1533">
          <cell r="F1533" t="str">
            <v>D.01543.00.551725</v>
          </cell>
          <cell r="G1533">
            <v>17</v>
          </cell>
          <cell r="H1533" t="str">
            <v>D0154300</v>
          </cell>
          <cell r="I1533" t="str">
            <v>Sammelkonto</v>
          </cell>
          <cell r="J1533">
            <v>11</v>
          </cell>
          <cell r="K1533" t="str">
            <v>Sammelkonto</v>
          </cell>
          <cell r="L1533">
            <v>11</v>
          </cell>
          <cell r="M1533" t="str">
            <v>Sammelkonto</v>
          </cell>
          <cell r="N1533">
            <v>11</v>
          </cell>
          <cell r="O1533">
            <v>44197</v>
          </cell>
          <cell r="P1533">
            <v>2958465</v>
          </cell>
          <cell r="Q1533" t="str">
            <v>551725</v>
          </cell>
          <cell r="R1533" t="str">
            <v>551725</v>
          </cell>
          <cell r="S1533" t="str">
            <v>HHH</v>
          </cell>
          <cell r="T1533" t="str">
            <v>551725HHH</v>
          </cell>
          <cell r="U1533" t="str">
            <v>X</v>
          </cell>
          <cell r="V1533" t="str">
            <v>X</v>
          </cell>
          <cell r="W1533">
            <v>1</v>
          </cell>
          <cell r="X1533" t="str">
            <v>N0004</v>
          </cell>
          <cell r="Y1533" t="str">
            <v>N0004</v>
          </cell>
          <cell r="Z1533" t="str">
            <v>N0004</v>
          </cell>
          <cell r="AA1533" t="str">
            <v>N0004</v>
          </cell>
          <cell r="AD1533" t="str">
            <v>D11</v>
          </cell>
        </row>
        <row r="1534">
          <cell r="F1534" t="str">
            <v>D.01544.00.551725</v>
          </cell>
          <cell r="G1534">
            <v>17</v>
          </cell>
          <cell r="H1534" t="str">
            <v>D0154400</v>
          </cell>
          <cell r="I1534" t="str">
            <v>FoLis</v>
          </cell>
          <cell r="J1534">
            <v>5</v>
          </cell>
          <cell r="K1534" t="str">
            <v>FoLis</v>
          </cell>
          <cell r="L1534">
            <v>5</v>
          </cell>
          <cell r="M1534" t="str">
            <v>FoLis</v>
          </cell>
          <cell r="N1534">
            <v>5</v>
          </cell>
          <cell r="O1534">
            <v>44197</v>
          </cell>
          <cell r="P1534">
            <v>2958465</v>
          </cell>
          <cell r="Q1534" t="str">
            <v>551725</v>
          </cell>
          <cell r="R1534" t="str">
            <v>551725</v>
          </cell>
          <cell r="S1534" t="str">
            <v>HHH</v>
          </cell>
          <cell r="T1534" t="str">
            <v>551725HHH</v>
          </cell>
          <cell r="U1534" t="str">
            <v>X</v>
          </cell>
          <cell r="V1534" t="str">
            <v>X</v>
          </cell>
          <cell r="W1534">
            <v>1</v>
          </cell>
          <cell r="X1534" t="str">
            <v>E0100</v>
          </cell>
          <cell r="Y1534" t="str">
            <v>E0100</v>
          </cell>
          <cell r="Z1534" t="str">
            <v>E0100</v>
          </cell>
          <cell r="AA1534" t="str">
            <v>E0100</v>
          </cell>
          <cell r="AB1534" t="str">
            <v>01NV1718B</v>
          </cell>
          <cell r="AD1534" t="str">
            <v>D21</v>
          </cell>
        </row>
        <row r="1535">
          <cell r="F1535" t="str">
            <v>D.01545.00.551725</v>
          </cell>
          <cell r="G1535">
            <v>17</v>
          </cell>
          <cell r="H1535" t="str">
            <v>D0154500</v>
          </cell>
          <cell r="I1535" t="str">
            <v>Das pädagogische Experiment der Levana</v>
          </cell>
          <cell r="J1535">
            <v>38</v>
          </cell>
          <cell r="K1535" t="str">
            <v>Das pädagogische Exp</v>
          </cell>
          <cell r="L1535">
            <v>20</v>
          </cell>
          <cell r="M1535" t="str">
            <v>Das pädagogische Experiment der Levana</v>
          </cell>
          <cell r="N1535">
            <v>38</v>
          </cell>
          <cell r="O1535">
            <v>44197</v>
          </cell>
          <cell r="P1535">
            <v>2958465</v>
          </cell>
          <cell r="Q1535" t="str">
            <v>551725</v>
          </cell>
          <cell r="R1535" t="str">
            <v>551725</v>
          </cell>
          <cell r="S1535" t="str">
            <v>HHH</v>
          </cell>
          <cell r="T1535" t="str">
            <v>551725HHH</v>
          </cell>
          <cell r="U1535" t="str">
            <v>X</v>
          </cell>
          <cell r="V1535" t="str">
            <v>X</v>
          </cell>
          <cell r="W1535">
            <v>1</v>
          </cell>
          <cell r="X1535" t="str">
            <v>D0170</v>
          </cell>
          <cell r="Y1535" t="str">
            <v>D0170</v>
          </cell>
          <cell r="Z1535" t="str">
            <v>D0170</v>
          </cell>
          <cell r="AA1535" t="str">
            <v>D0170</v>
          </cell>
          <cell r="AB1535" t="str">
            <v>STO 1209/1-1; AOBJ: 646616</v>
          </cell>
          <cell r="AD1535" t="str">
            <v>D43</v>
          </cell>
        </row>
        <row r="1536">
          <cell r="F1536" t="str">
            <v>D.01546.00.551725</v>
          </cell>
          <cell r="G1536">
            <v>17</v>
          </cell>
          <cell r="H1536" t="str">
            <v>D0154600</v>
          </cell>
          <cell r="I1536" t="str">
            <v>Graduiertenkolleg Kollegpauschale</v>
          </cell>
          <cell r="J1536">
            <v>33</v>
          </cell>
          <cell r="K1536" t="str">
            <v>Graduiertenkolleg Ko</v>
          </cell>
          <cell r="L1536">
            <v>20</v>
          </cell>
          <cell r="M1536" t="str">
            <v>Graduiertenkolleg Kollegpauschale</v>
          </cell>
          <cell r="N1536">
            <v>33</v>
          </cell>
          <cell r="O1536">
            <v>44197</v>
          </cell>
          <cell r="P1536">
            <v>2958465</v>
          </cell>
          <cell r="Q1536" t="str">
            <v>551725</v>
          </cell>
          <cell r="R1536" t="str">
            <v>551725</v>
          </cell>
          <cell r="S1536" t="str">
            <v>HHH</v>
          </cell>
          <cell r="T1536" t="str">
            <v>551725HHH</v>
          </cell>
          <cell r="U1536" t="str">
            <v>X</v>
          </cell>
          <cell r="V1536" t="str">
            <v>X</v>
          </cell>
          <cell r="W1536">
            <v>1</v>
          </cell>
          <cell r="X1536" t="str">
            <v>I0020</v>
          </cell>
          <cell r="Y1536" t="str">
            <v>I0020</v>
          </cell>
          <cell r="Z1536" t="str">
            <v>I0020</v>
          </cell>
          <cell r="AA1536" t="str">
            <v>I0020</v>
          </cell>
          <cell r="AB1536" t="str">
            <v>Pro 2 Sc./He</v>
          </cell>
          <cell r="AD1536" t="str">
            <v>D31</v>
          </cell>
        </row>
        <row r="1537">
          <cell r="F1537" t="str">
            <v>D.01547.00.551725</v>
          </cell>
          <cell r="G1537">
            <v>17</v>
          </cell>
          <cell r="H1537" t="str">
            <v>D0154700</v>
          </cell>
          <cell r="I1537" t="str">
            <v>Graduiertenkolleg "Koordinationsstelle"</v>
          </cell>
          <cell r="J1537">
            <v>39</v>
          </cell>
          <cell r="K1537" t="str">
            <v>Graduiertenkolleg "K</v>
          </cell>
          <cell r="L1537">
            <v>20</v>
          </cell>
          <cell r="M1537" t="str">
            <v>Graduiertenkolleg "Koordinationsstelle"</v>
          </cell>
          <cell r="N1537">
            <v>39</v>
          </cell>
          <cell r="O1537">
            <v>44197</v>
          </cell>
          <cell r="P1537">
            <v>2958465</v>
          </cell>
          <cell r="Q1537" t="str">
            <v>551725</v>
          </cell>
          <cell r="R1537" t="str">
            <v>551725</v>
          </cell>
          <cell r="S1537" t="str">
            <v>HHH</v>
          </cell>
          <cell r="T1537" t="str">
            <v>551725HHH</v>
          </cell>
          <cell r="U1537" t="str">
            <v>X</v>
          </cell>
          <cell r="V1537" t="str">
            <v>X</v>
          </cell>
          <cell r="W1537">
            <v>1</v>
          </cell>
          <cell r="X1537" t="str">
            <v>I0020</v>
          </cell>
          <cell r="Y1537" t="str">
            <v>I0020</v>
          </cell>
          <cell r="Z1537" t="str">
            <v>I0020</v>
          </cell>
          <cell r="AA1537" t="str">
            <v>I0020</v>
          </cell>
          <cell r="AB1537" t="str">
            <v>130-197-</v>
          </cell>
          <cell r="AD1537" t="str">
            <v>D31</v>
          </cell>
        </row>
        <row r="1538">
          <cell r="F1538" t="str">
            <v>D.01548.00.551725</v>
          </cell>
          <cell r="G1538">
            <v>17</v>
          </cell>
          <cell r="H1538" t="str">
            <v>D0154800</v>
          </cell>
          <cell r="I1538" t="str">
            <v>Graduiertenkolleg "Programmmittel"</v>
          </cell>
          <cell r="J1538">
            <v>34</v>
          </cell>
          <cell r="K1538" t="str">
            <v>Graduiertenkolleg "P</v>
          </cell>
          <cell r="L1538">
            <v>20</v>
          </cell>
          <cell r="M1538" t="str">
            <v>Graduiertenkolleg "Programmmittel"</v>
          </cell>
          <cell r="N1538">
            <v>34</v>
          </cell>
          <cell r="O1538">
            <v>44197</v>
          </cell>
          <cell r="P1538">
            <v>2958465</v>
          </cell>
          <cell r="Q1538" t="str">
            <v>551725</v>
          </cell>
          <cell r="R1538" t="str">
            <v>551725</v>
          </cell>
          <cell r="S1538" t="str">
            <v>HHH</v>
          </cell>
          <cell r="T1538" t="str">
            <v>551725HHH</v>
          </cell>
          <cell r="U1538" t="str">
            <v>X</v>
          </cell>
          <cell r="V1538" t="str">
            <v>X</v>
          </cell>
          <cell r="W1538">
            <v>1</v>
          </cell>
          <cell r="X1538" t="str">
            <v>I0020</v>
          </cell>
          <cell r="Y1538" t="str">
            <v>I0020</v>
          </cell>
          <cell r="Z1538" t="str">
            <v>I0020</v>
          </cell>
          <cell r="AA1538" t="str">
            <v>I0020</v>
          </cell>
          <cell r="AB1538" t="str">
            <v>130-121-533396</v>
          </cell>
          <cell r="AD1538" t="str">
            <v>D31</v>
          </cell>
        </row>
        <row r="1539">
          <cell r="F1539" t="str">
            <v>D.01549.00.551725</v>
          </cell>
          <cell r="G1539">
            <v>17</v>
          </cell>
          <cell r="H1539" t="str">
            <v>D0154900</v>
          </cell>
          <cell r="I1539" t="str">
            <v>VA: Summerschool (Teilnahmebeiträge)</v>
          </cell>
          <cell r="J1539">
            <v>36</v>
          </cell>
          <cell r="K1539" t="str">
            <v>VA: Summerschool (Te</v>
          </cell>
          <cell r="L1539">
            <v>20</v>
          </cell>
          <cell r="M1539" t="str">
            <v>VA: Summerschool (Teilnahmebeiträge)</v>
          </cell>
          <cell r="N1539">
            <v>36</v>
          </cell>
          <cell r="O1539">
            <v>44197</v>
          </cell>
          <cell r="P1539">
            <v>2958465</v>
          </cell>
          <cell r="Q1539" t="str">
            <v>551725</v>
          </cell>
          <cell r="R1539" t="str">
            <v>551725</v>
          </cell>
          <cell r="S1539" t="str">
            <v>HHH</v>
          </cell>
          <cell r="T1539" t="str">
            <v>551725HHH</v>
          </cell>
          <cell r="U1539" t="str">
            <v>X</v>
          </cell>
          <cell r="V1539" t="str">
            <v>X</v>
          </cell>
          <cell r="W1539">
            <v>1</v>
          </cell>
          <cell r="X1539" t="str">
            <v>N003X</v>
          </cell>
          <cell r="Y1539" t="str">
            <v>N003X</v>
          </cell>
          <cell r="Z1539" t="str">
            <v>N003X</v>
          </cell>
          <cell r="AA1539" t="str">
            <v>N003X</v>
          </cell>
          <cell r="AB1539" t="str">
            <v/>
          </cell>
          <cell r="AD1539" t="str">
            <v>D12</v>
          </cell>
        </row>
        <row r="1540">
          <cell r="F1540" t="str">
            <v>D.01550.00.551725</v>
          </cell>
          <cell r="G1540">
            <v>17</v>
          </cell>
          <cell r="H1540" t="str">
            <v>D0155000</v>
          </cell>
          <cell r="I1540" t="str">
            <v>VA:CAT:Summerschool</v>
          </cell>
          <cell r="J1540">
            <v>19</v>
          </cell>
          <cell r="K1540" t="str">
            <v>VA:CAT:Summerschool</v>
          </cell>
          <cell r="L1540">
            <v>19</v>
          </cell>
          <cell r="M1540" t="str">
            <v>VA:CAT:Summerschool</v>
          </cell>
          <cell r="N1540">
            <v>19</v>
          </cell>
          <cell r="O1540">
            <v>44197</v>
          </cell>
          <cell r="P1540">
            <v>2958465</v>
          </cell>
          <cell r="Q1540" t="str">
            <v>551725</v>
          </cell>
          <cell r="R1540" t="str">
            <v>551725</v>
          </cell>
          <cell r="S1540" t="str">
            <v>C01</v>
          </cell>
          <cell r="T1540" t="str">
            <v>551725C01</v>
          </cell>
          <cell r="U1540" t="str">
            <v>X</v>
          </cell>
          <cell r="V1540" t="str">
            <v>X</v>
          </cell>
          <cell r="W1540">
            <v>4</v>
          </cell>
          <cell r="X1540" t="str">
            <v>N003X</v>
          </cell>
          <cell r="Y1540" t="str">
            <v>N003X</v>
          </cell>
          <cell r="Z1540" t="str">
            <v>N003X</v>
          </cell>
          <cell r="AA1540" t="str">
            <v>N003X</v>
          </cell>
          <cell r="AD1540" t="str">
            <v>D12</v>
          </cell>
        </row>
        <row r="1541">
          <cell r="F1541" t="str">
            <v>D.01551.00.551725</v>
          </cell>
          <cell r="G1541">
            <v>17</v>
          </cell>
          <cell r="H1541" t="str">
            <v>D0155100</v>
          </cell>
          <cell r="I1541" t="str">
            <v>HPA Spendenkonto</v>
          </cell>
          <cell r="J1541">
            <v>16</v>
          </cell>
          <cell r="K1541" t="str">
            <v>HPA Spendenkonto</v>
          </cell>
          <cell r="L1541">
            <v>16</v>
          </cell>
          <cell r="M1541" t="str">
            <v>HPA Spendenkonto</v>
          </cell>
          <cell r="N1541">
            <v>16</v>
          </cell>
          <cell r="O1541">
            <v>44197</v>
          </cell>
          <cell r="P1541">
            <v>2958465</v>
          </cell>
          <cell r="Q1541" t="str">
            <v>551725</v>
          </cell>
          <cell r="R1541" t="str">
            <v>551725</v>
          </cell>
          <cell r="S1541" t="str">
            <v>HHH</v>
          </cell>
          <cell r="T1541" t="str">
            <v>551725HHH</v>
          </cell>
          <cell r="U1541" t="str">
            <v>X</v>
          </cell>
          <cell r="V1541" t="str">
            <v>X</v>
          </cell>
          <cell r="W1541">
            <v>1</v>
          </cell>
          <cell r="X1541" t="str">
            <v>K9900</v>
          </cell>
          <cell r="Y1541" t="str">
            <v>K9900</v>
          </cell>
          <cell r="Z1541" t="str">
            <v>K9900</v>
          </cell>
          <cell r="AA1541" t="str">
            <v>K9900</v>
          </cell>
          <cell r="AD1541" t="str">
            <v>D12</v>
          </cell>
        </row>
        <row r="1542">
          <cell r="F1542" t="str">
            <v>D.01552.00.551729</v>
          </cell>
          <cell r="G1542">
            <v>17</v>
          </cell>
          <cell r="H1542" t="str">
            <v>D0155200</v>
          </cell>
          <cell r="I1542" t="str">
            <v>Kompetenzzentrum Flucht</v>
          </cell>
          <cell r="J1542">
            <v>23</v>
          </cell>
          <cell r="K1542" t="str">
            <v>Kompetenzzentrum Flu</v>
          </cell>
          <cell r="L1542">
            <v>20</v>
          </cell>
          <cell r="M1542" t="str">
            <v>Kompetenzzentrum Flucht</v>
          </cell>
          <cell r="N1542">
            <v>23</v>
          </cell>
          <cell r="O1542">
            <v>44197</v>
          </cell>
          <cell r="P1542">
            <v>2958465</v>
          </cell>
          <cell r="Q1542" t="str">
            <v>551729</v>
          </cell>
          <cell r="R1542" t="str">
            <v>551729</v>
          </cell>
          <cell r="S1542" t="str">
            <v>HHH</v>
          </cell>
          <cell r="T1542" t="str">
            <v>551729HHH</v>
          </cell>
          <cell r="U1542" t="str">
            <v>X</v>
          </cell>
          <cell r="V1542" t="str">
            <v>X</v>
          </cell>
          <cell r="W1542">
            <v>1</v>
          </cell>
          <cell r="X1542" t="str">
            <v>E1330</v>
          </cell>
          <cell r="Y1542" t="str">
            <v>E1330</v>
          </cell>
          <cell r="Z1542" t="str">
            <v>E1330</v>
          </cell>
          <cell r="AA1542" t="str">
            <v>E1330</v>
          </cell>
          <cell r="AB1542" t="str">
            <v>AM18-BE4617</v>
          </cell>
          <cell r="AD1542" t="str">
            <v>D21</v>
          </cell>
        </row>
        <row r="1543">
          <cell r="F1543" t="str">
            <v>D.01553.00.551729</v>
          </cell>
          <cell r="G1543">
            <v>17</v>
          </cell>
          <cell r="H1543" t="str">
            <v>D0155300</v>
          </cell>
          <cell r="I1543" t="str">
            <v>Be Kool</v>
          </cell>
          <cell r="J1543">
            <v>7</v>
          </cell>
          <cell r="K1543" t="str">
            <v>Be Kool</v>
          </cell>
          <cell r="L1543">
            <v>7</v>
          </cell>
          <cell r="M1543" t="str">
            <v>Be Kool</v>
          </cell>
          <cell r="N1543">
            <v>7</v>
          </cell>
          <cell r="O1543">
            <v>44197</v>
          </cell>
          <cell r="P1543">
            <v>2958465</v>
          </cell>
          <cell r="Q1543" t="str">
            <v>551729</v>
          </cell>
          <cell r="R1543" t="str">
            <v>551729</v>
          </cell>
          <cell r="S1543" t="str">
            <v>HHH</v>
          </cell>
          <cell r="T1543" t="str">
            <v>551729HHH</v>
          </cell>
          <cell r="U1543" t="str">
            <v>X</v>
          </cell>
          <cell r="V1543" t="str">
            <v>X</v>
          </cell>
          <cell r="W1543">
            <v>1</v>
          </cell>
          <cell r="X1543" t="str">
            <v>I0300</v>
          </cell>
          <cell r="Y1543" t="str">
            <v>I0300</v>
          </cell>
          <cell r="Z1543" t="str">
            <v>I0300</v>
          </cell>
          <cell r="AA1543" t="str">
            <v>I0300</v>
          </cell>
          <cell r="AB1543" t="str">
            <v>SO51/10151/2019</v>
          </cell>
          <cell r="AD1543" t="str">
            <v>D31</v>
          </cell>
        </row>
        <row r="1544">
          <cell r="F1544" t="str">
            <v>D.01554.00.551729</v>
          </cell>
          <cell r="G1544">
            <v>17</v>
          </cell>
          <cell r="H1544" t="str">
            <v>D0155400</v>
          </cell>
          <cell r="I1544" t="str">
            <v>Begleitforschung "DiaLOG-IN"</v>
          </cell>
          <cell r="J1544">
            <v>28</v>
          </cell>
          <cell r="K1544" t="str">
            <v>Begleitforschung "Di</v>
          </cell>
          <cell r="L1544">
            <v>20</v>
          </cell>
          <cell r="M1544" t="str">
            <v>Begleitforschung "DiaLOG-IN"</v>
          </cell>
          <cell r="N1544">
            <v>28</v>
          </cell>
          <cell r="O1544">
            <v>44197</v>
          </cell>
          <cell r="P1544">
            <v>2958465</v>
          </cell>
          <cell r="Q1544" t="str">
            <v>551729</v>
          </cell>
          <cell r="R1544" t="str">
            <v>551729</v>
          </cell>
          <cell r="S1544" t="str">
            <v>HHH</v>
          </cell>
          <cell r="T1544" t="str">
            <v>551729HHH</v>
          </cell>
          <cell r="U1544" t="str">
            <v>X</v>
          </cell>
          <cell r="V1544" t="str">
            <v>X</v>
          </cell>
          <cell r="W1544">
            <v>1</v>
          </cell>
          <cell r="X1544" t="str">
            <v>K0008</v>
          </cell>
          <cell r="Y1544" t="str">
            <v>K0008</v>
          </cell>
          <cell r="Z1544" t="str">
            <v>K0008</v>
          </cell>
          <cell r="AA1544" t="str">
            <v>K0008</v>
          </cell>
          <cell r="AB1544" t="str">
            <v/>
          </cell>
          <cell r="AD1544" t="str">
            <v>D12</v>
          </cell>
        </row>
        <row r="1545">
          <cell r="F1545" t="str">
            <v>D.01555.00.551729</v>
          </cell>
          <cell r="G1545">
            <v>17</v>
          </cell>
          <cell r="H1545" t="str">
            <v>D0155500</v>
          </cell>
          <cell r="I1545" t="str">
            <v>Pädagogik Jugendvollzug</v>
          </cell>
          <cell r="J1545">
            <v>23</v>
          </cell>
          <cell r="K1545" t="str">
            <v>Pädagogik Jugendvoll</v>
          </cell>
          <cell r="L1545">
            <v>20</v>
          </cell>
          <cell r="M1545" t="str">
            <v>Pädagogik Jugendvollzug</v>
          </cell>
          <cell r="N1545">
            <v>23</v>
          </cell>
          <cell r="O1545">
            <v>44197</v>
          </cell>
          <cell r="P1545">
            <v>2958465</v>
          </cell>
          <cell r="Q1545" t="str">
            <v>551729</v>
          </cell>
          <cell r="R1545" t="str">
            <v>551729</v>
          </cell>
          <cell r="S1545" t="str">
            <v>HHH</v>
          </cell>
          <cell r="T1545" t="str">
            <v>551729HHH</v>
          </cell>
          <cell r="U1545" t="str">
            <v>X</v>
          </cell>
          <cell r="V1545" t="str">
            <v>X</v>
          </cell>
          <cell r="W1545">
            <v>1</v>
          </cell>
          <cell r="X1545" t="str">
            <v>F0050</v>
          </cell>
          <cell r="Y1545" t="str">
            <v>F0050</v>
          </cell>
          <cell r="Z1545" t="str">
            <v>F0050</v>
          </cell>
          <cell r="AA1545" t="str">
            <v>F0050</v>
          </cell>
          <cell r="AB1545" t="str">
            <v/>
          </cell>
          <cell r="AD1545" t="str">
            <v>D12</v>
          </cell>
        </row>
        <row r="1546">
          <cell r="F1546" t="str">
            <v>D.01556.00.551729</v>
          </cell>
          <cell r="G1546">
            <v>17</v>
          </cell>
          <cell r="H1546" t="str">
            <v>D0155600</v>
          </cell>
          <cell r="I1546" t="str">
            <v>Sammelkonto DL</v>
          </cell>
          <cell r="J1546">
            <v>14</v>
          </cell>
          <cell r="K1546" t="str">
            <v>Sammelkonto DL</v>
          </cell>
          <cell r="L1546">
            <v>14</v>
          </cell>
          <cell r="M1546" t="str">
            <v>Sammelkonto DL</v>
          </cell>
          <cell r="N1546">
            <v>14</v>
          </cell>
          <cell r="O1546">
            <v>44197</v>
          </cell>
          <cell r="P1546">
            <v>2958465</v>
          </cell>
          <cell r="Q1546" t="str">
            <v>551729</v>
          </cell>
          <cell r="R1546" t="str">
            <v>551729</v>
          </cell>
          <cell r="S1546" t="str">
            <v>D01</v>
          </cell>
          <cell r="T1546" t="str">
            <v>551729D01</v>
          </cell>
          <cell r="U1546" t="str">
            <v>X</v>
          </cell>
          <cell r="V1546" t="str">
            <v>X</v>
          </cell>
          <cell r="W1546">
            <v>4</v>
          </cell>
          <cell r="X1546" t="str">
            <v>N0004</v>
          </cell>
          <cell r="Y1546" t="str">
            <v>N0004</v>
          </cell>
          <cell r="Z1546" t="str">
            <v>N0004</v>
          </cell>
          <cell r="AA1546" t="str">
            <v>N0004</v>
          </cell>
          <cell r="AD1546" t="str">
            <v>D11</v>
          </cell>
        </row>
        <row r="1547">
          <cell r="F1547" t="str">
            <v>D.01557.00.551731</v>
          </cell>
          <cell r="G1547">
            <v>17</v>
          </cell>
          <cell r="H1547" t="str">
            <v>D0155700</v>
          </cell>
          <cell r="I1547" t="str">
            <v>"Biomodal-Bilingualer Unterricht" Teilne</v>
          </cell>
          <cell r="J1547">
            <v>40</v>
          </cell>
          <cell r="K1547" t="str">
            <v>"Biomodal-Bilinguale</v>
          </cell>
          <cell r="L1547">
            <v>20</v>
          </cell>
          <cell r="M1547" t="str">
            <v>"Biomodal-Bilingualer Unterricht" Teilnehmergebühren</v>
          </cell>
          <cell r="N1547">
            <v>52</v>
          </cell>
          <cell r="O1547">
            <v>44197</v>
          </cell>
          <cell r="P1547">
            <v>2958465</v>
          </cell>
          <cell r="Q1547" t="str">
            <v>551731</v>
          </cell>
          <cell r="R1547" t="str">
            <v>551731</v>
          </cell>
          <cell r="S1547" t="str">
            <v>HHH</v>
          </cell>
          <cell r="T1547" t="str">
            <v>551731HHH</v>
          </cell>
          <cell r="U1547" t="str">
            <v>X</v>
          </cell>
          <cell r="V1547" t="str">
            <v>X</v>
          </cell>
          <cell r="W1547">
            <v>1</v>
          </cell>
          <cell r="X1547" t="str">
            <v>N003X</v>
          </cell>
          <cell r="Y1547" t="str">
            <v>N003X</v>
          </cell>
          <cell r="Z1547" t="str">
            <v>N003X</v>
          </cell>
          <cell r="AA1547" t="str">
            <v>N003X</v>
          </cell>
          <cell r="AB1547" t="str">
            <v/>
          </cell>
          <cell r="AD1547" t="str">
            <v>D12</v>
          </cell>
        </row>
        <row r="1548">
          <cell r="F1548" t="str">
            <v>D.01558.00.551731</v>
          </cell>
          <cell r="G1548">
            <v>17</v>
          </cell>
          <cell r="H1548" t="str">
            <v>D0155800</v>
          </cell>
          <cell r="I1548" t="str">
            <v>ProToM</v>
          </cell>
          <cell r="J1548">
            <v>6</v>
          </cell>
          <cell r="K1548" t="str">
            <v>ProToM</v>
          </cell>
          <cell r="L1548">
            <v>6</v>
          </cell>
          <cell r="M1548" t="str">
            <v>ProToM</v>
          </cell>
          <cell r="N1548">
            <v>6</v>
          </cell>
          <cell r="O1548">
            <v>44197</v>
          </cell>
          <cell r="P1548">
            <v>2958465</v>
          </cell>
          <cell r="Q1548" t="str">
            <v>551731</v>
          </cell>
          <cell r="R1548" t="str">
            <v>551731</v>
          </cell>
          <cell r="S1548" t="str">
            <v>HHH</v>
          </cell>
          <cell r="T1548" t="str">
            <v>551731HHH</v>
          </cell>
          <cell r="U1548" t="str">
            <v>X</v>
          </cell>
          <cell r="V1548" t="str">
            <v>X</v>
          </cell>
          <cell r="W1548">
            <v>1</v>
          </cell>
          <cell r="X1548" t="str">
            <v>G0103</v>
          </cell>
          <cell r="Y1548" t="str">
            <v>G0103</v>
          </cell>
          <cell r="Z1548" t="str">
            <v>G0103</v>
          </cell>
          <cell r="AA1548" t="str">
            <v>G0103</v>
          </cell>
          <cell r="AB1548" t="str">
            <v>2018-1-DE03-KA201-047150</v>
          </cell>
          <cell r="AD1548" t="str">
            <v>D12</v>
          </cell>
        </row>
        <row r="1549">
          <cell r="F1549" t="str">
            <v>D.01559.00.551731</v>
          </cell>
          <cell r="G1549">
            <v>17</v>
          </cell>
          <cell r="H1549" t="str">
            <v>D0155900</v>
          </cell>
          <cell r="I1549" t="str">
            <v>TeachIn</v>
          </cell>
          <cell r="J1549">
            <v>7</v>
          </cell>
          <cell r="K1549" t="str">
            <v>TeachIn</v>
          </cell>
          <cell r="L1549">
            <v>7</v>
          </cell>
          <cell r="M1549" t="str">
            <v>TeachIn</v>
          </cell>
          <cell r="N1549">
            <v>7</v>
          </cell>
          <cell r="O1549">
            <v>44197</v>
          </cell>
          <cell r="P1549">
            <v>2958465</v>
          </cell>
          <cell r="Q1549" t="str">
            <v>551731</v>
          </cell>
          <cell r="R1549" t="str">
            <v>551731</v>
          </cell>
          <cell r="S1549" t="str">
            <v>HHH</v>
          </cell>
          <cell r="T1549" t="str">
            <v>551731HHH</v>
          </cell>
          <cell r="U1549" t="str">
            <v>X</v>
          </cell>
          <cell r="V1549" t="str">
            <v>X</v>
          </cell>
          <cell r="W1549">
            <v>1</v>
          </cell>
          <cell r="X1549" t="str">
            <v>G0011</v>
          </cell>
          <cell r="Y1549" t="str">
            <v>G0011</v>
          </cell>
          <cell r="Z1549" t="str">
            <v>G0011</v>
          </cell>
          <cell r="AA1549" t="str">
            <v>G0011</v>
          </cell>
          <cell r="AB1549" t="str">
            <v>618434-EPP-1-2020-1-PS-EPPKA2-CBHE-JP</v>
          </cell>
          <cell r="AD1549" t="str">
            <v>D12</v>
          </cell>
        </row>
        <row r="1550">
          <cell r="F1550" t="str">
            <v>D.01560.00.551700</v>
          </cell>
          <cell r="G1550">
            <v>17</v>
          </cell>
          <cell r="H1550" t="str">
            <v>D0156000</v>
          </cell>
          <cell r="I1550" t="str">
            <v>Sammelkonto</v>
          </cell>
          <cell r="J1550">
            <v>11</v>
          </cell>
          <cell r="K1550" t="str">
            <v>Sammelkonto</v>
          </cell>
          <cell r="L1550">
            <v>11</v>
          </cell>
          <cell r="M1550" t="str">
            <v>Sammelkonto</v>
          </cell>
          <cell r="N1550">
            <v>11</v>
          </cell>
          <cell r="O1550">
            <v>44197</v>
          </cell>
          <cell r="P1550">
            <v>2958465</v>
          </cell>
          <cell r="Q1550" t="str">
            <v>551700</v>
          </cell>
          <cell r="R1550" t="str">
            <v>551700</v>
          </cell>
          <cell r="S1550" t="str">
            <v>HHH</v>
          </cell>
          <cell r="T1550" t="str">
            <v>551700HHH</v>
          </cell>
          <cell r="U1550" t="str">
            <v>X</v>
          </cell>
          <cell r="V1550" t="str">
            <v>X</v>
          </cell>
          <cell r="W1550">
            <v>1</v>
          </cell>
          <cell r="X1550" t="str">
            <v>N0004</v>
          </cell>
          <cell r="Y1550" t="str">
            <v>N0004</v>
          </cell>
          <cell r="Z1550" t="str">
            <v>N0004</v>
          </cell>
          <cell r="AA1550" t="str">
            <v>N0004</v>
          </cell>
          <cell r="AD1550" t="str">
            <v>D11</v>
          </cell>
        </row>
        <row r="1551">
          <cell r="F1551" t="str">
            <v>D.01561.00.551700</v>
          </cell>
          <cell r="G1551">
            <v>17</v>
          </cell>
          <cell r="H1551" t="str">
            <v>D0156100</v>
          </cell>
          <cell r="I1551" t="str">
            <v>ORELTA</v>
          </cell>
          <cell r="J1551">
            <v>6</v>
          </cell>
          <cell r="K1551" t="str">
            <v>ORELTA</v>
          </cell>
          <cell r="L1551">
            <v>6</v>
          </cell>
          <cell r="M1551" t="str">
            <v>ORELTA</v>
          </cell>
          <cell r="N1551">
            <v>6</v>
          </cell>
          <cell r="O1551">
            <v>44197</v>
          </cell>
          <cell r="P1551">
            <v>2958465</v>
          </cell>
          <cell r="Q1551" t="str">
            <v>551700</v>
          </cell>
          <cell r="R1551" t="str">
            <v>551700</v>
          </cell>
          <cell r="S1551" t="str">
            <v>HHH</v>
          </cell>
          <cell r="T1551" t="str">
            <v>551700HHH</v>
          </cell>
          <cell r="U1551" t="str">
            <v>X</v>
          </cell>
          <cell r="V1551" t="str">
            <v>X</v>
          </cell>
          <cell r="W1551">
            <v>1</v>
          </cell>
          <cell r="X1551" t="str">
            <v>E1500</v>
          </cell>
          <cell r="Y1551" t="str">
            <v>E1500</v>
          </cell>
          <cell r="Z1551" t="str">
            <v>E1500</v>
          </cell>
          <cell r="AA1551" t="str">
            <v>E1500</v>
          </cell>
          <cell r="AB1551" t="str">
            <v>811-106-31/31.108.2</v>
          </cell>
          <cell r="AD1551" t="str">
            <v>D21</v>
          </cell>
        </row>
        <row r="1552">
          <cell r="F1552" t="str">
            <v>D.01562.00.551700</v>
          </cell>
          <cell r="G1552">
            <v>17</v>
          </cell>
          <cell r="H1552" t="str">
            <v>D0156200</v>
          </cell>
          <cell r="I1552" t="str">
            <v>Wege in die EM-Rente (WEMRE)</v>
          </cell>
          <cell r="J1552">
            <v>28</v>
          </cell>
          <cell r="K1552" t="str">
            <v>Wege in die EM-Rente</v>
          </cell>
          <cell r="L1552">
            <v>20</v>
          </cell>
          <cell r="M1552" t="str">
            <v>Wege in die EM-Rente (WEMRE)</v>
          </cell>
          <cell r="N1552">
            <v>28</v>
          </cell>
          <cell r="O1552">
            <v>44197</v>
          </cell>
          <cell r="P1552">
            <v>2958465</v>
          </cell>
          <cell r="Q1552" t="str">
            <v>551700</v>
          </cell>
          <cell r="R1552" t="str">
            <v>551700</v>
          </cell>
          <cell r="S1552" t="str">
            <v>HHH</v>
          </cell>
          <cell r="T1552" t="str">
            <v>551700HHH</v>
          </cell>
          <cell r="U1552" t="str">
            <v>X</v>
          </cell>
          <cell r="V1552" t="str">
            <v>X</v>
          </cell>
          <cell r="W1552">
            <v>1</v>
          </cell>
          <cell r="X1552" t="str">
            <v>E1500</v>
          </cell>
          <cell r="Y1552" t="str">
            <v>E1500</v>
          </cell>
          <cell r="Z1552" t="str">
            <v>E1500</v>
          </cell>
          <cell r="AA1552" t="str">
            <v>E1500</v>
          </cell>
          <cell r="AB1552" t="str">
            <v>0421/40-64-50-60</v>
          </cell>
          <cell r="AD1552" t="str">
            <v>D21</v>
          </cell>
        </row>
        <row r="1553">
          <cell r="F1553" t="str">
            <v>D.01563.00.551700</v>
          </cell>
          <cell r="G1553">
            <v>17</v>
          </cell>
          <cell r="H1553" t="str">
            <v>D0156300</v>
          </cell>
          <cell r="I1553" t="str">
            <v>InterNa-Reha</v>
          </cell>
          <cell r="J1553">
            <v>12</v>
          </cell>
          <cell r="K1553" t="str">
            <v>InterNa-Reha</v>
          </cell>
          <cell r="L1553">
            <v>12</v>
          </cell>
          <cell r="M1553" t="str">
            <v>InterNa-Reha</v>
          </cell>
          <cell r="N1553">
            <v>12</v>
          </cell>
          <cell r="O1553">
            <v>44197</v>
          </cell>
          <cell r="P1553">
            <v>2958465</v>
          </cell>
          <cell r="Q1553" t="str">
            <v>551700</v>
          </cell>
          <cell r="R1553" t="str">
            <v>551700</v>
          </cell>
          <cell r="S1553" t="str">
            <v>HHH</v>
          </cell>
          <cell r="T1553" t="str">
            <v>551700HHH</v>
          </cell>
          <cell r="U1553" t="str">
            <v>X</v>
          </cell>
          <cell r="V1553" t="str">
            <v>X</v>
          </cell>
          <cell r="W1553">
            <v>1</v>
          </cell>
          <cell r="X1553" t="str">
            <v>E1500</v>
          </cell>
          <cell r="Y1553" t="str">
            <v>E1500</v>
          </cell>
          <cell r="Z1553" t="str">
            <v>E1500</v>
          </cell>
          <cell r="AA1553" t="str">
            <v>E1500</v>
          </cell>
          <cell r="AB1553" t="str">
            <v>8011-106-31/31.108.4</v>
          </cell>
          <cell r="AD1553" t="str">
            <v>D21</v>
          </cell>
        </row>
        <row r="1554">
          <cell r="F1554" t="str">
            <v>D.01564.00.551800</v>
          </cell>
          <cell r="G1554">
            <v>17</v>
          </cell>
          <cell r="H1554" t="str">
            <v>D0156400</v>
          </cell>
          <cell r="I1554" t="str">
            <v xml:space="preserve">DAAD-Sachmittel- und Betreuungszuschuss </v>
          </cell>
          <cell r="J1554">
            <v>40</v>
          </cell>
          <cell r="K1554" t="str">
            <v>DAAD-Sachmittel- und</v>
          </cell>
          <cell r="L1554">
            <v>20</v>
          </cell>
          <cell r="M1554" t="str">
            <v>DAAD-Sachmittel- und Betreuungszuschuss Rodriguez Olivari</v>
          </cell>
          <cell r="N1554">
            <v>57</v>
          </cell>
          <cell r="O1554">
            <v>44197</v>
          </cell>
          <cell r="P1554">
            <v>2958465</v>
          </cell>
          <cell r="Q1554" t="str">
            <v>551800</v>
          </cell>
          <cell r="R1554" t="str">
            <v>551800</v>
          </cell>
          <cell r="S1554" t="str">
            <v>HHH</v>
          </cell>
          <cell r="T1554" t="str">
            <v>551800HHH</v>
          </cell>
          <cell r="U1554" t="str">
            <v>X</v>
          </cell>
          <cell r="V1554" t="str">
            <v>X</v>
          </cell>
          <cell r="W1554">
            <v>1</v>
          </cell>
          <cell r="X1554" t="str">
            <v>L0100</v>
          </cell>
          <cell r="Y1554" t="str">
            <v>L0100</v>
          </cell>
          <cell r="Z1554" t="str">
            <v>L0100</v>
          </cell>
          <cell r="AA1554" t="str">
            <v>L0100</v>
          </cell>
          <cell r="AB1554" t="str">
            <v>91605779</v>
          </cell>
          <cell r="AD1554" t="str">
            <v>D12</v>
          </cell>
        </row>
        <row r="1555">
          <cell r="F1555" t="str">
            <v>D.01565.00.551811</v>
          </cell>
          <cell r="G1555">
            <v>17</v>
          </cell>
          <cell r="H1555" t="str">
            <v>D0156500</v>
          </cell>
          <cell r="I1555" t="str">
            <v>Landesverfassungsgerichte</v>
          </cell>
          <cell r="J1555">
            <v>25</v>
          </cell>
          <cell r="K1555" t="str">
            <v>Landesverfassungsger</v>
          </cell>
          <cell r="L1555">
            <v>20</v>
          </cell>
          <cell r="M1555" t="str">
            <v>Landesverfassungsgerichte</v>
          </cell>
          <cell r="N1555">
            <v>25</v>
          </cell>
          <cell r="O1555">
            <v>44197</v>
          </cell>
          <cell r="P1555">
            <v>2958465</v>
          </cell>
          <cell r="Q1555" t="str">
            <v>551811</v>
          </cell>
          <cell r="R1555" t="str">
            <v>551811</v>
          </cell>
          <cell r="S1555" t="str">
            <v>HHH</v>
          </cell>
          <cell r="T1555" t="str">
            <v>551811HHH</v>
          </cell>
          <cell r="U1555" t="str">
            <v>X</v>
          </cell>
          <cell r="V1555" t="str">
            <v>X</v>
          </cell>
          <cell r="W1555">
            <v>1</v>
          </cell>
          <cell r="X1555" t="str">
            <v>D0170</v>
          </cell>
          <cell r="Y1555" t="str">
            <v>D0170</v>
          </cell>
          <cell r="Z1555" t="str">
            <v>D0170</v>
          </cell>
          <cell r="AA1555" t="str">
            <v>D0170</v>
          </cell>
          <cell r="AB1555" t="str">
            <v>GZ: RE 1376/4-1; AOBJ: 644495</v>
          </cell>
          <cell r="AD1555" t="str">
            <v>D43</v>
          </cell>
        </row>
        <row r="1556">
          <cell r="F1556" t="str">
            <v>D.01566.00.551811</v>
          </cell>
          <cell r="G1556">
            <v>17</v>
          </cell>
          <cell r="H1556" t="str">
            <v>D0156600</v>
          </cell>
          <cell r="I1556" t="str">
            <v>Landesverfassungsgerichtsbarkeit (Worksh</v>
          </cell>
          <cell r="J1556">
            <v>40</v>
          </cell>
          <cell r="K1556" t="str">
            <v>Landesverfassungsger</v>
          </cell>
          <cell r="L1556">
            <v>20</v>
          </cell>
          <cell r="M1556" t="str">
            <v>Landesverfassungsgerichtsbarkeit (Workshop)</v>
          </cell>
          <cell r="N1556">
            <v>43</v>
          </cell>
          <cell r="O1556">
            <v>44197</v>
          </cell>
          <cell r="P1556">
            <v>2958465</v>
          </cell>
          <cell r="Q1556" t="str">
            <v>551811</v>
          </cell>
          <cell r="R1556" t="str">
            <v>551811</v>
          </cell>
          <cell r="S1556" t="str">
            <v>HHH</v>
          </cell>
          <cell r="T1556" t="str">
            <v>551811HHH</v>
          </cell>
          <cell r="U1556" t="str">
            <v>X</v>
          </cell>
          <cell r="V1556" t="str">
            <v>X</v>
          </cell>
          <cell r="W1556">
            <v>1</v>
          </cell>
          <cell r="X1556" t="str">
            <v>I0030</v>
          </cell>
          <cell r="Y1556" t="str">
            <v>I0030</v>
          </cell>
          <cell r="Z1556" t="str">
            <v>I0030</v>
          </cell>
          <cell r="AA1556" t="str">
            <v>I0030</v>
          </cell>
          <cell r="AB1556" t="str">
            <v>30.20.0.067RE</v>
          </cell>
          <cell r="AD1556" t="str">
            <v>D31</v>
          </cell>
        </row>
        <row r="1557">
          <cell r="F1557" t="str">
            <v>D.01567.00.551812</v>
          </cell>
          <cell r="G1557">
            <v>17</v>
          </cell>
          <cell r="H1557" t="str">
            <v>D0156700</v>
          </cell>
          <cell r="I1557" t="str">
            <v>Motivating Women’s Political Participati</v>
          </cell>
          <cell r="J1557">
            <v>40</v>
          </cell>
          <cell r="K1557" t="str">
            <v>Motivating Women’s P</v>
          </cell>
          <cell r="L1557">
            <v>20</v>
          </cell>
          <cell r="M1557" t="str">
            <v>Motivating Women’s Political Participation in Hybrid Regimes</v>
          </cell>
          <cell r="N1557">
            <v>60</v>
          </cell>
          <cell r="O1557">
            <v>44197</v>
          </cell>
          <cell r="P1557">
            <v>2958465</v>
          </cell>
          <cell r="Q1557" t="str">
            <v>551812</v>
          </cell>
          <cell r="R1557" t="str">
            <v>551812</v>
          </cell>
          <cell r="S1557" t="str">
            <v>HHH</v>
          </cell>
          <cell r="T1557" t="str">
            <v>551812HHH</v>
          </cell>
          <cell r="U1557" t="str">
            <v>X</v>
          </cell>
          <cell r="V1557" t="str">
            <v>X</v>
          </cell>
          <cell r="W1557">
            <v>1</v>
          </cell>
          <cell r="X1557" t="str">
            <v>H0007</v>
          </cell>
          <cell r="Y1557" t="str">
            <v>H0007</v>
          </cell>
          <cell r="Z1557" t="str">
            <v>H0007</v>
          </cell>
          <cell r="AA1557" t="str">
            <v>H0007</v>
          </cell>
          <cell r="AB1557" t="str">
            <v/>
          </cell>
          <cell r="AD1557" t="str">
            <v>D12</v>
          </cell>
        </row>
        <row r="1558">
          <cell r="F1558" t="str">
            <v>D.01568.00.551813</v>
          </cell>
          <cell r="G1558">
            <v>17</v>
          </cell>
          <cell r="H1558" t="str">
            <v>D0156800</v>
          </cell>
          <cell r="I1558" t="str">
            <v>Blickwechsel II</v>
          </cell>
          <cell r="J1558">
            <v>15</v>
          </cell>
          <cell r="K1558" t="str">
            <v>Blickwechsel II</v>
          </cell>
          <cell r="L1558">
            <v>15</v>
          </cell>
          <cell r="M1558" t="str">
            <v>Blickwechsel II</v>
          </cell>
          <cell r="N1558">
            <v>15</v>
          </cell>
          <cell r="O1558">
            <v>44197</v>
          </cell>
          <cell r="P1558">
            <v>2958465</v>
          </cell>
          <cell r="Q1558" t="str">
            <v>551813</v>
          </cell>
          <cell r="R1558" t="str">
            <v>551813</v>
          </cell>
          <cell r="S1558" t="str">
            <v>HHH</v>
          </cell>
          <cell r="T1558" t="str">
            <v>551813HHH</v>
          </cell>
          <cell r="U1558" t="str">
            <v>X</v>
          </cell>
          <cell r="V1558" t="str">
            <v>X</v>
          </cell>
          <cell r="W1558">
            <v>1</v>
          </cell>
          <cell r="X1558" t="str">
            <v>I0300</v>
          </cell>
          <cell r="Y1558" t="str">
            <v>I0300</v>
          </cell>
          <cell r="Z1558" t="str">
            <v>I0300</v>
          </cell>
          <cell r="AA1558" t="str">
            <v>I0300</v>
          </cell>
          <cell r="AB1558" t="str">
            <v>15-072-00</v>
          </cell>
          <cell r="AD1558" t="str">
            <v>D31</v>
          </cell>
        </row>
        <row r="1559">
          <cell r="F1559" t="str">
            <v>D.01569.00.551813</v>
          </cell>
          <cell r="G1559">
            <v>17</v>
          </cell>
          <cell r="H1559" t="str">
            <v>D0156900</v>
          </cell>
          <cell r="I1559" t="str">
            <v>ESB: EGP Z.Kıvılcım</v>
          </cell>
          <cell r="J1559">
            <v>19</v>
          </cell>
          <cell r="K1559" t="str">
            <v>ESB: EGP Z.Kıvılcım</v>
          </cell>
          <cell r="L1559">
            <v>19</v>
          </cell>
          <cell r="M1559" t="str">
            <v>ESB: EGP Z.Kıvılcım</v>
          </cell>
          <cell r="N1559">
            <v>19</v>
          </cell>
          <cell r="O1559">
            <v>44197</v>
          </cell>
          <cell r="P1559">
            <v>2958465</v>
          </cell>
          <cell r="Q1559" t="str">
            <v>551813</v>
          </cell>
          <cell r="R1559" t="str">
            <v>551813</v>
          </cell>
          <cell r="S1559" t="str">
            <v>HHH</v>
          </cell>
          <cell r="T1559" t="str">
            <v>551813HHH</v>
          </cell>
          <cell r="U1559" t="str">
            <v>X</v>
          </cell>
          <cell r="V1559" t="str">
            <v>X</v>
          </cell>
          <cell r="W1559">
            <v>1</v>
          </cell>
          <cell r="X1559" t="str">
            <v>I0200</v>
          </cell>
          <cell r="Y1559" t="str">
            <v>I0200</v>
          </cell>
          <cell r="Z1559" t="str">
            <v>I0200</v>
          </cell>
          <cell r="AA1559" t="str">
            <v>I0200</v>
          </cell>
          <cell r="AB1559" t="str">
            <v>EGP-2018-453</v>
          </cell>
          <cell r="AD1559" t="str">
            <v>D31</v>
          </cell>
        </row>
        <row r="1560">
          <cell r="F1560" t="str">
            <v>D.01570.00.551813</v>
          </cell>
          <cell r="G1560">
            <v>17</v>
          </cell>
          <cell r="H1560" t="str">
            <v>D0157000</v>
          </cell>
          <cell r="I1560" t="str">
            <v>ESB: EGP A.Kaynar</v>
          </cell>
          <cell r="J1560">
            <v>17</v>
          </cell>
          <cell r="K1560" t="str">
            <v>ESB: EGP A.Kaynar</v>
          </cell>
          <cell r="L1560">
            <v>17</v>
          </cell>
          <cell r="M1560" t="str">
            <v>ESB: EGP A.Kaynar</v>
          </cell>
          <cell r="N1560">
            <v>17</v>
          </cell>
          <cell r="O1560">
            <v>44197</v>
          </cell>
          <cell r="P1560">
            <v>2958465</v>
          </cell>
          <cell r="Q1560" t="str">
            <v>551813</v>
          </cell>
          <cell r="R1560" t="str">
            <v>551813</v>
          </cell>
          <cell r="S1560" t="str">
            <v>HHH</v>
          </cell>
          <cell r="T1560" t="str">
            <v>551813HHH</v>
          </cell>
          <cell r="U1560" t="str">
            <v>X</v>
          </cell>
          <cell r="V1560" t="str">
            <v>X</v>
          </cell>
          <cell r="W1560">
            <v>1</v>
          </cell>
          <cell r="X1560" t="str">
            <v>I0200</v>
          </cell>
          <cell r="Y1560" t="str">
            <v>I0200</v>
          </cell>
          <cell r="Z1560" t="str">
            <v>I0200</v>
          </cell>
          <cell r="AA1560" t="str">
            <v>I0200</v>
          </cell>
          <cell r="AB1560" t="str">
            <v>EGP-2018-452</v>
          </cell>
          <cell r="AD1560" t="str">
            <v>D31</v>
          </cell>
        </row>
        <row r="1561">
          <cell r="F1561" t="str">
            <v>D.01571.00.551813</v>
          </cell>
          <cell r="G1561">
            <v>17</v>
          </cell>
          <cell r="H1561" t="str">
            <v>D0157100</v>
          </cell>
          <cell r="I1561" t="str">
            <v>ESB: EGP Coskun</v>
          </cell>
          <cell r="J1561">
            <v>15</v>
          </cell>
          <cell r="K1561" t="str">
            <v>ESB: EGP Coskun</v>
          </cell>
          <cell r="L1561">
            <v>15</v>
          </cell>
          <cell r="M1561" t="str">
            <v>ESB: EGP Coskun</v>
          </cell>
          <cell r="N1561">
            <v>15</v>
          </cell>
          <cell r="O1561">
            <v>44197</v>
          </cell>
          <cell r="P1561">
            <v>2958465</v>
          </cell>
          <cell r="Q1561" t="str">
            <v>551813</v>
          </cell>
          <cell r="R1561" t="str">
            <v>551813</v>
          </cell>
          <cell r="S1561" t="str">
            <v>HHH</v>
          </cell>
          <cell r="T1561" t="str">
            <v>551813HHH</v>
          </cell>
          <cell r="U1561" t="str">
            <v>X</v>
          </cell>
          <cell r="V1561" t="str">
            <v>X</v>
          </cell>
          <cell r="W1561">
            <v>1</v>
          </cell>
          <cell r="X1561" t="str">
            <v>I0200</v>
          </cell>
          <cell r="Y1561" t="str">
            <v>I0200</v>
          </cell>
          <cell r="Z1561" t="str">
            <v>I0200</v>
          </cell>
          <cell r="AA1561" t="str">
            <v>I0200</v>
          </cell>
          <cell r="AB1561" t="str">
            <v>EGP-2018-451</v>
          </cell>
          <cell r="AD1561" t="str">
            <v>D31</v>
          </cell>
        </row>
        <row r="1562">
          <cell r="F1562" t="str">
            <v>D.01572.00.551813</v>
          </cell>
          <cell r="G1562">
            <v>17</v>
          </cell>
          <cell r="H1562" t="str">
            <v>D0157200</v>
          </cell>
          <cell r="I1562" t="str">
            <v>ESB: EGP Cekic</v>
          </cell>
          <cell r="J1562">
            <v>14</v>
          </cell>
          <cell r="K1562" t="str">
            <v>ESB: EGP Cekic</v>
          </cell>
          <cell r="L1562">
            <v>14</v>
          </cell>
          <cell r="M1562" t="str">
            <v>ESB: EGP Cekic</v>
          </cell>
          <cell r="N1562">
            <v>14</v>
          </cell>
          <cell r="O1562">
            <v>44197</v>
          </cell>
          <cell r="P1562">
            <v>2958465</v>
          </cell>
          <cell r="Q1562" t="str">
            <v>551813</v>
          </cell>
          <cell r="R1562" t="str">
            <v>551813</v>
          </cell>
          <cell r="S1562" t="str">
            <v>HHH</v>
          </cell>
          <cell r="T1562" t="str">
            <v>551813HHH</v>
          </cell>
          <cell r="U1562" t="str">
            <v>X</v>
          </cell>
          <cell r="V1562" t="str">
            <v>X</v>
          </cell>
          <cell r="W1562">
            <v>1</v>
          </cell>
          <cell r="X1562" t="str">
            <v>I0200</v>
          </cell>
          <cell r="Y1562" t="str">
            <v>I0200</v>
          </cell>
          <cell r="Z1562" t="str">
            <v>I0200</v>
          </cell>
          <cell r="AA1562" t="str">
            <v>I0200</v>
          </cell>
          <cell r="AB1562" t="str">
            <v>EGP-2018-484</v>
          </cell>
          <cell r="AD1562" t="str">
            <v>D31</v>
          </cell>
        </row>
        <row r="1563">
          <cell r="F1563" t="str">
            <v>D.01573.00.551813</v>
          </cell>
          <cell r="G1563">
            <v>17</v>
          </cell>
          <cell r="H1563" t="str">
            <v>D0157300</v>
          </cell>
          <cell r="I1563" t="str">
            <v>GETMA_DE_2019</v>
          </cell>
          <cell r="J1563">
            <v>13</v>
          </cell>
          <cell r="K1563" t="str">
            <v>GETMA_DE_2019</v>
          </cell>
          <cell r="L1563">
            <v>13</v>
          </cell>
          <cell r="M1563" t="str">
            <v>GETMA_DE_2019</v>
          </cell>
          <cell r="N1563">
            <v>13</v>
          </cell>
          <cell r="O1563">
            <v>44197</v>
          </cell>
          <cell r="P1563">
            <v>2958465</v>
          </cell>
          <cell r="Q1563" t="str">
            <v>551813</v>
          </cell>
          <cell r="R1563" t="str">
            <v>551813</v>
          </cell>
          <cell r="S1563" t="str">
            <v>HHH</v>
          </cell>
          <cell r="T1563" t="str">
            <v>551813HHH</v>
          </cell>
          <cell r="U1563" t="str">
            <v>X</v>
          </cell>
          <cell r="V1563" t="str">
            <v>X</v>
          </cell>
          <cell r="W1563">
            <v>1</v>
          </cell>
          <cell r="X1563" t="str">
            <v>L0100</v>
          </cell>
          <cell r="Y1563" t="str">
            <v>L0100</v>
          </cell>
          <cell r="Z1563" t="str">
            <v>L0100</v>
          </cell>
          <cell r="AA1563" t="str">
            <v>L0100</v>
          </cell>
          <cell r="AB1563" t="str">
            <v>57457308</v>
          </cell>
          <cell r="AD1563" t="str">
            <v>D12</v>
          </cell>
        </row>
        <row r="1564">
          <cell r="F1564" t="str">
            <v>D.01574.00.551813</v>
          </cell>
          <cell r="G1564">
            <v>17</v>
          </cell>
          <cell r="H1564" t="str">
            <v>D0157400</v>
          </cell>
          <cell r="I1564" t="str">
            <v>GETMA_TR_2019</v>
          </cell>
          <cell r="J1564">
            <v>13</v>
          </cell>
          <cell r="K1564" t="str">
            <v>GETMA_TR_2019</v>
          </cell>
          <cell r="L1564">
            <v>13</v>
          </cell>
          <cell r="M1564" t="str">
            <v>GETMA_TR_2019</v>
          </cell>
          <cell r="N1564">
            <v>13</v>
          </cell>
          <cell r="O1564">
            <v>44197</v>
          </cell>
          <cell r="P1564">
            <v>2958465</v>
          </cell>
          <cell r="Q1564" t="str">
            <v>551813</v>
          </cell>
          <cell r="R1564" t="str">
            <v>551813</v>
          </cell>
          <cell r="S1564" t="str">
            <v>HHH</v>
          </cell>
          <cell r="T1564" t="str">
            <v>551813HHH</v>
          </cell>
          <cell r="U1564" t="str">
            <v>X</v>
          </cell>
          <cell r="V1564" t="str">
            <v>X</v>
          </cell>
          <cell r="W1564">
            <v>1</v>
          </cell>
          <cell r="X1564" t="str">
            <v>L0100</v>
          </cell>
          <cell r="Y1564" t="str">
            <v>L0100</v>
          </cell>
          <cell r="Z1564" t="str">
            <v>L0100</v>
          </cell>
          <cell r="AA1564" t="str">
            <v>L0100</v>
          </cell>
          <cell r="AB1564" t="str">
            <v>57457414</v>
          </cell>
          <cell r="AD1564" t="str">
            <v>D12</v>
          </cell>
        </row>
        <row r="1565">
          <cell r="F1565" t="str">
            <v>D.01575.00.551813</v>
          </cell>
          <cell r="G1565">
            <v>17</v>
          </cell>
          <cell r="H1565" t="str">
            <v>D0157500</v>
          </cell>
          <cell r="I1565" t="str">
            <v>ESB: EGR Yilmaz</v>
          </cell>
          <cell r="J1565">
            <v>15</v>
          </cell>
          <cell r="K1565" t="str">
            <v>ESB: EGR Yilmaz</v>
          </cell>
          <cell r="L1565">
            <v>15</v>
          </cell>
          <cell r="M1565" t="str">
            <v>ESB: EGR Yilmaz</v>
          </cell>
          <cell r="N1565">
            <v>15</v>
          </cell>
          <cell r="O1565">
            <v>44197</v>
          </cell>
          <cell r="P1565">
            <v>2958465</v>
          </cell>
          <cell r="Q1565" t="str">
            <v>551813</v>
          </cell>
          <cell r="R1565" t="str">
            <v>551813</v>
          </cell>
          <cell r="S1565" t="str">
            <v>HHH</v>
          </cell>
          <cell r="T1565" t="str">
            <v>551813HHH</v>
          </cell>
          <cell r="U1565" t="str">
            <v>X</v>
          </cell>
          <cell r="V1565" t="str">
            <v>X</v>
          </cell>
          <cell r="W1565">
            <v>1</v>
          </cell>
          <cell r="X1565" t="str">
            <v>I0200</v>
          </cell>
          <cell r="Y1565" t="str">
            <v>I0200</v>
          </cell>
          <cell r="Z1565" t="str">
            <v>I0200</v>
          </cell>
          <cell r="AA1565" t="str">
            <v>I0200</v>
          </cell>
          <cell r="AB1565" t="str">
            <v>EGR-2019-536</v>
          </cell>
          <cell r="AD1565" t="str">
            <v>D31</v>
          </cell>
        </row>
        <row r="1566">
          <cell r="F1566" t="str">
            <v>D.01576.00.551813</v>
          </cell>
          <cell r="G1566">
            <v>17</v>
          </cell>
          <cell r="H1566" t="str">
            <v>D0157600</v>
          </cell>
          <cell r="I1566" t="str">
            <v>GETMA_TR_2020</v>
          </cell>
          <cell r="J1566">
            <v>13</v>
          </cell>
          <cell r="K1566" t="str">
            <v>GETMA_TR_2020</v>
          </cell>
          <cell r="L1566">
            <v>13</v>
          </cell>
          <cell r="M1566" t="str">
            <v>GETMA_TR_2020</v>
          </cell>
          <cell r="N1566">
            <v>13</v>
          </cell>
          <cell r="O1566">
            <v>44197</v>
          </cell>
          <cell r="P1566">
            <v>2958465</v>
          </cell>
          <cell r="Q1566" t="str">
            <v>551813</v>
          </cell>
          <cell r="R1566" t="str">
            <v>551813</v>
          </cell>
          <cell r="S1566" t="str">
            <v>HHH</v>
          </cell>
          <cell r="T1566" t="str">
            <v>551813HHH</v>
          </cell>
          <cell r="U1566" t="str">
            <v>X</v>
          </cell>
          <cell r="V1566" t="str">
            <v>X</v>
          </cell>
          <cell r="W1566">
            <v>1</v>
          </cell>
          <cell r="X1566" t="str">
            <v>L0100</v>
          </cell>
          <cell r="Y1566" t="str">
            <v>L0100</v>
          </cell>
          <cell r="Z1566" t="str">
            <v>L0100</v>
          </cell>
          <cell r="AA1566" t="str">
            <v>L0100</v>
          </cell>
          <cell r="AB1566" t="str">
            <v>57525175</v>
          </cell>
          <cell r="AD1566" t="str">
            <v>D12</v>
          </cell>
        </row>
        <row r="1567">
          <cell r="F1567" t="str">
            <v>D.01577.00.551813</v>
          </cell>
          <cell r="G1567">
            <v>17</v>
          </cell>
          <cell r="H1567" t="str">
            <v>D0157700</v>
          </cell>
          <cell r="I1567" t="str">
            <v>GETMA_DE_2020</v>
          </cell>
          <cell r="J1567">
            <v>13</v>
          </cell>
          <cell r="K1567" t="str">
            <v>GETMA_DE_2020</v>
          </cell>
          <cell r="L1567">
            <v>13</v>
          </cell>
          <cell r="M1567" t="str">
            <v>GETMA_DE_2020</v>
          </cell>
          <cell r="N1567">
            <v>13</v>
          </cell>
          <cell r="O1567">
            <v>44197</v>
          </cell>
          <cell r="P1567">
            <v>2958465</v>
          </cell>
          <cell r="Q1567" t="str">
            <v>551813</v>
          </cell>
          <cell r="R1567" t="str">
            <v>551813</v>
          </cell>
          <cell r="S1567" t="str">
            <v>HHH</v>
          </cell>
          <cell r="T1567" t="str">
            <v>551813HHH</v>
          </cell>
          <cell r="U1567" t="str">
            <v>X</v>
          </cell>
          <cell r="V1567" t="str">
            <v>X</v>
          </cell>
          <cell r="W1567">
            <v>1</v>
          </cell>
          <cell r="X1567" t="str">
            <v>L0100</v>
          </cell>
          <cell r="Y1567" t="str">
            <v>L0100</v>
          </cell>
          <cell r="Z1567" t="str">
            <v>L0100</v>
          </cell>
          <cell r="AA1567" t="str">
            <v>L0100</v>
          </cell>
          <cell r="AB1567" t="str">
            <v>57525140</v>
          </cell>
          <cell r="AD1567" t="str">
            <v>D12</v>
          </cell>
        </row>
        <row r="1568">
          <cell r="F1568" t="str">
            <v>D.01578.00.551813</v>
          </cell>
          <cell r="G1568">
            <v>17</v>
          </cell>
          <cell r="H1568" t="str">
            <v>D0157800</v>
          </cell>
          <cell r="I1568" t="str">
            <v>Universitäre Türkeiforschung</v>
          </cell>
          <cell r="J1568">
            <v>28</v>
          </cell>
          <cell r="K1568" t="str">
            <v>Universitäre Türkeif</v>
          </cell>
          <cell r="L1568">
            <v>20</v>
          </cell>
          <cell r="M1568" t="str">
            <v>Universitäre Türkeiforschung</v>
          </cell>
          <cell r="N1568">
            <v>28</v>
          </cell>
          <cell r="O1568">
            <v>44197</v>
          </cell>
          <cell r="P1568">
            <v>2958465</v>
          </cell>
          <cell r="Q1568" t="str">
            <v>551813</v>
          </cell>
          <cell r="R1568" t="str">
            <v>551813</v>
          </cell>
          <cell r="S1568" t="str">
            <v>HHH</v>
          </cell>
          <cell r="T1568" t="str">
            <v>551813HHH</v>
          </cell>
          <cell r="U1568" t="str">
            <v>X</v>
          </cell>
          <cell r="V1568" t="str">
            <v>X</v>
          </cell>
          <cell r="W1568">
            <v>1</v>
          </cell>
          <cell r="X1568" t="str">
            <v>I0300</v>
          </cell>
          <cell r="Y1568" t="str">
            <v>I0300</v>
          </cell>
          <cell r="Z1568" t="str">
            <v>I0300</v>
          </cell>
          <cell r="AA1568" t="str">
            <v>I0300</v>
          </cell>
          <cell r="AB1568" t="str">
            <v>190247</v>
          </cell>
          <cell r="AD1568" t="str">
            <v>D31</v>
          </cell>
        </row>
        <row r="1569">
          <cell r="F1569" t="str">
            <v>D.01579.00.551813</v>
          </cell>
          <cell r="G1569">
            <v>17</v>
          </cell>
          <cell r="H1569" t="str">
            <v>D0157900</v>
          </cell>
          <cell r="I1569" t="str">
            <v>Alumni-Programm AA 2020</v>
          </cell>
          <cell r="J1569">
            <v>23</v>
          </cell>
          <cell r="K1569" t="str">
            <v>Alumni-Programm AA 2</v>
          </cell>
          <cell r="L1569">
            <v>20</v>
          </cell>
          <cell r="M1569" t="str">
            <v>Alumni-Programm AA 2020</v>
          </cell>
          <cell r="N1569">
            <v>23</v>
          </cell>
          <cell r="O1569">
            <v>44197</v>
          </cell>
          <cell r="P1569">
            <v>2958465</v>
          </cell>
          <cell r="Q1569" t="str">
            <v>551813</v>
          </cell>
          <cell r="R1569" t="str">
            <v>551813</v>
          </cell>
          <cell r="S1569" t="str">
            <v>HHH</v>
          </cell>
          <cell r="T1569" t="str">
            <v>551813HHH</v>
          </cell>
          <cell r="U1569" t="str">
            <v>X</v>
          </cell>
          <cell r="V1569" t="str">
            <v>X</v>
          </cell>
          <cell r="W1569">
            <v>1</v>
          </cell>
          <cell r="X1569" t="str">
            <v>L0100</v>
          </cell>
          <cell r="Y1569" t="str">
            <v>L0100</v>
          </cell>
          <cell r="Z1569" t="str">
            <v>L0100</v>
          </cell>
          <cell r="AA1569" t="str">
            <v>L0100</v>
          </cell>
          <cell r="AB1569" t="str">
            <v>57514609</v>
          </cell>
          <cell r="AD1569" t="str">
            <v>D12</v>
          </cell>
        </row>
        <row r="1570">
          <cell r="F1570" t="str">
            <v>D.01580.00.551813</v>
          </cell>
          <cell r="G1570">
            <v>17</v>
          </cell>
          <cell r="H1570" t="str">
            <v>D0158000</v>
          </cell>
          <cell r="I1570" t="str">
            <v>Alumni-Programm BMZ 2020</v>
          </cell>
          <cell r="J1570">
            <v>24</v>
          </cell>
          <cell r="K1570" t="str">
            <v xml:space="preserve">Alumni-Programm BMZ </v>
          </cell>
          <cell r="L1570">
            <v>20</v>
          </cell>
          <cell r="M1570" t="str">
            <v>Alumni-Programm BMZ 2020</v>
          </cell>
          <cell r="N1570">
            <v>24</v>
          </cell>
          <cell r="O1570">
            <v>44197</v>
          </cell>
          <cell r="P1570">
            <v>2958465</v>
          </cell>
          <cell r="Q1570" t="str">
            <v>551813</v>
          </cell>
          <cell r="R1570" t="str">
            <v>551813</v>
          </cell>
          <cell r="S1570" t="str">
            <v>HHH</v>
          </cell>
          <cell r="T1570" t="str">
            <v>551813HHH</v>
          </cell>
          <cell r="U1570" t="str">
            <v>X</v>
          </cell>
          <cell r="V1570" t="str">
            <v>X</v>
          </cell>
          <cell r="W1570">
            <v>1</v>
          </cell>
          <cell r="X1570" t="str">
            <v>L0100</v>
          </cell>
          <cell r="Y1570" t="str">
            <v>L0100</v>
          </cell>
          <cell r="Z1570" t="str">
            <v>L0100</v>
          </cell>
          <cell r="AA1570" t="str">
            <v>L0100</v>
          </cell>
          <cell r="AB1570" t="str">
            <v>57514630</v>
          </cell>
          <cell r="AD1570" t="str">
            <v>D12</v>
          </cell>
        </row>
        <row r="1571">
          <cell r="F1571" t="str">
            <v>D.01581.00.551813</v>
          </cell>
          <cell r="G1571">
            <v>17</v>
          </cell>
          <cell r="H1571" t="str">
            <v>D0158100</v>
          </cell>
          <cell r="I1571" t="str">
            <v>ESB: Judicial Autonomy</v>
          </cell>
          <cell r="J1571">
            <v>22</v>
          </cell>
          <cell r="K1571" t="str">
            <v>ESB: Judicial Autono</v>
          </cell>
          <cell r="L1571">
            <v>20</v>
          </cell>
          <cell r="M1571" t="str">
            <v>ESB: Judicial Autonomy</v>
          </cell>
          <cell r="N1571">
            <v>22</v>
          </cell>
          <cell r="O1571">
            <v>44197</v>
          </cell>
          <cell r="P1571">
            <v>2958465</v>
          </cell>
          <cell r="Q1571" t="str">
            <v>551813</v>
          </cell>
          <cell r="R1571" t="str">
            <v>551813</v>
          </cell>
          <cell r="S1571" t="str">
            <v>HHH</v>
          </cell>
          <cell r="T1571" t="str">
            <v>551813HHH</v>
          </cell>
          <cell r="U1571" t="str">
            <v>X</v>
          </cell>
          <cell r="V1571" t="str">
            <v>X</v>
          </cell>
          <cell r="W1571">
            <v>1</v>
          </cell>
          <cell r="X1571" t="str">
            <v>I0200</v>
          </cell>
          <cell r="Y1571" t="str">
            <v>I0200</v>
          </cell>
          <cell r="Z1571" t="str">
            <v>I0200</v>
          </cell>
          <cell r="AA1571" t="str">
            <v>I0200</v>
          </cell>
          <cell r="AB1571" t="str">
            <v>A-2019-560</v>
          </cell>
          <cell r="AD1571" t="str">
            <v>D31</v>
          </cell>
        </row>
        <row r="1572">
          <cell r="F1572" t="str">
            <v>D.01582.00.551813</v>
          </cell>
          <cell r="G1572">
            <v>17</v>
          </cell>
          <cell r="H1572" t="str">
            <v>D0158200</v>
          </cell>
          <cell r="I1572" t="str">
            <v>ESB: EGR Kutun</v>
          </cell>
          <cell r="J1572">
            <v>14</v>
          </cell>
          <cell r="K1572" t="str">
            <v>ESB: EGR Kutun</v>
          </cell>
          <cell r="L1572">
            <v>14</v>
          </cell>
          <cell r="M1572" t="str">
            <v>ESB: EGR Kutun</v>
          </cell>
          <cell r="N1572">
            <v>14</v>
          </cell>
          <cell r="O1572">
            <v>44197</v>
          </cell>
          <cell r="P1572">
            <v>2958465</v>
          </cell>
          <cell r="Q1572" t="str">
            <v>551813</v>
          </cell>
          <cell r="R1572" t="str">
            <v>551813</v>
          </cell>
          <cell r="S1572" t="str">
            <v>HHH</v>
          </cell>
          <cell r="T1572" t="str">
            <v>551813HHH</v>
          </cell>
          <cell r="U1572" t="str">
            <v>X</v>
          </cell>
          <cell r="V1572" t="str">
            <v>X</v>
          </cell>
          <cell r="W1572">
            <v>1</v>
          </cell>
          <cell r="X1572" t="str">
            <v>I0200</v>
          </cell>
          <cell r="Y1572" t="str">
            <v>I0200</v>
          </cell>
          <cell r="Z1572" t="str">
            <v>I0200</v>
          </cell>
          <cell r="AA1572" t="str">
            <v>I0200</v>
          </cell>
          <cell r="AB1572" t="str">
            <v>EGR-2020-589</v>
          </cell>
          <cell r="AD1572" t="str">
            <v>D31</v>
          </cell>
        </row>
        <row r="1573">
          <cell r="F1573" t="str">
            <v>D.01583.00.551813</v>
          </cell>
          <cell r="G1573">
            <v>17</v>
          </cell>
          <cell r="H1573" t="str">
            <v>D0158300</v>
          </cell>
          <cell r="I1573" t="str">
            <v>ESB: EGR Binbuga</v>
          </cell>
          <cell r="J1573">
            <v>16</v>
          </cell>
          <cell r="K1573" t="str">
            <v>ESB: EGR Binbuga</v>
          </cell>
          <cell r="L1573">
            <v>16</v>
          </cell>
          <cell r="M1573" t="str">
            <v>ESB: EGR Binbuga</v>
          </cell>
          <cell r="N1573">
            <v>16</v>
          </cell>
          <cell r="O1573">
            <v>44197</v>
          </cell>
          <cell r="P1573">
            <v>2958465</v>
          </cell>
          <cell r="Q1573" t="str">
            <v>551813</v>
          </cell>
          <cell r="R1573" t="str">
            <v>551813</v>
          </cell>
          <cell r="S1573" t="str">
            <v>HHH</v>
          </cell>
          <cell r="T1573" t="str">
            <v>551813HHH</v>
          </cell>
          <cell r="U1573" t="str">
            <v>X</v>
          </cell>
          <cell r="V1573" t="str">
            <v>X</v>
          </cell>
          <cell r="W1573">
            <v>1</v>
          </cell>
          <cell r="X1573" t="str">
            <v>I0200</v>
          </cell>
          <cell r="Y1573" t="str">
            <v>I0200</v>
          </cell>
          <cell r="Z1573" t="str">
            <v>I0200</v>
          </cell>
          <cell r="AA1573" t="str">
            <v>I0200</v>
          </cell>
          <cell r="AB1573" t="str">
            <v>EGR-2020-586</v>
          </cell>
          <cell r="AD1573" t="str">
            <v>D31</v>
          </cell>
        </row>
        <row r="1574">
          <cell r="F1574" t="str">
            <v>D.01584.00.551813</v>
          </cell>
          <cell r="G1574">
            <v>17</v>
          </cell>
          <cell r="H1574" t="str">
            <v>D0158400</v>
          </cell>
          <cell r="I1574" t="str">
            <v>EU4LAW</v>
          </cell>
          <cell r="J1574">
            <v>6</v>
          </cell>
          <cell r="K1574" t="str">
            <v>EU4LAW</v>
          </cell>
          <cell r="L1574">
            <v>6</v>
          </cell>
          <cell r="M1574" t="str">
            <v>EU4LAW</v>
          </cell>
          <cell r="N1574">
            <v>6</v>
          </cell>
          <cell r="O1574">
            <v>44197</v>
          </cell>
          <cell r="P1574">
            <v>2958465</v>
          </cell>
          <cell r="Q1574" t="str">
            <v>551813</v>
          </cell>
          <cell r="R1574" t="str">
            <v>551813</v>
          </cell>
          <cell r="S1574" t="str">
            <v>HHH</v>
          </cell>
          <cell r="T1574" t="str">
            <v>551813HHH</v>
          </cell>
          <cell r="U1574" t="str">
            <v>X</v>
          </cell>
          <cell r="V1574" t="str">
            <v>X</v>
          </cell>
          <cell r="W1574">
            <v>1</v>
          </cell>
          <cell r="X1574" t="str">
            <v>G0012</v>
          </cell>
          <cell r="Y1574" t="str">
            <v>G0012</v>
          </cell>
          <cell r="Z1574" t="str">
            <v>G0012</v>
          </cell>
          <cell r="AA1574" t="str">
            <v>G0012</v>
          </cell>
          <cell r="AB1574" t="str">
            <v/>
          </cell>
          <cell r="AD1574" t="str">
            <v>D12</v>
          </cell>
        </row>
        <row r="1575">
          <cell r="F1575" t="str">
            <v>D.01585.00.551813</v>
          </cell>
          <cell r="G1575">
            <v>17</v>
          </cell>
          <cell r="H1575" t="str">
            <v>D0158500</v>
          </cell>
          <cell r="I1575" t="str">
            <v>AvH Kars Kaynar</v>
          </cell>
          <cell r="J1575">
            <v>15</v>
          </cell>
          <cell r="K1575" t="str">
            <v>AvH Kars Kaynar</v>
          </cell>
          <cell r="L1575">
            <v>15</v>
          </cell>
          <cell r="M1575" t="str">
            <v>AvH Kars Kaynar</v>
          </cell>
          <cell r="N1575">
            <v>15</v>
          </cell>
          <cell r="O1575">
            <v>44197</v>
          </cell>
          <cell r="P1575">
            <v>2958465</v>
          </cell>
          <cell r="Q1575" t="str">
            <v>551813</v>
          </cell>
          <cell r="R1575" t="str">
            <v>551813</v>
          </cell>
          <cell r="S1575" t="str">
            <v>HHH</v>
          </cell>
          <cell r="T1575" t="str">
            <v>551813HHH</v>
          </cell>
          <cell r="U1575" t="str">
            <v>X</v>
          </cell>
          <cell r="V1575" t="str">
            <v>X</v>
          </cell>
          <cell r="W1575">
            <v>1</v>
          </cell>
          <cell r="X1575" t="str">
            <v>I0120</v>
          </cell>
          <cell r="Y1575" t="str">
            <v>I0120</v>
          </cell>
          <cell r="Z1575" t="str">
            <v>I0120</v>
          </cell>
          <cell r="AA1575" t="str">
            <v>I0120</v>
          </cell>
          <cell r="AB1575" t="str">
            <v>Ref 3.3-1208117-TUR-GF-E</v>
          </cell>
          <cell r="AD1575" t="str">
            <v>D31</v>
          </cell>
        </row>
        <row r="1576">
          <cell r="F1576" t="str">
            <v>D.01586.00.551813</v>
          </cell>
          <cell r="G1576">
            <v>17</v>
          </cell>
          <cell r="H1576" t="str">
            <v>D0158600</v>
          </cell>
          <cell r="I1576" t="str">
            <v>MEGA ab 2016</v>
          </cell>
          <cell r="J1576">
            <v>12</v>
          </cell>
          <cell r="K1576" t="str">
            <v>MEGA ab 2016</v>
          </cell>
          <cell r="L1576">
            <v>12</v>
          </cell>
          <cell r="M1576" t="str">
            <v>MEGA ab 2016</v>
          </cell>
          <cell r="N1576">
            <v>12</v>
          </cell>
          <cell r="O1576">
            <v>44197</v>
          </cell>
          <cell r="P1576">
            <v>2958465</v>
          </cell>
          <cell r="Q1576" t="str">
            <v>551813</v>
          </cell>
          <cell r="R1576" t="str">
            <v>551813</v>
          </cell>
          <cell r="S1576" t="str">
            <v>HHH</v>
          </cell>
          <cell r="T1576" t="str">
            <v>551813HHH</v>
          </cell>
          <cell r="U1576" t="str">
            <v>X</v>
          </cell>
          <cell r="V1576" t="str">
            <v>X</v>
          </cell>
          <cell r="W1576">
            <v>1</v>
          </cell>
          <cell r="X1576" t="str">
            <v>K0011</v>
          </cell>
          <cell r="Y1576" t="str">
            <v>K0011</v>
          </cell>
          <cell r="Z1576" t="str">
            <v>K0011</v>
          </cell>
          <cell r="AA1576" t="str">
            <v>K0011</v>
          </cell>
          <cell r="AB1576" t="str">
            <v/>
          </cell>
          <cell r="AD1576" t="str">
            <v>D12</v>
          </cell>
        </row>
        <row r="1577">
          <cell r="F1577" t="str">
            <v>D.01587.00.551813</v>
          </cell>
          <cell r="G1577">
            <v>17</v>
          </cell>
          <cell r="H1577" t="str">
            <v>D0158700</v>
          </cell>
          <cell r="I1577" t="str">
            <v>ISW Internationale MA Programme ab 2016</v>
          </cell>
          <cell r="J1577">
            <v>39</v>
          </cell>
          <cell r="K1577" t="str">
            <v>ISW Internationale M</v>
          </cell>
          <cell r="L1577">
            <v>20</v>
          </cell>
          <cell r="M1577" t="str">
            <v>ISW Internationale MA Programme ab 2016</v>
          </cell>
          <cell r="N1577">
            <v>39</v>
          </cell>
          <cell r="O1577">
            <v>44197</v>
          </cell>
          <cell r="P1577">
            <v>2958465</v>
          </cell>
          <cell r="Q1577" t="str">
            <v>551813</v>
          </cell>
          <cell r="R1577" t="str">
            <v>551813</v>
          </cell>
          <cell r="S1577" t="str">
            <v>HHH</v>
          </cell>
          <cell r="T1577" t="str">
            <v>551813HHH</v>
          </cell>
          <cell r="U1577" t="str">
            <v>X</v>
          </cell>
          <cell r="V1577" t="str">
            <v>X</v>
          </cell>
          <cell r="W1577">
            <v>1</v>
          </cell>
          <cell r="X1577" t="str">
            <v>H0007</v>
          </cell>
          <cell r="Y1577" t="str">
            <v>H0007</v>
          </cell>
          <cell r="Z1577" t="str">
            <v>H0007</v>
          </cell>
          <cell r="AA1577" t="str">
            <v>H0007</v>
          </cell>
          <cell r="AB1577" t="str">
            <v/>
          </cell>
          <cell r="AD1577" t="str">
            <v>D12</v>
          </cell>
        </row>
        <row r="1578">
          <cell r="F1578" t="str">
            <v>D.01588.00.551816</v>
          </cell>
          <cell r="G1578">
            <v>17</v>
          </cell>
          <cell r="H1578" t="str">
            <v>D0158800</v>
          </cell>
          <cell r="I1578" t="str">
            <v>POWDER</v>
          </cell>
          <cell r="J1578">
            <v>6</v>
          </cell>
          <cell r="K1578" t="str">
            <v>POWDER</v>
          </cell>
          <cell r="L1578">
            <v>6</v>
          </cell>
          <cell r="M1578" t="str">
            <v>POWDER</v>
          </cell>
          <cell r="N1578">
            <v>6</v>
          </cell>
          <cell r="O1578">
            <v>44197</v>
          </cell>
          <cell r="P1578">
            <v>2958465</v>
          </cell>
          <cell r="Q1578" t="str">
            <v>551816</v>
          </cell>
          <cell r="R1578" t="str">
            <v>551816</v>
          </cell>
          <cell r="S1578" t="str">
            <v>HHH</v>
          </cell>
          <cell r="T1578" t="str">
            <v>551816HHH</v>
          </cell>
          <cell r="U1578" t="str">
            <v>X</v>
          </cell>
          <cell r="V1578" t="str">
            <v>X</v>
          </cell>
          <cell r="W1578">
            <v>1</v>
          </cell>
          <cell r="X1578" t="str">
            <v>G0035</v>
          </cell>
          <cell r="Y1578" t="str">
            <v>G0035</v>
          </cell>
          <cell r="Z1578" t="str">
            <v>G0035</v>
          </cell>
          <cell r="AA1578" t="str">
            <v>G0035</v>
          </cell>
          <cell r="AB1578" t="str">
            <v>757452 – ERC-2017-STG</v>
          </cell>
          <cell r="AD1578" t="str">
            <v>D12</v>
          </cell>
        </row>
        <row r="1579">
          <cell r="F1579" t="str">
            <v>D.01589.00.551816</v>
          </cell>
          <cell r="G1579">
            <v>17</v>
          </cell>
          <cell r="H1579" t="str">
            <v>D0158900</v>
          </cell>
          <cell r="I1579" t="str">
            <v>Partizipation und Ungleichheit „beyond t</v>
          </cell>
          <cell r="J1579">
            <v>40</v>
          </cell>
          <cell r="K1579" t="str">
            <v>Partizipation und Un</v>
          </cell>
          <cell r="L1579">
            <v>20</v>
          </cell>
          <cell r="M1579" t="str">
            <v>Partizipation und Ungleichheit „beyond the state"</v>
          </cell>
          <cell r="N1579">
            <v>49</v>
          </cell>
          <cell r="O1579">
            <v>44197</v>
          </cell>
          <cell r="P1579">
            <v>2958465</v>
          </cell>
          <cell r="Q1579" t="str">
            <v>551816</v>
          </cell>
          <cell r="R1579" t="str">
            <v>551816</v>
          </cell>
          <cell r="S1579" t="str">
            <v>HHH</v>
          </cell>
          <cell r="T1579" t="str">
            <v>551816HHH</v>
          </cell>
          <cell r="U1579" t="str">
            <v>X</v>
          </cell>
          <cell r="V1579" t="str">
            <v>X</v>
          </cell>
          <cell r="W1579">
            <v>1</v>
          </cell>
          <cell r="X1579" t="str">
            <v>D0110</v>
          </cell>
          <cell r="Y1579" t="str">
            <v>D0110</v>
          </cell>
          <cell r="Z1579" t="str">
            <v>D0110</v>
          </cell>
          <cell r="AA1579" t="str">
            <v>D0110</v>
          </cell>
          <cell r="AB1579" t="str">
            <v>GZ: VO 1756/5-1; AOBJ: 670065</v>
          </cell>
          <cell r="AD1579" t="str">
            <v>D43</v>
          </cell>
        </row>
        <row r="1580">
          <cell r="F1580" t="str">
            <v>D.01590.00.551816</v>
          </cell>
          <cell r="G1580">
            <v>17</v>
          </cell>
          <cell r="H1580" t="str">
            <v>D0159000</v>
          </cell>
          <cell r="I1580" t="str">
            <v>Spheres of Citizenship</v>
          </cell>
          <cell r="J1580">
            <v>22</v>
          </cell>
          <cell r="K1580" t="str">
            <v>Spheres of Citizensh</v>
          </cell>
          <cell r="L1580">
            <v>20</v>
          </cell>
          <cell r="M1580" t="str">
            <v>Spheres of Citizenship</v>
          </cell>
          <cell r="N1580">
            <v>22</v>
          </cell>
          <cell r="O1580">
            <v>44197</v>
          </cell>
          <cell r="P1580">
            <v>2958465</v>
          </cell>
          <cell r="Q1580" t="str">
            <v>551816</v>
          </cell>
          <cell r="R1580" t="str">
            <v>551816</v>
          </cell>
          <cell r="S1580" t="str">
            <v>HHH</v>
          </cell>
          <cell r="T1580" t="str">
            <v>551816HHH</v>
          </cell>
          <cell r="U1580" t="str">
            <v>X</v>
          </cell>
          <cell r="V1580" t="str">
            <v>X</v>
          </cell>
          <cell r="W1580">
            <v>1</v>
          </cell>
          <cell r="X1580" t="str">
            <v>L0100</v>
          </cell>
          <cell r="Y1580" t="str">
            <v>L0100</v>
          </cell>
          <cell r="Z1580" t="str">
            <v>L0100</v>
          </cell>
          <cell r="AA1580" t="str">
            <v>L0100</v>
          </cell>
          <cell r="AB1580" t="str">
            <v>57560768</v>
          </cell>
          <cell r="AD1580" t="str">
            <v>D12</v>
          </cell>
        </row>
        <row r="1581">
          <cell r="F1581" t="str">
            <v>D.01591.00.551817</v>
          </cell>
          <cell r="G1581">
            <v>17</v>
          </cell>
          <cell r="H1581" t="str">
            <v>D0159100</v>
          </cell>
          <cell r="I1581" t="str">
            <v>COALITIONPOLICY</v>
          </cell>
          <cell r="J1581">
            <v>15</v>
          </cell>
          <cell r="K1581" t="str">
            <v>COALITIONPOLICY</v>
          </cell>
          <cell r="L1581">
            <v>15</v>
          </cell>
          <cell r="M1581" t="str">
            <v>COALITIONPOLICY</v>
          </cell>
          <cell r="N1581">
            <v>15</v>
          </cell>
          <cell r="O1581">
            <v>44197</v>
          </cell>
          <cell r="P1581">
            <v>2958465</v>
          </cell>
          <cell r="Q1581" t="str">
            <v>551817</v>
          </cell>
          <cell r="R1581" t="str">
            <v>551817</v>
          </cell>
          <cell r="S1581" t="str">
            <v>HHH</v>
          </cell>
          <cell r="T1581" t="str">
            <v>551817HHH</v>
          </cell>
          <cell r="U1581" t="str">
            <v>X</v>
          </cell>
          <cell r="V1581" t="str">
            <v>X</v>
          </cell>
          <cell r="W1581">
            <v>1</v>
          </cell>
          <cell r="X1581" t="str">
            <v>D0110</v>
          </cell>
          <cell r="Y1581" t="str">
            <v>D0110</v>
          </cell>
          <cell r="Z1581" t="str">
            <v>D0110</v>
          </cell>
          <cell r="AA1581" t="str">
            <v>D0110</v>
          </cell>
          <cell r="AB1581" t="str">
            <v>GZ: KL 2692/3-1; AOBJ: 646219</v>
          </cell>
          <cell r="AD1581" t="str">
            <v>D43</v>
          </cell>
        </row>
        <row r="1582">
          <cell r="F1582" t="str">
            <v>D.01592.00.551817</v>
          </cell>
          <cell r="G1582">
            <v>17</v>
          </cell>
          <cell r="H1582" t="str">
            <v>D0159200</v>
          </cell>
          <cell r="I1582" t="str">
            <v>DYNAMICS Hertie</v>
          </cell>
          <cell r="J1582">
            <v>15</v>
          </cell>
          <cell r="K1582" t="str">
            <v>DYNAMICS Hertie</v>
          </cell>
          <cell r="L1582">
            <v>15</v>
          </cell>
          <cell r="M1582" t="str">
            <v>DYNAMICS Hertie</v>
          </cell>
          <cell r="N1582">
            <v>15</v>
          </cell>
          <cell r="O1582">
            <v>44197</v>
          </cell>
          <cell r="P1582">
            <v>2958465</v>
          </cell>
          <cell r="Q1582" t="str">
            <v>551817</v>
          </cell>
          <cell r="R1582" t="str">
            <v>551817</v>
          </cell>
          <cell r="S1582" t="str">
            <v>HHH</v>
          </cell>
          <cell r="T1582" t="str">
            <v>551817HHH</v>
          </cell>
          <cell r="U1582" t="str">
            <v>X</v>
          </cell>
          <cell r="V1582" t="str">
            <v>X</v>
          </cell>
          <cell r="W1582">
            <v>1</v>
          </cell>
          <cell r="X1582" t="str">
            <v>K0008</v>
          </cell>
          <cell r="Y1582" t="str">
            <v>K0008</v>
          </cell>
          <cell r="Z1582" t="str">
            <v>K0008</v>
          </cell>
          <cell r="AA1582" t="str">
            <v>K0008</v>
          </cell>
          <cell r="AB1582" t="str">
            <v/>
          </cell>
          <cell r="AD1582" t="str">
            <v>D12</v>
          </cell>
        </row>
        <row r="1583">
          <cell r="F1583" t="str">
            <v>D.01593.00.551817</v>
          </cell>
          <cell r="G1583">
            <v>17</v>
          </cell>
          <cell r="H1583" t="str">
            <v>D0159300</v>
          </cell>
          <cell r="I1583" t="str">
            <v>MINISTERIALLOBBY</v>
          </cell>
          <cell r="J1583">
            <v>16</v>
          </cell>
          <cell r="K1583" t="str">
            <v>MINISTERIALLOBBY</v>
          </cell>
          <cell r="L1583">
            <v>16</v>
          </cell>
          <cell r="M1583" t="str">
            <v>MINISTERIALLOBBY</v>
          </cell>
          <cell r="N1583">
            <v>16</v>
          </cell>
          <cell r="O1583">
            <v>44197</v>
          </cell>
          <cell r="P1583">
            <v>2958465</v>
          </cell>
          <cell r="Q1583" t="str">
            <v>551817</v>
          </cell>
          <cell r="R1583" t="str">
            <v>551817</v>
          </cell>
          <cell r="S1583" t="str">
            <v>HHH</v>
          </cell>
          <cell r="T1583" t="str">
            <v>551817HHH</v>
          </cell>
          <cell r="U1583" t="str">
            <v>X</v>
          </cell>
          <cell r="V1583" t="str">
            <v>X</v>
          </cell>
          <cell r="W1583">
            <v>1</v>
          </cell>
          <cell r="X1583" t="str">
            <v>D0110</v>
          </cell>
          <cell r="Y1583" t="str">
            <v>D0110</v>
          </cell>
          <cell r="Z1583" t="str">
            <v>D0110</v>
          </cell>
          <cell r="AA1583" t="str">
            <v>D0110</v>
          </cell>
          <cell r="AB1583" t="str">
            <v>GZ: KL 2692/6-1; AOBJ: 669948</v>
          </cell>
          <cell r="AD1583" t="str">
            <v>D43</v>
          </cell>
        </row>
        <row r="1584">
          <cell r="F1584" t="str">
            <v>D.01594.00.551817</v>
          </cell>
          <cell r="G1584">
            <v>17</v>
          </cell>
          <cell r="H1584" t="str">
            <v>D0159400</v>
          </cell>
          <cell r="I1584" t="str">
            <v>OPTED</v>
          </cell>
          <cell r="J1584">
            <v>5</v>
          </cell>
          <cell r="K1584" t="str">
            <v>OPTED</v>
          </cell>
          <cell r="L1584">
            <v>5</v>
          </cell>
          <cell r="M1584" t="str">
            <v>OPTED</v>
          </cell>
          <cell r="N1584">
            <v>5</v>
          </cell>
          <cell r="O1584">
            <v>44197</v>
          </cell>
          <cell r="P1584">
            <v>2958465</v>
          </cell>
          <cell r="Q1584" t="str">
            <v>551817</v>
          </cell>
          <cell r="R1584" t="str">
            <v>551817</v>
          </cell>
          <cell r="S1584" t="str">
            <v>HHH</v>
          </cell>
          <cell r="T1584" t="str">
            <v>551817HHH</v>
          </cell>
          <cell r="U1584" t="str">
            <v>X</v>
          </cell>
          <cell r="V1584" t="str">
            <v>X</v>
          </cell>
          <cell r="W1584">
            <v>1</v>
          </cell>
          <cell r="X1584" t="str">
            <v>G0011</v>
          </cell>
          <cell r="Y1584" t="str">
            <v>G0011</v>
          </cell>
          <cell r="Z1584" t="str">
            <v>G0011</v>
          </cell>
          <cell r="AA1584" t="str">
            <v>G0011</v>
          </cell>
          <cell r="AB1584" t="str">
            <v>951832</v>
          </cell>
          <cell r="AD1584" t="str">
            <v>D12</v>
          </cell>
        </row>
        <row r="1585">
          <cell r="F1585" t="str">
            <v>D.01595.00.551821</v>
          </cell>
          <cell r="G1585">
            <v>17</v>
          </cell>
          <cell r="H1585" t="str">
            <v>D0159500</v>
          </cell>
          <cell r="I1585" t="str">
            <v>Übersetzung</v>
          </cell>
          <cell r="J1585">
            <v>11</v>
          </cell>
          <cell r="K1585" t="str">
            <v>Übersetzung</v>
          </cell>
          <cell r="L1585">
            <v>11</v>
          </cell>
          <cell r="M1585" t="str">
            <v>Übersetzung</v>
          </cell>
          <cell r="N1585">
            <v>11</v>
          </cell>
          <cell r="O1585">
            <v>44197</v>
          </cell>
          <cell r="P1585">
            <v>2958465</v>
          </cell>
          <cell r="Q1585" t="str">
            <v>551821</v>
          </cell>
          <cell r="R1585" t="str">
            <v>551821</v>
          </cell>
          <cell r="S1585" t="str">
            <v>HHH</v>
          </cell>
          <cell r="T1585" t="str">
            <v>551821HHH</v>
          </cell>
          <cell r="U1585" t="str">
            <v>X</v>
          </cell>
          <cell r="V1585" t="str">
            <v>X</v>
          </cell>
          <cell r="W1585">
            <v>1</v>
          </cell>
          <cell r="X1585" t="str">
            <v>J9900</v>
          </cell>
          <cell r="Y1585" t="str">
            <v>J9900</v>
          </cell>
          <cell r="Z1585" t="str">
            <v>J9900</v>
          </cell>
          <cell r="AA1585" t="str">
            <v>J9900</v>
          </cell>
          <cell r="AD1585" t="str">
            <v>D12</v>
          </cell>
        </row>
        <row r="1586">
          <cell r="F1586" t="str">
            <v>D.01596.00.551821</v>
          </cell>
          <cell r="G1586">
            <v>17</v>
          </cell>
          <cell r="H1586" t="str">
            <v>D0159600</v>
          </cell>
          <cell r="I1586" t="str">
            <v>Leibniz-Preis 2019</v>
          </cell>
          <cell r="J1586">
            <v>18</v>
          </cell>
          <cell r="K1586" t="str">
            <v>Leibniz-Preis 2019</v>
          </cell>
          <cell r="L1586">
            <v>18</v>
          </cell>
          <cell r="M1586" t="str">
            <v>Leibniz-Preis 2019</v>
          </cell>
          <cell r="N1586">
            <v>18</v>
          </cell>
          <cell r="O1586">
            <v>44197</v>
          </cell>
          <cell r="P1586">
            <v>2958465</v>
          </cell>
          <cell r="Q1586" t="str">
            <v>551821</v>
          </cell>
          <cell r="R1586" t="str">
            <v>551821</v>
          </cell>
          <cell r="S1586" t="str">
            <v>HHH</v>
          </cell>
          <cell r="T1586" t="str">
            <v>551821HHH</v>
          </cell>
          <cell r="U1586" t="str">
            <v>X</v>
          </cell>
          <cell r="V1586" t="str">
            <v>X</v>
          </cell>
          <cell r="W1586">
            <v>1</v>
          </cell>
          <cell r="X1586" t="str">
            <v>D0190</v>
          </cell>
          <cell r="Y1586" t="str">
            <v>D0190</v>
          </cell>
          <cell r="Z1586" t="str">
            <v>D0190</v>
          </cell>
          <cell r="AA1586" t="str">
            <v>D0190</v>
          </cell>
          <cell r="AB1586" t="str">
            <v>RE 2649/4-1; AOBJ: 657058</v>
          </cell>
          <cell r="AD1586" t="str">
            <v>D45</v>
          </cell>
        </row>
        <row r="1587">
          <cell r="F1587" t="str">
            <v>D.01597.00.551821</v>
          </cell>
          <cell r="G1587">
            <v>17</v>
          </cell>
          <cell r="H1587" t="str">
            <v>D0159700</v>
          </cell>
          <cell r="I1587" t="str">
            <v>Architektursoziologie</v>
          </cell>
          <cell r="J1587">
            <v>21</v>
          </cell>
          <cell r="K1587" t="str">
            <v>Architektursoziologi</v>
          </cell>
          <cell r="L1587">
            <v>20</v>
          </cell>
          <cell r="M1587" t="str">
            <v>Architektursoziologie</v>
          </cell>
          <cell r="N1587">
            <v>21</v>
          </cell>
          <cell r="O1587">
            <v>44197</v>
          </cell>
          <cell r="P1587">
            <v>2958465</v>
          </cell>
          <cell r="Q1587" t="str">
            <v>551821</v>
          </cell>
          <cell r="R1587" t="str">
            <v>551821</v>
          </cell>
          <cell r="S1587" t="str">
            <v>HHH</v>
          </cell>
          <cell r="T1587" t="str">
            <v>551821HHH</v>
          </cell>
          <cell r="U1587" t="str">
            <v>X</v>
          </cell>
          <cell r="V1587" t="str">
            <v>X</v>
          </cell>
          <cell r="W1587">
            <v>1</v>
          </cell>
          <cell r="X1587" t="str">
            <v>D0110</v>
          </cell>
          <cell r="Y1587" t="str">
            <v>D0110</v>
          </cell>
          <cell r="Z1587" t="str">
            <v>D0110</v>
          </cell>
          <cell r="AA1587" t="str">
            <v>D0110</v>
          </cell>
          <cell r="AB1587" t="str">
            <v>GZ: RE 2649/3-1; AOBJ: 667109</v>
          </cell>
          <cell r="AD1587" t="str">
            <v>D43</v>
          </cell>
        </row>
        <row r="1588">
          <cell r="F1588" t="str">
            <v>D.01598.00.551821</v>
          </cell>
          <cell r="G1588">
            <v>17</v>
          </cell>
          <cell r="H1588" t="str">
            <v>D0159800</v>
          </cell>
          <cell r="I1588" t="str">
            <v>"Auf dem Weg in die Bewertungsgesellscha</v>
          </cell>
          <cell r="J1588">
            <v>40</v>
          </cell>
          <cell r="K1588" t="str">
            <v xml:space="preserve">"Auf dem Weg in die </v>
          </cell>
          <cell r="L1588">
            <v>20</v>
          </cell>
          <cell r="M1588" t="str">
            <v>"Auf dem Weg in die Bewertungsgesellschaft?"</v>
          </cell>
          <cell r="N1588">
            <v>44</v>
          </cell>
          <cell r="O1588">
            <v>44197</v>
          </cell>
          <cell r="P1588">
            <v>2958465</v>
          </cell>
          <cell r="Q1588" t="str">
            <v>551821</v>
          </cell>
          <cell r="R1588" t="str">
            <v>551821</v>
          </cell>
          <cell r="S1588" t="str">
            <v>HHH</v>
          </cell>
          <cell r="T1588" t="str">
            <v>551821HHH</v>
          </cell>
          <cell r="U1588" t="str">
            <v>X</v>
          </cell>
          <cell r="V1588" t="str">
            <v>X</v>
          </cell>
          <cell r="W1588">
            <v>1</v>
          </cell>
          <cell r="X1588" t="str">
            <v>D0110</v>
          </cell>
          <cell r="Y1588" t="str">
            <v>D0110</v>
          </cell>
          <cell r="Z1588" t="str">
            <v>D0110</v>
          </cell>
          <cell r="AA1588" t="str">
            <v>D0110</v>
          </cell>
          <cell r="AB1588" t="str">
            <v>GZ: PE 2726/1-1; AOBJ: 669205</v>
          </cell>
          <cell r="AD1588" t="str">
            <v>D43</v>
          </cell>
        </row>
        <row r="1589">
          <cell r="F1589" t="str">
            <v>D.01599.00.551822</v>
          </cell>
          <cell r="G1589">
            <v>17</v>
          </cell>
          <cell r="H1589" t="str">
            <v>D0159900</v>
          </cell>
          <cell r="I1589" t="str">
            <v>DAAD Sachmittelzuschuss Zhura</v>
          </cell>
          <cell r="J1589">
            <v>29</v>
          </cell>
          <cell r="K1589" t="str">
            <v>DAAD Sachmittelzusch</v>
          </cell>
          <cell r="L1589">
            <v>20</v>
          </cell>
          <cell r="M1589" t="str">
            <v>DAAD Sachmittelzuschuss Zhura</v>
          </cell>
          <cell r="N1589">
            <v>29</v>
          </cell>
          <cell r="O1589">
            <v>44197</v>
          </cell>
          <cell r="P1589">
            <v>2958465</v>
          </cell>
          <cell r="Q1589" t="str">
            <v>551822</v>
          </cell>
          <cell r="R1589" t="str">
            <v>551822</v>
          </cell>
          <cell r="S1589" t="str">
            <v>HHH</v>
          </cell>
          <cell r="T1589" t="str">
            <v>551822HHH</v>
          </cell>
          <cell r="U1589" t="str">
            <v>X</v>
          </cell>
          <cell r="V1589" t="str">
            <v>X</v>
          </cell>
          <cell r="W1589">
            <v>1</v>
          </cell>
          <cell r="X1589" t="str">
            <v>L0100</v>
          </cell>
          <cell r="Y1589" t="str">
            <v>L0100</v>
          </cell>
          <cell r="Z1589" t="str">
            <v>L0100</v>
          </cell>
          <cell r="AA1589" t="str">
            <v>L0100</v>
          </cell>
          <cell r="AB1589" t="str">
            <v>91547037</v>
          </cell>
          <cell r="AD1589" t="str">
            <v>D12</v>
          </cell>
        </row>
        <row r="1590">
          <cell r="F1590" t="str">
            <v>D.01600.00.551822</v>
          </cell>
          <cell r="G1590">
            <v>17</v>
          </cell>
          <cell r="H1590" t="str">
            <v>D0160000</v>
          </cell>
          <cell r="I1590" t="str">
            <v>Sammelkonto</v>
          </cell>
          <cell r="J1590">
            <v>11</v>
          </cell>
          <cell r="K1590" t="str">
            <v>Sammelkonto</v>
          </cell>
          <cell r="L1590">
            <v>11</v>
          </cell>
          <cell r="M1590" t="str">
            <v>Sammelkonto</v>
          </cell>
          <cell r="N1590">
            <v>11</v>
          </cell>
          <cell r="O1590">
            <v>44197</v>
          </cell>
          <cell r="P1590">
            <v>2958465</v>
          </cell>
          <cell r="Q1590" t="str">
            <v>551822</v>
          </cell>
          <cell r="R1590" t="str">
            <v>551822</v>
          </cell>
          <cell r="S1590" t="str">
            <v>HHH</v>
          </cell>
          <cell r="T1590" t="str">
            <v>551822HHH</v>
          </cell>
          <cell r="U1590" t="str">
            <v>X</v>
          </cell>
          <cell r="V1590" t="str">
            <v>X</v>
          </cell>
          <cell r="W1590">
            <v>1</v>
          </cell>
          <cell r="X1590" t="str">
            <v>N0004</v>
          </cell>
          <cell r="Y1590" t="str">
            <v>N0004</v>
          </cell>
          <cell r="Z1590" t="str">
            <v>N0004</v>
          </cell>
          <cell r="AA1590" t="str">
            <v>N0004</v>
          </cell>
          <cell r="AB1590" t="str">
            <v/>
          </cell>
          <cell r="AD1590" t="str">
            <v>D11</v>
          </cell>
        </row>
        <row r="1591">
          <cell r="F1591" t="str">
            <v>D.01601.00.551823</v>
          </cell>
          <cell r="G1591">
            <v>17</v>
          </cell>
          <cell r="H1591" t="str">
            <v>D0160100</v>
          </cell>
          <cell r="I1591" t="str">
            <v>W2 Soziologie der Sozialpoltik</v>
          </cell>
          <cell r="J1591">
            <v>30</v>
          </cell>
          <cell r="K1591" t="str">
            <v>W2 Soziologie der So</v>
          </cell>
          <cell r="L1591">
            <v>20</v>
          </cell>
          <cell r="M1591" t="str">
            <v>W2 Soziologie der Sozialpoltik</v>
          </cell>
          <cell r="N1591">
            <v>30</v>
          </cell>
          <cell r="O1591">
            <v>44197</v>
          </cell>
          <cell r="P1591">
            <v>2958465</v>
          </cell>
          <cell r="Q1591" t="str">
            <v>551823</v>
          </cell>
          <cell r="R1591" t="str">
            <v>551823</v>
          </cell>
          <cell r="S1591" t="str">
            <v>HHH</v>
          </cell>
          <cell r="T1591" t="str">
            <v>551823HHH</v>
          </cell>
          <cell r="U1591" t="str">
            <v>X</v>
          </cell>
          <cell r="V1591" t="str">
            <v>X</v>
          </cell>
          <cell r="W1591">
            <v>1</v>
          </cell>
          <cell r="X1591" t="str">
            <v>E0300</v>
          </cell>
          <cell r="Y1591" t="str">
            <v>E0300</v>
          </cell>
          <cell r="Z1591" t="str">
            <v>E0300</v>
          </cell>
          <cell r="AA1591" t="str">
            <v>E0300</v>
          </cell>
          <cell r="AB1591" t="str">
            <v>Ia4-12121-1/1</v>
          </cell>
          <cell r="AD1591" t="str">
            <v>D21</v>
          </cell>
        </row>
        <row r="1592">
          <cell r="F1592" t="str">
            <v>D.01602.00.551823</v>
          </cell>
          <cell r="G1592">
            <v>17</v>
          </cell>
          <cell r="H1592" t="str">
            <v>D0160200</v>
          </cell>
          <cell r="I1592" t="str">
            <v>W2 Pauschale</v>
          </cell>
          <cell r="J1592">
            <v>12</v>
          </cell>
          <cell r="K1592" t="str">
            <v>W2 Pauschale</v>
          </cell>
          <cell r="L1592">
            <v>12</v>
          </cell>
          <cell r="M1592" t="str">
            <v>W2 Pauschale</v>
          </cell>
          <cell r="N1592">
            <v>12</v>
          </cell>
          <cell r="O1592">
            <v>44197</v>
          </cell>
          <cell r="P1592">
            <v>2958465</v>
          </cell>
          <cell r="Q1592" t="str">
            <v>551823</v>
          </cell>
          <cell r="R1592" t="str">
            <v>551823</v>
          </cell>
          <cell r="S1592" t="str">
            <v>HHH</v>
          </cell>
          <cell r="T1592" t="str">
            <v>551823HHH</v>
          </cell>
          <cell r="U1592" t="str">
            <v>X</v>
          </cell>
          <cell r="V1592" t="str">
            <v>X</v>
          </cell>
          <cell r="W1592">
            <v>1</v>
          </cell>
          <cell r="X1592" t="str">
            <v>E0300</v>
          </cell>
          <cell r="Y1592" t="str">
            <v>E0300</v>
          </cell>
          <cell r="Z1592" t="str">
            <v>E0300</v>
          </cell>
          <cell r="AA1592" t="str">
            <v>E0300</v>
          </cell>
          <cell r="AB1592" t="str">
            <v>Ia4-12121-1/1</v>
          </cell>
          <cell r="AD1592" t="str">
            <v>D21</v>
          </cell>
        </row>
        <row r="1593">
          <cell r="F1593" t="str">
            <v>D.01603.00.551823</v>
          </cell>
          <cell r="G1593">
            <v>17</v>
          </cell>
          <cell r="H1593" t="str">
            <v>D0160300</v>
          </cell>
          <cell r="I1593" t="str">
            <v>ECDF W2 Soziologie</v>
          </cell>
          <cell r="J1593">
            <v>18</v>
          </cell>
          <cell r="K1593" t="str">
            <v>ECDF W2 Soziologie</v>
          </cell>
          <cell r="L1593">
            <v>18</v>
          </cell>
          <cell r="M1593" t="str">
            <v>ECDF W2 Soziologie</v>
          </cell>
          <cell r="N1593">
            <v>18</v>
          </cell>
          <cell r="O1593">
            <v>44197</v>
          </cell>
          <cell r="P1593">
            <v>2958465</v>
          </cell>
          <cell r="Q1593" t="str">
            <v>551823</v>
          </cell>
          <cell r="R1593" t="str">
            <v>551823</v>
          </cell>
          <cell r="S1593" t="str">
            <v>HHH</v>
          </cell>
          <cell r="T1593" t="str">
            <v>551823HHH</v>
          </cell>
          <cell r="U1593" t="str">
            <v>X</v>
          </cell>
          <cell r="V1593" t="str">
            <v>X</v>
          </cell>
          <cell r="W1593">
            <v>1</v>
          </cell>
          <cell r="X1593" t="str">
            <v>I0300</v>
          </cell>
          <cell r="Y1593" t="str">
            <v>I0300</v>
          </cell>
          <cell r="Z1593" t="str">
            <v>I0300</v>
          </cell>
          <cell r="AA1593" t="str">
            <v>I0300</v>
          </cell>
          <cell r="AD1593" t="str">
            <v>D31</v>
          </cell>
        </row>
        <row r="1594">
          <cell r="F1594" t="str">
            <v>D.01604.00.551823</v>
          </cell>
          <cell r="G1594">
            <v>17</v>
          </cell>
          <cell r="H1594" t="str">
            <v>D0160400</v>
          </cell>
          <cell r="I1594" t="str">
            <v>FEM</v>
          </cell>
          <cell r="J1594">
            <v>3</v>
          </cell>
          <cell r="K1594" t="str">
            <v>FEM</v>
          </cell>
          <cell r="L1594">
            <v>3</v>
          </cell>
          <cell r="M1594" t="str">
            <v>FEM</v>
          </cell>
          <cell r="N1594">
            <v>3</v>
          </cell>
          <cell r="O1594">
            <v>44197</v>
          </cell>
          <cell r="P1594">
            <v>2958465</v>
          </cell>
          <cell r="Q1594" t="str">
            <v>551823</v>
          </cell>
          <cell r="R1594" t="str">
            <v>551823</v>
          </cell>
          <cell r="S1594" t="str">
            <v>HHH</v>
          </cell>
          <cell r="T1594" t="str">
            <v>551823HHH</v>
          </cell>
          <cell r="U1594" t="str">
            <v>X</v>
          </cell>
          <cell r="V1594" t="str">
            <v>X</v>
          </cell>
          <cell r="W1594">
            <v>1</v>
          </cell>
          <cell r="X1594" t="str">
            <v>D0110</v>
          </cell>
          <cell r="Y1594" t="str">
            <v>D0110</v>
          </cell>
          <cell r="Z1594" t="str">
            <v>D0110</v>
          </cell>
          <cell r="AA1594" t="str">
            <v>D0110</v>
          </cell>
          <cell r="AB1594" t="str">
            <v>GI 350/3-1; AOBJ: 648850</v>
          </cell>
          <cell r="AD1594" t="str">
            <v>D43</v>
          </cell>
        </row>
        <row r="1595">
          <cell r="F1595" t="str">
            <v>D.01605.00.551824</v>
          </cell>
          <cell r="G1595">
            <v>17</v>
          </cell>
          <cell r="H1595" t="str">
            <v>D0160500</v>
          </cell>
          <cell r="I1595" t="str">
            <v>Familien/-gründungen</v>
          </cell>
          <cell r="J1595">
            <v>20</v>
          </cell>
          <cell r="K1595" t="str">
            <v>Familien/-gründungen</v>
          </cell>
          <cell r="L1595">
            <v>20</v>
          </cell>
          <cell r="M1595" t="str">
            <v>Familien/-gründungen</v>
          </cell>
          <cell r="N1595">
            <v>20</v>
          </cell>
          <cell r="O1595">
            <v>44197</v>
          </cell>
          <cell r="P1595">
            <v>2958465</v>
          </cell>
          <cell r="Q1595" t="str">
            <v>551824</v>
          </cell>
          <cell r="R1595" t="str">
            <v>551824</v>
          </cell>
          <cell r="S1595" t="str">
            <v>HHH</v>
          </cell>
          <cell r="T1595" t="str">
            <v>551824HHH</v>
          </cell>
          <cell r="U1595" t="str">
            <v>X</v>
          </cell>
          <cell r="V1595" t="str">
            <v>X</v>
          </cell>
          <cell r="W1595">
            <v>1</v>
          </cell>
          <cell r="X1595" t="str">
            <v>D0110</v>
          </cell>
          <cell r="Y1595" t="str">
            <v>D0110</v>
          </cell>
          <cell r="Z1595" t="str">
            <v>D0110</v>
          </cell>
          <cell r="AA1595" t="str">
            <v>D0110</v>
          </cell>
          <cell r="AB1595" t="str">
            <v>GZ: WI 2142/7-1; AOBJ: 639032</v>
          </cell>
          <cell r="AD1595" t="str">
            <v>D43</v>
          </cell>
        </row>
        <row r="1596">
          <cell r="F1596" t="str">
            <v>D.01606.00.551824</v>
          </cell>
          <cell r="G1596">
            <v>17</v>
          </cell>
          <cell r="H1596" t="str">
            <v>D0160600</v>
          </cell>
          <cell r="I1596" t="str">
            <v>Familien/-gründungen</v>
          </cell>
          <cell r="J1596">
            <v>20</v>
          </cell>
          <cell r="K1596" t="str">
            <v>Familien/-gründungen</v>
          </cell>
          <cell r="L1596">
            <v>20</v>
          </cell>
          <cell r="M1596" t="str">
            <v>Familien/-gründungen</v>
          </cell>
          <cell r="N1596">
            <v>20</v>
          </cell>
          <cell r="O1596">
            <v>44197</v>
          </cell>
          <cell r="P1596">
            <v>2958465</v>
          </cell>
          <cell r="Q1596" t="str">
            <v>551824</v>
          </cell>
          <cell r="R1596" t="str">
            <v>551824</v>
          </cell>
          <cell r="S1596" t="str">
            <v>HHH</v>
          </cell>
          <cell r="T1596" t="str">
            <v>551824HHH</v>
          </cell>
          <cell r="U1596" t="str">
            <v>X</v>
          </cell>
          <cell r="V1596" t="str">
            <v>X</v>
          </cell>
          <cell r="W1596">
            <v>1</v>
          </cell>
          <cell r="X1596" t="str">
            <v>D0110</v>
          </cell>
          <cell r="Y1596" t="str">
            <v>D0110</v>
          </cell>
          <cell r="Z1596" t="str">
            <v>D0110</v>
          </cell>
          <cell r="AA1596" t="str">
            <v>D0110</v>
          </cell>
          <cell r="AB1596" t="str">
            <v>GZ: MO 3194/2-1; AOBJ: 639033</v>
          </cell>
          <cell r="AD1596" t="str">
            <v>D43</v>
          </cell>
        </row>
        <row r="1597">
          <cell r="F1597" t="str">
            <v>D.01607.00.551825</v>
          </cell>
          <cell r="G1597">
            <v>17</v>
          </cell>
          <cell r="H1597" t="str">
            <v>D0160700</v>
          </cell>
          <cell r="I1597" t="str">
            <v>EQUALLIVES</v>
          </cell>
          <cell r="J1597">
            <v>10</v>
          </cell>
          <cell r="K1597" t="str">
            <v>EQUALLIVES</v>
          </cell>
          <cell r="L1597">
            <v>10</v>
          </cell>
          <cell r="M1597" t="str">
            <v>EQUALLIVES</v>
          </cell>
          <cell r="N1597">
            <v>10</v>
          </cell>
          <cell r="O1597">
            <v>44197</v>
          </cell>
          <cell r="P1597">
            <v>2958465</v>
          </cell>
          <cell r="Q1597" t="str">
            <v>551825</v>
          </cell>
          <cell r="R1597" t="str">
            <v>551825</v>
          </cell>
          <cell r="S1597" t="str">
            <v>HHH</v>
          </cell>
          <cell r="T1597" t="str">
            <v>551825HHH</v>
          </cell>
          <cell r="U1597" t="str">
            <v>X</v>
          </cell>
          <cell r="V1597" t="str">
            <v>X</v>
          </cell>
          <cell r="W1597">
            <v>1</v>
          </cell>
          <cell r="X1597" t="str">
            <v>D0110</v>
          </cell>
          <cell r="Y1597" t="str">
            <v>D0110</v>
          </cell>
          <cell r="Z1597" t="str">
            <v>D0110</v>
          </cell>
          <cell r="AA1597" t="str">
            <v>D0110</v>
          </cell>
          <cell r="AB1597" t="str">
            <v>GZ: FA 828/4-1; AOBJ: 641771</v>
          </cell>
          <cell r="AD1597" t="str">
            <v>D43</v>
          </cell>
        </row>
        <row r="1598">
          <cell r="F1598" t="str">
            <v>D.01608.00.551825</v>
          </cell>
          <cell r="G1598">
            <v>17</v>
          </cell>
          <cell r="H1598" t="str">
            <v>D0160800</v>
          </cell>
          <cell r="I1598" t="str">
            <v>KOMPAKK</v>
          </cell>
          <cell r="J1598">
            <v>7</v>
          </cell>
          <cell r="K1598" t="str">
            <v>KOMPAKK</v>
          </cell>
          <cell r="L1598">
            <v>7</v>
          </cell>
          <cell r="M1598" t="str">
            <v>KOMPAKK</v>
          </cell>
          <cell r="N1598">
            <v>7</v>
          </cell>
          <cell r="O1598">
            <v>44197</v>
          </cell>
          <cell r="P1598">
            <v>2958465</v>
          </cell>
          <cell r="Q1598" t="str">
            <v>551825</v>
          </cell>
          <cell r="R1598" t="str">
            <v>551825</v>
          </cell>
          <cell r="S1598" t="str">
            <v>HHH</v>
          </cell>
          <cell r="T1598" t="str">
            <v>551825HHH</v>
          </cell>
          <cell r="U1598" t="str">
            <v>X</v>
          </cell>
          <cell r="V1598" t="str">
            <v>X</v>
          </cell>
          <cell r="W1598">
            <v>1</v>
          </cell>
          <cell r="X1598" t="str">
            <v>E0300</v>
          </cell>
          <cell r="Y1598" t="str">
            <v>E0300</v>
          </cell>
          <cell r="Z1598" t="str">
            <v>E0300</v>
          </cell>
          <cell r="AA1598" t="str">
            <v>E0300</v>
          </cell>
          <cell r="AB1598" t="str">
            <v>MPR.00.00017.20</v>
          </cell>
          <cell r="AD1598" t="str">
            <v>D21</v>
          </cell>
        </row>
        <row r="1599">
          <cell r="F1599" t="str">
            <v>D.01609.00.551826</v>
          </cell>
          <cell r="G1599">
            <v>17</v>
          </cell>
          <cell r="H1599" t="str">
            <v>D0160900</v>
          </cell>
          <cell r="I1599" t="str">
            <v>Summer School der Graduate Centers</v>
          </cell>
          <cell r="J1599">
            <v>34</v>
          </cell>
          <cell r="K1599" t="str">
            <v>Summer School der Gr</v>
          </cell>
          <cell r="L1599">
            <v>20</v>
          </cell>
          <cell r="M1599" t="str">
            <v>Summer School der Graduate Centers</v>
          </cell>
          <cell r="N1599">
            <v>34</v>
          </cell>
          <cell r="O1599">
            <v>44197</v>
          </cell>
          <cell r="P1599">
            <v>2958465</v>
          </cell>
          <cell r="Q1599" t="str">
            <v>551826</v>
          </cell>
          <cell r="R1599" t="str">
            <v>551826</v>
          </cell>
          <cell r="S1599" t="str">
            <v>HHH</v>
          </cell>
          <cell r="T1599" t="str">
            <v>551826HHH</v>
          </cell>
          <cell r="U1599" t="str">
            <v>X</v>
          </cell>
          <cell r="V1599" t="str">
            <v>X</v>
          </cell>
          <cell r="W1599">
            <v>1</v>
          </cell>
          <cell r="X1599" t="str">
            <v>H0007</v>
          </cell>
          <cell r="Y1599" t="str">
            <v>H0007</v>
          </cell>
          <cell r="Z1599" t="str">
            <v>H0007</v>
          </cell>
          <cell r="AA1599" t="str">
            <v>H0007</v>
          </cell>
          <cell r="AD1599" t="str">
            <v>D12</v>
          </cell>
        </row>
        <row r="1600">
          <cell r="F1600" t="str">
            <v>D.01610.00.551826</v>
          </cell>
          <cell r="G1600">
            <v>17</v>
          </cell>
          <cell r="H1600" t="str">
            <v>D0161000</v>
          </cell>
          <cell r="I1600" t="str">
            <v>Kreuzberg-Studie</v>
          </cell>
          <cell r="J1600">
            <v>16</v>
          </cell>
          <cell r="K1600" t="str">
            <v>Kreuzberg-Studie</v>
          </cell>
          <cell r="L1600">
            <v>16</v>
          </cell>
          <cell r="M1600" t="str">
            <v>Kreuzberg-Studie</v>
          </cell>
          <cell r="N1600">
            <v>16</v>
          </cell>
          <cell r="O1600">
            <v>44197</v>
          </cell>
          <cell r="P1600">
            <v>2958465</v>
          </cell>
          <cell r="Q1600" t="str">
            <v>551826</v>
          </cell>
          <cell r="R1600" t="str">
            <v>551826</v>
          </cell>
          <cell r="S1600" t="str">
            <v>HHH</v>
          </cell>
          <cell r="T1600" t="str">
            <v>551826HHH</v>
          </cell>
          <cell r="U1600" t="str">
            <v>X</v>
          </cell>
          <cell r="V1600" t="str">
            <v>X</v>
          </cell>
          <cell r="W1600">
            <v>1</v>
          </cell>
          <cell r="X1600" t="str">
            <v>F0050</v>
          </cell>
          <cell r="Y1600" t="str">
            <v>F0050</v>
          </cell>
          <cell r="Z1600" t="str">
            <v>F0050</v>
          </cell>
          <cell r="AA1600" t="str">
            <v>F0050</v>
          </cell>
          <cell r="AB1600" t="str">
            <v/>
          </cell>
          <cell r="AD1600" t="str">
            <v>D12</v>
          </cell>
        </row>
        <row r="1601">
          <cell r="F1601" t="str">
            <v>D.01611.00.551826</v>
          </cell>
          <cell r="G1601">
            <v>17</v>
          </cell>
          <cell r="H1601" t="str">
            <v>D0161100</v>
          </cell>
          <cell r="I1601" t="str">
            <v>Neues Soziales Wohnen</v>
          </cell>
          <cell r="J1601">
            <v>21</v>
          </cell>
          <cell r="K1601" t="str">
            <v>Neues Soziales Wohne</v>
          </cell>
          <cell r="L1601">
            <v>20</v>
          </cell>
          <cell r="M1601" t="str">
            <v>Neues Soziales Wohnen</v>
          </cell>
          <cell r="N1601">
            <v>21</v>
          </cell>
          <cell r="O1601">
            <v>44197</v>
          </cell>
          <cell r="P1601">
            <v>2958465</v>
          </cell>
          <cell r="Q1601" t="str">
            <v>551826</v>
          </cell>
          <cell r="R1601" t="str">
            <v>551826</v>
          </cell>
          <cell r="S1601" t="str">
            <v>HHH</v>
          </cell>
          <cell r="T1601" t="str">
            <v>551826HHH</v>
          </cell>
          <cell r="U1601" t="str">
            <v>X</v>
          </cell>
          <cell r="V1601" t="str">
            <v>X</v>
          </cell>
          <cell r="W1601">
            <v>1</v>
          </cell>
          <cell r="X1601" t="str">
            <v>H0007</v>
          </cell>
          <cell r="Y1601" t="str">
            <v>H0007</v>
          </cell>
          <cell r="Z1601" t="str">
            <v>H0007</v>
          </cell>
          <cell r="AA1601" t="str">
            <v>H0007</v>
          </cell>
          <cell r="AB1601" t="str">
            <v/>
          </cell>
          <cell r="AD1601" t="str">
            <v>D12</v>
          </cell>
        </row>
        <row r="1602">
          <cell r="F1602" t="str">
            <v>D.01612.00.551826</v>
          </cell>
          <cell r="G1602">
            <v>17</v>
          </cell>
          <cell r="H1602" t="str">
            <v>D0161200</v>
          </cell>
          <cell r="I1602" t="str">
            <v>Einkommen, Miete, Ungleichheit</v>
          </cell>
          <cell r="J1602">
            <v>30</v>
          </cell>
          <cell r="K1602" t="str">
            <v>Einkommen, Miete, Un</v>
          </cell>
          <cell r="L1602">
            <v>20</v>
          </cell>
          <cell r="M1602" t="str">
            <v>Einkommen, Miete, Ungleichheit</v>
          </cell>
          <cell r="N1602">
            <v>30</v>
          </cell>
          <cell r="O1602">
            <v>44197</v>
          </cell>
          <cell r="P1602">
            <v>2958465</v>
          </cell>
          <cell r="Q1602" t="str">
            <v>551826</v>
          </cell>
          <cell r="R1602" t="str">
            <v>551826</v>
          </cell>
          <cell r="S1602" t="str">
            <v>HHH</v>
          </cell>
          <cell r="T1602" t="str">
            <v>551826HHH</v>
          </cell>
          <cell r="U1602" t="str">
            <v>X</v>
          </cell>
          <cell r="V1602" t="str">
            <v>X</v>
          </cell>
          <cell r="W1602">
            <v>1</v>
          </cell>
          <cell r="X1602" t="str">
            <v>I0020</v>
          </cell>
          <cell r="Y1602" t="str">
            <v>I0020</v>
          </cell>
          <cell r="Z1602" t="str">
            <v>I0020</v>
          </cell>
          <cell r="AA1602" t="str">
            <v>I0020</v>
          </cell>
          <cell r="AB1602" t="str">
            <v>2019-831-4</v>
          </cell>
          <cell r="AD1602" t="str">
            <v>D31</v>
          </cell>
        </row>
        <row r="1603">
          <cell r="F1603" t="str">
            <v>D.01613.00.551826</v>
          </cell>
          <cell r="G1603">
            <v>17</v>
          </cell>
          <cell r="H1603" t="str">
            <v>D0161300</v>
          </cell>
          <cell r="I1603" t="str">
            <v>Sammelkonto</v>
          </cell>
          <cell r="J1603">
            <v>11</v>
          </cell>
          <cell r="K1603" t="str">
            <v>Sammelkonto</v>
          </cell>
          <cell r="L1603">
            <v>11</v>
          </cell>
          <cell r="M1603" t="str">
            <v>Sammelkonto</v>
          </cell>
          <cell r="N1603">
            <v>11</v>
          </cell>
          <cell r="O1603">
            <v>44197</v>
          </cell>
          <cell r="P1603">
            <v>2958465</v>
          </cell>
          <cell r="Q1603" t="str">
            <v>551826</v>
          </cell>
          <cell r="R1603" t="str">
            <v>551826</v>
          </cell>
          <cell r="S1603" t="str">
            <v>HHH</v>
          </cell>
          <cell r="T1603" t="str">
            <v>551826HHH</v>
          </cell>
          <cell r="U1603" t="str">
            <v>X</v>
          </cell>
          <cell r="V1603" t="str">
            <v>X</v>
          </cell>
          <cell r="W1603">
            <v>1</v>
          </cell>
          <cell r="X1603" t="str">
            <v>N0004</v>
          </cell>
          <cell r="Y1603" t="str">
            <v>N0004</v>
          </cell>
          <cell r="Z1603" t="str">
            <v>N0004</v>
          </cell>
          <cell r="AA1603" t="str">
            <v>N0004</v>
          </cell>
          <cell r="AB1603" t="str">
            <v/>
          </cell>
          <cell r="AD1603" t="str">
            <v>D11</v>
          </cell>
        </row>
        <row r="1604">
          <cell r="F1604" t="str">
            <v>D.01614.00.551832</v>
          </cell>
          <cell r="G1604">
            <v>17</v>
          </cell>
          <cell r="H1604" t="str">
            <v>D0161400</v>
          </cell>
          <cell r="I1604" t="str">
            <v>Arbeitsbedingungen</v>
          </cell>
          <cell r="J1604">
            <v>18</v>
          </cell>
          <cell r="K1604" t="str">
            <v>Arbeitsbedingungen</v>
          </cell>
          <cell r="L1604">
            <v>18</v>
          </cell>
          <cell r="M1604" t="str">
            <v>Arbeitsbedingungen</v>
          </cell>
          <cell r="N1604">
            <v>18</v>
          </cell>
          <cell r="O1604">
            <v>44197</v>
          </cell>
          <cell r="P1604">
            <v>2958465</v>
          </cell>
          <cell r="Q1604" t="str">
            <v>551832</v>
          </cell>
          <cell r="R1604" t="str">
            <v>551832</v>
          </cell>
          <cell r="S1604" t="str">
            <v>HHH</v>
          </cell>
          <cell r="T1604" t="str">
            <v>551832HHH</v>
          </cell>
          <cell r="U1604" t="str">
            <v>X</v>
          </cell>
          <cell r="V1604" t="str">
            <v>X</v>
          </cell>
          <cell r="W1604">
            <v>1</v>
          </cell>
          <cell r="X1604" t="str">
            <v>I0300</v>
          </cell>
          <cell r="Y1604" t="str">
            <v>I0300</v>
          </cell>
          <cell r="Z1604" t="str">
            <v>I0300</v>
          </cell>
          <cell r="AA1604" t="str">
            <v>I0300</v>
          </cell>
          <cell r="AB1604" t="str">
            <v>5125-2019</v>
          </cell>
          <cell r="AD1604" t="str">
            <v>D31</v>
          </cell>
        </row>
        <row r="1605">
          <cell r="F1605" t="str">
            <v>D.01615.00.551836</v>
          </cell>
          <cell r="G1605">
            <v>17</v>
          </cell>
          <cell r="H1605" t="str">
            <v>D0161500</v>
          </cell>
          <cell r="I1605" t="str">
            <v>EFB</v>
          </cell>
          <cell r="J1605">
            <v>3</v>
          </cell>
          <cell r="K1605" t="str">
            <v>EFB</v>
          </cell>
          <cell r="L1605">
            <v>3</v>
          </cell>
          <cell r="M1605" t="str">
            <v>EFB</v>
          </cell>
          <cell r="N1605">
            <v>3</v>
          </cell>
          <cell r="O1605">
            <v>44197</v>
          </cell>
          <cell r="P1605">
            <v>2958465</v>
          </cell>
          <cell r="Q1605" t="str">
            <v>551836</v>
          </cell>
          <cell r="R1605" t="str">
            <v>551836</v>
          </cell>
          <cell r="S1605" t="str">
            <v>HHH</v>
          </cell>
          <cell r="T1605" t="str">
            <v>551836HHH</v>
          </cell>
          <cell r="U1605" t="str">
            <v>X</v>
          </cell>
          <cell r="V1605" t="str">
            <v>X</v>
          </cell>
          <cell r="W1605">
            <v>1</v>
          </cell>
          <cell r="X1605" t="str">
            <v>I0300</v>
          </cell>
          <cell r="Y1605" t="str">
            <v>I0300</v>
          </cell>
          <cell r="Z1605" t="str">
            <v>I0300</v>
          </cell>
          <cell r="AA1605" t="str">
            <v>I0300</v>
          </cell>
          <cell r="AB1605" t="str">
            <v>P1160009</v>
          </cell>
          <cell r="AD1605" t="str">
            <v>D31</v>
          </cell>
        </row>
        <row r="1606">
          <cell r="F1606" t="str">
            <v>D.01616.00.551838</v>
          </cell>
          <cell r="G1606">
            <v>17</v>
          </cell>
          <cell r="H1606" t="str">
            <v>D0161600</v>
          </cell>
          <cell r="I1606" t="str">
            <v>The Cohabitation Wealth Premium</v>
          </cell>
          <cell r="J1606">
            <v>31</v>
          </cell>
          <cell r="K1606" t="str">
            <v>The Cohabitation Wea</v>
          </cell>
          <cell r="L1606">
            <v>20</v>
          </cell>
          <cell r="M1606" t="str">
            <v>The Cohabitation Wealth Premium</v>
          </cell>
          <cell r="N1606">
            <v>31</v>
          </cell>
          <cell r="O1606">
            <v>44197</v>
          </cell>
          <cell r="P1606">
            <v>2958465</v>
          </cell>
          <cell r="Q1606" t="str">
            <v>551838</v>
          </cell>
          <cell r="R1606" t="str">
            <v>551838</v>
          </cell>
          <cell r="S1606" t="str">
            <v>HHH</v>
          </cell>
          <cell r="T1606" t="str">
            <v>551838HHH</v>
          </cell>
          <cell r="U1606" t="str">
            <v>X</v>
          </cell>
          <cell r="V1606" t="str">
            <v>X</v>
          </cell>
          <cell r="W1606">
            <v>1</v>
          </cell>
          <cell r="X1606" t="str">
            <v>L0100</v>
          </cell>
          <cell r="Y1606" t="str">
            <v>L0100</v>
          </cell>
          <cell r="Z1606" t="str">
            <v>L0100</v>
          </cell>
          <cell r="AA1606" t="str">
            <v>L0100</v>
          </cell>
          <cell r="AB1606" t="str">
            <v>57512151</v>
          </cell>
          <cell r="AD1606" t="str">
            <v>D12</v>
          </cell>
        </row>
        <row r="1607">
          <cell r="F1607" t="str">
            <v>D.01617.00.551839</v>
          </cell>
          <cell r="G1607">
            <v>17</v>
          </cell>
          <cell r="H1607" t="str">
            <v>D0161700</v>
          </cell>
          <cell r="I1607" t="str">
            <v>Die Politische Ökonomie der Künstliche</v>
          </cell>
          <cell r="J1607">
            <v>40</v>
          </cell>
          <cell r="K1607" t="str">
            <v>Die Politische Ökon</v>
          </cell>
          <cell r="L1607">
            <v>20</v>
          </cell>
          <cell r="M1607" t="str">
            <v>Die Politische Ökonomie der Künstlichen Intelligenz</v>
          </cell>
          <cell r="N1607">
            <v>53</v>
          </cell>
          <cell r="O1607">
            <v>44197</v>
          </cell>
          <cell r="P1607">
            <v>2958465</v>
          </cell>
          <cell r="Q1607" t="str">
            <v>551839</v>
          </cell>
          <cell r="R1607" t="str">
            <v>551839</v>
          </cell>
          <cell r="S1607" t="str">
            <v>HHH</v>
          </cell>
          <cell r="T1607" t="str">
            <v>551839HHH</v>
          </cell>
          <cell r="U1607" t="str">
            <v>X</v>
          </cell>
          <cell r="V1607" t="str">
            <v>X</v>
          </cell>
          <cell r="W1607">
            <v>1</v>
          </cell>
          <cell r="X1607" t="str">
            <v>D0110</v>
          </cell>
          <cell r="Y1607" t="str">
            <v>D0110</v>
          </cell>
          <cell r="Z1607" t="str">
            <v>D0110</v>
          </cell>
          <cell r="AA1607" t="str">
            <v>D0110</v>
          </cell>
          <cell r="AB1607" t="str">
            <v>GZ: STA 1697/1-1; AOBJ: 670671</v>
          </cell>
          <cell r="AD1607" t="str">
            <v>D43</v>
          </cell>
        </row>
        <row r="1608">
          <cell r="F1608" t="str">
            <v>D.01618.00.551841</v>
          </cell>
          <cell r="G1608">
            <v>17</v>
          </cell>
          <cell r="H1608" t="str">
            <v>D0161800</v>
          </cell>
          <cell r="I1608" t="str">
            <v>NaWill</v>
          </cell>
          <cell r="J1608">
            <v>6</v>
          </cell>
          <cell r="K1608" t="str">
            <v>NaWill</v>
          </cell>
          <cell r="L1608">
            <v>6</v>
          </cell>
          <cell r="M1608" t="str">
            <v>NaWill</v>
          </cell>
          <cell r="N1608">
            <v>6</v>
          </cell>
          <cell r="O1608">
            <v>44197</v>
          </cell>
          <cell r="P1608">
            <v>2958465</v>
          </cell>
          <cell r="Q1608" t="str">
            <v>551841</v>
          </cell>
          <cell r="R1608" t="str">
            <v>551841</v>
          </cell>
          <cell r="S1608" t="str">
            <v>HHH</v>
          </cell>
          <cell r="T1608" t="str">
            <v>551841HHH</v>
          </cell>
          <cell r="U1608" t="str">
            <v>X</v>
          </cell>
          <cell r="V1608" t="str">
            <v>X</v>
          </cell>
          <cell r="W1608">
            <v>1</v>
          </cell>
          <cell r="X1608" t="str">
            <v>E0100</v>
          </cell>
          <cell r="Y1608" t="str">
            <v>E0100</v>
          </cell>
          <cell r="Z1608" t="str">
            <v>E0100</v>
          </cell>
          <cell r="AA1608" t="str">
            <v>E0100</v>
          </cell>
          <cell r="AB1608" t="str">
            <v>01UG1739X</v>
          </cell>
          <cell r="AD1608" t="str">
            <v>D21</v>
          </cell>
        </row>
        <row r="1609">
          <cell r="F1609" t="str">
            <v>D.01619.00.551841</v>
          </cell>
          <cell r="G1609">
            <v>17</v>
          </cell>
          <cell r="H1609" t="str">
            <v>D0161900</v>
          </cell>
          <cell r="I1609" t="str">
            <v>DAAD-Sachmittelzuschuss Namazov</v>
          </cell>
          <cell r="J1609">
            <v>31</v>
          </cell>
          <cell r="K1609" t="str">
            <v>DAAD-Sachmittelzusch</v>
          </cell>
          <cell r="L1609">
            <v>20</v>
          </cell>
          <cell r="M1609" t="str">
            <v>DAAD-Sachmittelzuschuss Namazov</v>
          </cell>
          <cell r="N1609">
            <v>31</v>
          </cell>
          <cell r="O1609">
            <v>44197</v>
          </cell>
          <cell r="P1609">
            <v>2958465</v>
          </cell>
          <cell r="Q1609" t="str">
            <v>551841</v>
          </cell>
          <cell r="R1609" t="str">
            <v>551841</v>
          </cell>
          <cell r="S1609" t="str">
            <v>HHH</v>
          </cell>
          <cell r="T1609" t="str">
            <v>551841HHH</v>
          </cell>
          <cell r="U1609" t="str">
            <v>X</v>
          </cell>
          <cell r="V1609" t="str">
            <v>X</v>
          </cell>
          <cell r="W1609">
            <v>1</v>
          </cell>
          <cell r="X1609" t="str">
            <v>L0100</v>
          </cell>
          <cell r="Y1609" t="str">
            <v>L0100</v>
          </cell>
          <cell r="Z1609" t="str">
            <v>L0100</v>
          </cell>
          <cell r="AA1609" t="str">
            <v>L0100</v>
          </cell>
          <cell r="AB1609" t="str">
            <v>91544146</v>
          </cell>
          <cell r="AD1609" t="str">
            <v>D12</v>
          </cell>
        </row>
        <row r="1610">
          <cell r="F1610" t="str">
            <v>D.01620.00.551841</v>
          </cell>
          <cell r="G1610">
            <v>17</v>
          </cell>
          <cell r="H1610" t="str">
            <v>D0162000</v>
          </cell>
          <cell r="I1610" t="str">
            <v>EU: Peacemakers</v>
          </cell>
          <cell r="J1610">
            <v>15</v>
          </cell>
          <cell r="K1610" t="str">
            <v>EU: Peacemakers</v>
          </cell>
          <cell r="L1610">
            <v>15</v>
          </cell>
          <cell r="M1610" t="str">
            <v>EU: Peacemakers</v>
          </cell>
          <cell r="N1610">
            <v>15</v>
          </cell>
          <cell r="O1610">
            <v>44197</v>
          </cell>
          <cell r="P1610">
            <v>2958465</v>
          </cell>
          <cell r="Q1610" t="str">
            <v>551841</v>
          </cell>
          <cell r="R1610" t="str">
            <v>551841</v>
          </cell>
          <cell r="S1610" t="str">
            <v>HHH</v>
          </cell>
          <cell r="T1610" t="str">
            <v>551841HHH</v>
          </cell>
          <cell r="U1610" t="str">
            <v>X</v>
          </cell>
          <cell r="V1610" t="str">
            <v>X</v>
          </cell>
          <cell r="W1610">
            <v>1</v>
          </cell>
          <cell r="X1610" t="str">
            <v>G0011</v>
          </cell>
          <cell r="Y1610" t="str">
            <v>G0011</v>
          </cell>
          <cell r="Z1610" t="str">
            <v>G0011</v>
          </cell>
          <cell r="AA1610" t="str">
            <v>G0011</v>
          </cell>
          <cell r="AB1610" t="str">
            <v>2017-1-TR01-KA203-046676</v>
          </cell>
          <cell r="AD1610" t="str">
            <v>D12</v>
          </cell>
        </row>
        <row r="1611">
          <cell r="F1611" t="str">
            <v>D.01621.00.551841</v>
          </cell>
          <cell r="G1611">
            <v>17</v>
          </cell>
          <cell r="H1611" t="str">
            <v>D0162100</v>
          </cell>
          <cell r="I1611" t="str">
            <v>BODYPOL</v>
          </cell>
          <cell r="J1611">
            <v>7</v>
          </cell>
          <cell r="K1611" t="str">
            <v>BODYPOL</v>
          </cell>
          <cell r="L1611">
            <v>7</v>
          </cell>
          <cell r="M1611" t="str">
            <v>BODYPOL</v>
          </cell>
          <cell r="N1611">
            <v>7</v>
          </cell>
          <cell r="O1611">
            <v>44197</v>
          </cell>
          <cell r="P1611">
            <v>2958465</v>
          </cell>
          <cell r="Q1611" t="str">
            <v>551841</v>
          </cell>
          <cell r="R1611" t="str">
            <v>551841</v>
          </cell>
          <cell r="S1611" t="str">
            <v>HHH</v>
          </cell>
          <cell r="T1611" t="str">
            <v>551841HHH</v>
          </cell>
          <cell r="U1611" t="str">
            <v>X</v>
          </cell>
          <cell r="V1611" t="str">
            <v>X</v>
          </cell>
          <cell r="W1611">
            <v>1</v>
          </cell>
          <cell r="X1611" t="str">
            <v>I0400</v>
          </cell>
          <cell r="Y1611" t="str">
            <v>I0400</v>
          </cell>
          <cell r="Z1611" t="str">
            <v>I0400</v>
          </cell>
          <cell r="AA1611" t="str">
            <v>I0400</v>
          </cell>
          <cell r="AB1611" t="str">
            <v>G-1292-119.4/2015</v>
          </cell>
          <cell r="AD1611" t="str">
            <v>D31</v>
          </cell>
        </row>
        <row r="1612">
          <cell r="F1612" t="str">
            <v>D.00776.04.551800</v>
          </cell>
          <cell r="G1612">
            <v>17</v>
          </cell>
          <cell r="H1612" t="str">
            <v>D0077604</v>
          </cell>
          <cell r="I1612" t="str">
            <v>SFB 1265 / 1: TP C01</v>
          </cell>
          <cell r="J1612">
            <v>20</v>
          </cell>
          <cell r="K1612" t="str">
            <v>SFB 1265 / 1: TP C01</v>
          </cell>
          <cell r="L1612">
            <v>20</v>
          </cell>
          <cell r="M1612" t="str">
            <v>SFB 1265 / 1: TP C01</v>
          </cell>
          <cell r="N1612">
            <v>20</v>
          </cell>
          <cell r="O1612">
            <v>44197</v>
          </cell>
          <cell r="P1612">
            <v>2958465</v>
          </cell>
          <cell r="Q1612" t="str">
            <v>551800</v>
          </cell>
          <cell r="R1612" t="str">
            <v>551800</v>
          </cell>
          <cell r="S1612" t="str">
            <v>HHH</v>
          </cell>
          <cell r="T1612" t="str">
            <v>551800HHH</v>
          </cell>
          <cell r="U1612" t="str">
            <v>X</v>
          </cell>
          <cell r="V1612" t="str">
            <v>X</v>
          </cell>
          <cell r="W1612">
            <v>1</v>
          </cell>
          <cell r="X1612" t="str">
            <v>D0120</v>
          </cell>
          <cell r="Y1612" t="str">
            <v>D0120</v>
          </cell>
          <cell r="Z1612" t="str">
            <v>D0120</v>
          </cell>
          <cell r="AA1612" t="str">
            <v>D0120</v>
          </cell>
          <cell r="AB1612" t="str">
            <v>GZ: SFB 1265/1</v>
          </cell>
          <cell r="AD1612" t="str">
            <v>D41</v>
          </cell>
        </row>
        <row r="1613">
          <cell r="F1613" t="str">
            <v>D.00776.05.551800</v>
          </cell>
          <cell r="G1613">
            <v>17</v>
          </cell>
          <cell r="H1613" t="str">
            <v>D0077605</v>
          </cell>
          <cell r="I1613" t="str">
            <v>SFB 1265 / 1: TP C04</v>
          </cell>
          <cell r="J1613">
            <v>20</v>
          </cell>
          <cell r="K1613" t="str">
            <v>SFB 1265 / 1: TP C04</v>
          </cell>
          <cell r="L1613">
            <v>20</v>
          </cell>
          <cell r="M1613" t="str">
            <v>SFB 1265 / 1: TP C04</v>
          </cell>
          <cell r="N1613">
            <v>20</v>
          </cell>
          <cell r="O1613">
            <v>44197</v>
          </cell>
          <cell r="P1613">
            <v>2958465</v>
          </cell>
          <cell r="Q1613" t="str">
            <v>551800</v>
          </cell>
          <cell r="R1613" t="str">
            <v>551800</v>
          </cell>
          <cell r="S1613" t="str">
            <v>HHH</v>
          </cell>
          <cell r="T1613" t="str">
            <v>551800HHH</v>
          </cell>
          <cell r="U1613" t="str">
            <v>X</v>
          </cell>
          <cell r="V1613" t="str">
            <v>X</v>
          </cell>
          <cell r="W1613">
            <v>1</v>
          </cell>
          <cell r="X1613" t="str">
            <v>D0120</v>
          </cell>
          <cell r="Y1613" t="str">
            <v>D0120</v>
          </cell>
          <cell r="Z1613" t="str">
            <v>D0120</v>
          </cell>
          <cell r="AA1613" t="str">
            <v>D0120</v>
          </cell>
          <cell r="AB1613" t="str">
            <v>GZ: SFB 1265/1</v>
          </cell>
          <cell r="AD1613" t="str">
            <v>D41</v>
          </cell>
        </row>
        <row r="1614">
          <cell r="F1614" t="str">
            <v>D.01624.00.551800</v>
          </cell>
          <cell r="G1614">
            <v>17</v>
          </cell>
          <cell r="H1614" t="str">
            <v>D0162400</v>
          </cell>
          <cell r="I1614" t="str">
            <v>GRK 2458 / 1: Dynamics</v>
          </cell>
          <cell r="J1614">
            <v>22</v>
          </cell>
          <cell r="K1614" t="str">
            <v>GRK 2458 / 1: Dynami</v>
          </cell>
          <cell r="L1614">
            <v>20</v>
          </cell>
          <cell r="M1614" t="str">
            <v>GRK 2458 / 1: Dynamics</v>
          </cell>
          <cell r="N1614">
            <v>22</v>
          </cell>
          <cell r="O1614">
            <v>44197</v>
          </cell>
          <cell r="P1614">
            <v>2958465</v>
          </cell>
          <cell r="Q1614" t="str">
            <v>551800</v>
          </cell>
          <cell r="R1614" t="str">
            <v>551800</v>
          </cell>
          <cell r="S1614" t="str">
            <v>HHH</v>
          </cell>
          <cell r="T1614" t="str">
            <v>551800HHH</v>
          </cell>
          <cell r="U1614" t="str">
            <v>X</v>
          </cell>
          <cell r="V1614" t="str">
            <v>X</v>
          </cell>
          <cell r="W1614">
            <v>1</v>
          </cell>
          <cell r="X1614" t="str">
            <v>D0130</v>
          </cell>
          <cell r="Y1614" t="str">
            <v>D0130</v>
          </cell>
          <cell r="Z1614" t="str">
            <v>D0130</v>
          </cell>
          <cell r="AA1614" t="str">
            <v>D0130</v>
          </cell>
          <cell r="AB1614" t="str">
            <v>GZ: GRK 2458/1</v>
          </cell>
          <cell r="AD1614" t="str">
            <v>D42</v>
          </cell>
        </row>
        <row r="1615">
          <cell r="F1615" t="str">
            <v>D.01625.00.551800</v>
          </cell>
          <cell r="G1615">
            <v>17</v>
          </cell>
          <cell r="H1615" t="str">
            <v>D0162500</v>
          </cell>
          <cell r="I1615" t="str">
            <v xml:space="preserve">FG 1539/2: Europa Professionalismus (TP </v>
          </cell>
          <cell r="J1615">
            <v>40</v>
          </cell>
          <cell r="K1615" t="str">
            <v>FG 1539/2: Europa Pr</v>
          </cell>
          <cell r="L1615">
            <v>20</v>
          </cell>
          <cell r="M1615" t="str">
            <v>FG 1539/2: Europa Professionalismus (TP 05)</v>
          </cell>
          <cell r="N1615">
            <v>43</v>
          </cell>
          <cell r="O1615">
            <v>44197</v>
          </cell>
          <cell r="P1615">
            <v>2958465</v>
          </cell>
          <cell r="Q1615" t="str">
            <v>551800</v>
          </cell>
          <cell r="R1615" t="str">
            <v>551800</v>
          </cell>
          <cell r="S1615" t="str">
            <v>HHH</v>
          </cell>
          <cell r="T1615" t="str">
            <v>551800HHH</v>
          </cell>
          <cell r="U1615" t="str">
            <v>X</v>
          </cell>
          <cell r="V1615" t="str">
            <v>X</v>
          </cell>
          <cell r="W1615">
            <v>1</v>
          </cell>
          <cell r="X1615" t="str">
            <v>D0150</v>
          </cell>
          <cell r="Y1615" t="str">
            <v>D0150</v>
          </cell>
          <cell r="Z1615" t="str">
            <v>D0150</v>
          </cell>
          <cell r="AA1615" t="str">
            <v>D0150</v>
          </cell>
          <cell r="AB1615" t="str">
            <v>GZ: MA 3282/5-2; AOBJ: 619650</v>
          </cell>
          <cell r="AD1615" t="str">
            <v>D42</v>
          </cell>
        </row>
        <row r="1616">
          <cell r="F1616" t="str">
            <v>D.01626.00.551844</v>
          </cell>
          <cell r="G1616">
            <v>17</v>
          </cell>
          <cell r="H1616" t="str">
            <v>D0162600</v>
          </cell>
          <cell r="I1616" t="str">
            <v>NW: ReflexiveMetrics</v>
          </cell>
          <cell r="J1616">
            <v>20</v>
          </cell>
          <cell r="K1616" t="str">
            <v>NW: ReflexiveMetrics</v>
          </cell>
          <cell r="L1616">
            <v>20</v>
          </cell>
          <cell r="M1616" t="str">
            <v>NW: ReflexiveMetrics</v>
          </cell>
          <cell r="N1616">
            <v>20</v>
          </cell>
          <cell r="O1616">
            <v>44197</v>
          </cell>
          <cell r="P1616">
            <v>2958465</v>
          </cell>
          <cell r="Q1616" t="str">
            <v>551844</v>
          </cell>
          <cell r="R1616" t="str">
            <v>551844</v>
          </cell>
          <cell r="S1616" t="str">
            <v>HHH</v>
          </cell>
          <cell r="T1616" t="str">
            <v>551844HHH</v>
          </cell>
          <cell r="U1616" t="str">
            <v>X</v>
          </cell>
          <cell r="V1616" t="str">
            <v>X</v>
          </cell>
          <cell r="W1616">
            <v>1</v>
          </cell>
          <cell r="X1616" t="str">
            <v>E0100</v>
          </cell>
          <cell r="Y1616" t="str">
            <v>E0100</v>
          </cell>
          <cell r="Z1616" t="str">
            <v>E0100</v>
          </cell>
          <cell r="AA1616" t="str">
            <v>E0100</v>
          </cell>
          <cell r="AB1616" t="str">
            <v>01PQ17002</v>
          </cell>
          <cell r="AD1616" t="str">
            <v>D21</v>
          </cell>
        </row>
        <row r="1617">
          <cell r="F1617" t="str">
            <v>D.01627.00.551800</v>
          </cell>
          <cell r="G1617">
            <v>17</v>
          </cell>
          <cell r="H1617" t="str">
            <v>D0162700</v>
          </cell>
          <cell r="I1617" t="str">
            <v xml:space="preserve">NW/ 1: Individuelle Vermögensbildung in </v>
          </cell>
          <cell r="J1617">
            <v>40</v>
          </cell>
          <cell r="K1617" t="str">
            <v xml:space="preserve">NW/ 1: Individuelle </v>
          </cell>
          <cell r="L1617">
            <v>20</v>
          </cell>
          <cell r="M1617" t="str">
            <v>NW/ 1: Individuelle Vermögensbildung in Paarbeziehungen</v>
          </cell>
          <cell r="N1617">
            <v>55</v>
          </cell>
          <cell r="O1617">
            <v>44197</v>
          </cell>
          <cell r="P1617">
            <v>2958465</v>
          </cell>
          <cell r="Q1617" t="str">
            <v>551800</v>
          </cell>
          <cell r="R1617" t="str">
            <v>551800</v>
          </cell>
          <cell r="S1617" t="str">
            <v>HHH</v>
          </cell>
          <cell r="T1617" t="str">
            <v>551800HHH</v>
          </cell>
          <cell r="U1617" t="str">
            <v>X</v>
          </cell>
          <cell r="V1617" t="str">
            <v>X</v>
          </cell>
          <cell r="W1617">
            <v>1</v>
          </cell>
          <cell r="X1617" t="str">
            <v>D0180</v>
          </cell>
          <cell r="Y1617" t="str">
            <v>D0180</v>
          </cell>
          <cell r="Z1617" t="str">
            <v>D0180</v>
          </cell>
          <cell r="AA1617" t="str">
            <v>D0180</v>
          </cell>
          <cell r="AB1617" t="str">
            <v>LE 3612/2-1; AOBJ: 651234</v>
          </cell>
          <cell r="AD1617" t="str">
            <v>D42</v>
          </cell>
        </row>
        <row r="1618">
          <cell r="F1618" t="str">
            <v>D.01628.00.551800</v>
          </cell>
          <cell r="G1618">
            <v>17</v>
          </cell>
          <cell r="H1618" t="str">
            <v>D0162800</v>
          </cell>
          <cell r="I1618" t="str">
            <v xml:space="preserve">NW/ 2: Individuelle Vermögensbildung in </v>
          </cell>
          <cell r="J1618">
            <v>40</v>
          </cell>
          <cell r="K1618" t="str">
            <v xml:space="preserve">NW/ 2: Individuelle </v>
          </cell>
          <cell r="L1618">
            <v>20</v>
          </cell>
          <cell r="M1618" t="str">
            <v>NW/ 2: Individuelle Vermögensbildung in Paarbeziehungen</v>
          </cell>
          <cell r="N1618">
            <v>55</v>
          </cell>
          <cell r="O1618">
            <v>44197</v>
          </cell>
          <cell r="P1618">
            <v>2958465</v>
          </cell>
          <cell r="Q1618" t="str">
            <v>551800</v>
          </cell>
          <cell r="R1618" t="str">
            <v>551800</v>
          </cell>
          <cell r="S1618" t="str">
            <v>HHH</v>
          </cell>
          <cell r="T1618" t="str">
            <v>551800HHH</v>
          </cell>
          <cell r="U1618" t="str">
            <v>X</v>
          </cell>
          <cell r="V1618" t="str">
            <v>X</v>
          </cell>
          <cell r="W1618">
            <v>1</v>
          </cell>
          <cell r="X1618" t="str">
            <v>D0180</v>
          </cell>
          <cell r="Y1618" t="str">
            <v>D0180</v>
          </cell>
          <cell r="Z1618" t="str">
            <v>D0180</v>
          </cell>
          <cell r="AA1618" t="str">
            <v>D0180</v>
          </cell>
          <cell r="AB1618" t="str">
            <v>GZ: LE 3612/2-1; AOBJ: 665644</v>
          </cell>
          <cell r="AD1618" t="str">
            <v>D42</v>
          </cell>
        </row>
        <row r="1619">
          <cell r="F1619" t="str">
            <v>D.01629.00.551800</v>
          </cell>
          <cell r="G1619">
            <v>17</v>
          </cell>
          <cell r="H1619" t="str">
            <v>D0162900</v>
          </cell>
          <cell r="I1619" t="str">
            <v>Sammelkonto</v>
          </cell>
          <cell r="J1619">
            <v>11</v>
          </cell>
          <cell r="K1619" t="str">
            <v>Sammelkonto</v>
          </cell>
          <cell r="L1619">
            <v>11</v>
          </cell>
          <cell r="M1619" t="str">
            <v>Sammelkonto</v>
          </cell>
          <cell r="N1619">
            <v>11</v>
          </cell>
          <cell r="O1619">
            <v>44197</v>
          </cell>
          <cell r="P1619">
            <v>2958465</v>
          </cell>
          <cell r="Q1619" t="str">
            <v>551800</v>
          </cell>
          <cell r="R1619" t="str">
            <v>551800</v>
          </cell>
          <cell r="S1619" t="str">
            <v>HHH</v>
          </cell>
          <cell r="T1619" t="str">
            <v>551800HHH</v>
          </cell>
          <cell r="U1619" t="str">
            <v>X</v>
          </cell>
          <cell r="V1619" t="str">
            <v>X</v>
          </cell>
          <cell r="W1619">
            <v>1</v>
          </cell>
          <cell r="X1619" t="str">
            <v>N0004</v>
          </cell>
          <cell r="Y1619" t="str">
            <v>N0004</v>
          </cell>
          <cell r="Z1619" t="str">
            <v>N0004</v>
          </cell>
          <cell r="AA1619" t="str">
            <v>N0004</v>
          </cell>
          <cell r="AD1619" t="str">
            <v>D11</v>
          </cell>
        </row>
        <row r="1620">
          <cell r="F1620" t="str">
            <v>D.01630.00.551911</v>
          </cell>
          <cell r="G1620">
            <v>17</v>
          </cell>
          <cell r="H1620" t="str">
            <v>D0163000</v>
          </cell>
          <cell r="I1620" t="str">
            <v>Forschungskooperation Bewegungsforschung</v>
          </cell>
          <cell r="J1620">
            <v>40</v>
          </cell>
          <cell r="K1620" t="str">
            <v>Forschungskooperatio</v>
          </cell>
          <cell r="L1620">
            <v>20</v>
          </cell>
          <cell r="M1620" t="str">
            <v>Forschungskooperation Bewegungsforschung</v>
          </cell>
          <cell r="N1620">
            <v>40</v>
          </cell>
          <cell r="O1620">
            <v>44197</v>
          </cell>
          <cell r="P1620">
            <v>2958465</v>
          </cell>
          <cell r="Q1620" t="str">
            <v>551911</v>
          </cell>
          <cell r="R1620" t="str">
            <v>551911</v>
          </cell>
          <cell r="S1620" t="str">
            <v>HHH</v>
          </cell>
          <cell r="T1620" t="str">
            <v>551911HHH</v>
          </cell>
          <cell r="U1620" t="str">
            <v>X</v>
          </cell>
          <cell r="V1620" t="str">
            <v>X</v>
          </cell>
          <cell r="W1620">
            <v>1</v>
          </cell>
          <cell r="X1620" t="str">
            <v>I0300</v>
          </cell>
          <cell r="Y1620" t="str">
            <v>I0300</v>
          </cell>
          <cell r="Z1620" t="str">
            <v>I0300</v>
          </cell>
          <cell r="AA1620" t="str">
            <v>I0300</v>
          </cell>
          <cell r="AB1620" t="str">
            <v/>
          </cell>
          <cell r="AD1620" t="str">
            <v>D31</v>
          </cell>
        </row>
        <row r="1621">
          <cell r="F1621" t="str">
            <v>D.01631.00.551911</v>
          </cell>
          <cell r="G1621">
            <v>17</v>
          </cell>
          <cell r="H1621" t="str">
            <v>D0163100</v>
          </cell>
          <cell r="I1621" t="str">
            <v>DAAD Sachmittelzuschuss Munoz Martel</v>
          </cell>
          <cell r="J1621">
            <v>36</v>
          </cell>
          <cell r="K1621" t="str">
            <v>DAAD Sachmittelzusch</v>
          </cell>
          <cell r="L1621">
            <v>20</v>
          </cell>
          <cell r="M1621" t="str">
            <v>DAAD Sachmittelzuschuss Munoz Martel</v>
          </cell>
          <cell r="N1621">
            <v>36</v>
          </cell>
          <cell r="O1621">
            <v>44197</v>
          </cell>
          <cell r="P1621">
            <v>2958465</v>
          </cell>
          <cell r="Q1621" t="str">
            <v>551911</v>
          </cell>
          <cell r="R1621" t="str">
            <v>551911</v>
          </cell>
          <cell r="S1621" t="str">
            <v>HHH</v>
          </cell>
          <cell r="T1621" t="str">
            <v>551911HHH</v>
          </cell>
          <cell r="U1621" t="str">
            <v>X</v>
          </cell>
          <cell r="V1621" t="str">
            <v>X</v>
          </cell>
          <cell r="W1621">
            <v>1</v>
          </cell>
          <cell r="X1621" t="str">
            <v>L0100</v>
          </cell>
          <cell r="Y1621" t="str">
            <v>L0100</v>
          </cell>
          <cell r="Z1621" t="str">
            <v>L0100</v>
          </cell>
          <cell r="AA1621" t="str">
            <v>L0100</v>
          </cell>
          <cell r="AB1621" t="str">
            <v>91664511</v>
          </cell>
          <cell r="AD1621" t="str">
            <v>D12</v>
          </cell>
        </row>
        <row r="1622">
          <cell r="F1622" t="str">
            <v>D.01632.00.551911</v>
          </cell>
          <cell r="G1622">
            <v>17</v>
          </cell>
          <cell r="H1622" t="str">
            <v>D0163200</v>
          </cell>
          <cell r="I1622" t="str">
            <v>Präventivtraining</v>
          </cell>
          <cell r="J1622">
            <v>17</v>
          </cell>
          <cell r="K1622" t="str">
            <v>Präventivtraining</v>
          </cell>
          <cell r="L1622">
            <v>17</v>
          </cell>
          <cell r="M1622" t="str">
            <v>Präventivtraining</v>
          </cell>
          <cell r="N1622">
            <v>17</v>
          </cell>
          <cell r="O1622">
            <v>44197</v>
          </cell>
          <cell r="P1622">
            <v>2958465</v>
          </cell>
          <cell r="Q1622" t="str">
            <v>551911</v>
          </cell>
          <cell r="R1622" t="str">
            <v>551911</v>
          </cell>
          <cell r="S1622" t="str">
            <v>HHH</v>
          </cell>
          <cell r="T1622" t="str">
            <v>551911HHH</v>
          </cell>
          <cell r="U1622" t="str">
            <v>X</v>
          </cell>
          <cell r="V1622" t="str">
            <v>X</v>
          </cell>
          <cell r="W1622">
            <v>1</v>
          </cell>
          <cell r="X1622" t="str">
            <v>E1390</v>
          </cell>
          <cell r="Y1622" t="str">
            <v>E1390</v>
          </cell>
          <cell r="Z1622" t="str">
            <v>E1390</v>
          </cell>
          <cell r="AA1622" t="str">
            <v>E1390</v>
          </cell>
          <cell r="AB1622" t="str">
            <v>ZMVI4-070501/18-20</v>
          </cell>
          <cell r="AD1622" t="str">
            <v>D21</v>
          </cell>
        </row>
        <row r="1623">
          <cell r="F1623" t="str">
            <v>D.01633.00.551911</v>
          </cell>
          <cell r="G1623">
            <v>17</v>
          </cell>
          <cell r="H1623" t="str">
            <v>D0163300</v>
          </cell>
          <cell r="I1623" t="str">
            <v>DAAD Sachmittelzuschuss Pentidis</v>
          </cell>
          <cell r="J1623">
            <v>32</v>
          </cell>
          <cell r="K1623" t="str">
            <v>DAAD Sachmittelzusch</v>
          </cell>
          <cell r="L1623">
            <v>20</v>
          </cell>
          <cell r="M1623" t="str">
            <v>DAAD Sachmittelzuschuss Pentidis</v>
          </cell>
          <cell r="N1623">
            <v>32</v>
          </cell>
          <cell r="O1623">
            <v>44197</v>
          </cell>
          <cell r="P1623">
            <v>2958465</v>
          </cell>
          <cell r="Q1623" t="str">
            <v>551911</v>
          </cell>
          <cell r="R1623" t="str">
            <v>551911</v>
          </cell>
          <cell r="S1623" t="str">
            <v>HHH</v>
          </cell>
          <cell r="T1623" t="str">
            <v>551911HHH</v>
          </cell>
          <cell r="U1623" t="str">
            <v>X</v>
          </cell>
          <cell r="V1623" t="str">
            <v>X</v>
          </cell>
          <cell r="W1623">
            <v>1</v>
          </cell>
          <cell r="X1623" t="str">
            <v>L0100</v>
          </cell>
          <cell r="Y1623" t="str">
            <v>L0100</v>
          </cell>
          <cell r="Z1623" t="str">
            <v>L0100</v>
          </cell>
          <cell r="AA1623" t="str">
            <v>L0100</v>
          </cell>
          <cell r="AB1623" t="str">
            <v>91579262</v>
          </cell>
          <cell r="AD1623" t="str">
            <v>D12</v>
          </cell>
        </row>
        <row r="1624">
          <cell r="F1624" t="str">
            <v>D.01634.00.551911</v>
          </cell>
          <cell r="G1624">
            <v>17</v>
          </cell>
          <cell r="H1624" t="str">
            <v>D0163400</v>
          </cell>
          <cell r="I1624" t="str">
            <v>DAAD Sachmittelzuschuss Kharazi</v>
          </cell>
          <cell r="J1624">
            <v>31</v>
          </cell>
          <cell r="K1624" t="str">
            <v>DAAD Sachmittelzusch</v>
          </cell>
          <cell r="L1624">
            <v>20</v>
          </cell>
          <cell r="M1624" t="str">
            <v>DAAD Sachmittelzuschuss Kharazi</v>
          </cell>
          <cell r="N1624">
            <v>31</v>
          </cell>
          <cell r="O1624">
            <v>44197</v>
          </cell>
          <cell r="P1624">
            <v>2958465</v>
          </cell>
          <cell r="Q1624" t="str">
            <v>551911</v>
          </cell>
          <cell r="R1624" t="str">
            <v>551911</v>
          </cell>
          <cell r="S1624" t="str">
            <v>HHH</v>
          </cell>
          <cell r="T1624" t="str">
            <v>551911HHH</v>
          </cell>
          <cell r="U1624" t="str">
            <v>X</v>
          </cell>
          <cell r="V1624" t="str">
            <v>X</v>
          </cell>
          <cell r="W1624">
            <v>1</v>
          </cell>
          <cell r="X1624" t="str">
            <v>L0100</v>
          </cell>
          <cell r="Y1624" t="str">
            <v>L0100</v>
          </cell>
          <cell r="Z1624" t="str">
            <v>L0100</v>
          </cell>
          <cell r="AA1624" t="str">
            <v>L0100</v>
          </cell>
          <cell r="AB1624" t="str">
            <v>91668933</v>
          </cell>
          <cell r="AD1624" t="str">
            <v>D12</v>
          </cell>
        </row>
        <row r="1625">
          <cell r="F1625" t="str">
            <v>D.01635.00.551911</v>
          </cell>
          <cell r="G1625">
            <v>17</v>
          </cell>
          <cell r="H1625" t="str">
            <v>D0163500</v>
          </cell>
          <cell r="I1625" t="str">
            <v>Reizdichte</v>
          </cell>
          <cell r="J1625">
            <v>10</v>
          </cell>
          <cell r="K1625" t="str">
            <v>Reizdichte</v>
          </cell>
          <cell r="L1625">
            <v>10</v>
          </cell>
          <cell r="M1625" t="str">
            <v>Reizdichte</v>
          </cell>
          <cell r="N1625">
            <v>10</v>
          </cell>
          <cell r="O1625">
            <v>44197</v>
          </cell>
          <cell r="P1625">
            <v>2958465</v>
          </cell>
          <cell r="Q1625" t="str">
            <v>551911</v>
          </cell>
          <cell r="R1625" t="str">
            <v>551911</v>
          </cell>
          <cell r="S1625" t="str">
            <v>HHH</v>
          </cell>
          <cell r="T1625" t="str">
            <v>551911HHH</v>
          </cell>
          <cell r="U1625" t="str">
            <v>X</v>
          </cell>
          <cell r="V1625" t="str">
            <v>X</v>
          </cell>
          <cell r="W1625">
            <v>1</v>
          </cell>
          <cell r="X1625" t="str">
            <v>E1390</v>
          </cell>
          <cell r="Y1625" t="str">
            <v>E1390</v>
          </cell>
          <cell r="Z1625" t="str">
            <v>E1390</v>
          </cell>
          <cell r="AA1625" t="str">
            <v>E1390</v>
          </cell>
          <cell r="AB1625" t="str">
            <v>ZMVI4-070503/19-20</v>
          </cell>
          <cell r="AD1625" t="str">
            <v>D21</v>
          </cell>
        </row>
        <row r="1626">
          <cell r="F1626" t="str">
            <v>D.01636.00.551911</v>
          </cell>
          <cell r="G1626">
            <v>17</v>
          </cell>
          <cell r="H1626" t="str">
            <v>D0163600</v>
          </cell>
          <cell r="I1626" t="str">
            <v>Individualisierte Trainingssteuerung Seh</v>
          </cell>
          <cell r="J1626">
            <v>40</v>
          </cell>
          <cell r="K1626" t="str">
            <v>Individualisierte Tr</v>
          </cell>
          <cell r="L1626">
            <v>20</v>
          </cell>
          <cell r="M1626" t="str">
            <v>Individualisierte Trainingssteuerung Sehne</v>
          </cell>
          <cell r="N1626">
            <v>42</v>
          </cell>
          <cell r="O1626">
            <v>44197</v>
          </cell>
          <cell r="P1626">
            <v>2958465</v>
          </cell>
          <cell r="Q1626" t="str">
            <v>551911</v>
          </cell>
          <cell r="R1626" t="str">
            <v>551911</v>
          </cell>
          <cell r="S1626" t="str">
            <v>HHH</v>
          </cell>
          <cell r="T1626" t="str">
            <v>551911HHH</v>
          </cell>
          <cell r="U1626" t="str">
            <v>X</v>
          </cell>
          <cell r="V1626" t="str">
            <v>X</v>
          </cell>
          <cell r="W1626">
            <v>1</v>
          </cell>
          <cell r="X1626" t="str">
            <v>E1390</v>
          </cell>
          <cell r="Y1626" t="str">
            <v>E1390</v>
          </cell>
          <cell r="Z1626" t="str">
            <v>E1390</v>
          </cell>
          <cell r="AA1626" t="str">
            <v>E1390</v>
          </cell>
          <cell r="AB1626" t="str">
            <v>ZMVI4-070509/20-22</v>
          </cell>
          <cell r="AD1626" t="str">
            <v>D21</v>
          </cell>
        </row>
        <row r="1627">
          <cell r="F1627" t="str">
            <v>D.01637.00.551911</v>
          </cell>
          <cell r="G1627">
            <v>17</v>
          </cell>
          <cell r="H1627" t="str">
            <v>D0163700</v>
          </cell>
          <cell r="I1627" t="str">
            <v>KINGS 2.0</v>
          </cell>
          <cell r="J1627">
            <v>9</v>
          </cell>
          <cell r="K1627" t="str">
            <v>KINGS 2.0</v>
          </cell>
          <cell r="L1627">
            <v>9</v>
          </cell>
          <cell r="M1627" t="str">
            <v>KINGS 2.0</v>
          </cell>
          <cell r="N1627">
            <v>9</v>
          </cell>
          <cell r="O1627">
            <v>44197</v>
          </cell>
          <cell r="P1627">
            <v>2958465</v>
          </cell>
          <cell r="Q1627" t="str">
            <v>551911</v>
          </cell>
          <cell r="R1627" t="str">
            <v>551911</v>
          </cell>
          <cell r="S1627" t="str">
            <v>HHH</v>
          </cell>
          <cell r="T1627" t="str">
            <v>551911HHH</v>
          </cell>
          <cell r="U1627" t="str">
            <v>X</v>
          </cell>
          <cell r="V1627" t="str">
            <v>X</v>
          </cell>
          <cell r="W1627">
            <v>1</v>
          </cell>
          <cell r="X1627" t="str">
            <v>E1390</v>
          </cell>
          <cell r="Y1627" t="str">
            <v>E1390</v>
          </cell>
          <cell r="Z1627" t="str">
            <v>E1390</v>
          </cell>
          <cell r="AA1627" t="str">
            <v>E1390</v>
          </cell>
          <cell r="AB1627" t="str">
            <v>ZMVI4-0801901/20-23</v>
          </cell>
          <cell r="AD1627" t="str">
            <v>D21</v>
          </cell>
        </row>
        <row r="1628">
          <cell r="F1628" t="str">
            <v>D.01638.00.551911</v>
          </cell>
          <cell r="G1628">
            <v>17</v>
          </cell>
          <cell r="H1628" t="str">
            <v>D0163800</v>
          </cell>
          <cell r="I1628" t="str">
            <v>ReNaBack II</v>
          </cell>
          <cell r="J1628">
            <v>11</v>
          </cell>
          <cell r="K1628" t="str">
            <v>ReNaBack II</v>
          </cell>
          <cell r="L1628">
            <v>11</v>
          </cell>
          <cell r="M1628" t="str">
            <v>ReNaBack II</v>
          </cell>
          <cell r="N1628">
            <v>11</v>
          </cell>
          <cell r="O1628">
            <v>44197</v>
          </cell>
          <cell r="P1628">
            <v>2958465</v>
          </cell>
          <cell r="Q1628" t="str">
            <v>551911</v>
          </cell>
          <cell r="R1628" t="str">
            <v>551911</v>
          </cell>
          <cell r="S1628" t="str">
            <v>HHH</v>
          </cell>
          <cell r="T1628" t="str">
            <v>551911HHH</v>
          </cell>
          <cell r="U1628" t="str">
            <v>X</v>
          </cell>
          <cell r="V1628" t="str">
            <v>X</v>
          </cell>
          <cell r="W1628">
            <v>1</v>
          </cell>
          <cell r="X1628" t="str">
            <v>E1500</v>
          </cell>
          <cell r="Y1628" t="str">
            <v>E1500</v>
          </cell>
          <cell r="Z1628" t="str">
            <v>E1500</v>
          </cell>
          <cell r="AA1628" t="str">
            <v>E1500</v>
          </cell>
          <cell r="AB1628" t="str">
            <v>10-R-40.07.05.07.022</v>
          </cell>
          <cell r="AD1628" t="str">
            <v>D21</v>
          </cell>
        </row>
        <row r="1629">
          <cell r="F1629" t="str">
            <v>D.01639.00.551911</v>
          </cell>
          <cell r="G1629">
            <v>17</v>
          </cell>
          <cell r="H1629" t="str">
            <v>D0163900</v>
          </cell>
          <cell r="I1629" t="str">
            <v>IKYDA 2020</v>
          </cell>
          <cell r="J1629">
            <v>10</v>
          </cell>
          <cell r="K1629" t="str">
            <v>IKYDA 2020</v>
          </cell>
          <cell r="L1629">
            <v>10</v>
          </cell>
          <cell r="M1629" t="str">
            <v>IKYDA 2020</v>
          </cell>
          <cell r="N1629">
            <v>10</v>
          </cell>
          <cell r="O1629">
            <v>44197</v>
          </cell>
          <cell r="P1629">
            <v>2958465</v>
          </cell>
          <cell r="Q1629" t="str">
            <v>551911</v>
          </cell>
          <cell r="R1629" t="str">
            <v>551911</v>
          </cell>
          <cell r="S1629" t="str">
            <v>HHH</v>
          </cell>
          <cell r="T1629" t="str">
            <v>551911HHH</v>
          </cell>
          <cell r="U1629" t="str">
            <v>X</v>
          </cell>
          <cell r="V1629" t="str">
            <v>X</v>
          </cell>
          <cell r="W1629">
            <v>1</v>
          </cell>
          <cell r="X1629" t="str">
            <v>L0100</v>
          </cell>
          <cell r="Y1629" t="str">
            <v>L0100</v>
          </cell>
          <cell r="Z1629" t="str">
            <v>L0100</v>
          </cell>
          <cell r="AA1629" t="str">
            <v>L0100</v>
          </cell>
          <cell r="AB1629" t="str">
            <v>57547169</v>
          </cell>
          <cell r="AD1629" t="str">
            <v>D12</v>
          </cell>
        </row>
        <row r="1630">
          <cell r="F1630" t="str">
            <v>D.01640.00.551911</v>
          </cell>
          <cell r="G1630">
            <v>17</v>
          </cell>
          <cell r="H1630" t="str">
            <v>D0164000</v>
          </cell>
          <cell r="I1630" t="str">
            <v>Overload-PrevOP SPO 3</v>
          </cell>
          <cell r="J1630">
            <v>21</v>
          </cell>
          <cell r="K1630" t="str">
            <v xml:space="preserve">Overload-PrevOP SPO </v>
          </cell>
          <cell r="L1630">
            <v>20</v>
          </cell>
          <cell r="M1630" t="str">
            <v>Overload-PrevOP SPO 3</v>
          </cell>
          <cell r="N1630">
            <v>21</v>
          </cell>
          <cell r="O1630">
            <v>44197</v>
          </cell>
          <cell r="P1630">
            <v>2958465</v>
          </cell>
          <cell r="Q1630" t="str">
            <v>551911</v>
          </cell>
          <cell r="R1630" t="str">
            <v>551911</v>
          </cell>
          <cell r="S1630" t="str">
            <v>HHH</v>
          </cell>
          <cell r="T1630" t="str">
            <v>551911HHH</v>
          </cell>
          <cell r="U1630" t="str">
            <v>X</v>
          </cell>
          <cell r="V1630" t="str">
            <v>X</v>
          </cell>
          <cell r="W1630">
            <v>1</v>
          </cell>
          <cell r="X1630" t="str">
            <v>E0100</v>
          </cell>
          <cell r="Y1630" t="str">
            <v>E0100</v>
          </cell>
          <cell r="Z1630" t="str">
            <v>E0100</v>
          </cell>
          <cell r="AA1630" t="str">
            <v>E0100</v>
          </cell>
          <cell r="AB1630" t="str">
            <v>01EC1408K</v>
          </cell>
          <cell r="AD1630" t="str">
            <v>D21</v>
          </cell>
        </row>
        <row r="1631">
          <cell r="F1631" t="str">
            <v>D.01641.00.551913</v>
          </cell>
          <cell r="G1631">
            <v>17</v>
          </cell>
          <cell r="H1631" t="str">
            <v>D0164100</v>
          </cell>
          <cell r="I1631" t="str">
            <v>Sammelkonto</v>
          </cell>
          <cell r="J1631">
            <v>11</v>
          </cell>
          <cell r="K1631" t="str">
            <v>Sammelkonto</v>
          </cell>
          <cell r="L1631">
            <v>11</v>
          </cell>
          <cell r="M1631" t="str">
            <v>Sammelkonto</v>
          </cell>
          <cell r="N1631">
            <v>11</v>
          </cell>
          <cell r="O1631">
            <v>44197</v>
          </cell>
          <cell r="P1631">
            <v>2958465</v>
          </cell>
          <cell r="Q1631" t="str">
            <v>551913</v>
          </cell>
          <cell r="R1631" t="str">
            <v>551913</v>
          </cell>
          <cell r="S1631" t="str">
            <v>HHH</v>
          </cell>
          <cell r="T1631" t="str">
            <v>551913HHH</v>
          </cell>
          <cell r="U1631" t="str">
            <v>X</v>
          </cell>
          <cell r="V1631" t="str">
            <v>X</v>
          </cell>
          <cell r="W1631">
            <v>1</v>
          </cell>
          <cell r="X1631" t="str">
            <v>N0004</v>
          </cell>
          <cell r="Y1631" t="str">
            <v>N0004</v>
          </cell>
          <cell r="Z1631" t="str">
            <v>N0004</v>
          </cell>
          <cell r="AA1631" t="str">
            <v>N0004</v>
          </cell>
          <cell r="AD1631" t="str">
            <v>D11</v>
          </cell>
        </row>
        <row r="1632">
          <cell r="F1632" t="str">
            <v>D.01642.00.551913</v>
          </cell>
          <cell r="G1632">
            <v>17</v>
          </cell>
          <cell r="H1632" t="str">
            <v>D0164200</v>
          </cell>
          <cell r="I1632" t="str">
            <v>FWS-Sportauswertung</v>
          </cell>
          <cell r="J1632">
            <v>19</v>
          </cell>
          <cell r="K1632" t="str">
            <v>FWS-Sportauswertung</v>
          </cell>
          <cell r="L1632">
            <v>19</v>
          </cell>
          <cell r="M1632" t="str">
            <v>FWS-Sportauswertung</v>
          </cell>
          <cell r="N1632">
            <v>19</v>
          </cell>
          <cell r="O1632">
            <v>44197</v>
          </cell>
          <cell r="P1632">
            <v>2958465</v>
          </cell>
          <cell r="Q1632" t="str">
            <v>551913</v>
          </cell>
          <cell r="R1632" t="str">
            <v>551913</v>
          </cell>
          <cell r="S1632" t="str">
            <v>HHH</v>
          </cell>
          <cell r="T1632" t="str">
            <v>551913HHH</v>
          </cell>
          <cell r="U1632" t="str">
            <v>X</v>
          </cell>
          <cell r="V1632" t="str">
            <v>X</v>
          </cell>
          <cell r="W1632">
            <v>1</v>
          </cell>
          <cell r="X1632" t="str">
            <v>E1390</v>
          </cell>
          <cell r="Y1632" t="str">
            <v>E1390</v>
          </cell>
          <cell r="Z1632" t="str">
            <v>E1390</v>
          </cell>
          <cell r="AA1632" t="str">
            <v>E1390</v>
          </cell>
          <cell r="AB1632" t="str">
            <v>ZMVI4-070903/20-21</v>
          </cell>
          <cell r="AD1632" t="str">
            <v>D21</v>
          </cell>
        </row>
        <row r="1633">
          <cell r="F1633" t="str">
            <v>D.01643.00.551913</v>
          </cell>
          <cell r="G1633">
            <v>17</v>
          </cell>
          <cell r="H1633" t="str">
            <v>D0164300</v>
          </cell>
          <cell r="I1633" t="str">
            <v>Sammelkonto DL</v>
          </cell>
          <cell r="J1633">
            <v>14</v>
          </cell>
          <cell r="K1633" t="str">
            <v>Sammelkonto DL</v>
          </cell>
          <cell r="L1633">
            <v>14</v>
          </cell>
          <cell r="M1633" t="str">
            <v>Sammelkonto DL</v>
          </cell>
          <cell r="N1633">
            <v>14</v>
          </cell>
          <cell r="O1633">
            <v>44197</v>
          </cell>
          <cell r="P1633">
            <v>2958465</v>
          </cell>
          <cell r="Q1633" t="str">
            <v>551913</v>
          </cell>
          <cell r="R1633" t="str">
            <v>551913</v>
          </cell>
          <cell r="S1633" t="str">
            <v>D01</v>
          </cell>
          <cell r="T1633" t="str">
            <v>551913D01</v>
          </cell>
          <cell r="U1633" t="str">
            <v>X</v>
          </cell>
          <cell r="V1633" t="str">
            <v>X</v>
          </cell>
          <cell r="W1633">
            <v>4</v>
          </cell>
          <cell r="X1633" t="str">
            <v>N0004</v>
          </cell>
          <cell r="Y1633" t="str">
            <v>N0004</v>
          </cell>
          <cell r="Z1633" t="str">
            <v>N0004</v>
          </cell>
          <cell r="AA1633" t="str">
            <v>N0004</v>
          </cell>
          <cell r="AD1633" t="str">
            <v>D11</v>
          </cell>
        </row>
        <row r="1634">
          <cell r="F1634" t="str">
            <v>D.01644.00.551913</v>
          </cell>
          <cell r="G1634">
            <v>17</v>
          </cell>
          <cell r="H1634" t="str">
            <v>D0164400</v>
          </cell>
          <cell r="I1634" t="str">
            <v>HU-Union</v>
          </cell>
          <cell r="J1634">
            <v>8</v>
          </cell>
          <cell r="K1634" t="str">
            <v>HU-Union</v>
          </cell>
          <cell r="L1634">
            <v>8</v>
          </cell>
          <cell r="M1634" t="str">
            <v>HU-Union</v>
          </cell>
          <cell r="N1634">
            <v>8</v>
          </cell>
          <cell r="O1634">
            <v>44197</v>
          </cell>
          <cell r="P1634">
            <v>2958465</v>
          </cell>
          <cell r="Q1634" t="str">
            <v>551913</v>
          </cell>
          <cell r="R1634" t="str">
            <v>551913</v>
          </cell>
          <cell r="S1634" t="str">
            <v>D01</v>
          </cell>
          <cell r="T1634" t="str">
            <v>551913D01</v>
          </cell>
          <cell r="U1634" t="str">
            <v>X</v>
          </cell>
          <cell r="V1634" t="str">
            <v>X</v>
          </cell>
          <cell r="W1634">
            <v>4</v>
          </cell>
          <cell r="X1634" t="str">
            <v>K0008</v>
          </cell>
          <cell r="Y1634" t="str">
            <v>K0008</v>
          </cell>
          <cell r="Z1634" t="str">
            <v>K0008</v>
          </cell>
          <cell r="AA1634" t="str">
            <v>K0008</v>
          </cell>
          <cell r="AD1634" t="str">
            <v>D12</v>
          </cell>
        </row>
        <row r="1635">
          <cell r="F1635" t="str">
            <v>D.01645.00.551914</v>
          </cell>
          <cell r="G1635">
            <v>17</v>
          </cell>
          <cell r="H1635" t="str">
            <v>D0164500</v>
          </cell>
          <cell r="I1635" t="str">
            <v>Ü45-GVU</v>
          </cell>
          <cell r="J1635">
            <v>7</v>
          </cell>
          <cell r="K1635" t="str">
            <v>Ü45-GVU</v>
          </cell>
          <cell r="L1635">
            <v>7</v>
          </cell>
          <cell r="M1635" t="str">
            <v>Ü45-GVU</v>
          </cell>
          <cell r="N1635">
            <v>7</v>
          </cell>
          <cell r="O1635">
            <v>44197</v>
          </cell>
          <cell r="P1635">
            <v>2958465</v>
          </cell>
          <cell r="Q1635" t="str">
            <v>551914</v>
          </cell>
          <cell r="R1635" t="str">
            <v>551914</v>
          </cell>
          <cell r="S1635" t="str">
            <v>HHH</v>
          </cell>
          <cell r="T1635" t="str">
            <v>551914HHH</v>
          </cell>
          <cell r="U1635" t="str">
            <v>X</v>
          </cell>
          <cell r="V1635" t="str">
            <v>X</v>
          </cell>
          <cell r="W1635">
            <v>1</v>
          </cell>
          <cell r="X1635" t="str">
            <v>N0001</v>
          </cell>
          <cell r="Y1635" t="str">
            <v>N0001</v>
          </cell>
          <cell r="Z1635" t="str">
            <v>N0001</v>
          </cell>
          <cell r="AA1635" t="str">
            <v>N0001</v>
          </cell>
          <cell r="AB1635" t="str">
            <v>10-R-40.07.05.07.024</v>
          </cell>
          <cell r="AD1635" t="str">
            <v>D12</v>
          </cell>
        </row>
        <row r="1636">
          <cell r="F1636" t="str">
            <v>D.01646.00.551916</v>
          </cell>
          <cell r="G1636">
            <v>17</v>
          </cell>
          <cell r="H1636" t="str">
            <v>D0164600</v>
          </cell>
          <cell r="I1636" t="str">
            <v>Gesundheit von Lehrpersonen</v>
          </cell>
          <cell r="J1636">
            <v>27</v>
          </cell>
          <cell r="K1636" t="str">
            <v>Gesundheit von Lehrp</v>
          </cell>
          <cell r="L1636">
            <v>20</v>
          </cell>
          <cell r="M1636" t="str">
            <v>Gesundheit von Lehrpersonen</v>
          </cell>
          <cell r="N1636">
            <v>27</v>
          </cell>
          <cell r="O1636">
            <v>44197</v>
          </cell>
          <cell r="P1636">
            <v>2958465</v>
          </cell>
          <cell r="Q1636" t="str">
            <v>551916</v>
          </cell>
          <cell r="R1636" t="str">
            <v>551916</v>
          </cell>
          <cell r="S1636" t="str">
            <v>HHH</v>
          </cell>
          <cell r="T1636" t="str">
            <v>551916HHH</v>
          </cell>
          <cell r="U1636" t="str">
            <v>X</v>
          </cell>
          <cell r="V1636" t="str">
            <v>X</v>
          </cell>
          <cell r="W1636">
            <v>1</v>
          </cell>
          <cell r="X1636" t="str">
            <v>H0007</v>
          </cell>
          <cell r="Y1636" t="str">
            <v>H0007</v>
          </cell>
          <cell r="Z1636" t="str">
            <v>H0007</v>
          </cell>
          <cell r="AA1636" t="str">
            <v>H0007</v>
          </cell>
          <cell r="AB1636" t="str">
            <v>1000019M_169788/1</v>
          </cell>
          <cell r="AD1636" t="str">
            <v>D12</v>
          </cell>
        </row>
        <row r="1637">
          <cell r="F1637" t="str">
            <v>D.01647.00.551916</v>
          </cell>
          <cell r="G1637">
            <v>17</v>
          </cell>
          <cell r="H1637" t="str">
            <v>D0164700</v>
          </cell>
          <cell r="I1637" t="str">
            <v>MeTa-Zeit Studie</v>
          </cell>
          <cell r="J1637">
            <v>16</v>
          </cell>
          <cell r="K1637" t="str">
            <v>MeTa-Zeit Studie</v>
          </cell>
          <cell r="L1637">
            <v>16</v>
          </cell>
          <cell r="M1637" t="str">
            <v>MeTa-Zeit Studie</v>
          </cell>
          <cell r="N1637">
            <v>16</v>
          </cell>
          <cell r="O1637">
            <v>44197</v>
          </cell>
          <cell r="P1637">
            <v>2958465</v>
          </cell>
          <cell r="Q1637" t="str">
            <v>551916</v>
          </cell>
          <cell r="R1637" t="str">
            <v>551916</v>
          </cell>
          <cell r="S1637" t="str">
            <v>HHH</v>
          </cell>
          <cell r="T1637" t="str">
            <v>551916HHH</v>
          </cell>
          <cell r="U1637" t="str">
            <v>X</v>
          </cell>
          <cell r="V1637" t="str">
            <v>X</v>
          </cell>
          <cell r="W1637">
            <v>1</v>
          </cell>
          <cell r="X1637" t="str">
            <v>K0018</v>
          </cell>
          <cell r="Y1637" t="str">
            <v>K0018</v>
          </cell>
          <cell r="Z1637" t="str">
            <v>K0018</v>
          </cell>
          <cell r="AA1637" t="str">
            <v>K0018</v>
          </cell>
          <cell r="AB1637" t="str">
            <v/>
          </cell>
          <cell r="AD1637" t="str">
            <v>D12</v>
          </cell>
        </row>
        <row r="1638">
          <cell r="F1638" t="str">
            <v>D.01648.00.551918</v>
          </cell>
          <cell r="G1638">
            <v>17</v>
          </cell>
          <cell r="H1638" t="str">
            <v>D0164800</v>
          </cell>
          <cell r="I1638" t="str">
            <v>EX: SURF ERA</v>
          </cell>
          <cell r="J1638">
            <v>12</v>
          </cell>
          <cell r="K1638" t="str">
            <v>EX: SURF ERA</v>
          </cell>
          <cell r="L1638">
            <v>12</v>
          </cell>
          <cell r="M1638" t="str">
            <v>EX: SURF ERA</v>
          </cell>
          <cell r="N1638">
            <v>12</v>
          </cell>
          <cell r="O1638">
            <v>44197</v>
          </cell>
          <cell r="P1638">
            <v>2958465</v>
          </cell>
          <cell r="Q1638" t="str">
            <v>551918</v>
          </cell>
          <cell r="R1638" t="str">
            <v>551918</v>
          </cell>
          <cell r="S1638" t="str">
            <v>HHH</v>
          </cell>
          <cell r="T1638" t="str">
            <v>551918HHH</v>
          </cell>
          <cell r="U1638" t="str">
            <v>X</v>
          </cell>
          <cell r="V1638" t="str">
            <v>X</v>
          </cell>
          <cell r="W1638">
            <v>1</v>
          </cell>
          <cell r="X1638" t="str">
            <v>E0202</v>
          </cell>
          <cell r="Y1638" t="str">
            <v>E0202</v>
          </cell>
          <cell r="Z1638" t="str">
            <v>E0202</v>
          </cell>
          <cell r="AA1638" t="str">
            <v>E0202</v>
          </cell>
          <cell r="AB1638" t="str">
            <v>03EGSBE468</v>
          </cell>
          <cell r="AD1638" t="str">
            <v>D22</v>
          </cell>
        </row>
        <row r="1639">
          <cell r="F1639" t="str">
            <v>D.01649.00.550100</v>
          </cell>
          <cell r="G1639">
            <v>17</v>
          </cell>
          <cell r="H1639" t="str">
            <v>D0164900</v>
          </cell>
          <cell r="I1639" t="str">
            <v>Menschen mit Hintergrund</v>
          </cell>
          <cell r="J1639">
            <v>24</v>
          </cell>
          <cell r="K1639" t="str">
            <v>Menschen mit Hinterg</v>
          </cell>
          <cell r="L1639">
            <v>20</v>
          </cell>
          <cell r="M1639" t="str">
            <v>Menschen mit Hintergrund</v>
          </cell>
          <cell r="N1639">
            <v>24</v>
          </cell>
          <cell r="O1639">
            <v>44197</v>
          </cell>
          <cell r="P1639">
            <v>2958465</v>
          </cell>
          <cell r="Q1639" t="str">
            <v>550100</v>
          </cell>
          <cell r="R1639" t="str">
            <v>550100</v>
          </cell>
          <cell r="S1639" t="str">
            <v>HHH</v>
          </cell>
          <cell r="T1639" t="str">
            <v>550100HHH</v>
          </cell>
          <cell r="U1639" t="str">
            <v>X</v>
          </cell>
          <cell r="V1639" t="str">
            <v>X</v>
          </cell>
          <cell r="W1639">
            <v>1</v>
          </cell>
          <cell r="X1639" t="str">
            <v>F0090</v>
          </cell>
          <cell r="Y1639" t="str">
            <v>F0090</v>
          </cell>
          <cell r="Z1639" t="str">
            <v>F0090</v>
          </cell>
          <cell r="AA1639" t="str">
            <v>F0090</v>
          </cell>
          <cell r="AD1639" t="str">
            <v>D12</v>
          </cell>
        </row>
        <row r="1640">
          <cell r="F1640" t="str">
            <v>D.01650.00.550100</v>
          </cell>
          <cell r="G1640">
            <v>17</v>
          </cell>
          <cell r="H1640" t="str">
            <v>D0165000</v>
          </cell>
          <cell r="I1640" t="str">
            <v>Migration und Mitbestimmung</v>
          </cell>
          <cell r="J1640">
            <v>27</v>
          </cell>
          <cell r="K1640" t="str">
            <v>Migration und Mitbes</v>
          </cell>
          <cell r="L1640">
            <v>20</v>
          </cell>
          <cell r="M1640" t="str">
            <v>Migration und Mitbestimmung</v>
          </cell>
          <cell r="N1640">
            <v>27</v>
          </cell>
          <cell r="O1640">
            <v>44197</v>
          </cell>
          <cell r="P1640">
            <v>2958465</v>
          </cell>
          <cell r="Q1640" t="str">
            <v>550100</v>
          </cell>
          <cell r="R1640" t="str">
            <v>550100</v>
          </cell>
          <cell r="S1640" t="str">
            <v>HHH</v>
          </cell>
          <cell r="T1640" t="str">
            <v>550100HHH</v>
          </cell>
          <cell r="U1640" t="str">
            <v>X</v>
          </cell>
          <cell r="V1640" t="str">
            <v>X</v>
          </cell>
          <cell r="W1640">
            <v>1</v>
          </cell>
          <cell r="X1640" t="str">
            <v>I0020</v>
          </cell>
          <cell r="Y1640" t="str">
            <v>I0020</v>
          </cell>
          <cell r="Z1640" t="str">
            <v>I0020</v>
          </cell>
          <cell r="AA1640" t="str">
            <v>I0020</v>
          </cell>
          <cell r="AB1640" t="str">
            <v>2017-489-5</v>
          </cell>
          <cell r="AD1640" t="str">
            <v>D31</v>
          </cell>
        </row>
        <row r="1641">
          <cell r="F1641" t="str">
            <v>D.01651.00.550100</v>
          </cell>
          <cell r="G1641">
            <v>17</v>
          </cell>
          <cell r="H1641" t="str">
            <v>D0165100</v>
          </cell>
          <cell r="I1641" t="str">
            <v>Zomidi</v>
          </cell>
          <cell r="J1641">
            <v>6</v>
          </cell>
          <cell r="K1641" t="str">
            <v>Zomidi</v>
          </cell>
          <cell r="L1641">
            <v>6</v>
          </cell>
          <cell r="M1641" t="str">
            <v>Zomidi</v>
          </cell>
          <cell r="N1641">
            <v>6</v>
          </cell>
          <cell r="O1641">
            <v>44197</v>
          </cell>
          <cell r="P1641">
            <v>2958465</v>
          </cell>
          <cell r="Q1641" t="str">
            <v>550100</v>
          </cell>
          <cell r="R1641" t="str">
            <v>550100</v>
          </cell>
          <cell r="S1641" t="str">
            <v>HHH</v>
          </cell>
          <cell r="T1641" t="str">
            <v>550100HHH</v>
          </cell>
          <cell r="U1641" t="str">
            <v>X</v>
          </cell>
          <cell r="V1641" t="str">
            <v>X</v>
          </cell>
          <cell r="W1641">
            <v>1</v>
          </cell>
          <cell r="X1641" t="str">
            <v>E0100</v>
          </cell>
          <cell r="Y1641" t="str">
            <v>E0100</v>
          </cell>
          <cell r="Z1641" t="str">
            <v>E0100</v>
          </cell>
          <cell r="AA1641" t="str">
            <v>E0100</v>
          </cell>
          <cell r="AB1641" t="str">
            <v>01UM1809BY</v>
          </cell>
          <cell r="AD1641" t="str">
            <v>D21</v>
          </cell>
        </row>
        <row r="1642">
          <cell r="F1642" t="str">
            <v>D.01652.00.550100</v>
          </cell>
          <cell r="G1642">
            <v>17</v>
          </cell>
          <cell r="H1642" t="str">
            <v>D0165200</v>
          </cell>
          <cell r="I1642" t="str">
            <v>V-DeZIM</v>
          </cell>
          <cell r="J1642">
            <v>7</v>
          </cell>
          <cell r="K1642" t="str">
            <v>V-DeZIM</v>
          </cell>
          <cell r="L1642">
            <v>7</v>
          </cell>
          <cell r="M1642" t="str">
            <v>V-DeZIM</v>
          </cell>
          <cell r="N1642">
            <v>7</v>
          </cell>
          <cell r="O1642">
            <v>44197</v>
          </cell>
          <cell r="P1642">
            <v>2958465</v>
          </cell>
          <cell r="Q1642" t="str">
            <v>550100</v>
          </cell>
          <cell r="R1642" t="str">
            <v>550100</v>
          </cell>
          <cell r="S1642" t="str">
            <v>HHH</v>
          </cell>
          <cell r="T1642" t="str">
            <v>550100HHH</v>
          </cell>
          <cell r="U1642" t="str">
            <v>X</v>
          </cell>
          <cell r="V1642" t="str">
            <v>X</v>
          </cell>
          <cell r="W1642">
            <v>1</v>
          </cell>
          <cell r="X1642" t="str">
            <v>E0900</v>
          </cell>
          <cell r="Y1642" t="str">
            <v>E0900</v>
          </cell>
          <cell r="Z1642" t="str">
            <v>E0900</v>
          </cell>
          <cell r="AA1642" t="str">
            <v>E0900</v>
          </cell>
          <cell r="AB1642" t="str">
            <v>405-3917SFP002</v>
          </cell>
          <cell r="AD1642" t="str">
            <v>D21</v>
          </cell>
        </row>
        <row r="1643">
          <cell r="F1643" t="str">
            <v>D.01653.00.550100</v>
          </cell>
          <cell r="G1643">
            <v>17</v>
          </cell>
          <cell r="H1643" t="str">
            <v>D0165300</v>
          </cell>
          <cell r="I1643" t="str">
            <v>SPP 1646/2: NEPS II</v>
          </cell>
          <cell r="J1643">
            <v>19</v>
          </cell>
          <cell r="K1643" t="str">
            <v>SPP 1646/2: NEPS II</v>
          </cell>
          <cell r="L1643">
            <v>19</v>
          </cell>
          <cell r="M1643" t="str">
            <v>SPP 1646/2: NEPS II</v>
          </cell>
          <cell r="N1643">
            <v>19</v>
          </cell>
          <cell r="O1643">
            <v>44197</v>
          </cell>
          <cell r="P1643">
            <v>2958465</v>
          </cell>
          <cell r="Q1643" t="str">
            <v>550100</v>
          </cell>
          <cell r="R1643" t="str">
            <v>550100</v>
          </cell>
          <cell r="S1643" t="str">
            <v>HHH</v>
          </cell>
          <cell r="T1643" t="str">
            <v>550100HHH</v>
          </cell>
          <cell r="U1643" t="str">
            <v>X</v>
          </cell>
          <cell r="V1643" t="str">
            <v>X</v>
          </cell>
          <cell r="W1643">
            <v>1</v>
          </cell>
          <cell r="X1643" t="str">
            <v>D0140</v>
          </cell>
          <cell r="Y1643" t="str">
            <v>D0140</v>
          </cell>
          <cell r="Z1643" t="str">
            <v>D0140</v>
          </cell>
          <cell r="AA1643" t="str">
            <v>D0140</v>
          </cell>
          <cell r="AB1643" t="str">
            <v>GZ: STA 626/8-2; AOBJ: 615650</v>
          </cell>
          <cell r="AD1643" t="str">
            <v>D43</v>
          </cell>
        </row>
        <row r="1644">
          <cell r="F1644" t="str">
            <v>D.01654.00.552000</v>
          </cell>
          <cell r="G1644">
            <v>17</v>
          </cell>
          <cell r="H1644" t="str">
            <v>D0165400</v>
          </cell>
          <cell r="I1644" t="str">
            <v>GeMINTdigBE</v>
          </cell>
          <cell r="J1644">
            <v>11</v>
          </cell>
          <cell r="K1644" t="str">
            <v>GeMINTdigBE</v>
          </cell>
          <cell r="L1644">
            <v>11</v>
          </cell>
          <cell r="M1644" t="str">
            <v>GeMINTdigBE</v>
          </cell>
          <cell r="N1644">
            <v>11</v>
          </cell>
          <cell r="O1644">
            <v>44197</v>
          </cell>
          <cell r="P1644">
            <v>2958465</v>
          </cell>
          <cell r="Q1644" t="str">
            <v>552000</v>
          </cell>
          <cell r="R1644" t="str">
            <v>552000</v>
          </cell>
          <cell r="S1644" t="str">
            <v>HHH</v>
          </cell>
          <cell r="T1644" t="str">
            <v>552000HHH</v>
          </cell>
          <cell r="U1644" t="str">
            <v>X</v>
          </cell>
          <cell r="V1644" t="str">
            <v>X</v>
          </cell>
          <cell r="W1644">
            <v>1</v>
          </cell>
          <cell r="X1644" t="str">
            <v>E0100</v>
          </cell>
          <cell r="Y1644" t="str">
            <v>E0100</v>
          </cell>
          <cell r="Z1644" t="str">
            <v>E0100</v>
          </cell>
          <cell r="AA1644" t="str">
            <v>E0100</v>
          </cell>
          <cell r="AB1644" t="str">
            <v>01FP1722</v>
          </cell>
          <cell r="AD1644" t="str">
            <v>D21</v>
          </cell>
        </row>
        <row r="1645">
          <cell r="F1645" t="str">
            <v>D.01655.00.552000</v>
          </cell>
          <cell r="G1645">
            <v>17</v>
          </cell>
          <cell r="H1645" t="str">
            <v>D0165500</v>
          </cell>
          <cell r="I1645" t="str">
            <v>Art Matters</v>
          </cell>
          <cell r="J1645">
            <v>11</v>
          </cell>
          <cell r="K1645" t="str">
            <v>Art Matters</v>
          </cell>
          <cell r="L1645">
            <v>11</v>
          </cell>
          <cell r="M1645" t="str">
            <v>Art Matters</v>
          </cell>
          <cell r="N1645">
            <v>11</v>
          </cell>
          <cell r="O1645">
            <v>44197</v>
          </cell>
          <cell r="P1645">
            <v>2958465</v>
          </cell>
          <cell r="Q1645" t="str">
            <v>552000</v>
          </cell>
          <cell r="R1645" t="str">
            <v>552000</v>
          </cell>
          <cell r="S1645" t="str">
            <v>HHH</v>
          </cell>
          <cell r="T1645" t="str">
            <v>552000HHH</v>
          </cell>
          <cell r="U1645" t="str">
            <v>X</v>
          </cell>
          <cell r="V1645" t="str">
            <v>X</v>
          </cell>
          <cell r="W1645">
            <v>1</v>
          </cell>
          <cell r="X1645" t="str">
            <v>D0170</v>
          </cell>
          <cell r="Y1645" t="str">
            <v>D0170</v>
          </cell>
          <cell r="Z1645" t="str">
            <v>D0170</v>
          </cell>
          <cell r="AA1645" t="str">
            <v>D0170</v>
          </cell>
          <cell r="AB1645" t="str">
            <v>GZ: DO 2331/2-1; AOBJ: 664483</v>
          </cell>
          <cell r="AD1645" t="str">
            <v>D43</v>
          </cell>
        </row>
        <row r="1646">
          <cell r="F1646" t="str">
            <v>D.01656.00.552000</v>
          </cell>
          <cell r="G1646">
            <v>17</v>
          </cell>
          <cell r="H1646" t="str">
            <v>D0165600</v>
          </cell>
          <cell r="I1646" t="str">
            <v>The Bouanani Archives</v>
          </cell>
          <cell r="J1646">
            <v>21</v>
          </cell>
          <cell r="K1646" t="str">
            <v>The Bouanani Archive</v>
          </cell>
          <cell r="L1646">
            <v>20</v>
          </cell>
          <cell r="M1646" t="str">
            <v>The Bouanani Archives</v>
          </cell>
          <cell r="N1646">
            <v>21</v>
          </cell>
          <cell r="O1646">
            <v>44197</v>
          </cell>
          <cell r="P1646">
            <v>2958465</v>
          </cell>
          <cell r="Q1646" t="str">
            <v>552000</v>
          </cell>
          <cell r="R1646" t="str">
            <v>552000</v>
          </cell>
          <cell r="S1646" t="str">
            <v>HHH</v>
          </cell>
          <cell r="T1646" t="str">
            <v>552000HHH</v>
          </cell>
          <cell r="U1646" t="str">
            <v>X</v>
          </cell>
          <cell r="V1646" t="str">
            <v>X</v>
          </cell>
          <cell r="W1646">
            <v>1</v>
          </cell>
          <cell r="X1646" t="str">
            <v>I0300</v>
          </cell>
          <cell r="Y1646" t="str">
            <v>I0300</v>
          </cell>
          <cell r="Z1646" t="str">
            <v>I0300</v>
          </cell>
          <cell r="AA1646" t="str">
            <v>I0300</v>
          </cell>
          <cell r="AB1646" t="str">
            <v>AZ 04/BE/20</v>
          </cell>
          <cell r="AD1646" t="str">
            <v>D31</v>
          </cell>
        </row>
        <row r="1647">
          <cell r="F1647" t="str">
            <v>D.01657.00.551426</v>
          </cell>
          <cell r="G1647">
            <v>17</v>
          </cell>
          <cell r="H1647" t="str">
            <v>D0165700</v>
          </cell>
          <cell r="I1647" t="str">
            <v>Geschäftsstelle ZJS</v>
          </cell>
          <cell r="J1647">
            <v>19</v>
          </cell>
          <cell r="K1647" t="str">
            <v>Geschäftsstelle ZJS</v>
          </cell>
          <cell r="L1647">
            <v>19</v>
          </cell>
          <cell r="M1647" t="str">
            <v>Geschäftsstelle ZJS</v>
          </cell>
          <cell r="N1647">
            <v>19</v>
          </cell>
          <cell r="O1647">
            <v>44197</v>
          </cell>
          <cell r="P1647">
            <v>2958465</v>
          </cell>
          <cell r="Q1647" t="str">
            <v>551426</v>
          </cell>
          <cell r="R1647" t="str">
            <v>551426</v>
          </cell>
          <cell r="S1647" t="str">
            <v>HHH</v>
          </cell>
          <cell r="T1647" t="str">
            <v>551426HHH</v>
          </cell>
          <cell r="U1647" t="str">
            <v>X</v>
          </cell>
          <cell r="V1647" t="str">
            <v>X</v>
          </cell>
          <cell r="W1647">
            <v>1</v>
          </cell>
          <cell r="X1647" t="str">
            <v>F990X</v>
          </cell>
          <cell r="Y1647" t="str">
            <v>F990X</v>
          </cell>
          <cell r="Z1647" t="str">
            <v>F990X</v>
          </cell>
          <cell r="AA1647" t="str">
            <v>F990X</v>
          </cell>
          <cell r="AD1647" t="str">
            <v>D12</v>
          </cell>
        </row>
        <row r="1648">
          <cell r="F1648" t="str">
            <v>D.01658.00.551426</v>
          </cell>
          <cell r="G1648">
            <v>17</v>
          </cell>
          <cell r="H1648" t="str">
            <v>D0165800</v>
          </cell>
          <cell r="I1648" t="str">
            <v>Sammelkonto</v>
          </cell>
          <cell r="J1648">
            <v>11</v>
          </cell>
          <cell r="K1648" t="str">
            <v>Sammelkonto</v>
          </cell>
          <cell r="L1648">
            <v>11</v>
          </cell>
          <cell r="M1648" t="str">
            <v>Sammelkonto</v>
          </cell>
          <cell r="N1648">
            <v>11</v>
          </cell>
          <cell r="O1648">
            <v>44197</v>
          </cell>
          <cell r="P1648">
            <v>2958465</v>
          </cell>
          <cell r="Q1648" t="str">
            <v>551426</v>
          </cell>
          <cell r="R1648" t="str">
            <v>551426</v>
          </cell>
          <cell r="S1648" t="str">
            <v>HHH</v>
          </cell>
          <cell r="T1648" t="str">
            <v>551426HHH</v>
          </cell>
          <cell r="U1648" t="str">
            <v>X</v>
          </cell>
          <cell r="V1648" t="str">
            <v>X</v>
          </cell>
          <cell r="W1648">
            <v>1</v>
          </cell>
          <cell r="X1648" t="str">
            <v>N0004</v>
          </cell>
          <cell r="Y1648" t="str">
            <v>N0004</v>
          </cell>
          <cell r="Z1648" t="str">
            <v>N0004</v>
          </cell>
          <cell r="AA1648" t="str">
            <v>N0004</v>
          </cell>
          <cell r="AD1648" t="str">
            <v>D11</v>
          </cell>
        </row>
        <row r="1649">
          <cell r="F1649" t="str">
            <v>D.01659.00.551426</v>
          </cell>
          <cell r="G1649">
            <v>17</v>
          </cell>
          <cell r="H1649" t="str">
            <v>D0165900</v>
          </cell>
          <cell r="I1649" t="str">
            <v>Leo Baeck Summer University/ Teilnehmerg</v>
          </cell>
          <cell r="J1649">
            <v>40</v>
          </cell>
          <cell r="K1649" t="str">
            <v>Leo Baeck Summer Uni</v>
          </cell>
          <cell r="L1649">
            <v>20</v>
          </cell>
          <cell r="M1649" t="str">
            <v>Leo Baeck Summer University/ Teilnehmergebühren</v>
          </cell>
          <cell r="N1649">
            <v>47</v>
          </cell>
          <cell r="O1649">
            <v>44197</v>
          </cell>
          <cell r="P1649">
            <v>2958465</v>
          </cell>
          <cell r="Q1649" t="str">
            <v>551426</v>
          </cell>
          <cell r="R1649" t="str">
            <v>551426</v>
          </cell>
          <cell r="S1649" t="str">
            <v>HHH</v>
          </cell>
          <cell r="T1649" t="str">
            <v>551426HHH</v>
          </cell>
          <cell r="U1649" t="str">
            <v>X</v>
          </cell>
          <cell r="V1649" t="str">
            <v>X</v>
          </cell>
          <cell r="W1649">
            <v>1</v>
          </cell>
          <cell r="X1649" t="str">
            <v>N003X</v>
          </cell>
          <cell r="Y1649" t="str">
            <v>N003X</v>
          </cell>
          <cell r="Z1649" t="str">
            <v>N003X</v>
          </cell>
          <cell r="AA1649" t="str">
            <v>N003X</v>
          </cell>
          <cell r="AD1649" t="str">
            <v>D12</v>
          </cell>
        </row>
        <row r="1650">
          <cell r="F1650" t="str">
            <v>D.01660.00.551426</v>
          </cell>
          <cell r="G1650">
            <v>17</v>
          </cell>
          <cell r="H1650" t="str">
            <v>D0166000</v>
          </cell>
          <cell r="I1650" t="str">
            <v>CAT: Leo Baeck University</v>
          </cell>
          <cell r="J1650">
            <v>25</v>
          </cell>
          <cell r="K1650" t="str">
            <v>CAT: Leo Baeck Unive</v>
          </cell>
          <cell r="L1650">
            <v>20</v>
          </cell>
          <cell r="M1650" t="str">
            <v>CAT: Leo Baeck University</v>
          </cell>
          <cell r="N1650">
            <v>25</v>
          </cell>
          <cell r="O1650">
            <v>44197</v>
          </cell>
          <cell r="P1650">
            <v>2958465</v>
          </cell>
          <cell r="Q1650" t="str">
            <v>551426</v>
          </cell>
          <cell r="R1650" t="str">
            <v>551426</v>
          </cell>
          <cell r="S1650" t="str">
            <v>C01</v>
          </cell>
          <cell r="T1650" t="str">
            <v>551426C01</v>
          </cell>
          <cell r="U1650" t="str">
            <v>X</v>
          </cell>
          <cell r="V1650" t="str">
            <v>X</v>
          </cell>
          <cell r="W1650">
            <v>4</v>
          </cell>
          <cell r="X1650" t="str">
            <v>N003X</v>
          </cell>
          <cell r="Y1650" t="str">
            <v>N003X</v>
          </cell>
          <cell r="Z1650" t="str">
            <v>N003X</v>
          </cell>
          <cell r="AA1650" t="str">
            <v>N003X</v>
          </cell>
          <cell r="AD1650" t="str">
            <v>D12</v>
          </cell>
        </row>
        <row r="1651">
          <cell r="F1651" t="str">
            <v>D.01661.00.551426</v>
          </cell>
          <cell r="G1651">
            <v>17</v>
          </cell>
          <cell r="H1651" t="str">
            <v>D0166100</v>
          </cell>
          <cell r="I1651" t="str">
            <v>Abschluss-Stipendien</v>
          </cell>
          <cell r="J1651">
            <v>20</v>
          </cell>
          <cell r="K1651" t="str">
            <v>Abschluss-Stipendien</v>
          </cell>
          <cell r="L1651">
            <v>20</v>
          </cell>
          <cell r="M1651" t="str">
            <v>Abschluss-Stipendien</v>
          </cell>
          <cell r="N1651">
            <v>20</v>
          </cell>
          <cell r="O1651">
            <v>44197</v>
          </cell>
          <cell r="P1651">
            <v>2958465</v>
          </cell>
          <cell r="Q1651" t="str">
            <v>551426</v>
          </cell>
          <cell r="R1651" t="str">
            <v>551426</v>
          </cell>
          <cell r="S1651" t="str">
            <v>HHH</v>
          </cell>
          <cell r="T1651" t="str">
            <v>551426HHH</v>
          </cell>
          <cell r="U1651" t="str">
            <v>X</v>
          </cell>
          <cell r="V1651" t="str">
            <v>X</v>
          </cell>
          <cell r="W1651">
            <v>1</v>
          </cell>
          <cell r="X1651" t="str">
            <v>I0300</v>
          </cell>
          <cell r="Y1651" t="str">
            <v>I0300</v>
          </cell>
          <cell r="Z1651" t="str">
            <v>I0300</v>
          </cell>
          <cell r="AA1651" t="str">
            <v>I0300</v>
          </cell>
          <cell r="AD1651" t="str">
            <v>D31</v>
          </cell>
        </row>
        <row r="1652">
          <cell r="F1652" t="str">
            <v>D.01662.00.551426</v>
          </cell>
          <cell r="G1652">
            <v>17</v>
          </cell>
          <cell r="H1652" t="str">
            <v>D0166200</v>
          </cell>
          <cell r="I1652" t="str">
            <v>Spendenkonto ZJS</v>
          </cell>
          <cell r="J1652">
            <v>16</v>
          </cell>
          <cell r="K1652" t="str">
            <v>Spendenkonto ZJS</v>
          </cell>
          <cell r="L1652">
            <v>16</v>
          </cell>
          <cell r="M1652" t="str">
            <v>Spendenkonto ZJS</v>
          </cell>
          <cell r="N1652">
            <v>16</v>
          </cell>
          <cell r="O1652">
            <v>44197</v>
          </cell>
          <cell r="P1652">
            <v>2958465</v>
          </cell>
          <cell r="Q1652" t="str">
            <v>551426</v>
          </cell>
          <cell r="R1652" t="str">
            <v>551426</v>
          </cell>
          <cell r="S1652" t="str">
            <v>HHH</v>
          </cell>
          <cell r="T1652" t="str">
            <v>551426HHH</v>
          </cell>
          <cell r="U1652" t="str">
            <v>X</v>
          </cell>
          <cell r="V1652" t="str">
            <v>X</v>
          </cell>
          <cell r="W1652">
            <v>1</v>
          </cell>
          <cell r="X1652" t="str">
            <v>K9900</v>
          </cell>
          <cell r="Y1652" t="str">
            <v>K9900</v>
          </cell>
          <cell r="Z1652" t="str">
            <v>K9900</v>
          </cell>
          <cell r="AA1652" t="str">
            <v>K9900</v>
          </cell>
          <cell r="AD1652" t="str">
            <v>D12</v>
          </cell>
        </row>
        <row r="1653">
          <cell r="F1653" t="str">
            <v>D.01663.00.551426</v>
          </cell>
          <cell r="G1653">
            <v>17</v>
          </cell>
          <cell r="H1653" t="str">
            <v>D0166300</v>
          </cell>
          <cell r="I1653" t="str">
            <v>VA: Tod und Krise</v>
          </cell>
          <cell r="J1653">
            <v>17</v>
          </cell>
          <cell r="K1653" t="str">
            <v>VA: Tod und Krise</v>
          </cell>
          <cell r="L1653">
            <v>17</v>
          </cell>
          <cell r="M1653" t="str">
            <v>VA: Tod und Krise</v>
          </cell>
          <cell r="N1653">
            <v>17</v>
          </cell>
          <cell r="O1653">
            <v>44197</v>
          </cell>
          <cell r="P1653">
            <v>2958465</v>
          </cell>
          <cell r="Q1653" t="str">
            <v>551426</v>
          </cell>
          <cell r="R1653" t="str">
            <v>551426</v>
          </cell>
          <cell r="S1653" t="str">
            <v>HHH</v>
          </cell>
          <cell r="T1653" t="str">
            <v>551426HHH</v>
          </cell>
          <cell r="U1653" t="str">
            <v>X</v>
          </cell>
          <cell r="V1653" t="str">
            <v>X</v>
          </cell>
          <cell r="W1653">
            <v>1</v>
          </cell>
          <cell r="X1653" t="str">
            <v>I0300</v>
          </cell>
          <cell r="Y1653" t="str">
            <v>I0300</v>
          </cell>
          <cell r="Z1653" t="str">
            <v>I0300</v>
          </cell>
          <cell r="AA1653" t="str">
            <v>I0300</v>
          </cell>
          <cell r="AB1653" t="str">
            <v/>
          </cell>
          <cell r="AD1653" t="str">
            <v>D31</v>
          </cell>
        </row>
        <row r="1654">
          <cell r="F1654" t="str">
            <v>D.01664.00.551426</v>
          </cell>
          <cell r="G1654">
            <v>17</v>
          </cell>
          <cell r="H1654" t="str">
            <v>D0166400</v>
          </cell>
          <cell r="I1654" t="str">
            <v>ZJS</v>
          </cell>
          <cell r="J1654">
            <v>3</v>
          </cell>
          <cell r="K1654" t="str">
            <v>ZJS</v>
          </cell>
          <cell r="L1654">
            <v>3</v>
          </cell>
          <cell r="M1654" t="str">
            <v>ZJS</v>
          </cell>
          <cell r="N1654">
            <v>3</v>
          </cell>
          <cell r="O1654">
            <v>44197</v>
          </cell>
          <cell r="P1654">
            <v>2958465</v>
          </cell>
          <cell r="Q1654" t="str">
            <v>551426</v>
          </cell>
          <cell r="R1654" t="str">
            <v>551426</v>
          </cell>
          <cell r="S1654" t="str">
            <v>HHH</v>
          </cell>
          <cell r="T1654" t="str">
            <v>551426HHH</v>
          </cell>
          <cell r="U1654" t="str">
            <v>X</v>
          </cell>
          <cell r="V1654" t="str">
            <v>X</v>
          </cell>
          <cell r="W1654">
            <v>1</v>
          </cell>
          <cell r="X1654" t="str">
            <v>K0020</v>
          </cell>
          <cell r="Y1654" t="str">
            <v>K0020</v>
          </cell>
          <cell r="Z1654" t="str">
            <v>K0020</v>
          </cell>
          <cell r="AA1654" t="str">
            <v>K0020</v>
          </cell>
          <cell r="AB1654" t="str">
            <v/>
          </cell>
          <cell r="AD1654" t="str">
            <v>D12</v>
          </cell>
        </row>
        <row r="1655">
          <cell r="F1655" t="str">
            <v>D.01665.00.551426</v>
          </cell>
          <cell r="G1655">
            <v>17</v>
          </cell>
          <cell r="H1655" t="str">
            <v>D0166500</v>
          </cell>
          <cell r="I1655" t="str">
            <v>Wir Mendes</v>
          </cell>
          <cell r="J1655">
            <v>10</v>
          </cell>
          <cell r="K1655" t="str">
            <v>Wir Mendes</v>
          </cell>
          <cell r="L1655">
            <v>10</v>
          </cell>
          <cell r="M1655" t="str">
            <v>Wir Mendes</v>
          </cell>
          <cell r="N1655">
            <v>10</v>
          </cell>
          <cell r="O1655">
            <v>44197</v>
          </cell>
          <cell r="P1655">
            <v>2958465</v>
          </cell>
          <cell r="Q1655" t="str">
            <v>551426</v>
          </cell>
          <cell r="R1655" t="str">
            <v>551426</v>
          </cell>
          <cell r="S1655" t="str">
            <v>HHH</v>
          </cell>
          <cell r="T1655" t="str">
            <v>551426HHH</v>
          </cell>
          <cell r="U1655" t="str">
            <v>X</v>
          </cell>
          <cell r="V1655" t="str">
            <v>X</v>
          </cell>
          <cell r="W1655">
            <v>1</v>
          </cell>
          <cell r="X1655" t="str">
            <v>I0300</v>
          </cell>
          <cell r="Y1655" t="str">
            <v>I0300</v>
          </cell>
          <cell r="Z1655" t="str">
            <v>I0300</v>
          </cell>
          <cell r="AA1655" t="str">
            <v>I0300</v>
          </cell>
          <cell r="AB1655" t="str">
            <v/>
          </cell>
          <cell r="AD1655" t="str">
            <v>D31</v>
          </cell>
        </row>
        <row r="1656">
          <cell r="F1656" t="str">
            <v>D.01666.00.551426</v>
          </cell>
          <cell r="G1656">
            <v>17</v>
          </cell>
          <cell r="H1656" t="str">
            <v>D0166600</v>
          </cell>
          <cell r="I1656" t="str">
            <v>AvH Bourel</v>
          </cell>
          <cell r="J1656">
            <v>10</v>
          </cell>
          <cell r="K1656" t="str">
            <v>AvH Bourel</v>
          </cell>
          <cell r="L1656">
            <v>10</v>
          </cell>
          <cell r="M1656" t="str">
            <v>AvH Bourel</v>
          </cell>
          <cell r="N1656">
            <v>10</v>
          </cell>
          <cell r="O1656">
            <v>44197</v>
          </cell>
          <cell r="P1656">
            <v>2958465</v>
          </cell>
          <cell r="Q1656" t="str">
            <v>551426</v>
          </cell>
          <cell r="R1656" t="str">
            <v>551426</v>
          </cell>
          <cell r="S1656" t="str">
            <v>HHH</v>
          </cell>
          <cell r="T1656" t="str">
            <v>551426HHH</v>
          </cell>
          <cell r="U1656" t="str">
            <v>X</v>
          </cell>
          <cell r="V1656" t="str">
            <v>X</v>
          </cell>
          <cell r="W1656">
            <v>1</v>
          </cell>
          <cell r="X1656" t="str">
            <v>I0120</v>
          </cell>
          <cell r="Y1656" t="str">
            <v>I0120</v>
          </cell>
          <cell r="Z1656" t="str">
            <v>I0120</v>
          </cell>
          <cell r="AA1656" t="str">
            <v>I0120</v>
          </cell>
          <cell r="AB1656" t="str">
            <v>Ref 3.3 - 1002983 - FRA - HFST</v>
          </cell>
          <cell r="AD1656" t="str">
            <v>D31</v>
          </cell>
        </row>
        <row r="1657">
          <cell r="F1657" t="str">
            <v>D.01667.00.600100</v>
          </cell>
          <cell r="G1657">
            <v>17</v>
          </cell>
          <cell r="H1657" t="str">
            <v>D0166700</v>
          </cell>
          <cell r="I1657" t="str">
            <v>Stiftungsprofessur VW-Stiftung</v>
          </cell>
          <cell r="J1657">
            <v>30</v>
          </cell>
          <cell r="K1657" t="str">
            <v>Stiftungsprofessur V</v>
          </cell>
          <cell r="L1657">
            <v>20</v>
          </cell>
          <cell r="M1657" t="str">
            <v>Stiftungsprofessur VW-Stiftung</v>
          </cell>
          <cell r="N1657">
            <v>30</v>
          </cell>
          <cell r="O1657">
            <v>44197</v>
          </cell>
          <cell r="P1657">
            <v>2958465</v>
          </cell>
          <cell r="Q1657" t="str">
            <v>600100</v>
          </cell>
          <cell r="R1657" t="str">
            <v>600100</v>
          </cell>
          <cell r="S1657" t="str">
            <v>HHH</v>
          </cell>
          <cell r="T1657" t="str">
            <v>600100HHH</v>
          </cell>
          <cell r="U1657" t="str">
            <v>X</v>
          </cell>
          <cell r="V1657" t="str">
            <v>X</v>
          </cell>
          <cell r="W1657">
            <v>1</v>
          </cell>
          <cell r="X1657" t="str">
            <v>I0010</v>
          </cell>
          <cell r="Y1657" t="str">
            <v>I0010</v>
          </cell>
          <cell r="Z1657" t="str">
            <v>I0010</v>
          </cell>
          <cell r="AA1657" t="str">
            <v>I0010</v>
          </cell>
          <cell r="AB1657" t="str">
            <v>94893</v>
          </cell>
          <cell r="AD1657" t="str">
            <v>D31</v>
          </cell>
        </row>
        <row r="1658">
          <cell r="F1658" t="str">
            <v>D.01668.00.600100</v>
          </cell>
          <cell r="G1658">
            <v>17</v>
          </cell>
          <cell r="H1658" t="str">
            <v>D0166800</v>
          </cell>
          <cell r="I1658" t="str">
            <v>Stiftungsprofessur Stifterverband</v>
          </cell>
          <cell r="J1658">
            <v>33</v>
          </cell>
          <cell r="K1658" t="str">
            <v>Stiftungsprofessur S</v>
          </cell>
          <cell r="L1658">
            <v>20</v>
          </cell>
          <cell r="M1658" t="str">
            <v>Stiftungsprofessur Stifterverband</v>
          </cell>
          <cell r="N1658">
            <v>33</v>
          </cell>
          <cell r="O1658">
            <v>44197</v>
          </cell>
          <cell r="P1658">
            <v>2958465</v>
          </cell>
          <cell r="Q1658" t="str">
            <v>600100</v>
          </cell>
          <cell r="R1658" t="str">
            <v>600100</v>
          </cell>
          <cell r="S1658" t="str">
            <v>HHH</v>
          </cell>
          <cell r="T1658" t="str">
            <v>600100HHH</v>
          </cell>
          <cell r="U1658" t="str">
            <v>X</v>
          </cell>
          <cell r="V1658" t="str">
            <v>X</v>
          </cell>
          <cell r="W1658">
            <v>1</v>
          </cell>
          <cell r="X1658" t="str">
            <v>I0320</v>
          </cell>
          <cell r="Y1658" t="str">
            <v>I0320</v>
          </cell>
          <cell r="Z1658" t="str">
            <v>I0320</v>
          </cell>
          <cell r="AA1658" t="str">
            <v>I0320</v>
          </cell>
          <cell r="AB1658" t="str">
            <v>H1705701502032420</v>
          </cell>
          <cell r="AD1658" t="str">
            <v>D31</v>
          </cell>
        </row>
        <row r="1659">
          <cell r="F1659" t="str">
            <v>D.01669.00.601011</v>
          </cell>
          <cell r="G1659">
            <v>17</v>
          </cell>
          <cell r="H1659" t="str">
            <v>D0166900</v>
          </cell>
          <cell r="I1659" t="str">
            <v>New Aramaic Papyri from Elephantine in B</v>
          </cell>
          <cell r="J1659">
            <v>40</v>
          </cell>
          <cell r="K1659" t="str">
            <v>New Aramaic Papyri f</v>
          </cell>
          <cell r="L1659">
            <v>20</v>
          </cell>
          <cell r="M1659" t="str">
            <v>New Aramaic Papyri from Elephantine in Berlin</v>
          </cell>
          <cell r="N1659">
            <v>45</v>
          </cell>
          <cell r="O1659">
            <v>44197</v>
          </cell>
          <cell r="P1659">
            <v>2958465</v>
          </cell>
          <cell r="Q1659" t="str">
            <v>601011</v>
          </cell>
          <cell r="R1659" t="str">
            <v>601011</v>
          </cell>
          <cell r="S1659" t="str">
            <v>HHH</v>
          </cell>
          <cell r="T1659" t="str">
            <v>601011HHH</v>
          </cell>
          <cell r="U1659" t="str">
            <v>X</v>
          </cell>
          <cell r="V1659" t="str">
            <v>X</v>
          </cell>
          <cell r="W1659">
            <v>1</v>
          </cell>
          <cell r="X1659" t="str">
            <v>I0030</v>
          </cell>
          <cell r="Y1659" t="str">
            <v>I0030</v>
          </cell>
          <cell r="Z1659" t="str">
            <v>I0030</v>
          </cell>
          <cell r="AA1659" t="str">
            <v>I0030</v>
          </cell>
          <cell r="AB1659" t="str">
            <v>Az. 10.18.2.016AA</v>
          </cell>
          <cell r="AD1659" t="str">
            <v>D31</v>
          </cell>
        </row>
        <row r="1660">
          <cell r="F1660" t="str">
            <v>D.01670.00.601011</v>
          </cell>
          <cell r="G1660">
            <v>17</v>
          </cell>
          <cell r="H1660" t="str">
            <v>D0167000</v>
          </cell>
          <cell r="I1660" t="str">
            <v>Judäer / Aramäer auf Elephantine</v>
          </cell>
          <cell r="J1660">
            <v>32</v>
          </cell>
          <cell r="K1660" t="str">
            <v>Judäer / Aramäer auf</v>
          </cell>
          <cell r="L1660">
            <v>20</v>
          </cell>
          <cell r="M1660" t="str">
            <v>Judäer / Aramäer auf Elephantine</v>
          </cell>
          <cell r="N1660">
            <v>32</v>
          </cell>
          <cell r="O1660">
            <v>44197</v>
          </cell>
          <cell r="P1660">
            <v>2958465</v>
          </cell>
          <cell r="Q1660" t="str">
            <v>601011</v>
          </cell>
          <cell r="R1660" t="str">
            <v>601011</v>
          </cell>
          <cell r="S1660" t="str">
            <v>HHH</v>
          </cell>
          <cell r="T1660" t="str">
            <v>601011HHH</v>
          </cell>
          <cell r="U1660" t="str">
            <v>X</v>
          </cell>
          <cell r="V1660" t="str">
            <v>X</v>
          </cell>
          <cell r="W1660">
            <v>1</v>
          </cell>
          <cell r="X1660" t="str">
            <v>D0110</v>
          </cell>
          <cell r="Y1660" t="str">
            <v>D0110</v>
          </cell>
          <cell r="Z1660" t="str">
            <v>D0110</v>
          </cell>
          <cell r="AA1660" t="str">
            <v>D0110</v>
          </cell>
          <cell r="AB1660" t="str">
            <v>GZ:SCHI 997/6-1; AOBJ: 664045</v>
          </cell>
          <cell r="AD1660" t="str">
            <v>D43</v>
          </cell>
        </row>
        <row r="1661">
          <cell r="F1661" t="str">
            <v>D.01671.00.601011</v>
          </cell>
          <cell r="G1661">
            <v>17</v>
          </cell>
          <cell r="H1661" t="str">
            <v>D0167100</v>
          </cell>
          <cell r="I1661" t="str">
            <v>AVH Stipendium Prof. D. Carr</v>
          </cell>
          <cell r="J1661">
            <v>28</v>
          </cell>
          <cell r="K1661" t="str">
            <v>AVH Stipendium Prof.</v>
          </cell>
          <cell r="L1661">
            <v>20</v>
          </cell>
          <cell r="M1661" t="str">
            <v>AVH Stipendium Prof. D. Carr</v>
          </cell>
          <cell r="N1661">
            <v>28</v>
          </cell>
          <cell r="O1661">
            <v>44197</v>
          </cell>
          <cell r="P1661">
            <v>2958465</v>
          </cell>
          <cell r="Q1661" t="str">
            <v>601011</v>
          </cell>
          <cell r="R1661" t="str">
            <v>601011</v>
          </cell>
          <cell r="S1661" t="str">
            <v>HHH</v>
          </cell>
          <cell r="T1661" t="str">
            <v>601011HHH</v>
          </cell>
          <cell r="U1661" t="str">
            <v>X</v>
          </cell>
          <cell r="V1661" t="str">
            <v>X</v>
          </cell>
          <cell r="W1661">
            <v>1</v>
          </cell>
          <cell r="X1661" t="str">
            <v>I0120</v>
          </cell>
          <cell r="Y1661" t="str">
            <v>I0120</v>
          </cell>
          <cell r="Z1661" t="str">
            <v>I0120</v>
          </cell>
          <cell r="AA1661" t="str">
            <v>I0120</v>
          </cell>
          <cell r="AB1661" t="str">
            <v>Ref 3.1 - 1003907 - USA - HFST</v>
          </cell>
          <cell r="AD1661" t="str">
            <v>D31</v>
          </cell>
        </row>
        <row r="1662">
          <cell r="F1662" t="str">
            <v>D.01672.00.601011</v>
          </cell>
          <cell r="G1662">
            <v>17</v>
          </cell>
          <cell r="H1662" t="str">
            <v>D0167200</v>
          </cell>
          <cell r="I1662" t="str">
            <v>Zur Archäologie des frühen Phönizien</v>
          </cell>
          <cell r="J1662">
            <v>36</v>
          </cell>
          <cell r="K1662" t="str">
            <v xml:space="preserve">Zur Archäologie des </v>
          </cell>
          <cell r="L1662">
            <v>20</v>
          </cell>
          <cell r="M1662" t="str">
            <v>Zur Archäologie des frühen Phönizien</v>
          </cell>
          <cell r="N1662">
            <v>36</v>
          </cell>
          <cell r="O1662">
            <v>44197</v>
          </cell>
          <cell r="P1662">
            <v>2958465</v>
          </cell>
          <cell r="Q1662" t="str">
            <v>601011</v>
          </cell>
          <cell r="R1662" t="str">
            <v>601011</v>
          </cell>
          <cell r="S1662" t="str">
            <v>HHH</v>
          </cell>
          <cell r="T1662" t="str">
            <v>601011HHH</v>
          </cell>
          <cell r="U1662" t="str">
            <v>X</v>
          </cell>
          <cell r="V1662" t="str">
            <v>X</v>
          </cell>
          <cell r="W1662">
            <v>1</v>
          </cell>
          <cell r="X1662" t="str">
            <v>I0300</v>
          </cell>
          <cell r="Y1662" t="str">
            <v>I0300</v>
          </cell>
          <cell r="Z1662" t="str">
            <v>I0300</v>
          </cell>
          <cell r="AA1662" t="str">
            <v>I0300</v>
          </cell>
          <cell r="AB1662" t="str">
            <v>AZ 07/F/20</v>
          </cell>
          <cell r="AD1662" t="str">
            <v>D31</v>
          </cell>
        </row>
        <row r="1663">
          <cell r="F1663" t="str">
            <v>D.01673.00.601011</v>
          </cell>
          <cell r="G1663">
            <v>17</v>
          </cell>
          <cell r="H1663" t="str">
            <v>D0167300</v>
          </cell>
          <cell r="I1663" t="str">
            <v>Elephantine</v>
          </cell>
          <cell r="J1663">
            <v>11</v>
          </cell>
          <cell r="K1663" t="str">
            <v>Elephantine</v>
          </cell>
          <cell r="L1663">
            <v>11</v>
          </cell>
          <cell r="M1663" t="str">
            <v>Elephantine</v>
          </cell>
          <cell r="N1663">
            <v>11</v>
          </cell>
          <cell r="O1663">
            <v>44197</v>
          </cell>
          <cell r="P1663">
            <v>2958465</v>
          </cell>
          <cell r="Q1663" t="str">
            <v>601011</v>
          </cell>
          <cell r="R1663" t="str">
            <v>601011</v>
          </cell>
          <cell r="S1663" t="str">
            <v>HHH</v>
          </cell>
          <cell r="T1663" t="str">
            <v>601011HHH</v>
          </cell>
          <cell r="U1663" t="str">
            <v>X</v>
          </cell>
          <cell r="V1663" t="str">
            <v>X</v>
          </cell>
          <cell r="W1663">
            <v>1</v>
          </cell>
          <cell r="X1663" t="str">
            <v>D0110</v>
          </cell>
          <cell r="Y1663" t="str">
            <v>D0110</v>
          </cell>
          <cell r="Z1663" t="str">
            <v>D0110</v>
          </cell>
          <cell r="AA1663" t="str">
            <v>D0110</v>
          </cell>
          <cell r="AB1663" t="str">
            <v>GZ: SCHI997/5-1; AOBJ: 614404</v>
          </cell>
          <cell r="AD1663" t="str">
            <v>D43</v>
          </cell>
        </row>
        <row r="1664">
          <cell r="F1664" t="str">
            <v>D.01674.00.601012</v>
          </cell>
          <cell r="G1664">
            <v>17</v>
          </cell>
          <cell r="H1664" t="str">
            <v>D0167400</v>
          </cell>
          <cell r="I1664" t="str">
            <v>Septuaginta-Psalmen</v>
          </cell>
          <cell r="J1664">
            <v>19</v>
          </cell>
          <cell r="K1664" t="str">
            <v>Septuaginta-Psalmen</v>
          </cell>
          <cell r="L1664">
            <v>19</v>
          </cell>
          <cell r="M1664" t="str">
            <v>Septuaginta-Psalmen</v>
          </cell>
          <cell r="N1664">
            <v>19</v>
          </cell>
          <cell r="O1664">
            <v>44197</v>
          </cell>
          <cell r="P1664">
            <v>2958465</v>
          </cell>
          <cell r="Q1664" t="str">
            <v>601012</v>
          </cell>
          <cell r="R1664" t="str">
            <v>601012</v>
          </cell>
          <cell r="S1664" t="str">
            <v>HHH</v>
          </cell>
          <cell r="T1664" t="str">
            <v>601012HHH</v>
          </cell>
          <cell r="U1664" t="str">
            <v>X</v>
          </cell>
          <cell r="V1664" t="str">
            <v>X</v>
          </cell>
          <cell r="W1664">
            <v>1</v>
          </cell>
          <cell r="X1664" t="str">
            <v>D0170</v>
          </cell>
          <cell r="Y1664" t="str">
            <v>D0170</v>
          </cell>
          <cell r="Z1664" t="str">
            <v>D0170</v>
          </cell>
          <cell r="AA1664" t="str">
            <v>D0170</v>
          </cell>
          <cell r="AB1664" t="str">
            <v>GZ: BR5827/1-1; AOBJ: 649002</v>
          </cell>
          <cell r="AD1664" t="str">
            <v>D43</v>
          </cell>
        </row>
        <row r="1665">
          <cell r="F1665" t="str">
            <v>D.01675.00.601012</v>
          </cell>
          <cell r="G1665">
            <v>17</v>
          </cell>
          <cell r="H1665" t="str">
            <v>D0167500</v>
          </cell>
          <cell r="I1665" t="str">
            <v>Spe: Palästinawiss-Biblio</v>
          </cell>
          <cell r="J1665">
            <v>25</v>
          </cell>
          <cell r="K1665" t="str">
            <v>Spe: Palästinawiss-B</v>
          </cell>
          <cell r="L1665">
            <v>20</v>
          </cell>
          <cell r="M1665" t="str">
            <v>Spe: Palästinawiss-Biblio</v>
          </cell>
          <cell r="N1665">
            <v>25</v>
          </cell>
          <cell r="O1665">
            <v>44197</v>
          </cell>
          <cell r="P1665">
            <v>2958465</v>
          </cell>
          <cell r="Q1665" t="str">
            <v>601012</v>
          </cell>
          <cell r="R1665" t="str">
            <v>601012</v>
          </cell>
          <cell r="S1665" t="str">
            <v>HHH</v>
          </cell>
          <cell r="T1665" t="str">
            <v>601012HHH</v>
          </cell>
          <cell r="U1665" t="str">
            <v>X</v>
          </cell>
          <cell r="V1665" t="str">
            <v>X</v>
          </cell>
          <cell r="W1665">
            <v>1</v>
          </cell>
          <cell r="X1665" t="str">
            <v>J9900</v>
          </cell>
          <cell r="Y1665" t="str">
            <v>J9900</v>
          </cell>
          <cell r="Z1665" t="str">
            <v>J9900</v>
          </cell>
          <cell r="AA1665" t="str">
            <v>J9900</v>
          </cell>
          <cell r="AB1665" t="str">
            <v/>
          </cell>
          <cell r="AD1665" t="str">
            <v>D12</v>
          </cell>
        </row>
        <row r="1666">
          <cell r="F1666" t="str">
            <v>D.01676.00.601012</v>
          </cell>
          <cell r="G1666">
            <v>17</v>
          </cell>
          <cell r="H1666" t="str">
            <v>D0167600</v>
          </cell>
          <cell r="I1666" t="str">
            <v>Kommentar  zum Buch Hiob</v>
          </cell>
          <cell r="J1666">
            <v>24</v>
          </cell>
          <cell r="K1666" t="str">
            <v xml:space="preserve">Kommentar  zum Buch </v>
          </cell>
          <cell r="L1666">
            <v>20</v>
          </cell>
          <cell r="M1666" t="str">
            <v>Kommentar  zum Buch Hiob</v>
          </cell>
          <cell r="N1666">
            <v>24</v>
          </cell>
          <cell r="O1666">
            <v>44197</v>
          </cell>
          <cell r="P1666">
            <v>2958465</v>
          </cell>
          <cell r="Q1666" t="str">
            <v>601012</v>
          </cell>
          <cell r="R1666" t="str">
            <v>601012</v>
          </cell>
          <cell r="S1666" t="str">
            <v>HHH</v>
          </cell>
          <cell r="T1666" t="str">
            <v>601012HHH</v>
          </cell>
          <cell r="U1666" t="str">
            <v>X</v>
          </cell>
          <cell r="V1666" t="str">
            <v>X</v>
          </cell>
          <cell r="W1666">
            <v>1</v>
          </cell>
          <cell r="X1666" t="str">
            <v>D0190</v>
          </cell>
          <cell r="Y1666" t="str">
            <v>D0190</v>
          </cell>
          <cell r="Z1666" t="str">
            <v>D0190</v>
          </cell>
          <cell r="AA1666" t="str">
            <v>D0190</v>
          </cell>
          <cell r="AB1666" t="str">
            <v>GZ: WI 1300/6-1; AOBJ: 669378</v>
          </cell>
          <cell r="AD1666" t="str">
            <v>D44</v>
          </cell>
        </row>
        <row r="1667">
          <cell r="F1667" t="str">
            <v>D.01677.00.601021</v>
          </cell>
          <cell r="G1667">
            <v>17</v>
          </cell>
          <cell r="H1667" t="str">
            <v>D0167700</v>
          </cell>
          <cell r="I1667" t="str">
            <v>DFG-Kolleg-Forschungsgruppe FOR 2770/1 -</v>
          </cell>
          <cell r="J1667">
            <v>40</v>
          </cell>
          <cell r="K1667" t="str">
            <v>DFG-Kolleg-Forschung</v>
          </cell>
          <cell r="L1667">
            <v>20</v>
          </cell>
          <cell r="M1667" t="str">
            <v>DFG-Kolleg-Forschungsgruppe FOR 2770/1 -Fellowship -</v>
          </cell>
          <cell r="N1667">
            <v>52</v>
          </cell>
          <cell r="O1667">
            <v>44197</v>
          </cell>
          <cell r="P1667">
            <v>2958465</v>
          </cell>
          <cell r="Q1667" t="str">
            <v>601021</v>
          </cell>
          <cell r="R1667" t="str">
            <v>601021</v>
          </cell>
          <cell r="S1667" t="str">
            <v>HHH</v>
          </cell>
          <cell r="T1667" t="str">
            <v>601021HHH</v>
          </cell>
          <cell r="U1667" t="str">
            <v>X</v>
          </cell>
          <cell r="V1667" t="str">
            <v>X</v>
          </cell>
          <cell r="W1667">
            <v>1</v>
          </cell>
          <cell r="X1667" t="str">
            <v>D0150</v>
          </cell>
          <cell r="Y1667" t="str">
            <v>D0150</v>
          </cell>
          <cell r="Z1667" t="str">
            <v>D0150</v>
          </cell>
          <cell r="AA1667" t="str">
            <v>D0150</v>
          </cell>
          <cell r="AB1667" t="str">
            <v>FOR 2770/1</v>
          </cell>
          <cell r="AD1667" t="str">
            <v>D42</v>
          </cell>
        </row>
        <row r="1668">
          <cell r="F1668" t="str">
            <v>D.01678.00.601031</v>
          </cell>
          <cell r="G1668">
            <v>17</v>
          </cell>
          <cell r="H1668" t="str">
            <v>D0167800</v>
          </cell>
          <cell r="I1668" t="str">
            <v>AMF Glenn Most</v>
          </cell>
          <cell r="J1668">
            <v>14</v>
          </cell>
          <cell r="K1668" t="str">
            <v>AMF Glenn Most</v>
          </cell>
          <cell r="L1668">
            <v>14</v>
          </cell>
          <cell r="M1668" t="str">
            <v>AMF Glenn Most</v>
          </cell>
          <cell r="N1668">
            <v>14</v>
          </cell>
          <cell r="O1668">
            <v>44197</v>
          </cell>
          <cell r="P1668">
            <v>2958465</v>
          </cell>
          <cell r="Q1668" t="str">
            <v>601031</v>
          </cell>
          <cell r="R1668" t="str">
            <v>601031</v>
          </cell>
          <cell r="S1668" t="str">
            <v>HHH</v>
          </cell>
          <cell r="T1668" t="str">
            <v>601031HHH</v>
          </cell>
          <cell r="U1668" t="str">
            <v>X</v>
          </cell>
          <cell r="V1668" t="str">
            <v>X</v>
          </cell>
          <cell r="W1668">
            <v>1</v>
          </cell>
          <cell r="X1668" t="str">
            <v>I0120</v>
          </cell>
          <cell r="Y1668" t="str">
            <v>I0120</v>
          </cell>
          <cell r="Z1668" t="str">
            <v>I0120</v>
          </cell>
          <cell r="AA1668" t="str">
            <v>I0120</v>
          </cell>
          <cell r="AB1668" t="str">
            <v>3.2 - DEU/1072334</v>
          </cell>
          <cell r="AD1668" t="str">
            <v>D31</v>
          </cell>
        </row>
        <row r="1669">
          <cell r="F1669" t="str">
            <v>D.01679.00.601031</v>
          </cell>
          <cell r="G1669">
            <v>17</v>
          </cell>
          <cell r="H1669" t="str">
            <v>D0167900</v>
          </cell>
          <cell r="I1669" t="str">
            <v>Prokop von Gaza III</v>
          </cell>
          <cell r="J1669">
            <v>19</v>
          </cell>
          <cell r="K1669" t="str">
            <v>Prokop von Gaza III</v>
          </cell>
          <cell r="L1669">
            <v>19</v>
          </cell>
          <cell r="M1669" t="str">
            <v>Prokop von Gaza III</v>
          </cell>
          <cell r="N1669">
            <v>19</v>
          </cell>
          <cell r="O1669">
            <v>44197</v>
          </cell>
          <cell r="P1669">
            <v>2958465</v>
          </cell>
          <cell r="Q1669" t="str">
            <v>601031</v>
          </cell>
          <cell r="R1669" t="str">
            <v>601031</v>
          </cell>
          <cell r="S1669" t="str">
            <v>HHH</v>
          </cell>
          <cell r="T1669" t="str">
            <v>601031HHH</v>
          </cell>
          <cell r="U1669" t="str">
            <v>X</v>
          </cell>
          <cell r="V1669" t="str">
            <v>X</v>
          </cell>
          <cell r="W1669">
            <v>1</v>
          </cell>
          <cell r="X1669" t="str">
            <v>D0110</v>
          </cell>
          <cell r="Y1669" t="str">
            <v>D0110</v>
          </cell>
          <cell r="Z1669" t="str">
            <v>D0110</v>
          </cell>
          <cell r="AA1669" t="str">
            <v>D0110</v>
          </cell>
          <cell r="AB1669" t="str">
            <v>MA 3907/9-3; AOBJ: 635861</v>
          </cell>
          <cell r="AD1669" t="str">
            <v>D43</v>
          </cell>
        </row>
        <row r="1670">
          <cell r="F1670" t="str">
            <v>D.01680.00.601031</v>
          </cell>
          <cell r="G1670">
            <v>17</v>
          </cell>
          <cell r="H1670" t="str">
            <v>D0168000</v>
          </cell>
          <cell r="I1670" t="str">
            <v>ESB: Chronoi</v>
          </cell>
          <cell r="J1670">
            <v>12</v>
          </cell>
          <cell r="K1670" t="str">
            <v>ESB: Chronoi</v>
          </cell>
          <cell r="L1670">
            <v>12</v>
          </cell>
          <cell r="M1670" t="str">
            <v>ESB: Chronoi</v>
          </cell>
          <cell r="N1670">
            <v>12</v>
          </cell>
          <cell r="O1670">
            <v>44197</v>
          </cell>
          <cell r="P1670">
            <v>2958465</v>
          </cell>
          <cell r="Q1670" t="str">
            <v>601031</v>
          </cell>
          <cell r="R1670" t="str">
            <v>601031</v>
          </cell>
          <cell r="S1670" t="str">
            <v>HHH</v>
          </cell>
          <cell r="T1670" t="str">
            <v>601031HHH</v>
          </cell>
          <cell r="U1670" t="str">
            <v>X</v>
          </cell>
          <cell r="V1670" t="str">
            <v>X</v>
          </cell>
          <cell r="W1670">
            <v>1</v>
          </cell>
          <cell r="X1670" t="str">
            <v>I0200</v>
          </cell>
          <cell r="Y1670" t="str">
            <v>I0200</v>
          </cell>
          <cell r="Z1670" t="str">
            <v>I0200</v>
          </cell>
          <cell r="AA1670" t="str">
            <v>I0200</v>
          </cell>
          <cell r="AB1670" t="str">
            <v>EZ-2012-145</v>
          </cell>
          <cell r="AD1670" t="str">
            <v>D31</v>
          </cell>
        </row>
        <row r="1671">
          <cell r="F1671" t="str">
            <v>D.01681.00.601031</v>
          </cell>
          <cell r="G1671">
            <v>17</v>
          </cell>
          <cell r="H1671" t="str">
            <v>D0168100</v>
          </cell>
          <cell r="I1671" t="str">
            <v>Diwan Abatur</v>
          </cell>
          <cell r="J1671">
            <v>12</v>
          </cell>
          <cell r="K1671" t="str">
            <v>Diwan Abatur</v>
          </cell>
          <cell r="L1671">
            <v>12</v>
          </cell>
          <cell r="M1671" t="str">
            <v>Diwan Abatur</v>
          </cell>
          <cell r="N1671">
            <v>12</v>
          </cell>
          <cell r="O1671">
            <v>44197</v>
          </cell>
          <cell r="P1671">
            <v>2958465</v>
          </cell>
          <cell r="Q1671" t="str">
            <v>601031</v>
          </cell>
          <cell r="R1671" t="str">
            <v>601031</v>
          </cell>
          <cell r="S1671" t="str">
            <v>HHH</v>
          </cell>
          <cell r="T1671" t="str">
            <v>601031HHH</v>
          </cell>
          <cell r="U1671" t="str">
            <v>X</v>
          </cell>
          <cell r="V1671" t="str">
            <v>X</v>
          </cell>
          <cell r="W1671">
            <v>1</v>
          </cell>
          <cell r="X1671" t="str">
            <v>D0170</v>
          </cell>
          <cell r="Y1671" t="str">
            <v>D0170</v>
          </cell>
          <cell r="Z1671" t="str">
            <v>D0170</v>
          </cell>
          <cell r="AA1671" t="str">
            <v>D0170</v>
          </cell>
          <cell r="AB1671" t="str">
            <v>GZ: BU3544/1-1;AOBJ: 645048</v>
          </cell>
          <cell r="AD1671" t="str">
            <v>D43</v>
          </cell>
        </row>
        <row r="1672">
          <cell r="F1672" t="str">
            <v>D.01682.00.601031</v>
          </cell>
          <cell r="G1672">
            <v>17</v>
          </cell>
          <cell r="H1672" t="str">
            <v>D0168200</v>
          </cell>
          <cell r="I1672" t="str">
            <v>AvH: Teubner</v>
          </cell>
          <cell r="J1672">
            <v>12</v>
          </cell>
          <cell r="K1672" t="str">
            <v>AvH: Teubner</v>
          </cell>
          <cell r="L1672">
            <v>12</v>
          </cell>
          <cell r="M1672" t="str">
            <v>AvH: Teubner</v>
          </cell>
          <cell r="N1672">
            <v>12</v>
          </cell>
          <cell r="O1672">
            <v>44197</v>
          </cell>
          <cell r="P1672">
            <v>2958465</v>
          </cell>
          <cell r="Q1672" t="str">
            <v>601031</v>
          </cell>
          <cell r="R1672" t="str">
            <v>601031</v>
          </cell>
          <cell r="S1672" t="str">
            <v>HHH</v>
          </cell>
          <cell r="T1672" t="str">
            <v>601031HHH</v>
          </cell>
          <cell r="U1672" t="str">
            <v>X</v>
          </cell>
          <cell r="V1672" t="str">
            <v>X</v>
          </cell>
          <cell r="W1672">
            <v>1</v>
          </cell>
          <cell r="X1672" t="str">
            <v>I0120</v>
          </cell>
          <cell r="Y1672" t="str">
            <v>I0120</v>
          </cell>
          <cell r="Z1672" t="str">
            <v>I0120</v>
          </cell>
          <cell r="AA1672" t="str">
            <v>I0120</v>
          </cell>
          <cell r="AB1672" t="str">
            <v>1198494 - USA - HFST-P</v>
          </cell>
          <cell r="AD1672" t="str">
            <v>D31</v>
          </cell>
        </row>
        <row r="1673">
          <cell r="F1673" t="str">
            <v>D.01683.00.601031</v>
          </cell>
          <cell r="G1673">
            <v>17</v>
          </cell>
          <cell r="H1673" t="str">
            <v>D0168300</v>
          </cell>
          <cell r="I1673" t="str">
            <v>Text &amp; Textlichkeit II</v>
          </cell>
          <cell r="J1673">
            <v>22</v>
          </cell>
          <cell r="K1673" t="str">
            <v xml:space="preserve">Text &amp; Textlichkeit </v>
          </cell>
          <cell r="L1673">
            <v>20</v>
          </cell>
          <cell r="M1673" t="str">
            <v>Text &amp; Textlichkeit II</v>
          </cell>
          <cell r="N1673">
            <v>22</v>
          </cell>
          <cell r="O1673">
            <v>44197</v>
          </cell>
          <cell r="P1673">
            <v>2958465</v>
          </cell>
          <cell r="Q1673" t="str">
            <v>601031</v>
          </cell>
          <cell r="R1673" t="str">
            <v>601031</v>
          </cell>
          <cell r="S1673" t="str">
            <v>HHH</v>
          </cell>
          <cell r="T1673" t="str">
            <v>601031HHH</v>
          </cell>
          <cell r="U1673" t="str">
            <v>X</v>
          </cell>
          <cell r="V1673" t="str">
            <v>X</v>
          </cell>
          <cell r="W1673">
            <v>1</v>
          </cell>
          <cell r="X1673" t="str">
            <v>I0030</v>
          </cell>
          <cell r="Y1673" t="str">
            <v>I0030</v>
          </cell>
          <cell r="Z1673" t="str">
            <v>I0030</v>
          </cell>
          <cell r="AA1673" t="str">
            <v>I0030</v>
          </cell>
          <cell r="AB1673" t="str">
            <v>10.17.K.044SL</v>
          </cell>
          <cell r="AD1673" t="str">
            <v>D31</v>
          </cell>
        </row>
        <row r="1674">
          <cell r="F1674" t="str">
            <v>D.01684.00.601031</v>
          </cell>
          <cell r="G1674">
            <v>17</v>
          </cell>
          <cell r="H1674" t="str">
            <v>D0168400</v>
          </cell>
          <cell r="I1674" t="str">
            <v>Exokuskommentar des Prokop von Gaza</v>
          </cell>
          <cell r="J1674">
            <v>35</v>
          </cell>
          <cell r="K1674" t="str">
            <v xml:space="preserve">Exokuskommentar des </v>
          </cell>
          <cell r="L1674">
            <v>20</v>
          </cell>
          <cell r="M1674" t="str">
            <v>Exokuskommentar des Prokop von Gaza</v>
          </cell>
          <cell r="N1674">
            <v>35</v>
          </cell>
          <cell r="O1674">
            <v>44197</v>
          </cell>
          <cell r="P1674">
            <v>2958465</v>
          </cell>
          <cell r="Q1674" t="str">
            <v>601031</v>
          </cell>
          <cell r="R1674" t="str">
            <v>601031</v>
          </cell>
          <cell r="S1674" t="str">
            <v>HHH</v>
          </cell>
          <cell r="T1674" t="str">
            <v>601031HHH</v>
          </cell>
          <cell r="U1674" t="str">
            <v>X</v>
          </cell>
          <cell r="V1674" t="str">
            <v>X</v>
          </cell>
          <cell r="W1674">
            <v>1</v>
          </cell>
          <cell r="X1674" t="str">
            <v>I0030</v>
          </cell>
          <cell r="Y1674" t="str">
            <v>I0030</v>
          </cell>
          <cell r="Z1674" t="str">
            <v>I0030</v>
          </cell>
          <cell r="AA1674" t="str">
            <v>I0030</v>
          </cell>
          <cell r="AB1674" t="str">
            <v>20.19.0.026TR</v>
          </cell>
          <cell r="AD1674" t="str">
            <v>D31</v>
          </cell>
        </row>
        <row r="1675">
          <cell r="F1675" t="str">
            <v>D.01685.00.601031</v>
          </cell>
          <cell r="G1675">
            <v>17</v>
          </cell>
          <cell r="H1675" t="str">
            <v>D0168500</v>
          </cell>
          <cell r="I1675" t="str">
            <v>Leviticuskommentar des Prokop von Gaza</v>
          </cell>
          <cell r="J1675">
            <v>38</v>
          </cell>
          <cell r="K1675" t="str">
            <v>Leviticuskommentar d</v>
          </cell>
          <cell r="L1675">
            <v>20</v>
          </cell>
          <cell r="M1675" t="str">
            <v>Leviticuskommentar des Prokop von Gaza</v>
          </cell>
          <cell r="N1675">
            <v>38</v>
          </cell>
          <cell r="O1675">
            <v>44197</v>
          </cell>
          <cell r="P1675">
            <v>2958465</v>
          </cell>
          <cell r="Q1675" t="str">
            <v>601031</v>
          </cell>
          <cell r="R1675" t="str">
            <v>601031</v>
          </cell>
          <cell r="S1675" t="str">
            <v>HHH</v>
          </cell>
          <cell r="T1675" t="str">
            <v>601031HHH</v>
          </cell>
          <cell r="U1675" t="str">
            <v>X</v>
          </cell>
          <cell r="V1675" t="str">
            <v>X</v>
          </cell>
          <cell r="W1675">
            <v>1</v>
          </cell>
          <cell r="X1675" t="str">
            <v>I0030</v>
          </cell>
          <cell r="Y1675" t="str">
            <v>I0030</v>
          </cell>
          <cell r="Z1675" t="str">
            <v>I0030</v>
          </cell>
          <cell r="AA1675" t="str">
            <v>I0030</v>
          </cell>
          <cell r="AB1675" t="str">
            <v>20.20.0.023TR</v>
          </cell>
          <cell r="AD1675" t="str">
            <v>D31</v>
          </cell>
        </row>
        <row r="1676">
          <cell r="F1676" t="str">
            <v>D.01686.00.601031</v>
          </cell>
          <cell r="G1676">
            <v>17</v>
          </cell>
          <cell r="H1676" t="str">
            <v>D0168600</v>
          </cell>
          <cell r="I1676" t="str">
            <v>Leviticuskommentar des Prokop von Gaza</v>
          </cell>
          <cell r="J1676">
            <v>38</v>
          </cell>
          <cell r="K1676" t="str">
            <v>Leviticuskommentar d</v>
          </cell>
          <cell r="L1676">
            <v>20</v>
          </cell>
          <cell r="M1676" t="str">
            <v>Leviticuskommentar des Prokop von Gaza</v>
          </cell>
          <cell r="N1676">
            <v>38</v>
          </cell>
          <cell r="O1676">
            <v>44197</v>
          </cell>
          <cell r="P1676">
            <v>2958465</v>
          </cell>
          <cell r="Q1676" t="str">
            <v>601031</v>
          </cell>
          <cell r="R1676" t="str">
            <v>601031</v>
          </cell>
          <cell r="S1676" t="str">
            <v>HHH</v>
          </cell>
          <cell r="T1676" t="str">
            <v>601031HHH</v>
          </cell>
          <cell r="U1676" t="str">
            <v>X</v>
          </cell>
          <cell r="V1676" t="str">
            <v>X</v>
          </cell>
          <cell r="W1676">
            <v>1</v>
          </cell>
          <cell r="X1676" t="str">
            <v>D0110</v>
          </cell>
          <cell r="Y1676" t="str">
            <v>D0110</v>
          </cell>
          <cell r="Z1676" t="str">
            <v>D0110</v>
          </cell>
          <cell r="AA1676" t="str">
            <v>D0110</v>
          </cell>
          <cell r="AB1676" t="str">
            <v>GZ: MA3907/12-1; AOBJ: 669822</v>
          </cell>
          <cell r="AD1676" t="str">
            <v>D43</v>
          </cell>
        </row>
        <row r="1677">
          <cell r="F1677" t="str">
            <v>D.01687.00.601031</v>
          </cell>
          <cell r="G1677">
            <v>17</v>
          </cell>
          <cell r="H1677" t="str">
            <v>D0168700</v>
          </cell>
          <cell r="I1677" t="str">
            <v>Prokop von Gaza II</v>
          </cell>
          <cell r="J1677">
            <v>18</v>
          </cell>
          <cell r="K1677" t="str">
            <v>Prokop von Gaza II</v>
          </cell>
          <cell r="L1677">
            <v>18</v>
          </cell>
          <cell r="M1677" t="str">
            <v>Prokop von Gaza II</v>
          </cell>
          <cell r="N1677">
            <v>18</v>
          </cell>
          <cell r="O1677">
            <v>44197</v>
          </cell>
          <cell r="P1677">
            <v>2958465</v>
          </cell>
          <cell r="Q1677" t="str">
            <v>601031</v>
          </cell>
          <cell r="R1677" t="str">
            <v>601031</v>
          </cell>
          <cell r="S1677" t="str">
            <v>HHH</v>
          </cell>
          <cell r="T1677" t="str">
            <v>601031HHH</v>
          </cell>
          <cell r="U1677" t="str">
            <v>X</v>
          </cell>
          <cell r="V1677" t="str">
            <v>X</v>
          </cell>
          <cell r="W1677">
            <v>1</v>
          </cell>
          <cell r="X1677" t="str">
            <v>D0110</v>
          </cell>
          <cell r="Y1677" t="str">
            <v>D0110</v>
          </cell>
          <cell r="Z1677" t="str">
            <v>D0110</v>
          </cell>
          <cell r="AA1677" t="str">
            <v>D0110</v>
          </cell>
          <cell r="AB1677" t="str">
            <v>GZ: MA3907/9-2; AOBJ: 603927</v>
          </cell>
          <cell r="AD1677" t="str">
            <v>D43</v>
          </cell>
        </row>
        <row r="1678">
          <cell r="F1678" t="str">
            <v>D.01688.00.601031</v>
          </cell>
          <cell r="G1678">
            <v>17</v>
          </cell>
          <cell r="H1678" t="str">
            <v>D0168800</v>
          </cell>
          <cell r="I1678" t="str">
            <v>Spende HUG</v>
          </cell>
          <cell r="J1678">
            <v>10</v>
          </cell>
          <cell r="K1678" t="str">
            <v>Spende HUG</v>
          </cell>
          <cell r="L1678">
            <v>10</v>
          </cell>
          <cell r="M1678" t="str">
            <v>Spende HUG</v>
          </cell>
          <cell r="N1678">
            <v>10</v>
          </cell>
          <cell r="O1678">
            <v>44197</v>
          </cell>
          <cell r="P1678">
            <v>2958465</v>
          </cell>
          <cell r="Q1678" t="str">
            <v>601031</v>
          </cell>
          <cell r="R1678" t="str">
            <v>601031</v>
          </cell>
          <cell r="S1678" t="str">
            <v>HHH</v>
          </cell>
          <cell r="T1678" t="str">
            <v>601031HHH</v>
          </cell>
          <cell r="U1678" t="str">
            <v>X</v>
          </cell>
          <cell r="V1678" t="str">
            <v>X</v>
          </cell>
          <cell r="W1678">
            <v>1</v>
          </cell>
          <cell r="X1678" t="str">
            <v>L0200</v>
          </cell>
          <cell r="Y1678" t="str">
            <v>L0200</v>
          </cell>
          <cell r="Z1678" t="str">
            <v>L0200</v>
          </cell>
          <cell r="AA1678" t="str">
            <v>L0200</v>
          </cell>
          <cell r="AD1678" t="str">
            <v>D12</v>
          </cell>
        </row>
        <row r="1679">
          <cell r="F1679" t="str">
            <v>D.01689.00.601041</v>
          </cell>
          <cell r="G1679">
            <v>17</v>
          </cell>
          <cell r="H1679" t="str">
            <v>D0168900</v>
          </cell>
          <cell r="I1679" t="str">
            <v>AvH: J.A. Möhler, Neue Untersuchungen de</v>
          </cell>
          <cell r="J1679">
            <v>40</v>
          </cell>
          <cell r="K1679" t="str">
            <v>AvH: J.A. Möhler, Ne</v>
          </cell>
          <cell r="L1679">
            <v>20</v>
          </cell>
          <cell r="M1679" t="str">
            <v>AvH: J.A. Möhler, Neue Untersuchungen der Lehrgegensätze</v>
          </cell>
          <cell r="N1679">
            <v>56</v>
          </cell>
          <cell r="O1679">
            <v>44197</v>
          </cell>
          <cell r="P1679">
            <v>2958465</v>
          </cell>
          <cell r="Q1679" t="str">
            <v>601041</v>
          </cell>
          <cell r="R1679" t="str">
            <v>601041</v>
          </cell>
          <cell r="S1679" t="str">
            <v>HHH</v>
          </cell>
          <cell r="T1679" t="str">
            <v>601041HHH</v>
          </cell>
          <cell r="U1679" t="str">
            <v>X</v>
          </cell>
          <cell r="V1679" t="str">
            <v>X</v>
          </cell>
          <cell r="W1679">
            <v>1</v>
          </cell>
          <cell r="X1679" t="str">
            <v>I0120</v>
          </cell>
          <cell r="Y1679" t="str">
            <v>I0120</v>
          </cell>
          <cell r="Z1679" t="str">
            <v>I0120</v>
          </cell>
          <cell r="AA1679" t="str">
            <v>I0120</v>
          </cell>
          <cell r="AB1679" t="str">
            <v>Ref 3.1 - 1138077 - USA - HFST - E</v>
          </cell>
          <cell r="AD1679" t="str">
            <v>D31</v>
          </cell>
        </row>
        <row r="1680">
          <cell r="F1680" t="str">
            <v>D.01690.00.601041</v>
          </cell>
          <cell r="G1680">
            <v>17</v>
          </cell>
          <cell r="H1680" t="str">
            <v>D0169000</v>
          </cell>
          <cell r="I1680" t="str">
            <v>HBS Ektatische Hoffnung</v>
          </cell>
          <cell r="J1680">
            <v>23</v>
          </cell>
          <cell r="K1680" t="str">
            <v>HBS Ektatische Hoffn</v>
          </cell>
          <cell r="L1680">
            <v>20</v>
          </cell>
          <cell r="M1680" t="str">
            <v>HBS Ektatische Hoffnung</v>
          </cell>
          <cell r="N1680">
            <v>23</v>
          </cell>
          <cell r="O1680">
            <v>44197</v>
          </cell>
          <cell r="P1680">
            <v>2958465</v>
          </cell>
          <cell r="Q1680" t="str">
            <v>601041</v>
          </cell>
          <cell r="R1680" t="str">
            <v>601041</v>
          </cell>
          <cell r="S1680" t="str">
            <v>HHH</v>
          </cell>
          <cell r="T1680" t="str">
            <v>601041HHH</v>
          </cell>
          <cell r="U1680" t="str">
            <v>X</v>
          </cell>
          <cell r="V1680" t="str">
            <v>X</v>
          </cell>
          <cell r="W1680">
            <v>1</v>
          </cell>
          <cell r="X1680" t="str">
            <v>D0190</v>
          </cell>
          <cell r="Y1680" t="str">
            <v>D0190</v>
          </cell>
          <cell r="Z1680" t="str">
            <v>D0190</v>
          </cell>
          <cell r="AA1680" t="str">
            <v>D0190</v>
          </cell>
          <cell r="AB1680" t="str">
            <v>GZ: SA3873/1-1; AOBJ: 663985</v>
          </cell>
          <cell r="AD1680" t="str">
            <v>D44</v>
          </cell>
        </row>
        <row r="1681">
          <cell r="F1681" t="str">
            <v>D.01691.00.601041</v>
          </cell>
          <cell r="G1681">
            <v>17</v>
          </cell>
          <cell r="H1681" t="str">
            <v>D0169100</v>
          </cell>
          <cell r="I1681" t="str">
            <v>Reihlen-Vorlesung</v>
          </cell>
          <cell r="J1681">
            <v>17</v>
          </cell>
          <cell r="K1681" t="str">
            <v>Reihlen-Vorlesung</v>
          </cell>
          <cell r="L1681">
            <v>17</v>
          </cell>
          <cell r="M1681" t="str">
            <v>Reihlen-Vorlesung</v>
          </cell>
          <cell r="N1681">
            <v>17</v>
          </cell>
          <cell r="O1681">
            <v>44197</v>
          </cell>
          <cell r="P1681">
            <v>2958465</v>
          </cell>
          <cell r="Q1681" t="str">
            <v>601041</v>
          </cell>
          <cell r="R1681" t="str">
            <v>601041</v>
          </cell>
          <cell r="S1681" t="str">
            <v>HHH</v>
          </cell>
          <cell r="T1681" t="str">
            <v>601041HHH</v>
          </cell>
          <cell r="U1681" t="str">
            <v>X</v>
          </cell>
          <cell r="V1681" t="str">
            <v>X</v>
          </cell>
          <cell r="W1681">
            <v>1</v>
          </cell>
          <cell r="X1681" t="str">
            <v>I0300</v>
          </cell>
          <cell r="Y1681" t="str">
            <v>I0300</v>
          </cell>
          <cell r="Z1681" t="str">
            <v>I0300</v>
          </cell>
          <cell r="AA1681" t="str">
            <v>I0300</v>
          </cell>
          <cell r="AB1681" t="str">
            <v/>
          </cell>
          <cell r="AD1681" t="str">
            <v>D31</v>
          </cell>
        </row>
        <row r="1682">
          <cell r="F1682" t="str">
            <v>D.01692.00.601045</v>
          </cell>
          <cell r="G1682">
            <v>17</v>
          </cell>
          <cell r="H1682" t="str">
            <v>D0169200</v>
          </cell>
          <cell r="I1682" t="str">
            <v>EARS Conference Neo-Nationalism</v>
          </cell>
          <cell r="J1682">
            <v>31</v>
          </cell>
          <cell r="K1682" t="str">
            <v>EARS Conference Neo-</v>
          </cell>
          <cell r="L1682">
            <v>20</v>
          </cell>
          <cell r="M1682" t="str">
            <v>EARS Conference Neo-Nationalism</v>
          </cell>
          <cell r="N1682">
            <v>31</v>
          </cell>
          <cell r="O1682">
            <v>44197</v>
          </cell>
          <cell r="P1682">
            <v>2958465</v>
          </cell>
          <cell r="Q1682" t="str">
            <v>601045</v>
          </cell>
          <cell r="R1682" t="str">
            <v>601045</v>
          </cell>
          <cell r="S1682" t="str">
            <v>HHH</v>
          </cell>
          <cell r="T1682" t="str">
            <v>601045HHH</v>
          </cell>
          <cell r="U1682" t="str">
            <v>X</v>
          </cell>
          <cell r="V1682" t="str">
            <v>X</v>
          </cell>
          <cell r="W1682">
            <v>1</v>
          </cell>
          <cell r="X1682" t="str">
            <v>H0007</v>
          </cell>
          <cell r="Y1682" t="str">
            <v>H0007</v>
          </cell>
          <cell r="Z1682" t="str">
            <v>H0007</v>
          </cell>
          <cell r="AA1682" t="str">
            <v>H0007</v>
          </cell>
          <cell r="AB1682" t="str">
            <v/>
          </cell>
          <cell r="AD1682" t="str">
            <v>D12</v>
          </cell>
        </row>
        <row r="1683">
          <cell r="F1683" t="str">
            <v>D.01693.00.601045</v>
          </cell>
          <cell r="G1683">
            <v>17</v>
          </cell>
          <cell r="H1683" t="str">
            <v>D0169300</v>
          </cell>
          <cell r="I1683" t="str">
            <v>Wohnraum</v>
          </cell>
          <cell r="J1683">
            <v>8</v>
          </cell>
          <cell r="K1683" t="str">
            <v>Wohnraum</v>
          </cell>
          <cell r="L1683">
            <v>8</v>
          </cell>
          <cell r="M1683" t="str">
            <v>Wohnraum</v>
          </cell>
          <cell r="N1683">
            <v>8</v>
          </cell>
          <cell r="O1683">
            <v>44197</v>
          </cell>
          <cell r="P1683">
            <v>2958465</v>
          </cell>
          <cell r="Q1683" t="str">
            <v>601045</v>
          </cell>
          <cell r="R1683" t="str">
            <v>601045</v>
          </cell>
          <cell r="S1683" t="str">
            <v>HHH</v>
          </cell>
          <cell r="T1683" t="str">
            <v>601045HHH</v>
          </cell>
          <cell r="U1683" t="str">
            <v>X</v>
          </cell>
          <cell r="V1683" t="str">
            <v>X</v>
          </cell>
          <cell r="W1683">
            <v>1</v>
          </cell>
          <cell r="X1683" t="str">
            <v>D0110</v>
          </cell>
          <cell r="Y1683" t="str">
            <v>D0110</v>
          </cell>
          <cell r="Z1683" t="str">
            <v>D0110</v>
          </cell>
          <cell r="AA1683" t="str">
            <v>D0110</v>
          </cell>
          <cell r="AB1683" t="str">
            <v>GZ: ME1836/3-1; AOBJ: 657310</v>
          </cell>
          <cell r="AD1683" t="str">
            <v>D43</v>
          </cell>
        </row>
        <row r="1684">
          <cell r="F1684" t="str">
            <v>D.01694.00.601045</v>
          </cell>
          <cell r="G1684">
            <v>17</v>
          </cell>
          <cell r="H1684" t="str">
            <v>D0169400</v>
          </cell>
          <cell r="I1684" t="str">
            <v>Wohnraum</v>
          </cell>
          <cell r="J1684">
            <v>8</v>
          </cell>
          <cell r="K1684" t="str">
            <v>Wohnraum</v>
          </cell>
          <cell r="L1684">
            <v>8</v>
          </cell>
          <cell r="M1684" t="str">
            <v>Wohnraum</v>
          </cell>
          <cell r="N1684">
            <v>8</v>
          </cell>
          <cell r="O1684">
            <v>44197</v>
          </cell>
          <cell r="P1684">
            <v>2958465</v>
          </cell>
          <cell r="Q1684" t="str">
            <v>601045</v>
          </cell>
          <cell r="R1684" t="str">
            <v>601045</v>
          </cell>
          <cell r="S1684" t="str">
            <v>HHH</v>
          </cell>
          <cell r="T1684" t="str">
            <v>601045HHH</v>
          </cell>
          <cell r="U1684" t="str">
            <v>X</v>
          </cell>
          <cell r="V1684" t="str">
            <v>X</v>
          </cell>
          <cell r="W1684">
            <v>1</v>
          </cell>
          <cell r="X1684" t="str">
            <v>D0110</v>
          </cell>
          <cell r="Y1684" t="str">
            <v>D0110</v>
          </cell>
          <cell r="Z1684" t="str">
            <v>D0110</v>
          </cell>
          <cell r="AA1684" t="str">
            <v>D0110</v>
          </cell>
          <cell r="AB1684" t="str">
            <v>GZ: WU881/1-1; AOBJ: 657309</v>
          </cell>
          <cell r="AD1684" t="str">
            <v>D43</v>
          </cell>
        </row>
        <row r="1685">
          <cell r="F1685" t="str">
            <v>D.01695.00.601045</v>
          </cell>
          <cell r="G1685">
            <v>17</v>
          </cell>
          <cell r="H1685" t="str">
            <v>D0169500</v>
          </cell>
          <cell r="I1685" t="str">
            <v>AvH FKZ Kivatsi</v>
          </cell>
          <cell r="J1685">
            <v>15</v>
          </cell>
          <cell r="K1685" t="str">
            <v>AvH FKZ Kivatsi</v>
          </cell>
          <cell r="L1685">
            <v>15</v>
          </cell>
          <cell r="M1685" t="str">
            <v>AvH FKZ Kivatsi</v>
          </cell>
          <cell r="N1685">
            <v>15</v>
          </cell>
          <cell r="O1685">
            <v>44197</v>
          </cell>
          <cell r="P1685">
            <v>2958465</v>
          </cell>
          <cell r="Q1685" t="str">
            <v>601045</v>
          </cell>
          <cell r="R1685" t="str">
            <v>601045</v>
          </cell>
          <cell r="S1685" t="str">
            <v>HHH</v>
          </cell>
          <cell r="T1685" t="str">
            <v>601045HHH</v>
          </cell>
          <cell r="U1685" t="str">
            <v>X</v>
          </cell>
          <cell r="V1685" t="str">
            <v>X</v>
          </cell>
          <cell r="W1685">
            <v>1</v>
          </cell>
          <cell r="X1685" t="str">
            <v>I0120</v>
          </cell>
          <cell r="Y1685" t="str">
            <v>I0120</v>
          </cell>
          <cell r="Z1685" t="str">
            <v>I0120</v>
          </cell>
          <cell r="AA1685" t="str">
            <v>I0120</v>
          </cell>
          <cell r="AB1685" t="str">
            <v>Ref 3.4 - 1207698-COD-GF-P</v>
          </cell>
          <cell r="AD1685" t="str">
            <v>D31</v>
          </cell>
        </row>
        <row r="1686">
          <cell r="F1686" t="str">
            <v>D.01696.00.601050</v>
          </cell>
          <cell r="G1686">
            <v>17</v>
          </cell>
          <cell r="H1686" t="str">
            <v>D0169600</v>
          </cell>
          <cell r="I1686" t="str">
            <v>RGGnE</v>
          </cell>
          <cell r="J1686">
            <v>5</v>
          </cell>
          <cell r="K1686" t="str">
            <v>RGGnE</v>
          </cell>
          <cell r="L1686">
            <v>5</v>
          </cell>
          <cell r="M1686" t="str">
            <v>RGGnE</v>
          </cell>
          <cell r="N1686">
            <v>5</v>
          </cell>
          <cell r="O1686">
            <v>44197</v>
          </cell>
          <cell r="P1686">
            <v>2958465</v>
          </cell>
          <cell r="Q1686" t="str">
            <v>601050</v>
          </cell>
          <cell r="R1686" t="str">
            <v>601050</v>
          </cell>
          <cell r="S1686" t="str">
            <v>HHH</v>
          </cell>
          <cell r="T1686" t="str">
            <v>601050HHH</v>
          </cell>
          <cell r="U1686" t="str">
            <v>X</v>
          </cell>
          <cell r="V1686" t="str">
            <v>X</v>
          </cell>
          <cell r="W1686">
            <v>1</v>
          </cell>
          <cell r="X1686" t="str">
            <v>E0400</v>
          </cell>
          <cell r="Y1686" t="str">
            <v>E0400</v>
          </cell>
          <cell r="Z1686" t="str">
            <v>E0400</v>
          </cell>
          <cell r="AA1686" t="str">
            <v>E0400</v>
          </cell>
          <cell r="AB1686" t="str">
            <v/>
          </cell>
          <cell r="AD1686" t="str">
            <v>D21</v>
          </cell>
        </row>
        <row r="1687">
          <cell r="F1687" t="str">
            <v>D.01697.00.601050</v>
          </cell>
          <cell r="G1687">
            <v>17</v>
          </cell>
          <cell r="H1687" t="str">
            <v>D0169700</v>
          </cell>
          <cell r="I1687" t="str">
            <v>RelDevIraq</v>
          </cell>
          <cell r="J1687">
            <v>10</v>
          </cell>
          <cell r="K1687" t="str">
            <v>RelDevIraq</v>
          </cell>
          <cell r="L1687">
            <v>10</v>
          </cell>
          <cell r="M1687" t="str">
            <v>RelDevIraq</v>
          </cell>
          <cell r="N1687">
            <v>10</v>
          </cell>
          <cell r="O1687">
            <v>44197</v>
          </cell>
          <cell r="P1687">
            <v>2958465</v>
          </cell>
          <cell r="Q1687" t="str">
            <v>601050</v>
          </cell>
          <cell r="R1687" t="str">
            <v>601050</v>
          </cell>
          <cell r="S1687" t="str">
            <v>HHH</v>
          </cell>
          <cell r="T1687" t="str">
            <v>601050HHH</v>
          </cell>
          <cell r="U1687" t="str">
            <v>X</v>
          </cell>
          <cell r="V1687" t="str">
            <v>X</v>
          </cell>
          <cell r="W1687">
            <v>1</v>
          </cell>
          <cell r="X1687" t="str">
            <v>J9900</v>
          </cell>
          <cell r="Y1687" t="str">
            <v>J9900</v>
          </cell>
          <cell r="Z1687" t="str">
            <v>J9900</v>
          </cell>
          <cell r="AA1687" t="str">
            <v>J9900</v>
          </cell>
          <cell r="AB1687" t="str">
            <v>2541-EBL</v>
          </cell>
          <cell r="AD1687" t="str">
            <v>D12</v>
          </cell>
        </row>
        <row r="1688">
          <cell r="F1688" t="str">
            <v>D.01698.00.601052</v>
          </cell>
          <cell r="G1688">
            <v>17</v>
          </cell>
          <cell r="H1688" t="str">
            <v>D0169800</v>
          </cell>
          <cell r="I1688" t="str">
            <v>SchleierLect</v>
          </cell>
          <cell r="J1688">
            <v>12</v>
          </cell>
          <cell r="K1688" t="str">
            <v>SchleierLect</v>
          </cell>
          <cell r="L1688">
            <v>12</v>
          </cell>
          <cell r="M1688" t="str">
            <v>SchleierLect</v>
          </cell>
          <cell r="N1688">
            <v>12</v>
          </cell>
          <cell r="O1688">
            <v>44197</v>
          </cell>
          <cell r="P1688">
            <v>2958465</v>
          </cell>
          <cell r="Q1688" t="str">
            <v>601052</v>
          </cell>
          <cell r="R1688" t="str">
            <v>601052</v>
          </cell>
          <cell r="S1688" t="str">
            <v>HHH</v>
          </cell>
          <cell r="T1688" t="str">
            <v>601052HHH</v>
          </cell>
          <cell r="U1688" t="str">
            <v>X</v>
          </cell>
          <cell r="V1688" t="str">
            <v>X</v>
          </cell>
          <cell r="W1688">
            <v>1</v>
          </cell>
          <cell r="X1688" t="str">
            <v>I0300</v>
          </cell>
          <cell r="Y1688" t="str">
            <v>I0300</v>
          </cell>
          <cell r="Z1688" t="str">
            <v>I0300</v>
          </cell>
          <cell r="AA1688" t="str">
            <v>I0300</v>
          </cell>
          <cell r="AB1688" t="str">
            <v/>
          </cell>
          <cell r="AD1688" t="str">
            <v>D31</v>
          </cell>
        </row>
        <row r="1689">
          <cell r="F1689" t="str">
            <v>D.01699.00.601052</v>
          </cell>
          <cell r="G1689">
            <v>17</v>
          </cell>
          <cell r="H1689" t="str">
            <v>D0169900</v>
          </cell>
          <cell r="I1689" t="str">
            <v>Summerschool RelCut</v>
          </cell>
          <cell r="J1689">
            <v>19</v>
          </cell>
          <cell r="K1689" t="str">
            <v>Summerschool RelCut</v>
          </cell>
          <cell r="L1689">
            <v>19</v>
          </cell>
          <cell r="M1689" t="str">
            <v>Summerschool RelCut</v>
          </cell>
          <cell r="N1689">
            <v>19</v>
          </cell>
          <cell r="O1689">
            <v>44197</v>
          </cell>
          <cell r="P1689">
            <v>2958465</v>
          </cell>
          <cell r="Q1689" t="str">
            <v>601052</v>
          </cell>
          <cell r="R1689" t="str">
            <v>601052</v>
          </cell>
          <cell r="S1689" t="str">
            <v>HHH</v>
          </cell>
          <cell r="T1689" t="str">
            <v>601052HHH</v>
          </cell>
          <cell r="U1689" t="str">
            <v>X</v>
          </cell>
          <cell r="V1689" t="str">
            <v>X</v>
          </cell>
          <cell r="W1689">
            <v>1</v>
          </cell>
          <cell r="X1689" t="str">
            <v>I0300</v>
          </cell>
          <cell r="Y1689" t="str">
            <v>I0300</v>
          </cell>
          <cell r="Z1689" t="str">
            <v>I0300</v>
          </cell>
          <cell r="AA1689" t="str">
            <v>I0300</v>
          </cell>
          <cell r="AB1689" t="str">
            <v/>
          </cell>
          <cell r="AD1689" t="str">
            <v>D31</v>
          </cell>
        </row>
        <row r="1690">
          <cell r="F1690" t="str">
            <v>D.01700.00.601061</v>
          </cell>
          <cell r="G1690">
            <v>17</v>
          </cell>
          <cell r="H1690" t="str">
            <v>D0170000</v>
          </cell>
          <cell r="I1690" t="str">
            <v>Wandlungsprozesse religiöser Identitätsb</v>
          </cell>
          <cell r="J1690">
            <v>40</v>
          </cell>
          <cell r="K1690" t="str">
            <v>Wandlungsprozesse re</v>
          </cell>
          <cell r="L1690">
            <v>20</v>
          </cell>
          <cell r="M1690" t="str">
            <v>Wandlungsprozesse religiöser Identitätsbildung</v>
          </cell>
          <cell r="N1690">
            <v>46</v>
          </cell>
          <cell r="O1690">
            <v>44197</v>
          </cell>
          <cell r="P1690">
            <v>2958465</v>
          </cell>
          <cell r="Q1690" t="str">
            <v>601061</v>
          </cell>
          <cell r="R1690" t="str">
            <v>601061</v>
          </cell>
          <cell r="S1690" t="str">
            <v>HHH</v>
          </cell>
          <cell r="T1690" t="str">
            <v>601061HHH</v>
          </cell>
          <cell r="U1690" t="str">
            <v>X</v>
          </cell>
          <cell r="V1690" t="str">
            <v>X</v>
          </cell>
          <cell r="W1690">
            <v>1</v>
          </cell>
          <cell r="X1690" t="str">
            <v>D0170</v>
          </cell>
          <cell r="Y1690" t="str">
            <v>D0170</v>
          </cell>
          <cell r="Z1690" t="str">
            <v>D0170</v>
          </cell>
          <cell r="AA1690" t="str">
            <v>D0170</v>
          </cell>
          <cell r="AB1690" t="str">
            <v>GZ:ZE1095/1-1; AOBJ:631548</v>
          </cell>
          <cell r="AD1690" t="str">
            <v>D43</v>
          </cell>
        </row>
        <row r="1691">
          <cell r="F1691" t="str">
            <v>D.01701.00.601061</v>
          </cell>
          <cell r="G1691">
            <v>17</v>
          </cell>
          <cell r="H1691" t="str">
            <v>D0170100</v>
          </cell>
          <cell r="I1691" t="str">
            <v>Mission und dekoloniale Perspektive</v>
          </cell>
          <cell r="J1691">
            <v>35</v>
          </cell>
          <cell r="K1691" t="str">
            <v>Mission und dekoloni</v>
          </cell>
          <cell r="L1691">
            <v>20</v>
          </cell>
          <cell r="M1691" t="str">
            <v>Mission und dekoloniale Perspektive</v>
          </cell>
          <cell r="N1691">
            <v>35</v>
          </cell>
          <cell r="O1691">
            <v>44197</v>
          </cell>
          <cell r="P1691">
            <v>2958465</v>
          </cell>
          <cell r="Q1691" t="str">
            <v>601061</v>
          </cell>
          <cell r="R1691" t="str">
            <v>601061</v>
          </cell>
          <cell r="S1691" t="str">
            <v>HHH</v>
          </cell>
          <cell r="T1691" t="str">
            <v>601061HHH</v>
          </cell>
          <cell r="U1691" t="str">
            <v>X</v>
          </cell>
          <cell r="V1691" t="str">
            <v>X</v>
          </cell>
          <cell r="W1691">
            <v>1</v>
          </cell>
          <cell r="X1691" t="str">
            <v>D0110</v>
          </cell>
          <cell r="Y1691" t="str">
            <v>D0110</v>
          </cell>
          <cell r="Z1691" t="str">
            <v>D0110</v>
          </cell>
          <cell r="AA1691" t="str">
            <v>D0110</v>
          </cell>
          <cell r="AB1691" t="str">
            <v>GZ: HE2191/15-1; AOBJ: 653030</v>
          </cell>
          <cell r="AD1691" t="str">
            <v>D43</v>
          </cell>
        </row>
        <row r="1692">
          <cell r="F1692" t="str">
            <v>D.01702.00.601061</v>
          </cell>
          <cell r="G1692">
            <v>17</v>
          </cell>
          <cell r="H1692" t="str">
            <v>D0170200</v>
          </cell>
          <cell r="I1692" t="str">
            <v>Schriften aus der Berliner Mission III</v>
          </cell>
          <cell r="J1692">
            <v>38</v>
          </cell>
          <cell r="K1692" t="str">
            <v>Schriften aus der Be</v>
          </cell>
          <cell r="L1692">
            <v>20</v>
          </cell>
          <cell r="M1692" t="str">
            <v>Schriften aus der Berliner Mission III</v>
          </cell>
          <cell r="N1692">
            <v>38</v>
          </cell>
          <cell r="O1692">
            <v>44197</v>
          </cell>
          <cell r="P1692">
            <v>2958465</v>
          </cell>
          <cell r="Q1692" t="str">
            <v>601061</v>
          </cell>
          <cell r="R1692" t="str">
            <v>601061</v>
          </cell>
          <cell r="S1692" t="str">
            <v>HHH</v>
          </cell>
          <cell r="T1692" t="str">
            <v>601061HHH</v>
          </cell>
          <cell r="U1692" t="str">
            <v>X</v>
          </cell>
          <cell r="V1692" t="str">
            <v>X</v>
          </cell>
          <cell r="W1692">
            <v>1</v>
          </cell>
          <cell r="X1692" t="str">
            <v>D0110</v>
          </cell>
          <cell r="Y1692" t="str">
            <v>D0110</v>
          </cell>
          <cell r="Z1692" t="str">
            <v>D0110</v>
          </cell>
          <cell r="AA1692" t="str">
            <v>D0110</v>
          </cell>
          <cell r="AB1692" t="str">
            <v>GZ: FE414/14-3; AOBJ: 657327</v>
          </cell>
          <cell r="AD1692" t="str">
            <v>D43</v>
          </cell>
        </row>
        <row r="1693">
          <cell r="F1693" t="str">
            <v>D.01703.00.601061</v>
          </cell>
          <cell r="G1693">
            <v>17</v>
          </cell>
          <cell r="H1693" t="str">
            <v>D0170300</v>
          </cell>
          <cell r="I1693" t="str">
            <v>Wahrheit in Begegnung</v>
          </cell>
          <cell r="J1693">
            <v>21</v>
          </cell>
          <cell r="K1693" t="str">
            <v>Wahrheit in Begegnun</v>
          </cell>
          <cell r="L1693">
            <v>20</v>
          </cell>
          <cell r="M1693" t="str">
            <v>Wahrheit in Begegnung</v>
          </cell>
          <cell r="N1693">
            <v>21</v>
          </cell>
          <cell r="O1693">
            <v>44197</v>
          </cell>
          <cell r="P1693">
            <v>2958465</v>
          </cell>
          <cell r="Q1693" t="str">
            <v>601061</v>
          </cell>
          <cell r="R1693" t="str">
            <v>601061</v>
          </cell>
          <cell r="S1693" t="str">
            <v>HHH</v>
          </cell>
          <cell r="T1693" t="str">
            <v>601061HHH</v>
          </cell>
          <cell r="U1693" t="str">
            <v>X</v>
          </cell>
          <cell r="V1693" t="str">
            <v>X</v>
          </cell>
          <cell r="W1693">
            <v>1</v>
          </cell>
          <cell r="X1693" t="str">
            <v>D0170</v>
          </cell>
          <cell r="Y1693" t="str">
            <v>D0170</v>
          </cell>
          <cell r="Z1693" t="str">
            <v>D0170</v>
          </cell>
          <cell r="AA1693" t="str">
            <v>D0170</v>
          </cell>
          <cell r="AB1693" t="str">
            <v>GZ: ZE1095/1-2: AOBJ: 663576</v>
          </cell>
          <cell r="AD1693" t="str">
            <v>D43</v>
          </cell>
        </row>
        <row r="1694">
          <cell r="F1694" t="str">
            <v>D.01704.00.601061</v>
          </cell>
          <cell r="G1694">
            <v>17</v>
          </cell>
          <cell r="H1694" t="str">
            <v>D0170400</v>
          </cell>
          <cell r="I1694" t="str">
            <v>Schriften Berliner Mission</v>
          </cell>
          <cell r="J1694">
            <v>26</v>
          </cell>
          <cell r="K1694" t="str">
            <v>Schriften Berliner M</v>
          </cell>
          <cell r="L1694">
            <v>20</v>
          </cell>
          <cell r="M1694" t="str">
            <v>Schriften Berliner Mission</v>
          </cell>
          <cell r="N1694">
            <v>26</v>
          </cell>
          <cell r="O1694">
            <v>44197</v>
          </cell>
          <cell r="P1694">
            <v>2958465</v>
          </cell>
          <cell r="Q1694" t="str">
            <v>601061</v>
          </cell>
          <cell r="R1694" t="str">
            <v>601061</v>
          </cell>
          <cell r="S1694" t="str">
            <v>HHH</v>
          </cell>
          <cell r="T1694" t="str">
            <v>601061HHH</v>
          </cell>
          <cell r="U1694" t="str">
            <v>X</v>
          </cell>
          <cell r="V1694" t="str">
            <v>X</v>
          </cell>
          <cell r="W1694">
            <v>1</v>
          </cell>
          <cell r="X1694" t="str">
            <v>D0110</v>
          </cell>
          <cell r="Y1694" t="str">
            <v>D0110</v>
          </cell>
          <cell r="Z1694" t="str">
            <v>D0110</v>
          </cell>
          <cell r="AA1694" t="str">
            <v>D0110</v>
          </cell>
          <cell r="AB1694" t="str">
            <v>GZ: FE414/14-1; AOBJ: 616647</v>
          </cell>
          <cell r="AD1694" t="str">
            <v>D43</v>
          </cell>
        </row>
        <row r="1695">
          <cell r="F1695" t="str">
            <v>D.01354.00.600000</v>
          </cell>
          <cell r="G1695">
            <v>17</v>
          </cell>
          <cell r="H1695" t="str">
            <v>D0135400</v>
          </cell>
          <cell r="I1695" t="str">
            <v>SFB 980 3/: TP C01</v>
          </cell>
          <cell r="J1695">
            <v>18</v>
          </cell>
          <cell r="K1695" t="str">
            <v>SFB 980 3/: TP C01</v>
          </cell>
          <cell r="L1695">
            <v>18</v>
          </cell>
          <cell r="M1695" t="str">
            <v>SFB 980 3/: TP C01</v>
          </cell>
          <cell r="N1695">
            <v>18</v>
          </cell>
          <cell r="O1695">
            <v>44197</v>
          </cell>
          <cell r="P1695">
            <v>2958465</v>
          </cell>
          <cell r="Q1695" t="str">
            <v>600000</v>
          </cell>
          <cell r="R1695" t="str">
            <v>600000</v>
          </cell>
          <cell r="S1695" t="str">
            <v>HHH</v>
          </cell>
          <cell r="T1695" t="str">
            <v>600000HHH</v>
          </cell>
          <cell r="U1695" t="str">
            <v>X</v>
          </cell>
          <cell r="V1695" t="str">
            <v>X</v>
          </cell>
          <cell r="W1695">
            <v>1</v>
          </cell>
          <cell r="X1695" t="str">
            <v>D0120</v>
          </cell>
          <cell r="Y1695" t="str">
            <v>D0120</v>
          </cell>
          <cell r="Z1695" t="str">
            <v>D0120</v>
          </cell>
          <cell r="AA1695" t="str">
            <v>D0120</v>
          </cell>
          <cell r="AB1695" t="str">
            <v>SFB 980/3</v>
          </cell>
          <cell r="AD1695" t="str">
            <v>D41</v>
          </cell>
        </row>
        <row r="1696">
          <cell r="F1696" t="str">
            <v>D.01355.01.600000</v>
          </cell>
          <cell r="G1696">
            <v>17</v>
          </cell>
          <cell r="H1696" t="str">
            <v>D0135501</v>
          </cell>
          <cell r="I1696" t="str">
            <v>SFB 980 / 1: TP C01</v>
          </cell>
          <cell r="J1696">
            <v>19</v>
          </cell>
          <cell r="K1696" t="str">
            <v>SFB 980 / 1: TP C01</v>
          </cell>
          <cell r="L1696">
            <v>19</v>
          </cell>
          <cell r="M1696" t="str">
            <v>SFB 980 / 1: TP C01</v>
          </cell>
          <cell r="N1696">
            <v>19</v>
          </cell>
          <cell r="O1696">
            <v>44197</v>
          </cell>
          <cell r="P1696">
            <v>2958465</v>
          </cell>
          <cell r="Q1696" t="str">
            <v>600000</v>
          </cell>
          <cell r="R1696" t="str">
            <v>600000</v>
          </cell>
          <cell r="S1696" t="str">
            <v>HHH</v>
          </cell>
          <cell r="T1696" t="str">
            <v>600000HHH</v>
          </cell>
          <cell r="U1696" t="str">
            <v>X</v>
          </cell>
          <cell r="V1696" t="str">
            <v>X</v>
          </cell>
          <cell r="W1696">
            <v>1</v>
          </cell>
          <cell r="X1696" t="str">
            <v>D0120</v>
          </cell>
          <cell r="Y1696" t="str">
            <v>D0120</v>
          </cell>
          <cell r="Z1696" t="str">
            <v>D0120</v>
          </cell>
          <cell r="AA1696" t="str">
            <v>D0120</v>
          </cell>
          <cell r="AB1696" t="str">
            <v>GZ: SFB 980/1</v>
          </cell>
          <cell r="AD1696" t="str">
            <v>D41</v>
          </cell>
        </row>
        <row r="1697">
          <cell r="F1697" t="str">
            <v>D.01707.00.600000</v>
          </cell>
          <cell r="G1697">
            <v>17</v>
          </cell>
          <cell r="H1697" t="str">
            <v>D0170700</v>
          </cell>
          <cell r="I1697" t="str">
            <v>RuG</v>
          </cell>
          <cell r="J1697">
            <v>3</v>
          </cell>
          <cell r="K1697" t="str">
            <v>RuG</v>
          </cell>
          <cell r="L1697">
            <v>3</v>
          </cell>
          <cell r="M1697" t="str">
            <v>RuG</v>
          </cell>
          <cell r="N1697">
            <v>3</v>
          </cell>
          <cell r="O1697">
            <v>44197</v>
          </cell>
          <cell r="P1697">
            <v>2958465</v>
          </cell>
          <cell r="Q1697" t="str">
            <v>600000</v>
          </cell>
          <cell r="R1697" t="str">
            <v>600000</v>
          </cell>
          <cell r="S1697" t="str">
            <v>HHH</v>
          </cell>
          <cell r="T1697" t="str">
            <v>600000HHH</v>
          </cell>
          <cell r="U1697" t="str">
            <v>X</v>
          </cell>
          <cell r="V1697" t="str">
            <v>X</v>
          </cell>
          <cell r="W1697">
            <v>1</v>
          </cell>
          <cell r="X1697" t="str">
            <v>I0300</v>
          </cell>
          <cell r="Y1697" t="str">
            <v>I0300</v>
          </cell>
          <cell r="Z1697" t="str">
            <v>I0300</v>
          </cell>
          <cell r="AA1697" t="str">
            <v>I0300</v>
          </cell>
          <cell r="AB1697" t="str">
            <v>401.20132386</v>
          </cell>
          <cell r="AD1697" t="str">
            <v>D31</v>
          </cell>
        </row>
        <row r="1698">
          <cell r="F1698" t="str">
            <v>D.01708.00.600000</v>
          </cell>
          <cell r="G1698">
            <v>17</v>
          </cell>
          <cell r="H1698" t="str">
            <v>D0170800</v>
          </cell>
          <cell r="I1698" t="str">
            <v>Russisch-Deutsches Theologisches Wörterb</v>
          </cell>
          <cell r="J1698">
            <v>40</v>
          </cell>
          <cell r="K1698" t="str">
            <v>Russisch-Deutsches T</v>
          </cell>
          <cell r="L1698">
            <v>20</v>
          </cell>
          <cell r="M1698" t="str">
            <v>Russisch-Deutsches Theologisches Wörterbuch</v>
          </cell>
          <cell r="N1698">
            <v>43</v>
          </cell>
          <cell r="O1698">
            <v>44197</v>
          </cell>
          <cell r="P1698">
            <v>2958465</v>
          </cell>
          <cell r="Q1698" t="str">
            <v>600000</v>
          </cell>
          <cell r="R1698" t="str">
            <v>600000</v>
          </cell>
          <cell r="S1698" t="str">
            <v>HHH</v>
          </cell>
          <cell r="T1698" t="str">
            <v>600000HHH</v>
          </cell>
          <cell r="U1698" t="str">
            <v>X</v>
          </cell>
          <cell r="V1698" t="str">
            <v>X</v>
          </cell>
          <cell r="W1698">
            <v>1</v>
          </cell>
          <cell r="X1698" t="str">
            <v>I0030</v>
          </cell>
          <cell r="Y1698" t="str">
            <v>I0030</v>
          </cell>
          <cell r="Z1698" t="str">
            <v>I0030</v>
          </cell>
          <cell r="AA1698" t="str">
            <v>I0030</v>
          </cell>
          <cell r="AB1698" t="str">
            <v>Az.10.19.2.021TR</v>
          </cell>
          <cell r="AD1698" t="str">
            <v>D31</v>
          </cell>
        </row>
        <row r="1699">
          <cell r="F1699" t="str">
            <v>D.01709.00.600000</v>
          </cell>
          <cell r="G1699">
            <v>17</v>
          </cell>
          <cell r="H1699" t="str">
            <v>D0170900</v>
          </cell>
          <cell r="I1699" t="str">
            <v>Totum psalterium in usu maneat -  Die St</v>
          </cell>
          <cell r="J1699">
            <v>40</v>
          </cell>
          <cell r="K1699" t="str">
            <v xml:space="preserve">Totum psalterium in </v>
          </cell>
          <cell r="L1699">
            <v>20</v>
          </cell>
          <cell r="M1699" t="str">
            <v>Totum psalterium in usu maneat -  Die Stundenliturgie</v>
          </cell>
          <cell r="N1699">
            <v>53</v>
          </cell>
          <cell r="O1699">
            <v>44197</v>
          </cell>
          <cell r="P1699">
            <v>2958465</v>
          </cell>
          <cell r="Q1699" t="str">
            <v>600000</v>
          </cell>
          <cell r="R1699" t="str">
            <v>600000</v>
          </cell>
          <cell r="S1699" t="str">
            <v>HHH</v>
          </cell>
          <cell r="T1699" t="str">
            <v>600000HHH</v>
          </cell>
          <cell r="U1699" t="str">
            <v>X</v>
          </cell>
          <cell r="V1699" t="str">
            <v>X</v>
          </cell>
          <cell r="W1699">
            <v>1</v>
          </cell>
          <cell r="X1699" t="str">
            <v>D0110</v>
          </cell>
          <cell r="Y1699" t="str">
            <v>D0110</v>
          </cell>
          <cell r="Z1699" t="str">
            <v>D0110</v>
          </cell>
          <cell r="AA1699" t="str">
            <v>D0110</v>
          </cell>
          <cell r="AB1699" t="str">
            <v>GZ: WE1080/10-1; AOBJ: 667611</v>
          </cell>
          <cell r="AD1699" t="str">
            <v>D43</v>
          </cell>
        </row>
        <row r="1700">
          <cell r="F1700" t="str">
            <v>D.01710.00.600000</v>
          </cell>
          <cell r="G1700">
            <v>17</v>
          </cell>
          <cell r="H1700" t="str">
            <v>D0171000</v>
          </cell>
          <cell r="I1700" t="str">
            <v>Stellenanteil Institut Kirche und Judent</v>
          </cell>
          <cell r="J1700">
            <v>40</v>
          </cell>
          <cell r="K1700" t="str">
            <v>Stellenanteil Instit</v>
          </cell>
          <cell r="L1700">
            <v>20</v>
          </cell>
          <cell r="M1700" t="str">
            <v>Stellenanteil Institut Kirche und Judentum</v>
          </cell>
          <cell r="N1700">
            <v>42</v>
          </cell>
          <cell r="O1700">
            <v>44197</v>
          </cell>
          <cell r="P1700">
            <v>2958465</v>
          </cell>
          <cell r="Q1700" t="str">
            <v>600000</v>
          </cell>
          <cell r="R1700" t="str">
            <v>600000</v>
          </cell>
          <cell r="S1700" t="str">
            <v>HHH</v>
          </cell>
          <cell r="T1700" t="str">
            <v>600000HHH</v>
          </cell>
          <cell r="U1700" t="str">
            <v>X</v>
          </cell>
          <cell r="V1700" t="str">
            <v>X</v>
          </cell>
          <cell r="W1700">
            <v>1</v>
          </cell>
          <cell r="X1700" t="str">
            <v>N0001</v>
          </cell>
          <cell r="Y1700" t="str">
            <v>N0001</v>
          </cell>
          <cell r="Z1700" t="str">
            <v>N0001</v>
          </cell>
          <cell r="AA1700" t="str">
            <v>N0001</v>
          </cell>
          <cell r="AD1700" t="str">
            <v>D12</v>
          </cell>
        </row>
        <row r="1701">
          <cell r="F1701" t="str">
            <v>D.01711.00.700100</v>
          </cell>
          <cell r="G1701">
            <v>17</v>
          </cell>
          <cell r="H1701" t="str">
            <v>D0171100</v>
          </cell>
          <cell r="I1701" t="str">
            <v>Restmittel Prof. Brandt</v>
          </cell>
          <cell r="J1701">
            <v>23</v>
          </cell>
          <cell r="K1701" t="str">
            <v>Restmittel Prof. Bra</v>
          </cell>
          <cell r="L1701">
            <v>20</v>
          </cell>
          <cell r="M1701" t="str">
            <v>Restmittel Prof. Brandt</v>
          </cell>
          <cell r="N1701">
            <v>23</v>
          </cell>
          <cell r="O1701">
            <v>44197</v>
          </cell>
          <cell r="P1701">
            <v>2958465</v>
          </cell>
          <cell r="Q1701" t="str">
            <v>700100</v>
          </cell>
          <cell r="R1701" t="str">
            <v>700100</v>
          </cell>
          <cell r="S1701" t="str">
            <v>HHH</v>
          </cell>
          <cell r="T1701" t="str">
            <v>700100HHH</v>
          </cell>
          <cell r="U1701" t="str">
            <v>X</v>
          </cell>
          <cell r="V1701" t="str">
            <v>X</v>
          </cell>
          <cell r="W1701">
            <v>1</v>
          </cell>
          <cell r="X1701" t="str">
            <v>N0004</v>
          </cell>
          <cell r="Y1701" t="str">
            <v>N0004</v>
          </cell>
          <cell r="Z1701" t="str">
            <v>N0004</v>
          </cell>
          <cell r="AA1701" t="str">
            <v>N0004</v>
          </cell>
          <cell r="AB1701" t="str">
            <v/>
          </cell>
          <cell r="AD1701" t="str">
            <v>D11</v>
          </cell>
        </row>
        <row r="1702">
          <cell r="F1702" t="str">
            <v>D.01712.00.700200</v>
          </cell>
          <cell r="G1702">
            <v>17</v>
          </cell>
          <cell r="H1702" t="str">
            <v>D0171200</v>
          </cell>
          <cell r="I1702" t="str">
            <v>Humboldt Lab HLEQR Fak</v>
          </cell>
          <cell r="J1702">
            <v>22</v>
          </cell>
          <cell r="K1702" t="str">
            <v>Humboldt Lab HLEQR F</v>
          </cell>
          <cell r="L1702">
            <v>20</v>
          </cell>
          <cell r="M1702" t="str">
            <v>Humboldt Lab HLEQR Fak</v>
          </cell>
          <cell r="N1702">
            <v>22</v>
          </cell>
          <cell r="O1702">
            <v>44197</v>
          </cell>
          <cell r="P1702">
            <v>2958465</v>
          </cell>
          <cell r="Q1702" t="str">
            <v>700200</v>
          </cell>
          <cell r="R1702" t="str">
            <v>700200</v>
          </cell>
          <cell r="S1702" t="str">
            <v>HHH</v>
          </cell>
          <cell r="T1702" t="str">
            <v>700200HHH</v>
          </cell>
          <cell r="U1702" t="str">
            <v>X</v>
          </cell>
          <cell r="V1702" t="str">
            <v>X</v>
          </cell>
          <cell r="W1702">
            <v>1</v>
          </cell>
          <cell r="X1702" t="str">
            <v>N0004</v>
          </cell>
          <cell r="Y1702" t="str">
            <v>N0004</v>
          </cell>
          <cell r="Z1702" t="str">
            <v>N0004</v>
          </cell>
          <cell r="AA1702" t="str">
            <v>N0004</v>
          </cell>
          <cell r="AD1702" t="str">
            <v>D11</v>
          </cell>
        </row>
        <row r="1703">
          <cell r="F1703" t="str">
            <v>D.01713.00.700200</v>
          </cell>
          <cell r="G1703">
            <v>17</v>
          </cell>
          <cell r="H1703" t="str">
            <v>D0171300</v>
          </cell>
          <cell r="I1703" t="str">
            <v>Allgemeines Spendenkonto</v>
          </cell>
          <cell r="J1703">
            <v>24</v>
          </cell>
          <cell r="K1703" t="str">
            <v>Allgemeines Spendenk</v>
          </cell>
          <cell r="L1703">
            <v>20</v>
          </cell>
          <cell r="M1703" t="str">
            <v>Allgemeines Spendenkonto</v>
          </cell>
          <cell r="N1703">
            <v>24</v>
          </cell>
          <cell r="O1703">
            <v>44197</v>
          </cell>
          <cell r="P1703">
            <v>2958465</v>
          </cell>
          <cell r="Q1703" t="str">
            <v>700200</v>
          </cell>
          <cell r="R1703" t="str">
            <v>700200</v>
          </cell>
          <cell r="S1703" t="str">
            <v>HHH</v>
          </cell>
          <cell r="T1703" t="str">
            <v>700200HHH</v>
          </cell>
          <cell r="U1703" t="str">
            <v>X</v>
          </cell>
          <cell r="V1703" t="str">
            <v>X</v>
          </cell>
          <cell r="W1703">
            <v>1</v>
          </cell>
          <cell r="X1703" t="str">
            <v>N0030</v>
          </cell>
          <cell r="Y1703" t="str">
            <v>N0030</v>
          </cell>
          <cell r="Z1703" t="str">
            <v>N0030</v>
          </cell>
          <cell r="AA1703" t="str">
            <v>N0030</v>
          </cell>
          <cell r="AB1703" t="str">
            <v/>
          </cell>
          <cell r="AD1703" t="str">
            <v>D12</v>
          </cell>
        </row>
        <row r="1704">
          <cell r="F1704" t="str">
            <v>D.01714.00.700000</v>
          </cell>
          <cell r="G1704">
            <v>17</v>
          </cell>
          <cell r="H1704" t="str">
            <v>D0171400</v>
          </cell>
          <cell r="I1704" t="str">
            <v>ECDF W1 Organisationsökonomik</v>
          </cell>
          <cell r="J1704">
            <v>29</v>
          </cell>
          <cell r="K1704" t="str">
            <v>ECDF W1 Organisation</v>
          </cell>
          <cell r="L1704">
            <v>20</v>
          </cell>
          <cell r="M1704" t="str">
            <v>ECDF W1 Organisationsökonomik</v>
          </cell>
          <cell r="N1704">
            <v>29</v>
          </cell>
          <cell r="O1704">
            <v>44197</v>
          </cell>
          <cell r="P1704">
            <v>2958465</v>
          </cell>
          <cell r="Q1704" t="str">
            <v>700000</v>
          </cell>
          <cell r="R1704" t="str">
            <v>700000</v>
          </cell>
          <cell r="S1704" t="str">
            <v>HHH</v>
          </cell>
          <cell r="T1704" t="str">
            <v>700000HHH</v>
          </cell>
          <cell r="U1704" t="str">
            <v>X</v>
          </cell>
          <cell r="V1704" t="str">
            <v>X</v>
          </cell>
          <cell r="W1704">
            <v>1</v>
          </cell>
          <cell r="X1704" t="str">
            <v>J0044</v>
          </cell>
          <cell r="Y1704" t="str">
            <v>J0044</v>
          </cell>
          <cell r="Z1704" t="str">
            <v>J0044</v>
          </cell>
          <cell r="AA1704" t="str">
            <v>J0044</v>
          </cell>
          <cell r="AD1704" t="str">
            <v>D12</v>
          </cell>
        </row>
        <row r="1705">
          <cell r="F1705" t="str">
            <v>D.01715.00.701015</v>
          </cell>
          <cell r="G1705">
            <v>17</v>
          </cell>
          <cell r="H1705" t="str">
            <v>D0171500</v>
          </cell>
          <cell r="I1705" t="str">
            <v>BDPEMS-Stipendien</v>
          </cell>
          <cell r="J1705">
            <v>17</v>
          </cell>
          <cell r="K1705" t="str">
            <v>BDPEMS-Stipendien</v>
          </cell>
          <cell r="L1705">
            <v>17</v>
          </cell>
          <cell r="M1705" t="str">
            <v>BDPEMS-Stipendien</v>
          </cell>
          <cell r="N1705">
            <v>17</v>
          </cell>
          <cell r="O1705">
            <v>44197</v>
          </cell>
          <cell r="P1705">
            <v>2958465</v>
          </cell>
          <cell r="Q1705" t="str">
            <v>701015</v>
          </cell>
          <cell r="R1705" t="str">
            <v>701015</v>
          </cell>
          <cell r="S1705" t="str">
            <v>HHH</v>
          </cell>
          <cell r="T1705" t="str">
            <v>701015HHH</v>
          </cell>
          <cell r="U1705" t="str">
            <v>X</v>
          </cell>
          <cell r="V1705" t="str">
            <v>X</v>
          </cell>
          <cell r="W1705">
            <v>1</v>
          </cell>
          <cell r="X1705" t="str">
            <v>K0020</v>
          </cell>
          <cell r="Y1705" t="str">
            <v>K0020</v>
          </cell>
          <cell r="Z1705" t="str">
            <v>K0020</v>
          </cell>
          <cell r="AA1705" t="str">
            <v>K0020</v>
          </cell>
          <cell r="AB1705" t="str">
            <v/>
          </cell>
          <cell r="AD1705" t="str">
            <v>D12</v>
          </cell>
        </row>
        <row r="1706">
          <cell r="F1706" t="str">
            <v>D.01716.00.701015</v>
          </cell>
          <cell r="G1706">
            <v>17</v>
          </cell>
          <cell r="H1706" t="str">
            <v>D0171600</v>
          </cell>
          <cell r="I1706" t="str">
            <v>BSE-/BDPEMS-Geschäftsstelle 2020</v>
          </cell>
          <cell r="J1706">
            <v>32</v>
          </cell>
          <cell r="K1706" t="str">
            <v>BSE-/BDPEMS-Geschäft</v>
          </cell>
          <cell r="L1706">
            <v>20</v>
          </cell>
          <cell r="M1706" t="str">
            <v>BSE-/BDPEMS-Geschäftsstelle 2020</v>
          </cell>
          <cell r="N1706">
            <v>32</v>
          </cell>
          <cell r="O1706">
            <v>44197</v>
          </cell>
          <cell r="P1706">
            <v>2958465</v>
          </cell>
          <cell r="Q1706" t="str">
            <v>701015</v>
          </cell>
          <cell r="R1706" t="str">
            <v>701015</v>
          </cell>
          <cell r="S1706" t="str">
            <v>HHH</v>
          </cell>
          <cell r="T1706" t="str">
            <v>701015HHH</v>
          </cell>
          <cell r="U1706" t="str">
            <v>X</v>
          </cell>
          <cell r="V1706" t="str">
            <v>X</v>
          </cell>
          <cell r="W1706">
            <v>1</v>
          </cell>
          <cell r="X1706" t="str">
            <v>K9900</v>
          </cell>
          <cell r="Y1706" t="str">
            <v>K9900</v>
          </cell>
          <cell r="Z1706" t="str">
            <v>K9900</v>
          </cell>
          <cell r="AA1706" t="str">
            <v>K9900</v>
          </cell>
          <cell r="AB1706" t="str">
            <v/>
          </cell>
          <cell r="AD1706" t="str">
            <v>D12</v>
          </cell>
        </row>
        <row r="1707">
          <cell r="F1707" t="str">
            <v>D.01717.00.701015</v>
          </cell>
          <cell r="G1707">
            <v>17</v>
          </cell>
          <cell r="H1707" t="str">
            <v>D0171700</v>
          </cell>
          <cell r="I1707" t="str">
            <v>BSE-/BDPEMS-Geschäftsstelle - Mittel Uni</v>
          </cell>
          <cell r="J1707">
            <v>40</v>
          </cell>
          <cell r="K1707" t="str">
            <v>BSE-/BDPEMS-Geschäft</v>
          </cell>
          <cell r="L1707">
            <v>20</v>
          </cell>
          <cell r="M1707" t="str">
            <v>BSE-/BDPEMS-Geschäftsstelle - Mittel Universität Potsdam</v>
          </cell>
          <cell r="N1707">
            <v>56</v>
          </cell>
          <cell r="O1707">
            <v>44197</v>
          </cell>
          <cell r="P1707">
            <v>2958465</v>
          </cell>
          <cell r="Q1707" t="str">
            <v>701015</v>
          </cell>
          <cell r="R1707" t="str">
            <v>701015</v>
          </cell>
          <cell r="S1707" t="str">
            <v>HHH</v>
          </cell>
          <cell r="T1707" t="str">
            <v>701015HHH</v>
          </cell>
          <cell r="U1707" t="str">
            <v>X</v>
          </cell>
          <cell r="V1707" t="str">
            <v>X</v>
          </cell>
          <cell r="W1707">
            <v>1</v>
          </cell>
          <cell r="X1707" t="str">
            <v>F0061</v>
          </cell>
          <cell r="Y1707" t="str">
            <v>F0061</v>
          </cell>
          <cell r="Z1707" t="str">
            <v>F0061</v>
          </cell>
          <cell r="AA1707" t="str">
            <v>F0061</v>
          </cell>
          <cell r="AB1707" t="str">
            <v/>
          </cell>
          <cell r="AD1707" t="str">
            <v>D12</v>
          </cell>
        </row>
        <row r="1708">
          <cell r="F1708" t="str">
            <v>D.01718.00.701016</v>
          </cell>
          <cell r="G1708">
            <v>17</v>
          </cell>
          <cell r="H1708" t="str">
            <v>D0171800</v>
          </cell>
          <cell r="I1708" t="str">
            <v>Sammelkonto</v>
          </cell>
          <cell r="J1708">
            <v>11</v>
          </cell>
          <cell r="K1708" t="str">
            <v>Sammelkonto</v>
          </cell>
          <cell r="L1708">
            <v>11</v>
          </cell>
          <cell r="M1708" t="str">
            <v>Sammelkonto</v>
          </cell>
          <cell r="N1708">
            <v>11</v>
          </cell>
          <cell r="O1708">
            <v>44197</v>
          </cell>
          <cell r="P1708">
            <v>2958465</v>
          </cell>
          <cell r="Q1708" t="str">
            <v>701016</v>
          </cell>
          <cell r="R1708" t="str">
            <v>701016</v>
          </cell>
          <cell r="S1708" t="str">
            <v>HHH</v>
          </cell>
          <cell r="T1708" t="str">
            <v>701016HHH</v>
          </cell>
          <cell r="U1708" t="str">
            <v>X</v>
          </cell>
          <cell r="V1708" t="str">
            <v>X</v>
          </cell>
          <cell r="W1708">
            <v>1</v>
          </cell>
          <cell r="X1708" t="str">
            <v>N0004</v>
          </cell>
          <cell r="Y1708" t="str">
            <v>N0004</v>
          </cell>
          <cell r="Z1708" t="str">
            <v>N0004</v>
          </cell>
          <cell r="AA1708" t="str">
            <v>N0004</v>
          </cell>
          <cell r="AB1708" t="str">
            <v/>
          </cell>
          <cell r="AD1708" t="str">
            <v>D11</v>
          </cell>
        </row>
        <row r="1709">
          <cell r="F1709" t="str">
            <v>D.01719.00.701016</v>
          </cell>
          <cell r="G1709">
            <v>17</v>
          </cell>
          <cell r="H1709" t="str">
            <v>D0171900</v>
          </cell>
          <cell r="I1709" t="str">
            <v>ESB: EVF Tungodden</v>
          </cell>
          <cell r="J1709">
            <v>18</v>
          </cell>
          <cell r="K1709" t="str">
            <v>ESB: EVF Tungodden</v>
          </cell>
          <cell r="L1709">
            <v>18</v>
          </cell>
          <cell r="M1709" t="str">
            <v>ESB: EVF Tungodden</v>
          </cell>
          <cell r="N1709">
            <v>18</v>
          </cell>
          <cell r="O1709">
            <v>44197</v>
          </cell>
          <cell r="P1709">
            <v>2958465</v>
          </cell>
          <cell r="Q1709" t="str">
            <v>701016</v>
          </cell>
          <cell r="R1709" t="str">
            <v>701016</v>
          </cell>
          <cell r="S1709" t="str">
            <v>HHH</v>
          </cell>
          <cell r="T1709" t="str">
            <v>701016HHH</v>
          </cell>
          <cell r="U1709" t="str">
            <v>X</v>
          </cell>
          <cell r="V1709" t="str">
            <v>X</v>
          </cell>
          <cell r="W1709">
            <v>1</v>
          </cell>
          <cell r="X1709" t="str">
            <v>I0200</v>
          </cell>
          <cell r="Y1709" t="str">
            <v>I0200</v>
          </cell>
          <cell r="Z1709" t="str">
            <v>I0200</v>
          </cell>
          <cell r="AA1709" t="str">
            <v>I0200</v>
          </cell>
          <cell r="AB1709" t="str">
            <v>EVF-2018-426</v>
          </cell>
          <cell r="AD1709" t="str">
            <v>D31</v>
          </cell>
        </row>
        <row r="1710">
          <cell r="F1710" t="str">
            <v>D.01720.00.701016</v>
          </cell>
          <cell r="G1710">
            <v>17</v>
          </cell>
          <cell r="H1710" t="str">
            <v>D0172000</v>
          </cell>
          <cell r="I1710" t="str">
            <v>Kartellbildung und Kartellstabilität</v>
          </cell>
          <cell r="J1710">
            <v>36</v>
          </cell>
          <cell r="K1710" t="str">
            <v>Kartellbildung und K</v>
          </cell>
          <cell r="L1710">
            <v>20</v>
          </cell>
          <cell r="M1710" t="str">
            <v>Kartellbildung und Kartellstabilität</v>
          </cell>
          <cell r="N1710">
            <v>36</v>
          </cell>
          <cell r="O1710">
            <v>44197</v>
          </cell>
          <cell r="P1710">
            <v>2958465</v>
          </cell>
          <cell r="Q1710" t="str">
            <v>701016</v>
          </cell>
          <cell r="R1710" t="str">
            <v>701016</v>
          </cell>
          <cell r="S1710" t="str">
            <v>HHH</v>
          </cell>
          <cell r="T1710" t="str">
            <v>701016HHH</v>
          </cell>
          <cell r="U1710" t="str">
            <v>X</v>
          </cell>
          <cell r="V1710" t="str">
            <v>X</v>
          </cell>
          <cell r="W1710">
            <v>1</v>
          </cell>
          <cell r="X1710" t="str">
            <v>D0110</v>
          </cell>
          <cell r="Y1710" t="str">
            <v>D0110</v>
          </cell>
          <cell r="Z1710" t="str">
            <v>D0110</v>
          </cell>
          <cell r="AA1710" t="str">
            <v>D0110</v>
          </cell>
          <cell r="AB1710" t="str">
            <v>GZ: FR3996/1-1; AOBJ: 647731</v>
          </cell>
          <cell r="AD1710" t="str">
            <v>D43</v>
          </cell>
        </row>
        <row r="1711">
          <cell r="F1711" t="str">
            <v>D.01721.00.701016</v>
          </cell>
          <cell r="G1711">
            <v>17</v>
          </cell>
          <cell r="H1711" t="str">
            <v>D0172100</v>
          </cell>
          <cell r="I1711" t="str">
            <v>ESB EDP BSE</v>
          </cell>
          <cell r="J1711">
            <v>11</v>
          </cell>
          <cell r="K1711" t="str">
            <v>ESB EDP BSE</v>
          </cell>
          <cell r="L1711">
            <v>11</v>
          </cell>
          <cell r="M1711" t="str">
            <v>ESB EDP BSE</v>
          </cell>
          <cell r="N1711">
            <v>11</v>
          </cell>
          <cell r="O1711">
            <v>44197</v>
          </cell>
          <cell r="P1711">
            <v>2958465</v>
          </cell>
          <cell r="Q1711" t="str">
            <v>701016</v>
          </cell>
          <cell r="R1711" t="str">
            <v>701016</v>
          </cell>
          <cell r="S1711" t="str">
            <v>HHH</v>
          </cell>
          <cell r="T1711" t="str">
            <v>701016HHH</v>
          </cell>
          <cell r="U1711" t="str">
            <v>X</v>
          </cell>
          <cell r="V1711" t="str">
            <v>X</v>
          </cell>
          <cell r="W1711">
            <v>1</v>
          </cell>
          <cell r="X1711" t="str">
            <v>I0200</v>
          </cell>
          <cell r="Y1711" t="str">
            <v>I0200</v>
          </cell>
          <cell r="Z1711" t="str">
            <v>I0200</v>
          </cell>
          <cell r="AA1711" t="str">
            <v>I0200</v>
          </cell>
          <cell r="AB1711" t="str">
            <v>EDP-2019-543</v>
          </cell>
          <cell r="AD1711" t="str">
            <v>D31</v>
          </cell>
        </row>
        <row r="1712">
          <cell r="F1712" t="str">
            <v>D.01722.00.701021</v>
          </cell>
          <cell r="G1712">
            <v>17</v>
          </cell>
          <cell r="H1712" t="str">
            <v>D0172200</v>
          </cell>
          <cell r="I1712" t="str">
            <v>SPP 1764/2 Beschäftigungsbiographien von</v>
          </cell>
          <cell r="J1712">
            <v>40</v>
          </cell>
          <cell r="K1712" t="str">
            <v>SPP 1764/2 Beschäfti</v>
          </cell>
          <cell r="L1712">
            <v>20</v>
          </cell>
          <cell r="M1712" t="str">
            <v>SPP 1764/2 Beschäftigungsbiographien von Frauen</v>
          </cell>
          <cell r="N1712">
            <v>47</v>
          </cell>
          <cell r="O1712">
            <v>44197</v>
          </cell>
          <cell r="P1712">
            <v>2958465</v>
          </cell>
          <cell r="Q1712" t="str">
            <v>701021</v>
          </cell>
          <cell r="R1712" t="str">
            <v>701021</v>
          </cell>
          <cell r="S1712" t="str">
            <v>HHH</v>
          </cell>
          <cell r="T1712" t="str">
            <v>701021HHH</v>
          </cell>
          <cell r="U1712" t="str">
            <v>X</v>
          </cell>
          <cell r="V1712" t="str">
            <v>X</v>
          </cell>
          <cell r="W1712">
            <v>1</v>
          </cell>
          <cell r="X1712" t="str">
            <v>D0140</v>
          </cell>
          <cell r="Y1712" t="str">
            <v>D0140</v>
          </cell>
          <cell r="Z1712" t="str">
            <v>D0140</v>
          </cell>
          <cell r="AA1712" t="str">
            <v>D0140</v>
          </cell>
          <cell r="AB1712" t="str">
            <v>GZ: FI692/14-2; AOBJ: 642098</v>
          </cell>
          <cell r="AD1712" t="str">
            <v>D43</v>
          </cell>
        </row>
        <row r="1713">
          <cell r="F1713" t="str">
            <v>D.01724.00.701024</v>
          </cell>
          <cell r="G1713">
            <v>17</v>
          </cell>
          <cell r="H1713" t="str">
            <v>D0172400</v>
          </cell>
          <cell r="I1713" t="str">
            <v>FLIPPS-Berlin</v>
          </cell>
          <cell r="J1713">
            <v>13</v>
          </cell>
          <cell r="K1713" t="str">
            <v>FLIPPS-Berlin</v>
          </cell>
          <cell r="L1713">
            <v>13</v>
          </cell>
          <cell r="M1713" t="str">
            <v>FLIPPS-Berlin</v>
          </cell>
          <cell r="N1713">
            <v>13</v>
          </cell>
          <cell r="O1713">
            <v>44197</v>
          </cell>
          <cell r="P1713">
            <v>2958465</v>
          </cell>
          <cell r="Q1713" t="str">
            <v>701024</v>
          </cell>
          <cell r="R1713" t="str">
            <v>701024</v>
          </cell>
          <cell r="S1713" t="str">
            <v>HHH</v>
          </cell>
          <cell r="T1713" t="str">
            <v>701024HHH</v>
          </cell>
          <cell r="U1713" t="str">
            <v>X</v>
          </cell>
          <cell r="V1713" t="str">
            <v>X</v>
          </cell>
          <cell r="W1713">
            <v>1</v>
          </cell>
          <cell r="X1713" t="str">
            <v>E0100</v>
          </cell>
          <cell r="Y1713" t="str">
            <v>E0100</v>
          </cell>
          <cell r="Z1713" t="str">
            <v>E0100</v>
          </cell>
          <cell r="AA1713" t="str">
            <v>E0100</v>
          </cell>
          <cell r="AB1713" t="str">
            <v>16DHL1036</v>
          </cell>
          <cell r="AD1713" t="str">
            <v>D21</v>
          </cell>
        </row>
        <row r="1714">
          <cell r="F1714" t="str">
            <v>D.01725.00.701024</v>
          </cell>
          <cell r="G1714">
            <v>17</v>
          </cell>
          <cell r="H1714" t="str">
            <v>D0172500</v>
          </cell>
          <cell r="I1714" t="str">
            <v>Statistische Modellierung</v>
          </cell>
          <cell r="J1714">
            <v>25</v>
          </cell>
          <cell r="K1714" t="str">
            <v>Statistische Modelli</v>
          </cell>
          <cell r="L1714">
            <v>20</v>
          </cell>
          <cell r="M1714" t="str">
            <v>Statistische Modellierung</v>
          </cell>
          <cell r="N1714">
            <v>25</v>
          </cell>
          <cell r="O1714">
            <v>44197</v>
          </cell>
          <cell r="P1714">
            <v>2958465</v>
          </cell>
          <cell r="Q1714" t="str">
            <v>701024</v>
          </cell>
          <cell r="R1714" t="str">
            <v>701024</v>
          </cell>
          <cell r="S1714" t="str">
            <v>HHH</v>
          </cell>
          <cell r="T1714" t="str">
            <v>701024HHH</v>
          </cell>
          <cell r="U1714" t="str">
            <v>X</v>
          </cell>
          <cell r="V1714" t="str">
            <v>X</v>
          </cell>
          <cell r="W1714">
            <v>1</v>
          </cell>
          <cell r="X1714" t="str">
            <v>D0110</v>
          </cell>
          <cell r="Y1714" t="str">
            <v>D0110</v>
          </cell>
          <cell r="Z1714" t="str">
            <v>D0110</v>
          </cell>
          <cell r="AA1714" t="str">
            <v>D0110</v>
          </cell>
          <cell r="AB1714" t="str">
            <v>GZ: GR3793/2-1; AOBJ: 654687</v>
          </cell>
          <cell r="AD1714" t="str">
            <v>D43</v>
          </cell>
        </row>
        <row r="1715">
          <cell r="F1715" t="str">
            <v>D.01726.00.701024</v>
          </cell>
          <cell r="G1715">
            <v>17</v>
          </cell>
          <cell r="H1715" t="str">
            <v>D0172600</v>
          </cell>
          <cell r="I1715" t="str">
            <v>EU: FIN-TECH</v>
          </cell>
          <cell r="J1715">
            <v>12</v>
          </cell>
          <cell r="K1715" t="str">
            <v>EU: FIN-TECH</v>
          </cell>
          <cell r="L1715">
            <v>12</v>
          </cell>
          <cell r="M1715" t="str">
            <v>EU: FIN-TECH</v>
          </cell>
          <cell r="N1715">
            <v>12</v>
          </cell>
          <cell r="O1715">
            <v>44197</v>
          </cell>
          <cell r="P1715">
            <v>2958465</v>
          </cell>
          <cell r="Q1715" t="str">
            <v>701024</v>
          </cell>
          <cell r="R1715" t="str">
            <v>701024</v>
          </cell>
          <cell r="S1715" t="str">
            <v>HHH</v>
          </cell>
          <cell r="T1715" t="str">
            <v>701024HHH</v>
          </cell>
          <cell r="U1715" t="str">
            <v>X</v>
          </cell>
          <cell r="V1715" t="str">
            <v>X</v>
          </cell>
          <cell r="W1715">
            <v>1</v>
          </cell>
          <cell r="X1715" t="str">
            <v>G0011</v>
          </cell>
          <cell r="Y1715" t="str">
            <v>G0011</v>
          </cell>
          <cell r="Z1715" t="str">
            <v>G0011</v>
          </cell>
          <cell r="AA1715" t="str">
            <v>G0011</v>
          </cell>
          <cell r="AB1715" t="str">
            <v>GA: 825215</v>
          </cell>
          <cell r="AD1715" t="str">
            <v>D12</v>
          </cell>
        </row>
        <row r="1716">
          <cell r="F1716" t="str">
            <v>D.01727.00.701024</v>
          </cell>
          <cell r="G1716">
            <v>17</v>
          </cell>
          <cell r="H1716" t="str">
            <v>D0172700</v>
          </cell>
          <cell r="I1716" t="str">
            <v>Flexible regression methods for curve an</v>
          </cell>
          <cell r="J1716">
            <v>40</v>
          </cell>
          <cell r="K1716" t="str">
            <v xml:space="preserve">Flexible regression </v>
          </cell>
          <cell r="L1716">
            <v>20</v>
          </cell>
          <cell r="M1716" t="str">
            <v>Flexible regression methods for curve and shape data</v>
          </cell>
          <cell r="N1716">
            <v>52</v>
          </cell>
          <cell r="O1716">
            <v>44197</v>
          </cell>
          <cell r="P1716">
            <v>2958465</v>
          </cell>
          <cell r="Q1716" t="str">
            <v>701024</v>
          </cell>
          <cell r="R1716" t="str">
            <v>701024</v>
          </cell>
          <cell r="S1716" t="str">
            <v>HHH</v>
          </cell>
          <cell r="T1716" t="str">
            <v>701024HHH</v>
          </cell>
          <cell r="U1716" t="str">
            <v>X</v>
          </cell>
          <cell r="V1716" t="str">
            <v>X</v>
          </cell>
          <cell r="W1716">
            <v>1</v>
          </cell>
          <cell r="X1716" t="str">
            <v>D0110</v>
          </cell>
          <cell r="Y1716" t="str">
            <v>D0110</v>
          </cell>
          <cell r="Z1716" t="str">
            <v>D0110</v>
          </cell>
          <cell r="AA1716" t="str">
            <v>D0110</v>
          </cell>
          <cell r="AB1716" t="str">
            <v>GZ:GR3793/3-1;AOBJ: 665027</v>
          </cell>
          <cell r="AD1716" t="str">
            <v>D43</v>
          </cell>
        </row>
        <row r="1717">
          <cell r="F1717" t="str">
            <v>D.01728.00.701024</v>
          </cell>
          <cell r="G1717">
            <v>17</v>
          </cell>
          <cell r="H1717" t="str">
            <v>D0172800</v>
          </cell>
          <cell r="I1717" t="str">
            <v>Sammelkonto RDC</v>
          </cell>
          <cell r="J1717">
            <v>15</v>
          </cell>
          <cell r="K1717" t="str">
            <v>Sammelkonto RDC</v>
          </cell>
          <cell r="L1717">
            <v>15</v>
          </cell>
          <cell r="M1717" t="str">
            <v>Sammelkonto RDC</v>
          </cell>
          <cell r="N1717">
            <v>15</v>
          </cell>
          <cell r="O1717">
            <v>44197</v>
          </cell>
          <cell r="P1717">
            <v>2958465</v>
          </cell>
          <cell r="Q1717" t="str">
            <v>701024</v>
          </cell>
          <cell r="R1717" t="str">
            <v>701024</v>
          </cell>
          <cell r="S1717" t="str">
            <v>HHH</v>
          </cell>
          <cell r="T1717" t="str">
            <v>701024HHH</v>
          </cell>
          <cell r="U1717" t="str">
            <v>X</v>
          </cell>
          <cell r="V1717" t="str">
            <v>X</v>
          </cell>
          <cell r="W1717">
            <v>1</v>
          </cell>
          <cell r="X1717" t="str">
            <v>N0004</v>
          </cell>
          <cell r="Y1717" t="str">
            <v>N0004</v>
          </cell>
          <cell r="Z1717" t="str">
            <v>N0004</v>
          </cell>
          <cell r="AA1717" t="str">
            <v>N0004</v>
          </cell>
          <cell r="AB1717" t="str">
            <v/>
          </cell>
          <cell r="AD1717" t="str">
            <v>D11</v>
          </cell>
        </row>
        <row r="1718">
          <cell r="F1718" t="str">
            <v>D.01729.00.701025</v>
          </cell>
          <cell r="G1718">
            <v>17</v>
          </cell>
          <cell r="H1718" t="str">
            <v>D0172900</v>
          </cell>
          <cell r="I1718" t="str">
            <v>Regional Economic Inequality</v>
          </cell>
          <cell r="J1718">
            <v>28</v>
          </cell>
          <cell r="K1718" t="str">
            <v>Regional Economic In</v>
          </cell>
          <cell r="L1718">
            <v>20</v>
          </cell>
          <cell r="M1718" t="str">
            <v>Regional Economic Inequality</v>
          </cell>
          <cell r="N1718">
            <v>28</v>
          </cell>
          <cell r="O1718">
            <v>44197</v>
          </cell>
          <cell r="P1718">
            <v>2958465</v>
          </cell>
          <cell r="Q1718" t="str">
            <v>701025</v>
          </cell>
          <cell r="R1718" t="str">
            <v>701025</v>
          </cell>
          <cell r="S1718" t="str">
            <v>HHH</v>
          </cell>
          <cell r="T1718" t="str">
            <v>701025HHH</v>
          </cell>
          <cell r="U1718" t="str">
            <v>X</v>
          </cell>
          <cell r="V1718" t="str">
            <v>X</v>
          </cell>
          <cell r="W1718">
            <v>1</v>
          </cell>
          <cell r="X1718" t="str">
            <v>I0030</v>
          </cell>
          <cell r="Y1718" t="str">
            <v>I0030</v>
          </cell>
          <cell r="Z1718" t="str">
            <v>I0030</v>
          </cell>
          <cell r="AA1718" t="str">
            <v>I0030</v>
          </cell>
          <cell r="AB1718" t="str">
            <v>10.17.2.036GE</v>
          </cell>
          <cell r="AD1718" t="str">
            <v>D31</v>
          </cell>
        </row>
        <row r="1719">
          <cell r="F1719" t="str">
            <v>D.01730.00.701025</v>
          </cell>
          <cell r="G1719">
            <v>17</v>
          </cell>
          <cell r="H1719" t="str">
            <v>D0173000</v>
          </cell>
          <cell r="I1719" t="str">
            <v>Sammelkonto</v>
          </cell>
          <cell r="J1719">
            <v>11</v>
          </cell>
          <cell r="K1719" t="str">
            <v>Sammelkonto</v>
          </cell>
          <cell r="L1719">
            <v>11</v>
          </cell>
          <cell r="M1719" t="str">
            <v>Sammelkonto</v>
          </cell>
          <cell r="N1719">
            <v>11</v>
          </cell>
          <cell r="O1719">
            <v>44197</v>
          </cell>
          <cell r="P1719">
            <v>2958465</v>
          </cell>
          <cell r="Q1719" t="str">
            <v>701025</v>
          </cell>
          <cell r="R1719" t="str">
            <v>701025</v>
          </cell>
          <cell r="S1719" t="str">
            <v>HHH</v>
          </cell>
          <cell r="T1719" t="str">
            <v>701025HHH</v>
          </cell>
          <cell r="U1719" t="str">
            <v>X</v>
          </cell>
          <cell r="V1719" t="str">
            <v>X</v>
          </cell>
          <cell r="W1719">
            <v>1</v>
          </cell>
          <cell r="X1719" t="str">
            <v>N0004</v>
          </cell>
          <cell r="Y1719" t="str">
            <v>N0004</v>
          </cell>
          <cell r="Z1719" t="str">
            <v>N0004</v>
          </cell>
          <cell r="AA1719" t="str">
            <v>N0004</v>
          </cell>
          <cell r="AB1719" t="str">
            <v/>
          </cell>
          <cell r="AD1719" t="str">
            <v>D11</v>
          </cell>
        </row>
        <row r="1720">
          <cell r="F1720" t="str">
            <v>D.01731.00.701026</v>
          </cell>
          <cell r="G1720">
            <v>17</v>
          </cell>
          <cell r="H1720" t="str">
            <v>D0173100</v>
          </cell>
          <cell r="I1720" t="str">
            <v>OR &amp; W.informatik</v>
          </cell>
          <cell r="J1720">
            <v>17</v>
          </cell>
          <cell r="K1720" t="str">
            <v>OR &amp; W.informatik</v>
          </cell>
          <cell r="L1720">
            <v>17</v>
          </cell>
          <cell r="M1720" t="str">
            <v>OR &amp; W.informatik</v>
          </cell>
          <cell r="N1720">
            <v>17</v>
          </cell>
          <cell r="O1720">
            <v>44197</v>
          </cell>
          <cell r="P1720">
            <v>2958465</v>
          </cell>
          <cell r="Q1720" t="str">
            <v>701026</v>
          </cell>
          <cell r="R1720" t="str">
            <v>701026</v>
          </cell>
          <cell r="S1720" t="str">
            <v>HHH</v>
          </cell>
          <cell r="T1720" t="str">
            <v>701026HHH</v>
          </cell>
          <cell r="U1720" t="str">
            <v>X</v>
          </cell>
          <cell r="V1720" t="str">
            <v>X</v>
          </cell>
          <cell r="W1720">
            <v>1</v>
          </cell>
          <cell r="X1720" t="str">
            <v>K0010</v>
          </cell>
          <cell r="Y1720" t="str">
            <v>K0010</v>
          </cell>
          <cell r="Z1720" t="str">
            <v>K0010</v>
          </cell>
          <cell r="AA1720" t="str">
            <v>K0010</v>
          </cell>
          <cell r="AD1720" t="str">
            <v>D12</v>
          </cell>
        </row>
        <row r="1721">
          <cell r="F1721" t="str">
            <v>D.01732.00.701026</v>
          </cell>
          <cell r="G1721">
            <v>17</v>
          </cell>
          <cell r="H1721" t="str">
            <v>D0173200</v>
          </cell>
          <cell r="I1721" t="str">
            <v>EX Creatext EXIST Creatext</v>
          </cell>
          <cell r="J1721">
            <v>26</v>
          </cell>
          <cell r="K1721" t="str">
            <v>EX Creatext EXIST Cr</v>
          </cell>
          <cell r="L1721">
            <v>20</v>
          </cell>
          <cell r="M1721" t="str">
            <v>EX Creatext EXIST Creatext</v>
          </cell>
          <cell r="N1721">
            <v>26</v>
          </cell>
          <cell r="O1721">
            <v>44197</v>
          </cell>
          <cell r="P1721">
            <v>2958465</v>
          </cell>
          <cell r="Q1721" t="str">
            <v>701026</v>
          </cell>
          <cell r="R1721" t="str">
            <v>701026</v>
          </cell>
          <cell r="S1721" t="str">
            <v>HHH</v>
          </cell>
          <cell r="T1721" t="str">
            <v>701026HHH</v>
          </cell>
          <cell r="U1721" t="str">
            <v>X</v>
          </cell>
          <cell r="V1721" t="str">
            <v>X</v>
          </cell>
          <cell r="W1721">
            <v>1</v>
          </cell>
          <cell r="X1721" t="str">
            <v>E0202</v>
          </cell>
          <cell r="Y1721" t="str">
            <v>E0202</v>
          </cell>
          <cell r="Z1721" t="str">
            <v>E0202</v>
          </cell>
          <cell r="AA1721" t="str">
            <v>E0202</v>
          </cell>
          <cell r="AB1721" t="str">
            <v>03EGSBE476</v>
          </cell>
          <cell r="AD1721" t="str">
            <v>D22</v>
          </cell>
        </row>
        <row r="1722">
          <cell r="F1722" t="str">
            <v>D.01733.00.701026</v>
          </cell>
          <cell r="G1722">
            <v>17</v>
          </cell>
          <cell r="H1722" t="str">
            <v>D0173300</v>
          </cell>
          <cell r="I1722" t="str">
            <v>EFRE - Wireless Transfer Center Berlin</v>
          </cell>
          <cell r="J1722">
            <v>38</v>
          </cell>
          <cell r="K1722" t="str">
            <v>EFRE - Wireless Tran</v>
          </cell>
          <cell r="L1722">
            <v>20</v>
          </cell>
          <cell r="M1722" t="str">
            <v>EFRE - Wireless Transfer Center Berlin</v>
          </cell>
          <cell r="N1722">
            <v>38</v>
          </cell>
          <cell r="O1722">
            <v>44197</v>
          </cell>
          <cell r="P1722">
            <v>2958465</v>
          </cell>
          <cell r="Q1722" t="str">
            <v>701026</v>
          </cell>
          <cell r="R1722" t="str">
            <v>701026</v>
          </cell>
          <cell r="S1722" t="str">
            <v>HHH</v>
          </cell>
          <cell r="T1722" t="str">
            <v>701026HHH</v>
          </cell>
          <cell r="U1722" t="str">
            <v>X</v>
          </cell>
          <cell r="V1722" t="str">
            <v>X</v>
          </cell>
          <cell r="W1722">
            <v>1</v>
          </cell>
          <cell r="X1722" t="str">
            <v>G0104</v>
          </cell>
          <cell r="Y1722" t="str">
            <v>G0104</v>
          </cell>
          <cell r="Z1722" t="str">
            <v>G0104</v>
          </cell>
          <cell r="AA1722" t="str">
            <v>G0104</v>
          </cell>
          <cell r="AD1722" t="str">
            <v>D12</v>
          </cell>
        </row>
        <row r="1723">
          <cell r="F1723" t="str">
            <v>D.01734.00.701027</v>
          </cell>
          <cell r="G1723">
            <v>17</v>
          </cell>
          <cell r="H1723" t="str">
            <v>D0173400</v>
          </cell>
          <cell r="I1723" t="str">
            <v>Towards a Micro-Founded Theory of Moneta</v>
          </cell>
          <cell r="J1723">
            <v>40</v>
          </cell>
          <cell r="K1723" t="str">
            <v>Towards a Micro-Foun</v>
          </cell>
          <cell r="L1723">
            <v>20</v>
          </cell>
          <cell r="M1723" t="str">
            <v>Towards a Micro-Founded Theory of Monetary Policy</v>
          </cell>
          <cell r="N1723">
            <v>49</v>
          </cell>
          <cell r="O1723">
            <v>44197</v>
          </cell>
          <cell r="P1723">
            <v>2958465</v>
          </cell>
          <cell r="Q1723" t="str">
            <v>701027</v>
          </cell>
          <cell r="R1723" t="str">
            <v>701027</v>
          </cell>
          <cell r="S1723" t="str">
            <v>HHH</v>
          </cell>
          <cell r="T1723" t="str">
            <v>701027HHH</v>
          </cell>
          <cell r="U1723" t="str">
            <v>X</v>
          </cell>
          <cell r="V1723" t="str">
            <v>X</v>
          </cell>
          <cell r="W1723">
            <v>1</v>
          </cell>
          <cell r="X1723" t="str">
            <v>D0110</v>
          </cell>
          <cell r="Y1723" t="str">
            <v>D0110</v>
          </cell>
          <cell r="Z1723" t="str">
            <v>D0110</v>
          </cell>
          <cell r="AA1723" t="str">
            <v>D0110</v>
          </cell>
          <cell r="AB1723" t="str">
            <v>GZ: WE4705/ 2-1; AOBJ: 651515</v>
          </cell>
          <cell r="AD1723" t="str">
            <v>D43</v>
          </cell>
        </row>
        <row r="1724">
          <cell r="F1724" t="str">
            <v>D.01735.00.701028</v>
          </cell>
          <cell r="G1724">
            <v>17</v>
          </cell>
          <cell r="H1724" t="str">
            <v>D0173500</v>
          </cell>
          <cell r="I1724" t="str">
            <v>BCCP (2nd FP)</v>
          </cell>
          <cell r="J1724">
            <v>13</v>
          </cell>
          <cell r="K1724" t="str">
            <v>BCCP (2nd FP)</v>
          </cell>
          <cell r="L1724">
            <v>13</v>
          </cell>
          <cell r="M1724" t="str">
            <v>BCCP (2nd FP)</v>
          </cell>
          <cell r="N1724">
            <v>13</v>
          </cell>
          <cell r="O1724">
            <v>44197</v>
          </cell>
          <cell r="P1724">
            <v>2958465</v>
          </cell>
          <cell r="Q1724" t="str">
            <v>701028</v>
          </cell>
          <cell r="R1724" t="str">
            <v>701028</v>
          </cell>
          <cell r="S1724" t="str">
            <v>HHH</v>
          </cell>
          <cell r="T1724" t="str">
            <v>701028HHH</v>
          </cell>
          <cell r="U1724" t="str">
            <v>X</v>
          </cell>
          <cell r="V1724" t="str">
            <v>X</v>
          </cell>
          <cell r="W1724">
            <v>1</v>
          </cell>
          <cell r="X1724" t="str">
            <v>K0008</v>
          </cell>
          <cell r="Y1724" t="str">
            <v>K0008</v>
          </cell>
          <cell r="Z1724" t="str">
            <v>K0008</v>
          </cell>
          <cell r="AA1724" t="str">
            <v>K0008</v>
          </cell>
          <cell r="AB1724" t="str">
            <v>SAS-W5-2018    DIW 254180</v>
          </cell>
          <cell r="AD1724" t="str">
            <v>D12</v>
          </cell>
        </row>
        <row r="1725">
          <cell r="F1725" t="str">
            <v>D.01736.00.701028</v>
          </cell>
          <cell r="G1725">
            <v>17</v>
          </cell>
          <cell r="H1725" t="str">
            <v>D0173600</v>
          </cell>
          <cell r="I1725" t="str">
            <v>BCCP</v>
          </cell>
          <cell r="J1725">
            <v>4</v>
          </cell>
          <cell r="K1725" t="str">
            <v>BCCP</v>
          </cell>
          <cell r="L1725">
            <v>4</v>
          </cell>
          <cell r="M1725" t="str">
            <v>BCCP</v>
          </cell>
          <cell r="N1725">
            <v>4</v>
          </cell>
          <cell r="O1725">
            <v>44197</v>
          </cell>
          <cell r="P1725">
            <v>2958465</v>
          </cell>
          <cell r="Q1725" t="str">
            <v>701028</v>
          </cell>
          <cell r="R1725" t="str">
            <v>701028</v>
          </cell>
          <cell r="S1725" t="str">
            <v>HHH</v>
          </cell>
          <cell r="T1725" t="str">
            <v>701028HHH</v>
          </cell>
          <cell r="U1725" t="str">
            <v>X</v>
          </cell>
          <cell r="V1725" t="str">
            <v>X</v>
          </cell>
          <cell r="W1725">
            <v>1</v>
          </cell>
          <cell r="X1725" t="str">
            <v>K0008</v>
          </cell>
          <cell r="Y1725" t="str">
            <v>K0008</v>
          </cell>
          <cell r="Z1725" t="str">
            <v>K0008</v>
          </cell>
          <cell r="AA1725" t="str">
            <v>K0008</v>
          </cell>
          <cell r="AD1725" t="str">
            <v>D12</v>
          </cell>
        </row>
        <row r="1726">
          <cell r="F1726" t="str">
            <v>D.01737.00.701029</v>
          </cell>
          <cell r="G1726">
            <v>17</v>
          </cell>
          <cell r="H1726" t="str">
            <v>D0173700</v>
          </cell>
          <cell r="I1726" t="str">
            <v>Arbeitsmarktreformen</v>
          </cell>
          <cell r="J1726">
            <v>20</v>
          </cell>
          <cell r="K1726" t="str">
            <v>Arbeitsmarktreformen</v>
          </cell>
          <cell r="L1726">
            <v>20</v>
          </cell>
          <cell r="M1726" t="str">
            <v>Arbeitsmarktreformen</v>
          </cell>
          <cell r="N1726">
            <v>20</v>
          </cell>
          <cell r="O1726">
            <v>44197</v>
          </cell>
          <cell r="P1726">
            <v>2958465</v>
          </cell>
          <cell r="Q1726" t="str">
            <v>701029</v>
          </cell>
          <cell r="R1726" t="str">
            <v>701029</v>
          </cell>
          <cell r="S1726" t="str">
            <v>HHH</v>
          </cell>
          <cell r="T1726" t="str">
            <v>701029HHH</v>
          </cell>
          <cell r="U1726" t="str">
            <v>X</v>
          </cell>
          <cell r="V1726" t="str">
            <v>X</v>
          </cell>
          <cell r="W1726">
            <v>1</v>
          </cell>
          <cell r="X1726" t="str">
            <v>D0110</v>
          </cell>
          <cell r="Y1726" t="str">
            <v>D0110</v>
          </cell>
          <cell r="Z1726" t="str">
            <v>D0110</v>
          </cell>
          <cell r="AA1726" t="str">
            <v>D0110</v>
          </cell>
          <cell r="AB1726" t="str">
            <v>GZ: BU921/5-2; AOBJ: 642093</v>
          </cell>
          <cell r="AD1726" t="str">
            <v>D43</v>
          </cell>
        </row>
        <row r="1727">
          <cell r="F1727" t="str">
            <v>D.01738.00.701029</v>
          </cell>
          <cell r="G1727">
            <v>17</v>
          </cell>
          <cell r="H1727" t="str">
            <v>D0173800</v>
          </cell>
          <cell r="I1727" t="str">
            <v>UHHU ab 2018</v>
          </cell>
          <cell r="J1727">
            <v>12</v>
          </cell>
          <cell r="K1727" t="str">
            <v>UHHU ab 2018</v>
          </cell>
          <cell r="L1727">
            <v>12</v>
          </cell>
          <cell r="M1727" t="str">
            <v>UHHU ab 2018</v>
          </cell>
          <cell r="N1727">
            <v>12</v>
          </cell>
          <cell r="O1727">
            <v>44197</v>
          </cell>
          <cell r="P1727">
            <v>2958465</v>
          </cell>
          <cell r="Q1727" t="str">
            <v>701029</v>
          </cell>
          <cell r="R1727" t="str">
            <v>701029</v>
          </cell>
          <cell r="S1727" t="str">
            <v>HHH</v>
          </cell>
          <cell r="T1727" t="str">
            <v>701029HHH</v>
          </cell>
          <cell r="U1727" t="str">
            <v>X</v>
          </cell>
          <cell r="V1727" t="str">
            <v>X</v>
          </cell>
          <cell r="W1727">
            <v>1</v>
          </cell>
          <cell r="X1727" t="str">
            <v>L0100</v>
          </cell>
          <cell r="Y1727" t="str">
            <v>L0100</v>
          </cell>
          <cell r="Z1727" t="str">
            <v>L0100</v>
          </cell>
          <cell r="AA1727" t="str">
            <v>L0100</v>
          </cell>
          <cell r="AB1727" t="str">
            <v>57393739</v>
          </cell>
          <cell r="AD1727" t="str">
            <v>D12</v>
          </cell>
        </row>
        <row r="1728">
          <cell r="F1728" t="str">
            <v>D.01739.00.701035</v>
          </cell>
          <cell r="G1728">
            <v>17</v>
          </cell>
          <cell r="H1728" t="str">
            <v>D0173900</v>
          </cell>
          <cell r="I1728" t="str">
            <v>Lakestar Professur für Venture Capital</v>
          </cell>
          <cell r="J1728">
            <v>38</v>
          </cell>
          <cell r="K1728" t="str">
            <v>Lakestar Professur f</v>
          </cell>
          <cell r="L1728">
            <v>20</v>
          </cell>
          <cell r="M1728" t="str">
            <v>Lakestar Professur für Venture Capital</v>
          </cell>
          <cell r="N1728">
            <v>38</v>
          </cell>
          <cell r="O1728">
            <v>44197</v>
          </cell>
          <cell r="P1728">
            <v>2958465</v>
          </cell>
          <cell r="Q1728" t="str">
            <v>701035</v>
          </cell>
          <cell r="R1728" t="str">
            <v>701035</v>
          </cell>
          <cell r="S1728" t="str">
            <v>HHH</v>
          </cell>
          <cell r="T1728" t="str">
            <v>701035HHH</v>
          </cell>
          <cell r="U1728" t="str">
            <v>X</v>
          </cell>
          <cell r="V1728" t="str">
            <v>X</v>
          </cell>
          <cell r="W1728">
            <v>1</v>
          </cell>
          <cell r="X1728" t="str">
            <v>K0008</v>
          </cell>
          <cell r="Y1728" t="str">
            <v>K0008</v>
          </cell>
          <cell r="Z1728" t="str">
            <v>K0008</v>
          </cell>
          <cell r="AA1728" t="str">
            <v>K0008</v>
          </cell>
          <cell r="AB1728" t="str">
            <v/>
          </cell>
          <cell r="AD1728" t="str">
            <v>D12</v>
          </cell>
        </row>
        <row r="1729">
          <cell r="F1729" t="str">
            <v>D.01740.00.701035</v>
          </cell>
          <cell r="G1729">
            <v>17</v>
          </cell>
          <cell r="H1729" t="str">
            <v>D0174000</v>
          </cell>
          <cell r="I1729" t="str">
            <v>Rudolf-von-Benningsen-Förder-Professur f</v>
          </cell>
          <cell r="J1729">
            <v>40</v>
          </cell>
          <cell r="K1729" t="str">
            <v>Rudolf-von-Benningse</v>
          </cell>
          <cell r="L1729">
            <v>20</v>
          </cell>
          <cell r="M1729" t="str">
            <v>Rudolf-von-Benningsen-Förder-Professur für Corporate Finance</v>
          </cell>
          <cell r="N1729">
            <v>60</v>
          </cell>
          <cell r="O1729">
            <v>44197</v>
          </cell>
          <cell r="P1729">
            <v>2958465</v>
          </cell>
          <cell r="Q1729" t="str">
            <v>701035</v>
          </cell>
          <cell r="R1729" t="str">
            <v>701035</v>
          </cell>
          <cell r="S1729" t="str">
            <v>HHH</v>
          </cell>
          <cell r="T1729" t="str">
            <v>701035HHH</v>
          </cell>
          <cell r="U1729" t="str">
            <v>X</v>
          </cell>
          <cell r="V1729" t="str">
            <v>X</v>
          </cell>
          <cell r="W1729">
            <v>1</v>
          </cell>
          <cell r="X1729" t="str">
            <v>I0280</v>
          </cell>
          <cell r="Y1729" t="str">
            <v>I0280</v>
          </cell>
          <cell r="Z1729" t="str">
            <v>I0280</v>
          </cell>
          <cell r="AA1729" t="str">
            <v>I0280</v>
          </cell>
          <cell r="AB1729" t="str">
            <v>T161/15971/19</v>
          </cell>
          <cell r="AD1729" t="str">
            <v>D31</v>
          </cell>
        </row>
        <row r="1730">
          <cell r="F1730" t="str">
            <v>D.01741.00.701035</v>
          </cell>
          <cell r="G1730">
            <v>17</v>
          </cell>
          <cell r="H1730" t="str">
            <v>D0174100</v>
          </cell>
          <cell r="I1730" t="str">
            <v>Stiftungsjuniorprofessur Private Equity</v>
          </cell>
          <cell r="J1730">
            <v>39</v>
          </cell>
          <cell r="K1730" t="str">
            <v>Stiftungsjuniorprofe</v>
          </cell>
          <cell r="L1730">
            <v>20</v>
          </cell>
          <cell r="M1730" t="str">
            <v>Stiftungsjuniorprofessur Private Equity</v>
          </cell>
          <cell r="N1730">
            <v>39</v>
          </cell>
          <cell r="O1730">
            <v>44197</v>
          </cell>
          <cell r="P1730">
            <v>2958465</v>
          </cell>
          <cell r="Q1730" t="str">
            <v>701035</v>
          </cell>
          <cell r="R1730" t="str">
            <v>701035</v>
          </cell>
          <cell r="S1730" t="str">
            <v>HHH</v>
          </cell>
          <cell r="T1730" t="str">
            <v>701035HHH</v>
          </cell>
          <cell r="U1730" t="str">
            <v>X</v>
          </cell>
          <cell r="V1730" t="str">
            <v>X</v>
          </cell>
          <cell r="W1730">
            <v>1</v>
          </cell>
          <cell r="X1730" t="str">
            <v>K0008</v>
          </cell>
          <cell r="Y1730" t="str">
            <v>K0008</v>
          </cell>
          <cell r="Z1730" t="str">
            <v>K0008</v>
          </cell>
          <cell r="AA1730" t="str">
            <v>K0008</v>
          </cell>
          <cell r="AD1730" t="str">
            <v>D12</v>
          </cell>
        </row>
        <row r="1731">
          <cell r="F1731" t="str">
            <v>D.01742.00.701035</v>
          </cell>
          <cell r="G1731">
            <v>17</v>
          </cell>
          <cell r="H1731" t="str">
            <v>D0174200</v>
          </cell>
          <cell r="I1731" t="str">
            <v>Sammelkonto</v>
          </cell>
          <cell r="J1731">
            <v>11</v>
          </cell>
          <cell r="K1731" t="str">
            <v>Sammelkonto</v>
          </cell>
          <cell r="L1731">
            <v>11</v>
          </cell>
          <cell r="M1731" t="str">
            <v>Sammelkonto</v>
          </cell>
          <cell r="N1731">
            <v>11</v>
          </cell>
          <cell r="O1731">
            <v>44197</v>
          </cell>
          <cell r="P1731">
            <v>2958465</v>
          </cell>
          <cell r="Q1731" t="str">
            <v>701035</v>
          </cell>
          <cell r="R1731" t="str">
            <v>701035</v>
          </cell>
          <cell r="S1731" t="str">
            <v>HHH</v>
          </cell>
          <cell r="T1731" t="str">
            <v>701035HHH</v>
          </cell>
          <cell r="U1731" t="str">
            <v>X</v>
          </cell>
          <cell r="V1731" t="str">
            <v>X</v>
          </cell>
          <cell r="W1731">
            <v>1</v>
          </cell>
          <cell r="X1731" t="str">
            <v>N0004</v>
          </cell>
          <cell r="Y1731" t="str">
            <v>N0004</v>
          </cell>
          <cell r="Z1731" t="str">
            <v>N0004</v>
          </cell>
          <cell r="AA1731" t="str">
            <v>N0004</v>
          </cell>
          <cell r="AB1731" t="str">
            <v/>
          </cell>
          <cell r="AD1731" t="str">
            <v>D11</v>
          </cell>
        </row>
        <row r="1732">
          <cell r="F1732" t="str">
            <v>D.01743.00.701036</v>
          </cell>
          <cell r="G1732">
            <v>17</v>
          </cell>
          <cell r="H1732" t="str">
            <v>D0174300</v>
          </cell>
          <cell r="I1732" t="str">
            <v>Strategic Behavior</v>
          </cell>
          <cell r="J1732">
            <v>18</v>
          </cell>
          <cell r="K1732" t="str">
            <v>Strategic Behavior</v>
          </cell>
          <cell r="L1732">
            <v>18</v>
          </cell>
          <cell r="M1732" t="str">
            <v>Strategic Behavior</v>
          </cell>
          <cell r="N1732">
            <v>18</v>
          </cell>
          <cell r="O1732">
            <v>44197</v>
          </cell>
          <cell r="P1732">
            <v>2958465</v>
          </cell>
          <cell r="Q1732" t="str">
            <v>701036</v>
          </cell>
          <cell r="R1732" t="str">
            <v>701036</v>
          </cell>
          <cell r="S1732" t="str">
            <v>HHH</v>
          </cell>
          <cell r="T1732" t="str">
            <v>701036HHH</v>
          </cell>
          <cell r="U1732" t="str">
            <v>X</v>
          </cell>
          <cell r="V1732" t="str">
            <v>X</v>
          </cell>
          <cell r="W1732">
            <v>1</v>
          </cell>
          <cell r="X1732" t="str">
            <v>D0170</v>
          </cell>
          <cell r="Y1732" t="str">
            <v>D0170</v>
          </cell>
          <cell r="Z1732" t="str">
            <v>D0170</v>
          </cell>
          <cell r="AA1732" t="str">
            <v>D0170</v>
          </cell>
          <cell r="AB1732" t="str">
            <v>GZ: ZI1673/1-1; AOBJ: 640474</v>
          </cell>
          <cell r="AD1732" t="str">
            <v>D43</v>
          </cell>
        </row>
        <row r="1733">
          <cell r="F1733" t="str">
            <v>D.01744.00.701037</v>
          </cell>
          <cell r="G1733">
            <v>17</v>
          </cell>
          <cell r="H1733" t="str">
            <v>D0174400</v>
          </cell>
          <cell r="I1733" t="str">
            <v>Stiftungsprofessur Managements</v>
          </cell>
          <cell r="J1733">
            <v>30</v>
          </cell>
          <cell r="K1733" t="str">
            <v>Stiftungsprofessur M</v>
          </cell>
          <cell r="L1733">
            <v>20</v>
          </cell>
          <cell r="M1733" t="str">
            <v>Stiftungsprofessur Managements</v>
          </cell>
          <cell r="N1733">
            <v>30</v>
          </cell>
          <cell r="O1733">
            <v>44197</v>
          </cell>
          <cell r="P1733">
            <v>2958465</v>
          </cell>
          <cell r="Q1733" t="str">
            <v>701037</v>
          </cell>
          <cell r="R1733" t="str">
            <v>701037</v>
          </cell>
          <cell r="S1733" t="str">
            <v>HHH</v>
          </cell>
          <cell r="T1733" t="str">
            <v>701037HHH</v>
          </cell>
          <cell r="U1733" t="str">
            <v>X</v>
          </cell>
          <cell r="V1733" t="str">
            <v>X</v>
          </cell>
          <cell r="W1733">
            <v>1</v>
          </cell>
          <cell r="X1733" t="str">
            <v>K0018</v>
          </cell>
          <cell r="Y1733" t="str">
            <v>K0018</v>
          </cell>
          <cell r="Z1733" t="str">
            <v>K0018</v>
          </cell>
          <cell r="AA1733" t="str">
            <v>K0018</v>
          </cell>
          <cell r="AB1733" t="str">
            <v>SAP</v>
          </cell>
          <cell r="AD1733" t="str">
            <v>D12</v>
          </cell>
        </row>
        <row r="1734">
          <cell r="F1734" t="str">
            <v>D.01745.00.701048</v>
          </cell>
          <cell r="G1734">
            <v>17</v>
          </cell>
          <cell r="H1734" t="str">
            <v>D0174500</v>
          </cell>
          <cell r="I1734" t="str">
            <v>SPP 1764 /2: German Labor Market</v>
          </cell>
          <cell r="J1734">
            <v>32</v>
          </cell>
          <cell r="K1734" t="str">
            <v xml:space="preserve">SPP 1764 /2: German </v>
          </cell>
          <cell r="L1734">
            <v>20</v>
          </cell>
          <cell r="M1734" t="str">
            <v>SPP 1764 /2: German Labor Market</v>
          </cell>
          <cell r="N1734">
            <v>32</v>
          </cell>
          <cell r="O1734">
            <v>44197</v>
          </cell>
          <cell r="P1734">
            <v>2958465</v>
          </cell>
          <cell r="Q1734" t="str">
            <v>701048</v>
          </cell>
          <cell r="R1734" t="str">
            <v>701048</v>
          </cell>
          <cell r="S1734" t="str">
            <v>HHH</v>
          </cell>
          <cell r="T1734" t="str">
            <v>701048HHH</v>
          </cell>
          <cell r="U1734" t="str">
            <v>X</v>
          </cell>
          <cell r="V1734" t="str">
            <v>X</v>
          </cell>
          <cell r="W1734">
            <v>1</v>
          </cell>
          <cell r="X1734" t="str">
            <v>D0140</v>
          </cell>
          <cell r="Y1734" t="str">
            <v>D0140</v>
          </cell>
          <cell r="Z1734" t="str">
            <v>D0140</v>
          </cell>
          <cell r="AA1734" t="str">
            <v>D0140</v>
          </cell>
          <cell r="AB1734" t="str">
            <v>GZ: SP1137/5-1; AOBJ: 642091</v>
          </cell>
          <cell r="AD1734" t="str">
            <v>D43</v>
          </cell>
        </row>
        <row r="1735">
          <cell r="F1735" t="str">
            <v>D.01746.00.701048</v>
          </cell>
          <cell r="G1735">
            <v>17</v>
          </cell>
          <cell r="H1735" t="str">
            <v>D0174600</v>
          </cell>
          <cell r="I1735" t="str">
            <v>Sammelkonto</v>
          </cell>
          <cell r="J1735">
            <v>11</v>
          </cell>
          <cell r="K1735" t="str">
            <v>Sammelkonto</v>
          </cell>
          <cell r="L1735">
            <v>11</v>
          </cell>
          <cell r="M1735" t="str">
            <v>Sammelkonto</v>
          </cell>
          <cell r="N1735">
            <v>11</v>
          </cell>
          <cell r="O1735">
            <v>44197</v>
          </cell>
          <cell r="P1735">
            <v>2958465</v>
          </cell>
          <cell r="Q1735" t="str">
            <v>701048</v>
          </cell>
          <cell r="R1735" t="str">
            <v>701048</v>
          </cell>
          <cell r="S1735" t="str">
            <v>HHH</v>
          </cell>
          <cell r="T1735" t="str">
            <v>701048HHH</v>
          </cell>
          <cell r="U1735" t="str">
            <v>X</v>
          </cell>
          <cell r="V1735" t="str">
            <v>X</v>
          </cell>
          <cell r="W1735">
            <v>1</v>
          </cell>
          <cell r="X1735" t="str">
            <v>N0004</v>
          </cell>
          <cell r="Y1735" t="str">
            <v>N0004</v>
          </cell>
          <cell r="Z1735" t="str">
            <v>N0004</v>
          </cell>
          <cell r="AA1735" t="str">
            <v>N0004</v>
          </cell>
          <cell r="AD1735" t="str">
            <v>D11</v>
          </cell>
        </row>
        <row r="1736">
          <cell r="F1736" t="str">
            <v>D.01747.00.701058</v>
          </cell>
          <cell r="G1736">
            <v>17</v>
          </cell>
          <cell r="H1736" t="str">
            <v>D0174700</v>
          </cell>
          <cell r="I1736" t="str">
            <v>KT Boost Fund: KT 04</v>
          </cell>
          <cell r="J1736">
            <v>20</v>
          </cell>
          <cell r="K1736" t="str">
            <v>KT Boost Fund: KT 04</v>
          </cell>
          <cell r="L1736">
            <v>20</v>
          </cell>
          <cell r="M1736" t="str">
            <v>KT Boost Fund: KT 04</v>
          </cell>
          <cell r="N1736">
            <v>20</v>
          </cell>
          <cell r="O1736">
            <v>44197</v>
          </cell>
          <cell r="P1736">
            <v>2958465</v>
          </cell>
          <cell r="Q1736" t="str">
            <v>701058</v>
          </cell>
          <cell r="R1736" t="str">
            <v>701058</v>
          </cell>
          <cell r="S1736" t="str">
            <v>HHH</v>
          </cell>
          <cell r="T1736" t="str">
            <v>701058HHH</v>
          </cell>
          <cell r="U1736" t="str">
            <v>X</v>
          </cell>
          <cell r="V1736" t="str">
            <v>X</v>
          </cell>
          <cell r="W1736">
            <v>1</v>
          </cell>
          <cell r="X1736" t="str">
            <v>I0300</v>
          </cell>
          <cell r="Y1736" t="str">
            <v>I0300</v>
          </cell>
          <cell r="Z1736" t="str">
            <v>I0300</v>
          </cell>
          <cell r="AA1736" t="str">
            <v>I0300</v>
          </cell>
          <cell r="AB1736" t="str">
            <v>KT04</v>
          </cell>
          <cell r="AD1736" t="str">
            <v>D31</v>
          </cell>
        </row>
        <row r="1737">
          <cell r="F1737" t="str">
            <v>D.01748.00.701058</v>
          </cell>
          <cell r="G1737">
            <v>17</v>
          </cell>
          <cell r="H1737" t="str">
            <v>D0174800</v>
          </cell>
          <cell r="I1737" t="str">
            <v>Boosting Copulas</v>
          </cell>
          <cell r="J1737">
            <v>16</v>
          </cell>
          <cell r="K1737" t="str">
            <v>Boosting Copulas</v>
          </cell>
          <cell r="L1737">
            <v>16</v>
          </cell>
          <cell r="M1737" t="str">
            <v>Boosting Copulas</v>
          </cell>
          <cell r="N1737">
            <v>16</v>
          </cell>
          <cell r="O1737">
            <v>44197</v>
          </cell>
          <cell r="P1737">
            <v>2958465</v>
          </cell>
          <cell r="Q1737" t="str">
            <v>701058</v>
          </cell>
          <cell r="R1737" t="str">
            <v>701058</v>
          </cell>
          <cell r="S1737" t="str">
            <v>HHH</v>
          </cell>
          <cell r="T1737" t="str">
            <v>701058HHH</v>
          </cell>
          <cell r="U1737" t="str">
            <v>X</v>
          </cell>
          <cell r="V1737" t="str">
            <v>X</v>
          </cell>
          <cell r="W1737">
            <v>1</v>
          </cell>
          <cell r="X1737" t="str">
            <v>D0110</v>
          </cell>
          <cell r="Y1737" t="str">
            <v>D0110</v>
          </cell>
          <cell r="Z1737" t="str">
            <v>D0110</v>
          </cell>
          <cell r="AA1737" t="str">
            <v>D0110</v>
          </cell>
          <cell r="AB1737" t="str">
            <v>GZ: KL3037/2-1; AOBJ: 660436</v>
          </cell>
          <cell r="AD1737" t="str">
            <v>D43</v>
          </cell>
        </row>
        <row r="1738">
          <cell r="F1738" t="str">
            <v>D.01749.00.701058</v>
          </cell>
          <cell r="G1738">
            <v>17</v>
          </cell>
          <cell r="H1738" t="str">
            <v>D0174900</v>
          </cell>
          <cell r="I1738" t="str">
            <v>Shallow Priors and Deep Learning</v>
          </cell>
          <cell r="J1738">
            <v>32</v>
          </cell>
          <cell r="K1738" t="str">
            <v>Shallow Priors and D</v>
          </cell>
          <cell r="L1738">
            <v>20</v>
          </cell>
          <cell r="M1738" t="str">
            <v>Shallow Priors and Deep Learning</v>
          </cell>
          <cell r="N1738">
            <v>32</v>
          </cell>
          <cell r="O1738">
            <v>44197</v>
          </cell>
          <cell r="P1738">
            <v>2958465</v>
          </cell>
          <cell r="Q1738" t="str">
            <v>701058</v>
          </cell>
          <cell r="R1738" t="str">
            <v>701058</v>
          </cell>
          <cell r="S1738" t="str">
            <v>HHH</v>
          </cell>
          <cell r="T1738" t="str">
            <v>701058HHH</v>
          </cell>
          <cell r="U1738" t="str">
            <v>X</v>
          </cell>
          <cell r="V1738" t="str">
            <v>X</v>
          </cell>
          <cell r="W1738">
            <v>1</v>
          </cell>
          <cell r="X1738" t="str">
            <v>I0010</v>
          </cell>
          <cell r="Y1738" t="str">
            <v>I0010</v>
          </cell>
          <cell r="Z1738" t="str">
            <v>I0010</v>
          </cell>
          <cell r="AA1738" t="str">
            <v>I0010</v>
          </cell>
          <cell r="AB1738" t="str">
            <v>96932</v>
          </cell>
          <cell r="AD1738" t="str">
            <v>D31</v>
          </cell>
        </row>
        <row r="1739">
          <cell r="F1739" t="str">
            <v>D.01750.00.700000</v>
          </cell>
          <cell r="G1739">
            <v>17</v>
          </cell>
          <cell r="H1739" t="str">
            <v>D0175000</v>
          </cell>
          <cell r="I1739" t="str">
            <v>SFB/TRR 190 /2: TP B05</v>
          </cell>
          <cell r="J1739">
            <v>22</v>
          </cell>
          <cell r="K1739" t="str">
            <v>SFB/TRR 190 /2: TP B</v>
          </cell>
          <cell r="L1739">
            <v>20</v>
          </cell>
          <cell r="M1739" t="str">
            <v>SFB/TRR 190 /2: TP B05</v>
          </cell>
          <cell r="N1739">
            <v>22</v>
          </cell>
          <cell r="O1739">
            <v>44197</v>
          </cell>
          <cell r="P1739">
            <v>2958465</v>
          </cell>
          <cell r="Q1739" t="str">
            <v>700000</v>
          </cell>
          <cell r="R1739" t="str">
            <v>700000</v>
          </cell>
          <cell r="S1739" t="str">
            <v>HHH</v>
          </cell>
          <cell r="T1739" t="str">
            <v>700000HHH</v>
          </cell>
          <cell r="U1739" t="str">
            <v>X</v>
          </cell>
          <cell r="V1739" t="str">
            <v>X</v>
          </cell>
          <cell r="W1739">
            <v>1</v>
          </cell>
          <cell r="X1739" t="str">
            <v>D0120</v>
          </cell>
          <cell r="Y1739" t="str">
            <v>D0120</v>
          </cell>
          <cell r="Z1739" t="str">
            <v>D0120</v>
          </cell>
          <cell r="AA1739" t="str">
            <v>D0120</v>
          </cell>
          <cell r="AB1739" t="str">
            <v>SFB/TRR 190/2</v>
          </cell>
          <cell r="AD1739" t="str">
            <v>D41</v>
          </cell>
        </row>
        <row r="1740">
          <cell r="F1740" t="str">
            <v>D.01750.01.700000</v>
          </cell>
          <cell r="G1740">
            <v>17</v>
          </cell>
          <cell r="H1740" t="str">
            <v>D0175001</v>
          </cell>
          <cell r="I1740" t="str">
            <v>SFB/TRR 190 /2: TP B08</v>
          </cell>
          <cell r="J1740">
            <v>22</v>
          </cell>
          <cell r="K1740" t="str">
            <v>SFB/TRR 190 /2: TP B</v>
          </cell>
          <cell r="L1740">
            <v>20</v>
          </cell>
          <cell r="M1740" t="str">
            <v>SFB/TRR 190 /2: TP B08</v>
          </cell>
          <cell r="N1740">
            <v>22</v>
          </cell>
          <cell r="O1740">
            <v>44197</v>
          </cell>
          <cell r="P1740">
            <v>2958465</v>
          </cell>
          <cell r="Q1740" t="str">
            <v>700000</v>
          </cell>
          <cell r="R1740" t="str">
            <v>700000</v>
          </cell>
          <cell r="S1740" t="str">
            <v>HHH</v>
          </cell>
          <cell r="T1740" t="str">
            <v>700000HHH</v>
          </cell>
          <cell r="U1740" t="str">
            <v>X</v>
          </cell>
          <cell r="V1740" t="str">
            <v>X</v>
          </cell>
          <cell r="W1740">
            <v>1</v>
          </cell>
          <cell r="X1740" t="str">
            <v>D0120</v>
          </cell>
          <cell r="Y1740" t="str">
            <v>D0120</v>
          </cell>
          <cell r="Z1740" t="str">
            <v>D0120</v>
          </cell>
          <cell r="AA1740" t="str">
            <v>D0120</v>
          </cell>
          <cell r="AB1740" t="str">
            <v>SFB/TRR 190/2</v>
          </cell>
          <cell r="AD1740" t="str">
            <v>D41</v>
          </cell>
        </row>
        <row r="1741">
          <cell r="F1741" t="str">
            <v>D.01750.02.700000</v>
          </cell>
          <cell r="G1741">
            <v>17</v>
          </cell>
          <cell r="H1741" t="str">
            <v>D0175002</v>
          </cell>
          <cell r="I1741" t="str">
            <v>SFB/TRR 190 /2: TP A07</v>
          </cell>
          <cell r="J1741">
            <v>22</v>
          </cell>
          <cell r="K1741" t="str">
            <v>SFB/TRR 190 /2: TP A</v>
          </cell>
          <cell r="L1741">
            <v>20</v>
          </cell>
          <cell r="M1741" t="str">
            <v>SFB/TRR 190 /2: TP A07</v>
          </cell>
          <cell r="N1741">
            <v>22</v>
          </cell>
          <cell r="O1741">
            <v>44197</v>
          </cell>
          <cell r="P1741">
            <v>2958465</v>
          </cell>
          <cell r="Q1741" t="str">
            <v>700000</v>
          </cell>
          <cell r="R1741" t="str">
            <v>700000</v>
          </cell>
          <cell r="S1741" t="str">
            <v>HHH</v>
          </cell>
          <cell r="T1741" t="str">
            <v>700000HHH</v>
          </cell>
          <cell r="U1741" t="str">
            <v>X</v>
          </cell>
          <cell r="V1741" t="str">
            <v>X</v>
          </cell>
          <cell r="W1741">
            <v>1</v>
          </cell>
          <cell r="X1741" t="str">
            <v>D0120</v>
          </cell>
          <cell r="Y1741" t="str">
            <v>D0120</v>
          </cell>
          <cell r="Z1741" t="str">
            <v>D0120</v>
          </cell>
          <cell r="AA1741" t="str">
            <v>D0120</v>
          </cell>
          <cell r="AB1741" t="str">
            <v>SFB/TRR 190/2</v>
          </cell>
          <cell r="AD1741" t="str">
            <v>D41</v>
          </cell>
        </row>
        <row r="1742">
          <cell r="F1742" t="str">
            <v>D.01750.03.700000</v>
          </cell>
          <cell r="G1742">
            <v>17</v>
          </cell>
          <cell r="H1742" t="str">
            <v>D0175003</v>
          </cell>
          <cell r="I1742" t="str">
            <v>SFB/TRR 190 /2: TP A02</v>
          </cell>
          <cell r="J1742">
            <v>22</v>
          </cell>
          <cell r="K1742" t="str">
            <v>SFB/TRR 190 /2: TP A</v>
          </cell>
          <cell r="L1742">
            <v>20</v>
          </cell>
          <cell r="M1742" t="str">
            <v>SFB/TRR 190 /2: TP A02</v>
          </cell>
          <cell r="N1742">
            <v>22</v>
          </cell>
          <cell r="O1742">
            <v>44197</v>
          </cell>
          <cell r="P1742">
            <v>2958465</v>
          </cell>
          <cell r="Q1742" t="str">
            <v>700000</v>
          </cell>
          <cell r="R1742" t="str">
            <v>700000</v>
          </cell>
          <cell r="S1742" t="str">
            <v>HHH</v>
          </cell>
          <cell r="T1742" t="str">
            <v>700000HHH</v>
          </cell>
          <cell r="U1742" t="str">
            <v>X</v>
          </cell>
          <cell r="V1742" t="str">
            <v>X</v>
          </cell>
          <cell r="W1742">
            <v>1</v>
          </cell>
          <cell r="X1742" t="str">
            <v>D0120</v>
          </cell>
          <cell r="Y1742" t="str">
            <v>D0120</v>
          </cell>
          <cell r="Z1742" t="str">
            <v>D0120</v>
          </cell>
          <cell r="AA1742" t="str">
            <v>D0120</v>
          </cell>
          <cell r="AB1742" t="str">
            <v>SFB/TRR 190/2</v>
          </cell>
          <cell r="AD1742" t="str">
            <v>D41</v>
          </cell>
        </row>
        <row r="1743">
          <cell r="F1743" t="str">
            <v>D.01750.04.700000</v>
          </cell>
          <cell r="G1743">
            <v>17</v>
          </cell>
          <cell r="H1743" t="str">
            <v>D0175004</v>
          </cell>
          <cell r="I1743" t="str">
            <v>SFB/TRR 190 /2: TP A04</v>
          </cell>
          <cell r="J1743">
            <v>22</v>
          </cell>
          <cell r="K1743" t="str">
            <v>SFB/TRR 190 /2: TP A</v>
          </cell>
          <cell r="L1743">
            <v>20</v>
          </cell>
          <cell r="M1743" t="str">
            <v>SFB/TRR 190 /2: TP A04</v>
          </cell>
          <cell r="N1743">
            <v>22</v>
          </cell>
          <cell r="O1743">
            <v>44197</v>
          </cell>
          <cell r="P1743">
            <v>2958465</v>
          </cell>
          <cell r="Q1743" t="str">
            <v>700000</v>
          </cell>
          <cell r="R1743" t="str">
            <v>700000</v>
          </cell>
          <cell r="S1743" t="str">
            <v>HHH</v>
          </cell>
          <cell r="T1743" t="str">
            <v>700000HHH</v>
          </cell>
          <cell r="U1743" t="str">
            <v>X</v>
          </cell>
          <cell r="V1743" t="str">
            <v>X</v>
          </cell>
          <cell r="W1743">
            <v>1</v>
          </cell>
          <cell r="X1743" t="str">
            <v>D0120</v>
          </cell>
          <cell r="Y1743" t="str">
            <v>D0120</v>
          </cell>
          <cell r="Z1743" t="str">
            <v>D0120</v>
          </cell>
          <cell r="AA1743" t="str">
            <v>D0120</v>
          </cell>
          <cell r="AB1743" t="str">
            <v>SFB/TRR 190/2</v>
          </cell>
          <cell r="AD1743" t="str">
            <v>D41</v>
          </cell>
        </row>
        <row r="1744">
          <cell r="F1744" t="str">
            <v>D.01750.05.700000</v>
          </cell>
          <cell r="G1744">
            <v>17</v>
          </cell>
          <cell r="H1744" t="str">
            <v>D0175005</v>
          </cell>
          <cell r="I1744" t="str">
            <v>SFB/TRR 190 /2: TP Z</v>
          </cell>
          <cell r="J1744">
            <v>20</v>
          </cell>
          <cell r="K1744" t="str">
            <v>SFB/TRR 190 /2: TP Z</v>
          </cell>
          <cell r="L1744">
            <v>20</v>
          </cell>
          <cell r="M1744" t="str">
            <v>SFB/TRR 190 /2: TP Z</v>
          </cell>
          <cell r="N1744">
            <v>20</v>
          </cell>
          <cell r="O1744">
            <v>44197</v>
          </cell>
          <cell r="P1744">
            <v>2958465</v>
          </cell>
          <cell r="Q1744" t="str">
            <v>700000</v>
          </cell>
          <cell r="R1744" t="str">
            <v>700000</v>
          </cell>
          <cell r="S1744" t="str">
            <v>HHH</v>
          </cell>
          <cell r="T1744" t="str">
            <v>700000HHH</v>
          </cell>
          <cell r="U1744" t="str">
            <v>X</v>
          </cell>
          <cell r="V1744" t="str">
            <v>X</v>
          </cell>
          <cell r="W1744">
            <v>1</v>
          </cell>
          <cell r="X1744" t="str">
            <v>D0120</v>
          </cell>
          <cell r="Y1744" t="str">
            <v>D0120</v>
          </cell>
          <cell r="Z1744" t="str">
            <v>D0120</v>
          </cell>
          <cell r="AA1744" t="str">
            <v>D0120</v>
          </cell>
          <cell r="AB1744" t="str">
            <v>SFB/TRR 190/2</v>
          </cell>
          <cell r="AD1744" t="str">
            <v>D41</v>
          </cell>
        </row>
        <row r="1745">
          <cell r="F1745" t="str">
            <v>D.01750.06.700000</v>
          </cell>
          <cell r="G1745">
            <v>17</v>
          </cell>
          <cell r="H1745" t="str">
            <v>D0175006</v>
          </cell>
          <cell r="I1745" t="str">
            <v>SFB/TRR 190 /2: TP A08</v>
          </cell>
          <cell r="J1745">
            <v>22</v>
          </cell>
          <cell r="K1745" t="str">
            <v>SFB/TRR 190 /2: TP A</v>
          </cell>
          <cell r="L1745">
            <v>20</v>
          </cell>
          <cell r="M1745" t="str">
            <v>SFB/TRR 190 /2: TP A08</v>
          </cell>
          <cell r="N1745">
            <v>22</v>
          </cell>
          <cell r="O1745">
            <v>44197</v>
          </cell>
          <cell r="P1745">
            <v>2958465</v>
          </cell>
          <cell r="Q1745" t="str">
            <v>700000</v>
          </cell>
          <cell r="R1745" t="str">
            <v>700000</v>
          </cell>
          <cell r="S1745" t="str">
            <v>HHH</v>
          </cell>
          <cell r="T1745" t="str">
            <v>700000HHH</v>
          </cell>
          <cell r="U1745" t="str">
            <v>X</v>
          </cell>
          <cell r="V1745" t="str">
            <v>X</v>
          </cell>
          <cell r="W1745">
            <v>1</v>
          </cell>
          <cell r="X1745" t="str">
            <v>D0120</v>
          </cell>
          <cell r="Y1745" t="str">
            <v>D0120</v>
          </cell>
          <cell r="Z1745" t="str">
            <v>D0120</v>
          </cell>
          <cell r="AA1745" t="str">
            <v>D0120</v>
          </cell>
          <cell r="AB1745" t="str">
            <v>SFB/TRR 190/2</v>
          </cell>
          <cell r="AD1745" t="str">
            <v>D41</v>
          </cell>
        </row>
        <row r="1746">
          <cell r="F1746" t="str">
            <v>D.01750.07.700000</v>
          </cell>
          <cell r="G1746">
            <v>17</v>
          </cell>
          <cell r="H1746" t="str">
            <v>D0175007</v>
          </cell>
          <cell r="I1746" t="str">
            <v>SFB/TRR 190 /2: TP INF</v>
          </cell>
          <cell r="J1746">
            <v>22</v>
          </cell>
          <cell r="K1746" t="str">
            <v>SFB/TRR 190 /2: TP I</v>
          </cell>
          <cell r="L1746">
            <v>20</v>
          </cell>
          <cell r="M1746" t="str">
            <v>SFB/TRR 190 /2: TP INF</v>
          </cell>
          <cell r="N1746">
            <v>22</v>
          </cell>
          <cell r="O1746">
            <v>44197</v>
          </cell>
          <cell r="P1746">
            <v>2958465</v>
          </cell>
          <cell r="Q1746" t="str">
            <v>700000</v>
          </cell>
          <cell r="R1746" t="str">
            <v>700000</v>
          </cell>
          <cell r="S1746" t="str">
            <v>HHH</v>
          </cell>
          <cell r="T1746" t="str">
            <v>700000HHH</v>
          </cell>
          <cell r="U1746" t="str">
            <v>X</v>
          </cell>
          <cell r="V1746" t="str">
            <v>X</v>
          </cell>
          <cell r="W1746">
            <v>1</v>
          </cell>
          <cell r="X1746" t="str">
            <v>D0120</v>
          </cell>
          <cell r="Y1746" t="str">
            <v>D0120</v>
          </cell>
          <cell r="Z1746" t="str">
            <v>D0120</v>
          </cell>
          <cell r="AA1746" t="str">
            <v>D0120</v>
          </cell>
          <cell r="AB1746" t="str">
            <v>SFB/TRR 190/2</v>
          </cell>
          <cell r="AD1746" t="str">
            <v>D41</v>
          </cell>
        </row>
        <row r="1747">
          <cell r="F1747" t="str">
            <v>D.01750.08.700000</v>
          </cell>
          <cell r="G1747">
            <v>17</v>
          </cell>
          <cell r="H1747" t="str">
            <v>D0175008</v>
          </cell>
          <cell r="I1747" t="str">
            <v>SFB/TRR 190 /2: TP A05</v>
          </cell>
          <cell r="J1747">
            <v>22</v>
          </cell>
          <cell r="K1747" t="str">
            <v>SFB/TRR 190 /2: TP A</v>
          </cell>
          <cell r="L1747">
            <v>20</v>
          </cell>
          <cell r="M1747" t="str">
            <v>SFB/TRR 190 /2: TP A05</v>
          </cell>
          <cell r="N1747">
            <v>22</v>
          </cell>
          <cell r="O1747">
            <v>44197</v>
          </cell>
          <cell r="P1747">
            <v>2958465</v>
          </cell>
          <cell r="Q1747" t="str">
            <v>700000</v>
          </cell>
          <cell r="R1747" t="str">
            <v>700000</v>
          </cell>
          <cell r="S1747" t="str">
            <v>HHH</v>
          </cell>
          <cell r="T1747" t="str">
            <v>700000HHH</v>
          </cell>
          <cell r="U1747" t="str">
            <v>X</v>
          </cell>
          <cell r="V1747" t="str">
            <v>X</v>
          </cell>
          <cell r="W1747">
            <v>1</v>
          </cell>
          <cell r="X1747" t="str">
            <v>D0120</v>
          </cell>
          <cell r="Y1747" t="str">
            <v>D0120</v>
          </cell>
          <cell r="Z1747" t="str">
            <v>D0120</v>
          </cell>
          <cell r="AA1747" t="str">
            <v>D0120</v>
          </cell>
          <cell r="AB1747" t="str">
            <v>SFB/TRR 190/2</v>
          </cell>
          <cell r="AD1747" t="str">
            <v>D41</v>
          </cell>
        </row>
        <row r="1748">
          <cell r="F1748" t="str">
            <v>D.01759.01.700000</v>
          </cell>
          <cell r="G1748">
            <v>17</v>
          </cell>
          <cell r="H1748" t="str">
            <v>D0175901</v>
          </cell>
          <cell r="I1748" t="str">
            <v>SFB-TRR 190 / 1: TP A05</v>
          </cell>
          <cell r="J1748">
            <v>23</v>
          </cell>
          <cell r="K1748" t="str">
            <v xml:space="preserve">SFB-TRR 190 / 1: TP </v>
          </cell>
          <cell r="L1748">
            <v>20</v>
          </cell>
          <cell r="M1748" t="str">
            <v>SFB-TRR 190 / 1: TP A05</v>
          </cell>
          <cell r="N1748">
            <v>23</v>
          </cell>
          <cell r="O1748">
            <v>44197</v>
          </cell>
          <cell r="P1748">
            <v>2958465</v>
          </cell>
          <cell r="Q1748" t="str">
            <v>700000</v>
          </cell>
          <cell r="R1748" t="str">
            <v>700000</v>
          </cell>
          <cell r="S1748" t="str">
            <v>HHH</v>
          </cell>
          <cell r="T1748" t="str">
            <v>700000HHH</v>
          </cell>
          <cell r="U1748" t="str">
            <v>X</v>
          </cell>
          <cell r="V1748" t="str">
            <v>X</v>
          </cell>
          <cell r="W1748">
            <v>1</v>
          </cell>
          <cell r="X1748" t="str">
            <v>D0120</v>
          </cell>
          <cell r="Y1748" t="str">
            <v>D0120</v>
          </cell>
          <cell r="Z1748" t="str">
            <v>D0120</v>
          </cell>
          <cell r="AA1748" t="str">
            <v>D0120</v>
          </cell>
          <cell r="AB1748" t="str">
            <v>GZ: TRR 190/1</v>
          </cell>
          <cell r="AD1748" t="str">
            <v>D41</v>
          </cell>
        </row>
        <row r="1749">
          <cell r="F1749" t="str">
            <v>D.01759.02.700000</v>
          </cell>
          <cell r="G1749">
            <v>17</v>
          </cell>
          <cell r="H1749" t="str">
            <v>D0175902</v>
          </cell>
          <cell r="I1749" t="str">
            <v>SFB-TRR 190 / 1: TP A07</v>
          </cell>
          <cell r="J1749">
            <v>23</v>
          </cell>
          <cell r="K1749" t="str">
            <v xml:space="preserve">SFB-TRR 190 / 1: TP </v>
          </cell>
          <cell r="L1749">
            <v>20</v>
          </cell>
          <cell r="M1749" t="str">
            <v>SFB-TRR 190 / 1: TP A07</v>
          </cell>
          <cell r="N1749">
            <v>23</v>
          </cell>
          <cell r="O1749">
            <v>44197</v>
          </cell>
          <cell r="P1749">
            <v>2958465</v>
          </cell>
          <cell r="Q1749" t="str">
            <v>700000</v>
          </cell>
          <cell r="R1749" t="str">
            <v>700000</v>
          </cell>
          <cell r="S1749" t="str">
            <v>HHH</v>
          </cell>
          <cell r="T1749" t="str">
            <v>700000HHH</v>
          </cell>
          <cell r="U1749" t="str">
            <v>X</v>
          </cell>
          <cell r="V1749" t="str">
            <v>X</v>
          </cell>
          <cell r="W1749">
            <v>1</v>
          </cell>
          <cell r="X1749" t="str">
            <v>D0120</v>
          </cell>
          <cell r="Y1749" t="str">
            <v>D0120</v>
          </cell>
          <cell r="Z1749" t="str">
            <v>D0120</v>
          </cell>
          <cell r="AA1749" t="str">
            <v>D0120</v>
          </cell>
          <cell r="AB1749" t="str">
            <v>GZ: TRR 190/1</v>
          </cell>
          <cell r="AD1749" t="str">
            <v>D41</v>
          </cell>
        </row>
        <row r="1750">
          <cell r="F1750" t="str">
            <v>D.01759.03.700000</v>
          </cell>
          <cell r="G1750">
            <v>17</v>
          </cell>
          <cell r="H1750" t="str">
            <v>D0175903</v>
          </cell>
          <cell r="I1750" t="str">
            <v>SFB-TRR 190 / 1: TP A01</v>
          </cell>
          <cell r="J1750">
            <v>23</v>
          </cell>
          <cell r="K1750" t="str">
            <v xml:space="preserve">SFB-TRR 190 / 1: TP </v>
          </cell>
          <cell r="L1750">
            <v>20</v>
          </cell>
          <cell r="M1750" t="str">
            <v>SFB-TRR 190 / 1: TP A01</v>
          </cell>
          <cell r="N1750">
            <v>23</v>
          </cell>
          <cell r="O1750">
            <v>44197</v>
          </cell>
          <cell r="P1750">
            <v>2958465</v>
          </cell>
          <cell r="Q1750" t="str">
            <v>700000</v>
          </cell>
          <cell r="R1750" t="str">
            <v>700000</v>
          </cell>
          <cell r="S1750" t="str">
            <v>HHH</v>
          </cell>
          <cell r="T1750" t="str">
            <v>700000HHH</v>
          </cell>
          <cell r="U1750" t="str">
            <v>X</v>
          </cell>
          <cell r="V1750" t="str">
            <v>X</v>
          </cell>
          <cell r="W1750">
            <v>1</v>
          </cell>
          <cell r="X1750" t="str">
            <v>D0120</v>
          </cell>
          <cell r="Y1750" t="str">
            <v>D0120</v>
          </cell>
          <cell r="Z1750" t="str">
            <v>D0120</v>
          </cell>
          <cell r="AA1750" t="str">
            <v>D0120</v>
          </cell>
          <cell r="AB1750" t="str">
            <v>GZ: TRR 190/1</v>
          </cell>
          <cell r="AD1750" t="str">
            <v>D41</v>
          </cell>
        </row>
        <row r="1751">
          <cell r="F1751" t="str">
            <v>D.01759.04.700000</v>
          </cell>
          <cell r="G1751">
            <v>17</v>
          </cell>
          <cell r="H1751" t="str">
            <v>D0175904</v>
          </cell>
          <cell r="I1751" t="str">
            <v>SFB-TRR 190 / 1: TP A02</v>
          </cell>
          <cell r="J1751">
            <v>23</v>
          </cell>
          <cell r="K1751" t="str">
            <v xml:space="preserve">SFB-TRR 190 / 1: TP </v>
          </cell>
          <cell r="L1751">
            <v>20</v>
          </cell>
          <cell r="M1751" t="str">
            <v>SFB-TRR 190 / 1: TP A02</v>
          </cell>
          <cell r="N1751">
            <v>23</v>
          </cell>
          <cell r="O1751">
            <v>44197</v>
          </cell>
          <cell r="P1751">
            <v>2958465</v>
          </cell>
          <cell r="Q1751" t="str">
            <v>700000</v>
          </cell>
          <cell r="R1751" t="str">
            <v>700000</v>
          </cell>
          <cell r="S1751" t="str">
            <v>HHH</v>
          </cell>
          <cell r="T1751" t="str">
            <v>700000HHH</v>
          </cell>
          <cell r="U1751" t="str">
            <v>X</v>
          </cell>
          <cell r="V1751" t="str">
            <v>X</v>
          </cell>
          <cell r="W1751">
            <v>1</v>
          </cell>
          <cell r="X1751" t="str">
            <v>D0120</v>
          </cell>
          <cell r="Y1751" t="str">
            <v>D0120</v>
          </cell>
          <cell r="Z1751" t="str">
            <v>D0120</v>
          </cell>
          <cell r="AA1751" t="str">
            <v>D0120</v>
          </cell>
          <cell r="AB1751" t="str">
            <v>GZ: TRR 190/1</v>
          </cell>
          <cell r="AD1751" t="str">
            <v>D41</v>
          </cell>
        </row>
        <row r="1752">
          <cell r="F1752" t="str">
            <v>D.01759.05.700000</v>
          </cell>
          <cell r="G1752">
            <v>17</v>
          </cell>
          <cell r="H1752" t="str">
            <v>D0175905</v>
          </cell>
          <cell r="I1752" t="str">
            <v>SFB-TRR 190 / 1: TP B02</v>
          </cell>
          <cell r="J1752">
            <v>23</v>
          </cell>
          <cell r="K1752" t="str">
            <v xml:space="preserve">SFB-TRR 190 / 1: TP </v>
          </cell>
          <cell r="L1752">
            <v>20</v>
          </cell>
          <cell r="M1752" t="str">
            <v>SFB-TRR 190 / 1: TP B02</v>
          </cell>
          <cell r="N1752">
            <v>23</v>
          </cell>
          <cell r="O1752">
            <v>44197</v>
          </cell>
          <cell r="P1752">
            <v>2958465</v>
          </cell>
          <cell r="Q1752" t="str">
            <v>700000</v>
          </cell>
          <cell r="R1752" t="str">
            <v>700000</v>
          </cell>
          <cell r="S1752" t="str">
            <v>HHH</v>
          </cell>
          <cell r="T1752" t="str">
            <v>700000HHH</v>
          </cell>
          <cell r="U1752" t="str">
            <v>X</v>
          </cell>
          <cell r="V1752" t="str">
            <v>X</v>
          </cell>
          <cell r="W1752">
            <v>1</v>
          </cell>
          <cell r="X1752" t="str">
            <v>D0120</v>
          </cell>
          <cell r="Y1752" t="str">
            <v>D0120</v>
          </cell>
          <cell r="Z1752" t="str">
            <v>D0120</v>
          </cell>
          <cell r="AA1752" t="str">
            <v>D0120</v>
          </cell>
          <cell r="AB1752" t="str">
            <v>GZ: TRR 190/1</v>
          </cell>
          <cell r="AD1752" t="str">
            <v>D41</v>
          </cell>
        </row>
        <row r="1753">
          <cell r="F1753" t="str">
            <v>D.01759.06.700000</v>
          </cell>
          <cell r="G1753">
            <v>17</v>
          </cell>
          <cell r="H1753" t="str">
            <v>D0175906</v>
          </cell>
          <cell r="I1753" t="str">
            <v>SFB-TRR 190 / 1: TP B08</v>
          </cell>
          <cell r="J1753">
            <v>23</v>
          </cell>
          <cell r="K1753" t="str">
            <v xml:space="preserve">SFB-TRR 190 / 1: TP </v>
          </cell>
          <cell r="L1753">
            <v>20</v>
          </cell>
          <cell r="M1753" t="str">
            <v>SFB-TRR 190 / 1: TP B08</v>
          </cell>
          <cell r="N1753">
            <v>23</v>
          </cell>
          <cell r="O1753">
            <v>44197</v>
          </cell>
          <cell r="P1753">
            <v>2958465</v>
          </cell>
          <cell r="Q1753" t="str">
            <v>700000</v>
          </cell>
          <cell r="R1753" t="str">
            <v>700000</v>
          </cell>
          <cell r="S1753" t="str">
            <v>HHH</v>
          </cell>
          <cell r="T1753" t="str">
            <v>700000HHH</v>
          </cell>
          <cell r="U1753" t="str">
            <v>X</v>
          </cell>
          <cell r="V1753" t="str">
            <v>X</v>
          </cell>
          <cell r="W1753">
            <v>1</v>
          </cell>
          <cell r="X1753" t="str">
            <v>D0120</v>
          </cell>
          <cell r="Y1753" t="str">
            <v>D0120</v>
          </cell>
          <cell r="Z1753" t="str">
            <v>D0120</v>
          </cell>
          <cell r="AA1753" t="str">
            <v>D0120</v>
          </cell>
          <cell r="AB1753" t="str">
            <v>GZ: TRR 190/1</v>
          </cell>
          <cell r="AD1753" t="str">
            <v>D41</v>
          </cell>
        </row>
        <row r="1754">
          <cell r="F1754" t="str">
            <v>D.01759.07.700000</v>
          </cell>
          <cell r="G1754">
            <v>17</v>
          </cell>
          <cell r="H1754" t="str">
            <v>D0175907</v>
          </cell>
          <cell r="I1754" t="str">
            <v>SFB-TRR 190 / 1: INF</v>
          </cell>
          <cell r="J1754">
            <v>20</v>
          </cell>
          <cell r="K1754" t="str">
            <v>SFB-TRR 190 / 1: INF</v>
          </cell>
          <cell r="L1754">
            <v>20</v>
          </cell>
          <cell r="M1754" t="str">
            <v>SFB-TRR 190 / 1: INF</v>
          </cell>
          <cell r="N1754">
            <v>20</v>
          </cell>
          <cell r="O1754">
            <v>44197</v>
          </cell>
          <cell r="P1754">
            <v>2958465</v>
          </cell>
          <cell r="Q1754" t="str">
            <v>700000</v>
          </cell>
          <cell r="R1754" t="str">
            <v>700000</v>
          </cell>
          <cell r="S1754" t="str">
            <v>HHH</v>
          </cell>
          <cell r="T1754" t="str">
            <v>700000HHH</v>
          </cell>
          <cell r="U1754" t="str">
            <v>X</v>
          </cell>
          <cell r="V1754" t="str">
            <v>X</v>
          </cell>
          <cell r="W1754">
            <v>1</v>
          </cell>
          <cell r="X1754" t="str">
            <v>D0120</v>
          </cell>
          <cell r="Y1754" t="str">
            <v>D0120</v>
          </cell>
          <cell r="Z1754" t="str">
            <v>D0120</v>
          </cell>
          <cell r="AA1754" t="str">
            <v>D0120</v>
          </cell>
          <cell r="AB1754" t="str">
            <v>GZ: TRR 190/1</v>
          </cell>
          <cell r="AD1754" t="str">
            <v>D41</v>
          </cell>
        </row>
        <row r="1755">
          <cell r="F1755" t="str">
            <v>D.01759.08.700000</v>
          </cell>
          <cell r="G1755">
            <v>17</v>
          </cell>
          <cell r="H1755" t="str">
            <v>D0175908</v>
          </cell>
          <cell r="I1755" t="str">
            <v>SFB-TRR 190 / 1: Zentralprojekt</v>
          </cell>
          <cell r="J1755">
            <v>31</v>
          </cell>
          <cell r="K1755" t="str">
            <v>SFB-TRR 190 / 1: Zen</v>
          </cell>
          <cell r="L1755">
            <v>20</v>
          </cell>
          <cell r="M1755" t="str">
            <v>SFB-TRR 190 / 1: Zentralprojekt</v>
          </cell>
          <cell r="N1755">
            <v>31</v>
          </cell>
          <cell r="O1755">
            <v>44197</v>
          </cell>
          <cell r="P1755">
            <v>2958465</v>
          </cell>
          <cell r="Q1755" t="str">
            <v>700000</v>
          </cell>
          <cell r="R1755" t="str">
            <v>700000</v>
          </cell>
          <cell r="S1755" t="str">
            <v>HHH</v>
          </cell>
          <cell r="T1755" t="str">
            <v>700000HHH</v>
          </cell>
          <cell r="U1755" t="str">
            <v>X</v>
          </cell>
          <cell r="V1755" t="str">
            <v>X</v>
          </cell>
          <cell r="W1755">
            <v>1</v>
          </cell>
          <cell r="X1755" t="str">
            <v>D0120</v>
          </cell>
          <cell r="Y1755" t="str">
            <v>D0120</v>
          </cell>
          <cell r="Z1755" t="str">
            <v>D0120</v>
          </cell>
          <cell r="AA1755" t="str">
            <v>D0120</v>
          </cell>
          <cell r="AB1755" t="str">
            <v>GZ: TRR 190/1</v>
          </cell>
          <cell r="AD1755" t="str">
            <v>D41</v>
          </cell>
        </row>
        <row r="1756">
          <cell r="F1756" t="str">
            <v>D.01759.00.700000</v>
          </cell>
          <cell r="G1756">
            <v>17</v>
          </cell>
          <cell r="H1756" t="str">
            <v>D0175900</v>
          </cell>
          <cell r="I1756" t="str">
            <v>SFB-TRR 190 / 1: Hauptkonto</v>
          </cell>
          <cell r="J1756">
            <v>27</v>
          </cell>
          <cell r="K1756" t="str">
            <v>SFB-TRR 190 / 1: Hau</v>
          </cell>
          <cell r="L1756">
            <v>20</v>
          </cell>
          <cell r="M1756" t="str">
            <v>SFB-TRR 190 / 1: Hauptkonto</v>
          </cell>
          <cell r="N1756">
            <v>27</v>
          </cell>
          <cell r="O1756">
            <v>44197</v>
          </cell>
          <cell r="P1756">
            <v>2958465</v>
          </cell>
          <cell r="Q1756" t="str">
            <v>700000</v>
          </cell>
          <cell r="R1756" t="str">
            <v>700000</v>
          </cell>
          <cell r="S1756" t="str">
            <v>HHH</v>
          </cell>
          <cell r="T1756" t="str">
            <v>700000HHH</v>
          </cell>
          <cell r="U1756" t="str">
            <v>X</v>
          </cell>
          <cell r="V1756" t="str">
            <v>X</v>
          </cell>
          <cell r="W1756">
            <v>1</v>
          </cell>
          <cell r="X1756" t="str">
            <v>D0120</v>
          </cell>
          <cell r="Y1756" t="str">
            <v>D0120</v>
          </cell>
          <cell r="Z1756" t="str">
            <v>D0120</v>
          </cell>
          <cell r="AA1756" t="str">
            <v>D0120</v>
          </cell>
          <cell r="AB1756" t="str">
            <v>GZ: TRR 190/1</v>
          </cell>
          <cell r="AD1756" t="str">
            <v>D41</v>
          </cell>
        </row>
        <row r="1757">
          <cell r="F1757" t="str">
            <v>D.01768.00.700000</v>
          </cell>
          <cell r="G1757">
            <v>17</v>
          </cell>
          <cell r="H1757" t="str">
            <v>D0176800</v>
          </cell>
          <cell r="I1757" t="str">
            <v>SFB-TRR 154 / 2: TP A07</v>
          </cell>
          <cell r="J1757">
            <v>23</v>
          </cell>
          <cell r="K1757" t="str">
            <v xml:space="preserve">SFB-TRR 154 / 2: TP </v>
          </cell>
          <cell r="L1757">
            <v>20</v>
          </cell>
          <cell r="M1757" t="str">
            <v>SFB-TRR 154 / 2: TP A07</v>
          </cell>
          <cell r="N1757">
            <v>23</v>
          </cell>
          <cell r="O1757">
            <v>44197</v>
          </cell>
          <cell r="P1757">
            <v>2958465</v>
          </cell>
          <cell r="Q1757" t="str">
            <v>700000</v>
          </cell>
          <cell r="R1757" t="str">
            <v>700000</v>
          </cell>
          <cell r="S1757" t="str">
            <v>HHH</v>
          </cell>
          <cell r="T1757" t="str">
            <v>700000HHH</v>
          </cell>
          <cell r="U1757" t="str">
            <v>X</v>
          </cell>
          <cell r="V1757" t="str">
            <v>X</v>
          </cell>
          <cell r="W1757">
            <v>1</v>
          </cell>
          <cell r="X1757" t="str">
            <v>D0120</v>
          </cell>
          <cell r="Y1757" t="str">
            <v>D0120</v>
          </cell>
          <cell r="Z1757" t="str">
            <v>D0120</v>
          </cell>
          <cell r="AA1757" t="str">
            <v>D0120</v>
          </cell>
          <cell r="AB1757" t="str">
            <v>GZ: TRR 154/2</v>
          </cell>
          <cell r="AD1757" t="str">
            <v>D41</v>
          </cell>
        </row>
        <row r="1758">
          <cell r="F1758" t="str">
            <v>D.01769.00.700000</v>
          </cell>
          <cell r="G1758">
            <v>17</v>
          </cell>
          <cell r="H1758" t="str">
            <v>D0176900</v>
          </cell>
          <cell r="I1758" t="str">
            <v>SFB-TRR 266 / 1: Hauptkonto</v>
          </cell>
          <cell r="J1758">
            <v>27</v>
          </cell>
          <cell r="K1758" t="str">
            <v>SFB-TRR 266 / 1: Hau</v>
          </cell>
          <cell r="L1758">
            <v>20</v>
          </cell>
          <cell r="M1758" t="str">
            <v>SFB-TRR 266 / 1: Hauptkonto</v>
          </cell>
          <cell r="N1758">
            <v>27</v>
          </cell>
          <cell r="O1758">
            <v>44197</v>
          </cell>
          <cell r="P1758">
            <v>2958465</v>
          </cell>
          <cell r="Q1758" t="str">
            <v>700000</v>
          </cell>
          <cell r="R1758" t="str">
            <v>700000</v>
          </cell>
          <cell r="S1758" t="str">
            <v>HHH</v>
          </cell>
          <cell r="T1758" t="str">
            <v>700000HHH</v>
          </cell>
          <cell r="U1758" t="str">
            <v>X</v>
          </cell>
          <cell r="V1758" t="str">
            <v>X</v>
          </cell>
          <cell r="W1758">
            <v>1</v>
          </cell>
          <cell r="X1758" t="str">
            <v>D0120</v>
          </cell>
          <cell r="Y1758" t="str">
            <v>D0120</v>
          </cell>
          <cell r="Z1758" t="str">
            <v>D0120</v>
          </cell>
          <cell r="AA1758" t="str">
            <v>D0120</v>
          </cell>
          <cell r="AB1758" t="str">
            <v>GZ: TRR 266/1</v>
          </cell>
          <cell r="AD1758" t="str">
            <v>D41</v>
          </cell>
        </row>
        <row r="1759">
          <cell r="F1759" t="str">
            <v>D.01769.01.700000</v>
          </cell>
          <cell r="G1759">
            <v>17</v>
          </cell>
          <cell r="H1759" t="str">
            <v>D0176901</v>
          </cell>
          <cell r="I1759" t="str">
            <v>SFB-TRR 266 / 1: TP Z</v>
          </cell>
          <cell r="J1759">
            <v>21</v>
          </cell>
          <cell r="K1759" t="str">
            <v xml:space="preserve">SFB-TRR 266 / 1: TP </v>
          </cell>
          <cell r="L1759">
            <v>20</v>
          </cell>
          <cell r="M1759" t="str">
            <v>SFB-TRR 266 / 1: TP Z</v>
          </cell>
          <cell r="N1759">
            <v>21</v>
          </cell>
          <cell r="O1759">
            <v>44197</v>
          </cell>
          <cell r="P1759">
            <v>2958465</v>
          </cell>
          <cell r="Q1759" t="str">
            <v>700000</v>
          </cell>
          <cell r="R1759" t="str">
            <v>700000</v>
          </cell>
          <cell r="S1759" t="str">
            <v>HHH</v>
          </cell>
          <cell r="T1759" t="str">
            <v>700000HHH</v>
          </cell>
          <cell r="U1759" t="str">
            <v>X</v>
          </cell>
          <cell r="V1759" t="str">
            <v>X</v>
          </cell>
          <cell r="W1759">
            <v>1</v>
          </cell>
          <cell r="X1759" t="str">
            <v>D0120</v>
          </cell>
          <cell r="Y1759" t="str">
            <v>D0120</v>
          </cell>
          <cell r="Z1759" t="str">
            <v>D0120</v>
          </cell>
          <cell r="AA1759" t="str">
            <v>D0120</v>
          </cell>
          <cell r="AB1759" t="str">
            <v>GZ: TRR 266/1</v>
          </cell>
          <cell r="AD1759" t="str">
            <v>D41</v>
          </cell>
        </row>
        <row r="1760">
          <cell r="F1760" t="str">
            <v>D.01769.02.700000</v>
          </cell>
          <cell r="G1760">
            <v>17</v>
          </cell>
          <cell r="H1760" t="str">
            <v>D0176902</v>
          </cell>
          <cell r="I1760" t="str">
            <v>SFB-TRR 266 / 1: TP B08</v>
          </cell>
          <cell r="J1760">
            <v>23</v>
          </cell>
          <cell r="K1760" t="str">
            <v xml:space="preserve">SFB-TRR 266 / 1: TP </v>
          </cell>
          <cell r="L1760">
            <v>20</v>
          </cell>
          <cell r="M1760" t="str">
            <v>SFB-TRR 266 / 1: TP B08</v>
          </cell>
          <cell r="N1760">
            <v>23</v>
          </cell>
          <cell r="O1760">
            <v>44197</v>
          </cell>
          <cell r="P1760">
            <v>2958465</v>
          </cell>
          <cell r="Q1760" t="str">
            <v>700000</v>
          </cell>
          <cell r="R1760" t="str">
            <v>700000</v>
          </cell>
          <cell r="S1760" t="str">
            <v>HHH</v>
          </cell>
          <cell r="T1760" t="str">
            <v>700000HHH</v>
          </cell>
          <cell r="U1760" t="str">
            <v>X</v>
          </cell>
          <cell r="V1760" t="str">
            <v>X</v>
          </cell>
          <cell r="W1760">
            <v>1</v>
          </cell>
          <cell r="X1760" t="str">
            <v>D0120</v>
          </cell>
          <cell r="Y1760" t="str">
            <v>D0120</v>
          </cell>
          <cell r="Z1760" t="str">
            <v>D0120</v>
          </cell>
          <cell r="AA1760" t="str">
            <v>D0120</v>
          </cell>
          <cell r="AB1760" t="str">
            <v>GZ: TRR 266/1</v>
          </cell>
          <cell r="AD1760" t="str">
            <v>D41</v>
          </cell>
        </row>
        <row r="1761">
          <cell r="F1761" t="str">
            <v>D.01769.03.700000</v>
          </cell>
          <cell r="G1761">
            <v>17</v>
          </cell>
          <cell r="H1761" t="str">
            <v>D0176903</v>
          </cell>
          <cell r="I1761" t="str">
            <v>SFB-TRR 266 / 1: TP A02</v>
          </cell>
          <cell r="J1761">
            <v>23</v>
          </cell>
          <cell r="K1761" t="str">
            <v xml:space="preserve">SFB-TRR 266 / 1: TP </v>
          </cell>
          <cell r="L1761">
            <v>20</v>
          </cell>
          <cell r="M1761" t="str">
            <v>SFB-TRR 266 / 1: TP A02</v>
          </cell>
          <cell r="N1761">
            <v>23</v>
          </cell>
          <cell r="O1761">
            <v>44197</v>
          </cell>
          <cell r="P1761">
            <v>2958465</v>
          </cell>
          <cell r="Q1761" t="str">
            <v>700000</v>
          </cell>
          <cell r="R1761" t="str">
            <v>700000</v>
          </cell>
          <cell r="S1761" t="str">
            <v>HHH</v>
          </cell>
          <cell r="T1761" t="str">
            <v>700000HHH</v>
          </cell>
          <cell r="U1761" t="str">
            <v>X</v>
          </cell>
          <cell r="V1761" t="str">
            <v>X</v>
          </cell>
          <cell r="W1761">
            <v>1</v>
          </cell>
          <cell r="X1761" t="str">
            <v>D0120</v>
          </cell>
          <cell r="Y1761" t="str">
            <v>D0120</v>
          </cell>
          <cell r="Z1761" t="str">
            <v>D0120</v>
          </cell>
          <cell r="AA1761" t="str">
            <v>D0120</v>
          </cell>
          <cell r="AB1761" t="str">
            <v>GZ: TRR 266/1</v>
          </cell>
          <cell r="AD1761" t="str">
            <v>D41</v>
          </cell>
        </row>
        <row r="1762">
          <cell r="F1762" t="str">
            <v>D.01769.04.700000</v>
          </cell>
          <cell r="G1762">
            <v>17</v>
          </cell>
          <cell r="H1762" t="str">
            <v>D0176904</v>
          </cell>
          <cell r="I1762" t="str">
            <v>SFB-TRR 266 / 1: TP B04</v>
          </cell>
          <cell r="J1762">
            <v>23</v>
          </cell>
          <cell r="K1762" t="str">
            <v xml:space="preserve">SFB-TRR 266 / 1: TP </v>
          </cell>
          <cell r="L1762">
            <v>20</v>
          </cell>
          <cell r="M1762" t="str">
            <v>SFB-TRR 266 / 1: TP B04</v>
          </cell>
          <cell r="N1762">
            <v>23</v>
          </cell>
          <cell r="O1762">
            <v>44197</v>
          </cell>
          <cell r="P1762">
            <v>2958465</v>
          </cell>
          <cell r="Q1762" t="str">
            <v>700000</v>
          </cell>
          <cell r="R1762" t="str">
            <v>700000</v>
          </cell>
          <cell r="S1762" t="str">
            <v>HHH</v>
          </cell>
          <cell r="T1762" t="str">
            <v>700000HHH</v>
          </cell>
          <cell r="U1762" t="str">
            <v>X</v>
          </cell>
          <cell r="V1762" t="str">
            <v>X</v>
          </cell>
          <cell r="W1762">
            <v>1</v>
          </cell>
          <cell r="X1762" t="str">
            <v>D0120</v>
          </cell>
          <cell r="Y1762" t="str">
            <v>D0120</v>
          </cell>
          <cell r="Z1762" t="str">
            <v>D0120</v>
          </cell>
          <cell r="AA1762" t="str">
            <v>D0120</v>
          </cell>
          <cell r="AB1762" t="str">
            <v>GZ: TRR 266/1</v>
          </cell>
          <cell r="AD1762" t="str">
            <v>D41</v>
          </cell>
        </row>
        <row r="1763">
          <cell r="F1763" t="str">
            <v>D.01769.05.700000</v>
          </cell>
          <cell r="G1763">
            <v>17</v>
          </cell>
          <cell r="H1763" t="str">
            <v>D0176905</v>
          </cell>
          <cell r="I1763" t="str">
            <v>SFB-TRR 266 / 1: TP C02</v>
          </cell>
          <cell r="J1763">
            <v>23</v>
          </cell>
          <cell r="K1763" t="str">
            <v xml:space="preserve">SFB-TRR 266 / 1: TP </v>
          </cell>
          <cell r="L1763">
            <v>20</v>
          </cell>
          <cell r="M1763" t="str">
            <v>SFB-TRR 266 / 1: TP C02</v>
          </cell>
          <cell r="N1763">
            <v>23</v>
          </cell>
          <cell r="O1763">
            <v>44197</v>
          </cell>
          <cell r="P1763">
            <v>2958465</v>
          </cell>
          <cell r="Q1763" t="str">
            <v>700000</v>
          </cell>
          <cell r="R1763" t="str">
            <v>700000</v>
          </cell>
          <cell r="S1763" t="str">
            <v>HHH</v>
          </cell>
          <cell r="T1763" t="str">
            <v>700000HHH</v>
          </cell>
          <cell r="U1763" t="str">
            <v>X</v>
          </cell>
          <cell r="V1763" t="str">
            <v>X</v>
          </cell>
          <cell r="W1763">
            <v>1</v>
          </cell>
          <cell r="X1763" t="str">
            <v>D0120</v>
          </cell>
          <cell r="Y1763" t="str">
            <v>D0120</v>
          </cell>
          <cell r="Z1763" t="str">
            <v>D0120</v>
          </cell>
          <cell r="AA1763" t="str">
            <v>D0120</v>
          </cell>
          <cell r="AB1763" t="str">
            <v>GZ: TRR 266/1</v>
          </cell>
          <cell r="AD1763" t="str">
            <v>D41</v>
          </cell>
        </row>
        <row r="1764">
          <cell r="F1764" t="str">
            <v>D.01769.06.700000</v>
          </cell>
          <cell r="G1764">
            <v>17</v>
          </cell>
          <cell r="H1764" t="str">
            <v>D0176906</v>
          </cell>
          <cell r="I1764" t="str">
            <v>SFB-TRR 266 / 1: TP A01</v>
          </cell>
          <cell r="J1764">
            <v>23</v>
          </cell>
          <cell r="K1764" t="str">
            <v xml:space="preserve">SFB-TRR 266 / 1: TP </v>
          </cell>
          <cell r="L1764">
            <v>20</v>
          </cell>
          <cell r="M1764" t="str">
            <v>SFB-TRR 266 / 1: TP A01</v>
          </cell>
          <cell r="N1764">
            <v>23</v>
          </cell>
          <cell r="O1764">
            <v>44197</v>
          </cell>
          <cell r="P1764">
            <v>2958465</v>
          </cell>
          <cell r="Q1764" t="str">
            <v>700000</v>
          </cell>
          <cell r="R1764" t="str">
            <v>700000</v>
          </cell>
          <cell r="S1764" t="str">
            <v>HHH</v>
          </cell>
          <cell r="T1764" t="str">
            <v>700000HHH</v>
          </cell>
          <cell r="U1764" t="str">
            <v>X</v>
          </cell>
          <cell r="V1764" t="str">
            <v>X</v>
          </cell>
          <cell r="W1764">
            <v>1</v>
          </cell>
          <cell r="X1764" t="str">
            <v>D0120</v>
          </cell>
          <cell r="Y1764" t="str">
            <v>D0120</v>
          </cell>
          <cell r="Z1764" t="str">
            <v>D0120</v>
          </cell>
          <cell r="AA1764" t="str">
            <v>D0120</v>
          </cell>
          <cell r="AB1764" t="str">
            <v>GZ: TRR 266/1</v>
          </cell>
          <cell r="AD1764" t="str">
            <v>D41</v>
          </cell>
        </row>
        <row r="1765">
          <cell r="F1765" t="str">
            <v>D.01769.07.700000</v>
          </cell>
          <cell r="G1765">
            <v>17</v>
          </cell>
          <cell r="H1765" t="str">
            <v>D0176907</v>
          </cell>
          <cell r="I1765" t="str">
            <v>SFB-TRR 266 / 1: TP B02</v>
          </cell>
          <cell r="J1765">
            <v>23</v>
          </cell>
          <cell r="K1765" t="str">
            <v xml:space="preserve">SFB-TRR 266 / 1: TP </v>
          </cell>
          <cell r="L1765">
            <v>20</v>
          </cell>
          <cell r="M1765" t="str">
            <v>SFB-TRR 266 / 1: TP B02</v>
          </cell>
          <cell r="N1765">
            <v>23</v>
          </cell>
          <cell r="O1765">
            <v>44197</v>
          </cell>
          <cell r="P1765">
            <v>2958465</v>
          </cell>
          <cell r="Q1765" t="str">
            <v>700000</v>
          </cell>
          <cell r="R1765" t="str">
            <v>700000</v>
          </cell>
          <cell r="S1765" t="str">
            <v>HHH</v>
          </cell>
          <cell r="T1765" t="str">
            <v>700000HHH</v>
          </cell>
          <cell r="U1765" t="str">
            <v>X</v>
          </cell>
          <cell r="V1765" t="str">
            <v>X</v>
          </cell>
          <cell r="W1765">
            <v>1</v>
          </cell>
          <cell r="X1765" t="str">
            <v>D0120</v>
          </cell>
          <cell r="Y1765" t="str">
            <v>D0120</v>
          </cell>
          <cell r="Z1765" t="str">
            <v>D0120</v>
          </cell>
          <cell r="AA1765" t="str">
            <v>D0120</v>
          </cell>
          <cell r="AB1765" t="str">
            <v>GZ: TRR 266/1</v>
          </cell>
          <cell r="AD1765" t="str">
            <v>D41</v>
          </cell>
        </row>
        <row r="1766">
          <cell r="F1766" t="str">
            <v>D.01777.00.700000</v>
          </cell>
          <cell r="G1766">
            <v>17</v>
          </cell>
          <cell r="H1766" t="str">
            <v>D0177700</v>
          </cell>
          <cell r="I1766" t="str">
            <v>IGRK 1792 / 2: Time Series</v>
          </cell>
          <cell r="J1766">
            <v>26</v>
          </cell>
          <cell r="K1766" t="str">
            <v xml:space="preserve">IGRK 1792 / 2: Time </v>
          </cell>
          <cell r="L1766">
            <v>20</v>
          </cell>
          <cell r="M1766" t="str">
            <v>IGRK 1792 / 2: Time Series</v>
          </cell>
          <cell r="N1766">
            <v>26</v>
          </cell>
          <cell r="O1766">
            <v>44197</v>
          </cell>
          <cell r="P1766">
            <v>2958465</v>
          </cell>
          <cell r="Q1766" t="str">
            <v>700000</v>
          </cell>
          <cell r="R1766" t="str">
            <v>700000</v>
          </cell>
          <cell r="S1766" t="str">
            <v>HHH</v>
          </cell>
          <cell r="T1766" t="str">
            <v>700000HHH</v>
          </cell>
          <cell r="U1766" t="str">
            <v>X</v>
          </cell>
          <cell r="V1766" t="str">
            <v>X</v>
          </cell>
          <cell r="W1766">
            <v>1</v>
          </cell>
          <cell r="X1766" t="str">
            <v>D0130</v>
          </cell>
          <cell r="Y1766" t="str">
            <v>D0130</v>
          </cell>
          <cell r="Z1766" t="str">
            <v>D0130</v>
          </cell>
          <cell r="AA1766" t="str">
            <v>D0130</v>
          </cell>
          <cell r="AB1766" t="str">
            <v>GZ: IGRK 1792/2</v>
          </cell>
          <cell r="AD1766" t="str">
            <v>D42</v>
          </cell>
        </row>
        <row r="1767">
          <cell r="F1767" t="str">
            <v>D.01778.00.700000</v>
          </cell>
          <cell r="G1767">
            <v>17</v>
          </cell>
          <cell r="H1767" t="str">
            <v>D0177800</v>
          </cell>
          <cell r="I1767" t="str">
            <v>AvH Stipendium Frau Dr. Souhir Ben Amor</v>
          </cell>
          <cell r="J1767">
            <v>39</v>
          </cell>
          <cell r="K1767" t="str">
            <v xml:space="preserve">AvH Stipendium Frau </v>
          </cell>
          <cell r="L1767">
            <v>20</v>
          </cell>
          <cell r="M1767" t="str">
            <v>AvH Stipendium Frau Dr. Souhir Ben Amor</v>
          </cell>
          <cell r="N1767">
            <v>39</v>
          </cell>
          <cell r="O1767">
            <v>44197</v>
          </cell>
          <cell r="P1767">
            <v>2958465</v>
          </cell>
          <cell r="Q1767" t="str">
            <v>700000</v>
          </cell>
          <cell r="R1767" t="str">
            <v>700000</v>
          </cell>
          <cell r="S1767" t="str">
            <v>HHH</v>
          </cell>
          <cell r="T1767" t="str">
            <v>700000HHH</v>
          </cell>
          <cell r="U1767" t="str">
            <v>X</v>
          </cell>
          <cell r="V1767" t="str">
            <v>X</v>
          </cell>
          <cell r="W1767">
            <v>1</v>
          </cell>
          <cell r="X1767" t="str">
            <v>I0120</v>
          </cell>
          <cell r="Y1767" t="str">
            <v>I0120</v>
          </cell>
          <cell r="Z1767" t="str">
            <v>I0120</v>
          </cell>
          <cell r="AA1767" t="str">
            <v>I0120</v>
          </cell>
          <cell r="AB1767" t="str">
            <v>Ref. 3.4 - 1207174 - TUN - HFST - P</v>
          </cell>
          <cell r="AD1767" t="str">
            <v>D31</v>
          </cell>
        </row>
        <row r="1768">
          <cell r="F1768" t="str">
            <v>D.01779.00.700000</v>
          </cell>
          <cell r="G1768">
            <v>17</v>
          </cell>
          <cell r="H1768" t="str">
            <v>D0177900</v>
          </cell>
          <cell r="I1768" t="str">
            <v>QFRNA_SH</v>
          </cell>
          <cell r="J1768">
            <v>8</v>
          </cell>
          <cell r="K1768" t="str">
            <v>QFRNA_SH</v>
          </cell>
          <cell r="L1768">
            <v>8</v>
          </cell>
          <cell r="M1768" t="str">
            <v>QFRNA_SH</v>
          </cell>
          <cell r="N1768">
            <v>8</v>
          </cell>
          <cell r="O1768">
            <v>44197</v>
          </cell>
          <cell r="P1768">
            <v>2958465</v>
          </cell>
          <cell r="Q1768" t="str">
            <v>700000</v>
          </cell>
          <cell r="R1768" t="str">
            <v>700000</v>
          </cell>
          <cell r="S1768" t="str">
            <v>HHH</v>
          </cell>
          <cell r="T1768" t="str">
            <v>700000HHH</v>
          </cell>
          <cell r="U1768" t="str">
            <v>X</v>
          </cell>
          <cell r="V1768" t="str">
            <v>X</v>
          </cell>
          <cell r="W1768">
            <v>1</v>
          </cell>
          <cell r="X1768" t="str">
            <v>G0012</v>
          </cell>
          <cell r="Y1768" t="str">
            <v>G0012</v>
          </cell>
          <cell r="Z1768" t="str">
            <v>G0012</v>
          </cell>
          <cell r="AA1768" t="str">
            <v>G0012</v>
          </cell>
          <cell r="AB1768" t="str">
            <v>GA: 897277</v>
          </cell>
          <cell r="AD1768" t="str">
            <v>D12</v>
          </cell>
        </row>
        <row r="1769">
          <cell r="F1769" t="str">
            <v>D.01780.00.700000</v>
          </cell>
          <cell r="G1769">
            <v>17</v>
          </cell>
          <cell r="H1769" t="str">
            <v>D0178000</v>
          </cell>
          <cell r="I1769" t="str">
            <v xml:space="preserve">NW/1: Regression Models Beyond the Mean </v>
          </cell>
          <cell r="J1769">
            <v>40</v>
          </cell>
          <cell r="K1769" t="str">
            <v>NW/1: Regression Mod</v>
          </cell>
          <cell r="L1769">
            <v>20</v>
          </cell>
          <cell r="M1769" t="str">
            <v>NW/1: Regression Models Beyond the Mean - A Bayesian Approach to Machine Learning</v>
          </cell>
          <cell r="N1769">
            <v>81</v>
          </cell>
          <cell r="O1769">
            <v>44197</v>
          </cell>
          <cell r="P1769">
            <v>2958465</v>
          </cell>
          <cell r="Q1769" t="str">
            <v>700000</v>
          </cell>
          <cell r="R1769" t="str">
            <v>700000</v>
          </cell>
          <cell r="S1769" t="str">
            <v>HHH</v>
          </cell>
          <cell r="T1769" t="str">
            <v>700000HHH</v>
          </cell>
          <cell r="U1769" t="str">
            <v>X</v>
          </cell>
          <cell r="V1769" t="str">
            <v>X</v>
          </cell>
          <cell r="W1769">
            <v>1</v>
          </cell>
          <cell r="X1769" t="str">
            <v>D0180</v>
          </cell>
          <cell r="Y1769" t="str">
            <v>D0180</v>
          </cell>
          <cell r="Z1769" t="str">
            <v>D0180</v>
          </cell>
          <cell r="AA1769" t="str">
            <v>D0180</v>
          </cell>
          <cell r="AB1769" t="str">
            <v>GZ: KL3037/1-1; AOBJ: 659285</v>
          </cell>
          <cell r="AD1769" t="str">
            <v>D42</v>
          </cell>
        </row>
        <row r="1770">
          <cell r="F1770" t="str">
            <v>D.01781.00.811000</v>
          </cell>
          <cell r="G1770">
            <v>17</v>
          </cell>
          <cell r="H1770" t="str">
            <v>D0178100</v>
          </cell>
          <cell r="I1770" t="str">
            <v>Spenden Großbritannienzentrum</v>
          </cell>
          <cell r="J1770">
            <v>29</v>
          </cell>
          <cell r="K1770" t="str">
            <v>Spenden Großbritanni</v>
          </cell>
          <cell r="L1770">
            <v>20</v>
          </cell>
          <cell r="M1770" t="str">
            <v>Spenden Großbritannienzentrum</v>
          </cell>
          <cell r="N1770">
            <v>29</v>
          </cell>
          <cell r="O1770">
            <v>44197</v>
          </cell>
          <cell r="P1770">
            <v>2958465</v>
          </cell>
          <cell r="Q1770" t="str">
            <v>811000</v>
          </cell>
          <cell r="R1770" t="str">
            <v>811000</v>
          </cell>
          <cell r="S1770" t="str">
            <v>HHH</v>
          </cell>
          <cell r="T1770" t="str">
            <v>811000HHH</v>
          </cell>
          <cell r="U1770" t="str">
            <v>X</v>
          </cell>
          <cell r="V1770" t="str">
            <v>X</v>
          </cell>
          <cell r="W1770">
            <v>1</v>
          </cell>
          <cell r="X1770" t="str">
            <v>N0030</v>
          </cell>
          <cell r="Y1770" t="str">
            <v>N0030</v>
          </cell>
          <cell r="Z1770" t="str">
            <v>N0030</v>
          </cell>
          <cell r="AA1770" t="str">
            <v>N0030</v>
          </cell>
          <cell r="AD1770" t="str">
            <v>D12</v>
          </cell>
        </row>
        <row r="1771">
          <cell r="F1771" t="str">
            <v>D.01782.00.811012</v>
          </cell>
          <cell r="G1771">
            <v>17</v>
          </cell>
          <cell r="H1771" t="str">
            <v>D0178200</v>
          </cell>
          <cell r="I1771" t="str">
            <v>Refugee Lives Matter?</v>
          </cell>
          <cell r="J1771">
            <v>21</v>
          </cell>
          <cell r="K1771" t="str">
            <v>Refugee Lives Matter</v>
          </cell>
          <cell r="L1771">
            <v>20</v>
          </cell>
          <cell r="M1771" t="str">
            <v>Refugee Lives Matter?</v>
          </cell>
          <cell r="N1771">
            <v>21</v>
          </cell>
          <cell r="O1771">
            <v>44197</v>
          </cell>
          <cell r="P1771">
            <v>2958465</v>
          </cell>
          <cell r="Q1771" t="str">
            <v>811012</v>
          </cell>
          <cell r="R1771" t="str">
            <v>811012</v>
          </cell>
          <cell r="S1771" t="str">
            <v>HHH</v>
          </cell>
          <cell r="T1771" t="str">
            <v>811012HHH</v>
          </cell>
          <cell r="U1771" t="str">
            <v>X</v>
          </cell>
          <cell r="V1771" t="str">
            <v>X</v>
          </cell>
          <cell r="W1771">
            <v>1</v>
          </cell>
          <cell r="X1771" t="str">
            <v>I0010</v>
          </cell>
          <cell r="Y1771" t="str">
            <v>I0010</v>
          </cell>
          <cell r="Z1771" t="str">
            <v>I0010</v>
          </cell>
          <cell r="AA1771" t="str">
            <v>I0010</v>
          </cell>
          <cell r="AB1771" t="str">
            <v>94519</v>
          </cell>
          <cell r="AD1771" t="str">
            <v>D31</v>
          </cell>
        </row>
        <row r="1772">
          <cell r="F1772" t="str">
            <v>D.01783.00.811012</v>
          </cell>
          <cell r="G1772">
            <v>17</v>
          </cell>
          <cell r="H1772" t="str">
            <v>D0178300</v>
          </cell>
          <cell r="I1772" t="str">
            <v>F.A. Mann und sein Beitrag zur Entwicklu</v>
          </cell>
          <cell r="J1772">
            <v>40</v>
          </cell>
          <cell r="K1772" t="str">
            <v>F.A. Mann und sein B</v>
          </cell>
          <cell r="L1772">
            <v>20</v>
          </cell>
          <cell r="M1772" t="str">
            <v>F.A. Mann und sein Beitrag zur Entwicklung</v>
          </cell>
          <cell r="N1772">
            <v>42</v>
          </cell>
          <cell r="O1772">
            <v>44197</v>
          </cell>
          <cell r="P1772">
            <v>2958465</v>
          </cell>
          <cell r="Q1772" t="str">
            <v>811012</v>
          </cell>
          <cell r="R1772" t="str">
            <v>811012</v>
          </cell>
          <cell r="S1772" t="str">
            <v>HHH</v>
          </cell>
          <cell r="T1772" t="str">
            <v>811012HHH</v>
          </cell>
          <cell r="U1772" t="str">
            <v>X</v>
          </cell>
          <cell r="V1772" t="str">
            <v>X</v>
          </cell>
          <cell r="W1772">
            <v>1</v>
          </cell>
          <cell r="X1772" t="str">
            <v>D0110</v>
          </cell>
          <cell r="Y1772" t="str">
            <v>D0110</v>
          </cell>
          <cell r="Z1772" t="str">
            <v>D0110</v>
          </cell>
          <cell r="AA1772" t="str">
            <v>D0110</v>
          </cell>
          <cell r="AB1772" t="str">
            <v>GZ: DA 579/7-1; AOBJ: 660947</v>
          </cell>
          <cell r="AD1772" t="str">
            <v>D43</v>
          </cell>
        </row>
        <row r="1773">
          <cell r="F1773" t="str">
            <v>D.01784.00.811012</v>
          </cell>
          <cell r="G1773">
            <v>17</v>
          </cell>
          <cell r="H1773" t="str">
            <v>D0178400</v>
          </cell>
          <cell r="I1773" t="str">
            <v>F.A. Mann und sein Beitrag zur Entwicklu</v>
          </cell>
          <cell r="J1773">
            <v>40</v>
          </cell>
          <cell r="K1773" t="str">
            <v>F.A. Mann und sein B</v>
          </cell>
          <cell r="L1773">
            <v>20</v>
          </cell>
          <cell r="M1773" t="str">
            <v>F.A. Mann und sein Beitrag zur Entwicklung</v>
          </cell>
          <cell r="N1773">
            <v>42</v>
          </cell>
          <cell r="O1773">
            <v>44197</v>
          </cell>
          <cell r="P1773">
            <v>2958465</v>
          </cell>
          <cell r="Q1773" t="str">
            <v>811012</v>
          </cell>
          <cell r="R1773" t="str">
            <v>811012</v>
          </cell>
          <cell r="S1773" t="str">
            <v>HHH</v>
          </cell>
          <cell r="T1773" t="str">
            <v>811012HHH</v>
          </cell>
          <cell r="U1773" t="str">
            <v>X</v>
          </cell>
          <cell r="V1773" t="str">
            <v>X</v>
          </cell>
          <cell r="W1773">
            <v>1</v>
          </cell>
          <cell r="X1773" t="str">
            <v>D0170</v>
          </cell>
          <cell r="Y1773" t="str">
            <v>D0170</v>
          </cell>
          <cell r="Z1773" t="str">
            <v>D0170</v>
          </cell>
          <cell r="AA1773" t="str">
            <v>D0170</v>
          </cell>
          <cell r="AB1773" t="str">
            <v>GZ: AL 2415/1-1; AOBJ: 660946</v>
          </cell>
          <cell r="AD1773" t="str">
            <v>D43</v>
          </cell>
        </row>
        <row r="1774">
          <cell r="F1774" t="str">
            <v>D.01785.00.811013</v>
          </cell>
          <cell r="G1774">
            <v>17</v>
          </cell>
          <cell r="H1774" t="str">
            <v>D0178500</v>
          </cell>
          <cell r="I1774" t="str">
            <v>Sammelkonto</v>
          </cell>
          <cell r="J1774">
            <v>11</v>
          </cell>
          <cell r="K1774" t="str">
            <v>Sammelkonto</v>
          </cell>
          <cell r="L1774">
            <v>11</v>
          </cell>
          <cell r="M1774" t="str">
            <v>Sammelkonto</v>
          </cell>
          <cell r="N1774">
            <v>11</v>
          </cell>
          <cell r="O1774">
            <v>44197</v>
          </cell>
          <cell r="P1774">
            <v>2958465</v>
          </cell>
          <cell r="Q1774" t="str">
            <v>811013</v>
          </cell>
          <cell r="R1774" t="str">
            <v>811013</v>
          </cell>
          <cell r="S1774" t="str">
            <v>HHH</v>
          </cell>
          <cell r="T1774" t="str">
            <v>811013HHH</v>
          </cell>
          <cell r="U1774" t="str">
            <v>X</v>
          </cell>
          <cell r="V1774" t="str">
            <v>X</v>
          </cell>
          <cell r="W1774">
            <v>1</v>
          </cell>
          <cell r="X1774" t="str">
            <v>N0004</v>
          </cell>
          <cell r="Y1774" t="str">
            <v>N0004</v>
          </cell>
          <cell r="Z1774" t="str">
            <v>N0004</v>
          </cell>
          <cell r="AA1774" t="str">
            <v>N0004</v>
          </cell>
          <cell r="AD1774" t="str">
            <v>D11</v>
          </cell>
        </row>
        <row r="1775">
          <cell r="F1775" t="str">
            <v>D.01786.00.812001</v>
          </cell>
          <cell r="G1775">
            <v>17</v>
          </cell>
          <cell r="H1775" t="str">
            <v>D0178600</v>
          </cell>
          <cell r="I1775" t="str">
            <v>Elterncafé</v>
          </cell>
          <cell r="J1775">
            <v>10</v>
          </cell>
          <cell r="K1775" t="str">
            <v>Elterncafé</v>
          </cell>
          <cell r="L1775">
            <v>10</v>
          </cell>
          <cell r="M1775" t="str">
            <v>Elterncafé</v>
          </cell>
          <cell r="N1775">
            <v>10</v>
          </cell>
          <cell r="O1775">
            <v>44197</v>
          </cell>
          <cell r="P1775">
            <v>2958465</v>
          </cell>
          <cell r="Q1775" t="str">
            <v>812001</v>
          </cell>
          <cell r="R1775" t="str">
            <v>812001</v>
          </cell>
          <cell r="S1775" t="str">
            <v>HHH</v>
          </cell>
          <cell r="T1775" t="str">
            <v>812001HHH</v>
          </cell>
          <cell r="U1775" t="str">
            <v>X</v>
          </cell>
          <cell r="V1775" t="str">
            <v>X</v>
          </cell>
          <cell r="W1775">
            <v>1</v>
          </cell>
          <cell r="X1775" t="str">
            <v>E1200</v>
          </cell>
          <cell r="Y1775" t="str">
            <v>E1200</v>
          </cell>
          <cell r="Z1775" t="str">
            <v>E1200</v>
          </cell>
          <cell r="AA1775" t="str">
            <v>E1200</v>
          </cell>
          <cell r="AB1775" t="str">
            <v>2625000665</v>
          </cell>
          <cell r="AD1775" t="str">
            <v>D21</v>
          </cell>
        </row>
        <row r="1776">
          <cell r="F1776" t="str">
            <v>D.01787.00.812001</v>
          </cell>
          <cell r="G1776">
            <v>17</v>
          </cell>
          <cell r="H1776" t="str">
            <v>D0178700</v>
          </cell>
          <cell r="I1776" t="str">
            <v>Humanities Lab</v>
          </cell>
          <cell r="J1776">
            <v>14</v>
          </cell>
          <cell r="K1776" t="str">
            <v>Humanities Lab</v>
          </cell>
          <cell r="L1776">
            <v>14</v>
          </cell>
          <cell r="M1776" t="str">
            <v>Humanities Lab</v>
          </cell>
          <cell r="N1776">
            <v>14</v>
          </cell>
          <cell r="O1776">
            <v>44197</v>
          </cell>
          <cell r="P1776">
            <v>2958465</v>
          </cell>
          <cell r="Q1776" t="str">
            <v>812001</v>
          </cell>
          <cell r="R1776" t="str">
            <v>812001</v>
          </cell>
          <cell r="S1776" t="str">
            <v>HHH</v>
          </cell>
          <cell r="T1776" t="str">
            <v>812001HHH</v>
          </cell>
          <cell r="U1776" t="str">
            <v>X</v>
          </cell>
          <cell r="V1776" t="str">
            <v>X</v>
          </cell>
          <cell r="W1776">
            <v>1</v>
          </cell>
          <cell r="X1776" t="str">
            <v>I0300</v>
          </cell>
          <cell r="Y1776" t="str">
            <v>I0300</v>
          </cell>
          <cell r="Z1776" t="str">
            <v>I0300</v>
          </cell>
          <cell r="AA1776" t="str">
            <v>I0300</v>
          </cell>
          <cell r="AD1776" t="str">
            <v>D31</v>
          </cell>
        </row>
        <row r="1777">
          <cell r="F1777" t="str">
            <v>D.01788.00.812001</v>
          </cell>
          <cell r="G1777">
            <v>17</v>
          </cell>
          <cell r="H1777" t="str">
            <v>D0178800</v>
          </cell>
          <cell r="I1777" t="str">
            <v>FDQI-HU</v>
          </cell>
          <cell r="J1777">
            <v>7</v>
          </cell>
          <cell r="K1777" t="str">
            <v>FDQI-HU</v>
          </cell>
          <cell r="L1777">
            <v>7</v>
          </cell>
          <cell r="M1777" t="str">
            <v>FDQI-HU</v>
          </cell>
          <cell r="N1777">
            <v>7</v>
          </cell>
          <cell r="O1777">
            <v>44197</v>
          </cell>
          <cell r="P1777">
            <v>2958465</v>
          </cell>
          <cell r="Q1777" t="str">
            <v>812001</v>
          </cell>
          <cell r="R1777" t="str">
            <v>812001</v>
          </cell>
          <cell r="S1777" t="str">
            <v>HHH</v>
          </cell>
          <cell r="T1777" t="str">
            <v>812001HHH</v>
          </cell>
          <cell r="U1777" t="str">
            <v>X</v>
          </cell>
          <cell r="V1777" t="str">
            <v>X</v>
          </cell>
          <cell r="W1777">
            <v>1</v>
          </cell>
          <cell r="X1777" t="str">
            <v>E0100</v>
          </cell>
          <cell r="Y1777" t="str">
            <v>E0100</v>
          </cell>
          <cell r="Z1777" t="str">
            <v>E0100</v>
          </cell>
          <cell r="AA1777" t="str">
            <v>E0100</v>
          </cell>
          <cell r="AB1777" t="str">
            <v>01JA1620</v>
          </cell>
          <cell r="AD1777" t="str">
            <v>D21</v>
          </cell>
        </row>
        <row r="1778">
          <cell r="F1778" t="str">
            <v>D.01789.00.812002</v>
          </cell>
          <cell r="G1778">
            <v>17</v>
          </cell>
          <cell r="H1778" t="str">
            <v>D0178900</v>
          </cell>
          <cell r="I1778" t="str">
            <v>FDQI-HU-II</v>
          </cell>
          <cell r="J1778">
            <v>10</v>
          </cell>
          <cell r="K1778" t="str">
            <v>FDQI-HU-II</v>
          </cell>
          <cell r="L1778">
            <v>10</v>
          </cell>
          <cell r="M1778" t="str">
            <v>FDQI-HU-II</v>
          </cell>
          <cell r="N1778">
            <v>10</v>
          </cell>
          <cell r="O1778">
            <v>44197</v>
          </cell>
          <cell r="P1778">
            <v>2958465</v>
          </cell>
          <cell r="Q1778" t="str">
            <v>812002</v>
          </cell>
          <cell r="R1778" t="str">
            <v>812002</v>
          </cell>
          <cell r="S1778" t="str">
            <v>HHH</v>
          </cell>
          <cell r="T1778" t="str">
            <v>812002HHH</v>
          </cell>
          <cell r="U1778" t="str">
            <v>X</v>
          </cell>
          <cell r="V1778" t="str">
            <v>X</v>
          </cell>
          <cell r="W1778">
            <v>1</v>
          </cell>
          <cell r="X1778" t="str">
            <v>E0100</v>
          </cell>
          <cell r="Y1778" t="str">
            <v>E0100</v>
          </cell>
          <cell r="Z1778" t="str">
            <v>E0100</v>
          </cell>
          <cell r="AA1778" t="str">
            <v>E0100</v>
          </cell>
          <cell r="AB1778" t="str">
            <v/>
          </cell>
          <cell r="AD1778" t="str">
            <v>D21</v>
          </cell>
        </row>
        <row r="1779">
          <cell r="F1779" t="str">
            <v>D.01790.00.812002</v>
          </cell>
          <cell r="G1779">
            <v>17</v>
          </cell>
          <cell r="H1779" t="str">
            <v>D0179000</v>
          </cell>
          <cell r="I1779" t="str">
            <v xml:space="preserve">Humboldt International Teacher Training </v>
          </cell>
          <cell r="J1779">
            <v>40</v>
          </cell>
          <cell r="K1779" t="str">
            <v>Humboldt Internation</v>
          </cell>
          <cell r="L1779">
            <v>20</v>
          </cell>
          <cell r="M1779" t="str">
            <v>Humboldt International Teacher Training (HIT)</v>
          </cell>
          <cell r="N1779">
            <v>45</v>
          </cell>
          <cell r="O1779">
            <v>44197</v>
          </cell>
          <cell r="P1779">
            <v>2958465</v>
          </cell>
          <cell r="Q1779" t="str">
            <v>812002</v>
          </cell>
          <cell r="R1779" t="str">
            <v>812002</v>
          </cell>
          <cell r="S1779" t="str">
            <v>HHH</v>
          </cell>
          <cell r="T1779" t="str">
            <v>812002HHH</v>
          </cell>
          <cell r="U1779" t="str">
            <v>X</v>
          </cell>
          <cell r="V1779" t="str">
            <v>X</v>
          </cell>
          <cell r="W1779">
            <v>1</v>
          </cell>
          <cell r="X1779" t="str">
            <v>L0100</v>
          </cell>
          <cell r="Y1779" t="str">
            <v>L0100</v>
          </cell>
          <cell r="Z1779" t="str">
            <v>L0100</v>
          </cell>
          <cell r="AA1779" t="str">
            <v>L0100</v>
          </cell>
          <cell r="AB1779" t="str">
            <v>57563184</v>
          </cell>
          <cell r="AD1779" t="str">
            <v>D12</v>
          </cell>
        </row>
        <row r="1780">
          <cell r="F1780" t="str">
            <v>D.01791.00.813000</v>
          </cell>
          <cell r="G1780">
            <v>17</v>
          </cell>
          <cell r="H1780" t="str">
            <v>D0179100</v>
          </cell>
          <cell r="I1780" t="str">
            <v>Ausstellungsoptimierung »Humboldt-Labor«</v>
          </cell>
          <cell r="J1780">
            <v>40</v>
          </cell>
          <cell r="K1780" t="str">
            <v>Ausstellungsoptimier</v>
          </cell>
          <cell r="L1780">
            <v>20</v>
          </cell>
          <cell r="M1780" t="str">
            <v>Ausstellungsoptimierung »Humboldt-Labor«</v>
          </cell>
          <cell r="N1780">
            <v>40</v>
          </cell>
          <cell r="O1780">
            <v>44197</v>
          </cell>
          <cell r="P1780">
            <v>2958465</v>
          </cell>
          <cell r="Q1780" t="str">
            <v>813000</v>
          </cell>
          <cell r="R1780" t="str">
            <v>813000</v>
          </cell>
          <cell r="S1780" t="str">
            <v>HHH</v>
          </cell>
          <cell r="T1780" t="str">
            <v>813000HHH</v>
          </cell>
          <cell r="U1780" t="str">
            <v>X</v>
          </cell>
          <cell r="V1780" t="str">
            <v>X</v>
          </cell>
          <cell r="W1780">
            <v>1</v>
          </cell>
          <cell r="X1780" t="str">
            <v>E1500</v>
          </cell>
          <cell r="Y1780" t="str">
            <v>E1500</v>
          </cell>
          <cell r="Z1780" t="str">
            <v>E1500</v>
          </cell>
          <cell r="AA1780" t="str">
            <v>E1500</v>
          </cell>
          <cell r="AB1780" t="str">
            <v>K23-41008/4#13</v>
          </cell>
          <cell r="AD1780" t="str">
            <v>D21</v>
          </cell>
        </row>
        <row r="1781">
          <cell r="F1781" t="str">
            <v>D.01792.00.813000</v>
          </cell>
          <cell r="G1781">
            <v>17</v>
          </cell>
          <cell r="H1781" t="str">
            <v>D0179200</v>
          </cell>
          <cell r="I1781" t="str">
            <v>Das Fenster zur Natur und Kunst</v>
          </cell>
          <cell r="J1781">
            <v>31</v>
          </cell>
          <cell r="K1781" t="str">
            <v>Das Fenster zur Natu</v>
          </cell>
          <cell r="L1781">
            <v>20</v>
          </cell>
          <cell r="M1781" t="str">
            <v>Das Fenster zur Natur und Kunst</v>
          </cell>
          <cell r="N1781">
            <v>31</v>
          </cell>
          <cell r="O1781">
            <v>44197</v>
          </cell>
          <cell r="P1781">
            <v>2958465</v>
          </cell>
          <cell r="Q1781" t="str">
            <v>813000</v>
          </cell>
          <cell r="R1781" t="str">
            <v>813000</v>
          </cell>
          <cell r="S1781" t="str">
            <v>HHH</v>
          </cell>
          <cell r="T1781" t="str">
            <v>813000HHH</v>
          </cell>
          <cell r="U1781" t="str">
            <v>X</v>
          </cell>
          <cell r="V1781" t="str">
            <v>X</v>
          </cell>
          <cell r="W1781">
            <v>1</v>
          </cell>
          <cell r="X1781" t="str">
            <v>D0110</v>
          </cell>
          <cell r="Y1781" t="str">
            <v>D0110</v>
          </cell>
          <cell r="Z1781" t="str">
            <v>D0110</v>
          </cell>
          <cell r="AA1781" t="str">
            <v>D0110</v>
          </cell>
          <cell r="AB1781" t="str">
            <v>BR 973/15-1; AOBJ: 642999</v>
          </cell>
          <cell r="AD1781" t="str">
            <v>D43</v>
          </cell>
        </row>
        <row r="1782">
          <cell r="F1782" t="str">
            <v>D.01793.00.813000</v>
          </cell>
          <cell r="G1782">
            <v>17</v>
          </cell>
          <cell r="H1782" t="str">
            <v>D0179300</v>
          </cell>
          <cell r="I1782" t="str">
            <v>Provenienzuntersuchung Präparate Lautarc</v>
          </cell>
          <cell r="J1782">
            <v>40</v>
          </cell>
          <cell r="K1782" t="str">
            <v>Provenienzuntersuchu</v>
          </cell>
          <cell r="L1782">
            <v>20</v>
          </cell>
          <cell r="M1782" t="str">
            <v>Provenienzuntersuchung Präparate Lautarchiv</v>
          </cell>
          <cell r="N1782">
            <v>43</v>
          </cell>
          <cell r="O1782">
            <v>44197</v>
          </cell>
          <cell r="P1782">
            <v>2958465</v>
          </cell>
          <cell r="Q1782" t="str">
            <v>813000</v>
          </cell>
          <cell r="R1782" t="str">
            <v>813000</v>
          </cell>
          <cell r="S1782" t="str">
            <v>HHH</v>
          </cell>
          <cell r="T1782" t="str">
            <v>813000HHH</v>
          </cell>
          <cell r="U1782" t="str">
            <v>X</v>
          </cell>
          <cell r="V1782" t="str">
            <v>X</v>
          </cell>
          <cell r="W1782">
            <v>1</v>
          </cell>
          <cell r="X1782" t="str">
            <v>I0300</v>
          </cell>
          <cell r="Y1782" t="str">
            <v>I0300</v>
          </cell>
          <cell r="Z1782" t="str">
            <v>I0300</v>
          </cell>
          <cell r="AA1782" t="str">
            <v>I0300</v>
          </cell>
          <cell r="AB1782" t="str">
            <v>KK_KU03-2019</v>
          </cell>
          <cell r="AD1782" t="str">
            <v>D31</v>
          </cell>
        </row>
        <row r="1783">
          <cell r="F1783" t="str">
            <v>D.01794.00.813000</v>
          </cell>
          <cell r="G1783">
            <v>17</v>
          </cell>
          <cell r="H1783" t="str">
            <v>D0179400</v>
          </cell>
          <cell r="I1783" t="str">
            <v>Stiftungsprofessur SHF für Theorie &amp; Pra</v>
          </cell>
          <cell r="J1783">
            <v>40</v>
          </cell>
          <cell r="K1783" t="str">
            <v>Stiftungsprofessur S</v>
          </cell>
          <cell r="L1783">
            <v>20</v>
          </cell>
          <cell r="M1783" t="str">
            <v>Stiftungsprofessur SHF für Theorie &amp; Praxis interdiszipl. Kuratierens</v>
          </cell>
          <cell r="N1783">
            <v>69</v>
          </cell>
          <cell r="O1783">
            <v>44197</v>
          </cell>
          <cell r="P1783">
            <v>2958465</v>
          </cell>
          <cell r="Q1783" t="str">
            <v>813000</v>
          </cell>
          <cell r="R1783" t="str">
            <v>813000</v>
          </cell>
          <cell r="S1783" t="str">
            <v>HHH</v>
          </cell>
          <cell r="T1783" t="str">
            <v>813000HHH</v>
          </cell>
          <cell r="U1783" t="str">
            <v>X</v>
          </cell>
          <cell r="V1783" t="str">
            <v>X</v>
          </cell>
          <cell r="W1783">
            <v>1</v>
          </cell>
          <cell r="X1783" t="str">
            <v>I0300</v>
          </cell>
          <cell r="Y1783" t="str">
            <v>I0300</v>
          </cell>
          <cell r="Z1783" t="str">
            <v>I0300</v>
          </cell>
          <cell r="AA1783" t="str">
            <v>I0300</v>
          </cell>
          <cell r="AB1783" t="str">
            <v>GZ: KST 83 W3-Professur HU</v>
          </cell>
          <cell r="AD1783" t="str">
            <v>D31</v>
          </cell>
        </row>
        <row r="1784">
          <cell r="F1784" t="str">
            <v>D.01795.00.813000</v>
          </cell>
          <cell r="G1784">
            <v>17</v>
          </cell>
          <cell r="H1784" t="str">
            <v>D0179500</v>
          </cell>
          <cell r="I1784" t="str">
            <v>Stiftungsprofessur SHF für Theorie &amp; Pra</v>
          </cell>
          <cell r="J1784">
            <v>40</v>
          </cell>
          <cell r="K1784" t="str">
            <v>Stiftungsprofessur S</v>
          </cell>
          <cell r="L1784">
            <v>20</v>
          </cell>
          <cell r="M1784" t="str">
            <v>Stiftungsprofessur SHF für Theorie &amp; Praxis -BERUFUNGSMITTEL-</v>
          </cell>
          <cell r="N1784">
            <v>61</v>
          </cell>
          <cell r="O1784">
            <v>44197</v>
          </cell>
          <cell r="P1784">
            <v>2958465</v>
          </cell>
          <cell r="Q1784" t="str">
            <v>813000</v>
          </cell>
          <cell r="R1784" t="str">
            <v>813000</v>
          </cell>
          <cell r="S1784" t="str">
            <v>HHH</v>
          </cell>
          <cell r="T1784" t="str">
            <v>813000HHH</v>
          </cell>
          <cell r="U1784" t="str">
            <v>X</v>
          </cell>
          <cell r="V1784" t="str">
            <v>X</v>
          </cell>
          <cell r="W1784">
            <v>1</v>
          </cell>
          <cell r="X1784" t="str">
            <v>I0300</v>
          </cell>
          <cell r="Y1784" t="str">
            <v>I0300</v>
          </cell>
          <cell r="Z1784" t="str">
            <v>I0300</v>
          </cell>
          <cell r="AA1784" t="str">
            <v>I0300</v>
          </cell>
          <cell r="AB1784" t="str">
            <v>GZ: KST 83 W3-Professur HU</v>
          </cell>
          <cell r="AD1784" t="str">
            <v>D31</v>
          </cell>
        </row>
        <row r="1785">
          <cell r="F1785" t="str">
            <v>D.01796.00.813000</v>
          </cell>
          <cell r="G1785">
            <v>17</v>
          </cell>
          <cell r="H1785" t="str">
            <v>D0179600</v>
          </cell>
          <cell r="I1785" t="str">
            <v>HERZ - Forschungsförderung HU Lab</v>
          </cell>
          <cell r="J1785">
            <v>33</v>
          </cell>
          <cell r="K1785" t="str">
            <v>HERZ - Forschungsför</v>
          </cell>
          <cell r="L1785">
            <v>20</v>
          </cell>
          <cell r="M1785" t="str">
            <v>HERZ - Forschungsförderung HU Lab</v>
          </cell>
          <cell r="N1785">
            <v>33</v>
          </cell>
          <cell r="O1785">
            <v>44197</v>
          </cell>
          <cell r="P1785">
            <v>2958465</v>
          </cell>
          <cell r="Q1785" t="str">
            <v>813000</v>
          </cell>
          <cell r="R1785" t="str">
            <v>813000</v>
          </cell>
          <cell r="S1785" t="str">
            <v>HHH</v>
          </cell>
          <cell r="T1785" t="str">
            <v>813000HHH</v>
          </cell>
          <cell r="U1785" t="str">
            <v>X</v>
          </cell>
          <cell r="V1785" t="str">
            <v>X</v>
          </cell>
          <cell r="W1785">
            <v>1</v>
          </cell>
          <cell r="X1785" t="str">
            <v>I0300</v>
          </cell>
          <cell r="Y1785" t="str">
            <v>I0300</v>
          </cell>
          <cell r="Z1785" t="str">
            <v>I0300</v>
          </cell>
          <cell r="AA1785" t="str">
            <v>I0300</v>
          </cell>
          <cell r="AB1785" t="str">
            <v>OHNE</v>
          </cell>
          <cell r="AD1785" t="str">
            <v>D31</v>
          </cell>
        </row>
        <row r="1786">
          <cell r="F1786" t="str">
            <v>D.01797.00.813000</v>
          </cell>
          <cell r="G1786">
            <v>17</v>
          </cell>
          <cell r="H1786" t="str">
            <v>D0179700</v>
          </cell>
          <cell r="I1786" t="str">
            <v>Digitalisierung &amp; Visualisierung objektb</v>
          </cell>
          <cell r="J1786">
            <v>40</v>
          </cell>
          <cell r="K1786" t="str">
            <v>Digitalisierung &amp; Vi</v>
          </cell>
          <cell r="L1786">
            <v>20</v>
          </cell>
          <cell r="M1786" t="str">
            <v>Digitalisierung &amp; Visualisierung objektbezogener Sammlungsdaten</v>
          </cell>
          <cell r="N1786">
            <v>63</v>
          </cell>
          <cell r="O1786">
            <v>44197</v>
          </cell>
          <cell r="P1786">
            <v>2958465</v>
          </cell>
          <cell r="Q1786" t="str">
            <v>813000</v>
          </cell>
          <cell r="R1786" t="str">
            <v>813000</v>
          </cell>
          <cell r="S1786" t="str">
            <v>HHH</v>
          </cell>
          <cell r="T1786" t="str">
            <v>813000HHH</v>
          </cell>
          <cell r="U1786" t="str">
            <v>X</v>
          </cell>
          <cell r="V1786" t="str">
            <v>X</v>
          </cell>
          <cell r="W1786">
            <v>1</v>
          </cell>
          <cell r="X1786" t="str">
            <v>I0000</v>
          </cell>
          <cell r="Y1786" t="str">
            <v>I0000</v>
          </cell>
          <cell r="Z1786" t="str">
            <v>I0000</v>
          </cell>
          <cell r="AA1786" t="str">
            <v>I0000</v>
          </cell>
          <cell r="AB1786" t="str">
            <v/>
          </cell>
          <cell r="AD1786" t="str">
            <v>D31</v>
          </cell>
        </row>
        <row r="1787">
          <cell r="F1787" t="str">
            <v>D.01798.00.813000</v>
          </cell>
          <cell r="G1787">
            <v>17</v>
          </cell>
          <cell r="H1787" t="str">
            <v>D0179800</v>
          </cell>
          <cell r="I1787" t="str">
            <v>"Binding Bodies". "Perspektiven auf gebu</v>
          </cell>
          <cell r="J1787">
            <v>40</v>
          </cell>
          <cell r="K1787" t="str">
            <v>"Binding Bodies". "P</v>
          </cell>
          <cell r="L1787">
            <v>20</v>
          </cell>
          <cell r="M1787" t="str">
            <v>"Binding Bodies". "Perspektiven auf gebundene Füße",</v>
          </cell>
          <cell r="N1787">
            <v>53</v>
          </cell>
          <cell r="O1787">
            <v>44197</v>
          </cell>
          <cell r="P1787">
            <v>2958465</v>
          </cell>
          <cell r="Q1787" t="str">
            <v>813000</v>
          </cell>
          <cell r="R1787" t="str">
            <v>813000</v>
          </cell>
          <cell r="S1787" t="str">
            <v>HHH</v>
          </cell>
          <cell r="T1787" t="str">
            <v>813000HHH</v>
          </cell>
          <cell r="U1787" t="str">
            <v>X</v>
          </cell>
          <cell r="V1787" t="str">
            <v>X</v>
          </cell>
          <cell r="W1787">
            <v>1</v>
          </cell>
          <cell r="X1787" t="str">
            <v>I0300</v>
          </cell>
          <cell r="Y1787" t="str">
            <v>I0300</v>
          </cell>
          <cell r="Z1787" t="str">
            <v>I0300</v>
          </cell>
          <cell r="AA1787" t="str">
            <v>I0300</v>
          </cell>
          <cell r="AB1787" t="str">
            <v>26_20</v>
          </cell>
          <cell r="AD1787" t="str">
            <v>D31</v>
          </cell>
        </row>
        <row r="1788">
          <cell r="F1788" t="str">
            <v>D.01799.00.813002</v>
          </cell>
          <cell r="G1788">
            <v>17</v>
          </cell>
          <cell r="H1788" t="str">
            <v>D0179900</v>
          </cell>
          <cell r="I1788" t="str">
            <v>EXGAVINE</v>
          </cell>
          <cell r="J1788">
            <v>8</v>
          </cell>
          <cell r="K1788" t="str">
            <v>EXGAVINE</v>
          </cell>
          <cell r="L1788">
            <v>8</v>
          </cell>
          <cell r="M1788" t="str">
            <v>EXGAVINE</v>
          </cell>
          <cell r="N1788">
            <v>8</v>
          </cell>
          <cell r="O1788">
            <v>44197</v>
          </cell>
          <cell r="P1788">
            <v>2958465</v>
          </cell>
          <cell r="Q1788" t="str">
            <v>813002</v>
          </cell>
          <cell r="R1788" t="str">
            <v>813002</v>
          </cell>
          <cell r="S1788" t="str">
            <v>HHH</v>
          </cell>
          <cell r="T1788" t="str">
            <v>813002HHH</v>
          </cell>
          <cell r="U1788" t="str">
            <v>X</v>
          </cell>
          <cell r="V1788" t="str">
            <v>X</v>
          </cell>
          <cell r="W1788">
            <v>1</v>
          </cell>
          <cell r="X1788" t="str">
            <v>E0100</v>
          </cell>
          <cell r="Y1788" t="str">
            <v>E0100</v>
          </cell>
          <cell r="Z1788" t="str">
            <v>E0100</v>
          </cell>
          <cell r="AA1788" t="str">
            <v>E0100</v>
          </cell>
          <cell r="AB1788" t="str">
            <v>16SV8085</v>
          </cell>
          <cell r="AD1788" t="str">
            <v>D21</v>
          </cell>
        </row>
        <row r="1789">
          <cell r="F1789" t="str">
            <v>D.01800.00.813200</v>
          </cell>
          <cell r="G1789">
            <v>17</v>
          </cell>
          <cell r="H1789" t="str">
            <v>D0180000</v>
          </cell>
          <cell r="I1789" t="str">
            <v>Sammelkonto</v>
          </cell>
          <cell r="J1789">
            <v>11</v>
          </cell>
          <cell r="K1789" t="str">
            <v>Sammelkonto</v>
          </cell>
          <cell r="L1789">
            <v>11</v>
          </cell>
          <cell r="M1789" t="str">
            <v>Sammelkonto</v>
          </cell>
          <cell r="N1789">
            <v>11</v>
          </cell>
          <cell r="O1789">
            <v>44197</v>
          </cell>
          <cell r="P1789">
            <v>2958465</v>
          </cell>
          <cell r="Q1789" t="str">
            <v>813200</v>
          </cell>
          <cell r="R1789" t="str">
            <v>813200</v>
          </cell>
          <cell r="S1789" t="str">
            <v>HHH</v>
          </cell>
          <cell r="T1789" t="str">
            <v>813200HHH</v>
          </cell>
          <cell r="U1789" t="str">
            <v>X</v>
          </cell>
          <cell r="V1789" t="str">
            <v>X</v>
          </cell>
          <cell r="W1789">
            <v>1</v>
          </cell>
          <cell r="X1789" t="str">
            <v>N0004</v>
          </cell>
          <cell r="Y1789" t="str">
            <v>N0004</v>
          </cell>
          <cell r="Z1789" t="str">
            <v>N0004</v>
          </cell>
          <cell r="AA1789" t="str">
            <v>N0004</v>
          </cell>
          <cell r="AD1789" t="str">
            <v>D11</v>
          </cell>
        </row>
        <row r="1790">
          <cell r="F1790" t="str">
            <v>D.01801.00.813200</v>
          </cell>
          <cell r="G1790">
            <v>17</v>
          </cell>
          <cell r="H1790" t="str">
            <v>D0180100</v>
          </cell>
          <cell r="I1790" t="str">
            <v>Koordinierungsstelle</v>
          </cell>
          <cell r="J1790">
            <v>20</v>
          </cell>
          <cell r="K1790" t="str">
            <v>Koordinierungsstelle</v>
          </cell>
          <cell r="L1790">
            <v>20</v>
          </cell>
          <cell r="M1790" t="str">
            <v>Koordinierungsstelle</v>
          </cell>
          <cell r="N1790">
            <v>20</v>
          </cell>
          <cell r="O1790">
            <v>44197</v>
          </cell>
          <cell r="P1790">
            <v>2958465</v>
          </cell>
          <cell r="Q1790" t="str">
            <v>813200</v>
          </cell>
          <cell r="R1790" t="str">
            <v>813200</v>
          </cell>
          <cell r="S1790" t="str">
            <v>HHH</v>
          </cell>
          <cell r="T1790" t="str">
            <v>813200HHH</v>
          </cell>
          <cell r="U1790" t="str">
            <v>X</v>
          </cell>
          <cell r="V1790" t="str">
            <v>X</v>
          </cell>
          <cell r="W1790">
            <v>1</v>
          </cell>
          <cell r="X1790" t="str">
            <v>E0100</v>
          </cell>
          <cell r="Y1790" t="str">
            <v>E0100</v>
          </cell>
          <cell r="Z1790" t="str">
            <v>E0100</v>
          </cell>
          <cell r="AA1790" t="str">
            <v>E0100</v>
          </cell>
          <cell r="AB1790" t="str">
            <v>01UB1701</v>
          </cell>
          <cell r="AD1790" t="str">
            <v>D21</v>
          </cell>
        </row>
        <row r="1791">
          <cell r="F1791" t="str">
            <v>D.01802.00.813200</v>
          </cell>
          <cell r="G1791">
            <v>17</v>
          </cell>
          <cell r="H1791" t="str">
            <v>D0180200</v>
          </cell>
          <cell r="I1791" t="str">
            <v>Allgemeine Spenden</v>
          </cell>
          <cell r="J1791">
            <v>18</v>
          </cell>
          <cell r="K1791" t="str">
            <v>Allgemeine Spenden</v>
          </cell>
          <cell r="L1791">
            <v>18</v>
          </cell>
          <cell r="M1791" t="str">
            <v>Allgemeine Spenden</v>
          </cell>
          <cell r="N1791">
            <v>18</v>
          </cell>
          <cell r="O1791">
            <v>44197</v>
          </cell>
          <cell r="P1791">
            <v>2958465</v>
          </cell>
          <cell r="Q1791" t="str">
            <v>813200</v>
          </cell>
          <cell r="R1791" t="str">
            <v>813200</v>
          </cell>
          <cell r="S1791" t="str">
            <v>HHH</v>
          </cell>
          <cell r="T1791" t="str">
            <v>813200HHH</v>
          </cell>
          <cell r="U1791" t="str">
            <v>X</v>
          </cell>
          <cell r="V1791" t="str">
            <v>X</v>
          </cell>
          <cell r="W1791">
            <v>1</v>
          </cell>
          <cell r="X1791" t="str">
            <v>N0030</v>
          </cell>
          <cell r="Y1791" t="str">
            <v>N0030</v>
          </cell>
          <cell r="Z1791" t="str">
            <v>N0030</v>
          </cell>
          <cell r="AA1791" t="str">
            <v>N0030</v>
          </cell>
          <cell r="AD1791" t="str">
            <v>D12</v>
          </cell>
        </row>
        <row r="1792">
          <cell r="F1792" t="str">
            <v>D.01803.00.813200</v>
          </cell>
          <cell r="G1792">
            <v>17</v>
          </cell>
          <cell r="H1792" t="str">
            <v>D0180300</v>
          </cell>
          <cell r="I1792" t="str">
            <v>Sammelkonto</v>
          </cell>
          <cell r="J1792">
            <v>11</v>
          </cell>
          <cell r="K1792" t="str">
            <v>Sammelkonto</v>
          </cell>
          <cell r="L1792">
            <v>11</v>
          </cell>
          <cell r="M1792" t="str">
            <v>Sammelkonto</v>
          </cell>
          <cell r="N1792">
            <v>11</v>
          </cell>
          <cell r="O1792">
            <v>44197</v>
          </cell>
          <cell r="P1792">
            <v>2958465</v>
          </cell>
          <cell r="Q1792" t="str">
            <v>813200</v>
          </cell>
          <cell r="R1792" t="str">
            <v>813200</v>
          </cell>
          <cell r="S1792" t="str">
            <v>HHH</v>
          </cell>
          <cell r="T1792" t="str">
            <v>813200HHH</v>
          </cell>
          <cell r="U1792" t="str">
            <v>X</v>
          </cell>
          <cell r="V1792" t="str">
            <v>X</v>
          </cell>
          <cell r="W1792">
            <v>1</v>
          </cell>
          <cell r="X1792" t="str">
            <v>N0004</v>
          </cell>
          <cell r="Y1792" t="str">
            <v>N0004</v>
          </cell>
          <cell r="Z1792" t="str">
            <v>N0004</v>
          </cell>
          <cell r="AA1792" t="str">
            <v>N0004</v>
          </cell>
          <cell r="AD1792" t="str">
            <v>D11</v>
          </cell>
        </row>
        <row r="1793">
          <cell r="F1793" t="str">
            <v>D.01804.00.813200</v>
          </cell>
          <cell r="G1793">
            <v>17</v>
          </cell>
          <cell r="H1793" t="str">
            <v>D0180400</v>
          </cell>
          <cell r="I1793" t="str">
            <v>Sammlungs- und Objektforschung</v>
          </cell>
          <cell r="J1793">
            <v>30</v>
          </cell>
          <cell r="K1793" t="str">
            <v>Sammlungs- und Objek</v>
          </cell>
          <cell r="L1793">
            <v>20</v>
          </cell>
          <cell r="M1793" t="str">
            <v>Sammlungs- und Objektforschung</v>
          </cell>
          <cell r="N1793">
            <v>30</v>
          </cell>
          <cell r="O1793">
            <v>44197</v>
          </cell>
          <cell r="P1793">
            <v>2958465</v>
          </cell>
          <cell r="Q1793" t="str">
            <v>813200</v>
          </cell>
          <cell r="R1793" t="str">
            <v>813200</v>
          </cell>
          <cell r="S1793" t="str">
            <v>HHH</v>
          </cell>
          <cell r="T1793" t="str">
            <v>813200HHH</v>
          </cell>
          <cell r="U1793" t="str">
            <v>X</v>
          </cell>
          <cell r="V1793" t="str">
            <v>X</v>
          </cell>
          <cell r="W1793">
            <v>1</v>
          </cell>
          <cell r="X1793" t="str">
            <v>I0010</v>
          </cell>
          <cell r="Y1793" t="str">
            <v>I0010</v>
          </cell>
          <cell r="Z1793" t="str">
            <v>I0010</v>
          </cell>
          <cell r="AA1793" t="str">
            <v>I0010</v>
          </cell>
          <cell r="AB1793" t="str">
            <v>AZ 91814</v>
          </cell>
          <cell r="AD1793" t="str">
            <v>D31</v>
          </cell>
        </row>
        <row r="1794">
          <cell r="F1794" t="str">
            <v>D.01805.00.821000</v>
          </cell>
          <cell r="G1794">
            <v>17</v>
          </cell>
          <cell r="H1794" t="str">
            <v>D0180500</v>
          </cell>
          <cell r="I1794" t="str">
            <v>LiAnMAT</v>
          </cell>
          <cell r="J1794">
            <v>7</v>
          </cell>
          <cell r="K1794" t="str">
            <v>LiAnMAT</v>
          </cell>
          <cell r="L1794">
            <v>7</v>
          </cell>
          <cell r="M1794" t="str">
            <v>LiAnMAT</v>
          </cell>
          <cell r="N1794">
            <v>7</v>
          </cell>
          <cell r="O1794">
            <v>44197</v>
          </cell>
          <cell r="P1794">
            <v>2958465</v>
          </cell>
          <cell r="Q1794" t="str">
            <v>821000</v>
          </cell>
          <cell r="R1794" t="str">
            <v>821000</v>
          </cell>
          <cell r="S1794" t="str">
            <v>HHH</v>
          </cell>
          <cell r="T1794" t="str">
            <v>821000HHH</v>
          </cell>
          <cell r="U1794" t="str">
            <v>X</v>
          </cell>
          <cell r="V1794" t="str">
            <v>X</v>
          </cell>
          <cell r="W1794">
            <v>1</v>
          </cell>
          <cell r="X1794" t="str">
            <v>G0034</v>
          </cell>
          <cell r="Y1794" t="str">
            <v>G0034</v>
          </cell>
          <cell r="Z1794" t="str">
            <v>G0034</v>
          </cell>
          <cell r="AA1794" t="str">
            <v>G0034</v>
          </cell>
          <cell r="AB1794" t="str">
            <v>ERC-2020-PoC-957534</v>
          </cell>
          <cell r="AD1794" t="str">
            <v>D12</v>
          </cell>
        </row>
        <row r="1795">
          <cell r="F1795" t="str">
            <v>D.00994.01.821000</v>
          </cell>
          <cell r="G1795">
            <v>17</v>
          </cell>
          <cell r="H1795" t="str">
            <v>D0099401</v>
          </cell>
          <cell r="I1795" t="str">
            <v>GraFOx-II-P1</v>
          </cell>
          <cell r="J1795">
            <v>12</v>
          </cell>
          <cell r="K1795" t="str">
            <v>GraFOx-II-P1</v>
          </cell>
          <cell r="L1795">
            <v>12</v>
          </cell>
          <cell r="M1795" t="str">
            <v>GraFOx-II-P1</v>
          </cell>
          <cell r="N1795">
            <v>12</v>
          </cell>
          <cell r="O1795">
            <v>44197</v>
          </cell>
          <cell r="P1795">
            <v>2958465</v>
          </cell>
          <cell r="Q1795" t="str">
            <v>821000</v>
          </cell>
          <cell r="R1795" t="str">
            <v>821000</v>
          </cell>
          <cell r="S1795" t="str">
            <v>HHH</v>
          </cell>
          <cell r="T1795" t="str">
            <v>821000HHH</v>
          </cell>
          <cell r="U1795" t="str">
            <v>X</v>
          </cell>
          <cell r="V1795" t="str">
            <v>X</v>
          </cell>
          <cell r="W1795">
            <v>1</v>
          </cell>
          <cell r="X1795" t="str">
            <v>K0007</v>
          </cell>
          <cell r="Y1795" t="str">
            <v>K0007</v>
          </cell>
          <cell r="Z1795" t="str">
            <v>K0007</v>
          </cell>
          <cell r="AA1795" t="str">
            <v>K0007</v>
          </cell>
          <cell r="AB1795" t="str">
            <v>W40/2019</v>
          </cell>
          <cell r="AD1795" t="str">
            <v>D12</v>
          </cell>
        </row>
        <row r="1796">
          <cell r="F1796" t="str">
            <v>D.01807.00.821000</v>
          </cell>
          <cell r="G1796">
            <v>17</v>
          </cell>
          <cell r="H1796" t="str">
            <v>D0180700</v>
          </cell>
          <cell r="I1796" t="str">
            <v>PReGrAM</v>
          </cell>
          <cell r="J1796">
            <v>7</v>
          </cell>
          <cell r="K1796" t="str">
            <v>PReGrAM</v>
          </cell>
          <cell r="L1796">
            <v>7</v>
          </cell>
          <cell r="M1796" t="str">
            <v>PReGrAM</v>
          </cell>
          <cell r="N1796">
            <v>7</v>
          </cell>
          <cell r="O1796">
            <v>44197</v>
          </cell>
          <cell r="P1796">
            <v>2958465</v>
          </cell>
          <cell r="Q1796" t="str">
            <v>821000</v>
          </cell>
          <cell r="R1796" t="str">
            <v>821000</v>
          </cell>
          <cell r="S1796" t="str">
            <v>HHH</v>
          </cell>
          <cell r="T1796" t="str">
            <v>821000HHH</v>
          </cell>
          <cell r="U1796" t="str">
            <v>X</v>
          </cell>
          <cell r="V1796" t="str">
            <v>X</v>
          </cell>
          <cell r="W1796">
            <v>1</v>
          </cell>
          <cell r="X1796" t="str">
            <v>D0170</v>
          </cell>
          <cell r="Y1796" t="str">
            <v>D0170</v>
          </cell>
          <cell r="Z1796" t="str">
            <v>D0170</v>
          </cell>
          <cell r="AA1796" t="str">
            <v>D0170</v>
          </cell>
          <cell r="AB1796" t="str">
            <v>AL 2448/2-1; AOBJ:</v>
          </cell>
          <cell r="AD1796" t="str">
            <v>D43</v>
          </cell>
        </row>
        <row r="1797">
          <cell r="F1797" t="str">
            <v>D.01808.00.821000</v>
          </cell>
          <cell r="G1797">
            <v>17</v>
          </cell>
          <cell r="H1797" t="str">
            <v>D0180800</v>
          </cell>
          <cell r="I1797" t="str">
            <v>AvH: Zuschuss Palma</v>
          </cell>
          <cell r="J1797">
            <v>19</v>
          </cell>
          <cell r="K1797" t="str">
            <v>AvH: Zuschuss Palma</v>
          </cell>
          <cell r="L1797">
            <v>19</v>
          </cell>
          <cell r="M1797" t="str">
            <v>AvH: Zuschuss Palma</v>
          </cell>
          <cell r="N1797">
            <v>19</v>
          </cell>
          <cell r="O1797">
            <v>44197</v>
          </cell>
          <cell r="P1797">
            <v>2958465</v>
          </cell>
          <cell r="Q1797" t="str">
            <v>821000</v>
          </cell>
          <cell r="R1797" t="str">
            <v>821000</v>
          </cell>
          <cell r="S1797" t="str">
            <v>HHH</v>
          </cell>
          <cell r="T1797" t="str">
            <v>821000HHH</v>
          </cell>
          <cell r="U1797" t="str">
            <v>X</v>
          </cell>
          <cell r="V1797" t="str">
            <v>X</v>
          </cell>
          <cell r="W1797">
            <v>1</v>
          </cell>
          <cell r="X1797" t="str">
            <v>I0120</v>
          </cell>
          <cell r="Y1797" t="str">
            <v>I0120</v>
          </cell>
          <cell r="Z1797" t="str">
            <v>I0120</v>
          </cell>
          <cell r="AA1797" t="str">
            <v>I0120</v>
          </cell>
          <cell r="AB1797" t="str">
            <v>3.5-206590-CHN-HFST-E</v>
          </cell>
          <cell r="AD1797" t="str">
            <v>D31</v>
          </cell>
        </row>
        <row r="1798">
          <cell r="F1798" t="str">
            <v>D.01809.00.822000</v>
          </cell>
          <cell r="G1798">
            <v>17</v>
          </cell>
          <cell r="H1798" t="str">
            <v>D0180900</v>
          </cell>
          <cell r="I1798" t="str">
            <v>KNOWING</v>
          </cell>
          <cell r="J1798">
            <v>7</v>
          </cell>
          <cell r="K1798" t="str">
            <v>KNOWING</v>
          </cell>
          <cell r="L1798">
            <v>7</v>
          </cell>
          <cell r="M1798" t="str">
            <v>KNOWING</v>
          </cell>
          <cell r="N1798">
            <v>7</v>
          </cell>
          <cell r="O1798">
            <v>44197</v>
          </cell>
          <cell r="P1798">
            <v>2958465</v>
          </cell>
          <cell r="Q1798" t="str">
            <v>822000</v>
          </cell>
          <cell r="R1798" t="str">
            <v>822000</v>
          </cell>
          <cell r="S1798" t="str">
            <v>HHH</v>
          </cell>
          <cell r="T1798" t="str">
            <v>822000HHH</v>
          </cell>
          <cell r="U1798" t="str">
            <v>X</v>
          </cell>
          <cell r="V1798" t="str">
            <v>X</v>
          </cell>
          <cell r="W1798">
            <v>1</v>
          </cell>
          <cell r="X1798" t="str">
            <v>D0110</v>
          </cell>
          <cell r="Y1798" t="str">
            <v>D0110</v>
          </cell>
          <cell r="Z1798" t="str">
            <v>D0110</v>
          </cell>
          <cell r="AA1798" t="str">
            <v>D0110</v>
          </cell>
          <cell r="AB1798" t="str">
            <v>GZ: MO1057/6-1; AOBJ: 632990</v>
          </cell>
          <cell r="AD1798" t="str">
            <v>D43</v>
          </cell>
        </row>
        <row r="1799">
          <cell r="F1799" t="str">
            <v>D.01810.00.822000</v>
          </cell>
          <cell r="G1799">
            <v>17</v>
          </cell>
          <cell r="H1799" t="str">
            <v>D0181000</v>
          </cell>
          <cell r="I1799" t="str">
            <v>EU: EdiCitNet</v>
          </cell>
          <cell r="J1799">
            <v>13</v>
          </cell>
          <cell r="K1799" t="str">
            <v>EU: EdiCitNet</v>
          </cell>
          <cell r="L1799">
            <v>13</v>
          </cell>
          <cell r="M1799" t="str">
            <v>EU: EdiCitNet</v>
          </cell>
          <cell r="N1799">
            <v>13</v>
          </cell>
          <cell r="O1799">
            <v>44197</v>
          </cell>
          <cell r="P1799">
            <v>2958465</v>
          </cell>
          <cell r="Q1799" t="str">
            <v>822000</v>
          </cell>
          <cell r="R1799" t="str">
            <v>822000</v>
          </cell>
          <cell r="S1799" t="str">
            <v>HHH</v>
          </cell>
          <cell r="T1799" t="str">
            <v>822000HHH</v>
          </cell>
          <cell r="U1799" t="str">
            <v>X</v>
          </cell>
          <cell r="V1799" t="str">
            <v>X</v>
          </cell>
          <cell r="W1799">
            <v>1</v>
          </cell>
          <cell r="X1799" t="str">
            <v>G0011</v>
          </cell>
          <cell r="Y1799" t="str">
            <v>G0011</v>
          </cell>
          <cell r="Z1799" t="str">
            <v>G0011</v>
          </cell>
          <cell r="AA1799" t="str">
            <v>G0011</v>
          </cell>
          <cell r="AB1799" t="str">
            <v>GA776665</v>
          </cell>
          <cell r="AD1799" t="str">
            <v>D12</v>
          </cell>
        </row>
        <row r="1800">
          <cell r="F1800" t="str">
            <v>D.01811.00.822000</v>
          </cell>
          <cell r="G1800">
            <v>17</v>
          </cell>
          <cell r="H1800" t="str">
            <v>D0181100</v>
          </cell>
          <cell r="I1800" t="str">
            <v>Sammelkonto</v>
          </cell>
          <cell r="J1800">
            <v>11</v>
          </cell>
          <cell r="K1800" t="str">
            <v>Sammelkonto</v>
          </cell>
          <cell r="L1800">
            <v>11</v>
          </cell>
          <cell r="M1800" t="str">
            <v>Sammelkonto</v>
          </cell>
          <cell r="N1800">
            <v>11</v>
          </cell>
          <cell r="O1800">
            <v>44197</v>
          </cell>
          <cell r="P1800">
            <v>2958465</v>
          </cell>
          <cell r="Q1800" t="str">
            <v>822000</v>
          </cell>
          <cell r="R1800" t="str">
            <v>822000</v>
          </cell>
          <cell r="S1800" t="str">
            <v>HHH</v>
          </cell>
          <cell r="T1800" t="str">
            <v>822000HHH</v>
          </cell>
          <cell r="U1800" t="str">
            <v>X</v>
          </cell>
          <cell r="V1800" t="str">
            <v>X</v>
          </cell>
          <cell r="W1800">
            <v>1</v>
          </cell>
          <cell r="X1800" t="str">
            <v>N0004</v>
          </cell>
          <cell r="Y1800" t="str">
            <v>N0004</v>
          </cell>
          <cell r="Z1800" t="str">
            <v>N0004</v>
          </cell>
          <cell r="AA1800" t="str">
            <v>N0004</v>
          </cell>
          <cell r="AB1800" t="str">
            <v/>
          </cell>
          <cell r="AD1800" t="str">
            <v>D11</v>
          </cell>
        </row>
        <row r="1801">
          <cell r="F1801" t="str">
            <v>D.01812.00.822000</v>
          </cell>
          <cell r="G1801">
            <v>17</v>
          </cell>
          <cell r="H1801" t="str">
            <v>D0181200</v>
          </cell>
          <cell r="I1801" t="str">
            <v>F4F</v>
          </cell>
          <cell r="J1801">
            <v>3</v>
          </cell>
          <cell r="K1801" t="str">
            <v>F4F</v>
          </cell>
          <cell r="L1801">
            <v>3</v>
          </cell>
          <cell r="M1801" t="str">
            <v>F4F</v>
          </cell>
          <cell r="N1801">
            <v>3</v>
          </cell>
          <cell r="O1801">
            <v>44197</v>
          </cell>
          <cell r="P1801">
            <v>2958465</v>
          </cell>
          <cell r="Q1801" t="str">
            <v>822000</v>
          </cell>
          <cell r="R1801" t="str">
            <v>822000</v>
          </cell>
          <cell r="S1801" t="str">
            <v>HHH</v>
          </cell>
          <cell r="T1801" t="str">
            <v>822000HHH</v>
          </cell>
          <cell r="U1801" t="str">
            <v>X</v>
          </cell>
          <cell r="V1801" t="str">
            <v>X</v>
          </cell>
          <cell r="W1801">
            <v>1</v>
          </cell>
          <cell r="X1801" t="str">
            <v>E0100</v>
          </cell>
          <cell r="Y1801" t="str">
            <v>E0100</v>
          </cell>
          <cell r="Z1801" t="str">
            <v>E0100</v>
          </cell>
          <cell r="AA1801" t="str">
            <v>E0100</v>
          </cell>
          <cell r="AB1801" t="str">
            <v>031B0730C</v>
          </cell>
          <cell r="AD1801" t="str">
            <v>D21</v>
          </cell>
        </row>
        <row r="1802">
          <cell r="F1802" t="str">
            <v>D.01814.00.822000</v>
          </cell>
          <cell r="G1802">
            <v>17</v>
          </cell>
          <cell r="H1802" t="str">
            <v>D0181400</v>
          </cell>
          <cell r="I1802" t="str">
            <v>DiviCiti</v>
          </cell>
          <cell r="J1802">
            <v>8</v>
          </cell>
          <cell r="K1802" t="str">
            <v>DiviCiti</v>
          </cell>
          <cell r="L1802">
            <v>8</v>
          </cell>
          <cell r="M1802" t="str">
            <v>DiviCiti</v>
          </cell>
          <cell r="N1802">
            <v>8</v>
          </cell>
          <cell r="O1802">
            <v>44197</v>
          </cell>
          <cell r="P1802">
            <v>2958465</v>
          </cell>
          <cell r="Q1802" t="str">
            <v>822000</v>
          </cell>
          <cell r="R1802" t="str">
            <v>822000</v>
          </cell>
          <cell r="S1802" t="str">
            <v>HHH</v>
          </cell>
          <cell r="T1802" t="str">
            <v>822000HHH</v>
          </cell>
          <cell r="U1802" t="str">
            <v>X</v>
          </cell>
          <cell r="V1802" t="str">
            <v>X</v>
          </cell>
          <cell r="W1802">
            <v>1</v>
          </cell>
          <cell r="X1802" t="str">
            <v>D0170</v>
          </cell>
          <cell r="Y1802" t="str">
            <v>D0170</v>
          </cell>
          <cell r="Z1802" t="str">
            <v>D0170</v>
          </cell>
          <cell r="AA1802" t="str">
            <v>D0170</v>
          </cell>
          <cell r="AB1802" t="str">
            <v>GZ: MO1057/10-1;AOBJ: 665339</v>
          </cell>
          <cell r="AD1802" t="str">
            <v>D43</v>
          </cell>
        </row>
        <row r="1803">
          <cell r="F1803" t="str">
            <v>D.01815.00.822000</v>
          </cell>
          <cell r="G1803">
            <v>17</v>
          </cell>
          <cell r="H1803" t="str">
            <v>D0181500</v>
          </cell>
          <cell r="I1803" t="str">
            <v>AVH Durrant</v>
          </cell>
          <cell r="J1803">
            <v>11</v>
          </cell>
          <cell r="K1803" t="str">
            <v>AVH Durrant</v>
          </cell>
          <cell r="L1803">
            <v>11</v>
          </cell>
          <cell r="M1803" t="str">
            <v>AVH Durrant</v>
          </cell>
          <cell r="N1803">
            <v>11</v>
          </cell>
          <cell r="O1803">
            <v>44197</v>
          </cell>
          <cell r="P1803">
            <v>2958465</v>
          </cell>
          <cell r="Q1803" t="str">
            <v>822000</v>
          </cell>
          <cell r="R1803" t="str">
            <v>822000</v>
          </cell>
          <cell r="S1803" t="str">
            <v>HHH</v>
          </cell>
          <cell r="T1803" t="str">
            <v>822000HHH</v>
          </cell>
          <cell r="U1803" t="str">
            <v>X</v>
          </cell>
          <cell r="V1803" t="str">
            <v>X</v>
          </cell>
          <cell r="W1803">
            <v>1</v>
          </cell>
          <cell r="X1803" t="str">
            <v>I0120</v>
          </cell>
          <cell r="Y1803" t="str">
            <v>I0120</v>
          </cell>
          <cell r="Z1803" t="str">
            <v>I0120</v>
          </cell>
          <cell r="AA1803" t="str">
            <v>I0120</v>
          </cell>
          <cell r="AB1803" t="str">
            <v>Ref.3.3 - 1207286 - GBR - HFST - P</v>
          </cell>
          <cell r="AD1803" t="str">
            <v>D31</v>
          </cell>
        </row>
        <row r="1804">
          <cell r="F1804" t="str">
            <v>D.01816.00.822000</v>
          </cell>
          <cell r="G1804">
            <v>17</v>
          </cell>
          <cell r="H1804" t="str">
            <v>D0181600</v>
          </cell>
          <cell r="I1804" t="str">
            <v>Studium Oecologicum</v>
          </cell>
          <cell r="J1804">
            <v>19</v>
          </cell>
          <cell r="K1804" t="str">
            <v>Studium Oecologicum</v>
          </cell>
          <cell r="L1804">
            <v>19</v>
          </cell>
          <cell r="M1804" t="str">
            <v>Studium Oecologicum</v>
          </cell>
          <cell r="N1804">
            <v>19</v>
          </cell>
          <cell r="O1804">
            <v>44197</v>
          </cell>
          <cell r="P1804">
            <v>2958465</v>
          </cell>
          <cell r="Q1804" t="str">
            <v>822000</v>
          </cell>
          <cell r="R1804" t="str">
            <v>822000</v>
          </cell>
          <cell r="S1804" t="str">
            <v>HHH</v>
          </cell>
          <cell r="T1804" t="str">
            <v>822000HHH</v>
          </cell>
          <cell r="U1804" t="str">
            <v>X</v>
          </cell>
          <cell r="V1804" t="str">
            <v>X</v>
          </cell>
          <cell r="W1804">
            <v>1</v>
          </cell>
          <cell r="X1804" t="str">
            <v>I0300</v>
          </cell>
          <cell r="Y1804" t="str">
            <v>I0300</v>
          </cell>
          <cell r="Z1804" t="str">
            <v>I0300</v>
          </cell>
          <cell r="AA1804" t="str">
            <v>I0300</v>
          </cell>
          <cell r="AB1804" t="str">
            <v/>
          </cell>
          <cell r="AD1804" t="str">
            <v>D31</v>
          </cell>
        </row>
        <row r="1805">
          <cell r="F1805" t="str">
            <v>D.01817.00.822000</v>
          </cell>
          <cell r="G1805">
            <v>17</v>
          </cell>
          <cell r="H1805" t="str">
            <v>D0181700</v>
          </cell>
          <cell r="I1805" t="str">
            <v>WINS - IRI THESys</v>
          </cell>
          <cell r="J1805">
            <v>17</v>
          </cell>
          <cell r="K1805" t="str">
            <v>WINS - IRI THESys</v>
          </cell>
          <cell r="L1805">
            <v>17</v>
          </cell>
          <cell r="M1805" t="str">
            <v>WINS - IRI THESys</v>
          </cell>
          <cell r="N1805">
            <v>17</v>
          </cell>
          <cell r="O1805">
            <v>44197</v>
          </cell>
          <cell r="P1805">
            <v>2958465</v>
          </cell>
          <cell r="Q1805" t="str">
            <v>822000</v>
          </cell>
          <cell r="R1805" t="str">
            <v>822000</v>
          </cell>
          <cell r="S1805" t="str">
            <v>HHH</v>
          </cell>
          <cell r="T1805" t="str">
            <v>822000HHH</v>
          </cell>
          <cell r="U1805" t="str">
            <v>X</v>
          </cell>
          <cell r="V1805" t="str">
            <v>X</v>
          </cell>
          <cell r="W1805">
            <v>1</v>
          </cell>
          <cell r="X1805" t="str">
            <v>K9900</v>
          </cell>
          <cell r="Y1805" t="str">
            <v>K9900</v>
          </cell>
          <cell r="Z1805" t="str">
            <v>K9900</v>
          </cell>
          <cell r="AA1805" t="str">
            <v>K9900</v>
          </cell>
          <cell r="AD1805" t="str">
            <v>D12</v>
          </cell>
        </row>
        <row r="1806">
          <cell r="F1806" t="str">
            <v>D.01818.00.822000</v>
          </cell>
          <cell r="G1806">
            <v>17</v>
          </cell>
          <cell r="H1806" t="str">
            <v>D0181800</v>
          </cell>
          <cell r="I1806" t="str">
            <v>EmBARK</v>
          </cell>
          <cell r="J1806">
            <v>6</v>
          </cell>
          <cell r="K1806" t="str">
            <v>EmBARK</v>
          </cell>
          <cell r="L1806">
            <v>6</v>
          </cell>
          <cell r="M1806" t="str">
            <v>EmBARK</v>
          </cell>
          <cell r="N1806">
            <v>6</v>
          </cell>
          <cell r="O1806">
            <v>44197</v>
          </cell>
          <cell r="P1806">
            <v>2958465</v>
          </cell>
          <cell r="Q1806" t="str">
            <v>822000</v>
          </cell>
          <cell r="R1806" t="str">
            <v>822000</v>
          </cell>
          <cell r="S1806" t="str">
            <v>HHH</v>
          </cell>
          <cell r="T1806" t="str">
            <v>822000HHH</v>
          </cell>
          <cell r="U1806" t="str">
            <v>X</v>
          </cell>
          <cell r="V1806" t="str">
            <v>X</v>
          </cell>
          <cell r="W1806">
            <v>1</v>
          </cell>
          <cell r="X1806" t="str">
            <v>E0100</v>
          </cell>
          <cell r="Y1806" t="str">
            <v>E0100</v>
          </cell>
          <cell r="Z1806" t="str">
            <v>E0100</v>
          </cell>
          <cell r="AA1806" t="str">
            <v>E0100</v>
          </cell>
          <cell r="AB1806" t="str">
            <v>01LN1711A</v>
          </cell>
          <cell r="AD1806" t="str">
            <v>D21</v>
          </cell>
        </row>
        <row r="1807">
          <cell r="F1807" t="str">
            <v>D.01819.00.822000</v>
          </cell>
          <cell r="G1807">
            <v>17</v>
          </cell>
          <cell r="H1807" t="str">
            <v>D0181900</v>
          </cell>
          <cell r="I1807" t="str">
            <v>EdiCitNet</v>
          </cell>
          <cell r="J1807">
            <v>9</v>
          </cell>
          <cell r="K1807" t="str">
            <v>EdiCitNet</v>
          </cell>
          <cell r="L1807">
            <v>9</v>
          </cell>
          <cell r="M1807" t="str">
            <v>EdiCitNet</v>
          </cell>
          <cell r="N1807">
            <v>9</v>
          </cell>
          <cell r="O1807">
            <v>44197</v>
          </cell>
          <cell r="P1807">
            <v>2958465</v>
          </cell>
          <cell r="Q1807" t="str">
            <v>822000</v>
          </cell>
          <cell r="R1807" t="str">
            <v>822000</v>
          </cell>
          <cell r="S1807" t="str">
            <v>HHH</v>
          </cell>
          <cell r="T1807" t="str">
            <v>822000HHH</v>
          </cell>
          <cell r="U1807" t="str">
            <v>X</v>
          </cell>
          <cell r="V1807" t="str">
            <v>X</v>
          </cell>
          <cell r="W1807">
            <v>1</v>
          </cell>
          <cell r="X1807" t="str">
            <v>G0010</v>
          </cell>
          <cell r="Y1807" t="str">
            <v>G0010</v>
          </cell>
          <cell r="Z1807" t="str">
            <v>G0010</v>
          </cell>
          <cell r="AA1807" t="str">
            <v>G0010</v>
          </cell>
          <cell r="AB1807" t="str">
            <v>776665</v>
          </cell>
          <cell r="AD1807" t="str">
            <v>D12</v>
          </cell>
        </row>
        <row r="1808">
          <cell r="F1808" t="str">
            <v>D.01820.00.822000</v>
          </cell>
          <cell r="G1808">
            <v>17</v>
          </cell>
          <cell r="H1808" t="str">
            <v>D0182000</v>
          </cell>
          <cell r="I1808" t="str">
            <v>Geo.X: Socio-Hydrogeology</v>
          </cell>
          <cell r="J1808">
            <v>25</v>
          </cell>
          <cell r="K1808" t="str">
            <v>Geo.X: Socio-Hydroge</v>
          </cell>
          <cell r="L1808">
            <v>20</v>
          </cell>
          <cell r="M1808" t="str">
            <v>Geo.X: Socio-Hydrogeology</v>
          </cell>
          <cell r="N1808">
            <v>25</v>
          </cell>
          <cell r="O1808">
            <v>44197</v>
          </cell>
          <cell r="P1808">
            <v>2958465</v>
          </cell>
          <cell r="Q1808" t="str">
            <v>822000</v>
          </cell>
          <cell r="R1808" t="str">
            <v>822000</v>
          </cell>
          <cell r="S1808" t="str">
            <v>HHH</v>
          </cell>
          <cell r="T1808" t="str">
            <v>822000HHH</v>
          </cell>
          <cell r="U1808" t="str">
            <v>X</v>
          </cell>
          <cell r="V1808" t="str">
            <v>X</v>
          </cell>
          <cell r="W1808">
            <v>1</v>
          </cell>
          <cell r="X1808" t="str">
            <v>K0008</v>
          </cell>
          <cell r="Y1808" t="str">
            <v>K0008</v>
          </cell>
          <cell r="Z1808" t="str">
            <v>K0008</v>
          </cell>
          <cell r="AA1808" t="str">
            <v>K0008</v>
          </cell>
          <cell r="AB1808" t="str">
            <v>49000216</v>
          </cell>
          <cell r="AD1808" t="str">
            <v>D12</v>
          </cell>
        </row>
        <row r="1809">
          <cell r="F1809" t="str">
            <v>D.01821.00.822000</v>
          </cell>
          <cell r="G1809">
            <v>17</v>
          </cell>
          <cell r="H1809" t="str">
            <v>D0182100</v>
          </cell>
          <cell r="I1809" t="str">
            <v>Geo.X: Who benefits?</v>
          </cell>
          <cell r="J1809">
            <v>20</v>
          </cell>
          <cell r="K1809" t="str">
            <v>Geo.X: Who benefits?</v>
          </cell>
          <cell r="L1809">
            <v>20</v>
          </cell>
          <cell r="M1809" t="str">
            <v>Geo.X: Who benefits?</v>
          </cell>
          <cell r="N1809">
            <v>20</v>
          </cell>
          <cell r="O1809">
            <v>44197</v>
          </cell>
          <cell r="P1809">
            <v>2958465</v>
          </cell>
          <cell r="Q1809" t="str">
            <v>822000</v>
          </cell>
          <cell r="R1809" t="str">
            <v>822000</v>
          </cell>
          <cell r="S1809" t="str">
            <v>HHH</v>
          </cell>
          <cell r="T1809" t="str">
            <v>822000HHH</v>
          </cell>
          <cell r="U1809" t="str">
            <v>X</v>
          </cell>
          <cell r="V1809" t="str">
            <v>X</v>
          </cell>
          <cell r="W1809">
            <v>1</v>
          </cell>
          <cell r="X1809" t="str">
            <v>K0008</v>
          </cell>
          <cell r="Y1809" t="str">
            <v>K0008</v>
          </cell>
          <cell r="Z1809" t="str">
            <v>K0008</v>
          </cell>
          <cell r="AA1809" t="str">
            <v>K0008</v>
          </cell>
          <cell r="AB1809" t="str">
            <v>49000213</v>
          </cell>
          <cell r="AD1809" t="str">
            <v>D12</v>
          </cell>
        </row>
        <row r="1810">
          <cell r="F1810" t="str">
            <v>D.01822.00.822000</v>
          </cell>
          <cell r="G1810">
            <v>17</v>
          </cell>
          <cell r="H1810" t="str">
            <v>D0182200</v>
          </cell>
          <cell r="I1810" t="str">
            <v>Water Security for Whom?</v>
          </cell>
          <cell r="J1810">
            <v>24</v>
          </cell>
          <cell r="K1810" t="str">
            <v>Water Security for W</v>
          </cell>
          <cell r="L1810">
            <v>20</v>
          </cell>
          <cell r="M1810" t="str">
            <v>Water Security for Whom?</v>
          </cell>
          <cell r="N1810">
            <v>24</v>
          </cell>
          <cell r="O1810">
            <v>44197</v>
          </cell>
          <cell r="P1810">
            <v>2958465</v>
          </cell>
          <cell r="Q1810" t="str">
            <v>822000</v>
          </cell>
          <cell r="R1810" t="str">
            <v>822000</v>
          </cell>
          <cell r="S1810" t="str">
            <v>HHH</v>
          </cell>
          <cell r="T1810" t="str">
            <v>822000HHH</v>
          </cell>
          <cell r="U1810" t="str">
            <v>X</v>
          </cell>
          <cell r="V1810" t="str">
            <v>X</v>
          </cell>
          <cell r="W1810">
            <v>1</v>
          </cell>
          <cell r="X1810" t="str">
            <v>I0010</v>
          </cell>
          <cell r="Y1810" t="str">
            <v>I0010</v>
          </cell>
          <cell r="Z1810" t="str">
            <v>I0010</v>
          </cell>
          <cell r="AA1810" t="str">
            <v>I0010</v>
          </cell>
          <cell r="AB1810" t="str">
            <v>96 955</v>
          </cell>
          <cell r="AD1810" t="str">
            <v>D31</v>
          </cell>
        </row>
        <row r="1811">
          <cell r="F1811" t="str">
            <v>D.01823.00.822000</v>
          </cell>
          <cell r="G1811">
            <v>17</v>
          </cell>
          <cell r="H1811" t="str">
            <v>D0182300</v>
          </cell>
          <cell r="I1811" t="str">
            <v>RuralFutures</v>
          </cell>
          <cell r="J1811">
            <v>12</v>
          </cell>
          <cell r="K1811" t="str">
            <v>RuralFutures</v>
          </cell>
          <cell r="L1811">
            <v>12</v>
          </cell>
          <cell r="M1811" t="str">
            <v>RuralFutures</v>
          </cell>
          <cell r="N1811">
            <v>12</v>
          </cell>
          <cell r="O1811">
            <v>44197</v>
          </cell>
          <cell r="P1811">
            <v>2958465</v>
          </cell>
          <cell r="Q1811" t="str">
            <v>822000</v>
          </cell>
          <cell r="R1811" t="str">
            <v>822000</v>
          </cell>
          <cell r="S1811" t="str">
            <v>HHH</v>
          </cell>
          <cell r="T1811" t="str">
            <v>822000HHH</v>
          </cell>
          <cell r="U1811" t="str">
            <v>X</v>
          </cell>
          <cell r="V1811" t="str">
            <v>X</v>
          </cell>
          <cell r="W1811">
            <v>1</v>
          </cell>
          <cell r="X1811" t="str">
            <v>E0100</v>
          </cell>
          <cell r="Y1811" t="str">
            <v>E0100</v>
          </cell>
          <cell r="Z1811" t="str">
            <v>E0100</v>
          </cell>
          <cell r="AA1811" t="str">
            <v>E0100</v>
          </cell>
          <cell r="AB1811" t="str">
            <v>01LN1321A</v>
          </cell>
          <cell r="AD1811" t="str">
            <v>D21</v>
          </cell>
        </row>
        <row r="1812">
          <cell r="F1812" t="str">
            <v>D.01824.00.823000</v>
          </cell>
          <cell r="G1812">
            <v>17</v>
          </cell>
          <cell r="H1812" t="str">
            <v>D0182400</v>
          </cell>
          <cell r="I1812" t="str">
            <v>Spindle Forces</v>
          </cell>
          <cell r="J1812">
            <v>14</v>
          </cell>
          <cell r="K1812" t="str">
            <v>Spindle Forces</v>
          </cell>
          <cell r="L1812">
            <v>14</v>
          </cell>
          <cell r="M1812" t="str">
            <v>Spindle Forces</v>
          </cell>
          <cell r="N1812">
            <v>14</v>
          </cell>
          <cell r="O1812">
            <v>44197</v>
          </cell>
          <cell r="P1812">
            <v>2958465</v>
          </cell>
          <cell r="Q1812" t="str">
            <v>823000</v>
          </cell>
          <cell r="R1812" t="str">
            <v>823000</v>
          </cell>
          <cell r="S1812" t="str">
            <v>HHH</v>
          </cell>
          <cell r="T1812" t="str">
            <v>823000HHH</v>
          </cell>
          <cell r="U1812" t="str">
            <v>X</v>
          </cell>
          <cell r="V1812" t="str">
            <v>X</v>
          </cell>
          <cell r="W1812">
            <v>1</v>
          </cell>
          <cell r="X1812" t="str">
            <v>D0110</v>
          </cell>
          <cell r="Y1812" t="str">
            <v>D0110</v>
          </cell>
          <cell r="Z1812" t="str">
            <v>D0110</v>
          </cell>
          <cell r="AA1812" t="str">
            <v>D0110</v>
          </cell>
          <cell r="AB1812" t="str">
            <v>GZ: RE3925/1-1; AOBJ: 639524</v>
          </cell>
          <cell r="AD1812" t="str">
            <v>D43</v>
          </cell>
        </row>
        <row r="1813">
          <cell r="F1813" t="str">
            <v>D.01825.00.823000</v>
          </cell>
          <cell r="G1813">
            <v>17</v>
          </cell>
          <cell r="H1813" t="str">
            <v>D0182500</v>
          </cell>
          <cell r="I1813" t="str">
            <v>MODUS-COVID</v>
          </cell>
          <cell r="J1813">
            <v>11</v>
          </cell>
          <cell r="K1813" t="str">
            <v>MODUS-COVID</v>
          </cell>
          <cell r="L1813">
            <v>11</v>
          </cell>
          <cell r="M1813" t="str">
            <v>MODUS-COVID</v>
          </cell>
          <cell r="N1813">
            <v>11</v>
          </cell>
          <cell r="O1813">
            <v>44197</v>
          </cell>
          <cell r="P1813">
            <v>2958465</v>
          </cell>
          <cell r="Q1813" t="str">
            <v>823000</v>
          </cell>
          <cell r="R1813" t="str">
            <v>823000</v>
          </cell>
          <cell r="S1813" t="str">
            <v>HHH</v>
          </cell>
          <cell r="T1813" t="str">
            <v>823000HHH</v>
          </cell>
          <cell r="U1813" t="str">
            <v>X</v>
          </cell>
          <cell r="V1813" t="str">
            <v>X</v>
          </cell>
          <cell r="W1813">
            <v>1</v>
          </cell>
          <cell r="X1813" t="str">
            <v>E0100</v>
          </cell>
          <cell r="Y1813" t="str">
            <v>E0100</v>
          </cell>
          <cell r="Z1813" t="str">
            <v>E0100</v>
          </cell>
          <cell r="AA1813" t="str">
            <v>E0100</v>
          </cell>
          <cell r="AB1813" t="str">
            <v>01KX2022B</v>
          </cell>
          <cell r="AD1813" t="str">
            <v>D21</v>
          </cell>
        </row>
        <row r="1814">
          <cell r="F1814" t="str">
            <v>D.01826.00.823000</v>
          </cell>
          <cell r="G1814">
            <v>17</v>
          </cell>
          <cell r="H1814" t="str">
            <v>D0182600</v>
          </cell>
          <cell r="I1814" t="str">
            <v>Personalkosten Simone Reber</v>
          </cell>
          <cell r="J1814">
            <v>27</v>
          </cell>
          <cell r="K1814" t="str">
            <v>Personalkosten Simon</v>
          </cell>
          <cell r="L1814">
            <v>20</v>
          </cell>
          <cell r="M1814" t="str">
            <v>Personalkosten Simone Reber</v>
          </cell>
          <cell r="N1814">
            <v>27</v>
          </cell>
          <cell r="O1814">
            <v>44197</v>
          </cell>
          <cell r="P1814">
            <v>2958465</v>
          </cell>
          <cell r="Q1814" t="str">
            <v>823000</v>
          </cell>
          <cell r="R1814" t="str">
            <v>823000</v>
          </cell>
          <cell r="S1814" t="str">
            <v>HHH</v>
          </cell>
          <cell r="T1814" t="str">
            <v>823000HHH</v>
          </cell>
          <cell r="U1814" t="str">
            <v>X</v>
          </cell>
          <cell r="V1814" t="str">
            <v>X</v>
          </cell>
          <cell r="W1814">
            <v>1</v>
          </cell>
          <cell r="X1814" t="str">
            <v>K0020</v>
          </cell>
          <cell r="Y1814" t="str">
            <v>K0020</v>
          </cell>
          <cell r="Z1814" t="str">
            <v>K0020</v>
          </cell>
          <cell r="AA1814" t="str">
            <v>K0020</v>
          </cell>
          <cell r="AD1814" t="str">
            <v>D12</v>
          </cell>
        </row>
        <row r="1815">
          <cell r="F1815" t="str">
            <v>D.01827.00.823000</v>
          </cell>
          <cell r="G1815">
            <v>17</v>
          </cell>
          <cell r="H1815" t="str">
            <v>D0182700</v>
          </cell>
          <cell r="I1815" t="str">
            <v>GRK 2424 / 1: CompCancer Hauptkonto</v>
          </cell>
          <cell r="J1815">
            <v>35</v>
          </cell>
          <cell r="K1815" t="str">
            <v>GRK 2424 / 1: CompCa</v>
          </cell>
          <cell r="L1815">
            <v>20</v>
          </cell>
          <cell r="M1815" t="str">
            <v>GRK 2424 / 1: CompCancer Hauptkonto</v>
          </cell>
          <cell r="N1815">
            <v>35</v>
          </cell>
          <cell r="O1815">
            <v>44197</v>
          </cell>
          <cell r="P1815">
            <v>2958465</v>
          </cell>
          <cell r="Q1815" t="str">
            <v>823000</v>
          </cell>
          <cell r="R1815" t="str">
            <v>823000</v>
          </cell>
          <cell r="S1815" t="str">
            <v>HHH</v>
          </cell>
          <cell r="T1815" t="str">
            <v>823000HHH</v>
          </cell>
          <cell r="U1815" t="str">
            <v>X</v>
          </cell>
          <cell r="V1815" t="str">
            <v>X</v>
          </cell>
          <cell r="W1815">
            <v>1</v>
          </cell>
          <cell r="X1815" t="str">
            <v>D0130</v>
          </cell>
          <cell r="Y1815" t="str">
            <v>D0130</v>
          </cell>
          <cell r="Z1815" t="str">
            <v>D0130</v>
          </cell>
          <cell r="AA1815" t="str">
            <v>D0130</v>
          </cell>
          <cell r="AB1815" t="str">
            <v>GZ: GRK 2424/1</v>
          </cell>
          <cell r="AD1815" t="str">
            <v>D42</v>
          </cell>
        </row>
        <row r="1816">
          <cell r="F1816" t="str">
            <v>D.01828.00.823000</v>
          </cell>
          <cell r="G1816">
            <v>17</v>
          </cell>
          <cell r="H1816" t="str">
            <v>D0182800</v>
          </cell>
          <cell r="I1816" t="str">
            <v>GRK 2424 / 1: CompCancer</v>
          </cell>
          <cell r="J1816">
            <v>24</v>
          </cell>
          <cell r="K1816" t="str">
            <v>GRK 2424 / 1: CompCa</v>
          </cell>
          <cell r="L1816">
            <v>20</v>
          </cell>
          <cell r="M1816" t="str">
            <v>GRK 2424 / 1: CompCancer</v>
          </cell>
          <cell r="N1816">
            <v>24</v>
          </cell>
          <cell r="O1816">
            <v>44197</v>
          </cell>
          <cell r="P1816">
            <v>2958465</v>
          </cell>
          <cell r="Q1816" t="str">
            <v>823000</v>
          </cell>
          <cell r="R1816" t="str">
            <v>823000</v>
          </cell>
          <cell r="S1816" t="str">
            <v>HHH</v>
          </cell>
          <cell r="T1816" t="str">
            <v>823000HHH</v>
          </cell>
          <cell r="U1816" t="str">
            <v>X</v>
          </cell>
          <cell r="V1816" t="str">
            <v>X</v>
          </cell>
          <cell r="W1816">
            <v>1</v>
          </cell>
          <cell r="X1816" t="str">
            <v>D0130</v>
          </cell>
          <cell r="Y1816" t="str">
            <v>D0130</v>
          </cell>
          <cell r="Z1816" t="str">
            <v>D0130</v>
          </cell>
          <cell r="AA1816" t="str">
            <v>D0130</v>
          </cell>
          <cell r="AB1816" t="str">
            <v>GZ: GRK 2424/1</v>
          </cell>
          <cell r="AD1816" t="str">
            <v>D42</v>
          </cell>
        </row>
        <row r="1817">
          <cell r="F1817" t="str">
            <v>D.01829.00.823000</v>
          </cell>
          <cell r="G1817">
            <v>17</v>
          </cell>
          <cell r="H1817" t="str">
            <v>D0182900</v>
          </cell>
          <cell r="I1817" t="str">
            <v>Cross-species RNA-protein complexes in i</v>
          </cell>
          <cell r="J1817">
            <v>40</v>
          </cell>
          <cell r="K1817" t="str">
            <v>Cross-species RNA-pr</v>
          </cell>
          <cell r="L1817">
            <v>20</v>
          </cell>
          <cell r="M1817" t="str">
            <v>Cross-species RNA-protein complexes in infection</v>
          </cell>
          <cell r="N1817">
            <v>48</v>
          </cell>
          <cell r="O1817">
            <v>44197</v>
          </cell>
          <cell r="P1817">
            <v>2958465</v>
          </cell>
          <cell r="Q1817" t="str">
            <v>823000</v>
          </cell>
          <cell r="R1817" t="str">
            <v>823000</v>
          </cell>
          <cell r="S1817" t="str">
            <v>HHH</v>
          </cell>
          <cell r="T1817" t="str">
            <v>823000HHH</v>
          </cell>
          <cell r="U1817" t="str">
            <v>X</v>
          </cell>
          <cell r="V1817" t="str">
            <v>X</v>
          </cell>
          <cell r="W1817">
            <v>1</v>
          </cell>
          <cell r="X1817" t="str">
            <v>I0300</v>
          </cell>
          <cell r="Y1817" t="str">
            <v>I0300</v>
          </cell>
          <cell r="Z1817" t="str">
            <v>I0300</v>
          </cell>
          <cell r="AA1817" t="str">
            <v>I0300</v>
          </cell>
          <cell r="AB1817" t="str">
            <v/>
          </cell>
          <cell r="AD1817" t="str">
            <v>D31</v>
          </cell>
        </row>
        <row r="1818">
          <cell r="F1818" t="str">
            <v>D.01830.00.510100</v>
          </cell>
          <cell r="G1818">
            <v>17</v>
          </cell>
          <cell r="H1818" t="str">
            <v>D0183000</v>
          </cell>
          <cell r="I1818" t="str">
            <v>ESB Einstein Wallace: Moral nexus</v>
          </cell>
          <cell r="J1818">
            <v>33</v>
          </cell>
          <cell r="K1818" t="str">
            <v>ESB Einstein Wallace</v>
          </cell>
          <cell r="L1818">
            <v>20</v>
          </cell>
          <cell r="M1818" t="str">
            <v>ESB Einstein Wallace: Moral nexus</v>
          </cell>
          <cell r="N1818">
            <v>33</v>
          </cell>
          <cell r="O1818">
            <v>44197</v>
          </cell>
          <cell r="P1818">
            <v>2958465</v>
          </cell>
          <cell r="Q1818" t="str">
            <v>510100</v>
          </cell>
          <cell r="R1818" t="str">
            <v>510100</v>
          </cell>
          <cell r="S1818" t="str">
            <v>HHH</v>
          </cell>
          <cell r="T1818" t="str">
            <v>510100HHH</v>
          </cell>
          <cell r="U1818" t="str">
            <v>X</v>
          </cell>
          <cell r="V1818" t="str">
            <v>X</v>
          </cell>
          <cell r="W1818">
            <v>1</v>
          </cell>
          <cell r="X1818" t="str">
            <v>I0200</v>
          </cell>
          <cell r="Y1818" t="str">
            <v>I0200</v>
          </cell>
          <cell r="Z1818" t="str">
            <v>I0200</v>
          </cell>
          <cell r="AA1818" t="str">
            <v>I0200</v>
          </cell>
          <cell r="AB1818" t="str">
            <v>EVF-2015-235</v>
          </cell>
          <cell r="AD1818" t="str">
            <v>D31</v>
          </cell>
        </row>
        <row r="1819">
          <cell r="F1819" t="str">
            <v>D.01831.00.330100</v>
          </cell>
          <cell r="G1819">
            <v>17</v>
          </cell>
          <cell r="H1819" t="str">
            <v>D0183100</v>
          </cell>
          <cell r="I1819" t="str">
            <v>EXC 314 1 Hauptkonto</v>
          </cell>
          <cell r="J1819">
            <v>20</v>
          </cell>
          <cell r="K1819" t="str">
            <v>EXC 314 1 Hauptkonto</v>
          </cell>
          <cell r="L1819">
            <v>20</v>
          </cell>
          <cell r="M1819" t="str">
            <v>EXC 314 1 Hauptkonto</v>
          </cell>
          <cell r="N1819">
            <v>20</v>
          </cell>
          <cell r="O1819">
            <v>44197</v>
          </cell>
          <cell r="P1819">
            <v>2958465</v>
          </cell>
          <cell r="Q1819" t="str">
            <v>330100</v>
          </cell>
          <cell r="R1819" t="str">
            <v>330100</v>
          </cell>
          <cell r="S1819" t="str">
            <v>HHH</v>
          </cell>
          <cell r="T1819" t="str">
            <v>330100HHH</v>
          </cell>
          <cell r="U1819" t="str">
            <v>X</v>
          </cell>
          <cell r="V1819" t="str">
            <v>X</v>
          </cell>
          <cell r="W1819">
            <v>1</v>
          </cell>
          <cell r="X1819" t="str">
            <v>D0101</v>
          </cell>
          <cell r="Y1819" t="str">
            <v>D0101</v>
          </cell>
          <cell r="Z1819" t="str">
            <v>D0101</v>
          </cell>
          <cell r="AA1819" t="str">
            <v>D0101</v>
          </cell>
          <cell r="AB1819" t="str">
            <v>EXC 314/1</v>
          </cell>
          <cell r="AD1819" t="str">
            <v>D41</v>
          </cell>
        </row>
        <row r="1820">
          <cell r="F1820" t="str">
            <v>D.01832.01.330100</v>
          </cell>
          <cell r="G1820">
            <v>17</v>
          </cell>
          <cell r="H1820" t="str">
            <v>D0183201</v>
          </cell>
          <cell r="I1820" t="str">
            <v>EXC 314 1 AG Braun</v>
          </cell>
          <cell r="J1820">
            <v>18</v>
          </cell>
          <cell r="K1820" t="str">
            <v>EXC 314 1 AG Braun</v>
          </cell>
          <cell r="L1820">
            <v>18</v>
          </cell>
          <cell r="M1820" t="str">
            <v>EXC 314 1 AG Braun</v>
          </cell>
          <cell r="N1820">
            <v>18</v>
          </cell>
          <cell r="O1820">
            <v>44197</v>
          </cell>
          <cell r="P1820">
            <v>2958465</v>
          </cell>
          <cell r="Q1820" t="str">
            <v>330100</v>
          </cell>
          <cell r="R1820" t="str">
            <v>330100</v>
          </cell>
          <cell r="S1820" t="str">
            <v>HHH</v>
          </cell>
          <cell r="T1820" t="str">
            <v>330100HHH</v>
          </cell>
          <cell r="U1820" t="str">
            <v>X</v>
          </cell>
          <cell r="V1820" t="str">
            <v>X</v>
          </cell>
          <cell r="W1820">
            <v>1</v>
          </cell>
          <cell r="X1820" t="str">
            <v>D0101</v>
          </cell>
          <cell r="Y1820" t="str">
            <v>D0101</v>
          </cell>
          <cell r="Z1820" t="str">
            <v>D0101</v>
          </cell>
          <cell r="AA1820" t="str">
            <v>D0101</v>
          </cell>
          <cell r="AB1820" t="str">
            <v>EXC 314/1</v>
          </cell>
          <cell r="AD1820" t="str">
            <v>D41</v>
          </cell>
        </row>
        <row r="1821">
          <cell r="F1821" t="str">
            <v>D.01833.02.330100</v>
          </cell>
          <cell r="G1821">
            <v>17</v>
          </cell>
          <cell r="H1821" t="str">
            <v>D0183302</v>
          </cell>
          <cell r="I1821" t="str">
            <v>EXC 314 1 AG Dobbek</v>
          </cell>
          <cell r="J1821">
            <v>19</v>
          </cell>
          <cell r="K1821" t="str">
            <v>EXC 314 1 AG Dobbek</v>
          </cell>
          <cell r="L1821">
            <v>19</v>
          </cell>
          <cell r="M1821" t="str">
            <v>EXC 314 1 AG Dobbek</v>
          </cell>
          <cell r="N1821">
            <v>19</v>
          </cell>
          <cell r="O1821">
            <v>44197</v>
          </cell>
          <cell r="P1821">
            <v>2958465</v>
          </cell>
          <cell r="Q1821" t="str">
            <v>330100</v>
          </cell>
          <cell r="R1821" t="str">
            <v>330100</v>
          </cell>
          <cell r="S1821" t="str">
            <v>HHH</v>
          </cell>
          <cell r="T1821" t="str">
            <v>330100HHH</v>
          </cell>
          <cell r="U1821" t="str">
            <v>X</v>
          </cell>
          <cell r="V1821" t="str">
            <v>X</v>
          </cell>
          <cell r="W1821">
            <v>1</v>
          </cell>
          <cell r="X1821" t="str">
            <v>D0101</v>
          </cell>
          <cell r="Y1821" t="str">
            <v>D0101</v>
          </cell>
          <cell r="Z1821" t="str">
            <v>D0101</v>
          </cell>
          <cell r="AA1821" t="str">
            <v>D0101</v>
          </cell>
          <cell r="AB1821" t="str">
            <v>EXC 314/1</v>
          </cell>
          <cell r="AD1821" t="str">
            <v>D41</v>
          </cell>
        </row>
        <row r="1822">
          <cell r="F1822" t="str">
            <v>D.01834.03.330100</v>
          </cell>
          <cell r="G1822">
            <v>17</v>
          </cell>
          <cell r="H1822" t="str">
            <v>D0183403</v>
          </cell>
          <cell r="I1822" t="str">
            <v>EXC 314 1 AG Hecht</v>
          </cell>
          <cell r="J1822">
            <v>18</v>
          </cell>
          <cell r="K1822" t="str">
            <v>EXC 314 1 AG Hecht</v>
          </cell>
          <cell r="L1822">
            <v>18</v>
          </cell>
          <cell r="M1822" t="str">
            <v>EXC 314 1 AG Hecht</v>
          </cell>
          <cell r="N1822">
            <v>18</v>
          </cell>
          <cell r="O1822">
            <v>44197</v>
          </cell>
          <cell r="P1822">
            <v>2958465</v>
          </cell>
          <cell r="Q1822" t="str">
            <v>330100</v>
          </cell>
          <cell r="R1822" t="str">
            <v>330100</v>
          </cell>
          <cell r="S1822" t="str">
            <v>HHH</v>
          </cell>
          <cell r="T1822" t="str">
            <v>330100HHH</v>
          </cell>
          <cell r="U1822" t="str">
            <v>X</v>
          </cell>
          <cell r="V1822" t="str">
            <v>X</v>
          </cell>
          <cell r="W1822">
            <v>1</v>
          </cell>
          <cell r="X1822" t="str">
            <v>D0101</v>
          </cell>
          <cell r="Y1822" t="str">
            <v>D0101</v>
          </cell>
          <cell r="Z1822" t="str">
            <v>D0101</v>
          </cell>
          <cell r="AA1822" t="str">
            <v>D0101</v>
          </cell>
          <cell r="AB1822" t="str">
            <v>EXC 314/1</v>
          </cell>
          <cell r="AD1822" t="str">
            <v>D41</v>
          </cell>
        </row>
        <row r="1823">
          <cell r="F1823" t="str">
            <v>D.01835.04.330100</v>
          </cell>
          <cell r="G1823">
            <v>17</v>
          </cell>
          <cell r="H1823" t="str">
            <v>D0183504</v>
          </cell>
          <cell r="I1823" t="str">
            <v>EXC 314 1 AG Hegemann</v>
          </cell>
          <cell r="J1823">
            <v>21</v>
          </cell>
          <cell r="K1823" t="str">
            <v>EXC 314 1 AG Hegeman</v>
          </cell>
          <cell r="L1823">
            <v>20</v>
          </cell>
          <cell r="M1823" t="str">
            <v>EXC 314 1 AG Hegemann</v>
          </cell>
          <cell r="N1823">
            <v>21</v>
          </cell>
          <cell r="O1823">
            <v>44197</v>
          </cell>
          <cell r="P1823">
            <v>2958465</v>
          </cell>
          <cell r="Q1823" t="str">
            <v>330100</v>
          </cell>
          <cell r="R1823" t="str">
            <v>330100</v>
          </cell>
          <cell r="S1823" t="str">
            <v>HHH</v>
          </cell>
          <cell r="T1823" t="str">
            <v>330100HHH</v>
          </cell>
          <cell r="U1823" t="str">
            <v>X</v>
          </cell>
          <cell r="V1823" t="str">
            <v>X</v>
          </cell>
          <cell r="W1823">
            <v>1</v>
          </cell>
          <cell r="X1823" t="str">
            <v>D0101</v>
          </cell>
          <cell r="Y1823" t="str">
            <v>D0101</v>
          </cell>
          <cell r="Z1823" t="str">
            <v>D0101</v>
          </cell>
          <cell r="AA1823" t="str">
            <v>D0101</v>
          </cell>
          <cell r="AB1823" t="str">
            <v>EXC 314/1</v>
          </cell>
          <cell r="AD1823" t="str">
            <v>D41</v>
          </cell>
        </row>
        <row r="1824">
          <cell r="F1824" t="str">
            <v>D.01836.05.330100</v>
          </cell>
          <cell r="G1824">
            <v>17</v>
          </cell>
          <cell r="H1824" t="str">
            <v>D0183605</v>
          </cell>
          <cell r="I1824" t="str">
            <v>EXC 314 1 AG Kneipp</v>
          </cell>
          <cell r="J1824">
            <v>19</v>
          </cell>
          <cell r="K1824" t="str">
            <v>EXC 314 1 AG Kneipp</v>
          </cell>
          <cell r="L1824">
            <v>19</v>
          </cell>
          <cell r="M1824" t="str">
            <v>EXC 314 1 AG Kneipp</v>
          </cell>
          <cell r="N1824">
            <v>19</v>
          </cell>
          <cell r="O1824">
            <v>44197</v>
          </cell>
          <cell r="P1824">
            <v>2958465</v>
          </cell>
          <cell r="Q1824" t="str">
            <v>330100</v>
          </cell>
          <cell r="R1824" t="str">
            <v>330100</v>
          </cell>
          <cell r="S1824" t="str">
            <v>HHH</v>
          </cell>
          <cell r="T1824" t="str">
            <v>330100HHH</v>
          </cell>
          <cell r="U1824" t="str">
            <v>X</v>
          </cell>
          <cell r="V1824" t="str">
            <v>X</v>
          </cell>
          <cell r="W1824">
            <v>1</v>
          </cell>
          <cell r="X1824" t="str">
            <v>D0101</v>
          </cell>
          <cell r="Y1824" t="str">
            <v>D0101</v>
          </cell>
          <cell r="Z1824" t="str">
            <v>D0101</v>
          </cell>
          <cell r="AA1824" t="str">
            <v>D0101</v>
          </cell>
          <cell r="AB1824" t="str">
            <v>EXC 314/1</v>
          </cell>
          <cell r="AD1824" t="str">
            <v>D41</v>
          </cell>
        </row>
        <row r="1825">
          <cell r="F1825" t="str">
            <v>D.01837.06.330100</v>
          </cell>
          <cell r="G1825">
            <v>17</v>
          </cell>
          <cell r="H1825" t="str">
            <v>D0183706</v>
          </cell>
          <cell r="I1825" t="str">
            <v>EXC 314 1 AG Limberg</v>
          </cell>
          <cell r="J1825">
            <v>20</v>
          </cell>
          <cell r="K1825" t="str">
            <v>EXC 314 1 AG Limberg</v>
          </cell>
          <cell r="L1825">
            <v>20</v>
          </cell>
          <cell r="M1825" t="str">
            <v>EXC 314 1 AG Limberg</v>
          </cell>
          <cell r="N1825">
            <v>20</v>
          </cell>
          <cell r="O1825">
            <v>44197</v>
          </cell>
          <cell r="P1825">
            <v>2958465</v>
          </cell>
          <cell r="Q1825" t="str">
            <v>330100</v>
          </cell>
          <cell r="R1825" t="str">
            <v>330100</v>
          </cell>
          <cell r="S1825" t="str">
            <v>HHH</v>
          </cell>
          <cell r="T1825" t="str">
            <v>330100HHH</v>
          </cell>
          <cell r="U1825" t="str">
            <v>X</v>
          </cell>
          <cell r="V1825" t="str">
            <v>X</v>
          </cell>
          <cell r="W1825">
            <v>1</v>
          </cell>
          <cell r="X1825" t="str">
            <v>D0101</v>
          </cell>
          <cell r="Y1825" t="str">
            <v>D0101</v>
          </cell>
          <cell r="Z1825" t="str">
            <v>D0101</v>
          </cell>
          <cell r="AA1825" t="str">
            <v>D0101</v>
          </cell>
          <cell r="AB1825" t="str">
            <v>EXC 314/1</v>
          </cell>
          <cell r="AD1825" t="str">
            <v>D41</v>
          </cell>
        </row>
        <row r="1826">
          <cell r="F1826" t="str">
            <v>D.01838.07.330100</v>
          </cell>
          <cell r="G1826">
            <v>17</v>
          </cell>
          <cell r="H1826" t="str">
            <v>D0183807</v>
          </cell>
          <cell r="I1826" t="str">
            <v>EXC 314 1 AG Martins</v>
          </cell>
          <cell r="J1826">
            <v>20</v>
          </cell>
          <cell r="K1826" t="str">
            <v>EXC 314 1 AG Martins</v>
          </cell>
          <cell r="L1826">
            <v>20</v>
          </cell>
          <cell r="M1826" t="str">
            <v>EXC 314 1 AG Martins</v>
          </cell>
          <cell r="N1826">
            <v>20</v>
          </cell>
          <cell r="O1826">
            <v>44197</v>
          </cell>
          <cell r="P1826">
            <v>2958465</v>
          </cell>
          <cell r="Q1826" t="str">
            <v>330100</v>
          </cell>
          <cell r="R1826" t="str">
            <v>330100</v>
          </cell>
          <cell r="S1826" t="str">
            <v>HHH</v>
          </cell>
          <cell r="T1826" t="str">
            <v>330100HHH</v>
          </cell>
          <cell r="U1826" t="str">
            <v>X</v>
          </cell>
          <cell r="V1826" t="str">
            <v>X</v>
          </cell>
          <cell r="W1826">
            <v>1</v>
          </cell>
          <cell r="X1826" t="str">
            <v>D0101</v>
          </cell>
          <cell r="Y1826" t="str">
            <v>D0101</v>
          </cell>
          <cell r="Z1826" t="str">
            <v>D0101</v>
          </cell>
          <cell r="AA1826" t="str">
            <v>D0101</v>
          </cell>
          <cell r="AB1826" t="str">
            <v>EXC 314/1</v>
          </cell>
          <cell r="AD1826" t="str">
            <v>D41</v>
          </cell>
        </row>
        <row r="1827">
          <cell r="F1827" t="str">
            <v>D.01839.08.330100</v>
          </cell>
          <cell r="G1827">
            <v>17</v>
          </cell>
          <cell r="H1827" t="str">
            <v>D0183908</v>
          </cell>
          <cell r="I1827" t="str">
            <v>EXC 314 1 AG Ray</v>
          </cell>
          <cell r="J1827">
            <v>16</v>
          </cell>
          <cell r="K1827" t="str">
            <v>EXC 314 1 AG Ray</v>
          </cell>
          <cell r="L1827">
            <v>16</v>
          </cell>
          <cell r="M1827" t="str">
            <v>EXC 314 1 AG Ray</v>
          </cell>
          <cell r="N1827">
            <v>16</v>
          </cell>
          <cell r="O1827">
            <v>44197</v>
          </cell>
          <cell r="P1827">
            <v>2958465</v>
          </cell>
          <cell r="Q1827" t="str">
            <v>330100</v>
          </cell>
          <cell r="R1827" t="str">
            <v>330100</v>
          </cell>
          <cell r="S1827" t="str">
            <v>HHH</v>
          </cell>
          <cell r="T1827" t="str">
            <v>330100HHH</v>
          </cell>
          <cell r="U1827" t="str">
            <v>X</v>
          </cell>
          <cell r="V1827" t="str">
            <v>X</v>
          </cell>
          <cell r="W1827">
            <v>1</v>
          </cell>
          <cell r="X1827" t="str">
            <v>D0101</v>
          </cell>
          <cell r="Y1827" t="str">
            <v>D0101</v>
          </cell>
          <cell r="Z1827" t="str">
            <v>D0101</v>
          </cell>
          <cell r="AA1827" t="str">
            <v>D0101</v>
          </cell>
          <cell r="AB1827" t="str">
            <v>EXC 314/1</v>
          </cell>
          <cell r="AD1827" t="str">
            <v>D41</v>
          </cell>
        </row>
        <row r="1828">
          <cell r="F1828" t="str">
            <v>D.01840.09.330100</v>
          </cell>
          <cell r="G1828">
            <v>17</v>
          </cell>
          <cell r="H1828" t="str">
            <v>D0184009</v>
          </cell>
          <cell r="I1828" t="str">
            <v>EXC 314 1 AG Schwalbe</v>
          </cell>
          <cell r="J1828">
            <v>21</v>
          </cell>
          <cell r="K1828" t="str">
            <v>EXC 314 1 AG Schwalb</v>
          </cell>
          <cell r="L1828">
            <v>20</v>
          </cell>
          <cell r="M1828" t="str">
            <v>EXC 314 1 AG Schwalbe</v>
          </cell>
          <cell r="N1828">
            <v>21</v>
          </cell>
          <cell r="O1828">
            <v>44197</v>
          </cell>
          <cell r="P1828">
            <v>2958465</v>
          </cell>
          <cell r="Q1828" t="str">
            <v>330100</v>
          </cell>
          <cell r="R1828" t="str">
            <v>330100</v>
          </cell>
          <cell r="S1828" t="str">
            <v>HHH</v>
          </cell>
          <cell r="T1828" t="str">
            <v>330100HHH</v>
          </cell>
          <cell r="U1828" t="str">
            <v>X</v>
          </cell>
          <cell r="V1828" t="str">
            <v>X</v>
          </cell>
          <cell r="W1828">
            <v>1</v>
          </cell>
          <cell r="X1828" t="str">
            <v>D0101</v>
          </cell>
          <cell r="Y1828" t="str">
            <v>D0101</v>
          </cell>
          <cell r="Z1828" t="str">
            <v>D0101</v>
          </cell>
          <cell r="AA1828" t="str">
            <v>D0101</v>
          </cell>
          <cell r="AB1828" t="str">
            <v>EXC 314/1</v>
          </cell>
          <cell r="AD1828" t="str">
            <v>D41</v>
          </cell>
        </row>
        <row r="1829">
          <cell r="F1829" t="str">
            <v>D.01841.10.330100</v>
          </cell>
          <cell r="G1829">
            <v>17</v>
          </cell>
          <cell r="H1829" t="str">
            <v>D0184110</v>
          </cell>
          <cell r="I1829" t="str">
            <v>EXC 314 1 AG Zouni</v>
          </cell>
          <cell r="J1829">
            <v>18</v>
          </cell>
          <cell r="K1829" t="str">
            <v>EXC 314 1 AG Zouni</v>
          </cell>
          <cell r="L1829">
            <v>18</v>
          </cell>
          <cell r="M1829" t="str">
            <v>EXC 314 1 AG Zouni</v>
          </cell>
          <cell r="N1829">
            <v>18</v>
          </cell>
          <cell r="O1829">
            <v>44197</v>
          </cell>
          <cell r="P1829">
            <v>2958465</v>
          </cell>
          <cell r="Q1829" t="str">
            <v>330100</v>
          </cell>
          <cell r="R1829" t="str">
            <v>330100</v>
          </cell>
          <cell r="S1829" t="str">
            <v>HHH</v>
          </cell>
          <cell r="T1829" t="str">
            <v>330100HHH</v>
          </cell>
          <cell r="U1829" t="str">
            <v>X</v>
          </cell>
          <cell r="V1829" t="str">
            <v>X</v>
          </cell>
          <cell r="W1829">
            <v>1</v>
          </cell>
          <cell r="X1829" t="str">
            <v>D0101</v>
          </cell>
          <cell r="Y1829" t="str">
            <v>D0101</v>
          </cell>
          <cell r="Z1829" t="str">
            <v>D0101</v>
          </cell>
          <cell r="AA1829" t="str">
            <v>D0101</v>
          </cell>
          <cell r="AB1829" t="str">
            <v>EXC 314/1</v>
          </cell>
          <cell r="AD1829" t="str">
            <v>D41</v>
          </cell>
        </row>
        <row r="1830">
          <cell r="F1830" t="str">
            <v>D.01842.00.550100</v>
          </cell>
          <cell r="G1830">
            <v>17</v>
          </cell>
          <cell r="H1830" t="str">
            <v>D0184200</v>
          </cell>
          <cell r="I1830" t="str">
            <v>Behavioural Matter</v>
          </cell>
          <cell r="J1830">
            <v>18</v>
          </cell>
          <cell r="K1830" t="str">
            <v>Behavioural Matter</v>
          </cell>
          <cell r="L1830">
            <v>18</v>
          </cell>
          <cell r="M1830" t="str">
            <v>Behavioural Matter</v>
          </cell>
          <cell r="N1830">
            <v>18</v>
          </cell>
          <cell r="O1830">
            <v>44197</v>
          </cell>
          <cell r="P1830">
            <v>2958465</v>
          </cell>
          <cell r="Q1830" t="str">
            <v>550100</v>
          </cell>
          <cell r="R1830" t="str">
            <v>550100</v>
          </cell>
          <cell r="S1830" t="str">
            <v>HHH</v>
          </cell>
          <cell r="T1830" t="str">
            <v>550100HHH</v>
          </cell>
          <cell r="U1830" t="str">
            <v>X</v>
          </cell>
          <cell r="V1830" t="str">
            <v>X</v>
          </cell>
          <cell r="W1830">
            <v>1</v>
          </cell>
          <cell r="X1830" t="str">
            <v>L0100</v>
          </cell>
          <cell r="Y1830" t="str">
            <v>L0100</v>
          </cell>
          <cell r="Z1830" t="str">
            <v>L0100</v>
          </cell>
          <cell r="AA1830" t="str">
            <v>L0100</v>
          </cell>
          <cell r="AB1830" t="str">
            <v/>
          </cell>
          <cell r="AD1830" t="str">
            <v>D12</v>
          </cell>
        </row>
        <row r="1831">
          <cell r="F1831" t="str">
            <v>D.01843.00.550100</v>
          </cell>
          <cell r="G1831">
            <v>17</v>
          </cell>
          <cell r="H1831" t="str">
            <v>D0184300</v>
          </cell>
          <cell r="I1831" t="str">
            <v>West African wild silks techniques</v>
          </cell>
          <cell r="J1831">
            <v>34</v>
          </cell>
          <cell r="K1831" t="str">
            <v>West African wild si</v>
          </cell>
          <cell r="L1831">
            <v>20</v>
          </cell>
          <cell r="M1831" t="str">
            <v>West African wild silks techniques</v>
          </cell>
          <cell r="N1831">
            <v>34</v>
          </cell>
          <cell r="O1831">
            <v>44197</v>
          </cell>
          <cell r="P1831">
            <v>2958465</v>
          </cell>
          <cell r="Q1831" t="str">
            <v>550100</v>
          </cell>
          <cell r="R1831" t="str">
            <v>550100</v>
          </cell>
          <cell r="S1831" t="str">
            <v>HHH</v>
          </cell>
          <cell r="T1831" t="str">
            <v>550100HHH</v>
          </cell>
          <cell r="U1831" t="str">
            <v>X</v>
          </cell>
          <cell r="V1831" t="str">
            <v>X</v>
          </cell>
          <cell r="W1831">
            <v>1</v>
          </cell>
          <cell r="X1831" t="str">
            <v>H0007</v>
          </cell>
          <cell r="Y1831" t="str">
            <v>H0007</v>
          </cell>
          <cell r="Z1831" t="str">
            <v>H0007</v>
          </cell>
          <cell r="AA1831" t="str">
            <v>H0007</v>
          </cell>
          <cell r="AB1831" t="str">
            <v>EMKP2019LG04</v>
          </cell>
          <cell r="AD1831" t="str">
            <v>D12</v>
          </cell>
        </row>
        <row r="1832">
          <cell r="F1832" t="str">
            <v>D.01844.00.550100</v>
          </cell>
          <cell r="G1832">
            <v>17</v>
          </cell>
          <cell r="H1832" t="str">
            <v>D0184400</v>
          </cell>
          <cell r="I1832" t="str">
            <v>PPP Frankreich</v>
          </cell>
          <cell r="J1832">
            <v>14</v>
          </cell>
          <cell r="K1832" t="str">
            <v>PPP Frankreich</v>
          </cell>
          <cell r="L1832">
            <v>14</v>
          </cell>
          <cell r="M1832" t="str">
            <v>PPP Frankreich</v>
          </cell>
          <cell r="N1832">
            <v>14</v>
          </cell>
          <cell r="O1832">
            <v>44197</v>
          </cell>
          <cell r="P1832">
            <v>2958465</v>
          </cell>
          <cell r="Q1832" t="str">
            <v>550100</v>
          </cell>
          <cell r="R1832" t="str">
            <v>550100</v>
          </cell>
          <cell r="S1832" t="str">
            <v>HHH</v>
          </cell>
          <cell r="T1832" t="str">
            <v>550100HHH</v>
          </cell>
          <cell r="U1832" t="str">
            <v>X</v>
          </cell>
          <cell r="V1832" t="str">
            <v>X</v>
          </cell>
          <cell r="W1832">
            <v>1</v>
          </cell>
          <cell r="X1832" t="str">
            <v>L0100</v>
          </cell>
          <cell r="Y1832" t="str">
            <v>L0100</v>
          </cell>
          <cell r="Z1832" t="str">
            <v>L0100</v>
          </cell>
          <cell r="AA1832" t="str">
            <v>L0100</v>
          </cell>
          <cell r="AB1832" t="str">
            <v>Projekt-ID: 57513074</v>
          </cell>
          <cell r="AD1832" t="str">
            <v>D12</v>
          </cell>
        </row>
        <row r="1833">
          <cell r="F1833" t="str">
            <v>D.01845.00.550100</v>
          </cell>
          <cell r="G1833">
            <v>17</v>
          </cell>
          <cell r="H1833" t="str">
            <v>D0184500</v>
          </cell>
          <cell r="I1833" t="str">
            <v>Sammelkonto II</v>
          </cell>
          <cell r="J1833">
            <v>14</v>
          </cell>
          <cell r="K1833" t="str">
            <v>Sammelkonto II</v>
          </cell>
          <cell r="L1833">
            <v>14</v>
          </cell>
          <cell r="M1833" t="str">
            <v>Sammelkonto II</v>
          </cell>
          <cell r="N1833">
            <v>14</v>
          </cell>
          <cell r="O1833">
            <v>44197</v>
          </cell>
          <cell r="P1833">
            <v>2958465</v>
          </cell>
          <cell r="Q1833" t="str">
            <v>550100</v>
          </cell>
          <cell r="R1833" t="str">
            <v>550100</v>
          </cell>
          <cell r="S1833" t="str">
            <v>HHH</v>
          </cell>
          <cell r="T1833" t="str">
            <v>550100HHH</v>
          </cell>
          <cell r="U1833" t="str">
            <v>X</v>
          </cell>
          <cell r="V1833" t="str">
            <v>X</v>
          </cell>
          <cell r="W1833">
            <v>1</v>
          </cell>
          <cell r="X1833" t="str">
            <v>N0004</v>
          </cell>
          <cell r="Y1833" t="str">
            <v>N0004</v>
          </cell>
          <cell r="Z1833" t="str">
            <v>N0004</v>
          </cell>
          <cell r="AA1833" t="str">
            <v>N0004</v>
          </cell>
          <cell r="AD1833" t="str">
            <v>D11</v>
          </cell>
        </row>
        <row r="1834">
          <cell r="F1834" t="str">
            <v>D.01846.00.550100</v>
          </cell>
          <cell r="G1834">
            <v>17</v>
          </cell>
          <cell r="H1834" t="str">
            <v>D0184600</v>
          </cell>
          <cell r="I1834" t="str">
            <v>Sammelkonto BWG</v>
          </cell>
          <cell r="J1834">
            <v>15</v>
          </cell>
          <cell r="K1834" t="str">
            <v>Sammelkonto BWG</v>
          </cell>
          <cell r="L1834">
            <v>15</v>
          </cell>
          <cell r="M1834" t="str">
            <v>Sammelkonto BWG</v>
          </cell>
          <cell r="N1834">
            <v>15</v>
          </cell>
          <cell r="O1834">
            <v>44197</v>
          </cell>
          <cell r="P1834">
            <v>2958465</v>
          </cell>
          <cell r="Q1834" t="str">
            <v>550100</v>
          </cell>
          <cell r="R1834" t="str">
            <v>550100</v>
          </cell>
          <cell r="S1834" t="str">
            <v>HHH</v>
          </cell>
          <cell r="T1834" t="str">
            <v>550100HHH</v>
          </cell>
          <cell r="U1834" t="str">
            <v>X</v>
          </cell>
          <cell r="V1834" t="str">
            <v>X</v>
          </cell>
          <cell r="W1834">
            <v>1</v>
          </cell>
          <cell r="X1834" t="str">
            <v>N0004</v>
          </cell>
          <cell r="Y1834" t="str">
            <v>N0004</v>
          </cell>
          <cell r="Z1834" t="str">
            <v>N0004</v>
          </cell>
          <cell r="AA1834" t="str">
            <v>N0004</v>
          </cell>
          <cell r="AD1834" t="str">
            <v>D11</v>
          </cell>
        </row>
        <row r="1835">
          <cell r="F1835" t="str">
            <v>D.01847.00.410100</v>
          </cell>
          <cell r="G1835">
            <v>17</v>
          </cell>
          <cell r="H1835" t="str">
            <v>D0184700</v>
          </cell>
          <cell r="I1835" t="str">
            <v>EXC MoA 2025 1 MoA-Hauptkonto</v>
          </cell>
          <cell r="J1835">
            <v>29</v>
          </cell>
          <cell r="K1835" t="str">
            <v>EXC MoA 2025 1 MoA-H</v>
          </cell>
          <cell r="L1835">
            <v>20</v>
          </cell>
          <cell r="M1835" t="str">
            <v>EXC MoA 2025 1 MoA-Hauptkonto</v>
          </cell>
          <cell r="N1835">
            <v>29</v>
          </cell>
          <cell r="O1835">
            <v>44197</v>
          </cell>
          <cell r="P1835">
            <v>2958465</v>
          </cell>
          <cell r="Q1835" t="str">
            <v>410100</v>
          </cell>
          <cell r="R1835" t="str">
            <v>410100</v>
          </cell>
          <cell r="S1835" t="str">
            <v>HHH</v>
          </cell>
          <cell r="T1835" t="str">
            <v>410100HHH</v>
          </cell>
          <cell r="U1835" t="str">
            <v>X</v>
          </cell>
          <cell r="V1835" t="str">
            <v>X</v>
          </cell>
          <cell r="W1835">
            <v>1</v>
          </cell>
          <cell r="X1835" t="str">
            <v>D0101</v>
          </cell>
          <cell r="Y1835" t="str">
            <v>D0101</v>
          </cell>
          <cell r="Z1835" t="str">
            <v>D0101</v>
          </cell>
          <cell r="AA1835" t="str">
            <v>D0101</v>
          </cell>
          <cell r="AB1835" t="str">
            <v>GZ: EXC 2025 / 1</v>
          </cell>
          <cell r="AD1835" t="str">
            <v>D41</v>
          </cell>
        </row>
        <row r="1836">
          <cell r="F1836" t="str">
            <v>D.01847.01.410100</v>
          </cell>
          <cell r="G1836">
            <v>17</v>
          </cell>
          <cell r="H1836" t="str">
            <v>D0184701</v>
          </cell>
          <cell r="I1836" t="str">
            <v xml:space="preserve">EXC MoA 2025 1 Research Unit Practices: </v>
          </cell>
          <cell r="J1836">
            <v>40</v>
          </cell>
          <cell r="K1836" t="str">
            <v>EXC MoA 2025 1 Resea</v>
          </cell>
          <cell r="L1836">
            <v>20</v>
          </cell>
          <cell r="M1836" t="str">
            <v>EXC MoA 2025 1 Research Unit Practices: Professuren</v>
          </cell>
          <cell r="N1836">
            <v>51</v>
          </cell>
          <cell r="O1836">
            <v>44197</v>
          </cell>
          <cell r="P1836">
            <v>2958465</v>
          </cell>
          <cell r="Q1836" t="str">
            <v>410100</v>
          </cell>
          <cell r="R1836" t="str">
            <v>410100</v>
          </cell>
          <cell r="S1836" t="str">
            <v>HHH</v>
          </cell>
          <cell r="T1836" t="str">
            <v>410100HHH</v>
          </cell>
          <cell r="U1836" t="str">
            <v>X</v>
          </cell>
          <cell r="V1836" t="str">
            <v>X</v>
          </cell>
          <cell r="W1836">
            <v>1</v>
          </cell>
          <cell r="X1836" t="str">
            <v>D0101</v>
          </cell>
          <cell r="Y1836" t="str">
            <v>D0101</v>
          </cell>
          <cell r="Z1836" t="str">
            <v>D0101</v>
          </cell>
          <cell r="AA1836" t="str">
            <v>D0101</v>
          </cell>
          <cell r="AB1836" t="str">
            <v>GZ: EXC 2025 / 1</v>
          </cell>
          <cell r="AD1836" t="str">
            <v>D41</v>
          </cell>
        </row>
        <row r="1837">
          <cell r="F1837" t="str">
            <v>D.01847.02.410100</v>
          </cell>
          <cell r="G1837">
            <v>17</v>
          </cell>
          <cell r="H1837" t="str">
            <v>D0184702</v>
          </cell>
          <cell r="I1837" t="str">
            <v>EXC MoA 2025 1 Research Unit Structures:</v>
          </cell>
          <cell r="J1837">
            <v>40</v>
          </cell>
          <cell r="K1837" t="str">
            <v>EXC MoA 2025 1 Resea</v>
          </cell>
          <cell r="L1837">
            <v>20</v>
          </cell>
          <cell r="M1837" t="str">
            <v>EXC MoA 2025 1 Research Unit Structures: Professuren</v>
          </cell>
          <cell r="N1837">
            <v>52</v>
          </cell>
          <cell r="O1837">
            <v>44197</v>
          </cell>
          <cell r="P1837">
            <v>2958465</v>
          </cell>
          <cell r="Q1837" t="str">
            <v>410100</v>
          </cell>
          <cell r="R1837" t="str">
            <v>410100</v>
          </cell>
          <cell r="S1837" t="str">
            <v>HHH</v>
          </cell>
          <cell r="T1837" t="str">
            <v>410100HHH</v>
          </cell>
          <cell r="U1837" t="str">
            <v>X</v>
          </cell>
          <cell r="V1837" t="str">
            <v>X</v>
          </cell>
          <cell r="W1837">
            <v>1</v>
          </cell>
          <cell r="X1837" t="str">
            <v>D0101</v>
          </cell>
          <cell r="Y1837" t="str">
            <v>D0101</v>
          </cell>
          <cell r="Z1837" t="str">
            <v>D0101</v>
          </cell>
          <cell r="AA1837" t="str">
            <v>D0101</v>
          </cell>
          <cell r="AB1837" t="str">
            <v>GZ: EXC 2025 / 1</v>
          </cell>
          <cell r="AD1837" t="str">
            <v>D41</v>
          </cell>
        </row>
        <row r="1838">
          <cell r="F1838" t="str">
            <v>D.01847.03.410100</v>
          </cell>
          <cell r="G1838">
            <v>17</v>
          </cell>
          <cell r="H1838" t="str">
            <v>D0184703</v>
          </cell>
          <cell r="I1838" t="str">
            <v>EXC MoA 2025 1 Research Unit Structures:</v>
          </cell>
          <cell r="J1838">
            <v>40</v>
          </cell>
          <cell r="K1838" t="str">
            <v>EXC MoA 2025 1 Resea</v>
          </cell>
          <cell r="L1838">
            <v>20</v>
          </cell>
          <cell r="M1838" t="str">
            <v>EXC MoA 2025 1 Research Unit Structures: Nachwuchsgruppe</v>
          </cell>
          <cell r="N1838">
            <v>56</v>
          </cell>
          <cell r="O1838">
            <v>44197</v>
          </cell>
          <cell r="P1838">
            <v>2958465</v>
          </cell>
          <cell r="Q1838" t="str">
            <v>410100</v>
          </cell>
          <cell r="R1838" t="str">
            <v>410100</v>
          </cell>
          <cell r="S1838" t="str">
            <v>HHH</v>
          </cell>
          <cell r="T1838" t="str">
            <v>410100HHH</v>
          </cell>
          <cell r="U1838" t="str">
            <v>X</v>
          </cell>
          <cell r="V1838" t="str">
            <v>X</v>
          </cell>
          <cell r="W1838">
            <v>1</v>
          </cell>
          <cell r="X1838" t="str">
            <v>D0101</v>
          </cell>
          <cell r="Y1838" t="str">
            <v>D0101</v>
          </cell>
          <cell r="Z1838" t="str">
            <v>D0101</v>
          </cell>
          <cell r="AA1838" t="str">
            <v>D0101</v>
          </cell>
          <cell r="AB1838" t="str">
            <v>GZ: EXC 2025 / 1</v>
          </cell>
          <cell r="AD1838" t="str">
            <v>D41</v>
          </cell>
        </row>
        <row r="1839">
          <cell r="F1839" t="str">
            <v>D.01847.04.410100</v>
          </cell>
          <cell r="G1839">
            <v>17</v>
          </cell>
          <cell r="H1839" t="str">
            <v>D0184704</v>
          </cell>
          <cell r="I1839" t="str">
            <v>EXC MoA 2025 1 Research Unit Structures:</v>
          </cell>
          <cell r="J1839">
            <v>40</v>
          </cell>
          <cell r="K1839" t="str">
            <v>EXC MoA 2025 1 Resea</v>
          </cell>
          <cell r="L1839">
            <v>20</v>
          </cell>
          <cell r="M1839" t="str">
            <v>EXC MoA 2025 1 Research Unit Structures: Arbeitsgruppe Hengge</v>
          </cell>
          <cell r="N1839">
            <v>61</v>
          </cell>
          <cell r="O1839">
            <v>44197</v>
          </cell>
          <cell r="P1839">
            <v>2958465</v>
          </cell>
          <cell r="Q1839" t="str">
            <v>410100</v>
          </cell>
          <cell r="R1839" t="str">
            <v>410100</v>
          </cell>
          <cell r="S1839" t="str">
            <v>HHH</v>
          </cell>
          <cell r="T1839" t="str">
            <v>410100HHH</v>
          </cell>
          <cell r="U1839" t="str">
            <v>X</v>
          </cell>
          <cell r="V1839" t="str">
            <v>X</v>
          </cell>
          <cell r="W1839">
            <v>1</v>
          </cell>
          <cell r="X1839" t="str">
            <v>D0101</v>
          </cell>
          <cell r="Y1839" t="str">
            <v>D0101</v>
          </cell>
          <cell r="Z1839" t="str">
            <v>D0101</v>
          </cell>
          <cell r="AA1839" t="str">
            <v>D0101</v>
          </cell>
          <cell r="AB1839" t="str">
            <v>GZ: EXC 2025 / 1</v>
          </cell>
          <cell r="AD1839" t="str">
            <v>D41</v>
          </cell>
        </row>
        <row r="1840">
          <cell r="F1840" t="str">
            <v>D.01847.05.410100</v>
          </cell>
          <cell r="G1840">
            <v>17</v>
          </cell>
          <cell r="H1840" t="str">
            <v>D0184705</v>
          </cell>
          <cell r="I1840" t="str">
            <v>EXC MoA 2025 1 Research Unit Codes: Prof</v>
          </cell>
          <cell r="J1840">
            <v>40</v>
          </cell>
          <cell r="K1840" t="str">
            <v>EXC MoA 2025 1 Resea</v>
          </cell>
          <cell r="L1840">
            <v>20</v>
          </cell>
          <cell r="M1840" t="str">
            <v>EXC MoA 2025 1 Research Unit Codes: Professuren</v>
          </cell>
          <cell r="N1840">
            <v>47</v>
          </cell>
          <cell r="O1840">
            <v>44197</v>
          </cell>
          <cell r="P1840">
            <v>2958465</v>
          </cell>
          <cell r="Q1840" t="str">
            <v>410100</v>
          </cell>
          <cell r="R1840" t="str">
            <v>410100</v>
          </cell>
          <cell r="S1840" t="str">
            <v>HHH</v>
          </cell>
          <cell r="T1840" t="str">
            <v>410100HHH</v>
          </cell>
          <cell r="U1840" t="str">
            <v>X</v>
          </cell>
          <cell r="V1840" t="str">
            <v>X</v>
          </cell>
          <cell r="W1840">
            <v>1</v>
          </cell>
          <cell r="X1840" t="str">
            <v>D0101</v>
          </cell>
          <cell r="Y1840" t="str">
            <v>D0101</v>
          </cell>
          <cell r="Z1840" t="str">
            <v>D0101</v>
          </cell>
          <cell r="AA1840" t="str">
            <v>D0101</v>
          </cell>
          <cell r="AB1840" t="str">
            <v>GZ: EXC 2025/1</v>
          </cell>
          <cell r="AD1840" t="str">
            <v>D41</v>
          </cell>
        </row>
        <row r="1841">
          <cell r="F1841" t="str">
            <v>D.01847.06.410100</v>
          </cell>
          <cell r="G1841">
            <v>17</v>
          </cell>
          <cell r="H1841" t="str">
            <v>D0184706</v>
          </cell>
          <cell r="I1841" t="str">
            <v>EXC MoA 2025 1 Research Units: Sprecher</v>
          </cell>
          <cell r="J1841">
            <v>39</v>
          </cell>
          <cell r="K1841" t="str">
            <v>EXC MoA 2025 1 Resea</v>
          </cell>
          <cell r="L1841">
            <v>20</v>
          </cell>
          <cell r="M1841" t="str">
            <v>EXC MoA 2025 1 Research Units: Sprecher</v>
          </cell>
          <cell r="N1841">
            <v>39</v>
          </cell>
          <cell r="O1841">
            <v>44197</v>
          </cell>
          <cell r="P1841">
            <v>2958465</v>
          </cell>
          <cell r="Q1841" t="str">
            <v>410100</v>
          </cell>
          <cell r="R1841" t="str">
            <v>410100</v>
          </cell>
          <cell r="S1841" t="str">
            <v>HHH</v>
          </cell>
          <cell r="T1841" t="str">
            <v>410100HHH</v>
          </cell>
          <cell r="U1841" t="str">
            <v>X</v>
          </cell>
          <cell r="V1841" t="str">
            <v>X</v>
          </cell>
          <cell r="W1841">
            <v>1</v>
          </cell>
          <cell r="X1841" t="str">
            <v>D0101</v>
          </cell>
          <cell r="Y1841" t="str">
            <v>D0101</v>
          </cell>
          <cell r="Z1841" t="str">
            <v>D0101</v>
          </cell>
          <cell r="AA1841" t="str">
            <v>D0101</v>
          </cell>
          <cell r="AB1841" t="str">
            <v>GZ: EXC 2025/1</v>
          </cell>
          <cell r="AD1841" t="str">
            <v>D41</v>
          </cell>
        </row>
        <row r="1842">
          <cell r="F1842" t="str">
            <v>D.01847.07.410100</v>
          </cell>
          <cell r="G1842">
            <v>17</v>
          </cell>
          <cell r="H1842" t="str">
            <v>D0184707</v>
          </cell>
          <cell r="I1842" t="str">
            <v>EXC MoA 2025 1 Teilprojekt: Weaving</v>
          </cell>
          <cell r="J1842">
            <v>35</v>
          </cell>
          <cell r="K1842" t="str">
            <v>EXC MoA 2025 1 Teilp</v>
          </cell>
          <cell r="L1842">
            <v>20</v>
          </cell>
          <cell r="M1842" t="str">
            <v>EXC MoA 2025 1 Teilprojekt: Weaving</v>
          </cell>
          <cell r="N1842">
            <v>35</v>
          </cell>
          <cell r="O1842">
            <v>44197</v>
          </cell>
          <cell r="P1842">
            <v>2958465</v>
          </cell>
          <cell r="Q1842" t="str">
            <v>410100</v>
          </cell>
          <cell r="R1842" t="str">
            <v>410100</v>
          </cell>
          <cell r="S1842" t="str">
            <v>HHH</v>
          </cell>
          <cell r="T1842" t="str">
            <v>410100HHH</v>
          </cell>
          <cell r="U1842" t="str">
            <v>X</v>
          </cell>
          <cell r="V1842" t="str">
            <v>X</v>
          </cell>
          <cell r="W1842">
            <v>1</v>
          </cell>
          <cell r="X1842" t="str">
            <v>D0101</v>
          </cell>
          <cell r="Y1842" t="str">
            <v>D0101</v>
          </cell>
          <cell r="Z1842" t="str">
            <v>D0101</v>
          </cell>
          <cell r="AA1842" t="str">
            <v>D0101</v>
          </cell>
          <cell r="AB1842" t="str">
            <v>GZ: EXC 2025/1</v>
          </cell>
          <cell r="AD1842" t="str">
            <v>D41</v>
          </cell>
        </row>
        <row r="1843">
          <cell r="F1843" t="str">
            <v>D.01847.08.410100</v>
          </cell>
          <cell r="G1843">
            <v>17</v>
          </cell>
          <cell r="H1843" t="str">
            <v>D0184708</v>
          </cell>
          <cell r="I1843" t="str">
            <v>EXC MoA 2025 1 Teilprojekt: Filtering</v>
          </cell>
          <cell r="J1843">
            <v>37</v>
          </cell>
          <cell r="K1843" t="str">
            <v>EXC MoA 2025 1 Teilp</v>
          </cell>
          <cell r="L1843">
            <v>20</v>
          </cell>
          <cell r="M1843" t="str">
            <v>EXC MoA 2025 1 Teilprojekt: Filtering</v>
          </cell>
          <cell r="N1843">
            <v>37</v>
          </cell>
          <cell r="O1843">
            <v>44197</v>
          </cell>
          <cell r="P1843">
            <v>2958465</v>
          </cell>
          <cell r="Q1843" t="str">
            <v>410100</v>
          </cell>
          <cell r="R1843" t="str">
            <v>410100</v>
          </cell>
          <cell r="S1843" t="str">
            <v>HHH</v>
          </cell>
          <cell r="T1843" t="str">
            <v>410100HHH</v>
          </cell>
          <cell r="U1843" t="str">
            <v>X</v>
          </cell>
          <cell r="V1843" t="str">
            <v>X</v>
          </cell>
          <cell r="W1843">
            <v>1</v>
          </cell>
          <cell r="X1843" t="str">
            <v>D0101</v>
          </cell>
          <cell r="Y1843" t="str">
            <v>D0101</v>
          </cell>
          <cell r="Z1843" t="str">
            <v>D0101</v>
          </cell>
          <cell r="AA1843" t="str">
            <v>D0101</v>
          </cell>
          <cell r="AB1843" t="str">
            <v>GZ: EXC 2025/1</v>
          </cell>
          <cell r="AD1843" t="str">
            <v>D41</v>
          </cell>
        </row>
        <row r="1844">
          <cell r="F1844" t="str">
            <v>D.01847.09.410100</v>
          </cell>
          <cell r="G1844">
            <v>17</v>
          </cell>
          <cell r="H1844" t="str">
            <v>D0184709</v>
          </cell>
          <cell r="I1844" t="str">
            <v>EXC MoA 2025 1 Teilprojekt: Cutting</v>
          </cell>
          <cell r="J1844">
            <v>35</v>
          </cell>
          <cell r="K1844" t="str">
            <v>EXC MoA 2025 1 Teilp</v>
          </cell>
          <cell r="L1844">
            <v>20</v>
          </cell>
          <cell r="M1844" t="str">
            <v>EXC MoA 2025 1 Teilprojekt: Cutting</v>
          </cell>
          <cell r="N1844">
            <v>35</v>
          </cell>
          <cell r="O1844">
            <v>44197</v>
          </cell>
          <cell r="P1844">
            <v>2958465</v>
          </cell>
          <cell r="Q1844" t="str">
            <v>410100</v>
          </cell>
          <cell r="R1844" t="str">
            <v>410100</v>
          </cell>
          <cell r="S1844" t="str">
            <v>HHH</v>
          </cell>
          <cell r="T1844" t="str">
            <v>410100HHH</v>
          </cell>
          <cell r="U1844" t="str">
            <v>X</v>
          </cell>
          <cell r="V1844" t="str">
            <v>X</v>
          </cell>
          <cell r="W1844">
            <v>1</v>
          </cell>
          <cell r="X1844" t="str">
            <v>D0101</v>
          </cell>
          <cell r="Y1844" t="str">
            <v>D0101</v>
          </cell>
          <cell r="Z1844" t="str">
            <v>D0101</v>
          </cell>
          <cell r="AA1844" t="str">
            <v>D0101</v>
          </cell>
          <cell r="AB1844" t="str">
            <v>GZ: EXC 2025/1</v>
          </cell>
          <cell r="AD1844" t="str">
            <v>D41</v>
          </cell>
        </row>
        <row r="1845">
          <cell r="F1845" t="str">
            <v>D.01847.10.410100</v>
          </cell>
          <cell r="G1845">
            <v>17</v>
          </cell>
          <cell r="H1845" t="str">
            <v>D0184710</v>
          </cell>
          <cell r="I1845" t="str">
            <v>EXC MoA 2025 1 Teilprojekt: Material-For</v>
          </cell>
          <cell r="J1845">
            <v>40</v>
          </cell>
          <cell r="K1845" t="str">
            <v>EXC MoA 2025 1 Teilp</v>
          </cell>
          <cell r="L1845">
            <v>20</v>
          </cell>
          <cell r="M1845" t="str">
            <v>EXC MoA 2025 1 Teilprojekt: Material-Form-Function</v>
          </cell>
          <cell r="N1845">
            <v>50</v>
          </cell>
          <cell r="O1845">
            <v>44197</v>
          </cell>
          <cell r="P1845">
            <v>2958465</v>
          </cell>
          <cell r="Q1845" t="str">
            <v>410100</v>
          </cell>
          <cell r="R1845" t="str">
            <v>410100</v>
          </cell>
          <cell r="S1845" t="str">
            <v>HHH</v>
          </cell>
          <cell r="T1845" t="str">
            <v>410100HHH</v>
          </cell>
          <cell r="U1845" t="str">
            <v>X</v>
          </cell>
          <cell r="V1845" t="str">
            <v>X</v>
          </cell>
          <cell r="W1845">
            <v>1</v>
          </cell>
          <cell r="X1845" t="str">
            <v>D0101</v>
          </cell>
          <cell r="Y1845" t="str">
            <v>D0101</v>
          </cell>
          <cell r="Z1845" t="str">
            <v>D0101</v>
          </cell>
          <cell r="AA1845" t="str">
            <v>D0101</v>
          </cell>
          <cell r="AB1845" t="str">
            <v>GZ: EXC 2025/1</v>
          </cell>
          <cell r="AD1845" t="str">
            <v>D41</v>
          </cell>
        </row>
        <row r="1846">
          <cell r="F1846" t="str">
            <v>D.01847.11.410100</v>
          </cell>
          <cell r="G1846">
            <v>17</v>
          </cell>
          <cell r="H1846" t="str">
            <v>D0184711</v>
          </cell>
          <cell r="I1846" t="str">
            <v>EXC MoA 2025 1 Teilprojekt: Object-Space</v>
          </cell>
          <cell r="J1846">
            <v>40</v>
          </cell>
          <cell r="K1846" t="str">
            <v>EXC MoA 2025 1 Teilp</v>
          </cell>
          <cell r="L1846">
            <v>20</v>
          </cell>
          <cell r="M1846" t="str">
            <v>EXC MoA 2025 1 Teilprojekt: Object-Space-Agency</v>
          </cell>
          <cell r="N1846">
            <v>47</v>
          </cell>
          <cell r="O1846">
            <v>44197</v>
          </cell>
          <cell r="P1846">
            <v>2958465</v>
          </cell>
          <cell r="Q1846" t="str">
            <v>410100</v>
          </cell>
          <cell r="R1846" t="str">
            <v>410100</v>
          </cell>
          <cell r="S1846" t="str">
            <v>HHH</v>
          </cell>
          <cell r="T1846" t="str">
            <v>410100HHH</v>
          </cell>
          <cell r="U1846" t="str">
            <v>X</v>
          </cell>
          <cell r="V1846" t="str">
            <v>X</v>
          </cell>
          <cell r="W1846">
            <v>1</v>
          </cell>
          <cell r="X1846" t="str">
            <v>D0101</v>
          </cell>
          <cell r="Y1846" t="str">
            <v>D0101</v>
          </cell>
          <cell r="Z1846" t="str">
            <v>D0101</v>
          </cell>
          <cell r="AA1846" t="str">
            <v>D0101</v>
          </cell>
          <cell r="AB1846" t="str">
            <v>GZ: EXC 2025/1</v>
          </cell>
          <cell r="AD1846" t="str">
            <v>D41</v>
          </cell>
        </row>
        <row r="1847">
          <cell r="F1847" t="str">
            <v>D.01847.12.410100</v>
          </cell>
          <cell r="G1847">
            <v>17</v>
          </cell>
          <cell r="H1847" t="str">
            <v>D0184712</v>
          </cell>
          <cell r="I1847" t="str">
            <v>EXC MoA 2025 1 Teilprojekt: Symbolic Mat</v>
          </cell>
          <cell r="J1847">
            <v>40</v>
          </cell>
          <cell r="K1847" t="str">
            <v>EXC MoA 2025 1 Teilp</v>
          </cell>
          <cell r="L1847">
            <v>20</v>
          </cell>
          <cell r="M1847" t="str">
            <v>EXC MoA 2025 1 Teilprojekt: Symbolic Material</v>
          </cell>
          <cell r="N1847">
            <v>45</v>
          </cell>
          <cell r="O1847">
            <v>44197</v>
          </cell>
          <cell r="P1847">
            <v>2958465</v>
          </cell>
          <cell r="Q1847" t="str">
            <v>410100</v>
          </cell>
          <cell r="R1847" t="str">
            <v>410100</v>
          </cell>
          <cell r="S1847" t="str">
            <v>HHH</v>
          </cell>
          <cell r="T1847" t="str">
            <v>410100HHH</v>
          </cell>
          <cell r="U1847" t="str">
            <v>X</v>
          </cell>
          <cell r="V1847" t="str">
            <v>X</v>
          </cell>
          <cell r="W1847">
            <v>1</v>
          </cell>
          <cell r="X1847" t="str">
            <v>D0101</v>
          </cell>
          <cell r="Y1847" t="str">
            <v>D0101</v>
          </cell>
          <cell r="Z1847" t="str">
            <v>D0101</v>
          </cell>
          <cell r="AA1847" t="str">
            <v>D0101</v>
          </cell>
          <cell r="AB1847" t="str">
            <v>GZ: EXC 2025/1</v>
          </cell>
          <cell r="AD1847" t="str">
            <v>D41</v>
          </cell>
        </row>
        <row r="1848">
          <cell r="F1848" t="str">
            <v>D.01847.13.410100</v>
          </cell>
          <cell r="G1848">
            <v>17</v>
          </cell>
          <cell r="H1848" t="str">
            <v>D0184713</v>
          </cell>
          <cell r="I1848" t="str">
            <v>EXC MoA 2025 1 Geschäftsstelle</v>
          </cell>
          <cell r="J1848">
            <v>30</v>
          </cell>
          <cell r="K1848" t="str">
            <v>EXC MoA 2025 1 Gesch</v>
          </cell>
          <cell r="L1848">
            <v>20</v>
          </cell>
          <cell r="M1848" t="str">
            <v>EXC MoA 2025 1 Geschäftsstelle</v>
          </cell>
          <cell r="N1848">
            <v>30</v>
          </cell>
          <cell r="O1848">
            <v>44197</v>
          </cell>
          <cell r="P1848">
            <v>2958465</v>
          </cell>
          <cell r="Q1848" t="str">
            <v>410100</v>
          </cell>
          <cell r="R1848" t="str">
            <v>410100</v>
          </cell>
          <cell r="S1848" t="str">
            <v>HHH</v>
          </cell>
          <cell r="T1848" t="str">
            <v>410100HHH</v>
          </cell>
          <cell r="U1848" t="str">
            <v>X</v>
          </cell>
          <cell r="V1848" t="str">
            <v>X</v>
          </cell>
          <cell r="W1848">
            <v>1</v>
          </cell>
          <cell r="X1848" t="str">
            <v>D0101</v>
          </cell>
          <cell r="Y1848" t="str">
            <v>D0101</v>
          </cell>
          <cell r="Z1848" t="str">
            <v>D0101</v>
          </cell>
          <cell r="AA1848" t="str">
            <v>D0101</v>
          </cell>
          <cell r="AB1848" t="str">
            <v>GZ: EXC 2025/1</v>
          </cell>
          <cell r="AD1848" t="str">
            <v>D41</v>
          </cell>
        </row>
        <row r="1849">
          <cell r="F1849" t="str">
            <v>D.01847.14.410100</v>
          </cell>
          <cell r="G1849">
            <v>17</v>
          </cell>
          <cell r="H1849" t="str">
            <v>D0184714</v>
          </cell>
          <cell r="I1849" t="str">
            <v>EXC MoA 2025 1 Förderprogramme</v>
          </cell>
          <cell r="J1849">
            <v>30</v>
          </cell>
          <cell r="K1849" t="str">
            <v>EXC MoA 2025 1 Förde</v>
          </cell>
          <cell r="L1849">
            <v>20</v>
          </cell>
          <cell r="M1849" t="str">
            <v>EXC MoA 2025 1 Förderprogramme</v>
          </cell>
          <cell r="N1849">
            <v>30</v>
          </cell>
          <cell r="O1849">
            <v>44197</v>
          </cell>
          <cell r="P1849">
            <v>2958465</v>
          </cell>
          <cell r="Q1849" t="str">
            <v>410100</v>
          </cell>
          <cell r="R1849" t="str">
            <v>410100</v>
          </cell>
          <cell r="S1849" t="str">
            <v>HHH</v>
          </cell>
          <cell r="T1849" t="str">
            <v>410100HHH</v>
          </cell>
          <cell r="U1849" t="str">
            <v>X</v>
          </cell>
          <cell r="V1849" t="str">
            <v>X</v>
          </cell>
          <cell r="W1849">
            <v>1</v>
          </cell>
          <cell r="X1849" t="str">
            <v>D0101</v>
          </cell>
          <cell r="Y1849" t="str">
            <v>D0101</v>
          </cell>
          <cell r="Z1849" t="str">
            <v>D0101</v>
          </cell>
          <cell r="AA1849" t="str">
            <v>D0101</v>
          </cell>
          <cell r="AB1849" t="str">
            <v>GZ: EXC 2025/1</v>
          </cell>
          <cell r="AD1849" t="str">
            <v>D41</v>
          </cell>
        </row>
        <row r="1850">
          <cell r="F1850" t="str">
            <v>D.01847.15.410100</v>
          </cell>
          <cell r="G1850">
            <v>17</v>
          </cell>
          <cell r="H1850" t="str">
            <v>D0184715</v>
          </cell>
          <cell r="I1850" t="str">
            <v>EXC MoA 2025 1 Gender &amp; Diversity</v>
          </cell>
          <cell r="J1850">
            <v>33</v>
          </cell>
          <cell r="K1850" t="str">
            <v>EXC MoA 2025 1 Gende</v>
          </cell>
          <cell r="L1850">
            <v>20</v>
          </cell>
          <cell r="M1850" t="str">
            <v>EXC MoA 2025 1 Gender &amp; Diversity</v>
          </cell>
          <cell r="N1850">
            <v>33</v>
          </cell>
          <cell r="O1850">
            <v>44197</v>
          </cell>
          <cell r="P1850">
            <v>2958465</v>
          </cell>
          <cell r="Q1850" t="str">
            <v>410100</v>
          </cell>
          <cell r="R1850" t="str">
            <v>410100</v>
          </cell>
          <cell r="S1850" t="str">
            <v>HHH</v>
          </cell>
          <cell r="T1850" t="str">
            <v>410100HHH</v>
          </cell>
          <cell r="U1850" t="str">
            <v>X</v>
          </cell>
          <cell r="V1850" t="str">
            <v>X</v>
          </cell>
          <cell r="W1850">
            <v>1</v>
          </cell>
          <cell r="X1850" t="str">
            <v>D0101</v>
          </cell>
          <cell r="Y1850" t="str">
            <v>D0101</v>
          </cell>
          <cell r="Z1850" t="str">
            <v>D0101</v>
          </cell>
          <cell r="AA1850" t="str">
            <v>D0101</v>
          </cell>
          <cell r="AB1850" t="str">
            <v>GZ: EXC 2025/1</v>
          </cell>
          <cell r="AD1850" t="str">
            <v>D41</v>
          </cell>
        </row>
        <row r="1851">
          <cell r="F1851" t="str">
            <v>D.01847.16.410100</v>
          </cell>
          <cell r="G1851">
            <v>17</v>
          </cell>
          <cell r="H1851" t="str">
            <v>D0184716</v>
          </cell>
          <cell r="I1851" t="str">
            <v>EXC MoA 2025 1 Internationalisierung</v>
          </cell>
          <cell r="J1851">
            <v>36</v>
          </cell>
          <cell r="K1851" t="str">
            <v>EXC MoA 2025 1 Inter</v>
          </cell>
          <cell r="L1851">
            <v>20</v>
          </cell>
          <cell r="M1851" t="str">
            <v>EXC MoA 2025 1 Internationalisierung</v>
          </cell>
          <cell r="N1851">
            <v>36</v>
          </cell>
          <cell r="O1851">
            <v>44197</v>
          </cell>
          <cell r="P1851">
            <v>2958465</v>
          </cell>
          <cell r="Q1851" t="str">
            <v>410100</v>
          </cell>
          <cell r="R1851" t="str">
            <v>410100</v>
          </cell>
          <cell r="S1851" t="str">
            <v>HHH</v>
          </cell>
          <cell r="T1851" t="str">
            <v>410100HHH</v>
          </cell>
          <cell r="U1851" t="str">
            <v>X</v>
          </cell>
          <cell r="V1851" t="str">
            <v>X</v>
          </cell>
          <cell r="W1851">
            <v>1</v>
          </cell>
          <cell r="X1851" t="str">
            <v>D0101</v>
          </cell>
          <cell r="Y1851" t="str">
            <v>D0101</v>
          </cell>
          <cell r="Z1851" t="str">
            <v>D0101</v>
          </cell>
          <cell r="AA1851" t="str">
            <v>D0101</v>
          </cell>
          <cell r="AB1851" t="str">
            <v>GZ: EXC 2025/1</v>
          </cell>
          <cell r="AD1851" t="str">
            <v>D41</v>
          </cell>
        </row>
        <row r="1852">
          <cell r="F1852" t="str">
            <v>D.01847.17.410100</v>
          </cell>
          <cell r="G1852">
            <v>17</v>
          </cell>
          <cell r="H1852" t="str">
            <v>D0184717</v>
          </cell>
          <cell r="I1852" t="str">
            <v>EXC MoA 2025 1 IT</v>
          </cell>
          <cell r="J1852">
            <v>17</v>
          </cell>
          <cell r="K1852" t="str">
            <v>EXC MoA 2025 1 IT</v>
          </cell>
          <cell r="L1852">
            <v>17</v>
          </cell>
          <cell r="M1852" t="str">
            <v>EXC MoA 2025 1 IT</v>
          </cell>
          <cell r="N1852">
            <v>17</v>
          </cell>
          <cell r="O1852">
            <v>44197</v>
          </cell>
          <cell r="P1852">
            <v>2958465</v>
          </cell>
          <cell r="Q1852" t="str">
            <v>410100</v>
          </cell>
          <cell r="R1852" t="str">
            <v>410100</v>
          </cell>
          <cell r="S1852" t="str">
            <v>HHH</v>
          </cell>
          <cell r="T1852" t="str">
            <v>410100HHH</v>
          </cell>
          <cell r="U1852" t="str">
            <v>X</v>
          </cell>
          <cell r="V1852" t="str">
            <v>X</v>
          </cell>
          <cell r="W1852">
            <v>1</v>
          </cell>
          <cell r="X1852" t="str">
            <v>D0101</v>
          </cell>
          <cell r="Y1852" t="str">
            <v>D0101</v>
          </cell>
          <cell r="Z1852" t="str">
            <v>D0101</v>
          </cell>
          <cell r="AA1852" t="str">
            <v>D0101</v>
          </cell>
          <cell r="AB1852" t="str">
            <v>GZ: EXC 2025/1</v>
          </cell>
          <cell r="AD1852" t="str">
            <v>D41</v>
          </cell>
        </row>
        <row r="1853">
          <cell r="F1853" t="str">
            <v>D.01847.18.410100</v>
          </cell>
          <cell r="G1853">
            <v>17</v>
          </cell>
          <cell r="H1853" t="str">
            <v>D0184718</v>
          </cell>
          <cell r="I1853" t="str">
            <v>EXC MoA 2025 1 Nachwuchsförderung</v>
          </cell>
          <cell r="J1853">
            <v>33</v>
          </cell>
          <cell r="K1853" t="str">
            <v>EXC MoA 2025 1 Nachw</v>
          </cell>
          <cell r="L1853">
            <v>20</v>
          </cell>
          <cell r="M1853" t="str">
            <v>EXC MoA 2025 1 Nachwuchsförderung</v>
          </cell>
          <cell r="N1853">
            <v>33</v>
          </cell>
          <cell r="O1853">
            <v>44197</v>
          </cell>
          <cell r="P1853">
            <v>2958465</v>
          </cell>
          <cell r="Q1853" t="str">
            <v>410100</v>
          </cell>
          <cell r="R1853" t="str">
            <v>410100</v>
          </cell>
          <cell r="S1853" t="str">
            <v>HHH</v>
          </cell>
          <cell r="T1853" t="str">
            <v>410100HHH</v>
          </cell>
          <cell r="U1853" t="str">
            <v>X</v>
          </cell>
          <cell r="V1853" t="str">
            <v>X</v>
          </cell>
          <cell r="W1853">
            <v>1</v>
          </cell>
          <cell r="X1853" t="str">
            <v>D0101</v>
          </cell>
          <cell r="Y1853" t="str">
            <v>D0101</v>
          </cell>
          <cell r="Z1853" t="str">
            <v>D0101</v>
          </cell>
          <cell r="AA1853" t="str">
            <v>D0101</v>
          </cell>
          <cell r="AB1853" t="str">
            <v>GZ: EXC 2025/1</v>
          </cell>
          <cell r="AD1853" t="str">
            <v>D41</v>
          </cell>
        </row>
        <row r="1854">
          <cell r="F1854" t="str">
            <v>D.01847.19.410100</v>
          </cell>
          <cell r="G1854">
            <v>17</v>
          </cell>
          <cell r="H1854" t="str">
            <v>D0184719</v>
          </cell>
          <cell r="I1854" t="str">
            <v>EXC MoA 2025 1 PR</v>
          </cell>
          <cell r="J1854">
            <v>17</v>
          </cell>
          <cell r="K1854" t="str">
            <v>EXC MoA 2025 1 PR</v>
          </cell>
          <cell r="L1854">
            <v>17</v>
          </cell>
          <cell r="M1854" t="str">
            <v>EXC MoA 2025 1 PR</v>
          </cell>
          <cell r="N1854">
            <v>17</v>
          </cell>
          <cell r="O1854">
            <v>44197</v>
          </cell>
          <cell r="P1854">
            <v>2958465</v>
          </cell>
          <cell r="Q1854" t="str">
            <v>410100</v>
          </cell>
          <cell r="R1854" t="str">
            <v>410100</v>
          </cell>
          <cell r="S1854" t="str">
            <v>HHH</v>
          </cell>
          <cell r="T1854" t="str">
            <v>410100HHH</v>
          </cell>
          <cell r="U1854" t="str">
            <v>X</v>
          </cell>
          <cell r="V1854" t="str">
            <v>X</v>
          </cell>
          <cell r="W1854">
            <v>1</v>
          </cell>
          <cell r="X1854" t="str">
            <v>D0101</v>
          </cell>
          <cell r="Y1854" t="str">
            <v>D0101</v>
          </cell>
          <cell r="Z1854" t="str">
            <v>D0101</v>
          </cell>
          <cell r="AA1854" t="str">
            <v>D0101</v>
          </cell>
          <cell r="AB1854" t="str">
            <v>GZ: EXC 2025/1</v>
          </cell>
          <cell r="AD1854" t="str">
            <v>D41</v>
          </cell>
        </row>
        <row r="1855">
          <cell r="F1855" t="str">
            <v>D.01847.20.410100</v>
          </cell>
          <cell r="G1855">
            <v>17</v>
          </cell>
          <cell r="H1855" t="str">
            <v>D0184720</v>
          </cell>
          <cell r="I1855" t="str">
            <v>EXC MoA 2025 1 Publikationen</v>
          </cell>
          <cell r="J1855">
            <v>28</v>
          </cell>
          <cell r="K1855" t="str">
            <v>EXC MoA 2025 1 Publi</v>
          </cell>
          <cell r="L1855">
            <v>20</v>
          </cell>
          <cell r="M1855" t="str">
            <v>EXC MoA 2025 1 Publikationen</v>
          </cell>
          <cell r="N1855">
            <v>28</v>
          </cell>
          <cell r="O1855">
            <v>44197</v>
          </cell>
          <cell r="P1855">
            <v>2958465</v>
          </cell>
          <cell r="Q1855" t="str">
            <v>410100</v>
          </cell>
          <cell r="R1855" t="str">
            <v>410100</v>
          </cell>
          <cell r="S1855" t="str">
            <v>HHH</v>
          </cell>
          <cell r="T1855" t="str">
            <v>410100HHH</v>
          </cell>
          <cell r="U1855" t="str">
            <v>X</v>
          </cell>
          <cell r="V1855" t="str">
            <v>X</v>
          </cell>
          <cell r="W1855">
            <v>1</v>
          </cell>
          <cell r="X1855" t="str">
            <v>D0101</v>
          </cell>
          <cell r="Y1855" t="str">
            <v>D0101</v>
          </cell>
          <cell r="Z1855" t="str">
            <v>D0101</v>
          </cell>
          <cell r="AA1855" t="str">
            <v>D0101</v>
          </cell>
          <cell r="AB1855" t="str">
            <v>GZ: EXC 2025/1</v>
          </cell>
          <cell r="AD1855" t="str">
            <v>D41</v>
          </cell>
        </row>
        <row r="1856">
          <cell r="F1856" t="str">
            <v>D.01847.21.410100</v>
          </cell>
          <cell r="G1856">
            <v>17</v>
          </cell>
          <cell r="H1856" t="str">
            <v>D0184721</v>
          </cell>
          <cell r="I1856" t="str">
            <v>EXC MoA 2025 1 Qualitätsmanagement</v>
          </cell>
          <cell r="J1856">
            <v>34</v>
          </cell>
          <cell r="K1856" t="str">
            <v>EXC MoA 2025 1 Quali</v>
          </cell>
          <cell r="L1856">
            <v>20</v>
          </cell>
          <cell r="M1856" t="str">
            <v>EXC MoA 2025 1 Qualitätsmanagement</v>
          </cell>
          <cell r="N1856">
            <v>34</v>
          </cell>
          <cell r="O1856">
            <v>44197</v>
          </cell>
          <cell r="P1856">
            <v>2958465</v>
          </cell>
          <cell r="Q1856" t="str">
            <v>410100</v>
          </cell>
          <cell r="R1856" t="str">
            <v>410100</v>
          </cell>
          <cell r="S1856" t="str">
            <v>HHH</v>
          </cell>
          <cell r="T1856" t="str">
            <v>410100HHH</v>
          </cell>
          <cell r="U1856" t="str">
            <v>X</v>
          </cell>
          <cell r="V1856" t="str">
            <v>X</v>
          </cell>
          <cell r="W1856">
            <v>1</v>
          </cell>
          <cell r="X1856" t="str">
            <v>D0101</v>
          </cell>
          <cell r="Y1856" t="str">
            <v>D0101</v>
          </cell>
          <cell r="Z1856" t="str">
            <v>D0101</v>
          </cell>
          <cell r="AA1856" t="str">
            <v>D0101</v>
          </cell>
          <cell r="AB1856" t="str">
            <v>GZ: EXC 2025/1</v>
          </cell>
          <cell r="AD1856" t="str">
            <v>D41</v>
          </cell>
        </row>
        <row r="1857">
          <cell r="F1857" t="str">
            <v>D.01847.22.410100</v>
          </cell>
          <cell r="G1857">
            <v>17</v>
          </cell>
          <cell r="H1857" t="str">
            <v>D0184722</v>
          </cell>
          <cell r="I1857" t="str">
            <v>EXC MoA 2025 1 Veranstaltungen</v>
          </cell>
          <cell r="J1857">
            <v>30</v>
          </cell>
          <cell r="K1857" t="str">
            <v>EXC MoA 2025 1 Veran</v>
          </cell>
          <cell r="L1857">
            <v>20</v>
          </cell>
          <cell r="M1857" t="str">
            <v>EXC MoA 2025 1 Veranstaltungen</v>
          </cell>
          <cell r="N1857">
            <v>30</v>
          </cell>
          <cell r="O1857">
            <v>44197</v>
          </cell>
          <cell r="P1857">
            <v>2958465</v>
          </cell>
          <cell r="Q1857" t="str">
            <v>410100</v>
          </cell>
          <cell r="R1857" t="str">
            <v>410100</v>
          </cell>
          <cell r="S1857" t="str">
            <v>HHH</v>
          </cell>
          <cell r="T1857" t="str">
            <v>410100HHH</v>
          </cell>
          <cell r="U1857" t="str">
            <v>X</v>
          </cell>
          <cell r="V1857" t="str">
            <v>X</v>
          </cell>
          <cell r="W1857">
            <v>1</v>
          </cell>
          <cell r="X1857" t="str">
            <v>D0101</v>
          </cell>
          <cell r="Y1857" t="str">
            <v>D0101</v>
          </cell>
          <cell r="Z1857" t="str">
            <v>D0101</v>
          </cell>
          <cell r="AA1857" t="str">
            <v>D0101</v>
          </cell>
          <cell r="AB1857" t="str">
            <v>GZ: EXC 2025/1</v>
          </cell>
          <cell r="AD1857" t="str">
            <v>D41</v>
          </cell>
        </row>
        <row r="1858">
          <cell r="F1858" t="str">
            <v>D.01847.23.410100</v>
          </cell>
          <cell r="G1858">
            <v>17</v>
          </cell>
          <cell r="H1858" t="str">
            <v>D0184723</v>
          </cell>
          <cell r="I1858" t="str">
            <v>EXC MoA 2025 1 Vermittlungskonzepte, Aus</v>
          </cell>
          <cell r="J1858">
            <v>40</v>
          </cell>
          <cell r="K1858" t="str">
            <v>EXC MoA 2025 1 Vermi</v>
          </cell>
          <cell r="L1858">
            <v>20</v>
          </cell>
          <cell r="M1858" t="str">
            <v>EXC MoA 2025 1 Vermittlungskonzepte, Ausstellungen</v>
          </cell>
          <cell r="N1858">
            <v>50</v>
          </cell>
          <cell r="O1858">
            <v>44197</v>
          </cell>
          <cell r="P1858">
            <v>2958465</v>
          </cell>
          <cell r="Q1858" t="str">
            <v>410100</v>
          </cell>
          <cell r="R1858" t="str">
            <v>410100</v>
          </cell>
          <cell r="S1858" t="str">
            <v>HHH</v>
          </cell>
          <cell r="T1858" t="str">
            <v>410100HHH</v>
          </cell>
          <cell r="U1858" t="str">
            <v>X</v>
          </cell>
          <cell r="V1858" t="str">
            <v>X</v>
          </cell>
          <cell r="W1858">
            <v>1</v>
          </cell>
          <cell r="X1858" t="str">
            <v>D0101</v>
          </cell>
          <cell r="Y1858" t="str">
            <v>D0101</v>
          </cell>
          <cell r="Z1858" t="str">
            <v>D0101</v>
          </cell>
          <cell r="AA1858" t="str">
            <v>D0101</v>
          </cell>
          <cell r="AB1858" t="str">
            <v>GZ: EXC 2025/1</v>
          </cell>
          <cell r="AD1858" t="str">
            <v>D41</v>
          </cell>
        </row>
        <row r="1859">
          <cell r="F1859" t="str">
            <v>D.01847.24.410100</v>
          </cell>
          <cell r="G1859">
            <v>17</v>
          </cell>
          <cell r="H1859" t="str">
            <v>D0184724</v>
          </cell>
          <cell r="I1859" t="str">
            <v>EXC MoA 2025 1 Werkstatt, Labore, Biblio</v>
          </cell>
          <cell r="J1859">
            <v>40</v>
          </cell>
          <cell r="K1859" t="str">
            <v>EXC MoA 2025 1 Werks</v>
          </cell>
          <cell r="L1859">
            <v>20</v>
          </cell>
          <cell r="M1859" t="str">
            <v>EXC MoA 2025 1 Werkstatt, Labore, Bibliothek</v>
          </cell>
          <cell r="N1859">
            <v>44</v>
          </cell>
          <cell r="O1859">
            <v>44197</v>
          </cell>
          <cell r="P1859">
            <v>2958465</v>
          </cell>
          <cell r="Q1859" t="str">
            <v>410100</v>
          </cell>
          <cell r="R1859" t="str">
            <v>410100</v>
          </cell>
          <cell r="S1859" t="str">
            <v>HHH</v>
          </cell>
          <cell r="T1859" t="str">
            <v>410100HHH</v>
          </cell>
          <cell r="U1859" t="str">
            <v>X</v>
          </cell>
          <cell r="V1859" t="str">
            <v>X</v>
          </cell>
          <cell r="W1859">
            <v>1</v>
          </cell>
          <cell r="X1859" t="str">
            <v>D0101</v>
          </cell>
          <cell r="Y1859" t="str">
            <v>D0101</v>
          </cell>
          <cell r="Z1859" t="str">
            <v>D0101</v>
          </cell>
          <cell r="AA1859" t="str">
            <v>D0101</v>
          </cell>
          <cell r="AB1859" t="str">
            <v>GZ: EXC 2025/1</v>
          </cell>
          <cell r="AD1859" t="str">
            <v>D41</v>
          </cell>
        </row>
        <row r="1860">
          <cell r="F1860" t="str">
            <v>D.01872.00.210100</v>
          </cell>
          <cell r="G1860">
            <v>17</v>
          </cell>
          <cell r="H1860" t="str">
            <v>D0187200</v>
          </cell>
          <cell r="I1860" t="str">
            <v>EXC 2002 1 P 01</v>
          </cell>
          <cell r="J1860">
            <v>15</v>
          </cell>
          <cell r="K1860" t="str">
            <v>EXC 2002 1 P 01</v>
          </cell>
          <cell r="L1860">
            <v>15</v>
          </cell>
          <cell r="M1860" t="str">
            <v>EXC 2002 1 P 01</v>
          </cell>
          <cell r="N1860">
            <v>15</v>
          </cell>
          <cell r="O1860">
            <v>44197</v>
          </cell>
          <cell r="P1860">
            <v>2958465</v>
          </cell>
          <cell r="Q1860" t="str">
            <v>210100</v>
          </cell>
          <cell r="R1860" t="str">
            <v>210100</v>
          </cell>
          <cell r="S1860" t="str">
            <v>HHH</v>
          </cell>
          <cell r="T1860" t="str">
            <v>210100HHH</v>
          </cell>
          <cell r="U1860" t="str">
            <v>X</v>
          </cell>
          <cell r="V1860" t="str">
            <v>X</v>
          </cell>
          <cell r="W1860">
            <v>1</v>
          </cell>
          <cell r="X1860" t="str">
            <v>D0101</v>
          </cell>
          <cell r="Y1860" t="str">
            <v>D0101</v>
          </cell>
          <cell r="Z1860" t="str">
            <v>D0101</v>
          </cell>
          <cell r="AA1860" t="str">
            <v>D0101</v>
          </cell>
          <cell r="AB1860" t="str">
            <v>EXC 2002</v>
          </cell>
          <cell r="AD1860" t="str">
            <v>D41</v>
          </cell>
        </row>
        <row r="1861">
          <cell r="F1861" t="str">
            <v>D.01872.01.210100</v>
          </cell>
          <cell r="G1861">
            <v>17</v>
          </cell>
          <cell r="H1861" t="str">
            <v>D0187201</v>
          </cell>
          <cell r="I1861" t="str">
            <v>EXC 2002 1 P 02</v>
          </cell>
          <cell r="J1861">
            <v>15</v>
          </cell>
          <cell r="K1861" t="str">
            <v>EXC 2002 1 P 02</v>
          </cell>
          <cell r="L1861">
            <v>15</v>
          </cell>
          <cell r="M1861" t="str">
            <v>EXC 2002 1 P 02</v>
          </cell>
          <cell r="N1861">
            <v>15</v>
          </cell>
          <cell r="O1861">
            <v>44197</v>
          </cell>
          <cell r="P1861">
            <v>2958465</v>
          </cell>
          <cell r="Q1861" t="str">
            <v>210100</v>
          </cell>
          <cell r="R1861" t="str">
            <v>210100</v>
          </cell>
          <cell r="S1861" t="str">
            <v>HHH</v>
          </cell>
          <cell r="T1861" t="str">
            <v>210100HHH</v>
          </cell>
          <cell r="U1861" t="str">
            <v>X</v>
          </cell>
          <cell r="V1861" t="str">
            <v>X</v>
          </cell>
          <cell r="W1861">
            <v>1</v>
          </cell>
          <cell r="X1861" t="str">
            <v>D0101</v>
          </cell>
          <cell r="Y1861" t="str">
            <v>D0101</v>
          </cell>
          <cell r="Z1861" t="str">
            <v>D0101</v>
          </cell>
          <cell r="AA1861" t="str">
            <v>D0101</v>
          </cell>
          <cell r="AB1861" t="str">
            <v>EXC 2002</v>
          </cell>
          <cell r="AD1861" t="str">
            <v>D41</v>
          </cell>
        </row>
        <row r="1862">
          <cell r="F1862" t="str">
            <v>D.01872.02.210100</v>
          </cell>
          <cell r="G1862">
            <v>17</v>
          </cell>
          <cell r="H1862" t="str">
            <v>D0187202</v>
          </cell>
          <cell r="I1862" t="str">
            <v>EXC 2002 1 P 06</v>
          </cell>
          <cell r="J1862">
            <v>15</v>
          </cell>
          <cell r="K1862" t="str">
            <v>EXC 2002 1 P 06</v>
          </cell>
          <cell r="L1862">
            <v>15</v>
          </cell>
          <cell r="M1862" t="str">
            <v>EXC 2002 1 P 06</v>
          </cell>
          <cell r="N1862">
            <v>15</v>
          </cell>
          <cell r="O1862">
            <v>44197</v>
          </cell>
          <cell r="P1862">
            <v>2958465</v>
          </cell>
          <cell r="Q1862" t="str">
            <v>210100</v>
          </cell>
          <cell r="R1862" t="str">
            <v>210100</v>
          </cell>
          <cell r="S1862" t="str">
            <v>HHH</v>
          </cell>
          <cell r="T1862" t="str">
            <v>210100HHH</v>
          </cell>
          <cell r="U1862" t="str">
            <v>X</v>
          </cell>
          <cell r="V1862" t="str">
            <v>X</v>
          </cell>
          <cell r="W1862">
            <v>1</v>
          </cell>
          <cell r="X1862" t="str">
            <v>D0101</v>
          </cell>
          <cell r="Y1862" t="str">
            <v>D0101</v>
          </cell>
          <cell r="Z1862" t="str">
            <v>D0101</v>
          </cell>
          <cell r="AA1862" t="str">
            <v>D0101</v>
          </cell>
          <cell r="AB1862" t="str">
            <v>EXC 2002</v>
          </cell>
          <cell r="AD1862" t="str">
            <v>D41</v>
          </cell>
        </row>
        <row r="1863">
          <cell r="F1863" t="str">
            <v>D.01872.03.210100</v>
          </cell>
          <cell r="G1863">
            <v>17</v>
          </cell>
          <cell r="H1863" t="str">
            <v>D0187203</v>
          </cell>
          <cell r="I1863" t="str">
            <v>EXC 2002 1 P 08</v>
          </cell>
          <cell r="J1863">
            <v>15</v>
          </cell>
          <cell r="K1863" t="str">
            <v>EXC 2002 1 P 08</v>
          </cell>
          <cell r="L1863">
            <v>15</v>
          </cell>
          <cell r="M1863" t="str">
            <v>EXC 2002 1 P 08</v>
          </cell>
          <cell r="N1863">
            <v>15</v>
          </cell>
          <cell r="O1863">
            <v>44197</v>
          </cell>
          <cell r="P1863">
            <v>2958465</v>
          </cell>
          <cell r="Q1863" t="str">
            <v>210100</v>
          </cell>
          <cell r="R1863" t="str">
            <v>210100</v>
          </cell>
          <cell r="S1863" t="str">
            <v>HHH</v>
          </cell>
          <cell r="T1863" t="str">
            <v>210100HHH</v>
          </cell>
          <cell r="U1863" t="str">
            <v>X</v>
          </cell>
          <cell r="V1863" t="str">
            <v>X</v>
          </cell>
          <cell r="W1863">
            <v>1</v>
          </cell>
          <cell r="X1863" t="str">
            <v>D0101</v>
          </cell>
          <cell r="Y1863" t="str">
            <v>D0101</v>
          </cell>
          <cell r="Z1863" t="str">
            <v>D0101</v>
          </cell>
          <cell r="AA1863" t="str">
            <v>D0101</v>
          </cell>
          <cell r="AB1863" t="str">
            <v>EXC 2002</v>
          </cell>
          <cell r="AD1863" t="str">
            <v>D41</v>
          </cell>
        </row>
        <row r="1864">
          <cell r="F1864" t="str">
            <v>D.01872.04.210100</v>
          </cell>
          <cell r="G1864">
            <v>17</v>
          </cell>
          <cell r="H1864" t="str">
            <v>D0187204</v>
          </cell>
          <cell r="I1864" t="str">
            <v>EXC 2002 1 P 09</v>
          </cell>
          <cell r="J1864">
            <v>15</v>
          </cell>
          <cell r="K1864" t="str">
            <v>EXC 2002 1 P 09</v>
          </cell>
          <cell r="L1864">
            <v>15</v>
          </cell>
          <cell r="M1864" t="str">
            <v>EXC 2002 1 P 09</v>
          </cell>
          <cell r="N1864">
            <v>15</v>
          </cell>
          <cell r="O1864">
            <v>44197</v>
          </cell>
          <cell r="P1864">
            <v>2958465</v>
          </cell>
          <cell r="Q1864" t="str">
            <v>210100</v>
          </cell>
          <cell r="R1864" t="str">
            <v>210100</v>
          </cell>
          <cell r="S1864" t="str">
            <v>HHH</v>
          </cell>
          <cell r="T1864" t="str">
            <v>210100HHH</v>
          </cell>
          <cell r="U1864" t="str">
            <v>X</v>
          </cell>
          <cell r="V1864" t="str">
            <v>X</v>
          </cell>
          <cell r="W1864">
            <v>1</v>
          </cell>
          <cell r="X1864" t="str">
            <v>D0101</v>
          </cell>
          <cell r="Y1864" t="str">
            <v>D0101</v>
          </cell>
          <cell r="Z1864" t="str">
            <v>D0101</v>
          </cell>
          <cell r="AA1864" t="str">
            <v>D0101</v>
          </cell>
          <cell r="AB1864" t="str">
            <v>EXC 2002</v>
          </cell>
          <cell r="AD1864" t="str">
            <v>D41</v>
          </cell>
        </row>
        <row r="1865">
          <cell r="F1865" t="str">
            <v>D.01872.05.210100</v>
          </cell>
          <cell r="G1865">
            <v>17</v>
          </cell>
          <cell r="H1865" t="str">
            <v>D0187205</v>
          </cell>
          <cell r="I1865" t="str">
            <v>EXC 2002 1 P 10</v>
          </cell>
          <cell r="J1865">
            <v>15</v>
          </cell>
          <cell r="K1865" t="str">
            <v>EXC 2002 1 P 10</v>
          </cell>
          <cell r="L1865">
            <v>15</v>
          </cell>
          <cell r="M1865" t="str">
            <v>EXC 2002 1 P 10</v>
          </cell>
          <cell r="N1865">
            <v>15</v>
          </cell>
          <cell r="O1865">
            <v>44197</v>
          </cell>
          <cell r="P1865">
            <v>2958465</v>
          </cell>
          <cell r="Q1865" t="str">
            <v>210100</v>
          </cell>
          <cell r="R1865" t="str">
            <v>210100</v>
          </cell>
          <cell r="S1865" t="str">
            <v>HHH</v>
          </cell>
          <cell r="T1865" t="str">
            <v>210100HHH</v>
          </cell>
          <cell r="U1865" t="str">
            <v>X</v>
          </cell>
          <cell r="V1865" t="str">
            <v>X</v>
          </cell>
          <cell r="W1865">
            <v>1</v>
          </cell>
          <cell r="X1865" t="str">
            <v>D0101</v>
          </cell>
          <cell r="Y1865" t="str">
            <v>D0101</v>
          </cell>
          <cell r="Z1865" t="str">
            <v>D0101</v>
          </cell>
          <cell r="AA1865" t="str">
            <v>D0101</v>
          </cell>
          <cell r="AB1865" t="str">
            <v>GZ: EXC 2002</v>
          </cell>
          <cell r="AD1865" t="str">
            <v>D41</v>
          </cell>
        </row>
        <row r="1866">
          <cell r="F1866" t="str">
            <v>D.01872.06.210100</v>
          </cell>
          <cell r="G1866">
            <v>17</v>
          </cell>
          <cell r="H1866" t="str">
            <v>D0187206</v>
          </cell>
          <cell r="I1866" t="str">
            <v>EXC 2002 1 P 11</v>
          </cell>
          <cell r="J1866">
            <v>15</v>
          </cell>
          <cell r="K1866" t="str">
            <v>EXC 2002 1 P 11</v>
          </cell>
          <cell r="L1866">
            <v>15</v>
          </cell>
          <cell r="M1866" t="str">
            <v>EXC 2002 1 P 11</v>
          </cell>
          <cell r="N1866">
            <v>15</v>
          </cell>
          <cell r="O1866">
            <v>44197</v>
          </cell>
          <cell r="P1866">
            <v>2958465</v>
          </cell>
          <cell r="Q1866" t="str">
            <v>210100</v>
          </cell>
          <cell r="R1866" t="str">
            <v>210100</v>
          </cell>
          <cell r="S1866" t="str">
            <v>HHH</v>
          </cell>
          <cell r="T1866" t="str">
            <v>210100HHH</v>
          </cell>
          <cell r="U1866" t="str">
            <v>X</v>
          </cell>
          <cell r="V1866" t="str">
            <v>X</v>
          </cell>
          <cell r="W1866">
            <v>1</v>
          </cell>
          <cell r="X1866" t="str">
            <v>D0101</v>
          </cell>
          <cell r="Y1866" t="str">
            <v>D0101</v>
          </cell>
          <cell r="Z1866" t="str">
            <v>D0101</v>
          </cell>
          <cell r="AA1866" t="str">
            <v>D0101</v>
          </cell>
          <cell r="AB1866" t="str">
            <v>EXC 2002</v>
          </cell>
          <cell r="AD1866" t="str">
            <v>D41</v>
          </cell>
        </row>
        <row r="1867">
          <cell r="F1867" t="str">
            <v>D.01872.07.210100</v>
          </cell>
          <cell r="G1867">
            <v>17</v>
          </cell>
          <cell r="H1867" t="str">
            <v>D0187207</v>
          </cell>
          <cell r="I1867" t="str">
            <v>EXC 2002 1 P 12</v>
          </cell>
          <cell r="J1867">
            <v>15</v>
          </cell>
          <cell r="K1867" t="str">
            <v>EXC 2002 1 P 12</v>
          </cell>
          <cell r="L1867">
            <v>15</v>
          </cell>
          <cell r="M1867" t="str">
            <v>EXC 2002 1 P 12</v>
          </cell>
          <cell r="N1867">
            <v>15</v>
          </cell>
          <cell r="O1867">
            <v>44197</v>
          </cell>
          <cell r="P1867">
            <v>2958465</v>
          </cell>
          <cell r="Q1867" t="str">
            <v>210100</v>
          </cell>
          <cell r="R1867" t="str">
            <v>210100</v>
          </cell>
          <cell r="S1867" t="str">
            <v>HHH</v>
          </cell>
          <cell r="T1867" t="str">
            <v>210100HHH</v>
          </cell>
          <cell r="U1867" t="str">
            <v>X</v>
          </cell>
          <cell r="V1867" t="str">
            <v>X</v>
          </cell>
          <cell r="W1867">
            <v>1</v>
          </cell>
          <cell r="X1867" t="str">
            <v>D0101</v>
          </cell>
          <cell r="Y1867" t="str">
            <v>D0101</v>
          </cell>
          <cell r="Z1867" t="str">
            <v>D0101</v>
          </cell>
          <cell r="AA1867" t="str">
            <v>D0101</v>
          </cell>
          <cell r="AB1867" t="str">
            <v>EXC 2002</v>
          </cell>
          <cell r="AD1867" t="str">
            <v>D41</v>
          </cell>
        </row>
        <row r="1868">
          <cell r="F1868" t="str">
            <v>D.01872.08.210100</v>
          </cell>
          <cell r="G1868">
            <v>17</v>
          </cell>
          <cell r="H1868" t="str">
            <v>D0187208</v>
          </cell>
          <cell r="I1868" t="str">
            <v>EXC 2002 1 P 20</v>
          </cell>
          <cell r="J1868">
            <v>15</v>
          </cell>
          <cell r="K1868" t="str">
            <v>EXC 2002 1 P 20</v>
          </cell>
          <cell r="L1868">
            <v>15</v>
          </cell>
          <cell r="M1868" t="str">
            <v>EXC 2002 1 P 20</v>
          </cell>
          <cell r="N1868">
            <v>15</v>
          </cell>
          <cell r="O1868">
            <v>44197</v>
          </cell>
          <cell r="P1868">
            <v>2958465</v>
          </cell>
          <cell r="Q1868" t="str">
            <v>210100</v>
          </cell>
          <cell r="R1868" t="str">
            <v>210100</v>
          </cell>
          <cell r="S1868" t="str">
            <v>HHH</v>
          </cell>
          <cell r="T1868" t="str">
            <v>210100HHH</v>
          </cell>
          <cell r="U1868" t="str">
            <v>X</v>
          </cell>
          <cell r="V1868" t="str">
            <v>X</v>
          </cell>
          <cell r="W1868">
            <v>1</v>
          </cell>
          <cell r="X1868" t="str">
            <v>D0101</v>
          </cell>
          <cell r="Y1868" t="str">
            <v>D0101</v>
          </cell>
          <cell r="Z1868" t="str">
            <v>D0101</v>
          </cell>
          <cell r="AA1868" t="str">
            <v>D0101</v>
          </cell>
          <cell r="AB1868" t="str">
            <v>EXC 2002</v>
          </cell>
          <cell r="AD1868" t="str">
            <v>D41</v>
          </cell>
        </row>
        <row r="1869">
          <cell r="F1869" t="str">
            <v>D.01872.09.210100</v>
          </cell>
          <cell r="G1869">
            <v>17</v>
          </cell>
          <cell r="H1869" t="str">
            <v>D0187209</v>
          </cell>
          <cell r="I1869" t="str">
            <v xml:space="preserve">EXC 2002 1 EXC: Science of Intelligence </v>
          </cell>
          <cell r="J1869">
            <v>40</v>
          </cell>
          <cell r="K1869" t="str">
            <v>EXC 2002 1 EXC: Scie</v>
          </cell>
          <cell r="L1869">
            <v>20</v>
          </cell>
          <cell r="M1869" t="str">
            <v>EXC 2002 1 EXC: Science of Intelligence Hauptkonto</v>
          </cell>
          <cell r="N1869">
            <v>50</v>
          </cell>
          <cell r="O1869">
            <v>44197</v>
          </cell>
          <cell r="P1869">
            <v>2958465</v>
          </cell>
          <cell r="Q1869" t="str">
            <v>210100</v>
          </cell>
          <cell r="R1869" t="str">
            <v>210100</v>
          </cell>
          <cell r="S1869" t="str">
            <v>HHH</v>
          </cell>
          <cell r="T1869" t="str">
            <v>210100HHH</v>
          </cell>
          <cell r="U1869" t="str">
            <v>X</v>
          </cell>
          <cell r="V1869" t="str">
            <v>X</v>
          </cell>
          <cell r="W1869">
            <v>1</v>
          </cell>
          <cell r="X1869" t="str">
            <v>D0101</v>
          </cell>
          <cell r="Y1869" t="str">
            <v>D0101</v>
          </cell>
          <cell r="Z1869" t="str">
            <v>D0101</v>
          </cell>
          <cell r="AA1869" t="str">
            <v>D0101</v>
          </cell>
          <cell r="AB1869" t="str">
            <v>EXC 2002</v>
          </cell>
          <cell r="AD1869" t="str">
            <v>D41</v>
          </cell>
        </row>
        <row r="1870">
          <cell r="F1870" t="str">
            <v>D.01882.00.210100</v>
          </cell>
          <cell r="G1870">
            <v>17</v>
          </cell>
          <cell r="H1870" t="str">
            <v>D0188200</v>
          </cell>
          <cell r="I1870" t="str">
            <v>EXC: SoI Mind and Brain</v>
          </cell>
          <cell r="J1870">
            <v>23</v>
          </cell>
          <cell r="K1870" t="str">
            <v>EXC: SoI Mind and Br</v>
          </cell>
          <cell r="L1870">
            <v>20</v>
          </cell>
          <cell r="M1870" t="str">
            <v>EXC: SoI Mind and Brain</v>
          </cell>
          <cell r="N1870">
            <v>23</v>
          </cell>
          <cell r="O1870">
            <v>44197</v>
          </cell>
          <cell r="P1870">
            <v>2958465</v>
          </cell>
          <cell r="Q1870" t="str">
            <v>210100</v>
          </cell>
          <cell r="R1870" t="str">
            <v>210100</v>
          </cell>
          <cell r="S1870" t="str">
            <v>HHH</v>
          </cell>
          <cell r="T1870" t="str">
            <v>210100HHH</v>
          </cell>
          <cell r="U1870" t="str">
            <v>X</v>
          </cell>
          <cell r="V1870" t="str">
            <v>X</v>
          </cell>
          <cell r="W1870">
            <v>1</v>
          </cell>
          <cell r="X1870" t="str">
            <v>D0101</v>
          </cell>
          <cell r="Y1870" t="str">
            <v>D0101</v>
          </cell>
          <cell r="Z1870" t="str">
            <v>D0101</v>
          </cell>
          <cell r="AA1870" t="str">
            <v>D0101</v>
          </cell>
          <cell r="AB1870" t="str">
            <v>EXC 2002</v>
          </cell>
          <cell r="AD1870" t="str">
            <v>D41</v>
          </cell>
        </row>
        <row r="1871">
          <cell r="F1871" t="str">
            <v>D.01872.10.210100</v>
          </cell>
          <cell r="G1871">
            <v>17</v>
          </cell>
          <cell r="H1871" t="str">
            <v>D0187210</v>
          </cell>
          <cell r="I1871" t="str">
            <v>EXC 2002 1 EXC 2002 P 23</v>
          </cell>
          <cell r="J1871">
            <v>24</v>
          </cell>
          <cell r="K1871" t="str">
            <v xml:space="preserve">EXC 2002 1 EXC 2002 </v>
          </cell>
          <cell r="L1871">
            <v>20</v>
          </cell>
          <cell r="M1871" t="str">
            <v>EXC 2002 1 EXC 2002 P 23</v>
          </cell>
          <cell r="N1871">
            <v>24</v>
          </cell>
          <cell r="O1871">
            <v>44197</v>
          </cell>
          <cell r="P1871">
            <v>2958465</v>
          </cell>
          <cell r="Q1871" t="str">
            <v>210100</v>
          </cell>
          <cell r="R1871" t="str">
            <v>210100</v>
          </cell>
          <cell r="S1871" t="str">
            <v>HHH</v>
          </cell>
          <cell r="T1871" t="str">
            <v>210100HHH</v>
          </cell>
          <cell r="U1871" t="str">
            <v>X</v>
          </cell>
          <cell r="V1871" t="str">
            <v>X</v>
          </cell>
          <cell r="W1871">
            <v>1</v>
          </cell>
          <cell r="X1871" t="str">
            <v>D0101</v>
          </cell>
          <cell r="Y1871" t="str">
            <v>D0101</v>
          </cell>
          <cell r="Z1871" t="str">
            <v>D0101</v>
          </cell>
          <cell r="AA1871" t="str">
            <v>D0101</v>
          </cell>
          <cell r="AB1871" t="str">
            <v>EXC 2002</v>
          </cell>
          <cell r="AD1871" t="str">
            <v>D41</v>
          </cell>
        </row>
        <row r="1872">
          <cell r="F1872" t="str">
            <v>D.01872.11.210100</v>
          </cell>
          <cell r="G1872">
            <v>17</v>
          </cell>
          <cell r="H1872" t="str">
            <v>D0187211</v>
          </cell>
          <cell r="I1872" t="str">
            <v>EXC 2002 1 EXC 2002 P 27</v>
          </cell>
          <cell r="J1872">
            <v>24</v>
          </cell>
          <cell r="K1872" t="str">
            <v xml:space="preserve">EXC 2002 1 EXC 2002 </v>
          </cell>
          <cell r="L1872">
            <v>20</v>
          </cell>
          <cell r="M1872" t="str">
            <v>EXC 2002 1 EXC 2002 P 27</v>
          </cell>
          <cell r="N1872">
            <v>24</v>
          </cell>
          <cell r="O1872">
            <v>44197</v>
          </cell>
          <cell r="P1872">
            <v>2958465</v>
          </cell>
          <cell r="Q1872" t="str">
            <v>210100</v>
          </cell>
          <cell r="R1872" t="str">
            <v>210100</v>
          </cell>
          <cell r="S1872" t="str">
            <v>HHH</v>
          </cell>
          <cell r="T1872" t="str">
            <v>210100HHH</v>
          </cell>
          <cell r="U1872" t="str">
            <v>X</v>
          </cell>
          <cell r="V1872" t="str">
            <v>X</v>
          </cell>
          <cell r="W1872">
            <v>1</v>
          </cell>
          <cell r="X1872" t="str">
            <v>D0101</v>
          </cell>
          <cell r="Y1872" t="str">
            <v>D0101</v>
          </cell>
          <cell r="Z1872" t="str">
            <v>D0101</v>
          </cell>
          <cell r="AA1872" t="str">
            <v>D0101</v>
          </cell>
          <cell r="AB1872" t="str">
            <v>EXC 2002</v>
          </cell>
          <cell r="AD1872" t="str">
            <v>D41</v>
          </cell>
        </row>
        <row r="1873">
          <cell r="F1873" t="str">
            <v>D.01872.12.210100</v>
          </cell>
          <cell r="G1873">
            <v>17</v>
          </cell>
          <cell r="H1873" t="str">
            <v>D0187212</v>
          </cell>
          <cell r="I1873" t="str">
            <v>EXC 2002 1 EXC 2002 P 21</v>
          </cell>
          <cell r="J1873">
            <v>24</v>
          </cell>
          <cell r="K1873" t="str">
            <v xml:space="preserve">EXC 2002 1 EXC 2002 </v>
          </cell>
          <cell r="L1873">
            <v>20</v>
          </cell>
          <cell r="M1873" t="str">
            <v>EXC 2002 1 EXC 2002 P 21</v>
          </cell>
          <cell r="N1873">
            <v>24</v>
          </cell>
          <cell r="O1873">
            <v>44197</v>
          </cell>
          <cell r="P1873">
            <v>2958465</v>
          </cell>
          <cell r="Q1873" t="str">
            <v>210100</v>
          </cell>
          <cell r="R1873" t="str">
            <v>210100</v>
          </cell>
          <cell r="S1873" t="str">
            <v>HHH</v>
          </cell>
          <cell r="T1873" t="str">
            <v>210100HHH</v>
          </cell>
          <cell r="U1873" t="str">
            <v>X</v>
          </cell>
          <cell r="V1873" t="str">
            <v>X</v>
          </cell>
          <cell r="W1873">
            <v>1</v>
          </cell>
          <cell r="X1873" t="str">
            <v>D0101</v>
          </cell>
          <cell r="Y1873" t="str">
            <v>D0101</v>
          </cell>
          <cell r="Z1873" t="str">
            <v>D0101</v>
          </cell>
          <cell r="AA1873" t="str">
            <v>D0101</v>
          </cell>
          <cell r="AB1873" t="str">
            <v>EXC 2002</v>
          </cell>
          <cell r="AD1873" t="str">
            <v>D41</v>
          </cell>
        </row>
        <row r="1874">
          <cell r="F1874" t="str">
            <v>D.01872.13.210100</v>
          </cell>
          <cell r="G1874">
            <v>17</v>
          </cell>
          <cell r="H1874" t="str">
            <v>D0187213</v>
          </cell>
          <cell r="I1874" t="str">
            <v>EXC 2002 /1: EXC Science of Intelligence</v>
          </cell>
          <cell r="J1874">
            <v>40</v>
          </cell>
          <cell r="K1874" t="str">
            <v>EXC 2002 /1: EXC Sci</v>
          </cell>
          <cell r="L1874">
            <v>20</v>
          </cell>
          <cell r="M1874" t="str">
            <v>EXC 2002 /1: EXC Science of Intelligence B3</v>
          </cell>
          <cell r="N1874">
            <v>43</v>
          </cell>
          <cell r="O1874">
            <v>44197</v>
          </cell>
          <cell r="P1874">
            <v>2958465</v>
          </cell>
          <cell r="Q1874" t="str">
            <v>210100</v>
          </cell>
          <cell r="R1874" t="str">
            <v>210100</v>
          </cell>
          <cell r="S1874" t="str">
            <v>HHH</v>
          </cell>
          <cell r="T1874" t="str">
            <v>210100HHH</v>
          </cell>
          <cell r="U1874" t="str">
            <v>X</v>
          </cell>
          <cell r="V1874" t="str">
            <v>X</v>
          </cell>
          <cell r="W1874">
            <v>1</v>
          </cell>
          <cell r="X1874" t="str">
            <v>D0101</v>
          </cell>
          <cell r="Y1874" t="str">
            <v>D0101</v>
          </cell>
          <cell r="Z1874" t="str">
            <v>D0101</v>
          </cell>
          <cell r="AA1874" t="str">
            <v>D0101</v>
          </cell>
          <cell r="AB1874" t="str">
            <v>EXC 2002</v>
          </cell>
          <cell r="AD1874" t="str">
            <v>D41</v>
          </cell>
        </row>
        <row r="1875">
          <cell r="F1875" t="str">
            <v>D.01887.00.330100</v>
          </cell>
          <cell r="G1875">
            <v>17</v>
          </cell>
          <cell r="H1875" t="str">
            <v>D0188700</v>
          </cell>
          <cell r="I1875" t="str">
            <v>EXC 2046 1 Math+</v>
          </cell>
          <cell r="J1875">
            <v>16</v>
          </cell>
          <cell r="K1875" t="str">
            <v>EXC 2046 1 Math+</v>
          </cell>
          <cell r="L1875">
            <v>16</v>
          </cell>
          <cell r="M1875" t="str">
            <v>EXC 2046 1 Math+</v>
          </cell>
          <cell r="N1875">
            <v>16</v>
          </cell>
          <cell r="O1875">
            <v>44197</v>
          </cell>
          <cell r="P1875">
            <v>2958465</v>
          </cell>
          <cell r="Q1875" t="str">
            <v>330100</v>
          </cell>
          <cell r="R1875" t="str">
            <v>330100</v>
          </cell>
          <cell r="S1875" t="str">
            <v>HHH</v>
          </cell>
          <cell r="T1875" t="str">
            <v>330100HHH</v>
          </cell>
          <cell r="U1875" t="str">
            <v>X</v>
          </cell>
          <cell r="V1875" t="str">
            <v>X</v>
          </cell>
          <cell r="W1875">
            <v>1</v>
          </cell>
          <cell r="X1875" t="str">
            <v>D0101</v>
          </cell>
          <cell r="Y1875" t="str">
            <v>D0101</v>
          </cell>
          <cell r="Z1875" t="str">
            <v>D0101</v>
          </cell>
          <cell r="AA1875" t="str">
            <v>D0101</v>
          </cell>
          <cell r="AB1875" t="str">
            <v>GZ: EXC 2046/1</v>
          </cell>
          <cell r="AD1875" t="str">
            <v>D41</v>
          </cell>
        </row>
        <row r="1876">
          <cell r="F1876" t="str">
            <v>D.01887.01.330100</v>
          </cell>
          <cell r="G1876">
            <v>17</v>
          </cell>
          <cell r="H1876" t="str">
            <v>D0188701</v>
          </cell>
          <cell r="I1876" t="str">
            <v>EXC 2046 1 AG Klipp</v>
          </cell>
          <cell r="J1876">
            <v>19</v>
          </cell>
          <cell r="K1876" t="str">
            <v>EXC 2046 1 AG Klipp</v>
          </cell>
          <cell r="L1876">
            <v>19</v>
          </cell>
          <cell r="M1876" t="str">
            <v>EXC 2046 1 AG Klipp</v>
          </cell>
          <cell r="N1876">
            <v>19</v>
          </cell>
          <cell r="O1876">
            <v>44197</v>
          </cell>
          <cell r="P1876">
            <v>2958465</v>
          </cell>
          <cell r="Q1876" t="str">
            <v>330100</v>
          </cell>
          <cell r="R1876" t="str">
            <v>330100</v>
          </cell>
          <cell r="S1876" t="str">
            <v>HHH</v>
          </cell>
          <cell r="T1876" t="str">
            <v>330100HHH</v>
          </cell>
          <cell r="U1876" t="str">
            <v>X</v>
          </cell>
          <cell r="V1876" t="str">
            <v>X</v>
          </cell>
          <cell r="W1876">
            <v>1</v>
          </cell>
          <cell r="X1876" t="str">
            <v>D0101</v>
          </cell>
          <cell r="Y1876" t="str">
            <v>D0101</v>
          </cell>
          <cell r="Z1876" t="str">
            <v>D0101</v>
          </cell>
          <cell r="AA1876" t="str">
            <v>D0101</v>
          </cell>
          <cell r="AB1876" t="str">
            <v>GZ: EXC 2046/1</v>
          </cell>
          <cell r="AD1876" t="str">
            <v>D41</v>
          </cell>
        </row>
        <row r="1877">
          <cell r="F1877" t="str">
            <v>D.01887.02.330100</v>
          </cell>
          <cell r="G1877">
            <v>17</v>
          </cell>
          <cell r="H1877" t="str">
            <v>D0188702</v>
          </cell>
          <cell r="I1877" t="str">
            <v>EXC 2046 1 AG Klimm</v>
          </cell>
          <cell r="J1877">
            <v>19</v>
          </cell>
          <cell r="K1877" t="str">
            <v>EXC 2046 1 AG Klimm</v>
          </cell>
          <cell r="L1877">
            <v>19</v>
          </cell>
          <cell r="M1877" t="str">
            <v>EXC 2046 1 AG Klimm</v>
          </cell>
          <cell r="N1877">
            <v>19</v>
          </cell>
          <cell r="O1877">
            <v>44197</v>
          </cell>
          <cell r="P1877">
            <v>2958465</v>
          </cell>
          <cell r="Q1877" t="str">
            <v>330100</v>
          </cell>
          <cell r="R1877" t="str">
            <v>330100</v>
          </cell>
          <cell r="S1877" t="str">
            <v>HHH</v>
          </cell>
          <cell r="T1877" t="str">
            <v>330100HHH</v>
          </cell>
          <cell r="U1877" t="str">
            <v>X</v>
          </cell>
          <cell r="V1877" t="str">
            <v>X</v>
          </cell>
          <cell r="W1877">
            <v>1</v>
          </cell>
          <cell r="X1877" t="str">
            <v>D0101</v>
          </cell>
          <cell r="Y1877" t="str">
            <v>D0101</v>
          </cell>
          <cell r="Z1877" t="str">
            <v>D0101</v>
          </cell>
          <cell r="AA1877" t="str">
            <v>D0101</v>
          </cell>
          <cell r="AB1877" t="str">
            <v>GZ: EXC 2046/1</v>
          </cell>
          <cell r="AD1877" t="str">
            <v>D41</v>
          </cell>
        </row>
        <row r="1878">
          <cell r="F1878" t="str">
            <v>D.01887.03.330100</v>
          </cell>
          <cell r="G1878">
            <v>17</v>
          </cell>
          <cell r="H1878" t="str">
            <v>D0188703</v>
          </cell>
          <cell r="I1878" t="str">
            <v>EXC 2046 1 AG Tischendorf</v>
          </cell>
          <cell r="J1878">
            <v>25</v>
          </cell>
          <cell r="K1878" t="str">
            <v>EXC 2046 1 AG Tische</v>
          </cell>
          <cell r="L1878">
            <v>20</v>
          </cell>
          <cell r="M1878" t="str">
            <v>EXC 2046 1 AG Tischendorf</v>
          </cell>
          <cell r="N1878">
            <v>25</v>
          </cell>
          <cell r="O1878">
            <v>44197</v>
          </cell>
          <cell r="P1878">
            <v>2958465</v>
          </cell>
          <cell r="Q1878" t="str">
            <v>330100</v>
          </cell>
          <cell r="R1878" t="str">
            <v>330100</v>
          </cell>
          <cell r="S1878" t="str">
            <v>HHH</v>
          </cell>
          <cell r="T1878" t="str">
            <v>330100HHH</v>
          </cell>
          <cell r="U1878" t="str">
            <v>X</v>
          </cell>
          <cell r="V1878" t="str">
            <v>X</v>
          </cell>
          <cell r="W1878">
            <v>1</v>
          </cell>
          <cell r="X1878" t="str">
            <v>D0101</v>
          </cell>
          <cell r="Y1878" t="str">
            <v>D0101</v>
          </cell>
          <cell r="Z1878" t="str">
            <v>D0101</v>
          </cell>
          <cell r="AA1878" t="str">
            <v>D0101</v>
          </cell>
          <cell r="AB1878" t="str">
            <v>GZ: EXC 2046/1</v>
          </cell>
          <cell r="AD1878" t="str">
            <v>D41</v>
          </cell>
        </row>
        <row r="1879">
          <cell r="F1879" t="str">
            <v>D.01887.16.330100</v>
          </cell>
          <cell r="G1879">
            <v>17</v>
          </cell>
          <cell r="H1879" t="str">
            <v>D0188716</v>
          </cell>
          <cell r="I1879" t="str">
            <v>EXC 2049 1 EXC 2046/1 AG Hintermüller</v>
          </cell>
          <cell r="J1879">
            <v>37</v>
          </cell>
          <cell r="K1879" t="str">
            <v>EXC 2049 1 EXC 2046/</v>
          </cell>
          <cell r="L1879">
            <v>20</v>
          </cell>
          <cell r="M1879" t="str">
            <v>EXC 2049 1 EXC 2046/1 AG Hintermüller</v>
          </cell>
          <cell r="N1879">
            <v>37</v>
          </cell>
          <cell r="O1879">
            <v>44197</v>
          </cell>
          <cell r="P1879">
            <v>2958465</v>
          </cell>
          <cell r="Q1879" t="str">
            <v>330100</v>
          </cell>
          <cell r="R1879" t="str">
            <v>330100</v>
          </cell>
          <cell r="S1879" t="str">
            <v>HHH</v>
          </cell>
          <cell r="T1879" t="str">
            <v>330100HHH</v>
          </cell>
          <cell r="U1879" t="str">
            <v>X</v>
          </cell>
          <cell r="V1879" t="str">
            <v>X</v>
          </cell>
          <cell r="W1879">
            <v>1</v>
          </cell>
          <cell r="X1879" t="str">
            <v>D0101</v>
          </cell>
          <cell r="Y1879" t="str">
            <v>D0101</v>
          </cell>
          <cell r="Z1879" t="str">
            <v>D0101</v>
          </cell>
          <cell r="AA1879" t="str">
            <v>D0101</v>
          </cell>
          <cell r="AB1879" t="str">
            <v>GZ: EXC 2046/1</v>
          </cell>
          <cell r="AD1879" t="str">
            <v>D41</v>
          </cell>
        </row>
        <row r="1880">
          <cell r="F1880" t="str">
            <v>D.01887.04.330100</v>
          </cell>
          <cell r="G1880">
            <v>17</v>
          </cell>
          <cell r="H1880" t="str">
            <v>D0188704</v>
          </cell>
          <cell r="I1880" t="str">
            <v>EXC 2046 1 AG Kreher AA4-4</v>
          </cell>
          <cell r="J1880">
            <v>26</v>
          </cell>
          <cell r="K1880" t="str">
            <v>EXC 2046 1 AG Kreher</v>
          </cell>
          <cell r="L1880">
            <v>20</v>
          </cell>
          <cell r="M1880" t="str">
            <v>EXC 2046 1 AG Kreher AA4-4</v>
          </cell>
          <cell r="N1880">
            <v>26</v>
          </cell>
          <cell r="O1880">
            <v>44197</v>
          </cell>
          <cell r="P1880">
            <v>2958465</v>
          </cell>
          <cell r="Q1880" t="str">
            <v>330100</v>
          </cell>
          <cell r="R1880" t="str">
            <v>330100</v>
          </cell>
          <cell r="S1880" t="str">
            <v>HHH</v>
          </cell>
          <cell r="T1880" t="str">
            <v>330100HHH</v>
          </cell>
          <cell r="U1880" t="str">
            <v>X</v>
          </cell>
          <cell r="V1880" t="str">
            <v>X</v>
          </cell>
          <cell r="W1880">
            <v>1</v>
          </cell>
          <cell r="X1880" t="str">
            <v>D0101</v>
          </cell>
          <cell r="Y1880" t="str">
            <v>D0101</v>
          </cell>
          <cell r="Z1880" t="str">
            <v>D0101</v>
          </cell>
          <cell r="AA1880" t="str">
            <v>D0101</v>
          </cell>
          <cell r="AB1880" t="str">
            <v>GZ: EXC 2046/1</v>
          </cell>
          <cell r="AD1880" t="str">
            <v>D41</v>
          </cell>
        </row>
        <row r="1881">
          <cell r="F1881" t="str">
            <v>D.01887.05.330100</v>
          </cell>
          <cell r="G1881">
            <v>17</v>
          </cell>
          <cell r="H1881" t="str">
            <v>D0188705</v>
          </cell>
          <cell r="I1881" t="str">
            <v>EXC 2046 1 AG Hintermüller EF3-3</v>
          </cell>
          <cell r="J1881">
            <v>32</v>
          </cell>
          <cell r="K1881" t="str">
            <v>EXC 2046 1 AG Hinter</v>
          </cell>
          <cell r="L1881">
            <v>20</v>
          </cell>
          <cell r="M1881" t="str">
            <v>EXC 2046 1 AG Hintermüller EF3-3</v>
          </cell>
          <cell r="N1881">
            <v>32</v>
          </cell>
          <cell r="O1881">
            <v>44197</v>
          </cell>
          <cell r="P1881">
            <v>2958465</v>
          </cell>
          <cell r="Q1881" t="str">
            <v>330100</v>
          </cell>
          <cell r="R1881" t="str">
            <v>330100</v>
          </cell>
          <cell r="S1881" t="str">
            <v>HHH</v>
          </cell>
          <cell r="T1881" t="str">
            <v>330100HHH</v>
          </cell>
          <cell r="U1881" t="str">
            <v>X</v>
          </cell>
          <cell r="V1881" t="str">
            <v>X</v>
          </cell>
          <cell r="W1881">
            <v>1</v>
          </cell>
          <cell r="X1881" t="str">
            <v>D0101</v>
          </cell>
          <cell r="Y1881" t="str">
            <v>D0101</v>
          </cell>
          <cell r="Z1881" t="str">
            <v>D0101</v>
          </cell>
          <cell r="AA1881" t="str">
            <v>D0101</v>
          </cell>
          <cell r="AB1881" t="str">
            <v>GZ: EXC 2046/1</v>
          </cell>
          <cell r="AD1881" t="str">
            <v>D41</v>
          </cell>
        </row>
        <row r="1882">
          <cell r="F1882" t="str">
            <v>D.01887.06.330100</v>
          </cell>
          <cell r="G1882">
            <v>17</v>
          </cell>
          <cell r="H1882" t="str">
            <v>D0188706</v>
          </cell>
          <cell r="I1882" t="str">
            <v>EXC 2046 1 AG Hintermüller EF3-5</v>
          </cell>
          <cell r="J1882">
            <v>32</v>
          </cell>
          <cell r="K1882" t="str">
            <v>EXC 2046 1 AG Hinter</v>
          </cell>
          <cell r="L1882">
            <v>20</v>
          </cell>
          <cell r="M1882" t="str">
            <v>EXC 2046 1 AG Hintermüller EF3-5</v>
          </cell>
          <cell r="N1882">
            <v>32</v>
          </cell>
          <cell r="O1882">
            <v>44197</v>
          </cell>
          <cell r="P1882">
            <v>2958465</v>
          </cell>
          <cell r="Q1882" t="str">
            <v>330100</v>
          </cell>
          <cell r="R1882" t="str">
            <v>330100</v>
          </cell>
          <cell r="S1882" t="str">
            <v>HHH</v>
          </cell>
          <cell r="T1882" t="str">
            <v>330100HHH</v>
          </cell>
          <cell r="U1882" t="str">
            <v>X</v>
          </cell>
          <cell r="V1882" t="str">
            <v>X</v>
          </cell>
          <cell r="W1882">
            <v>1</v>
          </cell>
          <cell r="X1882" t="str">
            <v>D0101</v>
          </cell>
          <cell r="Y1882" t="str">
            <v>D0101</v>
          </cell>
          <cell r="Z1882" t="str">
            <v>D0101</v>
          </cell>
          <cell r="AA1882" t="str">
            <v>D0101</v>
          </cell>
          <cell r="AB1882" t="str">
            <v>GZ: EXC 2046/1</v>
          </cell>
          <cell r="AD1882" t="str">
            <v>D41</v>
          </cell>
        </row>
        <row r="1883">
          <cell r="F1883" t="str">
            <v>D.01887.17.330100</v>
          </cell>
          <cell r="G1883">
            <v>17</v>
          </cell>
          <cell r="H1883" t="str">
            <v>D0188717</v>
          </cell>
          <cell r="I1883" t="str">
            <v>EXC 2049 1 Z-Projekt für Sachmittel</v>
          </cell>
          <cell r="J1883">
            <v>35</v>
          </cell>
          <cell r="K1883" t="str">
            <v>EXC 2049 1 Z-Projekt</v>
          </cell>
          <cell r="L1883">
            <v>20</v>
          </cell>
          <cell r="M1883" t="str">
            <v>EXC 2049 1 Z-Projekt für Sachmittel</v>
          </cell>
          <cell r="N1883">
            <v>35</v>
          </cell>
          <cell r="O1883">
            <v>44197</v>
          </cell>
          <cell r="P1883">
            <v>2958465</v>
          </cell>
          <cell r="Q1883" t="str">
            <v>330100</v>
          </cell>
          <cell r="R1883" t="str">
            <v>330100</v>
          </cell>
          <cell r="S1883" t="str">
            <v>HHH</v>
          </cell>
          <cell r="T1883" t="str">
            <v>330100HHH</v>
          </cell>
          <cell r="U1883" t="str">
            <v>X</v>
          </cell>
          <cell r="V1883" t="str">
            <v>X</v>
          </cell>
          <cell r="W1883">
            <v>1</v>
          </cell>
          <cell r="X1883" t="str">
            <v>D0101</v>
          </cell>
          <cell r="Y1883" t="str">
            <v>D0101</v>
          </cell>
          <cell r="Z1883" t="str">
            <v>D0101</v>
          </cell>
          <cell r="AA1883" t="str">
            <v>D0101</v>
          </cell>
          <cell r="AB1883" t="str">
            <v>GZ: EXC 2046/1</v>
          </cell>
          <cell r="AD1883" t="str">
            <v>D41</v>
          </cell>
        </row>
        <row r="1884">
          <cell r="F1884" t="str">
            <v>D.01887.07.330100</v>
          </cell>
          <cell r="G1884">
            <v>17</v>
          </cell>
          <cell r="H1884" t="str">
            <v>D0188707</v>
          </cell>
          <cell r="I1884" t="str">
            <v>EXC 2046 1 Fukaya algebra  TP: IN-A3</v>
          </cell>
          <cell r="J1884">
            <v>36</v>
          </cell>
          <cell r="K1884" t="str">
            <v>EXC 2046 1 Fukaya al</v>
          </cell>
          <cell r="L1884">
            <v>20</v>
          </cell>
          <cell r="M1884" t="str">
            <v>EXC 2046 1 Fukaya algebra  TP: IN-A3</v>
          </cell>
          <cell r="N1884">
            <v>36</v>
          </cell>
          <cell r="O1884">
            <v>44197</v>
          </cell>
          <cell r="P1884">
            <v>2958465</v>
          </cell>
          <cell r="Q1884" t="str">
            <v>330100</v>
          </cell>
          <cell r="R1884" t="str">
            <v>330100</v>
          </cell>
          <cell r="S1884" t="str">
            <v>HHH</v>
          </cell>
          <cell r="T1884" t="str">
            <v>330100HHH</v>
          </cell>
          <cell r="U1884" t="str">
            <v>X</v>
          </cell>
          <cell r="V1884" t="str">
            <v>X</v>
          </cell>
          <cell r="W1884">
            <v>1</v>
          </cell>
          <cell r="X1884" t="str">
            <v>D0101</v>
          </cell>
          <cell r="Y1884" t="str">
            <v>D0101</v>
          </cell>
          <cell r="Z1884" t="str">
            <v>D0101</v>
          </cell>
          <cell r="AA1884" t="str">
            <v>D0101</v>
          </cell>
          <cell r="AB1884" t="str">
            <v>GZ: EXC 2046/1</v>
          </cell>
          <cell r="AD1884" t="str">
            <v>D41</v>
          </cell>
        </row>
        <row r="1885">
          <cell r="F1885" t="str">
            <v>D.01887.08.330100</v>
          </cell>
          <cell r="G1885">
            <v>17</v>
          </cell>
          <cell r="H1885" t="str">
            <v>D0188708</v>
          </cell>
          <cell r="I1885" t="str">
            <v>EXC 2046 1 Algebraic and Arithmetic Geom</v>
          </cell>
          <cell r="J1885">
            <v>40</v>
          </cell>
          <cell r="K1885" t="str">
            <v>EXC 2046 1 Algebraic</v>
          </cell>
          <cell r="L1885">
            <v>20</v>
          </cell>
          <cell r="M1885" t="str">
            <v>EXC 2046 1 Algebraic and Arithmetic Geometry</v>
          </cell>
          <cell r="N1885">
            <v>44</v>
          </cell>
          <cell r="O1885">
            <v>44197</v>
          </cell>
          <cell r="P1885">
            <v>2958465</v>
          </cell>
          <cell r="Q1885" t="str">
            <v>330100</v>
          </cell>
          <cell r="R1885" t="str">
            <v>330100</v>
          </cell>
          <cell r="S1885" t="str">
            <v>HHH</v>
          </cell>
          <cell r="T1885" t="str">
            <v>330100HHH</v>
          </cell>
          <cell r="U1885" t="str">
            <v>X</v>
          </cell>
          <cell r="V1885" t="str">
            <v>X</v>
          </cell>
          <cell r="W1885">
            <v>1</v>
          </cell>
          <cell r="X1885" t="str">
            <v>D0101</v>
          </cell>
          <cell r="Y1885" t="str">
            <v>D0101</v>
          </cell>
          <cell r="Z1885" t="str">
            <v>D0101</v>
          </cell>
          <cell r="AA1885" t="str">
            <v>D0101</v>
          </cell>
          <cell r="AB1885" t="str">
            <v>GZ: EXC 2046/1</v>
          </cell>
          <cell r="AD1885" t="str">
            <v>D41</v>
          </cell>
        </row>
        <row r="1886">
          <cell r="F1886" t="str">
            <v>D.01887.09.330100</v>
          </cell>
          <cell r="G1886">
            <v>17</v>
          </cell>
          <cell r="H1886" t="str">
            <v>D0188709</v>
          </cell>
          <cell r="I1886" t="str">
            <v>EXC 2046 /1: NW 1</v>
          </cell>
          <cell r="J1886">
            <v>17</v>
          </cell>
          <cell r="K1886" t="str">
            <v>EXC 2046 /1: NW 1</v>
          </cell>
          <cell r="L1886">
            <v>17</v>
          </cell>
          <cell r="M1886" t="str">
            <v>EXC 2046 /1: NW 1</v>
          </cell>
          <cell r="N1886">
            <v>17</v>
          </cell>
          <cell r="O1886">
            <v>44197</v>
          </cell>
          <cell r="P1886">
            <v>2958465</v>
          </cell>
          <cell r="Q1886" t="str">
            <v>330100</v>
          </cell>
          <cell r="R1886" t="str">
            <v>330100</v>
          </cell>
          <cell r="S1886" t="str">
            <v>HHH</v>
          </cell>
          <cell r="T1886" t="str">
            <v>330100HHH</v>
          </cell>
          <cell r="U1886" t="str">
            <v>X</v>
          </cell>
          <cell r="V1886" t="str">
            <v>X</v>
          </cell>
          <cell r="W1886">
            <v>1</v>
          </cell>
          <cell r="X1886" t="str">
            <v>D0101</v>
          </cell>
          <cell r="Y1886" t="str">
            <v>D0101</v>
          </cell>
          <cell r="Z1886" t="str">
            <v>D0101</v>
          </cell>
          <cell r="AA1886" t="str">
            <v>D0101</v>
          </cell>
          <cell r="AB1886" t="str">
            <v>EXC 2046</v>
          </cell>
          <cell r="AD1886" t="str">
            <v>D41</v>
          </cell>
        </row>
        <row r="1887">
          <cell r="F1887" t="str">
            <v>D.01887.10.330100</v>
          </cell>
          <cell r="G1887">
            <v>17</v>
          </cell>
          <cell r="H1887" t="str">
            <v>D0188710</v>
          </cell>
          <cell r="I1887" t="str">
            <v>EXC 2046 /1: NW 2</v>
          </cell>
          <cell r="J1887">
            <v>17</v>
          </cell>
          <cell r="K1887" t="str">
            <v>EXC 2046 /1: NW 2</v>
          </cell>
          <cell r="L1887">
            <v>17</v>
          </cell>
          <cell r="M1887" t="str">
            <v>EXC 2046 /1: NW 2</v>
          </cell>
          <cell r="N1887">
            <v>17</v>
          </cell>
          <cell r="O1887">
            <v>44197</v>
          </cell>
          <cell r="P1887">
            <v>2958465</v>
          </cell>
          <cell r="Q1887" t="str">
            <v>330100</v>
          </cell>
          <cell r="R1887" t="str">
            <v>330100</v>
          </cell>
          <cell r="S1887" t="str">
            <v>HHH</v>
          </cell>
          <cell r="T1887" t="str">
            <v>330100HHH</v>
          </cell>
          <cell r="U1887" t="str">
            <v>X</v>
          </cell>
          <cell r="V1887" t="str">
            <v>X</v>
          </cell>
          <cell r="W1887">
            <v>1</v>
          </cell>
          <cell r="X1887" t="str">
            <v>D0101</v>
          </cell>
          <cell r="Y1887" t="str">
            <v>D0101</v>
          </cell>
          <cell r="Z1887" t="str">
            <v>D0101</v>
          </cell>
          <cell r="AA1887" t="str">
            <v>D0101</v>
          </cell>
          <cell r="AB1887" t="str">
            <v>EXC 2046 / 1</v>
          </cell>
          <cell r="AD1887" t="str">
            <v>D41</v>
          </cell>
        </row>
        <row r="1888">
          <cell r="F1888" t="str">
            <v>D.01887.11.330100</v>
          </cell>
          <cell r="G1888">
            <v>17</v>
          </cell>
          <cell r="H1888" t="str">
            <v>D0188711</v>
          </cell>
          <cell r="I1888" t="str">
            <v>EXC 2046 /1: Sparse Deep Neuronal Networ</v>
          </cell>
          <cell r="J1888">
            <v>40</v>
          </cell>
          <cell r="K1888" t="str">
            <v xml:space="preserve">EXC 2046 /1: Sparse </v>
          </cell>
          <cell r="L1888">
            <v>20</v>
          </cell>
          <cell r="M1888" t="str">
            <v>EXC 2046 /1: Sparse Deep Neuronal Networks  TP AA2-7</v>
          </cell>
          <cell r="N1888">
            <v>52</v>
          </cell>
          <cell r="O1888">
            <v>44197</v>
          </cell>
          <cell r="P1888">
            <v>2958465</v>
          </cell>
          <cell r="Q1888" t="str">
            <v>330100</v>
          </cell>
          <cell r="R1888" t="str">
            <v>330100</v>
          </cell>
          <cell r="S1888" t="str">
            <v>HHH</v>
          </cell>
          <cell r="T1888" t="str">
            <v>330100HHH</v>
          </cell>
          <cell r="U1888" t="str">
            <v>X</v>
          </cell>
          <cell r="V1888" t="str">
            <v>X</v>
          </cell>
          <cell r="W1888">
            <v>1</v>
          </cell>
          <cell r="X1888" t="str">
            <v>D0101</v>
          </cell>
          <cell r="Y1888" t="str">
            <v>D0101</v>
          </cell>
          <cell r="Z1888" t="str">
            <v>D0101</v>
          </cell>
          <cell r="AA1888" t="str">
            <v>D0101</v>
          </cell>
          <cell r="AB1888" t="str">
            <v>EXC 2046 / 1</v>
          </cell>
          <cell r="AD1888" t="str">
            <v>D41</v>
          </cell>
        </row>
        <row r="1889">
          <cell r="F1889" t="str">
            <v>D.01887.12.330100</v>
          </cell>
          <cell r="G1889">
            <v>17</v>
          </cell>
          <cell r="H1889" t="str">
            <v>D0188712</v>
          </cell>
          <cell r="I1889" t="str">
            <v>EXC 2046 /1: Math+ Professur</v>
          </cell>
          <cell r="J1889">
            <v>28</v>
          </cell>
          <cell r="K1889" t="str">
            <v>EXC 2046 /1: Math+ P</v>
          </cell>
          <cell r="L1889">
            <v>20</v>
          </cell>
          <cell r="M1889" t="str">
            <v>EXC 2046 /1: Math+ Professur</v>
          </cell>
          <cell r="N1889">
            <v>28</v>
          </cell>
          <cell r="O1889">
            <v>44197</v>
          </cell>
          <cell r="P1889">
            <v>2958465</v>
          </cell>
          <cell r="Q1889" t="str">
            <v>330100</v>
          </cell>
          <cell r="R1889" t="str">
            <v>330100</v>
          </cell>
          <cell r="S1889" t="str">
            <v>HHH</v>
          </cell>
          <cell r="T1889" t="str">
            <v>330100HHH</v>
          </cell>
          <cell r="U1889" t="str">
            <v>X</v>
          </cell>
          <cell r="V1889" t="str">
            <v>X</v>
          </cell>
          <cell r="W1889">
            <v>1</v>
          </cell>
          <cell r="X1889" t="str">
            <v>D0101</v>
          </cell>
          <cell r="Y1889" t="str">
            <v>D0101</v>
          </cell>
          <cell r="Z1889" t="str">
            <v>D0101</v>
          </cell>
          <cell r="AA1889" t="str">
            <v>D0101</v>
          </cell>
          <cell r="AB1889" t="str">
            <v>EXC 2046/1</v>
          </cell>
          <cell r="AD1889" t="str">
            <v>D41</v>
          </cell>
        </row>
        <row r="1890">
          <cell r="F1890" t="str">
            <v>D.01887.13.330100</v>
          </cell>
          <cell r="G1890">
            <v>17</v>
          </cell>
          <cell r="H1890" t="str">
            <v>D0188713</v>
          </cell>
          <cell r="I1890" t="str">
            <v>EXC 2046 /1: Outreach Vorprojekt</v>
          </cell>
          <cell r="J1890">
            <v>32</v>
          </cell>
          <cell r="K1890" t="str">
            <v>EXC 2046 /1: Outreac</v>
          </cell>
          <cell r="L1890">
            <v>20</v>
          </cell>
          <cell r="M1890" t="str">
            <v>EXC 2046 /1: Outreach Vorprojekt</v>
          </cell>
          <cell r="N1890">
            <v>32</v>
          </cell>
          <cell r="O1890">
            <v>44197</v>
          </cell>
          <cell r="P1890">
            <v>2958465</v>
          </cell>
          <cell r="Q1890" t="str">
            <v>330100</v>
          </cell>
          <cell r="R1890" t="str">
            <v>330100</v>
          </cell>
          <cell r="S1890" t="str">
            <v>HHH</v>
          </cell>
          <cell r="T1890" t="str">
            <v>330100HHH</v>
          </cell>
          <cell r="U1890" t="str">
            <v>X</v>
          </cell>
          <cell r="V1890" t="str">
            <v>X</v>
          </cell>
          <cell r="W1890">
            <v>1</v>
          </cell>
          <cell r="X1890" t="str">
            <v>D0101</v>
          </cell>
          <cell r="Y1890" t="str">
            <v>D0101</v>
          </cell>
          <cell r="Z1890" t="str">
            <v>D0101</v>
          </cell>
          <cell r="AA1890" t="str">
            <v>D0101</v>
          </cell>
          <cell r="AB1890" t="str">
            <v>EXC 2046/1</v>
          </cell>
          <cell r="AD1890" t="str">
            <v>D41</v>
          </cell>
        </row>
        <row r="1891">
          <cell r="F1891" t="str">
            <v>D.01887.14.330100</v>
          </cell>
          <cell r="G1891">
            <v>17</v>
          </cell>
          <cell r="H1891" t="str">
            <v>D0188714</v>
          </cell>
          <cell r="I1891" t="str">
            <v xml:space="preserve">EXC 2046 /1: Decision-making for Energy </v>
          </cell>
          <cell r="J1891">
            <v>40</v>
          </cell>
          <cell r="K1891" t="str">
            <v>EXC 2046 /1: Decisio</v>
          </cell>
          <cell r="L1891">
            <v>20</v>
          </cell>
          <cell r="M1891" t="str">
            <v>EXC 2046 /1: Decision-making for Energy Network Dynamics</v>
          </cell>
          <cell r="N1891">
            <v>56</v>
          </cell>
          <cell r="O1891">
            <v>44197</v>
          </cell>
          <cell r="P1891">
            <v>2958465</v>
          </cell>
          <cell r="Q1891" t="str">
            <v>330100</v>
          </cell>
          <cell r="R1891" t="str">
            <v>330100</v>
          </cell>
          <cell r="S1891" t="str">
            <v>HHH</v>
          </cell>
          <cell r="T1891" t="str">
            <v>330100HHH</v>
          </cell>
          <cell r="U1891" t="str">
            <v>X</v>
          </cell>
          <cell r="V1891" t="str">
            <v>X</v>
          </cell>
          <cell r="W1891">
            <v>1</v>
          </cell>
          <cell r="X1891" t="str">
            <v>D0101</v>
          </cell>
          <cell r="Y1891" t="str">
            <v>D0101</v>
          </cell>
          <cell r="Z1891" t="str">
            <v>D0101</v>
          </cell>
          <cell r="AA1891" t="str">
            <v>D0101</v>
          </cell>
          <cell r="AB1891" t="str">
            <v>EXC 2046/1</v>
          </cell>
          <cell r="AD1891" t="str">
            <v>D41</v>
          </cell>
        </row>
        <row r="1892">
          <cell r="F1892" t="str">
            <v>D.01887.15.330100</v>
          </cell>
          <cell r="G1892">
            <v>17</v>
          </cell>
          <cell r="H1892" t="str">
            <v>D0188715</v>
          </cell>
          <cell r="I1892" t="str">
            <v>EXC 2046 /1: MATH+ TP: EF3-7 Convolution</v>
          </cell>
          <cell r="J1892">
            <v>40</v>
          </cell>
          <cell r="K1892" t="str">
            <v>EXC 2046 /1: MATH+ T</v>
          </cell>
          <cell r="L1892">
            <v>20</v>
          </cell>
          <cell r="M1892" t="str">
            <v>EXC 2046 /1: MATH+ TP: EF3-7 Convolutional Proximal Neural Networks</v>
          </cell>
          <cell r="N1892">
            <v>67</v>
          </cell>
          <cell r="O1892">
            <v>44197</v>
          </cell>
          <cell r="P1892">
            <v>2958465</v>
          </cell>
          <cell r="Q1892" t="str">
            <v>330100</v>
          </cell>
          <cell r="R1892" t="str">
            <v>330100</v>
          </cell>
          <cell r="S1892" t="str">
            <v>HHH</v>
          </cell>
          <cell r="T1892" t="str">
            <v>330100HHH</v>
          </cell>
          <cell r="U1892" t="str">
            <v>X</v>
          </cell>
          <cell r="V1892" t="str">
            <v>X</v>
          </cell>
          <cell r="W1892">
            <v>1</v>
          </cell>
          <cell r="X1892" t="str">
            <v>D0101</v>
          </cell>
          <cell r="Y1892" t="str">
            <v>D0101</v>
          </cell>
          <cell r="Z1892" t="str">
            <v>D0101</v>
          </cell>
          <cell r="AA1892" t="str">
            <v>D0101</v>
          </cell>
          <cell r="AB1892" t="str">
            <v>EXC 2046/1</v>
          </cell>
          <cell r="AD1892" t="str">
            <v>D41</v>
          </cell>
        </row>
        <row r="1893">
          <cell r="F1893" t="str">
            <v>D.01891.00.210100</v>
          </cell>
          <cell r="G1893">
            <v>17</v>
          </cell>
          <cell r="H1893" t="str">
            <v>D0189100</v>
          </cell>
          <cell r="I1893" t="str">
            <v>EXC 2049 1 AG Brecht Neuroplastizität</v>
          </cell>
          <cell r="J1893">
            <v>37</v>
          </cell>
          <cell r="K1893" t="str">
            <v>EXC 2049 1 AG Brecht</v>
          </cell>
          <cell r="L1893">
            <v>20</v>
          </cell>
          <cell r="M1893" t="str">
            <v>EXC 2049 1 AG Brecht Neuroplastizität</v>
          </cell>
          <cell r="N1893">
            <v>37</v>
          </cell>
          <cell r="O1893">
            <v>44197</v>
          </cell>
          <cell r="P1893">
            <v>2958465</v>
          </cell>
          <cell r="Q1893" t="str">
            <v>210100</v>
          </cell>
          <cell r="R1893" t="str">
            <v>210100</v>
          </cell>
          <cell r="S1893" t="str">
            <v>HHH</v>
          </cell>
          <cell r="T1893" t="str">
            <v>210100HHH</v>
          </cell>
          <cell r="U1893" t="str">
            <v>X</v>
          </cell>
          <cell r="V1893" t="str">
            <v>X</v>
          </cell>
          <cell r="W1893">
            <v>1</v>
          </cell>
          <cell r="X1893" t="str">
            <v>D0101</v>
          </cell>
          <cell r="Y1893" t="str">
            <v>D0101</v>
          </cell>
          <cell r="Z1893" t="str">
            <v>D0101</v>
          </cell>
          <cell r="AA1893" t="str">
            <v>D0101</v>
          </cell>
          <cell r="AB1893" t="str">
            <v>EXC 2049</v>
          </cell>
          <cell r="AD1893" t="str">
            <v>D41</v>
          </cell>
        </row>
        <row r="1894">
          <cell r="F1894" t="str">
            <v>D.01891.01.210100</v>
          </cell>
          <cell r="G1894">
            <v>17</v>
          </cell>
          <cell r="H1894" t="str">
            <v>D0189101</v>
          </cell>
          <cell r="I1894" t="str">
            <v>EXC 2049 1 AG Plested Optogenetic</v>
          </cell>
          <cell r="J1894">
            <v>33</v>
          </cell>
          <cell r="K1894" t="str">
            <v>EXC 2049 1 AG Pleste</v>
          </cell>
          <cell r="L1894">
            <v>20</v>
          </cell>
          <cell r="M1894" t="str">
            <v>EXC 2049 1 AG Plested Optogenetic</v>
          </cell>
          <cell r="N1894">
            <v>33</v>
          </cell>
          <cell r="O1894">
            <v>44197</v>
          </cell>
          <cell r="P1894">
            <v>2958465</v>
          </cell>
          <cell r="Q1894" t="str">
            <v>210100</v>
          </cell>
          <cell r="R1894" t="str">
            <v>210100</v>
          </cell>
          <cell r="S1894" t="str">
            <v>HHH</v>
          </cell>
          <cell r="T1894" t="str">
            <v>210100HHH</v>
          </cell>
          <cell r="U1894" t="str">
            <v>X</v>
          </cell>
          <cell r="V1894" t="str">
            <v>X</v>
          </cell>
          <cell r="W1894">
            <v>1</v>
          </cell>
          <cell r="X1894" t="str">
            <v>D0101</v>
          </cell>
          <cell r="Y1894" t="str">
            <v>D0101</v>
          </cell>
          <cell r="Z1894" t="str">
            <v>D0101</v>
          </cell>
          <cell r="AA1894" t="str">
            <v>D0101</v>
          </cell>
          <cell r="AB1894" t="str">
            <v>EXC 2049</v>
          </cell>
          <cell r="AD1894" t="str">
            <v>D41</v>
          </cell>
        </row>
        <row r="1895">
          <cell r="F1895" t="str">
            <v>D.01891.02.210100</v>
          </cell>
          <cell r="G1895">
            <v>17</v>
          </cell>
          <cell r="H1895" t="str">
            <v>D0189102</v>
          </cell>
          <cell r="I1895" t="str">
            <v>EXC 2049 1 Neurocure AG Dziobek</v>
          </cell>
          <cell r="J1895">
            <v>31</v>
          </cell>
          <cell r="K1895" t="str">
            <v>EXC 2049 1 Neurocure</v>
          </cell>
          <cell r="L1895">
            <v>20</v>
          </cell>
          <cell r="M1895" t="str">
            <v>EXC 2049 1 Neurocure AG Dziobek</v>
          </cell>
          <cell r="N1895">
            <v>31</v>
          </cell>
          <cell r="O1895">
            <v>44197</v>
          </cell>
          <cell r="P1895">
            <v>2958465</v>
          </cell>
          <cell r="Q1895" t="str">
            <v>210100</v>
          </cell>
          <cell r="R1895" t="str">
            <v>210100</v>
          </cell>
          <cell r="S1895" t="str">
            <v>HHH</v>
          </cell>
          <cell r="T1895" t="str">
            <v>210100HHH</v>
          </cell>
          <cell r="U1895" t="str">
            <v>X</v>
          </cell>
          <cell r="V1895" t="str">
            <v>X</v>
          </cell>
          <cell r="W1895">
            <v>1</v>
          </cell>
          <cell r="X1895" t="str">
            <v>D0101</v>
          </cell>
          <cell r="Y1895" t="str">
            <v>D0101</v>
          </cell>
          <cell r="Z1895" t="str">
            <v>D0101</v>
          </cell>
          <cell r="AA1895" t="str">
            <v>D0101</v>
          </cell>
          <cell r="AB1895" t="str">
            <v>EXC 2049/1</v>
          </cell>
          <cell r="AD1895" t="str">
            <v>D41</v>
          </cell>
        </row>
        <row r="1896">
          <cell r="F1896" t="str">
            <v>D.01891.03.210100</v>
          </cell>
          <cell r="G1896">
            <v>17</v>
          </cell>
          <cell r="H1896" t="str">
            <v>D0189103</v>
          </cell>
          <cell r="I1896" t="str">
            <v>EXC 2049 1 Optogenetic activation</v>
          </cell>
          <cell r="J1896">
            <v>33</v>
          </cell>
          <cell r="K1896" t="str">
            <v>EXC 2049 1 Optogenet</v>
          </cell>
          <cell r="L1896">
            <v>20</v>
          </cell>
          <cell r="M1896" t="str">
            <v>EXC 2049 1 Optogenetic activation</v>
          </cell>
          <cell r="N1896">
            <v>33</v>
          </cell>
          <cell r="O1896">
            <v>44197</v>
          </cell>
          <cell r="P1896">
            <v>2958465</v>
          </cell>
          <cell r="Q1896" t="str">
            <v>210100</v>
          </cell>
          <cell r="R1896" t="str">
            <v>210100</v>
          </cell>
          <cell r="S1896" t="str">
            <v>HHH</v>
          </cell>
          <cell r="T1896" t="str">
            <v>210100HHH</v>
          </cell>
          <cell r="U1896" t="str">
            <v>X</v>
          </cell>
          <cell r="V1896" t="str">
            <v>X</v>
          </cell>
          <cell r="W1896">
            <v>1</v>
          </cell>
          <cell r="X1896" t="str">
            <v>D0101</v>
          </cell>
          <cell r="Y1896" t="str">
            <v>D0101</v>
          </cell>
          <cell r="Z1896" t="str">
            <v>D0101</v>
          </cell>
          <cell r="AA1896" t="str">
            <v>D0101</v>
          </cell>
          <cell r="AB1896" t="str">
            <v>EXC 2049/1</v>
          </cell>
          <cell r="AD1896" t="str">
            <v>D41</v>
          </cell>
        </row>
        <row r="1897">
          <cell r="F1897" t="str">
            <v>D.01891.04.210100</v>
          </cell>
          <cell r="G1897">
            <v>17</v>
          </cell>
          <cell r="H1897" t="str">
            <v>D0189104</v>
          </cell>
          <cell r="I1897" t="str">
            <v>EXC 2049/1 Wissenschaftliche Koordinatio</v>
          </cell>
          <cell r="J1897">
            <v>40</v>
          </cell>
          <cell r="K1897" t="str">
            <v>EXC 2049/1 Wissensch</v>
          </cell>
          <cell r="L1897">
            <v>20</v>
          </cell>
          <cell r="M1897" t="str">
            <v>EXC 2049/1 Wissenschaftliche Koordination</v>
          </cell>
          <cell r="N1897">
            <v>41</v>
          </cell>
          <cell r="O1897">
            <v>44197</v>
          </cell>
          <cell r="P1897">
            <v>2958465</v>
          </cell>
          <cell r="Q1897" t="str">
            <v>210100</v>
          </cell>
          <cell r="R1897" t="str">
            <v>210100</v>
          </cell>
          <cell r="S1897" t="str">
            <v>HHH</v>
          </cell>
          <cell r="T1897" t="str">
            <v>210100HHH</v>
          </cell>
          <cell r="U1897" t="str">
            <v>X</v>
          </cell>
          <cell r="V1897" t="str">
            <v>X</v>
          </cell>
          <cell r="W1897">
            <v>1</v>
          </cell>
          <cell r="X1897" t="str">
            <v>D0101</v>
          </cell>
          <cell r="Y1897" t="str">
            <v>D0101</v>
          </cell>
          <cell r="Z1897" t="str">
            <v>D0101</v>
          </cell>
          <cell r="AA1897" t="str">
            <v>D0101</v>
          </cell>
          <cell r="AB1897" t="str">
            <v>EXC 2049/1</v>
          </cell>
          <cell r="AD1897" t="str">
            <v>D41</v>
          </cell>
        </row>
        <row r="1898">
          <cell r="F1898" t="str">
            <v>D.01891.05.210100</v>
          </cell>
          <cell r="G1898">
            <v>17</v>
          </cell>
          <cell r="H1898" t="str">
            <v>D0189105</v>
          </cell>
          <cell r="I1898" t="str">
            <v>EXC 2049: NeuroCure AG Larkum</v>
          </cell>
          <cell r="J1898">
            <v>29</v>
          </cell>
          <cell r="K1898" t="str">
            <v xml:space="preserve">EXC 2049: NeuroCure </v>
          </cell>
          <cell r="L1898">
            <v>20</v>
          </cell>
          <cell r="M1898" t="str">
            <v>EXC 2049: NeuroCure AG Larkum</v>
          </cell>
          <cell r="N1898">
            <v>29</v>
          </cell>
          <cell r="O1898">
            <v>44197</v>
          </cell>
          <cell r="P1898">
            <v>2958465</v>
          </cell>
          <cell r="Q1898" t="str">
            <v>210100</v>
          </cell>
          <cell r="R1898" t="str">
            <v>210100</v>
          </cell>
          <cell r="S1898" t="str">
            <v>HHH</v>
          </cell>
          <cell r="T1898" t="str">
            <v>210100HHH</v>
          </cell>
          <cell r="U1898" t="str">
            <v>X</v>
          </cell>
          <cell r="V1898" t="str">
            <v>X</v>
          </cell>
          <cell r="W1898">
            <v>1</v>
          </cell>
          <cell r="X1898" t="str">
            <v>D0101</v>
          </cell>
          <cell r="Y1898" t="str">
            <v>D0101</v>
          </cell>
          <cell r="Z1898" t="str">
            <v>D0101</v>
          </cell>
          <cell r="AA1898" t="str">
            <v>D0101</v>
          </cell>
          <cell r="AB1898" t="str">
            <v>EXC 2049</v>
          </cell>
          <cell r="AD1898" t="str">
            <v>D41</v>
          </cell>
        </row>
        <row r="1899">
          <cell r="F1899" t="str">
            <v>D.01911.00.210100</v>
          </cell>
          <cell r="G1899">
            <v>17</v>
          </cell>
          <cell r="H1899" t="str">
            <v>D0191100</v>
          </cell>
          <cell r="I1899" t="str">
            <v>FASTER Scott</v>
          </cell>
          <cell r="J1899">
            <v>12</v>
          </cell>
          <cell r="K1899" t="str">
            <v>FASTER Scott</v>
          </cell>
          <cell r="L1899">
            <v>12</v>
          </cell>
          <cell r="M1899" t="str">
            <v>FASTER Scott</v>
          </cell>
          <cell r="N1899">
            <v>12</v>
          </cell>
          <cell r="O1899">
            <v>44197</v>
          </cell>
          <cell r="P1899">
            <v>2958465</v>
          </cell>
          <cell r="Q1899" t="str">
            <v>210100</v>
          </cell>
          <cell r="R1899" t="str">
            <v>210100</v>
          </cell>
          <cell r="S1899" t="str">
            <v>HHH</v>
          </cell>
          <cell r="T1899" t="str">
            <v>210100HHH</v>
          </cell>
          <cell r="U1899" t="str">
            <v>X</v>
          </cell>
          <cell r="V1899" t="str">
            <v>X</v>
          </cell>
          <cell r="W1899">
            <v>1</v>
          </cell>
          <cell r="X1899" t="str">
            <v>D0101</v>
          </cell>
          <cell r="Y1899" t="str">
            <v>D0101</v>
          </cell>
          <cell r="Z1899" t="str">
            <v>D0101</v>
          </cell>
          <cell r="AA1899" t="str">
            <v>D0101</v>
          </cell>
          <cell r="AB1899" t="str">
            <v>GZ: EXC2049</v>
          </cell>
          <cell r="AD1899" t="str">
            <v>D41</v>
          </cell>
        </row>
        <row r="1900">
          <cell r="F1900" t="str">
            <v>D.01891.06.210100</v>
          </cell>
          <cell r="G1900">
            <v>17</v>
          </cell>
          <cell r="H1900" t="str">
            <v>D0189106</v>
          </cell>
          <cell r="I1900" t="str">
            <v>EXC 2049: NeuroCure METIS</v>
          </cell>
          <cell r="J1900">
            <v>25</v>
          </cell>
          <cell r="K1900" t="str">
            <v xml:space="preserve">EXC 2049: NeuroCure </v>
          </cell>
          <cell r="L1900">
            <v>20</v>
          </cell>
          <cell r="M1900" t="str">
            <v>EXC 2049: NeuroCure METIS</v>
          </cell>
          <cell r="N1900">
            <v>25</v>
          </cell>
          <cell r="O1900">
            <v>44197</v>
          </cell>
          <cell r="P1900">
            <v>2958465</v>
          </cell>
          <cell r="Q1900" t="str">
            <v>210100</v>
          </cell>
          <cell r="R1900" t="str">
            <v>210100</v>
          </cell>
          <cell r="S1900" t="str">
            <v>HHH</v>
          </cell>
          <cell r="T1900" t="str">
            <v>210100HHH</v>
          </cell>
          <cell r="U1900" t="str">
            <v>X</v>
          </cell>
          <cell r="V1900" t="str">
            <v>X</v>
          </cell>
          <cell r="W1900">
            <v>1</v>
          </cell>
          <cell r="X1900" t="str">
            <v>D0101</v>
          </cell>
          <cell r="Y1900" t="str">
            <v>D0101</v>
          </cell>
          <cell r="Z1900" t="str">
            <v>D0101</v>
          </cell>
          <cell r="AA1900" t="str">
            <v>D0101</v>
          </cell>
          <cell r="AB1900" t="str">
            <v>EXC 2049</v>
          </cell>
          <cell r="AD1900" t="str">
            <v>D41</v>
          </cell>
        </row>
        <row r="1901">
          <cell r="F1901" t="str">
            <v>D.01891.07.210100</v>
          </cell>
          <cell r="G1901">
            <v>17</v>
          </cell>
          <cell r="H1901" t="str">
            <v>D0189107</v>
          </cell>
          <cell r="I1901" t="str">
            <v>EXC 2049 1 Neurocure AG Mikhaylova</v>
          </cell>
          <cell r="J1901">
            <v>34</v>
          </cell>
          <cell r="K1901" t="str">
            <v>EXC 2049 1 Neurocure</v>
          </cell>
          <cell r="L1901">
            <v>20</v>
          </cell>
          <cell r="M1901" t="str">
            <v>EXC 2049 1 Neurocure AG Mikhaylova</v>
          </cell>
          <cell r="N1901">
            <v>34</v>
          </cell>
          <cell r="O1901">
            <v>44197</v>
          </cell>
          <cell r="P1901">
            <v>2958465</v>
          </cell>
          <cell r="Q1901" t="str">
            <v>210100</v>
          </cell>
          <cell r="R1901" t="str">
            <v>210100</v>
          </cell>
          <cell r="S1901" t="str">
            <v>HHH</v>
          </cell>
          <cell r="T1901" t="str">
            <v>210100HHH</v>
          </cell>
          <cell r="U1901" t="str">
            <v>X</v>
          </cell>
          <cell r="V1901" t="str">
            <v>X</v>
          </cell>
          <cell r="W1901">
            <v>1</v>
          </cell>
          <cell r="X1901" t="str">
            <v>D0101</v>
          </cell>
          <cell r="Y1901" t="str">
            <v>D0101</v>
          </cell>
          <cell r="Z1901" t="str">
            <v>D0101</v>
          </cell>
          <cell r="AA1901" t="str">
            <v>D0101</v>
          </cell>
          <cell r="AB1901" t="str">
            <v>EXC 2049/1</v>
          </cell>
          <cell r="AD1901" t="str">
            <v>D41</v>
          </cell>
        </row>
        <row r="1902">
          <cell r="F1902" t="str">
            <v>D.01914.00.550100</v>
          </cell>
          <cell r="G1902">
            <v>17</v>
          </cell>
          <cell r="H1902" t="str">
            <v>D0191400</v>
          </cell>
          <cell r="I1902" t="str">
            <v>EXC 2055 1 SCRIPTS - Hauptkonto</v>
          </cell>
          <cell r="J1902">
            <v>31</v>
          </cell>
          <cell r="K1902" t="str">
            <v>EXC 2055 1 SCRIPTS -</v>
          </cell>
          <cell r="L1902">
            <v>20</v>
          </cell>
          <cell r="M1902" t="str">
            <v>EXC 2055 1 SCRIPTS - Hauptkonto</v>
          </cell>
          <cell r="N1902">
            <v>31</v>
          </cell>
          <cell r="O1902">
            <v>44197</v>
          </cell>
          <cell r="P1902">
            <v>2958465</v>
          </cell>
          <cell r="Q1902" t="str">
            <v>550100</v>
          </cell>
          <cell r="R1902" t="str">
            <v>550100</v>
          </cell>
          <cell r="S1902" t="str">
            <v>HHH</v>
          </cell>
          <cell r="T1902" t="str">
            <v>550100HHH</v>
          </cell>
          <cell r="U1902" t="str">
            <v>X</v>
          </cell>
          <cell r="V1902" t="str">
            <v>X</v>
          </cell>
          <cell r="W1902">
            <v>1</v>
          </cell>
          <cell r="X1902" t="str">
            <v>D0101</v>
          </cell>
          <cell r="Y1902" t="str">
            <v>D0101</v>
          </cell>
          <cell r="Z1902" t="str">
            <v>D0101</v>
          </cell>
          <cell r="AA1902" t="str">
            <v>D0101</v>
          </cell>
          <cell r="AB1902" t="str">
            <v>EXC 2055</v>
          </cell>
          <cell r="AD1902" t="str">
            <v>D41</v>
          </cell>
        </row>
        <row r="1903">
          <cell r="F1903" t="str">
            <v>D.01914.01.550100</v>
          </cell>
          <cell r="G1903">
            <v>17</v>
          </cell>
          <cell r="H1903" t="str">
            <v>D0191401</v>
          </cell>
          <cell r="I1903" t="str">
            <v>EXC 2055 1 SCRIPTS Projekt Fasang</v>
          </cell>
          <cell r="J1903">
            <v>33</v>
          </cell>
          <cell r="K1903" t="str">
            <v>EXC 2055 1 SCRIPTS P</v>
          </cell>
          <cell r="L1903">
            <v>20</v>
          </cell>
          <cell r="M1903" t="str">
            <v>EXC 2055 1 SCRIPTS Projekt Fasang</v>
          </cell>
          <cell r="N1903">
            <v>33</v>
          </cell>
          <cell r="O1903">
            <v>44197</v>
          </cell>
          <cell r="P1903">
            <v>2958465</v>
          </cell>
          <cell r="Q1903" t="str">
            <v>550100</v>
          </cell>
          <cell r="R1903" t="str">
            <v>550100</v>
          </cell>
          <cell r="S1903" t="str">
            <v>HHH</v>
          </cell>
          <cell r="T1903" t="str">
            <v>550100HHH</v>
          </cell>
          <cell r="U1903" t="str">
            <v>X</v>
          </cell>
          <cell r="V1903" t="str">
            <v>X</v>
          </cell>
          <cell r="W1903">
            <v>1</v>
          </cell>
          <cell r="X1903" t="str">
            <v>D0101</v>
          </cell>
          <cell r="Y1903" t="str">
            <v>D0101</v>
          </cell>
          <cell r="Z1903" t="str">
            <v>D0101</v>
          </cell>
          <cell r="AA1903" t="str">
            <v>D0101</v>
          </cell>
          <cell r="AB1903" t="str">
            <v>EXC 2055/1</v>
          </cell>
          <cell r="AD1903" t="str">
            <v>D41</v>
          </cell>
        </row>
        <row r="1904">
          <cell r="F1904" t="str">
            <v>D.01914.02.550100</v>
          </cell>
          <cell r="G1904">
            <v>17</v>
          </cell>
          <cell r="H1904" t="str">
            <v>D0191402</v>
          </cell>
          <cell r="I1904" t="str">
            <v>EXC 2055 1 SCRIPTS Research Unit Allocat</v>
          </cell>
          <cell r="J1904">
            <v>40</v>
          </cell>
          <cell r="K1904" t="str">
            <v>EXC 2055 1 SCRIPTS R</v>
          </cell>
          <cell r="L1904">
            <v>20</v>
          </cell>
          <cell r="M1904" t="str">
            <v>EXC 2055 1 SCRIPTS Research Unit Allocation</v>
          </cell>
          <cell r="N1904">
            <v>43</v>
          </cell>
          <cell r="O1904">
            <v>44197</v>
          </cell>
          <cell r="P1904">
            <v>2958465</v>
          </cell>
          <cell r="Q1904" t="str">
            <v>550100</v>
          </cell>
          <cell r="R1904" t="str">
            <v>550100</v>
          </cell>
          <cell r="S1904" t="str">
            <v>HHH</v>
          </cell>
          <cell r="T1904" t="str">
            <v>550100HHH</v>
          </cell>
          <cell r="U1904" t="str">
            <v>X</v>
          </cell>
          <cell r="V1904" t="str">
            <v>X</v>
          </cell>
          <cell r="W1904">
            <v>1</v>
          </cell>
          <cell r="X1904" t="str">
            <v>D0101</v>
          </cell>
          <cell r="Y1904" t="str">
            <v>D0101</v>
          </cell>
          <cell r="Z1904" t="str">
            <v>D0101</v>
          </cell>
          <cell r="AA1904" t="str">
            <v>D0101</v>
          </cell>
          <cell r="AB1904" t="str">
            <v>EXC 2055</v>
          </cell>
          <cell r="AD1904" t="str">
            <v>D41</v>
          </cell>
        </row>
        <row r="1905">
          <cell r="F1905" t="str">
            <v>D.01914.03.550100</v>
          </cell>
          <cell r="G1905">
            <v>17</v>
          </cell>
          <cell r="H1905" t="str">
            <v>D0191403</v>
          </cell>
          <cell r="I1905" t="str">
            <v>EXC 2055 1 SCRIPTS Research Unit Tempora</v>
          </cell>
          <cell r="J1905">
            <v>40</v>
          </cell>
          <cell r="K1905" t="str">
            <v>EXC 2055 1 SCRIPTS R</v>
          </cell>
          <cell r="L1905">
            <v>20</v>
          </cell>
          <cell r="M1905" t="str">
            <v>EXC 2055 1 SCRIPTS Research Unit Temporality</v>
          </cell>
          <cell r="N1905">
            <v>44</v>
          </cell>
          <cell r="O1905">
            <v>44197</v>
          </cell>
          <cell r="P1905">
            <v>2958465</v>
          </cell>
          <cell r="Q1905" t="str">
            <v>550100</v>
          </cell>
          <cell r="R1905" t="str">
            <v>550100</v>
          </cell>
          <cell r="S1905" t="str">
            <v>HHH</v>
          </cell>
          <cell r="T1905" t="str">
            <v>550100HHH</v>
          </cell>
          <cell r="U1905" t="str">
            <v>X</v>
          </cell>
          <cell r="V1905" t="str">
            <v>X</v>
          </cell>
          <cell r="W1905">
            <v>1</v>
          </cell>
          <cell r="X1905" t="str">
            <v>D0101</v>
          </cell>
          <cell r="Y1905" t="str">
            <v>D0101</v>
          </cell>
          <cell r="Z1905" t="str">
            <v>D0101</v>
          </cell>
          <cell r="AA1905" t="str">
            <v>D0101</v>
          </cell>
          <cell r="AB1905" t="str">
            <v>EXC 2055</v>
          </cell>
          <cell r="AD1905" t="str">
            <v>D41</v>
          </cell>
        </row>
        <row r="1906">
          <cell r="F1906" t="str">
            <v>D.01914.04.550100</v>
          </cell>
          <cell r="G1906">
            <v>17</v>
          </cell>
          <cell r="H1906" t="str">
            <v>D0191404</v>
          </cell>
          <cell r="I1906" t="str">
            <v>EXC 2055 1 SCRIPTS Projekt Giesecke/Klüv</v>
          </cell>
          <cell r="J1906">
            <v>40</v>
          </cell>
          <cell r="K1906" t="str">
            <v>EXC 2055 1 SCRIPTS P</v>
          </cell>
          <cell r="L1906">
            <v>20</v>
          </cell>
          <cell r="M1906" t="str">
            <v>EXC 2055 1 SCRIPTS Projekt Giesecke/Klüver</v>
          </cell>
          <cell r="N1906">
            <v>42</v>
          </cell>
          <cell r="O1906">
            <v>44197</v>
          </cell>
          <cell r="P1906">
            <v>2958465</v>
          </cell>
          <cell r="Q1906" t="str">
            <v>550100</v>
          </cell>
          <cell r="R1906" t="str">
            <v>550100</v>
          </cell>
          <cell r="S1906" t="str">
            <v>HHH</v>
          </cell>
          <cell r="T1906" t="str">
            <v>550100HHH</v>
          </cell>
          <cell r="U1906" t="str">
            <v>X</v>
          </cell>
          <cell r="V1906" t="str">
            <v>X</v>
          </cell>
          <cell r="W1906">
            <v>1</v>
          </cell>
          <cell r="X1906" t="str">
            <v>D0101</v>
          </cell>
          <cell r="Y1906" t="str">
            <v>D0101</v>
          </cell>
          <cell r="Z1906" t="str">
            <v>D0101</v>
          </cell>
          <cell r="AA1906" t="str">
            <v>D0101</v>
          </cell>
          <cell r="AB1906" t="str">
            <v>EXC 2055</v>
          </cell>
          <cell r="AD1906" t="str">
            <v>D41</v>
          </cell>
        </row>
        <row r="1907">
          <cell r="F1907" t="str">
            <v>D.01914.05.550100</v>
          </cell>
          <cell r="G1907">
            <v>17</v>
          </cell>
          <cell r="H1907" t="str">
            <v>D0191405</v>
          </cell>
          <cell r="I1907" t="str">
            <v>EXC 2055 /1: Scripts High-hopes-and-brok</v>
          </cell>
          <cell r="J1907">
            <v>40</v>
          </cell>
          <cell r="K1907" t="str">
            <v>EXC 2055 /1: Scripts</v>
          </cell>
          <cell r="L1907">
            <v>20</v>
          </cell>
          <cell r="M1907" t="str">
            <v>EXC 2055 /1: Scripts High-hopes-and-broken-promises?</v>
          </cell>
          <cell r="N1907">
            <v>52</v>
          </cell>
          <cell r="O1907">
            <v>44197</v>
          </cell>
          <cell r="P1907">
            <v>2958465</v>
          </cell>
          <cell r="Q1907" t="str">
            <v>550100</v>
          </cell>
          <cell r="R1907" t="str">
            <v>550100</v>
          </cell>
          <cell r="S1907" t="str">
            <v>HHH</v>
          </cell>
          <cell r="T1907" t="str">
            <v>550100HHH</v>
          </cell>
          <cell r="U1907" t="str">
            <v>X</v>
          </cell>
          <cell r="V1907" t="str">
            <v>X</v>
          </cell>
          <cell r="W1907">
            <v>1</v>
          </cell>
          <cell r="X1907" t="str">
            <v>D0101</v>
          </cell>
          <cell r="Y1907" t="str">
            <v>D0101</v>
          </cell>
          <cell r="Z1907" t="str">
            <v>D0101</v>
          </cell>
          <cell r="AA1907" t="str">
            <v>D0101</v>
          </cell>
          <cell r="AB1907" t="str">
            <v>EXC 2055/1</v>
          </cell>
          <cell r="AD1907" t="str">
            <v>D41</v>
          </cell>
        </row>
        <row r="1908">
          <cell r="F1908" t="str">
            <v>D.01914.06.550100</v>
          </cell>
          <cell r="G1908">
            <v>17</v>
          </cell>
          <cell r="H1908" t="str">
            <v>D0191406</v>
          </cell>
          <cell r="I1908" t="str">
            <v>EXC 2055 1 SCRIPTS Humboldt Lab</v>
          </cell>
          <cell r="J1908">
            <v>31</v>
          </cell>
          <cell r="K1908" t="str">
            <v>EXC 2055 1 SCRIPTS H</v>
          </cell>
          <cell r="L1908">
            <v>20</v>
          </cell>
          <cell r="M1908" t="str">
            <v>EXC 2055 1 SCRIPTS Humboldt Lab</v>
          </cell>
          <cell r="N1908">
            <v>31</v>
          </cell>
          <cell r="O1908">
            <v>44197</v>
          </cell>
          <cell r="P1908">
            <v>2958465</v>
          </cell>
          <cell r="Q1908" t="str">
            <v>550100</v>
          </cell>
          <cell r="R1908" t="str">
            <v>550100</v>
          </cell>
          <cell r="S1908" t="str">
            <v>HHH</v>
          </cell>
          <cell r="T1908" t="str">
            <v>550100HHH</v>
          </cell>
          <cell r="U1908" t="str">
            <v>X</v>
          </cell>
          <cell r="V1908" t="str">
            <v>X</v>
          </cell>
          <cell r="W1908">
            <v>1</v>
          </cell>
          <cell r="X1908" t="str">
            <v>D0101</v>
          </cell>
          <cell r="Y1908" t="str">
            <v>D0101</v>
          </cell>
          <cell r="Z1908" t="str">
            <v>D0101</v>
          </cell>
          <cell r="AA1908" t="str">
            <v>D0101</v>
          </cell>
          <cell r="AB1908" t="str">
            <v>EXC 2055</v>
          </cell>
          <cell r="AD1908" t="str">
            <v>D41</v>
          </cell>
        </row>
        <row r="1909">
          <cell r="F1909" t="str">
            <v>D.01914.07.550100</v>
          </cell>
          <cell r="G1909">
            <v>17</v>
          </cell>
          <cell r="H1909" t="str">
            <v>D0191407</v>
          </cell>
          <cell r="I1909" t="str">
            <v>EXC 2055 /1: Projekt Berger/Dann</v>
          </cell>
          <cell r="J1909">
            <v>32</v>
          </cell>
          <cell r="K1909" t="str">
            <v>EXC 2055 /1: Projekt</v>
          </cell>
          <cell r="L1909">
            <v>20</v>
          </cell>
          <cell r="M1909" t="str">
            <v>EXC 2055 /1: Projekt Berger/Dann</v>
          </cell>
          <cell r="N1909">
            <v>32</v>
          </cell>
          <cell r="O1909">
            <v>44197</v>
          </cell>
          <cell r="P1909">
            <v>2958465</v>
          </cell>
          <cell r="Q1909" t="str">
            <v>550100</v>
          </cell>
          <cell r="R1909" t="str">
            <v>550100</v>
          </cell>
          <cell r="S1909" t="str">
            <v>HHH</v>
          </cell>
          <cell r="T1909" t="str">
            <v>550100HHH</v>
          </cell>
          <cell r="U1909" t="str">
            <v>X</v>
          </cell>
          <cell r="V1909" t="str">
            <v>X</v>
          </cell>
          <cell r="W1909">
            <v>1</v>
          </cell>
          <cell r="X1909" t="str">
            <v>D0101</v>
          </cell>
          <cell r="Y1909" t="str">
            <v>D0101</v>
          </cell>
          <cell r="Z1909" t="str">
            <v>D0101</v>
          </cell>
          <cell r="AA1909" t="str">
            <v>D0101</v>
          </cell>
          <cell r="AB1909" t="str">
            <v>EXC 2055/1</v>
          </cell>
          <cell r="AD1909" t="str">
            <v>D41</v>
          </cell>
        </row>
        <row r="1910">
          <cell r="F1910" t="str">
            <v>D.01914.08.550100</v>
          </cell>
          <cell r="G1910">
            <v>17</v>
          </cell>
          <cell r="H1910" t="str">
            <v>D0191408</v>
          </cell>
          <cell r="I1910" t="str">
            <v>EXC 2055 /1: RU Allocation</v>
          </cell>
          <cell r="J1910">
            <v>26</v>
          </cell>
          <cell r="K1910" t="str">
            <v>EXC 2055 /1: RU Allo</v>
          </cell>
          <cell r="L1910">
            <v>20</v>
          </cell>
          <cell r="M1910" t="str">
            <v>EXC 2055 /1: RU Allocation</v>
          </cell>
          <cell r="N1910">
            <v>26</v>
          </cell>
          <cell r="O1910">
            <v>44197</v>
          </cell>
          <cell r="P1910">
            <v>2958465</v>
          </cell>
          <cell r="Q1910" t="str">
            <v>550100</v>
          </cell>
          <cell r="R1910" t="str">
            <v>550100</v>
          </cell>
          <cell r="S1910" t="str">
            <v>HHH</v>
          </cell>
          <cell r="T1910" t="str">
            <v>550100HHH</v>
          </cell>
          <cell r="U1910" t="str">
            <v>X</v>
          </cell>
          <cell r="V1910" t="str">
            <v>X</v>
          </cell>
          <cell r="W1910">
            <v>1</v>
          </cell>
          <cell r="X1910" t="str">
            <v>D0101</v>
          </cell>
          <cell r="Y1910" t="str">
            <v>D0101</v>
          </cell>
          <cell r="Z1910" t="str">
            <v>D0101</v>
          </cell>
          <cell r="AA1910" t="str">
            <v>D0101</v>
          </cell>
          <cell r="AB1910" t="str">
            <v>EXC 2055/1</v>
          </cell>
          <cell r="AD1910" t="str">
            <v>D41</v>
          </cell>
        </row>
        <row r="1911">
          <cell r="F1911" t="str">
            <v>D.01914.09.550100</v>
          </cell>
          <cell r="G1911">
            <v>17</v>
          </cell>
          <cell r="H1911" t="str">
            <v>D0191409</v>
          </cell>
          <cell r="I1911" t="str">
            <v>EXC 2055 /1: Negotiating the future of e</v>
          </cell>
          <cell r="J1911">
            <v>40</v>
          </cell>
          <cell r="K1911" t="str">
            <v>EXC 2055 /1: Negotia</v>
          </cell>
          <cell r="L1911">
            <v>20</v>
          </cell>
          <cell r="M1911" t="str">
            <v>EXC 2055 /1: Negotiating the future of education</v>
          </cell>
          <cell r="N1911">
            <v>48</v>
          </cell>
          <cell r="O1911">
            <v>44197</v>
          </cell>
          <cell r="P1911">
            <v>2958465</v>
          </cell>
          <cell r="Q1911" t="str">
            <v>550100</v>
          </cell>
          <cell r="R1911" t="str">
            <v>550100</v>
          </cell>
          <cell r="S1911" t="str">
            <v>HHH</v>
          </cell>
          <cell r="T1911" t="str">
            <v>550100HHH</v>
          </cell>
          <cell r="U1911" t="str">
            <v>X</v>
          </cell>
          <cell r="V1911" t="str">
            <v>X</v>
          </cell>
          <cell r="W1911">
            <v>1</v>
          </cell>
          <cell r="X1911" t="str">
            <v>D0101</v>
          </cell>
          <cell r="Y1911" t="str">
            <v>D0101</v>
          </cell>
          <cell r="Z1911" t="str">
            <v>D0101</v>
          </cell>
          <cell r="AA1911" t="str">
            <v>D0101</v>
          </cell>
          <cell r="AB1911" t="str">
            <v>EXC 2055/1</v>
          </cell>
          <cell r="AD1911" t="str">
            <v>D41</v>
          </cell>
        </row>
        <row r="1912">
          <cell r="F1912" t="str">
            <v>D.01914.10.550100</v>
          </cell>
          <cell r="G1912">
            <v>17</v>
          </cell>
          <cell r="H1912" t="str">
            <v>D0191410</v>
          </cell>
          <cell r="I1912" t="str">
            <v>EXC 2055 /1: Responding to the (populist</v>
          </cell>
          <cell r="J1912">
            <v>40</v>
          </cell>
          <cell r="K1912" t="str">
            <v>EXC 2055 /1: Respond</v>
          </cell>
          <cell r="L1912">
            <v>20</v>
          </cell>
          <cell r="M1912" t="str">
            <v>EXC 2055 /1: Responding to the (populist) right: How moderate parties can win ...</v>
          </cell>
          <cell r="N1912">
            <v>81</v>
          </cell>
          <cell r="O1912">
            <v>44197</v>
          </cell>
          <cell r="P1912">
            <v>2958465</v>
          </cell>
          <cell r="Q1912" t="str">
            <v>550100</v>
          </cell>
          <cell r="R1912" t="str">
            <v>550100</v>
          </cell>
          <cell r="S1912" t="str">
            <v>HHH</v>
          </cell>
          <cell r="T1912" t="str">
            <v>550100HHH</v>
          </cell>
          <cell r="U1912" t="str">
            <v>X</v>
          </cell>
          <cell r="V1912" t="str">
            <v>X</v>
          </cell>
          <cell r="W1912">
            <v>1</v>
          </cell>
          <cell r="X1912" t="str">
            <v>D0101</v>
          </cell>
          <cell r="Y1912" t="str">
            <v>D0101</v>
          </cell>
          <cell r="Z1912" t="str">
            <v>D0101</v>
          </cell>
          <cell r="AA1912" t="str">
            <v>D0101</v>
          </cell>
          <cell r="AB1912" t="str">
            <v>EXC 2055/1</v>
          </cell>
          <cell r="AD1912" t="str">
            <v>D41</v>
          </cell>
        </row>
        <row r="1913">
          <cell r="F1913" t="str">
            <v>D.01925.00.950000</v>
          </cell>
          <cell r="G1913">
            <v>17</v>
          </cell>
          <cell r="H1913" t="str">
            <v>D0192500</v>
          </cell>
          <cell r="I1913" t="str">
            <v>Yousef Jameel Scholarship ab 2016</v>
          </cell>
          <cell r="J1913">
            <v>33</v>
          </cell>
          <cell r="K1913" t="str">
            <v>Yousef Jameel Schola</v>
          </cell>
          <cell r="L1913">
            <v>20</v>
          </cell>
          <cell r="M1913" t="str">
            <v>Yousef Jameel Scholarship ab 2016</v>
          </cell>
          <cell r="N1913">
            <v>33</v>
          </cell>
          <cell r="O1913">
            <v>44197</v>
          </cell>
          <cell r="P1913">
            <v>2958465</v>
          </cell>
          <cell r="Q1913" t="str">
            <v>950000</v>
          </cell>
          <cell r="R1913" t="str">
            <v>950000</v>
          </cell>
          <cell r="S1913" t="str">
            <v>HHH</v>
          </cell>
          <cell r="T1913" t="str">
            <v>950000HHH</v>
          </cell>
          <cell r="U1913" t="str">
            <v>X</v>
          </cell>
          <cell r="V1913" t="str">
            <v>X</v>
          </cell>
          <cell r="W1913">
            <v>1</v>
          </cell>
          <cell r="X1913" t="str">
            <v>K0019</v>
          </cell>
          <cell r="Y1913" t="str">
            <v>K0019</v>
          </cell>
          <cell r="Z1913" t="str">
            <v>K0019</v>
          </cell>
          <cell r="AA1913" t="str">
            <v>K0019</v>
          </cell>
          <cell r="AB1913" t="str">
            <v/>
          </cell>
          <cell r="AD1913" t="str">
            <v>D12</v>
          </cell>
        </row>
        <row r="1914">
          <cell r="F1914" t="str">
            <v>D.01926.00.950000</v>
          </cell>
          <cell r="G1914">
            <v>17</v>
          </cell>
          <cell r="H1914" t="str">
            <v>D0192600</v>
          </cell>
          <cell r="I1914" t="str">
            <v>Yousef Jameel Scholarship ab 2017</v>
          </cell>
          <cell r="J1914">
            <v>33</v>
          </cell>
          <cell r="K1914" t="str">
            <v>Yousef Jameel Schola</v>
          </cell>
          <cell r="L1914">
            <v>20</v>
          </cell>
          <cell r="M1914" t="str">
            <v>Yousef Jameel Scholarship ab 2017</v>
          </cell>
          <cell r="N1914">
            <v>33</v>
          </cell>
          <cell r="O1914">
            <v>44197</v>
          </cell>
          <cell r="P1914">
            <v>2958465</v>
          </cell>
          <cell r="Q1914" t="str">
            <v>950000</v>
          </cell>
          <cell r="R1914" t="str">
            <v>950000</v>
          </cell>
          <cell r="S1914" t="str">
            <v>HHH</v>
          </cell>
          <cell r="T1914" t="str">
            <v>950000HHH</v>
          </cell>
          <cell r="U1914" t="str">
            <v>X</v>
          </cell>
          <cell r="V1914" t="str">
            <v>X</v>
          </cell>
          <cell r="W1914">
            <v>1</v>
          </cell>
          <cell r="X1914" t="str">
            <v>K0019</v>
          </cell>
          <cell r="Y1914" t="str">
            <v>K0019</v>
          </cell>
          <cell r="Z1914" t="str">
            <v>K0019</v>
          </cell>
          <cell r="AA1914" t="str">
            <v>K0019</v>
          </cell>
          <cell r="AB1914" t="str">
            <v/>
          </cell>
          <cell r="AD1914" t="str">
            <v>D12</v>
          </cell>
        </row>
        <row r="1915">
          <cell r="F1915" t="str">
            <v>D.01927.00.950000</v>
          </cell>
          <cell r="G1915">
            <v>17</v>
          </cell>
          <cell r="H1915" t="str">
            <v>D0192700</v>
          </cell>
          <cell r="I1915" t="str">
            <v>Yousef Jameel Scholarship ab 2019</v>
          </cell>
          <cell r="J1915">
            <v>33</v>
          </cell>
          <cell r="K1915" t="str">
            <v>Yousef Jameel Schola</v>
          </cell>
          <cell r="L1915">
            <v>20</v>
          </cell>
          <cell r="M1915" t="str">
            <v>Yousef Jameel Scholarship ab 2019</v>
          </cell>
          <cell r="N1915">
            <v>33</v>
          </cell>
          <cell r="O1915">
            <v>44197</v>
          </cell>
          <cell r="P1915">
            <v>2958465</v>
          </cell>
          <cell r="Q1915" t="str">
            <v>950000</v>
          </cell>
          <cell r="R1915" t="str">
            <v>950000</v>
          </cell>
          <cell r="S1915" t="str">
            <v>HHH</v>
          </cell>
          <cell r="T1915" t="str">
            <v>950000HHH</v>
          </cell>
          <cell r="U1915" t="str">
            <v>X</v>
          </cell>
          <cell r="V1915" t="str">
            <v>X</v>
          </cell>
          <cell r="W1915">
            <v>1</v>
          </cell>
          <cell r="X1915" t="str">
            <v>K0019</v>
          </cell>
          <cell r="Y1915" t="str">
            <v>K0019</v>
          </cell>
          <cell r="Z1915" t="str">
            <v>K0019</v>
          </cell>
          <cell r="AA1915" t="str">
            <v>K0019</v>
          </cell>
          <cell r="AB1915" t="str">
            <v/>
          </cell>
          <cell r="AD1915" t="str">
            <v>D12</v>
          </cell>
        </row>
        <row r="1916">
          <cell r="F1916" t="str">
            <v>D.01928.00.950000</v>
          </cell>
          <cell r="G1916">
            <v>17</v>
          </cell>
          <cell r="H1916" t="str">
            <v>D0192800</v>
          </cell>
          <cell r="I1916" t="str">
            <v>HGS Verfügungsfonds</v>
          </cell>
          <cell r="J1916">
            <v>19</v>
          </cell>
          <cell r="K1916" t="str">
            <v>HGS Verfügungsfonds</v>
          </cell>
          <cell r="L1916">
            <v>19</v>
          </cell>
          <cell r="M1916" t="str">
            <v>HGS Verfügungsfonds</v>
          </cell>
          <cell r="N1916">
            <v>19</v>
          </cell>
          <cell r="O1916">
            <v>44197</v>
          </cell>
          <cell r="P1916">
            <v>2958465</v>
          </cell>
          <cell r="Q1916" t="str">
            <v>950000</v>
          </cell>
          <cell r="R1916" t="str">
            <v>950000</v>
          </cell>
          <cell r="S1916" t="str">
            <v>HHH</v>
          </cell>
          <cell r="T1916" t="str">
            <v>950000HHH</v>
          </cell>
          <cell r="U1916" t="str">
            <v>X</v>
          </cell>
          <cell r="V1916" t="str">
            <v>X</v>
          </cell>
          <cell r="W1916">
            <v>1</v>
          </cell>
          <cell r="X1916" t="str">
            <v>N0001</v>
          </cell>
          <cell r="Y1916" t="str">
            <v>N0001</v>
          </cell>
          <cell r="Z1916" t="str">
            <v>N0001</v>
          </cell>
          <cell r="AA1916" t="str">
            <v>N0001</v>
          </cell>
          <cell r="AD1916" t="str">
            <v>D12</v>
          </cell>
        </row>
        <row r="1917">
          <cell r="F1917" t="str">
            <v>D.01929.00.330100</v>
          </cell>
          <cell r="G1917">
            <v>17</v>
          </cell>
          <cell r="H1917" t="str">
            <v>D0192900</v>
          </cell>
          <cell r="I1917" t="str">
            <v>Stuckfragmente St. Peter ob Gratsch</v>
          </cell>
          <cell r="J1917">
            <v>35</v>
          </cell>
          <cell r="K1917" t="str">
            <v>Stuckfragmente St. P</v>
          </cell>
          <cell r="L1917">
            <v>20</v>
          </cell>
          <cell r="M1917" t="str">
            <v>Stuckfragmente St. Peter ob Gratsch</v>
          </cell>
          <cell r="N1917">
            <v>35</v>
          </cell>
          <cell r="O1917">
            <v>44197</v>
          </cell>
          <cell r="P1917">
            <v>2958465</v>
          </cell>
          <cell r="Q1917" t="str">
            <v>330100</v>
          </cell>
          <cell r="R1917" t="str">
            <v>330100</v>
          </cell>
          <cell r="S1917" t="str">
            <v>HHH</v>
          </cell>
          <cell r="T1917" t="str">
            <v>330100HHH</v>
          </cell>
          <cell r="U1917" t="str">
            <v>X</v>
          </cell>
          <cell r="V1917" t="str">
            <v>X</v>
          </cell>
          <cell r="W1917">
            <v>1</v>
          </cell>
          <cell r="X1917" t="str">
            <v>H0007</v>
          </cell>
          <cell r="Y1917" t="str">
            <v>H0007</v>
          </cell>
          <cell r="Z1917" t="str">
            <v>H0007</v>
          </cell>
          <cell r="AA1917" t="str">
            <v>H0007</v>
          </cell>
          <cell r="AB1917" t="str">
            <v>H84I19000320005</v>
          </cell>
          <cell r="AD1917" t="str">
            <v>D12</v>
          </cell>
        </row>
        <row r="1918">
          <cell r="F1918" t="str">
            <v>D.01930.00.330100</v>
          </cell>
          <cell r="G1918">
            <v>17</v>
          </cell>
          <cell r="H1918" t="str">
            <v>D0193000</v>
          </cell>
          <cell r="I1918" t="str">
            <v>GSC 1013 III SALSA</v>
          </cell>
          <cell r="J1918">
            <v>18</v>
          </cell>
          <cell r="K1918" t="str">
            <v>GSC 1013 III SALSA</v>
          </cell>
          <cell r="L1918">
            <v>18</v>
          </cell>
          <cell r="M1918" t="str">
            <v>GSC 1013 III SALSA</v>
          </cell>
          <cell r="N1918">
            <v>18</v>
          </cell>
          <cell r="O1918">
            <v>44197</v>
          </cell>
          <cell r="P1918">
            <v>2958465</v>
          </cell>
          <cell r="Q1918" t="str">
            <v>330100</v>
          </cell>
          <cell r="R1918" t="str">
            <v>330100</v>
          </cell>
          <cell r="S1918" t="str">
            <v>HHH</v>
          </cell>
          <cell r="T1918" t="str">
            <v>330100HHH</v>
          </cell>
          <cell r="U1918" t="str">
            <v>X</v>
          </cell>
          <cell r="V1918" t="str">
            <v>X</v>
          </cell>
          <cell r="W1918">
            <v>1</v>
          </cell>
          <cell r="X1918" t="str">
            <v>D0240</v>
          </cell>
          <cell r="Y1918" t="str">
            <v>D0240</v>
          </cell>
          <cell r="Z1918" t="str">
            <v>D0240</v>
          </cell>
          <cell r="AA1918" t="str">
            <v>D0240</v>
          </cell>
          <cell r="AB1918" t="str">
            <v>GZ: GSC1013/2</v>
          </cell>
          <cell r="AD1918" t="str">
            <v>D41</v>
          </cell>
        </row>
        <row r="1919">
          <cell r="F1919" t="str">
            <v>D.01931.00.550100</v>
          </cell>
          <cell r="G1919">
            <v>17</v>
          </cell>
          <cell r="H1919" t="str">
            <v>D0193100</v>
          </cell>
          <cell r="I1919" t="str">
            <v>Berlin Summer School in Social Sciences</v>
          </cell>
          <cell r="J1919">
            <v>39</v>
          </cell>
          <cell r="K1919" t="str">
            <v>Berlin Summer School</v>
          </cell>
          <cell r="L1919">
            <v>20</v>
          </cell>
          <cell r="M1919" t="str">
            <v>Berlin Summer School in Social Sciences</v>
          </cell>
          <cell r="N1919">
            <v>39</v>
          </cell>
          <cell r="O1919">
            <v>44197</v>
          </cell>
          <cell r="P1919">
            <v>2958465</v>
          </cell>
          <cell r="Q1919" t="str">
            <v>550100</v>
          </cell>
          <cell r="R1919" t="str">
            <v>550100</v>
          </cell>
          <cell r="S1919" t="str">
            <v>HHH</v>
          </cell>
          <cell r="T1919" t="str">
            <v>550100HHH</v>
          </cell>
          <cell r="U1919" t="str">
            <v>X</v>
          </cell>
          <cell r="V1919" t="str">
            <v>X</v>
          </cell>
          <cell r="W1919">
            <v>1</v>
          </cell>
          <cell r="X1919" t="str">
            <v>L0100</v>
          </cell>
          <cell r="Y1919" t="str">
            <v>L0100</v>
          </cell>
          <cell r="Z1919" t="str">
            <v>L0100</v>
          </cell>
          <cell r="AA1919" t="str">
            <v>L0100</v>
          </cell>
          <cell r="AB1919" t="str">
            <v>57164103</v>
          </cell>
          <cell r="AD1919" t="str">
            <v>D12</v>
          </cell>
        </row>
        <row r="1920">
          <cell r="F1920" t="str">
            <v>D.01932.00.510100</v>
          </cell>
          <cell r="G1920">
            <v>17</v>
          </cell>
          <cell r="H1920" t="str">
            <v>D0193200</v>
          </cell>
          <cell r="I1920" t="str">
            <v>ESB: Einstein-Doktorandenprogramm-Preis</v>
          </cell>
          <cell r="J1920">
            <v>39</v>
          </cell>
          <cell r="K1920" t="str">
            <v>ESB: Einstein-Doktor</v>
          </cell>
          <cell r="L1920">
            <v>20</v>
          </cell>
          <cell r="M1920" t="str">
            <v>ESB: Einstein-Doktorandenprogramm-Preis</v>
          </cell>
          <cell r="N1920">
            <v>39</v>
          </cell>
          <cell r="O1920">
            <v>44197</v>
          </cell>
          <cell r="P1920">
            <v>2958465</v>
          </cell>
          <cell r="Q1920" t="str">
            <v>510100</v>
          </cell>
          <cell r="R1920" t="str">
            <v>510100</v>
          </cell>
          <cell r="S1920" t="str">
            <v>HHH</v>
          </cell>
          <cell r="T1920" t="str">
            <v>510100HHH</v>
          </cell>
          <cell r="U1920" t="str">
            <v>X</v>
          </cell>
          <cell r="V1920" t="str">
            <v>X</v>
          </cell>
          <cell r="W1920">
            <v>1</v>
          </cell>
          <cell r="X1920" t="str">
            <v>I0200</v>
          </cell>
          <cell r="Y1920" t="str">
            <v>I0200</v>
          </cell>
          <cell r="Z1920" t="str">
            <v>I0200</v>
          </cell>
          <cell r="AA1920" t="str">
            <v>I0200</v>
          </cell>
          <cell r="AB1920" t="str">
            <v>EDP-2016-318</v>
          </cell>
          <cell r="AD1920" t="str">
            <v>D31</v>
          </cell>
        </row>
        <row r="1921">
          <cell r="F1921" t="str">
            <v>D.01933.00.510100</v>
          </cell>
          <cell r="G1921">
            <v>17</v>
          </cell>
          <cell r="H1921" t="str">
            <v>D0193300</v>
          </cell>
          <cell r="I1921" t="str">
            <v>School of Cognition - Uni Budget-</v>
          </cell>
          <cell r="J1921">
            <v>33</v>
          </cell>
          <cell r="K1921" t="str">
            <v xml:space="preserve">School of Cognition </v>
          </cell>
          <cell r="L1921">
            <v>20</v>
          </cell>
          <cell r="M1921" t="str">
            <v>School of Cognition - Uni Budget-</v>
          </cell>
          <cell r="N1921">
            <v>33</v>
          </cell>
          <cell r="O1921">
            <v>44197</v>
          </cell>
          <cell r="P1921">
            <v>2958465</v>
          </cell>
          <cell r="Q1921" t="str">
            <v>510100</v>
          </cell>
          <cell r="R1921" t="str">
            <v>510100</v>
          </cell>
          <cell r="S1921" t="str">
            <v>HHH</v>
          </cell>
          <cell r="T1921" t="str">
            <v>510100HHH</v>
          </cell>
          <cell r="U1921" t="str">
            <v>X</v>
          </cell>
          <cell r="V1921" t="str">
            <v>X</v>
          </cell>
          <cell r="W1921">
            <v>1</v>
          </cell>
          <cell r="X1921" t="str">
            <v>E0100</v>
          </cell>
          <cell r="Y1921" t="str">
            <v>E0100</v>
          </cell>
          <cell r="Z1921" t="str">
            <v>E0100</v>
          </cell>
          <cell r="AA1921" t="str">
            <v>E0100</v>
          </cell>
          <cell r="AB1921" t="str">
            <v>GZ: 413 - - M526300</v>
          </cell>
          <cell r="AD1921" t="str">
            <v>D21</v>
          </cell>
        </row>
        <row r="1922">
          <cell r="F1922" t="str">
            <v>D.01934.00.510100</v>
          </cell>
          <cell r="G1922">
            <v>17</v>
          </cell>
          <cell r="H1922" t="str">
            <v>D0193400</v>
          </cell>
          <cell r="I1922" t="str">
            <v>School of Cognition</v>
          </cell>
          <cell r="J1922">
            <v>19</v>
          </cell>
          <cell r="K1922" t="str">
            <v>School of Cognition</v>
          </cell>
          <cell r="L1922">
            <v>19</v>
          </cell>
          <cell r="M1922" t="str">
            <v>School of Cognition</v>
          </cell>
          <cell r="N1922">
            <v>19</v>
          </cell>
          <cell r="O1922">
            <v>44197</v>
          </cell>
          <cell r="P1922">
            <v>2958465</v>
          </cell>
          <cell r="Q1922" t="str">
            <v>510100</v>
          </cell>
          <cell r="R1922" t="str">
            <v>510100</v>
          </cell>
          <cell r="S1922" t="str">
            <v>HHH</v>
          </cell>
          <cell r="T1922" t="str">
            <v>510100HHH</v>
          </cell>
          <cell r="U1922" t="str">
            <v>X</v>
          </cell>
          <cell r="V1922" t="str">
            <v>X</v>
          </cell>
          <cell r="W1922">
            <v>1</v>
          </cell>
          <cell r="X1922" t="str">
            <v>E0100</v>
          </cell>
          <cell r="Y1922" t="str">
            <v>E0100</v>
          </cell>
          <cell r="Z1922" t="str">
            <v>E0100</v>
          </cell>
          <cell r="AA1922" t="str">
            <v>E0100</v>
          </cell>
          <cell r="AB1922" t="str">
            <v>GZ: 413 - - M526300</v>
          </cell>
          <cell r="AD1922" t="str">
            <v>D21</v>
          </cell>
        </row>
        <row r="1923">
          <cell r="F1923" t="str">
            <v>D.01935.00.510100</v>
          </cell>
          <cell r="G1923">
            <v>17</v>
          </cell>
          <cell r="H1923" t="str">
            <v>D0193500</v>
          </cell>
          <cell r="I1923" t="str">
            <v>ESB: Stipendienmittel</v>
          </cell>
          <cell r="J1923">
            <v>21</v>
          </cell>
          <cell r="K1923" t="str">
            <v>ESB: Stipendienmitte</v>
          </cell>
          <cell r="L1923">
            <v>20</v>
          </cell>
          <cell r="M1923" t="str">
            <v>ESB: Stipendienmittel</v>
          </cell>
          <cell r="N1923">
            <v>21</v>
          </cell>
          <cell r="O1923">
            <v>44197</v>
          </cell>
          <cell r="P1923">
            <v>2958465</v>
          </cell>
          <cell r="Q1923" t="str">
            <v>510100</v>
          </cell>
          <cell r="R1923" t="str">
            <v>510100</v>
          </cell>
          <cell r="S1923" t="str">
            <v>HHH</v>
          </cell>
          <cell r="T1923" t="str">
            <v>510100HHH</v>
          </cell>
          <cell r="U1923" t="str">
            <v>X</v>
          </cell>
          <cell r="V1923" t="str">
            <v>X</v>
          </cell>
          <cell r="W1923">
            <v>1</v>
          </cell>
          <cell r="X1923" t="str">
            <v>I0200</v>
          </cell>
          <cell r="Y1923" t="str">
            <v>I0200</v>
          </cell>
          <cell r="Z1923" t="str">
            <v>I0200</v>
          </cell>
          <cell r="AA1923" t="str">
            <v>I0200</v>
          </cell>
          <cell r="AB1923" t="str">
            <v>EZ-2014-226</v>
          </cell>
          <cell r="AD1923" t="str">
            <v>D31</v>
          </cell>
        </row>
        <row r="1924">
          <cell r="F1924" t="str">
            <v>D.01936.00.510100</v>
          </cell>
          <cell r="G1924">
            <v>17</v>
          </cell>
          <cell r="H1924" t="str">
            <v>D0193600</v>
          </cell>
          <cell r="I1924" t="str">
            <v>Minimal self</v>
          </cell>
          <cell r="J1924">
            <v>12</v>
          </cell>
          <cell r="K1924" t="str">
            <v>Minimal self</v>
          </cell>
          <cell r="L1924">
            <v>12</v>
          </cell>
          <cell r="M1924" t="str">
            <v>Minimal self</v>
          </cell>
          <cell r="N1924">
            <v>12</v>
          </cell>
          <cell r="O1924">
            <v>44197</v>
          </cell>
          <cell r="P1924">
            <v>2958465</v>
          </cell>
          <cell r="Q1924" t="str">
            <v>510100</v>
          </cell>
          <cell r="R1924" t="str">
            <v>510100</v>
          </cell>
          <cell r="S1924" t="str">
            <v>HHH</v>
          </cell>
          <cell r="T1924" t="str">
            <v>510100HHH</v>
          </cell>
          <cell r="U1924" t="str">
            <v>X</v>
          </cell>
          <cell r="V1924" t="str">
            <v>X</v>
          </cell>
          <cell r="W1924">
            <v>1</v>
          </cell>
          <cell r="X1924" t="str">
            <v>D0110</v>
          </cell>
          <cell r="Y1924" t="str">
            <v>D0110</v>
          </cell>
          <cell r="Z1924" t="str">
            <v>D0110</v>
          </cell>
          <cell r="AA1924" t="str">
            <v>D0110</v>
          </cell>
          <cell r="AB1924" t="str">
            <v>GZ: KA4920/1-1; AOBJ: 652192</v>
          </cell>
          <cell r="AD1924" t="str">
            <v>D43</v>
          </cell>
        </row>
        <row r="1925">
          <cell r="F1925" t="str">
            <v>D.01937.00.510100</v>
          </cell>
          <cell r="G1925">
            <v>17</v>
          </cell>
          <cell r="H1925" t="str">
            <v>D0193700</v>
          </cell>
          <cell r="I1925" t="str">
            <v>ARTIS</v>
          </cell>
          <cell r="J1925">
            <v>5</v>
          </cell>
          <cell r="K1925" t="str">
            <v>ARTIS</v>
          </cell>
          <cell r="L1925">
            <v>5</v>
          </cell>
          <cell r="M1925" t="str">
            <v>ARTIS</v>
          </cell>
          <cell r="N1925">
            <v>5</v>
          </cell>
          <cell r="O1925">
            <v>44197</v>
          </cell>
          <cell r="P1925">
            <v>2958465</v>
          </cell>
          <cell r="Q1925" t="str">
            <v>510100</v>
          </cell>
          <cell r="R1925" t="str">
            <v>510100</v>
          </cell>
          <cell r="S1925" t="str">
            <v>HHH</v>
          </cell>
          <cell r="T1925" t="str">
            <v>510100HHH</v>
          </cell>
          <cell r="U1925" t="str">
            <v>X</v>
          </cell>
          <cell r="V1925" t="str">
            <v>X</v>
          </cell>
          <cell r="W1925">
            <v>1</v>
          </cell>
          <cell r="X1925" t="str">
            <v>G0011</v>
          </cell>
          <cell r="Y1925" t="str">
            <v>G0011</v>
          </cell>
          <cell r="Z1925" t="str">
            <v>G0011</v>
          </cell>
          <cell r="AA1925" t="str">
            <v>G0011</v>
          </cell>
          <cell r="AB1925" t="str">
            <v>870827</v>
          </cell>
          <cell r="AD1925" t="str">
            <v>D12</v>
          </cell>
        </row>
        <row r="1926">
          <cell r="F1926" t="str">
            <v>D.01938.00.510100</v>
          </cell>
          <cell r="G1926">
            <v>17</v>
          </cell>
          <cell r="H1926" t="str">
            <v>D0193800</v>
          </cell>
          <cell r="I1926" t="str">
            <v>ESB: Einstein Visiting Fellow Jesse Prin</v>
          </cell>
          <cell r="J1926">
            <v>40</v>
          </cell>
          <cell r="K1926" t="str">
            <v>ESB: Einstein Visiti</v>
          </cell>
          <cell r="L1926">
            <v>20</v>
          </cell>
          <cell r="M1926" t="str">
            <v>ESB: Einstein Visiting Fellow Jesse Prinz</v>
          </cell>
          <cell r="N1926">
            <v>41</v>
          </cell>
          <cell r="O1926">
            <v>44197</v>
          </cell>
          <cell r="P1926">
            <v>2958465</v>
          </cell>
          <cell r="Q1926" t="str">
            <v>510100</v>
          </cell>
          <cell r="R1926" t="str">
            <v>510100</v>
          </cell>
          <cell r="S1926" t="str">
            <v>HHH</v>
          </cell>
          <cell r="T1926" t="str">
            <v>510100HHH</v>
          </cell>
          <cell r="U1926" t="str">
            <v>X</v>
          </cell>
          <cell r="V1926" t="str">
            <v>X</v>
          </cell>
          <cell r="W1926">
            <v>1</v>
          </cell>
          <cell r="X1926" t="str">
            <v>I0200</v>
          </cell>
          <cell r="Y1926" t="str">
            <v>I0200</v>
          </cell>
          <cell r="Z1926" t="str">
            <v>I0200</v>
          </cell>
          <cell r="AA1926" t="str">
            <v>I0200</v>
          </cell>
          <cell r="AB1926" t="str">
            <v>EVF-2014-197</v>
          </cell>
          <cell r="AD1926" t="str">
            <v>D31</v>
          </cell>
        </row>
        <row r="1927">
          <cell r="F1927" t="str">
            <v>D.01939.00.510100</v>
          </cell>
          <cell r="G1927">
            <v>17</v>
          </cell>
          <cell r="H1927" t="str">
            <v>D0193900</v>
          </cell>
          <cell r="I1927" t="str">
            <v>Einstein Visiting Fellow Vittorio Galles</v>
          </cell>
          <cell r="J1927">
            <v>40</v>
          </cell>
          <cell r="K1927" t="str">
            <v>Einstein Visiting Fe</v>
          </cell>
          <cell r="L1927">
            <v>20</v>
          </cell>
          <cell r="M1927" t="str">
            <v>Einstein Visiting Fellow Vittorio Gallese</v>
          </cell>
          <cell r="N1927">
            <v>41</v>
          </cell>
          <cell r="O1927">
            <v>44197</v>
          </cell>
          <cell r="P1927">
            <v>2958465</v>
          </cell>
          <cell r="Q1927" t="str">
            <v>510100</v>
          </cell>
          <cell r="R1927" t="str">
            <v>510100</v>
          </cell>
          <cell r="S1927" t="str">
            <v>HHH</v>
          </cell>
          <cell r="T1927" t="str">
            <v>510100HHH</v>
          </cell>
          <cell r="U1927" t="str">
            <v>X</v>
          </cell>
          <cell r="V1927" t="str">
            <v>X</v>
          </cell>
          <cell r="W1927">
            <v>1</v>
          </cell>
          <cell r="X1927" t="str">
            <v>I0200</v>
          </cell>
          <cell r="Y1927" t="str">
            <v>I0200</v>
          </cell>
          <cell r="Z1927" t="str">
            <v>I0200</v>
          </cell>
          <cell r="AA1927" t="str">
            <v>I0200</v>
          </cell>
          <cell r="AB1927" t="str">
            <v>EVF-2015-234</v>
          </cell>
          <cell r="AD1927" t="str">
            <v>D31</v>
          </cell>
        </row>
        <row r="1928">
          <cell r="F1928" t="str">
            <v>D.01940.00.330100</v>
          </cell>
          <cell r="G1928">
            <v>17</v>
          </cell>
          <cell r="H1928" t="str">
            <v>D0194000</v>
          </cell>
          <cell r="I1928" t="str">
            <v>Sammelkonto GS Advanced Materials</v>
          </cell>
          <cell r="J1928">
            <v>33</v>
          </cell>
          <cell r="K1928" t="str">
            <v>Sammelkonto GS Advan</v>
          </cell>
          <cell r="L1928">
            <v>20</v>
          </cell>
          <cell r="M1928" t="str">
            <v>Sammelkonto GS Advanced Materials</v>
          </cell>
          <cell r="N1928">
            <v>33</v>
          </cell>
          <cell r="O1928">
            <v>44197</v>
          </cell>
          <cell r="P1928">
            <v>2958465</v>
          </cell>
          <cell r="Q1928" t="str">
            <v>330100</v>
          </cell>
          <cell r="R1928" t="str">
            <v>330100</v>
          </cell>
          <cell r="S1928" t="str">
            <v>HHH</v>
          </cell>
          <cell r="T1928" t="str">
            <v>330100HHH</v>
          </cell>
          <cell r="U1928" t="str">
            <v>X</v>
          </cell>
          <cell r="V1928" t="str">
            <v>X</v>
          </cell>
          <cell r="W1928">
            <v>1</v>
          </cell>
          <cell r="X1928" t="str">
            <v>N0004</v>
          </cell>
          <cell r="Y1928" t="str">
            <v>N0004</v>
          </cell>
          <cell r="Z1928" t="str">
            <v>N0004</v>
          </cell>
          <cell r="AA1928" t="str">
            <v>N0004</v>
          </cell>
          <cell r="AB1928" t="str">
            <v/>
          </cell>
          <cell r="AD1928" t="str">
            <v>D11</v>
          </cell>
        </row>
        <row r="1929">
          <cell r="F1929" t="str">
            <v>D.01941.00.330100</v>
          </cell>
          <cell r="G1929">
            <v>17</v>
          </cell>
          <cell r="H1929" t="str">
            <v>D0194100</v>
          </cell>
          <cell r="I1929" t="str">
            <v>ESB: Moduli of curves</v>
          </cell>
          <cell r="J1929">
            <v>21</v>
          </cell>
          <cell r="K1929" t="str">
            <v>ESB: Moduli of curve</v>
          </cell>
          <cell r="L1929">
            <v>20</v>
          </cell>
          <cell r="M1929" t="str">
            <v>ESB: Moduli of curves</v>
          </cell>
          <cell r="N1929">
            <v>21</v>
          </cell>
          <cell r="O1929">
            <v>44197</v>
          </cell>
          <cell r="P1929">
            <v>2958465</v>
          </cell>
          <cell r="Q1929" t="str">
            <v>330100</v>
          </cell>
          <cell r="R1929" t="str">
            <v>330100</v>
          </cell>
          <cell r="S1929" t="str">
            <v>HHH</v>
          </cell>
          <cell r="T1929" t="str">
            <v>330100HHH</v>
          </cell>
          <cell r="U1929" t="str">
            <v>X</v>
          </cell>
          <cell r="V1929" t="str">
            <v>X</v>
          </cell>
          <cell r="W1929">
            <v>1</v>
          </cell>
          <cell r="X1929" t="str">
            <v>I0200</v>
          </cell>
          <cell r="Y1929" t="str">
            <v>I0200</v>
          </cell>
          <cell r="Z1929" t="str">
            <v>I0200</v>
          </cell>
          <cell r="AA1929" t="str">
            <v>I0200</v>
          </cell>
          <cell r="AB1929" t="str">
            <v>EVF-2014-202</v>
          </cell>
          <cell r="AD1929" t="str">
            <v>D31</v>
          </cell>
        </row>
        <row r="1930">
          <cell r="F1930" t="str">
            <v>D.01942.00.210100</v>
          </cell>
          <cell r="G1930">
            <v>17</v>
          </cell>
          <cell r="H1930" t="str">
            <v>D0194200</v>
          </cell>
          <cell r="I1930" t="str">
            <v>Sammelkonto ZIBI</v>
          </cell>
          <cell r="J1930">
            <v>16</v>
          </cell>
          <cell r="K1930" t="str">
            <v>Sammelkonto ZIBI</v>
          </cell>
          <cell r="L1930">
            <v>16</v>
          </cell>
          <cell r="M1930" t="str">
            <v>Sammelkonto ZIBI</v>
          </cell>
          <cell r="N1930">
            <v>16</v>
          </cell>
          <cell r="O1930">
            <v>44197</v>
          </cell>
          <cell r="P1930">
            <v>2958465</v>
          </cell>
          <cell r="Q1930" t="str">
            <v>210100</v>
          </cell>
          <cell r="R1930" t="str">
            <v>210100</v>
          </cell>
          <cell r="S1930" t="str">
            <v>HHH</v>
          </cell>
          <cell r="T1930" t="str">
            <v>210100HHH</v>
          </cell>
          <cell r="U1930" t="str">
            <v>X</v>
          </cell>
          <cell r="V1930" t="str">
            <v>X</v>
          </cell>
          <cell r="W1930">
            <v>1</v>
          </cell>
          <cell r="X1930" t="str">
            <v>N0004</v>
          </cell>
          <cell r="Y1930" t="str">
            <v>N0004</v>
          </cell>
          <cell r="Z1930" t="str">
            <v>N0004</v>
          </cell>
          <cell r="AA1930" t="str">
            <v>N0004</v>
          </cell>
          <cell r="AD1930" t="str">
            <v>D11</v>
          </cell>
        </row>
        <row r="1931">
          <cell r="F1931" t="str">
            <v>D.01943.00.830100</v>
          </cell>
          <cell r="G1931">
            <v>17</v>
          </cell>
          <cell r="H1931" t="str">
            <v>D0194300</v>
          </cell>
          <cell r="I1931" t="str">
            <v>Ausstellung "Heinrich Schliemann als Med</v>
          </cell>
          <cell r="J1931">
            <v>40</v>
          </cell>
          <cell r="K1931" t="str">
            <v>Ausstellung "Heinric</v>
          </cell>
          <cell r="L1931">
            <v>20</v>
          </cell>
          <cell r="M1931" t="str">
            <v>Ausstellung "Heinrich Schliemann als Medienereignis"</v>
          </cell>
          <cell r="N1931">
            <v>52</v>
          </cell>
          <cell r="O1931">
            <v>44197</v>
          </cell>
          <cell r="P1931">
            <v>2958465</v>
          </cell>
          <cell r="Q1931" t="str">
            <v>830100</v>
          </cell>
          <cell r="R1931" t="str">
            <v>830100</v>
          </cell>
          <cell r="S1931" t="str">
            <v>HHH</v>
          </cell>
          <cell r="T1931" t="str">
            <v>830100HHH</v>
          </cell>
          <cell r="U1931" t="str">
            <v>X</v>
          </cell>
          <cell r="V1931" t="str">
            <v>X</v>
          </cell>
          <cell r="W1931">
            <v>1</v>
          </cell>
          <cell r="X1931" t="str">
            <v>I0300</v>
          </cell>
          <cell r="Y1931" t="str">
            <v>I0300</v>
          </cell>
          <cell r="Z1931" t="str">
            <v>I0300</v>
          </cell>
          <cell r="AA1931" t="str">
            <v>I0300</v>
          </cell>
          <cell r="AB1931" t="str">
            <v/>
          </cell>
          <cell r="AD1931" t="str">
            <v>D31</v>
          </cell>
        </row>
        <row r="1932">
          <cell r="F1932" t="str">
            <v>D.01944.00.830800</v>
          </cell>
          <cell r="G1932">
            <v>17</v>
          </cell>
          <cell r="H1932" t="str">
            <v>D0194400</v>
          </cell>
          <cell r="I1932" t="str">
            <v>DeZIM FVS</v>
          </cell>
          <cell r="J1932">
            <v>9</v>
          </cell>
          <cell r="K1932" t="str">
            <v>DeZIM FVS</v>
          </cell>
          <cell r="L1932">
            <v>9</v>
          </cell>
          <cell r="M1932" t="str">
            <v>DeZIM FVS</v>
          </cell>
          <cell r="N1932">
            <v>9</v>
          </cell>
          <cell r="O1932">
            <v>44197</v>
          </cell>
          <cell r="P1932">
            <v>2958465</v>
          </cell>
          <cell r="Q1932" t="str">
            <v>830800</v>
          </cell>
          <cell r="R1932" t="str">
            <v>830800</v>
          </cell>
          <cell r="S1932" t="str">
            <v>HHH</v>
          </cell>
          <cell r="T1932" t="str">
            <v>830800HHH</v>
          </cell>
          <cell r="U1932" t="str">
            <v>X</v>
          </cell>
          <cell r="V1932" t="str">
            <v>X</v>
          </cell>
          <cell r="W1932">
            <v>1</v>
          </cell>
          <cell r="X1932" t="str">
            <v>E0900</v>
          </cell>
          <cell r="Y1932" t="str">
            <v>E0900</v>
          </cell>
          <cell r="Z1932" t="str">
            <v>E0900</v>
          </cell>
          <cell r="AA1932" t="str">
            <v>E0900</v>
          </cell>
          <cell r="AB1932" t="str">
            <v/>
          </cell>
          <cell r="AD1932" t="str">
            <v>D21</v>
          </cell>
        </row>
        <row r="1933">
          <cell r="F1933" t="str">
            <v>D.01945.00.830800</v>
          </cell>
          <cell r="G1933">
            <v>17</v>
          </cell>
          <cell r="H1933" t="str">
            <v>D0194500</v>
          </cell>
          <cell r="I1933" t="str">
            <v>Neuaushandlung lokaler Ordnungen</v>
          </cell>
          <cell r="J1933">
            <v>32</v>
          </cell>
          <cell r="K1933" t="str">
            <v>Neuaushandlung lokal</v>
          </cell>
          <cell r="L1933">
            <v>20</v>
          </cell>
          <cell r="M1933" t="str">
            <v>Neuaushandlung lokaler Ordnungen</v>
          </cell>
          <cell r="N1933">
            <v>32</v>
          </cell>
          <cell r="O1933">
            <v>44197</v>
          </cell>
          <cell r="P1933">
            <v>2958465</v>
          </cell>
          <cell r="Q1933" t="str">
            <v>830800</v>
          </cell>
          <cell r="R1933" t="str">
            <v>830800</v>
          </cell>
          <cell r="S1933" t="str">
            <v>HHH</v>
          </cell>
          <cell r="T1933" t="str">
            <v>830800HHH</v>
          </cell>
          <cell r="U1933" t="str">
            <v>X</v>
          </cell>
          <cell r="V1933" t="str">
            <v>X</v>
          </cell>
          <cell r="W1933">
            <v>1</v>
          </cell>
          <cell r="X1933" t="str">
            <v>E1200</v>
          </cell>
          <cell r="Y1933" t="str">
            <v>E1200</v>
          </cell>
          <cell r="Z1933" t="str">
            <v>E1200</v>
          </cell>
          <cell r="AA1933" t="str">
            <v>E1200</v>
          </cell>
          <cell r="AB1933" t="str">
            <v/>
          </cell>
          <cell r="AD1933" t="str">
            <v>D21</v>
          </cell>
        </row>
        <row r="1934">
          <cell r="F1934" t="str">
            <v>D.01946.00.830800</v>
          </cell>
          <cell r="G1934">
            <v>17</v>
          </cell>
          <cell r="H1934" t="str">
            <v>D0194600</v>
          </cell>
          <cell r="I1934" t="str">
            <v>TRANSMIT</v>
          </cell>
          <cell r="J1934">
            <v>8</v>
          </cell>
          <cell r="K1934" t="str">
            <v>TRANSMIT</v>
          </cell>
          <cell r="L1934">
            <v>8</v>
          </cell>
          <cell r="M1934" t="str">
            <v>TRANSMIT</v>
          </cell>
          <cell r="N1934">
            <v>8</v>
          </cell>
          <cell r="O1934">
            <v>44197</v>
          </cell>
          <cell r="P1934">
            <v>2958465</v>
          </cell>
          <cell r="Q1934" t="str">
            <v>830800</v>
          </cell>
          <cell r="R1934" t="str">
            <v>830800</v>
          </cell>
          <cell r="S1934" t="str">
            <v>HHH</v>
          </cell>
          <cell r="T1934" t="str">
            <v>830800HHH</v>
          </cell>
          <cell r="U1934" t="str">
            <v>X</v>
          </cell>
          <cell r="V1934" t="str">
            <v>X</v>
          </cell>
          <cell r="W1934">
            <v>1</v>
          </cell>
          <cell r="X1934" t="str">
            <v>E1200</v>
          </cell>
          <cell r="Y1934" t="str">
            <v>E1200</v>
          </cell>
          <cell r="Z1934" t="str">
            <v>E1200</v>
          </cell>
          <cell r="AA1934" t="str">
            <v>E1200</v>
          </cell>
          <cell r="AB1934" t="str">
            <v/>
          </cell>
          <cell r="AD1934" t="str">
            <v>D21</v>
          </cell>
        </row>
        <row r="1935">
          <cell r="F1935" t="str">
            <v>D.01947.00.830800</v>
          </cell>
          <cell r="G1935">
            <v>17</v>
          </cell>
          <cell r="H1935" t="str">
            <v>D0194700</v>
          </cell>
          <cell r="I1935" t="str">
            <v>Spe: MERGE</v>
          </cell>
          <cell r="J1935">
            <v>10</v>
          </cell>
          <cell r="K1935" t="str">
            <v>Spe: MERGE</v>
          </cell>
          <cell r="L1935">
            <v>10</v>
          </cell>
          <cell r="M1935" t="str">
            <v>Spe: MERGE</v>
          </cell>
          <cell r="N1935">
            <v>10</v>
          </cell>
          <cell r="O1935">
            <v>44197</v>
          </cell>
          <cell r="P1935">
            <v>2958465</v>
          </cell>
          <cell r="Q1935" t="str">
            <v>830800</v>
          </cell>
          <cell r="R1935" t="str">
            <v>830800</v>
          </cell>
          <cell r="S1935" t="str">
            <v>HHH</v>
          </cell>
          <cell r="T1935" t="str">
            <v>830800HHH</v>
          </cell>
          <cell r="U1935" t="str">
            <v>X</v>
          </cell>
          <cell r="V1935" t="str">
            <v>X</v>
          </cell>
          <cell r="W1935">
            <v>1</v>
          </cell>
          <cell r="X1935" t="str">
            <v>N0030</v>
          </cell>
          <cell r="Y1935" t="str">
            <v>N0030</v>
          </cell>
          <cell r="Z1935" t="str">
            <v>N0030</v>
          </cell>
          <cell r="AA1935" t="str">
            <v>N0030</v>
          </cell>
          <cell r="AB1935" t="str">
            <v/>
          </cell>
          <cell r="AD1935" t="str">
            <v>D12</v>
          </cell>
        </row>
        <row r="1936">
          <cell r="F1936" t="str">
            <v>D.01948.00.830800</v>
          </cell>
          <cell r="G1936">
            <v>17</v>
          </cell>
          <cell r="H1936" t="str">
            <v>D0194800</v>
          </cell>
          <cell r="I1936" t="str">
            <v>ESB: EGP Basdas</v>
          </cell>
          <cell r="J1936">
            <v>15</v>
          </cell>
          <cell r="K1936" t="str">
            <v>ESB: EGP Basdas</v>
          </cell>
          <cell r="L1936">
            <v>15</v>
          </cell>
          <cell r="M1936" t="str">
            <v>ESB: EGP Basdas</v>
          </cell>
          <cell r="N1936">
            <v>15</v>
          </cell>
          <cell r="O1936">
            <v>44197</v>
          </cell>
          <cell r="P1936">
            <v>2958465</v>
          </cell>
          <cell r="Q1936" t="str">
            <v>830800</v>
          </cell>
          <cell r="R1936" t="str">
            <v>830800</v>
          </cell>
          <cell r="S1936" t="str">
            <v>HHH</v>
          </cell>
          <cell r="T1936" t="str">
            <v>830800HHH</v>
          </cell>
          <cell r="U1936" t="str">
            <v>X</v>
          </cell>
          <cell r="V1936" t="str">
            <v>X</v>
          </cell>
          <cell r="W1936">
            <v>1</v>
          </cell>
          <cell r="X1936" t="str">
            <v>I0200</v>
          </cell>
          <cell r="Y1936" t="str">
            <v>I0200</v>
          </cell>
          <cell r="Z1936" t="str">
            <v>I0200</v>
          </cell>
          <cell r="AA1936" t="str">
            <v>I0200</v>
          </cell>
          <cell r="AB1936" t="str">
            <v>EGP-2018-450</v>
          </cell>
          <cell r="AD1936" t="str">
            <v>D31</v>
          </cell>
        </row>
        <row r="1937">
          <cell r="F1937" t="str">
            <v>D.01949.00.830800</v>
          </cell>
          <cell r="G1937">
            <v>17</v>
          </cell>
          <cell r="H1937" t="str">
            <v>D0194900</v>
          </cell>
          <cell r="I1937" t="str">
            <v>ESB: EGP Savas</v>
          </cell>
          <cell r="J1937">
            <v>14</v>
          </cell>
          <cell r="K1937" t="str">
            <v>ESB: EGP Savas</v>
          </cell>
          <cell r="L1937">
            <v>14</v>
          </cell>
          <cell r="M1937" t="str">
            <v>ESB: EGP Savas</v>
          </cell>
          <cell r="N1937">
            <v>14</v>
          </cell>
          <cell r="O1937">
            <v>44197</v>
          </cell>
          <cell r="P1937">
            <v>2958465</v>
          </cell>
          <cell r="Q1937" t="str">
            <v>830800</v>
          </cell>
          <cell r="R1937" t="str">
            <v>830800</v>
          </cell>
          <cell r="S1937" t="str">
            <v>HHH</v>
          </cell>
          <cell r="T1937" t="str">
            <v>830800HHH</v>
          </cell>
          <cell r="U1937" t="str">
            <v>X</v>
          </cell>
          <cell r="V1937" t="str">
            <v>X</v>
          </cell>
          <cell r="W1937">
            <v>1</v>
          </cell>
          <cell r="X1937" t="str">
            <v>I0200</v>
          </cell>
          <cell r="Y1937" t="str">
            <v>I0200</v>
          </cell>
          <cell r="Z1937" t="str">
            <v>I0200</v>
          </cell>
          <cell r="AA1937" t="str">
            <v>I0200</v>
          </cell>
          <cell r="AB1937" t="str">
            <v>EGP-2018-455</v>
          </cell>
          <cell r="AD1937" t="str">
            <v>D31</v>
          </cell>
        </row>
        <row r="1938">
          <cell r="F1938" t="str">
            <v>D.01950.00.830800</v>
          </cell>
          <cell r="G1938">
            <v>17</v>
          </cell>
          <cell r="H1938" t="str">
            <v>D0195000</v>
          </cell>
          <cell r="I1938" t="str">
            <v>Sammelkonto</v>
          </cell>
          <cell r="J1938">
            <v>11</v>
          </cell>
          <cell r="K1938" t="str">
            <v>Sammelkonto</v>
          </cell>
          <cell r="L1938">
            <v>11</v>
          </cell>
          <cell r="M1938" t="str">
            <v>Sammelkonto</v>
          </cell>
          <cell r="N1938">
            <v>11</v>
          </cell>
          <cell r="O1938">
            <v>44197</v>
          </cell>
          <cell r="P1938">
            <v>2958465</v>
          </cell>
          <cell r="Q1938" t="str">
            <v>830800</v>
          </cell>
          <cell r="R1938" t="str">
            <v>830800</v>
          </cell>
          <cell r="S1938" t="str">
            <v>HHH</v>
          </cell>
          <cell r="T1938" t="str">
            <v>830800HHH</v>
          </cell>
          <cell r="U1938" t="str">
            <v>X</v>
          </cell>
          <cell r="V1938" t="str">
            <v>X</v>
          </cell>
          <cell r="W1938">
            <v>1</v>
          </cell>
          <cell r="X1938" t="str">
            <v>N0004</v>
          </cell>
          <cell r="Y1938" t="str">
            <v>N0004</v>
          </cell>
          <cell r="Z1938" t="str">
            <v>N0004</v>
          </cell>
          <cell r="AA1938" t="str">
            <v>N0004</v>
          </cell>
          <cell r="AB1938" t="str">
            <v/>
          </cell>
          <cell r="AD1938" t="str">
            <v>D11</v>
          </cell>
        </row>
        <row r="1939">
          <cell r="F1939" t="str">
            <v>D.01951.00.830800</v>
          </cell>
          <cell r="G1939">
            <v>17</v>
          </cell>
          <cell r="H1939" t="str">
            <v>D0195100</v>
          </cell>
          <cell r="I1939" t="str">
            <v>BIM 2.0</v>
          </cell>
          <cell r="J1939">
            <v>7</v>
          </cell>
          <cell r="K1939" t="str">
            <v>BIM 2.0</v>
          </cell>
          <cell r="L1939">
            <v>7</v>
          </cell>
          <cell r="M1939" t="str">
            <v>BIM 2.0</v>
          </cell>
          <cell r="N1939">
            <v>7</v>
          </cell>
          <cell r="O1939">
            <v>44197</v>
          </cell>
          <cell r="P1939">
            <v>2958465</v>
          </cell>
          <cell r="Q1939" t="str">
            <v>830800</v>
          </cell>
          <cell r="R1939" t="str">
            <v>830800</v>
          </cell>
          <cell r="S1939" t="str">
            <v>HHH</v>
          </cell>
          <cell r="T1939" t="str">
            <v>830800HHH</v>
          </cell>
          <cell r="U1939" t="str">
            <v>X</v>
          </cell>
          <cell r="V1939" t="str">
            <v>X</v>
          </cell>
          <cell r="W1939">
            <v>1</v>
          </cell>
          <cell r="X1939" t="str">
            <v>I0230</v>
          </cell>
          <cell r="Y1939" t="str">
            <v>I0230</v>
          </cell>
          <cell r="Z1939" t="str">
            <v>I0230</v>
          </cell>
          <cell r="AA1939" t="str">
            <v>I0230</v>
          </cell>
          <cell r="AB1939" t="str">
            <v>P1170062</v>
          </cell>
          <cell r="AD1939" t="str">
            <v>D31</v>
          </cell>
        </row>
        <row r="1940">
          <cell r="F1940" t="str">
            <v>D.01952.00.830800</v>
          </cell>
          <cell r="G1940">
            <v>17</v>
          </cell>
          <cell r="H1940" t="str">
            <v>D0195200</v>
          </cell>
          <cell r="I1940" t="str">
            <v>EU: FOCUS</v>
          </cell>
          <cell r="J1940">
            <v>9</v>
          </cell>
          <cell r="K1940" t="str">
            <v>EU: FOCUS</v>
          </cell>
          <cell r="L1940">
            <v>9</v>
          </cell>
          <cell r="M1940" t="str">
            <v>EU: FOCUS</v>
          </cell>
          <cell r="N1940">
            <v>9</v>
          </cell>
          <cell r="O1940">
            <v>44197</v>
          </cell>
          <cell r="P1940">
            <v>2958465</v>
          </cell>
          <cell r="Q1940" t="str">
            <v>830800</v>
          </cell>
          <cell r="R1940" t="str">
            <v>830800</v>
          </cell>
          <cell r="S1940" t="str">
            <v>HHH</v>
          </cell>
          <cell r="T1940" t="str">
            <v>830800HHH</v>
          </cell>
          <cell r="U1940" t="str">
            <v>X</v>
          </cell>
          <cell r="V1940" t="str">
            <v>X</v>
          </cell>
          <cell r="W1940">
            <v>1</v>
          </cell>
          <cell r="X1940" t="str">
            <v>G0011</v>
          </cell>
          <cell r="Y1940" t="str">
            <v>G0011</v>
          </cell>
          <cell r="Z1940" t="str">
            <v>G0011</v>
          </cell>
          <cell r="AA1940" t="str">
            <v>G0011</v>
          </cell>
          <cell r="AB1940" t="str">
            <v>GA822401</v>
          </cell>
          <cell r="AD1940" t="str">
            <v>D12</v>
          </cell>
        </row>
        <row r="1941">
          <cell r="F1941" t="str">
            <v>D.01953.00.830800</v>
          </cell>
          <cell r="G1941">
            <v>17</v>
          </cell>
          <cell r="H1941" t="str">
            <v>D0195300</v>
          </cell>
          <cell r="I1941" t="str">
            <v>StadtumMig</v>
          </cell>
          <cell r="J1941">
            <v>10</v>
          </cell>
          <cell r="K1941" t="str">
            <v>StadtumMig</v>
          </cell>
          <cell r="L1941">
            <v>10</v>
          </cell>
          <cell r="M1941" t="str">
            <v>StadtumMig</v>
          </cell>
          <cell r="N1941">
            <v>10</v>
          </cell>
          <cell r="O1941">
            <v>44197</v>
          </cell>
          <cell r="P1941">
            <v>2958465</v>
          </cell>
          <cell r="Q1941" t="str">
            <v>830800</v>
          </cell>
          <cell r="R1941" t="str">
            <v>830800</v>
          </cell>
          <cell r="S1941" t="str">
            <v>HHH</v>
          </cell>
          <cell r="T1941" t="str">
            <v>830800HHH</v>
          </cell>
          <cell r="U1941" t="str">
            <v>X</v>
          </cell>
          <cell r="V1941" t="str">
            <v>X</v>
          </cell>
          <cell r="W1941">
            <v>1</v>
          </cell>
          <cell r="X1941" t="str">
            <v>E0100</v>
          </cell>
          <cell r="Y1941" t="str">
            <v>E0100</v>
          </cell>
          <cell r="Z1941" t="str">
            <v>E0100</v>
          </cell>
          <cell r="AA1941" t="str">
            <v>E0100</v>
          </cell>
          <cell r="AB1941" t="str">
            <v>01UR1802C</v>
          </cell>
          <cell r="AD1941" t="str">
            <v>D21</v>
          </cell>
        </row>
        <row r="1942">
          <cell r="F1942" t="str">
            <v>D.01954.00.830800</v>
          </cell>
          <cell r="G1942">
            <v>17</v>
          </cell>
          <cell r="H1942" t="str">
            <v>D0195400</v>
          </cell>
          <cell r="I1942" t="str">
            <v>ESB: EGR Akyüz</v>
          </cell>
          <cell r="J1942">
            <v>14</v>
          </cell>
          <cell r="K1942" t="str">
            <v>ESB: EGR Akyüz</v>
          </cell>
          <cell r="L1942">
            <v>14</v>
          </cell>
          <cell r="M1942" t="str">
            <v>ESB: EGR Akyüz</v>
          </cell>
          <cell r="N1942">
            <v>14</v>
          </cell>
          <cell r="O1942">
            <v>44197</v>
          </cell>
          <cell r="P1942">
            <v>2958465</v>
          </cell>
          <cell r="Q1942" t="str">
            <v>830800</v>
          </cell>
          <cell r="R1942" t="str">
            <v>830800</v>
          </cell>
          <cell r="S1942" t="str">
            <v>HHH</v>
          </cell>
          <cell r="T1942" t="str">
            <v>830800HHH</v>
          </cell>
          <cell r="U1942" t="str">
            <v>X</v>
          </cell>
          <cell r="V1942" t="str">
            <v>X</v>
          </cell>
          <cell r="W1942">
            <v>1</v>
          </cell>
          <cell r="X1942" t="str">
            <v>I0200</v>
          </cell>
          <cell r="Y1942" t="str">
            <v>I0200</v>
          </cell>
          <cell r="Z1942" t="str">
            <v>I0200</v>
          </cell>
          <cell r="AA1942" t="str">
            <v>I0200</v>
          </cell>
          <cell r="AB1942" t="str">
            <v>EGR-2019-535</v>
          </cell>
          <cell r="AD1942" t="str">
            <v>D31</v>
          </cell>
        </row>
        <row r="1943">
          <cell r="F1943" t="str">
            <v>D.01955.00.830800</v>
          </cell>
          <cell r="G1943">
            <v>17</v>
          </cell>
          <cell r="H1943" t="str">
            <v>D0195500</v>
          </cell>
          <cell r="I1943" t="str">
            <v>NWABBI</v>
          </cell>
          <cell r="J1943">
            <v>6</v>
          </cell>
          <cell r="K1943" t="str">
            <v>NWABBI</v>
          </cell>
          <cell r="L1943">
            <v>6</v>
          </cell>
          <cell r="M1943" t="str">
            <v>NWABBI</v>
          </cell>
          <cell r="N1943">
            <v>6</v>
          </cell>
          <cell r="O1943">
            <v>44197</v>
          </cell>
          <cell r="P1943">
            <v>2958465</v>
          </cell>
          <cell r="Q1943" t="str">
            <v>830800</v>
          </cell>
          <cell r="R1943" t="str">
            <v>830800</v>
          </cell>
          <cell r="S1943" t="str">
            <v>HHH</v>
          </cell>
          <cell r="T1943" t="str">
            <v>830800HHH</v>
          </cell>
          <cell r="U1943" t="str">
            <v>X</v>
          </cell>
          <cell r="V1943" t="str">
            <v>X</v>
          </cell>
          <cell r="W1943">
            <v>1</v>
          </cell>
          <cell r="X1943" t="str">
            <v>D0190</v>
          </cell>
          <cell r="Y1943" t="str">
            <v>D0190</v>
          </cell>
          <cell r="Z1943" t="str">
            <v>D0190</v>
          </cell>
          <cell r="AA1943" t="str">
            <v>D0190</v>
          </cell>
          <cell r="AB1943" t="str">
            <v>GZ: STA 626/11-1; AOBJ: 665166</v>
          </cell>
          <cell r="AD1943" t="str">
            <v>D44</v>
          </cell>
        </row>
        <row r="1944">
          <cell r="F1944" t="str">
            <v>D.01956.00.830800</v>
          </cell>
          <cell r="G1944">
            <v>17</v>
          </cell>
          <cell r="H1944" t="str">
            <v>D0195600</v>
          </cell>
          <cell r="I1944" t="str">
            <v>DISLAM</v>
          </cell>
          <cell r="J1944">
            <v>6</v>
          </cell>
          <cell r="K1944" t="str">
            <v>DISLAM</v>
          </cell>
          <cell r="L1944">
            <v>6</v>
          </cell>
          <cell r="M1944" t="str">
            <v>DISLAM</v>
          </cell>
          <cell r="N1944">
            <v>6</v>
          </cell>
          <cell r="O1944">
            <v>44197</v>
          </cell>
          <cell r="P1944">
            <v>2958465</v>
          </cell>
          <cell r="Q1944" t="str">
            <v>830800</v>
          </cell>
          <cell r="R1944" t="str">
            <v>830800</v>
          </cell>
          <cell r="S1944" t="str">
            <v>HHH</v>
          </cell>
          <cell r="T1944" t="str">
            <v>830800HHH</v>
          </cell>
          <cell r="U1944" t="str">
            <v>X</v>
          </cell>
          <cell r="V1944" t="str">
            <v>X</v>
          </cell>
          <cell r="W1944">
            <v>1</v>
          </cell>
          <cell r="X1944" t="str">
            <v>E0100</v>
          </cell>
          <cell r="Y1944" t="str">
            <v>E0100</v>
          </cell>
          <cell r="Z1944" t="str">
            <v>E0100</v>
          </cell>
          <cell r="AA1944" t="str">
            <v>E0100</v>
          </cell>
          <cell r="AB1944" t="str">
            <v>01UG2035</v>
          </cell>
          <cell r="AD1944" t="str">
            <v>D21</v>
          </cell>
        </row>
        <row r="1945">
          <cell r="F1945" t="str">
            <v>D.01957.00.830800</v>
          </cell>
          <cell r="G1945">
            <v>17</v>
          </cell>
          <cell r="H1945" t="str">
            <v>D0195700</v>
          </cell>
          <cell r="I1945" t="str">
            <v>NW:Ideologien im Schulkontext</v>
          </cell>
          <cell r="J1945">
            <v>29</v>
          </cell>
          <cell r="K1945" t="str">
            <v>NW:Ideologien im Sch</v>
          </cell>
          <cell r="L1945">
            <v>20</v>
          </cell>
          <cell r="M1945" t="str">
            <v>NW:Ideologien im Schulkontext</v>
          </cell>
          <cell r="N1945">
            <v>29</v>
          </cell>
          <cell r="O1945">
            <v>44197</v>
          </cell>
          <cell r="P1945">
            <v>2958465</v>
          </cell>
          <cell r="Q1945" t="str">
            <v>830800</v>
          </cell>
          <cell r="R1945" t="str">
            <v>830800</v>
          </cell>
          <cell r="S1945" t="str">
            <v>HHH</v>
          </cell>
          <cell r="T1945" t="str">
            <v>830800HHH</v>
          </cell>
          <cell r="U1945" t="str">
            <v>X</v>
          </cell>
          <cell r="V1945" t="str">
            <v>X</v>
          </cell>
          <cell r="W1945">
            <v>1</v>
          </cell>
          <cell r="X1945" t="str">
            <v>E0900</v>
          </cell>
          <cell r="Y1945" t="str">
            <v>E0900</v>
          </cell>
          <cell r="Z1945" t="str">
            <v>E0900</v>
          </cell>
          <cell r="AA1945" t="str">
            <v>E0900</v>
          </cell>
          <cell r="AB1945" t="str">
            <v>UP3403</v>
          </cell>
          <cell r="AD1945" t="str">
            <v>D21</v>
          </cell>
        </row>
        <row r="1946">
          <cell r="F1946" t="str">
            <v>D.01958.00.830800</v>
          </cell>
          <cell r="G1946">
            <v>17</v>
          </cell>
          <cell r="H1946" t="str">
            <v>D0195800</v>
          </cell>
          <cell r="I1946" t="str">
            <v>NW:MSWA</v>
          </cell>
          <cell r="J1946">
            <v>7</v>
          </cell>
          <cell r="K1946" t="str">
            <v>NW:MSWA</v>
          </cell>
          <cell r="L1946">
            <v>7</v>
          </cell>
          <cell r="M1946" t="str">
            <v>NW:MSWA</v>
          </cell>
          <cell r="N1946">
            <v>7</v>
          </cell>
          <cell r="O1946">
            <v>44197</v>
          </cell>
          <cell r="P1946">
            <v>2958465</v>
          </cell>
          <cell r="Q1946" t="str">
            <v>830800</v>
          </cell>
          <cell r="R1946" t="str">
            <v>830800</v>
          </cell>
          <cell r="S1946" t="str">
            <v>HHH</v>
          </cell>
          <cell r="T1946" t="str">
            <v>830800HHH</v>
          </cell>
          <cell r="U1946" t="str">
            <v>X</v>
          </cell>
          <cell r="V1946" t="str">
            <v>X</v>
          </cell>
          <cell r="W1946">
            <v>1</v>
          </cell>
          <cell r="X1946" t="str">
            <v>E0300</v>
          </cell>
          <cell r="Y1946" t="str">
            <v>E0300</v>
          </cell>
          <cell r="Z1946" t="str">
            <v>E0300</v>
          </cell>
          <cell r="AA1946" t="str">
            <v>E0300</v>
          </cell>
          <cell r="AB1946" t="str">
            <v>FIS.00.00066.19</v>
          </cell>
          <cell r="AD1946" t="str">
            <v>D21</v>
          </cell>
        </row>
        <row r="1947">
          <cell r="F1947" t="str">
            <v>D.01959.00.830900</v>
          </cell>
          <cell r="G1947">
            <v>17</v>
          </cell>
          <cell r="H1947" t="str">
            <v>D0195900</v>
          </cell>
          <cell r="I1947" t="str">
            <v>Navigation Societal Impact</v>
          </cell>
          <cell r="J1947">
            <v>26</v>
          </cell>
          <cell r="K1947" t="str">
            <v xml:space="preserve">Navigation Societal </v>
          </cell>
          <cell r="L1947">
            <v>20</v>
          </cell>
          <cell r="M1947" t="str">
            <v>Navigation Societal Impact</v>
          </cell>
          <cell r="N1947">
            <v>26</v>
          </cell>
          <cell r="O1947">
            <v>44197</v>
          </cell>
          <cell r="P1947">
            <v>2958465</v>
          </cell>
          <cell r="Q1947" t="str">
            <v>830900</v>
          </cell>
          <cell r="R1947" t="str">
            <v>830900</v>
          </cell>
          <cell r="S1947" t="str">
            <v>HHH</v>
          </cell>
          <cell r="T1947" t="str">
            <v>830900HHH</v>
          </cell>
          <cell r="U1947" t="str">
            <v>X</v>
          </cell>
          <cell r="V1947" t="str">
            <v>X</v>
          </cell>
          <cell r="W1947">
            <v>1</v>
          </cell>
          <cell r="X1947" t="str">
            <v>I0300</v>
          </cell>
          <cell r="Y1947" t="str">
            <v>I0300</v>
          </cell>
          <cell r="Z1947" t="str">
            <v>I0300</v>
          </cell>
          <cell r="AA1947" t="str">
            <v>I0300</v>
          </cell>
          <cell r="AB1947" t="str">
            <v>190285</v>
          </cell>
          <cell r="AD1947" t="str">
            <v>D31</v>
          </cell>
        </row>
        <row r="1948">
          <cell r="F1948" t="str">
            <v>D.01960.00.830900</v>
          </cell>
          <cell r="G1948">
            <v>17</v>
          </cell>
          <cell r="H1948" t="str">
            <v>D0196000</v>
          </cell>
          <cell r="I1948" t="str">
            <v>AUTO</v>
          </cell>
          <cell r="J1948">
            <v>4</v>
          </cell>
          <cell r="K1948" t="str">
            <v>AUTO</v>
          </cell>
          <cell r="L1948">
            <v>4</v>
          </cell>
          <cell r="M1948" t="str">
            <v>AUTO</v>
          </cell>
          <cell r="N1948">
            <v>4</v>
          </cell>
          <cell r="O1948">
            <v>44197</v>
          </cell>
          <cell r="P1948">
            <v>2958465</v>
          </cell>
          <cell r="Q1948" t="str">
            <v>830900</v>
          </cell>
          <cell r="R1948" t="str">
            <v>830900</v>
          </cell>
          <cell r="S1948" t="str">
            <v>HHH</v>
          </cell>
          <cell r="T1948" t="str">
            <v>830900HHH</v>
          </cell>
          <cell r="U1948" t="str">
            <v>X</v>
          </cell>
          <cell r="V1948" t="str">
            <v>X</v>
          </cell>
          <cell r="W1948">
            <v>1</v>
          </cell>
          <cell r="X1948" t="str">
            <v>E0100</v>
          </cell>
          <cell r="Y1948" t="str">
            <v>E0100</v>
          </cell>
          <cell r="Z1948" t="str">
            <v>E0100</v>
          </cell>
          <cell r="AA1948" t="str">
            <v>E0100</v>
          </cell>
          <cell r="AB1948" t="str">
            <v>01PH20008</v>
          </cell>
          <cell r="AD1948" t="str">
            <v>D21</v>
          </cell>
        </row>
        <row r="1949">
          <cell r="F1949" t="str">
            <v>D.01961.00.830900</v>
          </cell>
          <cell r="G1949">
            <v>17</v>
          </cell>
          <cell r="H1949" t="str">
            <v>D0196100</v>
          </cell>
          <cell r="I1949" t="str">
            <v>KeTAK</v>
          </cell>
          <cell r="J1949">
            <v>5</v>
          </cell>
          <cell r="K1949" t="str">
            <v>KeTAK</v>
          </cell>
          <cell r="L1949">
            <v>5</v>
          </cell>
          <cell r="M1949" t="str">
            <v>KeTAK</v>
          </cell>
          <cell r="N1949">
            <v>5</v>
          </cell>
          <cell r="O1949">
            <v>44197</v>
          </cell>
          <cell r="P1949">
            <v>2958465</v>
          </cell>
          <cell r="Q1949" t="str">
            <v>830900</v>
          </cell>
          <cell r="R1949" t="str">
            <v>830900</v>
          </cell>
          <cell r="S1949" t="str">
            <v>HHH</v>
          </cell>
          <cell r="T1949" t="str">
            <v>830900HHH</v>
          </cell>
          <cell r="U1949" t="str">
            <v>X</v>
          </cell>
          <cell r="V1949" t="str">
            <v>X</v>
          </cell>
          <cell r="W1949">
            <v>1</v>
          </cell>
          <cell r="X1949" t="str">
            <v>E0100</v>
          </cell>
          <cell r="Y1949" t="str">
            <v>E0100</v>
          </cell>
          <cell r="Z1949" t="str">
            <v>E0100</v>
          </cell>
          <cell r="AA1949" t="str">
            <v>E0100</v>
          </cell>
          <cell r="AB1949" t="str">
            <v>01PH20014B</v>
          </cell>
          <cell r="AD1949" t="str">
            <v>D21</v>
          </cell>
        </row>
        <row r="1950">
          <cell r="F1950" t="str">
            <v>D.01962.00.830900</v>
          </cell>
          <cell r="G1950">
            <v>17</v>
          </cell>
          <cell r="H1950" t="str">
            <v>D0196200</v>
          </cell>
          <cell r="I1950" t="str">
            <v>DivA</v>
          </cell>
          <cell r="J1950">
            <v>4</v>
          </cell>
          <cell r="K1950" t="str">
            <v>DivA</v>
          </cell>
          <cell r="L1950">
            <v>4</v>
          </cell>
          <cell r="M1950" t="str">
            <v>DivA</v>
          </cell>
          <cell r="N1950">
            <v>4</v>
          </cell>
          <cell r="O1950">
            <v>44197</v>
          </cell>
          <cell r="P1950">
            <v>2958465</v>
          </cell>
          <cell r="Q1950" t="str">
            <v>830900</v>
          </cell>
          <cell r="R1950" t="str">
            <v>830900</v>
          </cell>
          <cell r="S1950" t="str">
            <v>HHH</v>
          </cell>
          <cell r="T1950" t="str">
            <v>830900HHH</v>
          </cell>
          <cell r="U1950" t="str">
            <v>X</v>
          </cell>
          <cell r="V1950" t="str">
            <v>X</v>
          </cell>
          <cell r="W1950">
            <v>1</v>
          </cell>
          <cell r="X1950" t="str">
            <v>E0100</v>
          </cell>
          <cell r="Y1950" t="str">
            <v>E0100</v>
          </cell>
          <cell r="Z1950" t="str">
            <v>E0100</v>
          </cell>
          <cell r="AA1950" t="str">
            <v>E0100</v>
          </cell>
          <cell r="AB1950" t="str">
            <v>01PH20012</v>
          </cell>
          <cell r="AD1950" t="str">
            <v>D21</v>
          </cell>
        </row>
        <row r="1951">
          <cell r="F1951" t="str">
            <v>D.01963.00.210100</v>
          </cell>
          <cell r="G1951">
            <v>17</v>
          </cell>
          <cell r="H1951" t="str">
            <v>D0196300</v>
          </cell>
          <cell r="I1951" t="str">
            <v>Sammelkonto BPI</v>
          </cell>
          <cell r="J1951">
            <v>15</v>
          </cell>
          <cell r="K1951" t="str">
            <v>Sammelkonto BPI</v>
          </cell>
          <cell r="L1951">
            <v>15</v>
          </cell>
          <cell r="M1951" t="str">
            <v>Sammelkonto BPI</v>
          </cell>
          <cell r="N1951">
            <v>15</v>
          </cell>
          <cell r="O1951">
            <v>44197</v>
          </cell>
          <cell r="P1951">
            <v>2958465</v>
          </cell>
          <cell r="Q1951" t="str">
            <v>210100</v>
          </cell>
          <cell r="R1951" t="str">
            <v>210100</v>
          </cell>
          <cell r="S1951" t="str">
            <v>HHH</v>
          </cell>
          <cell r="T1951" t="str">
            <v>210100HHH</v>
          </cell>
          <cell r="U1951" t="str">
            <v>X</v>
          </cell>
          <cell r="V1951" t="str">
            <v>X</v>
          </cell>
          <cell r="W1951">
            <v>1</v>
          </cell>
          <cell r="X1951" t="str">
            <v>N0004</v>
          </cell>
          <cell r="Y1951" t="str">
            <v>N0004</v>
          </cell>
          <cell r="Z1951" t="str">
            <v>N0004</v>
          </cell>
          <cell r="AA1951" t="str">
            <v>N0004</v>
          </cell>
          <cell r="AD1951" t="str">
            <v>D11</v>
          </cell>
        </row>
        <row r="1952">
          <cell r="F1952" t="str">
            <v>D.01964.00.831000</v>
          </cell>
          <cell r="G1952">
            <v>17</v>
          </cell>
          <cell r="H1952" t="str">
            <v>D0196400</v>
          </cell>
          <cell r="I1952" t="str">
            <v>Saving Antiquities</v>
          </cell>
          <cell r="J1952">
            <v>18</v>
          </cell>
          <cell r="K1952" t="str">
            <v>Saving Antiquities</v>
          </cell>
          <cell r="L1952">
            <v>18</v>
          </cell>
          <cell r="M1952" t="str">
            <v>Saving Antiquities</v>
          </cell>
          <cell r="N1952">
            <v>18</v>
          </cell>
          <cell r="O1952">
            <v>44197</v>
          </cell>
          <cell r="P1952">
            <v>2958465</v>
          </cell>
          <cell r="Q1952" t="str">
            <v>831000</v>
          </cell>
          <cell r="R1952" t="str">
            <v>831000</v>
          </cell>
          <cell r="S1952" t="str">
            <v>HHH</v>
          </cell>
          <cell r="T1952" t="str">
            <v>831000HHH</v>
          </cell>
          <cell r="U1952" t="str">
            <v>X</v>
          </cell>
          <cell r="V1952" t="str">
            <v>X</v>
          </cell>
          <cell r="W1952">
            <v>1</v>
          </cell>
          <cell r="X1952" t="str">
            <v>I0010</v>
          </cell>
          <cell r="Y1952" t="str">
            <v>I0010</v>
          </cell>
          <cell r="Z1952" t="str">
            <v>I0010</v>
          </cell>
          <cell r="AA1952" t="str">
            <v>I0010</v>
          </cell>
          <cell r="AB1952" t="str">
            <v>Az.97844</v>
          </cell>
          <cell r="AD1952" t="str">
            <v>D31</v>
          </cell>
        </row>
        <row r="1953">
          <cell r="F1953" t="str">
            <v>D.01965.00.330100</v>
          </cell>
          <cell r="G1953">
            <v>17</v>
          </cell>
          <cell r="H1953" t="str">
            <v>D0196500</v>
          </cell>
          <cell r="I1953" t="str">
            <v>ProMint Sachbeihilfe</v>
          </cell>
          <cell r="J1953">
            <v>20</v>
          </cell>
          <cell r="K1953" t="str">
            <v>ProMint Sachbeihilfe</v>
          </cell>
          <cell r="L1953">
            <v>20</v>
          </cell>
          <cell r="M1953" t="str">
            <v>ProMint Sachbeihilfe</v>
          </cell>
          <cell r="N1953">
            <v>20</v>
          </cell>
          <cell r="O1953">
            <v>44197</v>
          </cell>
          <cell r="P1953">
            <v>2958465</v>
          </cell>
          <cell r="Q1953" t="str">
            <v>330100</v>
          </cell>
          <cell r="R1953" t="str">
            <v>330100</v>
          </cell>
          <cell r="S1953" t="str">
            <v>HHH</v>
          </cell>
          <cell r="T1953" t="str">
            <v>330100HHH</v>
          </cell>
          <cell r="U1953" t="str">
            <v>X</v>
          </cell>
          <cell r="V1953" t="str">
            <v>X</v>
          </cell>
          <cell r="W1953">
            <v>1</v>
          </cell>
          <cell r="X1953" t="str">
            <v>I0300</v>
          </cell>
          <cell r="Y1953" t="str">
            <v>I0300</v>
          </cell>
          <cell r="Z1953" t="str">
            <v>I0300</v>
          </cell>
          <cell r="AA1953" t="str">
            <v>I0300</v>
          </cell>
          <cell r="AB1953" t="str">
            <v>0300991</v>
          </cell>
          <cell r="AD1953" t="str">
            <v>D31</v>
          </cell>
        </row>
        <row r="1954">
          <cell r="F1954" t="str">
            <v>D.01966.00.330100</v>
          </cell>
          <cell r="G1954">
            <v>17</v>
          </cell>
          <cell r="H1954" t="str">
            <v>D0196600</v>
          </cell>
          <cell r="I1954" t="str">
            <v>Die Zukunft des MINT-Lernens</v>
          </cell>
          <cell r="J1954">
            <v>28</v>
          </cell>
          <cell r="K1954" t="str">
            <v>Die Zukunft des MINT</v>
          </cell>
          <cell r="L1954">
            <v>20</v>
          </cell>
          <cell r="M1954" t="str">
            <v>Die Zukunft des MINT-Lernens</v>
          </cell>
          <cell r="N1954">
            <v>28</v>
          </cell>
          <cell r="O1954">
            <v>44197</v>
          </cell>
          <cell r="P1954">
            <v>2958465</v>
          </cell>
          <cell r="Q1954" t="str">
            <v>330100</v>
          </cell>
          <cell r="R1954" t="str">
            <v>330100</v>
          </cell>
          <cell r="S1954" t="str">
            <v>HHH</v>
          </cell>
          <cell r="T1954" t="str">
            <v>330100HHH</v>
          </cell>
          <cell r="U1954" t="str">
            <v>X</v>
          </cell>
          <cell r="V1954" t="str">
            <v>X</v>
          </cell>
          <cell r="W1954">
            <v>1</v>
          </cell>
          <cell r="X1954" t="str">
            <v>I0300</v>
          </cell>
          <cell r="Y1954" t="str">
            <v>I0300</v>
          </cell>
          <cell r="Z1954" t="str">
            <v>I0300</v>
          </cell>
          <cell r="AA1954" t="str">
            <v>I0300</v>
          </cell>
          <cell r="AB1954" t="str">
            <v>0300998</v>
          </cell>
          <cell r="AD1954" t="str">
            <v>D31</v>
          </cell>
        </row>
        <row r="1955">
          <cell r="F1955" t="str">
            <v>D.01967.00.920000</v>
          </cell>
          <cell r="G1955">
            <v>17</v>
          </cell>
          <cell r="H1955" t="str">
            <v>D0196700</v>
          </cell>
          <cell r="I1955" t="str">
            <v>Zuwendungen Literaturbeschaffung</v>
          </cell>
          <cell r="J1955">
            <v>32</v>
          </cell>
          <cell r="K1955" t="str">
            <v>Zuwendungen Literatu</v>
          </cell>
          <cell r="L1955">
            <v>20</v>
          </cell>
          <cell r="M1955" t="str">
            <v>Zuwendungen Literaturbeschaffung</v>
          </cell>
          <cell r="N1955">
            <v>32</v>
          </cell>
          <cell r="O1955">
            <v>44197</v>
          </cell>
          <cell r="P1955">
            <v>2958465</v>
          </cell>
          <cell r="Q1955" t="str">
            <v>920000</v>
          </cell>
          <cell r="R1955" t="str">
            <v>920000</v>
          </cell>
          <cell r="S1955" t="str">
            <v>HHH</v>
          </cell>
          <cell r="T1955" t="str">
            <v>920000HHH</v>
          </cell>
          <cell r="U1955" t="str">
            <v>X</v>
          </cell>
          <cell r="V1955" t="str">
            <v>X</v>
          </cell>
          <cell r="W1955">
            <v>1</v>
          </cell>
          <cell r="X1955" t="str">
            <v>I0300</v>
          </cell>
          <cell r="Y1955" t="str">
            <v>I0300</v>
          </cell>
          <cell r="Z1955" t="str">
            <v>I0300</v>
          </cell>
          <cell r="AA1955" t="str">
            <v>I0300</v>
          </cell>
          <cell r="AD1955" t="str">
            <v>D31</v>
          </cell>
        </row>
        <row r="1956">
          <cell r="F1956" t="str">
            <v>D.01968.00.920000</v>
          </cell>
          <cell r="G1956">
            <v>17</v>
          </cell>
          <cell r="H1956" t="str">
            <v>D0196800</v>
          </cell>
          <cell r="I1956" t="str">
            <v>Spenden "Grimmbücher"</v>
          </cell>
          <cell r="J1956">
            <v>21</v>
          </cell>
          <cell r="K1956" t="str">
            <v>Spenden "Grimmbücher</v>
          </cell>
          <cell r="L1956">
            <v>20</v>
          </cell>
          <cell r="M1956" t="str">
            <v>Spenden "Grimmbücher"</v>
          </cell>
          <cell r="N1956">
            <v>21</v>
          </cell>
          <cell r="O1956">
            <v>44197</v>
          </cell>
          <cell r="P1956">
            <v>2958465</v>
          </cell>
          <cell r="Q1956" t="str">
            <v>920000</v>
          </cell>
          <cell r="R1956" t="str">
            <v>920000</v>
          </cell>
          <cell r="S1956" t="str">
            <v>HHH</v>
          </cell>
          <cell r="T1956" t="str">
            <v>920000HHH</v>
          </cell>
          <cell r="U1956" t="str">
            <v>X</v>
          </cell>
          <cell r="V1956" t="str">
            <v>X</v>
          </cell>
          <cell r="W1956">
            <v>1</v>
          </cell>
          <cell r="X1956" t="str">
            <v>N0030</v>
          </cell>
          <cell r="Y1956" t="str">
            <v>N0030</v>
          </cell>
          <cell r="Z1956" t="str">
            <v>N0030</v>
          </cell>
          <cell r="AA1956" t="str">
            <v>N0030</v>
          </cell>
          <cell r="AD1956" t="str">
            <v>D12</v>
          </cell>
        </row>
        <row r="1957">
          <cell r="F1957" t="str">
            <v>D.01969.00.920000</v>
          </cell>
          <cell r="G1957">
            <v>17</v>
          </cell>
          <cell r="H1957" t="str">
            <v>D0196900</v>
          </cell>
          <cell r="I1957" t="str">
            <v>Open Access</v>
          </cell>
          <cell r="J1957">
            <v>11</v>
          </cell>
          <cell r="K1957" t="str">
            <v>Open Access</v>
          </cell>
          <cell r="L1957">
            <v>11</v>
          </cell>
          <cell r="M1957" t="str">
            <v>Open Access</v>
          </cell>
          <cell r="N1957">
            <v>11</v>
          </cell>
          <cell r="O1957">
            <v>44197</v>
          </cell>
          <cell r="P1957">
            <v>2958465</v>
          </cell>
          <cell r="Q1957" t="str">
            <v>920000</v>
          </cell>
          <cell r="R1957" t="str">
            <v>920000</v>
          </cell>
          <cell r="S1957" t="str">
            <v>HHH</v>
          </cell>
          <cell r="T1957" t="str">
            <v>920000HHH</v>
          </cell>
          <cell r="U1957" t="str">
            <v>X</v>
          </cell>
          <cell r="V1957" t="str">
            <v>X</v>
          </cell>
          <cell r="W1957">
            <v>1</v>
          </cell>
          <cell r="X1957" t="str">
            <v>D0190</v>
          </cell>
          <cell r="Y1957" t="str">
            <v>D0190</v>
          </cell>
          <cell r="Z1957" t="str">
            <v>D0190</v>
          </cell>
          <cell r="AA1957" t="str">
            <v>D0190</v>
          </cell>
          <cell r="AB1957" t="str">
            <v>GZ: DE411/19-1; AOBJ: 643248</v>
          </cell>
          <cell r="AD1957" t="str">
            <v>D44</v>
          </cell>
        </row>
        <row r="1958">
          <cell r="F1958" t="str">
            <v>D.01970.00.920000</v>
          </cell>
          <cell r="G1958">
            <v>17</v>
          </cell>
          <cell r="H1958" t="str">
            <v>D0197000</v>
          </cell>
          <cell r="I1958" t="str">
            <v>FID Erziehungswissenschaften und Bildung</v>
          </cell>
          <cell r="J1958">
            <v>40</v>
          </cell>
          <cell r="K1958" t="str">
            <v>FID Erziehungswissen</v>
          </cell>
          <cell r="L1958">
            <v>20</v>
          </cell>
          <cell r="M1958" t="str">
            <v>FID Erziehungswissenschaften und Bildungsforschung</v>
          </cell>
          <cell r="N1958">
            <v>50</v>
          </cell>
          <cell r="O1958">
            <v>44197</v>
          </cell>
          <cell r="P1958">
            <v>2958465</v>
          </cell>
          <cell r="Q1958" t="str">
            <v>920000</v>
          </cell>
          <cell r="R1958" t="str">
            <v>920000</v>
          </cell>
          <cell r="S1958" t="str">
            <v>HHH</v>
          </cell>
          <cell r="T1958" t="str">
            <v>920000HHH</v>
          </cell>
          <cell r="U1958" t="str">
            <v>X</v>
          </cell>
          <cell r="V1958" t="str">
            <v>X</v>
          </cell>
          <cell r="W1958">
            <v>1</v>
          </cell>
          <cell r="X1958" t="str">
            <v>D0110</v>
          </cell>
          <cell r="Y1958" t="str">
            <v>D0110</v>
          </cell>
          <cell r="Z1958" t="str">
            <v>D0110</v>
          </cell>
          <cell r="AA1958" t="str">
            <v>D0110</v>
          </cell>
          <cell r="AB1958" t="str">
            <v>GZ: DE411/10-2; AOBJ: 646158</v>
          </cell>
          <cell r="AD1958" t="str">
            <v>D43</v>
          </cell>
        </row>
        <row r="1959">
          <cell r="F1959" t="str">
            <v>D.01971.00.920000</v>
          </cell>
          <cell r="G1959">
            <v>17</v>
          </cell>
          <cell r="H1959" t="str">
            <v>D0197100</v>
          </cell>
          <cell r="I1959" t="str">
            <v>FIF SKA</v>
          </cell>
          <cell r="J1959">
            <v>7</v>
          </cell>
          <cell r="K1959" t="str">
            <v>FIF SKA</v>
          </cell>
          <cell r="L1959">
            <v>7</v>
          </cell>
          <cell r="M1959" t="str">
            <v>FIF SKA</v>
          </cell>
          <cell r="N1959">
            <v>7</v>
          </cell>
          <cell r="O1959">
            <v>44197</v>
          </cell>
          <cell r="P1959">
            <v>2958465</v>
          </cell>
          <cell r="Q1959" t="str">
            <v>920000</v>
          </cell>
          <cell r="R1959" t="str">
            <v>920000</v>
          </cell>
          <cell r="S1959" t="str">
            <v>HHH</v>
          </cell>
          <cell r="T1959" t="str">
            <v>920000HHH</v>
          </cell>
          <cell r="U1959" t="str">
            <v>X</v>
          </cell>
          <cell r="V1959" t="str">
            <v>X</v>
          </cell>
          <cell r="W1959">
            <v>1</v>
          </cell>
          <cell r="X1959" t="str">
            <v>D0110</v>
          </cell>
          <cell r="Y1959" t="str">
            <v>D0110</v>
          </cell>
          <cell r="Z1959" t="str">
            <v>D0110</v>
          </cell>
          <cell r="AA1959" t="str">
            <v>D0110</v>
          </cell>
          <cell r="AB1959" t="str">
            <v>GZ:DE411/15-2; AOBJ: 6555483</v>
          </cell>
          <cell r="AD1959" t="str">
            <v>D43</v>
          </cell>
        </row>
        <row r="1960">
          <cell r="F1960" t="str">
            <v>D.01972.00.920000</v>
          </cell>
          <cell r="G1960">
            <v>17</v>
          </cell>
          <cell r="H1960" t="str">
            <v>D0197200</v>
          </cell>
          <cell r="I1960" t="str">
            <v>Historische Dissertationen der Hochschul</v>
          </cell>
          <cell r="J1960">
            <v>40</v>
          </cell>
          <cell r="K1960" t="str">
            <v>Historische Disserta</v>
          </cell>
          <cell r="L1960">
            <v>20</v>
          </cell>
          <cell r="M1960" t="str">
            <v>Historische Dissertationen der Hochschulschriftensammlung</v>
          </cell>
          <cell r="N1960">
            <v>57</v>
          </cell>
          <cell r="O1960">
            <v>44197</v>
          </cell>
          <cell r="P1960">
            <v>2958465</v>
          </cell>
          <cell r="Q1960" t="str">
            <v>920000</v>
          </cell>
          <cell r="R1960" t="str">
            <v>920000</v>
          </cell>
          <cell r="S1960" t="str">
            <v>HHH</v>
          </cell>
          <cell r="T1960" t="str">
            <v>920000HHH</v>
          </cell>
          <cell r="U1960" t="str">
            <v>X</v>
          </cell>
          <cell r="V1960" t="str">
            <v>X</v>
          </cell>
          <cell r="W1960">
            <v>1</v>
          </cell>
          <cell r="X1960" t="str">
            <v>E1500</v>
          </cell>
          <cell r="Y1960" t="str">
            <v>E1500</v>
          </cell>
          <cell r="Z1960" t="str">
            <v>E1500</v>
          </cell>
          <cell r="AA1960" t="str">
            <v>E1500</v>
          </cell>
          <cell r="AB1960" t="str">
            <v>SPE-2019-016</v>
          </cell>
          <cell r="AD1960" t="str">
            <v>D21</v>
          </cell>
        </row>
        <row r="1961">
          <cell r="F1961" t="str">
            <v>D.01973.00.920000</v>
          </cell>
          <cell r="G1961">
            <v>17</v>
          </cell>
          <cell r="H1961" t="str">
            <v>D0197300</v>
          </cell>
          <cell r="I1961" t="str">
            <v>Open Access</v>
          </cell>
          <cell r="J1961">
            <v>11</v>
          </cell>
          <cell r="K1961" t="str">
            <v>Open Access</v>
          </cell>
          <cell r="L1961">
            <v>11</v>
          </cell>
          <cell r="M1961" t="str">
            <v>Open Access</v>
          </cell>
          <cell r="N1961">
            <v>11</v>
          </cell>
          <cell r="O1961">
            <v>44197</v>
          </cell>
          <cell r="P1961">
            <v>2958465</v>
          </cell>
          <cell r="Q1961" t="str">
            <v>920000</v>
          </cell>
          <cell r="R1961" t="str">
            <v>920000</v>
          </cell>
          <cell r="S1961" t="str">
            <v>HHH</v>
          </cell>
          <cell r="T1961" t="str">
            <v>920000HHH</v>
          </cell>
          <cell r="U1961" t="str">
            <v>X</v>
          </cell>
          <cell r="V1961" t="str">
            <v>X</v>
          </cell>
          <cell r="W1961">
            <v>1</v>
          </cell>
          <cell r="X1961" t="str">
            <v>D0190</v>
          </cell>
          <cell r="Y1961" t="str">
            <v>D0190</v>
          </cell>
          <cell r="Z1961" t="str">
            <v>D0190</v>
          </cell>
          <cell r="AA1961" t="str">
            <v>D0190</v>
          </cell>
          <cell r="AB1961" t="str">
            <v>GZ: DE411/21-1; AOBJ: 662086</v>
          </cell>
          <cell r="AD1961" t="str">
            <v>D44</v>
          </cell>
        </row>
        <row r="1962">
          <cell r="F1962" t="str">
            <v>D.01974.00.920000</v>
          </cell>
          <cell r="G1962">
            <v>17</v>
          </cell>
          <cell r="H1962" t="str">
            <v>D0197400</v>
          </cell>
          <cell r="I1962" t="str">
            <v>VA: Rundtischgespräch - FID und NFDI-Kon</v>
          </cell>
          <cell r="J1962">
            <v>40</v>
          </cell>
          <cell r="K1962" t="str">
            <v>VA: Rundtischgespräc</v>
          </cell>
          <cell r="L1962">
            <v>20</v>
          </cell>
          <cell r="M1962" t="str">
            <v>VA: Rundtischgespräch - FID und NFDI-Konsortien</v>
          </cell>
          <cell r="N1962">
            <v>47</v>
          </cell>
          <cell r="O1962">
            <v>44197</v>
          </cell>
          <cell r="P1962">
            <v>2958465</v>
          </cell>
          <cell r="Q1962" t="str">
            <v>920000</v>
          </cell>
          <cell r="R1962" t="str">
            <v>920000</v>
          </cell>
          <cell r="S1962" t="str">
            <v>HHH</v>
          </cell>
          <cell r="T1962" t="str">
            <v>920000HHH</v>
          </cell>
          <cell r="U1962" t="str">
            <v>X</v>
          </cell>
          <cell r="V1962" t="str">
            <v>X</v>
          </cell>
          <cell r="W1962">
            <v>1</v>
          </cell>
          <cell r="X1962" t="str">
            <v>D0190</v>
          </cell>
          <cell r="Y1962" t="str">
            <v>D0190</v>
          </cell>
          <cell r="Z1962" t="str">
            <v>D0190</v>
          </cell>
          <cell r="AA1962" t="str">
            <v>D0190</v>
          </cell>
          <cell r="AB1962" t="str">
            <v>GZ: DE411/25-1/STU 530/8-1</v>
          </cell>
          <cell r="AD1962" t="str">
            <v>D44</v>
          </cell>
        </row>
        <row r="1963">
          <cell r="F1963" t="str">
            <v>D.01975.00.920000</v>
          </cell>
          <cell r="G1963">
            <v>17</v>
          </cell>
          <cell r="H1963" t="str">
            <v>D0197500</v>
          </cell>
          <cell r="I1963" t="str">
            <v>FID SKA</v>
          </cell>
          <cell r="J1963">
            <v>7</v>
          </cell>
          <cell r="K1963" t="str">
            <v>FID SKA</v>
          </cell>
          <cell r="L1963">
            <v>7</v>
          </cell>
          <cell r="M1963" t="str">
            <v>FID SKA</v>
          </cell>
          <cell r="N1963">
            <v>7</v>
          </cell>
          <cell r="O1963">
            <v>44197</v>
          </cell>
          <cell r="P1963">
            <v>2958465</v>
          </cell>
          <cell r="Q1963" t="str">
            <v>920000</v>
          </cell>
          <cell r="R1963" t="str">
            <v>920000</v>
          </cell>
          <cell r="S1963" t="str">
            <v>HHH</v>
          </cell>
          <cell r="T1963" t="str">
            <v>920000HHH</v>
          </cell>
          <cell r="U1963" t="str">
            <v>X</v>
          </cell>
          <cell r="V1963" t="str">
            <v>X</v>
          </cell>
          <cell r="W1963">
            <v>1</v>
          </cell>
          <cell r="X1963" t="str">
            <v>D0110</v>
          </cell>
          <cell r="Y1963" t="str">
            <v>D0110</v>
          </cell>
          <cell r="Z1963" t="str">
            <v>D0110</v>
          </cell>
          <cell r="AA1963" t="str">
            <v>D0110</v>
          </cell>
          <cell r="AB1963" t="str">
            <v>GZ:DE411/15-2; AOBJ: 655483</v>
          </cell>
          <cell r="AD1963" t="str">
            <v>D43</v>
          </cell>
        </row>
        <row r="1964">
          <cell r="F1964" t="str">
            <v>D.01976.00.920000</v>
          </cell>
          <cell r="G1964">
            <v>17</v>
          </cell>
          <cell r="H1964" t="str">
            <v>D0197600</v>
          </cell>
          <cell r="I1964" t="str">
            <v>Ethnologische Forschung verfügbar machen</v>
          </cell>
          <cell r="J1964">
            <v>40</v>
          </cell>
          <cell r="K1964" t="str">
            <v>Ethnologische Forsch</v>
          </cell>
          <cell r="L1964">
            <v>20</v>
          </cell>
          <cell r="M1964" t="str">
            <v>Ethnologische Forschung verfügbar machen</v>
          </cell>
          <cell r="N1964">
            <v>40</v>
          </cell>
          <cell r="O1964">
            <v>44197</v>
          </cell>
          <cell r="P1964">
            <v>2958465</v>
          </cell>
          <cell r="Q1964" t="str">
            <v>920000</v>
          </cell>
          <cell r="R1964" t="str">
            <v>920000</v>
          </cell>
          <cell r="S1964" t="str">
            <v>HHH</v>
          </cell>
          <cell r="T1964" t="str">
            <v>920000HHH</v>
          </cell>
          <cell r="U1964" t="str">
            <v>X</v>
          </cell>
          <cell r="V1964" t="str">
            <v>X</v>
          </cell>
          <cell r="W1964">
            <v>1</v>
          </cell>
          <cell r="X1964" t="str">
            <v>D0110</v>
          </cell>
          <cell r="Y1964" t="str">
            <v>D0110</v>
          </cell>
          <cell r="Z1964" t="str">
            <v>D0110</v>
          </cell>
          <cell r="AA1964" t="str">
            <v>D0110</v>
          </cell>
          <cell r="AB1964" t="str">
            <v>DE 411/24-1;AOBJ:670047</v>
          </cell>
          <cell r="AD1964" t="str">
            <v>D43</v>
          </cell>
        </row>
        <row r="1965">
          <cell r="F1965" t="str">
            <v>D.01977.00.920000</v>
          </cell>
          <cell r="G1965">
            <v>17</v>
          </cell>
          <cell r="H1965" t="str">
            <v>D0197700</v>
          </cell>
          <cell r="I1965" t="str">
            <v>Charité-Krankenbücher</v>
          </cell>
          <cell r="J1965">
            <v>21</v>
          </cell>
          <cell r="K1965" t="str">
            <v>Charité-Krankenbüche</v>
          </cell>
          <cell r="L1965">
            <v>20</v>
          </cell>
          <cell r="M1965" t="str">
            <v>Charité-Krankenbücher</v>
          </cell>
          <cell r="N1965">
            <v>21</v>
          </cell>
          <cell r="O1965">
            <v>44197</v>
          </cell>
          <cell r="P1965">
            <v>2958465</v>
          </cell>
          <cell r="Q1965" t="str">
            <v>920000</v>
          </cell>
          <cell r="R1965" t="str">
            <v>920000</v>
          </cell>
          <cell r="S1965" t="str">
            <v>HHH</v>
          </cell>
          <cell r="T1965" t="str">
            <v>920000HHH</v>
          </cell>
          <cell r="U1965" t="str">
            <v>X</v>
          </cell>
          <cell r="V1965" t="str">
            <v>X</v>
          </cell>
          <cell r="W1965">
            <v>1</v>
          </cell>
          <cell r="X1965" t="str">
            <v>I0340</v>
          </cell>
          <cell r="Y1965" t="str">
            <v>I0340</v>
          </cell>
          <cell r="Z1965" t="str">
            <v>I0340</v>
          </cell>
          <cell r="AA1965" t="str">
            <v>I0340</v>
          </cell>
          <cell r="AB1965" t="str">
            <v>MPE-2020-10</v>
          </cell>
          <cell r="AD1965" t="str">
            <v>D31</v>
          </cell>
        </row>
        <row r="1966">
          <cell r="F1966" t="str">
            <v>D.01978.00.920000</v>
          </cell>
          <cell r="G1966">
            <v>17</v>
          </cell>
          <cell r="H1966" t="str">
            <v>D0197800</v>
          </cell>
          <cell r="I1966" t="str">
            <v>FuCuHe</v>
          </cell>
          <cell r="J1966">
            <v>6</v>
          </cell>
          <cell r="K1966" t="str">
            <v>FuCuHe</v>
          </cell>
          <cell r="L1966">
            <v>6</v>
          </cell>
          <cell r="M1966" t="str">
            <v>FuCuHe</v>
          </cell>
          <cell r="N1966">
            <v>6</v>
          </cell>
          <cell r="O1966">
            <v>44197</v>
          </cell>
          <cell r="P1966">
            <v>2958465</v>
          </cell>
          <cell r="Q1966" t="str">
            <v>920000</v>
          </cell>
          <cell r="R1966" t="str">
            <v>920000</v>
          </cell>
          <cell r="S1966" t="str">
            <v>HHH</v>
          </cell>
          <cell r="T1966" t="str">
            <v>920000HHH</v>
          </cell>
          <cell r="U1966" t="str">
            <v>X</v>
          </cell>
          <cell r="V1966" t="str">
            <v>X</v>
          </cell>
          <cell r="W1966">
            <v>1</v>
          </cell>
          <cell r="X1966" t="str">
            <v>G0011</v>
          </cell>
          <cell r="Y1966" t="str">
            <v>G0011</v>
          </cell>
          <cell r="Z1966" t="str">
            <v>G0011</v>
          </cell>
          <cell r="AA1966" t="str">
            <v>G0011</v>
          </cell>
          <cell r="AB1966" t="str">
            <v>2019-1-DE01-KA203-005071</v>
          </cell>
          <cell r="AD1966" t="str">
            <v>D12</v>
          </cell>
        </row>
        <row r="1967">
          <cell r="F1967" t="str">
            <v>D.01979.00.920000</v>
          </cell>
          <cell r="G1967">
            <v>17</v>
          </cell>
          <cell r="H1967" t="str">
            <v>D0197900</v>
          </cell>
          <cell r="I1967" t="str">
            <v>Wengler</v>
          </cell>
          <cell r="J1967">
            <v>7</v>
          </cell>
          <cell r="K1967" t="str">
            <v>Wengler</v>
          </cell>
          <cell r="L1967">
            <v>7</v>
          </cell>
          <cell r="M1967" t="str">
            <v>Wengler</v>
          </cell>
          <cell r="N1967">
            <v>7</v>
          </cell>
          <cell r="O1967">
            <v>44197</v>
          </cell>
          <cell r="P1967">
            <v>2958465</v>
          </cell>
          <cell r="Q1967" t="str">
            <v>920000</v>
          </cell>
          <cell r="R1967" t="str">
            <v>920000</v>
          </cell>
          <cell r="S1967" t="str">
            <v>HHH</v>
          </cell>
          <cell r="T1967" t="str">
            <v>920000HHH</v>
          </cell>
          <cell r="U1967" t="str">
            <v>X</v>
          </cell>
          <cell r="V1967" t="str">
            <v>X</v>
          </cell>
          <cell r="W1967">
            <v>1</v>
          </cell>
          <cell r="X1967" t="str">
            <v>I0300</v>
          </cell>
          <cell r="Y1967" t="str">
            <v>I0300</v>
          </cell>
          <cell r="Z1967" t="str">
            <v>I0300</v>
          </cell>
          <cell r="AA1967" t="str">
            <v>I0300</v>
          </cell>
          <cell r="AD1967" t="str">
            <v>D31</v>
          </cell>
        </row>
        <row r="1968">
          <cell r="F1968" t="str">
            <v>D.01980.00.920000</v>
          </cell>
          <cell r="G1968">
            <v>17</v>
          </cell>
          <cell r="H1968" t="str">
            <v>D0198000</v>
          </cell>
          <cell r="I1968" t="str">
            <v>Sammelkonto</v>
          </cell>
          <cell r="J1968">
            <v>11</v>
          </cell>
          <cell r="K1968" t="str">
            <v>Sammelkonto</v>
          </cell>
          <cell r="L1968">
            <v>11</v>
          </cell>
          <cell r="M1968" t="str">
            <v>Sammelkonto</v>
          </cell>
          <cell r="N1968">
            <v>11</v>
          </cell>
          <cell r="O1968">
            <v>44197</v>
          </cell>
          <cell r="P1968">
            <v>2958465</v>
          </cell>
          <cell r="Q1968" t="str">
            <v>920000</v>
          </cell>
          <cell r="R1968" t="str">
            <v>920000</v>
          </cell>
          <cell r="S1968" t="str">
            <v>HHH</v>
          </cell>
          <cell r="T1968" t="str">
            <v>920000HHH</v>
          </cell>
          <cell r="U1968" t="str">
            <v>X</v>
          </cell>
          <cell r="V1968" t="str">
            <v>X</v>
          </cell>
          <cell r="W1968">
            <v>1</v>
          </cell>
          <cell r="X1968" t="str">
            <v>N0004</v>
          </cell>
          <cell r="Y1968" t="str">
            <v>N0004</v>
          </cell>
          <cell r="Z1968" t="str">
            <v>N0004</v>
          </cell>
          <cell r="AA1968" t="str">
            <v>N0004</v>
          </cell>
          <cell r="AD1968" t="str">
            <v>D11</v>
          </cell>
        </row>
        <row r="1969">
          <cell r="F1969" t="str">
            <v>D.01981.00.930000</v>
          </cell>
          <cell r="G1969">
            <v>17</v>
          </cell>
          <cell r="H1969" t="str">
            <v>D0198100</v>
          </cell>
          <cell r="I1969" t="str">
            <v>CEF-EDSSI</v>
          </cell>
          <cell r="J1969">
            <v>9</v>
          </cell>
          <cell r="K1969" t="str">
            <v>CEF-EDSSI</v>
          </cell>
          <cell r="L1969">
            <v>9</v>
          </cell>
          <cell r="M1969" t="str">
            <v>CEF-EDSSI</v>
          </cell>
          <cell r="N1969">
            <v>9</v>
          </cell>
          <cell r="O1969">
            <v>44197</v>
          </cell>
          <cell r="P1969">
            <v>2958465</v>
          </cell>
          <cell r="Q1969" t="str">
            <v>930000</v>
          </cell>
          <cell r="R1969" t="str">
            <v>930000</v>
          </cell>
          <cell r="S1969" t="str">
            <v>HHH</v>
          </cell>
          <cell r="T1969" t="str">
            <v>930000HHH</v>
          </cell>
          <cell r="U1969" t="str">
            <v>X</v>
          </cell>
          <cell r="V1969" t="str">
            <v>X</v>
          </cell>
          <cell r="W1969">
            <v>1</v>
          </cell>
          <cell r="X1969" t="str">
            <v>G0011</v>
          </cell>
          <cell r="Y1969" t="str">
            <v>G0011</v>
          </cell>
          <cell r="Z1969" t="str">
            <v>G0011</v>
          </cell>
          <cell r="AA1969" t="str">
            <v>G0011</v>
          </cell>
          <cell r="AB1969" t="str">
            <v>LC-01560120 CEF-TC-2019-4-001 EDSSI</v>
          </cell>
          <cell r="AD1969" t="str">
            <v>D12</v>
          </cell>
        </row>
        <row r="1970">
          <cell r="F1970" t="str">
            <v>D.01982.00.930000</v>
          </cell>
          <cell r="G1970">
            <v>17</v>
          </cell>
          <cell r="H1970" t="str">
            <v>D0198200</v>
          </cell>
          <cell r="I1970" t="str">
            <v>FDNext</v>
          </cell>
          <cell r="J1970">
            <v>6</v>
          </cell>
          <cell r="K1970" t="str">
            <v>FDNext</v>
          </cell>
          <cell r="L1970">
            <v>6</v>
          </cell>
          <cell r="M1970" t="str">
            <v>FDNext</v>
          </cell>
          <cell r="N1970">
            <v>6</v>
          </cell>
          <cell r="O1970">
            <v>44197</v>
          </cell>
          <cell r="P1970">
            <v>2958465</v>
          </cell>
          <cell r="Q1970" t="str">
            <v>930000</v>
          </cell>
          <cell r="R1970" t="str">
            <v>930000</v>
          </cell>
          <cell r="S1970" t="str">
            <v>HHH</v>
          </cell>
          <cell r="T1970" t="str">
            <v>930000HHH</v>
          </cell>
          <cell r="U1970" t="str">
            <v>X</v>
          </cell>
          <cell r="V1970" t="str">
            <v>X</v>
          </cell>
          <cell r="W1970">
            <v>1</v>
          </cell>
          <cell r="X1970" t="str">
            <v>D0110</v>
          </cell>
          <cell r="Y1970" t="str">
            <v>D0110</v>
          </cell>
          <cell r="Z1970" t="str">
            <v>D0110</v>
          </cell>
          <cell r="AA1970" t="str">
            <v>D0110</v>
          </cell>
          <cell r="AB1970" t="str">
            <v>DR 782/8-1;AOBJ: 667507</v>
          </cell>
          <cell r="AD1970" t="str">
            <v>D43</v>
          </cell>
        </row>
        <row r="1971">
          <cell r="F1971" t="str">
            <v>D.01983.00.931100</v>
          </cell>
          <cell r="G1971">
            <v>17</v>
          </cell>
          <cell r="H1971" t="str">
            <v>D0198300</v>
          </cell>
          <cell r="I1971" t="str">
            <v>EU: My Academic ID</v>
          </cell>
          <cell r="J1971">
            <v>18</v>
          </cell>
          <cell r="K1971" t="str">
            <v>EU: My Academic ID</v>
          </cell>
          <cell r="L1971">
            <v>18</v>
          </cell>
          <cell r="M1971" t="str">
            <v>EU: My Academic ID</v>
          </cell>
          <cell r="N1971">
            <v>18</v>
          </cell>
          <cell r="O1971">
            <v>44197</v>
          </cell>
          <cell r="P1971">
            <v>2958465</v>
          </cell>
          <cell r="Q1971" t="str">
            <v>931100</v>
          </cell>
          <cell r="R1971" t="str">
            <v>931100</v>
          </cell>
          <cell r="S1971" t="str">
            <v>HHH</v>
          </cell>
          <cell r="T1971" t="str">
            <v>931100HHH</v>
          </cell>
          <cell r="U1971" t="str">
            <v>X</v>
          </cell>
          <cell r="V1971" t="str">
            <v>X</v>
          </cell>
          <cell r="W1971">
            <v>1</v>
          </cell>
          <cell r="X1971" t="str">
            <v>G0011</v>
          </cell>
          <cell r="Y1971" t="str">
            <v>G0011</v>
          </cell>
          <cell r="Z1971" t="str">
            <v>G0011</v>
          </cell>
          <cell r="AA1971" t="str">
            <v>G0011</v>
          </cell>
          <cell r="AB1971" t="str">
            <v>EU-/INEA/CEF/ICT/A2018/1633245</v>
          </cell>
          <cell r="AD1971" t="str">
            <v>D12</v>
          </cell>
        </row>
        <row r="1972">
          <cell r="F1972" t="str">
            <v>D.01984.00.940000</v>
          </cell>
          <cell r="G1972">
            <v>17</v>
          </cell>
          <cell r="H1972" t="str">
            <v>D0198400</v>
          </cell>
          <cell r="I1972" t="str">
            <v>HGM TK</v>
          </cell>
          <cell r="J1972">
            <v>6</v>
          </cell>
          <cell r="K1972" t="str">
            <v>HGM TK</v>
          </cell>
          <cell r="L1972">
            <v>6</v>
          </cell>
          <cell r="M1972" t="str">
            <v>HGM TK</v>
          </cell>
          <cell r="N1972">
            <v>6</v>
          </cell>
          <cell r="O1972">
            <v>44197</v>
          </cell>
          <cell r="P1972">
            <v>2958465</v>
          </cell>
          <cell r="Q1972" t="str">
            <v>940000</v>
          </cell>
          <cell r="R1972" t="str">
            <v>940000</v>
          </cell>
          <cell r="S1972" t="str">
            <v>HHH</v>
          </cell>
          <cell r="T1972" t="str">
            <v>940000HHH</v>
          </cell>
          <cell r="U1972" t="str">
            <v>X</v>
          </cell>
          <cell r="V1972" t="str">
            <v>X</v>
          </cell>
          <cell r="W1972">
            <v>1</v>
          </cell>
          <cell r="X1972" t="str">
            <v>J0000</v>
          </cell>
          <cell r="Y1972" t="str">
            <v>J0000</v>
          </cell>
          <cell r="Z1972" t="str">
            <v>J0000</v>
          </cell>
          <cell r="AA1972" t="str">
            <v>J0000</v>
          </cell>
          <cell r="AB1972" t="str">
            <v/>
          </cell>
          <cell r="AD1972" t="str">
            <v>D12</v>
          </cell>
        </row>
        <row r="1973">
          <cell r="F1973" t="str">
            <v>D.01985.00.814000</v>
          </cell>
          <cell r="G1973">
            <v>17</v>
          </cell>
          <cell r="H1973" t="str">
            <v>D0198500</v>
          </cell>
          <cell r="I1973" t="str">
            <v>BIT</v>
          </cell>
          <cell r="J1973">
            <v>3</v>
          </cell>
          <cell r="K1973" t="str">
            <v>BIT</v>
          </cell>
          <cell r="L1973">
            <v>3</v>
          </cell>
          <cell r="M1973" t="str">
            <v>BIT</v>
          </cell>
          <cell r="N1973">
            <v>3</v>
          </cell>
          <cell r="O1973">
            <v>44197</v>
          </cell>
          <cell r="P1973">
            <v>2958465</v>
          </cell>
          <cell r="Q1973" t="str">
            <v>814000</v>
          </cell>
          <cell r="R1973" t="str">
            <v>814000</v>
          </cell>
          <cell r="S1973" t="str">
            <v>HHH</v>
          </cell>
          <cell r="T1973" t="str">
            <v>814000HHH</v>
          </cell>
          <cell r="U1973" t="str">
            <v>X</v>
          </cell>
          <cell r="V1973" t="str">
            <v>X</v>
          </cell>
          <cell r="W1973">
            <v>1</v>
          </cell>
          <cell r="X1973" t="str">
            <v>E0100</v>
          </cell>
          <cell r="Y1973" t="str">
            <v>E0100</v>
          </cell>
          <cell r="Z1973" t="str">
            <v>E0100</v>
          </cell>
          <cell r="AA1973" t="str">
            <v>E0100</v>
          </cell>
          <cell r="AB1973" t="str">
            <v>01UD1907Y</v>
          </cell>
          <cell r="AD1973" t="str">
            <v>D21</v>
          </cell>
        </row>
        <row r="1974">
          <cell r="F1974" t="str">
            <v>D.01986.00.814000</v>
          </cell>
          <cell r="G1974">
            <v>17</v>
          </cell>
          <cell r="H1974" t="str">
            <v>D0198600</v>
          </cell>
          <cell r="I1974" t="str">
            <v>Wege zu einer Ethik</v>
          </cell>
          <cell r="J1974">
            <v>19</v>
          </cell>
          <cell r="K1974" t="str">
            <v>Wege zu einer Ethik</v>
          </cell>
          <cell r="L1974">
            <v>19</v>
          </cell>
          <cell r="M1974" t="str">
            <v>Wege zu einer Ethik</v>
          </cell>
          <cell r="N1974">
            <v>19</v>
          </cell>
          <cell r="O1974">
            <v>44197</v>
          </cell>
          <cell r="P1974">
            <v>2958465</v>
          </cell>
          <cell r="Q1974" t="str">
            <v>814000</v>
          </cell>
          <cell r="R1974" t="str">
            <v>814000</v>
          </cell>
          <cell r="S1974" t="str">
            <v>HHH</v>
          </cell>
          <cell r="T1974" t="str">
            <v>814000HHH</v>
          </cell>
          <cell r="U1974" t="str">
            <v>X</v>
          </cell>
          <cell r="V1974" t="str">
            <v>X</v>
          </cell>
          <cell r="W1974">
            <v>1</v>
          </cell>
          <cell r="X1974" t="str">
            <v>N0001</v>
          </cell>
          <cell r="Y1974" t="str">
            <v>N0001</v>
          </cell>
          <cell r="Z1974" t="str">
            <v>N0001</v>
          </cell>
          <cell r="AA1974" t="str">
            <v>N0001</v>
          </cell>
          <cell r="AB1974" t="str">
            <v/>
          </cell>
          <cell r="AD1974" t="str">
            <v>D12</v>
          </cell>
        </row>
        <row r="1975">
          <cell r="F1975" t="str">
            <v>D.01987.00.814012</v>
          </cell>
          <cell r="G1975">
            <v>17</v>
          </cell>
          <cell r="H1975" t="str">
            <v>D0198700</v>
          </cell>
          <cell r="I1975" t="str">
            <v>Linked Open Tafsir</v>
          </cell>
          <cell r="J1975">
            <v>18</v>
          </cell>
          <cell r="K1975" t="str">
            <v>Linked Open Tafsir</v>
          </cell>
          <cell r="L1975">
            <v>18</v>
          </cell>
          <cell r="M1975" t="str">
            <v>Linked Open Tafsir</v>
          </cell>
          <cell r="N1975">
            <v>18</v>
          </cell>
          <cell r="O1975">
            <v>44197</v>
          </cell>
          <cell r="P1975">
            <v>2958465</v>
          </cell>
          <cell r="Q1975" t="str">
            <v>814012</v>
          </cell>
          <cell r="R1975" t="str">
            <v>814012</v>
          </cell>
          <cell r="S1975" t="str">
            <v>HHH</v>
          </cell>
          <cell r="T1975" t="str">
            <v>814012HHH</v>
          </cell>
          <cell r="U1975" t="str">
            <v>X</v>
          </cell>
          <cell r="V1975" t="str">
            <v>X</v>
          </cell>
          <cell r="W1975">
            <v>1</v>
          </cell>
          <cell r="X1975" t="str">
            <v>N0001</v>
          </cell>
          <cell r="Y1975" t="str">
            <v>N0001</v>
          </cell>
          <cell r="Z1975" t="str">
            <v>N0001</v>
          </cell>
          <cell r="AA1975" t="str">
            <v>N0001</v>
          </cell>
          <cell r="AB1975" t="str">
            <v/>
          </cell>
          <cell r="AD1975" t="str">
            <v>D12</v>
          </cell>
        </row>
        <row r="1976">
          <cell r="F1976" t="str">
            <v>D.01988.00.814015</v>
          </cell>
          <cell r="G1976">
            <v>17</v>
          </cell>
          <cell r="H1976" t="str">
            <v>D0198800</v>
          </cell>
          <cell r="I1976" t="str">
            <v>Kanon und Zensur</v>
          </cell>
          <cell r="J1976">
            <v>16</v>
          </cell>
          <cell r="K1976" t="str">
            <v>Kanon und Zensur</v>
          </cell>
          <cell r="L1976">
            <v>16</v>
          </cell>
          <cell r="M1976" t="str">
            <v>Kanon und Zensur</v>
          </cell>
          <cell r="N1976">
            <v>16</v>
          </cell>
          <cell r="O1976">
            <v>44197</v>
          </cell>
          <cell r="P1976">
            <v>2958465</v>
          </cell>
          <cell r="Q1976" t="str">
            <v>814015</v>
          </cell>
          <cell r="R1976" t="str">
            <v>814015</v>
          </cell>
          <cell r="S1976" t="str">
            <v>HHH</v>
          </cell>
          <cell r="T1976" t="str">
            <v>814015HHH</v>
          </cell>
          <cell r="U1976" t="str">
            <v>X</v>
          </cell>
          <cell r="V1976" t="str">
            <v>X</v>
          </cell>
          <cell r="W1976">
            <v>1</v>
          </cell>
          <cell r="X1976" t="str">
            <v>N0001</v>
          </cell>
          <cell r="Y1976" t="str">
            <v>N0001</v>
          </cell>
          <cell r="Z1976" t="str">
            <v>N0001</v>
          </cell>
          <cell r="AA1976" t="str">
            <v>N0001</v>
          </cell>
          <cell r="AB1976" t="str">
            <v/>
          </cell>
          <cell r="AD1976" t="str">
            <v>D12</v>
          </cell>
        </row>
        <row r="1977">
          <cell r="F1977" t="str">
            <v>D.01989.00.815000</v>
          </cell>
          <cell r="G1977">
            <v>17</v>
          </cell>
          <cell r="H1977" t="str">
            <v>D0198900</v>
          </cell>
          <cell r="I1977" t="str">
            <v>Paptswahlreform</v>
          </cell>
          <cell r="J1977">
            <v>15</v>
          </cell>
          <cell r="K1977" t="str">
            <v>Paptswahlreform</v>
          </cell>
          <cell r="L1977">
            <v>15</v>
          </cell>
          <cell r="M1977" t="str">
            <v>Paptswahlreform</v>
          </cell>
          <cell r="N1977">
            <v>15</v>
          </cell>
          <cell r="O1977">
            <v>44197</v>
          </cell>
          <cell r="P1977">
            <v>2958465</v>
          </cell>
          <cell r="Q1977" t="str">
            <v>815000</v>
          </cell>
          <cell r="R1977" t="str">
            <v>815000</v>
          </cell>
          <cell r="S1977" t="str">
            <v>HHH</v>
          </cell>
          <cell r="T1977" t="str">
            <v>815000HHH</v>
          </cell>
          <cell r="U1977" t="str">
            <v>X</v>
          </cell>
          <cell r="V1977" t="str">
            <v>X</v>
          </cell>
          <cell r="W1977">
            <v>1</v>
          </cell>
          <cell r="X1977" t="str">
            <v>D0110</v>
          </cell>
          <cell r="Y1977" t="str">
            <v>D0110</v>
          </cell>
          <cell r="Z1977" t="str">
            <v>D0110</v>
          </cell>
          <cell r="AA1977" t="str">
            <v>D0110</v>
          </cell>
          <cell r="AB1977" t="str">
            <v>GZ: WA1572/2-1; AOBJ: 667090</v>
          </cell>
          <cell r="AD1977" t="str">
            <v>D43</v>
          </cell>
        </row>
        <row r="1978">
          <cell r="F1978" t="str">
            <v>D.01990.00.815000</v>
          </cell>
          <cell r="G1978">
            <v>17</v>
          </cell>
          <cell r="H1978" t="str">
            <v>D0199000</v>
          </cell>
          <cell r="I1978" t="str">
            <v>Posttridentinischen Provinzialsynoden</v>
          </cell>
          <cell r="J1978">
            <v>37</v>
          </cell>
          <cell r="K1978" t="str">
            <v xml:space="preserve">Posttridentinischen </v>
          </cell>
          <cell r="L1978">
            <v>20</v>
          </cell>
          <cell r="M1978" t="str">
            <v>Posttridentinischen Provinzialsynoden</v>
          </cell>
          <cell r="N1978">
            <v>37</v>
          </cell>
          <cell r="O1978">
            <v>44197</v>
          </cell>
          <cell r="P1978">
            <v>2958465</v>
          </cell>
          <cell r="Q1978" t="str">
            <v>815000</v>
          </cell>
          <cell r="R1978" t="str">
            <v>815000</v>
          </cell>
          <cell r="S1978" t="str">
            <v>HHH</v>
          </cell>
          <cell r="T1978" t="str">
            <v>815000HHH</v>
          </cell>
          <cell r="U1978" t="str">
            <v>X</v>
          </cell>
          <cell r="V1978" t="str">
            <v>X</v>
          </cell>
          <cell r="W1978">
            <v>1</v>
          </cell>
          <cell r="X1978" t="str">
            <v>D0110</v>
          </cell>
          <cell r="Y1978" t="str">
            <v>D0110</v>
          </cell>
          <cell r="Z1978" t="str">
            <v>D0110</v>
          </cell>
          <cell r="AA1978" t="str">
            <v>D0110</v>
          </cell>
          <cell r="AB1978" t="str">
            <v>GZ: FA1609/1-1; AOBJ: 648570</v>
          </cell>
          <cell r="AD1978" t="str">
            <v>D43</v>
          </cell>
        </row>
        <row r="1979">
          <cell r="F1979" t="str">
            <v>D.01991.00.815000</v>
          </cell>
          <cell r="G1979">
            <v>17</v>
          </cell>
          <cell r="H1979" t="str">
            <v>D0199100</v>
          </cell>
          <cell r="I1979" t="str">
            <v>Stiftungsgastprofessur Guardini</v>
          </cell>
          <cell r="J1979">
            <v>31</v>
          </cell>
          <cell r="K1979" t="str">
            <v>Stiftungsgastprofess</v>
          </cell>
          <cell r="L1979">
            <v>20</v>
          </cell>
          <cell r="M1979" t="str">
            <v>Stiftungsgastprofessur Guardini</v>
          </cell>
          <cell r="N1979">
            <v>31</v>
          </cell>
          <cell r="O1979">
            <v>44197</v>
          </cell>
          <cell r="P1979">
            <v>2958465</v>
          </cell>
          <cell r="Q1979" t="str">
            <v>815000</v>
          </cell>
          <cell r="R1979" t="str">
            <v>815000</v>
          </cell>
          <cell r="S1979" t="str">
            <v>HHH</v>
          </cell>
          <cell r="T1979" t="str">
            <v>815000HHH</v>
          </cell>
          <cell r="U1979" t="str">
            <v>X</v>
          </cell>
          <cell r="V1979" t="str">
            <v>X</v>
          </cell>
          <cell r="W1979">
            <v>1</v>
          </cell>
          <cell r="X1979" t="str">
            <v>I0320</v>
          </cell>
          <cell r="Y1979" t="str">
            <v>I0320</v>
          </cell>
          <cell r="Z1979" t="str">
            <v>I0320</v>
          </cell>
          <cell r="AA1979" t="str">
            <v>I0320</v>
          </cell>
          <cell r="AB1979" t="str">
            <v>H1705701502014189</v>
          </cell>
          <cell r="AD1979" t="str">
            <v>D31</v>
          </cell>
        </row>
        <row r="1980">
          <cell r="F1980" t="str">
            <v>D.01994.00.101045</v>
          </cell>
          <cell r="G1980">
            <v>17</v>
          </cell>
          <cell r="H1980" t="str">
            <v>D0199400</v>
          </cell>
          <cell r="I1980" t="str">
            <v xml:space="preserve">Facheinschätzungrn LADS </v>
          </cell>
          <cell r="J1980">
            <v>24</v>
          </cell>
          <cell r="K1980" t="str">
            <v>Facheinschätzungrn L</v>
          </cell>
          <cell r="L1980">
            <v>20</v>
          </cell>
          <cell r="M1980" t="str">
            <v xml:space="preserve">Facheinschätzungrn LADS </v>
          </cell>
          <cell r="N1980">
            <v>24</v>
          </cell>
          <cell r="O1980">
            <v>44197</v>
          </cell>
          <cell r="P1980">
            <v>2958465</v>
          </cell>
          <cell r="Q1980" t="str">
            <v>101045</v>
          </cell>
          <cell r="R1980" t="str">
            <v>101045</v>
          </cell>
          <cell r="S1980" t="str">
            <v>A01</v>
          </cell>
          <cell r="T1980" t="str">
            <v>101045A01</v>
          </cell>
          <cell r="U1980" t="str">
            <v>X</v>
          </cell>
          <cell r="V1980" t="str">
            <v>X</v>
          </cell>
          <cell r="W1980">
            <v>4</v>
          </cell>
          <cell r="X1980" t="str">
            <v>F005X</v>
          </cell>
          <cell r="Y1980" t="str">
            <v>F005X</v>
          </cell>
          <cell r="Z1980" t="str">
            <v>F005X</v>
          </cell>
          <cell r="AA1980" t="str">
            <v>F005X</v>
          </cell>
          <cell r="AD1980" t="str">
            <v>D12</v>
          </cell>
        </row>
        <row r="1981">
          <cell r="F1981" t="str">
            <v>D.01995.00.523001</v>
          </cell>
          <cell r="G1981">
            <v>17</v>
          </cell>
          <cell r="H1981" t="str">
            <v>D0199500</v>
          </cell>
          <cell r="I1981" t="str">
            <v>Minderheiten im Ostseeraum</v>
          </cell>
          <cell r="J1981">
            <v>26</v>
          </cell>
          <cell r="K1981" t="str">
            <v>Minderheiten im Osts</v>
          </cell>
          <cell r="L1981">
            <v>20</v>
          </cell>
          <cell r="M1981" t="str">
            <v>Minderheiten im Ostseeraum</v>
          </cell>
          <cell r="N1981">
            <v>26</v>
          </cell>
          <cell r="O1981">
            <v>44197</v>
          </cell>
          <cell r="P1981">
            <v>2958465</v>
          </cell>
          <cell r="Q1981" t="str">
            <v>523001</v>
          </cell>
          <cell r="R1981" t="str">
            <v>523001</v>
          </cell>
          <cell r="S1981" t="str">
            <v>HHH</v>
          </cell>
          <cell r="T1981" t="str">
            <v>523001HHH</v>
          </cell>
          <cell r="U1981" t="str">
            <v>X</v>
          </cell>
          <cell r="V1981" t="str">
            <v>X</v>
          </cell>
          <cell r="W1981">
            <v>1</v>
          </cell>
          <cell r="X1981" t="str">
            <v>H0007</v>
          </cell>
          <cell r="Y1981" t="str">
            <v>H0007</v>
          </cell>
          <cell r="Z1981" t="str">
            <v>H0007</v>
          </cell>
          <cell r="AA1981" t="str">
            <v>H0007</v>
          </cell>
          <cell r="AD1981" t="str">
            <v>D12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AArt-Schlüssel (3)</v>
          </cell>
          <cell r="B1" t="str">
            <v>Bezeichnung (Vorschlag)</v>
          </cell>
        </row>
        <row r="2">
          <cell r="A2" t="str">
            <v>001</v>
          </cell>
          <cell r="B2" t="str">
            <v>keine Ausgabearten</v>
          </cell>
        </row>
        <row r="3">
          <cell r="A3" t="str">
            <v>002</v>
          </cell>
          <cell r="B3" t="str">
            <v>Ausgabearten BCP/ QIO</v>
          </cell>
        </row>
        <row r="4">
          <cell r="A4" t="str">
            <v>D11</v>
          </cell>
          <cell r="B4" t="str">
            <v>Allg. GG ohne Ausg.-gruppen</v>
          </cell>
        </row>
        <row r="5">
          <cell r="A5" t="str">
            <v>D12</v>
          </cell>
          <cell r="B5" t="str">
            <v>Allg. GG    mit Ausg.-gruppen</v>
          </cell>
        </row>
        <row r="6">
          <cell r="A6" t="str">
            <v>D22</v>
          </cell>
          <cell r="B6" t="str">
            <v>Exist</v>
          </cell>
        </row>
        <row r="7">
          <cell r="A7" t="str">
            <v>D21</v>
          </cell>
          <cell r="B7" t="str">
            <v>BMBF Standard</v>
          </cell>
        </row>
        <row r="8">
          <cell r="A8" t="str">
            <v>D31</v>
          </cell>
          <cell r="B8" t="str">
            <v>Stiftung allg.</v>
          </cell>
        </row>
        <row r="9">
          <cell r="A9" t="str">
            <v>D32</v>
          </cell>
          <cell r="B9" t="str">
            <v>Stiftung mit Veranstaltung</v>
          </cell>
        </row>
        <row r="10">
          <cell r="A10" t="str">
            <v>D41</v>
          </cell>
          <cell r="B10" t="str">
            <v>SFB</v>
          </cell>
        </row>
        <row r="11">
          <cell r="A11" t="str">
            <v>D42</v>
          </cell>
          <cell r="B11" t="str">
            <v>GRK/NWG</v>
          </cell>
        </row>
        <row r="12">
          <cell r="A12" t="str">
            <v>D43</v>
          </cell>
          <cell r="B12" t="str">
            <v>Sachbeihilfe</v>
          </cell>
        </row>
        <row r="13">
          <cell r="A13" t="str">
            <v>D44</v>
          </cell>
          <cell r="B13" t="str">
            <v>VA-Int.Koop.</v>
          </cell>
        </row>
        <row r="14">
          <cell r="A14" t="str">
            <v>D45</v>
          </cell>
          <cell r="B14" t="str">
            <v>Leibnitz</v>
          </cell>
        </row>
        <row r="15">
          <cell r="A15" t="str">
            <v>D46</v>
          </cell>
          <cell r="B15" t="str">
            <v>Heisenberg</v>
          </cell>
        </row>
        <row r="16">
          <cell r="A16" t="str">
            <v>D47</v>
          </cell>
          <cell r="B16" t="str">
            <v>Publikationen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D26"/>
  <sheetViews>
    <sheetView tabSelected="1" zoomScaleNormal="100" workbookViewId="0">
      <selection activeCell="A15" sqref="A15"/>
    </sheetView>
  </sheetViews>
  <sheetFormatPr baseColWidth="10" defaultRowHeight="12.75"/>
  <cols>
    <col min="1" max="1" width="22.28515625" customWidth="1"/>
    <col min="2" max="2" width="36.7109375" customWidth="1"/>
    <col min="3" max="3" width="13.7109375" customWidth="1"/>
    <col min="4" max="4" width="52.28515625" customWidth="1"/>
  </cols>
  <sheetData>
    <row r="1" spans="1:4" ht="15.75">
      <c r="A1" s="113" t="s">
        <v>23280</v>
      </c>
    </row>
    <row r="3" spans="1:4" ht="170.25" customHeight="1">
      <c r="A3" s="138" t="s">
        <v>23281</v>
      </c>
      <c r="B3" s="138"/>
      <c r="C3" s="138"/>
      <c r="D3" s="138"/>
    </row>
    <row r="5" spans="1:4">
      <c r="A5" s="107" t="s">
        <v>23282</v>
      </c>
    </row>
    <row r="7" spans="1:4" ht="25.5">
      <c r="A7" s="109" t="s">
        <v>23245</v>
      </c>
      <c r="B7" s="110" t="s">
        <v>23239</v>
      </c>
      <c r="C7" s="114" t="s">
        <v>23254</v>
      </c>
      <c r="D7" s="110" t="s">
        <v>23247</v>
      </c>
    </row>
    <row r="8" spans="1:4" ht="51">
      <c r="A8" s="53" t="s">
        <v>23242</v>
      </c>
      <c r="B8" s="53" t="s">
        <v>23238</v>
      </c>
      <c r="C8" s="115" t="s">
        <v>23240</v>
      </c>
      <c r="D8" s="111" t="s">
        <v>23248</v>
      </c>
    </row>
    <row r="9" spans="1:4" ht="63.75">
      <c r="A9" s="53" t="s">
        <v>23243</v>
      </c>
      <c r="B9" s="111" t="s">
        <v>23241</v>
      </c>
      <c r="C9" s="115" t="s">
        <v>23240</v>
      </c>
      <c r="D9" s="111" t="s">
        <v>23249</v>
      </c>
    </row>
    <row r="10" spans="1:4" ht="102">
      <c r="A10" s="53" t="s">
        <v>23244</v>
      </c>
      <c r="B10" s="111" t="s">
        <v>23262</v>
      </c>
      <c r="C10" s="121" t="s">
        <v>23514</v>
      </c>
      <c r="D10" s="111" t="s">
        <v>23934</v>
      </c>
    </row>
    <row r="11" spans="1:4" ht="25.5">
      <c r="A11" s="53" t="s">
        <v>23246</v>
      </c>
      <c r="B11" s="111" t="s">
        <v>23263</v>
      </c>
      <c r="C11" s="121" t="s">
        <v>23513</v>
      </c>
      <c r="D11" s="111" t="s">
        <v>23515</v>
      </c>
    </row>
    <row r="12" spans="1:4" ht="51">
      <c r="A12" s="53" t="s">
        <v>23255</v>
      </c>
      <c r="B12" s="111" t="s">
        <v>23256</v>
      </c>
      <c r="C12" s="115" t="s">
        <v>23240</v>
      </c>
      <c r="D12" s="111" t="s">
        <v>23257</v>
      </c>
    </row>
    <row r="13" spans="1:4" ht="38.25">
      <c r="A13" s="53" t="s">
        <v>23250</v>
      </c>
      <c r="B13" s="111" t="s">
        <v>23516</v>
      </c>
      <c r="C13" s="115" t="s">
        <v>23240</v>
      </c>
      <c r="D13" s="111" t="s">
        <v>23251</v>
      </c>
    </row>
    <row r="14" spans="1:4" ht="51">
      <c r="A14" s="53" t="s">
        <v>14930</v>
      </c>
      <c r="B14" s="111" t="s">
        <v>23252</v>
      </c>
      <c r="C14" s="115" t="s">
        <v>23240</v>
      </c>
      <c r="D14" s="111" t="s">
        <v>23517</v>
      </c>
    </row>
    <row r="15" spans="1:4" ht="25.5">
      <c r="A15" s="53" t="s">
        <v>9324</v>
      </c>
      <c r="B15" s="111" t="s">
        <v>23271</v>
      </c>
      <c r="C15" s="115" t="s">
        <v>23240</v>
      </c>
      <c r="D15" s="111" t="s">
        <v>23518</v>
      </c>
    </row>
    <row r="16" spans="1:4">
      <c r="A16" s="112" t="s">
        <v>35</v>
      </c>
      <c r="B16" s="53" t="s">
        <v>23259</v>
      </c>
      <c r="C16" s="115" t="s">
        <v>23253</v>
      </c>
      <c r="D16" s="111"/>
    </row>
    <row r="17" spans="1:4" ht="41.25" customHeight="1">
      <c r="A17" s="112" t="s">
        <v>4</v>
      </c>
      <c r="B17" s="53" t="s">
        <v>23260</v>
      </c>
      <c r="C17" s="115" t="s">
        <v>23519</v>
      </c>
      <c r="D17" s="111" t="s">
        <v>23261</v>
      </c>
    </row>
    <row r="18" spans="1:4">
      <c r="A18" s="112" t="s">
        <v>6</v>
      </c>
      <c r="B18" s="111" t="s">
        <v>23265</v>
      </c>
      <c r="C18" s="115" t="s">
        <v>23264</v>
      </c>
      <c r="D18" s="111"/>
    </row>
    <row r="19" spans="1:4">
      <c r="A19" s="112" t="s">
        <v>37</v>
      </c>
      <c r="B19" s="111" t="s">
        <v>23269</v>
      </c>
      <c r="C19" s="115" t="s">
        <v>23268</v>
      </c>
      <c r="D19" s="111"/>
    </row>
    <row r="20" spans="1:4">
      <c r="A20" s="112" t="s">
        <v>39</v>
      </c>
      <c r="B20" s="111" t="s">
        <v>23267</v>
      </c>
      <c r="C20" s="115" t="s">
        <v>23266</v>
      </c>
      <c r="D20" s="111"/>
    </row>
    <row r="21" spans="1:4">
      <c r="A21" s="112" t="s">
        <v>27</v>
      </c>
      <c r="B21" s="111" t="s">
        <v>23272</v>
      </c>
      <c r="C21" s="115" t="s">
        <v>23279</v>
      </c>
      <c r="D21" s="111"/>
    </row>
    <row r="22" spans="1:4">
      <c r="A22" s="112" t="s">
        <v>44</v>
      </c>
      <c r="B22" s="111" t="s">
        <v>23273</v>
      </c>
      <c r="C22" s="115" t="s">
        <v>23279</v>
      </c>
      <c r="D22" s="111" t="s">
        <v>23274</v>
      </c>
    </row>
    <row r="23" spans="1:4">
      <c r="A23" s="112" t="s">
        <v>8709</v>
      </c>
      <c r="B23" s="111" t="s">
        <v>23275</v>
      </c>
      <c r="C23" s="115" t="s">
        <v>23279</v>
      </c>
      <c r="D23" s="111" t="s">
        <v>23276</v>
      </c>
    </row>
    <row r="24" spans="1:4">
      <c r="A24" s="112" t="s">
        <v>42</v>
      </c>
      <c r="B24" s="53" t="s">
        <v>23270</v>
      </c>
      <c r="C24" s="115" t="s">
        <v>23258</v>
      </c>
      <c r="D24" s="111"/>
    </row>
    <row r="25" spans="1:4">
      <c r="A25" s="112" t="s">
        <v>31</v>
      </c>
      <c r="B25" s="111" t="s">
        <v>23277</v>
      </c>
      <c r="C25" s="115" t="s">
        <v>23278</v>
      </c>
      <c r="D25" s="111"/>
    </row>
    <row r="26" spans="1:4">
      <c r="D26" s="108"/>
    </row>
  </sheetData>
  <mergeCells count="1">
    <mergeCell ref="A3:D3"/>
  </mergeCells>
  <pageMargins left="0.7" right="0.7" top="0.78740157499999996" bottom="0.78740157499999996" header="0.3" footer="0.3"/>
  <pageSetup paperSize="9" scale="74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R65522"/>
  <sheetViews>
    <sheetView zoomScaleNormal="10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I7" sqref="I7"/>
    </sheetView>
  </sheetViews>
  <sheetFormatPr baseColWidth="10" defaultColWidth="9.140625" defaultRowHeight="12.75" outlineLevelRow="1" outlineLevelCol="1"/>
  <cols>
    <col min="1" max="1" width="3.42578125" style="6" customWidth="1"/>
    <col min="2" max="2" width="7.5703125" style="14" customWidth="1"/>
    <col min="3" max="4" width="8.28515625" style="14" hidden="1" customWidth="1"/>
    <col min="5" max="5" width="12.140625" style="15" customWidth="1"/>
    <col min="6" max="6" width="24.140625" style="15" hidden="1" customWidth="1"/>
    <col min="7" max="7" width="17.7109375" style="14" bestFit="1" customWidth="1"/>
    <col min="8" max="8" width="6.7109375" style="14" hidden="1" customWidth="1"/>
    <col min="9" max="9" width="11.28515625" style="14" customWidth="1"/>
    <col min="10" max="10" width="35.42578125" style="14" customWidth="1"/>
    <col min="11" max="11" width="49" style="14" hidden="1" customWidth="1"/>
    <col min="12" max="12" width="12.42578125" style="14" customWidth="1"/>
    <col min="13" max="13" width="15.42578125" style="14" customWidth="1"/>
    <col min="14" max="14" width="15.42578125" style="14" hidden="1" customWidth="1" outlineLevel="1"/>
    <col min="15" max="15" width="26.140625" style="14" hidden="1" customWidth="1" outlineLevel="1"/>
    <col min="16" max="16" width="14.140625" style="14" hidden="1" customWidth="1" outlineLevel="1"/>
    <col min="17" max="17" width="56.28515625" style="14" hidden="1" customWidth="1" outlineLevel="1"/>
    <col min="18" max="18" width="9.140625" style="6" collapsed="1"/>
    <col min="19" max="16384" width="9.140625" style="6"/>
  </cols>
  <sheetData>
    <row r="1" spans="1:17" s="1" customFormat="1" ht="7.5" customHeight="1">
      <c r="B1" s="2"/>
      <c r="C1" s="2"/>
      <c r="D1" s="2"/>
      <c r="E1" s="3"/>
      <c r="F1" s="3"/>
      <c r="G1" s="2"/>
      <c r="H1" s="2"/>
      <c r="I1" s="4"/>
      <c r="J1" s="4"/>
      <c r="K1" s="5"/>
      <c r="L1" s="2"/>
      <c r="M1" s="2"/>
      <c r="N1" s="2"/>
      <c r="O1" s="2"/>
      <c r="P1" s="5"/>
      <c r="Q1" s="5"/>
    </row>
    <row r="2" spans="1:17" ht="20.25">
      <c r="A2" s="39">
        <v>39</v>
      </c>
      <c r="B2" s="16" t="s">
        <v>0</v>
      </c>
      <c r="C2" s="17"/>
      <c r="D2" s="17"/>
      <c r="E2" s="18"/>
      <c r="F2" s="18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s="40" customFormat="1" ht="13.5" thickBot="1">
      <c r="B3" s="41" t="s">
        <v>1</v>
      </c>
      <c r="C3" s="41" t="s">
        <v>1</v>
      </c>
      <c r="D3" s="41" t="s">
        <v>2</v>
      </c>
      <c r="E3" s="42"/>
      <c r="F3" s="42"/>
      <c r="G3" s="43"/>
      <c r="H3" s="43"/>
      <c r="I3" s="43" t="s">
        <v>3</v>
      </c>
      <c r="J3" s="43" t="s">
        <v>3</v>
      </c>
      <c r="K3" s="43"/>
      <c r="L3" s="43" t="s">
        <v>3</v>
      </c>
      <c r="M3" s="40" t="s">
        <v>3</v>
      </c>
      <c r="P3" s="41" t="s">
        <v>2</v>
      </c>
      <c r="Q3" s="41"/>
    </row>
    <row r="4" spans="1:17" s="7" customFormat="1">
      <c r="B4" s="19" t="s">
        <v>4</v>
      </c>
      <c r="C4" s="20" t="s">
        <v>4</v>
      </c>
      <c r="D4" s="20" t="s">
        <v>4</v>
      </c>
      <c r="E4" s="20" t="s">
        <v>5</v>
      </c>
      <c r="F4" s="20"/>
      <c r="G4" s="20" t="s">
        <v>4</v>
      </c>
      <c r="H4" s="21"/>
      <c r="I4" s="20" t="s">
        <v>4</v>
      </c>
      <c r="J4" s="20" t="s">
        <v>4</v>
      </c>
      <c r="K4" s="20" t="s">
        <v>5</v>
      </c>
      <c r="L4" s="20" t="s">
        <v>4</v>
      </c>
      <c r="M4" s="20" t="s">
        <v>4</v>
      </c>
      <c r="N4" s="20"/>
      <c r="O4" s="20"/>
      <c r="P4" s="20" t="s">
        <v>4</v>
      </c>
      <c r="Q4" s="20"/>
    </row>
    <row r="5" spans="1:17" s="8" customFormat="1" ht="60" customHeight="1">
      <c r="B5" s="22" t="s">
        <v>7</v>
      </c>
      <c r="C5" s="23" t="s">
        <v>8</v>
      </c>
      <c r="D5" s="24" t="s">
        <v>9</v>
      </c>
      <c r="E5" s="25" t="s">
        <v>10</v>
      </c>
      <c r="F5" s="101" t="s">
        <v>23232</v>
      </c>
      <c r="G5" s="24" t="s">
        <v>11</v>
      </c>
      <c r="H5" s="26" t="s">
        <v>12</v>
      </c>
      <c r="I5" s="27" t="s">
        <v>13</v>
      </c>
      <c r="J5" s="27" t="s">
        <v>14</v>
      </c>
      <c r="K5" s="24" t="s">
        <v>15</v>
      </c>
      <c r="L5" s="27" t="s">
        <v>16</v>
      </c>
      <c r="M5" s="27" t="s">
        <v>19</v>
      </c>
      <c r="N5" s="119" t="s">
        <v>23506</v>
      </c>
      <c r="O5" s="119" t="s">
        <v>23239</v>
      </c>
      <c r="P5" s="116" t="s">
        <v>23283</v>
      </c>
      <c r="Q5" s="116" t="s">
        <v>23384</v>
      </c>
    </row>
    <row r="6" spans="1:17" s="9" customFormat="1" ht="9" customHeight="1">
      <c r="B6" s="28" t="s">
        <v>20</v>
      </c>
      <c r="C6" s="29" t="s">
        <v>21</v>
      </c>
      <c r="D6" s="30" t="s">
        <v>21</v>
      </c>
      <c r="E6" s="31" t="s">
        <v>22</v>
      </c>
      <c r="F6" s="99"/>
      <c r="G6" s="30" t="s">
        <v>22</v>
      </c>
      <c r="H6" s="26"/>
      <c r="I6" s="32" t="s">
        <v>23</v>
      </c>
      <c r="J6" s="32" t="s">
        <v>24</v>
      </c>
      <c r="K6" s="30" t="s">
        <v>24</v>
      </c>
      <c r="L6" s="32" t="s">
        <v>25</v>
      </c>
      <c r="M6" s="32" t="s">
        <v>26</v>
      </c>
      <c r="N6" s="120"/>
      <c r="O6" s="120"/>
      <c r="P6" s="117"/>
      <c r="Q6" s="117"/>
    </row>
    <row r="7" spans="1:17" ht="12.75" customHeight="1" outlineLevel="1">
      <c r="B7" s="33" t="s">
        <v>5061</v>
      </c>
      <c r="C7" s="34" t="s">
        <v>27</v>
      </c>
      <c r="D7" s="34" t="s">
        <v>28</v>
      </c>
      <c r="E7" s="35" t="s">
        <v>5062</v>
      </c>
      <c r="F7" s="52"/>
      <c r="G7" s="34" t="s">
        <v>5063</v>
      </c>
      <c r="H7" s="36">
        <f t="shared" ref="H7:H70" si="0">LEN(G7)</f>
        <v>17</v>
      </c>
      <c r="I7" s="37" t="str">
        <f t="shared" ref="I7:I70" si="1">IF(G7&lt;&gt;"",IF(LEN(G7)&gt;11,LEFT(G7,1)&amp;MID(G7,3,5)&amp;MID(G7,9,2),"manuell"),"")</f>
        <v>D0000100</v>
      </c>
      <c r="J7" s="34" t="str">
        <f t="shared" ref="J7:J70" si="2">LEFT(K7,40)</f>
        <v>Sammelkonto</v>
      </c>
      <c r="K7" s="38" t="s">
        <v>928</v>
      </c>
      <c r="L7" s="34" t="str">
        <f t="shared" ref="L7:L70" si="3">RIGHT(G7,6)</f>
        <v>410000</v>
      </c>
      <c r="M7" s="34" t="s">
        <v>15376</v>
      </c>
      <c r="N7" s="51" t="str">
        <f>+VLOOKUP(G7,'[2]Erheb(D)'!$F:$AD,25,)</f>
        <v>D11</v>
      </c>
      <c r="O7" s="51" t="str">
        <f>+VLOOKUP(N7,'[2]AArt-Schlüssel'!$A:$B,2,)</f>
        <v>Allg. GG ohne Ausg.-gruppen</v>
      </c>
      <c r="P7" s="51" t="s">
        <v>23284</v>
      </c>
      <c r="Q7" s="51" t="s">
        <v>928</v>
      </c>
    </row>
    <row r="8" spans="1:17" ht="12.75" customHeight="1" outlineLevel="1">
      <c r="B8" s="33" t="s">
        <v>3836</v>
      </c>
      <c r="C8" s="34" t="s">
        <v>27</v>
      </c>
      <c r="D8" s="34" t="s">
        <v>28</v>
      </c>
      <c r="E8" s="35" t="s">
        <v>3837</v>
      </c>
      <c r="F8" s="52"/>
      <c r="G8" s="34" t="s">
        <v>3838</v>
      </c>
      <c r="H8" s="36">
        <f t="shared" si="0"/>
        <v>17</v>
      </c>
      <c r="I8" s="37" t="str">
        <f t="shared" si="1"/>
        <v>D0000200</v>
      </c>
      <c r="J8" s="34" t="str">
        <f t="shared" si="2"/>
        <v>METIS</v>
      </c>
      <c r="K8" s="34" t="s">
        <v>7458</v>
      </c>
      <c r="L8" s="34" t="str">
        <f t="shared" si="3"/>
        <v>410000</v>
      </c>
      <c r="M8" s="34" t="s">
        <v>15376</v>
      </c>
      <c r="N8" s="51" t="str">
        <f>+VLOOKUP(G8,'[2]Erheb(D)'!$F:$AD,25,)</f>
        <v>D44</v>
      </c>
      <c r="O8" s="51" t="str">
        <f>+VLOOKUP(N8,'[2]AArt-Schlüssel'!$A:$B,2,)</f>
        <v>VA-Int.Koop.</v>
      </c>
      <c r="P8" s="51" t="s">
        <v>23285</v>
      </c>
      <c r="Q8" s="51" t="s">
        <v>23385</v>
      </c>
    </row>
    <row r="9" spans="1:17" ht="12.75" customHeight="1" outlineLevel="1">
      <c r="B9" s="33" t="s">
        <v>4377</v>
      </c>
      <c r="C9" s="34" t="s">
        <v>27</v>
      </c>
      <c r="D9" s="34" t="s">
        <v>28</v>
      </c>
      <c r="E9" s="35" t="s">
        <v>4378</v>
      </c>
      <c r="F9" s="52"/>
      <c r="G9" s="34" t="s">
        <v>4379</v>
      </c>
      <c r="H9" s="36">
        <f t="shared" si="0"/>
        <v>17</v>
      </c>
      <c r="I9" s="37" t="str">
        <f t="shared" si="1"/>
        <v>D0000300</v>
      </c>
      <c r="J9" s="34" t="str">
        <f t="shared" si="2"/>
        <v>PPIII Guthmüller Land</v>
      </c>
      <c r="K9" s="34" t="s">
        <v>7639</v>
      </c>
      <c r="L9" s="34" t="str">
        <f t="shared" si="3"/>
        <v>410010</v>
      </c>
      <c r="M9" s="34" t="s">
        <v>15392</v>
      </c>
      <c r="N9" s="51" t="str">
        <f>+VLOOKUP(G9,'[2]Erheb(D)'!$F:$AD,25,)</f>
        <v>D12</v>
      </c>
      <c r="O9" s="51" t="str">
        <f>+VLOOKUP(N9,'[2]AArt-Schlüssel'!$A:$B,2,)</f>
        <v>Allg. GG    mit Ausg.-gruppen</v>
      </c>
      <c r="P9" s="51" t="s">
        <v>23286</v>
      </c>
      <c r="Q9" s="51" t="s">
        <v>23386</v>
      </c>
    </row>
    <row r="10" spans="1:17" ht="12.75" customHeight="1" outlineLevel="1">
      <c r="B10" s="33" t="s">
        <v>4406</v>
      </c>
      <c r="C10" s="34" t="s">
        <v>27</v>
      </c>
      <c r="D10" s="34" t="s">
        <v>28</v>
      </c>
      <c r="E10" s="35" t="s">
        <v>4407</v>
      </c>
      <c r="F10" s="52"/>
      <c r="G10" s="34" t="s">
        <v>4408</v>
      </c>
      <c r="H10" s="36">
        <f t="shared" si="0"/>
        <v>17</v>
      </c>
      <c r="I10" s="37" t="str">
        <f t="shared" si="1"/>
        <v>D0000400</v>
      </c>
      <c r="J10" s="34" t="str">
        <f t="shared" si="2"/>
        <v>PPPIII Verhoeven Land</v>
      </c>
      <c r="K10" s="34" t="s">
        <v>7649</v>
      </c>
      <c r="L10" s="34" t="str">
        <f t="shared" si="3"/>
        <v>410010</v>
      </c>
      <c r="M10" s="34" t="s">
        <v>15392</v>
      </c>
      <c r="N10" s="51" t="str">
        <f>+VLOOKUP(G10,'[2]Erheb(D)'!$F:$AD,25,)</f>
        <v>D12</v>
      </c>
      <c r="O10" s="51" t="str">
        <f>+VLOOKUP(N10,'[2]AArt-Schlüssel'!$A:$B,2,)</f>
        <v>Allg. GG    mit Ausg.-gruppen</v>
      </c>
      <c r="P10" s="51" t="s">
        <v>23287</v>
      </c>
      <c r="Q10" s="51" t="s">
        <v>23387</v>
      </c>
    </row>
    <row r="11" spans="1:17" ht="12.75" customHeight="1" outlineLevel="1">
      <c r="B11" s="33" t="s">
        <v>4403</v>
      </c>
      <c r="C11" s="34" t="s">
        <v>27</v>
      </c>
      <c r="D11" s="34" t="s">
        <v>28</v>
      </c>
      <c r="E11" s="35" t="s">
        <v>4404</v>
      </c>
      <c r="F11" s="52"/>
      <c r="G11" s="34" t="s">
        <v>4405</v>
      </c>
      <c r="H11" s="36">
        <f t="shared" si="0"/>
        <v>17</v>
      </c>
      <c r="I11" s="37" t="str">
        <f t="shared" si="1"/>
        <v>D0000500</v>
      </c>
      <c r="J11" s="34" t="str">
        <f t="shared" si="2"/>
        <v>PPPIII Greifeneder Land</v>
      </c>
      <c r="K11" s="34" t="s">
        <v>7648</v>
      </c>
      <c r="L11" s="34" t="str">
        <f t="shared" si="3"/>
        <v>410010</v>
      </c>
      <c r="M11" s="34" t="s">
        <v>15392</v>
      </c>
      <c r="N11" s="51" t="str">
        <f>+VLOOKUP(G11,'[2]Erheb(D)'!$F:$AD,25,)</f>
        <v>D12</v>
      </c>
      <c r="O11" s="51" t="str">
        <f>+VLOOKUP(N11,'[2]AArt-Schlüssel'!$A:$B,2,)</f>
        <v>Allg. GG    mit Ausg.-gruppen</v>
      </c>
      <c r="P11" s="51" t="s">
        <v>23287</v>
      </c>
      <c r="Q11" s="51" t="s">
        <v>23387</v>
      </c>
    </row>
    <row r="12" spans="1:17" ht="12.75" customHeight="1" outlineLevel="1">
      <c r="B12" s="33" t="s">
        <v>4750</v>
      </c>
      <c r="C12" s="34" t="s">
        <v>27</v>
      </c>
      <c r="D12" s="34" t="s">
        <v>28</v>
      </c>
      <c r="E12" s="35" t="s">
        <v>4751</v>
      </c>
      <c r="F12" s="52"/>
      <c r="G12" s="34" t="s">
        <v>4752</v>
      </c>
      <c r="H12" s="36">
        <f t="shared" si="0"/>
        <v>17</v>
      </c>
      <c r="I12" s="37" t="str">
        <f t="shared" si="1"/>
        <v>D0000600</v>
      </c>
      <c r="J12" s="34" t="str">
        <f t="shared" si="2"/>
        <v>Sammelkonto</v>
      </c>
      <c r="K12" s="34" t="s">
        <v>928</v>
      </c>
      <c r="L12" s="34" t="str">
        <f t="shared" si="3"/>
        <v>410010</v>
      </c>
      <c r="M12" s="34" t="s">
        <v>15392</v>
      </c>
      <c r="N12" s="51" t="str">
        <f>+VLOOKUP(G12,'[2]Erheb(D)'!$F:$AD,25,)</f>
        <v>D11</v>
      </c>
      <c r="O12" s="51" t="str">
        <f>+VLOOKUP(N12,'[2]AArt-Schlüssel'!$A:$B,2,)</f>
        <v>Allg. GG ohne Ausg.-gruppen</v>
      </c>
      <c r="P12" s="51" t="s">
        <v>23284</v>
      </c>
      <c r="Q12" s="51" t="s">
        <v>928</v>
      </c>
    </row>
    <row r="13" spans="1:17" ht="12.75" customHeight="1" outlineLevel="1">
      <c r="B13" s="33" t="s">
        <v>1538</v>
      </c>
      <c r="C13" s="34" t="s">
        <v>27</v>
      </c>
      <c r="D13" s="34" t="s">
        <v>28</v>
      </c>
      <c r="E13" s="35" t="s">
        <v>1539</v>
      </c>
      <c r="F13" s="52"/>
      <c r="G13" s="34" t="s">
        <v>1540</v>
      </c>
      <c r="H13" s="36">
        <f t="shared" si="0"/>
        <v>17</v>
      </c>
      <c r="I13" s="37" t="str">
        <f t="shared" si="1"/>
        <v>D0000700</v>
      </c>
      <c r="J13" s="34" t="str">
        <f t="shared" si="2"/>
        <v>Chain Mentoring</v>
      </c>
      <c r="K13" s="34" t="s">
        <v>6661</v>
      </c>
      <c r="L13" s="34" t="str">
        <f t="shared" si="3"/>
        <v>410010</v>
      </c>
      <c r="M13" s="34" t="s">
        <v>15392</v>
      </c>
      <c r="N13" s="51" t="str">
        <f>+VLOOKUP(G13,'[2]Erheb(D)'!$F:$AD,25,)</f>
        <v>D12</v>
      </c>
      <c r="O13" s="51" t="str">
        <f>+VLOOKUP(N13,'[2]AArt-Schlüssel'!$A:$B,2,)</f>
        <v>Allg. GG    mit Ausg.-gruppen</v>
      </c>
      <c r="P13" s="51" t="s">
        <v>23286</v>
      </c>
      <c r="Q13" s="51" t="s">
        <v>23386</v>
      </c>
    </row>
    <row r="14" spans="1:17" ht="12.75" customHeight="1" outlineLevel="1">
      <c r="B14" s="33" t="s">
        <v>5481</v>
      </c>
      <c r="C14" s="34" t="s">
        <v>27</v>
      </c>
      <c r="D14" s="34" t="s">
        <v>28</v>
      </c>
      <c r="E14" s="35" t="s">
        <v>5482</v>
      </c>
      <c r="F14" s="52"/>
      <c r="G14" s="34" t="s">
        <v>5483</v>
      </c>
      <c r="H14" s="36">
        <f t="shared" si="0"/>
        <v>17</v>
      </c>
      <c r="I14" s="37" t="str">
        <f t="shared" si="1"/>
        <v>D0000800</v>
      </c>
      <c r="J14" s="34" t="str">
        <f t="shared" si="2"/>
        <v>SKzl: Islamische Theologie</v>
      </c>
      <c r="K14" s="34" t="s">
        <v>7938</v>
      </c>
      <c r="L14" s="34" t="str">
        <f t="shared" si="3"/>
        <v>410100</v>
      </c>
      <c r="M14" s="34" t="s">
        <v>15377</v>
      </c>
      <c r="N14" s="51" t="str">
        <f>+VLOOKUP(G14,'[2]Erheb(D)'!$F:$AD,25,)</f>
        <v>D12</v>
      </c>
      <c r="O14" s="51" t="str">
        <f>+VLOOKUP(N14,'[2]AArt-Schlüssel'!$A:$B,2,)</f>
        <v>Allg. GG    mit Ausg.-gruppen</v>
      </c>
      <c r="P14" s="51" t="s">
        <v>23286</v>
      </c>
      <c r="Q14" s="51" t="s">
        <v>23386</v>
      </c>
    </row>
    <row r="15" spans="1:17" ht="12.75" customHeight="1" outlineLevel="1">
      <c r="B15" s="33" t="s">
        <v>3619</v>
      </c>
      <c r="C15" s="34" t="s">
        <v>27</v>
      </c>
      <c r="D15" s="34" t="s">
        <v>28</v>
      </c>
      <c r="E15" s="35" t="s">
        <v>3620</v>
      </c>
      <c r="F15" s="52"/>
      <c r="G15" s="34" t="s">
        <v>3621</v>
      </c>
      <c r="H15" s="36">
        <f t="shared" si="0"/>
        <v>17</v>
      </c>
      <c r="I15" s="37" t="str">
        <f t="shared" si="1"/>
        <v>D0000900</v>
      </c>
      <c r="J15" s="34" t="str">
        <f t="shared" si="2"/>
        <v>KSI</v>
      </c>
      <c r="K15" s="34" t="s">
        <v>7386</v>
      </c>
      <c r="L15" s="34" t="str">
        <f t="shared" si="3"/>
        <v>410100</v>
      </c>
      <c r="M15" s="34" t="s">
        <v>15377</v>
      </c>
      <c r="N15" s="51" t="str">
        <f>+VLOOKUP(G15,'[2]Erheb(D)'!$F:$AD,25,)</f>
        <v>D21</v>
      </c>
      <c r="O15" s="51" t="str">
        <f>+VLOOKUP(N15,'[2]AArt-Schlüssel'!$A:$B,2,)</f>
        <v>BMBF Standard</v>
      </c>
      <c r="P15" s="51" t="s">
        <v>23288</v>
      </c>
      <c r="Q15" s="51" t="s">
        <v>23388</v>
      </c>
    </row>
    <row r="16" spans="1:17" ht="12.75" customHeight="1" outlineLevel="1">
      <c r="B16" s="33" t="s">
        <v>3318</v>
      </c>
      <c r="C16" s="34" t="s">
        <v>27</v>
      </c>
      <c r="D16" s="34" t="s">
        <v>28</v>
      </c>
      <c r="E16" s="44" t="s">
        <v>3319</v>
      </c>
      <c r="F16" s="46"/>
      <c r="G16" s="34" t="s">
        <v>3320</v>
      </c>
      <c r="H16" s="36">
        <f t="shared" si="0"/>
        <v>17</v>
      </c>
      <c r="I16" s="37" t="str">
        <f t="shared" si="1"/>
        <v>D0001000</v>
      </c>
      <c r="J16" s="34" t="str">
        <f t="shared" si="2"/>
        <v>Ideenwettbewerb "Internationales Forschu</v>
      </c>
      <c r="K16" s="34" t="s">
        <v>7287</v>
      </c>
      <c r="L16" s="34" t="str">
        <f t="shared" si="3"/>
        <v>426000</v>
      </c>
      <c r="M16" s="34" t="s">
        <v>15422</v>
      </c>
      <c r="N16" s="51" t="str">
        <f>+VLOOKUP(G16,'[2]Erheb(D)'!$F:$AD,25,)</f>
        <v>D44</v>
      </c>
      <c r="O16" s="51" t="str">
        <f>+VLOOKUP(N16,'[2]AArt-Schlüssel'!$A:$B,2,)</f>
        <v>VA-Int.Koop.</v>
      </c>
      <c r="P16" s="51" t="s">
        <v>23285</v>
      </c>
      <c r="Q16" s="51" t="s">
        <v>23385</v>
      </c>
    </row>
    <row r="17" spans="2:17" ht="12.75" customHeight="1" outlineLevel="1">
      <c r="B17" s="33" t="s">
        <v>6057</v>
      </c>
      <c r="C17" s="34" t="s">
        <v>27</v>
      </c>
      <c r="D17" s="34" t="s">
        <v>28</v>
      </c>
      <c r="E17" s="35" t="s">
        <v>6058</v>
      </c>
      <c r="F17" s="52"/>
      <c r="G17" s="34" t="s">
        <v>6059</v>
      </c>
      <c r="H17" s="36">
        <f t="shared" si="0"/>
        <v>17</v>
      </c>
      <c r="I17" s="37" t="str">
        <f t="shared" si="1"/>
        <v>D0001100</v>
      </c>
      <c r="J17" s="34" t="str">
        <f t="shared" si="2"/>
        <v>Verwaltungspauschale Philipp Schwartz-St</v>
      </c>
      <c r="K17" s="34" t="s">
        <v>8128</v>
      </c>
      <c r="L17" s="34" t="str">
        <f t="shared" si="3"/>
        <v>426000</v>
      </c>
      <c r="M17" s="34" t="s">
        <v>15422</v>
      </c>
      <c r="N17" s="51" t="str">
        <f>+VLOOKUP(G17,'[2]Erheb(D)'!$F:$AD,25,)</f>
        <v>D31</v>
      </c>
      <c r="O17" s="51" t="str">
        <f>+VLOOKUP(N17,'[2]AArt-Schlüssel'!$A:$B,2,)</f>
        <v>Stiftung allg.</v>
      </c>
      <c r="P17" s="51" t="s">
        <v>23289</v>
      </c>
      <c r="Q17" s="51" t="s">
        <v>23389</v>
      </c>
    </row>
    <row r="18" spans="2:17" ht="12.75" customHeight="1" outlineLevel="1">
      <c r="B18" s="33" t="s">
        <v>3274</v>
      </c>
      <c r="C18" s="34" t="s">
        <v>27</v>
      </c>
      <c r="D18" s="34" t="s">
        <v>28</v>
      </c>
      <c r="E18" s="35" t="s">
        <v>3275</v>
      </c>
      <c r="F18" s="52"/>
      <c r="G18" s="34" t="s">
        <v>3276</v>
      </c>
      <c r="H18" s="36">
        <f t="shared" si="0"/>
        <v>17</v>
      </c>
      <c r="I18" s="37" t="str">
        <f t="shared" si="1"/>
        <v>D0001200</v>
      </c>
      <c r="J18" s="34" t="str">
        <f t="shared" si="2"/>
        <v>Humboldt Bridge Builder 2018</v>
      </c>
      <c r="K18" s="34" t="s">
        <v>7272</v>
      </c>
      <c r="L18" s="34" t="str">
        <f t="shared" si="3"/>
        <v>426000</v>
      </c>
      <c r="M18" s="34" t="s">
        <v>15422</v>
      </c>
      <c r="N18" s="51" t="str">
        <f>+VLOOKUP(G18,'[2]Erheb(D)'!$F:$AD,25,)</f>
        <v>D31</v>
      </c>
      <c r="O18" s="51" t="str">
        <f>+VLOOKUP(N18,'[2]AArt-Schlüssel'!$A:$B,2,)</f>
        <v>Stiftung allg.</v>
      </c>
      <c r="P18" s="51" t="s">
        <v>23289</v>
      </c>
      <c r="Q18" s="51" t="s">
        <v>23389</v>
      </c>
    </row>
    <row r="19" spans="2:17" ht="12.75" customHeight="1" outlineLevel="1">
      <c r="B19" s="33" t="s">
        <v>2243</v>
      </c>
      <c r="C19" s="34" t="s">
        <v>27</v>
      </c>
      <c r="D19" s="34" t="s">
        <v>28</v>
      </c>
      <c r="E19" s="35" t="s">
        <v>2244</v>
      </c>
      <c r="F19" s="52"/>
      <c r="G19" s="34" t="s">
        <v>2245</v>
      </c>
      <c r="H19" s="36">
        <f t="shared" si="0"/>
        <v>17</v>
      </c>
      <c r="I19" s="37" t="str">
        <f t="shared" si="1"/>
        <v>D0001300</v>
      </c>
      <c r="J19" s="34" t="str">
        <f t="shared" si="2"/>
        <v>ESB: EJS Mohamed</v>
      </c>
      <c r="K19" s="34" t="s">
        <v>6896</v>
      </c>
      <c r="L19" s="34" t="str">
        <f t="shared" si="3"/>
        <v>426000</v>
      </c>
      <c r="M19" s="34" t="s">
        <v>15422</v>
      </c>
      <c r="N19" s="51" t="str">
        <f>+VLOOKUP(G19,'[2]Erheb(D)'!$F:$AD,25,)</f>
        <v>D31</v>
      </c>
      <c r="O19" s="51" t="str">
        <f>+VLOOKUP(N19,'[2]AArt-Schlüssel'!$A:$B,2,)</f>
        <v>Stiftung allg.</v>
      </c>
      <c r="P19" s="51" t="s">
        <v>23290</v>
      </c>
      <c r="Q19" s="51" t="s">
        <v>23390</v>
      </c>
    </row>
    <row r="20" spans="2:17" ht="12.75" customHeight="1" outlineLevel="1">
      <c r="B20" s="33" t="s">
        <v>2205</v>
      </c>
      <c r="C20" s="34" t="s">
        <v>27</v>
      </c>
      <c r="D20" s="34" t="s">
        <v>28</v>
      </c>
      <c r="E20" s="35" t="s">
        <v>2206</v>
      </c>
      <c r="F20" s="52"/>
      <c r="G20" s="34" t="s">
        <v>2207</v>
      </c>
      <c r="H20" s="36">
        <f t="shared" si="0"/>
        <v>17</v>
      </c>
      <c r="I20" s="37" t="str">
        <f t="shared" si="1"/>
        <v>D0001400</v>
      </c>
      <c r="J20" s="34" t="str">
        <f t="shared" si="2"/>
        <v>ESB: EGP Mutluer</v>
      </c>
      <c r="K20" s="34" t="s">
        <v>6883</v>
      </c>
      <c r="L20" s="34" t="str">
        <f t="shared" si="3"/>
        <v>426000</v>
      </c>
      <c r="M20" s="34" t="s">
        <v>15422</v>
      </c>
      <c r="N20" s="51" t="str">
        <f>+VLOOKUP(G20,'[2]Erheb(D)'!$F:$AD,25,)</f>
        <v>D31</v>
      </c>
      <c r="O20" s="51" t="str">
        <f>+VLOOKUP(N20,'[2]AArt-Schlüssel'!$A:$B,2,)</f>
        <v>Stiftung allg.</v>
      </c>
      <c r="P20" s="51" t="s">
        <v>23290</v>
      </c>
      <c r="Q20" s="51" t="s">
        <v>23390</v>
      </c>
    </row>
    <row r="21" spans="2:17" ht="12.75" customHeight="1" outlineLevel="1">
      <c r="B21" s="33" t="s">
        <v>4505</v>
      </c>
      <c r="C21" s="34" t="s">
        <v>27</v>
      </c>
      <c r="D21" s="34" t="s">
        <v>28</v>
      </c>
      <c r="E21" s="35" t="s">
        <v>4506</v>
      </c>
      <c r="F21" s="52"/>
      <c r="G21" s="34" t="s">
        <v>4507</v>
      </c>
      <c r="H21" s="36">
        <f t="shared" si="0"/>
        <v>17</v>
      </c>
      <c r="I21" s="37" t="str">
        <f t="shared" si="1"/>
        <v>D0001500</v>
      </c>
      <c r="J21" s="34" t="str">
        <f t="shared" si="2"/>
        <v>PSI Stipendien Runde 4</v>
      </c>
      <c r="K21" s="34" t="s">
        <v>7681</v>
      </c>
      <c r="L21" s="34" t="str">
        <f t="shared" si="3"/>
        <v>426000</v>
      </c>
      <c r="M21" s="34" t="s">
        <v>15422</v>
      </c>
      <c r="N21" s="51" t="str">
        <f>+VLOOKUP(G21,'[2]Erheb(D)'!$F:$AD,25,)</f>
        <v>D31</v>
      </c>
      <c r="O21" s="51" t="str">
        <f>+VLOOKUP(N21,'[2]AArt-Schlüssel'!$A:$B,2,)</f>
        <v>Stiftung allg.</v>
      </c>
      <c r="P21" s="51" t="s">
        <v>23289</v>
      </c>
      <c r="Q21" s="51" t="s">
        <v>23389</v>
      </c>
    </row>
    <row r="22" spans="2:17" ht="12.75" customHeight="1" outlineLevel="1">
      <c r="B22" s="33" t="s">
        <v>4514</v>
      </c>
      <c r="C22" s="34" t="s">
        <v>27</v>
      </c>
      <c r="D22" s="34" t="s">
        <v>28</v>
      </c>
      <c r="E22" s="35" t="s">
        <v>4515</v>
      </c>
      <c r="F22" s="52"/>
      <c r="G22" s="34" t="s">
        <v>4516</v>
      </c>
      <c r="H22" s="36">
        <f t="shared" si="0"/>
        <v>17</v>
      </c>
      <c r="I22" s="37" t="str">
        <f t="shared" si="1"/>
        <v>D0001600</v>
      </c>
      <c r="J22" s="34" t="str">
        <f t="shared" si="2"/>
        <v>PSI Verwaltungspauschale Runde 4</v>
      </c>
      <c r="K22" s="34" t="s">
        <v>7684</v>
      </c>
      <c r="L22" s="34" t="str">
        <f t="shared" si="3"/>
        <v>426000</v>
      </c>
      <c r="M22" s="34" t="s">
        <v>15422</v>
      </c>
      <c r="N22" s="51" t="str">
        <f>+VLOOKUP(G22,'[2]Erheb(D)'!$F:$AD,25,)</f>
        <v>D31</v>
      </c>
      <c r="O22" s="51" t="str">
        <f>+VLOOKUP(N22,'[2]AArt-Schlüssel'!$A:$B,2,)</f>
        <v>Stiftung allg.</v>
      </c>
      <c r="P22" s="51" t="s">
        <v>23289</v>
      </c>
      <c r="Q22" s="51" t="s">
        <v>23389</v>
      </c>
    </row>
    <row r="23" spans="2:17" ht="12.75" customHeight="1" outlineLevel="1">
      <c r="B23" s="33" t="s">
        <v>5950</v>
      </c>
      <c r="C23" s="34" t="s">
        <v>27</v>
      </c>
      <c r="D23" s="34" t="s">
        <v>28</v>
      </c>
      <c r="E23" s="35" t="s">
        <v>5951</v>
      </c>
      <c r="F23" s="52"/>
      <c r="G23" s="34" t="s">
        <v>5952</v>
      </c>
      <c r="H23" s="36">
        <f t="shared" si="0"/>
        <v>17</v>
      </c>
      <c r="I23" s="37" t="str">
        <f t="shared" si="1"/>
        <v>D0001700</v>
      </c>
      <c r="J23" s="34" t="str">
        <f t="shared" si="2"/>
        <v>Übergänge 2</v>
      </c>
      <c r="K23" s="34" t="s">
        <v>8092</v>
      </c>
      <c r="L23" s="34" t="str">
        <f t="shared" si="3"/>
        <v>416000</v>
      </c>
      <c r="M23" s="34" t="s">
        <v>15360</v>
      </c>
      <c r="N23" s="51" t="str">
        <f>+VLOOKUP(G23,'[2]Erheb(D)'!$F:$AD,25,)</f>
        <v>D21</v>
      </c>
      <c r="O23" s="51" t="str">
        <f>+VLOOKUP(N23,'[2]AArt-Schlüssel'!$A:$B,2,)</f>
        <v>BMBF Standard</v>
      </c>
      <c r="P23" s="51" t="s">
        <v>23291</v>
      </c>
      <c r="Q23" s="51" t="s">
        <v>23391</v>
      </c>
    </row>
    <row r="24" spans="2:17" ht="12.75" customHeight="1" outlineLevel="1">
      <c r="B24" s="33" t="s">
        <v>4553</v>
      </c>
      <c r="C24" s="34" t="s">
        <v>27</v>
      </c>
      <c r="D24" s="34" t="s">
        <v>28</v>
      </c>
      <c r="E24" s="35" t="s">
        <v>4554</v>
      </c>
      <c r="F24" s="52"/>
      <c r="G24" s="34" t="s">
        <v>4555</v>
      </c>
      <c r="H24" s="36">
        <f t="shared" si="0"/>
        <v>17</v>
      </c>
      <c r="I24" s="37" t="str">
        <f t="shared" si="1"/>
        <v>D0001800</v>
      </c>
      <c r="J24" s="34" t="str">
        <f t="shared" si="2"/>
        <v>QPL PSE FP 2</v>
      </c>
      <c r="K24" s="34" t="s">
        <v>7697</v>
      </c>
      <c r="L24" s="34" t="str">
        <f t="shared" si="3"/>
        <v>416000</v>
      </c>
      <c r="M24" s="34" t="s">
        <v>15360</v>
      </c>
      <c r="N24" s="51" t="str">
        <f>+VLOOKUP(G24,'[2]Erheb(D)'!$F:$AD,25,)</f>
        <v>D21</v>
      </c>
      <c r="O24" s="51" t="str">
        <f>+VLOOKUP(N24,'[2]AArt-Schlüssel'!$A:$B,2,)</f>
        <v>BMBF Standard</v>
      </c>
      <c r="P24" s="51" t="s">
        <v>23291</v>
      </c>
      <c r="Q24" s="51" t="s">
        <v>23391</v>
      </c>
    </row>
    <row r="25" spans="2:17" ht="12.75" customHeight="1" outlineLevel="1">
      <c r="B25" s="33" t="s">
        <v>4544</v>
      </c>
      <c r="C25" s="34" t="s">
        <v>27</v>
      </c>
      <c r="D25" s="34" t="s">
        <v>28</v>
      </c>
      <c r="E25" s="35" t="s">
        <v>4545</v>
      </c>
      <c r="F25" s="52"/>
      <c r="G25" s="34" t="s">
        <v>4546</v>
      </c>
      <c r="H25" s="36">
        <f t="shared" si="0"/>
        <v>17</v>
      </c>
      <c r="I25" s="37" t="str">
        <f t="shared" si="1"/>
        <v>D0001900</v>
      </c>
      <c r="J25" s="34" t="str">
        <f t="shared" si="2"/>
        <v>QPL bologna.lab FP 2</v>
      </c>
      <c r="K25" s="34" t="s">
        <v>7694</v>
      </c>
      <c r="L25" s="34" t="str">
        <f t="shared" si="3"/>
        <v>416000</v>
      </c>
      <c r="M25" s="34" t="s">
        <v>15360</v>
      </c>
      <c r="N25" s="51" t="str">
        <f>+VLOOKUP(G25,'[2]Erheb(D)'!$F:$AD,25,)</f>
        <v>D21</v>
      </c>
      <c r="O25" s="51" t="str">
        <f>+VLOOKUP(N25,'[2]AArt-Schlüssel'!$A:$B,2,)</f>
        <v>BMBF Standard</v>
      </c>
      <c r="P25" s="51" t="s">
        <v>23291</v>
      </c>
      <c r="Q25" s="51" t="s">
        <v>23391</v>
      </c>
    </row>
    <row r="26" spans="2:17" ht="12.75" customHeight="1" outlineLevel="1">
      <c r="B26" s="33" t="s">
        <v>4550</v>
      </c>
      <c r="C26" s="34" t="s">
        <v>27</v>
      </c>
      <c r="D26" s="34" t="s">
        <v>28</v>
      </c>
      <c r="E26" s="35" t="s">
        <v>4551</v>
      </c>
      <c r="F26" s="52"/>
      <c r="G26" s="34" t="s">
        <v>4552</v>
      </c>
      <c r="H26" s="36">
        <f t="shared" si="0"/>
        <v>17</v>
      </c>
      <c r="I26" s="37" t="str">
        <f t="shared" si="1"/>
        <v>D0002000</v>
      </c>
      <c r="J26" s="34" t="str">
        <f t="shared" si="2"/>
        <v>QPL LAW Clinic FP 2</v>
      </c>
      <c r="K26" s="34" t="s">
        <v>7696</v>
      </c>
      <c r="L26" s="34" t="str">
        <f t="shared" si="3"/>
        <v>416000</v>
      </c>
      <c r="M26" s="34" t="s">
        <v>15360</v>
      </c>
      <c r="N26" s="51" t="str">
        <f>+VLOOKUP(G26,'[2]Erheb(D)'!$F:$AD,25,)</f>
        <v>D21</v>
      </c>
      <c r="O26" s="51" t="str">
        <f>+VLOOKUP(N26,'[2]AArt-Schlüssel'!$A:$B,2,)</f>
        <v>BMBF Standard</v>
      </c>
      <c r="P26" s="51" t="s">
        <v>23291</v>
      </c>
      <c r="Q26" s="51" t="s">
        <v>23391</v>
      </c>
    </row>
    <row r="27" spans="2:17" ht="12.75" customHeight="1" outlineLevel="1">
      <c r="B27" s="33" t="s">
        <v>4556</v>
      </c>
      <c r="C27" s="34" t="s">
        <v>27</v>
      </c>
      <c r="D27" s="34" t="s">
        <v>28</v>
      </c>
      <c r="E27" s="35" t="s">
        <v>4557</v>
      </c>
      <c r="F27" s="52"/>
      <c r="G27" s="34" t="s">
        <v>4558</v>
      </c>
      <c r="H27" s="36">
        <f t="shared" si="0"/>
        <v>17</v>
      </c>
      <c r="I27" s="37" t="str">
        <f t="shared" si="1"/>
        <v>D0002100</v>
      </c>
      <c r="J27" s="34" t="str">
        <f t="shared" si="2"/>
        <v>QPL Studieneingansphase FP 2</v>
      </c>
      <c r="K27" s="34" t="s">
        <v>7698</v>
      </c>
      <c r="L27" s="34" t="str">
        <f t="shared" si="3"/>
        <v>416000</v>
      </c>
      <c r="M27" s="34" t="s">
        <v>15360</v>
      </c>
      <c r="N27" s="51" t="str">
        <f>+VLOOKUP(G27,'[2]Erheb(D)'!$F:$AD,25,)</f>
        <v>D21</v>
      </c>
      <c r="O27" s="51" t="str">
        <f>+VLOOKUP(N27,'[2]AArt-Schlüssel'!$A:$B,2,)</f>
        <v>BMBF Standard</v>
      </c>
      <c r="P27" s="51" t="s">
        <v>23291</v>
      </c>
      <c r="Q27" s="51" t="s">
        <v>23391</v>
      </c>
    </row>
    <row r="28" spans="2:17" ht="12.75" customHeight="1" outlineLevel="1">
      <c r="B28" s="33" t="s">
        <v>4562</v>
      </c>
      <c r="C28" s="34" t="s">
        <v>27</v>
      </c>
      <c r="D28" s="34" t="s">
        <v>28</v>
      </c>
      <c r="E28" s="35" t="s">
        <v>4563</v>
      </c>
      <c r="F28" s="52"/>
      <c r="G28" s="34" t="s">
        <v>4564</v>
      </c>
      <c r="H28" s="36">
        <f t="shared" si="0"/>
        <v>17</v>
      </c>
      <c r="I28" s="37" t="str">
        <f t="shared" si="1"/>
        <v>D0002200</v>
      </c>
      <c r="J28" s="34" t="str">
        <f t="shared" si="2"/>
        <v>Qualitätspakt Lehre</v>
      </c>
      <c r="K28" s="34" t="s">
        <v>7700</v>
      </c>
      <c r="L28" s="34" t="str">
        <f t="shared" si="3"/>
        <v>416000</v>
      </c>
      <c r="M28" s="34" t="s">
        <v>15360</v>
      </c>
      <c r="N28" s="51" t="str">
        <f>+VLOOKUP(G28,'[2]Erheb(D)'!$F:$AD,25,)</f>
        <v>D21</v>
      </c>
      <c r="O28" s="51" t="str">
        <f>+VLOOKUP(N28,'[2]AArt-Schlüssel'!$A:$B,2,)</f>
        <v>BMBF Standard</v>
      </c>
      <c r="P28" s="51" t="s">
        <v>23291</v>
      </c>
      <c r="Q28" s="51" t="s">
        <v>23391</v>
      </c>
    </row>
    <row r="29" spans="2:17" ht="12.75" customHeight="1" outlineLevel="1">
      <c r="B29" s="33" t="s">
        <v>4547</v>
      </c>
      <c r="C29" s="34" t="s">
        <v>27</v>
      </c>
      <c r="D29" s="34" t="s">
        <v>28</v>
      </c>
      <c r="E29" s="35" t="s">
        <v>4548</v>
      </c>
      <c r="F29" s="52"/>
      <c r="G29" s="34" t="s">
        <v>4549</v>
      </c>
      <c r="H29" s="36">
        <f t="shared" si="0"/>
        <v>17</v>
      </c>
      <c r="I29" s="37" t="str">
        <f t="shared" si="1"/>
        <v>D0002300</v>
      </c>
      <c r="J29" s="34" t="str">
        <f t="shared" si="2"/>
        <v>QPL BolognaLab</v>
      </c>
      <c r="K29" s="34" t="s">
        <v>7695</v>
      </c>
      <c r="L29" s="34" t="str">
        <f t="shared" si="3"/>
        <v>416000</v>
      </c>
      <c r="M29" s="34" t="s">
        <v>15360</v>
      </c>
      <c r="N29" s="51" t="str">
        <f>+VLOOKUP(G29,'[2]Erheb(D)'!$F:$AD,25,)</f>
        <v>D21</v>
      </c>
      <c r="O29" s="51" t="str">
        <f>+VLOOKUP(N29,'[2]AArt-Schlüssel'!$A:$B,2,)</f>
        <v>BMBF Standard</v>
      </c>
      <c r="P29" s="51" t="s">
        <v>23291</v>
      </c>
      <c r="Q29" s="51" t="s">
        <v>23391</v>
      </c>
    </row>
    <row r="30" spans="2:17" ht="12.75" customHeight="1" outlineLevel="1">
      <c r="B30" s="33" t="s">
        <v>4559</v>
      </c>
      <c r="C30" s="34" t="s">
        <v>27</v>
      </c>
      <c r="D30" s="34" t="s">
        <v>28</v>
      </c>
      <c r="E30" s="35" t="s">
        <v>4560</v>
      </c>
      <c r="F30" s="52"/>
      <c r="G30" s="34" t="s">
        <v>4561</v>
      </c>
      <c r="H30" s="36">
        <f t="shared" si="0"/>
        <v>17</v>
      </c>
      <c r="I30" s="37" t="str">
        <f t="shared" si="1"/>
        <v>D0002400</v>
      </c>
      <c r="J30" s="34" t="str">
        <f t="shared" si="2"/>
        <v>QPL-Studieneingangsphase</v>
      </c>
      <c r="K30" s="34" t="s">
        <v>7699</v>
      </c>
      <c r="L30" s="34" t="str">
        <f t="shared" si="3"/>
        <v>416000</v>
      </c>
      <c r="M30" s="34" t="s">
        <v>15360</v>
      </c>
      <c r="N30" s="51" t="str">
        <f>+VLOOKUP(G30,'[2]Erheb(D)'!$F:$AD,25,)</f>
        <v>D21</v>
      </c>
      <c r="O30" s="51" t="str">
        <f>+VLOOKUP(N30,'[2]AArt-Schlüssel'!$A:$B,2,)</f>
        <v>BMBF Standard</v>
      </c>
      <c r="P30" s="51" t="s">
        <v>23291</v>
      </c>
      <c r="Q30" s="51" t="s">
        <v>23391</v>
      </c>
    </row>
    <row r="31" spans="2:17" ht="12.75" customHeight="1" outlineLevel="1">
      <c r="B31" s="33" t="s">
        <v>1454</v>
      </c>
      <c r="C31" s="34" t="s">
        <v>27</v>
      </c>
      <c r="D31" s="34" t="s">
        <v>28</v>
      </c>
      <c r="E31" s="35" t="s">
        <v>1455</v>
      </c>
      <c r="F31" s="52"/>
      <c r="G31" s="34" t="s">
        <v>1456</v>
      </c>
      <c r="H31" s="36">
        <f t="shared" si="0"/>
        <v>17</v>
      </c>
      <c r="I31" s="37" t="str">
        <f t="shared" si="1"/>
        <v>D0002500</v>
      </c>
      <c r="J31" s="34" t="str">
        <f t="shared" si="2"/>
        <v>BISiL</v>
      </c>
      <c r="K31" s="34" t="s">
        <v>6637</v>
      </c>
      <c r="L31" s="34" t="str">
        <f t="shared" si="3"/>
        <v>416000</v>
      </c>
      <c r="M31" s="34" t="s">
        <v>15360</v>
      </c>
      <c r="N31" s="51" t="str">
        <f>+VLOOKUP(G31,'[2]Erheb(D)'!$F:$AD,25,)</f>
        <v>D31</v>
      </c>
      <c r="O31" s="51" t="str">
        <f>+VLOOKUP(N31,'[2]AArt-Schlüssel'!$A:$B,2,)</f>
        <v>Stiftung allg.</v>
      </c>
      <c r="P31" s="51" t="s">
        <v>23292</v>
      </c>
      <c r="Q31" s="51" t="s">
        <v>23392</v>
      </c>
    </row>
    <row r="32" spans="2:17" ht="12.75" customHeight="1" outlineLevel="1">
      <c r="B32" s="33" t="s">
        <v>2859</v>
      </c>
      <c r="C32" s="34" t="s">
        <v>27</v>
      </c>
      <c r="D32" s="34" t="s">
        <v>28</v>
      </c>
      <c r="E32" s="35" t="s">
        <v>2860</v>
      </c>
      <c r="F32" s="52"/>
      <c r="G32" s="34" t="s">
        <v>2861</v>
      </c>
      <c r="H32" s="36">
        <f t="shared" si="0"/>
        <v>17</v>
      </c>
      <c r="I32" s="37" t="str">
        <f t="shared" si="1"/>
        <v>D0002600</v>
      </c>
      <c r="J32" s="34" t="str">
        <f t="shared" si="2"/>
        <v>ForschenLernen</v>
      </c>
      <c r="K32" s="34" t="s">
        <v>7132</v>
      </c>
      <c r="L32" s="34" t="str">
        <f t="shared" si="3"/>
        <v>416000</v>
      </c>
      <c r="M32" s="34" t="s">
        <v>15360</v>
      </c>
      <c r="N32" s="51" t="str">
        <f>+VLOOKUP(G32,'[2]Erheb(D)'!$F:$AD,25,)</f>
        <v>D21</v>
      </c>
      <c r="O32" s="51" t="str">
        <f>+VLOOKUP(N32,'[2]AArt-Schlüssel'!$A:$B,2,)</f>
        <v>BMBF Standard</v>
      </c>
      <c r="P32" s="51" t="s">
        <v>23291</v>
      </c>
      <c r="Q32" s="51" t="s">
        <v>23391</v>
      </c>
    </row>
    <row r="33" spans="1:17" ht="12.75" customHeight="1" outlineLevel="1">
      <c r="B33" s="33" t="s">
        <v>3401</v>
      </c>
      <c r="C33" s="34" t="s">
        <v>27</v>
      </c>
      <c r="D33" s="34" t="s">
        <v>28</v>
      </c>
      <c r="E33" s="35" t="s">
        <v>3402</v>
      </c>
      <c r="F33" s="52"/>
      <c r="G33" s="34" t="s">
        <v>3403</v>
      </c>
      <c r="H33" s="36">
        <f t="shared" si="0"/>
        <v>17</v>
      </c>
      <c r="I33" s="37" t="str">
        <f t="shared" si="1"/>
        <v>D0002700</v>
      </c>
      <c r="J33" s="34" t="str">
        <f t="shared" si="2"/>
        <v>Integra 2020-2021</v>
      </c>
      <c r="K33" s="34" t="s">
        <v>7314</v>
      </c>
      <c r="L33" s="34" t="str">
        <f t="shared" si="3"/>
        <v>416100</v>
      </c>
      <c r="M33" s="34" t="s">
        <v>15709</v>
      </c>
      <c r="N33" s="51" t="str">
        <f>+VLOOKUP(G33,'[2]Erheb(D)'!$F:$AD,25,)</f>
        <v>D12</v>
      </c>
      <c r="O33" s="51" t="str">
        <f>+VLOOKUP(N33,'[2]AArt-Schlüssel'!$A:$B,2,)</f>
        <v>Allg. GG    mit Ausg.-gruppen</v>
      </c>
      <c r="P33" s="51" t="s">
        <v>23293</v>
      </c>
      <c r="Q33" s="51" t="s">
        <v>23393</v>
      </c>
    </row>
    <row r="34" spans="1:17" ht="12.75" customHeight="1" outlineLevel="1">
      <c r="B34" s="33" t="s">
        <v>5075</v>
      </c>
      <c r="C34" s="34" t="s">
        <v>27</v>
      </c>
      <c r="D34" s="34" t="s">
        <v>28</v>
      </c>
      <c r="E34" s="35" t="s">
        <v>5076</v>
      </c>
      <c r="F34" s="52"/>
      <c r="G34" s="34" t="s">
        <v>5077</v>
      </c>
      <c r="H34" s="36">
        <f t="shared" si="0"/>
        <v>17</v>
      </c>
      <c r="I34" s="37" t="str">
        <f t="shared" si="1"/>
        <v>D0002800</v>
      </c>
      <c r="J34" s="34" t="str">
        <f t="shared" si="2"/>
        <v>Sammelkonto</v>
      </c>
      <c r="K34" s="38" t="s">
        <v>928</v>
      </c>
      <c r="L34" s="34" t="str">
        <f t="shared" si="3"/>
        <v>416100</v>
      </c>
      <c r="M34" s="34" t="s">
        <v>15709</v>
      </c>
      <c r="N34" s="51" t="str">
        <f>+VLOOKUP(G34,'[2]Erheb(D)'!$F:$AD,25,)</f>
        <v>D11</v>
      </c>
      <c r="O34" s="51" t="str">
        <f>+VLOOKUP(N34,'[2]AArt-Schlüssel'!$A:$B,2,)</f>
        <v>Allg. GG ohne Ausg.-gruppen</v>
      </c>
      <c r="P34" s="51" t="s">
        <v>23284</v>
      </c>
      <c r="Q34" s="51" t="s">
        <v>928</v>
      </c>
    </row>
    <row r="35" spans="1:17" ht="12.75" customHeight="1" outlineLevel="1">
      <c r="B35" s="33" t="s">
        <v>6351</v>
      </c>
      <c r="C35" s="34" t="s">
        <v>27</v>
      </c>
      <c r="D35" s="34" t="s">
        <v>28</v>
      </c>
      <c r="E35" s="35" t="s">
        <v>6352</v>
      </c>
      <c r="F35" s="52"/>
      <c r="G35" s="38" t="s">
        <v>8444</v>
      </c>
      <c r="H35" s="36">
        <f t="shared" si="0"/>
        <v>17</v>
      </c>
      <c r="I35" s="37" t="str">
        <f t="shared" si="1"/>
        <v>D0002900</v>
      </c>
      <c r="J35" s="34" t="str">
        <f t="shared" si="2"/>
        <v>ZUKO: Hauptkonto Zukunftskonzept</v>
      </c>
      <c r="K35" s="34" t="s">
        <v>8228</v>
      </c>
      <c r="L35" s="34" t="str">
        <f t="shared" si="3"/>
        <v>410100</v>
      </c>
      <c r="M35" s="34" t="s">
        <v>15377</v>
      </c>
      <c r="N35" s="51" t="str">
        <f>+VLOOKUP(G35,'[2]Erheb(D)'!$F:$AD,25,)</f>
        <v>D41</v>
      </c>
      <c r="O35" s="51" t="str">
        <f>+VLOOKUP(N35,'[2]AArt-Schlüssel'!$A:$B,2,)</f>
        <v>SFB</v>
      </c>
      <c r="P35" s="51" t="s">
        <v>23294</v>
      </c>
      <c r="Q35" s="51" t="s">
        <v>23394</v>
      </c>
    </row>
    <row r="36" spans="1:17" s="10" customFormat="1" ht="12.75" customHeight="1" outlineLevel="1">
      <c r="B36" s="33" t="s">
        <v>6383</v>
      </c>
      <c r="C36" s="34" t="s">
        <v>27</v>
      </c>
      <c r="D36" s="34" t="s">
        <v>28</v>
      </c>
      <c r="E36" s="35" t="s">
        <v>6384</v>
      </c>
      <c r="F36" s="52"/>
      <c r="G36" s="38" t="s">
        <v>8445</v>
      </c>
      <c r="H36" s="36">
        <f t="shared" si="0"/>
        <v>17</v>
      </c>
      <c r="I36" s="37" t="str">
        <f t="shared" si="1"/>
        <v>D0003000</v>
      </c>
      <c r="J36" s="34" t="str">
        <f t="shared" si="2"/>
        <v>ZUKO: IRI-Lehrvertretungsmittel</v>
      </c>
      <c r="K36" s="34" t="s">
        <v>8244</v>
      </c>
      <c r="L36" s="34" t="str">
        <f t="shared" si="3"/>
        <v>410100</v>
      </c>
      <c r="M36" s="34" t="s">
        <v>15377</v>
      </c>
      <c r="N36" s="51" t="str">
        <f>+VLOOKUP(G36,'[2]Erheb(D)'!$F:$AD,25,)</f>
        <v>D41</v>
      </c>
      <c r="O36" s="51" t="str">
        <f>+VLOOKUP(N36,'[2]AArt-Schlüssel'!$A:$B,2,)</f>
        <v>SFB</v>
      </c>
      <c r="P36" s="51" t="s">
        <v>23294</v>
      </c>
      <c r="Q36" s="51" t="s">
        <v>23394</v>
      </c>
    </row>
    <row r="37" spans="1:17" s="11" customFormat="1" ht="12.75" customHeight="1" outlineLevel="1">
      <c r="A37" s="10"/>
      <c r="B37" s="33" t="s">
        <v>6413</v>
      </c>
      <c r="C37" s="34" t="s">
        <v>27</v>
      </c>
      <c r="D37" s="34" t="s">
        <v>28</v>
      </c>
      <c r="E37" s="35" t="s">
        <v>6414</v>
      </c>
      <c r="F37" s="52"/>
      <c r="G37" s="38" t="s">
        <v>8446</v>
      </c>
      <c r="H37" s="36">
        <f t="shared" si="0"/>
        <v>17</v>
      </c>
      <c r="I37" s="37" t="str">
        <f t="shared" si="1"/>
        <v>D0003100</v>
      </c>
      <c r="J37" s="34" t="str">
        <f t="shared" si="2"/>
        <v>ZUKO: Personal/SHK QM-A</v>
      </c>
      <c r="K37" s="34" t="s">
        <v>8259</v>
      </c>
      <c r="L37" s="34" t="str">
        <f t="shared" si="3"/>
        <v>410100</v>
      </c>
      <c r="M37" s="34" t="s">
        <v>15377</v>
      </c>
      <c r="N37" s="51" t="str">
        <f>+VLOOKUP(G37,'[2]Erheb(D)'!$F:$AD,25,)</f>
        <v>D41</v>
      </c>
      <c r="O37" s="51" t="str">
        <f>+VLOOKUP(N37,'[2]AArt-Schlüssel'!$A:$B,2,)</f>
        <v>SFB</v>
      </c>
      <c r="P37" s="51" t="s">
        <v>23294</v>
      </c>
      <c r="Q37" s="51" t="s">
        <v>23394</v>
      </c>
    </row>
    <row r="38" spans="1:17" s="11" customFormat="1" ht="12.75" customHeight="1" outlineLevel="1">
      <c r="A38" s="10"/>
      <c r="B38" s="33" t="s">
        <v>6361</v>
      </c>
      <c r="C38" s="34" t="s">
        <v>27</v>
      </c>
      <c r="D38" s="34" t="s">
        <v>28</v>
      </c>
      <c r="E38" s="35" t="s">
        <v>6362</v>
      </c>
      <c r="F38" s="52"/>
      <c r="G38" s="38" t="s">
        <v>8447</v>
      </c>
      <c r="H38" s="36">
        <f t="shared" si="0"/>
        <v>17</v>
      </c>
      <c r="I38" s="37" t="str">
        <f t="shared" si="1"/>
        <v>D0003200</v>
      </c>
      <c r="J38" s="34" t="str">
        <f t="shared" si="2"/>
        <v>ZUKO: IMP Humboldt Labor (Personal)</v>
      </c>
      <c r="K38" s="34" t="s">
        <v>8233</v>
      </c>
      <c r="L38" s="34" t="str">
        <f t="shared" si="3"/>
        <v>410100</v>
      </c>
      <c r="M38" s="34" t="s">
        <v>15377</v>
      </c>
      <c r="N38" s="51" t="str">
        <f>+VLOOKUP(G38,'[2]Erheb(D)'!$F:$AD,25,)</f>
        <v>D41</v>
      </c>
      <c r="O38" s="51" t="str">
        <f>+VLOOKUP(N38,'[2]AArt-Schlüssel'!$A:$B,2,)</f>
        <v>SFB</v>
      </c>
      <c r="P38" s="51" t="s">
        <v>23294</v>
      </c>
      <c r="Q38" s="51" t="s">
        <v>23394</v>
      </c>
    </row>
    <row r="39" spans="1:17" s="11" customFormat="1" ht="12.75" customHeight="1" outlineLevel="1">
      <c r="A39" s="10"/>
      <c r="B39" s="33" t="s">
        <v>6423</v>
      </c>
      <c r="C39" s="34" t="s">
        <v>27</v>
      </c>
      <c r="D39" s="34" t="s">
        <v>28</v>
      </c>
      <c r="E39" s="35" t="s">
        <v>6424</v>
      </c>
      <c r="F39" s="52"/>
      <c r="G39" s="38" t="s">
        <v>8448</v>
      </c>
      <c r="H39" s="36">
        <f t="shared" si="0"/>
        <v>17</v>
      </c>
      <c r="I39" s="37" t="str">
        <f t="shared" si="1"/>
        <v>D0003300</v>
      </c>
      <c r="J39" s="34" t="str">
        <f t="shared" si="2"/>
        <v>ZUKO: Towards a theory of screening desi</v>
      </c>
      <c r="K39" s="34" t="s">
        <v>8264</v>
      </c>
      <c r="L39" s="34" t="str">
        <f t="shared" si="3"/>
        <v>410100</v>
      </c>
      <c r="M39" s="34" t="s">
        <v>15377</v>
      </c>
      <c r="N39" s="51" t="str">
        <f>+VLOOKUP(G39,'[2]Erheb(D)'!$F:$AD,25,)</f>
        <v>D41</v>
      </c>
      <c r="O39" s="51" t="str">
        <f>+VLOOKUP(N39,'[2]AArt-Schlüssel'!$A:$B,2,)</f>
        <v>SFB</v>
      </c>
      <c r="P39" s="51" t="s">
        <v>23294</v>
      </c>
      <c r="Q39" s="51" t="s">
        <v>23394</v>
      </c>
    </row>
    <row r="40" spans="1:17" s="11" customFormat="1" ht="12.75" customHeight="1" outlineLevel="1">
      <c r="A40" s="10"/>
      <c r="B40" s="33" t="s">
        <v>6337</v>
      </c>
      <c r="C40" s="34" t="s">
        <v>27</v>
      </c>
      <c r="D40" s="34" t="s">
        <v>28</v>
      </c>
      <c r="E40" s="35" t="s">
        <v>6338</v>
      </c>
      <c r="F40" s="52"/>
      <c r="G40" s="38" t="s">
        <v>8449</v>
      </c>
      <c r="H40" s="36">
        <f t="shared" si="0"/>
        <v>17</v>
      </c>
      <c r="I40" s="37" t="str">
        <f t="shared" si="1"/>
        <v>D0003400</v>
      </c>
      <c r="J40" s="34" t="str">
        <f t="shared" si="2"/>
        <v>ZUKO: Das 4. Paradigma der Materialwisse</v>
      </c>
      <c r="K40" s="34" t="s">
        <v>8221</v>
      </c>
      <c r="L40" s="34" t="str">
        <f t="shared" si="3"/>
        <v>410100</v>
      </c>
      <c r="M40" s="34" t="s">
        <v>15377</v>
      </c>
      <c r="N40" s="51" t="str">
        <f>+VLOOKUP(G40,'[2]Erheb(D)'!$F:$AD,25,)</f>
        <v>D41</v>
      </c>
      <c r="O40" s="51" t="str">
        <f>+VLOOKUP(N40,'[2]AArt-Schlüssel'!$A:$B,2,)</f>
        <v>SFB</v>
      </c>
      <c r="P40" s="51" t="s">
        <v>23294</v>
      </c>
      <c r="Q40" s="51" t="s">
        <v>23394</v>
      </c>
    </row>
    <row r="41" spans="1:17" s="11" customFormat="1" ht="12.75" customHeight="1" outlineLevel="1">
      <c r="A41" s="10"/>
      <c r="B41" s="33" t="s">
        <v>6425</v>
      </c>
      <c r="C41" s="34" t="s">
        <v>27</v>
      </c>
      <c r="D41" s="34" t="s">
        <v>28</v>
      </c>
      <c r="E41" s="35" t="s">
        <v>6426</v>
      </c>
      <c r="F41" s="52"/>
      <c r="G41" s="38" t="s">
        <v>8450</v>
      </c>
      <c r="H41" s="36">
        <f t="shared" si="0"/>
        <v>17</v>
      </c>
      <c r="I41" s="37" t="str">
        <f t="shared" si="1"/>
        <v>D0003500</v>
      </c>
      <c r="J41" s="34" t="str">
        <f t="shared" si="2"/>
        <v>ZUKO: Unitarität für Gravitationswellen</v>
      </c>
      <c r="K41" s="34" t="s">
        <v>8265</v>
      </c>
      <c r="L41" s="34" t="str">
        <f t="shared" si="3"/>
        <v>410100</v>
      </c>
      <c r="M41" s="34" t="s">
        <v>15377</v>
      </c>
      <c r="N41" s="51" t="str">
        <f>+VLOOKUP(G41,'[2]Erheb(D)'!$F:$AD,25,)</f>
        <v>D41</v>
      </c>
      <c r="O41" s="51" t="str">
        <f>+VLOOKUP(N41,'[2]AArt-Schlüssel'!$A:$B,2,)</f>
        <v>SFB</v>
      </c>
      <c r="P41" s="51" t="s">
        <v>23294</v>
      </c>
      <c r="Q41" s="51" t="s">
        <v>23394</v>
      </c>
    </row>
    <row r="42" spans="1:17" s="11" customFormat="1" ht="12.75" customHeight="1" outlineLevel="1">
      <c r="A42" s="10"/>
      <c r="B42" s="33" t="s">
        <v>6411</v>
      </c>
      <c r="C42" s="34" t="s">
        <v>27</v>
      </c>
      <c r="D42" s="34" t="s">
        <v>28</v>
      </c>
      <c r="E42" s="35" t="s">
        <v>6412</v>
      </c>
      <c r="F42" s="52"/>
      <c r="G42" s="38" t="s">
        <v>8451</v>
      </c>
      <c r="H42" s="36">
        <f t="shared" si="0"/>
        <v>17</v>
      </c>
      <c r="I42" s="37" t="str">
        <f t="shared" si="1"/>
        <v>D0003600</v>
      </c>
      <c r="J42" s="34" t="str">
        <f t="shared" si="2"/>
        <v>ZUKO: Never-ending conversations</v>
      </c>
      <c r="K42" s="34" t="s">
        <v>8258</v>
      </c>
      <c r="L42" s="34" t="str">
        <f t="shared" si="3"/>
        <v>410100</v>
      </c>
      <c r="M42" s="34" t="s">
        <v>15377</v>
      </c>
      <c r="N42" s="51" t="str">
        <f>+VLOOKUP(G42,'[2]Erheb(D)'!$F:$AD,25,)</f>
        <v>D41</v>
      </c>
      <c r="O42" s="51" t="str">
        <f>+VLOOKUP(N42,'[2]AArt-Schlüssel'!$A:$B,2,)</f>
        <v>SFB</v>
      </c>
      <c r="P42" s="51" t="s">
        <v>23294</v>
      </c>
      <c r="Q42" s="51" t="s">
        <v>23394</v>
      </c>
    </row>
    <row r="43" spans="1:17" ht="12.75" customHeight="1" outlineLevel="1">
      <c r="B43" s="33" t="s">
        <v>6359</v>
      </c>
      <c r="C43" s="34" t="s">
        <v>27</v>
      </c>
      <c r="D43" s="34" t="s">
        <v>28</v>
      </c>
      <c r="E43" s="35" t="s">
        <v>6360</v>
      </c>
      <c r="F43" s="52"/>
      <c r="G43" s="38" t="s">
        <v>8452</v>
      </c>
      <c r="H43" s="36">
        <f t="shared" si="0"/>
        <v>17</v>
      </c>
      <c r="I43" s="37" t="str">
        <f t="shared" si="1"/>
        <v>D0003700</v>
      </c>
      <c r="J43" s="34" t="str">
        <f t="shared" si="2"/>
        <v>ZUKO: IMP Ausbau Forschungsinfrastruktur</v>
      </c>
      <c r="K43" s="34" t="s">
        <v>8232</v>
      </c>
      <c r="L43" s="34" t="str">
        <f t="shared" si="3"/>
        <v>410100</v>
      </c>
      <c r="M43" s="34" t="s">
        <v>15377</v>
      </c>
      <c r="N43" s="51" t="str">
        <f>+VLOOKUP(G43,'[2]Erheb(D)'!$F:$AD,25,)</f>
        <v>D41</v>
      </c>
      <c r="O43" s="51" t="str">
        <f>+VLOOKUP(N43,'[2]AArt-Schlüssel'!$A:$B,2,)</f>
        <v>SFB</v>
      </c>
      <c r="P43" s="51" t="s">
        <v>23294</v>
      </c>
      <c r="Q43" s="51" t="s">
        <v>23394</v>
      </c>
    </row>
    <row r="44" spans="1:17" ht="12.75" customHeight="1" outlineLevel="1">
      <c r="B44" s="33" t="s">
        <v>6353</v>
      </c>
      <c r="C44" s="34" t="s">
        <v>27</v>
      </c>
      <c r="D44" s="34" t="s">
        <v>28</v>
      </c>
      <c r="E44" s="35" t="s">
        <v>6354</v>
      </c>
      <c r="F44" s="52"/>
      <c r="G44" s="38" t="s">
        <v>8453</v>
      </c>
      <c r="H44" s="36">
        <f t="shared" si="0"/>
        <v>17</v>
      </c>
      <c r="I44" s="37" t="str">
        <f t="shared" si="1"/>
        <v>D0003800</v>
      </c>
      <c r="J44" s="34" t="str">
        <f t="shared" si="2"/>
        <v>ZUKO: HGS-Koordination (Personal)</v>
      </c>
      <c r="K44" s="34" t="s">
        <v>8229</v>
      </c>
      <c r="L44" s="34" t="str">
        <f t="shared" si="3"/>
        <v>410100</v>
      </c>
      <c r="M44" s="34" t="s">
        <v>15377</v>
      </c>
      <c r="N44" s="51" t="str">
        <f>+VLOOKUP(G44,'[2]Erheb(D)'!$F:$AD,25,)</f>
        <v>D41</v>
      </c>
      <c r="O44" s="51" t="str">
        <f>+VLOOKUP(N44,'[2]AArt-Schlüssel'!$A:$B,2,)</f>
        <v>SFB</v>
      </c>
      <c r="P44" s="51" t="s">
        <v>23294</v>
      </c>
      <c r="Q44" s="51" t="s">
        <v>23394</v>
      </c>
    </row>
    <row r="45" spans="1:17" ht="12.75" customHeight="1" outlineLevel="1">
      <c r="B45" s="33" t="s">
        <v>6355</v>
      </c>
      <c r="C45" s="34" t="s">
        <v>27</v>
      </c>
      <c r="D45" s="34" t="s">
        <v>28</v>
      </c>
      <c r="E45" s="35" t="s">
        <v>6356</v>
      </c>
      <c r="F45" s="52"/>
      <c r="G45" s="38" t="s">
        <v>8454</v>
      </c>
      <c r="H45" s="36">
        <f t="shared" si="0"/>
        <v>17</v>
      </c>
      <c r="I45" s="37" t="str">
        <f t="shared" si="1"/>
        <v>D0003900</v>
      </c>
      <c r="J45" s="34" t="str">
        <f t="shared" si="2"/>
        <v>ZUKO: HGS-Weiterbildungsangebote (SHK/Sa</v>
      </c>
      <c r="K45" s="34" t="s">
        <v>8230</v>
      </c>
      <c r="L45" s="34" t="str">
        <f t="shared" si="3"/>
        <v>410100</v>
      </c>
      <c r="M45" s="34" t="s">
        <v>15377</v>
      </c>
      <c r="N45" s="51" t="str">
        <f>+VLOOKUP(G45,'[2]Erheb(D)'!$F:$AD,25,)</f>
        <v>D41</v>
      </c>
      <c r="O45" s="51" t="str">
        <f>+VLOOKUP(N45,'[2]AArt-Schlüssel'!$A:$B,2,)</f>
        <v>SFB</v>
      </c>
      <c r="P45" s="51" t="s">
        <v>23294</v>
      </c>
      <c r="Q45" s="51" t="s">
        <v>23394</v>
      </c>
    </row>
    <row r="46" spans="1:17" ht="12.75" customHeight="1" outlineLevel="1">
      <c r="B46" s="33" t="s">
        <v>6357</v>
      </c>
      <c r="C46" s="34" t="s">
        <v>27</v>
      </c>
      <c r="D46" s="34" t="s">
        <v>28</v>
      </c>
      <c r="E46" s="35" t="s">
        <v>6358</v>
      </c>
      <c r="F46" s="52"/>
      <c r="G46" s="38" t="s">
        <v>8455</v>
      </c>
      <c r="H46" s="36">
        <f t="shared" si="0"/>
        <v>17</v>
      </c>
      <c r="I46" s="37" t="str">
        <f t="shared" si="1"/>
        <v>D0004000</v>
      </c>
      <c r="J46" s="34" t="str">
        <f t="shared" si="2"/>
        <v>ZUKO: HRTS 2019</v>
      </c>
      <c r="K46" s="34" t="s">
        <v>8231</v>
      </c>
      <c r="L46" s="34" t="str">
        <f t="shared" si="3"/>
        <v>410100</v>
      </c>
      <c r="M46" s="34" t="s">
        <v>15377</v>
      </c>
      <c r="N46" s="51" t="str">
        <f>+VLOOKUP(G46,'[2]Erheb(D)'!$F:$AD,25,)</f>
        <v>D41</v>
      </c>
      <c r="O46" s="51" t="str">
        <f>+VLOOKUP(N46,'[2]AArt-Schlüssel'!$A:$B,2,)</f>
        <v>SFB</v>
      </c>
      <c r="P46" s="51" t="s">
        <v>23294</v>
      </c>
      <c r="Q46" s="51" t="s">
        <v>23394</v>
      </c>
    </row>
    <row r="47" spans="1:17" ht="12.75" customHeight="1" outlineLevel="1">
      <c r="B47" s="33" t="s">
        <v>6343</v>
      </c>
      <c r="C47" s="34" t="s">
        <v>27</v>
      </c>
      <c r="D47" s="34" t="s">
        <v>28</v>
      </c>
      <c r="E47" s="35" t="s">
        <v>6344</v>
      </c>
      <c r="F47" s="52"/>
      <c r="G47" s="38" t="s">
        <v>8456</v>
      </c>
      <c r="H47" s="36">
        <f t="shared" si="0"/>
        <v>17</v>
      </c>
      <c r="I47" s="37" t="str">
        <f t="shared" si="1"/>
        <v>D0004100</v>
      </c>
      <c r="J47" s="34" t="str">
        <f t="shared" si="2"/>
        <v>ZUKO: GZ LeWi 2019</v>
      </c>
      <c r="K47" s="34" t="s">
        <v>8224</v>
      </c>
      <c r="L47" s="34" t="str">
        <f t="shared" si="3"/>
        <v>410100</v>
      </c>
      <c r="M47" s="34" t="s">
        <v>15377</v>
      </c>
      <c r="N47" s="51" t="str">
        <f>+VLOOKUP(G47,'[2]Erheb(D)'!$F:$AD,25,)</f>
        <v>D41</v>
      </c>
      <c r="O47" s="51" t="str">
        <f>+VLOOKUP(N47,'[2]AArt-Schlüssel'!$A:$B,2,)</f>
        <v>SFB</v>
      </c>
      <c r="P47" s="51" t="s">
        <v>23294</v>
      </c>
      <c r="Q47" s="51" t="s">
        <v>23394</v>
      </c>
    </row>
    <row r="48" spans="1:17" ht="12.75" customHeight="1" outlineLevel="1">
      <c r="B48" s="33" t="s">
        <v>6339</v>
      </c>
      <c r="C48" s="34" t="s">
        <v>27</v>
      </c>
      <c r="D48" s="34" t="s">
        <v>28</v>
      </c>
      <c r="E48" s="35" t="s">
        <v>6340</v>
      </c>
      <c r="F48" s="52"/>
      <c r="G48" s="38" t="s">
        <v>8457</v>
      </c>
      <c r="H48" s="36">
        <f t="shared" si="0"/>
        <v>17</v>
      </c>
      <c r="I48" s="37" t="str">
        <f t="shared" si="1"/>
        <v>D0004200</v>
      </c>
      <c r="J48" s="34" t="str">
        <f t="shared" si="2"/>
        <v>ZUKO: GZ Juristische Fak 2019</v>
      </c>
      <c r="K48" s="34" t="s">
        <v>8222</v>
      </c>
      <c r="L48" s="34" t="str">
        <f t="shared" si="3"/>
        <v>410100</v>
      </c>
      <c r="M48" s="34" t="s">
        <v>15377</v>
      </c>
      <c r="N48" s="51" t="str">
        <f>+VLOOKUP(G48,'[2]Erheb(D)'!$F:$AD,25,)</f>
        <v>D41</v>
      </c>
      <c r="O48" s="51" t="str">
        <f>+VLOOKUP(N48,'[2]AArt-Schlüssel'!$A:$B,2,)</f>
        <v>SFB</v>
      </c>
      <c r="P48" s="51" t="s">
        <v>23294</v>
      </c>
      <c r="Q48" s="51" t="s">
        <v>23394</v>
      </c>
    </row>
    <row r="49" spans="2:17" ht="12.75" customHeight="1" outlineLevel="1">
      <c r="B49" s="33" t="s">
        <v>6341</v>
      </c>
      <c r="C49" s="34" t="s">
        <v>27</v>
      </c>
      <c r="D49" s="34" t="s">
        <v>28</v>
      </c>
      <c r="E49" s="35" t="s">
        <v>6342</v>
      </c>
      <c r="F49" s="52"/>
      <c r="G49" s="38" t="s">
        <v>8458</v>
      </c>
      <c r="H49" s="36">
        <f t="shared" si="0"/>
        <v>17</v>
      </c>
      <c r="I49" s="37" t="str">
        <f t="shared" si="1"/>
        <v>D0004300</v>
      </c>
      <c r="J49" s="34" t="str">
        <f t="shared" si="2"/>
        <v>ZUKO: GZ KSB Fak 2019</v>
      </c>
      <c r="K49" s="34" t="s">
        <v>8223</v>
      </c>
      <c r="L49" s="34" t="str">
        <f t="shared" si="3"/>
        <v>410100</v>
      </c>
      <c r="M49" s="34" t="s">
        <v>15377</v>
      </c>
      <c r="N49" s="51" t="str">
        <f>+VLOOKUP(G49,'[2]Erheb(D)'!$F:$AD,25,)</f>
        <v>D41</v>
      </c>
      <c r="O49" s="51" t="str">
        <f>+VLOOKUP(N49,'[2]AArt-Schlüssel'!$A:$B,2,)</f>
        <v>SFB</v>
      </c>
      <c r="P49" s="51" t="s">
        <v>23294</v>
      </c>
      <c r="Q49" s="51" t="s">
        <v>23394</v>
      </c>
    </row>
    <row r="50" spans="2:17" ht="12.75" customHeight="1" outlineLevel="1">
      <c r="B50" s="33" t="s">
        <v>6349</v>
      </c>
      <c r="C50" s="34" t="s">
        <v>27</v>
      </c>
      <c r="D50" s="34" t="s">
        <v>28</v>
      </c>
      <c r="E50" s="35" t="s">
        <v>6350</v>
      </c>
      <c r="F50" s="52"/>
      <c r="G50" s="38" t="s">
        <v>8459</v>
      </c>
      <c r="H50" s="36">
        <f t="shared" si="0"/>
        <v>17</v>
      </c>
      <c r="I50" s="37" t="str">
        <f t="shared" si="1"/>
        <v>D0004400</v>
      </c>
      <c r="J50" s="34" t="str">
        <f t="shared" si="2"/>
        <v>ZUKO: GZ WiWi Fakultät</v>
      </c>
      <c r="K50" s="34" t="s">
        <v>8227</v>
      </c>
      <c r="L50" s="34" t="str">
        <f t="shared" si="3"/>
        <v>410100</v>
      </c>
      <c r="M50" s="34" t="s">
        <v>15377</v>
      </c>
      <c r="N50" s="51" t="str">
        <f>+VLOOKUP(G50,'[2]Erheb(D)'!$F:$AD,25,)</f>
        <v>D41</v>
      </c>
      <c r="O50" s="51" t="str">
        <f>+VLOOKUP(N50,'[2]AArt-Schlüssel'!$A:$B,2,)</f>
        <v>SFB</v>
      </c>
      <c r="P50" s="51" t="s">
        <v>23294</v>
      </c>
      <c r="Q50" s="51" t="s">
        <v>23394</v>
      </c>
    </row>
    <row r="51" spans="2:17" ht="12.75" customHeight="1" outlineLevel="1">
      <c r="B51" s="33" t="s">
        <v>6347</v>
      </c>
      <c r="C51" s="34" t="s">
        <v>27</v>
      </c>
      <c r="D51" s="34" t="s">
        <v>28</v>
      </c>
      <c r="E51" s="35" t="s">
        <v>6348</v>
      </c>
      <c r="F51" s="52"/>
      <c r="G51" s="38" t="s">
        <v>8460</v>
      </c>
      <c r="H51" s="36">
        <f t="shared" si="0"/>
        <v>17</v>
      </c>
      <c r="I51" s="37" t="str">
        <f t="shared" si="1"/>
        <v>D0004500</v>
      </c>
      <c r="J51" s="34" t="str">
        <f t="shared" si="2"/>
        <v>ZUKO: GZ Theol Fakultät</v>
      </c>
      <c r="K51" s="34" t="s">
        <v>8226</v>
      </c>
      <c r="L51" s="34" t="str">
        <f t="shared" si="3"/>
        <v>410100</v>
      </c>
      <c r="M51" s="34" t="s">
        <v>15377</v>
      </c>
      <c r="N51" s="51" t="str">
        <f>+VLOOKUP(G51,'[2]Erheb(D)'!$F:$AD,25,)</f>
        <v>D41</v>
      </c>
      <c r="O51" s="51" t="str">
        <f>+VLOOKUP(N51,'[2]AArt-Schlüssel'!$A:$B,2,)</f>
        <v>SFB</v>
      </c>
      <c r="P51" s="51" t="s">
        <v>23294</v>
      </c>
      <c r="Q51" s="51" t="s">
        <v>23394</v>
      </c>
    </row>
    <row r="52" spans="2:17" ht="12.75" customHeight="1" outlineLevel="1">
      <c r="B52" s="33" t="s">
        <v>6345</v>
      </c>
      <c r="C52" s="34" t="s">
        <v>27</v>
      </c>
      <c r="D52" s="34" t="s">
        <v>28</v>
      </c>
      <c r="E52" s="35" t="s">
        <v>6346</v>
      </c>
      <c r="F52" s="52"/>
      <c r="G52" s="38" t="s">
        <v>8461</v>
      </c>
      <c r="H52" s="36">
        <f t="shared" si="0"/>
        <v>17</v>
      </c>
      <c r="I52" s="37" t="str">
        <f t="shared" si="1"/>
        <v>D0004600</v>
      </c>
      <c r="J52" s="34" t="str">
        <f t="shared" si="2"/>
        <v xml:space="preserve">ZUKO: GZ Sprach- Literaturwissenschaftl </v>
      </c>
      <c r="K52" s="34" t="s">
        <v>8225</v>
      </c>
      <c r="L52" s="34" t="str">
        <f t="shared" si="3"/>
        <v>410100</v>
      </c>
      <c r="M52" s="34" t="s">
        <v>15377</v>
      </c>
      <c r="N52" s="51" t="str">
        <f>+VLOOKUP(G52,'[2]Erheb(D)'!$F:$AD,25,)</f>
        <v>D41</v>
      </c>
      <c r="O52" s="51" t="str">
        <f>+VLOOKUP(N52,'[2]AArt-Schlüssel'!$A:$B,2,)</f>
        <v>SFB</v>
      </c>
      <c r="P52" s="51" t="s">
        <v>23294</v>
      </c>
      <c r="Q52" s="51" t="s">
        <v>23394</v>
      </c>
    </row>
    <row r="53" spans="2:17" ht="12.75" customHeight="1" outlineLevel="1">
      <c r="B53" s="33" t="s">
        <v>6419</v>
      </c>
      <c r="C53" s="34" t="s">
        <v>27</v>
      </c>
      <c r="D53" s="34" t="s">
        <v>28</v>
      </c>
      <c r="E53" s="35" t="s">
        <v>6420</v>
      </c>
      <c r="F53" s="52"/>
      <c r="G53" s="38" t="s">
        <v>8462</v>
      </c>
      <c r="H53" s="36">
        <f t="shared" si="0"/>
        <v>17</v>
      </c>
      <c r="I53" s="37" t="str">
        <f t="shared" si="1"/>
        <v>D0004700</v>
      </c>
      <c r="J53" s="34" t="str">
        <f t="shared" si="2"/>
        <v>ZUKO: Science Week 2019</v>
      </c>
      <c r="K53" s="34" t="s">
        <v>8262</v>
      </c>
      <c r="L53" s="34" t="str">
        <f t="shared" si="3"/>
        <v>410100</v>
      </c>
      <c r="M53" s="34" t="s">
        <v>15377</v>
      </c>
      <c r="N53" s="51" t="str">
        <f>+VLOOKUP(G53,'[2]Erheb(D)'!$F:$AD,25,)</f>
        <v>D41</v>
      </c>
      <c r="O53" s="51" t="str">
        <f>+VLOOKUP(N53,'[2]AArt-Schlüssel'!$A:$B,2,)</f>
        <v>SFB</v>
      </c>
      <c r="P53" s="51" t="s">
        <v>23294</v>
      </c>
      <c r="Q53" s="51" t="s">
        <v>23394</v>
      </c>
    </row>
    <row r="54" spans="2:17" ht="12.75" customHeight="1" outlineLevel="1">
      <c r="B54" s="33" t="s">
        <v>6415</v>
      </c>
      <c r="C54" s="34" t="s">
        <v>27</v>
      </c>
      <c r="D54" s="34" t="s">
        <v>28</v>
      </c>
      <c r="E54" s="35" t="s">
        <v>6416</v>
      </c>
      <c r="F54" s="52"/>
      <c r="G54" s="38" t="s">
        <v>8463</v>
      </c>
      <c r="H54" s="36">
        <f t="shared" si="0"/>
        <v>17</v>
      </c>
      <c r="I54" s="37" t="str">
        <f t="shared" si="1"/>
        <v>D0004800</v>
      </c>
      <c r="J54" s="34" t="str">
        <f t="shared" si="2"/>
        <v>ZUKO: Personalentwicklung Sachmittel Cha</v>
      </c>
      <c r="K54" s="34" t="s">
        <v>8260</v>
      </c>
      <c r="L54" s="34" t="str">
        <f t="shared" si="3"/>
        <v>410100</v>
      </c>
      <c r="M54" s="34" t="s">
        <v>15377</v>
      </c>
      <c r="N54" s="51" t="str">
        <f>+VLOOKUP(G54,'[2]Erheb(D)'!$F:$AD,25,)</f>
        <v>D41</v>
      </c>
      <c r="O54" s="51" t="str">
        <f>+VLOOKUP(N54,'[2]AArt-Schlüssel'!$A:$B,2,)</f>
        <v>SFB</v>
      </c>
      <c r="P54" s="51" t="s">
        <v>23294</v>
      </c>
      <c r="Q54" s="51" t="s">
        <v>23394</v>
      </c>
    </row>
    <row r="55" spans="2:17" ht="12.75" customHeight="1" outlineLevel="1">
      <c r="B55" s="33" t="s">
        <v>6335</v>
      </c>
      <c r="C55" s="34" t="s">
        <v>27</v>
      </c>
      <c r="D55" s="34" t="s">
        <v>28</v>
      </c>
      <c r="E55" s="35" t="s">
        <v>6336</v>
      </c>
      <c r="F55" s="52"/>
      <c r="G55" s="38" t="s">
        <v>8464</v>
      </c>
      <c r="H55" s="36">
        <f t="shared" si="0"/>
        <v>17</v>
      </c>
      <c r="I55" s="37" t="str">
        <f t="shared" si="1"/>
        <v>D0004900</v>
      </c>
      <c r="J55" s="34" t="str">
        <f t="shared" si="2"/>
        <v>ZUKO: BV Krahe-A</v>
      </c>
      <c r="K55" s="34" t="s">
        <v>8220</v>
      </c>
      <c r="L55" s="34" t="str">
        <f t="shared" si="3"/>
        <v>410100</v>
      </c>
      <c r="M55" s="34" t="s">
        <v>15377</v>
      </c>
      <c r="N55" s="51" t="str">
        <f>+VLOOKUP(G55,'[2]Erheb(D)'!$F:$AD,25,)</f>
        <v>D41</v>
      </c>
      <c r="O55" s="51" t="str">
        <f>+VLOOKUP(N55,'[2]AArt-Schlüssel'!$A:$B,2,)</f>
        <v>SFB</v>
      </c>
      <c r="P55" s="51" t="s">
        <v>23294</v>
      </c>
      <c r="Q55" s="51" t="s">
        <v>23394</v>
      </c>
    </row>
    <row r="56" spans="2:17" ht="12.75" customHeight="1" outlineLevel="1">
      <c r="B56" s="33" t="s">
        <v>6417</v>
      </c>
      <c r="C56" s="34" t="s">
        <v>27</v>
      </c>
      <c r="D56" s="34" t="s">
        <v>28</v>
      </c>
      <c r="E56" s="35" t="s">
        <v>6418</v>
      </c>
      <c r="F56" s="52"/>
      <c r="G56" s="38" t="s">
        <v>8465</v>
      </c>
      <c r="H56" s="36">
        <f t="shared" si="0"/>
        <v>17</v>
      </c>
      <c r="I56" s="37" t="str">
        <f t="shared" si="1"/>
        <v>D0005000</v>
      </c>
      <c r="J56" s="34" t="str">
        <f t="shared" si="2"/>
        <v>ZUKO: PM Personal PB4-A</v>
      </c>
      <c r="K56" s="34" t="s">
        <v>8261</v>
      </c>
      <c r="L56" s="34" t="str">
        <f t="shared" si="3"/>
        <v>410100</v>
      </c>
      <c r="M56" s="34" t="s">
        <v>15377</v>
      </c>
      <c r="N56" s="51" t="str">
        <f>+VLOOKUP(G56,'[2]Erheb(D)'!$F:$AD,25,)</f>
        <v>D41</v>
      </c>
      <c r="O56" s="51" t="str">
        <f>+VLOOKUP(N56,'[2]AArt-Schlüssel'!$A:$B,2,)</f>
        <v>SFB</v>
      </c>
      <c r="P56" s="51" t="s">
        <v>23294</v>
      </c>
      <c r="Q56" s="51" t="s">
        <v>23394</v>
      </c>
    </row>
    <row r="57" spans="2:17" ht="12.75" customHeight="1" outlineLevel="1">
      <c r="B57" s="33" t="s">
        <v>6421</v>
      </c>
      <c r="C57" s="34" t="s">
        <v>27</v>
      </c>
      <c r="D57" s="34" t="s">
        <v>28</v>
      </c>
      <c r="E57" s="35" t="s">
        <v>6422</v>
      </c>
      <c r="F57" s="52"/>
      <c r="G57" s="38" t="s">
        <v>8466</v>
      </c>
      <c r="H57" s="36">
        <f t="shared" si="0"/>
        <v>17</v>
      </c>
      <c r="I57" s="37" t="str">
        <f t="shared" si="1"/>
        <v>D0005100</v>
      </c>
      <c r="J57" s="34" t="str">
        <f t="shared" si="2"/>
        <v>ZUKO: SHK/Sachmittel PB4</v>
      </c>
      <c r="K57" s="34" t="s">
        <v>8263</v>
      </c>
      <c r="L57" s="34" t="str">
        <f t="shared" si="3"/>
        <v>410100</v>
      </c>
      <c r="M57" s="34" t="s">
        <v>15377</v>
      </c>
      <c r="N57" s="51" t="str">
        <f>+VLOOKUP(G57,'[2]Erheb(D)'!$F:$AD,25,)</f>
        <v>D41</v>
      </c>
      <c r="O57" s="51" t="str">
        <f>+VLOOKUP(N57,'[2]AArt-Schlüssel'!$A:$B,2,)</f>
        <v>SFB</v>
      </c>
      <c r="P57" s="51" t="s">
        <v>23294</v>
      </c>
      <c r="Q57" s="51" t="s">
        <v>23394</v>
      </c>
    </row>
    <row r="58" spans="2:17" ht="12.75" customHeight="1" outlineLevel="1">
      <c r="B58" s="33" t="s">
        <v>6405</v>
      </c>
      <c r="C58" s="34" t="s">
        <v>27</v>
      </c>
      <c r="D58" s="34" t="s">
        <v>28</v>
      </c>
      <c r="E58" s="35" t="s">
        <v>6406</v>
      </c>
      <c r="F58" s="52"/>
      <c r="G58" s="38" t="s">
        <v>8467</v>
      </c>
      <c r="H58" s="36">
        <f t="shared" si="0"/>
        <v>17</v>
      </c>
      <c r="I58" s="37" t="str">
        <f t="shared" si="1"/>
        <v>D0005200</v>
      </c>
      <c r="J58" s="34" t="str">
        <f t="shared" si="2"/>
        <v xml:space="preserve">ZUKO: KOSMOS Post-conflict scenarios of </v>
      </c>
      <c r="K58" s="34" t="s">
        <v>8255</v>
      </c>
      <c r="L58" s="34" t="str">
        <f t="shared" si="3"/>
        <v>410100</v>
      </c>
      <c r="M58" s="34" t="s">
        <v>15377</v>
      </c>
      <c r="N58" s="51" t="str">
        <f>+VLOOKUP(G58,'[2]Erheb(D)'!$F:$AD,25,)</f>
        <v>D41</v>
      </c>
      <c r="O58" s="51" t="str">
        <f>+VLOOKUP(N58,'[2]AArt-Schlüssel'!$A:$B,2,)</f>
        <v>SFB</v>
      </c>
      <c r="P58" s="51" t="s">
        <v>23294</v>
      </c>
      <c r="Q58" s="51" t="s">
        <v>23394</v>
      </c>
    </row>
    <row r="59" spans="2:17" ht="12.75" customHeight="1" outlineLevel="1">
      <c r="B59" s="33" t="s">
        <v>3614</v>
      </c>
      <c r="C59" s="34" t="s">
        <v>27</v>
      </c>
      <c r="D59" s="34" t="s">
        <v>28</v>
      </c>
      <c r="E59" s="35" t="s">
        <v>3615</v>
      </c>
      <c r="F59" s="52"/>
      <c r="G59" s="38" t="s">
        <v>8468</v>
      </c>
      <c r="H59" s="36">
        <f t="shared" si="0"/>
        <v>17</v>
      </c>
      <c r="I59" s="37" t="str">
        <f t="shared" si="1"/>
        <v>D0005300</v>
      </c>
      <c r="J59" s="34" t="str">
        <f t="shared" si="2"/>
        <v>KOSMOS EAGERLearn</v>
      </c>
      <c r="K59" s="34" t="s">
        <v>7384</v>
      </c>
      <c r="L59" s="34" t="str">
        <f t="shared" si="3"/>
        <v>410100</v>
      </c>
      <c r="M59" s="34" t="s">
        <v>15377</v>
      </c>
      <c r="N59" s="51" t="str">
        <f>+VLOOKUP(G59,'[2]Erheb(D)'!$F:$AD,25,)</f>
        <v>D41</v>
      </c>
      <c r="O59" s="51" t="str">
        <f>+VLOOKUP(N59,'[2]AArt-Schlüssel'!$A:$B,2,)</f>
        <v>SFB</v>
      </c>
      <c r="P59" s="51" t="s">
        <v>23294</v>
      </c>
      <c r="Q59" s="51" t="s">
        <v>23394</v>
      </c>
    </row>
    <row r="60" spans="2:17" ht="12.75" customHeight="1" outlineLevel="1">
      <c r="B60" s="33" t="s">
        <v>3612</v>
      </c>
      <c r="C60" s="34" t="s">
        <v>27</v>
      </c>
      <c r="D60" s="34" t="s">
        <v>28</v>
      </c>
      <c r="E60" s="35" t="s">
        <v>3613</v>
      </c>
      <c r="F60" s="52"/>
      <c r="G60" s="38" t="s">
        <v>8469</v>
      </c>
      <c r="H60" s="36">
        <f t="shared" si="0"/>
        <v>17</v>
      </c>
      <c r="I60" s="37" t="str">
        <f t="shared" si="1"/>
        <v>D0005400</v>
      </c>
      <c r="J60" s="34" t="str">
        <f t="shared" si="2"/>
        <v>KOSMOS Bordering Performances</v>
      </c>
      <c r="K60" s="34" t="s">
        <v>7383</v>
      </c>
      <c r="L60" s="34" t="str">
        <f t="shared" si="3"/>
        <v>410100</v>
      </c>
      <c r="M60" s="34" t="s">
        <v>15377</v>
      </c>
      <c r="N60" s="51" t="str">
        <f>+VLOOKUP(G60,'[2]Erheb(D)'!$F:$AD,25,)</f>
        <v>D41</v>
      </c>
      <c r="O60" s="51" t="str">
        <f>+VLOOKUP(N60,'[2]AArt-Schlüssel'!$A:$B,2,)</f>
        <v>SFB</v>
      </c>
      <c r="P60" s="51" t="s">
        <v>23294</v>
      </c>
      <c r="Q60" s="51" t="s">
        <v>23394</v>
      </c>
    </row>
    <row r="61" spans="2:17" ht="12.75" customHeight="1" outlineLevel="1">
      <c r="B61" s="33" t="s">
        <v>6409</v>
      </c>
      <c r="C61" s="34" t="s">
        <v>27</v>
      </c>
      <c r="D61" s="34" t="s">
        <v>28</v>
      </c>
      <c r="E61" s="35" t="s">
        <v>6410</v>
      </c>
      <c r="F61" s="52"/>
      <c r="G61" s="38" t="s">
        <v>8470</v>
      </c>
      <c r="H61" s="36">
        <f t="shared" si="0"/>
        <v>17</v>
      </c>
      <c r="I61" s="37" t="str">
        <f t="shared" si="1"/>
        <v>D0005500</v>
      </c>
      <c r="J61" s="34" t="str">
        <f t="shared" si="2"/>
        <v>ZUKO: KOSMOS WebTech-Urbanism</v>
      </c>
      <c r="K61" s="34" t="s">
        <v>8257</v>
      </c>
      <c r="L61" s="34" t="str">
        <f t="shared" si="3"/>
        <v>410100</v>
      </c>
      <c r="M61" s="34" t="s">
        <v>15377</v>
      </c>
      <c r="N61" s="51" t="str">
        <f>+VLOOKUP(G61,'[2]Erheb(D)'!$F:$AD,25,)</f>
        <v>D41</v>
      </c>
      <c r="O61" s="51" t="str">
        <f>+VLOOKUP(N61,'[2]AArt-Schlüssel'!$A:$B,2,)</f>
        <v>SFB</v>
      </c>
      <c r="P61" s="51" t="s">
        <v>23294</v>
      </c>
      <c r="Q61" s="51" t="s">
        <v>23394</v>
      </c>
    </row>
    <row r="62" spans="2:17" ht="12.75" customHeight="1" outlineLevel="1">
      <c r="B62" s="33" t="s">
        <v>6395</v>
      </c>
      <c r="C62" s="34" t="s">
        <v>27</v>
      </c>
      <c r="D62" s="34" t="s">
        <v>28</v>
      </c>
      <c r="E62" s="35" t="s">
        <v>6396</v>
      </c>
      <c r="F62" s="52"/>
      <c r="G62" s="38" t="s">
        <v>8471</v>
      </c>
      <c r="H62" s="36">
        <f t="shared" si="0"/>
        <v>17</v>
      </c>
      <c r="I62" s="37" t="str">
        <f t="shared" si="1"/>
        <v>D0005600</v>
      </c>
      <c r="J62" s="34" t="str">
        <f t="shared" si="2"/>
        <v>ZUKO: KOSMOS Die Performanz von Luxus un</v>
      </c>
      <c r="K62" s="34" t="s">
        <v>8250</v>
      </c>
      <c r="L62" s="34" t="str">
        <f t="shared" si="3"/>
        <v>410100</v>
      </c>
      <c r="M62" s="34" t="s">
        <v>15377</v>
      </c>
      <c r="N62" s="51" t="str">
        <f>+VLOOKUP(G62,'[2]Erheb(D)'!$F:$AD,25,)</f>
        <v>D41</v>
      </c>
      <c r="O62" s="51" t="str">
        <f>+VLOOKUP(N62,'[2]AArt-Schlüssel'!$A:$B,2,)</f>
        <v>SFB</v>
      </c>
      <c r="P62" s="51" t="s">
        <v>23294</v>
      </c>
      <c r="Q62" s="51" t="s">
        <v>23394</v>
      </c>
    </row>
    <row r="63" spans="2:17" s="10" customFormat="1" ht="12.75" customHeight="1" outlineLevel="1">
      <c r="B63" s="33" t="s">
        <v>6407</v>
      </c>
      <c r="C63" s="34" t="s">
        <v>27</v>
      </c>
      <c r="D63" s="34" t="s">
        <v>28</v>
      </c>
      <c r="E63" s="35" t="s">
        <v>6408</v>
      </c>
      <c r="F63" s="52"/>
      <c r="G63" s="38" t="s">
        <v>8472</v>
      </c>
      <c r="H63" s="36">
        <f t="shared" si="0"/>
        <v>17</v>
      </c>
      <c r="I63" s="37" t="str">
        <f t="shared" si="1"/>
        <v>D0005700</v>
      </c>
      <c r="J63" s="34" t="str">
        <f t="shared" si="2"/>
        <v>ZUKO: KOSMOS Text- und Musikedition</v>
      </c>
      <c r="K63" s="34" t="s">
        <v>8256</v>
      </c>
      <c r="L63" s="34" t="str">
        <f t="shared" si="3"/>
        <v>410100</v>
      </c>
      <c r="M63" s="34" t="s">
        <v>15377</v>
      </c>
      <c r="N63" s="51" t="str">
        <f>+VLOOKUP(G63,'[2]Erheb(D)'!$F:$AD,25,)</f>
        <v>D41</v>
      </c>
      <c r="O63" s="51" t="str">
        <f>+VLOOKUP(N63,'[2]AArt-Schlüssel'!$A:$B,2,)</f>
        <v>SFB</v>
      </c>
      <c r="P63" s="51" t="s">
        <v>23294</v>
      </c>
      <c r="Q63" s="51" t="s">
        <v>23394</v>
      </c>
    </row>
    <row r="64" spans="2:17" ht="12.75" customHeight="1" outlineLevel="1">
      <c r="B64" s="33" t="s">
        <v>6399</v>
      </c>
      <c r="C64" s="34" t="s">
        <v>27</v>
      </c>
      <c r="D64" s="34" t="s">
        <v>28</v>
      </c>
      <c r="E64" s="35" t="s">
        <v>6400</v>
      </c>
      <c r="F64" s="52"/>
      <c r="G64" s="38" t="s">
        <v>8473</v>
      </c>
      <c r="H64" s="36">
        <f t="shared" si="0"/>
        <v>17</v>
      </c>
      <c r="I64" s="37" t="str">
        <f t="shared" si="1"/>
        <v>D0005800</v>
      </c>
      <c r="J64" s="34" t="str">
        <f t="shared" si="2"/>
        <v>ZUKO: KOSMOS Konzepte zur Vermittlung</v>
      </c>
      <c r="K64" s="34" t="s">
        <v>8252</v>
      </c>
      <c r="L64" s="34" t="str">
        <f t="shared" si="3"/>
        <v>410100</v>
      </c>
      <c r="M64" s="34" t="s">
        <v>15377</v>
      </c>
      <c r="N64" s="51" t="str">
        <f>+VLOOKUP(G64,'[2]Erheb(D)'!$F:$AD,25,)</f>
        <v>D41</v>
      </c>
      <c r="O64" s="51" t="str">
        <f>+VLOOKUP(N64,'[2]AArt-Schlüssel'!$A:$B,2,)</f>
        <v>SFB</v>
      </c>
      <c r="P64" s="51" t="s">
        <v>23294</v>
      </c>
      <c r="Q64" s="51" t="s">
        <v>23394</v>
      </c>
    </row>
    <row r="65" spans="1:17" ht="12.75" customHeight="1" outlineLevel="1">
      <c r="B65" s="33" t="s">
        <v>6397</v>
      </c>
      <c r="C65" s="34" t="s">
        <v>27</v>
      </c>
      <c r="D65" s="34" t="s">
        <v>28</v>
      </c>
      <c r="E65" s="35" t="s">
        <v>6398</v>
      </c>
      <c r="F65" s="52"/>
      <c r="G65" s="38" t="s">
        <v>8474</v>
      </c>
      <c r="H65" s="36">
        <f t="shared" si="0"/>
        <v>17</v>
      </c>
      <c r="I65" s="37" t="str">
        <f t="shared" si="1"/>
        <v>D0005900</v>
      </c>
      <c r="J65" s="34" t="str">
        <f t="shared" si="2"/>
        <v>ZUKO: KOSMOS Dis/ability and the City</v>
      </c>
      <c r="K65" s="34" t="s">
        <v>8251</v>
      </c>
      <c r="L65" s="34" t="str">
        <f t="shared" si="3"/>
        <v>410100</v>
      </c>
      <c r="M65" s="34" t="s">
        <v>15377</v>
      </c>
      <c r="N65" s="51" t="str">
        <f>+VLOOKUP(G65,'[2]Erheb(D)'!$F:$AD,25,)</f>
        <v>D41</v>
      </c>
      <c r="O65" s="51" t="str">
        <f>+VLOOKUP(N65,'[2]AArt-Schlüssel'!$A:$B,2,)</f>
        <v>SFB</v>
      </c>
      <c r="P65" s="51" t="s">
        <v>23294</v>
      </c>
      <c r="Q65" s="51" t="s">
        <v>23394</v>
      </c>
    </row>
    <row r="66" spans="1:17" ht="12.75" customHeight="1" outlineLevel="1">
      <c r="B66" s="33" t="s">
        <v>6391</v>
      </c>
      <c r="C66" s="34" t="s">
        <v>27</v>
      </c>
      <c r="D66" s="34" t="s">
        <v>28</v>
      </c>
      <c r="E66" s="35" t="s">
        <v>6392</v>
      </c>
      <c r="F66" s="52"/>
      <c r="G66" s="38" t="s">
        <v>8475</v>
      </c>
      <c r="H66" s="36">
        <f t="shared" si="0"/>
        <v>17</v>
      </c>
      <c r="I66" s="37" t="str">
        <f t="shared" si="1"/>
        <v>D0006000</v>
      </c>
      <c r="J66" s="34" t="str">
        <f t="shared" si="2"/>
        <v>ZUKO: KOSMOS  Between Cosmology and Comm</v>
      </c>
      <c r="K66" s="34" t="s">
        <v>8248</v>
      </c>
      <c r="L66" s="34" t="str">
        <f t="shared" si="3"/>
        <v>410100</v>
      </c>
      <c r="M66" s="34" t="s">
        <v>15377</v>
      </c>
      <c r="N66" s="51" t="str">
        <f>+VLOOKUP(G66,'[2]Erheb(D)'!$F:$AD,25,)</f>
        <v>D41</v>
      </c>
      <c r="O66" s="51" t="str">
        <f>+VLOOKUP(N66,'[2]AArt-Schlüssel'!$A:$B,2,)</f>
        <v>SFB</v>
      </c>
      <c r="P66" s="51" t="s">
        <v>23294</v>
      </c>
      <c r="Q66" s="51" t="s">
        <v>23394</v>
      </c>
    </row>
    <row r="67" spans="1:17" ht="12.75" customHeight="1" outlineLevel="1">
      <c r="B67" s="33" t="s">
        <v>6401</v>
      </c>
      <c r="C67" s="34" t="s">
        <v>27</v>
      </c>
      <c r="D67" s="34" t="s">
        <v>28</v>
      </c>
      <c r="E67" s="35" t="s">
        <v>6402</v>
      </c>
      <c r="F67" s="52"/>
      <c r="G67" s="38" t="s">
        <v>8476</v>
      </c>
      <c r="H67" s="36">
        <f t="shared" si="0"/>
        <v>17</v>
      </c>
      <c r="I67" s="37" t="str">
        <f t="shared" si="1"/>
        <v>D0006100</v>
      </c>
      <c r="J67" s="34" t="str">
        <f t="shared" si="2"/>
        <v>ZUKO: KOSMOS Neukantianismus</v>
      </c>
      <c r="K67" s="34" t="s">
        <v>8253</v>
      </c>
      <c r="L67" s="34" t="str">
        <f t="shared" si="3"/>
        <v>410100</v>
      </c>
      <c r="M67" s="34" t="s">
        <v>15377</v>
      </c>
      <c r="N67" s="51" t="str">
        <f>+VLOOKUP(G67,'[2]Erheb(D)'!$F:$AD,25,)</f>
        <v>D41</v>
      </c>
      <c r="O67" s="51" t="str">
        <f>+VLOOKUP(N67,'[2]AArt-Schlüssel'!$A:$B,2,)</f>
        <v>SFB</v>
      </c>
      <c r="P67" s="51" t="s">
        <v>23294</v>
      </c>
      <c r="Q67" s="51" t="s">
        <v>23394</v>
      </c>
    </row>
    <row r="68" spans="1:17" s="13" customFormat="1" ht="12.75" customHeight="1" outlineLevel="1">
      <c r="A68" s="12"/>
      <c r="B68" s="33" t="s">
        <v>6393</v>
      </c>
      <c r="C68" s="34" t="s">
        <v>27</v>
      </c>
      <c r="D68" s="34" t="s">
        <v>28</v>
      </c>
      <c r="E68" s="35" t="s">
        <v>6394</v>
      </c>
      <c r="F68" s="52"/>
      <c r="G68" s="38" t="s">
        <v>8477</v>
      </c>
      <c r="H68" s="36">
        <f t="shared" si="0"/>
        <v>17</v>
      </c>
      <c r="I68" s="37" t="str">
        <f t="shared" si="1"/>
        <v>D0006200</v>
      </c>
      <c r="J68" s="34" t="str">
        <f t="shared" si="2"/>
        <v>ZUKO: KOSMOS Auf eigene Rechnung</v>
      </c>
      <c r="K68" s="34" t="s">
        <v>8249</v>
      </c>
      <c r="L68" s="34" t="str">
        <f t="shared" si="3"/>
        <v>410100</v>
      </c>
      <c r="M68" s="34" t="s">
        <v>15377</v>
      </c>
      <c r="N68" s="51" t="str">
        <f>+VLOOKUP(G68,'[2]Erheb(D)'!$F:$AD,25,)</f>
        <v>D41</v>
      </c>
      <c r="O68" s="51" t="str">
        <f>+VLOOKUP(N68,'[2]AArt-Schlüssel'!$A:$B,2,)</f>
        <v>SFB</v>
      </c>
      <c r="P68" s="51" t="s">
        <v>23294</v>
      </c>
      <c r="Q68" s="51" t="s">
        <v>23394</v>
      </c>
    </row>
    <row r="69" spans="1:17" s="13" customFormat="1" ht="12.75" customHeight="1" outlineLevel="1">
      <c r="A69" s="12"/>
      <c r="B69" s="33" t="s">
        <v>6403</v>
      </c>
      <c r="C69" s="34" t="s">
        <v>27</v>
      </c>
      <c r="D69" s="34" t="s">
        <v>28</v>
      </c>
      <c r="E69" s="35" t="s">
        <v>6404</v>
      </c>
      <c r="F69" s="52"/>
      <c r="G69" s="38" t="s">
        <v>8478</v>
      </c>
      <c r="H69" s="36">
        <f t="shared" si="0"/>
        <v>17</v>
      </c>
      <c r="I69" s="37" t="str">
        <f t="shared" si="1"/>
        <v>D0006300</v>
      </c>
      <c r="J69" s="34" t="str">
        <f t="shared" si="2"/>
        <v>ZUKO: Kosmos Parasitologie</v>
      </c>
      <c r="K69" s="34" t="s">
        <v>8254</v>
      </c>
      <c r="L69" s="34" t="str">
        <f t="shared" si="3"/>
        <v>410100</v>
      </c>
      <c r="M69" s="34" t="s">
        <v>15377</v>
      </c>
      <c r="N69" s="51" t="str">
        <f>+VLOOKUP(G69,'[2]Erheb(D)'!$F:$AD,25,)</f>
        <v>D41</v>
      </c>
      <c r="O69" s="51" t="str">
        <f>+VLOOKUP(N69,'[2]AArt-Schlüssel'!$A:$B,2,)</f>
        <v>SFB</v>
      </c>
      <c r="P69" s="51" t="s">
        <v>23294</v>
      </c>
      <c r="Q69" s="51" t="s">
        <v>23394</v>
      </c>
    </row>
    <row r="70" spans="1:17" s="13" customFormat="1" ht="12.75" customHeight="1" outlineLevel="1">
      <c r="A70" s="12"/>
      <c r="B70" s="33" t="s">
        <v>6389</v>
      </c>
      <c r="C70" s="34" t="s">
        <v>27</v>
      </c>
      <c r="D70" s="34" t="s">
        <v>28</v>
      </c>
      <c r="E70" s="35" t="s">
        <v>6390</v>
      </c>
      <c r="F70" s="52"/>
      <c r="G70" s="38" t="s">
        <v>8479</v>
      </c>
      <c r="H70" s="36">
        <f t="shared" si="0"/>
        <v>17</v>
      </c>
      <c r="I70" s="37" t="str">
        <f t="shared" si="1"/>
        <v>D0006400</v>
      </c>
      <c r="J70" s="34" t="str">
        <f t="shared" si="2"/>
        <v>ZUKO: IRIS-A</v>
      </c>
      <c r="K70" s="34" t="s">
        <v>8247</v>
      </c>
      <c r="L70" s="34" t="str">
        <f t="shared" si="3"/>
        <v>410100</v>
      </c>
      <c r="M70" s="34" t="s">
        <v>15377</v>
      </c>
      <c r="N70" s="51" t="str">
        <f>+VLOOKUP(G70,'[2]Erheb(D)'!$F:$AD,25,)</f>
        <v>D41</v>
      </c>
      <c r="O70" s="51" t="str">
        <f>+VLOOKUP(N70,'[2]AArt-Schlüssel'!$A:$B,2,)</f>
        <v>SFB</v>
      </c>
      <c r="P70" s="51" t="s">
        <v>23294</v>
      </c>
      <c r="Q70" s="51" t="s">
        <v>23394</v>
      </c>
    </row>
    <row r="71" spans="1:17" s="13" customFormat="1" ht="12.75" customHeight="1" outlineLevel="1">
      <c r="A71" s="12"/>
      <c r="B71" s="33" t="s">
        <v>6385</v>
      </c>
      <c r="C71" s="34" t="s">
        <v>27</v>
      </c>
      <c r="D71" s="34" t="s">
        <v>28</v>
      </c>
      <c r="E71" s="35" t="s">
        <v>6386</v>
      </c>
      <c r="F71" s="52"/>
      <c r="G71" s="38" t="s">
        <v>8480</v>
      </c>
      <c r="H71" s="36">
        <f t="shared" ref="H71:H134" si="4">LEN(G71)</f>
        <v>17</v>
      </c>
      <c r="I71" s="37" t="str">
        <f t="shared" ref="I71:I134" si="5">IF(G71&lt;&gt;"",IF(LEN(G71)&gt;11,LEFT(G71,1)&amp;MID(G71,3,5)&amp;MID(G71,9,2),"manuell"),"")</f>
        <v>D0006500</v>
      </c>
      <c r="J71" s="34" t="str">
        <f t="shared" ref="J71:J134" si="6">LEFT(K71,40)</f>
        <v>ZUKO: IRIS Professur (Personal/SHK)</v>
      </c>
      <c r="K71" s="34" t="s">
        <v>8245</v>
      </c>
      <c r="L71" s="34" t="str">
        <f t="shared" ref="L71:L134" si="7">RIGHT(G71,6)</f>
        <v>410100</v>
      </c>
      <c r="M71" s="34" t="s">
        <v>15377</v>
      </c>
      <c r="N71" s="51" t="str">
        <f>+VLOOKUP(G71,'[2]Erheb(D)'!$F:$AD,25,)</f>
        <v>D41</v>
      </c>
      <c r="O71" s="51" t="str">
        <f>+VLOOKUP(N71,'[2]AArt-Schlüssel'!$A:$B,2,)</f>
        <v>SFB</v>
      </c>
      <c r="P71" s="51" t="s">
        <v>23294</v>
      </c>
      <c r="Q71" s="51" t="s">
        <v>23394</v>
      </c>
    </row>
    <row r="72" spans="1:17" ht="12.75" customHeight="1" outlineLevel="1">
      <c r="B72" s="33" t="s">
        <v>6387</v>
      </c>
      <c r="C72" s="34" t="s">
        <v>27</v>
      </c>
      <c r="D72" s="34" t="s">
        <v>28</v>
      </c>
      <c r="E72" s="35" t="s">
        <v>6388</v>
      </c>
      <c r="F72" s="52"/>
      <c r="G72" s="38" t="s">
        <v>8481</v>
      </c>
      <c r="H72" s="36">
        <f t="shared" si="4"/>
        <v>17</v>
      </c>
      <c r="I72" s="37" t="str">
        <f t="shared" si="5"/>
        <v>D0006600</v>
      </c>
      <c r="J72" s="34" t="str">
        <f t="shared" si="6"/>
        <v>ZUKO: IRIS Professur (Sach-/Investitions</v>
      </c>
      <c r="K72" s="34" t="s">
        <v>8246</v>
      </c>
      <c r="L72" s="34" t="str">
        <f t="shared" si="7"/>
        <v>410100</v>
      </c>
      <c r="M72" s="34" t="s">
        <v>15377</v>
      </c>
      <c r="N72" s="51" t="str">
        <f>+VLOOKUP(G72,'[2]Erheb(D)'!$F:$AD,25,)</f>
        <v>D41</v>
      </c>
      <c r="O72" s="51" t="str">
        <f>+VLOOKUP(N72,'[2]AArt-Schlüssel'!$A:$B,2,)</f>
        <v>SFB</v>
      </c>
      <c r="P72" s="51" t="s">
        <v>23294</v>
      </c>
      <c r="Q72" s="51" t="s">
        <v>23394</v>
      </c>
    </row>
    <row r="73" spans="1:17" ht="12.75" customHeight="1" outlineLevel="1">
      <c r="B73" s="33" t="s">
        <v>6373</v>
      </c>
      <c r="C73" s="34" t="s">
        <v>27</v>
      </c>
      <c r="D73" s="34" t="s">
        <v>28</v>
      </c>
      <c r="E73" s="35" t="s">
        <v>6374</v>
      </c>
      <c r="F73" s="52"/>
      <c r="G73" s="38" t="s">
        <v>8482</v>
      </c>
      <c r="H73" s="36">
        <f t="shared" si="4"/>
        <v>17</v>
      </c>
      <c r="I73" s="37" t="str">
        <f t="shared" si="5"/>
        <v>D0006700</v>
      </c>
      <c r="J73" s="34" t="str">
        <f t="shared" si="6"/>
        <v>ZUKO: IRI THESys Geschäftsstelle</v>
      </c>
      <c r="K73" s="34" t="s">
        <v>8239</v>
      </c>
      <c r="L73" s="34" t="str">
        <f t="shared" si="7"/>
        <v>410100</v>
      </c>
      <c r="M73" s="34" t="s">
        <v>15377</v>
      </c>
      <c r="N73" s="51" t="str">
        <f>+VLOOKUP(G73,'[2]Erheb(D)'!$F:$AD,25,)</f>
        <v>D41</v>
      </c>
      <c r="O73" s="51" t="str">
        <f>+VLOOKUP(N73,'[2]AArt-Schlüssel'!$A:$B,2,)</f>
        <v>SFB</v>
      </c>
      <c r="P73" s="51" t="s">
        <v>23294</v>
      </c>
      <c r="Q73" s="51" t="s">
        <v>23394</v>
      </c>
    </row>
    <row r="74" spans="1:17" ht="12.75" customHeight="1" outlineLevel="1">
      <c r="B74" s="33" t="s">
        <v>6381</v>
      </c>
      <c r="C74" s="34" t="s">
        <v>27</v>
      </c>
      <c r="D74" s="34" t="s">
        <v>28</v>
      </c>
      <c r="E74" s="35" t="s">
        <v>6382</v>
      </c>
      <c r="F74" s="52"/>
      <c r="G74" s="38" t="s">
        <v>8483</v>
      </c>
      <c r="H74" s="36">
        <f t="shared" si="4"/>
        <v>17</v>
      </c>
      <c r="I74" s="37" t="str">
        <f t="shared" si="5"/>
        <v>D0006800</v>
      </c>
      <c r="J74" s="34" t="str">
        <f t="shared" si="6"/>
        <v>ZUKO: IRI THESYys NWG I 2019</v>
      </c>
      <c r="K74" s="34" t="s">
        <v>8243</v>
      </c>
      <c r="L74" s="34" t="str">
        <f t="shared" si="7"/>
        <v>410100</v>
      </c>
      <c r="M74" s="34" t="s">
        <v>15377</v>
      </c>
      <c r="N74" s="51" t="str">
        <f>+VLOOKUP(G74,'[2]Erheb(D)'!$F:$AD,25,)</f>
        <v>D41</v>
      </c>
      <c r="O74" s="51" t="str">
        <f>+VLOOKUP(N74,'[2]AArt-Schlüssel'!$A:$B,2,)</f>
        <v>SFB</v>
      </c>
      <c r="P74" s="51" t="s">
        <v>23294</v>
      </c>
      <c r="Q74" s="51" t="s">
        <v>23394</v>
      </c>
    </row>
    <row r="75" spans="1:17" ht="12.75" customHeight="1" outlineLevel="1">
      <c r="B75" s="33" t="s">
        <v>6377</v>
      </c>
      <c r="C75" s="34" t="s">
        <v>27</v>
      </c>
      <c r="D75" s="34" t="s">
        <v>28</v>
      </c>
      <c r="E75" s="35" t="s">
        <v>6378</v>
      </c>
      <c r="F75" s="52"/>
      <c r="G75" s="38" t="s">
        <v>8484</v>
      </c>
      <c r="H75" s="36">
        <f t="shared" si="4"/>
        <v>17</v>
      </c>
      <c r="I75" s="37" t="str">
        <f t="shared" si="5"/>
        <v>D0006900</v>
      </c>
      <c r="J75" s="34" t="str">
        <f t="shared" si="6"/>
        <v>ZUKO: IRI THESys NWG II 2019</v>
      </c>
      <c r="K75" s="34" t="s">
        <v>8241</v>
      </c>
      <c r="L75" s="34" t="str">
        <f t="shared" si="7"/>
        <v>410100</v>
      </c>
      <c r="M75" s="34" t="s">
        <v>15377</v>
      </c>
      <c r="N75" s="51" t="str">
        <f>+VLOOKUP(G75,'[2]Erheb(D)'!$F:$AD,25,)</f>
        <v>D41</v>
      </c>
      <c r="O75" s="51" t="str">
        <f>+VLOOKUP(N75,'[2]AArt-Schlüssel'!$A:$B,2,)</f>
        <v>SFB</v>
      </c>
      <c r="P75" s="51" t="s">
        <v>23294</v>
      </c>
      <c r="Q75" s="51" t="s">
        <v>23394</v>
      </c>
    </row>
    <row r="76" spans="1:17" ht="12.75" customHeight="1" outlineLevel="1">
      <c r="B76" s="33" t="s">
        <v>6379</v>
      </c>
      <c r="C76" s="34" t="s">
        <v>27</v>
      </c>
      <c r="D76" s="34" t="s">
        <v>28</v>
      </c>
      <c r="E76" s="35" t="s">
        <v>6380</v>
      </c>
      <c r="F76" s="52"/>
      <c r="G76" s="38" t="s">
        <v>8485</v>
      </c>
      <c r="H76" s="36">
        <f t="shared" si="4"/>
        <v>17</v>
      </c>
      <c r="I76" s="37" t="str">
        <f t="shared" si="5"/>
        <v>D0007000</v>
      </c>
      <c r="J76" s="34" t="str">
        <f t="shared" si="6"/>
        <v>ZUKO: IRI THESys NWG III</v>
      </c>
      <c r="K76" s="34" t="s">
        <v>8242</v>
      </c>
      <c r="L76" s="34" t="str">
        <f t="shared" si="7"/>
        <v>410100</v>
      </c>
      <c r="M76" s="34" t="s">
        <v>15377</v>
      </c>
      <c r="N76" s="51" t="str">
        <f>+VLOOKUP(G76,'[2]Erheb(D)'!$F:$AD,25,)</f>
        <v>D41</v>
      </c>
      <c r="O76" s="51" t="str">
        <f>+VLOOKUP(N76,'[2]AArt-Schlüssel'!$A:$B,2,)</f>
        <v>SFB</v>
      </c>
      <c r="P76" s="51" t="s">
        <v>23294</v>
      </c>
      <c r="Q76" s="51" t="s">
        <v>23394</v>
      </c>
    </row>
    <row r="77" spans="1:17" ht="12.75" customHeight="1" outlineLevel="1">
      <c r="B77" s="33" t="s">
        <v>6375</v>
      </c>
      <c r="C77" s="34" t="s">
        <v>27</v>
      </c>
      <c r="D77" s="34" t="s">
        <v>28</v>
      </c>
      <c r="E77" s="35" t="s">
        <v>6376</v>
      </c>
      <c r="F77" s="52"/>
      <c r="G77" s="38" t="s">
        <v>8486</v>
      </c>
      <c r="H77" s="36">
        <f t="shared" si="4"/>
        <v>17</v>
      </c>
      <c r="I77" s="37" t="str">
        <f t="shared" si="5"/>
        <v>D0007100</v>
      </c>
      <c r="J77" s="34" t="str">
        <f t="shared" si="6"/>
        <v>ZUKO: IRI THESys Konferenz 2019</v>
      </c>
      <c r="K77" s="34" t="s">
        <v>8240</v>
      </c>
      <c r="L77" s="34" t="str">
        <f t="shared" si="7"/>
        <v>410100</v>
      </c>
      <c r="M77" s="34" t="s">
        <v>15377</v>
      </c>
      <c r="N77" s="51" t="str">
        <f>+VLOOKUP(G77,'[2]Erheb(D)'!$F:$AD,25,)</f>
        <v>D41</v>
      </c>
      <c r="O77" s="51" t="str">
        <f>+VLOOKUP(N77,'[2]AArt-Schlüssel'!$A:$B,2,)</f>
        <v>SFB</v>
      </c>
      <c r="P77" s="51" t="s">
        <v>23294</v>
      </c>
      <c r="Q77" s="51" t="s">
        <v>23394</v>
      </c>
    </row>
    <row r="78" spans="1:17" ht="12.75" customHeight="1" outlineLevel="1">
      <c r="B78" s="33" t="s">
        <v>6363</v>
      </c>
      <c r="C78" s="34" t="s">
        <v>27</v>
      </c>
      <c r="D78" s="34" t="s">
        <v>28</v>
      </c>
      <c r="E78" s="35" t="s">
        <v>6364</v>
      </c>
      <c r="F78" s="52"/>
      <c r="G78" s="38" t="s">
        <v>8487</v>
      </c>
      <c r="H78" s="36">
        <f t="shared" si="4"/>
        <v>17</v>
      </c>
      <c r="I78" s="37" t="str">
        <f t="shared" si="5"/>
        <v>D0007200</v>
      </c>
      <c r="J78" s="34" t="str">
        <f t="shared" si="6"/>
        <v>ZUKO: IRI Life Sciences Geschäftsstelle</v>
      </c>
      <c r="K78" s="34" t="s">
        <v>8234</v>
      </c>
      <c r="L78" s="34" t="str">
        <f t="shared" si="7"/>
        <v>410100</v>
      </c>
      <c r="M78" s="34" t="s">
        <v>15377</v>
      </c>
      <c r="N78" s="51" t="str">
        <f>+VLOOKUP(G78,'[2]Erheb(D)'!$F:$AD,25,)</f>
        <v>D41</v>
      </c>
      <c r="O78" s="51" t="str">
        <f>+VLOOKUP(N78,'[2]AArt-Schlüssel'!$A:$B,2,)</f>
        <v>SFB</v>
      </c>
      <c r="P78" s="51" t="s">
        <v>23294</v>
      </c>
      <c r="Q78" s="51" t="s">
        <v>23394</v>
      </c>
    </row>
    <row r="79" spans="1:17" ht="12.75" customHeight="1" outlineLevel="1">
      <c r="B79" s="33" t="s">
        <v>6371</v>
      </c>
      <c r="C79" s="34" t="s">
        <v>27</v>
      </c>
      <c r="D79" s="34" t="s">
        <v>28</v>
      </c>
      <c r="E79" s="35" t="s">
        <v>6372</v>
      </c>
      <c r="F79" s="52"/>
      <c r="G79" s="38" t="s">
        <v>8488</v>
      </c>
      <c r="H79" s="36">
        <f t="shared" si="4"/>
        <v>17</v>
      </c>
      <c r="I79" s="37" t="str">
        <f t="shared" si="5"/>
        <v>D0007300</v>
      </c>
      <c r="J79" s="34" t="str">
        <f t="shared" si="6"/>
        <v>ZUKO: IRI Life Sciences Professur</v>
      </c>
      <c r="K79" s="34" t="s">
        <v>8238</v>
      </c>
      <c r="L79" s="34" t="str">
        <f t="shared" si="7"/>
        <v>410100</v>
      </c>
      <c r="M79" s="34" t="s">
        <v>15377</v>
      </c>
      <c r="N79" s="51" t="str">
        <f>+VLOOKUP(G79,'[2]Erheb(D)'!$F:$AD,25,)</f>
        <v>D41</v>
      </c>
      <c r="O79" s="51" t="str">
        <f>+VLOOKUP(N79,'[2]AArt-Schlüssel'!$A:$B,2,)</f>
        <v>SFB</v>
      </c>
      <c r="P79" s="51" t="s">
        <v>23294</v>
      </c>
      <c r="Q79" s="51" t="s">
        <v>23394</v>
      </c>
    </row>
    <row r="80" spans="1:17" ht="12.75" customHeight="1" outlineLevel="1">
      <c r="B80" s="33" t="s">
        <v>6365</v>
      </c>
      <c r="C80" s="34" t="s">
        <v>27</v>
      </c>
      <c r="D80" s="34" t="s">
        <v>28</v>
      </c>
      <c r="E80" s="35" t="s">
        <v>6366</v>
      </c>
      <c r="F80" s="52"/>
      <c r="G80" s="38" t="s">
        <v>8489</v>
      </c>
      <c r="H80" s="36">
        <f t="shared" si="4"/>
        <v>17</v>
      </c>
      <c r="I80" s="37" t="str">
        <f t="shared" si="5"/>
        <v>D0007400</v>
      </c>
      <c r="J80" s="34" t="str">
        <f t="shared" si="6"/>
        <v>ZUKO: IRI Life Sciences NWG I</v>
      </c>
      <c r="K80" s="34" t="s">
        <v>8235</v>
      </c>
      <c r="L80" s="34" t="str">
        <f t="shared" si="7"/>
        <v>410100</v>
      </c>
      <c r="M80" s="34" t="s">
        <v>15377</v>
      </c>
      <c r="N80" s="51" t="str">
        <f>+VLOOKUP(G80,'[2]Erheb(D)'!$F:$AD,25,)</f>
        <v>D41</v>
      </c>
      <c r="O80" s="51" t="str">
        <f>+VLOOKUP(N80,'[2]AArt-Schlüssel'!$A:$B,2,)</f>
        <v>SFB</v>
      </c>
      <c r="P80" s="51" t="s">
        <v>23294</v>
      </c>
      <c r="Q80" s="51" t="s">
        <v>23394</v>
      </c>
    </row>
    <row r="81" spans="2:17" ht="12.75" customHeight="1" outlineLevel="1">
      <c r="B81" s="33" t="s">
        <v>6367</v>
      </c>
      <c r="C81" s="34" t="s">
        <v>27</v>
      </c>
      <c r="D81" s="34" t="s">
        <v>28</v>
      </c>
      <c r="E81" s="35" t="s">
        <v>6368</v>
      </c>
      <c r="F81" s="52"/>
      <c r="G81" s="38" t="s">
        <v>8490</v>
      </c>
      <c r="H81" s="36">
        <f t="shared" si="4"/>
        <v>17</v>
      </c>
      <c r="I81" s="37" t="str">
        <f t="shared" si="5"/>
        <v>D0007500</v>
      </c>
      <c r="J81" s="34" t="str">
        <f t="shared" si="6"/>
        <v>ZUKO: IRI Life Sciences NWG II</v>
      </c>
      <c r="K81" s="34" t="s">
        <v>8236</v>
      </c>
      <c r="L81" s="34" t="str">
        <f t="shared" si="7"/>
        <v>410100</v>
      </c>
      <c r="M81" s="34" t="s">
        <v>15377</v>
      </c>
      <c r="N81" s="51" t="str">
        <f>+VLOOKUP(G81,'[2]Erheb(D)'!$F:$AD,25,)</f>
        <v>D41</v>
      </c>
      <c r="O81" s="51" t="str">
        <f>+VLOOKUP(N81,'[2]AArt-Schlüssel'!$A:$B,2,)</f>
        <v>SFB</v>
      </c>
      <c r="P81" s="51" t="s">
        <v>23294</v>
      </c>
      <c r="Q81" s="51" t="s">
        <v>23394</v>
      </c>
    </row>
    <row r="82" spans="2:17" ht="12.75" customHeight="1" outlineLevel="1">
      <c r="B82" s="33" t="s">
        <v>6369</v>
      </c>
      <c r="C82" s="34" t="s">
        <v>27</v>
      </c>
      <c r="D82" s="34" t="s">
        <v>28</v>
      </c>
      <c r="E82" s="35" t="s">
        <v>6370</v>
      </c>
      <c r="F82" s="52"/>
      <c r="G82" s="38" t="s">
        <v>8491</v>
      </c>
      <c r="H82" s="36">
        <f t="shared" si="4"/>
        <v>17</v>
      </c>
      <c r="I82" s="37" t="str">
        <f t="shared" si="5"/>
        <v>D0007600</v>
      </c>
      <c r="J82" s="34" t="str">
        <f t="shared" si="6"/>
        <v>ZUKO: IRI Life Sciences NWG III - A</v>
      </c>
      <c r="K82" s="34" t="s">
        <v>8237</v>
      </c>
      <c r="L82" s="34" t="str">
        <f t="shared" si="7"/>
        <v>410100</v>
      </c>
      <c r="M82" s="34" t="s">
        <v>15377</v>
      </c>
      <c r="N82" s="51" t="str">
        <f>+VLOOKUP(G82,'[2]Erheb(D)'!$F:$AD,25,)</f>
        <v>D41</v>
      </c>
      <c r="O82" s="51" t="str">
        <f>+VLOOKUP(N82,'[2]AArt-Schlüssel'!$A:$B,2,)</f>
        <v>SFB</v>
      </c>
      <c r="P82" s="51" t="s">
        <v>23294</v>
      </c>
      <c r="Q82" s="51" t="s">
        <v>23394</v>
      </c>
    </row>
    <row r="83" spans="2:17" ht="12.75" customHeight="1" outlineLevel="1">
      <c r="B83" s="33" t="s">
        <v>4753</v>
      </c>
      <c r="C83" s="34" t="s">
        <v>27</v>
      </c>
      <c r="D83" s="34" t="s">
        <v>28</v>
      </c>
      <c r="E83" s="35" t="s">
        <v>4754</v>
      </c>
      <c r="F83" s="52"/>
      <c r="G83" s="34" t="s">
        <v>4755</v>
      </c>
      <c r="H83" s="36">
        <f t="shared" si="4"/>
        <v>17</v>
      </c>
      <c r="I83" s="37" t="str">
        <f t="shared" si="5"/>
        <v>D0007700</v>
      </c>
      <c r="J83" s="34" t="str">
        <f t="shared" si="6"/>
        <v>Sammelkonto</v>
      </c>
      <c r="K83" s="34" t="s">
        <v>928</v>
      </c>
      <c r="L83" s="34" t="str">
        <f t="shared" si="7"/>
        <v>421000</v>
      </c>
      <c r="M83" s="34" t="s">
        <v>15440</v>
      </c>
      <c r="N83" s="51" t="str">
        <f>+VLOOKUP(G83,'[2]Erheb(D)'!$F:$AD,25,)</f>
        <v>D11</v>
      </c>
      <c r="O83" s="51" t="str">
        <f>+VLOOKUP(N83,'[2]AArt-Schlüssel'!$A:$B,2,)</f>
        <v>Allg. GG ohne Ausg.-gruppen</v>
      </c>
      <c r="P83" s="51" t="s">
        <v>23284</v>
      </c>
      <c r="Q83" s="51" t="s">
        <v>928</v>
      </c>
    </row>
    <row r="84" spans="2:17" ht="12.75" customHeight="1" outlineLevel="1">
      <c r="B84" s="33" t="s">
        <v>2434</v>
      </c>
      <c r="C84" s="34" t="s">
        <v>27</v>
      </c>
      <c r="D84" s="34" t="s">
        <v>28</v>
      </c>
      <c r="E84" s="35" t="s">
        <v>2435</v>
      </c>
      <c r="F84" s="52"/>
      <c r="G84" s="34" t="s">
        <v>2436</v>
      </c>
      <c r="H84" s="36">
        <f t="shared" si="4"/>
        <v>17</v>
      </c>
      <c r="I84" s="37" t="str">
        <f t="shared" si="5"/>
        <v>D0007800</v>
      </c>
      <c r="J84" s="34" t="str">
        <f t="shared" si="6"/>
        <v>EviG-FL</v>
      </c>
      <c r="K84" s="34" t="s">
        <v>6960</v>
      </c>
      <c r="L84" s="34" t="str">
        <f t="shared" si="7"/>
        <v>416000</v>
      </c>
      <c r="M84" s="34" t="s">
        <v>15360</v>
      </c>
      <c r="N84" s="51" t="str">
        <f>+VLOOKUP(G84,'[2]Erheb(D)'!$F:$AD,25,)</f>
        <v>D21</v>
      </c>
      <c r="O84" s="51" t="str">
        <f>+VLOOKUP(N84,'[2]AArt-Schlüssel'!$A:$B,2,)</f>
        <v>BMBF Standard</v>
      </c>
      <c r="P84" s="51" t="s">
        <v>23291</v>
      </c>
      <c r="Q84" s="51" t="s">
        <v>23391</v>
      </c>
    </row>
    <row r="85" spans="2:17" ht="12.75" customHeight="1" outlineLevel="1">
      <c r="B85" s="33" t="s">
        <v>2067</v>
      </c>
      <c r="C85" s="34" t="s">
        <v>27</v>
      </c>
      <c r="D85" s="34" t="s">
        <v>28</v>
      </c>
      <c r="E85" s="35" t="s">
        <v>2068</v>
      </c>
      <c r="F85" s="52"/>
      <c r="G85" s="34" t="s">
        <v>2069</v>
      </c>
      <c r="H85" s="36">
        <f t="shared" si="4"/>
        <v>17</v>
      </c>
      <c r="I85" s="37" t="str">
        <f t="shared" si="5"/>
        <v>D0007900</v>
      </c>
      <c r="J85" s="34" t="str">
        <f t="shared" si="6"/>
        <v>Einnahmekonto TTP</v>
      </c>
      <c r="K85" s="34" t="s">
        <v>6837</v>
      </c>
      <c r="L85" s="34" t="str">
        <f t="shared" si="7"/>
        <v>422000</v>
      </c>
      <c r="M85" s="34" t="s">
        <v>15454</v>
      </c>
      <c r="N85" s="51" t="str">
        <f>+VLOOKUP(G85,'[2]Erheb(D)'!$F:$AD,25,)</f>
        <v>D21</v>
      </c>
      <c r="O85" s="51" t="str">
        <f>+VLOOKUP(N85,'[2]AArt-Schlüssel'!$A:$B,2,)</f>
        <v>BMBF Standard</v>
      </c>
      <c r="P85" s="51" t="s">
        <v>23295</v>
      </c>
      <c r="Q85" s="51" t="s">
        <v>23395</v>
      </c>
    </row>
    <row r="86" spans="2:17" ht="12.75" customHeight="1" outlineLevel="1">
      <c r="B86" s="33" t="s">
        <v>1144</v>
      </c>
      <c r="C86" s="34" t="s">
        <v>27</v>
      </c>
      <c r="D86" s="34" t="s">
        <v>28</v>
      </c>
      <c r="E86" s="35" t="s">
        <v>1145</v>
      </c>
      <c r="F86" s="52"/>
      <c r="G86" s="34" t="s">
        <v>1146</v>
      </c>
      <c r="H86" s="36">
        <f t="shared" si="4"/>
        <v>17</v>
      </c>
      <c r="I86" s="37" t="str">
        <f t="shared" si="5"/>
        <v>D0008000</v>
      </c>
      <c r="J86" s="34" t="str">
        <f t="shared" si="6"/>
        <v>Ausgleichskonto TGr.90</v>
      </c>
      <c r="K86" s="34" t="s">
        <v>6533</v>
      </c>
      <c r="L86" s="34" t="str">
        <f t="shared" si="7"/>
        <v>422000</v>
      </c>
      <c r="M86" s="34" t="s">
        <v>15454</v>
      </c>
      <c r="N86" s="51" t="str">
        <f>+VLOOKUP(G86,'[2]Erheb(D)'!$F:$AD,25,)</f>
        <v>D11</v>
      </c>
      <c r="O86" s="51" t="str">
        <f>+VLOOKUP(N86,'[2]AArt-Schlüssel'!$A:$B,2,)</f>
        <v>Allg. GG ohne Ausg.-gruppen</v>
      </c>
      <c r="P86" s="51" t="s">
        <v>23284</v>
      </c>
      <c r="Q86" s="51" t="s">
        <v>928</v>
      </c>
    </row>
    <row r="87" spans="2:17" ht="12.75" customHeight="1" outlineLevel="1">
      <c r="B87" s="33" t="s">
        <v>1147</v>
      </c>
      <c r="C87" s="34" t="s">
        <v>27</v>
      </c>
      <c r="D87" s="34" t="s">
        <v>28</v>
      </c>
      <c r="E87" s="35" t="s">
        <v>1148</v>
      </c>
      <c r="F87" s="52"/>
      <c r="G87" s="34" t="s">
        <v>1149</v>
      </c>
      <c r="H87" s="36">
        <f t="shared" si="4"/>
        <v>17</v>
      </c>
      <c r="I87" s="37" t="str">
        <f t="shared" si="5"/>
        <v>D0008100</v>
      </c>
      <c r="J87" s="34" t="str">
        <f t="shared" si="6"/>
        <v>Ausgleichskonto TGr.92</v>
      </c>
      <c r="K87" s="34" t="s">
        <v>6534</v>
      </c>
      <c r="L87" s="34" t="str">
        <f t="shared" si="7"/>
        <v>422000</v>
      </c>
      <c r="M87" s="34" t="s">
        <v>15454</v>
      </c>
      <c r="N87" s="51" t="str">
        <f>+VLOOKUP(G87,'[2]Erheb(D)'!$F:$AD,25,)</f>
        <v>D11</v>
      </c>
      <c r="O87" s="51" t="str">
        <f>+VLOOKUP(N87,'[2]AArt-Schlüssel'!$A:$B,2,)</f>
        <v>Allg. GG ohne Ausg.-gruppen</v>
      </c>
      <c r="P87" s="51" t="s">
        <v>23284</v>
      </c>
      <c r="Q87" s="51" t="s">
        <v>928</v>
      </c>
    </row>
    <row r="88" spans="2:17" ht="12.75" customHeight="1" outlineLevel="1">
      <c r="B88" s="33" t="s">
        <v>1150</v>
      </c>
      <c r="C88" s="34" t="s">
        <v>27</v>
      </c>
      <c r="D88" s="34" t="s">
        <v>28</v>
      </c>
      <c r="E88" s="35" t="s">
        <v>1151</v>
      </c>
      <c r="F88" s="52"/>
      <c r="G88" s="34" t="s">
        <v>1152</v>
      </c>
      <c r="H88" s="36">
        <f t="shared" si="4"/>
        <v>17</v>
      </c>
      <c r="I88" s="37" t="str">
        <f t="shared" si="5"/>
        <v>D0008200</v>
      </c>
      <c r="J88" s="34" t="str">
        <f t="shared" si="6"/>
        <v>Ausgleichskonto TGr.94</v>
      </c>
      <c r="K88" s="34" t="s">
        <v>6535</v>
      </c>
      <c r="L88" s="34" t="str">
        <f t="shared" si="7"/>
        <v>422000</v>
      </c>
      <c r="M88" s="34" t="s">
        <v>15454</v>
      </c>
      <c r="N88" s="51" t="str">
        <f>+VLOOKUP(G88,'[2]Erheb(D)'!$F:$AD,25,)</f>
        <v>D11</v>
      </c>
      <c r="O88" s="51" t="str">
        <f>+VLOOKUP(N88,'[2]AArt-Schlüssel'!$A:$B,2,)</f>
        <v>Allg. GG ohne Ausg.-gruppen</v>
      </c>
      <c r="P88" s="51" t="s">
        <v>23284</v>
      </c>
      <c r="Q88" s="51" t="s">
        <v>928</v>
      </c>
    </row>
    <row r="89" spans="2:17" ht="12.75" customHeight="1" outlineLevel="1">
      <c r="B89" s="33" t="s">
        <v>5968</v>
      </c>
      <c r="C89" s="34" t="s">
        <v>27</v>
      </c>
      <c r="D89" s="34" t="s">
        <v>28</v>
      </c>
      <c r="E89" s="35" t="s">
        <v>5969</v>
      </c>
      <c r="F89" s="52"/>
      <c r="G89" s="34" t="s">
        <v>5970</v>
      </c>
      <c r="H89" s="36">
        <f t="shared" si="4"/>
        <v>17</v>
      </c>
      <c r="I89" s="37" t="str">
        <f t="shared" si="5"/>
        <v>D0008300</v>
      </c>
      <c r="J89" s="34" t="str">
        <f t="shared" si="6"/>
        <v>Ungeklärte Gehaltsbuchungen II</v>
      </c>
      <c r="K89" s="34" t="s">
        <v>8098</v>
      </c>
      <c r="L89" s="34" t="str">
        <f t="shared" si="7"/>
        <v>422000</v>
      </c>
      <c r="M89" s="34" t="s">
        <v>15454</v>
      </c>
      <c r="N89" s="51" t="str">
        <f>+VLOOKUP(G89,'[2]Erheb(D)'!$F:$AD,25,)</f>
        <v>D12</v>
      </c>
      <c r="O89" s="51" t="str">
        <f>+VLOOKUP(N89,'[2]AArt-Schlüssel'!$A:$B,2,)</f>
        <v>Allg. GG    mit Ausg.-gruppen</v>
      </c>
      <c r="P89" s="51" t="s">
        <v>23296</v>
      </c>
      <c r="Q89" s="51" t="s">
        <v>23396</v>
      </c>
    </row>
    <row r="90" spans="2:17" ht="12.75" customHeight="1" outlineLevel="1">
      <c r="B90" s="33" t="s">
        <v>5750</v>
      </c>
      <c r="C90" s="34" t="s">
        <v>27</v>
      </c>
      <c r="D90" s="34" t="s">
        <v>28</v>
      </c>
      <c r="E90" s="35" t="s">
        <v>5751</v>
      </c>
      <c r="F90" s="52"/>
      <c r="G90" s="34" t="s">
        <v>5752</v>
      </c>
      <c r="H90" s="36">
        <f t="shared" si="4"/>
        <v>17</v>
      </c>
      <c r="I90" s="37" t="str">
        <f t="shared" si="5"/>
        <v>D0008400</v>
      </c>
      <c r="J90" s="34" t="str">
        <f t="shared" si="6"/>
        <v>Stiftungsprofessur: Altertumswissenschaf</v>
      </c>
      <c r="K90" s="34" t="s">
        <v>8025</v>
      </c>
      <c r="L90" s="34" t="str">
        <f t="shared" si="7"/>
        <v>422000</v>
      </c>
      <c r="M90" s="34" t="s">
        <v>15454</v>
      </c>
      <c r="N90" s="51" t="str">
        <f>+VLOOKUP(G90,'[2]Erheb(D)'!$F:$AD,25,)</f>
        <v>D31</v>
      </c>
      <c r="O90" s="51" t="str">
        <f>+VLOOKUP(N90,'[2]AArt-Schlüssel'!$A:$B,2,)</f>
        <v>Stiftung allg.</v>
      </c>
      <c r="P90" s="51" t="s">
        <v>23289</v>
      </c>
      <c r="Q90" s="51" t="s">
        <v>23389</v>
      </c>
    </row>
    <row r="91" spans="2:17" ht="12.75" customHeight="1" outlineLevel="1">
      <c r="B91" s="33" t="s">
        <v>5497</v>
      </c>
      <c r="C91" s="34" t="s">
        <v>27</v>
      </c>
      <c r="D91" s="34" t="s">
        <v>28</v>
      </c>
      <c r="E91" s="35" t="s">
        <v>5498</v>
      </c>
      <c r="F91" s="52"/>
      <c r="G91" s="34" t="s">
        <v>5499</v>
      </c>
      <c r="H91" s="36">
        <f t="shared" si="4"/>
        <v>17</v>
      </c>
      <c r="I91" s="37" t="str">
        <f t="shared" si="5"/>
        <v>D0008500</v>
      </c>
      <c r="J91" s="34" t="str">
        <f t="shared" si="6"/>
        <v>Sofja Kovalevskaja-Preis (Verwaltungspau</v>
      </c>
      <c r="K91" s="34" t="s">
        <v>7944</v>
      </c>
      <c r="L91" s="34" t="str">
        <f t="shared" si="7"/>
        <v>422000</v>
      </c>
      <c r="M91" s="34" t="s">
        <v>15454</v>
      </c>
      <c r="N91" s="51" t="str">
        <f>+VLOOKUP(G91,'[2]Erheb(D)'!$F:$AD,25,)</f>
        <v>D31</v>
      </c>
      <c r="O91" s="51" t="str">
        <f>+VLOOKUP(N91,'[2]AArt-Schlüssel'!$A:$B,2,)</f>
        <v>Stiftung allg.</v>
      </c>
      <c r="P91" s="51" t="s">
        <v>23289</v>
      </c>
      <c r="Q91" s="51" t="s">
        <v>23389</v>
      </c>
    </row>
    <row r="92" spans="2:17" ht="12.75" customHeight="1" outlineLevel="1">
      <c r="B92" s="33" t="s">
        <v>6290</v>
      </c>
      <c r="C92" s="34" t="s">
        <v>27</v>
      </c>
      <c r="D92" s="34" t="s">
        <v>28</v>
      </c>
      <c r="E92" s="35" t="s">
        <v>6291</v>
      </c>
      <c r="F92" s="52"/>
      <c r="G92" s="34" t="s">
        <v>6292</v>
      </c>
      <c r="H92" s="36">
        <f t="shared" si="4"/>
        <v>17</v>
      </c>
      <c r="I92" s="37" t="str">
        <f t="shared" si="5"/>
        <v>D0008600</v>
      </c>
      <c r="J92" s="34" t="str">
        <f t="shared" si="6"/>
        <v>Yousef Jameel Scholarship 2016</v>
      </c>
      <c r="K92" s="34" t="s">
        <v>8205</v>
      </c>
      <c r="L92" s="34" t="str">
        <f t="shared" si="7"/>
        <v>422000</v>
      </c>
      <c r="M92" s="34" t="s">
        <v>15454</v>
      </c>
      <c r="N92" s="51" t="str">
        <f>+VLOOKUP(G92,'[2]Erheb(D)'!$F:$AD,25,)</f>
        <v>D12</v>
      </c>
      <c r="O92" s="51" t="str">
        <f>+VLOOKUP(N92,'[2]AArt-Schlüssel'!$A:$B,2,)</f>
        <v>Allg. GG    mit Ausg.-gruppen</v>
      </c>
      <c r="P92" s="51" t="s">
        <v>23297</v>
      </c>
      <c r="Q92" s="51" t="s">
        <v>23397</v>
      </c>
    </row>
    <row r="93" spans="2:17" ht="12.75" customHeight="1" outlineLevel="1">
      <c r="B93" s="33" t="s">
        <v>6293</v>
      </c>
      <c r="C93" s="34" t="s">
        <v>27</v>
      </c>
      <c r="D93" s="34" t="s">
        <v>28</v>
      </c>
      <c r="E93" s="35" t="s">
        <v>6294</v>
      </c>
      <c r="F93" s="52"/>
      <c r="G93" s="34" t="s">
        <v>6295</v>
      </c>
      <c r="H93" s="36">
        <f t="shared" si="4"/>
        <v>17</v>
      </c>
      <c r="I93" s="37" t="str">
        <f t="shared" si="5"/>
        <v>D0008700</v>
      </c>
      <c r="J93" s="34" t="str">
        <f t="shared" si="6"/>
        <v>Yousef Jameel Scholarship 202</v>
      </c>
      <c r="K93" s="34" t="s">
        <v>8206</v>
      </c>
      <c r="L93" s="34" t="str">
        <f t="shared" si="7"/>
        <v>422000</v>
      </c>
      <c r="M93" s="34" t="s">
        <v>15454</v>
      </c>
      <c r="N93" s="51" t="str">
        <f>+VLOOKUP(G93,'[2]Erheb(D)'!$F:$AD,25,)</f>
        <v>D12</v>
      </c>
      <c r="O93" s="51" t="str">
        <f>+VLOOKUP(N93,'[2]AArt-Schlüssel'!$A:$B,2,)</f>
        <v>Allg. GG    mit Ausg.-gruppen</v>
      </c>
      <c r="P93" s="51" t="s">
        <v>23297</v>
      </c>
      <c r="Q93" s="51" t="s">
        <v>23397</v>
      </c>
    </row>
    <row r="94" spans="2:17" ht="12.75" customHeight="1" outlineLevel="1">
      <c r="B94" s="33" t="s">
        <v>6296</v>
      </c>
      <c r="C94" s="34" t="s">
        <v>27</v>
      </c>
      <c r="D94" s="34" t="s">
        <v>28</v>
      </c>
      <c r="E94" s="35" t="s">
        <v>6297</v>
      </c>
      <c r="F94" s="52"/>
      <c r="G94" s="34" t="s">
        <v>6298</v>
      </c>
      <c r="H94" s="36">
        <f t="shared" si="4"/>
        <v>17</v>
      </c>
      <c r="I94" s="37" t="str">
        <f t="shared" si="5"/>
        <v>D0008800</v>
      </c>
      <c r="J94" s="34" t="str">
        <f t="shared" si="6"/>
        <v>Yousef Jameel Scholarship 203</v>
      </c>
      <c r="K94" s="34" t="s">
        <v>8207</v>
      </c>
      <c r="L94" s="34" t="str">
        <f t="shared" si="7"/>
        <v>422000</v>
      </c>
      <c r="M94" s="34" t="s">
        <v>15454</v>
      </c>
      <c r="N94" s="51" t="str">
        <f>+VLOOKUP(G94,'[2]Erheb(D)'!$F:$AD,25,)</f>
        <v>D12</v>
      </c>
      <c r="O94" s="51" t="str">
        <f>+VLOOKUP(N94,'[2]AArt-Schlüssel'!$A:$B,2,)</f>
        <v>Allg. GG    mit Ausg.-gruppen</v>
      </c>
      <c r="P94" s="51" t="s">
        <v>23297</v>
      </c>
      <c r="Q94" s="51" t="s">
        <v>23397</v>
      </c>
    </row>
    <row r="95" spans="2:17" ht="12.75" customHeight="1" outlineLevel="1">
      <c r="B95" s="33" t="s">
        <v>3993</v>
      </c>
      <c r="C95" s="34" t="s">
        <v>27</v>
      </c>
      <c r="D95" s="34" t="s">
        <v>28</v>
      </c>
      <c r="E95" s="35" t="s">
        <v>3994</v>
      </c>
      <c r="F95" s="52"/>
      <c r="G95" s="34" t="s">
        <v>3995</v>
      </c>
      <c r="H95" s="36">
        <f t="shared" si="4"/>
        <v>17</v>
      </c>
      <c r="I95" s="37" t="str">
        <f t="shared" si="5"/>
        <v>D0008900</v>
      </c>
      <c r="J95" s="34" t="str">
        <f t="shared" si="6"/>
        <v>Nachwuchsförderung Giese</v>
      </c>
      <c r="K95" s="34" t="s">
        <v>7509</v>
      </c>
      <c r="L95" s="34" t="str">
        <f t="shared" si="7"/>
        <v>422000</v>
      </c>
      <c r="M95" s="34" t="s">
        <v>15454</v>
      </c>
      <c r="N95" s="51" t="str">
        <f>+VLOOKUP(G95,'[2]Erheb(D)'!$F:$AD,25,)</f>
        <v>D12</v>
      </c>
      <c r="O95" s="51" t="str">
        <f>+VLOOKUP(N95,'[2]AArt-Schlüssel'!$A:$B,2,)</f>
        <v>Allg. GG    mit Ausg.-gruppen</v>
      </c>
      <c r="P95" s="51" t="s">
        <v>23298</v>
      </c>
      <c r="Q95" s="51" t="s">
        <v>23398</v>
      </c>
    </row>
    <row r="96" spans="2:17" ht="12.75" customHeight="1" outlineLevel="1">
      <c r="B96" s="33" t="s">
        <v>2997</v>
      </c>
      <c r="C96" s="34" t="s">
        <v>27</v>
      </c>
      <c r="D96" s="34" t="s">
        <v>28</v>
      </c>
      <c r="E96" s="35" t="s">
        <v>2998</v>
      </c>
      <c r="F96" s="52"/>
      <c r="G96" s="34" t="s">
        <v>2999</v>
      </c>
      <c r="H96" s="36">
        <f t="shared" si="4"/>
        <v>17</v>
      </c>
      <c r="I96" s="37" t="str">
        <f t="shared" si="5"/>
        <v>D0009000</v>
      </c>
      <c r="J96" s="34" t="str">
        <f t="shared" si="6"/>
        <v>GKP AvH SP Macdonald</v>
      </c>
      <c r="K96" s="34" t="s">
        <v>7179</v>
      </c>
      <c r="L96" s="34" t="str">
        <f t="shared" si="7"/>
        <v>422000</v>
      </c>
      <c r="M96" s="34" t="s">
        <v>15454</v>
      </c>
      <c r="N96" s="51" t="str">
        <f>+VLOOKUP(G96,'[2]Erheb(D)'!$F:$AD,25,)</f>
        <v>D31</v>
      </c>
      <c r="O96" s="51" t="str">
        <f>+VLOOKUP(N96,'[2]AArt-Schlüssel'!$A:$B,2,)</f>
        <v>Stiftung allg.</v>
      </c>
      <c r="P96" s="51" t="s">
        <v>23289</v>
      </c>
      <c r="Q96" s="51" t="s">
        <v>23389</v>
      </c>
    </row>
    <row r="97" spans="2:17" ht="12.75" customHeight="1" outlineLevel="1">
      <c r="B97" s="33" t="s">
        <v>5081</v>
      </c>
      <c r="C97" s="34" t="s">
        <v>27</v>
      </c>
      <c r="D97" s="34" t="s">
        <v>28</v>
      </c>
      <c r="E97" s="35" t="s">
        <v>5082</v>
      </c>
      <c r="F97" s="52"/>
      <c r="G97" s="34" t="s">
        <v>5083</v>
      </c>
      <c r="H97" s="36">
        <f t="shared" si="4"/>
        <v>17</v>
      </c>
      <c r="I97" s="37" t="str">
        <f t="shared" si="5"/>
        <v>D0009100</v>
      </c>
      <c r="J97" s="34" t="str">
        <f t="shared" si="6"/>
        <v>Sammelkonto WTF</v>
      </c>
      <c r="K97" s="34" t="s">
        <v>7771</v>
      </c>
      <c r="L97" s="34" t="str">
        <f t="shared" si="7"/>
        <v>422000</v>
      </c>
      <c r="M97" s="34" t="s">
        <v>15454</v>
      </c>
      <c r="N97" s="51" t="str">
        <f>+VLOOKUP(G97,'[2]Erheb(D)'!$F:$AD,25,)</f>
        <v>D11</v>
      </c>
      <c r="O97" s="51" t="str">
        <f>+VLOOKUP(N97,'[2]AArt-Schlüssel'!$A:$B,2,)</f>
        <v>Allg. GG ohne Ausg.-gruppen</v>
      </c>
      <c r="P97" s="51" t="s">
        <v>23284</v>
      </c>
      <c r="Q97" s="51" t="s">
        <v>928</v>
      </c>
    </row>
    <row r="98" spans="2:17" ht="12.75" customHeight="1" outlineLevel="1">
      <c r="B98" s="33" t="s">
        <v>6131</v>
      </c>
      <c r="C98" s="34" t="s">
        <v>27</v>
      </c>
      <c r="D98" s="34" t="s">
        <v>28</v>
      </c>
      <c r="E98" s="35" t="s">
        <v>6132</v>
      </c>
      <c r="F98" s="52"/>
      <c r="G98" s="34" t="s">
        <v>6133</v>
      </c>
      <c r="H98" s="36">
        <f t="shared" si="4"/>
        <v>17</v>
      </c>
      <c r="I98" s="37" t="str">
        <f t="shared" si="5"/>
        <v>D0009200</v>
      </c>
      <c r="J98" s="34" t="str">
        <f t="shared" si="6"/>
        <v>W2 TTP KSBF P01</v>
      </c>
      <c r="K98" s="34" t="s">
        <v>8153</v>
      </c>
      <c r="L98" s="34" t="str">
        <f t="shared" si="7"/>
        <v>422000</v>
      </c>
      <c r="M98" s="34" t="s">
        <v>15454</v>
      </c>
      <c r="N98" s="51" t="str">
        <f>+VLOOKUP(G98,'[2]Erheb(D)'!$F:$AD,25,)</f>
        <v>D21</v>
      </c>
      <c r="O98" s="51" t="str">
        <f>+VLOOKUP(N98,'[2]AArt-Schlüssel'!$A:$B,2,)</f>
        <v>BMBF Standard</v>
      </c>
      <c r="P98" s="51" t="s">
        <v>23295</v>
      </c>
      <c r="Q98" s="51" t="s">
        <v>23395</v>
      </c>
    </row>
    <row r="99" spans="2:17" ht="12.75" customHeight="1" outlineLevel="1">
      <c r="B99" s="33" t="s">
        <v>6116</v>
      </c>
      <c r="C99" s="34" t="s">
        <v>27</v>
      </c>
      <c r="D99" s="34" t="s">
        <v>28</v>
      </c>
      <c r="E99" s="35" t="s">
        <v>6117</v>
      </c>
      <c r="F99" s="52"/>
      <c r="G99" s="34" t="s">
        <v>6118</v>
      </c>
      <c r="H99" s="36">
        <f t="shared" si="4"/>
        <v>17</v>
      </c>
      <c r="I99" s="37" t="str">
        <f t="shared" si="5"/>
        <v>D0009300</v>
      </c>
      <c r="J99" s="34" t="str">
        <f t="shared" si="6"/>
        <v>W1 TTP WiWi P02</v>
      </c>
      <c r="K99" s="34" t="s">
        <v>8148</v>
      </c>
      <c r="L99" s="34" t="str">
        <f t="shared" si="7"/>
        <v>422000</v>
      </c>
      <c r="M99" s="34" t="s">
        <v>15454</v>
      </c>
      <c r="N99" s="51" t="str">
        <f>+VLOOKUP(G99,'[2]Erheb(D)'!$F:$AD,25,)</f>
        <v>D21</v>
      </c>
      <c r="O99" s="51" t="str">
        <f>+VLOOKUP(N99,'[2]AArt-Schlüssel'!$A:$B,2,)</f>
        <v>BMBF Standard</v>
      </c>
      <c r="P99" s="51" t="s">
        <v>23295</v>
      </c>
      <c r="Q99" s="51" t="s">
        <v>23395</v>
      </c>
    </row>
    <row r="100" spans="2:17" ht="12.75" customHeight="1" outlineLevel="1">
      <c r="B100" s="33" t="s">
        <v>6146</v>
      </c>
      <c r="C100" s="34" t="s">
        <v>27</v>
      </c>
      <c r="D100" s="34" t="s">
        <v>28</v>
      </c>
      <c r="E100" s="35" t="s">
        <v>6147</v>
      </c>
      <c r="F100" s="52"/>
      <c r="G100" s="34" t="s">
        <v>6148</v>
      </c>
      <c r="H100" s="36">
        <f t="shared" si="4"/>
        <v>17</v>
      </c>
      <c r="I100" s="37" t="str">
        <f t="shared" si="5"/>
        <v>D0009400</v>
      </c>
      <c r="J100" s="34" t="str">
        <f t="shared" si="6"/>
        <v>W2 TTP MNF P03</v>
      </c>
      <c r="K100" s="34" t="s">
        <v>8158</v>
      </c>
      <c r="L100" s="34" t="str">
        <f t="shared" si="7"/>
        <v>422000</v>
      </c>
      <c r="M100" s="34" t="s">
        <v>15454</v>
      </c>
      <c r="N100" s="51" t="str">
        <f>+VLOOKUP(G100,'[2]Erheb(D)'!$F:$AD,25,)</f>
        <v>D21</v>
      </c>
      <c r="O100" s="51" t="str">
        <f>+VLOOKUP(N100,'[2]AArt-Schlüssel'!$A:$B,2,)</f>
        <v>BMBF Standard</v>
      </c>
      <c r="P100" s="51" t="s">
        <v>23295</v>
      </c>
      <c r="Q100" s="51" t="s">
        <v>23395</v>
      </c>
    </row>
    <row r="101" spans="2:17" ht="12.75" customHeight="1" outlineLevel="1">
      <c r="B101" s="33" t="s">
        <v>6089</v>
      </c>
      <c r="C101" s="34" t="s">
        <v>27</v>
      </c>
      <c r="D101" s="34" t="s">
        <v>28</v>
      </c>
      <c r="E101" s="35" t="s">
        <v>6090</v>
      </c>
      <c r="F101" s="52"/>
      <c r="G101" s="34" t="s">
        <v>6091</v>
      </c>
      <c r="H101" s="36">
        <f t="shared" si="4"/>
        <v>17</v>
      </c>
      <c r="I101" s="37" t="str">
        <f t="shared" si="5"/>
        <v>D0009500</v>
      </c>
      <c r="J101" s="34" t="str">
        <f t="shared" si="6"/>
        <v>W1 TTP KSBF P04</v>
      </c>
      <c r="K101" s="34" t="s">
        <v>8139</v>
      </c>
      <c r="L101" s="34" t="str">
        <f t="shared" si="7"/>
        <v>422000</v>
      </c>
      <c r="M101" s="34" t="s">
        <v>15454</v>
      </c>
      <c r="N101" s="51" t="str">
        <f>+VLOOKUP(G101,'[2]Erheb(D)'!$F:$AD,25,)</f>
        <v>D21</v>
      </c>
      <c r="O101" s="51" t="str">
        <f>+VLOOKUP(N101,'[2]AArt-Schlüssel'!$A:$B,2,)</f>
        <v>BMBF Standard</v>
      </c>
      <c r="P101" s="51" t="s">
        <v>23295</v>
      </c>
      <c r="Q101" s="51" t="s">
        <v>23395</v>
      </c>
    </row>
    <row r="102" spans="2:17" ht="12.75" customHeight="1" outlineLevel="1">
      <c r="B102" s="33" t="s">
        <v>6092</v>
      </c>
      <c r="C102" s="34" t="s">
        <v>27</v>
      </c>
      <c r="D102" s="34" t="s">
        <v>28</v>
      </c>
      <c r="E102" s="35" t="s">
        <v>6093</v>
      </c>
      <c r="F102" s="52"/>
      <c r="G102" s="34" t="s">
        <v>6094</v>
      </c>
      <c r="H102" s="36">
        <f t="shared" si="4"/>
        <v>17</v>
      </c>
      <c r="I102" s="37" t="str">
        <f t="shared" si="5"/>
        <v>D0009600</v>
      </c>
      <c r="J102" s="34" t="str">
        <f t="shared" si="6"/>
        <v>W1 TTP KSBF P05</v>
      </c>
      <c r="K102" s="34" t="s">
        <v>8140</v>
      </c>
      <c r="L102" s="34" t="str">
        <f t="shared" si="7"/>
        <v>422000</v>
      </c>
      <c r="M102" s="34" t="s">
        <v>15454</v>
      </c>
      <c r="N102" s="51" t="str">
        <f>+VLOOKUP(G102,'[2]Erheb(D)'!$F:$AD,25,)</f>
        <v>D21</v>
      </c>
      <c r="O102" s="51" t="str">
        <f>+VLOOKUP(N102,'[2]AArt-Schlüssel'!$A:$B,2,)</f>
        <v>BMBF Standard</v>
      </c>
      <c r="P102" s="51" t="s">
        <v>23295</v>
      </c>
      <c r="Q102" s="51" t="s">
        <v>23395</v>
      </c>
    </row>
    <row r="103" spans="2:17" ht="12.75" customHeight="1" outlineLevel="1">
      <c r="B103" s="33" t="s">
        <v>6113</v>
      </c>
      <c r="C103" s="34" t="s">
        <v>27</v>
      </c>
      <c r="D103" s="34" t="s">
        <v>28</v>
      </c>
      <c r="E103" s="35" t="s">
        <v>6114</v>
      </c>
      <c r="F103" s="52"/>
      <c r="G103" s="34" t="s">
        <v>6115</v>
      </c>
      <c r="H103" s="36">
        <f t="shared" si="4"/>
        <v>17</v>
      </c>
      <c r="I103" s="37" t="str">
        <f t="shared" si="5"/>
        <v>D0009700</v>
      </c>
      <c r="J103" s="34" t="str">
        <f t="shared" si="6"/>
        <v>W1 TTP SLK P06</v>
      </c>
      <c r="K103" s="34" t="s">
        <v>8147</v>
      </c>
      <c r="L103" s="34" t="str">
        <f t="shared" si="7"/>
        <v>422000</v>
      </c>
      <c r="M103" s="34" t="s">
        <v>15454</v>
      </c>
      <c r="N103" s="51" t="str">
        <f>+VLOOKUP(G103,'[2]Erheb(D)'!$F:$AD,25,)</f>
        <v>D21</v>
      </c>
      <c r="O103" s="51" t="str">
        <f>+VLOOKUP(N103,'[2]AArt-Schlüssel'!$A:$B,2,)</f>
        <v>BMBF Standard</v>
      </c>
      <c r="P103" s="51" t="s">
        <v>23295</v>
      </c>
      <c r="Q103" s="51" t="s">
        <v>23395</v>
      </c>
    </row>
    <row r="104" spans="2:17" ht="12.75" customHeight="1" outlineLevel="1">
      <c r="B104" s="33" t="s">
        <v>6104</v>
      </c>
      <c r="C104" s="34" t="s">
        <v>27</v>
      </c>
      <c r="D104" s="34" t="s">
        <v>28</v>
      </c>
      <c r="E104" s="35" t="s">
        <v>6105</v>
      </c>
      <c r="F104" s="52"/>
      <c r="G104" s="34" t="s">
        <v>6106</v>
      </c>
      <c r="H104" s="36">
        <f t="shared" si="4"/>
        <v>17</v>
      </c>
      <c r="I104" s="37" t="str">
        <f t="shared" si="5"/>
        <v>D0009800</v>
      </c>
      <c r="J104" s="34" t="str">
        <f t="shared" si="6"/>
        <v>W1 TTP PhF P07</v>
      </c>
      <c r="K104" s="34" t="s">
        <v>8144</v>
      </c>
      <c r="L104" s="34" t="str">
        <f t="shared" si="7"/>
        <v>422000</v>
      </c>
      <c r="M104" s="34" t="s">
        <v>15454</v>
      </c>
      <c r="N104" s="51" t="str">
        <f>+VLOOKUP(G104,'[2]Erheb(D)'!$F:$AD,25,)</f>
        <v>D21</v>
      </c>
      <c r="O104" s="51" t="str">
        <f>+VLOOKUP(N104,'[2]AArt-Schlüssel'!$A:$B,2,)</f>
        <v>BMBF Standard</v>
      </c>
      <c r="P104" s="51" t="s">
        <v>23295</v>
      </c>
      <c r="Q104" s="51" t="s">
        <v>23395</v>
      </c>
    </row>
    <row r="105" spans="2:17" ht="12.75" customHeight="1" outlineLevel="1">
      <c r="B105" s="33" t="s">
        <v>6161</v>
      </c>
      <c r="C105" s="34" t="s">
        <v>27</v>
      </c>
      <c r="D105" s="34" t="s">
        <v>28</v>
      </c>
      <c r="E105" s="35" t="s">
        <v>6162</v>
      </c>
      <c r="F105" s="52"/>
      <c r="G105" s="34" t="s">
        <v>6163</v>
      </c>
      <c r="H105" s="36">
        <f t="shared" si="4"/>
        <v>17</v>
      </c>
      <c r="I105" s="37" t="str">
        <f t="shared" si="5"/>
        <v>D0009900</v>
      </c>
      <c r="J105" s="34" t="str">
        <f t="shared" si="6"/>
        <v>W2 TTP PhF P08</v>
      </c>
      <c r="K105" s="34" t="s">
        <v>8163</v>
      </c>
      <c r="L105" s="34" t="str">
        <f t="shared" si="7"/>
        <v>422000</v>
      </c>
      <c r="M105" s="34" t="s">
        <v>15454</v>
      </c>
      <c r="N105" s="51" t="str">
        <f>+VLOOKUP(G105,'[2]Erheb(D)'!$F:$AD,25,)</f>
        <v>D21</v>
      </c>
      <c r="O105" s="51" t="str">
        <f>+VLOOKUP(N105,'[2]AArt-Schlüssel'!$A:$B,2,)</f>
        <v>BMBF Standard</v>
      </c>
      <c r="P105" s="51" t="s">
        <v>23295</v>
      </c>
      <c r="Q105" s="51" t="s">
        <v>23395</v>
      </c>
    </row>
    <row r="106" spans="2:17" ht="12.75" customHeight="1" outlineLevel="1">
      <c r="B106" s="33" t="s">
        <v>6095</v>
      </c>
      <c r="C106" s="34" t="s">
        <v>27</v>
      </c>
      <c r="D106" s="34" t="s">
        <v>28</v>
      </c>
      <c r="E106" s="35" t="s">
        <v>6096</v>
      </c>
      <c r="F106" s="52"/>
      <c r="G106" s="34" t="s">
        <v>6097</v>
      </c>
      <c r="H106" s="36">
        <f t="shared" si="4"/>
        <v>17</v>
      </c>
      <c r="I106" s="37" t="str">
        <f t="shared" si="5"/>
        <v>D0010000</v>
      </c>
      <c r="J106" s="34" t="str">
        <f t="shared" si="6"/>
        <v>W1 TTP KSBF P09</v>
      </c>
      <c r="K106" s="34" t="s">
        <v>8141</v>
      </c>
      <c r="L106" s="34" t="str">
        <f t="shared" si="7"/>
        <v>422000</v>
      </c>
      <c r="M106" s="34" t="s">
        <v>15454</v>
      </c>
      <c r="N106" s="51" t="str">
        <f>+VLOOKUP(G106,'[2]Erheb(D)'!$F:$AD,25,)</f>
        <v>D21</v>
      </c>
      <c r="O106" s="51" t="str">
        <f>+VLOOKUP(N106,'[2]AArt-Schlüssel'!$A:$B,2,)</f>
        <v>BMBF Standard</v>
      </c>
      <c r="P106" s="51" t="s">
        <v>23295</v>
      </c>
      <c r="Q106" s="51" t="s">
        <v>23395</v>
      </c>
    </row>
    <row r="107" spans="2:17" ht="12.75" customHeight="1" outlineLevel="1">
      <c r="B107" s="33" t="s">
        <v>6134</v>
      </c>
      <c r="C107" s="34" t="s">
        <v>27</v>
      </c>
      <c r="D107" s="34" t="s">
        <v>28</v>
      </c>
      <c r="E107" s="35" t="s">
        <v>6135</v>
      </c>
      <c r="F107" s="52"/>
      <c r="G107" s="34" t="s">
        <v>6136</v>
      </c>
      <c r="H107" s="36">
        <f t="shared" si="4"/>
        <v>17</v>
      </c>
      <c r="I107" s="37" t="str">
        <f t="shared" si="5"/>
        <v>D0010100</v>
      </c>
      <c r="J107" s="34" t="str">
        <f t="shared" si="6"/>
        <v>W2 TTP KSBF P10</v>
      </c>
      <c r="K107" s="34" t="s">
        <v>8154</v>
      </c>
      <c r="L107" s="34" t="str">
        <f t="shared" si="7"/>
        <v>422000</v>
      </c>
      <c r="M107" s="34" t="s">
        <v>15454</v>
      </c>
      <c r="N107" s="51" t="str">
        <f>+VLOOKUP(G107,'[2]Erheb(D)'!$F:$AD,25,)</f>
        <v>D21</v>
      </c>
      <c r="O107" s="51" t="str">
        <f>+VLOOKUP(N107,'[2]AArt-Schlüssel'!$A:$B,2,)</f>
        <v>BMBF Standard</v>
      </c>
      <c r="P107" s="51" t="s">
        <v>23295</v>
      </c>
      <c r="Q107" s="51" t="s">
        <v>23395</v>
      </c>
    </row>
    <row r="108" spans="2:17" ht="12.75" customHeight="1" outlineLevel="1">
      <c r="B108" s="33" t="s">
        <v>6128</v>
      </c>
      <c r="C108" s="34" t="s">
        <v>27</v>
      </c>
      <c r="D108" s="34" t="s">
        <v>28</v>
      </c>
      <c r="E108" s="35" t="s">
        <v>6129</v>
      </c>
      <c r="F108" s="52"/>
      <c r="G108" s="34" t="s">
        <v>6130</v>
      </c>
      <c r="H108" s="36">
        <f t="shared" si="4"/>
        <v>17</v>
      </c>
      <c r="I108" s="37" t="str">
        <f t="shared" si="5"/>
        <v>D0010200</v>
      </c>
      <c r="J108" s="34" t="str">
        <f t="shared" si="6"/>
        <v>W2 TTP JUR P11</v>
      </c>
      <c r="K108" s="34" t="s">
        <v>8152</v>
      </c>
      <c r="L108" s="34" t="str">
        <f t="shared" si="7"/>
        <v>422000</v>
      </c>
      <c r="M108" s="34" t="s">
        <v>15454</v>
      </c>
      <c r="N108" s="51" t="str">
        <f>+VLOOKUP(G108,'[2]Erheb(D)'!$F:$AD,25,)</f>
        <v>D21</v>
      </c>
      <c r="O108" s="51" t="str">
        <f>+VLOOKUP(N108,'[2]AArt-Schlüssel'!$A:$B,2,)</f>
        <v>BMBF Standard</v>
      </c>
      <c r="P108" s="51" t="s">
        <v>23295</v>
      </c>
      <c r="Q108" s="51" t="s">
        <v>23395</v>
      </c>
    </row>
    <row r="109" spans="2:17" ht="12.75" customHeight="1" outlineLevel="1">
      <c r="B109" s="33" t="s">
        <v>6137</v>
      </c>
      <c r="C109" s="34" t="s">
        <v>27</v>
      </c>
      <c r="D109" s="34" t="s">
        <v>28</v>
      </c>
      <c r="E109" s="35" t="s">
        <v>6138</v>
      </c>
      <c r="F109" s="52"/>
      <c r="G109" s="34" t="s">
        <v>6139</v>
      </c>
      <c r="H109" s="36">
        <f t="shared" si="4"/>
        <v>17</v>
      </c>
      <c r="I109" s="37" t="str">
        <f t="shared" si="5"/>
        <v>D0010300</v>
      </c>
      <c r="J109" s="34" t="str">
        <f t="shared" si="6"/>
        <v>W2 TTP LeWi P12</v>
      </c>
      <c r="K109" s="34" t="s">
        <v>8155</v>
      </c>
      <c r="L109" s="34" t="str">
        <f t="shared" si="7"/>
        <v>422000</v>
      </c>
      <c r="M109" s="34" t="s">
        <v>15454</v>
      </c>
      <c r="N109" s="51" t="str">
        <f>+VLOOKUP(G109,'[2]Erheb(D)'!$F:$AD,25,)</f>
        <v>D21</v>
      </c>
      <c r="O109" s="51" t="str">
        <f>+VLOOKUP(N109,'[2]AArt-Schlüssel'!$A:$B,2,)</f>
        <v>BMBF Standard</v>
      </c>
      <c r="P109" s="51" t="s">
        <v>23295</v>
      </c>
      <c r="Q109" s="51" t="s">
        <v>23395</v>
      </c>
    </row>
    <row r="110" spans="2:17" ht="12.75" customHeight="1" outlineLevel="1">
      <c r="B110" s="33" t="s">
        <v>6149</v>
      </c>
      <c r="C110" s="34" t="s">
        <v>27</v>
      </c>
      <c r="D110" s="34" t="s">
        <v>28</v>
      </c>
      <c r="E110" s="35" t="s">
        <v>6150</v>
      </c>
      <c r="F110" s="52"/>
      <c r="G110" s="34" t="s">
        <v>6151</v>
      </c>
      <c r="H110" s="36">
        <f t="shared" si="4"/>
        <v>17</v>
      </c>
      <c r="I110" s="37" t="str">
        <f t="shared" si="5"/>
        <v>D0010400</v>
      </c>
      <c r="J110" s="34" t="str">
        <f t="shared" si="6"/>
        <v>W2 TTP MNF P13</v>
      </c>
      <c r="K110" s="34" t="s">
        <v>8159</v>
      </c>
      <c r="L110" s="34" t="str">
        <f t="shared" si="7"/>
        <v>422000</v>
      </c>
      <c r="M110" s="34" t="s">
        <v>15454</v>
      </c>
      <c r="N110" s="51" t="str">
        <f>+VLOOKUP(G110,'[2]Erheb(D)'!$F:$AD,25,)</f>
        <v>D21</v>
      </c>
      <c r="O110" s="51" t="str">
        <f>+VLOOKUP(N110,'[2]AArt-Schlüssel'!$A:$B,2,)</f>
        <v>BMBF Standard</v>
      </c>
      <c r="P110" s="51" t="s">
        <v>23295</v>
      </c>
      <c r="Q110" s="51" t="s">
        <v>23395</v>
      </c>
    </row>
    <row r="111" spans="2:17" ht="12.75" customHeight="1" outlineLevel="1">
      <c r="B111" s="33" t="s">
        <v>6119</v>
      </c>
      <c r="C111" s="34" t="s">
        <v>27</v>
      </c>
      <c r="D111" s="34" t="s">
        <v>28</v>
      </c>
      <c r="E111" s="35" t="s">
        <v>6120</v>
      </c>
      <c r="F111" s="52"/>
      <c r="G111" s="34" t="s">
        <v>6121</v>
      </c>
      <c r="H111" s="36">
        <f t="shared" si="4"/>
        <v>17</v>
      </c>
      <c r="I111" s="37" t="str">
        <f t="shared" si="5"/>
        <v>D0010500</v>
      </c>
      <c r="J111" s="34" t="str">
        <f t="shared" si="6"/>
        <v>W1 TTP WiWi P14</v>
      </c>
      <c r="K111" s="34" t="s">
        <v>8149</v>
      </c>
      <c r="L111" s="34" t="str">
        <f t="shared" si="7"/>
        <v>422000</v>
      </c>
      <c r="M111" s="34" t="s">
        <v>15454</v>
      </c>
      <c r="N111" s="51" t="str">
        <f>+VLOOKUP(G111,'[2]Erheb(D)'!$F:$AD,25,)</f>
        <v>D21</v>
      </c>
      <c r="O111" s="51" t="str">
        <f>+VLOOKUP(N111,'[2]AArt-Schlüssel'!$A:$B,2,)</f>
        <v>BMBF Standard</v>
      </c>
      <c r="P111" s="51" t="s">
        <v>23295</v>
      </c>
      <c r="Q111" s="51" t="s">
        <v>23395</v>
      </c>
    </row>
    <row r="112" spans="2:17" ht="12.75" customHeight="1" outlineLevel="1">
      <c r="B112" s="33" t="s">
        <v>6152</v>
      </c>
      <c r="C112" s="34" t="s">
        <v>27</v>
      </c>
      <c r="D112" s="34" t="s">
        <v>28</v>
      </c>
      <c r="E112" s="35" t="s">
        <v>6153</v>
      </c>
      <c r="F112" s="52"/>
      <c r="G112" s="34" t="s">
        <v>6154</v>
      </c>
      <c r="H112" s="36">
        <f t="shared" si="4"/>
        <v>17</v>
      </c>
      <c r="I112" s="37" t="str">
        <f t="shared" si="5"/>
        <v>D0010600</v>
      </c>
      <c r="J112" s="34" t="str">
        <f t="shared" si="6"/>
        <v>W2 TTP MNF P15</v>
      </c>
      <c r="K112" s="34" t="s">
        <v>8160</v>
      </c>
      <c r="L112" s="34" t="str">
        <f t="shared" si="7"/>
        <v>422000</v>
      </c>
      <c r="M112" s="34" t="s">
        <v>15454</v>
      </c>
      <c r="N112" s="51" t="str">
        <f>+VLOOKUP(G112,'[2]Erheb(D)'!$F:$AD,25,)</f>
        <v>D21</v>
      </c>
      <c r="O112" s="51" t="str">
        <f>+VLOOKUP(N112,'[2]AArt-Schlüssel'!$A:$B,2,)</f>
        <v>BMBF Standard</v>
      </c>
      <c r="P112" s="51" t="s">
        <v>23295</v>
      </c>
      <c r="Q112" s="51" t="s">
        <v>23395</v>
      </c>
    </row>
    <row r="113" spans="2:17" ht="12.75" customHeight="1" outlineLevel="1">
      <c r="B113" s="33" t="s">
        <v>6155</v>
      </c>
      <c r="C113" s="34" t="s">
        <v>27</v>
      </c>
      <c r="D113" s="34" t="s">
        <v>28</v>
      </c>
      <c r="E113" s="35" t="s">
        <v>6156</v>
      </c>
      <c r="F113" s="52"/>
      <c r="G113" s="34" t="s">
        <v>6157</v>
      </c>
      <c r="H113" s="36">
        <f t="shared" si="4"/>
        <v>17</v>
      </c>
      <c r="I113" s="37" t="str">
        <f t="shared" si="5"/>
        <v>D0010700</v>
      </c>
      <c r="J113" s="34" t="str">
        <f t="shared" si="6"/>
        <v>W2 TTP MNF P16</v>
      </c>
      <c r="K113" s="34" t="s">
        <v>8161</v>
      </c>
      <c r="L113" s="34" t="str">
        <f t="shared" si="7"/>
        <v>422000</v>
      </c>
      <c r="M113" s="34" t="s">
        <v>15454</v>
      </c>
      <c r="N113" s="51" t="str">
        <f>+VLOOKUP(G113,'[2]Erheb(D)'!$F:$AD,25,)</f>
        <v>D21</v>
      </c>
      <c r="O113" s="51" t="str">
        <f>+VLOOKUP(N113,'[2]AArt-Schlüssel'!$A:$B,2,)</f>
        <v>BMBF Standard</v>
      </c>
      <c r="P113" s="51" t="s">
        <v>23295</v>
      </c>
      <c r="Q113" s="51" t="s">
        <v>23395</v>
      </c>
    </row>
    <row r="114" spans="2:17" ht="12.75" customHeight="1" outlineLevel="1">
      <c r="B114" s="33" t="s">
        <v>6140</v>
      </c>
      <c r="C114" s="34" t="s">
        <v>27</v>
      </c>
      <c r="D114" s="34" t="s">
        <v>28</v>
      </c>
      <c r="E114" s="35" t="s">
        <v>6141</v>
      </c>
      <c r="F114" s="52"/>
      <c r="G114" s="34" t="s">
        <v>6142</v>
      </c>
      <c r="H114" s="36">
        <f t="shared" si="4"/>
        <v>17</v>
      </c>
      <c r="I114" s="37" t="str">
        <f t="shared" si="5"/>
        <v>D0010800</v>
      </c>
      <c r="J114" s="34" t="str">
        <f t="shared" si="6"/>
        <v>W2 TTP LewiFak P17</v>
      </c>
      <c r="K114" s="34" t="s">
        <v>8156</v>
      </c>
      <c r="L114" s="34" t="str">
        <f t="shared" si="7"/>
        <v>422000</v>
      </c>
      <c r="M114" s="34" t="s">
        <v>15454</v>
      </c>
      <c r="N114" s="51" t="str">
        <f>+VLOOKUP(G114,'[2]Erheb(D)'!$F:$AD,25,)</f>
        <v>D21</v>
      </c>
      <c r="O114" s="51" t="str">
        <f>+VLOOKUP(N114,'[2]AArt-Schlüssel'!$A:$B,2,)</f>
        <v>BMBF Standard</v>
      </c>
      <c r="P114" s="51" t="s">
        <v>23295</v>
      </c>
      <c r="Q114" s="51" t="s">
        <v>23395</v>
      </c>
    </row>
    <row r="115" spans="2:17" ht="12.75" customHeight="1" outlineLevel="1">
      <c r="B115" s="33" t="s">
        <v>6098</v>
      </c>
      <c r="C115" s="34" t="s">
        <v>27</v>
      </c>
      <c r="D115" s="34" t="s">
        <v>28</v>
      </c>
      <c r="E115" s="35" t="s">
        <v>6099</v>
      </c>
      <c r="F115" s="52"/>
      <c r="G115" s="34" t="s">
        <v>6100</v>
      </c>
      <c r="H115" s="36">
        <f t="shared" si="4"/>
        <v>17</v>
      </c>
      <c r="I115" s="37" t="str">
        <f t="shared" si="5"/>
        <v>D0010900</v>
      </c>
      <c r="J115" s="34" t="str">
        <f t="shared" si="6"/>
        <v>W1 TTP KSBF P18</v>
      </c>
      <c r="K115" s="34" t="s">
        <v>8142</v>
      </c>
      <c r="L115" s="34" t="str">
        <f t="shared" si="7"/>
        <v>422000</v>
      </c>
      <c r="M115" s="34" t="s">
        <v>15454</v>
      </c>
      <c r="N115" s="51" t="str">
        <f>+VLOOKUP(G115,'[2]Erheb(D)'!$F:$AD,25,)</f>
        <v>D21</v>
      </c>
      <c r="O115" s="51" t="str">
        <f>+VLOOKUP(N115,'[2]AArt-Schlüssel'!$A:$B,2,)</f>
        <v>BMBF Standard</v>
      </c>
      <c r="P115" s="51" t="s">
        <v>23295</v>
      </c>
      <c r="Q115" s="51" t="s">
        <v>23395</v>
      </c>
    </row>
    <row r="116" spans="2:17" ht="12.75" customHeight="1" outlineLevel="1">
      <c r="B116" s="33" t="s">
        <v>6158</v>
      </c>
      <c r="C116" s="34" t="s">
        <v>27</v>
      </c>
      <c r="D116" s="34" t="s">
        <v>28</v>
      </c>
      <c r="E116" s="35" t="s">
        <v>6159</v>
      </c>
      <c r="F116" s="52"/>
      <c r="G116" s="34" t="s">
        <v>6160</v>
      </c>
      <c r="H116" s="36">
        <f t="shared" si="4"/>
        <v>17</v>
      </c>
      <c r="I116" s="37" t="str">
        <f t="shared" si="5"/>
        <v>D0011000</v>
      </c>
      <c r="J116" s="34" t="str">
        <f t="shared" si="6"/>
        <v>W2 TTP MNF P19</v>
      </c>
      <c r="K116" s="34" t="s">
        <v>8162</v>
      </c>
      <c r="L116" s="34" t="str">
        <f t="shared" si="7"/>
        <v>422000</v>
      </c>
      <c r="M116" s="34" t="s">
        <v>15454</v>
      </c>
      <c r="N116" s="51" t="str">
        <f>+VLOOKUP(G116,'[2]Erheb(D)'!$F:$AD,25,)</f>
        <v>D21</v>
      </c>
      <c r="O116" s="51" t="str">
        <f>+VLOOKUP(N116,'[2]AArt-Schlüssel'!$A:$B,2,)</f>
        <v>BMBF Standard</v>
      </c>
      <c r="P116" s="51" t="s">
        <v>23295</v>
      </c>
      <c r="Q116" s="51" t="s">
        <v>23395</v>
      </c>
    </row>
    <row r="117" spans="2:17" ht="12.75" customHeight="1" outlineLevel="1">
      <c r="B117" s="33" t="s">
        <v>6167</v>
      </c>
      <c r="C117" s="34" t="s">
        <v>27</v>
      </c>
      <c r="D117" s="34" t="s">
        <v>28</v>
      </c>
      <c r="E117" s="35" t="s">
        <v>6168</v>
      </c>
      <c r="F117" s="52"/>
      <c r="G117" s="34" t="s">
        <v>6169</v>
      </c>
      <c r="H117" s="36">
        <f t="shared" si="4"/>
        <v>17</v>
      </c>
      <c r="I117" s="37" t="str">
        <f t="shared" si="5"/>
        <v>D0011100</v>
      </c>
      <c r="J117" s="34" t="str">
        <f t="shared" si="6"/>
        <v>W2 TTP TheoFak P20</v>
      </c>
      <c r="K117" s="34" t="s">
        <v>8165</v>
      </c>
      <c r="L117" s="34" t="str">
        <f t="shared" si="7"/>
        <v>422000</v>
      </c>
      <c r="M117" s="34" t="s">
        <v>15454</v>
      </c>
      <c r="N117" s="51" t="str">
        <f>+VLOOKUP(G117,'[2]Erheb(D)'!$F:$AD,25,)</f>
        <v>D21</v>
      </c>
      <c r="O117" s="51" t="str">
        <f>+VLOOKUP(N117,'[2]AArt-Schlüssel'!$A:$B,2,)</f>
        <v>BMBF Standard</v>
      </c>
      <c r="P117" s="51" t="s">
        <v>23295</v>
      </c>
      <c r="Q117" s="51" t="s">
        <v>23395</v>
      </c>
    </row>
    <row r="118" spans="2:17" ht="12.75" customHeight="1" outlineLevel="1">
      <c r="B118" s="33" t="s">
        <v>6143</v>
      </c>
      <c r="C118" s="34" t="s">
        <v>27</v>
      </c>
      <c r="D118" s="34" t="s">
        <v>28</v>
      </c>
      <c r="E118" s="35" t="s">
        <v>6144</v>
      </c>
      <c r="F118" s="52"/>
      <c r="G118" s="34" t="s">
        <v>6145</v>
      </c>
      <c r="H118" s="36">
        <f t="shared" si="4"/>
        <v>17</v>
      </c>
      <c r="I118" s="37" t="str">
        <f t="shared" si="5"/>
        <v>D0011200</v>
      </c>
      <c r="J118" s="34" t="str">
        <f t="shared" si="6"/>
        <v>W2 TTP LewiFak P21</v>
      </c>
      <c r="K118" s="34" t="s">
        <v>8157</v>
      </c>
      <c r="L118" s="34" t="str">
        <f t="shared" si="7"/>
        <v>422000</v>
      </c>
      <c r="M118" s="34" t="s">
        <v>15454</v>
      </c>
      <c r="N118" s="51" t="str">
        <f>+VLOOKUP(G118,'[2]Erheb(D)'!$F:$AD,25,)</f>
        <v>D21</v>
      </c>
      <c r="O118" s="51" t="str">
        <f>+VLOOKUP(N118,'[2]AArt-Schlüssel'!$A:$B,2,)</f>
        <v>BMBF Standard</v>
      </c>
      <c r="P118" s="51" t="s">
        <v>23295</v>
      </c>
      <c r="Q118" s="51" t="s">
        <v>23395</v>
      </c>
    </row>
    <row r="119" spans="2:17" ht="12.75" customHeight="1" outlineLevel="1">
      <c r="B119" s="33" t="s">
        <v>6101</v>
      </c>
      <c r="C119" s="34" t="s">
        <v>27</v>
      </c>
      <c r="D119" s="34" t="s">
        <v>28</v>
      </c>
      <c r="E119" s="35" t="s">
        <v>6102</v>
      </c>
      <c r="F119" s="52"/>
      <c r="G119" s="34" t="s">
        <v>6103</v>
      </c>
      <c r="H119" s="36">
        <f t="shared" si="4"/>
        <v>17</v>
      </c>
      <c r="I119" s="37" t="str">
        <f t="shared" si="5"/>
        <v>D0011300</v>
      </c>
      <c r="J119" s="34" t="str">
        <f t="shared" si="6"/>
        <v>W1 TTP LewiFak P22</v>
      </c>
      <c r="K119" s="34" t="s">
        <v>8143</v>
      </c>
      <c r="L119" s="34" t="str">
        <f t="shared" si="7"/>
        <v>422000</v>
      </c>
      <c r="M119" s="34" t="s">
        <v>15454</v>
      </c>
      <c r="N119" s="51" t="str">
        <f>+VLOOKUP(G119,'[2]Erheb(D)'!$F:$AD,25,)</f>
        <v>D21</v>
      </c>
      <c r="O119" s="51" t="str">
        <f>+VLOOKUP(N119,'[2]AArt-Schlüssel'!$A:$B,2,)</f>
        <v>BMBF Standard</v>
      </c>
      <c r="P119" s="51" t="s">
        <v>23295</v>
      </c>
      <c r="Q119" s="51" t="s">
        <v>23395</v>
      </c>
    </row>
    <row r="120" spans="2:17" ht="12.75" customHeight="1" outlineLevel="1">
      <c r="B120" s="33" t="s">
        <v>6110</v>
      </c>
      <c r="C120" s="34" t="s">
        <v>27</v>
      </c>
      <c r="D120" s="34" t="s">
        <v>28</v>
      </c>
      <c r="E120" s="35" t="s">
        <v>6111</v>
      </c>
      <c r="F120" s="52"/>
      <c r="G120" s="34" t="s">
        <v>6112</v>
      </c>
      <c r="H120" s="36">
        <f t="shared" si="4"/>
        <v>17</v>
      </c>
      <c r="I120" s="37" t="str">
        <f t="shared" si="5"/>
        <v>D0011400</v>
      </c>
      <c r="J120" s="34" t="str">
        <f t="shared" si="6"/>
        <v>W1 TTP PSE P23</v>
      </c>
      <c r="K120" s="34" t="s">
        <v>8146</v>
      </c>
      <c r="L120" s="34" t="str">
        <f t="shared" si="7"/>
        <v>422000</v>
      </c>
      <c r="M120" s="34" t="s">
        <v>15454</v>
      </c>
      <c r="N120" s="51" t="str">
        <f>+VLOOKUP(G120,'[2]Erheb(D)'!$F:$AD,25,)</f>
        <v>D21</v>
      </c>
      <c r="O120" s="51" t="str">
        <f>+VLOOKUP(N120,'[2]AArt-Schlüssel'!$A:$B,2,)</f>
        <v>BMBF Standard</v>
      </c>
      <c r="P120" s="51" t="s">
        <v>23295</v>
      </c>
      <c r="Q120" s="51" t="s">
        <v>23395</v>
      </c>
    </row>
    <row r="121" spans="2:17" ht="12.75" customHeight="1" outlineLevel="1">
      <c r="B121" s="33" t="s">
        <v>6170</v>
      </c>
      <c r="C121" s="34" t="s">
        <v>27</v>
      </c>
      <c r="D121" s="34" t="s">
        <v>28</v>
      </c>
      <c r="E121" s="35" t="s">
        <v>6171</v>
      </c>
      <c r="F121" s="52"/>
      <c r="G121" s="34" t="s">
        <v>6172</v>
      </c>
      <c r="H121" s="36">
        <f t="shared" si="4"/>
        <v>17</v>
      </c>
      <c r="I121" s="37" t="str">
        <f t="shared" si="5"/>
        <v>D0011500</v>
      </c>
      <c r="J121" s="34" t="str">
        <f t="shared" si="6"/>
        <v>W2 TTP W3 MNF P24</v>
      </c>
      <c r="K121" s="34" t="s">
        <v>8166</v>
      </c>
      <c r="L121" s="34" t="str">
        <f t="shared" si="7"/>
        <v>422000</v>
      </c>
      <c r="M121" s="34" t="s">
        <v>15454</v>
      </c>
      <c r="N121" s="51" t="str">
        <f>+VLOOKUP(G121,'[2]Erheb(D)'!$F:$AD,25,)</f>
        <v>D21</v>
      </c>
      <c r="O121" s="51" t="str">
        <f>+VLOOKUP(N121,'[2]AArt-Schlüssel'!$A:$B,2,)</f>
        <v>BMBF Standard</v>
      </c>
      <c r="P121" s="51" t="s">
        <v>23295</v>
      </c>
      <c r="Q121" s="51" t="s">
        <v>23395</v>
      </c>
    </row>
    <row r="122" spans="2:17" ht="12.75" customHeight="1" outlineLevel="1">
      <c r="B122" s="33" t="s">
        <v>6164</v>
      </c>
      <c r="C122" s="34" t="s">
        <v>27</v>
      </c>
      <c r="D122" s="34" t="s">
        <v>28</v>
      </c>
      <c r="E122" s="35" t="s">
        <v>6165</v>
      </c>
      <c r="F122" s="52"/>
      <c r="G122" s="34" t="s">
        <v>6166</v>
      </c>
      <c r="H122" s="36">
        <f t="shared" si="4"/>
        <v>17</v>
      </c>
      <c r="I122" s="37" t="str">
        <f t="shared" si="5"/>
        <v>D0011600</v>
      </c>
      <c r="J122" s="34" t="str">
        <f t="shared" si="6"/>
        <v>W2 TTP PhF P25</v>
      </c>
      <c r="K122" s="34" t="s">
        <v>8164</v>
      </c>
      <c r="L122" s="34" t="str">
        <f t="shared" si="7"/>
        <v>422000</v>
      </c>
      <c r="M122" s="34" t="s">
        <v>15454</v>
      </c>
      <c r="N122" s="51" t="str">
        <f>+VLOOKUP(G122,'[2]Erheb(D)'!$F:$AD,25,)</f>
        <v>D21</v>
      </c>
      <c r="O122" s="51" t="str">
        <f>+VLOOKUP(N122,'[2]AArt-Schlüssel'!$A:$B,2,)</f>
        <v>BMBF Standard</v>
      </c>
      <c r="P122" s="51" t="s">
        <v>23295</v>
      </c>
      <c r="Q122" s="51" t="s">
        <v>23395</v>
      </c>
    </row>
    <row r="123" spans="2:17" ht="12.75" customHeight="1" outlineLevel="1">
      <c r="B123" s="33" t="s">
        <v>6107</v>
      </c>
      <c r="C123" s="34" t="s">
        <v>27</v>
      </c>
      <c r="D123" s="34" t="s">
        <v>28</v>
      </c>
      <c r="E123" s="35" t="s">
        <v>6108</v>
      </c>
      <c r="F123" s="52"/>
      <c r="G123" s="34" t="s">
        <v>6109</v>
      </c>
      <c r="H123" s="36">
        <f t="shared" si="4"/>
        <v>17</v>
      </c>
      <c r="I123" s="37" t="str">
        <f t="shared" si="5"/>
        <v>D0011700</v>
      </c>
      <c r="J123" s="34" t="str">
        <f t="shared" si="6"/>
        <v>W1 TTP PhF P26</v>
      </c>
      <c r="K123" s="34" t="s">
        <v>8145</v>
      </c>
      <c r="L123" s="34" t="str">
        <f t="shared" si="7"/>
        <v>422000</v>
      </c>
      <c r="M123" s="34" t="s">
        <v>15454</v>
      </c>
      <c r="N123" s="51" t="str">
        <f>+VLOOKUP(G123,'[2]Erheb(D)'!$F:$AD,25,)</f>
        <v>D21</v>
      </c>
      <c r="O123" s="51" t="str">
        <f>+VLOOKUP(N123,'[2]AArt-Schlüssel'!$A:$B,2,)</f>
        <v>BMBF Standard</v>
      </c>
      <c r="P123" s="51" t="s">
        <v>23295</v>
      </c>
      <c r="Q123" s="51" t="s">
        <v>23395</v>
      </c>
    </row>
    <row r="124" spans="2:17" ht="12.75" customHeight="1" outlineLevel="1">
      <c r="B124" s="33" t="s">
        <v>5759</v>
      </c>
      <c r="C124" s="34" t="s">
        <v>27</v>
      </c>
      <c r="D124" s="34" t="s">
        <v>28</v>
      </c>
      <c r="E124" s="35" t="s">
        <v>5760</v>
      </c>
      <c r="F124" s="52"/>
      <c r="G124" s="34" t="s">
        <v>5761</v>
      </c>
      <c r="H124" s="36">
        <f t="shared" si="4"/>
        <v>17</v>
      </c>
      <c r="I124" s="37" t="str">
        <f t="shared" si="5"/>
        <v>D0011800</v>
      </c>
      <c r="J124" s="34" t="str">
        <f t="shared" si="6"/>
        <v>Strategieaufschlag TTP</v>
      </c>
      <c r="K124" s="34" t="s">
        <v>8028</v>
      </c>
      <c r="L124" s="34" t="str">
        <f t="shared" si="7"/>
        <v>422000</v>
      </c>
      <c r="M124" s="34" t="s">
        <v>15454</v>
      </c>
      <c r="N124" s="51" t="str">
        <f>+VLOOKUP(G124,'[2]Erheb(D)'!$F:$AD,25,)</f>
        <v>D21</v>
      </c>
      <c r="O124" s="51" t="str">
        <f>+VLOOKUP(N124,'[2]AArt-Schlüssel'!$A:$B,2,)</f>
        <v>BMBF Standard</v>
      </c>
      <c r="P124" s="51" t="s">
        <v>23295</v>
      </c>
      <c r="Q124" s="51" t="s">
        <v>23395</v>
      </c>
    </row>
    <row r="125" spans="2:17" ht="12.75" customHeight="1" outlineLevel="1">
      <c r="B125" s="33" t="s">
        <v>5989</v>
      </c>
      <c r="C125" s="34" t="s">
        <v>27</v>
      </c>
      <c r="D125" s="34" t="s">
        <v>28</v>
      </c>
      <c r="E125" s="35" t="s">
        <v>5990</v>
      </c>
      <c r="F125" s="52"/>
      <c r="G125" s="34" t="s">
        <v>5991</v>
      </c>
      <c r="H125" s="36">
        <f t="shared" si="4"/>
        <v>17</v>
      </c>
      <c r="I125" s="37" t="str">
        <f t="shared" si="5"/>
        <v>D0011900</v>
      </c>
      <c r="J125" s="34" t="str">
        <f t="shared" si="6"/>
        <v>USF- NC</v>
      </c>
      <c r="K125" s="34" t="s">
        <v>8105</v>
      </c>
      <c r="L125" s="34" t="str">
        <f t="shared" si="7"/>
        <v>422000</v>
      </c>
      <c r="M125" s="34" t="s">
        <v>15454</v>
      </c>
      <c r="N125" s="51" t="str">
        <f>+VLOOKUP(G125,'[2]Erheb(D)'!$F:$AD,25,)</f>
        <v>D12</v>
      </c>
      <c r="O125" s="51" t="str">
        <f>+VLOOKUP(N125,'[2]AArt-Schlüssel'!$A:$B,2,)</f>
        <v>Allg. GG    mit Ausg.-gruppen</v>
      </c>
      <c r="P125" s="51" t="s">
        <v>23299</v>
      </c>
      <c r="Q125" s="51" t="s">
        <v>23399</v>
      </c>
    </row>
    <row r="126" spans="2:17" ht="12.75" customHeight="1" outlineLevel="1">
      <c r="B126" s="33" t="s">
        <v>3295</v>
      </c>
      <c r="C126" s="34" t="s">
        <v>27</v>
      </c>
      <c r="D126" s="34" t="s">
        <v>28</v>
      </c>
      <c r="E126" s="35" t="s">
        <v>3296</v>
      </c>
      <c r="F126" s="52"/>
      <c r="G126" s="34" t="s">
        <v>3297</v>
      </c>
      <c r="H126" s="36">
        <f t="shared" si="4"/>
        <v>17</v>
      </c>
      <c r="I126" s="37" t="str">
        <f t="shared" si="5"/>
        <v>D0012000</v>
      </c>
      <c r="J126" s="34" t="str">
        <f t="shared" si="6"/>
        <v>Humboldts Unternehmergeist PLUS</v>
      </c>
      <c r="K126" s="34" t="s">
        <v>7279</v>
      </c>
      <c r="L126" s="34" t="str">
        <f t="shared" si="7"/>
        <v>422000</v>
      </c>
      <c r="M126" s="34" t="s">
        <v>15454</v>
      </c>
      <c r="N126" s="51" t="str">
        <f>+VLOOKUP(G126,'[2]Erheb(D)'!$F:$AD,25,)</f>
        <v>D12</v>
      </c>
      <c r="O126" s="51" t="str">
        <f>+VLOOKUP(N126,'[2]AArt-Schlüssel'!$A:$B,2,)</f>
        <v>Allg. GG    mit Ausg.-gruppen</v>
      </c>
      <c r="P126" s="51" t="s">
        <v>23299</v>
      </c>
      <c r="Q126" s="51" t="s">
        <v>23399</v>
      </c>
    </row>
    <row r="127" spans="2:17" ht="12.75" customHeight="1" outlineLevel="1">
      <c r="B127" s="33" t="s">
        <v>3292</v>
      </c>
      <c r="C127" s="34" t="s">
        <v>27</v>
      </c>
      <c r="D127" s="34" t="s">
        <v>28</v>
      </c>
      <c r="E127" s="35" t="s">
        <v>3293</v>
      </c>
      <c r="F127" s="52"/>
      <c r="G127" s="34" t="s">
        <v>3294</v>
      </c>
      <c r="H127" s="36">
        <f t="shared" si="4"/>
        <v>17</v>
      </c>
      <c r="I127" s="37" t="str">
        <f t="shared" si="5"/>
        <v>D0012100</v>
      </c>
      <c r="J127" s="34" t="str">
        <f t="shared" si="6"/>
        <v>Humboldts UG PLUS Pauschale</v>
      </c>
      <c r="K127" s="34" t="s">
        <v>7278</v>
      </c>
      <c r="L127" s="34" t="str">
        <f t="shared" si="7"/>
        <v>422000</v>
      </c>
      <c r="M127" s="34" t="s">
        <v>15454</v>
      </c>
      <c r="N127" s="51" t="str">
        <f>+VLOOKUP(G127,'[2]Erheb(D)'!$F:$AD,25,)</f>
        <v>D12</v>
      </c>
      <c r="O127" s="51" t="str">
        <f>+VLOOKUP(N127,'[2]AArt-Schlüssel'!$A:$B,2,)</f>
        <v>Allg. GG    mit Ausg.-gruppen</v>
      </c>
      <c r="P127" s="51" t="s">
        <v>23299</v>
      </c>
      <c r="Q127" s="51" t="s">
        <v>23399</v>
      </c>
    </row>
    <row r="128" spans="2:17" ht="12.75" customHeight="1" outlineLevel="1">
      <c r="B128" s="33" t="s">
        <v>5992</v>
      </c>
      <c r="C128" s="34" t="s">
        <v>27</v>
      </c>
      <c r="D128" s="34" t="s">
        <v>28</v>
      </c>
      <c r="E128" s="35" t="s">
        <v>5993</v>
      </c>
      <c r="F128" s="52"/>
      <c r="G128" s="34" t="s">
        <v>5994</v>
      </c>
      <c r="H128" s="36">
        <f t="shared" si="4"/>
        <v>17</v>
      </c>
      <c r="I128" s="37" t="str">
        <f t="shared" si="5"/>
        <v>D0012200</v>
      </c>
      <c r="J128" s="34" t="str">
        <f t="shared" si="6"/>
        <v>USF-NC - Pauschale</v>
      </c>
      <c r="K128" s="34" t="s">
        <v>8106</v>
      </c>
      <c r="L128" s="34" t="str">
        <f t="shared" si="7"/>
        <v>422000</v>
      </c>
      <c r="M128" s="34" t="s">
        <v>15454</v>
      </c>
      <c r="N128" s="51" t="str">
        <f>+VLOOKUP(G128,'[2]Erheb(D)'!$F:$AD,25,)</f>
        <v>D12</v>
      </c>
      <c r="O128" s="51" t="str">
        <f>+VLOOKUP(N128,'[2]AArt-Schlüssel'!$A:$B,2,)</f>
        <v>Allg. GG    mit Ausg.-gruppen</v>
      </c>
      <c r="P128" s="51" t="s">
        <v>23299</v>
      </c>
      <c r="Q128" s="51" t="s">
        <v>23399</v>
      </c>
    </row>
    <row r="129" spans="2:17" ht="12.75" customHeight="1" outlineLevel="1">
      <c r="B129" s="33" t="s">
        <v>5986</v>
      </c>
      <c r="C129" s="34" t="s">
        <v>27</v>
      </c>
      <c r="D129" s="34" t="s">
        <v>28</v>
      </c>
      <c r="E129" s="35" t="s">
        <v>5987</v>
      </c>
      <c r="F129" s="52"/>
      <c r="G129" s="34" t="s">
        <v>5988</v>
      </c>
      <c r="H129" s="36">
        <f t="shared" si="4"/>
        <v>17</v>
      </c>
      <c r="I129" s="37" t="str">
        <f t="shared" si="5"/>
        <v>D0012300</v>
      </c>
      <c r="J129" s="34" t="str">
        <f t="shared" si="6"/>
        <v>USF - The Next Chapter - Stipendien</v>
      </c>
      <c r="K129" s="34" t="s">
        <v>8104</v>
      </c>
      <c r="L129" s="34" t="str">
        <f t="shared" si="7"/>
        <v>422000</v>
      </c>
      <c r="M129" s="34" t="s">
        <v>15454</v>
      </c>
      <c r="N129" s="51" t="str">
        <f>+VLOOKUP(G129,'[2]Erheb(D)'!$F:$AD,25,)</f>
        <v>D12</v>
      </c>
      <c r="O129" s="51" t="str">
        <f>+VLOOKUP(N129,'[2]AArt-Schlüssel'!$A:$B,2,)</f>
        <v>Allg. GG    mit Ausg.-gruppen</v>
      </c>
      <c r="P129" s="51" t="s">
        <v>23299</v>
      </c>
      <c r="Q129" s="51" t="s">
        <v>23399</v>
      </c>
    </row>
    <row r="130" spans="2:17" ht="12.75" customHeight="1" outlineLevel="1">
      <c r="B130" s="33" t="s">
        <v>5923</v>
      </c>
      <c r="C130" s="34" t="s">
        <v>27</v>
      </c>
      <c r="D130" s="34" t="s">
        <v>28</v>
      </c>
      <c r="E130" s="35" t="s">
        <v>5924</v>
      </c>
      <c r="F130" s="52"/>
      <c r="G130" s="34" t="s">
        <v>5925</v>
      </c>
      <c r="H130" s="36">
        <f t="shared" si="4"/>
        <v>17</v>
      </c>
      <c r="I130" s="37" t="str">
        <f t="shared" si="5"/>
        <v>D0012400</v>
      </c>
      <c r="J130" s="34" t="str">
        <f t="shared" si="6"/>
        <v>Transfer Mangament der HU Berlin - Maste</v>
      </c>
      <c r="K130" s="34" t="s">
        <v>8083</v>
      </c>
      <c r="L130" s="34" t="str">
        <f t="shared" si="7"/>
        <v>422000</v>
      </c>
      <c r="M130" s="34" t="s">
        <v>15454</v>
      </c>
      <c r="N130" s="51" t="str">
        <f>+VLOOKUP(G130,'[2]Erheb(D)'!$F:$AD,25,)</f>
        <v>D12</v>
      </c>
      <c r="O130" s="51" t="str">
        <f>+VLOOKUP(N130,'[2]AArt-Schlüssel'!$A:$B,2,)</f>
        <v>Allg. GG    mit Ausg.-gruppen</v>
      </c>
      <c r="P130" s="51" t="s">
        <v>23300</v>
      </c>
      <c r="Q130" s="51" t="s">
        <v>23400</v>
      </c>
    </row>
    <row r="131" spans="2:17" ht="12.75" customHeight="1" outlineLevel="1">
      <c r="B131" s="33" t="s">
        <v>5526</v>
      </c>
      <c r="C131" s="34" t="s">
        <v>27</v>
      </c>
      <c r="D131" s="34" t="s">
        <v>28</v>
      </c>
      <c r="E131" s="35" t="s">
        <v>5527</v>
      </c>
      <c r="F131" s="52"/>
      <c r="G131" s="34" t="s">
        <v>5528</v>
      </c>
      <c r="H131" s="36">
        <f t="shared" si="4"/>
        <v>17</v>
      </c>
      <c r="I131" s="37" t="str">
        <f t="shared" si="5"/>
        <v>D0012600</v>
      </c>
      <c r="J131" s="34" t="str">
        <f t="shared" si="6"/>
        <v>SPE: Theater Anthropozän</v>
      </c>
      <c r="K131" s="34" t="s">
        <v>7954</v>
      </c>
      <c r="L131" s="34" t="str">
        <f t="shared" si="7"/>
        <v>428000</v>
      </c>
      <c r="M131" s="34" t="s">
        <v>15731</v>
      </c>
      <c r="N131" s="51" t="str">
        <f>+VLOOKUP(G131,'[2]Erheb(D)'!$F:$AD,25,)</f>
        <v>D12</v>
      </c>
      <c r="O131" s="51" t="str">
        <f>+VLOOKUP(N131,'[2]AArt-Schlüssel'!$A:$B,2,)</f>
        <v>Allg. GG    mit Ausg.-gruppen</v>
      </c>
      <c r="P131" s="51" t="s">
        <v>23298</v>
      </c>
      <c r="Q131" s="51" t="s">
        <v>23398</v>
      </c>
    </row>
    <row r="132" spans="2:17" ht="12.75" customHeight="1" outlineLevel="1">
      <c r="B132" s="33" t="s">
        <v>3196</v>
      </c>
      <c r="C132" s="34" t="s">
        <v>27</v>
      </c>
      <c r="D132" s="34" t="s">
        <v>28</v>
      </c>
      <c r="E132" s="35" t="s">
        <v>3197</v>
      </c>
      <c r="F132" s="52"/>
      <c r="G132" s="34" t="s">
        <v>3198</v>
      </c>
      <c r="H132" s="36">
        <f t="shared" si="4"/>
        <v>17</v>
      </c>
      <c r="I132" s="37" t="str">
        <f t="shared" si="5"/>
        <v>D0012700</v>
      </c>
      <c r="J132" s="34" t="str">
        <f t="shared" si="6"/>
        <v>HERZ Humboldt-Forum - Veranstaltungen -</v>
      </c>
      <c r="K132" s="34" t="s">
        <v>7245</v>
      </c>
      <c r="L132" s="34" t="str">
        <f t="shared" si="7"/>
        <v>428000</v>
      </c>
      <c r="M132" s="34" t="s">
        <v>15731</v>
      </c>
      <c r="N132" s="51" t="str">
        <f>+VLOOKUP(G132,'[2]Erheb(D)'!$F:$AD,25,)</f>
        <v>D31</v>
      </c>
      <c r="O132" s="51" t="str">
        <f>+VLOOKUP(N132,'[2]AArt-Schlüssel'!$A:$B,2,)</f>
        <v>Stiftung allg.</v>
      </c>
      <c r="P132" s="51" t="s">
        <v>23292</v>
      </c>
      <c r="Q132" s="51" t="s">
        <v>23392</v>
      </c>
    </row>
    <row r="133" spans="2:17" ht="12.75" customHeight="1" outlineLevel="1">
      <c r="B133" s="33" t="s">
        <v>3490</v>
      </c>
      <c r="C133" s="34" t="s">
        <v>27</v>
      </c>
      <c r="D133" s="34" t="s">
        <v>28</v>
      </c>
      <c r="E133" s="35" t="s">
        <v>3491</v>
      </c>
      <c r="F133" s="52"/>
      <c r="G133" s="34" t="s">
        <v>3492</v>
      </c>
      <c r="H133" s="36">
        <f t="shared" si="4"/>
        <v>17</v>
      </c>
      <c r="I133" s="37" t="str">
        <f t="shared" si="5"/>
        <v>D0012800</v>
      </c>
      <c r="J133" s="34" t="str">
        <f t="shared" si="6"/>
        <v>KaWuM</v>
      </c>
      <c r="K133" s="34" t="s">
        <v>7342</v>
      </c>
      <c r="L133" s="34" t="str">
        <f t="shared" si="7"/>
        <v>416200</v>
      </c>
      <c r="M133" s="34" t="s">
        <v>15453</v>
      </c>
      <c r="N133" s="51" t="str">
        <f>+VLOOKUP(G133,'[2]Erheb(D)'!$F:$AD,25,)</f>
        <v>D21</v>
      </c>
      <c r="O133" s="51" t="str">
        <f>+VLOOKUP(N133,'[2]AArt-Schlüssel'!$A:$B,2,)</f>
        <v>BMBF Standard</v>
      </c>
      <c r="P133" s="51" t="s">
        <v>23291</v>
      </c>
      <c r="Q133" s="51" t="s">
        <v>23391</v>
      </c>
    </row>
    <row r="134" spans="2:17" ht="12.75" customHeight="1" outlineLevel="1">
      <c r="B134" s="33" t="s">
        <v>1535</v>
      </c>
      <c r="C134" s="34" t="s">
        <v>27</v>
      </c>
      <c r="D134" s="34" t="s">
        <v>28</v>
      </c>
      <c r="E134" s="35" t="s">
        <v>1536</v>
      </c>
      <c r="F134" s="52"/>
      <c r="G134" s="34" t="s">
        <v>1537</v>
      </c>
      <c r="H134" s="36">
        <f t="shared" si="4"/>
        <v>17</v>
      </c>
      <c r="I134" s="37" t="str">
        <f t="shared" si="5"/>
        <v>D0012900</v>
      </c>
      <c r="J134" s="34" t="str">
        <f t="shared" si="6"/>
        <v>Central 2020</v>
      </c>
      <c r="K134" s="34" t="s">
        <v>6660</v>
      </c>
      <c r="L134" s="34" t="str">
        <f t="shared" si="7"/>
        <v>426000</v>
      </c>
      <c r="M134" s="34" t="s">
        <v>15422</v>
      </c>
      <c r="N134" s="51" t="str">
        <f>+VLOOKUP(G134,'[2]Erheb(D)'!$F:$AD,25,)</f>
        <v>D12</v>
      </c>
      <c r="O134" s="51" t="str">
        <f>+VLOOKUP(N134,'[2]AArt-Schlüssel'!$A:$B,2,)</f>
        <v>Allg. GG    mit Ausg.-gruppen</v>
      </c>
      <c r="P134" s="51" t="s">
        <v>23293</v>
      </c>
      <c r="Q134" s="51" t="s">
        <v>23393</v>
      </c>
    </row>
    <row r="135" spans="2:17" ht="12.75" customHeight="1" outlineLevel="1">
      <c r="B135" s="33" t="s">
        <v>4508</v>
      </c>
      <c r="C135" s="34" t="s">
        <v>27</v>
      </c>
      <c r="D135" s="34" t="s">
        <v>28</v>
      </c>
      <c r="E135" s="35" t="s">
        <v>4509</v>
      </c>
      <c r="F135" s="52"/>
      <c r="G135" s="34" t="s">
        <v>4510</v>
      </c>
      <c r="H135" s="36">
        <f t="shared" ref="H135:H196" si="8">LEN(G135)</f>
        <v>17</v>
      </c>
      <c r="I135" s="37" t="str">
        <f t="shared" ref="I135:I196" si="9">IF(G135&lt;&gt;"",IF(LEN(G135)&gt;11,LEFT(G135,1)&amp;MID(G135,3,5)&amp;MID(G135,9,2),"manuell"),"")</f>
        <v>D0013000</v>
      </c>
      <c r="J135" s="34" t="str">
        <f t="shared" ref="J135:J196" si="10">LEFT(K135,40)</f>
        <v>PSI Stipendien Runde 5</v>
      </c>
      <c r="K135" s="34" t="s">
        <v>7682</v>
      </c>
      <c r="L135" s="34" t="str">
        <f t="shared" ref="L135:L198" si="11">RIGHT(G135,6)</f>
        <v>426000</v>
      </c>
      <c r="M135" s="34" t="s">
        <v>15422</v>
      </c>
      <c r="N135" s="51" t="str">
        <f>+VLOOKUP(G135,'[2]Erheb(D)'!$F:$AD,25,)</f>
        <v>D31</v>
      </c>
      <c r="O135" s="51" t="str">
        <f>+VLOOKUP(N135,'[2]AArt-Schlüssel'!$A:$B,2,)</f>
        <v>Stiftung allg.</v>
      </c>
      <c r="P135" s="51" t="s">
        <v>23289</v>
      </c>
      <c r="Q135" s="51" t="s">
        <v>23389</v>
      </c>
    </row>
    <row r="136" spans="2:17" ht="12.75" customHeight="1" outlineLevel="1">
      <c r="B136" s="33" t="s">
        <v>4517</v>
      </c>
      <c r="C136" s="34" t="s">
        <v>27</v>
      </c>
      <c r="D136" s="34" t="s">
        <v>28</v>
      </c>
      <c r="E136" s="35" t="s">
        <v>4518</v>
      </c>
      <c r="F136" s="52"/>
      <c r="G136" s="34" t="s">
        <v>4519</v>
      </c>
      <c r="H136" s="36">
        <f t="shared" si="8"/>
        <v>17</v>
      </c>
      <c r="I136" s="37" t="str">
        <f t="shared" si="9"/>
        <v>D0013100</v>
      </c>
      <c r="J136" s="34" t="str">
        <f t="shared" si="10"/>
        <v>PSI Verwaltungspauschale Runde 5</v>
      </c>
      <c r="K136" s="34" t="s">
        <v>7685</v>
      </c>
      <c r="L136" s="34" t="str">
        <f t="shared" si="11"/>
        <v>426000</v>
      </c>
      <c r="M136" s="34" t="s">
        <v>15422</v>
      </c>
      <c r="N136" s="51" t="str">
        <f>+VLOOKUP(G136,'[2]Erheb(D)'!$F:$AD,25,)</f>
        <v>D31</v>
      </c>
      <c r="O136" s="51" t="str">
        <f>+VLOOKUP(N136,'[2]AArt-Schlüssel'!$A:$B,2,)</f>
        <v>Stiftung allg.</v>
      </c>
      <c r="P136" s="51" t="s">
        <v>23289</v>
      </c>
      <c r="Q136" s="51" t="s">
        <v>23389</v>
      </c>
    </row>
    <row r="137" spans="2:17" ht="12.75" customHeight="1" outlineLevel="1">
      <c r="B137" s="33" t="s">
        <v>4511</v>
      </c>
      <c r="C137" s="34" t="s">
        <v>27</v>
      </c>
      <c r="D137" s="34" t="s">
        <v>28</v>
      </c>
      <c r="E137" s="35" t="s">
        <v>4512</v>
      </c>
      <c r="F137" s="52"/>
      <c r="G137" s="34" t="s">
        <v>4513</v>
      </c>
      <c r="H137" s="36">
        <f t="shared" si="8"/>
        <v>17</v>
      </c>
      <c r="I137" s="37" t="str">
        <f t="shared" si="9"/>
        <v>D0013200</v>
      </c>
      <c r="J137" s="34" t="str">
        <f t="shared" si="10"/>
        <v>PSI Stipendien Runde 7</v>
      </c>
      <c r="K137" s="34" t="s">
        <v>7683</v>
      </c>
      <c r="L137" s="34" t="str">
        <f t="shared" si="11"/>
        <v>426000</v>
      </c>
      <c r="M137" s="34" t="s">
        <v>15422</v>
      </c>
      <c r="N137" s="51" t="str">
        <f>+VLOOKUP(G137,'[2]Erheb(D)'!$F:$AD,25,)</f>
        <v>D31</v>
      </c>
      <c r="O137" s="51" t="str">
        <f>+VLOOKUP(N137,'[2]AArt-Schlüssel'!$A:$B,2,)</f>
        <v>Stiftung allg.</v>
      </c>
      <c r="P137" s="51" t="s">
        <v>23289</v>
      </c>
      <c r="Q137" s="51" t="s">
        <v>23389</v>
      </c>
    </row>
    <row r="138" spans="2:17" ht="12.75" customHeight="1" outlineLevel="1">
      <c r="B138" s="33" t="s">
        <v>4502</v>
      </c>
      <c r="C138" s="34" t="s">
        <v>27</v>
      </c>
      <c r="D138" s="34" t="s">
        <v>28</v>
      </c>
      <c r="E138" s="35" t="s">
        <v>4503</v>
      </c>
      <c r="F138" s="52"/>
      <c r="G138" s="34" t="s">
        <v>4504</v>
      </c>
      <c r="H138" s="36">
        <f t="shared" si="8"/>
        <v>17</v>
      </c>
      <c r="I138" s="37" t="str">
        <f t="shared" si="9"/>
        <v>D0013300</v>
      </c>
      <c r="J138" s="34" t="str">
        <f t="shared" si="10"/>
        <v>PSI Pauschale Runde 7</v>
      </c>
      <c r="K138" s="34" t="s">
        <v>7680</v>
      </c>
      <c r="L138" s="34" t="str">
        <f t="shared" si="11"/>
        <v>426000</v>
      </c>
      <c r="M138" s="34" t="s">
        <v>15422</v>
      </c>
      <c r="N138" s="51" t="str">
        <f>+VLOOKUP(G138,'[2]Erheb(D)'!$F:$AD,25,)</f>
        <v>D31</v>
      </c>
      <c r="O138" s="51" t="str">
        <f>+VLOOKUP(N138,'[2]AArt-Schlüssel'!$A:$B,2,)</f>
        <v>Stiftung allg.</v>
      </c>
      <c r="P138" s="51" t="s">
        <v>23289</v>
      </c>
      <c r="Q138" s="51" t="s">
        <v>23389</v>
      </c>
    </row>
    <row r="139" spans="2:17" ht="12.75" customHeight="1" outlineLevel="1">
      <c r="B139" s="33" t="s">
        <v>1577</v>
      </c>
      <c r="C139" s="34" t="s">
        <v>27</v>
      </c>
      <c r="D139" s="34" t="s">
        <v>28</v>
      </c>
      <c r="E139" s="35" t="s">
        <v>1578</v>
      </c>
      <c r="F139" s="52"/>
      <c r="G139" s="34" t="s">
        <v>1579</v>
      </c>
      <c r="H139" s="36">
        <f t="shared" si="8"/>
        <v>17</v>
      </c>
      <c r="I139" s="37" t="str">
        <f t="shared" si="9"/>
        <v>D0013400</v>
      </c>
      <c r="J139" s="34" t="str">
        <f t="shared" si="10"/>
        <v>Circle U.</v>
      </c>
      <c r="K139" s="34" t="s">
        <v>6674</v>
      </c>
      <c r="L139" s="34" t="str">
        <f t="shared" si="11"/>
        <v>426000</v>
      </c>
      <c r="M139" s="34" t="s">
        <v>15422</v>
      </c>
      <c r="N139" s="51" t="str">
        <f>+VLOOKUP(G139,'[2]Erheb(D)'!$F:$AD,25,)</f>
        <v>D12</v>
      </c>
      <c r="O139" s="51" t="str">
        <f>+VLOOKUP(N139,'[2]AArt-Schlüssel'!$A:$B,2,)</f>
        <v>Allg. GG    mit Ausg.-gruppen</v>
      </c>
      <c r="P139" s="51" t="s">
        <v>23301</v>
      </c>
      <c r="Q139" s="51" t="s">
        <v>23401</v>
      </c>
    </row>
    <row r="140" spans="2:17" ht="12.75" customHeight="1" outlineLevel="1">
      <c r="B140" s="33" t="s">
        <v>4216</v>
      </c>
      <c r="C140" s="34" t="s">
        <v>27</v>
      </c>
      <c r="D140" s="34" t="s">
        <v>28</v>
      </c>
      <c r="E140" s="35" t="s">
        <v>4217</v>
      </c>
      <c r="F140" s="52"/>
      <c r="G140" s="34" t="s">
        <v>4218</v>
      </c>
      <c r="H140" s="36">
        <f t="shared" si="8"/>
        <v>17</v>
      </c>
      <c r="I140" s="37" t="str">
        <f t="shared" si="9"/>
        <v>D0013600</v>
      </c>
      <c r="J140" s="34" t="str">
        <f t="shared" si="10"/>
        <v>oA_ZDS Peking 15-19</v>
      </c>
      <c r="K140" s="34" t="s">
        <v>7585</v>
      </c>
      <c r="L140" s="34" t="str">
        <f t="shared" si="11"/>
        <v>426000</v>
      </c>
      <c r="M140" s="34" t="s">
        <v>15422</v>
      </c>
      <c r="N140" s="51" t="str">
        <f>+VLOOKUP(G140,'[2]Erheb(D)'!$F:$AD,25,)</f>
        <v>D12</v>
      </c>
      <c r="O140" s="51" t="str">
        <f>+VLOOKUP(N140,'[2]AArt-Schlüssel'!$A:$B,2,)</f>
        <v>Allg. GG    mit Ausg.-gruppen</v>
      </c>
      <c r="P140" s="51" t="s">
        <v>23302</v>
      </c>
      <c r="Q140" s="51" t="s">
        <v>23402</v>
      </c>
    </row>
    <row r="141" spans="2:17" ht="12.75" customHeight="1" outlineLevel="1">
      <c r="B141" s="33" t="s">
        <v>4706</v>
      </c>
      <c r="C141" s="34" t="s">
        <v>27</v>
      </c>
      <c r="D141" s="34" t="s">
        <v>28</v>
      </c>
      <c r="E141" s="35" t="s">
        <v>4707</v>
      </c>
      <c r="F141" s="52"/>
      <c r="G141" s="34" t="s">
        <v>4708</v>
      </c>
      <c r="H141" s="36">
        <f t="shared" si="8"/>
        <v>17</v>
      </c>
      <c r="I141" s="37" t="str">
        <f t="shared" si="9"/>
        <v>D0013800</v>
      </c>
      <c r="J141" s="34" t="str">
        <f t="shared" si="10"/>
        <v>RLC</v>
      </c>
      <c r="K141" s="34" t="s">
        <v>7747</v>
      </c>
      <c r="L141" s="34" t="str">
        <f t="shared" si="11"/>
        <v>100100</v>
      </c>
      <c r="M141" s="34" t="s">
        <v>15458</v>
      </c>
      <c r="N141" s="51" t="str">
        <f>+VLOOKUP(G141,'[2]Erheb(D)'!$F:$AD,25,)</f>
        <v>D12</v>
      </c>
      <c r="O141" s="51" t="str">
        <f>+VLOOKUP(N141,'[2]AArt-Schlüssel'!$A:$B,2,)</f>
        <v>Allg. GG    mit Ausg.-gruppen</v>
      </c>
      <c r="P141" s="51" t="s">
        <v>23293</v>
      </c>
      <c r="Q141" s="51" t="s">
        <v>23393</v>
      </c>
    </row>
    <row r="142" spans="2:17" ht="12.75" customHeight="1" outlineLevel="1">
      <c r="B142" s="33" t="s">
        <v>4111</v>
      </c>
      <c r="C142" s="34" t="s">
        <v>27</v>
      </c>
      <c r="D142" s="34" t="s">
        <v>28</v>
      </c>
      <c r="E142" s="35" t="s">
        <v>4112</v>
      </c>
      <c r="F142" s="52"/>
      <c r="G142" s="34" t="s">
        <v>4113</v>
      </c>
      <c r="H142" s="36">
        <f t="shared" si="8"/>
        <v>17</v>
      </c>
      <c r="I142" s="37" t="str">
        <f t="shared" si="9"/>
        <v>D0013900</v>
      </c>
      <c r="J142" s="34" t="str">
        <f t="shared" si="10"/>
        <v>Notarinstitut</v>
      </c>
      <c r="K142" s="34" t="s">
        <v>7546</v>
      </c>
      <c r="L142" s="34" t="str">
        <f t="shared" si="11"/>
        <v>100200</v>
      </c>
      <c r="M142" s="34" t="s">
        <v>15459</v>
      </c>
      <c r="N142" s="51" t="str">
        <f>+VLOOKUP(G142,'[2]Erheb(D)'!$F:$AD,25,)</f>
        <v>D12</v>
      </c>
      <c r="O142" s="51" t="str">
        <f>+VLOOKUP(N142,'[2]AArt-Schlüssel'!$A:$B,2,)</f>
        <v>Allg. GG    mit Ausg.-gruppen</v>
      </c>
      <c r="P142" s="51" t="s">
        <v>23303</v>
      </c>
      <c r="Q142" s="51" t="s">
        <v>23403</v>
      </c>
    </row>
    <row r="143" spans="2:17" ht="12.75" customHeight="1" outlineLevel="1">
      <c r="B143" s="33" t="s">
        <v>5512</v>
      </c>
      <c r="C143" s="34" t="s">
        <v>27</v>
      </c>
      <c r="D143" s="34" t="s">
        <v>28</v>
      </c>
      <c r="E143" s="35" t="s">
        <v>5513</v>
      </c>
      <c r="F143" s="52"/>
      <c r="G143" s="34" t="s">
        <v>5514</v>
      </c>
      <c r="H143" s="36">
        <f t="shared" si="8"/>
        <v>17</v>
      </c>
      <c r="I143" s="37" t="str">
        <f t="shared" si="9"/>
        <v>D0014000</v>
      </c>
      <c r="J143" s="34" t="str">
        <f t="shared" si="10"/>
        <v>SPE Förderkreis NotRV</v>
      </c>
      <c r="K143" s="34" t="s">
        <v>7949</v>
      </c>
      <c r="L143" s="34" t="str">
        <f t="shared" si="11"/>
        <v>100200</v>
      </c>
      <c r="M143" s="34" t="s">
        <v>15459</v>
      </c>
      <c r="N143" s="51" t="str">
        <f>+VLOOKUP(G143,'[2]Erheb(D)'!$F:$AD,25,)</f>
        <v>D12</v>
      </c>
      <c r="O143" s="51" t="str">
        <f>+VLOOKUP(N143,'[2]AArt-Schlüssel'!$A:$B,2,)</f>
        <v>Allg. GG    mit Ausg.-gruppen</v>
      </c>
      <c r="P143" s="51" t="s">
        <v>23303</v>
      </c>
      <c r="Q143" s="51" t="s">
        <v>23403</v>
      </c>
    </row>
    <row r="144" spans="2:17" ht="12.75" customHeight="1" outlineLevel="1">
      <c r="B144" s="33" t="s">
        <v>3422</v>
      </c>
      <c r="C144" s="34" t="s">
        <v>27</v>
      </c>
      <c r="D144" s="34" t="s">
        <v>28</v>
      </c>
      <c r="E144" s="35" t="s">
        <v>3423</v>
      </c>
      <c r="F144" s="52"/>
      <c r="G144" s="34" t="s">
        <v>3424</v>
      </c>
      <c r="H144" s="36">
        <f t="shared" si="8"/>
        <v>17</v>
      </c>
      <c r="I144" s="37" t="str">
        <f t="shared" si="9"/>
        <v>D0014100</v>
      </c>
      <c r="J144" s="34" t="str">
        <f t="shared" si="10"/>
        <v>Internet-Institut TP HU</v>
      </c>
      <c r="K144" s="34" t="s">
        <v>7321</v>
      </c>
      <c r="L144" s="34" t="str">
        <f t="shared" si="11"/>
        <v>101012</v>
      </c>
      <c r="M144" s="34" t="s">
        <v>15461</v>
      </c>
      <c r="N144" s="51" t="str">
        <f>+VLOOKUP(G144,'[2]Erheb(D)'!$F:$AD,25,)</f>
        <v>D21</v>
      </c>
      <c r="O144" s="51" t="str">
        <f>+VLOOKUP(N144,'[2]AArt-Schlüssel'!$A:$B,2,)</f>
        <v>BMBF Standard</v>
      </c>
      <c r="P144" s="51" t="s">
        <v>23291</v>
      </c>
      <c r="Q144" s="51" t="s">
        <v>23391</v>
      </c>
    </row>
    <row r="145" spans="2:17" ht="12.75" customHeight="1" outlineLevel="1">
      <c r="B145" s="33" t="s">
        <v>3428</v>
      </c>
      <c r="C145" s="34" t="s">
        <v>27</v>
      </c>
      <c r="D145" s="34" t="s">
        <v>28</v>
      </c>
      <c r="E145" s="35" t="s">
        <v>3429</v>
      </c>
      <c r="F145" s="52"/>
      <c r="G145" s="34" t="s">
        <v>3430</v>
      </c>
      <c r="H145" s="36">
        <f t="shared" si="8"/>
        <v>17</v>
      </c>
      <c r="I145" s="37" t="str">
        <f t="shared" si="9"/>
        <v>D0014200</v>
      </c>
      <c r="J145" s="34" t="str">
        <f t="shared" si="10"/>
        <v>Internet-Institut TP HU II</v>
      </c>
      <c r="K145" s="34" t="s">
        <v>7322</v>
      </c>
      <c r="L145" s="34" t="str">
        <f t="shared" si="11"/>
        <v>101012</v>
      </c>
      <c r="M145" s="34" t="s">
        <v>15461</v>
      </c>
      <c r="N145" s="51" t="str">
        <f>+VLOOKUP(G145,'[2]Erheb(D)'!$F:$AD,25,)</f>
        <v>D21</v>
      </c>
      <c r="O145" s="51" t="str">
        <f>+VLOOKUP(N145,'[2]AArt-Schlüssel'!$A:$B,2,)</f>
        <v>BMBF Standard</v>
      </c>
      <c r="P145" s="51" t="s">
        <v>23291</v>
      </c>
      <c r="Q145" s="51" t="s">
        <v>23391</v>
      </c>
    </row>
    <row r="146" spans="2:17" ht="12.75" customHeight="1" outlineLevel="1">
      <c r="B146" s="33" t="s">
        <v>5110</v>
      </c>
      <c r="C146" s="34" t="s">
        <v>27</v>
      </c>
      <c r="D146" s="34" t="s">
        <v>28</v>
      </c>
      <c r="E146" s="35" t="s">
        <v>5111</v>
      </c>
      <c r="F146" s="52"/>
      <c r="G146" s="34" t="s">
        <v>5112</v>
      </c>
      <c r="H146" s="36">
        <f t="shared" si="8"/>
        <v>17</v>
      </c>
      <c r="I146" s="37" t="str">
        <f t="shared" si="9"/>
        <v>D0014300</v>
      </c>
      <c r="J146" s="34" t="str">
        <f t="shared" si="10"/>
        <v>Schlichtungsstelle IT</v>
      </c>
      <c r="K146" s="34" t="s">
        <v>7781</v>
      </c>
      <c r="L146" s="34" t="str">
        <f t="shared" si="11"/>
        <v>101012</v>
      </c>
      <c r="M146" s="34" t="s">
        <v>15461</v>
      </c>
      <c r="N146" s="51" t="str">
        <f>+VLOOKUP(G146,'[2]Erheb(D)'!$F:$AD,25,)</f>
        <v>D12</v>
      </c>
      <c r="O146" s="51" t="str">
        <f>+VLOOKUP(N146,'[2]AArt-Schlüssel'!$A:$B,2,)</f>
        <v>Allg. GG    mit Ausg.-gruppen</v>
      </c>
      <c r="P146" s="51" t="s">
        <v>23303</v>
      </c>
      <c r="Q146" s="51" t="s">
        <v>23403</v>
      </c>
    </row>
    <row r="147" spans="2:17" ht="12.75" customHeight="1" outlineLevel="1">
      <c r="B147" s="33" t="s">
        <v>1632</v>
      </c>
      <c r="C147" s="34" t="s">
        <v>27</v>
      </c>
      <c r="D147" s="34" t="s">
        <v>28</v>
      </c>
      <c r="E147" s="35" t="s">
        <v>1633</v>
      </c>
      <c r="F147" s="52"/>
      <c r="G147" s="34" t="s">
        <v>1634</v>
      </c>
      <c r="H147" s="36">
        <f t="shared" si="8"/>
        <v>17</v>
      </c>
      <c r="I147" s="37" t="str">
        <f t="shared" si="9"/>
        <v>D0014400</v>
      </c>
      <c r="J147" s="34" t="str">
        <f t="shared" si="10"/>
        <v>Crowdinvesting in Deutschland, England u</v>
      </c>
      <c r="K147" s="34" t="s">
        <v>6693</v>
      </c>
      <c r="L147" s="34" t="str">
        <f t="shared" si="11"/>
        <v>101013</v>
      </c>
      <c r="M147" s="34" t="s">
        <v>15462</v>
      </c>
      <c r="N147" s="51" t="str">
        <f>+VLOOKUP(G147,'[2]Erheb(D)'!$F:$AD,25,)</f>
        <v>D43</v>
      </c>
      <c r="O147" s="51" t="str">
        <f>+VLOOKUP(N147,'[2]AArt-Schlüssel'!$A:$B,2,)</f>
        <v>Sachbeihilfe</v>
      </c>
      <c r="P147" s="51" t="s">
        <v>23304</v>
      </c>
      <c r="Q147" s="51" t="s">
        <v>23404</v>
      </c>
    </row>
    <row r="148" spans="2:17" ht="12.75" customHeight="1" outlineLevel="1">
      <c r="B148" s="33" t="s">
        <v>1859</v>
      </c>
      <c r="C148" s="34" t="s">
        <v>27</v>
      </c>
      <c r="D148" s="34" t="s">
        <v>28</v>
      </c>
      <c r="E148" s="35" t="s">
        <v>1860</v>
      </c>
      <c r="F148" s="52"/>
      <c r="G148" s="34" t="s">
        <v>1861</v>
      </c>
      <c r="H148" s="36">
        <f t="shared" si="8"/>
        <v>17</v>
      </c>
      <c r="I148" s="37" t="str">
        <f t="shared" si="9"/>
        <v>D0014500</v>
      </c>
      <c r="J148" s="34" t="str">
        <f t="shared" si="10"/>
        <v xml:space="preserve">Die Berliner Justizverwaltung nach 1945 </v>
      </c>
      <c r="K148" s="34" t="s">
        <v>6767</v>
      </c>
      <c r="L148" s="34" t="str">
        <f t="shared" si="11"/>
        <v>101015</v>
      </c>
      <c r="M148" s="34" t="s">
        <v>15464</v>
      </c>
      <c r="N148" s="51" t="str">
        <f>+VLOOKUP(G148,'[2]Erheb(D)'!$F:$AD,25,)</f>
        <v>D12</v>
      </c>
      <c r="O148" s="51" t="str">
        <f>+VLOOKUP(N148,'[2]AArt-Schlüssel'!$A:$B,2,)</f>
        <v>Allg. GG    mit Ausg.-gruppen</v>
      </c>
      <c r="P148" s="51" t="s">
        <v>23287</v>
      </c>
      <c r="Q148" s="51" t="s">
        <v>23387</v>
      </c>
    </row>
    <row r="149" spans="2:17" ht="12.75" customHeight="1" outlineLevel="1">
      <c r="B149" s="33" t="s">
        <v>6320</v>
      </c>
      <c r="C149" s="34" t="s">
        <v>27</v>
      </c>
      <c r="D149" s="34" t="s">
        <v>28</v>
      </c>
      <c r="E149" s="44" t="s">
        <v>6321</v>
      </c>
      <c r="F149" s="46"/>
      <c r="G149" s="34" t="s">
        <v>6322</v>
      </c>
      <c r="H149" s="36">
        <f t="shared" si="8"/>
        <v>17</v>
      </c>
      <c r="I149" s="37" t="str">
        <f t="shared" si="9"/>
        <v>D0014600</v>
      </c>
      <c r="J149" s="34" t="str">
        <f t="shared" si="10"/>
        <v>ZEuP</v>
      </c>
      <c r="K149" s="34" t="s">
        <v>8215</v>
      </c>
      <c r="L149" s="34" t="str">
        <f t="shared" si="11"/>
        <v>101017</v>
      </c>
      <c r="M149" s="34" t="s">
        <v>23202</v>
      </c>
      <c r="N149" s="51" t="str">
        <f>+VLOOKUP(G149,'[2]Erheb(D)'!$F:$AD,25,)</f>
        <v>D12</v>
      </c>
      <c r="O149" s="51" t="str">
        <f>+VLOOKUP(N149,'[2]AArt-Schlüssel'!$A:$B,2,)</f>
        <v>Allg. GG    mit Ausg.-gruppen</v>
      </c>
      <c r="P149" s="51" t="s">
        <v>23305</v>
      </c>
      <c r="Q149" s="51" t="s">
        <v>23405</v>
      </c>
    </row>
    <row r="150" spans="2:17" ht="12.75" customHeight="1" outlineLevel="1">
      <c r="B150" s="33" t="s">
        <v>5956</v>
      </c>
      <c r="C150" s="34" t="s">
        <v>27</v>
      </c>
      <c r="D150" s="34" t="s">
        <v>28</v>
      </c>
      <c r="E150" s="35" t="s">
        <v>5957</v>
      </c>
      <c r="F150" s="52"/>
      <c r="G150" s="34" t="s">
        <v>5958</v>
      </c>
      <c r="H150" s="36">
        <f t="shared" si="8"/>
        <v>17</v>
      </c>
      <c r="I150" s="37" t="str">
        <f t="shared" si="9"/>
        <v>D0014800</v>
      </c>
      <c r="J150" s="34" t="str">
        <f t="shared" si="10"/>
        <v>Übersetzung Zivilrechtslehrer chinesisch</v>
      </c>
      <c r="K150" s="34" t="s">
        <v>8094</v>
      </c>
      <c r="L150" s="34" t="str">
        <f t="shared" si="11"/>
        <v>101021</v>
      </c>
      <c r="M150" s="34" t="s">
        <v>15420</v>
      </c>
      <c r="N150" s="51" t="str">
        <f>+VLOOKUP(G150,'[2]Erheb(D)'!$F:$AD,25,)</f>
        <v>D31</v>
      </c>
      <c r="O150" s="51" t="str">
        <f>+VLOOKUP(N150,'[2]AArt-Schlüssel'!$A:$B,2,)</f>
        <v>Stiftung allg.</v>
      </c>
      <c r="P150" s="51" t="s">
        <v>23306</v>
      </c>
      <c r="Q150" s="51" t="s">
        <v>23406</v>
      </c>
    </row>
    <row r="151" spans="2:17" ht="12.75" customHeight="1" outlineLevel="1">
      <c r="B151" s="33" t="s">
        <v>1683</v>
      </c>
      <c r="C151" s="34" t="s">
        <v>27</v>
      </c>
      <c r="D151" s="34" t="s">
        <v>28</v>
      </c>
      <c r="E151" s="35" t="s">
        <v>1684</v>
      </c>
      <c r="F151" s="52"/>
      <c r="G151" s="34" t="s">
        <v>1685</v>
      </c>
      <c r="H151" s="36">
        <f t="shared" si="8"/>
        <v>17</v>
      </c>
      <c r="I151" s="37" t="str">
        <f t="shared" si="9"/>
        <v>D0014900</v>
      </c>
      <c r="J151" s="34" t="str">
        <f t="shared" si="10"/>
        <v>DAAD GSSP 2017-2020</v>
      </c>
      <c r="K151" s="34" t="s">
        <v>6706</v>
      </c>
      <c r="L151" s="34" t="str">
        <f t="shared" si="11"/>
        <v>101021</v>
      </c>
      <c r="M151" s="34" t="s">
        <v>15420</v>
      </c>
      <c r="N151" s="51" t="str">
        <f>+VLOOKUP(G151,'[2]Erheb(D)'!$F:$AD,25,)</f>
        <v>D12</v>
      </c>
      <c r="O151" s="51" t="str">
        <f>+VLOOKUP(N151,'[2]AArt-Schlüssel'!$A:$B,2,)</f>
        <v>Allg. GG    mit Ausg.-gruppen</v>
      </c>
      <c r="P151" s="51" t="s">
        <v>23293</v>
      </c>
      <c r="Q151" s="51" t="s">
        <v>23393</v>
      </c>
    </row>
    <row r="152" spans="2:17" ht="12.75" customHeight="1" outlineLevel="1">
      <c r="B152" s="33" t="s">
        <v>2661</v>
      </c>
      <c r="C152" s="34" t="s">
        <v>27</v>
      </c>
      <c r="D152" s="34" t="s">
        <v>28</v>
      </c>
      <c r="E152" s="35" t="s">
        <v>2662</v>
      </c>
      <c r="F152" s="52"/>
      <c r="G152" s="34" t="s">
        <v>2663</v>
      </c>
      <c r="H152" s="36">
        <f t="shared" si="8"/>
        <v>17</v>
      </c>
      <c r="I152" s="37" t="str">
        <f t="shared" si="9"/>
        <v>D0015000</v>
      </c>
      <c r="J152" s="34" t="str">
        <f t="shared" si="10"/>
        <v>Fairness und maschinelles Lernen</v>
      </c>
      <c r="K152" s="34" t="s">
        <v>7070</v>
      </c>
      <c r="L152" s="34" t="str">
        <f t="shared" si="11"/>
        <v>101021</v>
      </c>
      <c r="M152" s="34" t="s">
        <v>15420</v>
      </c>
      <c r="N152" s="51" t="str">
        <f>+VLOOKUP(G152,'[2]Erheb(D)'!$F:$AD,25,)</f>
        <v>D12</v>
      </c>
      <c r="O152" s="51" t="str">
        <f>+VLOOKUP(N152,'[2]AArt-Schlüssel'!$A:$B,2,)</f>
        <v>Allg. GG    mit Ausg.-gruppen</v>
      </c>
      <c r="P152" s="51" t="s">
        <v>23307</v>
      </c>
      <c r="Q152" s="51" t="s">
        <v>23407</v>
      </c>
    </row>
    <row r="153" spans="2:17" ht="12.75" customHeight="1" outlineLevel="1">
      <c r="B153" s="33" t="s">
        <v>2091</v>
      </c>
      <c r="C153" s="34" t="s">
        <v>27</v>
      </c>
      <c r="D153" s="34" t="s">
        <v>28</v>
      </c>
      <c r="E153" s="35" t="s">
        <v>2092</v>
      </c>
      <c r="F153" s="52"/>
      <c r="G153" s="34" t="s">
        <v>2093</v>
      </c>
      <c r="H153" s="36">
        <f t="shared" si="8"/>
        <v>17</v>
      </c>
      <c r="I153" s="37" t="str">
        <f t="shared" si="9"/>
        <v>D0015100</v>
      </c>
      <c r="J153" s="34" t="str">
        <f t="shared" si="10"/>
        <v>ELS Erweiterung</v>
      </c>
      <c r="K153" s="34" t="s">
        <v>6845</v>
      </c>
      <c r="L153" s="34" t="str">
        <f t="shared" si="11"/>
        <v>101021</v>
      </c>
      <c r="M153" s="34" t="s">
        <v>15420</v>
      </c>
      <c r="N153" s="51" t="str">
        <f>+VLOOKUP(G153,'[2]Erheb(D)'!$F:$AD,25,)</f>
        <v>D12</v>
      </c>
      <c r="O153" s="51" t="str">
        <f>+VLOOKUP(N153,'[2]AArt-Schlüssel'!$A:$B,2,)</f>
        <v>Allg. GG    mit Ausg.-gruppen</v>
      </c>
      <c r="P153" s="51" t="s">
        <v>23293</v>
      </c>
      <c r="Q153" s="51" t="s">
        <v>23393</v>
      </c>
    </row>
    <row r="154" spans="2:17" ht="12.75" customHeight="1" outlineLevel="1">
      <c r="B154" s="33" t="s">
        <v>2088</v>
      </c>
      <c r="C154" s="34" t="s">
        <v>27</v>
      </c>
      <c r="D154" s="34" t="s">
        <v>28</v>
      </c>
      <c r="E154" s="35" t="s">
        <v>2089</v>
      </c>
      <c r="F154" s="52"/>
      <c r="G154" s="34" t="s">
        <v>2090</v>
      </c>
      <c r="H154" s="36">
        <f t="shared" si="8"/>
        <v>17</v>
      </c>
      <c r="I154" s="37" t="str">
        <f t="shared" si="9"/>
        <v>D0015200</v>
      </c>
      <c r="J154" s="34" t="str">
        <f t="shared" si="10"/>
        <v>ELS DAAD London/Rom/Amsterdam 2019-2023</v>
      </c>
      <c r="K154" s="34" t="s">
        <v>6844</v>
      </c>
      <c r="L154" s="34" t="str">
        <f t="shared" si="11"/>
        <v>101021</v>
      </c>
      <c r="M154" s="34" t="s">
        <v>15420</v>
      </c>
      <c r="N154" s="51" t="str">
        <f>+VLOOKUP(G154,'[2]Erheb(D)'!$F:$AD,25,)</f>
        <v>D12</v>
      </c>
      <c r="O154" s="51" t="str">
        <f>+VLOOKUP(N154,'[2]AArt-Schlüssel'!$A:$B,2,)</f>
        <v>Allg. GG    mit Ausg.-gruppen</v>
      </c>
      <c r="P154" s="51" t="s">
        <v>23293</v>
      </c>
      <c r="Q154" s="51" t="s">
        <v>23393</v>
      </c>
    </row>
    <row r="155" spans="2:17" ht="12.75" customHeight="1" outlineLevel="1">
      <c r="B155" s="33" t="s">
        <v>1842</v>
      </c>
      <c r="C155" s="34" t="s">
        <v>27</v>
      </c>
      <c r="D155" s="34" t="s">
        <v>28</v>
      </c>
      <c r="E155" s="35" t="s">
        <v>1843</v>
      </c>
      <c r="F155" s="52"/>
      <c r="G155" s="34" t="s">
        <v>1844</v>
      </c>
      <c r="H155" s="36">
        <f t="shared" si="8"/>
        <v>17</v>
      </c>
      <c r="I155" s="37" t="str">
        <f t="shared" si="9"/>
        <v>D0015300</v>
      </c>
      <c r="J155" s="34" t="str">
        <f t="shared" si="10"/>
        <v>DFH 2019-2020</v>
      </c>
      <c r="K155" s="34" t="s">
        <v>6761</v>
      </c>
      <c r="L155" s="34" t="str">
        <f t="shared" si="11"/>
        <v>101021</v>
      </c>
      <c r="M155" s="34" t="s">
        <v>15420</v>
      </c>
      <c r="N155" s="51" t="str">
        <f>+VLOOKUP(G155,'[2]Erheb(D)'!$F:$AD,25,)</f>
        <v>D12</v>
      </c>
      <c r="O155" s="51" t="str">
        <f>+VLOOKUP(N155,'[2]AArt-Schlüssel'!$A:$B,2,)</f>
        <v>Allg. GG    mit Ausg.-gruppen</v>
      </c>
      <c r="P155" s="51" t="s">
        <v>23308</v>
      </c>
      <c r="Q155" s="51" t="s">
        <v>23408</v>
      </c>
    </row>
    <row r="156" spans="2:17" ht="12.75" customHeight="1" outlineLevel="1">
      <c r="B156" s="33" t="s">
        <v>2085</v>
      </c>
      <c r="C156" s="34" t="s">
        <v>27</v>
      </c>
      <c r="D156" s="34" t="s">
        <v>28</v>
      </c>
      <c r="E156" s="35" t="s">
        <v>2086</v>
      </c>
      <c r="F156" s="52"/>
      <c r="G156" s="34" t="s">
        <v>2087</v>
      </c>
      <c r="H156" s="36">
        <f t="shared" si="8"/>
        <v>17</v>
      </c>
      <c r="I156" s="37" t="str">
        <f t="shared" si="9"/>
        <v>D0015400</v>
      </c>
      <c r="J156" s="34" t="str">
        <f t="shared" si="10"/>
        <v>ELS DAAD Griechenland 2020-2022</v>
      </c>
      <c r="K156" s="34" t="s">
        <v>6843</v>
      </c>
      <c r="L156" s="34" t="str">
        <f t="shared" si="11"/>
        <v>101021</v>
      </c>
      <c r="M156" s="34" t="s">
        <v>15420</v>
      </c>
      <c r="N156" s="51" t="str">
        <f>+VLOOKUP(G156,'[2]Erheb(D)'!$F:$AD,25,)</f>
        <v>D12</v>
      </c>
      <c r="O156" s="51" t="str">
        <f>+VLOOKUP(N156,'[2]AArt-Schlüssel'!$A:$B,2,)</f>
        <v>Allg. GG    mit Ausg.-gruppen</v>
      </c>
      <c r="P156" s="51" t="s">
        <v>23293</v>
      </c>
      <c r="Q156" s="51" t="s">
        <v>23393</v>
      </c>
    </row>
    <row r="157" spans="2:17" ht="12.75" customHeight="1" outlineLevel="1">
      <c r="B157" s="33" t="s">
        <v>1839</v>
      </c>
      <c r="C157" s="34" t="s">
        <v>27</v>
      </c>
      <c r="D157" s="34" t="s">
        <v>28</v>
      </c>
      <c r="E157" s="35" t="s">
        <v>1840</v>
      </c>
      <c r="F157" s="52"/>
      <c r="G157" s="34" t="s">
        <v>1841</v>
      </c>
      <c r="H157" s="36">
        <f t="shared" si="8"/>
        <v>17</v>
      </c>
      <c r="I157" s="37" t="str">
        <f t="shared" si="9"/>
        <v>D0015500</v>
      </c>
      <c r="J157" s="34" t="str">
        <f t="shared" si="10"/>
        <v>DFH 20/21</v>
      </c>
      <c r="K157" s="34" t="s">
        <v>6760</v>
      </c>
      <c r="L157" s="34" t="str">
        <f t="shared" si="11"/>
        <v>101021</v>
      </c>
      <c r="M157" s="34" t="s">
        <v>15420</v>
      </c>
      <c r="N157" s="51" t="str">
        <f>+VLOOKUP(G157,'[2]Erheb(D)'!$F:$AD,25,)</f>
        <v>D12</v>
      </c>
      <c r="O157" s="51" t="str">
        <f>+VLOOKUP(N157,'[2]AArt-Schlüssel'!$A:$B,2,)</f>
        <v>Allg. GG    mit Ausg.-gruppen</v>
      </c>
      <c r="P157" s="51" t="s">
        <v>23308</v>
      </c>
      <c r="Q157" s="51" t="s">
        <v>23408</v>
      </c>
    </row>
    <row r="158" spans="2:17" ht="12.75" customHeight="1" outlineLevel="1">
      <c r="B158" s="33" t="s">
        <v>2425</v>
      </c>
      <c r="C158" s="34" t="s">
        <v>27</v>
      </c>
      <c r="D158" s="34" t="s">
        <v>28</v>
      </c>
      <c r="E158" s="35" t="s">
        <v>2426</v>
      </c>
      <c r="F158" s="52"/>
      <c r="G158" s="34" t="s">
        <v>2427</v>
      </c>
      <c r="H158" s="36">
        <f t="shared" si="8"/>
        <v>17</v>
      </c>
      <c r="I158" s="37" t="str">
        <f t="shared" si="9"/>
        <v>D0015600</v>
      </c>
      <c r="J158" s="34" t="str">
        <f t="shared" si="10"/>
        <v>EULysses</v>
      </c>
      <c r="K158" s="34" t="s">
        <v>6957</v>
      </c>
      <c r="L158" s="34" t="str">
        <f t="shared" si="11"/>
        <v>101021</v>
      </c>
      <c r="M158" s="34" t="s">
        <v>15420</v>
      </c>
      <c r="N158" s="51" t="str">
        <f>+VLOOKUP(G158,'[2]Erheb(D)'!$F:$AD,25,)</f>
        <v>D12</v>
      </c>
      <c r="O158" s="51" t="str">
        <f>+VLOOKUP(N158,'[2]AArt-Schlüssel'!$A:$B,2,)</f>
        <v>Allg. GG    mit Ausg.-gruppen</v>
      </c>
      <c r="P158" s="51" t="s">
        <v>23309</v>
      </c>
      <c r="Q158" s="51" t="s">
        <v>23409</v>
      </c>
    </row>
    <row r="159" spans="2:17" ht="12.75" customHeight="1" outlineLevel="1">
      <c r="B159" s="33" t="s">
        <v>3392</v>
      </c>
      <c r="C159" s="34" t="s">
        <v>27</v>
      </c>
      <c r="D159" s="34" t="s">
        <v>28</v>
      </c>
      <c r="E159" s="35" t="s">
        <v>3393</v>
      </c>
      <c r="F159" s="52"/>
      <c r="G159" s="34" t="s">
        <v>3394</v>
      </c>
      <c r="H159" s="36">
        <f t="shared" si="8"/>
        <v>17</v>
      </c>
      <c r="I159" s="37" t="str">
        <f t="shared" si="9"/>
        <v>D0015700</v>
      </c>
      <c r="J159" s="34" t="str">
        <f t="shared" si="10"/>
        <v>Institut für Bank- und Kapitalmarktrecht</v>
      </c>
      <c r="K159" s="34" t="s">
        <v>7311</v>
      </c>
      <c r="L159" s="34" t="str">
        <f t="shared" si="11"/>
        <v>101021</v>
      </c>
      <c r="M159" s="34" t="s">
        <v>15420</v>
      </c>
      <c r="N159" s="51" t="str">
        <f>+VLOOKUP(G159,'[2]Erheb(D)'!$F:$AD,25,)</f>
        <v>D12</v>
      </c>
      <c r="O159" s="51" t="str">
        <f>+VLOOKUP(N159,'[2]AArt-Schlüssel'!$A:$B,2,)</f>
        <v>Allg. GG    mit Ausg.-gruppen</v>
      </c>
      <c r="P159" s="51" t="s">
        <v>23310</v>
      </c>
      <c r="Q159" s="51" t="s">
        <v>23410</v>
      </c>
    </row>
    <row r="160" spans="2:17" ht="12.75" customHeight="1" outlineLevel="1">
      <c r="B160" s="33" t="s">
        <v>2428</v>
      </c>
      <c r="C160" s="34" t="s">
        <v>27</v>
      </c>
      <c r="D160" s="34" t="s">
        <v>28</v>
      </c>
      <c r="E160" s="35" t="s">
        <v>2429</v>
      </c>
      <c r="F160" s="52"/>
      <c r="G160" s="34" t="s">
        <v>2430</v>
      </c>
      <c r="H160" s="36">
        <f t="shared" si="8"/>
        <v>17</v>
      </c>
      <c r="I160" s="37" t="str">
        <f t="shared" si="9"/>
        <v>D0015800</v>
      </c>
      <c r="J160" s="34" t="str">
        <f t="shared" si="10"/>
        <v>European Law School Gehaltsmittel</v>
      </c>
      <c r="K160" s="34" t="s">
        <v>6958</v>
      </c>
      <c r="L160" s="34" t="str">
        <f t="shared" si="11"/>
        <v>101021</v>
      </c>
      <c r="M160" s="34" t="s">
        <v>15420</v>
      </c>
      <c r="N160" s="51" t="str">
        <f>+VLOOKUP(G160,'[2]Erheb(D)'!$F:$AD,25,)</f>
        <v>D31</v>
      </c>
      <c r="O160" s="51" t="str">
        <f>+VLOOKUP(N160,'[2]AArt-Schlüssel'!$A:$B,2,)</f>
        <v>Stiftung allg.</v>
      </c>
      <c r="P160" s="51" t="s">
        <v>23292</v>
      </c>
      <c r="Q160" s="51" t="s">
        <v>23392</v>
      </c>
    </row>
    <row r="161" spans="2:17" ht="12.75" customHeight="1" outlineLevel="1">
      <c r="B161" s="33" t="s">
        <v>3289</v>
      </c>
      <c r="C161" s="34" t="s">
        <v>27</v>
      </c>
      <c r="D161" s="34" t="s">
        <v>28</v>
      </c>
      <c r="E161" s="35" t="s">
        <v>3290</v>
      </c>
      <c r="F161" s="52"/>
      <c r="G161" s="34" t="s">
        <v>3291</v>
      </c>
      <c r="H161" s="36">
        <f t="shared" si="8"/>
        <v>17</v>
      </c>
      <c r="I161" s="37" t="str">
        <f t="shared" si="9"/>
        <v>D0015900</v>
      </c>
      <c r="J161" s="34" t="str">
        <f t="shared" si="10"/>
        <v>Humboldt-Forschungsinstitut Eigentum und</v>
      </c>
      <c r="K161" s="34" t="s">
        <v>7277</v>
      </c>
      <c r="L161" s="34" t="str">
        <f t="shared" si="11"/>
        <v>101022</v>
      </c>
      <c r="M161" s="34" t="s">
        <v>15466</v>
      </c>
      <c r="N161" s="51" t="str">
        <f>+VLOOKUP(G161,'[2]Erheb(D)'!$F:$AD,25,)</f>
        <v>D12</v>
      </c>
      <c r="O161" s="51" t="str">
        <f>+VLOOKUP(N161,'[2]AArt-Schlüssel'!$A:$B,2,)</f>
        <v>Allg. GG    mit Ausg.-gruppen</v>
      </c>
      <c r="P161" s="51" t="s">
        <v>23310</v>
      </c>
      <c r="Q161" s="51" t="s">
        <v>23410</v>
      </c>
    </row>
    <row r="162" spans="2:17" ht="12.75" customHeight="1" outlineLevel="1">
      <c r="B162" s="33" t="s">
        <v>4756</v>
      </c>
      <c r="C162" s="34" t="s">
        <v>27</v>
      </c>
      <c r="D162" s="34" t="s">
        <v>28</v>
      </c>
      <c r="E162" s="35" t="s">
        <v>4757</v>
      </c>
      <c r="F162" s="52"/>
      <c r="G162" s="34" t="s">
        <v>4758</v>
      </c>
      <c r="H162" s="36">
        <f t="shared" si="8"/>
        <v>17</v>
      </c>
      <c r="I162" s="37" t="str">
        <f t="shared" si="9"/>
        <v>D0016000</v>
      </c>
      <c r="J162" s="34" t="str">
        <f t="shared" si="10"/>
        <v>Sammelkonto</v>
      </c>
      <c r="K162" s="34" t="s">
        <v>928</v>
      </c>
      <c r="L162" s="34" t="str">
        <f t="shared" si="11"/>
        <v>101022</v>
      </c>
      <c r="M162" s="34" t="s">
        <v>15466</v>
      </c>
      <c r="N162" s="51" t="str">
        <f>+VLOOKUP(G162,'[2]Erheb(D)'!$F:$AD,25,)</f>
        <v>D11</v>
      </c>
      <c r="O162" s="51" t="str">
        <f>+VLOOKUP(N162,'[2]AArt-Schlüssel'!$A:$B,2,)</f>
        <v>Allg. GG ohne Ausg.-gruppen</v>
      </c>
      <c r="P162" s="51" t="s">
        <v>23284</v>
      </c>
      <c r="Q162" s="51" t="s">
        <v>928</v>
      </c>
    </row>
    <row r="163" spans="2:17" ht="12.75" customHeight="1" outlineLevel="1">
      <c r="B163" s="33" t="s">
        <v>3454</v>
      </c>
      <c r="C163" s="34" t="s">
        <v>27</v>
      </c>
      <c r="D163" s="34" t="s">
        <v>28</v>
      </c>
      <c r="E163" s="35" t="s">
        <v>3455</v>
      </c>
      <c r="F163" s="52"/>
      <c r="G163" s="34" t="s">
        <v>3456</v>
      </c>
      <c r="H163" s="36">
        <f t="shared" si="8"/>
        <v>17</v>
      </c>
      <c r="I163" s="37" t="str">
        <f t="shared" si="9"/>
        <v>D0016100</v>
      </c>
      <c r="J163" s="34" t="str">
        <f t="shared" si="10"/>
        <v>Josef-Kohler Vorträge ab 2019</v>
      </c>
      <c r="K163" s="34" t="s">
        <v>7330</v>
      </c>
      <c r="L163" s="34" t="str">
        <f t="shared" si="11"/>
        <v>101022</v>
      </c>
      <c r="M163" s="34" t="s">
        <v>15466</v>
      </c>
      <c r="N163" s="51" t="str">
        <f>+VLOOKUP(G163,'[2]Erheb(D)'!$F:$AD,25,)</f>
        <v>D12</v>
      </c>
      <c r="O163" s="51" t="str">
        <f>+VLOOKUP(N163,'[2]AArt-Schlüssel'!$A:$B,2,)</f>
        <v>Allg. GG    mit Ausg.-gruppen</v>
      </c>
      <c r="P163" s="51" t="s">
        <v>23310</v>
      </c>
      <c r="Q163" s="51" t="s">
        <v>23410</v>
      </c>
    </row>
    <row r="164" spans="2:17" ht="12.75" customHeight="1" outlineLevel="1">
      <c r="B164" s="33" t="s">
        <v>5561</v>
      </c>
      <c r="C164" s="34" t="s">
        <v>27</v>
      </c>
      <c r="D164" s="34" t="s">
        <v>28</v>
      </c>
      <c r="E164" s="35" t="s">
        <v>5562</v>
      </c>
      <c r="F164" s="52"/>
      <c r="G164" s="34" t="s">
        <v>5563</v>
      </c>
      <c r="H164" s="36">
        <f t="shared" si="8"/>
        <v>17</v>
      </c>
      <c r="I164" s="37" t="str">
        <f t="shared" si="9"/>
        <v>D0016200</v>
      </c>
      <c r="J164" s="34" t="str">
        <f t="shared" si="10"/>
        <v>Spendenkonto</v>
      </c>
      <c r="K164" s="34" t="s">
        <v>7966</v>
      </c>
      <c r="L164" s="34" t="str">
        <f t="shared" si="11"/>
        <v>101022</v>
      </c>
      <c r="M164" s="34" t="s">
        <v>15466</v>
      </c>
      <c r="N164" s="51" t="str">
        <f>+VLOOKUP(G164,'[2]Erheb(D)'!$F:$AD,25,)</f>
        <v>D12</v>
      </c>
      <c r="O164" s="51" t="str">
        <f>+VLOOKUP(N164,'[2]AArt-Schlüssel'!$A:$B,2,)</f>
        <v>Allg. GG    mit Ausg.-gruppen</v>
      </c>
      <c r="P164" s="51" t="s">
        <v>23296</v>
      </c>
      <c r="Q164" s="51" t="s">
        <v>23396</v>
      </c>
    </row>
    <row r="165" spans="2:17" ht="12.75" customHeight="1" outlineLevel="1">
      <c r="B165" s="33" t="s">
        <v>6066</v>
      </c>
      <c r="C165" s="34" t="s">
        <v>27</v>
      </c>
      <c r="D165" s="34" t="s">
        <v>28</v>
      </c>
      <c r="E165" s="35" t="s">
        <v>6067</v>
      </c>
      <c r="F165" s="52"/>
      <c r="G165" s="34" t="s">
        <v>6068</v>
      </c>
      <c r="H165" s="36">
        <f t="shared" si="8"/>
        <v>17</v>
      </c>
      <c r="I165" s="37" t="str">
        <f t="shared" si="9"/>
        <v>D0016300</v>
      </c>
      <c r="J165" s="34" t="str">
        <f t="shared" si="10"/>
        <v>VG Wort Fördermittel: Urheberrechtliches</v>
      </c>
      <c r="K165" s="34" t="s">
        <v>8131</v>
      </c>
      <c r="L165" s="34" t="str">
        <f t="shared" si="11"/>
        <v>101022</v>
      </c>
      <c r="M165" s="34" t="s">
        <v>15466</v>
      </c>
      <c r="N165" s="51" t="str">
        <f>+VLOOKUP(G165,'[2]Erheb(D)'!$F:$AD,25,)</f>
        <v>D12</v>
      </c>
      <c r="O165" s="51" t="str">
        <f>+VLOOKUP(N165,'[2]AArt-Schlüssel'!$A:$B,2,)</f>
        <v>Allg. GG    mit Ausg.-gruppen</v>
      </c>
      <c r="P165" s="51" t="s">
        <v>23302</v>
      </c>
      <c r="Q165" s="51" t="s">
        <v>23402</v>
      </c>
    </row>
    <row r="166" spans="2:17" ht="12.75" customHeight="1" outlineLevel="1">
      <c r="B166" s="33" t="s">
        <v>3768</v>
      </c>
      <c r="C166" s="34" t="s">
        <v>27</v>
      </c>
      <c r="D166" s="34" t="s">
        <v>28</v>
      </c>
      <c r="E166" s="35" t="s">
        <v>3769</v>
      </c>
      <c r="F166" s="52"/>
      <c r="G166" s="34" t="s">
        <v>3770</v>
      </c>
      <c r="H166" s="36">
        <f t="shared" si="8"/>
        <v>17</v>
      </c>
      <c r="I166" s="37" t="str">
        <f t="shared" si="9"/>
        <v>D0016400</v>
      </c>
      <c r="J166" s="34" t="str">
        <f t="shared" si="10"/>
        <v>Literaturzuschuss GRUR</v>
      </c>
      <c r="K166" s="34" t="s">
        <v>7435</v>
      </c>
      <c r="L166" s="34" t="str">
        <f t="shared" si="11"/>
        <v>101022</v>
      </c>
      <c r="M166" s="34" t="s">
        <v>15466</v>
      </c>
      <c r="N166" s="51" t="str">
        <f>+VLOOKUP(G166,'[2]Erheb(D)'!$F:$AD,25,)</f>
        <v>D12</v>
      </c>
      <c r="O166" s="51" t="str">
        <f>+VLOOKUP(N166,'[2]AArt-Schlüssel'!$A:$B,2,)</f>
        <v>Allg. GG    mit Ausg.-gruppen</v>
      </c>
      <c r="P166" s="51" t="s">
        <v>23305</v>
      </c>
      <c r="Q166" s="51" t="s">
        <v>23405</v>
      </c>
    </row>
    <row r="167" spans="2:17" ht="12.75" customHeight="1" outlineLevel="1">
      <c r="B167" s="33" t="s">
        <v>1821</v>
      </c>
      <c r="C167" s="34" t="s">
        <v>27</v>
      </c>
      <c r="D167" s="34" t="s">
        <v>28</v>
      </c>
      <c r="E167" s="35" t="s">
        <v>1822</v>
      </c>
      <c r="F167" s="52"/>
      <c r="G167" s="34" t="s">
        <v>1823</v>
      </c>
      <c r="H167" s="36">
        <f t="shared" si="8"/>
        <v>17</v>
      </c>
      <c r="I167" s="37" t="str">
        <f t="shared" si="9"/>
        <v>D0016500</v>
      </c>
      <c r="J167" s="34" t="str">
        <f t="shared" si="10"/>
        <v>Deutsch - Französisches Hochschulkolleg</v>
      </c>
      <c r="K167" s="34" t="s">
        <v>6754</v>
      </c>
      <c r="L167" s="34" t="str">
        <f t="shared" si="11"/>
        <v>101022</v>
      </c>
      <c r="M167" s="34" t="s">
        <v>15466</v>
      </c>
      <c r="N167" s="51" t="str">
        <f>+VLOOKUP(G167,'[2]Erheb(D)'!$F:$AD,25,)</f>
        <v>D12</v>
      </c>
      <c r="O167" s="51" t="str">
        <f>+VLOOKUP(N167,'[2]AArt-Schlüssel'!$A:$B,2,)</f>
        <v>Allg. GG    mit Ausg.-gruppen</v>
      </c>
      <c r="P167" s="51" t="s">
        <v>23308</v>
      </c>
      <c r="Q167" s="51" t="s">
        <v>23408</v>
      </c>
    </row>
    <row r="168" spans="2:17" ht="12.75" customHeight="1" outlineLevel="1">
      <c r="B168" s="33" t="s">
        <v>4621</v>
      </c>
      <c r="C168" s="34" t="s">
        <v>27</v>
      </c>
      <c r="D168" s="34" t="s">
        <v>28</v>
      </c>
      <c r="E168" s="35" t="s">
        <v>4622</v>
      </c>
      <c r="F168" s="52"/>
      <c r="G168" s="34" t="s">
        <v>4623</v>
      </c>
      <c r="H168" s="36">
        <f t="shared" si="8"/>
        <v>17</v>
      </c>
      <c r="I168" s="37" t="str">
        <f t="shared" si="9"/>
        <v>D0016600</v>
      </c>
      <c r="J168" s="34" t="str">
        <f t="shared" si="10"/>
        <v>Rechtsvergleichende Studien Shanghai, HU</v>
      </c>
      <c r="K168" s="34" t="s">
        <v>7718</v>
      </c>
      <c r="L168" s="34" t="str">
        <f t="shared" si="11"/>
        <v>100000</v>
      </c>
      <c r="M168" s="34" t="s">
        <v>15424</v>
      </c>
      <c r="N168" s="51" t="str">
        <f>+VLOOKUP(G168,'[2]Erheb(D)'!$F:$AD,25,)</f>
        <v>D12</v>
      </c>
      <c r="O168" s="51" t="str">
        <f>+VLOOKUP(N168,'[2]AArt-Schlüssel'!$A:$B,2,)</f>
        <v>Allg. GG    mit Ausg.-gruppen</v>
      </c>
      <c r="P168" s="51" t="s">
        <v>23293</v>
      </c>
      <c r="Q168" s="51" t="s">
        <v>23393</v>
      </c>
    </row>
    <row r="169" spans="2:17" ht="12.75" customHeight="1" outlineLevel="1">
      <c r="B169" s="33" t="s">
        <v>3220</v>
      </c>
      <c r="C169" s="34" t="s">
        <v>27</v>
      </c>
      <c r="D169" s="34" t="s">
        <v>28</v>
      </c>
      <c r="E169" s="35" t="s">
        <v>3221</v>
      </c>
      <c r="F169" s="52"/>
      <c r="G169" s="34" t="s">
        <v>3222</v>
      </c>
      <c r="H169" s="36">
        <f t="shared" si="8"/>
        <v>17</v>
      </c>
      <c r="I169" s="37" t="str">
        <f t="shared" si="9"/>
        <v>D0016700</v>
      </c>
      <c r="J169" s="34" t="str">
        <f t="shared" si="10"/>
        <v>HLCI Spendenkonto</v>
      </c>
      <c r="K169" s="34" t="s">
        <v>7253</v>
      </c>
      <c r="L169" s="34" t="str">
        <f t="shared" si="11"/>
        <v>100000</v>
      </c>
      <c r="M169" s="34" t="s">
        <v>15424</v>
      </c>
      <c r="N169" s="51" t="str">
        <f>+VLOOKUP(G169,'[2]Erheb(D)'!$F:$AD,25,)</f>
        <v>D12</v>
      </c>
      <c r="O169" s="51" t="str">
        <f>+VLOOKUP(N169,'[2]AArt-Schlüssel'!$A:$B,2,)</f>
        <v>Allg. GG    mit Ausg.-gruppen</v>
      </c>
      <c r="P169" s="51" t="s">
        <v>23298</v>
      </c>
      <c r="Q169" s="51" t="s">
        <v>23398</v>
      </c>
    </row>
    <row r="170" spans="2:17" ht="12.75" customHeight="1" outlineLevel="1">
      <c r="B170" s="33" t="s">
        <v>4433</v>
      </c>
      <c r="C170" s="34" t="s">
        <v>27</v>
      </c>
      <c r="D170" s="34" t="s">
        <v>28</v>
      </c>
      <c r="E170" s="35" t="s">
        <v>4434</v>
      </c>
      <c r="F170" s="52"/>
      <c r="G170" s="34" t="s">
        <v>4435</v>
      </c>
      <c r="H170" s="36">
        <f t="shared" si="8"/>
        <v>17</v>
      </c>
      <c r="I170" s="37" t="str">
        <f t="shared" si="9"/>
        <v>D0016800</v>
      </c>
      <c r="J170" s="34" t="str">
        <f t="shared" si="10"/>
        <v>Preisgeld Naarmann</v>
      </c>
      <c r="K170" s="34" t="s">
        <v>7658</v>
      </c>
      <c r="L170" s="34" t="str">
        <f t="shared" si="11"/>
        <v>101031</v>
      </c>
      <c r="M170" s="34" t="s">
        <v>15470</v>
      </c>
      <c r="N170" s="51" t="str">
        <f>+VLOOKUP(G170,'[2]Erheb(D)'!$F:$AD,25,)</f>
        <v>D12</v>
      </c>
      <c r="O170" s="51" t="str">
        <f>+VLOOKUP(N170,'[2]AArt-Schlüssel'!$A:$B,2,)</f>
        <v>Allg. GG    mit Ausg.-gruppen</v>
      </c>
      <c r="P170" s="51" t="s">
        <v>23303</v>
      </c>
      <c r="Q170" s="51" t="s">
        <v>23403</v>
      </c>
    </row>
    <row r="171" spans="2:17" ht="12.75" customHeight="1" outlineLevel="1">
      <c r="B171" s="33" t="s">
        <v>4460</v>
      </c>
      <c r="C171" s="34" t="s">
        <v>27</v>
      </c>
      <c r="D171" s="34" t="s">
        <v>28</v>
      </c>
      <c r="E171" s="35" t="s">
        <v>4461</v>
      </c>
      <c r="F171" s="52"/>
      <c r="G171" s="34" t="s">
        <v>4462</v>
      </c>
      <c r="H171" s="36">
        <f t="shared" si="8"/>
        <v>17</v>
      </c>
      <c r="I171" s="37" t="str">
        <f t="shared" si="9"/>
        <v>D0016900</v>
      </c>
      <c r="J171" s="34" t="str">
        <f t="shared" si="10"/>
        <v>Projekt Mitteilungen</v>
      </c>
      <c r="K171" s="34" t="s">
        <v>7667</v>
      </c>
      <c r="L171" s="34" t="str">
        <f t="shared" si="11"/>
        <v>101031</v>
      </c>
      <c r="M171" s="34" t="s">
        <v>15470</v>
      </c>
      <c r="N171" s="51" t="str">
        <f>+VLOOKUP(G171,'[2]Erheb(D)'!$F:$AD,25,)</f>
        <v>D12</v>
      </c>
      <c r="O171" s="51" t="str">
        <f>+VLOOKUP(N171,'[2]AArt-Schlüssel'!$A:$B,2,)</f>
        <v>Allg. GG    mit Ausg.-gruppen</v>
      </c>
      <c r="P171" s="51" t="s">
        <v>23302</v>
      </c>
      <c r="Q171" s="51" t="s">
        <v>23402</v>
      </c>
    </row>
    <row r="172" spans="2:17" ht="12.75" customHeight="1" outlineLevel="1">
      <c r="B172" s="33" t="s">
        <v>3661</v>
      </c>
      <c r="C172" s="34" t="s">
        <v>27</v>
      </c>
      <c r="D172" s="34" t="s">
        <v>28</v>
      </c>
      <c r="E172" s="35" t="s">
        <v>3662</v>
      </c>
      <c r="F172" s="52"/>
      <c r="G172" s="34" t="s">
        <v>3663</v>
      </c>
      <c r="H172" s="36">
        <f t="shared" si="8"/>
        <v>17</v>
      </c>
      <c r="I172" s="37" t="str">
        <f t="shared" si="9"/>
        <v>D0017000</v>
      </c>
      <c r="J172" s="34" t="str">
        <f t="shared" si="10"/>
        <v>LDRN Conference 2019</v>
      </c>
      <c r="K172" s="34" t="s">
        <v>7400</v>
      </c>
      <c r="L172" s="34" t="str">
        <f t="shared" si="11"/>
        <v>101031</v>
      </c>
      <c r="M172" s="34" t="s">
        <v>15470</v>
      </c>
      <c r="N172" s="51" t="str">
        <f>+VLOOKUP(G172,'[2]Erheb(D)'!$F:$AD,25,)</f>
        <v>D44</v>
      </c>
      <c r="O172" s="51" t="str">
        <f>+VLOOKUP(N172,'[2]AArt-Schlüssel'!$A:$B,2,)</f>
        <v>VA-Int.Koop.</v>
      </c>
      <c r="P172" s="51" t="s">
        <v>23285</v>
      </c>
      <c r="Q172" s="51" t="s">
        <v>23385</v>
      </c>
    </row>
    <row r="173" spans="2:17" ht="12.75" customHeight="1" outlineLevel="1">
      <c r="B173" s="33" t="s">
        <v>956</v>
      </c>
      <c r="C173" s="34" t="s">
        <v>27</v>
      </c>
      <c r="D173" s="34" t="s">
        <v>28</v>
      </c>
      <c r="E173" s="35" t="s">
        <v>957</v>
      </c>
      <c r="F173" s="52"/>
      <c r="G173" s="34" t="s">
        <v>958</v>
      </c>
      <c r="H173" s="36">
        <f t="shared" si="8"/>
        <v>17</v>
      </c>
      <c r="I173" s="37" t="str">
        <f t="shared" si="9"/>
        <v>D0017100</v>
      </c>
      <c r="J173" s="34" t="str">
        <f t="shared" si="10"/>
        <v>A new Passage to India</v>
      </c>
      <c r="K173" s="34" t="s">
        <v>6470</v>
      </c>
      <c r="L173" s="34" t="str">
        <f t="shared" si="11"/>
        <v>101031</v>
      </c>
      <c r="M173" s="34" t="s">
        <v>15470</v>
      </c>
      <c r="N173" s="51" t="str">
        <f>+VLOOKUP(G173,'[2]Erheb(D)'!$F:$AD,25,)</f>
        <v>D12</v>
      </c>
      <c r="O173" s="51" t="str">
        <f>+VLOOKUP(N173,'[2]AArt-Schlüssel'!$A:$B,2,)</f>
        <v>Allg. GG    mit Ausg.-gruppen</v>
      </c>
      <c r="P173" s="51" t="s">
        <v>23293</v>
      </c>
      <c r="Q173" s="51" t="s">
        <v>23393</v>
      </c>
    </row>
    <row r="174" spans="2:17" ht="12.75" customHeight="1" outlineLevel="1">
      <c r="B174" s="33" t="s">
        <v>3664</v>
      </c>
      <c r="C174" s="34" t="s">
        <v>27</v>
      </c>
      <c r="D174" s="34" t="s">
        <v>28</v>
      </c>
      <c r="E174" s="35" t="s">
        <v>3665</v>
      </c>
      <c r="F174" s="52"/>
      <c r="G174" s="34" t="s">
        <v>3666</v>
      </c>
      <c r="H174" s="36">
        <f t="shared" si="8"/>
        <v>17</v>
      </c>
      <c r="I174" s="37" t="str">
        <f t="shared" si="9"/>
        <v>D0017200</v>
      </c>
      <c r="J174" s="34" t="str">
        <f t="shared" si="10"/>
        <v>LDRN Confernce 2019 _ Zuschuss GIZ</v>
      </c>
      <c r="K174" s="34" t="s">
        <v>7401</v>
      </c>
      <c r="L174" s="34" t="str">
        <f t="shared" si="11"/>
        <v>101031</v>
      </c>
      <c r="M174" s="34" t="s">
        <v>15470</v>
      </c>
      <c r="N174" s="51" t="str">
        <f>+VLOOKUP(G174,'[2]Erheb(D)'!$F:$AD,25,)</f>
        <v>D12</v>
      </c>
      <c r="O174" s="51" t="str">
        <f>+VLOOKUP(N174,'[2]AArt-Schlüssel'!$A:$B,2,)</f>
        <v>Allg. GG    mit Ausg.-gruppen</v>
      </c>
      <c r="P174" s="51" t="s">
        <v>23311</v>
      </c>
      <c r="Q174" s="51" t="s">
        <v>23411</v>
      </c>
    </row>
    <row r="175" spans="2:17" ht="12.75" customHeight="1" outlineLevel="1">
      <c r="B175" s="33" t="s">
        <v>6037</v>
      </c>
      <c r="C175" s="34" t="s">
        <v>27</v>
      </c>
      <c r="D175" s="34" t="s">
        <v>28</v>
      </c>
      <c r="E175" s="35" t="s">
        <v>6038</v>
      </c>
      <c r="F175" s="52"/>
      <c r="G175" s="34" t="s">
        <v>6039</v>
      </c>
      <c r="H175" s="36">
        <f t="shared" si="8"/>
        <v>17</v>
      </c>
      <c r="I175" s="37" t="str">
        <f t="shared" si="9"/>
        <v>D0017300</v>
      </c>
      <c r="J175" s="34" t="str">
        <f t="shared" si="10"/>
        <v>Variationen des Konstitutionalismus</v>
      </c>
      <c r="K175" s="34" t="s">
        <v>8121</v>
      </c>
      <c r="L175" s="34" t="str">
        <f t="shared" si="11"/>
        <v>101031</v>
      </c>
      <c r="M175" s="34" t="s">
        <v>15470</v>
      </c>
      <c r="N175" s="51" t="str">
        <f>+VLOOKUP(G175,'[2]Erheb(D)'!$F:$AD,25,)</f>
        <v>D43</v>
      </c>
      <c r="O175" s="51" t="str">
        <f>+VLOOKUP(N175,'[2]AArt-Schlüssel'!$A:$B,2,)</f>
        <v>Sachbeihilfe</v>
      </c>
      <c r="P175" s="51" t="s">
        <v>23304</v>
      </c>
      <c r="Q175" s="51" t="s">
        <v>23404</v>
      </c>
    </row>
    <row r="176" spans="2:17" ht="12.75" customHeight="1" outlineLevel="1">
      <c r="B176" s="33" t="s">
        <v>6040</v>
      </c>
      <c r="C176" s="34" t="s">
        <v>27</v>
      </c>
      <c r="D176" s="34" t="s">
        <v>28</v>
      </c>
      <c r="E176" s="35" t="s">
        <v>6041</v>
      </c>
      <c r="F176" s="52"/>
      <c r="G176" s="34" t="s">
        <v>6042</v>
      </c>
      <c r="H176" s="36">
        <f t="shared" si="8"/>
        <v>17</v>
      </c>
      <c r="I176" s="37" t="str">
        <f t="shared" si="9"/>
        <v>D0017400</v>
      </c>
      <c r="J176" s="34" t="str">
        <f t="shared" si="10"/>
        <v>Variationen des Konstitutionalismus (Eig</v>
      </c>
      <c r="K176" s="34" t="s">
        <v>8122</v>
      </c>
      <c r="L176" s="34" t="str">
        <f t="shared" si="11"/>
        <v>101031</v>
      </c>
      <c r="M176" s="34" t="s">
        <v>15470</v>
      </c>
      <c r="N176" s="51" t="str">
        <f>+VLOOKUP(G176,'[2]Erheb(D)'!$F:$AD,25,)</f>
        <v>D43</v>
      </c>
      <c r="O176" s="51" t="str">
        <f>+VLOOKUP(N176,'[2]AArt-Schlüssel'!$A:$B,2,)</f>
        <v>Sachbeihilfe</v>
      </c>
      <c r="P176" s="51" t="s">
        <v>23312</v>
      </c>
      <c r="Q176" s="51" t="s">
        <v>23412</v>
      </c>
    </row>
    <row r="177" spans="2:17" ht="12.75" customHeight="1" outlineLevel="1">
      <c r="B177" s="33" t="s">
        <v>3658</v>
      </c>
      <c r="C177" s="34" t="s">
        <v>27</v>
      </c>
      <c r="D177" s="34" t="s">
        <v>28</v>
      </c>
      <c r="E177" s="35" t="s">
        <v>3659</v>
      </c>
      <c r="F177" s="52"/>
      <c r="G177" s="34" t="s">
        <v>3660</v>
      </c>
      <c r="H177" s="36">
        <f t="shared" si="8"/>
        <v>17</v>
      </c>
      <c r="I177" s="37" t="str">
        <f t="shared" si="9"/>
        <v>D0017500</v>
      </c>
      <c r="J177" s="34" t="str">
        <f t="shared" si="10"/>
        <v>Law and Transformation</v>
      </c>
      <c r="K177" s="34" t="s">
        <v>7399</v>
      </c>
      <c r="L177" s="34" t="str">
        <f t="shared" si="11"/>
        <v>101031</v>
      </c>
      <c r="M177" s="34" t="s">
        <v>15470</v>
      </c>
      <c r="N177" s="51" t="str">
        <f>+VLOOKUP(G177,'[2]Erheb(D)'!$F:$AD,25,)</f>
        <v>D12</v>
      </c>
      <c r="O177" s="51" t="str">
        <f>+VLOOKUP(N177,'[2]AArt-Schlüssel'!$A:$B,2,)</f>
        <v>Allg. GG    mit Ausg.-gruppen</v>
      </c>
      <c r="P177" s="51" t="s">
        <v>23293</v>
      </c>
      <c r="Q177" s="51" t="s">
        <v>23393</v>
      </c>
    </row>
    <row r="178" spans="2:17" ht="12.75" customHeight="1" outlineLevel="1">
      <c r="B178" s="33" t="s">
        <v>6086</v>
      </c>
      <c r="C178" s="34" t="s">
        <v>27</v>
      </c>
      <c r="D178" s="34" t="s">
        <v>28</v>
      </c>
      <c r="E178" s="35" t="s">
        <v>6087</v>
      </c>
      <c r="F178" s="52"/>
      <c r="G178" s="34" t="s">
        <v>6088</v>
      </c>
      <c r="H178" s="36">
        <f t="shared" si="8"/>
        <v>17</v>
      </c>
      <c r="I178" s="37" t="str">
        <f t="shared" si="9"/>
        <v>D0017600</v>
      </c>
      <c r="J178" s="34" t="str">
        <f t="shared" si="10"/>
        <v>VRÜ</v>
      </c>
      <c r="K178" s="34" t="s">
        <v>8138</v>
      </c>
      <c r="L178" s="34" t="str">
        <f t="shared" si="11"/>
        <v>101031</v>
      </c>
      <c r="M178" s="34" t="s">
        <v>15470</v>
      </c>
      <c r="N178" s="51" t="str">
        <f>+VLOOKUP(G178,'[2]Erheb(D)'!$F:$AD,25,)</f>
        <v>D12</v>
      </c>
      <c r="O178" s="51" t="str">
        <f>+VLOOKUP(N178,'[2]AArt-Schlüssel'!$A:$B,2,)</f>
        <v>Allg. GG    mit Ausg.-gruppen</v>
      </c>
      <c r="P178" s="51" t="s">
        <v>23305</v>
      </c>
      <c r="Q178" s="51" t="s">
        <v>23405</v>
      </c>
    </row>
    <row r="179" spans="2:17" ht="12.75" customHeight="1" outlineLevel="1">
      <c r="B179" s="33" t="s">
        <v>3706</v>
      </c>
      <c r="C179" s="34" t="s">
        <v>27</v>
      </c>
      <c r="D179" s="34" t="s">
        <v>28</v>
      </c>
      <c r="E179" s="35" t="s">
        <v>3707</v>
      </c>
      <c r="F179" s="52"/>
      <c r="G179" s="34" t="s">
        <v>3708</v>
      </c>
      <c r="H179" s="36">
        <f t="shared" si="8"/>
        <v>17</v>
      </c>
      <c r="I179" s="37" t="str">
        <f t="shared" si="9"/>
        <v>D0017700</v>
      </c>
      <c r="J179" s="34" t="str">
        <f t="shared" si="10"/>
        <v>Leibniz-Preis 2016</v>
      </c>
      <c r="K179" s="34" t="s">
        <v>7415</v>
      </c>
      <c r="L179" s="34" t="str">
        <f t="shared" si="11"/>
        <v>101033</v>
      </c>
      <c r="M179" s="34" t="s">
        <v>15471</v>
      </c>
      <c r="N179" s="51" t="str">
        <f>+VLOOKUP(G179,'[2]Erheb(D)'!$F:$AD,25,)</f>
        <v>D45</v>
      </c>
      <c r="O179" s="51" t="str">
        <f>+VLOOKUP(N179,'[2]AArt-Schlüssel'!$A:$B,2,)</f>
        <v>Leibnitz</v>
      </c>
      <c r="P179" s="51" t="s">
        <v>23285</v>
      </c>
      <c r="Q179" s="51" t="s">
        <v>23385</v>
      </c>
    </row>
    <row r="180" spans="2:17" ht="12.75" customHeight="1" outlineLevel="1">
      <c r="B180" s="33" t="s">
        <v>2784</v>
      </c>
      <c r="C180" s="34" t="s">
        <v>27</v>
      </c>
      <c r="D180" s="34" t="s">
        <v>28</v>
      </c>
      <c r="E180" s="35" t="s">
        <v>2785</v>
      </c>
      <c r="F180" s="52"/>
      <c r="G180" s="34" t="s">
        <v>2786</v>
      </c>
      <c r="H180" s="36">
        <f t="shared" si="8"/>
        <v>17</v>
      </c>
      <c r="I180" s="37" t="str">
        <f t="shared" si="9"/>
        <v>D0017800</v>
      </c>
      <c r="J180" s="34" t="str">
        <f t="shared" si="10"/>
        <v>FOR 2409 / 1: TP 06</v>
      </c>
      <c r="K180" s="34" t="s">
        <v>7110</v>
      </c>
      <c r="L180" s="34" t="str">
        <f t="shared" si="11"/>
        <v>101033</v>
      </c>
      <c r="M180" s="34" t="s">
        <v>15471</v>
      </c>
      <c r="N180" s="51" t="str">
        <f>+VLOOKUP(G180,'[2]Erheb(D)'!$F:$AD,25,)</f>
        <v>D42</v>
      </c>
      <c r="O180" s="51" t="str">
        <f>+VLOOKUP(N180,'[2]AArt-Schlüssel'!$A:$B,2,)</f>
        <v>GRK/NWG</v>
      </c>
      <c r="P180" s="51" t="s">
        <v>23313</v>
      </c>
      <c r="Q180" s="51" t="s">
        <v>23413</v>
      </c>
    </row>
    <row r="181" spans="2:17" ht="12.75" customHeight="1" outlineLevel="1">
      <c r="B181" s="33" t="s">
        <v>4759</v>
      </c>
      <c r="C181" s="34" t="s">
        <v>27</v>
      </c>
      <c r="D181" s="34" t="s">
        <v>28</v>
      </c>
      <c r="E181" s="35" t="s">
        <v>4760</v>
      </c>
      <c r="F181" s="52"/>
      <c r="G181" s="34" t="s">
        <v>4761</v>
      </c>
      <c r="H181" s="36">
        <f t="shared" si="8"/>
        <v>17</v>
      </c>
      <c r="I181" s="37" t="str">
        <f t="shared" si="9"/>
        <v>D0017900</v>
      </c>
      <c r="J181" s="34" t="str">
        <f t="shared" si="10"/>
        <v>Sammelkonto</v>
      </c>
      <c r="K181" s="34" t="s">
        <v>928</v>
      </c>
      <c r="L181" s="34" t="str">
        <f t="shared" si="11"/>
        <v>101033</v>
      </c>
      <c r="M181" s="34" t="s">
        <v>15471</v>
      </c>
      <c r="N181" s="51" t="str">
        <f>+VLOOKUP(G181,'[2]Erheb(D)'!$F:$AD,25,)</f>
        <v>D11</v>
      </c>
      <c r="O181" s="51" t="str">
        <f>+VLOOKUP(N181,'[2]AArt-Schlüssel'!$A:$B,2,)</f>
        <v>Allg. GG ohne Ausg.-gruppen</v>
      </c>
      <c r="P181" s="51" t="s">
        <v>23284</v>
      </c>
      <c r="Q181" s="51" t="s">
        <v>928</v>
      </c>
    </row>
    <row r="182" spans="2:17" ht="12.75" customHeight="1" outlineLevel="1">
      <c r="B182" s="33" t="s">
        <v>6063</v>
      </c>
      <c r="C182" s="34" t="s">
        <v>27</v>
      </c>
      <c r="D182" s="34" t="s">
        <v>28</v>
      </c>
      <c r="E182" s="35" t="s">
        <v>6064</v>
      </c>
      <c r="F182" s="52"/>
      <c r="G182" s="34" t="s">
        <v>6065</v>
      </c>
      <c r="H182" s="36">
        <f t="shared" si="8"/>
        <v>17</v>
      </c>
      <c r="I182" s="37" t="str">
        <f t="shared" si="9"/>
        <v>D0018000</v>
      </c>
      <c r="J182" s="34" t="str">
        <f t="shared" si="10"/>
        <v>VerwOrgR</v>
      </c>
      <c r="K182" s="34" t="s">
        <v>8130</v>
      </c>
      <c r="L182" s="34" t="str">
        <f t="shared" si="11"/>
        <v>101038</v>
      </c>
      <c r="M182" s="34" t="s">
        <v>15472</v>
      </c>
      <c r="N182" s="51" t="str">
        <f>+VLOOKUP(G182,'[2]Erheb(D)'!$F:$AD,25,)</f>
        <v>D43</v>
      </c>
      <c r="O182" s="51" t="str">
        <f>+VLOOKUP(N182,'[2]AArt-Schlüssel'!$A:$B,2,)</f>
        <v>Sachbeihilfe</v>
      </c>
      <c r="P182" s="51" t="s">
        <v>23304</v>
      </c>
      <c r="Q182" s="51" t="s">
        <v>23404</v>
      </c>
    </row>
    <row r="183" spans="2:17" ht="12.75" customHeight="1" outlineLevel="1">
      <c r="B183" s="33" t="s">
        <v>947</v>
      </c>
      <c r="C183" s="34" t="s">
        <v>27</v>
      </c>
      <c r="D183" s="34" t="s">
        <v>28</v>
      </c>
      <c r="E183" s="35" t="s">
        <v>948</v>
      </c>
      <c r="F183" s="52"/>
      <c r="G183" s="34" t="s">
        <v>949</v>
      </c>
      <c r="H183" s="36">
        <f t="shared" si="8"/>
        <v>17</v>
      </c>
      <c r="I183" s="37" t="str">
        <f t="shared" si="9"/>
        <v>D0018100</v>
      </c>
      <c r="J183" s="34" t="str">
        <f t="shared" si="10"/>
        <v>21. Deu-Pol Verw.Kolloq.</v>
      </c>
      <c r="K183" s="34" t="s">
        <v>6467</v>
      </c>
      <c r="L183" s="34" t="str">
        <f t="shared" si="11"/>
        <v>101038</v>
      </c>
      <c r="M183" s="34" t="s">
        <v>15472</v>
      </c>
      <c r="N183" s="51" t="str">
        <f>+VLOOKUP(G183,'[2]Erheb(D)'!$F:$AD,25,)</f>
        <v>D31</v>
      </c>
      <c r="O183" s="51" t="str">
        <f>+VLOOKUP(N183,'[2]AArt-Schlüssel'!$A:$B,2,)</f>
        <v>Stiftung allg.</v>
      </c>
      <c r="P183" s="51" t="s">
        <v>23306</v>
      </c>
      <c r="Q183" s="51" t="s">
        <v>23406</v>
      </c>
    </row>
    <row r="184" spans="2:17" ht="12.75" customHeight="1" outlineLevel="1">
      <c r="B184" s="33" t="s">
        <v>6239</v>
      </c>
      <c r="C184" s="34" t="s">
        <v>27</v>
      </c>
      <c r="D184" s="34" t="s">
        <v>28</v>
      </c>
      <c r="E184" s="35" t="s">
        <v>6240</v>
      </c>
      <c r="F184" s="52"/>
      <c r="G184" s="34" t="s">
        <v>6241</v>
      </c>
      <c r="H184" s="36">
        <f t="shared" si="8"/>
        <v>17</v>
      </c>
      <c r="I184" s="37" t="str">
        <f t="shared" si="9"/>
        <v>D0018200</v>
      </c>
      <c r="J184" s="34" t="str">
        <f t="shared" si="10"/>
        <v>Wir sind Europa II</v>
      </c>
      <c r="K184" s="34" t="s">
        <v>8189</v>
      </c>
      <c r="L184" s="34" t="str">
        <f t="shared" si="11"/>
        <v>101038</v>
      </c>
      <c r="M184" s="34" t="s">
        <v>15472</v>
      </c>
      <c r="N184" s="51" t="str">
        <f>+VLOOKUP(G184,'[2]Erheb(D)'!$F:$AD,25,)</f>
        <v>D31</v>
      </c>
      <c r="O184" s="51" t="str">
        <f>+VLOOKUP(N184,'[2]AArt-Schlüssel'!$A:$B,2,)</f>
        <v>Stiftung allg.</v>
      </c>
      <c r="P184" s="51" t="s">
        <v>23292</v>
      </c>
      <c r="Q184" s="51" t="s">
        <v>23392</v>
      </c>
    </row>
    <row r="185" spans="2:17" ht="12.75" customHeight="1" outlineLevel="1">
      <c r="B185" s="33" t="s">
        <v>1244</v>
      </c>
      <c r="C185" s="34" t="s">
        <v>27</v>
      </c>
      <c r="D185" s="34" t="s">
        <v>28</v>
      </c>
      <c r="E185" s="35" t="s">
        <v>1245</v>
      </c>
      <c r="F185" s="52"/>
      <c r="G185" s="34" t="s">
        <v>1246</v>
      </c>
      <c r="H185" s="36">
        <f t="shared" si="8"/>
        <v>17</v>
      </c>
      <c r="I185" s="37" t="str">
        <f t="shared" si="9"/>
        <v>D0018300</v>
      </c>
      <c r="J185" s="34" t="str">
        <f t="shared" si="10"/>
        <v>AvH: Azaria</v>
      </c>
      <c r="K185" s="34" t="s">
        <v>6567</v>
      </c>
      <c r="L185" s="34" t="str">
        <f t="shared" si="11"/>
        <v>101039</v>
      </c>
      <c r="M185" s="34" t="s">
        <v>15473</v>
      </c>
      <c r="N185" s="51" t="str">
        <f>+VLOOKUP(G185,'[2]Erheb(D)'!$F:$AD,25,)</f>
        <v>D31</v>
      </c>
      <c r="O185" s="51" t="str">
        <f>+VLOOKUP(N185,'[2]AArt-Schlüssel'!$A:$B,2,)</f>
        <v>Stiftung allg.</v>
      </c>
      <c r="P185" s="51" t="s">
        <v>23289</v>
      </c>
      <c r="Q185" s="51" t="s">
        <v>23389</v>
      </c>
    </row>
    <row r="186" spans="2:17" ht="12.75" customHeight="1" outlineLevel="1">
      <c r="B186" s="33" t="s">
        <v>3909</v>
      </c>
      <c r="C186" s="34" t="s">
        <v>27</v>
      </c>
      <c r="D186" s="34" t="s">
        <v>28</v>
      </c>
      <c r="E186" s="35" t="s">
        <v>3910</v>
      </c>
      <c r="F186" s="52"/>
      <c r="G186" s="34" t="s">
        <v>3911</v>
      </c>
      <c r="H186" s="36">
        <f t="shared" si="8"/>
        <v>17</v>
      </c>
      <c r="I186" s="37" t="str">
        <f t="shared" si="9"/>
        <v>D0018400</v>
      </c>
      <c r="J186" s="34" t="str">
        <f t="shared" si="10"/>
        <v>Moot-Court-Wettbewerb (Wiedereröffnung a</v>
      </c>
      <c r="K186" s="34" t="s">
        <v>7481</v>
      </c>
      <c r="L186" s="34" t="str">
        <f t="shared" si="11"/>
        <v>101039</v>
      </c>
      <c r="M186" s="34" t="s">
        <v>15473</v>
      </c>
      <c r="N186" s="51" t="str">
        <f>+VLOOKUP(G186,'[2]Erheb(D)'!$F:$AD,25,)</f>
        <v>D12</v>
      </c>
      <c r="O186" s="51" t="str">
        <f>+VLOOKUP(N186,'[2]AArt-Schlüssel'!$A:$B,2,)</f>
        <v>Allg. GG    mit Ausg.-gruppen</v>
      </c>
      <c r="P186" s="51" t="s">
        <v>23314</v>
      </c>
      <c r="Q186" s="51" t="s">
        <v>23414</v>
      </c>
    </row>
    <row r="187" spans="2:17" ht="12.75" customHeight="1" outlineLevel="1">
      <c r="B187" s="33" t="s">
        <v>2880</v>
      </c>
      <c r="C187" s="34" t="s">
        <v>27</v>
      </c>
      <c r="D187" s="34" t="s">
        <v>28</v>
      </c>
      <c r="E187" s="35" t="s">
        <v>2881</v>
      </c>
      <c r="F187" s="52"/>
      <c r="G187" s="34" t="s">
        <v>2882</v>
      </c>
      <c r="H187" s="36">
        <f t="shared" si="8"/>
        <v>17</v>
      </c>
      <c r="I187" s="37" t="str">
        <f t="shared" si="9"/>
        <v>D0018500</v>
      </c>
      <c r="J187" s="34" t="str">
        <f t="shared" si="10"/>
        <v>Forschungskostenzuschuss AvH Prof. Abe</v>
      </c>
      <c r="K187" s="34" t="s">
        <v>7139</v>
      </c>
      <c r="L187" s="34" t="str">
        <f t="shared" si="11"/>
        <v>101041</v>
      </c>
      <c r="M187" s="34" t="s">
        <v>15474</v>
      </c>
      <c r="N187" s="51" t="str">
        <f>+VLOOKUP(G187,'[2]Erheb(D)'!$F:$AD,25,)</f>
        <v>D31</v>
      </c>
      <c r="O187" s="51" t="str">
        <f>+VLOOKUP(N187,'[2]AArt-Schlüssel'!$A:$B,2,)</f>
        <v>Stiftung allg.</v>
      </c>
      <c r="P187" s="51" t="s">
        <v>23289</v>
      </c>
      <c r="Q187" s="51" t="s">
        <v>23389</v>
      </c>
    </row>
    <row r="188" spans="2:17" ht="12.75" customHeight="1" outlineLevel="1">
      <c r="B188" s="33" t="s">
        <v>3268</v>
      </c>
      <c r="C188" s="34" t="s">
        <v>27</v>
      </c>
      <c r="D188" s="34" t="s">
        <v>28</v>
      </c>
      <c r="E188" s="35" t="s">
        <v>3269</v>
      </c>
      <c r="F188" s="52"/>
      <c r="G188" s="34" t="s">
        <v>3270</v>
      </c>
      <c r="H188" s="36">
        <f t="shared" si="8"/>
        <v>17</v>
      </c>
      <c r="I188" s="37" t="str">
        <f t="shared" si="9"/>
        <v>D0018600</v>
      </c>
      <c r="J188" s="34" t="str">
        <f t="shared" si="10"/>
        <v>Human Rights and Limited Government in I</v>
      </c>
      <c r="K188" s="34" t="s">
        <v>7270</v>
      </c>
      <c r="L188" s="34" t="str">
        <f t="shared" si="11"/>
        <v>101041</v>
      </c>
      <c r="M188" s="34" t="s">
        <v>15474</v>
      </c>
      <c r="N188" s="51" t="str">
        <f>+VLOOKUP(G188,'[2]Erheb(D)'!$F:$AD,25,)</f>
        <v>D31</v>
      </c>
      <c r="O188" s="51" t="str">
        <f>+VLOOKUP(N188,'[2]AArt-Schlüssel'!$A:$B,2,)</f>
        <v>Stiftung allg.</v>
      </c>
      <c r="P188" s="51" t="s">
        <v>23290</v>
      </c>
      <c r="Q188" s="51" t="s">
        <v>23390</v>
      </c>
    </row>
    <row r="189" spans="2:17" ht="12.75" customHeight="1" outlineLevel="1">
      <c r="B189" s="33" t="s">
        <v>1395</v>
      </c>
      <c r="C189" s="34" t="s">
        <v>27</v>
      </c>
      <c r="D189" s="34" t="s">
        <v>28</v>
      </c>
      <c r="E189" s="35" t="s">
        <v>1396</v>
      </c>
      <c r="F189" s="52"/>
      <c r="G189" s="34" t="s">
        <v>1397</v>
      </c>
      <c r="H189" s="36">
        <f t="shared" si="8"/>
        <v>17</v>
      </c>
      <c r="I189" s="37" t="str">
        <f t="shared" si="9"/>
        <v>D0018700</v>
      </c>
      <c r="J189" s="34" t="str">
        <f t="shared" si="10"/>
        <v>Betreuungskostenzuschuss Chung Hwa Bae</v>
      </c>
      <c r="K189" s="34" t="s">
        <v>6618</v>
      </c>
      <c r="L189" s="34" t="str">
        <f t="shared" si="11"/>
        <v>101041</v>
      </c>
      <c r="M189" s="34" t="s">
        <v>15474</v>
      </c>
      <c r="N189" s="51" t="str">
        <f>+VLOOKUP(G189,'[2]Erheb(D)'!$F:$AD,25,)</f>
        <v>D12</v>
      </c>
      <c r="O189" s="51" t="str">
        <f>+VLOOKUP(N189,'[2]AArt-Schlüssel'!$A:$B,2,)</f>
        <v>Allg. GG    mit Ausg.-gruppen</v>
      </c>
      <c r="P189" s="51" t="s">
        <v>23293</v>
      </c>
      <c r="Q189" s="51" t="s">
        <v>23393</v>
      </c>
    </row>
    <row r="190" spans="2:17" ht="12.75" customHeight="1" outlineLevel="1">
      <c r="B190" s="33" t="s">
        <v>2097</v>
      </c>
      <c r="C190" s="34" t="s">
        <v>27</v>
      </c>
      <c r="D190" s="34" t="s">
        <v>28</v>
      </c>
      <c r="E190" s="35" t="s">
        <v>2098</v>
      </c>
      <c r="F190" s="52"/>
      <c r="G190" s="34" t="s">
        <v>2099</v>
      </c>
      <c r="H190" s="36">
        <f t="shared" si="8"/>
        <v>17</v>
      </c>
      <c r="I190" s="37" t="str">
        <f t="shared" si="9"/>
        <v>D0018800</v>
      </c>
      <c r="J190" s="34" t="str">
        <f t="shared" si="10"/>
        <v>Elternverantwortung</v>
      </c>
      <c r="K190" s="34" t="s">
        <v>6847</v>
      </c>
      <c r="L190" s="34" t="str">
        <f t="shared" si="11"/>
        <v>101042</v>
      </c>
      <c r="M190" s="34" t="s">
        <v>15475</v>
      </c>
      <c r="N190" s="51" t="str">
        <f>+VLOOKUP(G190,'[2]Erheb(D)'!$F:$AD,25,)</f>
        <v>D44</v>
      </c>
      <c r="O190" s="51" t="str">
        <f>+VLOOKUP(N190,'[2]AArt-Schlüssel'!$A:$B,2,)</f>
        <v>VA-Int.Koop.</v>
      </c>
      <c r="P190" s="51" t="s">
        <v>23285</v>
      </c>
      <c r="Q190" s="51" t="s">
        <v>23385</v>
      </c>
    </row>
    <row r="191" spans="2:17" ht="12.75" customHeight="1" outlineLevel="1">
      <c r="B191" s="33" t="s">
        <v>5025</v>
      </c>
      <c r="C191" s="34" t="s">
        <v>27</v>
      </c>
      <c r="D191" s="34" t="s">
        <v>28</v>
      </c>
      <c r="E191" s="35" t="s">
        <v>5026</v>
      </c>
      <c r="F191" s="52"/>
      <c r="G191" s="34" t="s">
        <v>5027</v>
      </c>
      <c r="H191" s="36">
        <f t="shared" si="8"/>
        <v>17</v>
      </c>
      <c r="I191" s="37" t="str">
        <f t="shared" si="9"/>
        <v>D0018900</v>
      </c>
      <c r="J191" s="34" t="str">
        <f t="shared" si="10"/>
        <v>Sammelkonto GKZ</v>
      </c>
      <c r="K191" s="34" t="s">
        <v>7767</v>
      </c>
      <c r="L191" s="34" t="str">
        <f t="shared" si="11"/>
        <v>101045</v>
      </c>
      <c r="M191" s="34" t="s">
        <v>15476</v>
      </c>
      <c r="N191" s="51" t="str">
        <f>+VLOOKUP(G191,'[2]Erheb(D)'!$F:$AD,25,)</f>
        <v>D11</v>
      </c>
      <c r="O191" s="51" t="str">
        <f>+VLOOKUP(N191,'[2]AArt-Schlüssel'!$A:$B,2,)</f>
        <v>Allg. GG ohne Ausg.-gruppen</v>
      </c>
      <c r="P191" s="51" t="s">
        <v>23284</v>
      </c>
      <c r="Q191" s="51" t="s">
        <v>928</v>
      </c>
    </row>
    <row r="192" spans="2:17" ht="12.75" customHeight="1" outlineLevel="1">
      <c r="B192" s="33" t="s">
        <v>3283</v>
      </c>
      <c r="C192" s="34" t="s">
        <v>27</v>
      </c>
      <c r="D192" s="34" t="s">
        <v>28</v>
      </c>
      <c r="E192" s="35" t="s">
        <v>3284</v>
      </c>
      <c r="F192" s="52"/>
      <c r="G192" s="34" t="s">
        <v>3285</v>
      </c>
      <c r="H192" s="36">
        <f t="shared" si="8"/>
        <v>17</v>
      </c>
      <c r="I192" s="37" t="str">
        <f t="shared" si="9"/>
        <v>D0019000</v>
      </c>
      <c r="J192" s="34" t="str">
        <f t="shared" si="10"/>
        <v>Humboldt Law Clinic</v>
      </c>
      <c r="K192" s="34" t="s">
        <v>7275</v>
      </c>
      <c r="L192" s="34" t="str">
        <f t="shared" si="11"/>
        <v>101045</v>
      </c>
      <c r="M192" s="34" t="s">
        <v>23203</v>
      </c>
      <c r="N192" s="51" t="str">
        <f>+VLOOKUP(G192,'[2]Erheb(D)'!$F:$AD,25,)</f>
        <v>D12</v>
      </c>
      <c r="O192" s="51" t="str">
        <f>+VLOOKUP(N192,'[2]AArt-Schlüssel'!$A:$B,2,)</f>
        <v>Allg. GG    mit Ausg.-gruppen</v>
      </c>
      <c r="P192" s="51" t="s">
        <v>23310</v>
      </c>
      <c r="Q192" s="51" t="s">
        <v>23410</v>
      </c>
    </row>
    <row r="193" spans="2:17" ht="12.75" customHeight="1" outlineLevel="1">
      <c r="B193" s="33" t="s">
        <v>3286</v>
      </c>
      <c r="C193" s="34" t="s">
        <v>27</v>
      </c>
      <c r="D193" s="34" t="s">
        <v>28</v>
      </c>
      <c r="E193" s="35" t="s">
        <v>3287</v>
      </c>
      <c r="F193" s="52"/>
      <c r="G193" s="34" t="s">
        <v>3288</v>
      </c>
      <c r="H193" s="36">
        <f t="shared" si="8"/>
        <v>17</v>
      </c>
      <c r="I193" s="37" t="str">
        <f t="shared" si="9"/>
        <v>D0019100</v>
      </c>
      <c r="J193" s="34" t="str">
        <f t="shared" si="10"/>
        <v>Humboldt Law Clinic (Spendenkonto)</v>
      </c>
      <c r="K193" s="34" t="s">
        <v>7276</v>
      </c>
      <c r="L193" s="34" t="str">
        <f t="shared" si="11"/>
        <v>101045</v>
      </c>
      <c r="M193" s="34" t="s">
        <v>15476</v>
      </c>
      <c r="N193" s="51" t="str">
        <f>+VLOOKUP(G193,'[2]Erheb(D)'!$F:$AD,25,)</f>
        <v>D12</v>
      </c>
      <c r="O193" s="51" t="str">
        <f>+VLOOKUP(N193,'[2]AArt-Schlüssel'!$A:$B,2,)</f>
        <v>Allg. GG    mit Ausg.-gruppen</v>
      </c>
      <c r="P193" s="51" t="s">
        <v>23310</v>
      </c>
      <c r="Q193" s="51" t="s">
        <v>23410</v>
      </c>
    </row>
    <row r="194" spans="2:17" ht="12.75" customHeight="1" outlineLevel="1">
      <c r="B194" s="33" t="s">
        <v>1783</v>
      </c>
      <c r="C194" s="34" t="s">
        <v>27</v>
      </c>
      <c r="D194" s="34" t="s">
        <v>28</v>
      </c>
      <c r="E194" s="35" t="s">
        <v>1784</v>
      </c>
      <c r="F194" s="52"/>
      <c r="G194" s="34" t="s">
        <v>1785</v>
      </c>
      <c r="H194" s="36">
        <f t="shared" si="8"/>
        <v>17</v>
      </c>
      <c r="I194" s="37" t="str">
        <f t="shared" si="9"/>
        <v>D0019200</v>
      </c>
      <c r="J194" s="34" t="str">
        <f t="shared" si="10"/>
        <v>Datenauswertung</v>
      </c>
      <c r="K194" s="34" t="s">
        <v>6741</v>
      </c>
      <c r="L194" s="34" t="str">
        <f t="shared" si="11"/>
        <v>101045</v>
      </c>
      <c r="M194" s="34" t="s">
        <v>23204</v>
      </c>
      <c r="N194" s="51" t="str">
        <f>+VLOOKUP(G194,'[2]Erheb(D)'!$F:$AD,25,)</f>
        <v>D12</v>
      </c>
      <c r="O194" s="51" t="str">
        <f>+VLOOKUP(N194,'[2]AArt-Schlüssel'!$A:$B,2,)</f>
        <v>Allg. GG    mit Ausg.-gruppen</v>
      </c>
      <c r="P194" s="51" t="s">
        <v>23300</v>
      </c>
      <c r="Q194" s="51" t="s">
        <v>23400</v>
      </c>
    </row>
    <row r="195" spans="2:17" ht="12.75" customHeight="1" outlineLevel="1">
      <c r="B195" s="33" t="s">
        <v>4526</v>
      </c>
      <c r="C195" s="34" t="s">
        <v>27</v>
      </c>
      <c r="D195" s="34" t="s">
        <v>28</v>
      </c>
      <c r="E195" s="35" t="s">
        <v>4527</v>
      </c>
      <c r="F195" s="52"/>
      <c r="G195" s="34" t="s">
        <v>4528</v>
      </c>
      <c r="H195" s="36">
        <f t="shared" si="8"/>
        <v>17</v>
      </c>
      <c r="I195" s="37" t="str">
        <f t="shared" si="9"/>
        <v>D0019300</v>
      </c>
      <c r="J195" s="34" t="str">
        <f t="shared" si="10"/>
        <v>Publikationsbeihilfe Ausnahmeverfassungs</v>
      </c>
      <c r="K195" s="34" t="s">
        <v>7688</v>
      </c>
      <c r="L195" s="34" t="str">
        <f t="shared" si="11"/>
        <v>101047</v>
      </c>
      <c r="M195" s="34" t="s">
        <v>15389</v>
      </c>
      <c r="N195" s="51" t="str">
        <f>+VLOOKUP(G195,'[2]Erheb(D)'!$F:$AD,25,)</f>
        <v>D44</v>
      </c>
      <c r="O195" s="51" t="str">
        <f>+VLOOKUP(N195,'[2]AArt-Schlüssel'!$A:$B,2,)</f>
        <v>VA-Int.Koop.</v>
      </c>
      <c r="P195" s="51" t="s">
        <v>23285</v>
      </c>
      <c r="Q195" s="51" t="s">
        <v>23385</v>
      </c>
    </row>
    <row r="196" spans="2:17" ht="12.75" customHeight="1" outlineLevel="1">
      <c r="B196" s="33" t="s">
        <v>2874</v>
      </c>
      <c r="C196" s="34" t="s">
        <v>27</v>
      </c>
      <c r="D196" s="34" t="s">
        <v>28</v>
      </c>
      <c r="E196" s="35" t="s">
        <v>2875</v>
      </c>
      <c r="F196" s="52"/>
      <c r="G196" s="34" t="s">
        <v>2876</v>
      </c>
      <c r="H196" s="36">
        <f t="shared" si="8"/>
        <v>17</v>
      </c>
      <c r="I196" s="37" t="str">
        <f t="shared" si="9"/>
        <v>D0019400</v>
      </c>
      <c r="J196" s="34" t="str">
        <f t="shared" si="10"/>
        <v>Forschungskostenzuschuss</v>
      </c>
      <c r="K196" s="34" t="s">
        <v>7137</v>
      </c>
      <c r="L196" s="34" t="str">
        <f t="shared" si="11"/>
        <v>101047</v>
      </c>
      <c r="M196" s="34" t="s">
        <v>15389</v>
      </c>
      <c r="N196" s="51" t="str">
        <f>+VLOOKUP(G196,'[2]Erheb(D)'!$F:$AD,25,)</f>
        <v>D31</v>
      </c>
      <c r="O196" s="51" t="str">
        <f>+VLOOKUP(N196,'[2]AArt-Schlüssel'!$A:$B,2,)</f>
        <v>Stiftung allg.</v>
      </c>
      <c r="P196" s="51" t="s">
        <v>23289</v>
      </c>
      <c r="Q196" s="51" t="s">
        <v>23389</v>
      </c>
    </row>
    <row r="197" spans="2:17" ht="12.75" customHeight="1" outlineLevel="1">
      <c r="B197" s="33" t="s">
        <v>3595</v>
      </c>
      <c r="C197" s="34" t="s">
        <v>27</v>
      </c>
      <c r="D197" s="34" t="s">
        <v>28</v>
      </c>
      <c r="E197" s="35" t="s">
        <v>3596</v>
      </c>
      <c r="F197" s="52"/>
      <c r="G197" s="34" t="s">
        <v>3597</v>
      </c>
      <c r="H197" s="36">
        <f t="shared" ref="H197:H260" si="12">LEN(G197)</f>
        <v>17</v>
      </c>
      <c r="I197" s="37" t="str">
        <f t="shared" ref="I197:I260" si="13">IF(G197&lt;&gt;"",IF(LEN(G197)&gt;11,LEFT(G197,1)&amp;MID(G197,3,5)&amp;MID(G197,9,2),"manuell"),"")</f>
        <v>D0019500</v>
      </c>
      <c r="J197" s="34" t="str">
        <f t="shared" ref="J197:J260" si="14">LEFT(K197,40)</f>
        <v>Konferenz: Strangers and Others</v>
      </c>
      <c r="K197" s="34" t="s">
        <v>7377</v>
      </c>
      <c r="L197" s="34" t="str">
        <f t="shared" si="11"/>
        <v>101052</v>
      </c>
      <c r="M197" s="34" t="s">
        <v>15479</v>
      </c>
      <c r="N197" s="51" t="str">
        <f>+VLOOKUP(G197,'[2]Erheb(D)'!$F:$AD,25,)</f>
        <v>D31</v>
      </c>
      <c r="O197" s="51" t="str">
        <f>+VLOOKUP(N197,'[2]AArt-Schlüssel'!$A:$B,2,)</f>
        <v>Stiftung allg.</v>
      </c>
      <c r="P197" s="51" t="s">
        <v>23292</v>
      </c>
      <c r="Q197" s="51" t="s">
        <v>23392</v>
      </c>
    </row>
    <row r="198" spans="2:17" ht="12.75" customHeight="1" outlineLevel="1">
      <c r="B198" s="33" t="s">
        <v>4117</v>
      </c>
      <c r="C198" s="34" t="s">
        <v>27</v>
      </c>
      <c r="D198" s="34" t="s">
        <v>28</v>
      </c>
      <c r="E198" s="35" t="s">
        <v>4118</v>
      </c>
      <c r="F198" s="52"/>
      <c r="G198" s="34" t="s">
        <v>4119</v>
      </c>
      <c r="H198" s="36">
        <f t="shared" si="12"/>
        <v>17</v>
      </c>
      <c r="I198" s="37" t="str">
        <f t="shared" si="13"/>
        <v>D0019600</v>
      </c>
      <c r="J198" s="34" t="str">
        <f t="shared" si="14"/>
        <v>NOW Projekt XII SS 2018</v>
      </c>
      <c r="K198" s="34" t="s">
        <v>7548</v>
      </c>
      <c r="L198" s="34" t="str">
        <f t="shared" si="11"/>
        <v>101052</v>
      </c>
      <c r="M198" s="34" t="s">
        <v>15479</v>
      </c>
      <c r="N198" s="51" t="str">
        <f>+VLOOKUP(G198,'[2]Erheb(D)'!$F:$AD,25,)</f>
        <v>D31</v>
      </c>
      <c r="O198" s="51" t="str">
        <f>+VLOOKUP(N198,'[2]AArt-Schlüssel'!$A:$B,2,)</f>
        <v>Stiftung allg.</v>
      </c>
      <c r="P198" s="51" t="s">
        <v>23292</v>
      </c>
      <c r="Q198" s="51" t="s">
        <v>23392</v>
      </c>
    </row>
    <row r="199" spans="2:17" ht="12.75" customHeight="1" outlineLevel="1">
      <c r="B199" s="33" t="s">
        <v>5821</v>
      </c>
      <c r="C199" s="34" t="s">
        <v>27</v>
      </c>
      <c r="D199" s="34" t="s">
        <v>28</v>
      </c>
      <c r="E199" s="35" t="s">
        <v>5822</v>
      </c>
      <c r="F199" s="52"/>
      <c r="G199" s="34" t="s">
        <v>5823</v>
      </c>
      <c r="H199" s="36">
        <f t="shared" si="12"/>
        <v>17</v>
      </c>
      <c r="I199" s="37" t="str">
        <f t="shared" si="13"/>
        <v>D0019700</v>
      </c>
      <c r="J199" s="34" t="str">
        <f t="shared" si="14"/>
        <v>Tagung "NATIONALISMUS UND RELIGION"</v>
      </c>
      <c r="K199" s="34" t="s">
        <v>8049</v>
      </c>
      <c r="L199" s="34" t="str">
        <f t="shared" ref="L199:L262" si="15">RIGHT(G199,6)</f>
        <v>101052</v>
      </c>
      <c r="M199" s="34" t="s">
        <v>15479</v>
      </c>
      <c r="N199" s="51" t="str">
        <f>+VLOOKUP(G199,'[2]Erheb(D)'!$F:$AD,25,)</f>
        <v>D31</v>
      </c>
      <c r="O199" s="51" t="str">
        <f>+VLOOKUP(N199,'[2]AArt-Schlüssel'!$A:$B,2,)</f>
        <v>Stiftung allg.</v>
      </c>
      <c r="P199" s="51" t="s">
        <v>23292</v>
      </c>
      <c r="Q199" s="51" t="s">
        <v>23392</v>
      </c>
    </row>
    <row r="200" spans="2:17" ht="12.75" customHeight="1" outlineLevel="1">
      <c r="B200" s="33" t="s">
        <v>4120</v>
      </c>
      <c r="C200" s="34" t="s">
        <v>27</v>
      </c>
      <c r="D200" s="34" t="s">
        <v>28</v>
      </c>
      <c r="E200" s="35" t="s">
        <v>4121</v>
      </c>
      <c r="F200" s="52"/>
      <c r="G200" s="34" t="s">
        <v>4122</v>
      </c>
      <c r="H200" s="36">
        <f t="shared" si="12"/>
        <v>17</v>
      </c>
      <c r="I200" s="37" t="str">
        <f t="shared" si="13"/>
        <v>D0019800</v>
      </c>
      <c r="J200" s="34" t="str">
        <f t="shared" si="14"/>
        <v>NOW XIII SoSe 2019</v>
      </c>
      <c r="K200" s="34" t="s">
        <v>7549</v>
      </c>
      <c r="L200" s="34" t="str">
        <f t="shared" si="15"/>
        <v>101052</v>
      </c>
      <c r="M200" s="34" t="s">
        <v>15479</v>
      </c>
      <c r="N200" s="51" t="str">
        <f>+VLOOKUP(G200,'[2]Erheb(D)'!$F:$AD,25,)</f>
        <v>D31</v>
      </c>
      <c r="O200" s="51" t="str">
        <f>+VLOOKUP(N200,'[2]AArt-Schlüssel'!$A:$B,2,)</f>
        <v>Stiftung allg.</v>
      </c>
      <c r="P200" s="51" t="s">
        <v>23292</v>
      </c>
      <c r="Q200" s="51" t="s">
        <v>23392</v>
      </c>
    </row>
    <row r="201" spans="2:17" ht="12.75" customHeight="1" outlineLevel="1">
      <c r="B201" s="33" t="s">
        <v>4123</v>
      </c>
      <c r="C201" s="34" t="s">
        <v>27</v>
      </c>
      <c r="D201" s="34" t="s">
        <v>28</v>
      </c>
      <c r="E201" s="35" t="s">
        <v>4124</v>
      </c>
      <c r="F201" s="52"/>
      <c r="G201" s="34" t="s">
        <v>4125</v>
      </c>
      <c r="H201" s="36">
        <f t="shared" si="12"/>
        <v>17</v>
      </c>
      <c r="I201" s="37" t="str">
        <f t="shared" si="13"/>
        <v>D0019900</v>
      </c>
      <c r="J201" s="34" t="str">
        <f t="shared" si="14"/>
        <v>NOW XIV SoSe 2020</v>
      </c>
      <c r="K201" s="34" t="s">
        <v>7550</v>
      </c>
      <c r="L201" s="34" t="str">
        <f t="shared" si="15"/>
        <v>101052</v>
      </c>
      <c r="M201" s="34" t="s">
        <v>15479</v>
      </c>
      <c r="N201" s="51" t="str">
        <f>+VLOOKUP(G201,'[2]Erheb(D)'!$F:$AD,25,)</f>
        <v>D31</v>
      </c>
      <c r="O201" s="51" t="str">
        <f>+VLOOKUP(N201,'[2]AArt-Schlüssel'!$A:$B,2,)</f>
        <v>Stiftung allg.</v>
      </c>
      <c r="P201" s="51" t="s">
        <v>23315</v>
      </c>
      <c r="Q201" s="51" t="s">
        <v>23415</v>
      </c>
    </row>
    <row r="202" spans="2:17" ht="12.75" customHeight="1" outlineLevel="1">
      <c r="B202" s="33" t="s">
        <v>4680</v>
      </c>
      <c r="C202" s="34" t="s">
        <v>27</v>
      </c>
      <c r="D202" s="34" t="s">
        <v>28</v>
      </c>
      <c r="E202" s="35" t="s">
        <v>4681</v>
      </c>
      <c r="F202" s="52"/>
      <c r="G202" s="34" t="s">
        <v>4682</v>
      </c>
      <c r="H202" s="36">
        <f t="shared" si="12"/>
        <v>17</v>
      </c>
      <c r="I202" s="37" t="str">
        <f t="shared" si="13"/>
        <v>D0020000</v>
      </c>
      <c r="J202" s="34" t="str">
        <f t="shared" si="14"/>
        <v>Restmittel M.-Struckmann-Stift.</v>
      </c>
      <c r="K202" s="34" t="s">
        <v>7738</v>
      </c>
      <c r="L202" s="34" t="str">
        <f t="shared" si="15"/>
        <v>101052</v>
      </c>
      <c r="M202" s="34" t="s">
        <v>15479</v>
      </c>
      <c r="N202" s="51" t="str">
        <f>+VLOOKUP(G202,'[2]Erheb(D)'!$F:$AD,25,)</f>
        <v>D31</v>
      </c>
      <c r="O202" s="51" t="str">
        <f>+VLOOKUP(N202,'[2]AArt-Schlüssel'!$A:$B,2,)</f>
        <v>Stiftung allg.</v>
      </c>
      <c r="P202" s="51" t="s">
        <v>23315</v>
      </c>
      <c r="Q202" s="51" t="s">
        <v>23415</v>
      </c>
    </row>
    <row r="203" spans="2:17" ht="12.75" customHeight="1" outlineLevel="1">
      <c r="B203" s="33" t="s">
        <v>1680</v>
      </c>
      <c r="C203" s="34" t="s">
        <v>27</v>
      </c>
      <c r="D203" s="34" t="s">
        <v>28</v>
      </c>
      <c r="E203" s="35" t="s">
        <v>1681</v>
      </c>
      <c r="F203" s="52"/>
      <c r="G203" s="34" t="s">
        <v>1682</v>
      </c>
      <c r="H203" s="36">
        <f t="shared" si="12"/>
        <v>17</v>
      </c>
      <c r="I203" s="37" t="str">
        <f t="shared" si="13"/>
        <v>D0020100</v>
      </c>
      <c r="J203" s="34" t="str">
        <f t="shared" si="14"/>
        <v>DAAD Betreuungskostenzuschuss Perret Nei</v>
      </c>
      <c r="K203" s="34" t="s">
        <v>6705</v>
      </c>
      <c r="L203" s="34" t="str">
        <f t="shared" si="15"/>
        <v>101053</v>
      </c>
      <c r="M203" s="34" t="s">
        <v>15480</v>
      </c>
      <c r="N203" s="51" t="str">
        <f>+VLOOKUP(G203,'[2]Erheb(D)'!$F:$AD,25,)</f>
        <v>D12</v>
      </c>
      <c r="O203" s="51" t="str">
        <f>+VLOOKUP(N203,'[2]AArt-Schlüssel'!$A:$B,2,)</f>
        <v>Allg. GG    mit Ausg.-gruppen</v>
      </c>
      <c r="P203" s="51" t="s">
        <v>23293</v>
      </c>
      <c r="Q203" s="51" t="s">
        <v>23393</v>
      </c>
    </row>
    <row r="204" spans="2:17" ht="12.75" customHeight="1" outlineLevel="1">
      <c r="B204" s="33" t="s">
        <v>5920</v>
      </c>
      <c r="C204" s="34" t="s">
        <v>27</v>
      </c>
      <c r="D204" s="34" t="s">
        <v>28</v>
      </c>
      <c r="E204" s="35" t="s">
        <v>5921</v>
      </c>
      <c r="F204" s="52"/>
      <c r="G204" s="34" t="s">
        <v>5922</v>
      </c>
      <c r="H204" s="36">
        <f t="shared" si="12"/>
        <v>17</v>
      </c>
      <c r="I204" s="37" t="str">
        <f t="shared" si="13"/>
        <v>D0020200</v>
      </c>
      <c r="J204" s="34" t="str">
        <f t="shared" si="14"/>
        <v>TRANSCRIM-Alumni-Netzwerk</v>
      </c>
      <c r="K204" s="34" t="s">
        <v>8082</v>
      </c>
      <c r="L204" s="34" t="str">
        <f t="shared" si="15"/>
        <v>101053</v>
      </c>
      <c r="M204" s="34" t="s">
        <v>15480</v>
      </c>
      <c r="N204" s="51" t="str">
        <f>+VLOOKUP(G204,'[2]Erheb(D)'!$F:$AD,25,)</f>
        <v>D12</v>
      </c>
      <c r="O204" s="51" t="str">
        <f>+VLOOKUP(N204,'[2]AArt-Schlüssel'!$A:$B,2,)</f>
        <v>Allg. GG    mit Ausg.-gruppen</v>
      </c>
      <c r="P204" s="51" t="s">
        <v>23293</v>
      </c>
      <c r="Q204" s="51" t="s">
        <v>23393</v>
      </c>
    </row>
    <row r="205" spans="2:17" ht="12.75" customHeight="1" outlineLevel="1">
      <c r="B205" s="33" t="s">
        <v>1238</v>
      </c>
      <c r="C205" s="34" t="s">
        <v>27</v>
      </c>
      <c r="D205" s="34" t="s">
        <v>28</v>
      </c>
      <c r="E205" s="35" t="s">
        <v>1239</v>
      </c>
      <c r="F205" s="52"/>
      <c r="G205" s="34" t="s">
        <v>1240</v>
      </c>
      <c r="H205" s="36">
        <f t="shared" si="12"/>
        <v>17</v>
      </c>
      <c r="I205" s="37" t="str">
        <f t="shared" si="13"/>
        <v>D0020300</v>
      </c>
      <c r="J205" s="34" t="str">
        <f t="shared" si="14"/>
        <v>AvH: Ambroz</v>
      </c>
      <c r="K205" s="34" t="s">
        <v>6565</v>
      </c>
      <c r="L205" s="34" t="str">
        <f t="shared" si="15"/>
        <v>101056</v>
      </c>
      <c r="M205" s="34" t="s">
        <v>15481</v>
      </c>
      <c r="N205" s="51" t="str">
        <f>+VLOOKUP(G205,'[2]Erheb(D)'!$F:$AD,25,)</f>
        <v>D31</v>
      </c>
      <c r="O205" s="51" t="str">
        <f>+VLOOKUP(N205,'[2]AArt-Schlüssel'!$A:$B,2,)</f>
        <v>Stiftung allg.</v>
      </c>
      <c r="P205" s="51" t="s">
        <v>23289</v>
      </c>
      <c r="Q205" s="51" t="s">
        <v>23389</v>
      </c>
    </row>
    <row r="206" spans="2:17" ht="12.75" customHeight="1" outlineLevel="1">
      <c r="B206" s="33" t="s">
        <v>3416</v>
      </c>
      <c r="C206" s="34" t="s">
        <v>27</v>
      </c>
      <c r="D206" s="34" t="s">
        <v>28</v>
      </c>
      <c r="E206" s="35" t="s">
        <v>3417</v>
      </c>
      <c r="F206" s="52"/>
      <c r="G206" s="34" t="s">
        <v>3418</v>
      </c>
      <c r="H206" s="36">
        <f t="shared" si="12"/>
        <v>17</v>
      </c>
      <c r="I206" s="37" t="str">
        <f t="shared" si="13"/>
        <v>D0020400</v>
      </c>
      <c r="J206" s="34" t="str">
        <f t="shared" si="14"/>
        <v>International Criminal Law in Georgia</v>
      </c>
      <c r="K206" s="34" t="s">
        <v>7319</v>
      </c>
      <c r="L206" s="34" t="str">
        <f t="shared" si="15"/>
        <v>101056</v>
      </c>
      <c r="M206" s="34" t="s">
        <v>15481</v>
      </c>
      <c r="N206" s="51" t="str">
        <f>+VLOOKUP(G206,'[2]Erheb(D)'!$F:$AD,25,)</f>
        <v>D31</v>
      </c>
      <c r="O206" s="51" t="str">
        <f>+VLOOKUP(N206,'[2]AArt-Schlüssel'!$A:$B,2,)</f>
        <v>Stiftung allg.</v>
      </c>
      <c r="P206" s="51" t="s">
        <v>23316</v>
      </c>
      <c r="Q206" s="51" t="s">
        <v>23416</v>
      </c>
    </row>
    <row r="207" spans="2:17" ht="12.75" customHeight="1" outlineLevel="1">
      <c r="B207" s="33" t="s">
        <v>4062</v>
      </c>
      <c r="C207" s="34" t="s">
        <v>27</v>
      </c>
      <c r="D207" s="34" t="s">
        <v>28</v>
      </c>
      <c r="E207" s="35" t="s">
        <v>4063</v>
      </c>
      <c r="F207" s="52"/>
      <c r="G207" s="34" t="s">
        <v>4064</v>
      </c>
      <c r="H207" s="36">
        <f t="shared" si="12"/>
        <v>17</v>
      </c>
      <c r="I207" s="37" t="str">
        <f t="shared" si="13"/>
        <v>D0020500</v>
      </c>
      <c r="J207" s="34" t="str">
        <f t="shared" si="14"/>
        <v>Netzwerke Prozessführung</v>
      </c>
      <c r="K207" s="34" t="s">
        <v>7530</v>
      </c>
      <c r="L207" s="34" t="str">
        <f t="shared" si="15"/>
        <v>101057</v>
      </c>
      <c r="M207" s="34" t="s">
        <v>15390</v>
      </c>
      <c r="N207" s="51" t="str">
        <f>+VLOOKUP(G207,'[2]Erheb(D)'!$F:$AD,25,)</f>
        <v>D43</v>
      </c>
      <c r="O207" s="51" t="str">
        <f>+VLOOKUP(N207,'[2]AArt-Schlüssel'!$A:$B,2,)</f>
        <v>Sachbeihilfe</v>
      </c>
      <c r="P207" s="51" t="s">
        <v>23304</v>
      </c>
      <c r="Q207" s="51" t="s">
        <v>23404</v>
      </c>
    </row>
    <row r="208" spans="2:17" ht="12.75" customHeight="1" outlineLevel="1">
      <c r="B208" s="33" t="s">
        <v>2877</v>
      </c>
      <c r="C208" s="34" t="s">
        <v>27</v>
      </c>
      <c r="D208" s="34" t="s">
        <v>28</v>
      </c>
      <c r="E208" s="35" t="s">
        <v>2878</v>
      </c>
      <c r="F208" s="52"/>
      <c r="G208" s="34" t="s">
        <v>2879</v>
      </c>
      <c r="H208" s="36">
        <f t="shared" si="12"/>
        <v>17</v>
      </c>
      <c r="I208" s="37" t="str">
        <f t="shared" si="13"/>
        <v>D0020600</v>
      </c>
      <c r="J208" s="34" t="str">
        <f t="shared" si="14"/>
        <v>Forschungskostenzuschuss (AvH) Dr. Paolo</v>
      </c>
      <c r="K208" s="34" t="s">
        <v>7138</v>
      </c>
      <c r="L208" s="34" t="str">
        <f t="shared" si="15"/>
        <v>101057</v>
      </c>
      <c r="M208" s="34" t="s">
        <v>15390</v>
      </c>
      <c r="N208" s="51" t="str">
        <f>+VLOOKUP(G208,'[2]Erheb(D)'!$F:$AD,25,)</f>
        <v>D31</v>
      </c>
      <c r="O208" s="51" t="str">
        <f>+VLOOKUP(N208,'[2]AArt-Schlüssel'!$A:$B,2,)</f>
        <v>Stiftung allg.</v>
      </c>
      <c r="P208" s="51" t="s">
        <v>23289</v>
      </c>
      <c r="Q208" s="51" t="s">
        <v>23389</v>
      </c>
    </row>
    <row r="209" spans="2:17" ht="12.75" customHeight="1" outlineLevel="1">
      <c r="B209" s="33" t="s">
        <v>1309</v>
      </c>
      <c r="C209" s="34" t="s">
        <v>27</v>
      </c>
      <c r="D209" s="34" t="s">
        <v>28</v>
      </c>
      <c r="E209" s="35" t="s">
        <v>1310</v>
      </c>
      <c r="F209" s="52"/>
      <c r="G209" s="34" t="s">
        <v>1311</v>
      </c>
      <c r="H209" s="36">
        <f t="shared" si="12"/>
        <v>17</v>
      </c>
      <c r="I209" s="37" t="str">
        <f t="shared" si="13"/>
        <v>D0020700</v>
      </c>
      <c r="J209" s="34" t="str">
        <f t="shared" si="14"/>
        <v>AvH-Forschungskostenzuschuss Dr. Marinie</v>
      </c>
      <c r="K209" s="34" t="s">
        <v>6589</v>
      </c>
      <c r="L209" s="34" t="str">
        <f t="shared" si="15"/>
        <v>101057</v>
      </c>
      <c r="M209" s="34" t="s">
        <v>15390</v>
      </c>
      <c r="N209" s="51" t="str">
        <f>+VLOOKUP(G209,'[2]Erheb(D)'!$F:$AD,25,)</f>
        <v>D31</v>
      </c>
      <c r="O209" s="51" t="str">
        <f>+VLOOKUP(N209,'[2]AArt-Schlüssel'!$A:$B,2,)</f>
        <v>Stiftung allg.</v>
      </c>
      <c r="P209" s="51" t="s">
        <v>23289</v>
      </c>
      <c r="Q209" s="51" t="s">
        <v>23389</v>
      </c>
    </row>
    <row r="210" spans="2:17" ht="12.75" customHeight="1" outlineLevel="1">
      <c r="B210" s="33" t="s">
        <v>3096</v>
      </c>
      <c r="C210" s="34" t="s">
        <v>27</v>
      </c>
      <c r="D210" s="34" t="s">
        <v>28</v>
      </c>
      <c r="E210" s="35" t="s">
        <v>3097</v>
      </c>
      <c r="F210" s="52"/>
      <c r="G210" s="34" t="s">
        <v>3098</v>
      </c>
      <c r="H210" s="36">
        <f t="shared" si="12"/>
        <v>17</v>
      </c>
      <c r="I210" s="37" t="str">
        <f t="shared" si="13"/>
        <v>D0020800</v>
      </c>
      <c r="J210" s="34" t="str">
        <f t="shared" si="14"/>
        <v>GRK 2483 / 1: DynamInt</v>
      </c>
      <c r="K210" s="34" t="s">
        <v>7213</v>
      </c>
      <c r="L210" s="34" t="str">
        <f t="shared" si="15"/>
        <v>100000</v>
      </c>
      <c r="M210" s="34" t="s">
        <v>15424</v>
      </c>
      <c r="N210" s="51" t="str">
        <f>+VLOOKUP(G210,'[2]Erheb(D)'!$F:$AD,25,)</f>
        <v>D42</v>
      </c>
      <c r="O210" s="51" t="str">
        <f>+VLOOKUP(N210,'[2]AArt-Schlüssel'!$A:$B,2,)</f>
        <v>GRK/NWG</v>
      </c>
      <c r="P210" s="51" t="s">
        <v>23317</v>
      </c>
      <c r="Q210" s="51" t="s">
        <v>23417</v>
      </c>
    </row>
    <row r="211" spans="2:17" ht="12.75" customHeight="1" outlineLevel="1">
      <c r="B211" s="33" t="s">
        <v>2772</v>
      </c>
      <c r="C211" s="34" t="s">
        <v>27</v>
      </c>
      <c r="D211" s="34" t="s">
        <v>28</v>
      </c>
      <c r="E211" s="35" t="s">
        <v>2773</v>
      </c>
      <c r="F211" s="52"/>
      <c r="G211" s="34" t="s">
        <v>2774</v>
      </c>
      <c r="H211" s="36">
        <f t="shared" si="12"/>
        <v>17</v>
      </c>
      <c r="I211" s="37" t="str">
        <f t="shared" si="13"/>
        <v>D0020900</v>
      </c>
      <c r="J211" s="34" t="str">
        <f t="shared" si="14"/>
        <v>FOR 2265 / 1: TP A</v>
      </c>
      <c r="K211" s="34" t="s">
        <v>7106</v>
      </c>
      <c r="L211" s="34" t="str">
        <f t="shared" si="15"/>
        <v>100000</v>
      </c>
      <c r="M211" s="34" t="s">
        <v>15424</v>
      </c>
      <c r="N211" s="51" t="str">
        <f>+VLOOKUP(G211,'[2]Erheb(D)'!$F:$AD,25,)</f>
        <v>D42</v>
      </c>
      <c r="O211" s="51" t="str">
        <f>+VLOOKUP(N211,'[2]AArt-Schlüssel'!$A:$B,2,)</f>
        <v>GRK/NWG</v>
      </c>
      <c r="P211" s="51" t="s">
        <v>23313</v>
      </c>
      <c r="Q211" s="51" t="s">
        <v>23413</v>
      </c>
    </row>
    <row r="212" spans="2:17" ht="12.75" customHeight="1" outlineLevel="1">
      <c r="B212" s="33" t="s">
        <v>3508</v>
      </c>
      <c r="C212" s="34" t="s">
        <v>27</v>
      </c>
      <c r="D212" s="34" t="s">
        <v>28</v>
      </c>
      <c r="E212" s="35" t="s">
        <v>3509</v>
      </c>
      <c r="F212" s="52"/>
      <c r="G212" s="34" t="s">
        <v>3510</v>
      </c>
      <c r="H212" s="36">
        <f t="shared" si="12"/>
        <v>17</v>
      </c>
      <c r="I212" s="37" t="str">
        <f t="shared" si="13"/>
        <v>D0021000</v>
      </c>
      <c r="J212" s="34" t="str">
        <f t="shared" si="14"/>
        <v>KFOR 2235 / 2: Koordination</v>
      </c>
      <c r="K212" s="34" t="s">
        <v>7348</v>
      </c>
      <c r="L212" s="34" t="str">
        <f t="shared" si="15"/>
        <v>100000</v>
      </c>
      <c r="M212" s="34" t="s">
        <v>15424</v>
      </c>
      <c r="N212" s="51" t="str">
        <f>+VLOOKUP(G212,'[2]Erheb(D)'!$F:$AD,25,)</f>
        <v>D42</v>
      </c>
      <c r="O212" s="51" t="str">
        <f>+VLOOKUP(N212,'[2]AArt-Schlüssel'!$A:$B,2,)</f>
        <v>GRK/NWG</v>
      </c>
      <c r="P212" s="51" t="s">
        <v>23313</v>
      </c>
      <c r="Q212" s="51" t="s">
        <v>23413</v>
      </c>
    </row>
    <row r="213" spans="2:17" ht="12.75" customHeight="1" outlineLevel="1">
      <c r="B213" s="33" t="s">
        <v>3505</v>
      </c>
      <c r="C213" s="34" t="s">
        <v>27</v>
      </c>
      <c r="D213" s="34" t="s">
        <v>28</v>
      </c>
      <c r="E213" s="35" t="s">
        <v>3506</v>
      </c>
      <c r="F213" s="52"/>
      <c r="G213" s="34" t="s">
        <v>3507</v>
      </c>
      <c r="H213" s="36">
        <f t="shared" si="12"/>
        <v>17</v>
      </c>
      <c r="I213" s="37" t="str">
        <f t="shared" si="13"/>
        <v>D0021100</v>
      </c>
      <c r="J213" s="34" t="str">
        <f t="shared" si="14"/>
        <v>KFOR 2235 / 2: International Rule of Law</v>
      </c>
      <c r="K213" s="34" t="s">
        <v>7347</v>
      </c>
      <c r="L213" s="34" t="str">
        <f t="shared" si="15"/>
        <v>100000</v>
      </c>
      <c r="M213" s="34" t="s">
        <v>15424</v>
      </c>
      <c r="N213" s="51" t="str">
        <f>+VLOOKUP(G213,'[2]Erheb(D)'!$F:$AD,25,)</f>
        <v>D42</v>
      </c>
      <c r="O213" s="51" t="str">
        <f>+VLOOKUP(N213,'[2]AArt-Schlüssel'!$A:$B,2,)</f>
        <v>GRK/NWG</v>
      </c>
      <c r="P213" s="51" t="s">
        <v>23313</v>
      </c>
      <c r="Q213" s="51" t="s">
        <v>23413</v>
      </c>
    </row>
    <row r="214" spans="2:17" ht="12.75" customHeight="1" outlineLevel="1">
      <c r="B214" s="33" t="s">
        <v>3511</v>
      </c>
      <c r="C214" s="34" t="s">
        <v>27</v>
      </c>
      <c r="D214" s="34" t="s">
        <v>28</v>
      </c>
      <c r="E214" s="35" t="s">
        <v>3512</v>
      </c>
      <c r="F214" s="52"/>
      <c r="G214" s="34" t="s">
        <v>3513</v>
      </c>
      <c r="H214" s="36">
        <f t="shared" si="12"/>
        <v>17</v>
      </c>
      <c r="I214" s="37" t="str">
        <f t="shared" si="13"/>
        <v>D0021200</v>
      </c>
      <c r="J214" s="34" t="str">
        <f t="shared" si="14"/>
        <v>KFOR 2235 / 3: International Rule of Law</v>
      </c>
      <c r="K214" s="34" t="s">
        <v>7349</v>
      </c>
      <c r="L214" s="34" t="str">
        <f t="shared" si="15"/>
        <v>100000</v>
      </c>
      <c r="M214" s="34" t="s">
        <v>15424</v>
      </c>
      <c r="N214" s="51" t="str">
        <f>+VLOOKUP(G214,'[2]Erheb(D)'!$F:$AD,25,)</f>
        <v>D42</v>
      </c>
      <c r="O214" s="51" t="str">
        <f>+VLOOKUP(N214,'[2]AArt-Schlüssel'!$A:$B,2,)</f>
        <v>GRK/NWG</v>
      </c>
      <c r="P214" s="51" t="s">
        <v>23313</v>
      </c>
      <c r="Q214" s="51" t="s">
        <v>23413</v>
      </c>
    </row>
    <row r="215" spans="2:17" ht="12.75" customHeight="1" outlineLevel="1">
      <c r="B215" s="33" t="s">
        <v>3514</v>
      </c>
      <c r="C215" s="34" t="s">
        <v>27</v>
      </c>
      <c r="D215" s="34" t="s">
        <v>28</v>
      </c>
      <c r="E215" s="35" t="s">
        <v>3515</v>
      </c>
      <c r="F215" s="52"/>
      <c r="G215" s="34" t="s">
        <v>3516</v>
      </c>
      <c r="H215" s="36">
        <f t="shared" si="12"/>
        <v>17</v>
      </c>
      <c r="I215" s="37" t="str">
        <f t="shared" si="13"/>
        <v>D0021300</v>
      </c>
      <c r="J215" s="34" t="str">
        <f t="shared" si="14"/>
        <v>KFOR 2235 / 3: International Rule of Law</v>
      </c>
      <c r="K215" s="34" t="s">
        <v>7350</v>
      </c>
      <c r="L215" s="34" t="str">
        <f t="shared" si="15"/>
        <v>100000</v>
      </c>
      <c r="M215" s="34" t="s">
        <v>15424</v>
      </c>
      <c r="N215" s="51" t="str">
        <f>+VLOOKUP(G215,'[2]Erheb(D)'!$F:$AD,25,)</f>
        <v>D42</v>
      </c>
      <c r="O215" s="51" t="str">
        <f>+VLOOKUP(N215,'[2]AArt-Schlüssel'!$A:$B,2,)</f>
        <v>GRK/NWG</v>
      </c>
      <c r="P215" s="51" t="s">
        <v>23313</v>
      </c>
      <c r="Q215" s="51" t="s">
        <v>23413</v>
      </c>
    </row>
    <row r="216" spans="2:17" ht="12.75" customHeight="1" outlineLevel="1">
      <c r="B216" s="33" t="s">
        <v>3517</v>
      </c>
      <c r="C216" s="34" t="s">
        <v>27</v>
      </c>
      <c r="D216" s="34" t="s">
        <v>28</v>
      </c>
      <c r="E216" s="35" t="s">
        <v>3518</v>
      </c>
      <c r="F216" s="52"/>
      <c r="G216" s="34" t="s">
        <v>3519</v>
      </c>
      <c r="H216" s="36">
        <f t="shared" si="12"/>
        <v>17</v>
      </c>
      <c r="I216" s="37" t="str">
        <f t="shared" si="13"/>
        <v>D0021400</v>
      </c>
      <c r="J216" s="34" t="str">
        <f t="shared" si="14"/>
        <v>KFOR 2235 / 3: International Rule of Law</v>
      </c>
      <c r="K216" s="34" t="s">
        <v>7351</v>
      </c>
      <c r="L216" s="34" t="str">
        <f t="shared" si="15"/>
        <v>100000</v>
      </c>
      <c r="M216" s="34" t="s">
        <v>15424</v>
      </c>
      <c r="N216" s="51" t="str">
        <f>+VLOOKUP(G216,'[2]Erheb(D)'!$F:$AD,25,)</f>
        <v>D42</v>
      </c>
      <c r="O216" s="51" t="str">
        <f>+VLOOKUP(N216,'[2]AArt-Schlüssel'!$A:$B,2,)</f>
        <v>GRK/NWG</v>
      </c>
      <c r="P216" s="51" t="s">
        <v>23313</v>
      </c>
      <c r="Q216" s="51" t="s">
        <v>23413</v>
      </c>
    </row>
    <row r="217" spans="2:17" ht="12.75" customHeight="1" outlineLevel="1">
      <c r="B217" s="33" t="s">
        <v>3502</v>
      </c>
      <c r="C217" s="34" t="s">
        <v>27</v>
      </c>
      <c r="D217" s="34" t="s">
        <v>28</v>
      </c>
      <c r="E217" s="35" t="s">
        <v>3503</v>
      </c>
      <c r="F217" s="52"/>
      <c r="G217" s="34" t="s">
        <v>3504</v>
      </c>
      <c r="H217" s="36">
        <f t="shared" si="12"/>
        <v>17</v>
      </c>
      <c r="I217" s="37" t="str">
        <f t="shared" si="13"/>
        <v>D0021500</v>
      </c>
      <c r="J217" s="34" t="str">
        <f t="shared" si="14"/>
        <v>KFOR 2235 / 1: Koordination</v>
      </c>
      <c r="K217" s="34" t="s">
        <v>7346</v>
      </c>
      <c r="L217" s="34" t="str">
        <f t="shared" si="15"/>
        <v>100000</v>
      </c>
      <c r="M217" s="34" t="s">
        <v>15424</v>
      </c>
      <c r="N217" s="51" t="str">
        <f>+VLOOKUP(G217,'[2]Erheb(D)'!$F:$AD,25,)</f>
        <v>D42</v>
      </c>
      <c r="O217" s="51" t="str">
        <f>+VLOOKUP(N217,'[2]AArt-Schlüssel'!$A:$B,2,)</f>
        <v>GRK/NWG</v>
      </c>
      <c r="P217" s="51" t="s">
        <v>23313</v>
      </c>
      <c r="Q217" s="51" t="s">
        <v>23413</v>
      </c>
    </row>
    <row r="218" spans="2:17" ht="12.75" customHeight="1" outlineLevel="1">
      <c r="B218" s="33" t="s">
        <v>3499</v>
      </c>
      <c r="C218" s="34" t="s">
        <v>27</v>
      </c>
      <c r="D218" s="34" t="s">
        <v>28</v>
      </c>
      <c r="E218" s="35" t="s">
        <v>3500</v>
      </c>
      <c r="F218" s="52"/>
      <c r="G218" s="34" t="s">
        <v>3501</v>
      </c>
      <c r="H218" s="36">
        <f t="shared" si="12"/>
        <v>17</v>
      </c>
      <c r="I218" s="37" t="str">
        <f t="shared" si="13"/>
        <v>D0021600</v>
      </c>
      <c r="J218" s="34" t="str">
        <f t="shared" si="14"/>
        <v>KFOR 2235 / 1: International Rule of Law</v>
      </c>
      <c r="K218" s="34" t="s">
        <v>7345</v>
      </c>
      <c r="L218" s="34" t="str">
        <f t="shared" si="15"/>
        <v>100000</v>
      </c>
      <c r="M218" s="34" t="s">
        <v>15424</v>
      </c>
      <c r="N218" s="51" t="str">
        <f>+VLOOKUP(G218,'[2]Erheb(D)'!$F:$AD,25,)</f>
        <v>D42</v>
      </c>
      <c r="O218" s="51" t="str">
        <f>+VLOOKUP(N218,'[2]AArt-Schlüssel'!$A:$B,2,)</f>
        <v>GRK/NWG</v>
      </c>
      <c r="P218" s="51" t="s">
        <v>23313</v>
      </c>
      <c r="Q218" s="51" t="s">
        <v>23413</v>
      </c>
    </row>
    <row r="219" spans="2:17" ht="12.75" customHeight="1" outlineLevel="1">
      <c r="B219" s="33" t="s">
        <v>4190</v>
      </c>
      <c r="C219" s="34" t="s">
        <v>27</v>
      </c>
      <c r="D219" s="34" t="s">
        <v>28</v>
      </c>
      <c r="E219" s="35" t="s">
        <v>4191</v>
      </c>
      <c r="F219" s="52"/>
      <c r="G219" s="34" t="s">
        <v>4192</v>
      </c>
      <c r="H219" s="36">
        <f t="shared" si="12"/>
        <v>17</v>
      </c>
      <c r="I219" s="37" t="str">
        <f t="shared" si="13"/>
        <v>D0021700</v>
      </c>
      <c r="J219" s="34" t="str">
        <f t="shared" si="14"/>
        <v>NW: Administration of norm.</v>
      </c>
      <c r="K219" s="34" t="s">
        <v>7575</v>
      </c>
      <c r="L219" s="34" t="str">
        <f t="shared" si="15"/>
        <v>100000</v>
      </c>
      <c r="M219" s="34" t="s">
        <v>15424</v>
      </c>
      <c r="N219" s="51" t="str">
        <f>+VLOOKUP(G219,'[2]Erheb(D)'!$F:$AD,25,)</f>
        <v>D31</v>
      </c>
      <c r="O219" s="51" t="str">
        <f>+VLOOKUP(N219,'[2]AArt-Schlüssel'!$A:$B,2,)</f>
        <v>Stiftung allg.</v>
      </c>
      <c r="P219" s="51" t="s">
        <v>23316</v>
      </c>
      <c r="Q219" s="51" t="s">
        <v>23416</v>
      </c>
    </row>
    <row r="220" spans="2:17" ht="12.75" customHeight="1" outlineLevel="1">
      <c r="B220" s="33" t="s">
        <v>6427</v>
      </c>
      <c r="C220" s="34" t="s">
        <v>27</v>
      </c>
      <c r="D220" s="34" t="s">
        <v>28</v>
      </c>
      <c r="E220" s="35" t="s">
        <v>6428</v>
      </c>
      <c r="F220" s="52"/>
      <c r="G220" s="34" t="s">
        <v>6429</v>
      </c>
      <c r="H220" s="36">
        <f t="shared" si="12"/>
        <v>17</v>
      </c>
      <c r="I220" s="37" t="str">
        <f t="shared" si="13"/>
        <v>D0021800</v>
      </c>
      <c r="J220" s="34" t="str">
        <f t="shared" si="14"/>
        <v>Zukunft der Gesetzgebung und des Verfass</v>
      </c>
      <c r="K220" s="34" t="s">
        <v>8266</v>
      </c>
      <c r="L220" s="34" t="str">
        <f t="shared" si="15"/>
        <v>100000</v>
      </c>
      <c r="M220" s="34" t="s">
        <v>15424</v>
      </c>
      <c r="N220" s="51" t="str">
        <f>+VLOOKUP(G220,'[2]Erheb(D)'!$F:$AD,25,)</f>
        <v>D12</v>
      </c>
      <c r="O220" s="51" t="str">
        <f>+VLOOKUP(N220,'[2]AArt-Schlüssel'!$A:$B,2,)</f>
        <v>Allg. GG    mit Ausg.-gruppen</v>
      </c>
      <c r="P220" s="51" t="s">
        <v>23302</v>
      </c>
      <c r="Q220" s="51" t="s">
        <v>23402</v>
      </c>
    </row>
    <row r="221" spans="2:17" ht="12.75" customHeight="1" outlineLevel="1">
      <c r="B221" s="33" t="s">
        <v>5962</v>
      </c>
      <c r="C221" s="34" t="s">
        <v>27</v>
      </c>
      <c r="D221" s="34" t="s">
        <v>28</v>
      </c>
      <c r="E221" s="35" t="s">
        <v>5963</v>
      </c>
      <c r="F221" s="52"/>
      <c r="G221" s="34" t="s">
        <v>5964</v>
      </c>
      <c r="H221" s="36">
        <f t="shared" si="12"/>
        <v>17</v>
      </c>
      <c r="I221" s="37" t="str">
        <f t="shared" si="13"/>
        <v>D0021900</v>
      </c>
      <c r="J221" s="34" t="str">
        <f t="shared" si="14"/>
        <v>Umwelt - Klima - Technik - Katastrophe (</v>
      </c>
      <c r="K221" s="34" t="s">
        <v>8096</v>
      </c>
      <c r="L221" s="34" t="str">
        <f t="shared" si="15"/>
        <v>100000</v>
      </c>
      <c r="M221" s="34" t="s">
        <v>15424</v>
      </c>
      <c r="N221" s="51" t="str">
        <f>+VLOOKUP(G221,'[2]Erheb(D)'!$F:$AD,25,)</f>
        <v>D12</v>
      </c>
      <c r="O221" s="51" t="str">
        <f>+VLOOKUP(N221,'[2]AArt-Schlüssel'!$A:$B,2,)</f>
        <v>Allg. GG    mit Ausg.-gruppen</v>
      </c>
      <c r="P221" s="51" t="s">
        <v>23302</v>
      </c>
      <c r="Q221" s="51" t="s">
        <v>23402</v>
      </c>
    </row>
    <row r="222" spans="2:17" ht="12.75" customHeight="1" outlineLevel="1">
      <c r="B222" s="33" t="s">
        <v>4073</v>
      </c>
      <c r="C222" s="34" t="s">
        <v>27</v>
      </c>
      <c r="D222" s="34" t="s">
        <v>28</v>
      </c>
      <c r="E222" s="35" t="s">
        <v>4074</v>
      </c>
      <c r="F222" s="52"/>
      <c r="G222" s="34" t="s">
        <v>4075</v>
      </c>
      <c r="H222" s="36">
        <f t="shared" si="12"/>
        <v>17</v>
      </c>
      <c r="I222" s="37" t="str">
        <f t="shared" si="13"/>
        <v>D0022000</v>
      </c>
      <c r="J222" s="34" t="str">
        <f t="shared" si="14"/>
        <v>Neue Entwicklungen</v>
      </c>
      <c r="K222" s="34" t="s">
        <v>7534</v>
      </c>
      <c r="L222" s="34" t="str">
        <f t="shared" si="15"/>
        <v>100000</v>
      </c>
      <c r="M222" s="34" t="s">
        <v>15424</v>
      </c>
      <c r="N222" s="51" t="str">
        <f>+VLOOKUP(G222,'[2]Erheb(D)'!$F:$AD,25,)</f>
        <v>D12</v>
      </c>
      <c r="O222" s="51" t="str">
        <f>+VLOOKUP(N222,'[2]AArt-Schlüssel'!$A:$B,2,)</f>
        <v>Allg. GG    mit Ausg.-gruppen</v>
      </c>
      <c r="P222" s="51" t="s">
        <v>23302</v>
      </c>
      <c r="Q222" s="51" t="s">
        <v>23402</v>
      </c>
    </row>
    <row r="223" spans="2:17" ht="12.75" customHeight="1" outlineLevel="1">
      <c r="B223" s="33" t="s">
        <v>5535</v>
      </c>
      <c r="C223" s="34" t="s">
        <v>27</v>
      </c>
      <c r="D223" s="34" t="s">
        <v>28</v>
      </c>
      <c r="E223" s="35" t="s">
        <v>5536</v>
      </c>
      <c r="F223" s="52"/>
      <c r="G223" s="34" t="s">
        <v>5537</v>
      </c>
      <c r="H223" s="36">
        <f t="shared" si="12"/>
        <v>17</v>
      </c>
      <c r="I223" s="37" t="str">
        <f t="shared" si="13"/>
        <v>D0022100</v>
      </c>
      <c r="J223" s="34" t="str">
        <f t="shared" si="14"/>
        <v>Spende für die LGF</v>
      </c>
      <c r="K223" s="34" t="s">
        <v>7957</v>
      </c>
      <c r="L223" s="34" t="str">
        <f t="shared" si="15"/>
        <v>210200</v>
      </c>
      <c r="M223" s="34" t="s">
        <v>15483</v>
      </c>
      <c r="N223" s="51" t="str">
        <f>+VLOOKUP(G223,'[2]Erheb(D)'!$F:$AD,25,)</f>
        <v>D11</v>
      </c>
      <c r="O223" s="51" t="str">
        <f>+VLOOKUP(N223,'[2]AArt-Schlüssel'!$A:$B,2,)</f>
        <v>Allg. GG ohne Ausg.-gruppen</v>
      </c>
      <c r="P223" s="51" t="s">
        <v>23284</v>
      </c>
      <c r="Q223" s="51" t="s">
        <v>928</v>
      </c>
    </row>
    <row r="224" spans="2:17" ht="12.75" customHeight="1" outlineLevel="1">
      <c r="B224" s="33" t="s">
        <v>4762</v>
      </c>
      <c r="C224" s="34" t="s">
        <v>27</v>
      </c>
      <c r="D224" s="34" t="s">
        <v>28</v>
      </c>
      <c r="E224" s="35" t="s">
        <v>4763</v>
      </c>
      <c r="F224" s="52"/>
      <c r="G224" s="34" t="s">
        <v>4764</v>
      </c>
      <c r="H224" s="36">
        <f t="shared" si="12"/>
        <v>17</v>
      </c>
      <c r="I224" s="37" t="str">
        <f t="shared" si="13"/>
        <v>D0022200</v>
      </c>
      <c r="J224" s="34" t="str">
        <f t="shared" si="14"/>
        <v>Sammelkonto</v>
      </c>
      <c r="K224" s="34" t="s">
        <v>928</v>
      </c>
      <c r="L224" s="34" t="str">
        <f t="shared" si="15"/>
        <v>211111</v>
      </c>
      <c r="M224" s="34" t="s">
        <v>15485</v>
      </c>
      <c r="N224" s="51" t="str">
        <f>+VLOOKUP(G224,'[2]Erheb(D)'!$F:$AD,25,)</f>
        <v>D11</v>
      </c>
      <c r="O224" s="51" t="str">
        <f>+VLOOKUP(N224,'[2]AArt-Schlüssel'!$A:$B,2,)</f>
        <v>Allg. GG ohne Ausg.-gruppen</v>
      </c>
      <c r="P224" s="51" t="s">
        <v>23284</v>
      </c>
      <c r="Q224" s="51" t="s">
        <v>928</v>
      </c>
    </row>
    <row r="225" spans="2:17" ht="12.75" customHeight="1" outlineLevel="1">
      <c r="B225" s="33" t="s">
        <v>5555</v>
      </c>
      <c r="C225" s="34" t="s">
        <v>27</v>
      </c>
      <c r="D225" s="34" t="s">
        <v>28</v>
      </c>
      <c r="E225" s="35" t="s">
        <v>5556</v>
      </c>
      <c r="F225" s="52"/>
      <c r="G225" s="34" t="s">
        <v>5557</v>
      </c>
      <c r="H225" s="36">
        <f t="shared" si="12"/>
        <v>17</v>
      </c>
      <c r="I225" s="37" t="str">
        <f t="shared" si="13"/>
        <v>D0022300</v>
      </c>
      <c r="J225" s="34" t="str">
        <f t="shared" si="14"/>
        <v>Spenden IPG</v>
      </c>
      <c r="K225" s="34" t="s">
        <v>7964</v>
      </c>
      <c r="L225" s="34" t="str">
        <f t="shared" si="15"/>
        <v>211111</v>
      </c>
      <c r="M225" s="34" t="s">
        <v>15485</v>
      </c>
      <c r="N225" s="51" t="str">
        <f>+VLOOKUP(G225,'[2]Erheb(D)'!$F:$AD,25,)</f>
        <v>D12</v>
      </c>
      <c r="O225" s="51" t="str">
        <f>+VLOOKUP(N225,'[2]AArt-Schlüssel'!$A:$B,2,)</f>
        <v>Allg. GG    mit Ausg.-gruppen</v>
      </c>
      <c r="P225" s="51" t="s">
        <v>23298</v>
      </c>
      <c r="Q225" s="51" t="s">
        <v>23398</v>
      </c>
    </row>
    <row r="226" spans="2:17" ht="12.75" customHeight="1" outlineLevel="1">
      <c r="B226" s="33" t="s">
        <v>6278</v>
      </c>
      <c r="C226" s="34" t="s">
        <v>27</v>
      </c>
      <c r="D226" s="34" t="s">
        <v>28</v>
      </c>
      <c r="E226" s="35" t="s">
        <v>6279</v>
      </c>
      <c r="F226" s="52"/>
      <c r="G226" s="34" t="s">
        <v>6280</v>
      </c>
      <c r="H226" s="36">
        <f t="shared" si="12"/>
        <v>17</v>
      </c>
      <c r="I226" s="37" t="str">
        <f t="shared" si="13"/>
        <v>D0022400</v>
      </c>
      <c r="J226" s="34" t="str">
        <f t="shared" si="14"/>
        <v>wubib</v>
      </c>
      <c r="K226" s="34" t="s">
        <v>8201</v>
      </c>
      <c r="L226" s="34" t="str">
        <f t="shared" si="15"/>
        <v>211111</v>
      </c>
      <c r="M226" s="34" t="s">
        <v>15485</v>
      </c>
      <c r="N226" s="51" t="str">
        <f>+VLOOKUP(G226,'[2]Erheb(D)'!$F:$AD,25,)</f>
        <v>D43</v>
      </c>
      <c r="O226" s="51" t="str">
        <f>+VLOOKUP(N226,'[2]AArt-Schlüssel'!$A:$B,2,)</f>
        <v>Sachbeihilfe</v>
      </c>
      <c r="P226" s="51" t="s">
        <v>23304</v>
      </c>
      <c r="Q226" s="51" t="s">
        <v>23404</v>
      </c>
    </row>
    <row r="227" spans="2:17" ht="12.75" customHeight="1" outlineLevel="1">
      <c r="B227" s="33" t="s">
        <v>1475</v>
      </c>
      <c r="C227" s="34" t="s">
        <v>27</v>
      </c>
      <c r="D227" s="34" t="s">
        <v>28</v>
      </c>
      <c r="E227" s="35" t="s">
        <v>1476</v>
      </c>
      <c r="F227" s="52"/>
      <c r="G227" s="34" t="s">
        <v>1477</v>
      </c>
      <c r="H227" s="36">
        <f t="shared" si="12"/>
        <v>17</v>
      </c>
      <c r="I227" s="37" t="str">
        <f t="shared" si="13"/>
        <v>D0022500</v>
      </c>
      <c r="J227" s="34" t="str">
        <f t="shared" si="14"/>
        <v>BonaRes</v>
      </c>
      <c r="K227" s="34" t="s">
        <v>6644</v>
      </c>
      <c r="L227" s="34" t="str">
        <f t="shared" si="15"/>
        <v>211111</v>
      </c>
      <c r="M227" s="34" t="s">
        <v>15485</v>
      </c>
      <c r="N227" s="51" t="str">
        <f>+VLOOKUP(G227,'[2]Erheb(D)'!$F:$AD,25,)</f>
        <v>D21</v>
      </c>
      <c r="O227" s="51" t="str">
        <f>+VLOOKUP(N227,'[2]AArt-Schlüssel'!$A:$B,2,)</f>
        <v>BMBF Standard</v>
      </c>
      <c r="P227" s="51" t="s">
        <v>23291</v>
      </c>
      <c r="Q227" s="51" t="s">
        <v>23391</v>
      </c>
    </row>
    <row r="228" spans="2:17" ht="12.75" customHeight="1" outlineLevel="1">
      <c r="B228" s="33" t="s">
        <v>4454</v>
      </c>
      <c r="C228" s="34" t="s">
        <v>27</v>
      </c>
      <c r="D228" s="34" t="s">
        <v>28</v>
      </c>
      <c r="E228" s="35" t="s">
        <v>4455</v>
      </c>
      <c r="F228" s="52"/>
      <c r="G228" s="34" t="s">
        <v>4456</v>
      </c>
      <c r="H228" s="36">
        <f t="shared" si="12"/>
        <v>17</v>
      </c>
      <c r="I228" s="37" t="str">
        <f t="shared" si="13"/>
        <v>D0022600</v>
      </c>
      <c r="J228" s="34" t="str">
        <f t="shared" si="14"/>
        <v>PROFILING</v>
      </c>
      <c r="K228" s="34" t="s">
        <v>7665</v>
      </c>
      <c r="L228" s="34" t="str">
        <f t="shared" si="15"/>
        <v>211111</v>
      </c>
      <c r="M228" s="34" t="s">
        <v>15485</v>
      </c>
      <c r="N228" s="51" t="str">
        <f>+VLOOKUP(G228,'[2]Erheb(D)'!$F:$AD,25,)</f>
        <v>D43</v>
      </c>
      <c r="O228" s="51" t="str">
        <f>+VLOOKUP(N228,'[2]AArt-Schlüssel'!$A:$B,2,)</f>
        <v>Sachbeihilfe</v>
      </c>
      <c r="P228" s="51" t="s">
        <v>23304</v>
      </c>
      <c r="Q228" s="51" t="s">
        <v>23404</v>
      </c>
    </row>
    <row r="229" spans="2:17" ht="12.75" customHeight="1" outlineLevel="1">
      <c r="B229" s="33" t="s">
        <v>4995</v>
      </c>
      <c r="C229" s="34" t="s">
        <v>27</v>
      </c>
      <c r="D229" s="34" t="s">
        <v>28</v>
      </c>
      <c r="E229" s="35" t="s">
        <v>4996</v>
      </c>
      <c r="F229" s="52"/>
      <c r="G229" s="34" t="s">
        <v>4997</v>
      </c>
      <c r="H229" s="36">
        <f t="shared" si="12"/>
        <v>17</v>
      </c>
      <c r="I229" s="37" t="str">
        <f t="shared" si="13"/>
        <v>D0022700</v>
      </c>
      <c r="J229" s="34" t="str">
        <f t="shared" si="14"/>
        <v>Sammelkonto AF</v>
      </c>
      <c r="K229" s="34" t="s">
        <v>7762</v>
      </c>
      <c r="L229" s="34" t="str">
        <f t="shared" si="15"/>
        <v>211111</v>
      </c>
      <c r="M229" s="34" t="s">
        <v>23205</v>
      </c>
      <c r="N229" s="51" t="str">
        <f>+VLOOKUP(G229,'[2]Erheb(D)'!$F:$AD,25,)</f>
        <v>D11</v>
      </c>
      <c r="O229" s="51" t="str">
        <f>+VLOOKUP(N229,'[2]AArt-Schlüssel'!$A:$B,2,)</f>
        <v>Allg. GG ohne Ausg.-gruppen</v>
      </c>
      <c r="P229" s="51" t="s">
        <v>23284</v>
      </c>
      <c r="Q229" s="51" t="s">
        <v>928</v>
      </c>
    </row>
    <row r="230" spans="2:17" ht="12.75" customHeight="1" outlineLevel="1">
      <c r="B230" s="33" t="s">
        <v>4686</v>
      </c>
      <c r="C230" s="34" t="s">
        <v>27</v>
      </c>
      <c r="D230" s="34" t="s">
        <v>28</v>
      </c>
      <c r="E230" s="35" t="s">
        <v>4687</v>
      </c>
      <c r="F230" s="52"/>
      <c r="G230" s="34" t="s">
        <v>4688</v>
      </c>
      <c r="H230" s="36">
        <f t="shared" si="12"/>
        <v>17</v>
      </c>
      <c r="I230" s="37" t="str">
        <f t="shared" si="13"/>
        <v>D0022800</v>
      </c>
      <c r="J230" s="34" t="str">
        <f t="shared" si="14"/>
        <v>RESTOR</v>
      </c>
      <c r="K230" s="34" t="s">
        <v>7740</v>
      </c>
      <c r="L230" s="34" t="str">
        <f t="shared" si="15"/>
        <v>211111</v>
      </c>
      <c r="M230" s="34" t="s">
        <v>15485</v>
      </c>
      <c r="N230" s="51" t="str">
        <f>+VLOOKUP(G230,'[2]Erheb(D)'!$F:$AD,25,)</f>
        <v>D31</v>
      </c>
      <c r="O230" s="51" t="str">
        <f>+VLOOKUP(N230,'[2]AArt-Schlüssel'!$A:$B,2,)</f>
        <v>Stiftung allg.</v>
      </c>
      <c r="P230" s="51" t="s">
        <v>23292</v>
      </c>
      <c r="Q230" s="51" t="s">
        <v>23392</v>
      </c>
    </row>
    <row r="231" spans="2:17" ht="12.75" customHeight="1" outlineLevel="1">
      <c r="B231" s="33" t="s">
        <v>4765</v>
      </c>
      <c r="C231" s="34" t="s">
        <v>27</v>
      </c>
      <c r="D231" s="34" t="s">
        <v>28</v>
      </c>
      <c r="E231" s="35" t="s">
        <v>4766</v>
      </c>
      <c r="F231" s="52"/>
      <c r="G231" s="34" t="s">
        <v>4767</v>
      </c>
      <c r="H231" s="36">
        <f t="shared" si="12"/>
        <v>17</v>
      </c>
      <c r="I231" s="37" t="str">
        <f t="shared" si="13"/>
        <v>D0022900</v>
      </c>
      <c r="J231" s="34" t="str">
        <f t="shared" si="14"/>
        <v>Sammelkonto</v>
      </c>
      <c r="K231" s="34" t="s">
        <v>928</v>
      </c>
      <c r="L231" s="34" t="str">
        <f t="shared" si="15"/>
        <v>211113</v>
      </c>
      <c r="M231" s="34" t="s">
        <v>15486</v>
      </c>
      <c r="N231" s="51" t="str">
        <f>+VLOOKUP(G231,'[2]Erheb(D)'!$F:$AD,25,)</f>
        <v>D11</v>
      </c>
      <c r="O231" s="51" t="str">
        <f>+VLOOKUP(N231,'[2]AArt-Schlüssel'!$A:$B,2,)</f>
        <v>Allg. GG ohne Ausg.-gruppen</v>
      </c>
      <c r="P231" s="51" t="s">
        <v>23284</v>
      </c>
      <c r="Q231" s="51" t="s">
        <v>928</v>
      </c>
    </row>
    <row r="232" spans="2:17" ht="12.75" customHeight="1" outlineLevel="1">
      <c r="B232" s="33" t="s">
        <v>1404</v>
      </c>
      <c r="C232" s="34" t="s">
        <v>27</v>
      </c>
      <c r="D232" s="34" t="s">
        <v>28</v>
      </c>
      <c r="E232" s="35" t="s">
        <v>1405</v>
      </c>
      <c r="F232" s="52"/>
      <c r="G232" s="34" t="s">
        <v>1406</v>
      </c>
      <c r="H232" s="36">
        <f t="shared" si="12"/>
        <v>17</v>
      </c>
      <c r="I232" s="37" t="str">
        <f t="shared" si="13"/>
        <v>D0023000</v>
      </c>
      <c r="J232" s="34" t="str">
        <f t="shared" si="14"/>
        <v>BEWAMO</v>
      </c>
      <c r="K232" s="34" t="s">
        <v>6621</v>
      </c>
      <c r="L232" s="34" t="str">
        <f t="shared" si="15"/>
        <v>211113</v>
      </c>
      <c r="M232" s="34" t="s">
        <v>15486</v>
      </c>
      <c r="N232" s="51" t="str">
        <f>+VLOOKUP(G232,'[2]Erheb(D)'!$F:$AD,25,)</f>
        <v>D21</v>
      </c>
      <c r="O232" s="51" t="str">
        <f>+VLOOKUP(N232,'[2]AArt-Schlüssel'!$A:$B,2,)</f>
        <v>BMBF Standard</v>
      </c>
      <c r="P232" s="51" t="s">
        <v>23318</v>
      </c>
      <c r="Q232" s="51" t="s">
        <v>23418</v>
      </c>
    </row>
    <row r="233" spans="2:17" ht="12.75" customHeight="1" outlineLevel="1">
      <c r="B233" s="33" t="s">
        <v>1517</v>
      </c>
      <c r="C233" s="34" t="s">
        <v>27</v>
      </c>
      <c r="D233" s="34" t="s">
        <v>28</v>
      </c>
      <c r="E233" s="35" t="s">
        <v>1518</v>
      </c>
      <c r="F233" s="52"/>
      <c r="G233" s="34" t="s">
        <v>1519</v>
      </c>
      <c r="H233" s="36">
        <f t="shared" si="12"/>
        <v>17</v>
      </c>
      <c r="I233" s="37" t="str">
        <f t="shared" si="13"/>
        <v>D0023100</v>
      </c>
      <c r="J233" s="34" t="str">
        <f t="shared" si="14"/>
        <v>CARB-ASIA</v>
      </c>
      <c r="K233" s="34" t="s">
        <v>6655</v>
      </c>
      <c r="L233" s="34" t="str">
        <f t="shared" si="15"/>
        <v>211113</v>
      </c>
      <c r="M233" s="34" t="s">
        <v>15486</v>
      </c>
      <c r="N233" s="51" t="str">
        <f>+VLOOKUP(G233,'[2]Erheb(D)'!$F:$AD,25,)</f>
        <v>D21</v>
      </c>
      <c r="O233" s="51" t="str">
        <f>+VLOOKUP(N233,'[2]AArt-Schlüssel'!$A:$B,2,)</f>
        <v>BMBF Standard</v>
      </c>
      <c r="P233" s="51" t="s">
        <v>23319</v>
      </c>
      <c r="Q233" s="51" t="s">
        <v>23419</v>
      </c>
    </row>
    <row r="234" spans="2:17" ht="12.75" customHeight="1" outlineLevel="1">
      <c r="B234" s="33" t="s">
        <v>6224</v>
      </c>
      <c r="C234" s="34" t="s">
        <v>27</v>
      </c>
      <c r="D234" s="34" t="s">
        <v>28</v>
      </c>
      <c r="E234" s="35" t="s">
        <v>6225</v>
      </c>
      <c r="F234" s="52"/>
      <c r="G234" s="34" t="s">
        <v>6226</v>
      </c>
      <c r="H234" s="36">
        <f t="shared" si="12"/>
        <v>17</v>
      </c>
      <c r="I234" s="37" t="str">
        <f t="shared" si="13"/>
        <v>D0023200</v>
      </c>
      <c r="J234" s="34" t="str">
        <f t="shared" si="14"/>
        <v>WIKIMooS</v>
      </c>
      <c r="K234" s="34" t="s">
        <v>8184</v>
      </c>
      <c r="L234" s="34" t="str">
        <f t="shared" si="15"/>
        <v>211113</v>
      </c>
      <c r="M234" s="34" t="s">
        <v>15486</v>
      </c>
      <c r="N234" s="51" t="str">
        <f>+VLOOKUP(G234,'[2]Erheb(D)'!$F:$AD,25,)</f>
        <v>D31</v>
      </c>
      <c r="O234" s="51" t="str">
        <f>+VLOOKUP(N234,'[2]AArt-Schlüssel'!$A:$B,2,)</f>
        <v>Stiftung allg.</v>
      </c>
      <c r="P234" s="51" t="s">
        <v>23320</v>
      </c>
      <c r="Q234" s="51" t="s">
        <v>23420</v>
      </c>
    </row>
    <row r="235" spans="2:17" ht="12.75" customHeight="1" outlineLevel="1">
      <c r="B235" s="33" t="s">
        <v>3609</v>
      </c>
      <c r="C235" s="34" t="s">
        <v>27</v>
      </c>
      <c r="D235" s="34" t="s">
        <v>28</v>
      </c>
      <c r="E235" s="35" t="s">
        <v>3610</v>
      </c>
      <c r="F235" s="52"/>
      <c r="G235" s="34" t="s">
        <v>3611</v>
      </c>
      <c r="H235" s="36">
        <f t="shared" si="12"/>
        <v>17</v>
      </c>
      <c r="I235" s="37" t="str">
        <f t="shared" si="13"/>
        <v>D0023300</v>
      </c>
      <c r="J235" s="34" t="str">
        <f t="shared" si="14"/>
        <v>Kosie</v>
      </c>
      <c r="K235" s="34" t="s">
        <v>7382</v>
      </c>
      <c r="L235" s="34" t="str">
        <f t="shared" si="15"/>
        <v>211113</v>
      </c>
      <c r="M235" s="34" t="s">
        <v>15486</v>
      </c>
      <c r="N235" s="51" t="str">
        <f>+VLOOKUP(G235,'[2]Erheb(D)'!$F:$AD,25,)</f>
        <v>D12</v>
      </c>
      <c r="O235" s="51" t="str">
        <f>+VLOOKUP(N235,'[2]AArt-Schlüssel'!$A:$B,2,)</f>
        <v>Allg. GG    mit Ausg.-gruppen</v>
      </c>
      <c r="P235" s="51" t="s">
        <v>23321</v>
      </c>
      <c r="Q235" s="51" t="s">
        <v>23421</v>
      </c>
    </row>
    <row r="236" spans="2:17" ht="12.75" customHeight="1" outlineLevel="1">
      <c r="B236" s="33" t="s">
        <v>3033</v>
      </c>
      <c r="C236" s="34" t="s">
        <v>27</v>
      </c>
      <c r="D236" s="34" t="s">
        <v>28</v>
      </c>
      <c r="E236" s="35" t="s">
        <v>3034</v>
      </c>
      <c r="F236" s="52"/>
      <c r="G236" s="34" t="s">
        <v>3035</v>
      </c>
      <c r="H236" s="36">
        <f t="shared" si="12"/>
        <v>17</v>
      </c>
      <c r="I236" s="37" t="str">
        <f t="shared" si="13"/>
        <v>D0023400</v>
      </c>
      <c r="J236" s="34" t="str">
        <f t="shared" si="14"/>
        <v>Green-Cycle</v>
      </c>
      <c r="K236" s="34" t="s">
        <v>7193</v>
      </c>
      <c r="L236" s="34" t="str">
        <f t="shared" si="15"/>
        <v>211118</v>
      </c>
      <c r="M236" s="34" t="s">
        <v>15487</v>
      </c>
      <c r="N236" s="51" t="str">
        <f>+VLOOKUP(G236,'[2]Erheb(D)'!$F:$AD,25,)</f>
        <v>D12</v>
      </c>
      <c r="O236" s="51" t="str">
        <f>+VLOOKUP(N236,'[2]AArt-Schlüssel'!$A:$B,2,)</f>
        <v>Allg. GG    mit Ausg.-gruppen</v>
      </c>
      <c r="P236" s="51" t="s">
        <v>23322</v>
      </c>
      <c r="Q236" s="51" t="s">
        <v>23422</v>
      </c>
    </row>
    <row r="237" spans="2:17" ht="12.75" customHeight="1" outlineLevel="1">
      <c r="B237" s="33" t="s">
        <v>3301</v>
      </c>
      <c r="C237" s="34" t="s">
        <v>27</v>
      </c>
      <c r="D237" s="34" t="s">
        <v>28</v>
      </c>
      <c r="E237" s="35" t="s">
        <v>3302</v>
      </c>
      <c r="F237" s="52"/>
      <c r="G237" s="34" t="s">
        <v>3303</v>
      </c>
      <c r="H237" s="36">
        <f t="shared" si="12"/>
        <v>17</v>
      </c>
      <c r="I237" s="37" t="str">
        <f t="shared" si="13"/>
        <v>D0023500</v>
      </c>
      <c r="J237" s="34" t="str">
        <f t="shared" si="14"/>
        <v>HUMOR</v>
      </c>
      <c r="K237" s="34" t="s">
        <v>7281</v>
      </c>
      <c r="L237" s="34" t="str">
        <f t="shared" si="15"/>
        <v>211118</v>
      </c>
      <c r="M237" s="34" t="s">
        <v>15487</v>
      </c>
      <c r="N237" s="51" t="str">
        <f>+VLOOKUP(G237,'[2]Erheb(D)'!$F:$AD,25,)</f>
        <v>D21</v>
      </c>
      <c r="O237" s="51" t="str">
        <f>+VLOOKUP(N237,'[2]AArt-Schlüssel'!$A:$B,2,)</f>
        <v>BMBF Standard</v>
      </c>
      <c r="P237" s="51" t="s">
        <v>23318</v>
      </c>
      <c r="Q237" s="51" t="s">
        <v>23418</v>
      </c>
    </row>
    <row r="238" spans="2:17" ht="12.75" customHeight="1" outlineLevel="1">
      <c r="B238" s="33" t="s">
        <v>3685</v>
      </c>
      <c r="C238" s="34" t="s">
        <v>27</v>
      </c>
      <c r="D238" s="34" t="s">
        <v>28</v>
      </c>
      <c r="E238" s="35" t="s">
        <v>3686</v>
      </c>
      <c r="F238" s="52"/>
      <c r="G238" s="34" t="s">
        <v>3687</v>
      </c>
      <c r="H238" s="36">
        <f t="shared" si="12"/>
        <v>17</v>
      </c>
      <c r="I238" s="37" t="str">
        <f t="shared" si="13"/>
        <v>D0023600</v>
      </c>
      <c r="J238" s="34" t="str">
        <f t="shared" si="14"/>
        <v>LegumeGap</v>
      </c>
      <c r="K238" s="34" t="s">
        <v>7408</v>
      </c>
      <c r="L238" s="34" t="str">
        <f t="shared" si="15"/>
        <v>211126</v>
      </c>
      <c r="M238" s="34" t="s">
        <v>15490</v>
      </c>
      <c r="N238" s="51" t="str">
        <f>+VLOOKUP(G238,'[2]Erheb(D)'!$F:$AD,25,)</f>
        <v>D21</v>
      </c>
      <c r="O238" s="51" t="str">
        <f>+VLOOKUP(N238,'[2]AArt-Schlüssel'!$A:$B,2,)</f>
        <v>BMBF Standard</v>
      </c>
      <c r="P238" s="51" t="s">
        <v>23291</v>
      </c>
      <c r="Q238" s="51" t="s">
        <v>23391</v>
      </c>
    </row>
    <row r="239" spans="2:17" ht="12.75" customHeight="1" outlineLevel="1">
      <c r="B239" s="33" t="s">
        <v>5558</v>
      </c>
      <c r="C239" s="34" t="s">
        <v>27</v>
      </c>
      <c r="D239" s="34" t="s">
        <v>28</v>
      </c>
      <c r="E239" s="35" t="s">
        <v>5559</v>
      </c>
      <c r="F239" s="52"/>
      <c r="G239" s="34" t="s">
        <v>5560</v>
      </c>
      <c r="H239" s="36">
        <f t="shared" si="12"/>
        <v>17</v>
      </c>
      <c r="I239" s="37" t="str">
        <f t="shared" si="13"/>
        <v>D0023700</v>
      </c>
      <c r="J239" s="34" t="str">
        <f t="shared" si="14"/>
        <v>Spenden Versuchsstation Pfl.bauwiss.</v>
      </c>
      <c r="K239" s="34" t="s">
        <v>7965</v>
      </c>
      <c r="L239" s="34" t="str">
        <f t="shared" si="15"/>
        <v>211129</v>
      </c>
      <c r="M239" s="34" t="s">
        <v>15492</v>
      </c>
      <c r="N239" s="51" t="str">
        <f>+VLOOKUP(G239,'[2]Erheb(D)'!$F:$AD,25,)</f>
        <v>D12</v>
      </c>
      <c r="O239" s="51" t="str">
        <f>+VLOOKUP(N239,'[2]AArt-Schlüssel'!$A:$B,2,)</f>
        <v>Allg. GG    mit Ausg.-gruppen</v>
      </c>
      <c r="P239" s="51" t="s">
        <v>23298</v>
      </c>
      <c r="Q239" s="51" t="s">
        <v>23398</v>
      </c>
    </row>
    <row r="240" spans="2:17" ht="12.75" customHeight="1" outlineLevel="1">
      <c r="B240" s="33" t="s">
        <v>1478</v>
      </c>
      <c r="C240" s="34" t="s">
        <v>27</v>
      </c>
      <c r="D240" s="34" t="s">
        <v>28</v>
      </c>
      <c r="E240" s="35" t="s">
        <v>1479</v>
      </c>
      <c r="F240" s="52"/>
      <c r="G240" s="34" t="s">
        <v>1480</v>
      </c>
      <c r="H240" s="36">
        <f t="shared" si="12"/>
        <v>17</v>
      </c>
      <c r="I240" s="37" t="str">
        <f t="shared" si="13"/>
        <v>D0023800</v>
      </c>
      <c r="J240" s="34" t="str">
        <f t="shared" si="14"/>
        <v>BonaRes</v>
      </c>
      <c r="K240" s="34" t="s">
        <v>6644</v>
      </c>
      <c r="L240" s="34" t="str">
        <f t="shared" si="15"/>
        <v>211129</v>
      </c>
      <c r="M240" s="34" t="s">
        <v>15492</v>
      </c>
      <c r="N240" s="51" t="str">
        <f>+VLOOKUP(G240,'[2]Erheb(D)'!$F:$AD,25,)</f>
        <v>D21</v>
      </c>
      <c r="O240" s="51" t="str">
        <f>+VLOOKUP(N240,'[2]AArt-Schlüssel'!$A:$B,2,)</f>
        <v>BMBF Standard</v>
      </c>
      <c r="P240" s="51" t="s">
        <v>23291</v>
      </c>
      <c r="Q240" s="51" t="s">
        <v>23391</v>
      </c>
    </row>
    <row r="241" spans="2:17" ht="12.75" customHeight="1" outlineLevel="1">
      <c r="B241" s="33" t="s">
        <v>2850</v>
      </c>
      <c r="C241" s="34" t="s">
        <v>27</v>
      </c>
      <c r="D241" s="34" t="s">
        <v>28</v>
      </c>
      <c r="E241" s="35" t="s">
        <v>2851</v>
      </c>
      <c r="F241" s="52"/>
      <c r="G241" s="34" t="s">
        <v>2852</v>
      </c>
      <c r="H241" s="36">
        <f t="shared" si="12"/>
        <v>17</v>
      </c>
      <c r="I241" s="37" t="str">
        <f t="shared" si="13"/>
        <v>D0023900</v>
      </c>
      <c r="J241" s="34" t="str">
        <f t="shared" si="14"/>
        <v>Förderung Lehrstuhl Obstbau</v>
      </c>
      <c r="K241" s="34" t="s">
        <v>7129</v>
      </c>
      <c r="L241" s="34" t="str">
        <f t="shared" si="15"/>
        <v>211136</v>
      </c>
      <c r="M241" s="34" t="s">
        <v>15496</v>
      </c>
      <c r="N241" s="51" t="str">
        <f>+VLOOKUP(G241,'[2]Erheb(D)'!$F:$AD,25,)</f>
        <v>D12</v>
      </c>
      <c r="O241" s="51" t="str">
        <f>+VLOOKUP(N241,'[2]AArt-Schlüssel'!$A:$B,2,)</f>
        <v>Allg. GG    mit Ausg.-gruppen</v>
      </c>
      <c r="P241" s="51" t="s">
        <v>23298</v>
      </c>
      <c r="Q241" s="51" t="s">
        <v>23398</v>
      </c>
    </row>
    <row r="242" spans="2:17" ht="12.75" customHeight="1" outlineLevel="1">
      <c r="B242" s="33" t="s">
        <v>5702</v>
      </c>
      <c r="C242" s="34" t="s">
        <v>27</v>
      </c>
      <c r="D242" s="34" t="s">
        <v>28</v>
      </c>
      <c r="E242" s="35" t="s">
        <v>5703</v>
      </c>
      <c r="F242" s="52"/>
      <c r="G242" s="34" t="s">
        <v>5704</v>
      </c>
      <c r="H242" s="36">
        <f t="shared" si="12"/>
        <v>17</v>
      </c>
      <c r="I242" s="37" t="str">
        <f t="shared" si="13"/>
        <v>D0024000</v>
      </c>
      <c r="J242" s="34" t="str">
        <f t="shared" si="14"/>
        <v>Stallgrün</v>
      </c>
      <c r="K242" s="34" t="s">
        <v>8009</v>
      </c>
      <c r="L242" s="34" t="str">
        <f t="shared" si="15"/>
        <v>211136</v>
      </c>
      <c r="M242" s="34" t="s">
        <v>15496</v>
      </c>
      <c r="N242" s="51" t="str">
        <f>+VLOOKUP(G242,'[2]Erheb(D)'!$F:$AD,25,)</f>
        <v>D12</v>
      </c>
      <c r="O242" s="51" t="str">
        <f>+VLOOKUP(N242,'[2]AArt-Schlüssel'!$A:$B,2,)</f>
        <v>Allg. GG    mit Ausg.-gruppen</v>
      </c>
      <c r="P242" s="51" t="s">
        <v>23322</v>
      </c>
      <c r="Q242" s="51" t="s">
        <v>23422</v>
      </c>
    </row>
    <row r="243" spans="2:17" ht="12.75" customHeight="1" outlineLevel="1">
      <c r="B243" s="33" t="s">
        <v>1448</v>
      </c>
      <c r="C243" s="34" t="s">
        <v>27</v>
      </c>
      <c r="D243" s="34" t="s">
        <v>28</v>
      </c>
      <c r="E243" s="35" t="s">
        <v>1449</v>
      </c>
      <c r="F243" s="52"/>
      <c r="G243" s="34" t="s">
        <v>1450</v>
      </c>
      <c r="H243" s="36">
        <f t="shared" si="12"/>
        <v>17</v>
      </c>
      <c r="I243" s="37" t="str">
        <f t="shared" si="13"/>
        <v>D0024100</v>
      </c>
      <c r="J243" s="34" t="str">
        <f t="shared" si="14"/>
        <v>BIOVITRO</v>
      </c>
      <c r="K243" s="34" t="s">
        <v>6636</v>
      </c>
      <c r="L243" s="34" t="str">
        <f t="shared" si="15"/>
        <v>211136</v>
      </c>
      <c r="M243" s="34" t="s">
        <v>15496</v>
      </c>
      <c r="N243" s="51" t="str">
        <f>+VLOOKUP(G243,'[2]Erheb(D)'!$F:$AD,25,)</f>
        <v>D21</v>
      </c>
      <c r="O243" s="51" t="str">
        <f>+VLOOKUP(N243,'[2]AArt-Schlüssel'!$A:$B,2,)</f>
        <v>BMBF Standard</v>
      </c>
      <c r="P243" s="51" t="s">
        <v>23323</v>
      </c>
      <c r="Q243" s="51" t="s">
        <v>23423</v>
      </c>
    </row>
    <row r="244" spans="2:17" ht="12.75" customHeight="1" outlineLevel="1">
      <c r="B244" s="33" t="s">
        <v>2016</v>
      </c>
      <c r="C244" s="34" t="s">
        <v>27</v>
      </c>
      <c r="D244" s="34" t="s">
        <v>28</v>
      </c>
      <c r="E244" s="35" t="s">
        <v>2017</v>
      </c>
      <c r="F244" s="52"/>
      <c r="G244" s="34" t="s">
        <v>2018</v>
      </c>
      <c r="H244" s="36">
        <f t="shared" si="12"/>
        <v>17</v>
      </c>
      <c r="I244" s="37" t="str">
        <f t="shared" si="13"/>
        <v>D0024200</v>
      </c>
      <c r="J244" s="34" t="str">
        <f t="shared" si="14"/>
        <v>Eberesche</v>
      </c>
      <c r="K244" s="34" t="s">
        <v>6820</v>
      </c>
      <c r="L244" s="34" t="str">
        <f t="shared" si="15"/>
        <v>211132</v>
      </c>
      <c r="M244" s="34" t="s">
        <v>15493</v>
      </c>
      <c r="N244" s="51" t="str">
        <f>+VLOOKUP(G244,'[2]Erheb(D)'!$F:$AD,25,)</f>
        <v>D43</v>
      </c>
      <c r="O244" s="51" t="str">
        <f>+VLOOKUP(N244,'[2]AArt-Schlüssel'!$A:$B,2,)</f>
        <v>Sachbeihilfe</v>
      </c>
      <c r="P244" s="51" t="s">
        <v>23304</v>
      </c>
      <c r="Q244" s="51" t="s">
        <v>23404</v>
      </c>
    </row>
    <row r="245" spans="2:17" ht="12.75" customHeight="1" outlineLevel="1">
      <c r="B245" s="33" t="s">
        <v>5768</v>
      </c>
      <c r="C245" s="34" t="s">
        <v>27</v>
      </c>
      <c r="D245" s="34" t="s">
        <v>28</v>
      </c>
      <c r="E245" s="35" t="s">
        <v>5769</v>
      </c>
      <c r="F245" s="52"/>
      <c r="G245" s="34" t="s">
        <v>5770</v>
      </c>
      <c r="H245" s="36">
        <f t="shared" si="12"/>
        <v>17</v>
      </c>
      <c r="I245" s="37" t="str">
        <f t="shared" si="13"/>
        <v>D0024300</v>
      </c>
      <c r="J245" s="34" t="str">
        <f t="shared" si="14"/>
        <v>Studentische Weiterbildung</v>
      </c>
      <c r="K245" s="34" t="s">
        <v>8031</v>
      </c>
      <c r="L245" s="34" t="str">
        <f t="shared" si="15"/>
        <v>211132</v>
      </c>
      <c r="M245" s="34" t="s">
        <v>15493</v>
      </c>
      <c r="N245" s="51" t="str">
        <f>+VLOOKUP(G245,'[2]Erheb(D)'!$F:$AD,25,)</f>
        <v>D12</v>
      </c>
      <c r="O245" s="51" t="str">
        <f>+VLOOKUP(N245,'[2]AArt-Schlüssel'!$A:$B,2,)</f>
        <v>Allg. GG    mit Ausg.-gruppen</v>
      </c>
      <c r="P245" s="51" t="s">
        <v>23303</v>
      </c>
      <c r="Q245" s="51" t="s">
        <v>23403</v>
      </c>
    </row>
    <row r="246" spans="2:17" ht="12.75" customHeight="1" outlineLevel="1">
      <c r="B246" s="33" t="s">
        <v>5687</v>
      </c>
      <c r="C246" s="34" t="s">
        <v>27</v>
      </c>
      <c r="D246" s="34" t="s">
        <v>28</v>
      </c>
      <c r="E246" s="35" t="s">
        <v>5688</v>
      </c>
      <c r="F246" s="52"/>
      <c r="G246" s="34" t="s">
        <v>5689</v>
      </c>
      <c r="H246" s="36">
        <f t="shared" si="12"/>
        <v>17</v>
      </c>
      <c r="I246" s="37" t="str">
        <f t="shared" si="13"/>
        <v>D0024400</v>
      </c>
      <c r="J246" s="34" t="str">
        <f t="shared" si="14"/>
        <v>Stadtbäume Hamburg</v>
      </c>
      <c r="K246" s="34" t="s">
        <v>8004</v>
      </c>
      <c r="L246" s="34" t="str">
        <f t="shared" si="15"/>
        <v>211132</v>
      </c>
      <c r="M246" s="34" t="s">
        <v>15493</v>
      </c>
      <c r="N246" s="51" t="str">
        <f>+VLOOKUP(G246,'[2]Erheb(D)'!$F:$AD,25,)</f>
        <v>D12</v>
      </c>
      <c r="O246" s="51" t="str">
        <f>+VLOOKUP(N246,'[2]AArt-Schlüssel'!$A:$B,2,)</f>
        <v>Allg. GG    mit Ausg.-gruppen</v>
      </c>
      <c r="P246" s="51" t="s">
        <v>23324</v>
      </c>
      <c r="Q246" s="51" t="s">
        <v>23424</v>
      </c>
    </row>
    <row r="247" spans="2:17" ht="12.75" customHeight="1" outlineLevel="1">
      <c r="B247" s="33" t="s">
        <v>1445</v>
      </c>
      <c r="C247" s="34" t="s">
        <v>27</v>
      </c>
      <c r="D247" s="34" t="s">
        <v>28</v>
      </c>
      <c r="E247" s="35" t="s">
        <v>1446</v>
      </c>
      <c r="F247" s="52"/>
      <c r="G247" s="34" t="s">
        <v>1447</v>
      </c>
      <c r="H247" s="36">
        <f t="shared" si="12"/>
        <v>17</v>
      </c>
      <c r="I247" s="37" t="str">
        <f t="shared" si="13"/>
        <v>D0024500</v>
      </c>
      <c r="J247" s="34" t="str">
        <f t="shared" si="14"/>
        <v>Biotische Einflüsse auf Birken-Pollenpro</v>
      </c>
      <c r="K247" s="34" t="s">
        <v>6635</v>
      </c>
      <c r="L247" s="34" t="str">
        <f t="shared" si="15"/>
        <v>211132</v>
      </c>
      <c r="M247" s="34" t="s">
        <v>15493</v>
      </c>
      <c r="N247" s="51" t="str">
        <f>+VLOOKUP(G247,'[2]Erheb(D)'!$F:$AD,25,)</f>
        <v>D43</v>
      </c>
      <c r="O247" s="51" t="str">
        <f>+VLOOKUP(N247,'[2]AArt-Schlüssel'!$A:$B,2,)</f>
        <v>Sachbeihilfe</v>
      </c>
      <c r="P247" s="51" t="s">
        <v>23304</v>
      </c>
      <c r="Q247" s="51" t="s">
        <v>23404</v>
      </c>
    </row>
    <row r="248" spans="2:17" ht="12.75" customHeight="1" outlineLevel="1">
      <c r="B248" s="33" t="s">
        <v>3556</v>
      </c>
      <c r="C248" s="34" t="s">
        <v>27</v>
      </c>
      <c r="D248" s="34" t="s">
        <v>28</v>
      </c>
      <c r="E248" s="35" t="s">
        <v>3557</v>
      </c>
      <c r="F248" s="52"/>
      <c r="G248" s="34" t="s">
        <v>3558</v>
      </c>
      <c r="H248" s="36">
        <f t="shared" si="12"/>
        <v>17</v>
      </c>
      <c r="I248" s="37" t="str">
        <f t="shared" si="13"/>
        <v>D0024600</v>
      </c>
      <c r="J248" s="34" t="str">
        <f t="shared" si="14"/>
        <v>Klimawandelbäume - Pflanzenschutz</v>
      </c>
      <c r="K248" s="34" t="s">
        <v>7364</v>
      </c>
      <c r="L248" s="34" t="str">
        <f t="shared" si="15"/>
        <v>211132</v>
      </c>
      <c r="M248" s="34" t="s">
        <v>15493</v>
      </c>
      <c r="N248" s="51" t="str">
        <f>+VLOOKUP(G248,'[2]Erheb(D)'!$F:$AD,25,)</f>
        <v>D12</v>
      </c>
      <c r="O248" s="51" t="str">
        <f>+VLOOKUP(N248,'[2]AArt-Schlüssel'!$A:$B,2,)</f>
        <v>Allg. GG    mit Ausg.-gruppen</v>
      </c>
      <c r="P248" s="51" t="s">
        <v>23324</v>
      </c>
      <c r="Q248" s="51" t="s">
        <v>23424</v>
      </c>
    </row>
    <row r="249" spans="2:17" ht="12.75" customHeight="1" outlineLevel="1">
      <c r="B249" s="33" t="s">
        <v>4580</v>
      </c>
      <c r="C249" s="34" t="s">
        <v>27</v>
      </c>
      <c r="D249" s="34" t="s">
        <v>28</v>
      </c>
      <c r="E249" s="35" t="s">
        <v>4581</v>
      </c>
      <c r="F249" s="52"/>
      <c r="G249" s="34" t="s">
        <v>4582</v>
      </c>
      <c r="H249" s="36">
        <f t="shared" si="12"/>
        <v>17</v>
      </c>
      <c r="I249" s="37" t="str">
        <f t="shared" si="13"/>
        <v>D0024700</v>
      </c>
      <c r="J249" s="34" t="str">
        <f t="shared" si="14"/>
        <v>Quarantäneschadorganismen</v>
      </c>
      <c r="K249" s="34" t="s">
        <v>7706</v>
      </c>
      <c r="L249" s="34" t="str">
        <f t="shared" si="15"/>
        <v>211132</v>
      </c>
      <c r="M249" s="34" t="s">
        <v>15493</v>
      </c>
      <c r="N249" s="51" t="str">
        <f>+VLOOKUP(G249,'[2]Erheb(D)'!$F:$AD,25,)</f>
        <v>D21</v>
      </c>
      <c r="O249" s="51" t="str">
        <f>+VLOOKUP(N249,'[2]AArt-Schlüssel'!$A:$B,2,)</f>
        <v>BMBF Standard</v>
      </c>
      <c r="P249" s="51" t="s">
        <v>23318</v>
      </c>
      <c r="Q249" s="51" t="s">
        <v>23418</v>
      </c>
    </row>
    <row r="250" spans="2:17" ht="12.75" customHeight="1" outlineLevel="1">
      <c r="B250" s="33" t="s">
        <v>1442</v>
      </c>
      <c r="C250" s="34" t="s">
        <v>27</v>
      </c>
      <c r="D250" s="34" t="s">
        <v>28</v>
      </c>
      <c r="E250" s="35" t="s">
        <v>1443</v>
      </c>
      <c r="F250" s="52"/>
      <c r="G250" s="34" t="s">
        <v>1444</v>
      </c>
      <c r="H250" s="36">
        <f t="shared" si="12"/>
        <v>17</v>
      </c>
      <c r="I250" s="37" t="str">
        <f t="shared" si="13"/>
        <v>D0024800</v>
      </c>
      <c r="J250" s="34" t="str">
        <f t="shared" si="14"/>
        <v>Biologische Bekämpfung im Gartenbau</v>
      </c>
      <c r="K250" s="34" t="s">
        <v>6634</v>
      </c>
      <c r="L250" s="34" t="str">
        <f t="shared" si="15"/>
        <v>211132</v>
      </c>
      <c r="M250" s="34" t="s">
        <v>15493</v>
      </c>
      <c r="N250" s="51" t="str">
        <f>+VLOOKUP(G250,'[2]Erheb(D)'!$F:$AD,25,)</f>
        <v>D12</v>
      </c>
      <c r="O250" s="51" t="str">
        <f>+VLOOKUP(N250,'[2]AArt-Schlüssel'!$A:$B,2,)</f>
        <v>Allg. GG    mit Ausg.-gruppen</v>
      </c>
      <c r="P250" s="51" t="s">
        <v>23324</v>
      </c>
      <c r="Q250" s="51" t="s">
        <v>23424</v>
      </c>
    </row>
    <row r="251" spans="2:17" ht="12.75" customHeight="1" outlineLevel="1">
      <c r="B251" s="33" t="s">
        <v>5965</v>
      </c>
      <c r="C251" s="34" t="s">
        <v>27</v>
      </c>
      <c r="D251" s="34" t="s">
        <v>28</v>
      </c>
      <c r="E251" s="35" t="s">
        <v>5966</v>
      </c>
      <c r="F251" s="52"/>
      <c r="G251" s="34" t="s">
        <v>5967</v>
      </c>
      <c r="H251" s="36">
        <f t="shared" si="12"/>
        <v>17</v>
      </c>
      <c r="I251" s="37" t="str">
        <f t="shared" si="13"/>
        <v>D0024900</v>
      </c>
      <c r="J251" s="34" t="str">
        <f t="shared" si="14"/>
        <v>UNCOVER</v>
      </c>
      <c r="K251" s="34" t="s">
        <v>8097</v>
      </c>
      <c r="L251" s="34" t="str">
        <f t="shared" si="15"/>
        <v>211133</v>
      </c>
      <c r="M251" s="34" t="s">
        <v>15494</v>
      </c>
      <c r="N251" s="51" t="str">
        <f>+VLOOKUP(G251,'[2]Erheb(D)'!$F:$AD,25,)</f>
        <v>D21</v>
      </c>
      <c r="O251" s="51" t="str">
        <f>+VLOOKUP(N251,'[2]AArt-Schlüssel'!$A:$B,2,)</f>
        <v>BMBF Standard</v>
      </c>
      <c r="P251" s="51" t="s">
        <v>23291</v>
      </c>
      <c r="Q251" s="51" t="s">
        <v>23391</v>
      </c>
    </row>
    <row r="252" spans="2:17" ht="12.75" customHeight="1" outlineLevel="1">
      <c r="B252" s="33" t="s">
        <v>4484</v>
      </c>
      <c r="C252" s="34" t="s">
        <v>27</v>
      </c>
      <c r="D252" s="34" t="s">
        <v>28</v>
      </c>
      <c r="E252" s="35" t="s">
        <v>4485</v>
      </c>
      <c r="F252" s="52"/>
      <c r="G252" s="34" t="s">
        <v>4486</v>
      </c>
      <c r="H252" s="36">
        <f t="shared" si="12"/>
        <v>17</v>
      </c>
      <c r="I252" s="37" t="str">
        <f t="shared" si="13"/>
        <v>D0025000</v>
      </c>
      <c r="J252" s="34" t="str">
        <f t="shared" si="14"/>
        <v>PROSIBOR</v>
      </c>
      <c r="K252" s="34" t="s">
        <v>7674</v>
      </c>
      <c r="L252" s="34" t="str">
        <f t="shared" si="15"/>
        <v>211133</v>
      </c>
      <c r="M252" s="34" t="s">
        <v>15494</v>
      </c>
      <c r="N252" s="51" t="str">
        <f>+VLOOKUP(G252,'[2]Erheb(D)'!$F:$AD,25,)</f>
        <v>D21</v>
      </c>
      <c r="O252" s="51" t="str">
        <f>+VLOOKUP(N252,'[2]AArt-Schlüssel'!$A:$B,2,)</f>
        <v>BMBF Standard</v>
      </c>
      <c r="P252" s="51" t="s">
        <v>23318</v>
      </c>
      <c r="Q252" s="51" t="s">
        <v>23418</v>
      </c>
    </row>
    <row r="253" spans="2:17" ht="12.75" customHeight="1" outlineLevel="1">
      <c r="B253" s="33" t="s">
        <v>4768</v>
      </c>
      <c r="C253" s="34" t="s">
        <v>27</v>
      </c>
      <c r="D253" s="34" t="s">
        <v>28</v>
      </c>
      <c r="E253" s="35" t="s">
        <v>4769</v>
      </c>
      <c r="F253" s="52"/>
      <c r="G253" s="34" t="s">
        <v>4770</v>
      </c>
      <c r="H253" s="36">
        <f t="shared" si="12"/>
        <v>17</v>
      </c>
      <c r="I253" s="37" t="str">
        <f t="shared" si="13"/>
        <v>D0025100</v>
      </c>
      <c r="J253" s="34" t="str">
        <f t="shared" si="14"/>
        <v>Sammelkonto</v>
      </c>
      <c r="K253" s="34" t="s">
        <v>928</v>
      </c>
      <c r="L253" s="34" t="str">
        <f t="shared" si="15"/>
        <v>211133</v>
      </c>
      <c r="M253" s="34" t="s">
        <v>15494</v>
      </c>
      <c r="N253" s="51" t="str">
        <f>+VLOOKUP(G253,'[2]Erheb(D)'!$F:$AD,25,)</f>
        <v>D11</v>
      </c>
      <c r="O253" s="51" t="str">
        <f>+VLOOKUP(N253,'[2]AArt-Schlüssel'!$A:$B,2,)</f>
        <v>Allg. GG ohne Ausg.-gruppen</v>
      </c>
      <c r="P253" s="51" t="s">
        <v>23284</v>
      </c>
      <c r="Q253" s="51" t="s">
        <v>928</v>
      </c>
    </row>
    <row r="254" spans="2:17" ht="12.75" customHeight="1" outlineLevel="1">
      <c r="B254" s="33" t="s">
        <v>3871</v>
      </c>
      <c r="C254" s="34" t="s">
        <v>27</v>
      </c>
      <c r="D254" s="34" t="s">
        <v>28</v>
      </c>
      <c r="E254" s="35" t="s">
        <v>3872</v>
      </c>
      <c r="F254" s="52"/>
      <c r="G254" s="34" t="s">
        <v>3873</v>
      </c>
      <c r="H254" s="36">
        <f t="shared" si="12"/>
        <v>17</v>
      </c>
      <c r="I254" s="37" t="str">
        <f t="shared" si="13"/>
        <v>D0025200</v>
      </c>
      <c r="J254" s="34" t="str">
        <f t="shared" si="14"/>
        <v>MinTHG</v>
      </c>
      <c r="K254" s="34" t="s">
        <v>7468</v>
      </c>
      <c r="L254" s="34" t="str">
        <f t="shared" si="15"/>
        <v>211133</v>
      </c>
      <c r="M254" s="34" t="s">
        <v>15494</v>
      </c>
      <c r="N254" s="51" t="str">
        <f>+VLOOKUP(G254,'[2]Erheb(D)'!$F:$AD,25,)</f>
        <v>D21</v>
      </c>
      <c r="O254" s="51" t="str">
        <f>+VLOOKUP(N254,'[2]AArt-Schlüssel'!$A:$B,2,)</f>
        <v>BMBF Standard</v>
      </c>
      <c r="P254" s="51" t="s">
        <v>23318</v>
      </c>
      <c r="Q254" s="51" t="s">
        <v>23418</v>
      </c>
    </row>
    <row r="255" spans="2:17" ht="12.75" customHeight="1" outlineLevel="1">
      <c r="B255" s="33" t="s">
        <v>3912</v>
      </c>
      <c r="C255" s="34" t="s">
        <v>27</v>
      </c>
      <c r="D255" s="34" t="s">
        <v>28</v>
      </c>
      <c r="E255" s="35" t="s">
        <v>3913</v>
      </c>
      <c r="F255" s="52"/>
      <c r="G255" s="34" t="s">
        <v>3914</v>
      </c>
      <c r="H255" s="36">
        <f t="shared" si="12"/>
        <v>17</v>
      </c>
      <c r="I255" s="37" t="str">
        <f t="shared" si="13"/>
        <v>D0025300</v>
      </c>
      <c r="J255" s="34" t="str">
        <f t="shared" si="14"/>
        <v>MoPlaSa</v>
      </c>
      <c r="K255" s="34" t="s">
        <v>7482</v>
      </c>
      <c r="L255" s="34" t="str">
        <f t="shared" si="15"/>
        <v>211133</v>
      </c>
      <c r="M255" s="34" t="s">
        <v>15494</v>
      </c>
      <c r="N255" s="51" t="str">
        <f>+VLOOKUP(G255,'[2]Erheb(D)'!$F:$AD,25,)</f>
        <v>D12</v>
      </c>
      <c r="O255" s="51" t="str">
        <f>+VLOOKUP(N255,'[2]AArt-Schlüssel'!$A:$B,2,)</f>
        <v>Allg. GG    mit Ausg.-gruppen</v>
      </c>
      <c r="P255" s="51" t="s">
        <v>23322</v>
      </c>
      <c r="Q255" s="51" t="s">
        <v>23422</v>
      </c>
    </row>
    <row r="256" spans="2:17" ht="12.75" customHeight="1" outlineLevel="1">
      <c r="B256" s="33" t="s">
        <v>4050</v>
      </c>
      <c r="C256" s="34" t="s">
        <v>27</v>
      </c>
      <c r="D256" s="34" t="s">
        <v>28</v>
      </c>
      <c r="E256" s="35" t="s">
        <v>4051</v>
      </c>
      <c r="F256" s="52"/>
      <c r="G256" s="34" t="s">
        <v>4052</v>
      </c>
      <c r="H256" s="36">
        <f t="shared" si="12"/>
        <v>17</v>
      </c>
      <c r="I256" s="37" t="str">
        <f t="shared" si="13"/>
        <v>D0025400</v>
      </c>
      <c r="J256" s="34" t="str">
        <f t="shared" si="14"/>
        <v>NEsT</v>
      </c>
      <c r="K256" s="34" t="s">
        <v>7526</v>
      </c>
      <c r="L256" s="34" t="str">
        <f t="shared" si="15"/>
        <v>211133</v>
      </c>
      <c r="M256" s="34" t="s">
        <v>15494</v>
      </c>
      <c r="N256" s="51" t="str">
        <f>+VLOOKUP(G256,'[2]Erheb(D)'!$F:$AD,25,)</f>
        <v>D21</v>
      </c>
      <c r="O256" s="51" t="str">
        <f>+VLOOKUP(N256,'[2]AArt-Schlüssel'!$A:$B,2,)</f>
        <v>BMBF Standard</v>
      </c>
      <c r="P256" s="51" t="s">
        <v>23325</v>
      </c>
      <c r="Q256" s="51" t="s">
        <v>23425</v>
      </c>
    </row>
    <row r="257" spans="2:17" ht="12.75" customHeight="1" outlineLevel="1">
      <c r="B257" s="33" t="s">
        <v>997</v>
      </c>
      <c r="C257" s="34" t="s">
        <v>27</v>
      </c>
      <c r="D257" s="34" t="s">
        <v>28</v>
      </c>
      <c r="E257" s="35" t="s">
        <v>998</v>
      </c>
      <c r="F257" s="52"/>
      <c r="G257" s="34" t="s">
        <v>999</v>
      </c>
      <c r="H257" s="36">
        <f t="shared" si="12"/>
        <v>17</v>
      </c>
      <c r="I257" s="37" t="str">
        <f t="shared" si="13"/>
        <v>D0025500</v>
      </c>
      <c r="J257" s="34" t="str">
        <f t="shared" si="14"/>
        <v>Agropublic</v>
      </c>
      <c r="K257" s="34" t="s">
        <v>6484</v>
      </c>
      <c r="L257" s="34" t="str">
        <f t="shared" si="15"/>
        <v>211133</v>
      </c>
      <c r="M257" s="34" t="s">
        <v>15494</v>
      </c>
      <c r="N257" s="51" t="str">
        <f>+VLOOKUP(G257,'[2]Erheb(D)'!$F:$AD,25,)</f>
        <v>D21</v>
      </c>
      <c r="O257" s="51" t="str">
        <f>+VLOOKUP(N257,'[2]AArt-Schlüssel'!$A:$B,2,)</f>
        <v>BMBF Standard</v>
      </c>
      <c r="P257" s="51" t="s">
        <v>23326</v>
      </c>
      <c r="Q257" s="51" t="s">
        <v>23426</v>
      </c>
    </row>
    <row r="258" spans="2:17" ht="12.75" customHeight="1" outlineLevel="1">
      <c r="B258" s="33" t="s">
        <v>1644</v>
      </c>
      <c r="C258" s="34" t="s">
        <v>27</v>
      </c>
      <c r="D258" s="34" t="s">
        <v>28</v>
      </c>
      <c r="E258" s="35" t="s">
        <v>1645</v>
      </c>
      <c r="F258" s="52"/>
      <c r="G258" s="34" t="s">
        <v>1646</v>
      </c>
      <c r="H258" s="36">
        <f t="shared" si="12"/>
        <v>17</v>
      </c>
      <c r="I258" s="37" t="str">
        <f t="shared" si="13"/>
        <v>D0025600</v>
      </c>
      <c r="J258" s="34" t="str">
        <f t="shared" si="14"/>
        <v>CUBES Circle TP6</v>
      </c>
      <c r="K258" s="34" t="s">
        <v>6696</v>
      </c>
      <c r="L258" s="34" t="str">
        <f t="shared" si="15"/>
        <v>211133</v>
      </c>
      <c r="M258" s="34" t="s">
        <v>15494</v>
      </c>
      <c r="N258" s="51" t="str">
        <f>+VLOOKUP(G258,'[2]Erheb(D)'!$F:$AD,25,)</f>
        <v>D21</v>
      </c>
      <c r="O258" s="51" t="str">
        <f>+VLOOKUP(N258,'[2]AArt-Schlüssel'!$A:$B,2,)</f>
        <v>BMBF Standard</v>
      </c>
      <c r="P258" s="51" t="s">
        <v>23291</v>
      </c>
      <c r="Q258" s="51" t="s">
        <v>23391</v>
      </c>
    </row>
    <row r="259" spans="2:17" ht="12.75" customHeight="1" outlineLevel="1">
      <c r="B259" s="33" t="s">
        <v>3954</v>
      </c>
      <c r="C259" s="34" t="s">
        <v>27</v>
      </c>
      <c r="D259" s="34" t="s">
        <v>28</v>
      </c>
      <c r="E259" s="35" t="s">
        <v>3955</v>
      </c>
      <c r="F259" s="52"/>
      <c r="G259" s="34" t="s">
        <v>3956</v>
      </c>
      <c r="H259" s="36">
        <f t="shared" si="12"/>
        <v>17</v>
      </c>
      <c r="I259" s="37" t="str">
        <f t="shared" si="13"/>
        <v>D0025700</v>
      </c>
      <c r="J259" s="34" t="str">
        <f t="shared" si="14"/>
        <v>MultiKulti</v>
      </c>
      <c r="K259" s="34" t="s">
        <v>7496</v>
      </c>
      <c r="L259" s="34" t="str">
        <f t="shared" si="15"/>
        <v>211133</v>
      </c>
      <c r="M259" s="34" t="s">
        <v>15494</v>
      </c>
      <c r="N259" s="51" t="str">
        <f>+VLOOKUP(G259,'[2]Erheb(D)'!$F:$AD,25,)</f>
        <v>D21</v>
      </c>
      <c r="O259" s="51" t="str">
        <f>+VLOOKUP(N259,'[2]AArt-Schlüssel'!$A:$B,2,)</f>
        <v>BMBF Standard</v>
      </c>
      <c r="P259" s="51" t="s">
        <v>23291</v>
      </c>
      <c r="Q259" s="51" t="s">
        <v>23391</v>
      </c>
    </row>
    <row r="260" spans="2:17" ht="12.75" customHeight="1" outlineLevel="1">
      <c r="B260" s="33" t="s">
        <v>4097</v>
      </c>
      <c r="C260" s="34" t="s">
        <v>27</v>
      </c>
      <c r="D260" s="34" t="s">
        <v>28</v>
      </c>
      <c r="E260" s="35" t="s">
        <v>4098</v>
      </c>
      <c r="F260" s="52"/>
      <c r="G260" s="34" t="s">
        <v>4099</v>
      </c>
      <c r="H260" s="36">
        <f t="shared" si="12"/>
        <v>17</v>
      </c>
      <c r="I260" s="37" t="str">
        <f t="shared" si="13"/>
        <v>D0025800</v>
      </c>
      <c r="J260" s="34" t="str">
        <f t="shared" si="14"/>
        <v>NITRUN</v>
      </c>
      <c r="K260" s="34" t="s">
        <v>7542</v>
      </c>
      <c r="L260" s="34" t="str">
        <f t="shared" si="15"/>
        <v>211133</v>
      </c>
      <c r="M260" s="34" t="s">
        <v>15494</v>
      </c>
      <c r="N260" s="51" t="str">
        <f>+VLOOKUP(G260,'[2]Erheb(D)'!$F:$AD,25,)</f>
        <v>D31</v>
      </c>
      <c r="O260" s="51" t="str">
        <f>+VLOOKUP(N260,'[2]AArt-Schlüssel'!$A:$B,2,)</f>
        <v>Stiftung allg.</v>
      </c>
      <c r="P260" s="51" t="s">
        <v>23292</v>
      </c>
      <c r="Q260" s="51" t="s">
        <v>23392</v>
      </c>
    </row>
    <row r="261" spans="2:17" ht="12.75" customHeight="1" outlineLevel="1">
      <c r="B261" s="33" t="s">
        <v>1138</v>
      </c>
      <c r="C261" s="34" t="s">
        <v>27</v>
      </c>
      <c r="D261" s="34" t="s">
        <v>28</v>
      </c>
      <c r="E261" s="35" t="s">
        <v>1139</v>
      </c>
      <c r="F261" s="52"/>
      <c r="G261" s="34" t="s">
        <v>1140</v>
      </c>
      <c r="H261" s="36">
        <f t="shared" ref="H261:H324" si="16">LEN(G261)</f>
        <v>17</v>
      </c>
      <c r="I261" s="37" t="str">
        <f t="shared" ref="I261:I324" si="17">IF(G261&lt;&gt;"",IF(LEN(G261)&gt;11,LEFT(G261,1)&amp;MID(G261,3,5)&amp;MID(G261,9,2),"manuell"),"")</f>
        <v>D0025900</v>
      </c>
      <c r="J261" s="34" t="str">
        <f t="shared" ref="J261:J324" si="18">LEFT(K261,40)</f>
        <v>Aufbau int. Kooperationen: Adaptive Arch</v>
      </c>
      <c r="K261" s="34" t="s">
        <v>6531</v>
      </c>
      <c r="L261" s="34" t="str">
        <f t="shared" si="15"/>
        <v>211133</v>
      </c>
      <c r="M261" s="34" t="s">
        <v>15494</v>
      </c>
      <c r="N261" s="51" t="str">
        <f>+VLOOKUP(G261,'[2]Erheb(D)'!$F:$AD,25,)</f>
        <v>D44</v>
      </c>
      <c r="O261" s="51" t="str">
        <f>+VLOOKUP(N261,'[2]AArt-Schlüssel'!$A:$B,2,)</f>
        <v>VA-Int.Koop.</v>
      </c>
      <c r="P261" s="51" t="s">
        <v>23285</v>
      </c>
      <c r="Q261" s="51" t="s">
        <v>23385</v>
      </c>
    </row>
    <row r="262" spans="2:17" ht="12.75" customHeight="1" outlineLevel="1">
      <c r="B262" s="33" t="s">
        <v>4701</v>
      </c>
      <c r="C262" s="34" t="s">
        <v>27</v>
      </c>
      <c r="D262" s="34" t="s">
        <v>28</v>
      </c>
      <c r="E262" s="35" t="s">
        <v>4702</v>
      </c>
      <c r="F262" s="52"/>
      <c r="G262" s="34" t="s">
        <v>4703</v>
      </c>
      <c r="H262" s="36">
        <f t="shared" si="16"/>
        <v>17</v>
      </c>
      <c r="I262" s="37" t="str">
        <f t="shared" si="17"/>
        <v>D0026000</v>
      </c>
      <c r="J262" s="34" t="str">
        <f t="shared" si="18"/>
        <v>RifineMon</v>
      </c>
      <c r="K262" s="34" t="s">
        <v>7745</v>
      </c>
      <c r="L262" s="34" t="str">
        <f t="shared" si="15"/>
        <v>211133</v>
      </c>
      <c r="M262" s="34" t="s">
        <v>15494</v>
      </c>
      <c r="N262" s="51" t="str">
        <f>+VLOOKUP(G262,'[2]Erheb(D)'!$F:$AD,25,)</f>
        <v>D21</v>
      </c>
      <c r="O262" s="51" t="str">
        <f>+VLOOKUP(N262,'[2]AArt-Schlüssel'!$A:$B,2,)</f>
        <v>BMBF Standard</v>
      </c>
      <c r="P262" s="51" t="s">
        <v>23325</v>
      </c>
      <c r="Q262" s="51" t="s">
        <v>23425</v>
      </c>
    </row>
    <row r="263" spans="2:17" ht="12.75" customHeight="1" outlineLevel="1">
      <c r="B263" s="33" t="s">
        <v>5491</v>
      </c>
      <c r="C263" s="34" t="s">
        <v>27</v>
      </c>
      <c r="D263" s="34" t="s">
        <v>28</v>
      </c>
      <c r="E263" s="35" t="s">
        <v>5492</v>
      </c>
      <c r="F263" s="52"/>
      <c r="G263" s="34" t="s">
        <v>5493</v>
      </c>
      <c r="H263" s="36">
        <f t="shared" si="16"/>
        <v>17</v>
      </c>
      <c r="I263" s="37" t="str">
        <f t="shared" si="17"/>
        <v>D0026100</v>
      </c>
      <c r="J263" s="34" t="str">
        <f t="shared" si="18"/>
        <v>SmartPig</v>
      </c>
      <c r="K263" s="34" t="s">
        <v>7942</v>
      </c>
      <c r="L263" s="34" t="str">
        <f t="shared" ref="L263:L326" si="19">RIGHT(G263,6)</f>
        <v>211133</v>
      </c>
      <c r="M263" s="34" t="s">
        <v>15494</v>
      </c>
      <c r="N263" s="51" t="str">
        <f>+VLOOKUP(G263,'[2]Erheb(D)'!$F:$AD,25,)</f>
        <v>D21</v>
      </c>
      <c r="O263" s="51" t="str">
        <f>+VLOOKUP(N263,'[2]AArt-Schlüssel'!$A:$B,2,)</f>
        <v>BMBF Standard</v>
      </c>
      <c r="P263" s="51" t="s">
        <v>23325</v>
      </c>
      <c r="Q263" s="51" t="s">
        <v>23425</v>
      </c>
    </row>
    <row r="264" spans="2:17" ht="12.75" customHeight="1" outlineLevel="1">
      <c r="B264" s="33" t="s">
        <v>3009</v>
      </c>
      <c r="C264" s="34" t="s">
        <v>27</v>
      </c>
      <c r="D264" s="34" t="s">
        <v>28</v>
      </c>
      <c r="E264" s="35" t="s">
        <v>3010</v>
      </c>
      <c r="F264" s="52"/>
      <c r="G264" s="34" t="s">
        <v>3011</v>
      </c>
      <c r="H264" s="36">
        <f t="shared" si="16"/>
        <v>17</v>
      </c>
      <c r="I264" s="37" t="str">
        <f t="shared" si="17"/>
        <v>D0026200</v>
      </c>
      <c r="J264" s="34" t="str">
        <f t="shared" si="18"/>
        <v>Graduierungsarbeiten</v>
      </c>
      <c r="K264" s="34" t="s">
        <v>7183</v>
      </c>
      <c r="L264" s="34" t="str">
        <f t="shared" si="19"/>
        <v>211134</v>
      </c>
      <c r="M264" s="34" t="s">
        <v>15421</v>
      </c>
      <c r="N264" s="51" t="str">
        <f>+VLOOKUP(G264,'[2]Erheb(D)'!$F:$AD,25,)</f>
        <v>D12</v>
      </c>
      <c r="O264" s="51" t="str">
        <f>+VLOOKUP(N264,'[2]AArt-Schlüssel'!$A:$B,2,)</f>
        <v>Allg. GG    mit Ausg.-gruppen</v>
      </c>
      <c r="P264" s="51" t="s">
        <v>23308</v>
      </c>
      <c r="Q264" s="51" t="s">
        <v>23408</v>
      </c>
    </row>
    <row r="265" spans="2:17" ht="12.75" customHeight="1" outlineLevel="1">
      <c r="B265" s="33" t="s">
        <v>5690</v>
      </c>
      <c r="C265" s="34" t="s">
        <v>27</v>
      </c>
      <c r="D265" s="34" t="s">
        <v>28</v>
      </c>
      <c r="E265" s="35" t="s">
        <v>5691</v>
      </c>
      <c r="F265" s="52"/>
      <c r="G265" s="34" t="s">
        <v>5692</v>
      </c>
      <c r="H265" s="36">
        <f t="shared" si="16"/>
        <v>17</v>
      </c>
      <c r="I265" s="37" t="str">
        <f t="shared" si="17"/>
        <v>D0026300</v>
      </c>
      <c r="J265" s="34" t="str">
        <f t="shared" si="18"/>
        <v>Stadtgrün</v>
      </c>
      <c r="K265" s="34" t="s">
        <v>8005</v>
      </c>
      <c r="L265" s="34" t="str">
        <f t="shared" si="19"/>
        <v>211134</v>
      </c>
      <c r="M265" s="34" t="s">
        <v>15421</v>
      </c>
      <c r="N265" s="51" t="str">
        <f>+VLOOKUP(G265,'[2]Erheb(D)'!$F:$AD,25,)</f>
        <v>D21</v>
      </c>
      <c r="O265" s="51" t="str">
        <f>+VLOOKUP(N265,'[2]AArt-Schlüssel'!$A:$B,2,)</f>
        <v>BMBF Standard</v>
      </c>
      <c r="P265" s="51" t="s">
        <v>23318</v>
      </c>
      <c r="Q265" s="51" t="s">
        <v>23418</v>
      </c>
    </row>
    <row r="266" spans="2:17" ht="12.75" customHeight="1" outlineLevel="1">
      <c r="B266" s="33" t="s">
        <v>3682</v>
      </c>
      <c r="C266" s="34" t="s">
        <v>27</v>
      </c>
      <c r="D266" s="34" t="s">
        <v>28</v>
      </c>
      <c r="E266" s="35" t="s">
        <v>3683</v>
      </c>
      <c r="F266" s="52"/>
      <c r="G266" s="34" t="s">
        <v>3684</v>
      </c>
      <c r="H266" s="36">
        <f t="shared" si="16"/>
        <v>17</v>
      </c>
      <c r="I266" s="37" t="str">
        <f t="shared" si="17"/>
        <v>D0026400</v>
      </c>
      <c r="J266" s="34" t="str">
        <f t="shared" si="18"/>
        <v>LED-Plant-BB</v>
      </c>
      <c r="K266" s="34" t="s">
        <v>7407</v>
      </c>
      <c r="L266" s="34" t="str">
        <f t="shared" si="19"/>
        <v>211134</v>
      </c>
      <c r="M266" s="34" t="s">
        <v>15421</v>
      </c>
      <c r="N266" s="51" t="str">
        <f>+VLOOKUP(G266,'[2]Erheb(D)'!$F:$AD,25,)</f>
        <v>D12</v>
      </c>
      <c r="O266" s="51" t="str">
        <f>+VLOOKUP(N266,'[2]AArt-Schlüssel'!$A:$B,2,)</f>
        <v>Allg. GG    mit Ausg.-gruppen</v>
      </c>
      <c r="P266" s="51" t="s">
        <v>23322</v>
      </c>
      <c r="Q266" s="51" t="s">
        <v>23422</v>
      </c>
    </row>
    <row r="267" spans="2:17" ht="12.75" customHeight="1" outlineLevel="1">
      <c r="B267" s="33" t="s">
        <v>4747</v>
      </c>
      <c r="C267" s="34" t="s">
        <v>27</v>
      </c>
      <c r="D267" s="34" t="s">
        <v>28</v>
      </c>
      <c r="E267" s="35" t="s">
        <v>4748</v>
      </c>
      <c r="F267" s="52"/>
      <c r="G267" s="34" t="s">
        <v>4749</v>
      </c>
      <c r="H267" s="36">
        <f t="shared" si="16"/>
        <v>17</v>
      </c>
      <c r="I267" s="37" t="str">
        <f t="shared" si="17"/>
        <v>D0026500</v>
      </c>
      <c r="J267" s="34" t="str">
        <f t="shared" si="18"/>
        <v>SaliMed</v>
      </c>
      <c r="K267" s="34" t="s">
        <v>7761</v>
      </c>
      <c r="L267" s="34" t="str">
        <f t="shared" si="19"/>
        <v>211134</v>
      </c>
      <c r="M267" s="34" t="s">
        <v>15421</v>
      </c>
      <c r="N267" s="51" t="str">
        <f>+VLOOKUP(G267,'[2]Erheb(D)'!$F:$AD,25,)</f>
        <v>D21</v>
      </c>
      <c r="O267" s="51" t="str">
        <f>+VLOOKUP(N267,'[2]AArt-Schlüssel'!$A:$B,2,)</f>
        <v>BMBF Standard</v>
      </c>
      <c r="P267" s="51" t="s">
        <v>23291</v>
      </c>
      <c r="Q267" s="51" t="s">
        <v>23391</v>
      </c>
    </row>
    <row r="268" spans="2:17" ht="12.75" customHeight="1" outlineLevel="1">
      <c r="B268" s="33" t="s">
        <v>6317</v>
      </c>
      <c r="C268" s="34" t="s">
        <v>27</v>
      </c>
      <c r="D268" s="34" t="s">
        <v>28</v>
      </c>
      <c r="E268" s="35" t="s">
        <v>6318</v>
      </c>
      <c r="F268" s="52"/>
      <c r="G268" s="34" t="s">
        <v>6319</v>
      </c>
      <c r="H268" s="36">
        <f t="shared" si="16"/>
        <v>17</v>
      </c>
      <c r="I268" s="37" t="str">
        <f t="shared" si="17"/>
        <v>D0026600</v>
      </c>
      <c r="J268" s="34" t="str">
        <f t="shared" si="18"/>
        <v>ZEN PGR</v>
      </c>
      <c r="K268" s="34" t="s">
        <v>8214</v>
      </c>
      <c r="L268" s="34" t="str">
        <f t="shared" si="19"/>
        <v>211134</v>
      </c>
      <c r="M268" s="34" t="s">
        <v>15421</v>
      </c>
      <c r="N268" s="51" t="str">
        <f>+VLOOKUP(G268,'[2]Erheb(D)'!$F:$AD,25,)</f>
        <v>D21</v>
      </c>
      <c r="O268" s="51" t="str">
        <f>+VLOOKUP(N268,'[2]AArt-Schlüssel'!$A:$B,2,)</f>
        <v>BMBF Standard</v>
      </c>
      <c r="P268" s="51" t="s">
        <v>23318</v>
      </c>
      <c r="Q268" s="51" t="s">
        <v>23418</v>
      </c>
    </row>
    <row r="269" spans="2:17" ht="12.75" customHeight="1" outlineLevel="1">
      <c r="B269" s="33" t="s">
        <v>6281</v>
      </c>
      <c r="C269" s="34" t="s">
        <v>27</v>
      </c>
      <c r="D269" s="34" t="s">
        <v>28</v>
      </c>
      <c r="E269" s="35" t="s">
        <v>6282</v>
      </c>
      <c r="F269" s="52"/>
      <c r="G269" s="34" t="s">
        <v>6283</v>
      </c>
      <c r="H269" s="36">
        <f t="shared" si="16"/>
        <v>17</v>
      </c>
      <c r="I269" s="37" t="str">
        <f t="shared" si="17"/>
        <v>D0026700</v>
      </c>
      <c r="J269" s="34" t="str">
        <f t="shared" si="18"/>
        <v>Wurzelhüllenpflanzung</v>
      </c>
      <c r="K269" s="34" t="s">
        <v>8202</v>
      </c>
      <c r="L269" s="34" t="str">
        <f t="shared" si="19"/>
        <v>211134</v>
      </c>
      <c r="M269" s="34" t="s">
        <v>15421</v>
      </c>
      <c r="N269" s="51" t="str">
        <f>+VLOOKUP(G269,'[2]Erheb(D)'!$F:$AD,25,)</f>
        <v>D21</v>
      </c>
      <c r="O269" s="51" t="str">
        <f>+VLOOKUP(N269,'[2]AArt-Schlüssel'!$A:$B,2,)</f>
        <v>BMBF Standard</v>
      </c>
      <c r="P269" s="51" t="s">
        <v>23323</v>
      </c>
      <c r="Q269" s="51" t="s">
        <v>23423</v>
      </c>
    </row>
    <row r="270" spans="2:17" ht="12.75" customHeight="1" outlineLevel="1">
      <c r="B270" s="33" t="s">
        <v>1641</v>
      </c>
      <c r="C270" s="34" t="s">
        <v>27</v>
      </c>
      <c r="D270" s="34" t="s">
        <v>28</v>
      </c>
      <c r="E270" s="35" t="s">
        <v>1642</v>
      </c>
      <c r="F270" s="52"/>
      <c r="G270" s="34" t="s">
        <v>1643</v>
      </c>
      <c r="H270" s="36">
        <f t="shared" si="16"/>
        <v>17</v>
      </c>
      <c r="I270" s="37" t="str">
        <f t="shared" si="17"/>
        <v>D0026800</v>
      </c>
      <c r="J270" s="34" t="str">
        <f t="shared" si="18"/>
        <v>CUBES Circle</v>
      </c>
      <c r="K270" s="34" t="s">
        <v>916</v>
      </c>
      <c r="L270" s="34" t="str">
        <f t="shared" si="19"/>
        <v>211134</v>
      </c>
      <c r="M270" s="34" t="s">
        <v>15421</v>
      </c>
      <c r="N270" s="51" t="str">
        <f>+VLOOKUP(G270,'[2]Erheb(D)'!$F:$AD,25,)</f>
        <v>D21</v>
      </c>
      <c r="O270" s="51" t="str">
        <f>+VLOOKUP(N270,'[2]AArt-Schlüssel'!$A:$B,2,)</f>
        <v>BMBF Standard</v>
      </c>
      <c r="P270" s="51" t="s">
        <v>23291</v>
      </c>
      <c r="Q270" s="51" t="s">
        <v>23391</v>
      </c>
    </row>
    <row r="271" spans="2:17" ht="12.75" customHeight="1" outlineLevel="1">
      <c r="B271" s="33" t="s">
        <v>5795</v>
      </c>
      <c r="C271" s="34" t="s">
        <v>27</v>
      </c>
      <c r="D271" s="34" t="s">
        <v>28</v>
      </c>
      <c r="E271" s="35" t="s">
        <v>5796</v>
      </c>
      <c r="F271" s="52"/>
      <c r="G271" s="34" t="s">
        <v>5797</v>
      </c>
      <c r="H271" s="36">
        <f t="shared" si="16"/>
        <v>17</v>
      </c>
      <c r="I271" s="37" t="str">
        <f t="shared" si="17"/>
        <v>D0026900</v>
      </c>
      <c r="J271" s="34" t="str">
        <f t="shared" si="18"/>
        <v>Superhybride</v>
      </c>
      <c r="K271" s="34" t="s">
        <v>8040</v>
      </c>
      <c r="L271" s="34" t="str">
        <f t="shared" si="19"/>
        <v>211134</v>
      </c>
      <c r="M271" s="34" t="s">
        <v>15421</v>
      </c>
      <c r="N271" s="51" t="str">
        <f>+VLOOKUP(G271,'[2]Erheb(D)'!$F:$AD,25,)</f>
        <v>D21</v>
      </c>
      <c r="O271" s="51" t="str">
        <f>+VLOOKUP(N271,'[2]AArt-Schlüssel'!$A:$B,2,)</f>
        <v>BMBF Standard</v>
      </c>
      <c r="P271" s="51" t="s">
        <v>23327</v>
      </c>
      <c r="Q271" s="51" t="s">
        <v>23427</v>
      </c>
    </row>
    <row r="272" spans="2:17" ht="12.75" customHeight="1" outlineLevel="1">
      <c r="B272" s="33" t="s">
        <v>3874</v>
      </c>
      <c r="C272" s="34" t="s">
        <v>27</v>
      </c>
      <c r="D272" s="34" t="s">
        <v>28</v>
      </c>
      <c r="E272" s="35" t="s">
        <v>3875</v>
      </c>
      <c r="F272" s="52"/>
      <c r="G272" s="34" t="s">
        <v>3876</v>
      </c>
      <c r="H272" s="36">
        <f t="shared" si="16"/>
        <v>17</v>
      </c>
      <c r="I272" s="37" t="str">
        <f t="shared" si="17"/>
        <v>D0027000</v>
      </c>
      <c r="J272" s="34" t="str">
        <f t="shared" si="18"/>
        <v>Min-THG</v>
      </c>
      <c r="K272" s="34" t="s">
        <v>7469</v>
      </c>
      <c r="L272" s="34" t="str">
        <f t="shared" si="19"/>
        <v>211134</v>
      </c>
      <c r="M272" s="34" t="s">
        <v>15421</v>
      </c>
      <c r="N272" s="51" t="str">
        <f>+VLOOKUP(G272,'[2]Erheb(D)'!$F:$AD,25,)</f>
        <v>D21</v>
      </c>
      <c r="O272" s="51" t="str">
        <f>+VLOOKUP(N272,'[2]AArt-Schlüssel'!$A:$B,2,)</f>
        <v>BMBF Standard</v>
      </c>
      <c r="P272" s="51" t="s">
        <v>23318</v>
      </c>
      <c r="Q272" s="51" t="s">
        <v>23418</v>
      </c>
    </row>
    <row r="273" spans="2:17" ht="12.75" customHeight="1" outlineLevel="1">
      <c r="B273" s="33" t="s">
        <v>1737</v>
      </c>
      <c r="C273" s="34" t="s">
        <v>27</v>
      </c>
      <c r="D273" s="34" t="s">
        <v>28</v>
      </c>
      <c r="E273" s="35" t="s">
        <v>1738</v>
      </c>
      <c r="F273" s="52"/>
      <c r="G273" s="34" t="s">
        <v>1739</v>
      </c>
      <c r="H273" s="36">
        <f t="shared" si="16"/>
        <v>17</v>
      </c>
      <c r="I273" s="37" t="str">
        <f t="shared" si="17"/>
        <v>D0027100</v>
      </c>
      <c r="J273" s="34" t="str">
        <f t="shared" si="18"/>
        <v>DAAD Zuschuss_Olivia Naa A. Tetteh</v>
      </c>
      <c r="K273" s="34" t="s">
        <v>6724</v>
      </c>
      <c r="L273" s="34" t="str">
        <f t="shared" si="19"/>
        <v>211134</v>
      </c>
      <c r="M273" s="34" t="s">
        <v>15421</v>
      </c>
      <c r="N273" s="51" t="str">
        <f>+VLOOKUP(G273,'[2]Erheb(D)'!$F:$AD,25,)</f>
        <v>D12</v>
      </c>
      <c r="O273" s="51" t="str">
        <f>+VLOOKUP(N273,'[2]AArt-Schlüssel'!$A:$B,2,)</f>
        <v>Allg. GG    mit Ausg.-gruppen</v>
      </c>
      <c r="P273" s="51" t="s">
        <v>23293</v>
      </c>
      <c r="Q273" s="51" t="s">
        <v>23393</v>
      </c>
    </row>
    <row r="274" spans="2:17" ht="12.75" customHeight="1" outlineLevel="1">
      <c r="B274" s="33" t="s">
        <v>1434</v>
      </c>
      <c r="C274" s="34" t="s">
        <v>27</v>
      </c>
      <c r="D274" s="34" t="s">
        <v>28</v>
      </c>
      <c r="E274" s="35" t="s">
        <v>1435</v>
      </c>
      <c r="F274" s="52"/>
      <c r="G274" s="34" t="s">
        <v>1436</v>
      </c>
      <c r="H274" s="36">
        <f t="shared" si="16"/>
        <v>17</v>
      </c>
      <c r="I274" s="37" t="str">
        <f t="shared" si="17"/>
        <v>D0027200</v>
      </c>
      <c r="J274" s="34" t="str">
        <f t="shared" si="18"/>
        <v>Biodiv</v>
      </c>
      <c r="K274" s="34" t="s">
        <v>6631</v>
      </c>
      <c r="L274" s="34" t="str">
        <f t="shared" si="19"/>
        <v>211134</v>
      </c>
      <c r="M274" s="34" t="s">
        <v>15421</v>
      </c>
      <c r="N274" s="51" t="str">
        <f>+VLOOKUP(G274,'[2]Erheb(D)'!$F:$AD,25,)</f>
        <v>D12</v>
      </c>
      <c r="O274" s="51" t="str">
        <f>+VLOOKUP(N274,'[2]AArt-Schlüssel'!$A:$B,2,)</f>
        <v>Allg. GG    mit Ausg.-gruppen</v>
      </c>
      <c r="P274" s="51" t="s">
        <v>23322</v>
      </c>
      <c r="Q274" s="51" t="s">
        <v>23422</v>
      </c>
    </row>
    <row r="275" spans="2:17" ht="12.75" customHeight="1" outlineLevel="1">
      <c r="B275" s="33" t="s">
        <v>4672</v>
      </c>
      <c r="C275" s="34" t="s">
        <v>27</v>
      </c>
      <c r="D275" s="34" t="s">
        <v>28</v>
      </c>
      <c r="E275" s="35" t="s">
        <v>4673</v>
      </c>
      <c r="F275" s="52"/>
      <c r="G275" s="34" t="s">
        <v>4674</v>
      </c>
      <c r="H275" s="36">
        <f t="shared" si="16"/>
        <v>17</v>
      </c>
      <c r="I275" s="37" t="str">
        <f t="shared" si="17"/>
        <v>D0027300</v>
      </c>
      <c r="J275" s="34" t="str">
        <f t="shared" si="18"/>
        <v>Resilienzstärkung Madagascar</v>
      </c>
      <c r="K275" s="34" t="s">
        <v>7735</v>
      </c>
      <c r="L275" s="34" t="str">
        <f t="shared" si="19"/>
        <v>211134</v>
      </c>
      <c r="M275" s="34" t="s">
        <v>15421</v>
      </c>
      <c r="N275" s="51" t="str">
        <f>+VLOOKUP(G275,'[2]Erheb(D)'!$F:$AD,25,)</f>
        <v>D21</v>
      </c>
      <c r="O275" s="51" t="str">
        <f>+VLOOKUP(N275,'[2]AArt-Schlüssel'!$A:$B,2,)</f>
        <v>BMBF Standard</v>
      </c>
      <c r="P275" s="51" t="s">
        <v>23319</v>
      </c>
      <c r="Q275" s="51" t="s">
        <v>23419</v>
      </c>
    </row>
    <row r="276" spans="2:17" ht="12.75" customHeight="1" outlineLevel="1">
      <c r="B276" s="33" t="s">
        <v>2883</v>
      </c>
      <c r="C276" s="34" t="s">
        <v>27</v>
      </c>
      <c r="D276" s="34" t="s">
        <v>28</v>
      </c>
      <c r="E276" s="35" t="s">
        <v>2884</v>
      </c>
      <c r="F276" s="52"/>
      <c r="G276" s="34" t="s">
        <v>2885</v>
      </c>
      <c r="H276" s="36">
        <f t="shared" si="16"/>
        <v>17</v>
      </c>
      <c r="I276" s="37" t="str">
        <f t="shared" si="17"/>
        <v>D0027400</v>
      </c>
      <c r="J276" s="34" t="str">
        <f t="shared" si="18"/>
        <v>FraxGen</v>
      </c>
      <c r="K276" s="34" t="s">
        <v>7140</v>
      </c>
      <c r="L276" s="34" t="str">
        <f t="shared" si="19"/>
        <v>211134</v>
      </c>
      <c r="M276" s="34" t="s">
        <v>15421</v>
      </c>
      <c r="N276" s="51" t="str">
        <f>+VLOOKUP(G276,'[2]Erheb(D)'!$F:$AD,25,)</f>
        <v>D21</v>
      </c>
      <c r="O276" s="51" t="str">
        <f>+VLOOKUP(N276,'[2]AArt-Schlüssel'!$A:$B,2,)</f>
        <v>BMBF Standard</v>
      </c>
      <c r="P276" s="51" t="s">
        <v>23323</v>
      </c>
      <c r="Q276" s="51" t="s">
        <v>23423</v>
      </c>
    </row>
    <row r="277" spans="2:17" ht="12.75" customHeight="1" outlineLevel="1">
      <c r="B277" s="33" t="s">
        <v>2431</v>
      </c>
      <c r="C277" s="34" t="s">
        <v>27</v>
      </c>
      <c r="D277" s="34" t="s">
        <v>28</v>
      </c>
      <c r="E277" s="35" t="s">
        <v>2432</v>
      </c>
      <c r="F277" s="52"/>
      <c r="G277" s="34" t="s">
        <v>2433</v>
      </c>
      <c r="H277" s="36">
        <f t="shared" si="16"/>
        <v>17</v>
      </c>
      <c r="I277" s="37" t="str">
        <f t="shared" si="17"/>
        <v>D0027500</v>
      </c>
      <c r="J277" s="34" t="str">
        <f t="shared" si="18"/>
        <v>EVA-BioKULT</v>
      </c>
      <c r="K277" s="34" t="s">
        <v>6959</v>
      </c>
      <c r="L277" s="34" t="str">
        <f t="shared" si="19"/>
        <v>211134</v>
      </c>
      <c r="M277" s="34" t="s">
        <v>15421</v>
      </c>
      <c r="N277" s="51" t="str">
        <f>+VLOOKUP(G277,'[2]Erheb(D)'!$F:$AD,25,)</f>
        <v>D21</v>
      </c>
      <c r="O277" s="51" t="str">
        <f>+VLOOKUP(N277,'[2]AArt-Schlüssel'!$A:$B,2,)</f>
        <v>BMBF Standard</v>
      </c>
      <c r="P277" s="51" t="s">
        <v>23323</v>
      </c>
      <c r="Q277" s="51" t="s">
        <v>23423</v>
      </c>
    </row>
    <row r="278" spans="2:17" ht="12.75" customHeight="1" outlineLevel="1">
      <c r="B278" s="33" t="s">
        <v>3386</v>
      </c>
      <c r="C278" s="34" t="s">
        <v>27</v>
      </c>
      <c r="D278" s="34" t="s">
        <v>28</v>
      </c>
      <c r="E278" s="35" t="s">
        <v>3387</v>
      </c>
      <c r="F278" s="52"/>
      <c r="G278" s="34" t="s">
        <v>3388</v>
      </c>
      <c r="H278" s="36">
        <f t="shared" si="16"/>
        <v>17</v>
      </c>
      <c r="I278" s="37" t="str">
        <f t="shared" si="17"/>
        <v>D0027600</v>
      </c>
      <c r="J278" s="34" t="str">
        <f t="shared" si="18"/>
        <v>InNuSens</v>
      </c>
      <c r="K278" s="34" t="s">
        <v>7310</v>
      </c>
      <c r="L278" s="34" t="str">
        <f t="shared" si="19"/>
        <v>211134</v>
      </c>
      <c r="M278" s="34" t="s">
        <v>15421</v>
      </c>
      <c r="N278" s="51" t="str">
        <f>+VLOOKUP(G278,'[2]Erheb(D)'!$F:$AD,25,)</f>
        <v>D12</v>
      </c>
      <c r="O278" s="51" t="str">
        <f>+VLOOKUP(N278,'[2]AArt-Schlüssel'!$A:$B,2,)</f>
        <v>Allg. GG    mit Ausg.-gruppen</v>
      </c>
      <c r="P278" s="51" t="s">
        <v>23293</v>
      </c>
      <c r="Q278" s="51" t="s">
        <v>23393</v>
      </c>
    </row>
    <row r="279" spans="2:17" ht="12.75" customHeight="1" outlineLevel="1">
      <c r="B279" s="33" t="s">
        <v>5938</v>
      </c>
      <c r="C279" s="34" t="s">
        <v>27</v>
      </c>
      <c r="D279" s="34" t="s">
        <v>28</v>
      </c>
      <c r="E279" s="35" t="s">
        <v>5939</v>
      </c>
      <c r="F279" s="52"/>
      <c r="G279" s="34" t="s">
        <v>5940</v>
      </c>
      <c r="H279" s="36">
        <f t="shared" si="16"/>
        <v>17</v>
      </c>
      <c r="I279" s="37" t="str">
        <f t="shared" si="17"/>
        <v>D0027700</v>
      </c>
      <c r="J279" s="34" t="str">
        <f t="shared" si="18"/>
        <v>Trees4Streets</v>
      </c>
      <c r="K279" s="34" t="s">
        <v>8088</v>
      </c>
      <c r="L279" s="34" t="str">
        <f t="shared" si="19"/>
        <v>211134</v>
      </c>
      <c r="M279" s="34" t="s">
        <v>23206</v>
      </c>
      <c r="N279" s="51" t="str">
        <f>+VLOOKUP(G279,'[2]Erheb(D)'!$F:$AD,25,)</f>
        <v>D12</v>
      </c>
      <c r="O279" s="51" t="str">
        <f>+VLOOKUP(N279,'[2]AArt-Schlüssel'!$A:$B,2,)</f>
        <v>Allg. GG    mit Ausg.-gruppen</v>
      </c>
      <c r="P279" s="51" t="s">
        <v>23328</v>
      </c>
      <c r="Q279" s="51" t="s">
        <v>23428</v>
      </c>
    </row>
    <row r="280" spans="2:17" ht="12.75" customHeight="1" outlineLevel="1">
      <c r="B280" s="33" t="s">
        <v>2903</v>
      </c>
      <c r="C280" s="34" t="s">
        <v>27</v>
      </c>
      <c r="D280" s="34" t="s">
        <v>28</v>
      </c>
      <c r="E280" s="35" t="s">
        <v>2904</v>
      </c>
      <c r="F280" s="52"/>
      <c r="G280" s="34" t="s">
        <v>2905</v>
      </c>
      <c r="H280" s="36">
        <f t="shared" si="16"/>
        <v>17</v>
      </c>
      <c r="I280" s="37" t="str">
        <f t="shared" si="17"/>
        <v>D0027800</v>
      </c>
      <c r="J280" s="34" t="str">
        <f t="shared" si="18"/>
        <v>Funktion eines transienten pH-Wert-Ansti</v>
      </c>
      <c r="K280" s="34" t="s">
        <v>7147</v>
      </c>
      <c r="L280" s="34" t="str">
        <f t="shared" si="19"/>
        <v>211135</v>
      </c>
      <c r="M280" s="34" t="s">
        <v>15495</v>
      </c>
      <c r="N280" s="51" t="str">
        <f>+VLOOKUP(G280,'[2]Erheb(D)'!$F:$AD,25,)</f>
        <v>D43</v>
      </c>
      <c r="O280" s="51" t="str">
        <f>+VLOOKUP(N280,'[2]AArt-Schlüssel'!$A:$B,2,)</f>
        <v>Sachbeihilfe</v>
      </c>
      <c r="P280" s="51" t="s">
        <v>23304</v>
      </c>
      <c r="Q280" s="51" t="s">
        <v>23404</v>
      </c>
    </row>
    <row r="281" spans="2:17" ht="12.75" customHeight="1" outlineLevel="1">
      <c r="B281" s="33" t="s">
        <v>4400</v>
      </c>
      <c r="C281" s="34" t="s">
        <v>27</v>
      </c>
      <c r="D281" s="34" t="s">
        <v>28</v>
      </c>
      <c r="E281" s="35" t="s">
        <v>4401</v>
      </c>
      <c r="F281" s="52"/>
      <c r="G281" s="34" t="s">
        <v>4402</v>
      </c>
      <c r="H281" s="36">
        <f t="shared" si="16"/>
        <v>17</v>
      </c>
      <c r="I281" s="37" t="str">
        <f t="shared" si="17"/>
        <v>D0027900</v>
      </c>
      <c r="J281" s="34" t="str">
        <f t="shared" si="18"/>
        <v>PPP Tschechien ab 2019</v>
      </c>
      <c r="K281" s="34" t="s">
        <v>7647</v>
      </c>
      <c r="L281" s="34" t="str">
        <f t="shared" si="19"/>
        <v>211135</v>
      </c>
      <c r="M281" s="34" t="s">
        <v>15495</v>
      </c>
      <c r="N281" s="51" t="str">
        <f>+VLOOKUP(G281,'[2]Erheb(D)'!$F:$AD,25,)</f>
        <v>D12</v>
      </c>
      <c r="O281" s="51" t="str">
        <f>+VLOOKUP(N281,'[2]AArt-Schlüssel'!$A:$B,2,)</f>
        <v>Allg. GG    mit Ausg.-gruppen</v>
      </c>
      <c r="P281" s="51" t="s">
        <v>23293</v>
      </c>
      <c r="Q281" s="51" t="s">
        <v>23393</v>
      </c>
    </row>
    <row r="282" spans="2:17" ht="12.75" customHeight="1" outlineLevel="1">
      <c r="B282" s="33" t="s">
        <v>3246</v>
      </c>
      <c r="C282" s="34" t="s">
        <v>27</v>
      </c>
      <c r="D282" s="34" t="s">
        <v>28</v>
      </c>
      <c r="E282" s="35" t="s">
        <v>3247</v>
      </c>
      <c r="F282" s="52"/>
      <c r="G282" s="34" t="s">
        <v>3248</v>
      </c>
      <c r="H282" s="36">
        <f t="shared" si="16"/>
        <v>17</v>
      </c>
      <c r="I282" s="37" t="str">
        <f t="shared" si="17"/>
        <v>D0028000</v>
      </c>
      <c r="J282" s="34" t="str">
        <f t="shared" si="18"/>
        <v>Horticulture</v>
      </c>
      <c r="K282" s="34" t="s">
        <v>7262</v>
      </c>
      <c r="L282" s="34" t="str">
        <f t="shared" si="19"/>
        <v>211135</v>
      </c>
      <c r="M282" s="34" t="s">
        <v>15495</v>
      </c>
      <c r="N282" s="51" t="str">
        <f>+VLOOKUP(G282,'[2]Erheb(D)'!$F:$AD,25,)</f>
        <v>D31</v>
      </c>
      <c r="O282" s="51" t="str">
        <f>+VLOOKUP(N282,'[2]AArt-Schlüssel'!$A:$B,2,)</f>
        <v>Stiftung allg.</v>
      </c>
      <c r="P282" s="51" t="s">
        <v>23292</v>
      </c>
      <c r="Q282" s="51" t="s">
        <v>23392</v>
      </c>
    </row>
    <row r="283" spans="2:17" ht="12.75" customHeight="1" outlineLevel="1">
      <c r="B283" s="33" t="s">
        <v>1647</v>
      </c>
      <c r="C283" s="34" t="s">
        <v>27</v>
      </c>
      <c r="D283" s="34" t="s">
        <v>28</v>
      </c>
      <c r="E283" s="35" t="s">
        <v>1648</v>
      </c>
      <c r="F283" s="52"/>
      <c r="G283" s="34" t="s">
        <v>1649</v>
      </c>
      <c r="H283" s="36">
        <f t="shared" si="16"/>
        <v>17</v>
      </c>
      <c r="I283" s="37" t="str">
        <f t="shared" si="17"/>
        <v>D0028100</v>
      </c>
      <c r="J283" s="34" t="str">
        <f t="shared" si="18"/>
        <v>CUBES Circle TP7a</v>
      </c>
      <c r="K283" s="34" t="s">
        <v>6697</v>
      </c>
      <c r="L283" s="34" t="str">
        <f t="shared" si="19"/>
        <v>211135</v>
      </c>
      <c r="M283" s="34" t="s">
        <v>15495</v>
      </c>
      <c r="N283" s="51" t="str">
        <f>+VLOOKUP(G283,'[2]Erheb(D)'!$F:$AD,25,)</f>
        <v>D21</v>
      </c>
      <c r="O283" s="51" t="str">
        <f>+VLOOKUP(N283,'[2]AArt-Schlüssel'!$A:$B,2,)</f>
        <v>BMBF Standard</v>
      </c>
      <c r="P283" s="51" t="s">
        <v>23291</v>
      </c>
      <c r="Q283" s="51" t="s">
        <v>23391</v>
      </c>
    </row>
    <row r="284" spans="2:17" ht="12.75" customHeight="1" outlineLevel="1">
      <c r="B284" s="33" t="s">
        <v>1032</v>
      </c>
      <c r="C284" s="34" t="s">
        <v>27</v>
      </c>
      <c r="D284" s="34" t="s">
        <v>28</v>
      </c>
      <c r="E284" s="35" t="s">
        <v>1033</v>
      </c>
      <c r="F284" s="52"/>
      <c r="G284" s="34" t="s">
        <v>1034</v>
      </c>
      <c r="H284" s="36">
        <f t="shared" si="16"/>
        <v>17</v>
      </c>
      <c r="I284" s="37" t="str">
        <f t="shared" si="17"/>
        <v>D0028200</v>
      </c>
      <c r="J284" s="34" t="str">
        <f t="shared" si="18"/>
        <v xml:space="preserve">Alternativmaßnahme zum Kupfereinsatz im </v>
      </c>
      <c r="K284" s="34" t="s">
        <v>6495</v>
      </c>
      <c r="L284" s="34" t="str">
        <f t="shared" si="19"/>
        <v>211135</v>
      </c>
      <c r="M284" s="34" t="s">
        <v>15495</v>
      </c>
      <c r="N284" s="51" t="str">
        <f>+VLOOKUP(G284,'[2]Erheb(D)'!$F:$AD,25,)</f>
        <v>D31</v>
      </c>
      <c r="O284" s="51" t="str">
        <f>+VLOOKUP(N284,'[2]AArt-Schlüssel'!$A:$B,2,)</f>
        <v>Stiftung allg.</v>
      </c>
      <c r="P284" s="51" t="s">
        <v>23320</v>
      </c>
      <c r="Q284" s="51" t="s">
        <v>23420</v>
      </c>
    </row>
    <row r="285" spans="2:17" ht="12.75" customHeight="1" outlineLevel="1">
      <c r="B285" s="33" t="s">
        <v>4565</v>
      </c>
      <c r="C285" s="34" t="s">
        <v>27</v>
      </c>
      <c r="D285" s="34" t="s">
        <v>28</v>
      </c>
      <c r="E285" s="35" t="s">
        <v>4566</v>
      </c>
      <c r="F285" s="52"/>
      <c r="G285" s="34" t="s">
        <v>4567</v>
      </c>
      <c r="H285" s="36">
        <f t="shared" si="16"/>
        <v>17</v>
      </c>
      <c r="I285" s="37" t="str">
        <f t="shared" si="17"/>
        <v>D0028300</v>
      </c>
      <c r="J285" s="34" t="str">
        <f t="shared" si="18"/>
        <v>Qualitätssteigerung im Gemüseba</v>
      </c>
      <c r="K285" s="34" t="s">
        <v>7701</v>
      </c>
      <c r="L285" s="34" t="str">
        <f t="shared" si="19"/>
        <v>211135</v>
      </c>
      <c r="M285" s="34" t="s">
        <v>15495</v>
      </c>
      <c r="N285" s="51" t="str">
        <f>+VLOOKUP(G285,'[2]Erheb(D)'!$F:$AD,25,)</f>
        <v>D31</v>
      </c>
      <c r="O285" s="51" t="str">
        <f>+VLOOKUP(N285,'[2]AArt-Schlüssel'!$A:$B,2,)</f>
        <v>Stiftung allg.</v>
      </c>
      <c r="P285" s="51" t="s">
        <v>23292</v>
      </c>
      <c r="Q285" s="51" t="s">
        <v>23392</v>
      </c>
    </row>
    <row r="286" spans="2:17" ht="12.75" customHeight="1" outlineLevel="1">
      <c r="B286" s="33" t="s">
        <v>3783</v>
      </c>
      <c r="C286" s="34" t="s">
        <v>27</v>
      </c>
      <c r="D286" s="34" t="s">
        <v>28</v>
      </c>
      <c r="E286" s="35" t="s">
        <v>3784</v>
      </c>
      <c r="F286" s="52"/>
      <c r="G286" s="34" t="s">
        <v>3785</v>
      </c>
      <c r="H286" s="36">
        <f t="shared" si="16"/>
        <v>17</v>
      </c>
      <c r="I286" s="37" t="str">
        <f t="shared" si="17"/>
        <v>D0028400</v>
      </c>
      <c r="J286" s="34" t="str">
        <f t="shared" si="18"/>
        <v>Magnesiumernährung bei Paprika</v>
      </c>
      <c r="K286" s="34" t="s">
        <v>7440</v>
      </c>
      <c r="L286" s="34" t="str">
        <f t="shared" si="19"/>
        <v>211135</v>
      </c>
      <c r="M286" s="34" t="s">
        <v>15495</v>
      </c>
      <c r="N286" s="51" t="str">
        <f>+VLOOKUP(G286,'[2]Erheb(D)'!$F:$AD,25,)</f>
        <v>D12</v>
      </c>
      <c r="O286" s="51" t="str">
        <f>+VLOOKUP(N286,'[2]AArt-Schlüssel'!$A:$B,2,)</f>
        <v>Allg. GG    mit Ausg.-gruppen</v>
      </c>
      <c r="P286" s="51" t="s">
        <v>23305</v>
      </c>
      <c r="Q286" s="51" t="s">
        <v>23405</v>
      </c>
    </row>
    <row r="287" spans="2:17" ht="12.75" customHeight="1" outlineLevel="1">
      <c r="B287" s="33" t="s">
        <v>1650</v>
      </c>
      <c r="C287" s="34" t="s">
        <v>27</v>
      </c>
      <c r="D287" s="34" t="s">
        <v>28</v>
      </c>
      <c r="E287" s="35" t="s">
        <v>1651</v>
      </c>
      <c r="F287" s="52"/>
      <c r="G287" s="34" t="s">
        <v>1652</v>
      </c>
      <c r="H287" s="36">
        <f t="shared" si="16"/>
        <v>17</v>
      </c>
      <c r="I287" s="37" t="str">
        <f t="shared" si="17"/>
        <v>D0028500</v>
      </c>
      <c r="J287" s="34" t="str">
        <f t="shared" si="18"/>
        <v>CUBES Circle TP7b</v>
      </c>
      <c r="K287" s="34" t="s">
        <v>6698</v>
      </c>
      <c r="L287" s="34" t="str">
        <f t="shared" si="19"/>
        <v>211136</v>
      </c>
      <c r="M287" s="34" t="s">
        <v>15496</v>
      </c>
      <c r="N287" s="51" t="str">
        <f>+VLOOKUP(G287,'[2]Erheb(D)'!$F:$AD,25,)</f>
        <v>D21</v>
      </c>
      <c r="O287" s="51" t="str">
        <f>+VLOOKUP(N287,'[2]AArt-Schlüssel'!$A:$B,2,)</f>
        <v>BMBF Standard</v>
      </c>
      <c r="P287" s="51" t="s">
        <v>23291</v>
      </c>
      <c r="Q287" s="51" t="s">
        <v>23391</v>
      </c>
    </row>
    <row r="288" spans="2:17" ht="12.75" customHeight="1" outlineLevel="1">
      <c r="B288" s="33" t="s">
        <v>4490</v>
      </c>
      <c r="C288" s="34" t="s">
        <v>27</v>
      </c>
      <c r="D288" s="34" t="s">
        <v>28</v>
      </c>
      <c r="E288" s="35" t="s">
        <v>4491</v>
      </c>
      <c r="F288" s="52"/>
      <c r="G288" s="34" t="s">
        <v>4492</v>
      </c>
      <c r="H288" s="36">
        <f t="shared" si="16"/>
        <v>17</v>
      </c>
      <c r="I288" s="37" t="str">
        <f t="shared" si="17"/>
        <v>D0028600</v>
      </c>
      <c r="J288" s="34" t="str">
        <f t="shared" si="18"/>
        <v>ProtecTier</v>
      </c>
      <c r="K288" s="34" t="s">
        <v>7676</v>
      </c>
      <c r="L288" s="34" t="str">
        <f t="shared" si="19"/>
        <v>211141</v>
      </c>
      <c r="M288" s="34" t="s">
        <v>15499</v>
      </c>
      <c r="N288" s="51" t="str">
        <f>+VLOOKUP(G288,'[2]Erheb(D)'!$F:$AD,25,)</f>
        <v>D21</v>
      </c>
      <c r="O288" s="51" t="str">
        <f>+VLOOKUP(N288,'[2]AArt-Schlüssel'!$A:$B,2,)</f>
        <v>BMBF Standard</v>
      </c>
      <c r="P288" s="51" t="s">
        <v>23325</v>
      </c>
      <c r="Q288" s="51" t="s">
        <v>23425</v>
      </c>
    </row>
    <row r="289" spans="2:17" ht="12.75" customHeight="1" outlineLevel="1">
      <c r="B289" s="33" t="s">
        <v>1611</v>
      </c>
      <c r="C289" s="34" t="s">
        <v>27</v>
      </c>
      <c r="D289" s="34" t="s">
        <v>28</v>
      </c>
      <c r="E289" s="35" t="s">
        <v>1612</v>
      </c>
      <c r="F289" s="52"/>
      <c r="G289" s="34" t="s">
        <v>1613</v>
      </c>
      <c r="H289" s="36">
        <f t="shared" si="16"/>
        <v>17</v>
      </c>
      <c r="I289" s="37" t="str">
        <f t="shared" si="17"/>
        <v>D0028700</v>
      </c>
      <c r="J289" s="34" t="str">
        <f t="shared" si="18"/>
        <v>CowData</v>
      </c>
      <c r="K289" s="34" t="s">
        <v>6686</v>
      </c>
      <c r="L289" s="34" t="str">
        <f t="shared" si="19"/>
        <v>211141</v>
      </c>
      <c r="M289" s="34" t="s">
        <v>15499</v>
      </c>
      <c r="N289" s="51" t="str">
        <f>+VLOOKUP(G289,'[2]Erheb(D)'!$F:$AD,25,)</f>
        <v>D21</v>
      </c>
      <c r="O289" s="51" t="str">
        <f>+VLOOKUP(N289,'[2]AArt-Schlüssel'!$A:$B,2,)</f>
        <v>BMBF Standard</v>
      </c>
      <c r="P289" s="51" t="s">
        <v>23318</v>
      </c>
      <c r="Q289" s="51" t="s">
        <v>23418</v>
      </c>
    </row>
    <row r="290" spans="2:17" ht="12.75" customHeight="1" outlineLevel="1">
      <c r="B290" s="33" t="s">
        <v>4275</v>
      </c>
      <c r="C290" s="34" t="s">
        <v>27</v>
      </c>
      <c r="D290" s="34" t="s">
        <v>28</v>
      </c>
      <c r="E290" s="35" t="s">
        <v>4276</v>
      </c>
      <c r="F290" s="52"/>
      <c r="G290" s="34" t="s">
        <v>4277</v>
      </c>
      <c r="H290" s="36">
        <f t="shared" si="16"/>
        <v>17</v>
      </c>
      <c r="I290" s="37" t="str">
        <f t="shared" si="17"/>
        <v>D0028800</v>
      </c>
      <c r="J290" s="34" t="str">
        <f t="shared" si="18"/>
        <v>Pansens</v>
      </c>
      <c r="K290" s="34" t="s">
        <v>7604</v>
      </c>
      <c r="L290" s="34" t="str">
        <f t="shared" si="19"/>
        <v>211141</v>
      </c>
      <c r="M290" s="34" t="s">
        <v>15499</v>
      </c>
      <c r="N290" s="51" t="str">
        <f>+VLOOKUP(G290,'[2]Erheb(D)'!$F:$AD,25,)</f>
        <v>D21</v>
      </c>
      <c r="O290" s="51" t="str">
        <f>+VLOOKUP(N290,'[2]AArt-Schlüssel'!$A:$B,2,)</f>
        <v>BMBF Standard</v>
      </c>
      <c r="P290" s="51" t="s">
        <v>23326</v>
      </c>
      <c r="Q290" s="51" t="s">
        <v>23426</v>
      </c>
    </row>
    <row r="291" spans="2:17" ht="12.75" customHeight="1" outlineLevel="1">
      <c r="B291" s="33" t="s">
        <v>4026</v>
      </c>
      <c r="C291" s="34" t="s">
        <v>27</v>
      </c>
      <c r="D291" s="34" t="s">
        <v>28</v>
      </c>
      <c r="E291" s="35" t="s">
        <v>4027</v>
      </c>
      <c r="F291" s="52"/>
      <c r="G291" s="34" t="s">
        <v>4028</v>
      </c>
      <c r="H291" s="36">
        <f t="shared" si="16"/>
        <v>17</v>
      </c>
      <c r="I291" s="37" t="str">
        <f t="shared" si="17"/>
        <v>D0028900</v>
      </c>
      <c r="J291" s="34" t="str">
        <f t="shared" si="18"/>
        <v>NaTiMon</v>
      </c>
      <c r="K291" s="34" t="s">
        <v>7518</v>
      </c>
      <c r="L291" s="34" t="str">
        <f t="shared" si="19"/>
        <v>211141</v>
      </c>
      <c r="M291" s="34" t="s">
        <v>15499</v>
      </c>
      <c r="N291" s="51" t="str">
        <f>+VLOOKUP(G291,'[2]Erheb(D)'!$F:$AD,25,)</f>
        <v>D21</v>
      </c>
      <c r="O291" s="51" t="str">
        <f>+VLOOKUP(N291,'[2]AArt-Schlüssel'!$A:$B,2,)</f>
        <v>BMBF Standard</v>
      </c>
      <c r="P291" s="51" t="s">
        <v>23318</v>
      </c>
      <c r="Q291" s="51" t="s">
        <v>23418</v>
      </c>
    </row>
    <row r="292" spans="2:17" ht="12.75" customHeight="1" outlineLevel="1">
      <c r="B292" s="33" t="s">
        <v>2706</v>
      </c>
      <c r="C292" s="34" t="s">
        <v>27</v>
      </c>
      <c r="D292" s="34" t="s">
        <v>28</v>
      </c>
      <c r="E292" s="35" t="s">
        <v>2707</v>
      </c>
      <c r="F292" s="52"/>
      <c r="G292" s="34" t="s">
        <v>2708</v>
      </c>
      <c r="H292" s="36">
        <f t="shared" si="16"/>
        <v>17</v>
      </c>
      <c r="I292" s="37" t="str">
        <f t="shared" si="17"/>
        <v>D0029000</v>
      </c>
      <c r="J292" s="34" t="str">
        <f t="shared" si="18"/>
        <v>Fettsäure</v>
      </c>
      <c r="K292" s="34" t="s">
        <v>7084</v>
      </c>
      <c r="L292" s="34" t="str">
        <f t="shared" si="19"/>
        <v>211142</v>
      </c>
      <c r="M292" s="34" t="s">
        <v>15500</v>
      </c>
      <c r="N292" s="51" t="str">
        <f>+VLOOKUP(G292,'[2]Erheb(D)'!$F:$AD,25,)</f>
        <v>D21</v>
      </c>
      <c r="O292" s="51" t="str">
        <f>+VLOOKUP(N292,'[2]AArt-Schlüssel'!$A:$B,2,)</f>
        <v>BMBF Standard</v>
      </c>
      <c r="P292" s="51" t="s">
        <v>23327</v>
      </c>
      <c r="Q292" s="51" t="s">
        <v>23427</v>
      </c>
    </row>
    <row r="293" spans="2:17" ht="12.75" customHeight="1" outlineLevel="1">
      <c r="B293" s="33" t="s">
        <v>5515</v>
      </c>
      <c r="C293" s="34" t="s">
        <v>27</v>
      </c>
      <c r="D293" s="34" t="s">
        <v>28</v>
      </c>
      <c r="E293" s="35" t="s">
        <v>5516</v>
      </c>
      <c r="F293" s="52"/>
      <c r="G293" s="34" t="s">
        <v>5517</v>
      </c>
      <c r="H293" s="36">
        <f t="shared" si="16"/>
        <v>17</v>
      </c>
      <c r="I293" s="37" t="str">
        <f t="shared" si="17"/>
        <v>D0029100</v>
      </c>
      <c r="J293" s="34" t="str">
        <f t="shared" si="18"/>
        <v>Spe: Mastitis</v>
      </c>
      <c r="K293" s="34" t="s">
        <v>7950</v>
      </c>
      <c r="L293" s="34" t="str">
        <f t="shared" si="19"/>
        <v>211142</v>
      </c>
      <c r="M293" s="34" t="s">
        <v>15500</v>
      </c>
      <c r="N293" s="51" t="str">
        <f>+VLOOKUP(G293,'[2]Erheb(D)'!$F:$AD,25,)</f>
        <v>D31</v>
      </c>
      <c r="O293" s="51" t="str">
        <f>+VLOOKUP(N293,'[2]AArt-Schlüssel'!$A:$B,2,)</f>
        <v>Stiftung allg.</v>
      </c>
      <c r="P293" s="51" t="s">
        <v>23329</v>
      </c>
      <c r="Q293" s="51" t="s">
        <v>23429</v>
      </c>
    </row>
    <row r="294" spans="2:17" ht="12.75" customHeight="1" outlineLevel="1">
      <c r="B294" s="33" t="s">
        <v>3475</v>
      </c>
      <c r="C294" s="34" t="s">
        <v>27</v>
      </c>
      <c r="D294" s="34" t="s">
        <v>28</v>
      </c>
      <c r="E294" s="35" t="s">
        <v>3476</v>
      </c>
      <c r="F294" s="52"/>
      <c r="G294" s="34" t="s">
        <v>3477</v>
      </c>
      <c r="H294" s="36">
        <f t="shared" si="16"/>
        <v>17</v>
      </c>
      <c r="I294" s="37" t="str">
        <f t="shared" si="17"/>
        <v>D0029200</v>
      </c>
      <c r="J294" s="34" t="str">
        <f t="shared" si="18"/>
        <v xml:space="preserve">Kandidatengenen für Insulinsensitivität </v>
      </c>
      <c r="K294" s="34" t="s">
        <v>7337</v>
      </c>
      <c r="L294" s="34" t="str">
        <f t="shared" si="19"/>
        <v>211142</v>
      </c>
      <c r="M294" s="34" t="s">
        <v>15500</v>
      </c>
      <c r="N294" s="51" t="str">
        <f>+VLOOKUP(G294,'[2]Erheb(D)'!$F:$AD,25,)</f>
        <v>D43</v>
      </c>
      <c r="O294" s="51" t="str">
        <f>+VLOOKUP(N294,'[2]AArt-Schlüssel'!$A:$B,2,)</f>
        <v>Sachbeihilfe</v>
      </c>
      <c r="P294" s="51" t="s">
        <v>23312</v>
      </c>
      <c r="Q294" s="51" t="s">
        <v>23412</v>
      </c>
    </row>
    <row r="295" spans="2:17" ht="12.75" customHeight="1" outlineLevel="1">
      <c r="B295" s="33" t="s">
        <v>3812</v>
      </c>
      <c r="C295" s="34" t="s">
        <v>27</v>
      </c>
      <c r="D295" s="34" t="s">
        <v>28</v>
      </c>
      <c r="E295" s="35" t="s">
        <v>3813</v>
      </c>
      <c r="F295" s="52"/>
      <c r="G295" s="34" t="s">
        <v>3814</v>
      </c>
      <c r="H295" s="36">
        <f t="shared" si="16"/>
        <v>17</v>
      </c>
      <c r="I295" s="37" t="str">
        <f t="shared" si="17"/>
        <v>D0029300</v>
      </c>
      <c r="J295" s="34" t="str">
        <f t="shared" si="18"/>
        <v>Mechanismen für Fettansatz</v>
      </c>
      <c r="K295" s="34" t="s">
        <v>7449</v>
      </c>
      <c r="L295" s="34" t="str">
        <f t="shared" si="19"/>
        <v>211142</v>
      </c>
      <c r="M295" s="34" t="s">
        <v>15500</v>
      </c>
      <c r="N295" s="51" t="str">
        <f>+VLOOKUP(G295,'[2]Erheb(D)'!$F:$AD,25,)</f>
        <v>D43</v>
      </c>
      <c r="O295" s="51" t="str">
        <f>+VLOOKUP(N295,'[2]AArt-Schlüssel'!$A:$B,2,)</f>
        <v>Sachbeihilfe</v>
      </c>
      <c r="P295" s="51" t="s">
        <v>23304</v>
      </c>
      <c r="Q295" s="51" t="s">
        <v>23404</v>
      </c>
    </row>
    <row r="296" spans="2:17" ht="12.75" customHeight="1" outlineLevel="1">
      <c r="B296" s="33" t="s">
        <v>3354</v>
      </c>
      <c r="C296" s="34" t="s">
        <v>27</v>
      </c>
      <c r="D296" s="34" t="s">
        <v>28</v>
      </c>
      <c r="E296" s="35" t="s">
        <v>3355</v>
      </c>
      <c r="F296" s="52"/>
      <c r="G296" s="34" t="s">
        <v>3356</v>
      </c>
      <c r="H296" s="36">
        <f t="shared" si="16"/>
        <v>17</v>
      </c>
      <c r="I296" s="37" t="str">
        <f t="shared" si="17"/>
        <v>D0029400</v>
      </c>
      <c r="J296" s="34" t="str">
        <f t="shared" si="18"/>
        <v>Immunologie Huhn</v>
      </c>
      <c r="K296" s="34" t="s">
        <v>7299</v>
      </c>
      <c r="L296" s="34" t="str">
        <f t="shared" si="19"/>
        <v>211142</v>
      </c>
      <c r="M296" s="34" t="s">
        <v>15500</v>
      </c>
      <c r="N296" s="51" t="str">
        <f>+VLOOKUP(G296,'[2]Erheb(D)'!$F:$AD,25,)</f>
        <v>D21</v>
      </c>
      <c r="O296" s="51" t="str">
        <f>+VLOOKUP(N296,'[2]AArt-Schlüssel'!$A:$B,2,)</f>
        <v>BMBF Standard</v>
      </c>
      <c r="P296" s="51" t="s">
        <v>23291</v>
      </c>
      <c r="Q296" s="51" t="s">
        <v>23391</v>
      </c>
    </row>
    <row r="297" spans="2:17" ht="12.75" customHeight="1" outlineLevel="1">
      <c r="B297" s="33" t="s">
        <v>1980</v>
      </c>
      <c r="C297" s="34" t="s">
        <v>27</v>
      </c>
      <c r="D297" s="34" t="s">
        <v>28</v>
      </c>
      <c r="E297" s="35" t="s">
        <v>1981</v>
      </c>
      <c r="F297" s="52"/>
      <c r="G297" s="34" t="s">
        <v>1982</v>
      </c>
      <c r="H297" s="36">
        <f t="shared" si="16"/>
        <v>17</v>
      </c>
      <c r="I297" s="37" t="str">
        <f t="shared" si="17"/>
        <v>D0029500</v>
      </c>
      <c r="J297" s="34" t="str">
        <f t="shared" si="18"/>
        <v>DSN-SNP</v>
      </c>
      <c r="K297" s="34" t="s">
        <v>6808</v>
      </c>
      <c r="L297" s="34" t="str">
        <f t="shared" si="19"/>
        <v>211142</v>
      </c>
      <c r="M297" s="34" t="s">
        <v>15500</v>
      </c>
      <c r="N297" s="51" t="str">
        <f>+VLOOKUP(G297,'[2]Erheb(D)'!$F:$AD,25,)</f>
        <v>D21</v>
      </c>
      <c r="O297" s="51" t="str">
        <f>+VLOOKUP(N297,'[2]AArt-Schlüssel'!$A:$B,2,)</f>
        <v>BMBF Standard</v>
      </c>
      <c r="P297" s="51" t="s">
        <v>23318</v>
      </c>
      <c r="Q297" s="51" t="s">
        <v>23418</v>
      </c>
    </row>
    <row r="298" spans="2:17" ht="12.75" customHeight="1" outlineLevel="1">
      <c r="B298" s="33" t="s">
        <v>3321</v>
      </c>
      <c r="C298" s="34" t="s">
        <v>27</v>
      </c>
      <c r="D298" s="34" t="s">
        <v>28</v>
      </c>
      <c r="E298" s="35" t="s">
        <v>3322</v>
      </c>
      <c r="F298" s="52"/>
      <c r="G298" s="34" t="s">
        <v>3323</v>
      </c>
      <c r="H298" s="36">
        <f t="shared" si="16"/>
        <v>17</v>
      </c>
      <c r="I298" s="37" t="str">
        <f t="shared" si="17"/>
        <v>D0029600</v>
      </c>
      <c r="J298" s="34" t="str">
        <f t="shared" si="18"/>
        <v>Identifiaktion von Kandidatengenen</v>
      </c>
      <c r="K298" s="34" t="s">
        <v>7288</v>
      </c>
      <c r="L298" s="34" t="str">
        <f t="shared" si="19"/>
        <v>211142</v>
      </c>
      <c r="M298" s="34" t="s">
        <v>15500</v>
      </c>
      <c r="N298" s="51" t="str">
        <f>+VLOOKUP(G298,'[2]Erheb(D)'!$F:$AD,25,)</f>
        <v>D12</v>
      </c>
      <c r="O298" s="51" t="str">
        <f>+VLOOKUP(N298,'[2]AArt-Schlüssel'!$A:$B,2,)</f>
        <v>Allg. GG    mit Ausg.-gruppen</v>
      </c>
      <c r="P298" s="51" t="s">
        <v>23305</v>
      </c>
      <c r="Q298" s="51" t="s">
        <v>23405</v>
      </c>
    </row>
    <row r="299" spans="2:17" ht="12.75" customHeight="1" outlineLevel="1">
      <c r="B299" s="33" t="s">
        <v>4712</v>
      </c>
      <c r="C299" s="34" t="s">
        <v>27</v>
      </c>
      <c r="D299" s="34" t="s">
        <v>28</v>
      </c>
      <c r="E299" s="35" t="s">
        <v>4713</v>
      </c>
      <c r="F299" s="52"/>
      <c r="G299" s="34" t="s">
        <v>4714</v>
      </c>
      <c r="H299" s="36">
        <f t="shared" si="16"/>
        <v>17</v>
      </c>
      <c r="I299" s="37" t="str">
        <f t="shared" si="17"/>
        <v>D0029700</v>
      </c>
      <c r="J299" s="34" t="str">
        <f t="shared" si="18"/>
        <v>Robofish</v>
      </c>
      <c r="K299" s="34" t="s">
        <v>7749</v>
      </c>
      <c r="L299" s="34" t="str">
        <f t="shared" si="19"/>
        <v>211144</v>
      </c>
      <c r="M299" s="34" t="s">
        <v>15501</v>
      </c>
      <c r="N299" s="51" t="str">
        <f>+VLOOKUP(G299,'[2]Erheb(D)'!$F:$AD,25,)</f>
        <v>D43</v>
      </c>
      <c r="O299" s="51" t="str">
        <f>+VLOOKUP(N299,'[2]AArt-Schlüssel'!$A:$B,2,)</f>
        <v>Sachbeihilfe</v>
      </c>
      <c r="P299" s="51" t="s">
        <v>23312</v>
      </c>
      <c r="Q299" s="51" t="s">
        <v>23412</v>
      </c>
    </row>
    <row r="300" spans="2:17" ht="12.75" customHeight="1" outlineLevel="1">
      <c r="B300" s="33" t="s">
        <v>3748</v>
      </c>
      <c r="C300" s="34" t="s">
        <v>27</v>
      </c>
      <c r="D300" s="34" t="s">
        <v>28</v>
      </c>
      <c r="E300" s="35" t="s">
        <v>3749</v>
      </c>
      <c r="F300" s="52"/>
      <c r="G300" s="34" t="s">
        <v>3750</v>
      </c>
      <c r="H300" s="36">
        <f t="shared" si="16"/>
        <v>17</v>
      </c>
      <c r="I300" s="37" t="str">
        <f t="shared" si="17"/>
        <v>D0029800</v>
      </c>
      <c r="J300" s="34" t="str">
        <f t="shared" si="18"/>
        <v>Linde 2016-2019</v>
      </c>
      <c r="K300" s="34" t="s">
        <v>7428</v>
      </c>
      <c r="L300" s="34" t="str">
        <f t="shared" si="19"/>
        <v>211146</v>
      </c>
      <c r="M300" s="34" t="s">
        <v>15503</v>
      </c>
      <c r="N300" s="51" t="str">
        <f>+VLOOKUP(G300,'[2]Erheb(D)'!$F:$AD,25,)</f>
        <v>D31</v>
      </c>
      <c r="O300" s="51" t="str">
        <f>+VLOOKUP(N300,'[2]AArt-Schlüssel'!$A:$B,2,)</f>
        <v>Stiftung allg.</v>
      </c>
      <c r="P300" s="51" t="s">
        <v>23292</v>
      </c>
      <c r="Q300" s="51" t="s">
        <v>23392</v>
      </c>
    </row>
    <row r="301" spans="2:17" ht="12.75" customHeight="1" outlineLevel="1">
      <c r="B301" s="33" t="s">
        <v>3036</v>
      </c>
      <c r="C301" s="34" t="s">
        <v>27</v>
      </c>
      <c r="D301" s="34" t="s">
        <v>28</v>
      </c>
      <c r="E301" s="35" t="s">
        <v>3037</v>
      </c>
      <c r="F301" s="52"/>
      <c r="G301" s="34" t="s">
        <v>3038</v>
      </c>
      <c r="H301" s="36">
        <f t="shared" si="16"/>
        <v>17</v>
      </c>
      <c r="I301" s="37" t="str">
        <f t="shared" si="17"/>
        <v>D0029900</v>
      </c>
      <c r="J301" s="34" t="str">
        <f t="shared" si="18"/>
        <v>GreenGrass</v>
      </c>
      <c r="K301" s="34" t="s">
        <v>7194</v>
      </c>
      <c r="L301" s="34" t="str">
        <f t="shared" si="19"/>
        <v>211161</v>
      </c>
      <c r="M301" s="34" t="s">
        <v>15405</v>
      </c>
      <c r="N301" s="51" t="str">
        <f>+VLOOKUP(G301,'[2]Erheb(D)'!$F:$AD,25,)</f>
        <v>D21</v>
      </c>
      <c r="O301" s="51" t="str">
        <f>+VLOOKUP(N301,'[2]AArt-Schlüssel'!$A:$B,2,)</f>
        <v>BMBF Standard</v>
      </c>
      <c r="P301" s="51" t="s">
        <v>23291</v>
      </c>
      <c r="Q301" s="51" t="s">
        <v>23391</v>
      </c>
    </row>
    <row r="302" spans="2:17" ht="12.75" customHeight="1" outlineLevel="1">
      <c r="B302" s="33" t="s">
        <v>1656</v>
      </c>
      <c r="C302" s="34" t="s">
        <v>27</v>
      </c>
      <c r="D302" s="34" t="s">
        <v>28</v>
      </c>
      <c r="E302" s="35" t="s">
        <v>1657</v>
      </c>
      <c r="F302" s="52"/>
      <c r="G302" s="34" t="s">
        <v>1658</v>
      </c>
      <c r="H302" s="36">
        <f t="shared" si="16"/>
        <v>17</v>
      </c>
      <c r="I302" s="37" t="str">
        <f t="shared" si="17"/>
        <v>D0030000</v>
      </c>
      <c r="J302" s="34" t="str">
        <f t="shared" si="18"/>
        <v>CUBES Circle TP8a</v>
      </c>
      <c r="K302" s="34" t="s">
        <v>6699</v>
      </c>
      <c r="L302" s="34" t="str">
        <f t="shared" si="19"/>
        <v>211161</v>
      </c>
      <c r="M302" s="34" t="s">
        <v>15405</v>
      </c>
      <c r="N302" s="51" t="str">
        <f>+VLOOKUP(G302,'[2]Erheb(D)'!$F:$AD,25,)</f>
        <v>D21</v>
      </c>
      <c r="O302" s="51" t="str">
        <f>+VLOOKUP(N302,'[2]AArt-Schlüssel'!$A:$B,2,)</f>
        <v>BMBF Standard</v>
      </c>
      <c r="P302" s="51" t="s">
        <v>23291</v>
      </c>
      <c r="Q302" s="51" t="s">
        <v>23391</v>
      </c>
    </row>
    <row r="303" spans="2:17" ht="12.75" customHeight="1" outlineLevel="1">
      <c r="B303" s="33" t="s">
        <v>4344</v>
      </c>
      <c r="C303" s="34" t="s">
        <v>27</v>
      </c>
      <c r="D303" s="34" t="s">
        <v>28</v>
      </c>
      <c r="E303" s="35" t="s">
        <v>4345</v>
      </c>
      <c r="F303" s="52"/>
      <c r="G303" s="34" t="s">
        <v>4346</v>
      </c>
      <c r="H303" s="36">
        <f t="shared" si="16"/>
        <v>17</v>
      </c>
      <c r="I303" s="37" t="str">
        <f t="shared" si="17"/>
        <v>D0030100</v>
      </c>
      <c r="J303" s="34" t="str">
        <f t="shared" si="18"/>
        <v>PolDeRBio</v>
      </c>
      <c r="K303" s="34" t="s">
        <v>7628</v>
      </c>
      <c r="L303" s="34" t="str">
        <f t="shared" si="19"/>
        <v>211161</v>
      </c>
      <c r="M303" s="34" t="s">
        <v>15405</v>
      </c>
      <c r="N303" s="51" t="str">
        <f>+VLOOKUP(G303,'[2]Erheb(D)'!$F:$AD,25,)</f>
        <v>D21</v>
      </c>
      <c r="O303" s="51" t="str">
        <f>+VLOOKUP(N303,'[2]AArt-Schlüssel'!$A:$B,2,)</f>
        <v>BMBF Standard</v>
      </c>
      <c r="P303" s="51" t="s">
        <v>23291</v>
      </c>
      <c r="Q303" s="51" t="s">
        <v>23391</v>
      </c>
    </row>
    <row r="304" spans="2:17" ht="12.75" customHeight="1" outlineLevel="1">
      <c r="B304" s="33" t="s">
        <v>5801</v>
      </c>
      <c r="C304" s="34" t="s">
        <v>27</v>
      </c>
      <c r="D304" s="34" t="s">
        <v>28</v>
      </c>
      <c r="E304" s="35" t="s">
        <v>5802</v>
      </c>
      <c r="F304" s="52"/>
      <c r="G304" s="34" t="s">
        <v>5803</v>
      </c>
      <c r="H304" s="36">
        <f t="shared" si="16"/>
        <v>17</v>
      </c>
      <c r="I304" s="37" t="str">
        <f t="shared" si="17"/>
        <v>D0030200</v>
      </c>
      <c r="J304" s="34" t="str">
        <f t="shared" si="18"/>
        <v>Susvalue-Trust</v>
      </c>
      <c r="K304" s="34" t="s">
        <v>8042</v>
      </c>
      <c r="L304" s="34" t="str">
        <f t="shared" si="19"/>
        <v>211161</v>
      </c>
      <c r="M304" s="34" t="s">
        <v>15405</v>
      </c>
      <c r="N304" s="51" t="str">
        <f>+VLOOKUP(G304,'[2]Erheb(D)'!$F:$AD,25,)</f>
        <v>D31</v>
      </c>
      <c r="O304" s="51" t="str">
        <f>+VLOOKUP(N304,'[2]AArt-Schlüssel'!$A:$B,2,)</f>
        <v>Stiftung allg.</v>
      </c>
      <c r="P304" s="51" t="s">
        <v>23292</v>
      </c>
      <c r="Q304" s="51" t="s">
        <v>23392</v>
      </c>
    </row>
    <row r="305" spans="2:17" ht="12.75" customHeight="1" outlineLevel="1">
      <c r="B305" s="33" t="s">
        <v>3640</v>
      </c>
      <c r="C305" s="34" t="s">
        <v>27</v>
      </c>
      <c r="D305" s="34" t="s">
        <v>28</v>
      </c>
      <c r="E305" s="35" t="s">
        <v>3641</v>
      </c>
      <c r="F305" s="52"/>
      <c r="G305" s="34" t="s">
        <v>3642</v>
      </c>
      <c r="H305" s="36">
        <f t="shared" si="16"/>
        <v>17</v>
      </c>
      <c r="I305" s="37" t="str">
        <f t="shared" si="17"/>
        <v>D0030300</v>
      </c>
      <c r="J305" s="34" t="str">
        <f t="shared" si="18"/>
        <v>Land price formation I</v>
      </c>
      <c r="K305" s="34" t="s">
        <v>7393</v>
      </c>
      <c r="L305" s="34" t="str">
        <f t="shared" si="19"/>
        <v>211162</v>
      </c>
      <c r="M305" s="34" t="s">
        <v>15505</v>
      </c>
      <c r="N305" s="51" t="str">
        <f>+VLOOKUP(G305,'[2]Erheb(D)'!$F:$AD,25,)</f>
        <v>D43</v>
      </c>
      <c r="O305" s="51" t="str">
        <f>+VLOOKUP(N305,'[2]AArt-Schlüssel'!$A:$B,2,)</f>
        <v>Sachbeihilfe</v>
      </c>
      <c r="P305" s="51" t="s">
        <v>23304</v>
      </c>
      <c r="Q305" s="51" t="s">
        <v>23404</v>
      </c>
    </row>
    <row r="306" spans="2:17" ht="12.75" customHeight="1" outlineLevel="1">
      <c r="B306" s="33" t="s">
        <v>4771</v>
      </c>
      <c r="C306" s="34" t="s">
        <v>27</v>
      </c>
      <c r="D306" s="34" t="s">
        <v>28</v>
      </c>
      <c r="E306" s="35" t="s">
        <v>4772</v>
      </c>
      <c r="F306" s="52"/>
      <c r="G306" s="34" t="s">
        <v>4773</v>
      </c>
      <c r="H306" s="36">
        <f t="shared" si="16"/>
        <v>17</v>
      </c>
      <c r="I306" s="37" t="str">
        <f t="shared" si="17"/>
        <v>D0030400</v>
      </c>
      <c r="J306" s="34" t="str">
        <f t="shared" si="18"/>
        <v>Sammelkonto</v>
      </c>
      <c r="K306" s="34" t="s">
        <v>928</v>
      </c>
      <c r="L306" s="34" t="str">
        <f t="shared" si="19"/>
        <v>211162</v>
      </c>
      <c r="M306" s="34" t="s">
        <v>15505</v>
      </c>
      <c r="N306" s="51" t="str">
        <f>+VLOOKUP(G306,'[2]Erheb(D)'!$F:$AD,25,)</f>
        <v>D11</v>
      </c>
      <c r="O306" s="51" t="str">
        <f>+VLOOKUP(N306,'[2]AArt-Schlüssel'!$A:$B,2,)</f>
        <v>Allg. GG ohne Ausg.-gruppen</v>
      </c>
      <c r="P306" s="51" t="s">
        <v>23284</v>
      </c>
      <c r="Q306" s="51" t="s">
        <v>928</v>
      </c>
    </row>
    <row r="307" spans="2:17" ht="12.75" customHeight="1" outlineLevel="1">
      <c r="B307" s="33" t="s">
        <v>3550</v>
      </c>
      <c r="C307" s="34" t="s">
        <v>27</v>
      </c>
      <c r="D307" s="34" t="s">
        <v>28</v>
      </c>
      <c r="E307" s="35" t="s">
        <v>3551</v>
      </c>
      <c r="F307" s="52"/>
      <c r="G307" s="34" t="s">
        <v>3552</v>
      </c>
      <c r="H307" s="36">
        <f t="shared" si="16"/>
        <v>17</v>
      </c>
      <c r="I307" s="37" t="str">
        <f t="shared" si="17"/>
        <v>D0030500</v>
      </c>
      <c r="J307" s="34" t="str">
        <f t="shared" si="18"/>
        <v>KlimALEZ TP2</v>
      </c>
      <c r="K307" s="34" t="s">
        <v>7362</v>
      </c>
      <c r="L307" s="34" t="str">
        <f t="shared" si="19"/>
        <v>211162</v>
      </c>
      <c r="M307" s="34" t="s">
        <v>15505</v>
      </c>
      <c r="N307" s="51" t="str">
        <f>+VLOOKUP(G307,'[2]Erheb(D)'!$F:$AD,25,)</f>
        <v>D21</v>
      </c>
      <c r="O307" s="51" t="str">
        <f>+VLOOKUP(N307,'[2]AArt-Schlüssel'!$A:$B,2,)</f>
        <v>BMBF Standard</v>
      </c>
      <c r="P307" s="51" t="s">
        <v>23291</v>
      </c>
      <c r="Q307" s="51" t="s">
        <v>23391</v>
      </c>
    </row>
    <row r="308" spans="2:17" ht="12.75" customHeight="1" outlineLevel="1">
      <c r="B308" s="33" t="s">
        <v>4463</v>
      </c>
      <c r="C308" s="34" t="s">
        <v>27</v>
      </c>
      <c r="D308" s="34" t="s">
        <v>28</v>
      </c>
      <c r="E308" s="35" t="s">
        <v>4464</v>
      </c>
      <c r="F308" s="52"/>
      <c r="G308" s="34" t="s">
        <v>4465</v>
      </c>
      <c r="H308" s="36">
        <f t="shared" si="16"/>
        <v>17</v>
      </c>
      <c r="I308" s="37" t="str">
        <f t="shared" si="17"/>
        <v>D0030600</v>
      </c>
      <c r="J308" s="34" t="str">
        <f t="shared" si="18"/>
        <v>Projektauszeichnung für: FG 2569/1: Mark</v>
      </c>
      <c r="K308" s="34" t="s">
        <v>7668</v>
      </c>
      <c r="L308" s="34" t="str">
        <f t="shared" si="19"/>
        <v>211162</v>
      </c>
      <c r="M308" s="34" t="s">
        <v>15505</v>
      </c>
      <c r="N308" s="51" t="str">
        <f>+VLOOKUP(G308,'[2]Erheb(D)'!$F:$AD,25,)</f>
        <v>D44</v>
      </c>
      <c r="O308" s="51" t="str">
        <f>+VLOOKUP(N308,'[2]AArt-Schlüssel'!$A:$B,2,)</f>
        <v>VA-Int.Koop.</v>
      </c>
      <c r="P308" s="51" t="s">
        <v>23285</v>
      </c>
      <c r="Q308" s="51" t="s">
        <v>23385</v>
      </c>
    </row>
    <row r="309" spans="2:17" ht="12.75" customHeight="1" outlineLevel="1">
      <c r="B309" s="33" t="s">
        <v>4583</v>
      </c>
      <c r="C309" s="34" t="s">
        <v>27</v>
      </c>
      <c r="D309" s="34" t="s">
        <v>28</v>
      </c>
      <c r="E309" s="35" t="s">
        <v>4584</v>
      </c>
      <c r="F309" s="52"/>
      <c r="G309" s="34" t="s">
        <v>4585</v>
      </c>
      <c r="H309" s="36">
        <f t="shared" si="16"/>
        <v>17</v>
      </c>
      <c r="I309" s="37" t="str">
        <f t="shared" si="17"/>
        <v>D0030700</v>
      </c>
      <c r="J309" s="34" t="str">
        <f t="shared" si="18"/>
        <v>Quarantäneschadorganismen</v>
      </c>
      <c r="K309" s="34" t="s">
        <v>7706</v>
      </c>
      <c r="L309" s="34" t="str">
        <f t="shared" si="19"/>
        <v>211162</v>
      </c>
      <c r="M309" s="34" t="s">
        <v>15505</v>
      </c>
      <c r="N309" s="51" t="str">
        <f>+VLOOKUP(G309,'[2]Erheb(D)'!$F:$AD,25,)</f>
        <v>D21</v>
      </c>
      <c r="O309" s="51" t="str">
        <f>+VLOOKUP(N309,'[2]AArt-Schlüssel'!$A:$B,2,)</f>
        <v>BMBF Standard</v>
      </c>
      <c r="P309" s="51" t="s">
        <v>23318</v>
      </c>
      <c r="Q309" s="51" t="s">
        <v>23418</v>
      </c>
    </row>
    <row r="310" spans="2:17" ht="12.75" customHeight="1" outlineLevel="1">
      <c r="B310" s="33" t="s">
        <v>4774</v>
      </c>
      <c r="C310" s="34" t="s">
        <v>27</v>
      </c>
      <c r="D310" s="34" t="s">
        <v>28</v>
      </c>
      <c r="E310" s="35" t="s">
        <v>4775</v>
      </c>
      <c r="F310" s="52"/>
      <c r="G310" s="34" t="s">
        <v>4776</v>
      </c>
      <c r="H310" s="36">
        <f t="shared" si="16"/>
        <v>17</v>
      </c>
      <c r="I310" s="37" t="str">
        <f t="shared" si="17"/>
        <v>D0030800</v>
      </c>
      <c r="J310" s="34" t="str">
        <f t="shared" si="18"/>
        <v>Sammelkonto</v>
      </c>
      <c r="K310" s="34" t="s">
        <v>928</v>
      </c>
      <c r="L310" s="34" t="str">
        <f t="shared" si="19"/>
        <v>211163</v>
      </c>
      <c r="M310" s="34" t="s">
        <v>15506</v>
      </c>
      <c r="N310" s="51" t="str">
        <f>+VLOOKUP(G310,'[2]Erheb(D)'!$F:$AD,25,)</f>
        <v>D11</v>
      </c>
      <c r="O310" s="51" t="str">
        <f>+VLOOKUP(N310,'[2]AArt-Schlüssel'!$A:$B,2,)</f>
        <v>Allg. GG ohne Ausg.-gruppen</v>
      </c>
      <c r="P310" s="51" t="s">
        <v>23284</v>
      </c>
      <c r="Q310" s="51" t="s">
        <v>928</v>
      </c>
    </row>
    <row r="311" spans="2:17" ht="12.75" customHeight="1" outlineLevel="1">
      <c r="B311" s="33" t="s">
        <v>3108</v>
      </c>
      <c r="C311" s="34" t="s">
        <v>27</v>
      </c>
      <c r="D311" s="34" t="s">
        <v>28</v>
      </c>
      <c r="E311" s="35" t="s">
        <v>3109</v>
      </c>
      <c r="F311" s="52"/>
      <c r="G311" s="34" t="s">
        <v>3110</v>
      </c>
      <c r="H311" s="36">
        <f t="shared" si="16"/>
        <v>17</v>
      </c>
      <c r="I311" s="37" t="str">
        <f t="shared" si="17"/>
        <v>D0030900</v>
      </c>
      <c r="J311" s="34" t="str">
        <f t="shared" si="18"/>
        <v>Gutachten II</v>
      </c>
      <c r="K311" s="34" t="s">
        <v>7217</v>
      </c>
      <c r="L311" s="34" t="str">
        <f t="shared" si="19"/>
        <v>211163</v>
      </c>
      <c r="M311" s="34" t="s">
        <v>15506</v>
      </c>
      <c r="N311" s="51" t="str">
        <f>+VLOOKUP(G311,'[2]Erheb(D)'!$F:$AD,25,)</f>
        <v>D21</v>
      </c>
      <c r="O311" s="51" t="str">
        <f>+VLOOKUP(N311,'[2]AArt-Schlüssel'!$A:$B,2,)</f>
        <v>BMBF Standard</v>
      </c>
      <c r="P311" s="51" t="s">
        <v>23318</v>
      </c>
      <c r="Q311" s="51" t="s">
        <v>23418</v>
      </c>
    </row>
    <row r="312" spans="2:17" ht="12.75" customHeight="1" outlineLevel="1">
      <c r="B312" s="33" t="s">
        <v>2646</v>
      </c>
      <c r="C312" s="34" t="s">
        <v>27</v>
      </c>
      <c r="D312" s="34" t="s">
        <v>28</v>
      </c>
      <c r="E312" s="35" t="s">
        <v>2647</v>
      </c>
      <c r="F312" s="52"/>
      <c r="G312" s="34" t="s">
        <v>2648</v>
      </c>
      <c r="H312" s="36">
        <f t="shared" si="16"/>
        <v>17</v>
      </c>
      <c r="I312" s="37" t="str">
        <f t="shared" si="17"/>
        <v>D0031000</v>
      </c>
      <c r="J312" s="34" t="str">
        <f t="shared" si="18"/>
        <v>F4F</v>
      </c>
      <c r="K312" s="34" t="s">
        <v>7066</v>
      </c>
      <c r="L312" s="34" t="str">
        <f t="shared" si="19"/>
        <v>211163</v>
      </c>
      <c r="M312" s="34" t="s">
        <v>15506</v>
      </c>
      <c r="N312" s="51" t="str">
        <f>+VLOOKUP(G312,'[2]Erheb(D)'!$F:$AD,25,)</f>
        <v>D21</v>
      </c>
      <c r="O312" s="51" t="str">
        <f>+VLOOKUP(N312,'[2]AArt-Schlüssel'!$A:$B,2,)</f>
        <v>BMBF Standard</v>
      </c>
      <c r="P312" s="51" t="s">
        <v>23291</v>
      </c>
      <c r="Q312" s="51" t="s">
        <v>23391</v>
      </c>
    </row>
    <row r="313" spans="2:17" ht="12.75" customHeight="1" outlineLevel="1">
      <c r="B313" s="33" t="s">
        <v>3553</v>
      </c>
      <c r="C313" s="34" t="s">
        <v>27</v>
      </c>
      <c r="D313" s="34" t="s">
        <v>28</v>
      </c>
      <c r="E313" s="35" t="s">
        <v>3554</v>
      </c>
      <c r="F313" s="52"/>
      <c r="G313" s="34" t="s">
        <v>3555</v>
      </c>
      <c r="H313" s="36">
        <f t="shared" si="16"/>
        <v>17</v>
      </c>
      <c r="I313" s="37" t="str">
        <f t="shared" si="17"/>
        <v>D0031100</v>
      </c>
      <c r="J313" s="34" t="str">
        <f t="shared" si="18"/>
        <v>Klimaoasen Berlin</v>
      </c>
      <c r="K313" s="34" t="s">
        <v>7363</v>
      </c>
      <c r="L313" s="34" t="str">
        <f t="shared" si="19"/>
        <v>211168</v>
      </c>
      <c r="M313" s="34" t="s">
        <v>15509</v>
      </c>
      <c r="N313" s="51" t="str">
        <f>+VLOOKUP(G313,'[2]Erheb(D)'!$F:$AD,25,)</f>
        <v>D21</v>
      </c>
      <c r="O313" s="51" t="str">
        <f>+VLOOKUP(N313,'[2]AArt-Schlüssel'!$A:$B,2,)</f>
        <v>BMBF Standard</v>
      </c>
      <c r="P313" s="51" t="s">
        <v>23288</v>
      </c>
      <c r="Q313" s="51" t="s">
        <v>23388</v>
      </c>
    </row>
    <row r="314" spans="2:17" ht="12.75" customHeight="1" outlineLevel="1">
      <c r="B314" s="33" t="s">
        <v>4777</v>
      </c>
      <c r="C314" s="34" t="s">
        <v>27</v>
      </c>
      <c r="D314" s="34" t="s">
        <v>28</v>
      </c>
      <c r="E314" s="35" t="s">
        <v>4778</v>
      </c>
      <c r="F314" s="52"/>
      <c r="G314" s="38" t="s">
        <v>8314</v>
      </c>
      <c r="H314" s="36">
        <f t="shared" si="16"/>
        <v>17</v>
      </c>
      <c r="I314" s="37" t="str">
        <f t="shared" si="17"/>
        <v>D0031200</v>
      </c>
      <c r="J314" s="34" t="str">
        <f t="shared" si="18"/>
        <v>Sammelkonto</v>
      </c>
      <c r="K314" s="34" t="s">
        <v>928</v>
      </c>
      <c r="L314" s="34" t="str">
        <f t="shared" si="19"/>
        <v>211168</v>
      </c>
      <c r="M314" s="34" t="s">
        <v>15509</v>
      </c>
      <c r="N314" s="51" t="str">
        <f>+VLOOKUP(G314,'[2]Erheb(D)'!$F:$AD,25,)</f>
        <v>D11</v>
      </c>
      <c r="O314" s="51" t="str">
        <f>+VLOOKUP(N314,'[2]AArt-Schlüssel'!$A:$B,2,)</f>
        <v>Allg. GG ohne Ausg.-gruppen</v>
      </c>
      <c r="P314" s="51" t="s">
        <v>23284</v>
      </c>
      <c r="Q314" s="51" t="s">
        <v>928</v>
      </c>
    </row>
    <row r="315" spans="2:17" ht="12.75" customHeight="1" outlineLevel="1">
      <c r="B315" s="33" t="s">
        <v>4071</v>
      </c>
      <c r="C315" s="34" t="s">
        <v>27</v>
      </c>
      <c r="D315" s="34" t="s">
        <v>28</v>
      </c>
      <c r="E315" s="35" t="s">
        <v>4072</v>
      </c>
      <c r="F315" s="52"/>
      <c r="G315" s="38" t="s">
        <v>8315</v>
      </c>
      <c r="H315" s="36">
        <f t="shared" si="16"/>
        <v>17</v>
      </c>
      <c r="I315" s="37" t="str">
        <f t="shared" si="17"/>
        <v>D0031300</v>
      </c>
      <c r="J315" s="34" t="str">
        <f t="shared" si="18"/>
        <v>Neue Absatzmärkte</v>
      </c>
      <c r="K315" s="34" t="s">
        <v>7533</v>
      </c>
      <c r="L315" s="34" t="str">
        <f t="shared" si="19"/>
        <v>211168</v>
      </c>
      <c r="M315" s="34" t="s">
        <v>15509</v>
      </c>
      <c r="N315" s="51" t="str">
        <f>+VLOOKUP(G315,'[2]Erheb(D)'!$F:$AD,25,)</f>
        <v>D21</v>
      </c>
      <c r="O315" s="51" t="str">
        <f>+VLOOKUP(N315,'[2]AArt-Schlüssel'!$A:$B,2,)</f>
        <v>BMBF Standard</v>
      </c>
      <c r="P315" s="51" t="s">
        <v>23327</v>
      </c>
      <c r="Q315" s="51" t="s">
        <v>23427</v>
      </c>
    </row>
    <row r="316" spans="2:17" ht="12.75" customHeight="1" outlineLevel="1">
      <c r="B316" s="33" t="s">
        <v>2995</v>
      </c>
      <c r="C316" s="34" t="s">
        <v>27</v>
      </c>
      <c r="D316" s="34" t="s">
        <v>28</v>
      </c>
      <c r="E316" s="35" t="s">
        <v>2996</v>
      </c>
      <c r="F316" s="52"/>
      <c r="G316" s="38" t="s">
        <v>8316</v>
      </c>
      <c r="H316" s="36">
        <f t="shared" si="16"/>
        <v>17</v>
      </c>
      <c r="I316" s="37" t="str">
        <f t="shared" si="17"/>
        <v>D0031400</v>
      </c>
      <c r="J316" s="34" t="str">
        <f t="shared" si="18"/>
        <v>ginkoo</v>
      </c>
      <c r="K316" s="34" t="s">
        <v>7178</v>
      </c>
      <c r="L316" s="34" t="str">
        <f t="shared" si="19"/>
        <v>211168</v>
      </c>
      <c r="M316" s="34" t="s">
        <v>15509</v>
      </c>
      <c r="N316" s="51" t="str">
        <f>+VLOOKUP(G316,'[2]Erheb(D)'!$F:$AD,25,)</f>
        <v>D21</v>
      </c>
      <c r="O316" s="51" t="str">
        <f>+VLOOKUP(N316,'[2]AArt-Schlüssel'!$A:$B,2,)</f>
        <v>BMBF Standard</v>
      </c>
      <c r="P316" s="51" t="s">
        <v>23291</v>
      </c>
      <c r="Q316" s="51" t="s">
        <v>23391</v>
      </c>
    </row>
    <row r="317" spans="2:17" ht="12.75" customHeight="1" outlineLevel="1">
      <c r="B317" s="33" t="s">
        <v>1779</v>
      </c>
      <c r="C317" s="34" t="s">
        <v>27</v>
      </c>
      <c r="D317" s="34" t="s">
        <v>28</v>
      </c>
      <c r="E317" s="35" t="s">
        <v>1780</v>
      </c>
      <c r="F317" s="52"/>
      <c r="G317" s="38" t="s">
        <v>8317</v>
      </c>
      <c r="H317" s="36">
        <f t="shared" si="16"/>
        <v>17</v>
      </c>
      <c r="I317" s="37" t="str">
        <f t="shared" si="17"/>
        <v>D0031500</v>
      </c>
      <c r="J317" s="34" t="str">
        <f t="shared" si="18"/>
        <v>DAS: Urbane Klima-Gärten</v>
      </c>
      <c r="K317" s="34" t="s">
        <v>6739</v>
      </c>
      <c r="L317" s="34" t="str">
        <f t="shared" si="19"/>
        <v>211168</v>
      </c>
      <c r="M317" s="34" t="s">
        <v>15509</v>
      </c>
      <c r="N317" s="51" t="str">
        <f>+VLOOKUP(G317,'[2]Erheb(D)'!$F:$AD,25,)</f>
        <v>D21</v>
      </c>
      <c r="O317" s="51" t="str">
        <f>+VLOOKUP(N317,'[2]AArt-Schlüssel'!$A:$B,2,)</f>
        <v>BMBF Standard</v>
      </c>
      <c r="P317" s="51" t="s">
        <v>23288</v>
      </c>
      <c r="Q317" s="51" t="s">
        <v>23388</v>
      </c>
    </row>
    <row r="318" spans="2:17" ht="12.75" customHeight="1" outlineLevel="1">
      <c r="B318" s="33" t="s">
        <v>3360</v>
      </c>
      <c r="C318" s="34" t="s">
        <v>27</v>
      </c>
      <c r="D318" s="34" t="s">
        <v>28</v>
      </c>
      <c r="E318" s="35" t="s">
        <v>3361</v>
      </c>
      <c r="F318" s="52"/>
      <c r="G318" s="34" t="s">
        <v>3362</v>
      </c>
      <c r="H318" s="36">
        <f t="shared" si="16"/>
        <v>17</v>
      </c>
      <c r="I318" s="37" t="str">
        <f t="shared" si="17"/>
        <v>D0031600</v>
      </c>
      <c r="J318" s="34" t="str">
        <f t="shared" si="18"/>
        <v>IMRD</v>
      </c>
      <c r="K318" s="34" t="s">
        <v>7301</v>
      </c>
      <c r="L318" s="34" t="str">
        <f t="shared" si="19"/>
        <v>211166</v>
      </c>
      <c r="M318" s="34" t="s">
        <v>15507</v>
      </c>
      <c r="N318" s="51" t="str">
        <f>+VLOOKUP(G318,'[2]Erheb(D)'!$F:$AD,25,)</f>
        <v>D12</v>
      </c>
      <c r="O318" s="51" t="str">
        <f>+VLOOKUP(N318,'[2]AArt-Schlüssel'!$A:$B,2,)</f>
        <v>Allg. GG    mit Ausg.-gruppen</v>
      </c>
      <c r="P318" s="51" t="s">
        <v>23309</v>
      </c>
      <c r="Q318" s="51" t="s">
        <v>23409</v>
      </c>
    </row>
    <row r="319" spans="2:17" ht="12.75" customHeight="1" outlineLevel="1">
      <c r="B319" s="33" t="s">
        <v>3493</v>
      </c>
      <c r="C319" s="34" t="s">
        <v>27</v>
      </c>
      <c r="D319" s="34" t="s">
        <v>28</v>
      </c>
      <c r="E319" s="35" t="s">
        <v>3494</v>
      </c>
      <c r="F319" s="52"/>
      <c r="G319" s="34" t="s">
        <v>3495</v>
      </c>
      <c r="H319" s="36">
        <f t="shared" si="16"/>
        <v>17</v>
      </c>
      <c r="I319" s="37" t="str">
        <f t="shared" si="17"/>
        <v>D0031700</v>
      </c>
      <c r="J319" s="34" t="str">
        <f t="shared" si="18"/>
        <v>KCeast</v>
      </c>
      <c r="K319" s="34" t="s">
        <v>7343</v>
      </c>
      <c r="L319" s="34" t="str">
        <f t="shared" si="19"/>
        <v>211166</v>
      </c>
      <c r="M319" s="34" t="s">
        <v>15507</v>
      </c>
      <c r="N319" s="51" t="str">
        <f>+VLOOKUP(G319,'[2]Erheb(D)'!$F:$AD,25,)</f>
        <v>D31</v>
      </c>
      <c r="O319" s="51" t="str">
        <f>+VLOOKUP(N319,'[2]AArt-Schlüssel'!$A:$B,2,)</f>
        <v>Stiftung allg.</v>
      </c>
      <c r="P319" s="51" t="s">
        <v>23320</v>
      </c>
      <c r="Q319" s="51" t="s">
        <v>23420</v>
      </c>
    </row>
    <row r="320" spans="2:17" ht="12.75" customHeight="1" outlineLevel="1">
      <c r="B320" s="33" t="s">
        <v>2853</v>
      </c>
      <c r="C320" s="34" t="s">
        <v>27</v>
      </c>
      <c r="D320" s="34" t="s">
        <v>28</v>
      </c>
      <c r="E320" s="35" t="s">
        <v>2854</v>
      </c>
      <c r="F320" s="52"/>
      <c r="G320" s="34" t="s">
        <v>2855</v>
      </c>
      <c r="H320" s="36">
        <f t="shared" si="16"/>
        <v>17</v>
      </c>
      <c r="I320" s="37" t="str">
        <f t="shared" si="17"/>
        <v>D0031800</v>
      </c>
      <c r="J320" s="34" t="str">
        <f t="shared" si="18"/>
        <v>FoReSee</v>
      </c>
      <c r="K320" s="34" t="s">
        <v>7130</v>
      </c>
      <c r="L320" s="34" t="str">
        <f t="shared" si="19"/>
        <v>211166</v>
      </c>
      <c r="M320" s="34" t="s">
        <v>15507</v>
      </c>
      <c r="N320" s="51" t="str">
        <f>+VLOOKUP(G320,'[2]Erheb(D)'!$F:$AD,25,)</f>
        <v>D21</v>
      </c>
      <c r="O320" s="51" t="str">
        <f>+VLOOKUP(N320,'[2]AArt-Schlüssel'!$A:$B,2,)</f>
        <v>BMBF Standard</v>
      </c>
      <c r="P320" s="51" t="s">
        <v>23291</v>
      </c>
      <c r="Q320" s="51" t="s">
        <v>23391</v>
      </c>
    </row>
    <row r="321" spans="2:17" ht="12.75" customHeight="1" outlineLevel="1">
      <c r="B321" s="33" t="s">
        <v>1623</v>
      </c>
      <c r="C321" s="34" t="s">
        <v>27</v>
      </c>
      <c r="D321" s="34" t="s">
        <v>28</v>
      </c>
      <c r="E321" s="35" t="s">
        <v>1624</v>
      </c>
      <c r="F321" s="52"/>
      <c r="G321" s="34" t="s">
        <v>1625</v>
      </c>
      <c r="H321" s="36">
        <f t="shared" si="16"/>
        <v>17</v>
      </c>
      <c r="I321" s="37" t="str">
        <f t="shared" si="17"/>
        <v>D0031900</v>
      </c>
      <c r="J321" s="34" t="str">
        <f t="shared" si="18"/>
        <v>CRISSI</v>
      </c>
      <c r="K321" s="34" t="s">
        <v>6690</v>
      </c>
      <c r="L321" s="34" t="str">
        <f t="shared" si="19"/>
        <v>211166</v>
      </c>
      <c r="M321" s="34" t="s">
        <v>15507</v>
      </c>
      <c r="N321" s="51" t="str">
        <f>+VLOOKUP(G321,'[2]Erheb(D)'!$F:$AD,25,)</f>
        <v>D21</v>
      </c>
      <c r="O321" s="51" t="str">
        <f>+VLOOKUP(N321,'[2]AArt-Schlüssel'!$A:$B,2,)</f>
        <v>BMBF Standard</v>
      </c>
      <c r="P321" s="51" t="s">
        <v>23291</v>
      </c>
      <c r="Q321" s="51" t="s">
        <v>23391</v>
      </c>
    </row>
    <row r="322" spans="2:17" ht="12.75" customHeight="1" outlineLevel="1">
      <c r="B322" s="33" t="s">
        <v>1520</v>
      </c>
      <c r="C322" s="34" t="s">
        <v>27</v>
      </c>
      <c r="D322" s="34" t="s">
        <v>28</v>
      </c>
      <c r="E322" s="35" t="s">
        <v>1521</v>
      </c>
      <c r="F322" s="52"/>
      <c r="G322" s="34" t="s">
        <v>1522</v>
      </c>
      <c r="H322" s="36">
        <f t="shared" si="16"/>
        <v>17</v>
      </c>
      <c r="I322" s="37" t="str">
        <f t="shared" si="17"/>
        <v>D0032000</v>
      </c>
      <c r="J322" s="34" t="str">
        <f t="shared" si="18"/>
        <v>CARB-ASIA</v>
      </c>
      <c r="K322" s="34" t="s">
        <v>6655</v>
      </c>
      <c r="L322" s="34" t="str">
        <f t="shared" si="19"/>
        <v>211166</v>
      </c>
      <c r="M322" s="34" t="s">
        <v>15507</v>
      </c>
      <c r="N322" s="51" t="str">
        <f>+VLOOKUP(G322,'[2]Erheb(D)'!$F:$AD,25,)</f>
        <v>D21</v>
      </c>
      <c r="O322" s="51" t="str">
        <f>+VLOOKUP(N322,'[2]AArt-Schlüssel'!$A:$B,2,)</f>
        <v>BMBF Standard</v>
      </c>
      <c r="P322" s="51" t="s">
        <v>23319</v>
      </c>
      <c r="Q322" s="51" t="s">
        <v>23419</v>
      </c>
    </row>
    <row r="323" spans="2:17" ht="12.75" customHeight="1" outlineLevel="1">
      <c r="B323" s="33" t="s">
        <v>1342</v>
      </c>
      <c r="C323" s="34" t="s">
        <v>27</v>
      </c>
      <c r="D323" s="34" t="s">
        <v>28</v>
      </c>
      <c r="E323" s="35" t="s">
        <v>1343</v>
      </c>
      <c r="F323" s="52"/>
      <c r="G323" s="34" t="s">
        <v>1344</v>
      </c>
      <c r="H323" s="36">
        <f t="shared" si="16"/>
        <v>17</v>
      </c>
      <c r="I323" s="37" t="str">
        <f t="shared" si="17"/>
        <v>D0032100</v>
      </c>
      <c r="J323" s="34" t="str">
        <f t="shared" si="18"/>
        <v>Baoquality Teilprojekt Value Chains</v>
      </c>
      <c r="K323" s="34" t="s">
        <v>6600</v>
      </c>
      <c r="L323" s="34" t="str">
        <f t="shared" si="19"/>
        <v>211168</v>
      </c>
      <c r="M323" s="34" t="s">
        <v>15509</v>
      </c>
      <c r="N323" s="51" t="str">
        <f>+VLOOKUP(G323,'[2]Erheb(D)'!$F:$AD,25,)</f>
        <v>D21</v>
      </c>
      <c r="O323" s="51" t="str">
        <f>+VLOOKUP(N323,'[2]AArt-Schlüssel'!$A:$B,2,)</f>
        <v>BMBF Standard</v>
      </c>
      <c r="P323" s="51" t="s">
        <v>23318</v>
      </c>
      <c r="Q323" s="51" t="s">
        <v>23418</v>
      </c>
    </row>
    <row r="324" spans="2:17" ht="12.75" customHeight="1" outlineLevel="1">
      <c r="B324" s="33" t="s">
        <v>2121</v>
      </c>
      <c r="C324" s="34" t="s">
        <v>27</v>
      </c>
      <c r="D324" s="34" t="s">
        <v>28</v>
      </c>
      <c r="E324" s="35" t="s">
        <v>2122</v>
      </c>
      <c r="F324" s="52"/>
      <c r="G324" s="34" t="s">
        <v>2123</v>
      </c>
      <c r="H324" s="36">
        <f t="shared" si="16"/>
        <v>17</v>
      </c>
      <c r="I324" s="37" t="str">
        <f t="shared" si="17"/>
        <v>D0032200</v>
      </c>
      <c r="J324" s="34" t="str">
        <f t="shared" si="18"/>
        <v>ENTO-Economy</v>
      </c>
      <c r="K324" s="34" t="s">
        <v>6855</v>
      </c>
      <c r="L324" s="34" t="str">
        <f t="shared" si="19"/>
        <v>211168</v>
      </c>
      <c r="M324" s="34" t="s">
        <v>15509</v>
      </c>
      <c r="N324" s="51" t="str">
        <f>+VLOOKUP(G324,'[2]Erheb(D)'!$F:$AD,25,)</f>
        <v>D21</v>
      </c>
      <c r="O324" s="51" t="str">
        <f>+VLOOKUP(N324,'[2]AArt-Schlüssel'!$A:$B,2,)</f>
        <v>BMBF Standard</v>
      </c>
      <c r="P324" s="51" t="s">
        <v>23291</v>
      </c>
      <c r="Q324" s="51" t="s">
        <v>23391</v>
      </c>
    </row>
    <row r="325" spans="2:17" ht="12.75" customHeight="1" outlineLevel="1">
      <c r="B325" s="33" t="s">
        <v>4329</v>
      </c>
      <c r="C325" s="34" t="s">
        <v>27</v>
      </c>
      <c r="D325" s="34" t="s">
        <v>28</v>
      </c>
      <c r="E325" s="35" t="s">
        <v>4330</v>
      </c>
      <c r="F325" s="52"/>
      <c r="G325" s="34" t="s">
        <v>4331</v>
      </c>
      <c r="H325" s="36">
        <f t="shared" ref="H325:H388" si="20">LEN(G325)</f>
        <v>17</v>
      </c>
      <c r="I325" s="37" t="str">
        <f t="shared" ref="I325:I388" si="21">IF(G325&lt;&gt;"",IF(LEN(G325)&gt;11,LEFT(G325,1)&amp;MID(G325,3,5)&amp;MID(G325,9,2),"manuell"),"")</f>
        <v>D0032300</v>
      </c>
      <c r="J325" s="34" t="str">
        <f t="shared" ref="J325:J388" si="22">LEFT(K325,40)</f>
        <v>Piloting in Zambia</v>
      </c>
      <c r="K325" s="34" t="s">
        <v>7623</v>
      </c>
      <c r="L325" s="34" t="str">
        <f t="shared" si="19"/>
        <v>211168</v>
      </c>
      <c r="M325" s="34" t="s">
        <v>15509</v>
      </c>
      <c r="N325" s="51" t="str">
        <f>+VLOOKUP(G325,'[2]Erheb(D)'!$F:$AD,25,)</f>
        <v>D21</v>
      </c>
      <c r="O325" s="51" t="str">
        <f>+VLOOKUP(N325,'[2]AArt-Schlüssel'!$A:$B,2,)</f>
        <v>BMBF Standard</v>
      </c>
      <c r="P325" s="51" t="s">
        <v>23319</v>
      </c>
      <c r="Q325" s="51" t="s">
        <v>23419</v>
      </c>
    </row>
    <row r="326" spans="2:17" ht="12.75" customHeight="1" outlineLevel="1">
      <c r="B326" s="33" t="s">
        <v>3389</v>
      </c>
      <c r="C326" s="34" t="s">
        <v>27</v>
      </c>
      <c r="D326" s="34" t="s">
        <v>28</v>
      </c>
      <c r="E326" s="35" t="s">
        <v>3390</v>
      </c>
      <c r="F326" s="52"/>
      <c r="G326" s="34" t="s">
        <v>3391</v>
      </c>
      <c r="H326" s="36">
        <f t="shared" si="20"/>
        <v>17</v>
      </c>
      <c r="I326" s="37" t="str">
        <f t="shared" si="21"/>
        <v>D0032400</v>
      </c>
      <c r="J326" s="34" t="str">
        <f t="shared" si="22"/>
        <v>InNuSens</v>
      </c>
      <c r="K326" s="34" t="s">
        <v>7310</v>
      </c>
      <c r="L326" s="34" t="str">
        <f t="shared" si="19"/>
        <v>211168</v>
      </c>
      <c r="M326" s="34" t="s">
        <v>15509</v>
      </c>
      <c r="N326" s="51" t="str">
        <f>+VLOOKUP(G326,'[2]Erheb(D)'!$F:$AD,25,)</f>
        <v>D21</v>
      </c>
      <c r="O326" s="51" t="str">
        <f>+VLOOKUP(N326,'[2]AArt-Schlüssel'!$A:$B,2,)</f>
        <v>BMBF Standard</v>
      </c>
      <c r="P326" s="51" t="s">
        <v>23291</v>
      </c>
      <c r="Q326" s="51" t="s">
        <v>23391</v>
      </c>
    </row>
    <row r="327" spans="2:17" ht="12.75" customHeight="1" outlineLevel="1">
      <c r="B327" s="33" t="s">
        <v>3241</v>
      </c>
      <c r="C327" s="34" t="s">
        <v>27</v>
      </c>
      <c r="D327" s="34" t="s">
        <v>28</v>
      </c>
      <c r="E327" s="35" t="s">
        <v>3242</v>
      </c>
      <c r="F327" s="52"/>
      <c r="G327" s="38" t="s">
        <v>8318</v>
      </c>
      <c r="H327" s="36">
        <f t="shared" si="20"/>
        <v>17</v>
      </c>
      <c r="I327" s="37" t="str">
        <f t="shared" si="21"/>
        <v>D0032500</v>
      </c>
      <c r="J327" s="34" t="str">
        <f t="shared" si="22"/>
        <v>Horizonte</v>
      </c>
      <c r="K327" s="34" t="s">
        <v>7260</v>
      </c>
      <c r="L327" s="34" t="str">
        <f t="shared" ref="L327:L390" si="23">RIGHT(G327,6)</f>
        <v>211176</v>
      </c>
      <c r="M327" s="34" t="s">
        <v>15514</v>
      </c>
      <c r="N327" s="51" t="str">
        <f>+VLOOKUP(G327,'[2]Erheb(D)'!$F:$AD,25,)</f>
        <v>D21</v>
      </c>
      <c r="O327" s="51" t="str">
        <f>+VLOOKUP(N327,'[2]AArt-Schlüssel'!$A:$B,2,)</f>
        <v>BMBF Standard</v>
      </c>
      <c r="P327" s="51" t="s">
        <v>23291</v>
      </c>
      <c r="Q327" s="51" t="s">
        <v>23391</v>
      </c>
    </row>
    <row r="328" spans="2:17" ht="12.75" customHeight="1" outlineLevel="1">
      <c r="B328" s="33" t="s">
        <v>1600</v>
      </c>
      <c r="C328" s="34" t="s">
        <v>27</v>
      </c>
      <c r="D328" s="34" t="s">
        <v>28</v>
      </c>
      <c r="E328" s="35" t="s">
        <v>1601</v>
      </c>
      <c r="F328" s="52"/>
      <c r="G328" s="38" t="s">
        <v>8319</v>
      </c>
      <c r="H328" s="36">
        <f t="shared" si="20"/>
        <v>17</v>
      </c>
      <c r="I328" s="37" t="str">
        <f t="shared" si="21"/>
        <v>D0032600</v>
      </c>
      <c r="J328" s="34" t="str">
        <f t="shared" si="22"/>
        <v>CooPerformance</v>
      </c>
      <c r="K328" s="34" t="s">
        <v>6682</v>
      </c>
      <c r="L328" s="34" t="str">
        <f t="shared" si="23"/>
        <v>211176</v>
      </c>
      <c r="M328" s="34" t="s">
        <v>15514</v>
      </c>
      <c r="N328" s="51" t="str">
        <f>+VLOOKUP(G328,'[2]Erheb(D)'!$F:$AD,25,)</f>
        <v>D12</v>
      </c>
      <c r="O328" s="51" t="str">
        <f>+VLOOKUP(N328,'[2]AArt-Schlüssel'!$A:$B,2,)</f>
        <v>Allg. GG    mit Ausg.-gruppen</v>
      </c>
      <c r="P328" s="51" t="s">
        <v>23307</v>
      </c>
      <c r="Q328" s="51" t="s">
        <v>23407</v>
      </c>
    </row>
    <row r="329" spans="2:17" ht="12.75" customHeight="1" outlineLevel="1">
      <c r="B329" s="33" t="s">
        <v>4303</v>
      </c>
      <c r="C329" s="34" t="s">
        <v>27</v>
      </c>
      <c r="D329" s="34" t="s">
        <v>28</v>
      </c>
      <c r="E329" s="35" t="s">
        <v>4304</v>
      </c>
      <c r="F329" s="52"/>
      <c r="G329" s="38" t="s">
        <v>8320</v>
      </c>
      <c r="H329" s="36">
        <f t="shared" si="20"/>
        <v>17</v>
      </c>
      <c r="I329" s="37" t="str">
        <f t="shared" si="21"/>
        <v>D0032700</v>
      </c>
      <c r="J329" s="34" t="str">
        <f t="shared" si="22"/>
        <v>Personal ÖLG</v>
      </c>
      <c r="K329" s="34" t="s">
        <v>7614</v>
      </c>
      <c r="L329" s="34" t="str">
        <f t="shared" si="23"/>
        <v>211176</v>
      </c>
      <c r="M329" s="34" t="s">
        <v>15514</v>
      </c>
      <c r="N329" s="51" t="str">
        <f>+VLOOKUP(G329,'[2]Erheb(D)'!$F:$AD,25,)</f>
        <v>D12</v>
      </c>
      <c r="O329" s="51" t="str">
        <f>+VLOOKUP(N329,'[2]AArt-Schlüssel'!$A:$B,2,)</f>
        <v>Allg. GG    mit Ausg.-gruppen</v>
      </c>
      <c r="P329" s="51" t="s">
        <v>23302</v>
      </c>
      <c r="Q329" s="51" t="s">
        <v>23402</v>
      </c>
    </row>
    <row r="330" spans="2:17" ht="12.75" customHeight="1" outlineLevel="1">
      <c r="B330" s="33" t="s">
        <v>2282</v>
      </c>
      <c r="C330" s="34" t="s">
        <v>27</v>
      </c>
      <c r="D330" s="34" t="s">
        <v>28</v>
      </c>
      <c r="E330" s="35" t="s">
        <v>2283</v>
      </c>
      <c r="F330" s="52"/>
      <c r="G330" s="34" t="s">
        <v>2284</v>
      </c>
      <c r="H330" s="36">
        <f t="shared" si="20"/>
        <v>17</v>
      </c>
      <c r="I330" s="37" t="str">
        <f t="shared" si="21"/>
        <v>D0032800</v>
      </c>
      <c r="J330" s="34" t="str">
        <f t="shared" si="22"/>
        <v>EU: ACROSS</v>
      </c>
      <c r="K330" s="34" t="s">
        <v>6909</v>
      </c>
      <c r="L330" s="34" t="str">
        <f t="shared" si="23"/>
        <v>211171</v>
      </c>
      <c r="M330" s="34" t="s">
        <v>15510</v>
      </c>
      <c r="N330" s="51" t="str">
        <f>+VLOOKUP(G330,'[2]Erheb(D)'!$F:$AD,25,)</f>
        <v>D12</v>
      </c>
      <c r="O330" s="51" t="str">
        <f>+VLOOKUP(N330,'[2]AArt-Schlüssel'!$A:$B,2,)</f>
        <v>Allg. GG    mit Ausg.-gruppen</v>
      </c>
      <c r="P330" s="51" t="s">
        <v>23301</v>
      </c>
      <c r="Q330" s="51" t="s">
        <v>23401</v>
      </c>
    </row>
    <row r="331" spans="2:17" ht="12.75" customHeight="1" outlineLevel="1">
      <c r="B331" s="33" t="s">
        <v>994</v>
      </c>
      <c r="C331" s="34" t="s">
        <v>27</v>
      </c>
      <c r="D331" s="34" t="s">
        <v>28</v>
      </c>
      <c r="E331" s="35" t="s">
        <v>995</v>
      </c>
      <c r="F331" s="52"/>
      <c r="G331" s="34" t="s">
        <v>996</v>
      </c>
      <c r="H331" s="36">
        <f t="shared" si="20"/>
        <v>17</v>
      </c>
      <c r="I331" s="37" t="str">
        <f t="shared" si="21"/>
        <v>D0032900</v>
      </c>
      <c r="J331" s="34" t="str">
        <f t="shared" si="22"/>
        <v>AgriTrain</v>
      </c>
      <c r="K331" s="34" t="s">
        <v>6483</v>
      </c>
      <c r="L331" s="34" t="str">
        <f t="shared" si="23"/>
        <v>211171</v>
      </c>
      <c r="M331" s="34" t="s">
        <v>15510</v>
      </c>
      <c r="N331" s="51" t="str">
        <f>+VLOOKUP(G331,'[2]Erheb(D)'!$F:$AD,25,)</f>
        <v>D12</v>
      </c>
      <c r="O331" s="51" t="str">
        <f>+VLOOKUP(N331,'[2]AArt-Schlüssel'!$A:$B,2,)</f>
        <v>Allg. GG    mit Ausg.-gruppen</v>
      </c>
      <c r="P331" s="51" t="s">
        <v>23302</v>
      </c>
      <c r="Q331" s="51" t="s">
        <v>23402</v>
      </c>
    </row>
    <row r="332" spans="2:17" ht="12.75" customHeight="1" outlineLevel="1">
      <c r="B332" s="33" t="s">
        <v>2915</v>
      </c>
      <c r="C332" s="34" t="s">
        <v>27</v>
      </c>
      <c r="D332" s="34" t="s">
        <v>28</v>
      </c>
      <c r="E332" s="35" t="s">
        <v>2916</v>
      </c>
      <c r="F332" s="52"/>
      <c r="G332" s="34" t="s">
        <v>2917</v>
      </c>
      <c r="H332" s="36">
        <f t="shared" si="20"/>
        <v>17</v>
      </c>
      <c r="I332" s="37" t="str">
        <f t="shared" si="21"/>
        <v>D0033000</v>
      </c>
      <c r="J332" s="34" t="str">
        <f t="shared" si="22"/>
        <v>Gartenschauen</v>
      </c>
      <c r="K332" s="34" t="s">
        <v>7151</v>
      </c>
      <c r="L332" s="34" t="str">
        <f t="shared" si="23"/>
        <v>211171</v>
      </c>
      <c r="M332" s="34" t="s">
        <v>15510</v>
      </c>
      <c r="N332" s="51" t="str">
        <f>+VLOOKUP(G332,'[2]Erheb(D)'!$F:$AD,25,)</f>
        <v>D31</v>
      </c>
      <c r="O332" s="51" t="str">
        <f>+VLOOKUP(N332,'[2]AArt-Schlüssel'!$A:$B,2,)</f>
        <v>Stiftung allg.</v>
      </c>
      <c r="P332" s="51" t="s">
        <v>23320</v>
      </c>
      <c r="Q332" s="51" t="s">
        <v>23420</v>
      </c>
    </row>
    <row r="333" spans="2:17" ht="12.75" customHeight="1" outlineLevel="1">
      <c r="B333" s="33" t="s">
        <v>6453</v>
      </c>
      <c r="C333" s="34" t="s">
        <v>27</v>
      </c>
      <c r="D333" s="34" t="s">
        <v>28</v>
      </c>
      <c r="E333" s="35" t="s">
        <v>6454</v>
      </c>
      <c r="F333" s="52"/>
      <c r="G333" s="34" t="s">
        <v>6455</v>
      </c>
      <c r="H333" s="36">
        <f t="shared" si="20"/>
        <v>17</v>
      </c>
      <c r="I333" s="37" t="str">
        <f t="shared" si="21"/>
        <v>D0033100</v>
      </c>
      <c r="J333" s="34" t="str">
        <f t="shared" si="22"/>
        <v>Zuschuss DAAD_Morel Schramm</v>
      </c>
      <c r="K333" s="34" t="s">
        <v>8275</v>
      </c>
      <c r="L333" s="34" t="str">
        <f t="shared" si="23"/>
        <v>211171</v>
      </c>
      <c r="M333" s="34" t="s">
        <v>15510</v>
      </c>
      <c r="N333" s="51" t="str">
        <f>+VLOOKUP(G333,'[2]Erheb(D)'!$F:$AD,25,)</f>
        <v>D12</v>
      </c>
      <c r="O333" s="51" t="str">
        <f>+VLOOKUP(N333,'[2]AArt-Schlüssel'!$A:$B,2,)</f>
        <v>Allg. GG    mit Ausg.-gruppen</v>
      </c>
      <c r="P333" s="51" t="s">
        <v>23293</v>
      </c>
      <c r="Q333" s="51" t="s">
        <v>23393</v>
      </c>
    </row>
    <row r="334" spans="2:17" ht="12.75" customHeight="1" outlineLevel="1">
      <c r="B334" s="33" t="s">
        <v>3324</v>
      </c>
      <c r="C334" s="34" t="s">
        <v>27</v>
      </c>
      <c r="D334" s="34" t="s">
        <v>28</v>
      </c>
      <c r="E334" s="35" t="s">
        <v>3325</v>
      </c>
      <c r="F334" s="52"/>
      <c r="G334" s="34" t="s">
        <v>3326</v>
      </c>
      <c r="H334" s="36">
        <f t="shared" si="20"/>
        <v>17</v>
      </c>
      <c r="I334" s="37" t="str">
        <f t="shared" si="21"/>
        <v>D0033200</v>
      </c>
      <c r="J334" s="34" t="str">
        <f t="shared" si="22"/>
        <v>IGA-Workcamps "Grüne Berufe"</v>
      </c>
      <c r="K334" s="34" t="s">
        <v>7289</v>
      </c>
      <c r="L334" s="34" t="str">
        <f t="shared" si="23"/>
        <v>211171</v>
      </c>
      <c r="M334" s="34" t="s">
        <v>15510</v>
      </c>
      <c r="N334" s="51" t="str">
        <f>+VLOOKUP(G334,'[2]Erheb(D)'!$F:$AD,25,)</f>
        <v>D21</v>
      </c>
      <c r="O334" s="51" t="str">
        <f>+VLOOKUP(N334,'[2]AArt-Schlüssel'!$A:$B,2,)</f>
        <v>BMBF Standard</v>
      </c>
      <c r="P334" s="51" t="s">
        <v>23288</v>
      </c>
      <c r="Q334" s="51" t="s">
        <v>23388</v>
      </c>
    </row>
    <row r="335" spans="2:17" ht="12.75" customHeight="1" outlineLevel="1">
      <c r="B335" s="33" t="s">
        <v>2416</v>
      </c>
      <c r="C335" s="34" t="s">
        <v>27</v>
      </c>
      <c r="D335" s="34" t="s">
        <v>28</v>
      </c>
      <c r="E335" s="35" t="s">
        <v>2417</v>
      </c>
      <c r="F335" s="52"/>
      <c r="G335" s="34" t="s">
        <v>2418</v>
      </c>
      <c r="H335" s="36">
        <f t="shared" si="20"/>
        <v>17</v>
      </c>
      <c r="I335" s="37" t="str">
        <f t="shared" si="21"/>
        <v>D0033300</v>
      </c>
      <c r="J335" s="34" t="str">
        <f t="shared" si="22"/>
        <v>EU: WEGO</v>
      </c>
      <c r="K335" s="34" t="s">
        <v>6954</v>
      </c>
      <c r="L335" s="34" t="str">
        <f t="shared" si="23"/>
        <v>211172</v>
      </c>
      <c r="M335" s="34" t="s">
        <v>15511</v>
      </c>
      <c r="N335" s="51" t="str">
        <f>+VLOOKUP(G335,'[2]Erheb(D)'!$F:$AD,25,)</f>
        <v>D12</v>
      </c>
      <c r="O335" s="51" t="str">
        <f>+VLOOKUP(N335,'[2]AArt-Schlüssel'!$A:$B,2,)</f>
        <v>Allg. GG    mit Ausg.-gruppen</v>
      </c>
      <c r="P335" s="51" t="s">
        <v>23301</v>
      </c>
      <c r="Q335" s="51" t="s">
        <v>23401</v>
      </c>
    </row>
    <row r="336" spans="2:17" ht="12.75" customHeight="1" outlineLevel="1">
      <c r="B336" s="33" t="s">
        <v>4332</v>
      </c>
      <c r="C336" s="34" t="s">
        <v>27</v>
      </c>
      <c r="D336" s="34" t="s">
        <v>28</v>
      </c>
      <c r="E336" s="35" t="s">
        <v>4333</v>
      </c>
      <c r="F336" s="52"/>
      <c r="G336" s="34" t="s">
        <v>4334</v>
      </c>
      <c r="H336" s="36">
        <f t="shared" si="20"/>
        <v>17</v>
      </c>
      <c r="I336" s="37" t="str">
        <f t="shared" si="21"/>
        <v>D0033400</v>
      </c>
      <c r="J336" s="34" t="str">
        <f t="shared" si="22"/>
        <v>PLATEFORMS</v>
      </c>
      <c r="K336" s="34" t="s">
        <v>7624</v>
      </c>
      <c r="L336" s="34" t="str">
        <f t="shared" si="23"/>
        <v>211172</v>
      </c>
      <c r="M336" s="34" t="s">
        <v>15511</v>
      </c>
      <c r="N336" s="51" t="str">
        <f>+VLOOKUP(G336,'[2]Erheb(D)'!$F:$AD,25,)</f>
        <v>D21</v>
      </c>
      <c r="O336" s="51" t="str">
        <f>+VLOOKUP(N336,'[2]AArt-Schlüssel'!$A:$B,2,)</f>
        <v>BMBF Standard</v>
      </c>
      <c r="P336" s="51" t="s">
        <v>23318</v>
      </c>
      <c r="Q336" s="51" t="s">
        <v>23418</v>
      </c>
    </row>
    <row r="337" spans="2:17" ht="12.75" customHeight="1" outlineLevel="1">
      <c r="B337" s="33" t="s">
        <v>4466</v>
      </c>
      <c r="C337" s="34" t="s">
        <v>27</v>
      </c>
      <c r="D337" s="34" t="s">
        <v>28</v>
      </c>
      <c r="E337" s="35" t="s">
        <v>4467</v>
      </c>
      <c r="F337" s="52"/>
      <c r="G337" s="34" t="s">
        <v>4468</v>
      </c>
      <c r="H337" s="36">
        <f t="shared" si="20"/>
        <v>17</v>
      </c>
      <c r="I337" s="37" t="str">
        <f t="shared" si="21"/>
        <v>D0033500</v>
      </c>
      <c r="J337" s="34" t="str">
        <f t="shared" si="22"/>
        <v>Projektauszeichnung für: FG 2569/1: Mark</v>
      </c>
      <c r="K337" s="34" t="s">
        <v>7668</v>
      </c>
      <c r="L337" s="34" t="str">
        <f t="shared" si="23"/>
        <v>211173</v>
      </c>
      <c r="M337" s="34" t="s">
        <v>15512</v>
      </c>
      <c r="N337" s="51" t="str">
        <f>+VLOOKUP(G337,'[2]Erheb(D)'!$F:$AD,25,)</f>
        <v>D44</v>
      </c>
      <c r="O337" s="51" t="str">
        <f>+VLOOKUP(N337,'[2]AArt-Schlüssel'!$A:$B,2,)</f>
        <v>VA-Int.Koop.</v>
      </c>
      <c r="P337" s="51" t="s">
        <v>23285</v>
      </c>
      <c r="Q337" s="51" t="s">
        <v>23385</v>
      </c>
    </row>
    <row r="338" spans="2:17" ht="12.75" customHeight="1" outlineLevel="1">
      <c r="B338" s="33" t="s">
        <v>2814</v>
      </c>
      <c r="C338" s="34" t="s">
        <v>27</v>
      </c>
      <c r="D338" s="34" t="s">
        <v>28</v>
      </c>
      <c r="E338" s="35" t="s">
        <v>2815</v>
      </c>
      <c r="F338" s="52"/>
      <c r="G338" s="34" t="s">
        <v>2816</v>
      </c>
      <c r="H338" s="36">
        <f t="shared" si="20"/>
        <v>17</v>
      </c>
      <c r="I338" s="37" t="str">
        <f t="shared" si="21"/>
        <v>D0033600</v>
      </c>
      <c r="J338" s="34" t="str">
        <f t="shared" si="22"/>
        <v>FOR 2569 / 1: TP 02</v>
      </c>
      <c r="K338" s="34" t="s">
        <v>7119</v>
      </c>
      <c r="L338" s="34" t="str">
        <f t="shared" si="23"/>
        <v>211100</v>
      </c>
      <c r="M338" s="34" t="s">
        <v>15438</v>
      </c>
      <c r="N338" s="51" t="str">
        <f>+VLOOKUP(G338,'[2]Erheb(D)'!$F:$AD,25,)</f>
        <v>D42</v>
      </c>
      <c r="O338" s="51" t="str">
        <f>+VLOOKUP(N338,'[2]AArt-Schlüssel'!$A:$B,2,)</f>
        <v>GRK/NWG</v>
      </c>
      <c r="P338" s="51" t="s">
        <v>23313</v>
      </c>
      <c r="Q338" s="51" t="s">
        <v>23413</v>
      </c>
    </row>
    <row r="339" spans="2:17" ht="12.75" customHeight="1" outlineLevel="1">
      <c r="B339" s="33" t="s">
        <v>2817</v>
      </c>
      <c r="C339" s="34" t="s">
        <v>27</v>
      </c>
      <c r="D339" s="34" t="s">
        <v>28</v>
      </c>
      <c r="E339" s="35" t="s">
        <v>2818</v>
      </c>
      <c r="F339" s="52"/>
      <c r="G339" s="34" t="s">
        <v>2819</v>
      </c>
      <c r="H339" s="36">
        <f t="shared" si="20"/>
        <v>17</v>
      </c>
      <c r="I339" s="37" t="str">
        <f t="shared" si="21"/>
        <v>D0033700</v>
      </c>
      <c r="J339" s="34" t="str">
        <f t="shared" si="22"/>
        <v>FOR 2569 / 1: TP 02</v>
      </c>
      <c r="K339" s="34" t="s">
        <v>7119</v>
      </c>
      <c r="L339" s="34" t="str">
        <f t="shared" si="23"/>
        <v>211100</v>
      </c>
      <c r="M339" s="34" t="s">
        <v>15438</v>
      </c>
      <c r="N339" s="51" t="str">
        <f>+VLOOKUP(G339,'[2]Erheb(D)'!$F:$AD,25,)</f>
        <v>D42</v>
      </c>
      <c r="O339" s="51" t="str">
        <f>+VLOOKUP(N339,'[2]AArt-Schlüssel'!$A:$B,2,)</f>
        <v>GRK/NWG</v>
      </c>
      <c r="P339" s="51" t="s">
        <v>23313</v>
      </c>
      <c r="Q339" s="51" t="s">
        <v>23413</v>
      </c>
    </row>
    <row r="340" spans="2:17" ht="12.75" customHeight="1" outlineLevel="1">
      <c r="B340" s="33" t="s">
        <v>2811</v>
      </c>
      <c r="C340" s="34" t="s">
        <v>27</v>
      </c>
      <c r="D340" s="34" t="s">
        <v>28</v>
      </c>
      <c r="E340" s="35" t="s">
        <v>2812</v>
      </c>
      <c r="F340" s="52"/>
      <c r="G340" s="34" t="s">
        <v>2813</v>
      </c>
      <c r="H340" s="36">
        <f t="shared" si="20"/>
        <v>17</v>
      </c>
      <c r="I340" s="37" t="str">
        <f t="shared" si="21"/>
        <v>D0033800</v>
      </c>
      <c r="J340" s="34" t="str">
        <f t="shared" si="22"/>
        <v>FOR 2569 / 1: Koordinationsfonds</v>
      </c>
      <c r="K340" s="34" t="s">
        <v>7118</v>
      </c>
      <c r="L340" s="34" t="str">
        <f t="shared" si="23"/>
        <v>211100</v>
      </c>
      <c r="M340" s="34" t="s">
        <v>15438</v>
      </c>
      <c r="N340" s="51" t="str">
        <f>+VLOOKUP(G340,'[2]Erheb(D)'!$F:$AD,25,)</f>
        <v>D42</v>
      </c>
      <c r="O340" s="51" t="str">
        <f>+VLOOKUP(N340,'[2]AArt-Schlüssel'!$A:$B,2,)</f>
        <v>GRK/NWG</v>
      </c>
      <c r="P340" s="51" t="s">
        <v>23313</v>
      </c>
      <c r="Q340" s="51" t="s">
        <v>23413</v>
      </c>
    </row>
    <row r="341" spans="2:17" ht="12.75" customHeight="1" outlineLevel="1">
      <c r="B341" s="33" t="s">
        <v>2841</v>
      </c>
      <c r="C341" s="34" t="s">
        <v>27</v>
      </c>
      <c r="D341" s="34" t="s">
        <v>28</v>
      </c>
      <c r="E341" s="35" t="s">
        <v>2842</v>
      </c>
      <c r="F341" s="52"/>
      <c r="G341" s="34" t="s">
        <v>2843</v>
      </c>
      <c r="H341" s="36">
        <f t="shared" si="20"/>
        <v>17</v>
      </c>
      <c r="I341" s="37" t="str">
        <f t="shared" si="21"/>
        <v>D0033900</v>
      </c>
      <c r="J341" s="34" t="str">
        <f t="shared" si="22"/>
        <v>FOR 2936 / 1: Gesundheitsauswirkungen de</v>
      </c>
      <c r="K341" s="34" t="s">
        <v>7126</v>
      </c>
      <c r="L341" s="34" t="str">
        <f t="shared" si="23"/>
        <v>211100</v>
      </c>
      <c r="M341" s="34" t="s">
        <v>15438</v>
      </c>
      <c r="N341" s="51" t="str">
        <f>+VLOOKUP(G341,'[2]Erheb(D)'!$F:$AD,25,)</f>
        <v>D44</v>
      </c>
      <c r="O341" s="51" t="str">
        <f>+VLOOKUP(N341,'[2]AArt-Schlüssel'!$A:$B,2,)</f>
        <v>VA-Int.Koop.</v>
      </c>
      <c r="P341" s="51" t="s">
        <v>23285</v>
      </c>
      <c r="Q341" s="51" t="s">
        <v>23385</v>
      </c>
    </row>
    <row r="342" spans="2:17" ht="12.75" customHeight="1" outlineLevel="1">
      <c r="B342" s="33" t="s">
        <v>2826</v>
      </c>
      <c r="C342" s="34" t="s">
        <v>27</v>
      </c>
      <c r="D342" s="34" t="s">
        <v>28</v>
      </c>
      <c r="E342" s="35" t="s">
        <v>2827</v>
      </c>
      <c r="F342" s="52"/>
      <c r="G342" s="34" t="s">
        <v>2828</v>
      </c>
      <c r="H342" s="36">
        <f t="shared" si="20"/>
        <v>17</v>
      </c>
      <c r="I342" s="37" t="str">
        <f t="shared" si="21"/>
        <v>D0034000</v>
      </c>
      <c r="J342" s="34" t="str">
        <f t="shared" si="22"/>
        <v>FOR 2569 / 2: TP 02</v>
      </c>
      <c r="K342" s="34" t="s">
        <v>7122</v>
      </c>
      <c r="L342" s="34" t="str">
        <f t="shared" si="23"/>
        <v>211100</v>
      </c>
      <c r="M342" s="34" t="s">
        <v>15438</v>
      </c>
      <c r="N342" s="51" t="str">
        <f>+VLOOKUP(G342,'[2]Erheb(D)'!$F:$AD,25,)</f>
        <v>D42</v>
      </c>
      <c r="O342" s="51" t="str">
        <f>+VLOOKUP(N342,'[2]AArt-Schlüssel'!$A:$B,2,)</f>
        <v>GRK/NWG</v>
      </c>
      <c r="P342" s="51" t="s">
        <v>23313</v>
      </c>
      <c r="Q342" s="51" t="s">
        <v>23413</v>
      </c>
    </row>
    <row r="343" spans="2:17" ht="12.75" customHeight="1" outlineLevel="1">
      <c r="B343" s="33" t="s">
        <v>2829</v>
      </c>
      <c r="C343" s="34" t="s">
        <v>27</v>
      </c>
      <c r="D343" s="34" t="s">
        <v>28</v>
      </c>
      <c r="E343" s="35" t="s">
        <v>2830</v>
      </c>
      <c r="F343" s="52"/>
      <c r="G343" s="34" t="s">
        <v>2831</v>
      </c>
      <c r="H343" s="36">
        <f t="shared" si="20"/>
        <v>17</v>
      </c>
      <c r="I343" s="37" t="str">
        <f t="shared" si="21"/>
        <v>D0034100</v>
      </c>
      <c r="J343" s="34" t="str">
        <f t="shared" si="22"/>
        <v>FOR 2569 / 2: TP 02</v>
      </c>
      <c r="K343" s="34" t="s">
        <v>7122</v>
      </c>
      <c r="L343" s="34" t="str">
        <f t="shared" si="23"/>
        <v>211100</v>
      </c>
      <c r="M343" s="34" t="s">
        <v>15438</v>
      </c>
      <c r="N343" s="51" t="str">
        <f>+VLOOKUP(G343,'[2]Erheb(D)'!$F:$AD,25,)</f>
        <v>D42</v>
      </c>
      <c r="O343" s="51" t="str">
        <f>+VLOOKUP(N343,'[2]AArt-Schlüssel'!$A:$B,2,)</f>
        <v>GRK/NWG</v>
      </c>
      <c r="P343" s="51" t="s">
        <v>23313</v>
      </c>
      <c r="Q343" s="51" t="s">
        <v>23413</v>
      </c>
    </row>
    <row r="344" spans="2:17" ht="12.75" customHeight="1" outlineLevel="1">
      <c r="B344" s="33" t="s">
        <v>2823</v>
      </c>
      <c r="C344" s="34" t="s">
        <v>27</v>
      </c>
      <c r="D344" s="34" t="s">
        <v>28</v>
      </c>
      <c r="E344" s="35" t="s">
        <v>2824</v>
      </c>
      <c r="F344" s="52"/>
      <c r="G344" s="34" t="s">
        <v>2825</v>
      </c>
      <c r="H344" s="36">
        <f t="shared" si="20"/>
        <v>17</v>
      </c>
      <c r="I344" s="37" t="str">
        <f t="shared" si="21"/>
        <v>D0034200</v>
      </c>
      <c r="J344" s="34" t="str">
        <f t="shared" si="22"/>
        <v>FOR 2569 / 2: Koordinationsfonds</v>
      </c>
      <c r="K344" s="34" t="s">
        <v>7121</v>
      </c>
      <c r="L344" s="34" t="str">
        <f t="shared" si="23"/>
        <v>211100</v>
      </c>
      <c r="M344" s="34" t="s">
        <v>15438</v>
      </c>
      <c r="N344" s="51" t="str">
        <f>+VLOOKUP(G344,'[2]Erheb(D)'!$F:$AD,25,)</f>
        <v>D42</v>
      </c>
      <c r="O344" s="51" t="str">
        <f>+VLOOKUP(N344,'[2]AArt-Schlüssel'!$A:$B,2,)</f>
        <v>GRK/NWG</v>
      </c>
      <c r="P344" s="51" t="s">
        <v>23313</v>
      </c>
      <c r="Q344" s="51" t="s">
        <v>23413</v>
      </c>
    </row>
    <row r="345" spans="2:17" ht="12.75" customHeight="1" outlineLevel="1">
      <c r="B345" s="33" t="s">
        <v>4203</v>
      </c>
      <c r="C345" s="34" t="s">
        <v>27</v>
      </c>
      <c r="D345" s="34" t="s">
        <v>28</v>
      </c>
      <c r="E345" s="35" t="s">
        <v>4204</v>
      </c>
      <c r="F345" s="52"/>
      <c r="G345" s="38" t="s">
        <v>8307</v>
      </c>
      <c r="H345" s="36">
        <f t="shared" si="20"/>
        <v>17</v>
      </c>
      <c r="I345" s="37" t="str">
        <f t="shared" si="21"/>
        <v>D0034300</v>
      </c>
      <c r="J345" s="34" t="str">
        <f t="shared" si="22"/>
        <v>NW:BioMaterialities</v>
      </c>
      <c r="K345" s="34" t="s">
        <v>7580</v>
      </c>
      <c r="L345" s="34" t="str">
        <f t="shared" si="23"/>
        <v>211147</v>
      </c>
      <c r="M345" s="34" t="s">
        <v>23207</v>
      </c>
      <c r="N345" s="51" t="str">
        <f>+VLOOKUP(G345,'[2]Erheb(D)'!$F:$AD,25,)</f>
        <v>D21</v>
      </c>
      <c r="O345" s="51" t="str">
        <f>+VLOOKUP(N345,'[2]AArt-Schlüssel'!$A:$B,2,)</f>
        <v>BMBF Standard</v>
      </c>
      <c r="P345" s="51" t="s">
        <v>23330</v>
      </c>
      <c r="Q345" s="51" t="s">
        <v>23430</v>
      </c>
    </row>
    <row r="346" spans="2:17" ht="12.75" customHeight="1" outlineLevel="1">
      <c r="B346" s="33" t="s">
        <v>4160</v>
      </c>
      <c r="C346" s="34" t="s">
        <v>27</v>
      </c>
      <c r="D346" s="34" t="s">
        <v>28</v>
      </c>
      <c r="E346" s="35" t="s">
        <v>4161</v>
      </c>
      <c r="F346" s="52"/>
      <c r="G346" s="34" t="s">
        <v>4162</v>
      </c>
      <c r="H346" s="36">
        <f t="shared" si="20"/>
        <v>17</v>
      </c>
      <c r="I346" s="37" t="str">
        <f t="shared" si="21"/>
        <v>D0034400</v>
      </c>
      <c r="J346" s="34" t="str">
        <f t="shared" si="22"/>
        <v>NW/1: Phänotypische Plastizität</v>
      </c>
      <c r="K346" s="34" t="s">
        <v>7564</v>
      </c>
      <c r="L346" s="34" t="str">
        <f t="shared" si="23"/>
        <v>211100</v>
      </c>
      <c r="M346" s="34" t="s">
        <v>15438</v>
      </c>
      <c r="N346" s="51" t="str">
        <f>+VLOOKUP(G346,'[2]Erheb(D)'!$F:$AD,25,)</f>
        <v>D42</v>
      </c>
      <c r="O346" s="51" t="str">
        <f>+VLOOKUP(N346,'[2]AArt-Schlüssel'!$A:$B,2,)</f>
        <v>GRK/NWG</v>
      </c>
      <c r="P346" s="51" t="s">
        <v>23331</v>
      </c>
      <c r="Q346" s="51" t="s">
        <v>23431</v>
      </c>
    </row>
    <row r="347" spans="2:17" ht="12.75" customHeight="1" outlineLevel="1">
      <c r="B347" s="33" t="s">
        <v>1827</v>
      </c>
      <c r="C347" s="34" t="s">
        <v>27</v>
      </c>
      <c r="D347" s="34" t="s">
        <v>28</v>
      </c>
      <c r="E347" s="35" t="s">
        <v>1828</v>
      </c>
      <c r="F347" s="52"/>
      <c r="G347" s="34" t="s">
        <v>1829</v>
      </c>
      <c r="H347" s="36">
        <f t="shared" si="20"/>
        <v>17</v>
      </c>
      <c r="I347" s="37" t="str">
        <f t="shared" si="21"/>
        <v>D0034500</v>
      </c>
      <c r="J347" s="34" t="str">
        <f t="shared" si="22"/>
        <v>DFG FlagellumT3SS</v>
      </c>
      <c r="K347" s="34" t="s">
        <v>6756</v>
      </c>
      <c r="L347" s="34" t="str">
        <f t="shared" si="23"/>
        <v>211212</v>
      </c>
      <c r="M347" s="34" t="s">
        <v>15519</v>
      </c>
      <c r="N347" s="51" t="str">
        <f>+VLOOKUP(G347,'[2]Erheb(D)'!$F:$AD,25,)</f>
        <v>D43</v>
      </c>
      <c r="O347" s="51" t="str">
        <f>+VLOOKUP(N347,'[2]AArt-Schlüssel'!$A:$B,2,)</f>
        <v>Sachbeihilfe</v>
      </c>
      <c r="P347" s="51" t="s">
        <v>23304</v>
      </c>
      <c r="Q347" s="51" t="s">
        <v>23404</v>
      </c>
    </row>
    <row r="348" spans="2:17" ht="12.75" customHeight="1" outlineLevel="1">
      <c r="B348" s="33" t="s">
        <v>1830</v>
      </c>
      <c r="C348" s="34" t="s">
        <v>27</v>
      </c>
      <c r="D348" s="34" t="s">
        <v>28</v>
      </c>
      <c r="E348" s="35" t="s">
        <v>1831</v>
      </c>
      <c r="F348" s="52"/>
      <c r="G348" s="34" t="s">
        <v>1832</v>
      </c>
      <c r="H348" s="36">
        <f t="shared" si="20"/>
        <v>17</v>
      </c>
      <c r="I348" s="37" t="str">
        <f t="shared" si="21"/>
        <v>D0034600</v>
      </c>
      <c r="J348" s="34" t="str">
        <f t="shared" si="22"/>
        <v>DFG QualityControl</v>
      </c>
      <c r="K348" s="34" t="s">
        <v>6757</v>
      </c>
      <c r="L348" s="34" t="str">
        <f t="shared" si="23"/>
        <v>211212</v>
      </c>
      <c r="M348" s="34" t="s">
        <v>15519</v>
      </c>
      <c r="N348" s="51" t="str">
        <f>+VLOOKUP(G348,'[2]Erheb(D)'!$F:$AD,25,)</f>
        <v>D43</v>
      </c>
      <c r="O348" s="51" t="str">
        <f>+VLOOKUP(N348,'[2]AArt-Schlüssel'!$A:$B,2,)</f>
        <v>Sachbeihilfe</v>
      </c>
      <c r="P348" s="51" t="s">
        <v>23304</v>
      </c>
      <c r="Q348" s="51" t="s">
        <v>23404</v>
      </c>
    </row>
    <row r="349" spans="2:17" ht="12.75" customHeight="1" outlineLevel="1">
      <c r="B349" s="33" t="s">
        <v>3727</v>
      </c>
      <c r="C349" s="34" t="s">
        <v>27</v>
      </c>
      <c r="D349" s="34" t="s">
        <v>28</v>
      </c>
      <c r="E349" s="35" t="s">
        <v>3728</v>
      </c>
      <c r="F349" s="52"/>
      <c r="G349" s="34" t="s">
        <v>3729</v>
      </c>
      <c r="H349" s="36">
        <f t="shared" si="20"/>
        <v>17</v>
      </c>
      <c r="I349" s="37" t="str">
        <f t="shared" si="21"/>
        <v>D0034700</v>
      </c>
      <c r="J349" s="34" t="str">
        <f t="shared" si="22"/>
        <v>LEUP</v>
      </c>
      <c r="K349" s="34" t="s">
        <v>7422</v>
      </c>
      <c r="L349" s="34" t="str">
        <f t="shared" si="23"/>
        <v>211212</v>
      </c>
      <c r="M349" s="34" t="s">
        <v>15519</v>
      </c>
      <c r="N349" s="51" t="str">
        <f>+VLOOKUP(G349,'[2]Erheb(D)'!$F:$AD,25,)</f>
        <v>D31</v>
      </c>
      <c r="O349" s="51" t="str">
        <f>+VLOOKUP(N349,'[2]AArt-Schlüssel'!$A:$B,2,)</f>
        <v>Stiftung allg.</v>
      </c>
      <c r="P349" s="51" t="s">
        <v>23316</v>
      </c>
      <c r="Q349" s="51" t="s">
        <v>23416</v>
      </c>
    </row>
    <row r="350" spans="2:17" ht="12.75" customHeight="1" outlineLevel="1">
      <c r="B350" s="33" t="s">
        <v>1330</v>
      </c>
      <c r="C350" s="34" t="s">
        <v>27</v>
      </c>
      <c r="D350" s="34" t="s">
        <v>28</v>
      </c>
      <c r="E350" s="35" t="s">
        <v>1331</v>
      </c>
      <c r="F350" s="52"/>
      <c r="G350" s="34" t="s">
        <v>1332</v>
      </c>
      <c r="H350" s="36">
        <f t="shared" si="20"/>
        <v>17</v>
      </c>
      <c r="I350" s="37" t="str">
        <f t="shared" si="21"/>
        <v>D0034800</v>
      </c>
      <c r="J350" s="34" t="str">
        <f t="shared" si="22"/>
        <v>BacNanoMachine</v>
      </c>
      <c r="K350" s="34" t="s">
        <v>6596</v>
      </c>
      <c r="L350" s="34" t="str">
        <f t="shared" si="23"/>
        <v>211212</v>
      </c>
      <c r="M350" s="34" t="s">
        <v>15519</v>
      </c>
      <c r="N350" s="51" t="str">
        <f>+VLOOKUP(G350,'[2]Erheb(D)'!$F:$AD,25,)</f>
        <v>D12</v>
      </c>
      <c r="O350" s="51" t="str">
        <f>+VLOOKUP(N350,'[2]AArt-Schlüssel'!$A:$B,2,)</f>
        <v>Allg. GG    mit Ausg.-gruppen</v>
      </c>
      <c r="P350" s="51" t="s">
        <v>23332</v>
      </c>
      <c r="Q350" s="51" t="s">
        <v>23432</v>
      </c>
    </row>
    <row r="351" spans="2:17" ht="12.75" customHeight="1" outlineLevel="1">
      <c r="B351" s="33" t="s">
        <v>3145</v>
      </c>
      <c r="C351" s="34" t="s">
        <v>27</v>
      </c>
      <c r="D351" s="34" t="s">
        <v>28</v>
      </c>
      <c r="E351" s="35" t="s">
        <v>3146</v>
      </c>
      <c r="F351" s="52"/>
      <c r="G351" s="34" t="s">
        <v>3147</v>
      </c>
      <c r="H351" s="36">
        <f t="shared" si="20"/>
        <v>17</v>
      </c>
      <c r="I351" s="37" t="str">
        <f t="shared" si="21"/>
        <v>D0034900</v>
      </c>
      <c r="J351" s="34" t="str">
        <f t="shared" si="22"/>
        <v>Heisenberg-Prof. Plested</v>
      </c>
      <c r="K351" s="34" t="s">
        <v>7229</v>
      </c>
      <c r="L351" s="34" t="str">
        <f t="shared" si="23"/>
        <v>211213</v>
      </c>
      <c r="M351" s="34" t="s">
        <v>15520</v>
      </c>
      <c r="N351" s="51" t="str">
        <f>+VLOOKUP(G351,'[2]Erheb(D)'!$F:$AD,25,)</f>
        <v>D46</v>
      </c>
      <c r="O351" s="51" t="str">
        <f>+VLOOKUP(N351,'[2]AArt-Schlüssel'!$A:$B,2,)</f>
        <v>Heisenberg</v>
      </c>
      <c r="P351" s="51" t="s">
        <v>23285</v>
      </c>
      <c r="Q351" s="51" t="s">
        <v>23385</v>
      </c>
    </row>
    <row r="352" spans="2:17" ht="12.75" customHeight="1" outlineLevel="1">
      <c r="B352" s="33" t="s">
        <v>3142</v>
      </c>
      <c r="C352" s="34" t="s">
        <v>27</v>
      </c>
      <c r="D352" s="34" t="s">
        <v>28</v>
      </c>
      <c r="E352" s="35" t="s">
        <v>3143</v>
      </c>
      <c r="F352" s="52"/>
      <c r="G352" s="34" t="s">
        <v>3144</v>
      </c>
      <c r="H352" s="36">
        <f t="shared" si="20"/>
        <v>17</v>
      </c>
      <c r="I352" s="37" t="str">
        <f t="shared" si="21"/>
        <v>D0035000</v>
      </c>
      <c r="J352" s="34" t="str">
        <f t="shared" si="22"/>
        <v>Heisenberg- Prof. Plested 2.FP</v>
      </c>
      <c r="K352" s="34" t="s">
        <v>7228</v>
      </c>
      <c r="L352" s="34" t="str">
        <f t="shared" si="23"/>
        <v>211213</v>
      </c>
      <c r="M352" s="34" t="s">
        <v>15520</v>
      </c>
      <c r="N352" s="51" t="str">
        <f>+VLOOKUP(G352,'[2]Erheb(D)'!$F:$AD,25,)</f>
        <v>D46</v>
      </c>
      <c r="O352" s="51" t="str">
        <f>+VLOOKUP(N352,'[2]AArt-Schlüssel'!$A:$B,2,)</f>
        <v>Heisenberg</v>
      </c>
      <c r="P352" s="51" t="s">
        <v>23285</v>
      </c>
      <c r="Q352" s="51" t="s">
        <v>23385</v>
      </c>
    </row>
    <row r="353" spans="2:17" ht="12.75" customHeight="1" outlineLevel="1">
      <c r="B353" s="33" t="s">
        <v>3123</v>
      </c>
      <c r="C353" s="34" t="s">
        <v>27</v>
      </c>
      <c r="D353" s="34" t="s">
        <v>28</v>
      </c>
      <c r="E353" s="35" t="s">
        <v>3124</v>
      </c>
      <c r="F353" s="52"/>
      <c r="G353" s="34" t="s">
        <v>3125</v>
      </c>
      <c r="H353" s="36">
        <f t="shared" si="20"/>
        <v>17</v>
      </c>
      <c r="I353" s="37" t="str">
        <f t="shared" si="21"/>
        <v>D0035100</v>
      </c>
      <c r="J353" s="34" t="str">
        <f t="shared" si="22"/>
        <v>HBM 2020</v>
      </c>
      <c r="K353" s="34" t="s">
        <v>7222</v>
      </c>
      <c r="L353" s="34" t="str">
        <f t="shared" si="23"/>
        <v>211214</v>
      </c>
      <c r="M353" s="34" t="s">
        <v>15521</v>
      </c>
      <c r="N353" s="51" t="str">
        <f>+VLOOKUP(G353,'[2]Erheb(D)'!$F:$AD,25,)</f>
        <v>D31</v>
      </c>
      <c r="O353" s="51" t="str">
        <f>+VLOOKUP(N353,'[2]AArt-Schlüssel'!$A:$B,2,)</f>
        <v>Stiftung allg.</v>
      </c>
      <c r="P353" s="51" t="s">
        <v>23292</v>
      </c>
      <c r="Q353" s="51" t="s">
        <v>23392</v>
      </c>
    </row>
    <row r="354" spans="2:17" ht="12.75" customHeight="1" outlineLevel="1">
      <c r="B354" s="33" t="s">
        <v>6028</v>
      </c>
      <c r="C354" s="34" t="s">
        <v>27</v>
      </c>
      <c r="D354" s="34" t="s">
        <v>28</v>
      </c>
      <c r="E354" s="35" t="s">
        <v>6029</v>
      </c>
      <c r="F354" s="52"/>
      <c r="G354" s="34" t="s">
        <v>6030</v>
      </c>
      <c r="H354" s="36">
        <f t="shared" si="20"/>
        <v>17</v>
      </c>
      <c r="I354" s="37" t="str">
        <f t="shared" si="21"/>
        <v>D0035200</v>
      </c>
      <c r="J354" s="34" t="str">
        <f t="shared" si="22"/>
        <v>ValiDiS-Generalisierung</v>
      </c>
      <c r="K354" s="34" t="s">
        <v>8118</v>
      </c>
      <c r="L354" s="34" t="str">
        <f t="shared" si="23"/>
        <v>211214</v>
      </c>
      <c r="M354" s="34" t="s">
        <v>15521</v>
      </c>
      <c r="N354" s="51" t="str">
        <f>+VLOOKUP(G354,'[2]Erheb(D)'!$F:$AD,25,)</f>
        <v>D21</v>
      </c>
      <c r="O354" s="51" t="str">
        <f>+VLOOKUP(N354,'[2]AArt-Schlüssel'!$A:$B,2,)</f>
        <v>BMBF Standard</v>
      </c>
      <c r="P354" s="51" t="s">
        <v>23291</v>
      </c>
      <c r="Q354" s="51" t="s">
        <v>23391</v>
      </c>
    </row>
    <row r="355" spans="2:17" ht="12.75" customHeight="1" outlineLevel="1">
      <c r="B355" s="33" t="s">
        <v>3190</v>
      </c>
      <c r="C355" s="34" t="s">
        <v>27</v>
      </c>
      <c r="D355" s="34" t="s">
        <v>28</v>
      </c>
      <c r="E355" s="35" t="s">
        <v>3191</v>
      </c>
      <c r="F355" s="52"/>
      <c r="G355" s="34" t="s">
        <v>3192</v>
      </c>
      <c r="H355" s="36">
        <f t="shared" si="20"/>
        <v>17</v>
      </c>
      <c r="I355" s="37" t="str">
        <f t="shared" si="21"/>
        <v>D0035300</v>
      </c>
      <c r="J355" s="34" t="str">
        <f t="shared" si="22"/>
        <v>Hertie-Professur</v>
      </c>
      <c r="K355" s="34" t="s">
        <v>7243</v>
      </c>
      <c r="L355" s="34" t="str">
        <f t="shared" si="23"/>
        <v>211215</v>
      </c>
      <c r="M355" s="34" t="s">
        <v>15522</v>
      </c>
      <c r="N355" s="51" t="str">
        <f>+VLOOKUP(G355,'[2]Erheb(D)'!$F:$AD,25,)</f>
        <v>D31</v>
      </c>
      <c r="O355" s="51" t="str">
        <f>+VLOOKUP(N355,'[2]AArt-Schlüssel'!$A:$B,2,)</f>
        <v>Stiftung allg.</v>
      </c>
      <c r="P355" s="51" t="s">
        <v>23333</v>
      </c>
      <c r="Q355" s="51" t="s">
        <v>23433</v>
      </c>
    </row>
    <row r="356" spans="2:17" ht="12.75" customHeight="1" outlineLevel="1">
      <c r="B356" s="33" t="s">
        <v>2340</v>
      </c>
      <c r="C356" s="34" t="s">
        <v>27</v>
      </c>
      <c r="D356" s="34" t="s">
        <v>28</v>
      </c>
      <c r="E356" s="35" t="s">
        <v>2341</v>
      </c>
      <c r="F356" s="52"/>
      <c r="G356" s="34" t="s">
        <v>2342</v>
      </c>
      <c r="H356" s="36">
        <f t="shared" si="20"/>
        <v>17</v>
      </c>
      <c r="I356" s="37" t="str">
        <f t="shared" si="21"/>
        <v>D0035400</v>
      </c>
      <c r="J356" s="34" t="str">
        <f t="shared" si="22"/>
        <v>EU: MERA</v>
      </c>
      <c r="K356" s="34" t="s">
        <v>6929</v>
      </c>
      <c r="L356" s="34" t="str">
        <f t="shared" si="23"/>
        <v>211215</v>
      </c>
      <c r="M356" s="34" t="s">
        <v>15522</v>
      </c>
      <c r="N356" s="51" t="str">
        <f>+VLOOKUP(G356,'[2]Erheb(D)'!$F:$AD,25,)</f>
        <v>D12</v>
      </c>
      <c r="O356" s="51" t="str">
        <f>+VLOOKUP(N356,'[2]AArt-Schlüssel'!$A:$B,2,)</f>
        <v>Allg. GG    mit Ausg.-gruppen</v>
      </c>
      <c r="P356" s="51" t="s">
        <v>23334</v>
      </c>
      <c r="Q356" s="51" t="s">
        <v>23434</v>
      </c>
    </row>
    <row r="357" spans="2:17" ht="12.75" customHeight="1" outlineLevel="1">
      <c r="B357" s="33" t="s">
        <v>3697</v>
      </c>
      <c r="C357" s="34" t="s">
        <v>27</v>
      </c>
      <c r="D357" s="34" t="s">
        <v>28</v>
      </c>
      <c r="E357" s="35" t="s">
        <v>3698</v>
      </c>
      <c r="F357" s="52"/>
      <c r="G357" s="34" t="s">
        <v>3699</v>
      </c>
      <c r="H357" s="36">
        <f t="shared" si="20"/>
        <v>17</v>
      </c>
      <c r="I357" s="37" t="str">
        <f t="shared" si="21"/>
        <v>D0035500</v>
      </c>
      <c r="J357" s="34" t="str">
        <f t="shared" si="22"/>
        <v>Leibniz-Preis 2013</v>
      </c>
      <c r="K357" s="34" t="s">
        <v>7412</v>
      </c>
      <c r="L357" s="34" t="str">
        <f t="shared" si="23"/>
        <v>211215</v>
      </c>
      <c r="M357" s="34" t="s">
        <v>15522</v>
      </c>
      <c r="N357" s="51" t="str">
        <f>+VLOOKUP(G357,'[2]Erheb(D)'!$F:$AD,25,)</f>
        <v>D45</v>
      </c>
      <c r="O357" s="51" t="str">
        <f>+VLOOKUP(N357,'[2]AArt-Schlüssel'!$A:$B,2,)</f>
        <v>Leibnitz</v>
      </c>
      <c r="P357" s="51" t="s">
        <v>23285</v>
      </c>
      <c r="Q357" s="51" t="s">
        <v>23385</v>
      </c>
    </row>
    <row r="358" spans="2:17" ht="12.75" customHeight="1" outlineLevel="1">
      <c r="B358" s="33" t="s">
        <v>5597</v>
      </c>
      <c r="C358" s="34" t="s">
        <v>27</v>
      </c>
      <c r="D358" s="34" t="s">
        <v>28</v>
      </c>
      <c r="E358" s="35" t="s">
        <v>5598</v>
      </c>
      <c r="F358" s="52"/>
      <c r="G358" s="34" t="s">
        <v>5599</v>
      </c>
      <c r="H358" s="36">
        <f t="shared" si="20"/>
        <v>17</v>
      </c>
      <c r="I358" s="37" t="str">
        <f t="shared" si="21"/>
        <v>D0035600</v>
      </c>
      <c r="J358" s="34" t="str">
        <f t="shared" si="22"/>
        <v>SPP 1665: ODO</v>
      </c>
      <c r="K358" s="34" t="s">
        <v>7976</v>
      </c>
      <c r="L358" s="34" t="str">
        <f t="shared" si="23"/>
        <v>211215</v>
      </c>
      <c r="M358" s="34" t="s">
        <v>15522</v>
      </c>
      <c r="N358" s="51" t="str">
        <f>+VLOOKUP(G358,'[2]Erheb(D)'!$F:$AD,25,)</f>
        <v>D43</v>
      </c>
      <c r="O358" s="51" t="str">
        <f>+VLOOKUP(N358,'[2]AArt-Schlüssel'!$A:$B,2,)</f>
        <v>Sachbeihilfe</v>
      </c>
      <c r="P358" s="51" t="s">
        <v>23335</v>
      </c>
      <c r="Q358" s="51" t="s">
        <v>23435</v>
      </c>
    </row>
    <row r="359" spans="2:17" ht="12.75" customHeight="1" outlineLevel="1">
      <c r="B359" s="33" t="s">
        <v>5594</v>
      </c>
      <c r="C359" s="34" t="s">
        <v>27</v>
      </c>
      <c r="D359" s="34" t="s">
        <v>28</v>
      </c>
      <c r="E359" s="35" t="s">
        <v>5595</v>
      </c>
      <c r="F359" s="52"/>
      <c r="G359" s="34" t="s">
        <v>5596</v>
      </c>
      <c r="H359" s="36">
        <f t="shared" si="20"/>
        <v>17</v>
      </c>
      <c r="I359" s="37" t="str">
        <f t="shared" si="21"/>
        <v>D0035700</v>
      </c>
      <c r="J359" s="34" t="str">
        <f t="shared" si="22"/>
        <v>SPP 1665: Neuronale Aktivität</v>
      </c>
      <c r="K359" s="34" t="s">
        <v>7975</v>
      </c>
      <c r="L359" s="34" t="str">
        <f t="shared" si="23"/>
        <v>211215</v>
      </c>
      <c r="M359" s="34" t="s">
        <v>15522</v>
      </c>
      <c r="N359" s="51" t="str">
        <f>+VLOOKUP(G359,'[2]Erheb(D)'!$F:$AD,25,)</f>
        <v>D43</v>
      </c>
      <c r="O359" s="51" t="str">
        <f>+VLOOKUP(N359,'[2]AArt-Schlüssel'!$A:$B,2,)</f>
        <v>Sachbeihilfe</v>
      </c>
      <c r="P359" s="51" t="s">
        <v>23335</v>
      </c>
      <c r="Q359" s="51" t="s">
        <v>23435</v>
      </c>
    </row>
    <row r="360" spans="2:17" ht="12.75" customHeight="1" outlineLevel="1">
      <c r="B360" s="33" t="s">
        <v>2393</v>
      </c>
      <c r="C360" s="34" t="s">
        <v>27</v>
      </c>
      <c r="D360" s="34" t="s">
        <v>28</v>
      </c>
      <c r="E360" s="35" t="s">
        <v>2394</v>
      </c>
      <c r="F360" s="52"/>
      <c r="G360" s="34" t="s">
        <v>2395</v>
      </c>
      <c r="H360" s="36">
        <f t="shared" si="20"/>
        <v>17</v>
      </c>
      <c r="I360" s="37" t="str">
        <f t="shared" si="21"/>
        <v>D0035800</v>
      </c>
      <c r="J360" s="34" t="str">
        <f t="shared" si="22"/>
        <v>EU: STD</v>
      </c>
      <c r="K360" s="34" t="s">
        <v>6946</v>
      </c>
      <c r="L360" s="34" t="str">
        <f t="shared" si="23"/>
        <v>211215</v>
      </c>
      <c r="M360" s="34" t="s">
        <v>15522</v>
      </c>
      <c r="N360" s="51" t="str">
        <f>+VLOOKUP(G360,'[2]Erheb(D)'!$F:$AD,25,)</f>
        <v>D12</v>
      </c>
      <c r="O360" s="51" t="str">
        <f>+VLOOKUP(N360,'[2]AArt-Schlüssel'!$A:$B,2,)</f>
        <v>Allg. GG    mit Ausg.-gruppen</v>
      </c>
      <c r="P360" s="51" t="s">
        <v>23301</v>
      </c>
      <c r="Q360" s="51" t="s">
        <v>23401</v>
      </c>
    </row>
    <row r="361" spans="2:17" ht="12.75" customHeight="1" outlineLevel="1">
      <c r="B361" s="33" t="s">
        <v>1574</v>
      </c>
      <c r="C361" s="34" t="s">
        <v>27</v>
      </c>
      <c r="D361" s="34" t="s">
        <v>28</v>
      </c>
      <c r="E361" s="35" t="s">
        <v>1575</v>
      </c>
      <c r="F361" s="52"/>
      <c r="G361" s="34" t="s">
        <v>1576</v>
      </c>
      <c r="H361" s="36">
        <f t="shared" si="20"/>
        <v>17</v>
      </c>
      <c r="I361" s="37" t="str">
        <f t="shared" si="21"/>
        <v>D0035900</v>
      </c>
      <c r="J361" s="34" t="str">
        <f t="shared" si="22"/>
        <v>Chrimson</v>
      </c>
      <c r="K361" s="34" t="s">
        <v>6673</v>
      </c>
      <c r="L361" s="34" t="str">
        <f t="shared" si="23"/>
        <v>211215</v>
      </c>
      <c r="M361" s="34" t="s">
        <v>15522</v>
      </c>
      <c r="N361" s="51" t="str">
        <f>+VLOOKUP(G361,'[2]Erheb(D)'!$F:$AD,25,)</f>
        <v>D43</v>
      </c>
      <c r="O361" s="51" t="str">
        <f>+VLOOKUP(N361,'[2]AArt-Schlüssel'!$A:$B,2,)</f>
        <v>Sachbeihilfe</v>
      </c>
      <c r="P361" s="51" t="s">
        <v>23304</v>
      </c>
      <c r="Q361" s="51" t="s">
        <v>23404</v>
      </c>
    </row>
    <row r="362" spans="2:17" ht="12.75" customHeight="1" outlineLevel="1">
      <c r="B362" s="33" t="s">
        <v>4320</v>
      </c>
      <c r="C362" s="34" t="s">
        <v>27</v>
      </c>
      <c r="D362" s="34" t="s">
        <v>28</v>
      </c>
      <c r="E362" s="35" t="s">
        <v>4321</v>
      </c>
      <c r="F362" s="52"/>
      <c r="G362" s="34" t="s">
        <v>4322</v>
      </c>
      <c r="H362" s="36">
        <f t="shared" si="20"/>
        <v>17</v>
      </c>
      <c r="I362" s="37" t="str">
        <f t="shared" si="21"/>
        <v>D0036000</v>
      </c>
      <c r="J362" s="34" t="str">
        <f t="shared" si="22"/>
        <v>Photorezeptoren in Chlamydomonas</v>
      </c>
      <c r="K362" s="34" t="s">
        <v>7620</v>
      </c>
      <c r="L362" s="34" t="str">
        <f t="shared" si="23"/>
        <v>211215</v>
      </c>
      <c r="M362" s="34" t="s">
        <v>15522</v>
      </c>
      <c r="N362" s="51" t="str">
        <f>+VLOOKUP(G362,'[2]Erheb(D)'!$F:$AD,25,)</f>
        <v>D43</v>
      </c>
      <c r="O362" s="51" t="str">
        <f>+VLOOKUP(N362,'[2]AArt-Schlüssel'!$A:$B,2,)</f>
        <v>Sachbeihilfe</v>
      </c>
      <c r="P362" s="51" t="s">
        <v>23304</v>
      </c>
      <c r="Q362" s="51" t="s">
        <v>23404</v>
      </c>
    </row>
    <row r="363" spans="2:17" ht="12.75" customHeight="1" outlineLevel="1">
      <c r="B363" s="33" t="s">
        <v>5639</v>
      </c>
      <c r="C363" s="34" t="s">
        <v>27</v>
      </c>
      <c r="D363" s="34" t="s">
        <v>28</v>
      </c>
      <c r="E363" s="35" t="s">
        <v>5640</v>
      </c>
      <c r="F363" s="52"/>
      <c r="G363" s="34" t="s">
        <v>5641</v>
      </c>
      <c r="H363" s="36">
        <f t="shared" si="20"/>
        <v>17</v>
      </c>
      <c r="I363" s="37" t="str">
        <f t="shared" si="21"/>
        <v>D0036100</v>
      </c>
      <c r="J363" s="34" t="str">
        <f t="shared" si="22"/>
        <v>SPP 1926:  RoCK optogenetisches Werkzeug</v>
      </c>
      <c r="K363" s="34" t="s">
        <v>7990</v>
      </c>
      <c r="L363" s="34" t="str">
        <f t="shared" si="23"/>
        <v>211215</v>
      </c>
      <c r="M363" s="34" t="s">
        <v>15522</v>
      </c>
      <c r="N363" s="51" t="str">
        <f>+VLOOKUP(G363,'[2]Erheb(D)'!$F:$AD,25,)</f>
        <v>D43</v>
      </c>
      <c r="O363" s="51" t="str">
        <f>+VLOOKUP(N363,'[2]AArt-Schlüssel'!$A:$B,2,)</f>
        <v>Sachbeihilfe</v>
      </c>
      <c r="P363" s="51" t="s">
        <v>23335</v>
      </c>
      <c r="Q363" s="51" t="s">
        <v>23435</v>
      </c>
    </row>
    <row r="364" spans="2:17" ht="12.75" customHeight="1" outlineLevel="1">
      <c r="B364" s="33" t="s">
        <v>5642</v>
      </c>
      <c r="C364" s="34" t="s">
        <v>27</v>
      </c>
      <c r="D364" s="34" t="s">
        <v>28</v>
      </c>
      <c r="E364" s="35" t="s">
        <v>5643</v>
      </c>
      <c r="F364" s="52"/>
      <c r="G364" s="34" t="s">
        <v>5644</v>
      </c>
      <c r="H364" s="36">
        <f t="shared" si="20"/>
        <v>17</v>
      </c>
      <c r="I364" s="37" t="str">
        <f t="shared" si="21"/>
        <v>D0036200</v>
      </c>
      <c r="J364" s="34" t="str">
        <f t="shared" si="22"/>
        <v>SPP 1926: Shrimp Rhodopsine</v>
      </c>
      <c r="K364" s="34" t="s">
        <v>7991</v>
      </c>
      <c r="L364" s="34" t="str">
        <f t="shared" si="23"/>
        <v>211215</v>
      </c>
      <c r="M364" s="34" t="s">
        <v>15522</v>
      </c>
      <c r="N364" s="51" t="str">
        <f>+VLOOKUP(G364,'[2]Erheb(D)'!$F:$AD,25,)</f>
        <v>D43</v>
      </c>
      <c r="O364" s="51" t="str">
        <f>+VLOOKUP(N364,'[2]AArt-Schlüssel'!$A:$B,2,)</f>
        <v>Sachbeihilfe</v>
      </c>
      <c r="P364" s="51" t="s">
        <v>23335</v>
      </c>
      <c r="Q364" s="51" t="s">
        <v>23435</v>
      </c>
    </row>
    <row r="365" spans="2:17" ht="12.75" customHeight="1" outlineLevel="1">
      <c r="B365" s="33" t="s">
        <v>3132</v>
      </c>
      <c r="C365" s="34" t="s">
        <v>27</v>
      </c>
      <c r="D365" s="34" t="s">
        <v>28</v>
      </c>
      <c r="E365" s="44" t="s">
        <v>3133</v>
      </c>
      <c r="F365" s="46"/>
      <c r="G365" s="34" t="s">
        <v>3134</v>
      </c>
      <c r="H365" s="36">
        <f t="shared" si="20"/>
        <v>17</v>
      </c>
      <c r="I365" s="37" t="str">
        <f t="shared" si="21"/>
        <v>D0036300</v>
      </c>
      <c r="J365" s="34" t="str">
        <f t="shared" si="22"/>
        <v>Hector-Leo</v>
      </c>
      <c r="K365" s="34" t="s">
        <v>7225</v>
      </c>
      <c r="L365" s="34" t="str">
        <f t="shared" si="23"/>
        <v>211215</v>
      </c>
      <c r="M365" s="34" t="s">
        <v>15522</v>
      </c>
      <c r="N365" s="51" t="str">
        <f>+VLOOKUP(G365,'[2]Erheb(D)'!$F:$AD,25,)</f>
        <v>D12</v>
      </c>
      <c r="O365" s="51" t="str">
        <f>+VLOOKUP(N365,'[2]AArt-Schlüssel'!$A:$B,2,)</f>
        <v>Allg. GG    mit Ausg.-gruppen</v>
      </c>
      <c r="P365" s="48" t="s">
        <v>23314</v>
      </c>
      <c r="Q365" s="48" t="s">
        <v>23414</v>
      </c>
    </row>
    <row r="366" spans="2:17" ht="12.75" customHeight="1" outlineLevel="1">
      <c r="B366" s="33" t="s">
        <v>2070</v>
      </c>
      <c r="C366" s="34" t="s">
        <v>27</v>
      </c>
      <c r="D366" s="34" t="s">
        <v>28</v>
      </c>
      <c r="E366" s="35" t="s">
        <v>2071</v>
      </c>
      <c r="F366" s="52"/>
      <c r="G366" s="34" t="s">
        <v>2072</v>
      </c>
      <c r="H366" s="36">
        <f t="shared" si="20"/>
        <v>17</v>
      </c>
      <c r="I366" s="37" t="str">
        <f t="shared" si="21"/>
        <v>D0036400</v>
      </c>
      <c r="J366" s="34" t="str">
        <f t="shared" si="22"/>
        <v>Einstein - Kamrani</v>
      </c>
      <c r="K366" s="34" t="s">
        <v>6838</v>
      </c>
      <c r="L366" s="34" t="str">
        <f t="shared" si="23"/>
        <v>211215</v>
      </c>
      <c r="M366" s="34" t="s">
        <v>15522</v>
      </c>
      <c r="N366" s="51" t="str">
        <f>+VLOOKUP(G366,'[2]Erheb(D)'!$F:$AD,25,)</f>
        <v>D31</v>
      </c>
      <c r="O366" s="51" t="str">
        <f>+VLOOKUP(N366,'[2]AArt-Schlüssel'!$A:$B,2,)</f>
        <v>Stiftung allg.</v>
      </c>
      <c r="P366" s="51" t="s">
        <v>23290</v>
      </c>
      <c r="Q366" s="51" t="s">
        <v>23390</v>
      </c>
    </row>
    <row r="367" spans="2:17" ht="12.75" customHeight="1" outlineLevel="1">
      <c r="B367" s="33" t="s">
        <v>2073</v>
      </c>
      <c r="C367" s="34" t="s">
        <v>27</v>
      </c>
      <c r="D367" s="34" t="s">
        <v>28</v>
      </c>
      <c r="E367" s="35" t="s">
        <v>2074</v>
      </c>
      <c r="F367" s="52"/>
      <c r="G367" s="34" t="s">
        <v>2075</v>
      </c>
      <c r="H367" s="36">
        <f t="shared" si="20"/>
        <v>17</v>
      </c>
      <c r="I367" s="37" t="str">
        <f t="shared" si="21"/>
        <v>D0036500</v>
      </c>
      <c r="J367" s="34" t="str">
        <f t="shared" si="22"/>
        <v>Einstein - Liem</v>
      </c>
      <c r="K367" s="34" t="s">
        <v>6839</v>
      </c>
      <c r="L367" s="34" t="str">
        <f t="shared" si="23"/>
        <v>211215</v>
      </c>
      <c r="M367" s="34" t="s">
        <v>15522</v>
      </c>
      <c r="N367" s="51" t="str">
        <f>+VLOOKUP(G367,'[2]Erheb(D)'!$F:$AD,25,)</f>
        <v>D31</v>
      </c>
      <c r="O367" s="51" t="str">
        <f>+VLOOKUP(N367,'[2]AArt-Schlüssel'!$A:$B,2,)</f>
        <v>Stiftung allg.</v>
      </c>
      <c r="P367" s="51" t="s">
        <v>23292</v>
      </c>
      <c r="Q367" s="51" t="s">
        <v>23392</v>
      </c>
    </row>
    <row r="368" spans="2:17" ht="12.75" customHeight="1" outlineLevel="1">
      <c r="B368" s="33" t="s">
        <v>6025</v>
      </c>
      <c r="C368" s="34" t="s">
        <v>27</v>
      </c>
      <c r="D368" s="34" t="s">
        <v>28</v>
      </c>
      <c r="E368" s="35" t="s">
        <v>6026</v>
      </c>
      <c r="F368" s="52"/>
      <c r="G368" s="34" t="s">
        <v>6027</v>
      </c>
      <c r="H368" s="36">
        <f t="shared" si="20"/>
        <v>17</v>
      </c>
      <c r="I368" s="37" t="str">
        <f t="shared" si="21"/>
        <v>D0036600</v>
      </c>
      <c r="J368" s="34" t="str">
        <f t="shared" si="22"/>
        <v>Valentina</v>
      </c>
      <c r="K368" s="34" t="s">
        <v>8117</v>
      </c>
      <c r="L368" s="34" t="str">
        <f t="shared" si="23"/>
        <v>211215</v>
      </c>
      <c r="M368" s="34" t="s">
        <v>15522</v>
      </c>
      <c r="N368" s="51" t="str">
        <f>+VLOOKUP(G368,'[2]Erheb(D)'!$F:$AD,25,)</f>
        <v>D43</v>
      </c>
      <c r="O368" s="51" t="str">
        <f>+VLOOKUP(N368,'[2]AArt-Schlüssel'!$A:$B,2,)</f>
        <v>Sachbeihilfe</v>
      </c>
      <c r="P368" s="51" t="s">
        <v>23304</v>
      </c>
      <c r="Q368" s="51" t="s">
        <v>23404</v>
      </c>
    </row>
    <row r="369" spans="2:17" ht="12.75" customHeight="1" outlineLevel="1">
      <c r="B369" s="33" t="s">
        <v>4779</v>
      </c>
      <c r="C369" s="34" t="s">
        <v>27</v>
      </c>
      <c r="D369" s="34" t="s">
        <v>28</v>
      </c>
      <c r="E369" s="35" t="s">
        <v>4780</v>
      </c>
      <c r="F369" s="52"/>
      <c r="G369" s="34" t="s">
        <v>4781</v>
      </c>
      <c r="H369" s="36">
        <f t="shared" si="20"/>
        <v>17</v>
      </c>
      <c r="I369" s="37" t="str">
        <f t="shared" si="21"/>
        <v>D0036700</v>
      </c>
      <c r="J369" s="34" t="str">
        <f t="shared" si="22"/>
        <v>Sammelkonto</v>
      </c>
      <c r="K369" s="34" t="s">
        <v>928</v>
      </c>
      <c r="L369" s="34" t="str">
        <f t="shared" si="23"/>
        <v>211215</v>
      </c>
      <c r="M369" s="34" t="s">
        <v>23208</v>
      </c>
      <c r="N369" s="51" t="str">
        <f>+VLOOKUP(G369,'[2]Erheb(D)'!$F:$AD,25,)</f>
        <v>D11</v>
      </c>
      <c r="O369" s="51" t="str">
        <f>+VLOOKUP(N369,'[2]AArt-Schlüssel'!$A:$B,2,)</f>
        <v>Allg. GG ohne Ausg.-gruppen</v>
      </c>
      <c r="P369" s="51" t="s">
        <v>23284</v>
      </c>
      <c r="Q369" s="51" t="s">
        <v>928</v>
      </c>
    </row>
    <row r="370" spans="2:17" ht="12.75" customHeight="1" outlineLevel="1">
      <c r="B370" s="33" t="s">
        <v>6254</v>
      </c>
      <c r="C370" s="34" t="s">
        <v>27</v>
      </c>
      <c r="D370" s="34" t="s">
        <v>28</v>
      </c>
      <c r="E370" s="35" t="s">
        <v>6255</v>
      </c>
      <c r="F370" s="52"/>
      <c r="G370" s="34" t="s">
        <v>6256</v>
      </c>
      <c r="H370" s="36">
        <f t="shared" si="20"/>
        <v>17</v>
      </c>
      <c r="I370" s="37" t="str">
        <f t="shared" si="21"/>
        <v>D0036800</v>
      </c>
      <c r="J370" s="34" t="str">
        <f t="shared" si="22"/>
        <v>Wissenschaftspreis</v>
      </c>
      <c r="K370" s="34" t="s">
        <v>8194</v>
      </c>
      <c r="L370" s="34" t="str">
        <f t="shared" si="23"/>
        <v>211215</v>
      </c>
      <c r="M370" s="34" t="s">
        <v>15522</v>
      </c>
      <c r="N370" s="51" t="str">
        <f>+VLOOKUP(G370,'[2]Erheb(D)'!$F:$AD,25,)</f>
        <v>D12</v>
      </c>
      <c r="O370" s="51" t="str">
        <f>+VLOOKUP(N370,'[2]AArt-Schlüssel'!$A:$B,2,)</f>
        <v>Allg. GG    mit Ausg.-gruppen</v>
      </c>
      <c r="P370" s="51" t="s">
        <v>23287</v>
      </c>
      <c r="Q370" s="51" t="s">
        <v>23387</v>
      </c>
    </row>
    <row r="371" spans="2:17" ht="12.75" customHeight="1" outlineLevel="1">
      <c r="B371" s="33" t="s">
        <v>4586</v>
      </c>
      <c r="C371" s="34" t="s">
        <v>27</v>
      </c>
      <c r="D371" s="34" t="s">
        <v>28</v>
      </c>
      <c r="E371" s="35" t="s">
        <v>4587</v>
      </c>
      <c r="F371" s="52"/>
      <c r="G371" s="34" t="s">
        <v>4588</v>
      </c>
      <c r="H371" s="36">
        <f t="shared" si="20"/>
        <v>17</v>
      </c>
      <c r="I371" s="37" t="str">
        <f t="shared" si="21"/>
        <v>D0036900</v>
      </c>
      <c r="J371" s="34" t="str">
        <f t="shared" si="22"/>
        <v>Queuosin und m5C Modifikationen in RNA</v>
      </c>
      <c r="K371" s="34" t="s">
        <v>7707</v>
      </c>
      <c r="L371" s="34" t="str">
        <f t="shared" si="23"/>
        <v>211216</v>
      </c>
      <c r="M371" s="34" t="s">
        <v>15523</v>
      </c>
      <c r="N371" s="51" t="str">
        <f>+VLOOKUP(G371,'[2]Erheb(D)'!$F:$AD,25,)</f>
        <v>D43</v>
      </c>
      <c r="O371" s="51" t="str">
        <f>+VLOOKUP(N371,'[2]AArt-Schlüssel'!$A:$B,2,)</f>
        <v>Sachbeihilfe</v>
      </c>
      <c r="P371" s="51" t="s">
        <v>23304</v>
      </c>
      <c r="Q371" s="51" t="s">
        <v>23404</v>
      </c>
    </row>
    <row r="372" spans="2:17" ht="12.75" customHeight="1" outlineLevel="1">
      <c r="B372" s="33" t="s">
        <v>3538</v>
      </c>
      <c r="C372" s="34" t="s">
        <v>27</v>
      </c>
      <c r="D372" s="34" t="s">
        <v>28</v>
      </c>
      <c r="E372" s="35" t="s">
        <v>3539</v>
      </c>
      <c r="F372" s="52"/>
      <c r="G372" s="34" t="s">
        <v>3540</v>
      </c>
      <c r="H372" s="36">
        <f t="shared" si="20"/>
        <v>17</v>
      </c>
      <c r="I372" s="37" t="str">
        <f t="shared" si="21"/>
        <v>D0037000</v>
      </c>
      <c r="J372" s="34" t="str">
        <f t="shared" si="22"/>
        <v>Kinetochor und Zentrometrischen Chromati</v>
      </c>
      <c r="K372" s="34" t="s">
        <v>7358</v>
      </c>
      <c r="L372" s="34" t="str">
        <f t="shared" si="23"/>
        <v>211216</v>
      </c>
      <c r="M372" s="34" t="s">
        <v>15523</v>
      </c>
      <c r="N372" s="51" t="str">
        <f>+VLOOKUP(G372,'[2]Erheb(D)'!$F:$AD,25,)</f>
        <v>D43</v>
      </c>
      <c r="O372" s="51" t="str">
        <f>+VLOOKUP(N372,'[2]AArt-Schlüssel'!$A:$B,2,)</f>
        <v>Sachbeihilfe</v>
      </c>
      <c r="P372" s="51" t="s">
        <v>23312</v>
      </c>
      <c r="Q372" s="51" t="s">
        <v>23412</v>
      </c>
    </row>
    <row r="373" spans="2:17" ht="12.75" customHeight="1" outlineLevel="1">
      <c r="B373" s="33" t="s">
        <v>4648</v>
      </c>
      <c r="C373" s="34" t="s">
        <v>27</v>
      </c>
      <c r="D373" s="34" t="s">
        <v>28</v>
      </c>
      <c r="E373" s="35" t="s">
        <v>4649</v>
      </c>
      <c r="F373" s="52"/>
      <c r="G373" s="34" t="s">
        <v>4650</v>
      </c>
      <c r="H373" s="36">
        <f t="shared" si="20"/>
        <v>17</v>
      </c>
      <c r="I373" s="37" t="str">
        <f t="shared" si="21"/>
        <v>D0037100</v>
      </c>
      <c r="J373" s="34" t="str">
        <f t="shared" si="22"/>
        <v>Regulation der Kinetochorfunktion</v>
      </c>
      <c r="K373" s="34" t="s">
        <v>7727</v>
      </c>
      <c r="L373" s="34" t="str">
        <f t="shared" si="23"/>
        <v>211216</v>
      </c>
      <c r="M373" s="34" t="s">
        <v>15523</v>
      </c>
      <c r="N373" s="51" t="str">
        <f>+VLOOKUP(G373,'[2]Erheb(D)'!$F:$AD,25,)</f>
        <v>D43</v>
      </c>
      <c r="O373" s="51" t="str">
        <f>+VLOOKUP(N373,'[2]AArt-Schlüssel'!$A:$B,2,)</f>
        <v>Sachbeihilfe</v>
      </c>
      <c r="P373" s="51" t="s">
        <v>23304</v>
      </c>
      <c r="Q373" s="51" t="s">
        <v>23404</v>
      </c>
    </row>
    <row r="374" spans="2:17" ht="12.75" customHeight="1" outlineLevel="1">
      <c r="B374" s="33" t="s">
        <v>1776</v>
      </c>
      <c r="C374" s="34" t="s">
        <v>27</v>
      </c>
      <c r="D374" s="34" t="s">
        <v>28</v>
      </c>
      <c r="E374" s="35" t="s">
        <v>1777</v>
      </c>
      <c r="F374" s="52"/>
      <c r="G374" s="34" t="s">
        <v>1778</v>
      </c>
      <c r="H374" s="36">
        <f t="shared" si="20"/>
        <v>17</v>
      </c>
      <c r="I374" s="37" t="str">
        <f t="shared" si="21"/>
        <v>D0037200</v>
      </c>
      <c r="J374" s="34" t="str">
        <f t="shared" si="22"/>
        <v>Das zentromerische Nukleosom in Hefe</v>
      </c>
      <c r="K374" s="34" t="s">
        <v>6738</v>
      </c>
      <c r="L374" s="34" t="str">
        <f t="shared" si="23"/>
        <v>211216</v>
      </c>
      <c r="M374" s="34" t="s">
        <v>15523</v>
      </c>
      <c r="N374" s="51" t="str">
        <f>+VLOOKUP(G374,'[2]Erheb(D)'!$F:$AD,25,)</f>
        <v>D43</v>
      </c>
      <c r="O374" s="51" t="str">
        <f>+VLOOKUP(N374,'[2]AArt-Schlüssel'!$A:$B,2,)</f>
        <v>Sachbeihilfe</v>
      </c>
      <c r="P374" s="51" t="s">
        <v>23304</v>
      </c>
      <c r="Q374" s="51" t="s">
        <v>23404</v>
      </c>
    </row>
    <row r="375" spans="2:17" ht="12.75" customHeight="1" outlineLevel="1">
      <c r="B375" s="33" t="s">
        <v>5145</v>
      </c>
      <c r="C375" s="34" t="s">
        <v>27</v>
      </c>
      <c r="D375" s="34" t="s">
        <v>28</v>
      </c>
      <c r="E375" s="35" t="s">
        <v>5146</v>
      </c>
      <c r="F375" s="52"/>
      <c r="G375" s="34" t="s">
        <v>5147</v>
      </c>
      <c r="H375" s="36">
        <f t="shared" si="20"/>
        <v>17</v>
      </c>
      <c r="I375" s="37" t="str">
        <f t="shared" si="21"/>
        <v>D0037300</v>
      </c>
      <c r="J375" s="34" t="str">
        <f t="shared" si="22"/>
        <v>Sensing in c-di-GMP signaling</v>
      </c>
      <c r="K375" s="34" t="s">
        <v>7791</v>
      </c>
      <c r="L375" s="34" t="str">
        <f t="shared" si="23"/>
        <v>211217</v>
      </c>
      <c r="M375" s="34" t="s">
        <v>15524</v>
      </c>
      <c r="N375" s="51" t="str">
        <f>+VLOOKUP(G375,'[2]Erheb(D)'!$F:$AD,25,)</f>
        <v>D43</v>
      </c>
      <c r="O375" s="51" t="str">
        <f>+VLOOKUP(N375,'[2]AArt-Schlüssel'!$A:$B,2,)</f>
        <v>Sachbeihilfe</v>
      </c>
      <c r="P375" s="51" t="s">
        <v>23335</v>
      </c>
      <c r="Q375" s="51" t="s">
        <v>23435</v>
      </c>
    </row>
    <row r="376" spans="2:17" ht="12.75" customHeight="1" outlineLevel="1">
      <c r="B376" s="33" t="s">
        <v>2031</v>
      </c>
      <c r="C376" s="34" t="s">
        <v>27</v>
      </c>
      <c r="D376" s="34" t="s">
        <v>28</v>
      </c>
      <c r="E376" s="35" t="s">
        <v>2032</v>
      </c>
      <c r="F376" s="52"/>
      <c r="G376" s="34" t="s">
        <v>2033</v>
      </c>
      <c r="H376" s="36">
        <f t="shared" si="20"/>
        <v>17</v>
      </c>
      <c r="I376" s="37" t="str">
        <f t="shared" si="21"/>
        <v>D0037400</v>
      </c>
      <c r="J376" s="34" t="str">
        <f t="shared" si="22"/>
        <v>ECF-Cobalt-2016</v>
      </c>
      <c r="K376" s="34" t="s">
        <v>6825</v>
      </c>
      <c r="L376" s="34" t="str">
        <f t="shared" si="23"/>
        <v>211217</v>
      </c>
      <c r="M376" s="34" t="s">
        <v>15524</v>
      </c>
      <c r="N376" s="51" t="str">
        <f>+VLOOKUP(G376,'[2]Erheb(D)'!$F:$AD,25,)</f>
        <v>D43</v>
      </c>
      <c r="O376" s="51" t="str">
        <f>+VLOOKUP(N376,'[2]AArt-Schlüssel'!$A:$B,2,)</f>
        <v>Sachbeihilfe</v>
      </c>
      <c r="P376" s="51" t="s">
        <v>23304</v>
      </c>
      <c r="Q376" s="51" t="s">
        <v>23404</v>
      </c>
    </row>
    <row r="377" spans="2:17" ht="12.75" customHeight="1" outlineLevel="1">
      <c r="B377" s="33" t="s">
        <v>5636</v>
      </c>
      <c r="C377" s="34" t="s">
        <v>27</v>
      </c>
      <c r="D377" s="34" t="s">
        <v>28</v>
      </c>
      <c r="E377" s="35" t="s">
        <v>5637</v>
      </c>
      <c r="F377" s="52"/>
      <c r="G377" s="34" t="s">
        <v>5638</v>
      </c>
      <c r="H377" s="36">
        <f t="shared" si="20"/>
        <v>17</v>
      </c>
      <c r="I377" s="37" t="str">
        <f t="shared" si="21"/>
        <v>D0037500</v>
      </c>
      <c r="J377" s="34" t="str">
        <f t="shared" si="22"/>
        <v>SPP 1879: Sensing in c-di-GMP signaling</v>
      </c>
      <c r="K377" s="34" t="s">
        <v>7989</v>
      </c>
      <c r="L377" s="34" t="str">
        <f t="shared" si="23"/>
        <v>211217</v>
      </c>
      <c r="M377" s="34" t="s">
        <v>15524</v>
      </c>
      <c r="N377" s="51" t="str">
        <f>+VLOOKUP(G377,'[2]Erheb(D)'!$F:$AD,25,)</f>
        <v>D43</v>
      </c>
      <c r="O377" s="51" t="str">
        <f>+VLOOKUP(N377,'[2]AArt-Schlüssel'!$A:$B,2,)</f>
        <v>Sachbeihilfe</v>
      </c>
      <c r="P377" s="51" t="s">
        <v>23335</v>
      </c>
      <c r="Q377" s="51" t="s">
        <v>23435</v>
      </c>
    </row>
    <row r="378" spans="2:17" ht="12.75" customHeight="1" outlineLevel="1">
      <c r="B378" s="33" t="s">
        <v>5633</v>
      </c>
      <c r="C378" s="34" t="s">
        <v>27</v>
      </c>
      <c r="D378" s="34" t="s">
        <v>28</v>
      </c>
      <c r="E378" s="35" t="s">
        <v>5634</v>
      </c>
      <c r="F378" s="52"/>
      <c r="G378" s="34" t="s">
        <v>5635</v>
      </c>
      <c r="H378" s="36">
        <f t="shared" si="20"/>
        <v>17</v>
      </c>
      <c r="I378" s="37" t="str">
        <f t="shared" si="21"/>
        <v>D0037600</v>
      </c>
      <c r="J378" s="34" t="str">
        <f t="shared" si="22"/>
        <v>SPP 1879: Coordination Project</v>
      </c>
      <c r="K378" s="34" t="s">
        <v>7988</v>
      </c>
      <c r="L378" s="34" t="str">
        <f t="shared" si="23"/>
        <v>211217</v>
      </c>
      <c r="M378" s="34" t="s">
        <v>15524</v>
      </c>
      <c r="N378" s="51" t="str">
        <f>+VLOOKUP(G378,'[2]Erheb(D)'!$F:$AD,25,)</f>
        <v>D43</v>
      </c>
      <c r="O378" s="51" t="str">
        <f>+VLOOKUP(N378,'[2]AArt-Schlüssel'!$A:$B,2,)</f>
        <v>Sachbeihilfe</v>
      </c>
      <c r="P378" s="51" t="s">
        <v>23335</v>
      </c>
      <c r="Q378" s="51" t="s">
        <v>23435</v>
      </c>
    </row>
    <row r="379" spans="2:17" ht="12.75" customHeight="1" outlineLevel="1">
      <c r="B379" s="33" t="s">
        <v>5627</v>
      </c>
      <c r="C379" s="34" t="s">
        <v>27</v>
      </c>
      <c r="D379" s="34" t="s">
        <v>28</v>
      </c>
      <c r="E379" s="35" t="s">
        <v>5628</v>
      </c>
      <c r="F379" s="52"/>
      <c r="G379" s="34" t="s">
        <v>5629</v>
      </c>
      <c r="H379" s="36">
        <f t="shared" si="20"/>
        <v>17</v>
      </c>
      <c r="I379" s="37" t="str">
        <f t="shared" si="21"/>
        <v>D0037700</v>
      </c>
      <c r="J379" s="34" t="str">
        <f t="shared" si="22"/>
        <v>SPP 1879: c-di-AMP in Streptomyces</v>
      </c>
      <c r="K379" s="34" t="s">
        <v>7986</v>
      </c>
      <c r="L379" s="34" t="str">
        <f t="shared" si="23"/>
        <v>211217</v>
      </c>
      <c r="M379" s="34" t="s">
        <v>15524</v>
      </c>
      <c r="N379" s="51" t="str">
        <f>+VLOOKUP(G379,'[2]Erheb(D)'!$F:$AD,25,)</f>
        <v>D43</v>
      </c>
      <c r="O379" s="51" t="str">
        <f>+VLOOKUP(N379,'[2]AArt-Schlüssel'!$A:$B,2,)</f>
        <v>Sachbeihilfe</v>
      </c>
      <c r="P379" s="51" t="s">
        <v>23335</v>
      </c>
      <c r="Q379" s="51" t="s">
        <v>23435</v>
      </c>
    </row>
    <row r="380" spans="2:17" ht="12.75" customHeight="1" outlineLevel="1">
      <c r="B380" s="33" t="s">
        <v>1068</v>
      </c>
      <c r="C380" s="34" t="s">
        <v>27</v>
      </c>
      <c r="D380" s="34" t="s">
        <v>28</v>
      </c>
      <c r="E380" s="35" t="s">
        <v>1069</v>
      </c>
      <c r="F380" s="52"/>
      <c r="G380" s="34" t="s">
        <v>1070</v>
      </c>
      <c r="H380" s="36">
        <f t="shared" si="20"/>
        <v>17</v>
      </c>
      <c r="I380" s="37" t="str">
        <f t="shared" si="21"/>
        <v>D0037800</v>
      </c>
      <c r="J380" s="34" t="str">
        <f t="shared" si="22"/>
        <v>Antibiofilm-Wirkstoffe</v>
      </c>
      <c r="K380" s="34" t="s">
        <v>6507</v>
      </c>
      <c r="L380" s="34" t="str">
        <f t="shared" si="23"/>
        <v>211217</v>
      </c>
      <c r="M380" s="34" t="s">
        <v>15524</v>
      </c>
      <c r="N380" s="51" t="str">
        <f>+VLOOKUP(G380,'[2]Erheb(D)'!$F:$AD,25,)</f>
        <v>D31</v>
      </c>
      <c r="O380" s="51" t="str">
        <f>+VLOOKUP(N380,'[2]AArt-Schlüssel'!$A:$B,2,)</f>
        <v>Stiftung allg.</v>
      </c>
      <c r="P380" s="51" t="s">
        <v>23292</v>
      </c>
      <c r="Q380" s="51" t="s">
        <v>23392</v>
      </c>
    </row>
    <row r="381" spans="2:17" ht="12.75" customHeight="1" outlineLevel="1">
      <c r="B381" s="33" t="s">
        <v>5624</v>
      </c>
      <c r="C381" s="34" t="s">
        <v>27</v>
      </c>
      <c r="D381" s="34" t="s">
        <v>28</v>
      </c>
      <c r="E381" s="35" t="s">
        <v>5625</v>
      </c>
      <c r="F381" s="52"/>
      <c r="G381" s="34" t="s">
        <v>5626</v>
      </c>
      <c r="H381" s="36">
        <f t="shared" si="20"/>
        <v>17</v>
      </c>
      <c r="I381" s="37" t="str">
        <f t="shared" si="21"/>
        <v>D0037900</v>
      </c>
      <c r="J381" s="34" t="str">
        <f t="shared" si="22"/>
        <v>SPP 1879 - Coordination Project</v>
      </c>
      <c r="K381" s="34" t="s">
        <v>7985</v>
      </c>
      <c r="L381" s="34" t="str">
        <f t="shared" si="23"/>
        <v>211217</v>
      </c>
      <c r="M381" s="34" t="s">
        <v>15524</v>
      </c>
      <c r="N381" s="51" t="str">
        <f>+VLOOKUP(G381,'[2]Erheb(D)'!$F:$AD,25,)</f>
        <v>D43</v>
      </c>
      <c r="O381" s="51" t="str">
        <f>+VLOOKUP(N381,'[2]AArt-Schlüssel'!$A:$B,2,)</f>
        <v>Sachbeihilfe</v>
      </c>
      <c r="P381" s="51" t="s">
        <v>23335</v>
      </c>
      <c r="Q381" s="51" t="s">
        <v>23435</v>
      </c>
    </row>
    <row r="382" spans="2:17" ht="12.75" customHeight="1" outlineLevel="1">
      <c r="B382" s="33" t="s">
        <v>5630</v>
      </c>
      <c r="C382" s="34" t="s">
        <v>27</v>
      </c>
      <c r="D382" s="34" t="s">
        <v>28</v>
      </c>
      <c r="E382" s="35" t="s">
        <v>5631</v>
      </c>
      <c r="F382" s="52"/>
      <c r="G382" s="34" t="s">
        <v>5632</v>
      </c>
      <c r="H382" s="36">
        <f t="shared" si="20"/>
        <v>17</v>
      </c>
      <c r="I382" s="37" t="str">
        <f t="shared" si="21"/>
        <v>D0038000</v>
      </c>
      <c r="J382" s="34" t="str">
        <f t="shared" si="22"/>
        <v>SPP 1879: c-di-AMP in Streptomyces-II</v>
      </c>
      <c r="K382" s="34" t="s">
        <v>7987</v>
      </c>
      <c r="L382" s="34" t="str">
        <f t="shared" si="23"/>
        <v>211217</v>
      </c>
      <c r="M382" s="34" t="s">
        <v>15524</v>
      </c>
      <c r="N382" s="51" t="str">
        <f>+VLOOKUP(G382,'[2]Erheb(D)'!$F:$AD,25,)</f>
        <v>D43</v>
      </c>
      <c r="O382" s="51" t="str">
        <f>+VLOOKUP(N382,'[2]AArt-Schlüssel'!$A:$B,2,)</f>
        <v>Sachbeihilfe</v>
      </c>
      <c r="P382" s="51" t="s">
        <v>23335</v>
      </c>
      <c r="Q382" s="51" t="s">
        <v>23435</v>
      </c>
    </row>
    <row r="383" spans="2:17" ht="12.75" customHeight="1" outlineLevel="1">
      <c r="B383" s="33" t="s">
        <v>5034</v>
      </c>
      <c r="C383" s="34" t="s">
        <v>27</v>
      </c>
      <c r="D383" s="34" t="s">
        <v>28</v>
      </c>
      <c r="E383" s="35" t="s">
        <v>5035</v>
      </c>
      <c r="F383" s="52"/>
      <c r="G383" s="34" t="s">
        <v>5036</v>
      </c>
      <c r="H383" s="36">
        <f t="shared" si="20"/>
        <v>17</v>
      </c>
      <c r="I383" s="37" t="str">
        <f t="shared" si="21"/>
        <v>D0038100</v>
      </c>
      <c r="J383" s="34" t="str">
        <f t="shared" si="22"/>
        <v>Sammelkonto</v>
      </c>
      <c r="K383" s="38" t="s">
        <v>928</v>
      </c>
      <c r="L383" s="34" t="str">
        <f t="shared" si="23"/>
        <v>211217</v>
      </c>
      <c r="M383" s="34" t="s">
        <v>15524</v>
      </c>
      <c r="N383" s="51" t="str">
        <f>+VLOOKUP(G383,'[2]Erheb(D)'!$F:$AD,25,)</f>
        <v>D11</v>
      </c>
      <c r="O383" s="51" t="str">
        <f>+VLOOKUP(N383,'[2]AArt-Schlüssel'!$A:$B,2,)</f>
        <v>Allg. GG ohne Ausg.-gruppen</v>
      </c>
      <c r="P383" s="51" t="s">
        <v>23284</v>
      </c>
      <c r="Q383" s="51" t="s">
        <v>928</v>
      </c>
    </row>
    <row r="384" spans="2:17" ht="12.75" customHeight="1" outlineLevel="1">
      <c r="B384" s="33" t="s">
        <v>5037</v>
      </c>
      <c r="C384" s="34" t="s">
        <v>27</v>
      </c>
      <c r="D384" s="34" t="s">
        <v>28</v>
      </c>
      <c r="E384" s="35" t="s">
        <v>5038</v>
      </c>
      <c r="F384" s="52"/>
      <c r="G384" s="34" t="s">
        <v>5039</v>
      </c>
      <c r="H384" s="36">
        <f t="shared" si="20"/>
        <v>17</v>
      </c>
      <c r="I384" s="37" t="str">
        <f t="shared" si="21"/>
        <v>D0038200</v>
      </c>
      <c r="J384" s="34" t="str">
        <f t="shared" si="22"/>
        <v>Sammelkonto</v>
      </c>
      <c r="K384" s="38" t="s">
        <v>928</v>
      </c>
      <c r="L384" s="34" t="str">
        <f t="shared" si="23"/>
        <v>211218</v>
      </c>
      <c r="M384" s="34" t="s">
        <v>15525</v>
      </c>
      <c r="N384" s="51" t="str">
        <f>+VLOOKUP(G384,'[2]Erheb(D)'!$F:$AD,25,)</f>
        <v>D11</v>
      </c>
      <c r="O384" s="51" t="str">
        <f>+VLOOKUP(N384,'[2]AArt-Schlüssel'!$A:$B,2,)</f>
        <v>Allg. GG ohne Ausg.-gruppen</v>
      </c>
      <c r="P384" s="51" t="s">
        <v>23284</v>
      </c>
      <c r="Q384" s="51" t="s">
        <v>928</v>
      </c>
    </row>
    <row r="385" spans="2:17" ht="12.75" customHeight="1" outlineLevel="1">
      <c r="B385" s="33" t="s">
        <v>6200</v>
      </c>
      <c r="C385" s="34" t="s">
        <v>27</v>
      </c>
      <c r="D385" s="34" t="s">
        <v>28</v>
      </c>
      <c r="E385" s="35" t="s">
        <v>6201</v>
      </c>
      <c r="F385" s="52"/>
      <c r="G385" s="34" t="s">
        <v>6202</v>
      </c>
      <c r="H385" s="36">
        <f t="shared" si="20"/>
        <v>17</v>
      </c>
      <c r="I385" s="37" t="str">
        <f t="shared" si="21"/>
        <v>D0038300</v>
      </c>
      <c r="J385" s="34" t="str">
        <f t="shared" si="22"/>
        <v>Wechselwirkung niedermolekularer Kinase-</v>
      </c>
      <c r="K385" s="34" t="s">
        <v>8176</v>
      </c>
      <c r="L385" s="34" t="str">
        <f t="shared" si="23"/>
        <v>211218</v>
      </c>
      <c r="M385" s="34" t="s">
        <v>15525</v>
      </c>
      <c r="N385" s="51" t="str">
        <f>+VLOOKUP(G385,'[2]Erheb(D)'!$F:$AD,25,)</f>
        <v>D43</v>
      </c>
      <c r="O385" s="51" t="str">
        <f>+VLOOKUP(N385,'[2]AArt-Schlüssel'!$A:$B,2,)</f>
        <v>Sachbeihilfe</v>
      </c>
      <c r="P385" s="51" t="s">
        <v>23304</v>
      </c>
      <c r="Q385" s="51" t="s">
        <v>23404</v>
      </c>
    </row>
    <row r="386" spans="2:17" ht="12.75" customHeight="1" outlineLevel="1">
      <c r="B386" s="33" t="s">
        <v>3357</v>
      </c>
      <c r="C386" s="34" t="s">
        <v>27</v>
      </c>
      <c r="D386" s="34" t="s">
        <v>28</v>
      </c>
      <c r="E386" s="35" t="s">
        <v>3358</v>
      </c>
      <c r="F386" s="52"/>
      <c r="G386" s="34" t="s">
        <v>3359</v>
      </c>
      <c r="H386" s="36">
        <f t="shared" si="20"/>
        <v>17</v>
      </c>
      <c r="I386" s="37" t="str">
        <f t="shared" si="21"/>
        <v>D0038400</v>
      </c>
      <c r="J386" s="34" t="str">
        <f t="shared" si="22"/>
        <v>Improvement of cryopreservation</v>
      </c>
      <c r="K386" s="34" t="s">
        <v>7300</v>
      </c>
      <c r="L386" s="34" t="str">
        <f t="shared" si="23"/>
        <v>211218</v>
      </c>
      <c r="M386" s="34" t="s">
        <v>15525</v>
      </c>
      <c r="N386" s="51" t="str">
        <f>+VLOOKUP(G386,'[2]Erheb(D)'!$F:$AD,25,)</f>
        <v>D31</v>
      </c>
      <c r="O386" s="51" t="str">
        <f>+VLOOKUP(N386,'[2]AArt-Schlüssel'!$A:$B,2,)</f>
        <v>Stiftung allg.</v>
      </c>
      <c r="P386" s="51" t="s">
        <v>23290</v>
      </c>
      <c r="Q386" s="51" t="s">
        <v>23390</v>
      </c>
    </row>
    <row r="387" spans="2:17" ht="12.75" customHeight="1" outlineLevel="1">
      <c r="B387" s="33" t="s">
        <v>3154</v>
      </c>
      <c r="C387" s="34" t="s">
        <v>27</v>
      </c>
      <c r="D387" s="34" t="s">
        <v>28</v>
      </c>
      <c r="E387" s="35" t="s">
        <v>3155</v>
      </c>
      <c r="F387" s="52"/>
      <c r="G387" s="38" t="s">
        <v>8386</v>
      </c>
      <c r="H387" s="36">
        <f t="shared" si="20"/>
        <v>17</v>
      </c>
      <c r="I387" s="37" t="str">
        <f t="shared" si="21"/>
        <v>D0038500</v>
      </c>
      <c r="J387" s="34" t="str">
        <f t="shared" si="22"/>
        <v>Heisenberg-Stelle</v>
      </c>
      <c r="K387" s="34" t="s">
        <v>7232</v>
      </c>
      <c r="L387" s="34" t="str">
        <f t="shared" si="23"/>
        <v>211239</v>
      </c>
      <c r="M387" s="34" t="s">
        <v>23209</v>
      </c>
      <c r="N387" s="51" t="str">
        <f>+VLOOKUP(G387,'[2]Erheb(D)'!$F:$AD,25,)</f>
        <v>D46</v>
      </c>
      <c r="O387" s="51" t="str">
        <f>+VLOOKUP(N387,'[2]AArt-Schlüssel'!$A:$B,2,)</f>
        <v>Heisenberg</v>
      </c>
      <c r="P387" s="51" t="s">
        <v>23285</v>
      </c>
      <c r="Q387" s="51" t="s">
        <v>23385</v>
      </c>
    </row>
    <row r="388" spans="2:17" ht="12.75" customHeight="1" outlineLevel="1">
      <c r="B388" s="33" t="s">
        <v>1592</v>
      </c>
      <c r="C388" s="34" t="s">
        <v>27</v>
      </c>
      <c r="D388" s="34" t="s">
        <v>28</v>
      </c>
      <c r="E388" s="35" t="s">
        <v>1593</v>
      </c>
      <c r="F388" s="52"/>
      <c r="G388" s="38" t="s">
        <v>8321</v>
      </c>
      <c r="H388" s="36">
        <f t="shared" si="20"/>
        <v>17</v>
      </c>
      <c r="I388" s="37" t="str">
        <f t="shared" si="21"/>
        <v>D0038600</v>
      </c>
      <c r="J388" s="34" t="str">
        <f t="shared" si="22"/>
        <v>Complex parasite life cycles</v>
      </c>
      <c r="K388" s="34" t="s">
        <v>6679</v>
      </c>
      <c r="L388" s="34" t="str">
        <f t="shared" si="23"/>
        <v>211258</v>
      </c>
      <c r="M388" s="34" t="s">
        <v>15547</v>
      </c>
      <c r="N388" s="51" t="str">
        <f>+VLOOKUP(G388,'[2]Erheb(D)'!$F:$AD,25,)</f>
        <v>D43</v>
      </c>
      <c r="O388" s="51" t="str">
        <f>+VLOOKUP(N388,'[2]AArt-Schlüssel'!$A:$B,2,)</f>
        <v>Sachbeihilfe</v>
      </c>
      <c r="P388" s="51" t="s">
        <v>23312</v>
      </c>
      <c r="Q388" s="51" t="s">
        <v>23412</v>
      </c>
    </row>
    <row r="389" spans="2:17" ht="12.75" customHeight="1" outlineLevel="1">
      <c r="B389" s="33" t="s">
        <v>4571</v>
      </c>
      <c r="C389" s="34" t="s">
        <v>27</v>
      </c>
      <c r="D389" s="34" t="s">
        <v>28</v>
      </c>
      <c r="E389" s="35" t="s">
        <v>4572</v>
      </c>
      <c r="F389" s="52"/>
      <c r="G389" s="34" t="s">
        <v>4573</v>
      </c>
      <c r="H389" s="36">
        <f t="shared" ref="H389:H452" si="24">LEN(G389)</f>
        <v>17</v>
      </c>
      <c r="I389" s="37" t="str">
        <f t="shared" ref="I389:I452" si="25">IF(G389&lt;&gt;"",IF(LEN(G389)&gt;11,LEFT(G389,1)&amp;MID(G389,3,5)&amp;MID(G389,9,2),"manuell"),"")</f>
        <v>D0038700</v>
      </c>
      <c r="J389" s="34" t="str">
        <f t="shared" ref="J389:J452" si="26">LEFT(K389,40)</f>
        <v>Quantitative fatty acid signature analys</v>
      </c>
      <c r="K389" s="34" t="s">
        <v>7703</v>
      </c>
      <c r="L389" s="34" t="str">
        <f t="shared" si="23"/>
        <v>211222</v>
      </c>
      <c r="M389" s="34" t="s">
        <v>15526</v>
      </c>
      <c r="N389" s="51" t="str">
        <f>+VLOOKUP(G389,'[2]Erheb(D)'!$F:$AD,25,)</f>
        <v>D43</v>
      </c>
      <c r="O389" s="51" t="str">
        <f>+VLOOKUP(N389,'[2]AArt-Schlüssel'!$A:$B,2,)</f>
        <v>Sachbeihilfe</v>
      </c>
      <c r="P389" s="51" t="s">
        <v>23304</v>
      </c>
      <c r="Q389" s="51" t="s">
        <v>23404</v>
      </c>
    </row>
    <row r="390" spans="2:17" ht="12.75" customHeight="1" outlineLevel="1">
      <c r="B390" s="33" t="s">
        <v>3984</v>
      </c>
      <c r="C390" s="34" t="s">
        <v>27</v>
      </c>
      <c r="D390" s="34" t="s">
        <v>28</v>
      </c>
      <c r="E390" s="35" t="s">
        <v>3985</v>
      </c>
      <c r="F390" s="52"/>
      <c r="G390" s="34" t="s">
        <v>3986</v>
      </c>
      <c r="H390" s="36">
        <f t="shared" si="24"/>
        <v>17</v>
      </c>
      <c r="I390" s="37" t="str">
        <f t="shared" si="25"/>
        <v>D0038800</v>
      </c>
      <c r="J390" s="34" t="str">
        <f t="shared" si="26"/>
        <v>N2O Emissionen als Reaktion der mikrobie</v>
      </c>
      <c r="K390" s="34" t="s">
        <v>7506</v>
      </c>
      <c r="L390" s="34" t="str">
        <f t="shared" si="23"/>
        <v>211222</v>
      </c>
      <c r="M390" s="34" t="s">
        <v>15526</v>
      </c>
      <c r="N390" s="51" t="str">
        <f>+VLOOKUP(G390,'[2]Erheb(D)'!$F:$AD,25,)</f>
        <v>D43</v>
      </c>
      <c r="O390" s="51" t="str">
        <f>+VLOOKUP(N390,'[2]AArt-Schlüssel'!$A:$B,2,)</f>
        <v>Sachbeihilfe</v>
      </c>
      <c r="P390" s="51" t="s">
        <v>23304</v>
      </c>
      <c r="Q390" s="51" t="s">
        <v>23404</v>
      </c>
    </row>
    <row r="391" spans="2:17" ht="12.75" customHeight="1" outlineLevel="1">
      <c r="B391" s="33" t="s">
        <v>2891</v>
      </c>
      <c r="C391" s="34" t="s">
        <v>27</v>
      </c>
      <c r="D391" s="34" t="s">
        <v>28</v>
      </c>
      <c r="E391" s="35" t="s">
        <v>2892</v>
      </c>
      <c r="F391" s="52"/>
      <c r="G391" s="34" t="s">
        <v>2893</v>
      </c>
      <c r="H391" s="36">
        <f t="shared" si="24"/>
        <v>17</v>
      </c>
      <c r="I391" s="37" t="str">
        <f t="shared" si="25"/>
        <v>D0038900</v>
      </c>
      <c r="J391" s="34" t="str">
        <f t="shared" si="26"/>
        <v>Freilebende Nematoden</v>
      </c>
      <c r="K391" s="34" t="s">
        <v>7143</v>
      </c>
      <c r="L391" s="34" t="str">
        <f t="shared" ref="L391:L454" si="27">RIGHT(G391,6)</f>
        <v>211222</v>
      </c>
      <c r="M391" s="34" t="s">
        <v>15526</v>
      </c>
      <c r="N391" s="51" t="str">
        <f>+VLOOKUP(G391,'[2]Erheb(D)'!$F:$AD,25,)</f>
        <v>D43</v>
      </c>
      <c r="O391" s="51" t="str">
        <f>+VLOOKUP(N391,'[2]AArt-Schlüssel'!$A:$B,2,)</f>
        <v>Sachbeihilfe</v>
      </c>
      <c r="P391" s="51" t="s">
        <v>23304</v>
      </c>
      <c r="Q391" s="51" t="s">
        <v>23404</v>
      </c>
    </row>
    <row r="392" spans="2:17" ht="12.75" customHeight="1" outlineLevel="1">
      <c r="B392" s="33" t="s">
        <v>4038</v>
      </c>
      <c r="C392" s="34" t="s">
        <v>27</v>
      </c>
      <c r="D392" s="34" t="s">
        <v>28</v>
      </c>
      <c r="E392" s="35" t="s">
        <v>4039</v>
      </c>
      <c r="F392" s="52"/>
      <c r="G392" s="34" t="s">
        <v>4040</v>
      </c>
      <c r="H392" s="36">
        <f t="shared" si="24"/>
        <v>17</v>
      </c>
      <c r="I392" s="37" t="str">
        <f t="shared" si="25"/>
        <v>D0039000</v>
      </c>
      <c r="J392" s="34" t="str">
        <f t="shared" si="26"/>
        <v>Nematoden als wichtige Quelle</v>
      </c>
      <c r="K392" s="34" t="s">
        <v>7522</v>
      </c>
      <c r="L392" s="34" t="str">
        <f t="shared" si="27"/>
        <v>211222</v>
      </c>
      <c r="M392" s="34" t="s">
        <v>15526</v>
      </c>
      <c r="N392" s="51" t="str">
        <f>+VLOOKUP(G392,'[2]Erheb(D)'!$F:$AD,25,)</f>
        <v>D43</v>
      </c>
      <c r="O392" s="51" t="str">
        <f>+VLOOKUP(N392,'[2]AArt-Schlüssel'!$A:$B,2,)</f>
        <v>Sachbeihilfe</v>
      </c>
      <c r="P392" s="51" t="s">
        <v>23312</v>
      </c>
      <c r="Q392" s="51" t="s">
        <v>23412</v>
      </c>
    </row>
    <row r="393" spans="2:17" ht="12.75" customHeight="1" outlineLevel="1">
      <c r="B393" s="33" t="s">
        <v>5603</v>
      </c>
      <c r="C393" s="34" t="s">
        <v>27</v>
      </c>
      <c r="D393" s="34" t="s">
        <v>28</v>
      </c>
      <c r="E393" s="35" t="s">
        <v>5604</v>
      </c>
      <c r="F393" s="52"/>
      <c r="G393" s="34" t="s">
        <v>5605</v>
      </c>
      <c r="H393" s="36">
        <f t="shared" si="24"/>
        <v>17</v>
      </c>
      <c r="I393" s="37" t="str">
        <f t="shared" si="25"/>
        <v>D0039100</v>
      </c>
      <c r="J393" s="34" t="str">
        <f t="shared" si="26"/>
        <v>SPP 1710/2: Thiol-basierte Kontrolle</v>
      </c>
      <c r="K393" s="34" t="s">
        <v>7978</v>
      </c>
      <c r="L393" s="34" t="str">
        <f t="shared" si="27"/>
        <v>211223</v>
      </c>
      <c r="M393" s="34" t="s">
        <v>15527</v>
      </c>
      <c r="N393" s="51" t="str">
        <f>+VLOOKUP(G393,'[2]Erheb(D)'!$F:$AD,25,)</f>
        <v>D43</v>
      </c>
      <c r="O393" s="51" t="str">
        <f>+VLOOKUP(N393,'[2]AArt-Schlüssel'!$A:$B,2,)</f>
        <v>Sachbeihilfe</v>
      </c>
      <c r="P393" s="51" t="s">
        <v>23335</v>
      </c>
      <c r="Q393" s="51" t="s">
        <v>23435</v>
      </c>
    </row>
    <row r="394" spans="2:17" ht="12.75" customHeight="1" outlineLevel="1">
      <c r="B394" s="33" t="s">
        <v>6433</v>
      </c>
      <c r="C394" s="34" t="s">
        <v>27</v>
      </c>
      <c r="D394" s="34" t="s">
        <v>28</v>
      </c>
      <c r="E394" s="35" t="s">
        <v>6434</v>
      </c>
      <c r="F394" s="52"/>
      <c r="G394" s="34" t="s">
        <v>6435</v>
      </c>
      <c r="H394" s="36">
        <f t="shared" si="24"/>
        <v>17</v>
      </c>
      <c r="I394" s="37" t="str">
        <f t="shared" si="25"/>
        <v>D0039200</v>
      </c>
      <c r="J394" s="34" t="str">
        <f t="shared" si="26"/>
        <v>Zuschuss DAAD Andrea C. Chiappe Pulido</v>
      </c>
      <c r="K394" s="34" t="s">
        <v>8268</v>
      </c>
      <c r="L394" s="34" t="str">
        <f t="shared" si="27"/>
        <v>211223</v>
      </c>
      <c r="M394" s="34" t="s">
        <v>15527</v>
      </c>
      <c r="N394" s="51" t="str">
        <f>+VLOOKUP(G394,'[2]Erheb(D)'!$F:$AD,25,)</f>
        <v>D12</v>
      </c>
      <c r="O394" s="51" t="str">
        <f>+VLOOKUP(N394,'[2]AArt-Schlüssel'!$A:$B,2,)</f>
        <v>Allg. GG    mit Ausg.-gruppen</v>
      </c>
      <c r="P394" s="51" t="s">
        <v>23293</v>
      </c>
      <c r="Q394" s="51" t="s">
        <v>23393</v>
      </c>
    </row>
    <row r="395" spans="2:17" ht="12.75" customHeight="1" outlineLevel="1">
      <c r="B395" s="33" t="s">
        <v>1653</v>
      </c>
      <c r="C395" s="34" t="s">
        <v>27</v>
      </c>
      <c r="D395" s="34" t="s">
        <v>28</v>
      </c>
      <c r="E395" s="35" t="s">
        <v>1654</v>
      </c>
      <c r="F395" s="52"/>
      <c r="G395" s="34" t="s">
        <v>1655</v>
      </c>
      <c r="H395" s="36">
        <f t="shared" si="24"/>
        <v>17</v>
      </c>
      <c r="I395" s="37" t="str">
        <f t="shared" si="25"/>
        <v>D0039300</v>
      </c>
      <c r="J395" s="34" t="str">
        <f t="shared" si="26"/>
        <v>CUBES Circle TP7b</v>
      </c>
      <c r="K395" s="34" t="s">
        <v>6698</v>
      </c>
      <c r="L395" s="34" t="str">
        <f t="shared" si="27"/>
        <v>211223</v>
      </c>
      <c r="M395" s="34" t="s">
        <v>15527</v>
      </c>
      <c r="N395" s="51" t="str">
        <f>+VLOOKUP(G395,'[2]Erheb(D)'!$F:$AD,25,)</f>
        <v>D21</v>
      </c>
      <c r="O395" s="51" t="str">
        <f>+VLOOKUP(N395,'[2]AArt-Schlüssel'!$A:$B,2,)</f>
        <v>BMBF Standard</v>
      </c>
      <c r="P395" s="51" t="s">
        <v>23291</v>
      </c>
      <c r="Q395" s="51" t="s">
        <v>23391</v>
      </c>
    </row>
    <row r="396" spans="2:17" ht="12.75" customHeight="1" outlineLevel="1">
      <c r="B396" s="33" t="s">
        <v>5854</v>
      </c>
      <c r="C396" s="34" t="s">
        <v>27</v>
      </c>
      <c r="D396" s="34" t="s">
        <v>28</v>
      </c>
      <c r="E396" s="35" t="s">
        <v>5855</v>
      </c>
      <c r="F396" s="52"/>
      <c r="G396" s="34" t="s">
        <v>5856</v>
      </c>
      <c r="H396" s="36">
        <f t="shared" si="24"/>
        <v>17</v>
      </c>
      <c r="I396" s="37" t="str">
        <f t="shared" si="25"/>
        <v>D0039400</v>
      </c>
      <c r="J396" s="34" t="str">
        <f t="shared" si="26"/>
        <v>Tetrapyrrolsynthese und reaktive Signalw</v>
      </c>
      <c r="K396" s="34" t="s">
        <v>8060</v>
      </c>
      <c r="L396" s="34" t="str">
        <f t="shared" si="27"/>
        <v>211223</v>
      </c>
      <c r="M396" s="34" t="s">
        <v>15527</v>
      </c>
      <c r="N396" s="51" t="str">
        <f>+VLOOKUP(G396,'[2]Erheb(D)'!$F:$AD,25,)</f>
        <v>D43</v>
      </c>
      <c r="O396" s="51" t="str">
        <f>+VLOOKUP(N396,'[2]AArt-Schlüssel'!$A:$B,2,)</f>
        <v>Sachbeihilfe</v>
      </c>
      <c r="P396" s="51" t="s">
        <v>23304</v>
      </c>
      <c r="Q396" s="51" t="s">
        <v>23404</v>
      </c>
    </row>
    <row r="397" spans="2:17" ht="12.75" customHeight="1" outlineLevel="1">
      <c r="B397" s="33" t="s">
        <v>1571</v>
      </c>
      <c r="C397" s="34" t="s">
        <v>27</v>
      </c>
      <c r="D397" s="34" t="s">
        <v>28</v>
      </c>
      <c r="E397" s="35" t="s">
        <v>1572</v>
      </c>
      <c r="F397" s="52"/>
      <c r="G397" s="34" t="s">
        <v>1573</v>
      </c>
      <c r="H397" s="36">
        <f t="shared" si="24"/>
        <v>17</v>
      </c>
      <c r="I397" s="37" t="str">
        <f t="shared" si="25"/>
        <v>D0039500</v>
      </c>
      <c r="J397" s="34" t="str">
        <f t="shared" si="26"/>
        <v>Chloroplast SRP43</v>
      </c>
      <c r="K397" s="34" t="s">
        <v>6672</v>
      </c>
      <c r="L397" s="34" t="str">
        <f t="shared" si="27"/>
        <v>211223</v>
      </c>
      <c r="M397" s="34" t="s">
        <v>15527</v>
      </c>
      <c r="N397" s="51" t="str">
        <f>+VLOOKUP(G397,'[2]Erheb(D)'!$F:$AD,25,)</f>
        <v>D43</v>
      </c>
      <c r="O397" s="51" t="str">
        <f>+VLOOKUP(N397,'[2]AArt-Schlüssel'!$A:$B,2,)</f>
        <v>Sachbeihilfe</v>
      </c>
      <c r="P397" s="51" t="s">
        <v>23312</v>
      </c>
      <c r="Q397" s="51" t="s">
        <v>23412</v>
      </c>
    </row>
    <row r="398" spans="2:17" ht="12.75" customHeight="1" outlineLevel="1">
      <c r="B398" s="33" t="s">
        <v>1568</v>
      </c>
      <c r="C398" s="34" t="s">
        <v>27</v>
      </c>
      <c r="D398" s="34" t="s">
        <v>28</v>
      </c>
      <c r="E398" s="35" t="s">
        <v>1569</v>
      </c>
      <c r="F398" s="52"/>
      <c r="G398" s="34" t="s">
        <v>1570</v>
      </c>
      <c r="H398" s="36">
        <f t="shared" si="24"/>
        <v>17</v>
      </c>
      <c r="I398" s="37" t="str">
        <f t="shared" si="25"/>
        <v>D0039600</v>
      </c>
      <c r="J398" s="34" t="str">
        <f t="shared" si="26"/>
        <v>Chlorophyll- u. Anthocyanbiosynthese unt</v>
      </c>
      <c r="K398" s="34" t="s">
        <v>6671</v>
      </c>
      <c r="L398" s="34" t="str">
        <f t="shared" si="27"/>
        <v>211223</v>
      </c>
      <c r="M398" s="34" t="s">
        <v>15527</v>
      </c>
      <c r="N398" s="51" t="str">
        <f>+VLOOKUP(G398,'[2]Erheb(D)'!$F:$AD,25,)</f>
        <v>D21</v>
      </c>
      <c r="O398" s="51" t="str">
        <f>+VLOOKUP(N398,'[2]AArt-Schlüssel'!$A:$B,2,)</f>
        <v>BMBF Standard</v>
      </c>
      <c r="P398" s="51" t="s">
        <v>23291</v>
      </c>
      <c r="Q398" s="51" t="s">
        <v>23391</v>
      </c>
    </row>
    <row r="399" spans="2:17" ht="12.75" customHeight="1" outlineLevel="1">
      <c r="B399" s="33" t="s">
        <v>1056</v>
      </c>
      <c r="C399" s="34" t="s">
        <v>27</v>
      </c>
      <c r="D399" s="34" t="s">
        <v>28</v>
      </c>
      <c r="E399" s="35" t="s">
        <v>1057</v>
      </c>
      <c r="F399" s="52"/>
      <c r="G399" s="34" t="s">
        <v>1058</v>
      </c>
      <c r="H399" s="36">
        <f t="shared" si="24"/>
        <v>17</v>
      </c>
      <c r="I399" s="37" t="str">
        <f t="shared" si="25"/>
        <v>D0039700</v>
      </c>
      <c r="J399" s="34" t="str">
        <f t="shared" si="26"/>
        <v>Analyse N-terminaler Modifikationen</v>
      </c>
      <c r="K399" s="34" t="s">
        <v>6503</v>
      </c>
      <c r="L399" s="34" t="str">
        <f t="shared" si="27"/>
        <v>211223</v>
      </c>
      <c r="M399" s="34" t="s">
        <v>15527</v>
      </c>
      <c r="N399" s="51" t="str">
        <f>+VLOOKUP(G399,'[2]Erheb(D)'!$F:$AD,25,)</f>
        <v>D43</v>
      </c>
      <c r="O399" s="51" t="str">
        <f>+VLOOKUP(N399,'[2]AArt-Schlüssel'!$A:$B,2,)</f>
        <v>Sachbeihilfe</v>
      </c>
      <c r="P399" s="51" t="s">
        <v>23304</v>
      </c>
      <c r="Q399" s="51" t="s">
        <v>23404</v>
      </c>
    </row>
    <row r="400" spans="2:17" ht="12.75" customHeight="1" outlineLevel="1">
      <c r="B400" s="33" t="s">
        <v>1053</v>
      </c>
      <c r="C400" s="34" t="s">
        <v>27</v>
      </c>
      <c r="D400" s="34" t="s">
        <v>28</v>
      </c>
      <c r="E400" s="35" t="s">
        <v>1054</v>
      </c>
      <c r="F400" s="52"/>
      <c r="G400" s="34" t="s">
        <v>1055</v>
      </c>
      <c r="H400" s="36">
        <f t="shared" si="24"/>
        <v>17</v>
      </c>
      <c r="I400" s="37" t="str">
        <f t="shared" si="25"/>
        <v>D0039800</v>
      </c>
      <c r="J400" s="34" t="str">
        <f t="shared" si="26"/>
        <v>Analyse der drei Arabidopsis RIBA Isofor</v>
      </c>
      <c r="K400" s="34" t="s">
        <v>6502</v>
      </c>
      <c r="L400" s="34" t="str">
        <f t="shared" si="27"/>
        <v>211223</v>
      </c>
      <c r="M400" s="34" t="s">
        <v>15527</v>
      </c>
      <c r="N400" s="51" t="str">
        <f>+VLOOKUP(G400,'[2]Erheb(D)'!$F:$AD,25,)</f>
        <v>D43</v>
      </c>
      <c r="O400" s="51" t="str">
        <f>+VLOOKUP(N400,'[2]AArt-Schlüssel'!$A:$B,2,)</f>
        <v>Sachbeihilfe</v>
      </c>
      <c r="P400" s="51" t="s">
        <v>23304</v>
      </c>
      <c r="Q400" s="51" t="s">
        <v>23404</v>
      </c>
    </row>
    <row r="401" spans="2:17" ht="12.75" customHeight="1" outlineLevel="1">
      <c r="B401" s="33" t="s">
        <v>2844</v>
      </c>
      <c r="C401" s="34" t="s">
        <v>27</v>
      </c>
      <c r="D401" s="34" t="s">
        <v>28</v>
      </c>
      <c r="E401" s="35" t="s">
        <v>2845</v>
      </c>
      <c r="F401" s="52"/>
      <c r="G401" s="34" t="s">
        <v>2846</v>
      </c>
      <c r="H401" s="36">
        <f t="shared" si="24"/>
        <v>17</v>
      </c>
      <c r="I401" s="37" t="str">
        <f t="shared" si="25"/>
        <v>D0039900</v>
      </c>
      <c r="J401" s="34" t="str">
        <f t="shared" si="26"/>
        <v>Forces in Neuro Diseases</v>
      </c>
      <c r="K401" s="34" t="s">
        <v>7127</v>
      </c>
      <c r="L401" s="34" t="str">
        <f t="shared" si="27"/>
        <v>211225</v>
      </c>
      <c r="M401" s="34" t="s">
        <v>15528</v>
      </c>
      <c r="N401" s="51" t="str">
        <f>+VLOOKUP(G401,'[2]Erheb(D)'!$F:$AD,25,)</f>
        <v>D31</v>
      </c>
      <c r="O401" s="51" t="str">
        <f>+VLOOKUP(N401,'[2]AArt-Schlüssel'!$A:$B,2,)</f>
        <v>Stiftung allg.</v>
      </c>
      <c r="P401" s="51" t="s">
        <v>23316</v>
      </c>
      <c r="Q401" s="51" t="s">
        <v>23416</v>
      </c>
    </row>
    <row r="402" spans="2:17" ht="12.75" customHeight="1" outlineLevel="1">
      <c r="B402" s="33" t="s">
        <v>2382</v>
      </c>
      <c r="C402" s="34" t="s">
        <v>27</v>
      </c>
      <c r="D402" s="34" t="s">
        <v>28</v>
      </c>
      <c r="E402" s="35" t="s">
        <v>2383</v>
      </c>
      <c r="F402" s="52"/>
      <c r="G402" s="34" t="s">
        <v>2384</v>
      </c>
      <c r="H402" s="36">
        <f t="shared" si="24"/>
        <v>17</v>
      </c>
      <c r="I402" s="37" t="str">
        <f t="shared" si="25"/>
        <v>D0040000</v>
      </c>
      <c r="J402" s="34" t="str">
        <f t="shared" si="26"/>
        <v>EU: Secreters</v>
      </c>
      <c r="K402" s="34" t="s">
        <v>6942</v>
      </c>
      <c r="L402" s="34" t="str">
        <f t="shared" si="27"/>
        <v>211227</v>
      </c>
      <c r="M402" s="34" t="s">
        <v>15530</v>
      </c>
      <c r="N402" s="51" t="str">
        <f>+VLOOKUP(G402,'[2]Erheb(D)'!$F:$AD,25,)</f>
        <v>D12</v>
      </c>
      <c r="O402" s="51" t="str">
        <f>+VLOOKUP(N402,'[2]AArt-Schlüssel'!$A:$B,2,)</f>
        <v>Allg. GG    mit Ausg.-gruppen</v>
      </c>
      <c r="P402" s="51" t="s">
        <v>23301</v>
      </c>
      <c r="Q402" s="51" t="s">
        <v>23401</v>
      </c>
    </row>
    <row r="403" spans="2:17" ht="12.75" customHeight="1" outlineLevel="1">
      <c r="B403" s="33" t="s">
        <v>4359</v>
      </c>
      <c r="C403" s="34" t="s">
        <v>27</v>
      </c>
      <c r="D403" s="34" t="s">
        <v>28</v>
      </c>
      <c r="E403" s="35" t="s">
        <v>4360</v>
      </c>
      <c r="F403" s="52"/>
      <c r="G403" s="34" t="s">
        <v>4361</v>
      </c>
      <c r="H403" s="36">
        <f t="shared" si="24"/>
        <v>17</v>
      </c>
      <c r="I403" s="37" t="str">
        <f t="shared" si="25"/>
        <v>D0040100</v>
      </c>
      <c r="J403" s="34" t="str">
        <f t="shared" si="26"/>
        <v>Post Grant Fund Open Access</v>
      </c>
      <c r="K403" s="34" t="s">
        <v>7633</v>
      </c>
      <c r="L403" s="34" t="str">
        <f t="shared" si="27"/>
        <v>211227</v>
      </c>
      <c r="M403" s="34" t="s">
        <v>15530</v>
      </c>
      <c r="N403" s="51" t="str">
        <f>+VLOOKUP(G403,'[2]Erheb(D)'!$F:$AD,25,)</f>
        <v>D21</v>
      </c>
      <c r="O403" s="51" t="str">
        <f>+VLOOKUP(N403,'[2]AArt-Schlüssel'!$A:$B,2,)</f>
        <v>BMBF Standard</v>
      </c>
      <c r="P403" s="51" t="s">
        <v>23291</v>
      </c>
      <c r="Q403" s="51" t="s">
        <v>23391</v>
      </c>
    </row>
    <row r="404" spans="2:17" ht="12.75" customHeight="1" outlineLevel="1">
      <c r="B404" s="33" t="s">
        <v>5813</v>
      </c>
      <c r="C404" s="34" t="s">
        <v>27</v>
      </c>
      <c r="D404" s="34" t="s">
        <v>28</v>
      </c>
      <c r="E404" s="35" t="s">
        <v>5814</v>
      </c>
      <c r="F404" s="52"/>
      <c r="G404" s="34" t="s">
        <v>5815</v>
      </c>
      <c r="H404" s="36">
        <f t="shared" si="24"/>
        <v>17</v>
      </c>
      <c r="I404" s="37" t="str">
        <f t="shared" si="25"/>
        <v>D0040200</v>
      </c>
      <c r="J404" s="34" t="str">
        <f t="shared" si="26"/>
        <v>SysBio 2020</v>
      </c>
      <c r="K404" s="34" t="s">
        <v>8046</v>
      </c>
      <c r="L404" s="34" t="str">
        <f t="shared" si="27"/>
        <v>211227</v>
      </c>
      <c r="M404" s="34" t="s">
        <v>15530</v>
      </c>
      <c r="N404" s="51" t="str">
        <f>+VLOOKUP(G404,'[2]Erheb(D)'!$F:$AD,25,)</f>
        <v>D31</v>
      </c>
      <c r="O404" s="51" t="str">
        <f>+VLOOKUP(N404,'[2]AArt-Schlüssel'!$A:$B,2,)</f>
        <v>Stiftung allg.</v>
      </c>
      <c r="P404" s="51" t="s">
        <v>23292</v>
      </c>
      <c r="Q404" s="51" t="s">
        <v>23392</v>
      </c>
    </row>
    <row r="405" spans="2:17" ht="12.75" customHeight="1" outlineLevel="1">
      <c r="B405" s="33" t="s">
        <v>4782</v>
      </c>
      <c r="C405" s="34" t="s">
        <v>27</v>
      </c>
      <c r="D405" s="34" t="s">
        <v>28</v>
      </c>
      <c r="E405" s="35" t="s">
        <v>4783</v>
      </c>
      <c r="F405" s="52"/>
      <c r="G405" s="34" t="s">
        <v>4784</v>
      </c>
      <c r="H405" s="36">
        <f t="shared" si="24"/>
        <v>17</v>
      </c>
      <c r="I405" s="37" t="str">
        <f t="shared" si="25"/>
        <v>D0040300</v>
      </c>
      <c r="J405" s="34" t="str">
        <f t="shared" si="26"/>
        <v>Sammelkonto</v>
      </c>
      <c r="K405" s="34" t="s">
        <v>928</v>
      </c>
      <c r="L405" s="34" t="str">
        <f t="shared" si="27"/>
        <v>211227</v>
      </c>
      <c r="M405" s="34" t="s">
        <v>15530</v>
      </c>
      <c r="N405" s="51" t="str">
        <f>+VLOOKUP(G405,'[2]Erheb(D)'!$F:$AD,25,)</f>
        <v>D11</v>
      </c>
      <c r="O405" s="51" t="str">
        <f>+VLOOKUP(N405,'[2]AArt-Schlüssel'!$A:$B,2,)</f>
        <v>Allg. GG ohne Ausg.-gruppen</v>
      </c>
      <c r="P405" s="51" t="s">
        <v>23284</v>
      </c>
      <c r="Q405" s="51" t="s">
        <v>928</v>
      </c>
    </row>
    <row r="406" spans="2:17" ht="12.75" customHeight="1" outlineLevel="1">
      <c r="B406" s="33" t="s">
        <v>1801</v>
      </c>
      <c r="C406" s="34" t="s">
        <v>27</v>
      </c>
      <c r="D406" s="34" t="s">
        <v>28</v>
      </c>
      <c r="E406" s="35" t="s">
        <v>1802</v>
      </c>
      <c r="F406" s="52"/>
      <c r="G406" s="34" t="s">
        <v>1803</v>
      </c>
      <c r="H406" s="36">
        <f t="shared" si="24"/>
        <v>17</v>
      </c>
      <c r="I406" s="37" t="str">
        <f t="shared" si="25"/>
        <v>D0040400</v>
      </c>
      <c r="J406" s="34" t="str">
        <f t="shared" si="26"/>
        <v>DeepKinome</v>
      </c>
      <c r="K406" s="34" t="s">
        <v>6747</v>
      </c>
      <c r="L406" s="34" t="str">
        <f t="shared" si="27"/>
        <v>211227</v>
      </c>
      <c r="M406" s="34" t="s">
        <v>15530</v>
      </c>
      <c r="N406" s="51" t="str">
        <f>+VLOOKUP(G406,'[2]Erheb(D)'!$F:$AD,25,)</f>
        <v>D21</v>
      </c>
      <c r="O406" s="51" t="str">
        <f>+VLOOKUP(N406,'[2]AArt-Schlüssel'!$A:$B,2,)</f>
        <v>BMBF Standard</v>
      </c>
      <c r="P406" s="51" t="s">
        <v>23291</v>
      </c>
      <c r="Q406" s="51" t="s">
        <v>23391</v>
      </c>
    </row>
    <row r="407" spans="2:17" ht="12.75" customHeight="1" outlineLevel="1">
      <c r="B407" s="33" t="s">
        <v>2399</v>
      </c>
      <c r="C407" s="34" t="s">
        <v>27</v>
      </c>
      <c r="D407" s="34" t="s">
        <v>28</v>
      </c>
      <c r="E407" s="35" t="s">
        <v>2400</v>
      </c>
      <c r="F407" s="52"/>
      <c r="G407" s="34" t="s">
        <v>2401</v>
      </c>
      <c r="H407" s="36">
        <f t="shared" si="24"/>
        <v>17</v>
      </c>
      <c r="I407" s="37" t="str">
        <f t="shared" si="25"/>
        <v>D0040500</v>
      </c>
      <c r="J407" s="34" t="str">
        <f t="shared" si="26"/>
        <v>EU: SyMBioSys</v>
      </c>
      <c r="K407" s="34" t="s">
        <v>6948</v>
      </c>
      <c r="L407" s="34" t="str">
        <f t="shared" si="27"/>
        <v>211227</v>
      </c>
      <c r="M407" s="34" t="s">
        <v>15530</v>
      </c>
      <c r="N407" s="51" t="str">
        <f>+VLOOKUP(G407,'[2]Erheb(D)'!$F:$AD,25,)</f>
        <v>D12</v>
      </c>
      <c r="O407" s="51" t="str">
        <f>+VLOOKUP(N407,'[2]AArt-Schlüssel'!$A:$B,2,)</f>
        <v>Allg. GG    mit Ausg.-gruppen</v>
      </c>
      <c r="P407" s="51" t="s">
        <v>23301</v>
      </c>
      <c r="Q407" s="51" t="s">
        <v>23401</v>
      </c>
    </row>
    <row r="408" spans="2:17" ht="12.75" customHeight="1" outlineLevel="1">
      <c r="B408" s="33" t="s">
        <v>3759</v>
      </c>
      <c r="C408" s="34" t="s">
        <v>27</v>
      </c>
      <c r="D408" s="34" t="s">
        <v>28</v>
      </c>
      <c r="E408" s="35" t="s">
        <v>3760</v>
      </c>
      <c r="F408" s="52"/>
      <c r="G408" s="34" t="s">
        <v>3761</v>
      </c>
      <c r="H408" s="36">
        <f t="shared" si="24"/>
        <v>17</v>
      </c>
      <c r="I408" s="37" t="str">
        <f t="shared" si="25"/>
        <v>D0040600</v>
      </c>
      <c r="J408" s="34" t="str">
        <f t="shared" si="26"/>
        <v>LiSym</v>
      </c>
      <c r="K408" s="34" t="s">
        <v>7432</v>
      </c>
      <c r="L408" s="34" t="str">
        <f t="shared" si="27"/>
        <v>211227</v>
      </c>
      <c r="M408" s="34" t="s">
        <v>15530</v>
      </c>
      <c r="N408" s="51" t="str">
        <f>+VLOOKUP(G408,'[2]Erheb(D)'!$F:$AD,25,)</f>
        <v>D21</v>
      </c>
      <c r="O408" s="51" t="str">
        <f>+VLOOKUP(N408,'[2]AArt-Schlüssel'!$A:$B,2,)</f>
        <v>BMBF Standard</v>
      </c>
      <c r="P408" s="51" t="s">
        <v>23291</v>
      </c>
      <c r="Q408" s="51" t="s">
        <v>23391</v>
      </c>
    </row>
    <row r="409" spans="2:17" ht="12.75" customHeight="1" outlineLevel="1">
      <c r="B409" s="33" t="s">
        <v>4436</v>
      </c>
      <c r="C409" s="34" t="s">
        <v>27</v>
      </c>
      <c r="D409" s="34" t="s">
        <v>28</v>
      </c>
      <c r="E409" s="35" t="s">
        <v>4437</v>
      </c>
      <c r="F409" s="52"/>
      <c r="G409" s="34" t="s">
        <v>4438</v>
      </c>
      <c r="H409" s="36">
        <f t="shared" si="24"/>
        <v>17</v>
      </c>
      <c r="I409" s="37" t="str">
        <f t="shared" si="25"/>
        <v>D0040700</v>
      </c>
      <c r="J409" s="34" t="str">
        <f t="shared" si="26"/>
        <v>Preisgelder</v>
      </c>
      <c r="K409" s="34" t="s">
        <v>7659</v>
      </c>
      <c r="L409" s="34" t="str">
        <f t="shared" si="27"/>
        <v>211228</v>
      </c>
      <c r="M409" s="34" t="s">
        <v>15531</v>
      </c>
      <c r="N409" s="51" t="str">
        <f>+VLOOKUP(G409,'[2]Erheb(D)'!$F:$AD,25,)</f>
        <v>D12</v>
      </c>
      <c r="O409" s="51" t="str">
        <f>+VLOOKUP(N409,'[2]AArt-Schlüssel'!$A:$B,2,)</f>
        <v>Allg. GG    mit Ausg.-gruppen</v>
      </c>
      <c r="P409" s="51" t="s">
        <v>23307</v>
      </c>
      <c r="Q409" s="51" t="s">
        <v>23407</v>
      </c>
    </row>
    <row r="410" spans="2:17" ht="12.75" customHeight="1" outlineLevel="1">
      <c r="B410" s="33" t="s">
        <v>4041</v>
      </c>
      <c r="C410" s="34" t="s">
        <v>27</v>
      </c>
      <c r="D410" s="34" t="s">
        <v>28</v>
      </c>
      <c r="E410" s="35" t="s">
        <v>4042</v>
      </c>
      <c r="F410" s="52"/>
      <c r="G410" s="34" t="s">
        <v>4043</v>
      </c>
      <c r="H410" s="36">
        <f t="shared" si="24"/>
        <v>17</v>
      </c>
      <c r="I410" s="37" t="str">
        <f t="shared" si="25"/>
        <v>D0040800</v>
      </c>
      <c r="J410" s="34" t="str">
        <f t="shared" si="26"/>
        <v>Neocirtikalen-Schicht 7</v>
      </c>
      <c r="K410" s="34" t="s">
        <v>7523</v>
      </c>
      <c r="L410" s="34" t="str">
        <f t="shared" si="27"/>
        <v>211228</v>
      </c>
      <c r="M410" s="34" t="s">
        <v>15531</v>
      </c>
      <c r="N410" s="51" t="str">
        <f>+VLOOKUP(G410,'[2]Erheb(D)'!$F:$AD,25,)</f>
        <v>D43</v>
      </c>
      <c r="O410" s="51" t="str">
        <f>+VLOOKUP(N410,'[2]AArt-Schlüssel'!$A:$B,2,)</f>
        <v>Sachbeihilfe</v>
      </c>
      <c r="P410" s="51" t="s">
        <v>23304</v>
      </c>
      <c r="Q410" s="51" t="s">
        <v>23404</v>
      </c>
    </row>
    <row r="411" spans="2:17" ht="12.75" customHeight="1" outlineLevel="1">
      <c r="B411" s="33" t="s">
        <v>2252</v>
      </c>
      <c r="C411" s="34" t="s">
        <v>27</v>
      </c>
      <c r="D411" s="34" t="s">
        <v>28</v>
      </c>
      <c r="E411" s="35" t="s">
        <v>2253</v>
      </c>
      <c r="F411" s="52"/>
      <c r="G411" s="34" t="s">
        <v>2254</v>
      </c>
      <c r="H411" s="36">
        <f t="shared" si="24"/>
        <v>17</v>
      </c>
      <c r="I411" s="37" t="str">
        <f t="shared" si="25"/>
        <v>D0040900</v>
      </c>
      <c r="J411" s="34" t="str">
        <f t="shared" si="26"/>
        <v>ESB: EVF Dieter Jaeger</v>
      </c>
      <c r="K411" s="34" t="s">
        <v>6899</v>
      </c>
      <c r="L411" s="34" t="str">
        <f t="shared" si="27"/>
        <v>211228</v>
      </c>
      <c r="M411" s="34" t="s">
        <v>15531</v>
      </c>
      <c r="N411" s="51" t="str">
        <f>+VLOOKUP(G411,'[2]Erheb(D)'!$F:$AD,25,)</f>
        <v>D31</v>
      </c>
      <c r="O411" s="51" t="str">
        <f>+VLOOKUP(N411,'[2]AArt-Schlüssel'!$A:$B,2,)</f>
        <v>Stiftung allg.</v>
      </c>
      <c r="P411" s="51" t="s">
        <v>23290</v>
      </c>
      <c r="Q411" s="51" t="s">
        <v>23390</v>
      </c>
    </row>
    <row r="412" spans="2:17" ht="12.75" customHeight="1" outlineLevel="1">
      <c r="B412" s="33" t="s">
        <v>2331</v>
      </c>
      <c r="C412" s="34" t="s">
        <v>27</v>
      </c>
      <c r="D412" s="34" t="s">
        <v>28</v>
      </c>
      <c r="E412" s="35" t="s">
        <v>2332</v>
      </c>
      <c r="F412" s="52"/>
      <c r="G412" s="34" t="s">
        <v>2333</v>
      </c>
      <c r="H412" s="36">
        <f t="shared" si="24"/>
        <v>17</v>
      </c>
      <c r="I412" s="37" t="str">
        <f t="shared" si="25"/>
        <v>D0041000</v>
      </c>
      <c r="J412" s="34" t="str">
        <f t="shared" si="26"/>
        <v>EU: HBP2</v>
      </c>
      <c r="K412" s="34" t="s">
        <v>6926</v>
      </c>
      <c r="L412" s="34" t="str">
        <f t="shared" si="27"/>
        <v>211228</v>
      </c>
      <c r="M412" s="34" t="s">
        <v>15531</v>
      </c>
      <c r="N412" s="51" t="str">
        <f>+VLOOKUP(G412,'[2]Erheb(D)'!$F:$AD,25,)</f>
        <v>D12</v>
      </c>
      <c r="O412" s="51" t="str">
        <f>+VLOOKUP(N412,'[2]AArt-Schlüssel'!$A:$B,2,)</f>
        <v>Allg. GG    mit Ausg.-gruppen</v>
      </c>
      <c r="P412" s="51" t="s">
        <v>23301</v>
      </c>
      <c r="Q412" s="51" t="s">
        <v>23401</v>
      </c>
    </row>
    <row r="413" spans="2:17" ht="12.75" customHeight="1" outlineLevel="1">
      <c r="B413" s="33" t="s">
        <v>2163</v>
      </c>
      <c r="C413" s="34" t="s">
        <v>27</v>
      </c>
      <c r="D413" s="34" t="s">
        <v>28</v>
      </c>
      <c r="E413" s="35" t="s">
        <v>2164</v>
      </c>
      <c r="F413" s="52"/>
      <c r="G413" s="34" t="s">
        <v>2165</v>
      </c>
      <c r="H413" s="36">
        <f t="shared" si="24"/>
        <v>17</v>
      </c>
      <c r="I413" s="37" t="str">
        <f t="shared" si="25"/>
        <v>D0041100</v>
      </c>
      <c r="J413" s="34" t="str">
        <f t="shared" si="26"/>
        <v>ESB Einstein Visiting fellow-Poirizi</v>
      </c>
      <c r="K413" s="34" t="s">
        <v>6869</v>
      </c>
      <c r="L413" s="34" t="str">
        <f t="shared" si="27"/>
        <v>211228</v>
      </c>
      <c r="M413" s="34" t="s">
        <v>15531</v>
      </c>
      <c r="N413" s="51" t="str">
        <f>+VLOOKUP(G413,'[2]Erheb(D)'!$F:$AD,25,)</f>
        <v>D31</v>
      </c>
      <c r="O413" s="51" t="str">
        <f>+VLOOKUP(N413,'[2]AArt-Schlüssel'!$A:$B,2,)</f>
        <v>Stiftung allg.</v>
      </c>
      <c r="P413" s="51" t="s">
        <v>23290</v>
      </c>
      <c r="Q413" s="51" t="s">
        <v>23390</v>
      </c>
    </row>
    <row r="414" spans="2:17" ht="12.75" customHeight="1" outlineLevel="1">
      <c r="B414" s="33" t="s">
        <v>3265</v>
      </c>
      <c r="C414" s="34" t="s">
        <v>27</v>
      </c>
      <c r="D414" s="34" t="s">
        <v>28</v>
      </c>
      <c r="E414" s="35" t="s">
        <v>3266</v>
      </c>
      <c r="F414" s="52"/>
      <c r="G414" s="34" t="s">
        <v>3267</v>
      </c>
      <c r="H414" s="36">
        <f t="shared" si="24"/>
        <v>17</v>
      </c>
      <c r="I414" s="37" t="str">
        <f t="shared" si="25"/>
        <v>D0041200</v>
      </c>
      <c r="J414" s="34" t="str">
        <f t="shared" si="26"/>
        <v>Human Brain Project - SGA3</v>
      </c>
      <c r="K414" s="34" t="s">
        <v>7269</v>
      </c>
      <c r="L414" s="34" t="str">
        <f t="shared" si="27"/>
        <v>211228</v>
      </c>
      <c r="M414" s="34" t="s">
        <v>15531</v>
      </c>
      <c r="N414" s="51" t="str">
        <f>+VLOOKUP(G414,'[2]Erheb(D)'!$F:$AD,25,)</f>
        <v>D12</v>
      </c>
      <c r="O414" s="51" t="str">
        <f>+VLOOKUP(N414,'[2]AArt-Schlüssel'!$A:$B,2,)</f>
        <v>Allg. GG    mit Ausg.-gruppen</v>
      </c>
      <c r="P414" s="51" t="s">
        <v>23301</v>
      </c>
      <c r="Q414" s="51" t="s">
        <v>23401</v>
      </c>
    </row>
    <row r="415" spans="2:17" ht="12.75" customHeight="1" outlineLevel="1">
      <c r="B415" s="33" t="s">
        <v>1345</v>
      </c>
      <c r="C415" s="34" t="s">
        <v>27</v>
      </c>
      <c r="D415" s="34" t="s">
        <v>28</v>
      </c>
      <c r="E415" s="35" t="s">
        <v>1346</v>
      </c>
      <c r="F415" s="52"/>
      <c r="G415" s="34" t="s">
        <v>1347</v>
      </c>
      <c r="H415" s="36">
        <f t="shared" si="24"/>
        <v>17</v>
      </c>
      <c r="I415" s="37" t="str">
        <f t="shared" si="25"/>
        <v>D0041300</v>
      </c>
      <c r="J415" s="34" t="str">
        <f t="shared" si="26"/>
        <v>Basal ganglia impact cortical processing</v>
      </c>
      <c r="K415" s="34" t="s">
        <v>6601</v>
      </c>
      <c r="L415" s="34" t="str">
        <f t="shared" si="27"/>
        <v>211228</v>
      </c>
      <c r="M415" s="34" t="s">
        <v>15531</v>
      </c>
      <c r="N415" s="51" t="str">
        <f>+VLOOKUP(G415,'[2]Erheb(D)'!$F:$AD,25,)</f>
        <v>D12</v>
      </c>
      <c r="O415" s="51" t="str">
        <f>+VLOOKUP(N415,'[2]AArt-Schlüssel'!$A:$B,2,)</f>
        <v>Allg. GG    mit Ausg.-gruppen</v>
      </c>
      <c r="P415" s="51" t="s">
        <v>23307</v>
      </c>
      <c r="Q415" s="51" t="s">
        <v>23407</v>
      </c>
    </row>
    <row r="416" spans="2:17" ht="12.75" customHeight="1" outlineLevel="1">
      <c r="B416" s="33" t="s">
        <v>6314</v>
      </c>
      <c r="C416" s="34" t="s">
        <v>27</v>
      </c>
      <c r="D416" s="34" t="s">
        <v>28</v>
      </c>
      <c r="E416" s="35" t="s">
        <v>6315</v>
      </c>
      <c r="F416" s="52"/>
      <c r="G416" s="34" t="s">
        <v>6316</v>
      </c>
      <c r="H416" s="36">
        <f t="shared" si="24"/>
        <v>17</v>
      </c>
      <c r="I416" s="37" t="str">
        <f t="shared" si="25"/>
        <v>D0041400</v>
      </c>
      <c r="J416" s="34" t="str">
        <f t="shared" si="26"/>
        <v>Zelluläre Mechanismen der Gedaechtniskon</v>
      </c>
      <c r="K416" s="34" t="s">
        <v>8213</v>
      </c>
      <c r="L416" s="34" t="str">
        <f t="shared" si="27"/>
        <v>211228</v>
      </c>
      <c r="M416" s="34" t="s">
        <v>15531</v>
      </c>
      <c r="N416" s="51" t="str">
        <f>+VLOOKUP(G416,'[2]Erheb(D)'!$F:$AD,25,)</f>
        <v>D43</v>
      </c>
      <c r="O416" s="51" t="str">
        <f>+VLOOKUP(N416,'[2]AArt-Schlüssel'!$A:$B,2,)</f>
        <v>Sachbeihilfe</v>
      </c>
      <c r="P416" s="51" t="s">
        <v>23304</v>
      </c>
      <c r="Q416" s="51" t="s">
        <v>23404</v>
      </c>
    </row>
    <row r="417" spans="2:17" ht="12.75" customHeight="1" outlineLevel="1">
      <c r="B417" s="33" t="s">
        <v>5046</v>
      </c>
      <c r="C417" s="34" t="s">
        <v>27</v>
      </c>
      <c r="D417" s="34" t="s">
        <v>28</v>
      </c>
      <c r="E417" s="35" t="s">
        <v>5047</v>
      </c>
      <c r="F417" s="52"/>
      <c r="G417" s="34" t="s">
        <v>5048</v>
      </c>
      <c r="H417" s="36">
        <f t="shared" si="24"/>
        <v>17</v>
      </c>
      <c r="I417" s="37" t="str">
        <f t="shared" si="25"/>
        <v>D0041500</v>
      </c>
      <c r="J417" s="34" t="str">
        <f t="shared" si="26"/>
        <v>Sammelkonto</v>
      </c>
      <c r="K417" s="38" t="s">
        <v>928</v>
      </c>
      <c r="L417" s="34" t="str">
        <f t="shared" si="27"/>
        <v>211228</v>
      </c>
      <c r="M417" s="34" t="s">
        <v>15531</v>
      </c>
      <c r="N417" s="51" t="str">
        <f>+VLOOKUP(G417,'[2]Erheb(D)'!$F:$AD,25,)</f>
        <v>D11</v>
      </c>
      <c r="O417" s="51" t="str">
        <f>+VLOOKUP(N417,'[2]AArt-Schlüssel'!$A:$B,2,)</f>
        <v>Allg. GG ohne Ausg.-gruppen</v>
      </c>
      <c r="P417" s="51" t="s">
        <v>23284</v>
      </c>
      <c r="Q417" s="51" t="s">
        <v>928</v>
      </c>
    </row>
    <row r="418" spans="2:17" ht="12.75" customHeight="1" outlineLevel="1">
      <c r="B418" s="33" t="s">
        <v>2314</v>
      </c>
      <c r="C418" s="34" t="s">
        <v>27</v>
      </c>
      <c r="D418" s="34" t="s">
        <v>28</v>
      </c>
      <c r="E418" s="35" t="s">
        <v>2315</v>
      </c>
      <c r="F418" s="52"/>
      <c r="G418" s="34" t="s">
        <v>2316</v>
      </c>
      <c r="H418" s="36">
        <f t="shared" si="24"/>
        <v>17</v>
      </c>
      <c r="I418" s="37" t="str">
        <f t="shared" si="25"/>
        <v>D0041600</v>
      </c>
      <c r="J418" s="34" t="str">
        <f t="shared" si="26"/>
        <v>EU: ERC / ActiveCortex</v>
      </c>
      <c r="K418" s="34" t="s">
        <v>6920</v>
      </c>
      <c r="L418" s="34" t="str">
        <f t="shared" si="27"/>
        <v>211228</v>
      </c>
      <c r="M418" s="34" t="s">
        <v>15531</v>
      </c>
      <c r="N418" s="51" t="str">
        <f>+VLOOKUP(G418,'[2]Erheb(D)'!$F:$AD,25,)</f>
        <v>D12</v>
      </c>
      <c r="O418" s="51" t="str">
        <f>+VLOOKUP(N418,'[2]AArt-Schlüssel'!$A:$B,2,)</f>
        <v>Allg. GG    mit Ausg.-gruppen</v>
      </c>
      <c r="P418" s="51" t="s">
        <v>23334</v>
      </c>
      <c r="Q418" s="51" t="s">
        <v>23434</v>
      </c>
    </row>
    <row r="419" spans="2:17" ht="12.75" customHeight="1" outlineLevel="1">
      <c r="B419" s="33" t="s">
        <v>2376</v>
      </c>
      <c r="C419" s="34" t="s">
        <v>27</v>
      </c>
      <c r="D419" s="34" t="s">
        <v>28</v>
      </c>
      <c r="E419" s="35" t="s">
        <v>2377</v>
      </c>
      <c r="F419" s="52"/>
      <c r="G419" s="34" t="s">
        <v>2378</v>
      </c>
      <c r="H419" s="36">
        <f t="shared" si="24"/>
        <v>17</v>
      </c>
      <c r="I419" s="37" t="str">
        <f t="shared" si="25"/>
        <v>D0041700</v>
      </c>
      <c r="J419" s="34" t="str">
        <f t="shared" si="26"/>
        <v>EU: Sammelkonto ERC / Active Cortex</v>
      </c>
      <c r="K419" s="34" t="s">
        <v>6940</v>
      </c>
      <c r="L419" s="34" t="str">
        <f t="shared" si="27"/>
        <v>211228</v>
      </c>
      <c r="M419" s="34" t="s">
        <v>15531</v>
      </c>
      <c r="N419" s="51" t="str">
        <f>+VLOOKUP(G419,'[2]Erheb(D)'!$F:$AD,25,)</f>
        <v>D12</v>
      </c>
      <c r="O419" s="51" t="str">
        <f>+VLOOKUP(N419,'[2]AArt-Schlüssel'!$A:$B,2,)</f>
        <v>Allg. GG    mit Ausg.-gruppen</v>
      </c>
      <c r="P419" s="51" t="s">
        <v>23334</v>
      </c>
      <c r="Q419" s="51" t="s">
        <v>23434</v>
      </c>
    </row>
    <row r="420" spans="2:17" ht="12.75" customHeight="1" outlineLevel="1">
      <c r="B420" s="33" t="s">
        <v>6332</v>
      </c>
      <c r="C420" s="34" t="s">
        <v>27</v>
      </c>
      <c r="D420" s="34" t="s">
        <v>28</v>
      </c>
      <c r="E420" s="35" t="s">
        <v>6333</v>
      </c>
      <c r="F420" s="52"/>
      <c r="G420" s="34" t="s">
        <v>6334</v>
      </c>
      <c r="H420" s="36">
        <f t="shared" si="24"/>
        <v>17</v>
      </c>
      <c r="I420" s="37" t="str">
        <f t="shared" si="25"/>
        <v>D0041800</v>
      </c>
      <c r="J420" s="34" t="str">
        <f t="shared" si="26"/>
        <v>Zoologische Lehrsammlung</v>
      </c>
      <c r="K420" s="34" t="s">
        <v>8219</v>
      </c>
      <c r="L420" s="34" t="str">
        <f t="shared" si="27"/>
        <v>211256</v>
      </c>
      <c r="M420" s="34" t="s">
        <v>15545</v>
      </c>
      <c r="N420" s="51" t="str">
        <f>+VLOOKUP(G420,'[2]Erheb(D)'!$F:$AD,25,)</f>
        <v>D12</v>
      </c>
      <c r="O420" s="51" t="str">
        <f>+VLOOKUP(N420,'[2]AArt-Schlüssel'!$A:$B,2,)</f>
        <v>Allg. GG    mit Ausg.-gruppen</v>
      </c>
      <c r="P420" s="51" t="s">
        <v>23302</v>
      </c>
      <c r="Q420" s="51" t="s">
        <v>23402</v>
      </c>
    </row>
    <row r="421" spans="2:17" ht="12.75" customHeight="1" outlineLevel="1">
      <c r="B421" s="33" t="s">
        <v>4785</v>
      </c>
      <c r="C421" s="34" t="s">
        <v>27</v>
      </c>
      <c r="D421" s="34" t="s">
        <v>28</v>
      </c>
      <c r="E421" s="35" t="s">
        <v>4786</v>
      </c>
      <c r="F421" s="52"/>
      <c r="G421" s="34" t="s">
        <v>4787</v>
      </c>
      <c r="H421" s="36">
        <f t="shared" si="24"/>
        <v>17</v>
      </c>
      <c r="I421" s="37" t="str">
        <f t="shared" si="25"/>
        <v>D0041900</v>
      </c>
      <c r="J421" s="34" t="str">
        <f t="shared" si="26"/>
        <v>Sammelkonto</v>
      </c>
      <c r="K421" s="34" t="s">
        <v>928</v>
      </c>
      <c r="L421" s="34" t="str">
        <f t="shared" si="27"/>
        <v>211256</v>
      </c>
      <c r="M421" s="34" t="s">
        <v>15545</v>
      </c>
      <c r="N421" s="51" t="str">
        <f>+VLOOKUP(G421,'[2]Erheb(D)'!$F:$AD,25,)</f>
        <v>D11</v>
      </c>
      <c r="O421" s="51" t="str">
        <f>+VLOOKUP(N421,'[2]AArt-Schlüssel'!$A:$B,2,)</f>
        <v>Allg. GG ohne Ausg.-gruppen</v>
      </c>
      <c r="P421" s="51" t="s">
        <v>23284</v>
      </c>
      <c r="Q421" s="51" t="s">
        <v>928</v>
      </c>
    </row>
    <row r="422" spans="2:17" ht="12.75" customHeight="1" outlineLevel="1">
      <c r="B422" s="33" t="s">
        <v>2742</v>
      </c>
      <c r="C422" s="34" t="s">
        <v>27</v>
      </c>
      <c r="D422" s="34" t="s">
        <v>28</v>
      </c>
      <c r="E422" s="35" t="s">
        <v>2743</v>
      </c>
      <c r="F422" s="52"/>
      <c r="G422" s="34" t="s">
        <v>2744</v>
      </c>
      <c r="H422" s="36">
        <f t="shared" si="24"/>
        <v>17</v>
      </c>
      <c r="I422" s="37" t="str">
        <f t="shared" si="25"/>
        <v>D0042000</v>
      </c>
      <c r="J422" s="34" t="str">
        <f t="shared" si="26"/>
        <v>Flexibles Elektrodenimplantat</v>
      </c>
      <c r="K422" s="34" t="s">
        <v>7096</v>
      </c>
      <c r="L422" s="34" t="str">
        <f t="shared" si="27"/>
        <v>211231</v>
      </c>
      <c r="M422" s="34" t="s">
        <v>15532</v>
      </c>
      <c r="N422" s="51" t="str">
        <f>+VLOOKUP(G422,'[2]Erheb(D)'!$F:$AD,25,)</f>
        <v>D21</v>
      </c>
      <c r="O422" s="51" t="str">
        <f>+VLOOKUP(N422,'[2]AArt-Schlüssel'!$A:$B,2,)</f>
        <v>BMBF Standard</v>
      </c>
      <c r="P422" s="51" t="s">
        <v>23325</v>
      </c>
      <c r="Q422" s="51" t="s">
        <v>23425</v>
      </c>
    </row>
    <row r="423" spans="2:17" ht="12.75" customHeight="1" outlineLevel="1">
      <c r="B423" s="33" t="s">
        <v>5654</v>
      </c>
      <c r="C423" s="34" t="s">
        <v>27</v>
      </c>
      <c r="D423" s="34" t="s">
        <v>28</v>
      </c>
      <c r="E423" s="35" t="s">
        <v>5655</v>
      </c>
      <c r="F423" s="52"/>
      <c r="G423" s="34" t="s">
        <v>5656</v>
      </c>
      <c r="H423" s="36">
        <f t="shared" si="24"/>
        <v>17</v>
      </c>
      <c r="I423" s="37" t="str">
        <f t="shared" si="25"/>
        <v>D0042100</v>
      </c>
      <c r="J423" s="34" t="str">
        <f t="shared" si="26"/>
        <v>SPP 2205: Evolutionäre Optimierung neuro</v>
      </c>
      <c r="K423" s="34" t="s">
        <v>7995</v>
      </c>
      <c r="L423" s="34" t="str">
        <f t="shared" si="27"/>
        <v>211231</v>
      </c>
      <c r="M423" s="34" t="s">
        <v>15532</v>
      </c>
      <c r="N423" s="51" t="str">
        <f>+VLOOKUP(G423,'[2]Erheb(D)'!$F:$AD,25,)</f>
        <v>D43</v>
      </c>
      <c r="O423" s="51" t="str">
        <f>+VLOOKUP(N423,'[2]AArt-Schlüssel'!$A:$B,2,)</f>
        <v>Sachbeihilfe</v>
      </c>
      <c r="P423" s="51" t="s">
        <v>23335</v>
      </c>
      <c r="Q423" s="51" t="s">
        <v>23435</v>
      </c>
    </row>
    <row r="424" spans="2:17" ht="12.75" customHeight="1" outlineLevel="1">
      <c r="B424" s="33" t="s">
        <v>2700</v>
      </c>
      <c r="C424" s="34" t="s">
        <v>27</v>
      </c>
      <c r="D424" s="34" t="s">
        <v>28</v>
      </c>
      <c r="E424" s="35" t="s">
        <v>2701</v>
      </c>
      <c r="F424" s="52"/>
      <c r="G424" s="34" t="s">
        <v>2702</v>
      </c>
      <c r="H424" s="36">
        <f t="shared" si="24"/>
        <v>17</v>
      </c>
      <c r="I424" s="37" t="str">
        <f t="shared" si="25"/>
        <v>D0042200</v>
      </c>
      <c r="J424" s="34" t="str">
        <f t="shared" si="26"/>
        <v>FEPAS</v>
      </c>
      <c r="K424" s="34" t="s">
        <v>7082</v>
      </c>
      <c r="L424" s="34" t="str">
        <f t="shared" si="27"/>
        <v>211236</v>
      </c>
      <c r="M424" s="34" t="s">
        <v>15534</v>
      </c>
      <c r="N424" s="51" t="str">
        <f>+VLOOKUP(G424,'[2]Erheb(D)'!$F:$AD,25,)</f>
        <v>D21</v>
      </c>
      <c r="O424" s="51" t="str">
        <f>+VLOOKUP(N424,'[2]AArt-Schlüssel'!$A:$B,2,)</f>
        <v>BMBF Standard</v>
      </c>
      <c r="P424" s="51" t="s">
        <v>23291</v>
      </c>
      <c r="Q424" s="51" t="s">
        <v>23391</v>
      </c>
    </row>
    <row r="425" spans="2:17" ht="12.75" customHeight="1" outlineLevel="1">
      <c r="B425" s="33" t="s">
        <v>2130</v>
      </c>
      <c r="C425" s="34" t="s">
        <v>27</v>
      </c>
      <c r="D425" s="34" t="s">
        <v>28</v>
      </c>
      <c r="E425" s="35" t="s">
        <v>2131</v>
      </c>
      <c r="F425" s="52"/>
      <c r="G425" s="34" t="s">
        <v>2132</v>
      </c>
      <c r="H425" s="36">
        <f t="shared" si="24"/>
        <v>17</v>
      </c>
      <c r="I425" s="37" t="str">
        <f t="shared" si="25"/>
        <v>D0042300</v>
      </c>
      <c r="J425" s="34" t="str">
        <f t="shared" si="26"/>
        <v>Episodic memory</v>
      </c>
      <c r="K425" s="34" t="s">
        <v>6858</v>
      </c>
      <c r="L425" s="34" t="str">
        <f t="shared" si="27"/>
        <v>211236</v>
      </c>
      <c r="M425" s="34" t="s">
        <v>15534</v>
      </c>
      <c r="N425" s="51" t="str">
        <f>+VLOOKUP(G425,'[2]Erheb(D)'!$F:$AD,25,)</f>
        <v>D21</v>
      </c>
      <c r="O425" s="51" t="str">
        <f>+VLOOKUP(N425,'[2]AArt-Schlüssel'!$A:$B,2,)</f>
        <v>BMBF Standard</v>
      </c>
      <c r="P425" s="51" t="s">
        <v>23291</v>
      </c>
      <c r="Q425" s="51" t="s">
        <v>23391</v>
      </c>
    </row>
    <row r="426" spans="2:17" ht="12.75" customHeight="1" outlineLevel="1">
      <c r="B426" s="33" t="s">
        <v>5137</v>
      </c>
      <c r="C426" s="34" t="s">
        <v>27</v>
      </c>
      <c r="D426" s="34" t="s">
        <v>28</v>
      </c>
      <c r="E426" s="35" t="s">
        <v>5138</v>
      </c>
      <c r="F426" s="52"/>
      <c r="G426" s="34" t="s">
        <v>5139</v>
      </c>
      <c r="H426" s="36">
        <f t="shared" si="24"/>
        <v>17</v>
      </c>
      <c r="I426" s="37" t="str">
        <f t="shared" si="25"/>
        <v>D0042400</v>
      </c>
      <c r="J426" s="34" t="str">
        <f t="shared" si="26"/>
        <v>SECS</v>
      </c>
      <c r="K426" s="34" t="s">
        <v>7788</v>
      </c>
      <c r="L426" s="34" t="str">
        <f t="shared" si="27"/>
        <v>211236</v>
      </c>
      <c r="M426" s="34" t="s">
        <v>15534</v>
      </c>
      <c r="N426" s="51" t="str">
        <f>+VLOOKUP(G426,'[2]Erheb(D)'!$F:$AD,25,)</f>
        <v>D43</v>
      </c>
      <c r="O426" s="51" t="str">
        <f>+VLOOKUP(N426,'[2]AArt-Schlüssel'!$A:$B,2,)</f>
        <v>Sachbeihilfe</v>
      </c>
      <c r="P426" s="51" t="s">
        <v>23312</v>
      </c>
      <c r="Q426" s="51" t="s">
        <v>23412</v>
      </c>
    </row>
    <row r="427" spans="2:17" ht="12.75" customHeight="1" outlineLevel="1">
      <c r="B427" s="33" t="s">
        <v>5663</v>
      </c>
      <c r="C427" s="34" t="s">
        <v>27</v>
      </c>
      <c r="D427" s="34" t="s">
        <v>28</v>
      </c>
      <c r="E427" s="35" t="s">
        <v>5664</v>
      </c>
      <c r="F427" s="52"/>
      <c r="G427" s="34" t="s">
        <v>5665</v>
      </c>
      <c r="H427" s="36">
        <f t="shared" si="24"/>
        <v>17</v>
      </c>
      <c r="I427" s="37" t="str">
        <f t="shared" si="25"/>
        <v>D0042500</v>
      </c>
      <c r="J427" s="34" t="str">
        <f t="shared" si="26"/>
        <v>SPP 2237: Pyrenoidbildung in Hornmoosen</v>
      </c>
      <c r="K427" s="34" t="s">
        <v>7998</v>
      </c>
      <c r="L427" s="34" t="str">
        <f t="shared" si="27"/>
        <v>211243</v>
      </c>
      <c r="M427" s="34" t="s">
        <v>15535</v>
      </c>
      <c r="N427" s="51" t="str">
        <f>+VLOOKUP(G427,'[2]Erheb(D)'!$F:$AD,25,)</f>
        <v>D43</v>
      </c>
      <c r="O427" s="51" t="str">
        <f>+VLOOKUP(N427,'[2]AArt-Schlüssel'!$A:$B,2,)</f>
        <v>Sachbeihilfe</v>
      </c>
      <c r="P427" s="51" t="s">
        <v>23335</v>
      </c>
      <c r="Q427" s="51" t="s">
        <v>23435</v>
      </c>
    </row>
    <row r="428" spans="2:17" ht="12.75" customHeight="1" outlineLevel="1">
      <c r="B428" s="33" t="s">
        <v>2847</v>
      </c>
      <c r="C428" s="34" t="s">
        <v>27</v>
      </c>
      <c r="D428" s="34" t="s">
        <v>28</v>
      </c>
      <c r="E428" s="35" t="s">
        <v>2848</v>
      </c>
      <c r="F428" s="52"/>
      <c r="G428" s="34" t="s">
        <v>2849</v>
      </c>
      <c r="H428" s="36">
        <f t="shared" si="24"/>
        <v>17</v>
      </c>
      <c r="I428" s="37" t="str">
        <f t="shared" si="25"/>
        <v>D0042600</v>
      </c>
      <c r="J428" s="34" t="str">
        <f t="shared" si="26"/>
        <v>Förderung Arboretum</v>
      </c>
      <c r="K428" s="34" t="s">
        <v>7128</v>
      </c>
      <c r="L428" s="34" t="str">
        <f t="shared" si="27"/>
        <v>211243</v>
      </c>
      <c r="M428" s="34" t="s">
        <v>15535</v>
      </c>
      <c r="N428" s="51" t="str">
        <f>+VLOOKUP(G428,'[2]Erheb(D)'!$F:$AD,25,)</f>
        <v>D12</v>
      </c>
      <c r="O428" s="51" t="str">
        <f>+VLOOKUP(N428,'[2]AArt-Schlüssel'!$A:$B,2,)</f>
        <v>Allg. GG    mit Ausg.-gruppen</v>
      </c>
      <c r="P428" s="51" t="s">
        <v>23298</v>
      </c>
      <c r="Q428" s="51" t="s">
        <v>23398</v>
      </c>
    </row>
    <row r="429" spans="2:17" ht="12.75" customHeight="1" outlineLevel="1">
      <c r="B429" s="33" t="s">
        <v>4788</v>
      </c>
      <c r="C429" s="34" t="s">
        <v>27</v>
      </c>
      <c r="D429" s="34" t="s">
        <v>28</v>
      </c>
      <c r="E429" s="35" t="s">
        <v>4789</v>
      </c>
      <c r="F429" s="52"/>
      <c r="G429" s="34" t="s">
        <v>4790</v>
      </c>
      <c r="H429" s="36">
        <f t="shared" si="24"/>
        <v>17</v>
      </c>
      <c r="I429" s="37" t="str">
        <f t="shared" si="25"/>
        <v>D0042700</v>
      </c>
      <c r="J429" s="34" t="str">
        <f t="shared" si="26"/>
        <v>Sammelkonto</v>
      </c>
      <c r="K429" s="34" t="s">
        <v>928</v>
      </c>
      <c r="L429" s="34" t="str">
        <f t="shared" si="27"/>
        <v>211243</v>
      </c>
      <c r="M429" s="34" t="s">
        <v>15535</v>
      </c>
      <c r="N429" s="51" t="str">
        <f>+VLOOKUP(G429,'[2]Erheb(D)'!$F:$AD,25,)</f>
        <v>D11</v>
      </c>
      <c r="O429" s="51" t="str">
        <f>+VLOOKUP(N429,'[2]AArt-Schlüssel'!$A:$B,2,)</f>
        <v>Allg. GG ohne Ausg.-gruppen</v>
      </c>
      <c r="P429" s="51" t="s">
        <v>23284</v>
      </c>
      <c r="Q429" s="51" t="s">
        <v>928</v>
      </c>
    </row>
    <row r="430" spans="2:17" ht="12.75" customHeight="1" outlineLevel="1">
      <c r="B430" s="33" t="s">
        <v>5983</v>
      </c>
      <c r="C430" s="34" t="s">
        <v>27</v>
      </c>
      <c r="D430" s="34" t="s">
        <v>28</v>
      </c>
      <c r="E430" s="35" t="s">
        <v>5984</v>
      </c>
      <c r="F430" s="52"/>
      <c r="G430" s="34" t="s">
        <v>5985</v>
      </c>
      <c r="H430" s="36">
        <f t="shared" si="24"/>
        <v>17</v>
      </c>
      <c r="I430" s="37" t="str">
        <f t="shared" si="25"/>
        <v>D0042800</v>
      </c>
      <c r="J430" s="34" t="str">
        <f t="shared" si="26"/>
        <v>Urbanität und Vielfalt</v>
      </c>
      <c r="K430" s="34" t="s">
        <v>8103</v>
      </c>
      <c r="L430" s="34" t="str">
        <f t="shared" si="27"/>
        <v>211243</v>
      </c>
      <c r="M430" s="34" t="s">
        <v>15535</v>
      </c>
      <c r="N430" s="51" t="str">
        <f>+VLOOKUP(G430,'[2]Erheb(D)'!$F:$AD,25,)</f>
        <v>D21</v>
      </c>
      <c r="O430" s="51" t="str">
        <f>+VLOOKUP(N430,'[2]AArt-Schlüssel'!$A:$B,2,)</f>
        <v>BMBF Standard</v>
      </c>
      <c r="P430" s="51" t="s">
        <v>23288</v>
      </c>
      <c r="Q430" s="51" t="s">
        <v>23388</v>
      </c>
    </row>
    <row r="431" spans="2:17" ht="12.75" customHeight="1" outlineLevel="1">
      <c r="B431" s="33" t="s">
        <v>1815</v>
      </c>
      <c r="C431" s="34" t="s">
        <v>27</v>
      </c>
      <c r="D431" s="34" t="s">
        <v>28</v>
      </c>
      <c r="E431" s="35" t="s">
        <v>1816</v>
      </c>
      <c r="F431" s="52"/>
      <c r="G431" s="34" t="s">
        <v>1817</v>
      </c>
      <c r="H431" s="36">
        <f t="shared" si="24"/>
        <v>17</v>
      </c>
      <c r="I431" s="37" t="str">
        <f t="shared" si="25"/>
        <v>D0042900</v>
      </c>
      <c r="J431" s="34" t="str">
        <f t="shared" si="26"/>
        <v>DendroMax-III</v>
      </c>
      <c r="K431" s="34" t="s">
        <v>6752</v>
      </c>
      <c r="L431" s="34" t="str">
        <f t="shared" si="27"/>
        <v>211243</v>
      </c>
      <c r="M431" s="34" t="s">
        <v>15535</v>
      </c>
      <c r="N431" s="51" t="str">
        <f>+VLOOKUP(G431,'[2]Erheb(D)'!$F:$AD,25,)</f>
        <v>D21</v>
      </c>
      <c r="O431" s="51" t="str">
        <f>+VLOOKUP(N431,'[2]AArt-Schlüssel'!$A:$B,2,)</f>
        <v>BMBF Standard</v>
      </c>
      <c r="P431" s="51" t="s">
        <v>23323</v>
      </c>
      <c r="Q431" s="51" t="s">
        <v>23423</v>
      </c>
    </row>
    <row r="432" spans="2:17" ht="12.75" customHeight="1" outlineLevel="1">
      <c r="B432" s="33" t="s">
        <v>3948</v>
      </c>
      <c r="C432" s="34" t="s">
        <v>27</v>
      </c>
      <c r="D432" s="34" t="s">
        <v>28</v>
      </c>
      <c r="E432" s="35" t="s">
        <v>3949</v>
      </c>
      <c r="F432" s="52"/>
      <c r="G432" s="34" t="s">
        <v>3950</v>
      </c>
      <c r="H432" s="36">
        <f t="shared" si="24"/>
        <v>17</v>
      </c>
      <c r="I432" s="37" t="str">
        <f t="shared" si="25"/>
        <v>D0043000</v>
      </c>
      <c r="J432" s="34" t="str">
        <f t="shared" si="26"/>
        <v>MULTIFOREVER</v>
      </c>
      <c r="K432" s="34" t="s">
        <v>7494</v>
      </c>
      <c r="L432" s="34" t="str">
        <f t="shared" si="27"/>
        <v>211243</v>
      </c>
      <c r="M432" s="34" t="s">
        <v>15535</v>
      </c>
      <c r="N432" s="51" t="str">
        <f>+VLOOKUP(G432,'[2]Erheb(D)'!$F:$AD,25,)</f>
        <v>D21</v>
      </c>
      <c r="O432" s="51" t="str">
        <f>+VLOOKUP(N432,'[2]AArt-Schlüssel'!$A:$B,2,)</f>
        <v>BMBF Standard</v>
      </c>
      <c r="P432" s="51" t="s">
        <v>23323</v>
      </c>
      <c r="Q432" s="51" t="s">
        <v>23423</v>
      </c>
    </row>
    <row r="433" spans="2:17" ht="12.75" customHeight="1" outlineLevel="1">
      <c r="B433" s="33" t="s">
        <v>3559</v>
      </c>
      <c r="C433" s="34" t="s">
        <v>27</v>
      </c>
      <c r="D433" s="34" t="s">
        <v>28</v>
      </c>
      <c r="E433" s="35" t="s">
        <v>3560</v>
      </c>
      <c r="F433" s="52"/>
      <c r="G433" s="34" t="s">
        <v>3561</v>
      </c>
      <c r="H433" s="36">
        <f t="shared" si="24"/>
        <v>17</v>
      </c>
      <c r="I433" s="37" t="str">
        <f t="shared" si="25"/>
        <v>D0043100</v>
      </c>
      <c r="J433" s="34" t="str">
        <f t="shared" si="26"/>
        <v>KlonIdee</v>
      </c>
      <c r="K433" s="34" t="s">
        <v>7365</v>
      </c>
      <c r="L433" s="34" t="str">
        <f t="shared" si="27"/>
        <v>211243</v>
      </c>
      <c r="M433" s="34" t="s">
        <v>15535</v>
      </c>
      <c r="N433" s="51" t="str">
        <f>+VLOOKUP(G433,'[2]Erheb(D)'!$F:$AD,25,)</f>
        <v>D21</v>
      </c>
      <c r="O433" s="51" t="str">
        <f>+VLOOKUP(N433,'[2]AArt-Schlüssel'!$A:$B,2,)</f>
        <v>BMBF Standard</v>
      </c>
      <c r="P433" s="51" t="s">
        <v>23291</v>
      </c>
      <c r="Q433" s="51" t="s">
        <v>23391</v>
      </c>
    </row>
    <row r="434" spans="2:17" ht="12.75" customHeight="1" outlineLevel="1">
      <c r="B434" s="33" t="s">
        <v>4240</v>
      </c>
      <c r="C434" s="34" t="s">
        <v>27</v>
      </c>
      <c r="D434" s="34" t="s">
        <v>28</v>
      </c>
      <c r="E434" s="35" t="s">
        <v>4241</v>
      </c>
      <c r="F434" s="52"/>
      <c r="G434" s="34" t="s">
        <v>4242</v>
      </c>
      <c r="H434" s="36">
        <f t="shared" si="24"/>
        <v>17</v>
      </c>
      <c r="I434" s="37" t="str">
        <f t="shared" si="25"/>
        <v>D0043200</v>
      </c>
      <c r="J434" s="34" t="str">
        <f t="shared" si="26"/>
        <v>OptiTanne</v>
      </c>
      <c r="K434" s="34" t="s">
        <v>7592</v>
      </c>
      <c r="L434" s="34" t="str">
        <f t="shared" si="27"/>
        <v>211243</v>
      </c>
      <c r="M434" s="34" t="s">
        <v>15535</v>
      </c>
      <c r="N434" s="51" t="str">
        <f>+VLOOKUP(G434,'[2]Erheb(D)'!$F:$AD,25,)</f>
        <v>D21</v>
      </c>
      <c r="O434" s="51" t="str">
        <f>+VLOOKUP(N434,'[2]AArt-Schlüssel'!$A:$B,2,)</f>
        <v>BMBF Standard</v>
      </c>
      <c r="P434" s="51" t="s">
        <v>23291</v>
      </c>
      <c r="Q434" s="51" t="s">
        <v>23391</v>
      </c>
    </row>
    <row r="435" spans="2:17" ht="12.75" customHeight="1" outlineLevel="1">
      <c r="B435" s="33" t="s">
        <v>3694</v>
      </c>
      <c r="C435" s="34" t="s">
        <v>27</v>
      </c>
      <c r="D435" s="34" t="s">
        <v>28</v>
      </c>
      <c r="E435" s="35" t="s">
        <v>3695</v>
      </c>
      <c r="F435" s="52"/>
      <c r="G435" s="34" t="s">
        <v>3696</v>
      </c>
      <c r="H435" s="36">
        <f t="shared" si="24"/>
        <v>17</v>
      </c>
      <c r="I435" s="37" t="str">
        <f t="shared" si="25"/>
        <v>D0043300</v>
      </c>
      <c r="J435" s="34" t="str">
        <f t="shared" si="26"/>
        <v>Leibniz-Preis 2012</v>
      </c>
      <c r="K435" s="34" t="s">
        <v>7411</v>
      </c>
      <c r="L435" s="34" t="str">
        <f t="shared" si="27"/>
        <v>211245</v>
      </c>
      <c r="M435" s="34" t="s">
        <v>15536</v>
      </c>
      <c r="N435" s="51" t="str">
        <f>+VLOOKUP(G435,'[2]Erheb(D)'!$F:$AD,25,)</f>
        <v>D45</v>
      </c>
      <c r="O435" s="51" t="str">
        <f>+VLOOKUP(N435,'[2]AArt-Schlüssel'!$A:$B,2,)</f>
        <v>Leibnitz</v>
      </c>
      <c r="P435" s="51" t="s">
        <v>23285</v>
      </c>
      <c r="Q435" s="51" t="s">
        <v>23385</v>
      </c>
    </row>
    <row r="436" spans="2:17" ht="12.75" customHeight="1" outlineLevel="1">
      <c r="B436" s="33" t="s">
        <v>5087</v>
      </c>
      <c r="C436" s="34" t="s">
        <v>27</v>
      </c>
      <c r="D436" s="34" t="s">
        <v>28</v>
      </c>
      <c r="E436" s="35" t="s">
        <v>5088</v>
      </c>
      <c r="F436" s="52"/>
      <c r="G436" s="34" t="s">
        <v>5089</v>
      </c>
      <c r="H436" s="36">
        <f t="shared" si="24"/>
        <v>17</v>
      </c>
      <c r="I436" s="37" t="str">
        <f t="shared" si="25"/>
        <v>D0043400</v>
      </c>
      <c r="J436" s="34" t="str">
        <f t="shared" si="26"/>
        <v>Sammelkonto-BCCN</v>
      </c>
      <c r="K436" s="34" t="s">
        <v>7773</v>
      </c>
      <c r="L436" s="34" t="str">
        <f t="shared" si="27"/>
        <v>211245</v>
      </c>
      <c r="M436" s="34" t="s">
        <v>15536</v>
      </c>
      <c r="N436" s="51" t="str">
        <f>+VLOOKUP(G436,'[2]Erheb(D)'!$F:$AD,25,)</f>
        <v>D11</v>
      </c>
      <c r="O436" s="51" t="str">
        <f>+VLOOKUP(N436,'[2]AArt-Schlüssel'!$A:$B,2,)</f>
        <v>Allg. GG ohne Ausg.-gruppen</v>
      </c>
      <c r="P436" s="51" t="s">
        <v>23284</v>
      </c>
      <c r="Q436" s="51" t="s">
        <v>928</v>
      </c>
    </row>
    <row r="437" spans="2:17" ht="12.75" customHeight="1" outlineLevel="1">
      <c r="B437" s="33" t="s">
        <v>5995</v>
      </c>
      <c r="C437" s="34" t="s">
        <v>27</v>
      </c>
      <c r="D437" s="34" t="s">
        <v>28</v>
      </c>
      <c r="E437" s="35" t="s">
        <v>5996</v>
      </c>
      <c r="F437" s="52"/>
      <c r="G437" s="34" t="s">
        <v>5997</v>
      </c>
      <c r="H437" s="36">
        <f t="shared" si="24"/>
        <v>17</v>
      </c>
      <c r="I437" s="37" t="str">
        <f t="shared" si="25"/>
        <v>D0043500</v>
      </c>
      <c r="J437" s="34" t="str">
        <f t="shared" si="26"/>
        <v>VA: BC 2016 TN-Gebühren</v>
      </c>
      <c r="K437" s="34" t="s">
        <v>8107</v>
      </c>
      <c r="L437" s="34" t="str">
        <f t="shared" si="27"/>
        <v>211245</v>
      </c>
      <c r="M437" s="34" t="s">
        <v>15536</v>
      </c>
      <c r="N437" s="51" t="str">
        <f>+VLOOKUP(G437,'[2]Erheb(D)'!$F:$AD,25,)</f>
        <v>D12</v>
      </c>
      <c r="O437" s="51" t="str">
        <f>+VLOOKUP(N437,'[2]AArt-Schlüssel'!$A:$B,2,)</f>
        <v>Allg. GG    mit Ausg.-gruppen</v>
      </c>
      <c r="P437" s="51" t="s">
        <v>23336</v>
      </c>
      <c r="Q437" s="51" t="s">
        <v>23436</v>
      </c>
    </row>
    <row r="438" spans="2:17" ht="12.75" customHeight="1" outlineLevel="1">
      <c r="B438" s="33" t="s">
        <v>2267</v>
      </c>
      <c r="C438" s="34" t="s">
        <v>27</v>
      </c>
      <c r="D438" s="34" t="s">
        <v>28</v>
      </c>
      <c r="E438" s="35" t="s">
        <v>2268</v>
      </c>
      <c r="F438" s="52"/>
      <c r="G438" s="34" t="s">
        <v>2269</v>
      </c>
      <c r="H438" s="36">
        <f t="shared" si="24"/>
        <v>17</v>
      </c>
      <c r="I438" s="37" t="str">
        <f t="shared" si="25"/>
        <v>D0043600</v>
      </c>
      <c r="J438" s="34" t="str">
        <f t="shared" si="26"/>
        <v>ESB: Neuronal networks</v>
      </c>
      <c r="K438" s="34" t="s">
        <v>6904</v>
      </c>
      <c r="L438" s="34" t="str">
        <f t="shared" si="27"/>
        <v>211245</v>
      </c>
      <c r="M438" s="34" t="s">
        <v>15536</v>
      </c>
      <c r="N438" s="51" t="str">
        <f>+VLOOKUP(G438,'[2]Erheb(D)'!$F:$AD,25,)</f>
        <v>D31</v>
      </c>
      <c r="O438" s="51" t="str">
        <f>+VLOOKUP(N438,'[2]AArt-Schlüssel'!$A:$B,2,)</f>
        <v>Stiftung allg.</v>
      </c>
      <c r="P438" s="51" t="s">
        <v>23290</v>
      </c>
      <c r="Q438" s="51" t="s">
        <v>23390</v>
      </c>
    </row>
    <row r="439" spans="2:17" ht="12.75" customHeight="1" outlineLevel="1">
      <c r="B439" s="33" t="s">
        <v>3243</v>
      </c>
      <c r="C439" s="34" t="s">
        <v>27</v>
      </c>
      <c r="D439" s="34" t="s">
        <v>28</v>
      </c>
      <c r="E439" s="35" t="s">
        <v>3244</v>
      </c>
      <c r="F439" s="52"/>
      <c r="G439" s="34" t="s">
        <v>3245</v>
      </c>
      <c r="H439" s="36">
        <f t="shared" si="24"/>
        <v>17</v>
      </c>
      <c r="I439" s="37" t="str">
        <f t="shared" si="25"/>
        <v>D0043700</v>
      </c>
      <c r="J439" s="34" t="str">
        <f t="shared" si="26"/>
        <v>Hormones</v>
      </c>
      <c r="K439" s="34" t="s">
        <v>7261</v>
      </c>
      <c r="L439" s="34" t="str">
        <f t="shared" si="27"/>
        <v>211245</v>
      </c>
      <c r="M439" s="34" t="s">
        <v>15536</v>
      </c>
      <c r="N439" s="51" t="str">
        <f>+VLOOKUP(G439,'[2]Erheb(D)'!$F:$AD,25,)</f>
        <v>D43</v>
      </c>
      <c r="O439" s="51" t="str">
        <f>+VLOOKUP(N439,'[2]AArt-Schlüssel'!$A:$B,2,)</f>
        <v>Sachbeihilfe</v>
      </c>
      <c r="P439" s="51" t="s">
        <v>23304</v>
      </c>
      <c r="Q439" s="51" t="s">
        <v>23404</v>
      </c>
    </row>
    <row r="440" spans="2:17" ht="12.75" customHeight="1" outlineLevel="1">
      <c r="B440" s="33" t="s">
        <v>5902</v>
      </c>
      <c r="C440" s="34" t="s">
        <v>27</v>
      </c>
      <c r="D440" s="34" t="s">
        <v>28</v>
      </c>
      <c r="E440" s="35" t="s">
        <v>5903</v>
      </c>
      <c r="F440" s="52"/>
      <c r="G440" s="34" t="s">
        <v>5904</v>
      </c>
      <c r="H440" s="36">
        <f t="shared" si="24"/>
        <v>17</v>
      </c>
      <c r="I440" s="37" t="str">
        <f t="shared" si="25"/>
        <v>D0043800</v>
      </c>
      <c r="J440" s="34" t="str">
        <f t="shared" si="26"/>
        <v>Ticklishness</v>
      </c>
      <c r="K440" s="34" t="s">
        <v>8076</v>
      </c>
      <c r="L440" s="34" t="str">
        <f t="shared" si="27"/>
        <v>211245</v>
      </c>
      <c r="M440" s="34" t="s">
        <v>15536</v>
      </c>
      <c r="N440" s="51" t="str">
        <f>+VLOOKUP(G440,'[2]Erheb(D)'!$F:$AD,25,)</f>
        <v>D43</v>
      </c>
      <c r="O440" s="51" t="str">
        <f>+VLOOKUP(N440,'[2]AArt-Schlüssel'!$A:$B,2,)</f>
        <v>Sachbeihilfe</v>
      </c>
      <c r="P440" s="51" t="s">
        <v>23304</v>
      </c>
      <c r="Q440" s="51" t="s">
        <v>23404</v>
      </c>
    </row>
    <row r="441" spans="2:17" ht="12.75" customHeight="1" outlineLevel="1">
      <c r="B441" s="33" t="s">
        <v>6233</v>
      </c>
      <c r="C441" s="34" t="s">
        <v>27</v>
      </c>
      <c r="D441" s="34" t="s">
        <v>28</v>
      </c>
      <c r="E441" s="35" t="s">
        <v>6234</v>
      </c>
      <c r="F441" s="52"/>
      <c r="G441" s="34" t="s">
        <v>6235</v>
      </c>
      <c r="H441" s="36">
        <f t="shared" si="24"/>
        <v>17</v>
      </c>
      <c r="I441" s="37" t="str">
        <f t="shared" si="25"/>
        <v>D0043900</v>
      </c>
      <c r="J441" s="34" t="str">
        <f t="shared" si="26"/>
        <v>Winter School Ethics and Neuroscience</v>
      </c>
      <c r="K441" s="34" t="s">
        <v>8187</v>
      </c>
      <c r="L441" s="34" t="str">
        <f t="shared" si="27"/>
        <v>211245</v>
      </c>
      <c r="M441" s="34" t="s">
        <v>15536</v>
      </c>
      <c r="N441" s="51" t="str">
        <f>+VLOOKUP(G441,'[2]Erheb(D)'!$F:$AD,25,)</f>
        <v>D12</v>
      </c>
      <c r="O441" s="51" t="str">
        <f>+VLOOKUP(N441,'[2]AArt-Schlüssel'!$A:$B,2,)</f>
        <v>Allg. GG    mit Ausg.-gruppen</v>
      </c>
      <c r="P441" s="51" t="s">
        <v>23307</v>
      </c>
      <c r="Q441" s="51" t="s">
        <v>23407</v>
      </c>
    </row>
    <row r="442" spans="2:17" ht="12.75" customHeight="1" outlineLevel="1">
      <c r="B442" s="33" t="s">
        <v>1496</v>
      </c>
      <c r="C442" s="34" t="s">
        <v>27</v>
      </c>
      <c r="D442" s="34" t="s">
        <v>28</v>
      </c>
      <c r="E442" s="35" t="s">
        <v>1497</v>
      </c>
      <c r="F442" s="52"/>
      <c r="G442" s="34" t="s">
        <v>1498</v>
      </c>
      <c r="H442" s="36">
        <f t="shared" si="24"/>
        <v>17</v>
      </c>
      <c r="I442" s="37" t="str">
        <f t="shared" si="25"/>
        <v>D0044000</v>
      </c>
      <c r="J442" s="34" t="str">
        <f t="shared" si="26"/>
        <v>BURST</v>
      </c>
      <c r="K442" s="34" t="s">
        <v>6650</v>
      </c>
      <c r="L442" s="34" t="str">
        <f t="shared" si="27"/>
        <v>211245</v>
      </c>
      <c r="M442" s="34" t="s">
        <v>15536</v>
      </c>
      <c r="N442" s="51" t="str">
        <f>+VLOOKUP(G442,'[2]Erheb(D)'!$F:$AD,25,)</f>
        <v>D43</v>
      </c>
      <c r="O442" s="51" t="str">
        <f>+VLOOKUP(N442,'[2]AArt-Schlüssel'!$A:$B,2,)</f>
        <v>Sachbeihilfe</v>
      </c>
      <c r="P442" s="51" t="s">
        <v>23304</v>
      </c>
      <c r="Q442" s="51" t="s">
        <v>23404</v>
      </c>
    </row>
    <row r="443" spans="2:17" ht="12.75" customHeight="1" outlineLevel="1">
      <c r="B443" s="33" t="s">
        <v>2290</v>
      </c>
      <c r="C443" s="34" t="s">
        <v>27</v>
      </c>
      <c r="D443" s="34" t="s">
        <v>28</v>
      </c>
      <c r="E443" s="35" t="s">
        <v>2291</v>
      </c>
      <c r="F443" s="52"/>
      <c r="G443" s="34" t="s">
        <v>2292</v>
      </c>
      <c r="H443" s="36">
        <f t="shared" si="24"/>
        <v>17</v>
      </c>
      <c r="I443" s="37" t="str">
        <f t="shared" si="25"/>
        <v>D0044100</v>
      </c>
      <c r="J443" s="34" t="str">
        <f t="shared" si="26"/>
        <v>EU: BrainPlay</v>
      </c>
      <c r="K443" s="34" t="s">
        <v>6912</v>
      </c>
      <c r="L443" s="34" t="str">
        <f t="shared" si="27"/>
        <v>211245</v>
      </c>
      <c r="M443" s="34" t="s">
        <v>15536</v>
      </c>
      <c r="N443" s="51" t="str">
        <f>+VLOOKUP(G443,'[2]Erheb(D)'!$F:$AD,25,)</f>
        <v>D12</v>
      </c>
      <c r="O443" s="51" t="str">
        <f>+VLOOKUP(N443,'[2]AArt-Schlüssel'!$A:$B,2,)</f>
        <v>Allg. GG    mit Ausg.-gruppen</v>
      </c>
      <c r="P443" s="51" t="s">
        <v>23337</v>
      </c>
      <c r="Q443" s="51" t="s">
        <v>23437</v>
      </c>
    </row>
    <row r="444" spans="2:17" ht="12.75" customHeight="1" outlineLevel="1">
      <c r="B444" s="33" t="s">
        <v>5116</v>
      </c>
      <c r="C444" s="34" t="s">
        <v>27</v>
      </c>
      <c r="D444" s="34" t="s">
        <v>28</v>
      </c>
      <c r="E444" s="35" t="s">
        <v>5117</v>
      </c>
      <c r="F444" s="52"/>
      <c r="G444" s="34" t="s">
        <v>5118</v>
      </c>
      <c r="H444" s="36">
        <f t="shared" si="24"/>
        <v>17</v>
      </c>
      <c r="I444" s="37" t="str">
        <f t="shared" si="25"/>
        <v>D0044200</v>
      </c>
      <c r="J444" s="34" t="str">
        <f t="shared" si="26"/>
        <v>School of Cognition</v>
      </c>
      <c r="K444" s="34" t="s">
        <v>7783</v>
      </c>
      <c r="L444" s="34" t="str">
        <f t="shared" si="27"/>
        <v>211245</v>
      </c>
      <c r="M444" s="34" t="s">
        <v>15536</v>
      </c>
      <c r="N444" s="51" t="str">
        <f>+VLOOKUP(G444,'[2]Erheb(D)'!$F:$AD,25,)</f>
        <v>D21</v>
      </c>
      <c r="O444" s="51" t="str">
        <f>+VLOOKUP(N444,'[2]AArt-Schlüssel'!$A:$B,2,)</f>
        <v>BMBF Standard</v>
      </c>
      <c r="P444" s="51" t="s">
        <v>23291</v>
      </c>
      <c r="Q444" s="51" t="s">
        <v>23391</v>
      </c>
    </row>
    <row r="445" spans="2:17" ht="12.75" customHeight="1" outlineLevel="1">
      <c r="B445" s="33" t="s">
        <v>2346</v>
      </c>
      <c r="C445" s="34" t="s">
        <v>27</v>
      </c>
      <c r="D445" s="34" t="s">
        <v>28</v>
      </c>
      <c r="E445" s="35" t="s">
        <v>2347</v>
      </c>
      <c r="F445" s="52"/>
      <c r="G445" s="34" t="s">
        <v>2348</v>
      </c>
      <c r="H445" s="36">
        <f t="shared" si="24"/>
        <v>17</v>
      </c>
      <c r="I445" s="37" t="str">
        <f t="shared" si="25"/>
        <v>D0044300</v>
      </c>
      <c r="J445" s="34" t="str">
        <f t="shared" si="26"/>
        <v>EU: Neurotick</v>
      </c>
      <c r="K445" s="34" t="s">
        <v>6931</v>
      </c>
      <c r="L445" s="34" t="str">
        <f t="shared" si="27"/>
        <v>211245</v>
      </c>
      <c r="M445" s="34" t="s">
        <v>15536</v>
      </c>
      <c r="N445" s="51" t="str">
        <f>+VLOOKUP(G445,'[2]Erheb(D)'!$F:$AD,25,)</f>
        <v>D12</v>
      </c>
      <c r="O445" s="51" t="str">
        <f>+VLOOKUP(N445,'[2]AArt-Schlüssel'!$A:$B,2,)</f>
        <v>Allg. GG    mit Ausg.-gruppen</v>
      </c>
      <c r="P445" s="51" t="s">
        <v>23334</v>
      </c>
      <c r="Q445" s="51" t="s">
        <v>23434</v>
      </c>
    </row>
    <row r="446" spans="2:17" ht="12.75" customHeight="1" outlineLevel="1">
      <c r="B446" s="33" t="s">
        <v>5547</v>
      </c>
      <c r="C446" s="34" t="s">
        <v>27</v>
      </c>
      <c r="D446" s="34" t="s">
        <v>28</v>
      </c>
      <c r="E446" s="35" t="s">
        <v>5548</v>
      </c>
      <c r="F446" s="52"/>
      <c r="G446" s="34" t="s">
        <v>5549</v>
      </c>
      <c r="H446" s="36">
        <f t="shared" si="24"/>
        <v>17</v>
      </c>
      <c r="I446" s="37" t="str">
        <f t="shared" si="25"/>
        <v>D0044400</v>
      </c>
      <c r="J446" s="34" t="str">
        <f t="shared" si="26"/>
        <v>Spenden Aquarienfische</v>
      </c>
      <c r="K446" s="34" t="s">
        <v>7961</v>
      </c>
      <c r="L446" s="34" t="str">
        <f t="shared" si="27"/>
        <v>211245</v>
      </c>
      <c r="M446" s="34" t="s">
        <v>15536</v>
      </c>
      <c r="N446" s="51" t="str">
        <f>+VLOOKUP(G446,'[2]Erheb(D)'!$F:$AD,25,)</f>
        <v>D12</v>
      </c>
      <c r="O446" s="51" t="str">
        <f>+VLOOKUP(N446,'[2]AArt-Schlüssel'!$A:$B,2,)</f>
        <v>Allg. GG    mit Ausg.-gruppen</v>
      </c>
      <c r="P446" s="51" t="s">
        <v>23303</v>
      </c>
      <c r="Q446" s="51" t="s">
        <v>23403</v>
      </c>
    </row>
    <row r="447" spans="2:17" ht="12.75" customHeight="1" outlineLevel="1">
      <c r="B447" s="33" t="s">
        <v>2900</v>
      </c>
      <c r="C447" s="34" t="s">
        <v>27</v>
      </c>
      <c r="D447" s="34" t="s">
        <v>28</v>
      </c>
      <c r="E447" s="35" t="s">
        <v>2901</v>
      </c>
      <c r="F447" s="52"/>
      <c r="G447" s="34" t="s">
        <v>2902</v>
      </c>
      <c r="H447" s="36">
        <f t="shared" si="24"/>
        <v>17</v>
      </c>
      <c r="I447" s="37" t="str">
        <f t="shared" si="25"/>
        <v>D0044500</v>
      </c>
      <c r="J447" s="34" t="str">
        <f t="shared" si="26"/>
        <v>Functions of chloroplast RNPs</v>
      </c>
      <c r="K447" s="34" t="s">
        <v>7146</v>
      </c>
      <c r="L447" s="34" t="str">
        <f t="shared" si="27"/>
        <v>211246</v>
      </c>
      <c r="M447" s="34" t="s">
        <v>15537</v>
      </c>
      <c r="N447" s="51" t="str">
        <f>+VLOOKUP(G447,'[2]Erheb(D)'!$F:$AD,25,)</f>
        <v>D43</v>
      </c>
      <c r="O447" s="51" t="str">
        <f>+VLOOKUP(N447,'[2]AArt-Schlüssel'!$A:$B,2,)</f>
        <v>Sachbeihilfe</v>
      </c>
      <c r="P447" s="48" t="s">
        <v>23335</v>
      </c>
      <c r="Q447" s="48" t="s">
        <v>23435</v>
      </c>
    </row>
    <row r="448" spans="2:17" ht="12.75" customHeight="1" outlineLevel="1">
      <c r="B448" s="33" t="s">
        <v>4709</v>
      </c>
      <c r="C448" s="34" t="s">
        <v>27</v>
      </c>
      <c r="D448" s="34" t="s">
        <v>28</v>
      </c>
      <c r="E448" s="35" t="s">
        <v>4710</v>
      </c>
      <c r="F448" s="52"/>
      <c r="G448" s="34" t="s">
        <v>4711</v>
      </c>
      <c r="H448" s="36">
        <f t="shared" si="24"/>
        <v>17</v>
      </c>
      <c r="I448" s="37" t="str">
        <f t="shared" si="25"/>
        <v>D0044600</v>
      </c>
      <c r="J448" s="34" t="str">
        <f t="shared" si="26"/>
        <v>RNA-Turnover and Stress</v>
      </c>
      <c r="K448" s="34" t="s">
        <v>7748</v>
      </c>
      <c r="L448" s="34" t="str">
        <f t="shared" si="27"/>
        <v>211246</v>
      </c>
      <c r="M448" s="34" t="s">
        <v>15537</v>
      </c>
      <c r="N448" s="51" t="str">
        <f>+VLOOKUP(G448,'[2]Erheb(D)'!$F:$AD,25,)</f>
        <v>D43</v>
      </c>
      <c r="O448" s="51" t="str">
        <f>+VLOOKUP(N448,'[2]AArt-Schlüssel'!$A:$B,2,)</f>
        <v>Sachbeihilfe</v>
      </c>
      <c r="P448" s="51" t="s">
        <v>23304</v>
      </c>
      <c r="Q448" s="51" t="s">
        <v>23404</v>
      </c>
    </row>
    <row r="449" spans="2:17" ht="12.75" customHeight="1" outlineLevel="1">
      <c r="B449" s="33" t="s">
        <v>2285</v>
      </c>
      <c r="C449" s="34" t="s">
        <v>27</v>
      </c>
      <c r="D449" s="34" t="s">
        <v>28</v>
      </c>
      <c r="E449" s="35" t="s">
        <v>2286</v>
      </c>
      <c r="F449" s="52"/>
      <c r="G449" s="34" t="s">
        <v>2287</v>
      </c>
      <c r="H449" s="36">
        <f t="shared" si="24"/>
        <v>17</v>
      </c>
      <c r="I449" s="37" t="str">
        <f t="shared" si="25"/>
        <v>D0044700</v>
      </c>
      <c r="J449" s="34" t="str">
        <f t="shared" si="26"/>
        <v>EU: Ageing with elegans</v>
      </c>
      <c r="K449" s="34" t="s">
        <v>6910</v>
      </c>
      <c r="L449" s="34" t="str">
        <f t="shared" si="27"/>
        <v>211246</v>
      </c>
      <c r="M449" s="34" t="s">
        <v>15537</v>
      </c>
      <c r="N449" s="51" t="str">
        <f>+VLOOKUP(G449,'[2]Erheb(D)'!$F:$AD,25,)</f>
        <v>D12</v>
      </c>
      <c r="O449" s="51" t="str">
        <f>+VLOOKUP(N449,'[2]AArt-Schlüssel'!$A:$B,2,)</f>
        <v>Allg. GG    mit Ausg.-gruppen</v>
      </c>
      <c r="P449" s="51" t="s">
        <v>23301</v>
      </c>
      <c r="Q449" s="51" t="s">
        <v>23401</v>
      </c>
    </row>
    <row r="450" spans="2:17" ht="12.75" customHeight="1" outlineLevel="1">
      <c r="B450" s="33" t="s">
        <v>5645</v>
      </c>
      <c r="C450" s="34" t="s">
        <v>27</v>
      </c>
      <c r="D450" s="34" t="s">
        <v>28</v>
      </c>
      <c r="E450" s="35" t="s">
        <v>5646</v>
      </c>
      <c r="F450" s="52"/>
      <c r="G450" s="34" t="s">
        <v>5647</v>
      </c>
      <c r="H450" s="36">
        <f t="shared" si="24"/>
        <v>17</v>
      </c>
      <c r="I450" s="37" t="str">
        <f t="shared" si="25"/>
        <v>D0044800</v>
      </c>
      <c r="J450" s="34" t="str">
        <f t="shared" si="26"/>
        <v>SPP 1927 : Fe/S-Zentren</v>
      </c>
      <c r="K450" s="34" t="s">
        <v>7992</v>
      </c>
      <c r="L450" s="34" t="str">
        <f t="shared" si="27"/>
        <v>211247</v>
      </c>
      <c r="M450" s="34" t="s">
        <v>15538</v>
      </c>
      <c r="N450" s="51" t="str">
        <f>+VLOOKUP(G450,'[2]Erheb(D)'!$F:$AD,25,)</f>
        <v>D43</v>
      </c>
      <c r="O450" s="51" t="str">
        <f>+VLOOKUP(N450,'[2]AArt-Schlüssel'!$A:$B,2,)</f>
        <v>Sachbeihilfe</v>
      </c>
      <c r="P450" s="51" t="s">
        <v>23335</v>
      </c>
      <c r="Q450" s="51" t="s">
        <v>23435</v>
      </c>
    </row>
    <row r="451" spans="2:17" ht="12.75" customHeight="1" outlineLevel="1">
      <c r="B451" s="33" t="s">
        <v>1419</v>
      </c>
      <c r="C451" s="34" t="s">
        <v>27</v>
      </c>
      <c r="D451" s="34" t="s">
        <v>28</v>
      </c>
      <c r="E451" s="35" t="s">
        <v>1420</v>
      </c>
      <c r="F451" s="52"/>
      <c r="G451" s="34" t="s">
        <v>1421</v>
      </c>
      <c r="H451" s="36">
        <f t="shared" si="24"/>
        <v>17</v>
      </c>
      <c r="I451" s="37" t="str">
        <f t="shared" si="25"/>
        <v>D0044900</v>
      </c>
      <c r="J451" s="34" t="str">
        <f t="shared" si="26"/>
        <v>BIG-NSE 2.0</v>
      </c>
      <c r="K451" s="34" t="s">
        <v>6626</v>
      </c>
      <c r="L451" s="34" t="str">
        <f t="shared" si="27"/>
        <v>211247</v>
      </c>
      <c r="M451" s="34" t="s">
        <v>15538</v>
      </c>
      <c r="N451" s="51" t="str">
        <f>+VLOOKUP(G451,'[2]Erheb(D)'!$F:$AD,25,)</f>
        <v>D31</v>
      </c>
      <c r="O451" s="51" t="str">
        <f>+VLOOKUP(N451,'[2]AArt-Schlüssel'!$A:$B,2,)</f>
        <v>Stiftung allg.</v>
      </c>
      <c r="P451" s="51" t="s">
        <v>23290</v>
      </c>
      <c r="Q451" s="51" t="s">
        <v>23390</v>
      </c>
    </row>
    <row r="452" spans="2:17" ht="12.75" customHeight="1" outlineLevel="1">
      <c r="B452" s="33" t="s">
        <v>1589</v>
      </c>
      <c r="C452" s="34" t="s">
        <v>27</v>
      </c>
      <c r="D452" s="34" t="s">
        <v>28</v>
      </c>
      <c r="E452" s="35" t="s">
        <v>1590</v>
      </c>
      <c r="F452" s="52"/>
      <c r="G452" s="34" t="s">
        <v>1591</v>
      </c>
      <c r="H452" s="36">
        <f t="shared" si="24"/>
        <v>17</v>
      </c>
      <c r="I452" s="37" t="str">
        <f t="shared" si="25"/>
        <v>D0045000</v>
      </c>
      <c r="J452" s="34" t="str">
        <f t="shared" si="26"/>
        <v>CO-Dehydrogenase II</v>
      </c>
      <c r="K452" s="34" t="s">
        <v>6678</v>
      </c>
      <c r="L452" s="34" t="str">
        <f t="shared" si="27"/>
        <v>211247</v>
      </c>
      <c r="M452" s="34" t="s">
        <v>15538</v>
      </c>
      <c r="N452" s="51" t="str">
        <f>+VLOOKUP(G452,'[2]Erheb(D)'!$F:$AD,25,)</f>
        <v>D43</v>
      </c>
      <c r="O452" s="51" t="str">
        <f>+VLOOKUP(N452,'[2]AArt-Schlüssel'!$A:$B,2,)</f>
        <v>Sachbeihilfe</v>
      </c>
      <c r="P452" s="51" t="s">
        <v>23304</v>
      </c>
      <c r="Q452" s="51" t="s">
        <v>23404</v>
      </c>
    </row>
    <row r="453" spans="2:17" ht="12.75" customHeight="1" outlineLevel="1">
      <c r="B453" s="33" t="s">
        <v>1798</v>
      </c>
      <c r="C453" s="34" t="s">
        <v>27</v>
      </c>
      <c r="D453" s="34" t="s">
        <v>28</v>
      </c>
      <c r="E453" s="35" t="s">
        <v>1799</v>
      </c>
      <c r="F453" s="52"/>
      <c r="G453" s="34" t="s">
        <v>1800</v>
      </c>
      <c r="H453" s="36">
        <f t="shared" ref="H453:H516" si="28">LEN(G453)</f>
        <v>17</v>
      </c>
      <c r="I453" s="37" t="str">
        <f t="shared" ref="I453:I516" si="29">IF(G453&lt;&gt;"",IF(LEN(G453)&gt;11,LEFT(G453,1)&amp;MID(G453,3,5)&amp;MID(G453,9,2),"manuell"),"")</f>
        <v>D0045100</v>
      </c>
      <c r="J453" s="34" t="str">
        <f t="shared" ref="J453:J516" si="30">LEFT(K453,40)</f>
        <v>DCCP</v>
      </c>
      <c r="K453" s="34" t="s">
        <v>6746</v>
      </c>
      <c r="L453" s="34" t="str">
        <f t="shared" si="27"/>
        <v>211247</v>
      </c>
      <c r="M453" s="34" t="s">
        <v>15538</v>
      </c>
      <c r="N453" s="51" t="str">
        <f>+VLOOKUP(G453,'[2]Erheb(D)'!$F:$AD,25,)</f>
        <v>D43</v>
      </c>
      <c r="O453" s="51" t="str">
        <f>+VLOOKUP(N453,'[2]AArt-Schlüssel'!$A:$B,2,)</f>
        <v>Sachbeihilfe</v>
      </c>
      <c r="P453" s="51" t="s">
        <v>23304</v>
      </c>
      <c r="Q453" s="51" t="s">
        <v>23404</v>
      </c>
    </row>
    <row r="454" spans="2:17" ht="12.75" customHeight="1" outlineLevel="1">
      <c r="B454" s="33" t="s">
        <v>3833</v>
      </c>
      <c r="C454" s="34" t="s">
        <v>27</v>
      </c>
      <c r="D454" s="34" t="s">
        <v>28</v>
      </c>
      <c r="E454" s="35" t="s">
        <v>3834</v>
      </c>
      <c r="F454" s="52"/>
      <c r="G454" s="34" t="s">
        <v>3835</v>
      </c>
      <c r="H454" s="36">
        <f t="shared" si="28"/>
        <v>17</v>
      </c>
      <c r="I454" s="37" t="str">
        <f t="shared" si="29"/>
        <v>D0045200</v>
      </c>
      <c r="J454" s="34" t="str">
        <f t="shared" si="30"/>
        <v>Methyltransfer-Reakt</v>
      </c>
      <c r="K454" s="34" t="s">
        <v>7457</v>
      </c>
      <c r="L454" s="34" t="str">
        <f t="shared" si="27"/>
        <v>211247</v>
      </c>
      <c r="M454" s="34" t="s">
        <v>15538</v>
      </c>
      <c r="N454" s="51" t="str">
        <f>+VLOOKUP(G454,'[2]Erheb(D)'!$F:$AD,25,)</f>
        <v>D43</v>
      </c>
      <c r="O454" s="51" t="str">
        <f>+VLOOKUP(N454,'[2]AArt-Schlüssel'!$A:$B,2,)</f>
        <v>Sachbeihilfe</v>
      </c>
      <c r="P454" s="51" t="s">
        <v>23304</v>
      </c>
      <c r="Q454" s="51" t="s">
        <v>23404</v>
      </c>
    </row>
    <row r="455" spans="2:17" ht="12.75" customHeight="1" outlineLevel="1">
      <c r="B455" s="33" t="s">
        <v>6439</v>
      </c>
      <c r="C455" s="34" t="s">
        <v>27</v>
      </c>
      <c r="D455" s="34" t="s">
        <v>28</v>
      </c>
      <c r="E455" s="35" t="s">
        <v>6440</v>
      </c>
      <c r="F455" s="52"/>
      <c r="G455" s="34" t="s">
        <v>6441</v>
      </c>
      <c r="H455" s="36">
        <f t="shared" si="28"/>
        <v>17</v>
      </c>
      <c r="I455" s="37" t="str">
        <f t="shared" si="29"/>
        <v>D0045300</v>
      </c>
      <c r="J455" s="34" t="str">
        <f t="shared" si="30"/>
        <v>Zuschuss DAAD Chidambaram</v>
      </c>
      <c r="K455" s="34" t="s">
        <v>8270</v>
      </c>
      <c r="L455" s="34" t="str">
        <f t="shared" ref="L455:L518" si="31">RIGHT(G455,6)</f>
        <v>211248</v>
      </c>
      <c r="M455" s="34" t="s">
        <v>15539</v>
      </c>
      <c r="N455" s="51" t="str">
        <f>+VLOOKUP(G455,'[2]Erheb(D)'!$F:$AD,25,)</f>
        <v>D12</v>
      </c>
      <c r="O455" s="51" t="str">
        <f>+VLOOKUP(N455,'[2]AArt-Schlüssel'!$A:$B,2,)</f>
        <v>Allg. GG    mit Ausg.-gruppen</v>
      </c>
      <c r="P455" s="51" t="s">
        <v>23293</v>
      </c>
      <c r="Q455" s="51" t="s">
        <v>23393</v>
      </c>
    </row>
    <row r="456" spans="2:17" ht="12.75" customHeight="1" outlineLevel="1">
      <c r="B456" s="33" t="s">
        <v>3529</v>
      </c>
      <c r="C456" s="34" t="s">
        <v>27</v>
      </c>
      <c r="D456" s="34" t="s">
        <v>28</v>
      </c>
      <c r="E456" s="35" t="s">
        <v>3530</v>
      </c>
      <c r="F456" s="52"/>
      <c r="G456" s="34" t="s">
        <v>3531</v>
      </c>
      <c r="H456" s="36">
        <f t="shared" si="28"/>
        <v>17</v>
      </c>
      <c r="I456" s="37" t="str">
        <f t="shared" si="29"/>
        <v>D0045400</v>
      </c>
      <c r="J456" s="34" t="str">
        <f t="shared" si="30"/>
        <v>KI zur Verhaltensdiagnostik</v>
      </c>
      <c r="K456" s="34" t="s">
        <v>7355</v>
      </c>
      <c r="L456" s="34" t="str">
        <f t="shared" si="31"/>
        <v>211248</v>
      </c>
      <c r="M456" s="34" t="s">
        <v>15539</v>
      </c>
      <c r="N456" s="51" t="str">
        <f>+VLOOKUP(G456,'[2]Erheb(D)'!$F:$AD,25,)</f>
        <v>D21</v>
      </c>
      <c r="O456" s="51" t="str">
        <f>+VLOOKUP(N456,'[2]AArt-Schlüssel'!$A:$B,2,)</f>
        <v>BMBF Standard</v>
      </c>
      <c r="P456" s="51" t="s">
        <v>23291</v>
      </c>
      <c r="Q456" s="51" t="s">
        <v>23391</v>
      </c>
    </row>
    <row r="457" spans="2:17" ht="12.75" customHeight="1" outlineLevel="1">
      <c r="B457" s="33" t="s">
        <v>1410</v>
      </c>
      <c r="C457" s="34" t="s">
        <v>27</v>
      </c>
      <c r="D457" s="34" t="s">
        <v>28</v>
      </c>
      <c r="E457" s="35" t="s">
        <v>1411</v>
      </c>
      <c r="F457" s="52"/>
      <c r="G457" s="34" t="s">
        <v>1412</v>
      </c>
      <c r="H457" s="36">
        <f t="shared" si="28"/>
        <v>17</v>
      </c>
      <c r="I457" s="37" t="str">
        <f t="shared" si="29"/>
        <v>D0045500</v>
      </c>
      <c r="J457" s="34" t="str">
        <f t="shared" si="30"/>
        <v>Beyond the standard balanced network</v>
      </c>
      <c r="K457" s="34" t="s">
        <v>6623</v>
      </c>
      <c r="L457" s="34" t="str">
        <f t="shared" si="31"/>
        <v>211249</v>
      </c>
      <c r="M457" s="34" t="s">
        <v>15398</v>
      </c>
      <c r="N457" s="51" t="str">
        <f>+VLOOKUP(G457,'[2]Erheb(D)'!$F:$AD,25,)</f>
        <v>D43</v>
      </c>
      <c r="O457" s="51" t="str">
        <f>+VLOOKUP(N457,'[2]AArt-Schlüssel'!$A:$B,2,)</f>
        <v>Sachbeihilfe</v>
      </c>
      <c r="P457" s="51" t="s">
        <v>23312</v>
      </c>
      <c r="Q457" s="51" t="s">
        <v>23412</v>
      </c>
    </row>
    <row r="458" spans="2:17" ht="12.75" customHeight="1" outlineLevel="1">
      <c r="B458" s="33" t="s">
        <v>1059</v>
      </c>
      <c r="C458" s="34" t="s">
        <v>27</v>
      </c>
      <c r="D458" s="34" t="s">
        <v>28</v>
      </c>
      <c r="E458" s="35" t="s">
        <v>1060</v>
      </c>
      <c r="F458" s="52"/>
      <c r="G458" s="34" t="s">
        <v>1061</v>
      </c>
      <c r="H458" s="36">
        <f t="shared" si="28"/>
        <v>17</v>
      </c>
      <c r="I458" s="37" t="str">
        <f t="shared" si="29"/>
        <v>D0045600</v>
      </c>
      <c r="J458" s="34" t="str">
        <f t="shared" si="30"/>
        <v>ANewSpike</v>
      </c>
      <c r="K458" s="34" t="s">
        <v>6504</v>
      </c>
      <c r="L458" s="34" t="str">
        <f t="shared" si="31"/>
        <v>211249</v>
      </c>
      <c r="M458" s="34" t="s">
        <v>15398</v>
      </c>
      <c r="N458" s="51" t="str">
        <f>+VLOOKUP(G458,'[2]Erheb(D)'!$F:$AD,25,)</f>
        <v>D12</v>
      </c>
      <c r="O458" s="51" t="str">
        <f>+VLOOKUP(N458,'[2]AArt-Schlüssel'!$A:$B,2,)</f>
        <v>Allg. GG    mit Ausg.-gruppen</v>
      </c>
      <c r="P458" s="51" t="s">
        <v>23332</v>
      </c>
      <c r="Q458" s="51" t="s">
        <v>23432</v>
      </c>
    </row>
    <row r="459" spans="2:17" ht="12.75" customHeight="1" outlineLevel="1">
      <c r="B459" s="33" t="s">
        <v>3676</v>
      </c>
      <c r="C459" s="34" t="s">
        <v>27</v>
      </c>
      <c r="D459" s="34" t="s">
        <v>28</v>
      </c>
      <c r="E459" s="35" t="s">
        <v>3677</v>
      </c>
      <c r="F459" s="52"/>
      <c r="G459" s="34" t="s">
        <v>3678</v>
      </c>
      <c r="H459" s="36">
        <f t="shared" si="28"/>
        <v>17</v>
      </c>
      <c r="I459" s="37" t="str">
        <f t="shared" si="29"/>
        <v>D0045700</v>
      </c>
      <c r="J459" s="34" t="str">
        <f t="shared" si="30"/>
        <v>Leben vom Licht</v>
      </c>
      <c r="K459" s="34" t="s">
        <v>7405</v>
      </c>
      <c r="L459" s="34" t="str">
        <f t="shared" si="31"/>
        <v>211249</v>
      </c>
      <c r="M459" s="34" t="s">
        <v>15398</v>
      </c>
      <c r="N459" s="51" t="str">
        <f>+VLOOKUP(G459,'[2]Erheb(D)'!$F:$AD,25,)</f>
        <v>D43</v>
      </c>
      <c r="O459" s="51" t="str">
        <f>+VLOOKUP(N459,'[2]AArt-Schlüssel'!$A:$B,2,)</f>
        <v>Sachbeihilfe</v>
      </c>
      <c r="P459" s="51" t="s">
        <v>23312</v>
      </c>
      <c r="Q459" s="51" t="s">
        <v>23412</v>
      </c>
    </row>
    <row r="460" spans="2:17" ht="12.75" customHeight="1" outlineLevel="1">
      <c r="B460" s="33" t="s">
        <v>5845</v>
      </c>
      <c r="C460" s="34" t="s">
        <v>27</v>
      </c>
      <c r="D460" s="34" t="s">
        <v>28</v>
      </c>
      <c r="E460" s="35" t="s">
        <v>5846</v>
      </c>
      <c r="F460" s="52"/>
      <c r="G460" s="34" t="s">
        <v>5847</v>
      </c>
      <c r="H460" s="36">
        <f t="shared" si="28"/>
        <v>17</v>
      </c>
      <c r="I460" s="37" t="str">
        <f t="shared" si="29"/>
        <v>D0045800</v>
      </c>
      <c r="J460" s="34" t="str">
        <f t="shared" si="30"/>
        <v>Temperaturabhängigkeit neuronaler Verarb</v>
      </c>
      <c r="K460" s="34" t="s">
        <v>8057</v>
      </c>
      <c r="L460" s="34" t="str">
        <f t="shared" si="31"/>
        <v>211249</v>
      </c>
      <c r="M460" s="34" t="s">
        <v>15398</v>
      </c>
      <c r="N460" s="51" t="str">
        <f>+VLOOKUP(G460,'[2]Erheb(D)'!$F:$AD,25,)</f>
        <v>D21</v>
      </c>
      <c r="O460" s="51" t="str">
        <f>+VLOOKUP(N460,'[2]AArt-Schlüssel'!$A:$B,2,)</f>
        <v>BMBF Standard</v>
      </c>
      <c r="P460" s="51" t="s">
        <v>23291</v>
      </c>
      <c r="Q460" s="51" t="s">
        <v>23391</v>
      </c>
    </row>
    <row r="461" spans="2:17" ht="12.75" customHeight="1" outlineLevel="1">
      <c r="B461" s="33" t="s">
        <v>6450</v>
      </c>
      <c r="C461" s="34" t="s">
        <v>27</v>
      </c>
      <c r="D461" s="34" t="s">
        <v>28</v>
      </c>
      <c r="E461" s="35" t="s">
        <v>6451</v>
      </c>
      <c r="F461" s="52"/>
      <c r="G461" s="34" t="s">
        <v>6452</v>
      </c>
      <c r="H461" s="36">
        <f t="shared" si="28"/>
        <v>17</v>
      </c>
      <c r="I461" s="37" t="str">
        <f t="shared" si="29"/>
        <v>D0045900</v>
      </c>
      <c r="J461" s="34" t="str">
        <f t="shared" si="30"/>
        <v>Zuschuss DAAD V. Jarquin-Diaz</v>
      </c>
      <c r="K461" s="34" t="s">
        <v>8274</v>
      </c>
      <c r="L461" s="34" t="str">
        <f t="shared" si="31"/>
        <v>211255</v>
      </c>
      <c r="M461" s="34" t="s">
        <v>15544</v>
      </c>
      <c r="N461" s="51" t="str">
        <f>+VLOOKUP(G461,'[2]Erheb(D)'!$F:$AD,25,)</f>
        <v>D12</v>
      </c>
      <c r="O461" s="51" t="str">
        <f>+VLOOKUP(N461,'[2]AArt-Schlüssel'!$A:$B,2,)</f>
        <v>Allg. GG    mit Ausg.-gruppen</v>
      </c>
      <c r="P461" s="51" t="s">
        <v>23293</v>
      </c>
      <c r="Q461" s="51" t="s">
        <v>23393</v>
      </c>
    </row>
    <row r="462" spans="2:17" ht="12.75" customHeight="1" outlineLevel="1">
      <c r="B462" s="33" t="s">
        <v>2906</v>
      </c>
      <c r="C462" s="34" t="s">
        <v>27</v>
      </c>
      <c r="D462" s="34" t="s">
        <v>28</v>
      </c>
      <c r="E462" s="35" t="s">
        <v>2907</v>
      </c>
      <c r="F462" s="52"/>
      <c r="G462" s="34" t="s">
        <v>2908</v>
      </c>
      <c r="H462" s="36">
        <f t="shared" si="28"/>
        <v>17</v>
      </c>
      <c r="I462" s="37" t="str">
        <f t="shared" si="29"/>
        <v>D0046000</v>
      </c>
      <c r="J462" s="34" t="str">
        <f t="shared" si="30"/>
        <v>Funktionelle Morphologie der Krallenäffc</v>
      </c>
      <c r="K462" s="34" t="s">
        <v>7148</v>
      </c>
      <c r="L462" s="34" t="str">
        <f t="shared" si="31"/>
        <v>211256</v>
      </c>
      <c r="M462" s="34" t="s">
        <v>15545</v>
      </c>
      <c r="N462" s="51" t="str">
        <f>+VLOOKUP(G462,'[2]Erheb(D)'!$F:$AD,25,)</f>
        <v>D43</v>
      </c>
      <c r="O462" s="51" t="str">
        <f>+VLOOKUP(N462,'[2]AArt-Schlüssel'!$A:$B,2,)</f>
        <v>Sachbeihilfe</v>
      </c>
      <c r="P462" s="51" t="s">
        <v>23304</v>
      </c>
      <c r="Q462" s="51" t="s">
        <v>23404</v>
      </c>
    </row>
    <row r="463" spans="2:17" ht="12.75" customHeight="1" outlineLevel="1">
      <c r="B463" s="33" t="s">
        <v>5887</v>
      </c>
      <c r="C463" s="34" t="s">
        <v>27</v>
      </c>
      <c r="D463" s="34" t="s">
        <v>28</v>
      </c>
      <c r="E463" s="35" t="s">
        <v>5888</v>
      </c>
      <c r="F463" s="52"/>
      <c r="G463" s="34" t="s">
        <v>5889</v>
      </c>
      <c r="H463" s="36">
        <f t="shared" si="28"/>
        <v>17</v>
      </c>
      <c r="I463" s="37" t="str">
        <f t="shared" si="29"/>
        <v>D0046100</v>
      </c>
      <c r="J463" s="34" t="str">
        <f t="shared" si="30"/>
        <v>The potential of Z-DNA as a carrier of e</v>
      </c>
      <c r="K463" s="34" t="s">
        <v>8071</v>
      </c>
      <c r="L463" s="34" t="str">
        <f t="shared" si="31"/>
        <v>211257</v>
      </c>
      <c r="M463" s="34" t="s">
        <v>15546</v>
      </c>
      <c r="N463" s="51" t="str">
        <f>+VLOOKUP(G463,'[2]Erheb(D)'!$F:$AD,25,)</f>
        <v>D31</v>
      </c>
      <c r="O463" s="51" t="str">
        <f>+VLOOKUP(N463,'[2]AArt-Schlüssel'!$A:$B,2,)</f>
        <v>Stiftung allg.</v>
      </c>
      <c r="P463" s="51" t="s">
        <v>23316</v>
      </c>
      <c r="Q463" s="51" t="s">
        <v>23416</v>
      </c>
    </row>
    <row r="464" spans="2:17" ht="12.75" customHeight="1" outlineLevel="1">
      <c r="B464" s="33" t="s">
        <v>2355</v>
      </c>
      <c r="C464" s="34" t="s">
        <v>27</v>
      </c>
      <c r="D464" s="34" t="s">
        <v>28</v>
      </c>
      <c r="E464" s="35" t="s">
        <v>2356</v>
      </c>
      <c r="F464" s="52"/>
      <c r="G464" s="34" t="s">
        <v>2357</v>
      </c>
      <c r="H464" s="36">
        <f t="shared" si="28"/>
        <v>17</v>
      </c>
      <c r="I464" s="37" t="str">
        <f t="shared" si="29"/>
        <v>D0046200</v>
      </c>
      <c r="J464" s="34" t="str">
        <f t="shared" si="30"/>
        <v>EU: PEP-NET</v>
      </c>
      <c r="K464" s="34" t="s">
        <v>6934</v>
      </c>
      <c r="L464" s="34" t="str">
        <f t="shared" si="31"/>
        <v>211257</v>
      </c>
      <c r="M464" s="34" t="s">
        <v>15546</v>
      </c>
      <c r="N464" s="51" t="str">
        <f>+VLOOKUP(G464,'[2]Erheb(D)'!$F:$AD,25,)</f>
        <v>D12</v>
      </c>
      <c r="O464" s="51" t="str">
        <f>+VLOOKUP(N464,'[2]AArt-Schlüssel'!$A:$B,2,)</f>
        <v>Allg. GG    mit Ausg.-gruppen</v>
      </c>
      <c r="P464" s="51" t="s">
        <v>23338</v>
      </c>
      <c r="Q464" s="51" t="s">
        <v>23438</v>
      </c>
    </row>
    <row r="465" spans="2:17" ht="12.75" customHeight="1" outlineLevel="1">
      <c r="B465" s="33" t="s">
        <v>3105</v>
      </c>
      <c r="C465" s="34" t="s">
        <v>27</v>
      </c>
      <c r="D465" s="34" t="s">
        <v>28</v>
      </c>
      <c r="E465" s="35" t="s">
        <v>3106</v>
      </c>
      <c r="F465" s="52"/>
      <c r="G465" s="34" t="s">
        <v>3107</v>
      </c>
      <c r="H465" s="36">
        <f t="shared" si="28"/>
        <v>17</v>
      </c>
      <c r="I465" s="37" t="str">
        <f t="shared" si="29"/>
        <v>D0046300</v>
      </c>
      <c r="J465" s="34" t="str">
        <f t="shared" si="30"/>
        <v>GTGT-Motiven in Polycomb/Trithorax</v>
      </c>
      <c r="K465" s="34" t="s">
        <v>7216</v>
      </c>
      <c r="L465" s="34" t="str">
        <f t="shared" si="31"/>
        <v>211257</v>
      </c>
      <c r="M465" s="34" t="s">
        <v>15546</v>
      </c>
      <c r="N465" s="51" t="str">
        <f>+VLOOKUP(G465,'[2]Erheb(D)'!$F:$AD,25,)</f>
        <v>D43</v>
      </c>
      <c r="O465" s="51" t="str">
        <f>+VLOOKUP(N465,'[2]AArt-Schlüssel'!$A:$B,2,)</f>
        <v>Sachbeihilfe</v>
      </c>
      <c r="P465" s="51" t="s">
        <v>23304</v>
      </c>
      <c r="Q465" s="51" t="s">
        <v>23404</v>
      </c>
    </row>
    <row r="466" spans="2:17" ht="12.75" customHeight="1" outlineLevel="1">
      <c r="B466" s="33" t="s">
        <v>3880</v>
      </c>
      <c r="C466" s="34" t="s">
        <v>27</v>
      </c>
      <c r="D466" s="34" t="s">
        <v>28</v>
      </c>
      <c r="E466" s="35" t="s">
        <v>3881</v>
      </c>
      <c r="F466" s="52"/>
      <c r="G466" s="34" t="s">
        <v>3882</v>
      </c>
      <c r="H466" s="36">
        <f t="shared" si="28"/>
        <v>17</v>
      </c>
      <c r="I466" s="37" t="str">
        <f t="shared" si="29"/>
        <v>D0046400</v>
      </c>
      <c r="J466" s="34" t="str">
        <f t="shared" si="30"/>
        <v>Mitochondrial Genome of Appendicularia</v>
      </c>
      <c r="K466" s="34" t="s">
        <v>7471</v>
      </c>
      <c r="L466" s="34" t="str">
        <f t="shared" si="31"/>
        <v>211258</v>
      </c>
      <c r="M466" s="34" t="s">
        <v>15547</v>
      </c>
      <c r="N466" s="51" t="str">
        <f>+VLOOKUP(G466,'[2]Erheb(D)'!$F:$AD,25,)</f>
        <v>D31</v>
      </c>
      <c r="O466" s="51" t="str">
        <f>+VLOOKUP(N466,'[2]AArt-Schlüssel'!$A:$B,2,)</f>
        <v>Stiftung allg.</v>
      </c>
      <c r="P466" s="51" t="s">
        <v>23339</v>
      </c>
      <c r="Q466" s="51" t="s">
        <v>23439</v>
      </c>
    </row>
    <row r="467" spans="2:17" ht="12.75" customHeight="1" outlineLevel="1">
      <c r="B467" s="33" t="s">
        <v>6442</v>
      </c>
      <c r="C467" s="34" t="s">
        <v>27</v>
      </c>
      <c r="D467" s="34" t="s">
        <v>28</v>
      </c>
      <c r="E467" s="35" t="s">
        <v>6443</v>
      </c>
      <c r="F467" s="52"/>
      <c r="G467" s="34" t="s">
        <v>6444</v>
      </c>
      <c r="H467" s="36">
        <f t="shared" si="28"/>
        <v>17</v>
      </c>
      <c r="I467" s="37" t="str">
        <f t="shared" si="29"/>
        <v>D0046500</v>
      </c>
      <c r="J467" s="34" t="str">
        <f t="shared" si="30"/>
        <v>Zuschuss DAAD Florence Ndonglack</v>
      </c>
      <c r="K467" s="34" t="s">
        <v>8271</v>
      </c>
      <c r="L467" s="34" t="str">
        <f t="shared" si="31"/>
        <v>211258</v>
      </c>
      <c r="M467" s="34" t="s">
        <v>15547</v>
      </c>
      <c r="N467" s="51" t="str">
        <f>+VLOOKUP(G467,'[2]Erheb(D)'!$F:$AD,25,)</f>
        <v>D12</v>
      </c>
      <c r="O467" s="51" t="str">
        <f>+VLOOKUP(N467,'[2]AArt-Schlüssel'!$A:$B,2,)</f>
        <v>Allg. GG    mit Ausg.-gruppen</v>
      </c>
      <c r="P467" s="51" t="s">
        <v>23293</v>
      </c>
      <c r="Q467" s="51" t="s">
        <v>23393</v>
      </c>
    </row>
    <row r="468" spans="2:17" ht="12.75" customHeight="1" outlineLevel="1">
      <c r="B468" s="33" t="s">
        <v>3757</v>
      </c>
      <c r="C468" s="34" t="s">
        <v>27</v>
      </c>
      <c r="D468" s="34" t="s">
        <v>28</v>
      </c>
      <c r="E468" s="35" t="s">
        <v>3758</v>
      </c>
      <c r="F468" s="52"/>
      <c r="G468" s="38" t="s">
        <v>8370</v>
      </c>
      <c r="H468" s="36">
        <f t="shared" si="28"/>
        <v>17</v>
      </c>
      <c r="I468" s="37" t="str">
        <f t="shared" si="29"/>
        <v>D0046600</v>
      </c>
      <c r="J468" s="34" t="str">
        <f t="shared" si="30"/>
        <v>Lipid, Calcium and Lytic Cycle</v>
      </c>
      <c r="K468" s="34" t="s">
        <v>7431</v>
      </c>
      <c r="L468" s="34" t="str">
        <f t="shared" si="31"/>
        <v>211239</v>
      </c>
      <c r="M468" s="34" t="s">
        <v>23209</v>
      </c>
      <c r="N468" s="51" t="str">
        <f>+VLOOKUP(G468,'[2]Erheb(D)'!$F:$AD,25,)</f>
        <v>D43</v>
      </c>
      <c r="O468" s="51" t="str">
        <f>+VLOOKUP(N468,'[2]AArt-Schlüssel'!$A:$B,2,)</f>
        <v>Sachbeihilfe</v>
      </c>
      <c r="P468" s="51" t="s">
        <v>23304</v>
      </c>
      <c r="Q468" s="51" t="s">
        <v>23404</v>
      </c>
    </row>
    <row r="469" spans="2:17" ht="12.75" customHeight="1" outlineLevel="1">
      <c r="B469" s="33" t="s">
        <v>1728</v>
      </c>
      <c r="C469" s="34" t="s">
        <v>27</v>
      </c>
      <c r="D469" s="34" t="s">
        <v>28</v>
      </c>
      <c r="E469" s="35" t="s">
        <v>1729</v>
      </c>
      <c r="F469" s="52"/>
      <c r="G469" s="34" t="s">
        <v>1730</v>
      </c>
      <c r="H469" s="36">
        <f t="shared" si="28"/>
        <v>17</v>
      </c>
      <c r="I469" s="37" t="str">
        <f t="shared" si="29"/>
        <v>D0046700</v>
      </c>
      <c r="J469" s="34" t="str">
        <f t="shared" si="30"/>
        <v>DAAD Zuschuss Imran Ejotre</v>
      </c>
      <c r="K469" s="34" t="s">
        <v>6721</v>
      </c>
      <c r="L469" s="34" t="str">
        <f t="shared" si="31"/>
        <v>211258</v>
      </c>
      <c r="M469" s="34" t="s">
        <v>15547</v>
      </c>
      <c r="N469" s="51" t="str">
        <f>+VLOOKUP(G469,'[2]Erheb(D)'!$F:$AD,25,)</f>
        <v>D12</v>
      </c>
      <c r="O469" s="51" t="str">
        <f>+VLOOKUP(N469,'[2]AArt-Schlüssel'!$A:$B,2,)</f>
        <v>Allg. GG    mit Ausg.-gruppen</v>
      </c>
      <c r="P469" s="51" t="s">
        <v>23293</v>
      </c>
      <c r="Q469" s="51" t="s">
        <v>23393</v>
      </c>
    </row>
    <row r="470" spans="2:17" ht="12.75" customHeight="1" outlineLevel="1">
      <c r="B470" s="33" t="s">
        <v>3162</v>
      </c>
      <c r="C470" s="34" t="s">
        <v>27</v>
      </c>
      <c r="D470" s="34" t="s">
        <v>28</v>
      </c>
      <c r="E470" s="35" t="s">
        <v>3163</v>
      </c>
      <c r="F470" s="52"/>
      <c r="G470" s="38" t="s">
        <v>8371</v>
      </c>
      <c r="H470" s="36">
        <f t="shared" si="28"/>
        <v>17</v>
      </c>
      <c r="I470" s="37" t="str">
        <f t="shared" si="29"/>
        <v>D0046800</v>
      </c>
      <c r="J470" s="34" t="str">
        <f t="shared" si="30"/>
        <v>Heisenberg-Stelle II</v>
      </c>
      <c r="K470" s="34" t="s">
        <v>7233</v>
      </c>
      <c r="L470" s="34" t="str">
        <f t="shared" si="31"/>
        <v>211239</v>
      </c>
      <c r="M470" s="34" t="s">
        <v>23209</v>
      </c>
      <c r="N470" s="51" t="str">
        <f>+VLOOKUP(G470,'[2]Erheb(D)'!$F:$AD,25,)</f>
        <v>D46</v>
      </c>
      <c r="O470" s="51" t="str">
        <f>+VLOOKUP(N470,'[2]AArt-Schlüssel'!$A:$B,2,)</f>
        <v>Heisenberg</v>
      </c>
      <c r="P470" s="51" t="s">
        <v>23285</v>
      </c>
      <c r="Q470" s="51" t="s">
        <v>23385</v>
      </c>
    </row>
    <row r="471" spans="2:17" ht="12.75" customHeight="1" outlineLevel="1">
      <c r="B471" s="33" t="s">
        <v>3434</v>
      </c>
      <c r="C471" s="34" t="s">
        <v>27</v>
      </c>
      <c r="D471" s="34" t="s">
        <v>28</v>
      </c>
      <c r="E471" s="35" t="s">
        <v>3435</v>
      </c>
      <c r="F471" s="52"/>
      <c r="G471" s="38" t="s">
        <v>8372</v>
      </c>
      <c r="H471" s="36">
        <f t="shared" si="28"/>
        <v>17</v>
      </c>
      <c r="I471" s="37" t="str">
        <f t="shared" si="29"/>
        <v>D0046900</v>
      </c>
      <c r="J471" s="34" t="str">
        <f t="shared" si="30"/>
        <v>Inter-organeklen Pyruvat Transports in T</v>
      </c>
      <c r="K471" s="34" t="s">
        <v>7323</v>
      </c>
      <c r="L471" s="34" t="str">
        <f t="shared" si="31"/>
        <v>211239</v>
      </c>
      <c r="M471" s="34" t="s">
        <v>23209</v>
      </c>
      <c r="N471" s="51" t="str">
        <f>+VLOOKUP(G471,'[2]Erheb(D)'!$F:$AD,25,)</f>
        <v>D43</v>
      </c>
      <c r="O471" s="51" t="str">
        <f>+VLOOKUP(N471,'[2]AArt-Schlüssel'!$A:$B,2,)</f>
        <v>Sachbeihilfe</v>
      </c>
      <c r="P471" s="51" t="s">
        <v>23304</v>
      </c>
      <c r="Q471" s="51" t="s">
        <v>23404</v>
      </c>
    </row>
    <row r="472" spans="2:17" ht="12.75" customHeight="1" outlineLevel="1">
      <c r="B472" s="33" t="s">
        <v>3175</v>
      </c>
      <c r="C472" s="34" t="s">
        <v>27</v>
      </c>
      <c r="D472" s="34" t="s">
        <v>28</v>
      </c>
      <c r="E472" s="35" t="s">
        <v>3176</v>
      </c>
      <c r="F472" s="52"/>
      <c r="G472" s="34" t="s">
        <v>3177</v>
      </c>
      <c r="H472" s="36">
        <f t="shared" si="28"/>
        <v>17</v>
      </c>
      <c r="I472" s="37" t="str">
        <f t="shared" si="29"/>
        <v>D0047000</v>
      </c>
      <c r="J472" s="34" t="str">
        <f t="shared" si="30"/>
        <v>Hepatocystis parasites of bats</v>
      </c>
      <c r="K472" s="34" t="s">
        <v>7238</v>
      </c>
      <c r="L472" s="34" t="str">
        <f t="shared" si="31"/>
        <v>211258</v>
      </c>
      <c r="M472" s="34" t="s">
        <v>15547</v>
      </c>
      <c r="N472" s="51" t="str">
        <f>+VLOOKUP(G472,'[2]Erheb(D)'!$F:$AD,25,)</f>
        <v>D43</v>
      </c>
      <c r="O472" s="51" t="str">
        <f>+VLOOKUP(N472,'[2]AArt-Schlüssel'!$A:$B,2,)</f>
        <v>Sachbeihilfe</v>
      </c>
      <c r="P472" s="51" t="s">
        <v>23312</v>
      </c>
      <c r="Q472" s="51" t="s">
        <v>23412</v>
      </c>
    </row>
    <row r="473" spans="2:17" ht="12.75" customHeight="1" outlineLevel="1">
      <c r="B473" s="33" t="s">
        <v>2748</v>
      </c>
      <c r="C473" s="34" t="s">
        <v>27</v>
      </c>
      <c r="D473" s="34" t="s">
        <v>28</v>
      </c>
      <c r="E473" s="35" t="s">
        <v>2749</v>
      </c>
      <c r="F473" s="52"/>
      <c r="G473" s="34" t="s">
        <v>2750</v>
      </c>
      <c r="H473" s="36">
        <f t="shared" si="28"/>
        <v>17</v>
      </c>
      <c r="I473" s="37" t="str">
        <f t="shared" si="29"/>
        <v>D0047100</v>
      </c>
      <c r="J473" s="34" t="str">
        <f t="shared" si="30"/>
        <v>FloPiNet</v>
      </c>
      <c r="K473" s="34" t="s">
        <v>7098</v>
      </c>
      <c r="L473" s="34" t="str">
        <f t="shared" si="31"/>
        <v>211259</v>
      </c>
      <c r="M473" s="34" t="s">
        <v>15406</v>
      </c>
      <c r="N473" s="51" t="str">
        <f>+VLOOKUP(G473,'[2]Erheb(D)'!$F:$AD,25,)</f>
        <v>D43</v>
      </c>
      <c r="O473" s="51" t="str">
        <f>+VLOOKUP(N473,'[2]AArt-Schlüssel'!$A:$B,2,)</f>
        <v>Sachbeihilfe</v>
      </c>
      <c r="P473" s="51" t="s">
        <v>23304</v>
      </c>
      <c r="Q473" s="51" t="s">
        <v>23404</v>
      </c>
    </row>
    <row r="474" spans="2:17" ht="12.75" customHeight="1" outlineLevel="1">
      <c r="B474" s="33" t="s">
        <v>4258</v>
      </c>
      <c r="C474" s="34" t="s">
        <v>27</v>
      </c>
      <c r="D474" s="34" t="s">
        <v>28</v>
      </c>
      <c r="E474" s="35" t="s">
        <v>4259</v>
      </c>
      <c r="F474" s="52"/>
      <c r="G474" s="34" t="s">
        <v>4260</v>
      </c>
      <c r="H474" s="36">
        <f t="shared" si="28"/>
        <v>17</v>
      </c>
      <c r="I474" s="37" t="str">
        <f t="shared" si="29"/>
        <v>D0047200</v>
      </c>
      <c r="J474" s="34" t="str">
        <f t="shared" si="30"/>
        <v>Organ-specific TFBS selection and regula</v>
      </c>
      <c r="K474" s="34" t="s">
        <v>7598</v>
      </c>
      <c r="L474" s="34" t="str">
        <f t="shared" si="31"/>
        <v>211259</v>
      </c>
      <c r="M474" s="34" t="s">
        <v>15406</v>
      </c>
      <c r="N474" s="51" t="str">
        <f>+VLOOKUP(G474,'[2]Erheb(D)'!$F:$AD,25,)</f>
        <v>D43</v>
      </c>
      <c r="O474" s="51" t="str">
        <f>+VLOOKUP(N474,'[2]AArt-Schlüssel'!$A:$B,2,)</f>
        <v>Sachbeihilfe</v>
      </c>
      <c r="P474" s="51" t="s">
        <v>23304</v>
      </c>
      <c r="Q474" s="51" t="s">
        <v>23404</v>
      </c>
    </row>
    <row r="475" spans="2:17" ht="12.75" customHeight="1" outlineLevel="1">
      <c r="B475" s="33" t="s">
        <v>4383</v>
      </c>
      <c r="C475" s="34" t="s">
        <v>27</v>
      </c>
      <c r="D475" s="34" t="s">
        <v>28</v>
      </c>
      <c r="E475" s="35" t="s">
        <v>4384</v>
      </c>
      <c r="F475" s="52"/>
      <c r="G475" s="34" t="s">
        <v>4385</v>
      </c>
      <c r="H475" s="36">
        <f t="shared" si="28"/>
        <v>17</v>
      </c>
      <c r="I475" s="37" t="str">
        <f t="shared" si="29"/>
        <v>D0047300</v>
      </c>
      <c r="J475" s="34" t="str">
        <f t="shared" si="30"/>
        <v>PPP Australien 2019</v>
      </c>
      <c r="K475" s="34" t="s">
        <v>7641</v>
      </c>
      <c r="L475" s="34" t="str">
        <f t="shared" si="31"/>
        <v>211259</v>
      </c>
      <c r="M475" s="34" t="s">
        <v>15406</v>
      </c>
      <c r="N475" s="51" t="str">
        <f>+VLOOKUP(G475,'[2]Erheb(D)'!$F:$AD,25,)</f>
        <v>D12</v>
      </c>
      <c r="O475" s="51" t="str">
        <f>+VLOOKUP(N475,'[2]AArt-Schlüssel'!$A:$B,2,)</f>
        <v>Allg. GG    mit Ausg.-gruppen</v>
      </c>
      <c r="P475" s="51" t="s">
        <v>23293</v>
      </c>
      <c r="Q475" s="51" t="s">
        <v>23393</v>
      </c>
    </row>
    <row r="476" spans="2:17" ht="12.75" customHeight="1" outlineLevel="1">
      <c r="B476" s="33" t="s">
        <v>5460</v>
      </c>
      <c r="C476" s="34" t="s">
        <v>27</v>
      </c>
      <c r="D476" s="34" t="s">
        <v>28</v>
      </c>
      <c r="E476" s="35" t="s">
        <v>5461</v>
      </c>
      <c r="F476" s="52"/>
      <c r="G476" s="34" t="s">
        <v>5462</v>
      </c>
      <c r="H476" s="36">
        <f t="shared" si="28"/>
        <v>17</v>
      </c>
      <c r="I476" s="37" t="str">
        <f t="shared" si="29"/>
        <v>D0047400</v>
      </c>
      <c r="J476" s="34" t="str">
        <f t="shared" si="30"/>
        <v>SiCellFlow</v>
      </c>
      <c r="K476" s="34" t="s">
        <v>7931</v>
      </c>
      <c r="L476" s="34" t="str">
        <f t="shared" si="31"/>
        <v>211259</v>
      </c>
      <c r="M476" s="34" t="s">
        <v>15406</v>
      </c>
      <c r="N476" s="51" t="str">
        <f>+VLOOKUP(G476,'[2]Erheb(D)'!$F:$AD,25,)</f>
        <v>D43</v>
      </c>
      <c r="O476" s="51" t="str">
        <f>+VLOOKUP(N476,'[2]AArt-Schlüssel'!$A:$B,2,)</f>
        <v>Sachbeihilfe</v>
      </c>
      <c r="P476" s="51" t="s">
        <v>23304</v>
      </c>
      <c r="Q476" s="51" t="s">
        <v>23404</v>
      </c>
    </row>
    <row r="477" spans="2:17" ht="12.75" customHeight="1" outlineLevel="1">
      <c r="B477" s="33" t="s">
        <v>5941</v>
      </c>
      <c r="C477" s="34" t="s">
        <v>27</v>
      </c>
      <c r="D477" s="34" t="s">
        <v>28</v>
      </c>
      <c r="E477" s="35" t="s">
        <v>5942</v>
      </c>
      <c r="F477" s="52"/>
      <c r="G477" s="34" t="s">
        <v>5943</v>
      </c>
      <c r="H477" s="36">
        <f t="shared" si="28"/>
        <v>17</v>
      </c>
      <c r="I477" s="37" t="str">
        <f t="shared" si="29"/>
        <v>D0047500</v>
      </c>
      <c r="J477" s="34" t="str">
        <f t="shared" si="30"/>
        <v>TRIM 2/3 RNA-Bindung</v>
      </c>
      <c r="K477" s="34" t="s">
        <v>8089</v>
      </c>
      <c r="L477" s="34" t="str">
        <f t="shared" si="31"/>
        <v>211269</v>
      </c>
      <c r="M477" s="34" t="s">
        <v>15553</v>
      </c>
      <c r="N477" s="51" t="str">
        <f>+VLOOKUP(G477,'[2]Erheb(D)'!$F:$AD,25,)</f>
        <v>D43</v>
      </c>
      <c r="O477" s="51" t="str">
        <f>+VLOOKUP(N477,'[2]AArt-Schlüssel'!$A:$B,2,)</f>
        <v>Sachbeihilfe</v>
      </c>
      <c r="P477" s="51" t="s">
        <v>23312</v>
      </c>
      <c r="Q477" s="51" t="s">
        <v>23412</v>
      </c>
    </row>
    <row r="478" spans="2:17" ht="12.75" customHeight="1" outlineLevel="1">
      <c r="B478" s="33" t="s">
        <v>2437</v>
      </c>
      <c r="C478" s="34" t="s">
        <v>27</v>
      </c>
      <c r="D478" s="34" t="s">
        <v>28</v>
      </c>
      <c r="E478" s="35" t="s">
        <v>2438</v>
      </c>
      <c r="F478" s="52"/>
      <c r="G478" s="34" t="s">
        <v>2439</v>
      </c>
      <c r="H478" s="36">
        <f t="shared" si="28"/>
        <v>17</v>
      </c>
      <c r="I478" s="37" t="str">
        <f t="shared" si="29"/>
        <v>D0047600</v>
      </c>
      <c r="J478" s="34" t="str">
        <f t="shared" si="30"/>
        <v>EvolutionTF</v>
      </c>
      <c r="K478" s="34" t="s">
        <v>6961</v>
      </c>
      <c r="L478" s="34" t="str">
        <f t="shared" si="31"/>
        <v>211269</v>
      </c>
      <c r="M478" s="34" t="s">
        <v>15553</v>
      </c>
      <c r="N478" s="51" t="str">
        <f>+VLOOKUP(G478,'[2]Erheb(D)'!$F:$AD,25,)</f>
        <v>D43</v>
      </c>
      <c r="O478" s="51" t="str">
        <f>+VLOOKUP(N478,'[2]AArt-Schlüssel'!$A:$B,2,)</f>
        <v>Sachbeihilfe</v>
      </c>
      <c r="P478" s="51" t="s">
        <v>23312</v>
      </c>
      <c r="Q478" s="51" t="s">
        <v>23412</v>
      </c>
    </row>
    <row r="479" spans="2:17" ht="12.75" customHeight="1" outlineLevel="1">
      <c r="B479" s="33" t="s">
        <v>1499</v>
      </c>
      <c r="C479" s="34" t="s">
        <v>27</v>
      </c>
      <c r="D479" s="34" t="s">
        <v>28</v>
      </c>
      <c r="E479" s="35" t="s">
        <v>1500</v>
      </c>
      <c r="F479" s="52"/>
      <c r="G479" s="34" t="s">
        <v>1501</v>
      </c>
      <c r="H479" s="36">
        <f t="shared" si="28"/>
        <v>17</v>
      </c>
      <c r="I479" s="37" t="str">
        <f t="shared" si="29"/>
        <v>D0047700</v>
      </c>
      <c r="J479" s="34" t="str">
        <f t="shared" si="30"/>
        <v>BZML</v>
      </c>
      <c r="K479" s="34" t="s">
        <v>6651</v>
      </c>
      <c r="L479" s="34" t="str">
        <f t="shared" si="31"/>
        <v>211269</v>
      </c>
      <c r="M479" s="34" t="s">
        <v>15553</v>
      </c>
      <c r="N479" s="51" t="str">
        <f>+VLOOKUP(G479,'[2]Erheb(D)'!$F:$AD,25,)</f>
        <v>D21</v>
      </c>
      <c r="O479" s="51" t="str">
        <f>+VLOOKUP(N479,'[2]AArt-Schlüssel'!$A:$B,2,)</f>
        <v>BMBF Standard</v>
      </c>
      <c r="P479" s="51" t="s">
        <v>23291</v>
      </c>
      <c r="Q479" s="51" t="s">
        <v>23391</v>
      </c>
    </row>
    <row r="480" spans="2:17" ht="12.75" customHeight="1" outlineLevel="1">
      <c r="B480" s="33" t="s">
        <v>3622</v>
      </c>
      <c r="C480" s="34" t="s">
        <v>27</v>
      </c>
      <c r="D480" s="34" t="s">
        <v>28</v>
      </c>
      <c r="E480" s="35" t="s">
        <v>3623</v>
      </c>
      <c r="F480" s="52"/>
      <c r="G480" s="34" t="s">
        <v>3624</v>
      </c>
      <c r="H480" s="36">
        <f t="shared" si="28"/>
        <v>17</v>
      </c>
      <c r="I480" s="37" t="str">
        <f t="shared" si="29"/>
        <v>D0047800</v>
      </c>
      <c r="J480" s="34" t="str">
        <f t="shared" si="30"/>
        <v>KT Boost Fund: KT 03</v>
      </c>
      <c r="K480" s="34" t="s">
        <v>7387</v>
      </c>
      <c r="L480" s="34" t="str">
        <f t="shared" si="31"/>
        <v>211269</v>
      </c>
      <c r="M480" s="34" t="s">
        <v>15553</v>
      </c>
      <c r="N480" s="51" t="str">
        <f>+VLOOKUP(G480,'[2]Erheb(D)'!$F:$AD,25,)</f>
        <v>D12</v>
      </c>
      <c r="O480" s="51" t="str">
        <f>+VLOOKUP(N480,'[2]AArt-Schlüssel'!$A:$B,2,)</f>
        <v>Allg. GG    mit Ausg.-gruppen</v>
      </c>
      <c r="P480" s="51" t="s">
        <v>23340</v>
      </c>
      <c r="Q480" s="51" t="s">
        <v>23440</v>
      </c>
    </row>
    <row r="481" spans="2:17" ht="12.75" customHeight="1" outlineLevel="1">
      <c r="B481" s="33" t="s">
        <v>4386</v>
      </c>
      <c r="C481" s="34" t="s">
        <v>27</v>
      </c>
      <c r="D481" s="34" t="s">
        <v>28</v>
      </c>
      <c r="E481" s="35" t="s">
        <v>4387</v>
      </c>
      <c r="F481" s="52"/>
      <c r="G481" s="34" t="s">
        <v>4388</v>
      </c>
      <c r="H481" s="36">
        <f t="shared" si="28"/>
        <v>17</v>
      </c>
      <c r="I481" s="37" t="str">
        <f t="shared" si="29"/>
        <v>D0047900</v>
      </c>
      <c r="J481" s="34" t="str">
        <f t="shared" si="30"/>
        <v>PPP Brasilien ab 2019</v>
      </c>
      <c r="K481" s="34" t="s">
        <v>7642</v>
      </c>
      <c r="L481" s="34" t="str">
        <f t="shared" si="31"/>
        <v>211271</v>
      </c>
      <c r="M481" s="34" t="s">
        <v>15554</v>
      </c>
      <c r="N481" s="51" t="str">
        <f>+VLOOKUP(G481,'[2]Erheb(D)'!$F:$AD,25,)</f>
        <v>D12</v>
      </c>
      <c r="O481" s="51" t="str">
        <f>+VLOOKUP(N481,'[2]AArt-Schlüssel'!$A:$B,2,)</f>
        <v>Allg. GG    mit Ausg.-gruppen</v>
      </c>
      <c r="P481" s="51" t="s">
        <v>23293</v>
      </c>
      <c r="Q481" s="51" t="s">
        <v>23393</v>
      </c>
    </row>
    <row r="482" spans="2:17" ht="12.75" customHeight="1" outlineLevel="1">
      <c r="B482" s="33" t="s">
        <v>5187</v>
      </c>
      <c r="C482" s="34" t="s">
        <v>27</v>
      </c>
      <c r="D482" s="34" t="s">
        <v>28</v>
      </c>
      <c r="E482" s="35" t="s">
        <v>5188</v>
      </c>
      <c r="F482" s="52"/>
      <c r="G482" s="34" t="s">
        <v>5189</v>
      </c>
      <c r="H482" s="36">
        <f t="shared" si="28"/>
        <v>17</v>
      </c>
      <c r="I482" s="37" t="str">
        <f t="shared" si="29"/>
        <v>D0048000</v>
      </c>
      <c r="J482" s="34" t="str">
        <f t="shared" si="30"/>
        <v>SFB 1315 / 1: Hauptkonto</v>
      </c>
      <c r="K482" s="34" t="s">
        <v>7807</v>
      </c>
      <c r="L482" s="34" t="str">
        <f t="shared" si="31"/>
        <v>211200</v>
      </c>
      <c r="M482" s="34" t="s">
        <v>15426</v>
      </c>
      <c r="N482" s="51" t="str">
        <f>+VLOOKUP(G482,'[2]Erheb(D)'!$F:$AD,25,)</f>
        <v>D41</v>
      </c>
      <c r="O482" s="51" t="str">
        <f>+VLOOKUP(N482,'[2]AArt-Schlüssel'!$A:$B,2,)</f>
        <v>SFB</v>
      </c>
      <c r="P482" s="51" t="s">
        <v>23341</v>
      </c>
      <c r="Q482" s="51" t="s">
        <v>23441</v>
      </c>
    </row>
    <row r="483" spans="2:17" ht="12.75" customHeight="1" outlineLevel="1">
      <c r="B483" s="33" t="s">
        <v>5187</v>
      </c>
      <c r="C483" s="34" t="s">
        <v>27</v>
      </c>
      <c r="D483" s="34" t="s">
        <v>28</v>
      </c>
      <c r="E483" s="35" t="s">
        <v>5190</v>
      </c>
      <c r="F483" s="52"/>
      <c r="G483" s="34" t="s">
        <v>5191</v>
      </c>
      <c r="H483" s="36">
        <f t="shared" si="28"/>
        <v>17</v>
      </c>
      <c r="I483" s="37" t="str">
        <f t="shared" si="29"/>
        <v>D0048001</v>
      </c>
      <c r="J483" s="34" t="str">
        <f t="shared" si="30"/>
        <v>SFB 1315 / 1: TP Z</v>
      </c>
      <c r="K483" s="34" t="s">
        <v>7808</v>
      </c>
      <c r="L483" s="34" t="str">
        <f t="shared" si="31"/>
        <v>211200</v>
      </c>
      <c r="M483" s="34" t="s">
        <v>15426</v>
      </c>
      <c r="N483" s="51" t="str">
        <f>+VLOOKUP(G483,'[2]Erheb(D)'!$F:$AD,25,)</f>
        <v>D41</v>
      </c>
      <c r="O483" s="51" t="str">
        <f>+VLOOKUP(N483,'[2]AArt-Schlüssel'!$A:$B,2,)</f>
        <v>SFB</v>
      </c>
      <c r="P483" s="51" t="s">
        <v>23341</v>
      </c>
      <c r="Q483" s="51" t="s">
        <v>23441</v>
      </c>
    </row>
    <row r="484" spans="2:17" ht="12.75" customHeight="1" outlineLevel="1">
      <c r="B484" s="33" t="s">
        <v>5187</v>
      </c>
      <c r="C484" s="34" t="s">
        <v>27</v>
      </c>
      <c r="D484" s="34" t="s">
        <v>28</v>
      </c>
      <c r="E484" s="35" t="s">
        <v>5192</v>
      </c>
      <c r="F484" s="52"/>
      <c r="G484" s="34" t="s">
        <v>5193</v>
      </c>
      <c r="H484" s="36">
        <f t="shared" si="28"/>
        <v>17</v>
      </c>
      <c r="I484" s="37" t="str">
        <f t="shared" si="29"/>
        <v>D0048002</v>
      </c>
      <c r="J484" s="34" t="str">
        <f t="shared" si="30"/>
        <v>SFB 1315 / 1: TP C01</v>
      </c>
      <c r="K484" s="34" t="s">
        <v>7809</v>
      </c>
      <c r="L484" s="34" t="str">
        <f t="shared" si="31"/>
        <v>211200</v>
      </c>
      <c r="M484" s="34" t="s">
        <v>15426</v>
      </c>
      <c r="N484" s="51" t="str">
        <f>+VLOOKUP(G484,'[2]Erheb(D)'!$F:$AD,25,)</f>
        <v>D41</v>
      </c>
      <c r="O484" s="51" t="str">
        <f>+VLOOKUP(N484,'[2]AArt-Schlüssel'!$A:$B,2,)</f>
        <v>SFB</v>
      </c>
      <c r="P484" s="51" t="s">
        <v>23341</v>
      </c>
      <c r="Q484" s="51" t="s">
        <v>23441</v>
      </c>
    </row>
    <row r="485" spans="2:17" ht="12.75" customHeight="1" outlineLevel="1">
      <c r="B485" s="33" t="s">
        <v>5187</v>
      </c>
      <c r="C485" s="34" t="s">
        <v>27</v>
      </c>
      <c r="D485" s="34" t="s">
        <v>28</v>
      </c>
      <c r="E485" s="35" t="s">
        <v>5194</v>
      </c>
      <c r="F485" s="52"/>
      <c r="G485" s="34" t="s">
        <v>5195</v>
      </c>
      <c r="H485" s="36">
        <f t="shared" si="28"/>
        <v>17</v>
      </c>
      <c r="I485" s="37" t="str">
        <f t="shared" si="29"/>
        <v>D0048003</v>
      </c>
      <c r="J485" s="34" t="str">
        <f t="shared" si="30"/>
        <v>SFB 1315 / 1: TP B01</v>
      </c>
      <c r="K485" s="34" t="s">
        <v>7810</v>
      </c>
      <c r="L485" s="34" t="str">
        <f t="shared" si="31"/>
        <v>211200</v>
      </c>
      <c r="M485" s="34" t="s">
        <v>15426</v>
      </c>
      <c r="N485" s="51" t="str">
        <f>+VLOOKUP(G485,'[2]Erheb(D)'!$F:$AD,25,)</f>
        <v>D41</v>
      </c>
      <c r="O485" s="51" t="str">
        <f>+VLOOKUP(N485,'[2]AArt-Schlüssel'!$A:$B,2,)</f>
        <v>SFB</v>
      </c>
      <c r="P485" s="51" t="s">
        <v>23341</v>
      </c>
      <c r="Q485" s="51" t="s">
        <v>23441</v>
      </c>
    </row>
    <row r="486" spans="2:17" ht="12.75" customHeight="1" outlineLevel="1">
      <c r="B486" s="33" t="s">
        <v>5187</v>
      </c>
      <c r="C486" s="34" t="s">
        <v>27</v>
      </c>
      <c r="D486" s="34" t="s">
        <v>28</v>
      </c>
      <c r="E486" s="35" t="s">
        <v>5196</v>
      </c>
      <c r="F486" s="52"/>
      <c r="G486" s="34" t="s">
        <v>5197</v>
      </c>
      <c r="H486" s="36">
        <f t="shared" si="28"/>
        <v>17</v>
      </c>
      <c r="I486" s="37" t="str">
        <f t="shared" si="29"/>
        <v>D0048004</v>
      </c>
      <c r="J486" s="34" t="str">
        <f t="shared" si="30"/>
        <v>SFB 1315 / 1: TP A01</v>
      </c>
      <c r="K486" s="34" t="s">
        <v>7811</v>
      </c>
      <c r="L486" s="34" t="str">
        <f t="shared" si="31"/>
        <v>211200</v>
      </c>
      <c r="M486" s="34" t="s">
        <v>15426</v>
      </c>
      <c r="N486" s="51" t="str">
        <f>+VLOOKUP(G486,'[2]Erheb(D)'!$F:$AD,25,)</f>
        <v>D41</v>
      </c>
      <c r="O486" s="51" t="str">
        <f>+VLOOKUP(N486,'[2]AArt-Schlüssel'!$A:$B,2,)</f>
        <v>SFB</v>
      </c>
      <c r="P486" s="51" t="s">
        <v>23341</v>
      </c>
      <c r="Q486" s="51" t="s">
        <v>23441</v>
      </c>
    </row>
    <row r="487" spans="2:17" ht="12.75" customHeight="1" outlineLevel="1">
      <c r="B487" s="33" t="s">
        <v>5187</v>
      </c>
      <c r="C487" s="34" t="s">
        <v>27</v>
      </c>
      <c r="D487" s="34" t="s">
        <v>28</v>
      </c>
      <c r="E487" s="35" t="s">
        <v>5198</v>
      </c>
      <c r="F487" s="52"/>
      <c r="G487" s="34" t="s">
        <v>5199</v>
      </c>
      <c r="H487" s="36">
        <f t="shared" si="28"/>
        <v>17</v>
      </c>
      <c r="I487" s="37" t="str">
        <f t="shared" si="29"/>
        <v>D0048005</v>
      </c>
      <c r="J487" s="34" t="str">
        <f t="shared" si="30"/>
        <v>SFB 1315 / 1: TP A03</v>
      </c>
      <c r="K487" s="34" t="s">
        <v>7812</v>
      </c>
      <c r="L487" s="34" t="str">
        <f t="shared" si="31"/>
        <v>211200</v>
      </c>
      <c r="M487" s="34" t="s">
        <v>15426</v>
      </c>
      <c r="N487" s="51" t="str">
        <f>+VLOOKUP(G487,'[2]Erheb(D)'!$F:$AD,25,)</f>
        <v>D41</v>
      </c>
      <c r="O487" s="51" t="str">
        <f>+VLOOKUP(N487,'[2]AArt-Schlüssel'!$A:$B,2,)</f>
        <v>SFB</v>
      </c>
      <c r="P487" s="51" t="s">
        <v>23341</v>
      </c>
      <c r="Q487" s="51" t="s">
        <v>23441</v>
      </c>
    </row>
    <row r="488" spans="2:17" ht="12.75" customHeight="1" outlineLevel="1">
      <c r="B488" s="33" t="s">
        <v>5187</v>
      </c>
      <c r="C488" s="34" t="s">
        <v>27</v>
      </c>
      <c r="D488" s="34" t="s">
        <v>28</v>
      </c>
      <c r="E488" s="35" t="s">
        <v>5200</v>
      </c>
      <c r="F488" s="52"/>
      <c r="G488" s="34" t="s">
        <v>5201</v>
      </c>
      <c r="H488" s="36">
        <f t="shared" si="28"/>
        <v>17</v>
      </c>
      <c r="I488" s="37" t="str">
        <f t="shared" si="29"/>
        <v>D0048006</v>
      </c>
      <c r="J488" s="34" t="str">
        <f t="shared" si="30"/>
        <v>SFB 1315 / 1: TP A04</v>
      </c>
      <c r="K488" s="34" t="s">
        <v>7813</v>
      </c>
      <c r="L488" s="34" t="str">
        <f t="shared" si="31"/>
        <v>211200</v>
      </c>
      <c r="M488" s="34" t="s">
        <v>15426</v>
      </c>
      <c r="N488" s="51" t="str">
        <f>+VLOOKUP(G488,'[2]Erheb(D)'!$F:$AD,25,)</f>
        <v>D41</v>
      </c>
      <c r="O488" s="51" t="str">
        <f>+VLOOKUP(N488,'[2]AArt-Schlüssel'!$A:$B,2,)</f>
        <v>SFB</v>
      </c>
      <c r="P488" s="51" t="s">
        <v>23341</v>
      </c>
      <c r="Q488" s="51" t="s">
        <v>23441</v>
      </c>
    </row>
    <row r="489" spans="2:17" ht="12.75" customHeight="1" outlineLevel="1">
      <c r="B489" s="33" t="s">
        <v>5187</v>
      </c>
      <c r="C489" s="34" t="s">
        <v>27</v>
      </c>
      <c r="D489" s="34" t="s">
        <v>28</v>
      </c>
      <c r="E489" s="35" t="s">
        <v>5202</v>
      </c>
      <c r="F489" s="52"/>
      <c r="G489" s="34" t="s">
        <v>5203</v>
      </c>
      <c r="H489" s="36">
        <f t="shared" si="28"/>
        <v>17</v>
      </c>
      <c r="I489" s="37" t="str">
        <f t="shared" si="29"/>
        <v>D0048007</v>
      </c>
      <c r="J489" s="34" t="str">
        <f t="shared" si="30"/>
        <v>SFB 1315 / 1: TP C02</v>
      </c>
      <c r="K489" s="34" t="s">
        <v>7814</v>
      </c>
      <c r="L489" s="34" t="str">
        <f t="shared" si="31"/>
        <v>211200</v>
      </c>
      <c r="M489" s="34" t="s">
        <v>15426</v>
      </c>
      <c r="N489" s="51" t="str">
        <f>+VLOOKUP(G489,'[2]Erheb(D)'!$F:$AD,25,)</f>
        <v>D41</v>
      </c>
      <c r="O489" s="51" t="str">
        <f>+VLOOKUP(N489,'[2]AArt-Schlüssel'!$A:$B,2,)</f>
        <v>SFB</v>
      </c>
      <c r="P489" s="51" t="s">
        <v>23341</v>
      </c>
      <c r="Q489" s="51" t="s">
        <v>23441</v>
      </c>
    </row>
    <row r="490" spans="2:17" ht="12.75" customHeight="1" outlineLevel="1">
      <c r="B490" s="33" t="s">
        <v>5187</v>
      </c>
      <c r="C490" s="34" t="s">
        <v>27</v>
      </c>
      <c r="D490" s="34" t="s">
        <v>28</v>
      </c>
      <c r="E490" s="35" t="s">
        <v>5204</v>
      </c>
      <c r="F490" s="52"/>
      <c r="G490" s="34" t="s">
        <v>5205</v>
      </c>
      <c r="H490" s="36">
        <f t="shared" si="28"/>
        <v>17</v>
      </c>
      <c r="I490" s="37" t="str">
        <f t="shared" si="29"/>
        <v>D0048008</v>
      </c>
      <c r="J490" s="34" t="str">
        <f t="shared" si="30"/>
        <v>SFB 1315 / 1: TP A06</v>
      </c>
      <c r="K490" s="34" t="s">
        <v>7815</v>
      </c>
      <c r="L490" s="34" t="str">
        <f t="shared" si="31"/>
        <v>211200</v>
      </c>
      <c r="M490" s="34" t="s">
        <v>15426</v>
      </c>
      <c r="N490" s="51" t="str">
        <f>+VLOOKUP(G490,'[2]Erheb(D)'!$F:$AD,25,)</f>
        <v>D41</v>
      </c>
      <c r="O490" s="51" t="str">
        <f>+VLOOKUP(N490,'[2]AArt-Schlüssel'!$A:$B,2,)</f>
        <v>SFB</v>
      </c>
      <c r="P490" s="51" t="s">
        <v>23341</v>
      </c>
      <c r="Q490" s="51" t="s">
        <v>23441</v>
      </c>
    </row>
    <row r="491" spans="2:17" ht="12.75" customHeight="1" outlineLevel="1">
      <c r="B491" s="33" t="s">
        <v>5412</v>
      </c>
      <c r="C491" s="34" t="s">
        <v>27</v>
      </c>
      <c r="D491" s="34" t="s">
        <v>28</v>
      </c>
      <c r="E491" s="35" t="s">
        <v>5413</v>
      </c>
      <c r="F491" s="52"/>
      <c r="G491" s="34" t="s">
        <v>5414</v>
      </c>
      <c r="H491" s="36">
        <f t="shared" si="28"/>
        <v>17</v>
      </c>
      <c r="I491" s="37" t="str">
        <f t="shared" si="29"/>
        <v>D0048900</v>
      </c>
      <c r="J491" s="34" t="str">
        <f t="shared" si="30"/>
        <v>SFB-TRR 186 / 1: TP A07</v>
      </c>
      <c r="K491" s="34" t="s">
        <v>7910</v>
      </c>
      <c r="L491" s="34" t="str">
        <f t="shared" si="31"/>
        <v>211200</v>
      </c>
      <c r="M491" s="34" t="s">
        <v>15426</v>
      </c>
      <c r="N491" s="51" t="str">
        <f>+VLOOKUP(G491,'[2]Erheb(D)'!$F:$AD,25,)</f>
        <v>D41</v>
      </c>
      <c r="O491" s="51" t="str">
        <f>+VLOOKUP(N491,'[2]AArt-Schlüssel'!$A:$B,2,)</f>
        <v>SFB</v>
      </c>
      <c r="P491" s="51" t="s">
        <v>23341</v>
      </c>
      <c r="Q491" s="51" t="s">
        <v>23441</v>
      </c>
    </row>
    <row r="492" spans="2:17" ht="12.75" customHeight="1" outlineLevel="1">
      <c r="B492" s="33" t="s">
        <v>5393</v>
      </c>
      <c r="C492" s="34" t="s">
        <v>27</v>
      </c>
      <c r="D492" s="34" t="s">
        <v>28</v>
      </c>
      <c r="E492" s="35" t="s">
        <v>5394</v>
      </c>
      <c r="F492" s="52"/>
      <c r="G492" s="34" t="s">
        <v>5395</v>
      </c>
      <c r="H492" s="36">
        <f t="shared" si="28"/>
        <v>17</v>
      </c>
      <c r="I492" s="37" t="str">
        <f t="shared" si="29"/>
        <v>D0049001</v>
      </c>
      <c r="J492" s="34" t="str">
        <f t="shared" si="30"/>
        <v>SFB-TRR 175 / 1: TP A02</v>
      </c>
      <c r="K492" s="34" t="s">
        <v>7901</v>
      </c>
      <c r="L492" s="34" t="str">
        <f t="shared" si="31"/>
        <v>211200</v>
      </c>
      <c r="M492" s="34" t="s">
        <v>15426</v>
      </c>
      <c r="N492" s="51" t="str">
        <f>+VLOOKUP(G492,'[2]Erheb(D)'!$F:$AD,25,)</f>
        <v>D41</v>
      </c>
      <c r="O492" s="51" t="str">
        <f>+VLOOKUP(N492,'[2]AArt-Schlüssel'!$A:$B,2,)</f>
        <v>SFB</v>
      </c>
      <c r="P492" s="51" t="s">
        <v>23341</v>
      </c>
      <c r="Q492" s="51" t="s">
        <v>23441</v>
      </c>
    </row>
    <row r="493" spans="2:17" ht="12.75" customHeight="1" outlineLevel="1">
      <c r="B493" s="33" t="s">
        <v>5393</v>
      </c>
      <c r="C493" s="34" t="s">
        <v>27</v>
      </c>
      <c r="D493" s="34" t="s">
        <v>28</v>
      </c>
      <c r="E493" s="35" t="s">
        <v>5396</v>
      </c>
      <c r="F493" s="52"/>
      <c r="G493" s="34" t="s">
        <v>5397</v>
      </c>
      <c r="H493" s="36">
        <f t="shared" si="28"/>
        <v>17</v>
      </c>
      <c r="I493" s="37" t="str">
        <f t="shared" si="29"/>
        <v>D0049002</v>
      </c>
      <c r="J493" s="34" t="str">
        <f t="shared" si="30"/>
        <v>SFB-TRR 175 / 1: TP C04</v>
      </c>
      <c r="K493" s="34" t="s">
        <v>7902</v>
      </c>
      <c r="L493" s="34" t="str">
        <f t="shared" si="31"/>
        <v>211200</v>
      </c>
      <c r="M493" s="34" t="s">
        <v>15426</v>
      </c>
      <c r="N493" s="51" t="str">
        <f>+VLOOKUP(G493,'[2]Erheb(D)'!$F:$AD,25,)</f>
        <v>D41</v>
      </c>
      <c r="O493" s="51" t="str">
        <f>+VLOOKUP(N493,'[2]AArt-Schlüssel'!$A:$B,2,)</f>
        <v>SFB</v>
      </c>
      <c r="P493" s="51" t="s">
        <v>23341</v>
      </c>
      <c r="Q493" s="51" t="s">
        <v>23441</v>
      </c>
    </row>
    <row r="494" spans="2:17" ht="12.75" customHeight="1" outlineLevel="1">
      <c r="B494" s="33" t="s">
        <v>5393</v>
      </c>
      <c r="C494" s="34" t="s">
        <v>27</v>
      </c>
      <c r="D494" s="34" t="s">
        <v>28</v>
      </c>
      <c r="E494" s="35" t="s">
        <v>5398</v>
      </c>
      <c r="F494" s="52"/>
      <c r="G494" s="34" t="s">
        <v>5399</v>
      </c>
      <c r="H494" s="36">
        <f t="shared" si="28"/>
        <v>17</v>
      </c>
      <c r="I494" s="37" t="str">
        <f t="shared" si="29"/>
        <v>D0049003</v>
      </c>
      <c r="J494" s="34" t="str">
        <f t="shared" si="30"/>
        <v>SFB-TRR 175 / 1: TP D01</v>
      </c>
      <c r="K494" s="34" t="s">
        <v>7903</v>
      </c>
      <c r="L494" s="34" t="str">
        <f t="shared" si="31"/>
        <v>211200</v>
      </c>
      <c r="M494" s="34" t="s">
        <v>15426</v>
      </c>
      <c r="N494" s="51" t="str">
        <f>+VLOOKUP(G494,'[2]Erheb(D)'!$F:$AD,25,)</f>
        <v>D41</v>
      </c>
      <c r="O494" s="51" t="str">
        <f>+VLOOKUP(N494,'[2]AArt-Schlüssel'!$A:$B,2,)</f>
        <v>SFB</v>
      </c>
      <c r="P494" s="51" t="s">
        <v>23341</v>
      </c>
      <c r="Q494" s="51" t="s">
        <v>23441</v>
      </c>
    </row>
    <row r="495" spans="2:17" ht="12.75" customHeight="1" outlineLevel="1">
      <c r="B495" s="33" t="s">
        <v>5393</v>
      </c>
      <c r="C495" s="34" t="s">
        <v>27</v>
      </c>
      <c r="D495" s="34" t="s">
        <v>28</v>
      </c>
      <c r="E495" s="35" t="s">
        <v>5400</v>
      </c>
      <c r="F495" s="52"/>
      <c r="G495" s="34" t="s">
        <v>5401</v>
      </c>
      <c r="H495" s="36">
        <f t="shared" si="28"/>
        <v>17</v>
      </c>
      <c r="I495" s="37" t="str">
        <f t="shared" si="29"/>
        <v>D0049004</v>
      </c>
      <c r="J495" s="34" t="str">
        <f t="shared" si="30"/>
        <v>SFB-TRR 175 / 1: TP D03</v>
      </c>
      <c r="K495" s="34" t="s">
        <v>7904</v>
      </c>
      <c r="L495" s="34" t="str">
        <f t="shared" si="31"/>
        <v>211200</v>
      </c>
      <c r="M495" s="34" t="s">
        <v>15426</v>
      </c>
      <c r="N495" s="51" t="str">
        <f>+VLOOKUP(G495,'[2]Erheb(D)'!$F:$AD,25,)</f>
        <v>D41</v>
      </c>
      <c r="O495" s="51" t="str">
        <f>+VLOOKUP(N495,'[2]AArt-Schlüssel'!$A:$B,2,)</f>
        <v>SFB</v>
      </c>
      <c r="P495" s="51" t="s">
        <v>23341</v>
      </c>
      <c r="Q495" s="51" t="s">
        <v>23441</v>
      </c>
    </row>
    <row r="496" spans="2:17" ht="12.75" customHeight="1" outlineLevel="1">
      <c r="B496" s="33" t="s">
        <v>5393</v>
      </c>
      <c r="C496" s="34" t="s">
        <v>27</v>
      </c>
      <c r="D496" s="34" t="s">
        <v>28</v>
      </c>
      <c r="E496" s="35" t="s">
        <v>5402</v>
      </c>
      <c r="F496" s="52"/>
      <c r="G496" s="34" t="s">
        <v>5403</v>
      </c>
      <c r="H496" s="36">
        <f t="shared" si="28"/>
        <v>17</v>
      </c>
      <c r="I496" s="37" t="str">
        <f t="shared" si="29"/>
        <v>D0049005</v>
      </c>
      <c r="J496" s="34" t="str">
        <f t="shared" si="30"/>
        <v>SFB-TRR 175 / 1: TP Z01</v>
      </c>
      <c r="K496" s="34" t="s">
        <v>7905</v>
      </c>
      <c r="L496" s="34" t="str">
        <f t="shared" si="31"/>
        <v>211200</v>
      </c>
      <c r="M496" s="34" t="s">
        <v>15426</v>
      </c>
      <c r="N496" s="51" t="str">
        <f>+VLOOKUP(G496,'[2]Erheb(D)'!$F:$AD,25,)</f>
        <v>D41</v>
      </c>
      <c r="O496" s="51" t="str">
        <f>+VLOOKUP(N496,'[2]AArt-Schlüssel'!$A:$B,2,)</f>
        <v>SFB</v>
      </c>
      <c r="P496" s="51" t="s">
        <v>23341</v>
      </c>
      <c r="Q496" s="51" t="s">
        <v>23441</v>
      </c>
    </row>
    <row r="497" spans="2:17" ht="12.75" customHeight="1" outlineLevel="1">
      <c r="B497" s="33" t="s">
        <v>5157</v>
      </c>
      <c r="C497" s="34" t="s">
        <v>27</v>
      </c>
      <c r="D497" s="34" t="s">
        <v>28</v>
      </c>
      <c r="E497" s="35" t="s">
        <v>5158</v>
      </c>
      <c r="F497" s="52"/>
      <c r="G497" s="34" t="s">
        <v>5159</v>
      </c>
      <c r="H497" s="36">
        <f t="shared" si="28"/>
        <v>17</v>
      </c>
      <c r="I497" s="37" t="str">
        <f t="shared" si="29"/>
        <v>D0049500</v>
      </c>
      <c r="J497" s="34" t="str">
        <f t="shared" si="30"/>
        <v>SFB 1078 / 1: TP B01</v>
      </c>
      <c r="K497" s="34" t="s">
        <v>7795</v>
      </c>
      <c r="L497" s="34" t="str">
        <f t="shared" si="31"/>
        <v>211200</v>
      </c>
      <c r="M497" s="34" t="s">
        <v>15426</v>
      </c>
      <c r="N497" s="51" t="str">
        <f>+VLOOKUP(G497,'[2]Erheb(D)'!$F:$AD,25,)</f>
        <v>D41</v>
      </c>
      <c r="O497" s="51" t="str">
        <f>+VLOOKUP(N497,'[2]AArt-Schlüssel'!$A:$B,2,)</f>
        <v>SFB</v>
      </c>
      <c r="P497" s="51" t="s">
        <v>23341</v>
      </c>
      <c r="Q497" s="51" t="s">
        <v>23441</v>
      </c>
    </row>
    <row r="498" spans="2:17" ht="12.75" customHeight="1" outlineLevel="1">
      <c r="B498" s="33" t="s">
        <v>5157</v>
      </c>
      <c r="C498" s="34" t="s">
        <v>27</v>
      </c>
      <c r="D498" s="34" t="s">
        <v>28</v>
      </c>
      <c r="E498" s="35" t="s">
        <v>5160</v>
      </c>
      <c r="F498" s="52"/>
      <c r="G498" s="34" t="s">
        <v>5161</v>
      </c>
      <c r="H498" s="36">
        <f t="shared" si="28"/>
        <v>17</v>
      </c>
      <c r="I498" s="37" t="str">
        <f t="shared" si="29"/>
        <v>D0049501</v>
      </c>
      <c r="J498" s="34" t="str">
        <f t="shared" si="30"/>
        <v>SFB 1078 / 1: TP B02</v>
      </c>
      <c r="K498" s="34" t="s">
        <v>7796</v>
      </c>
      <c r="L498" s="34" t="str">
        <f t="shared" si="31"/>
        <v>211200</v>
      </c>
      <c r="M498" s="34" t="s">
        <v>15426</v>
      </c>
      <c r="N498" s="51" t="str">
        <f>+VLOOKUP(G498,'[2]Erheb(D)'!$F:$AD,25,)</f>
        <v>D41</v>
      </c>
      <c r="O498" s="51" t="str">
        <f>+VLOOKUP(N498,'[2]AArt-Schlüssel'!$A:$B,2,)</f>
        <v>SFB</v>
      </c>
      <c r="P498" s="51" t="s">
        <v>23341</v>
      </c>
      <c r="Q498" s="51" t="s">
        <v>23441</v>
      </c>
    </row>
    <row r="499" spans="2:17" ht="12.75" customHeight="1" outlineLevel="1">
      <c r="B499" s="33" t="s">
        <v>5157</v>
      </c>
      <c r="C499" s="34" t="s">
        <v>27</v>
      </c>
      <c r="D499" s="34" t="s">
        <v>28</v>
      </c>
      <c r="E499" s="35" t="s">
        <v>5162</v>
      </c>
      <c r="F499" s="52"/>
      <c r="G499" s="34" t="s">
        <v>5163</v>
      </c>
      <c r="H499" s="36">
        <f t="shared" si="28"/>
        <v>17</v>
      </c>
      <c r="I499" s="37" t="str">
        <f t="shared" si="29"/>
        <v>D0049502</v>
      </c>
      <c r="J499" s="34" t="str">
        <f t="shared" si="30"/>
        <v>SFB 1078 / 1: TP A05</v>
      </c>
      <c r="K499" s="34" t="s">
        <v>7797</v>
      </c>
      <c r="L499" s="34" t="str">
        <f t="shared" si="31"/>
        <v>211200</v>
      </c>
      <c r="M499" s="34" t="s">
        <v>15426</v>
      </c>
      <c r="N499" s="51" t="str">
        <f>+VLOOKUP(G499,'[2]Erheb(D)'!$F:$AD,25,)</f>
        <v>D41</v>
      </c>
      <c r="O499" s="51" t="str">
        <f>+VLOOKUP(N499,'[2]AArt-Schlüssel'!$A:$B,2,)</f>
        <v>SFB</v>
      </c>
      <c r="P499" s="51" t="s">
        <v>23341</v>
      </c>
      <c r="Q499" s="51" t="s">
        <v>23441</v>
      </c>
    </row>
    <row r="500" spans="2:17" ht="12.75" customHeight="1" outlineLevel="1">
      <c r="B500" s="33" t="s">
        <v>5157</v>
      </c>
      <c r="C500" s="34" t="s">
        <v>27</v>
      </c>
      <c r="D500" s="34" t="s">
        <v>28</v>
      </c>
      <c r="E500" s="35" t="s">
        <v>5164</v>
      </c>
      <c r="F500" s="52"/>
      <c r="G500" s="34" t="s">
        <v>5165</v>
      </c>
      <c r="H500" s="36">
        <f t="shared" si="28"/>
        <v>17</v>
      </c>
      <c r="I500" s="37" t="str">
        <f t="shared" si="29"/>
        <v>D0049503</v>
      </c>
      <c r="J500" s="34" t="str">
        <f t="shared" si="30"/>
        <v>SFB 1078 / 1: TP A05</v>
      </c>
      <c r="K500" s="34" t="s">
        <v>7797</v>
      </c>
      <c r="L500" s="34" t="str">
        <f t="shared" si="31"/>
        <v>211200</v>
      </c>
      <c r="M500" s="34" t="s">
        <v>15426</v>
      </c>
      <c r="N500" s="51" t="str">
        <f>+VLOOKUP(G500,'[2]Erheb(D)'!$F:$AD,25,)</f>
        <v>D41</v>
      </c>
      <c r="O500" s="51" t="str">
        <f>+VLOOKUP(N500,'[2]AArt-Schlüssel'!$A:$B,2,)</f>
        <v>SFB</v>
      </c>
      <c r="P500" s="51" t="s">
        <v>23341</v>
      </c>
      <c r="Q500" s="51" t="s">
        <v>23441</v>
      </c>
    </row>
    <row r="501" spans="2:17" ht="12.75" customHeight="1" outlineLevel="1">
      <c r="B501" s="33" t="s">
        <v>5166</v>
      </c>
      <c r="C501" s="34" t="s">
        <v>27</v>
      </c>
      <c r="D501" s="34" t="s">
        <v>28</v>
      </c>
      <c r="E501" s="35" t="s">
        <v>5167</v>
      </c>
      <c r="F501" s="52"/>
      <c r="G501" s="34" t="s">
        <v>5168</v>
      </c>
      <c r="H501" s="36">
        <f t="shared" si="28"/>
        <v>17</v>
      </c>
      <c r="I501" s="37" t="str">
        <f t="shared" si="29"/>
        <v>D0049901</v>
      </c>
      <c r="J501" s="34" t="str">
        <f t="shared" si="30"/>
        <v>SFB 1078 / 2: TP B05</v>
      </c>
      <c r="K501" s="34" t="s">
        <v>7798</v>
      </c>
      <c r="L501" s="34" t="str">
        <f t="shared" si="31"/>
        <v>211200</v>
      </c>
      <c r="M501" s="34" t="s">
        <v>15426</v>
      </c>
      <c r="N501" s="51" t="str">
        <f>+VLOOKUP(G501,'[2]Erheb(D)'!$F:$AD,25,)</f>
        <v>D41</v>
      </c>
      <c r="O501" s="51" t="str">
        <f>+VLOOKUP(N501,'[2]AArt-Schlüssel'!$A:$B,2,)</f>
        <v>SFB</v>
      </c>
      <c r="P501" s="51" t="s">
        <v>23341</v>
      </c>
      <c r="Q501" s="51" t="s">
        <v>23441</v>
      </c>
    </row>
    <row r="502" spans="2:17" ht="12.75" customHeight="1" outlineLevel="1">
      <c r="B502" s="33" t="s">
        <v>5393</v>
      </c>
      <c r="C502" s="34" t="s">
        <v>27</v>
      </c>
      <c r="D502" s="34" t="s">
        <v>28</v>
      </c>
      <c r="E502" s="35" t="s">
        <v>5404</v>
      </c>
      <c r="F502" s="52"/>
      <c r="G502" s="34" t="s">
        <v>5405</v>
      </c>
      <c r="H502" s="36">
        <f t="shared" si="28"/>
        <v>17</v>
      </c>
      <c r="I502" s="37" t="str">
        <f t="shared" si="29"/>
        <v>D0049006</v>
      </c>
      <c r="J502" s="34" t="str">
        <f t="shared" si="30"/>
        <v>SFB-TRR 175 / 1: Z Anschub 1</v>
      </c>
      <c r="K502" s="34" t="s">
        <v>7906</v>
      </c>
      <c r="L502" s="34" t="str">
        <f t="shared" si="31"/>
        <v>211200</v>
      </c>
      <c r="M502" s="34" t="s">
        <v>15426</v>
      </c>
      <c r="N502" s="51" t="str">
        <f>+VLOOKUP(G502,'[2]Erheb(D)'!$F:$AD,25,)</f>
        <v>D41</v>
      </c>
      <c r="O502" s="51" t="str">
        <f>+VLOOKUP(N502,'[2]AArt-Schlüssel'!$A:$B,2,)</f>
        <v>SFB</v>
      </c>
      <c r="P502" s="51" t="s">
        <v>23341</v>
      </c>
      <c r="Q502" s="51" t="s">
        <v>23441</v>
      </c>
    </row>
    <row r="503" spans="2:17" ht="12.75" customHeight="1" outlineLevel="1">
      <c r="B503" s="33" t="s">
        <v>5393</v>
      </c>
      <c r="C503" s="34" t="s">
        <v>27</v>
      </c>
      <c r="D503" s="34" t="s">
        <v>28</v>
      </c>
      <c r="E503" s="35" t="s">
        <v>5406</v>
      </c>
      <c r="F503" s="52"/>
      <c r="G503" s="34" t="s">
        <v>5407</v>
      </c>
      <c r="H503" s="36">
        <f t="shared" si="28"/>
        <v>17</v>
      </c>
      <c r="I503" s="37" t="str">
        <f t="shared" si="29"/>
        <v>D0049007</v>
      </c>
      <c r="J503" s="34" t="str">
        <f t="shared" si="30"/>
        <v>SFB-TRR 175 / 1: Z Anschub 2</v>
      </c>
      <c r="K503" s="34" t="s">
        <v>7907</v>
      </c>
      <c r="L503" s="34" t="str">
        <f t="shared" si="31"/>
        <v>211200</v>
      </c>
      <c r="M503" s="34" t="s">
        <v>15426</v>
      </c>
      <c r="N503" s="51" t="str">
        <f>+VLOOKUP(G503,'[2]Erheb(D)'!$F:$AD,25,)</f>
        <v>D41</v>
      </c>
      <c r="O503" s="51" t="str">
        <f>+VLOOKUP(N503,'[2]AArt-Schlüssel'!$A:$B,2,)</f>
        <v>SFB</v>
      </c>
      <c r="P503" s="51" t="s">
        <v>23341</v>
      </c>
      <c r="Q503" s="51" t="s">
        <v>23441</v>
      </c>
    </row>
    <row r="504" spans="2:17" ht="12.75" customHeight="1" outlineLevel="1">
      <c r="B504" s="33" t="s">
        <v>5166</v>
      </c>
      <c r="C504" s="34" t="s">
        <v>27</v>
      </c>
      <c r="D504" s="34" t="s">
        <v>28</v>
      </c>
      <c r="E504" s="35" t="s">
        <v>5169</v>
      </c>
      <c r="F504" s="52"/>
      <c r="G504" s="34" t="s">
        <v>5170</v>
      </c>
      <c r="H504" s="36">
        <f t="shared" si="28"/>
        <v>17</v>
      </c>
      <c r="I504" s="37" t="str">
        <f t="shared" si="29"/>
        <v>D0049900</v>
      </c>
      <c r="J504" s="34" t="str">
        <f t="shared" si="30"/>
        <v>SFB 1078 / 2: Hauptkonto</v>
      </c>
      <c r="K504" s="34" t="s">
        <v>7799</v>
      </c>
      <c r="L504" s="34" t="str">
        <f t="shared" si="31"/>
        <v>211200</v>
      </c>
      <c r="M504" s="34" t="s">
        <v>15426</v>
      </c>
      <c r="N504" s="51" t="str">
        <f>+VLOOKUP(G504,'[2]Erheb(D)'!$F:$AD,25,)</f>
        <v>D41</v>
      </c>
      <c r="O504" s="51" t="str">
        <f>+VLOOKUP(N504,'[2]AArt-Schlüssel'!$A:$B,2,)</f>
        <v>SFB</v>
      </c>
      <c r="P504" s="51" t="s">
        <v>23341</v>
      </c>
      <c r="Q504" s="51" t="s">
        <v>23441</v>
      </c>
    </row>
    <row r="505" spans="2:17" ht="12.75" customHeight="1" outlineLevel="1">
      <c r="B505" s="33" t="s">
        <v>5393</v>
      </c>
      <c r="C505" s="34" t="s">
        <v>27</v>
      </c>
      <c r="D505" s="34" t="s">
        <v>28</v>
      </c>
      <c r="E505" s="35" t="s">
        <v>5408</v>
      </c>
      <c r="F505" s="52"/>
      <c r="G505" s="34" t="s">
        <v>5409</v>
      </c>
      <c r="H505" s="36">
        <f t="shared" si="28"/>
        <v>17</v>
      </c>
      <c r="I505" s="37" t="str">
        <f t="shared" si="29"/>
        <v>D0049000</v>
      </c>
      <c r="J505" s="34" t="str">
        <f t="shared" si="30"/>
        <v>SFB-TRR 175 / 1: Hauptkonto</v>
      </c>
      <c r="K505" s="34" t="s">
        <v>7908</v>
      </c>
      <c r="L505" s="34" t="str">
        <f t="shared" si="31"/>
        <v>211200</v>
      </c>
      <c r="M505" s="34" t="s">
        <v>15426</v>
      </c>
      <c r="N505" s="51" t="str">
        <f>+VLOOKUP(G505,'[2]Erheb(D)'!$F:$AD,25,)</f>
        <v>D41</v>
      </c>
      <c r="O505" s="51" t="str">
        <f>+VLOOKUP(N505,'[2]AArt-Schlüssel'!$A:$B,2,)</f>
        <v>SFB</v>
      </c>
      <c r="P505" s="51" t="s">
        <v>23341</v>
      </c>
      <c r="Q505" s="51" t="s">
        <v>23441</v>
      </c>
    </row>
    <row r="506" spans="2:17" ht="12.75" customHeight="1" outlineLevel="1">
      <c r="B506" s="33" t="s">
        <v>5393</v>
      </c>
      <c r="C506" s="34" t="s">
        <v>27</v>
      </c>
      <c r="D506" s="34" t="s">
        <v>28</v>
      </c>
      <c r="E506" s="35" t="s">
        <v>5410</v>
      </c>
      <c r="F506" s="52"/>
      <c r="G506" s="34" t="s">
        <v>5411</v>
      </c>
      <c r="H506" s="36">
        <f t="shared" si="28"/>
        <v>17</v>
      </c>
      <c r="I506" s="37" t="str">
        <f t="shared" si="29"/>
        <v>D0049008</v>
      </c>
      <c r="J506" s="34" t="str">
        <f t="shared" si="30"/>
        <v>SFB-TRR 175 / 1: Z Anschub 3</v>
      </c>
      <c r="K506" s="34" t="s">
        <v>7909</v>
      </c>
      <c r="L506" s="34" t="str">
        <f t="shared" si="31"/>
        <v>211200</v>
      </c>
      <c r="M506" s="34" t="s">
        <v>15426</v>
      </c>
      <c r="N506" s="51" t="str">
        <f>+VLOOKUP(G506,'[2]Erheb(D)'!$F:$AD,25,)</f>
        <v>D41</v>
      </c>
      <c r="O506" s="51" t="str">
        <f>+VLOOKUP(N506,'[2]AArt-Schlüssel'!$A:$B,2,)</f>
        <v>SFB</v>
      </c>
      <c r="P506" s="51" t="s">
        <v>23341</v>
      </c>
      <c r="Q506" s="51" t="s">
        <v>23441</v>
      </c>
    </row>
    <row r="507" spans="2:17" ht="12.75" customHeight="1" outlineLevel="1">
      <c r="B507" s="33" t="s">
        <v>5334</v>
      </c>
      <c r="C507" s="34" t="s">
        <v>27</v>
      </c>
      <c r="D507" s="34" t="s">
        <v>28</v>
      </c>
      <c r="E507" s="44" t="s">
        <v>5919</v>
      </c>
      <c r="F507" s="46"/>
      <c r="G507" s="38" t="s">
        <v>5336</v>
      </c>
      <c r="H507" s="36">
        <f t="shared" si="28"/>
        <v>17</v>
      </c>
      <c r="I507" s="37" t="str">
        <f t="shared" si="29"/>
        <v>D0050600</v>
      </c>
      <c r="J507" s="34" t="str">
        <f t="shared" si="30"/>
        <v>SFB/TRR 1078 /3: TP A05</v>
      </c>
      <c r="K507" s="38" t="s">
        <v>8376</v>
      </c>
      <c r="L507" s="34" t="str">
        <f t="shared" si="31"/>
        <v>211200</v>
      </c>
      <c r="M507" s="34" t="s">
        <v>15426</v>
      </c>
      <c r="N507" s="51" t="str">
        <f>+VLOOKUP(G507,'[2]Erheb(D)'!$F:$AD,25,)</f>
        <v>D41</v>
      </c>
      <c r="O507" s="51" t="str">
        <f>+VLOOKUP(N507,'[2]AArt-Schlüssel'!$A:$B,2,)</f>
        <v>SFB</v>
      </c>
      <c r="P507" s="51" t="s">
        <v>23341</v>
      </c>
      <c r="Q507" s="51" t="s">
        <v>23441</v>
      </c>
    </row>
    <row r="508" spans="2:17" ht="12.75" customHeight="1" outlineLevel="1">
      <c r="B508" s="33" t="s">
        <v>5334</v>
      </c>
      <c r="C508" s="34" t="s">
        <v>27</v>
      </c>
      <c r="D508" s="34" t="s">
        <v>28</v>
      </c>
      <c r="E508" s="35" t="s">
        <v>5335</v>
      </c>
      <c r="F508" s="52"/>
      <c r="G508" s="38" t="s">
        <v>5338</v>
      </c>
      <c r="H508" s="36">
        <f t="shared" si="28"/>
        <v>17</v>
      </c>
      <c r="I508" s="37" t="str">
        <f t="shared" si="29"/>
        <v>D0050601</v>
      </c>
      <c r="J508" s="34" t="str">
        <f t="shared" si="30"/>
        <v>SFB/TRR 1078 /3: TP B02</v>
      </c>
      <c r="K508" s="38" t="s">
        <v>7875</v>
      </c>
      <c r="L508" s="34" t="str">
        <f t="shared" si="31"/>
        <v>211200</v>
      </c>
      <c r="M508" s="34" t="s">
        <v>15426</v>
      </c>
      <c r="N508" s="51" t="str">
        <f>+VLOOKUP(G508,'[2]Erheb(D)'!$F:$AD,25,)</f>
        <v>D41</v>
      </c>
      <c r="O508" s="51" t="str">
        <f>+VLOOKUP(N508,'[2]AArt-Schlüssel'!$A:$B,2,)</f>
        <v>SFB</v>
      </c>
      <c r="P508" s="51" t="s">
        <v>23341</v>
      </c>
      <c r="Q508" s="51" t="s">
        <v>23441</v>
      </c>
    </row>
    <row r="509" spans="2:17" ht="12.75" customHeight="1" outlineLevel="1">
      <c r="B509" s="33" t="s">
        <v>5334</v>
      </c>
      <c r="C509" s="34" t="s">
        <v>27</v>
      </c>
      <c r="D509" s="34" t="s">
        <v>28</v>
      </c>
      <c r="E509" s="35" t="s">
        <v>5337</v>
      </c>
      <c r="F509" s="52"/>
      <c r="G509" s="38" t="s">
        <v>8377</v>
      </c>
      <c r="H509" s="36">
        <f t="shared" si="28"/>
        <v>17</v>
      </c>
      <c r="I509" s="37" t="str">
        <f t="shared" si="29"/>
        <v>D0050602</v>
      </c>
      <c r="J509" s="34" t="str">
        <f t="shared" si="30"/>
        <v>SFB/TRR 1078 /3: TP B05</v>
      </c>
      <c r="K509" s="34" t="s">
        <v>7876</v>
      </c>
      <c r="L509" s="34" t="str">
        <f t="shared" si="31"/>
        <v>211200</v>
      </c>
      <c r="M509" s="34" t="s">
        <v>15426</v>
      </c>
      <c r="N509" s="51" t="str">
        <f>+VLOOKUP(G509,'[2]Erheb(D)'!$F:$AD,25,)</f>
        <v>D41</v>
      </c>
      <c r="O509" s="51" t="str">
        <f>+VLOOKUP(N509,'[2]AArt-Schlüssel'!$A:$B,2,)</f>
        <v>SFB</v>
      </c>
      <c r="P509" s="51" t="s">
        <v>23341</v>
      </c>
      <c r="Q509" s="51" t="s">
        <v>23441</v>
      </c>
    </row>
    <row r="510" spans="2:17" ht="12.75" customHeight="1" outlineLevel="1">
      <c r="B510" s="33" t="s">
        <v>5347</v>
      </c>
      <c r="C510" s="34" t="s">
        <v>27</v>
      </c>
      <c r="D510" s="34" t="s">
        <v>28</v>
      </c>
      <c r="E510" s="35" t="s">
        <v>5348</v>
      </c>
      <c r="F510" s="52"/>
      <c r="G510" s="34" t="s">
        <v>5349</v>
      </c>
      <c r="H510" s="36">
        <f t="shared" si="28"/>
        <v>17</v>
      </c>
      <c r="I510" s="37" t="str">
        <f t="shared" si="29"/>
        <v>D0050801</v>
      </c>
      <c r="J510" s="34" t="str">
        <f t="shared" si="30"/>
        <v>SFB/TRR 175 /2: TP A02</v>
      </c>
      <c r="K510" s="34" t="s">
        <v>7880</v>
      </c>
      <c r="L510" s="34" t="str">
        <f t="shared" si="31"/>
        <v>211200</v>
      </c>
      <c r="M510" s="34" t="s">
        <v>15426</v>
      </c>
      <c r="N510" s="51" t="str">
        <f>+VLOOKUP(G510,'[2]Erheb(D)'!$F:$AD,25,)</f>
        <v>D41</v>
      </c>
      <c r="O510" s="51" t="str">
        <f>+VLOOKUP(N510,'[2]AArt-Schlüssel'!$A:$B,2,)</f>
        <v>SFB</v>
      </c>
      <c r="P510" s="51" t="s">
        <v>23341</v>
      </c>
      <c r="Q510" s="51" t="s">
        <v>23441</v>
      </c>
    </row>
    <row r="511" spans="2:17" ht="12.75" customHeight="1" outlineLevel="1">
      <c r="B511" s="33" t="s">
        <v>5347</v>
      </c>
      <c r="C511" s="34" t="s">
        <v>27</v>
      </c>
      <c r="D511" s="34" t="s">
        <v>28</v>
      </c>
      <c r="E511" s="35" t="s">
        <v>5350</v>
      </c>
      <c r="F511" s="52"/>
      <c r="G511" s="34" t="s">
        <v>5351</v>
      </c>
      <c r="H511" s="36">
        <f t="shared" si="28"/>
        <v>17</v>
      </c>
      <c r="I511" s="37" t="str">
        <f t="shared" si="29"/>
        <v>D0050802</v>
      </c>
      <c r="J511" s="34" t="str">
        <f t="shared" si="30"/>
        <v>SFB/TRR 175 /2: TP A07</v>
      </c>
      <c r="K511" s="34" t="s">
        <v>7881</v>
      </c>
      <c r="L511" s="34" t="str">
        <f t="shared" si="31"/>
        <v>211200</v>
      </c>
      <c r="M511" s="34" t="s">
        <v>15426</v>
      </c>
      <c r="N511" s="51" t="str">
        <f>+VLOOKUP(G511,'[2]Erheb(D)'!$F:$AD,25,)</f>
        <v>D41</v>
      </c>
      <c r="O511" s="51" t="str">
        <f>+VLOOKUP(N511,'[2]AArt-Schlüssel'!$A:$B,2,)</f>
        <v>SFB</v>
      </c>
      <c r="P511" s="51" t="s">
        <v>23341</v>
      </c>
      <c r="Q511" s="51" t="s">
        <v>23441</v>
      </c>
    </row>
    <row r="512" spans="2:17" ht="12.75" customHeight="1" outlineLevel="1">
      <c r="B512" s="33" t="s">
        <v>5347</v>
      </c>
      <c r="C512" s="34" t="s">
        <v>27</v>
      </c>
      <c r="D512" s="34" t="s">
        <v>28</v>
      </c>
      <c r="E512" s="35" t="s">
        <v>5352</v>
      </c>
      <c r="F512" s="52"/>
      <c r="G512" s="34" t="s">
        <v>5353</v>
      </c>
      <c r="H512" s="36">
        <f t="shared" si="28"/>
        <v>17</v>
      </c>
      <c r="I512" s="37" t="str">
        <f t="shared" si="29"/>
        <v>D0050803</v>
      </c>
      <c r="J512" s="34" t="str">
        <f t="shared" si="30"/>
        <v>SFB/TRR 175 /2: TP C04</v>
      </c>
      <c r="K512" s="34" t="s">
        <v>7882</v>
      </c>
      <c r="L512" s="34" t="str">
        <f t="shared" si="31"/>
        <v>211200</v>
      </c>
      <c r="M512" s="34" t="s">
        <v>15426</v>
      </c>
      <c r="N512" s="51" t="str">
        <f>+VLOOKUP(G512,'[2]Erheb(D)'!$F:$AD,25,)</f>
        <v>D41</v>
      </c>
      <c r="O512" s="51" t="str">
        <f>+VLOOKUP(N512,'[2]AArt-Schlüssel'!$A:$B,2,)</f>
        <v>SFB</v>
      </c>
      <c r="P512" s="51" t="s">
        <v>23341</v>
      </c>
      <c r="Q512" s="51" t="s">
        <v>23441</v>
      </c>
    </row>
    <row r="513" spans="2:17" ht="12.75" customHeight="1" outlineLevel="1">
      <c r="B513" s="33" t="s">
        <v>5347</v>
      </c>
      <c r="C513" s="34" t="s">
        <v>27</v>
      </c>
      <c r="D513" s="34" t="s">
        <v>28</v>
      </c>
      <c r="E513" s="35" t="s">
        <v>5354</v>
      </c>
      <c r="F513" s="52"/>
      <c r="G513" s="34" t="s">
        <v>5355</v>
      </c>
      <c r="H513" s="36">
        <f t="shared" si="28"/>
        <v>17</v>
      </c>
      <c r="I513" s="37" t="str">
        <f t="shared" si="29"/>
        <v>D0050804</v>
      </c>
      <c r="J513" s="34" t="str">
        <f t="shared" si="30"/>
        <v>SFB/TRR 175 /2: TP C05</v>
      </c>
      <c r="K513" s="34" t="s">
        <v>7883</v>
      </c>
      <c r="L513" s="34" t="str">
        <f t="shared" si="31"/>
        <v>211200</v>
      </c>
      <c r="M513" s="34" t="s">
        <v>15426</v>
      </c>
      <c r="N513" s="51" t="str">
        <f>+VLOOKUP(G513,'[2]Erheb(D)'!$F:$AD,25,)</f>
        <v>D41</v>
      </c>
      <c r="O513" s="51" t="str">
        <f>+VLOOKUP(N513,'[2]AArt-Schlüssel'!$A:$B,2,)</f>
        <v>SFB</v>
      </c>
      <c r="P513" s="51" t="s">
        <v>23341</v>
      </c>
      <c r="Q513" s="51" t="s">
        <v>23441</v>
      </c>
    </row>
    <row r="514" spans="2:17" ht="12.75" customHeight="1" outlineLevel="1">
      <c r="B514" s="33" t="s">
        <v>5347</v>
      </c>
      <c r="C514" s="34" t="s">
        <v>27</v>
      </c>
      <c r="D514" s="34" t="s">
        <v>28</v>
      </c>
      <c r="E514" s="35" t="s">
        <v>5356</v>
      </c>
      <c r="F514" s="52"/>
      <c r="G514" s="34" t="s">
        <v>5357</v>
      </c>
      <c r="H514" s="36">
        <f t="shared" si="28"/>
        <v>17</v>
      </c>
      <c r="I514" s="37" t="str">
        <f t="shared" si="29"/>
        <v>D0050805</v>
      </c>
      <c r="J514" s="34" t="str">
        <f t="shared" si="30"/>
        <v>SFB/TRR 175 /2: TP D03</v>
      </c>
      <c r="K514" s="34" t="s">
        <v>7884</v>
      </c>
      <c r="L514" s="34" t="str">
        <f t="shared" si="31"/>
        <v>211200</v>
      </c>
      <c r="M514" s="34" t="s">
        <v>15426</v>
      </c>
      <c r="N514" s="51" t="str">
        <f>+VLOOKUP(G514,'[2]Erheb(D)'!$F:$AD,25,)</f>
        <v>D41</v>
      </c>
      <c r="O514" s="51" t="str">
        <f>+VLOOKUP(N514,'[2]AArt-Schlüssel'!$A:$B,2,)</f>
        <v>SFB</v>
      </c>
      <c r="P514" s="51" t="s">
        <v>23341</v>
      </c>
      <c r="Q514" s="51" t="s">
        <v>23441</v>
      </c>
    </row>
    <row r="515" spans="2:17" ht="12.75" customHeight="1" outlineLevel="1">
      <c r="B515" s="33" t="s">
        <v>5347</v>
      </c>
      <c r="C515" s="34" t="s">
        <v>27</v>
      </c>
      <c r="D515" s="34" t="s">
        <v>28</v>
      </c>
      <c r="E515" s="35" t="s">
        <v>5358</v>
      </c>
      <c r="F515" s="52"/>
      <c r="G515" s="34" t="s">
        <v>5359</v>
      </c>
      <c r="H515" s="36">
        <f t="shared" si="28"/>
        <v>17</v>
      </c>
      <c r="I515" s="37" t="str">
        <f t="shared" si="29"/>
        <v>D0050806</v>
      </c>
      <c r="J515" s="34" t="str">
        <f t="shared" si="30"/>
        <v>SFB/TRR 175 /2: TP Z</v>
      </c>
      <c r="K515" s="34" t="s">
        <v>7885</v>
      </c>
      <c r="L515" s="34" t="str">
        <f t="shared" si="31"/>
        <v>211200</v>
      </c>
      <c r="M515" s="34" t="s">
        <v>15426</v>
      </c>
      <c r="N515" s="51" t="str">
        <f>+VLOOKUP(G515,'[2]Erheb(D)'!$F:$AD,25,)</f>
        <v>D41</v>
      </c>
      <c r="O515" s="51" t="str">
        <f>+VLOOKUP(N515,'[2]AArt-Schlüssel'!$A:$B,2,)</f>
        <v>SFB</v>
      </c>
      <c r="P515" s="51" t="s">
        <v>23341</v>
      </c>
      <c r="Q515" s="51" t="s">
        <v>23441</v>
      </c>
    </row>
    <row r="516" spans="2:17" ht="12.75" customHeight="1" outlineLevel="1">
      <c r="B516" s="33" t="s">
        <v>5347</v>
      </c>
      <c r="C516" s="34" t="s">
        <v>27</v>
      </c>
      <c r="D516" s="34" t="s">
        <v>28</v>
      </c>
      <c r="E516" s="35" t="s">
        <v>5362</v>
      </c>
      <c r="F516" s="52"/>
      <c r="G516" s="34" t="s">
        <v>5363</v>
      </c>
      <c r="H516" s="36">
        <f t="shared" si="28"/>
        <v>17</v>
      </c>
      <c r="I516" s="37" t="str">
        <f t="shared" si="29"/>
        <v>D0050807</v>
      </c>
      <c r="J516" s="34" t="str">
        <f t="shared" si="30"/>
        <v>SFB/TRR 175 2/: TP C06</v>
      </c>
      <c r="K516" s="34" t="s">
        <v>7887</v>
      </c>
      <c r="L516" s="34" t="str">
        <f t="shared" si="31"/>
        <v>211200</v>
      </c>
      <c r="M516" s="34" t="s">
        <v>15426</v>
      </c>
      <c r="N516" s="51" t="str">
        <f>+VLOOKUP(G516,'[2]Erheb(D)'!$F:$AD,25,)</f>
        <v>D41</v>
      </c>
      <c r="O516" s="51" t="str">
        <f>+VLOOKUP(N516,'[2]AArt-Schlüssel'!$A:$B,2,)</f>
        <v>SFB</v>
      </c>
      <c r="P516" s="51" t="s">
        <v>23341</v>
      </c>
      <c r="Q516" s="51" t="s">
        <v>23441</v>
      </c>
    </row>
    <row r="517" spans="2:17" ht="12.75" customHeight="1" outlineLevel="1">
      <c r="B517" s="33" t="s">
        <v>5347</v>
      </c>
      <c r="C517" s="34" t="s">
        <v>27</v>
      </c>
      <c r="D517" s="34" t="s">
        <v>28</v>
      </c>
      <c r="E517" s="35" t="s">
        <v>5360</v>
      </c>
      <c r="F517" s="52"/>
      <c r="G517" s="34" t="s">
        <v>5361</v>
      </c>
      <c r="H517" s="36">
        <f t="shared" ref="H517:H580" si="32">LEN(G517)</f>
        <v>17</v>
      </c>
      <c r="I517" s="37" t="str">
        <f t="shared" ref="I517:I580" si="33">IF(G517&lt;&gt;"",IF(LEN(G517)&gt;11,LEFT(G517,1)&amp;MID(G517,3,5)&amp;MID(G517,9,2),"manuell"),"")</f>
        <v>D0050800</v>
      </c>
      <c r="J517" s="34" t="str">
        <f t="shared" ref="J517:J580" si="34">LEFT(K517,40)</f>
        <v>SFB/TRR 175 2/: Hauptkonto</v>
      </c>
      <c r="K517" s="34" t="s">
        <v>7886</v>
      </c>
      <c r="L517" s="34" t="str">
        <f t="shared" si="31"/>
        <v>211200</v>
      </c>
      <c r="M517" s="34" t="s">
        <v>15426</v>
      </c>
      <c r="N517" s="51" t="str">
        <f>+VLOOKUP(G517,'[2]Erheb(D)'!$F:$AD,25,)</f>
        <v>D41</v>
      </c>
      <c r="O517" s="51" t="str">
        <f>+VLOOKUP(N517,'[2]AArt-Schlüssel'!$A:$B,2,)</f>
        <v>SFB</v>
      </c>
      <c r="P517" s="51" t="s">
        <v>23341</v>
      </c>
      <c r="Q517" s="51" t="s">
        <v>23441</v>
      </c>
    </row>
    <row r="518" spans="2:17" ht="12.75" customHeight="1" outlineLevel="1">
      <c r="B518" s="33" t="s">
        <v>3336</v>
      </c>
      <c r="C518" s="34" t="s">
        <v>27</v>
      </c>
      <c r="D518" s="34" t="s">
        <v>28</v>
      </c>
      <c r="E518" s="35" t="s">
        <v>3337</v>
      </c>
      <c r="F518" s="52"/>
      <c r="G518" s="34" t="s">
        <v>3338</v>
      </c>
      <c r="H518" s="36">
        <f t="shared" si="32"/>
        <v>17</v>
      </c>
      <c r="I518" s="37" t="str">
        <f t="shared" si="33"/>
        <v>D0051600</v>
      </c>
      <c r="J518" s="34" t="str">
        <f t="shared" si="34"/>
        <v>IGRK 2290 / 1: Malaria</v>
      </c>
      <c r="K518" s="34" t="s">
        <v>7293</v>
      </c>
      <c r="L518" s="34" t="str">
        <f t="shared" si="31"/>
        <v>211200</v>
      </c>
      <c r="M518" s="34" t="s">
        <v>15426</v>
      </c>
      <c r="N518" s="51" t="str">
        <f>+VLOOKUP(G518,'[2]Erheb(D)'!$F:$AD,25,)</f>
        <v>D42</v>
      </c>
      <c r="O518" s="51" t="str">
        <f>+VLOOKUP(N518,'[2]AArt-Schlüssel'!$A:$B,2,)</f>
        <v>GRK/NWG</v>
      </c>
      <c r="P518" s="51" t="s">
        <v>23317</v>
      </c>
      <c r="Q518" s="51" t="s">
        <v>23417</v>
      </c>
    </row>
    <row r="519" spans="2:17" ht="12.75" customHeight="1" outlineLevel="1">
      <c r="B519" s="33" t="s">
        <v>3339</v>
      </c>
      <c r="C519" s="34" t="s">
        <v>27</v>
      </c>
      <c r="D519" s="34" t="s">
        <v>28</v>
      </c>
      <c r="E519" s="35" t="s">
        <v>3340</v>
      </c>
      <c r="F519" s="52"/>
      <c r="G519" s="34" t="s">
        <v>3341</v>
      </c>
      <c r="H519" s="36">
        <f t="shared" si="32"/>
        <v>17</v>
      </c>
      <c r="I519" s="37" t="str">
        <f t="shared" si="33"/>
        <v>D0051700</v>
      </c>
      <c r="J519" s="34" t="str">
        <f t="shared" si="34"/>
        <v>IGRK 2403 / 1: Genom</v>
      </c>
      <c r="K519" s="34" t="s">
        <v>7294</v>
      </c>
      <c r="L519" s="34" t="str">
        <f t="shared" ref="L519:L582" si="35">RIGHT(G519,6)</f>
        <v>211200</v>
      </c>
      <c r="M519" s="34" t="s">
        <v>15426</v>
      </c>
      <c r="N519" s="51" t="str">
        <f>+VLOOKUP(G519,'[2]Erheb(D)'!$F:$AD,25,)</f>
        <v>D42</v>
      </c>
      <c r="O519" s="51" t="str">
        <f>+VLOOKUP(N519,'[2]AArt-Schlüssel'!$A:$B,2,)</f>
        <v>GRK/NWG</v>
      </c>
      <c r="P519" s="51" t="s">
        <v>23317</v>
      </c>
      <c r="Q519" s="51" t="s">
        <v>23417</v>
      </c>
    </row>
    <row r="520" spans="2:17" ht="12.75" customHeight="1" outlineLevel="1">
      <c r="B520" s="33" t="s">
        <v>3342</v>
      </c>
      <c r="C520" s="34" t="s">
        <v>27</v>
      </c>
      <c r="D520" s="34" t="s">
        <v>28</v>
      </c>
      <c r="E520" s="35" t="s">
        <v>3343</v>
      </c>
      <c r="F520" s="52"/>
      <c r="G520" s="34" t="s">
        <v>3344</v>
      </c>
      <c r="H520" s="36">
        <f t="shared" si="32"/>
        <v>17</v>
      </c>
      <c r="I520" s="37" t="str">
        <f t="shared" si="33"/>
        <v>D0051800</v>
      </c>
      <c r="J520" s="34" t="str">
        <f t="shared" si="34"/>
        <v>IGRK 2403 / 1: Genom Hauptkonto</v>
      </c>
      <c r="K520" s="34" t="s">
        <v>7295</v>
      </c>
      <c r="L520" s="34" t="str">
        <f t="shared" si="35"/>
        <v>211200</v>
      </c>
      <c r="M520" s="34" t="s">
        <v>15426</v>
      </c>
      <c r="N520" s="51" t="str">
        <f>+VLOOKUP(G520,'[2]Erheb(D)'!$F:$AD,25,)</f>
        <v>D42</v>
      </c>
      <c r="O520" s="51" t="str">
        <f>+VLOOKUP(N520,'[2]AArt-Schlüssel'!$A:$B,2,)</f>
        <v>GRK/NWG</v>
      </c>
      <c r="P520" s="51" t="s">
        <v>23317</v>
      </c>
      <c r="Q520" s="51" t="s">
        <v>23417</v>
      </c>
    </row>
    <row r="521" spans="2:17" ht="12.75" customHeight="1" outlineLevel="1">
      <c r="B521" s="33" t="s">
        <v>3051</v>
      </c>
      <c r="C521" s="34" t="s">
        <v>27</v>
      </c>
      <c r="D521" s="34" t="s">
        <v>28</v>
      </c>
      <c r="E521" s="35" t="s">
        <v>3052</v>
      </c>
      <c r="F521" s="52"/>
      <c r="G521" s="34" t="s">
        <v>3053</v>
      </c>
      <c r="H521" s="36">
        <f t="shared" si="32"/>
        <v>17</v>
      </c>
      <c r="I521" s="37" t="str">
        <f t="shared" si="33"/>
        <v>D0051900</v>
      </c>
      <c r="J521" s="34" t="str">
        <f t="shared" si="34"/>
        <v>GRK 1772/2: CSB</v>
      </c>
      <c r="K521" s="34" t="s">
        <v>7198</v>
      </c>
      <c r="L521" s="34" t="str">
        <f t="shared" si="35"/>
        <v>211200</v>
      </c>
      <c r="M521" s="34" t="s">
        <v>15426</v>
      </c>
      <c r="N521" s="51" t="str">
        <f>+VLOOKUP(G521,'[2]Erheb(D)'!$F:$AD,25,)</f>
        <v>D42</v>
      </c>
      <c r="O521" s="51" t="str">
        <f>+VLOOKUP(N521,'[2]AArt-Schlüssel'!$A:$B,2,)</f>
        <v>GRK/NWG</v>
      </c>
      <c r="P521" s="51" t="s">
        <v>23317</v>
      </c>
      <c r="Q521" s="51" t="s">
        <v>23417</v>
      </c>
    </row>
    <row r="522" spans="2:17" ht="12.75" customHeight="1" outlineLevel="1">
      <c r="B522" s="33" t="s">
        <v>3045</v>
      </c>
      <c r="C522" s="34" t="s">
        <v>27</v>
      </c>
      <c r="D522" s="34" t="s">
        <v>28</v>
      </c>
      <c r="E522" s="35" t="s">
        <v>3046</v>
      </c>
      <c r="F522" s="52"/>
      <c r="G522" s="34" t="s">
        <v>3047</v>
      </c>
      <c r="H522" s="36">
        <f t="shared" si="32"/>
        <v>17</v>
      </c>
      <c r="I522" s="37" t="str">
        <f t="shared" si="33"/>
        <v>D0052000</v>
      </c>
      <c r="J522" s="34" t="str">
        <f t="shared" si="34"/>
        <v>GRK 1589/2 Sensory Computation</v>
      </c>
      <c r="K522" s="34" t="s">
        <v>7196</v>
      </c>
      <c r="L522" s="34" t="str">
        <f t="shared" si="35"/>
        <v>211200</v>
      </c>
      <c r="M522" s="34" t="s">
        <v>15426</v>
      </c>
      <c r="N522" s="51" t="str">
        <f>+VLOOKUP(G522,'[2]Erheb(D)'!$F:$AD,25,)</f>
        <v>D42</v>
      </c>
      <c r="O522" s="51" t="str">
        <f>+VLOOKUP(N522,'[2]AArt-Schlüssel'!$A:$B,2,)</f>
        <v>GRK/NWG</v>
      </c>
      <c r="P522" s="51" t="s">
        <v>23317</v>
      </c>
      <c r="Q522" s="51" t="s">
        <v>23417</v>
      </c>
    </row>
    <row r="523" spans="2:17" ht="12.75" customHeight="1" outlineLevel="1">
      <c r="B523" s="33" t="s">
        <v>3057</v>
      </c>
      <c r="C523" s="34" t="s">
        <v>27</v>
      </c>
      <c r="D523" s="34" t="s">
        <v>28</v>
      </c>
      <c r="E523" s="35" t="s">
        <v>3058</v>
      </c>
      <c r="F523" s="52"/>
      <c r="G523" s="34" t="s">
        <v>3059</v>
      </c>
      <c r="H523" s="36">
        <f t="shared" si="32"/>
        <v>17</v>
      </c>
      <c r="I523" s="37" t="str">
        <f t="shared" si="33"/>
        <v>D0052100</v>
      </c>
      <c r="J523" s="34" t="str">
        <f t="shared" si="34"/>
        <v>GRK 2046 / 2: Parasiten TP A2</v>
      </c>
      <c r="K523" s="34" t="s">
        <v>7200</v>
      </c>
      <c r="L523" s="34" t="str">
        <f t="shared" si="35"/>
        <v>211200</v>
      </c>
      <c r="M523" s="34" t="s">
        <v>15426</v>
      </c>
      <c r="N523" s="51" t="str">
        <f>+VLOOKUP(G523,'[2]Erheb(D)'!$F:$AD,25,)</f>
        <v>D42</v>
      </c>
      <c r="O523" s="51" t="str">
        <f>+VLOOKUP(N523,'[2]AArt-Schlüssel'!$A:$B,2,)</f>
        <v>GRK/NWG</v>
      </c>
      <c r="P523" s="51" t="s">
        <v>23317</v>
      </c>
      <c r="Q523" s="51" t="s">
        <v>23417</v>
      </c>
    </row>
    <row r="524" spans="2:17" ht="12.75" customHeight="1" outlineLevel="1">
      <c r="B524" s="33" t="s">
        <v>3060</v>
      </c>
      <c r="C524" s="34" t="s">
        <v>27</v>
      </c>
      <c r="D524" s="34" t="s">
        <v>28</v>
      </c>
      <c r="E524" s="35" t="s">
        <v>3061</v>
      </c>
      <c r="F524" s="52"/>
      <c r="G524" s="34" t="s">
        <v>3062</v>
      </c>
      <c r="H524" s="36">
        <f t="shared" si="32"/>
        <v>17</v>
      </c>
      <c r="I524" s="37" t="str">
        <f t="shared" si="33"/>
        <v>D0052200</v>
      </c>
      <c r="J524" s="34" t="str">
        <f t="shared" si="34"/>
        <v>GRK 2046 / 2: Parasiten TP B1</v>
      </c>
      <c r="K524" s="34" t="s">
        <v>7201</v>
      </c>
      <c r="L524" s="34" t="str">
        <f t="shared" si="35"/>
        <v>211200</v>
      </c>
      <c r="M524" s="34" t="s">
        <v>15426</v>
      </c>
      <c r="N524" s="51" t="str">
        <f>+VLOOKUP(G524,'[2]Erheb(D)'!$F:$AD,25,)</f>
        <v>D42</v>
      </c>
      <c r="O524" s="51" t="str">
        <f>+VLOOKUP(N524,'[2]AArt-Schlüssel'!$A:$B,2,)</f>
        <v>GRK/NWG</v>
      </c>
      <c r="P524" s="51" t="s">
        <v>23317</v>
      </c>
      <c r="Q524" s="51" t="s">
        <v>23417</v>
      </c>
    </row>
    <row r="525" spans="2:17" ht="12.75" customHeight="1" outlineLevel="1">
      <c r="B525" s="33" t="s">
        <v>3063</v>
      </c>
      <c r="C525" s="34" t="s">
        <v>27</v>
      </c>
      <c r="D525" s="34" t="s">
        <v>28</v>
      </c>
      <c r="E525" s="35" t="s">
        <v>3064</v>
      </c>
      <c r="F525" s="52"/>
      <c r="G525" s="34" t="s">
        <v>3065</v>
      </c>
      <c r="H525" s="36">
        <f t="shared" si="32"/>
        <v>17</v>
      </c>
      <c r="I525" s="37" t="str">
        <f t="shared" si="33"/>
        <v>D0052300</v>
      </c>
      <c r="J525" s="34" t="str">
        <f t="shared" si="34"/>
        <v>GRK 2046 / 2: Parasiten TP C8</v>
      </c>
      <c r="K525" s="34" t="s">
        <v>7202</v>
      </c>
      <c r="L525" s="34" t="str">
        <f t="shared" si="35"/>
        <v>211200</v>
      </c>
      <c r="M525" s="34" t="s">
        <v>15426</v>
      </c>
      <c r="N525" s="51" t="str">
        <f>+VLOOKUP(G525,'[2]Erheb(D)'!$F:$AD,25,)</f>
        <v>D42</v>
      </c>
      <c r="O525" s="51" t="str">
        <f>+VLOOKUP(N525,'[2]AArt-Schlüssel'!$A:$B,2,)</f>
        <v>GRK/NWG</v>
      </c>
      <c r="P525" s="51" t="s">
        <v>23317</v>
      </c>
      <c r="Q525" s="51" t="s">
        <v>23417</v>
      </c>
    </row>
    <row r="526" spans="2:17" ht="12.75" customHeight="1" outlineLevel="1">
      <c r="B526" s="33" t="s">
        <v>2769</v>
      </c>
      <c r="C526" s="34" t="s">
        <v>27</v>
      </c>
      <c r="D526" s="34" t="s">
        <v>28</v>
      </c>
      <c r="E526" s="35" t="s">
        <v>2770</v>
      </c>
      <c r="F526" s="52"/>
      <c r="G526" s="34" t="s">
        <v>2771</v>
      </c>
      <c r="H526" s="36">
        <f t="shared" si="32"/>
        <v>17</v>
      </c>
      <c r="I526" s="37" t="str">
        <f t="shared" si="33"/>
        <v>D0052400</v>
      </c>
      <c r="J526" s="34" t="str">
        <f t="shared" si="34"/>
        <v>FOR 2092 / 2: TP 03</v>
      </c>
      <c r="K526" s="34" t="s">
        <v>7105</v>
      </c>
      <c r="L526" s="34" t="str">
        <f t="shared" si="35"/>
        <v>211200</v>
      </c>
      <c r="M526" s="34" t="s">
        <v>15426</v>
      </c>
      <c r="N526" s="51" t="str">
        <f>+VLOOKUP(G526,'[2]Erheb(D)'!$F:$AD,25,)</f>
        <v>D42</v>
      </c>
      <c r="O526" s="51" t="str">
        <f>+VLOOKUP(N526,'[2]AArt-Schlüssel'!$A:$B,2,)</f>
        <v>GRK/NWG</v>
      </c>
      <c r="P526" s="51" t="s">
        <v>23313</v>
      </c>
      <c r="Q526" s="51" t="s">
        <v>23413</v>
      </c>
    </row>
    <row r="527" spans="2:17" ht="12.75" customHeight="1" outlineLevel="1">
      <c r="B527" s="33" t="s">
        <v>2838</v>
      </c>
      <c r="C527" s="34" t="s">
        <v>27</v>
      </c>
      <c r="D527" s="34" t="s">
        <v>28</v>
      </c>
      <c r="E527" s="35" t="s">
        <v>2839</v>
      </c>
      <c r="F527" s="52"/>
      <c r="G527" s="34" t="s">
        <v>2840</v>
      </c>
      <c r="H527" s="36">
        <f t="shared" si="32"/>
        <v>17</v>
      </c>
      <c r="I527" s="37" t="str">
        <f t="shared" si="33"/>
        <v>D0052500</v>
      </c>
      <c r="J527" s="34" t="str">
        <f t="shared" si="34"/>
        <v>FOR 2841 / 1: TP 07</v>
      </c>
      <c r="K527" s="34" t="s">
        <v>7125</v>
      </c>
      <c r="L527" s="34" t="str">
        <f t="shared" si="35"/>
        <v>211200</v>
      </c>
      <c r="M527" s="34" t="s">
        <v>15426</v>
      </c>
      <c r="N527" s="51" t="str">
        <f>+VLOOKUP(G527,'[2]Erheb(D)'!$F:$AD,25,)</f>
        <v>D42</v>
      </c>
      <c r="O527" s="51" t="str">
        <f>+VLOOKUP(N527,'[2]AArt-Schlüssel'!$A:$B,2,)</f>
        <v>GRK/NWG</v>
      </c>
      <c r="P527" s="51" t="s">
        <v>23313</v>
      </c>
      <c r="Q527" s="51" t="s">
        <v>23413</v>
      </c>
    </row>
    <row r="528" spans="2:17" ht="12.75" customHeight="1" outlineLevel="1">
      <c r="B528" s="33" t="s">
        <v>2787</v>
      </c>
      <c r="C528" s="34" t="s">
        <v>27</v>
      </c>
      <c r="D528" s="34" t="s">
        <v>28</v>
      </c>
      <c r="E528" s="35" t="s">
        <v>2788</v>
      </c>
      <c r="F528" s="52"/>
      <c r="G528" s="34" t="s">
        <v>2789</v>
      </c>
      <c r="H528" s="36">
        <f t="shared" si="32"/>
        <v>17</v>
      </c>
      <c r="I528" s="37" t="str">
        <f t="shared" si="33"/>
        <v>D0052600</v>
      </c>
      <c r="J528" s="34" t="str">
        <f t="shared" si="34"/>
        <v xml:space="preserve">FOR 2518 / 1: TP 03: Ionenpermeation in </v>
      </c>
      <c r="K528" s="34" t="s">
        <v>7111</v>
      </c>
      <c r="L528" s="34" t="str">
        <f t="shared" si="35"/>
        <v>211200</v>
      </c>
      <c r="M528" s="34" t="s">
        <v>15426</v>
      </c>
      <c r="N528" s="51" t="str">
        <f>+VLOOKUP(G528,'[2]Erheb(D)'!$F:$AD,25,)</f>
        <v>D42</v>
      </c>
      <c r="O528" s="51" t="str">
        <f>+VLOOKUP(N528,'[2]AArt-Schlüssel'!$A:$B,2,)</f>
        <v>GRK/NWG</v>
      </c>
      <c r="P528" s="51" t="s">
        <v>23313</v>
      </c>
      <c r="Q528" s="51" t="s">
        <v>23413</v>
      </c>
    </row>
    <row r="529" spans="2:17" ht="12.75" customHeight="1" outlineLevel="1">
      <c r="B529" s="33" t="s">
        <v>2790</v>
      </c>
      <c r="C529" s="34" t="s">
        <v>27</v>
      </c>
      <c r="D529" s="34" t="s">
        <v>28</v>
      </c>
      <c r="E529" s="35" t="s">
        <v>2791</v>
      </c>
      <c r="F529" s="52"/>
      <c r="G529" s="34" t="s">
        <v>2792</v>
      </c>
      <c r="H529" s="36">
        <f t="shared" si="32"/>
        <v>17</v>
      </c>
      <c r="I529" s="37" t="str">
        <f t="shared" si="33"/>
        <v>D0052700</v>
      </c>
      <c r="J529" s="34" t="str">
        <f t="shared" si="34"/>
        <v>FOR 2518 / 1: TP 08: Aktivierung von Glu</v>
      </c>
      <c r="K529" s="34" t="s">
        <v>7112</v>
      </c>
      <c r="L529" s="34" t="str">
        <f t="shared" si="35"/>
        <v>211200</v>
      </c>
      <c r="M529" s="34" t="s">
        <v>15426</v>
      </c>
      <c r="N529" s="51" t="str">
        <f>+VLOOKUP(G529,'[2]Erheb(D)'!$F:$AD,25,)</f>
        <v>D42</v>
      </c>
      <c r="O529" s="51" t="str">
        <f>+VLOOKUP(N529,'[2]AArt-Schlüssel'!$A:$B,2,)</f>
        <v>GRK/NWG</v>
      </c>
      <c r="P529" s="51" t="s">
        <v>23313</v>
      </c>
      <c r="Q529" s="51" t="s">
        <v>23413</v>
      </c>
    </row>
    <row r="530" spans="2:17" ht="12.75" customHeight="1" outlineLevel="1">
      <c r="B530" s="33" t="s">
        <v>2766</v>
      </c>
      <c r="C530" s="34" t="s">
        <v>27</v>
      </c>
      <c r="D530" s="34" t="s">
        <v>28</v>
      </c>
      <c r="E530" s="35" t="s">
        <v>2767</v>
      </c>
      <c r="F530" s="52"/>
      <c r="G530" s="34" t="s">
        <v>2768</v>
      </c>
      <c r="H530" s="36">
        <f t="shared" si="32"/>
        <v>17</v>
      </c>
      <c r="I530" s="37" t="str">
        <f t="shared" si="33"/>
        <v>D0052800</v>
      </c>
      <c r="J530" s="34" t="str">
        <f t="shared" si="34"/>
        <v>FOR /1: QuaLiPerF</v>
      </c>
      <c r="K530" s="34" t="s">
        <v>7104</v>
      </c>
      <c r="L530" s="34" t="str">
        <f t="shared" si="35"/>
        <v>211200</v>
      </c>
      <c r="M530" s="34" t="s">
        <v>15426</v>
      </c>
      <c r="N530" s="51" t="str">
        <f>+VLOOKUP(G530,'[2]Erheb(D)'!$F:$AD,25,)</f>
        <v>D43</v>
      </c>
      <c r="O530" s="51" t="str">
        <f>+VLOOKUP(N530,'[2]AArt-Schlüssel'!$A:$B,2,)</f>
        <v>Sachbeihilfe</v>
      </c>
      <c r="P530" s="51" t="s">
        <v>23312</v>
      </c>
      <c r="Q530" s="51" t="s">
        <v>23412</v>
      </c>
    </row>
    <row r="531" spans="2:17" ht="12.75" customHeight="1" outlineLevel="1">
      <c r="B531" s="33" t="s">
        <v>5058</v>
      </c>
      <c r="C531" s="34" t="s">
        <v>27</v>
      </c>
      <c r="D531" s="34" t="s">
        <v>28</v>
      </c>
      <c r="E531" s="35" t="s">
        <v>5059</v>
      </c>
      <c r="F531" s="52"/>
      <c r="G531" s="34" t="s">
        <v>5060</v>
      </c>
      <c r="H531" s="36">
        <f t="shared" si="32"/>
        <v>17</v>
      </c>
      <c r="I531" s="37" t="str">
        <f t="shared" si="33"/>
        <v>D0052900</v>
      </c>
      <c r="J531" s="34" t="str">
        <f t="shared" si="34"/>
        <v>Sammelkonto</v>
      </c>
      <c r="K531" s="38" t="s">
        <v>928</v>
      </c>
      <c r="L531" s="34" t="str">
        <f t="shared" si="35"/>
        <v>211200</v>
      </c>
      <c r="M531" s="34" t="s">
        <v>15426</v>
      </c>
      <c r="N531" s="51" t="str">
        <f>+VLOOKUP(G531,'[2]Erheb(D)'!$F:$AD,25,)</f>
        <v>D11</v>
      </c>
      <c r="O531" s="51" t="str">
        <f>+VLOOKUP(N531,'[2]AArt-Schlüssel'!$A:$B,2,)</f>
        <v>Allg. GG ohne Ausg.-gruppen</v>
      </c>
      <c r="P531" s="51" t="s">
        <v>23284</v>
      </c>
      <c r="Q531" s="51" t="s">
        <v>928</v>
      </c>
    </row>
    <row r="532" spans="2:17" ht="12.75" customHeight="1" outlineLevel="1">
      <c r="B532" s="33" t="s">
        <v>4193</v>
      </c>
      <c r="C532" s="34" t="s">
        <v>27</v>
      </c>
      <c r="D532" s="34" t="s">
        <v>28</v>
      </c>
      <c r="E532" s="35" t="s">
        <v>4194</v>
      </c>
      <c r="F532" s="52"/>
      <c r="G532" s="34" t="s">
        <v>4195</v>
      </c>
      <c r="H532" s="36">
        <f t="shared" si="32"/>
        <v>17</v>
      </c>
      <c r="I532" s="37" t="str">
        <f t="shared" si="33"/>
        <v>D0053000</v>
      </c>
      <c r="J532" s="34" t="str">
        <f t="shared" si="34"/>
        <v>NW: CyanoGrowth</v>
      </c>
      <c r="K532" s="34" t="s">
        <v>7576</v>
      </c>
      <c r="L532" s="34" t="str">
        <f t="shared" si="35"/>
        <v>211200</v>
      </c>
      <c r="M532" s="34" t="s">
        <v>15426</v>
      </c>
      <c r="N532" s="51" t="str">
        <f>+VLOOKUP(G532,'[2]Erheb(D)'!$F:$AD,25,)</f>
        <v>D21</v>
      </c>
      <c r="O532" s="51" t="str">
        <f>+VLOOKUP(N532,'[2]AArt-Schlüssel'!$A:$B,2,)</f>
        <v>BMBF Standard</v>
      </c>
      <c r="P532" s="51" t="s">
        <v>23291</v>
      </c>
      <c r="Q532" s="51" t="s">
        <v>23391</v>
      </c>
    </row>
    <row r="533" spans="2:17" ht="12.75" customHeight="1" outlineLevel="1">
      <c r="B533" s="33" t="s">
        <v>5078</v>
      </c>
      <c r="C533" s="34" t="s">
        <v>27</v>
      </c>
      <c r="D533" s="34" t="s">
        <v>28</v>
      </c>
      <c r="E533" s="35" t="s">
        <v>5079</v>
      </c>
      <c r="F533" s="52"/>
      <c r="G533" s="34" t="s">
        <v>5080</v>
      </c>
      <c r="H533" s="36">
        <f t="shared" si="32"/>
        <v>17</v>
      </c>
      <c r="I533" s="37" t="str">
        <f t="shared" si="33"/>
        <v>D0053100</v>
      </c>
      <c r="J533" s="34" t="str">
        <f t="shared" si="34"/>
        <v>Sammelkonto</v>
      </c>
      <c r="K533" s="38" t="s">
        <v>928</v>
      </c>
      <c r="L533" s="34" t="str">
        <f t="shared" si="35"/>
        <v>211200</v>
      </c>
      <c r="M533" s="34" t="s">
        <v>15426</v>
      </c>
      <c r="N533" s="51" t="str">
        <f>+VLOOKUP(G533,'[2]Erheb(D)'!$F:$AD,25,)</f>
        <v>D11</v>
      </c>
      <c r="O533" s="51" t="str">
        <f>+VLOOKUP(N533,'[2]AArt-Schlüssel'!$A:$B,2,)</f>
        <v>Allg. GG ohne Ausg.-gruppen</v>
      </c>
      <c r="P533" s="51" t="s">
        <v>23284</v>
      </c>
      <c r="Q533" s="51" t="s">
        <v>928</v>
      </c>
    </row>
    <row r="534" spans="2:17" ht="12.75" customHeight="1" outlineLevel="1">
      <c r="B534" s="33" t="s">
        <v>2322</v>
      </c>
      <c r="C534" s="34" t="s">
        <v>27</v>
      </c>
      <c r="D534" s="34" t="s">
        <v>28</v>
      </c>
      <c r="E534" s="35" t="s">
        <v>2323</v>
      </c>
      <c r="F534" s="52"/>
      <c r="G534" s="34" t="s">
        <v>2324</v>
      </c>
      <c r="H534" s="36">
        <f t="shared" si="32"/>
        <v>17</v>
      </c>
      <c r="I534" s="37" t="str">
        <f t="shared" si="33"/>
        <v>D0053200</v>
      </c>
      <c r="J534" s="34" t="str">
        <f t="shared" si="34"/>
        <v>EU: evolSingleCellGRN</v>
      </c>
      <c r="K534" s="34" t="s">
        <v>6923</v>
      </c>
      <c r="L534" s="34" t="str">
        <f t="shared" si="35"/>
        <v>211200</v>
      </c>
      <c r="M534" s="34" t="s">
        <v>15426</v>
      </c>
      <c r="N534" s="51" t="str">
        <f>+VLOOKUP(G534,'[2]Erheb(D)'!$F:$AD,25,)</f>
        <v>D12</v>
      </c>
      <c r="O534" s="51" t="str">
        <f>+VLOOKUP(N534,'[2]AArt-Schlüssel'!$A:$B,2,)</f>
        <v>Allg. GG    mit Ausg.-gruppen</v>
      </c>
      <c r="P534" s="51" t="s">
        <v>23342</v>
      </c>
      <c r="Q534" s="51" t="s">
        <v>23442</v>
      </c>
    </row>
    <row r="535" spans="2:17" ht="12.75" customHeight="1" outlineLevel="1">
      <c r="B535" s="33" t="s">
        <v>4177</v>
      </c>
      <c r="C535" s="34" t="s">
        <v>27</v>
      </c>
      <c r="D535" s="34" t="s">
        <v>28</v>
      </c>
      <c r="E535" s="35" t="s">
        <v>4178</v>
      </c>
      <c r="F535" s="52"/>
      <c r="G535" s="38" t="s">
        <v>8305</v>
      </c>
      <c r="H535" s="36">
        <f t="shared" si="32"/>
        <v>17</v>
      </c>
      <c r="I535" s="37" t="str">
        <f t="shared" si="33"/>
        <v>D0053300</v>
      </c>
      <c r="J535" s="34" t="str">
        <f t="shared" si="34"/>
        <v>NW/2: Collective Information Processing</v>
      </c>
      <c r="K535" s="34" t="s">
        <v>7570</v>
      </c>
      <c r="L535" s="34" t="str">
        <f t="shared" si="35"/>
        <v>211234</v>
      </c>
      <c r="M535" s="34" t="s">
        <v>23210</v>
      </c>
      <c r="N535" s="51" t="str">
        <f>+VLOOKUP(G535,'[2]Erheb(D)'!$F:$AD,25,)</f>
        <v>D42</v>
      </c>
      <c r="O535" s="51" t="str">
        <f>+VLOOKUP(N535,'[2]AArt-Schlüssel'!$A:$B,2,)</f>
        <v>GRK/NWG</v>
      </c>
      <c r="P535" s="51" t="s">
        <v>23331</v>
      </c>
      <c r="Q535" s="51" t="s">
        <v>23431</v>
      </c>
    </row>
    <row r="536" spans="2:17" ht="12.75" customHeight="1" outlineLevel="1">
      <c r="B536" s="33" t="s">
        <v>4174</v>
      </c>
      <c r="C536" s="34" t="s">
        <v>27</v>
      </c>
      <c r="D536" s="34" t="s">
        <v>28</v>
      </c>
      <c r="E536" s="35" t="s">
        <v>4175</v>
      </c>
      <c r="F536" s="52"/>
      <c r="G536" s="34" t="s">
        <v>4176</v>
      </c>
      <c r="H536" s="36">
        <f t="shared" si="32"/>
        <v>17</v>
      </c>
      <c r="I536" s="37" t="str">
        <f t="shared" si="33"/>
        <v>D0053400</v>
      </c>
      <c r="J536" s="34" t="str">
        <f t="shared" si="34"/>
        <v>NW/2: c-di-GMP in Streptomyces</v>
      </c>
      <c r="K536" s="34" t="s">
        <v>7569</v>
      </c>
      <c r="L536" s="34" t="str">
        <f t="shared" si="35"/>
        <v>211200</v>
      </c>
      <c r="M536" s="34" t="s">
        <v>15426</v>
      </c>
      <c r="N536" s="51" t="str">
        <f>+VLOOKUP(G536,'[2]Erheb(D)'!$F:$AD,25,)</f>
        <v>D42</v>
      </c>
      <c r="O536" s="51" t="str">
        <f>+VLOOKUP(N536,'[2]AArt-Schlüssel'!$A:$B,2,)</f>
        <v>GRK/NWG</v>
      </c>
      <c r="P536" s="51" t="s">
        <v>23331</v>
      </c>
      <c r="Q536" s="51" t="s">
        <v>23431</v>
      </c>
    </row>
    <row r="537" spans="2:17" ht="12.75" customHeight="1" outlineLevel="1">
      <c r="B537" s="33" t="s">
        <v>4669</v>
      </c>
      <c r="C537" s="34" t="s">
        <v>27</v>
      </c>
      <c r="D537" s="34" t="s">
        <v>28</v>
      </c>
      <c r="E537" s="35" t="s">
        <v>4670</v>
      </c>
      <c r="F537" s="52"/>
      <c r="G537" s="34" t="s">
        <v>4671</v>
      </c>
      <c r="H537" s="36">
        <f t="shared" si="32"/>
        <v>17</v>
      </c>
      <c r="I537" s="37" t="str">
        <f t="shared" si="33"/>
        <v>D0053500</v>
      </c>
      <c r="J537" s="34" t="str">
        <f t="shared" si="34"/>
        <v>Reproducible COVID-19</v>
      </c>
      <c r="K537" s="34" t="s">
        <v>7734</v>
      </c>
      <c r="L537" s="34" t="str">
        <f t="shared" si="35"/>
        <v>211200</v>
      </c>
      <c r="M537" s="34" t="s">
        <v>15426</v>
      </c>
      <c r="N537" s="51" t="str">
        <f>+VLOOKUP(G537,'[2]Erheb(D)'!$F:$AD,25,)</f>
        <v>D12</v>
      </c>
      <c r="O537" s="51" t="str">
        <f>+VLOOKUP(N537,'[2]AArt-Schlüssel'!$A:$B,2,)</f>
        <v>Allg. GG    mit Ausg.-gruppen</v>
      </c>
      <c r="P537" s="51" t="s">
        <v>23307</v>
      </c>
      <c r="Q537" s="51" t="s">
        <v>23407</v>
      </c>
    </row>
    <row r="538" spans="2:17" ht="12.75" customHeight="1" outlineLevel="1">
      <c r="B538" s="33" t="s">
        <v>4185</v>
      </c>
      <c r="C538" s="34" t="s">
        <v>27</v>
      </c>
      <c r="D538" s="34" t="s">
        <v>28</v>
      </c>
      <c r="E538" s="35" t="s">
        <v>4186</v>
      </c>
      <c r="F538" s="52"/>
      <c r="G538" s="38" t="s">
        <v>8306</v>
      </c>
      <c r="H538" s="36">
        <f t="shared" si="32"/>
        <v>17</v>
      </c>
      <c r="I538" s="37" t="str">
        <f t="shared" si="33"/>
        <v>D0053600</v>
      </c>
      <c r="J538" s="34" t="str">
        <f t="shared" si="34"/>
        <v>NW/3: Collective Information Processing</v>
      </c>
      <c r="K538" s="34" t="s">
        <v>7573</v>
      </c>
      <c r="L538" s="34" t="str">
        <f t="shared" si="35"/>
        <v>211234</v>
      </c>
      <c r="M538" s="34" t="s">
        <v>23210</v>
      </c>
      <c r="N538" s="51" t="str">
        <f>+VLOOKUP(G538,'[2]Erheb(D)'!$F:$AD,25,)</f>
        <v>D42</v>
      </c>
      <c r="O538" s="51" t="str">
        <f>+VLOOKUP(N538,'[2]AArt-Schlüssel'!$A:$B,2,)</f>
        <v>GRK/NWG</v>
      </c>
      <c r="P538" s="51" t="s">
        <v>23331</v>
      </c>
      <c r="Q538" s="51" t="s">
        <v>23431</v>
      </c>
    </row>
    <row r="539" spans="2:17" ht="12.75" customHeight="1" outlineLevel="1">
      <c r="B539" s="33" t="s">
        <v>4157</v>
      </c>
      <c r="C539" s="34" t="s">
        <v>27</v>
      </c>
      <c r="D539" s="34" t="s">
        <v>28</v>
      </c>
      <c r="E539" s="35" t="s">
        <v>4158</v>
      </c>
      <c r="F539" s="52"/>
      <c r="G539" s="34" t="s">
        <v>4159</v>
      </c>
      <c r="H539" s="36">
        <f t="shared" si="32"/>
        <v>17</v>
      </c>
      <c r="I539" s="37" t="str">
        <f t="shared" si="33"/>
        <v>D0053700</v>
      </c>
      <c r="J539" s="34" t="str">
        <f t="shared" si="34"/>
        <v>NW/1: Genomrekonfigurationen</v>
      </c>
      <c r="K539" s="34" t="s">
        <v>7563</v>
      </c>
      <c r="L539" s="34" t="str">
        <f t="shared" si="35"/>
        <v>211200</v>
      </c>
      <c r="M539" s="34" t="s">
        <v>15426</v>
      </c>
      <c r="N539" s="51" t="str">
        <f>+VLOOKUP(G539,'[2]Erheb(D)'!$F:$AD,25,)</f>
        <v>D42</v>
      </c>
      <c r="O539" s="51" t="str">
        <f>+VLOOKUP(N539,'[2]AArt-Schlüssel'!$A:$B,2,)</f>
        <v>GRK/NWG</v>
      </c>
      <c r="P539" s="51" t="s">
        <v>23331</v>
      </c>
      <c r="Q539" s="51" t="s">
        <v>23431</v>
      </c>
    </row>
    <row r="540" spans="2:17" ht="12.75" customHeight="1" outlineLevel="1">
      <c r="B540" s="33" t="s">
        <v>4179</v>
      </c>
      <c r="C540" s="34" t="s">
        <v>27</v>
      </c>
      <c r="D540" s="34" t="s">
        <v>28</v>
      </c>
      <c r="E540" s="35" t="s">
        <v>4180</v>
      </c>
      <c r="F540" s="52"/>
      <c r="G540" s="34" t="s">
        <v>4181</v>
      </c>
      <c r="H540" s="36">
        <f t="shared" si="32"/>
        <v>17</v>
      </c>
      <c r="I540" s="37" t="str">
        <f t="shared" si="33"/>
        <v>D0053800</v>
      </c>
      <c r="J540" s="34" t="str">
        <f t="shared" si="34"/>
        <v>NW/2: Genomrekonfigurationen</v>
      </c>
      <c r="K540" s="34" t="s">
        <v>7571</v>
      </c>
      <c r="L540" s="34" t="str">
        <f t="shared" si="35"/>
        <v>211200</v>
      </c>
      <c r="M540" s="34" t="s">
        <v>15426</v>
      </c>
      <c r="N540" s="51" t="str">
        <f>+VLOOKUP(G540,'[2]Erheb(D)'!$F:$AD,25,)</f>
        <v>D42</v>
      </c>
      <c r="O540" s="51" t="str">
        <f>+VLOOKUP(N540,'[2]AArt-Schlüssel'!$A:$B,2,)</f>
        <v>GRK/NWG</v>
      </c>
      <c r="P540" s="51" t="s">
        <v>23331</v>
      </c>
      <c r="Q540" s="51" t="s">
        <v>23431</v>
      </c>
    </row>
    <row r="541" spans="2:17" ht="12.75" customHeight="1" outlineLevel="1">
      <c r="B541" s="33" t="s">
        <v>4198</v>
      </c>
      <c r="C541" s="34" t="s">
        <v>27</v>
      </c>
      <c r="D541" s="34" t="s">
        <v>28</v>
      </c>
      <c r="E541" s="35" t="s">
        <v>4199</v>
      </c>
      <c r="F541" s="52"/>
      <c r="G541" s="34" t="s">
        <v>4200</v>
      </c>
      <c r="H541" s="36">
        <f t="shared" si="32"/>
        <v>17</v>
      </c>
      <c r="I541" s="37" t="str">
        <f t="shared" si="33"/>
        <v>D0053900</v>
      </c>
      <c r="J541" s="34" t="str">
        <f t="shared" si="34"/>
        <v>NW: MM-PLF</v>
      </c>
      <c r="K541" s="34" t="s">
        <v>7578</v>
      </c>
      <c r="L541" s="34" t="str">
        <f t="shared" si="35"/>
        <v>211200</v>
      </c>
      <c r="M541" s="34" t="s">
        <v>15426</v>
      </c>
      <c r="N541" s="51" t="str">
        <f>+VLOOKUP(G541,'[2]Erheb(D)'!$F:$AD,25,)</f>
        <v>D21</v>
      </c>
      <c r="O541" s="51" t="str">
        <f>+VLOOKUP(N541,'[2]AArt-Schlüssel'!$A:$B,2,)</f>
        <v>BMBF Standard</v>
      </c>
      <c r="P541" s="51" t="s">
        <v>23291</v>
      </c>
      <c r="Q541" s="51" t="s">
        <v>23391</v>
      </c>
    </row>
    <row r="542" spans="2:17" ht="12.75" customHeight="1" outlineLevel="1">
      <c r="B542" s="33" t="s">
        <v>4152</v>
      </c>
      <c r="C542" s="34" t="s">
        <v>27</v>
      </c>
      <c r="D542" s="34" t="s">
        <v>28</v>
      </c>
      <c r="E542" s="35" t="s">
        <v>4153</v>
      </c>
      <c r="F542" s="52"/>
      <c r="G542" s="34" t="s">
        <v>4154</v>
      </c>
      <c r="H542" s="36">
        <f t="shared" si="32"/>
        <v>17</v>
      </c>
      <c r="I542" s="37" t="str">
        <f t="shared" si="33"/>
        <v>D0054000</v>
      </c>
      <c r="J542" s="34" t="str">
        <f t="shared" si="34"/>
        <v>NW/1: c-di-GMP in Streptomyces</v>
      </c>
      <c r="K542" s="34" t="s">
        <v>7561</v>
      </c>
      <c r="L542" s="34" t="str">
        <f t="shared" si="35"/>
        <v>211200</v>
      </c>
      <c r="M542" s="34" t="s">
        <v>15426</v>
      </c>
      <c r="N542" s="51" t="str">
        <f>+VLOOKUP(G542,'[2]Erheb(D)'!$F:$AD,25,)</f>
        <v>D42</v>
      </c>
      <c r="O542" s="51" t="str">
        <f>+VLOOKUP(N542,'[2]AArt-Schlüssel'!$A:$B,2,)</f>
        <v>GRK/NWG</v>
      </c>
      <c r="P542" s="51" t="s">
        <v>23331</v>
      </c>
      <c r="Q542" s="51" t="s">
        <v>23431</v>
      </c>
    </row>
    <row r="543" spans="2:17" ht="12.75" customHeight="1" outlineLevel="1">
      <c r="B543" s="33" t="s">
        <v>4155</v>
      </c>
      <c r="C543" s="34" t="s">
        <v>27</v>
      </c>
      <c r="D543" s="34" t="s">
        <v>28</v>
      </c>
      <c r="E543" s="35" t="s">
        <v>4156</v>
      </c>
      <c r="F543" s="52"/>
      <c r="G543" s="38" t="s">
        <v>8304</v>
      </c>
      <c r="H543" s="36">
        <f t="shared" si="32"/>
        <v>17</v>
      </c>
      <c r="I543" s="37" t="str">
        <f t="shared" si="33"/>
        <v>D0054100</v>
      </c>
      <c r="J543" s="34" t="str">
        <f t="shared" si="34"/>
        <v>NW/1: Collective Information Processing</v>
      </c>
      <c r="K543" s="34" t="s">
        <v>7562</v>
      </c>
      <c r="L543" s="34" t="str">
        <f t="shared" si="35"/>
        <v>211234</v>
      </c>
      <c r="M543" s="34" t="s">
        <v>23210</v>
      </c>
      <c r="N543" s="51" t="str">
        <f>+VLOOKUP(G543,'[2]Erheb(D)'!$F:$AD,25,)</f>
        <v>D42</v>
      </c>
      <c r="O543" s="51" t="str">
        <f>+VLOOKUP(N543,'[2]AArt-Schlüssel'!$A:$B,2,)</f>
        <v>GRK/NWG</v>
      </c>
      <c r="P543" s="51" t="s">
        <v>23331</v>
      </c>
      <c r="Q543" s="51" t="s">
        <v>23431</v>
      </c>
    </row>
    <row r="544" spans="2:17" ht="12.75" customHeight="1" outlineLevel="1">
      <c r="B544" s="33" t="s">
        <v>1440</v>
      </c>
      <c r="C544" s="34" t="s">
        <v>27</v>
      </c>
      <c r="D544" s="34" t="s">
        <v>28</v>
      </c>
      <c r="E544" s="35" t="s">
        <v>1441</v>
      </c>
      <c r="F544" s="52"/>
      <c r="G544" s="38" t="s">
        <v>8303</v>
      </c>
      <c r="H544" s="36">
        <f t="shared" si="32"/>
        <v>17</v>
      </c>
      <c r="I544" s="37" t="str">
        <f t="shared" si="33"/>
        <v>D0054200</v>
      </c>
      <c r="J544" s="34" t="str">
        <f t="shared" si="34"/>
        <v>Biokatalyse II</v>
      </c>
      <c r="K544" s="34" t="s">
        <v>6633</v>
      </c>
      <c r="L544" s="34" t="str">
        <f t="shared" si="35"/>
        <v>211219</v>
      </c>
      <c r="M544" s="34" t="s">
        <v>23211</v>
      </c>
      <c r="N544" s="51" t="str">
        <f>+VLOOKUP(G544,'[2]Erheb(D)'!$F:$AD,25,)</f>
        <v>D21</v>
      </c>
      <c r="O544" s="51" t="str">
        <f>+VLOOKUP(N544,'[2]AArt-Schlüssel'!$A:$B,2,)</f>
        <v>BMBF Standard</v>
      </c>
      <c r="P544" s="51" t="s">
        <v>23291</v>
      </c>
      <c r="Q544" s="51" t="s">
        <v>23391</v>
      </c>
    </row>
    <row r="545" spans="2:17" ht="12.75" customHeight="1" outlineLevel="1">
      <c r="B545" s="33" t="s">
        <v>4791</v>
      </c>
      <c r="C545" s="34" t="s">
        <v>27</v>
      </c>
      <c r="D545" s="34" t="s">
        <v>28</v>
      </c>
      <c r="E545" s="35" t="s">
        <v>4792</v>
      </c>
      <c r="F545" s="52"/>
      <c r="G545" s="38" t="s">
        <v>8375</v>
      </c>
      <c r="H545" s="36">
        <f t="shared" si="32"/>
        <v>17</v>
      </c>
      <c r="I545" s="37" t="str">
        <f t="shared" si="33"/>
        <v>D0054300</v>
      </c>
      <c r="J545" s="34" t="str">
        <f t="shared" si="34"/>
        <v>Sammelkonto</v>
      </c>
      <c r="K545" s="34" t="s">
        <v>928</v>
      </c>
      <c r="L545" s="34" t="str">
        <f t="shared" si="35"/>
        <v>211219</v>
      </c>
      <c r="M545" s="34" t="s">
        <v>23211</v>
      </c>
      <c r="N545" s="51" t="str">
        <f>+VLOOKUP(G545,'[2]Erheb(D)'!$F:$AD,25,)</f>
        <v>D11</v>
      </c>
      <c r="O545" s="51" t="str">
        <f>+VLOOKUP(N545,'[2]AArt-Schlüssel'!$A:$B,2,)</f>
        <v>Allg. GG ohne Ausg.-gruppen</v>
      </c>
      <c r="P545" s="51" t="s">
        <v>23284</v>
      </c>
      <c r="Q545" s="51" t="s">
        <v>928</v>
      </c>
    </row>
    <row r="546" spans="2:17" ht="12.75" customHeight="1" outlineLevel="1">
      <c r="B546" s="33" t="s">
        <v>5004</v>
      </c>
      <c r="C546" s="34" t="s">
        <v>27</v>
      </c>
      <c r="D546" s="34" t="s">
        <v>28</v>
      </c>
      <c r="E546" s="35" t="s">
        <v>5005</v>
      </c>
      <c r="F546" s="52"/>
      <c r="G546" s="34" t="s">
        <v>5006</v>
      </c>
      <c r="H546" s="36">
        <f t="shared" si="32"/>
        <v>17</v>
      </c>
      <c r="I546" s="37" t="str">
        <f t="shared" si="33"/>
        <v>D0054400</v>
      </c>
      <c r="J546" s="34" t="str">
        <f t="shared" si="34"/>
        <v>Sammelkonto</v>
      </c>
      <c r="K546" s="38" t="s">
        <v>928</v>
      </c>
      <c r="L546" s="34" t="str">
        <f t="shared" si="35"/>
        <v>211200</v>
      </c>
      <c r="M546" s="34" t="s">
        <v>15426</v>
      </c>
      <c r="N546" s="51" t="str">
        <f>+VLOOKUP(G546,'[2]Erheb(D)'!$F:$AD,25,)</f>
        <v>D11</v>
      </c>
      <c r="O546" s="51" t="str">
        <f>+VLOOKUP(N546,'[2]AArt-Schlüssel'!$A:$B,2,)</f>
        <v>Allg. GG ohne Ausg.-gruppen</v>
      </c>
      <c r="P546" s="51" t="s">
        <v>23284</v>
      </c>
      <c r="Q546" s="51" t="s">
        <v>928</v>
      </c>
    </row>
    <row r="547" spans="2:17" ht="12.75" customHeight="1" outlineLevel="1">
      <c r="B547" s="33" t="s">
        <v>5503</v>
      </c>
      <c r="C547" s="34" t="s">
        <v>27</v>
      </c>
      <c r="D547" s="34" t="s">
        <v>28</v>
      </c>
      <c r="E547" s="35" t="s">
        <v>5504</v>
      </c>
      <c r="F547" s="52"/>
      <c r="G547" s="34" t="s">
        <v>5505</v>
      </c>
      <c r="H547" s="36">
        <f t="shared" si="32"/>
        <v>17</v>
      </c>
      <c r="I547" s="37" t="str">
        <f t="shared" si="33"/>
        <v>D0054500</v>
      </c>
      <c r="J547" s="34" t="str">
        <f t="shared" si="34"/>
        <v>Sommerschule Food Berlin</v>
      </c>
      <c r="K547" s="34" t="s">
        <v>7946</v>
      </c>
      <c r="L547" s="34" t="str">
        <f t="shared" si="35"/>
        <v>211200</v>
      </c>
      <c r="M547" s="34" t="s">
        <v>15426</v>
      </c>
      <c r="N547" s="51" t="str">
        <f>+VLOOKUP(G547,'[2]Erheb(D)'!$F:$AD,25,)</f>
        <v>D12</v>
      </c>
      <c r="O547" s="51" t="str">
        <f>+VLOOKUP(N547,'[2]AArt-Schlüssel'!$A:$B,2,)</f>
        <v>Allg. GG    mit Ausg.-gruppen</v>
      </c>
      <c r="P547" s="51" t="s">
        <v>23293</v>
      </c>
      <c r="Q547" s="51" t="s">
        <v>23393</v>
      </c>
    </row>
    <row r="548" spans="2:17" ht="12.75" customHeight="1" outlineLevel="1">
      <c r="B548" s="33" t="s">
        <v>2249</v>
      </c>
      <c r="C548" s="34" t="s">
        <v>27</v>
      </c>
      <c r="D548" s="34" t="s">
        <v>28</v>
      </c>
      <c r="E548" s="35" t="s">
        <v>2250</v>
      </c>
      <c r="F548" s="52"/>
      <c r="G548" s="34" t="s">
        <v>2251</v>
      </c>
      <c r="H548" s="36">
        <f t="shared" si="32"/>
        <v>17</v>
      </c>
      <c r="I548" s="37" t="str">
        <f t="shared" si="33"/>
        <v>D0054600</v>
      </c>
      <c r="J548" s="34" t="str">
        <f t="shared" si="34"/>
        <v>ESB: EPP Cognitive Neurosciences</v>
      </c>
      <c r="K548" s="34" t="s">
        <v>6898</v>
      </c>
      <c r="L548" s="34" t="str">
        <f t="shared" si="35"/>
        <v>211301</v>
      </c>
      <c r="M548" s="34" t="s">
        <v>15558</v>
      </c>
      <c r="N548" s="51" t="str">
        <f>+VLOOKUP(G548,'[2]Erheb(D)'!$F:$AD,25,)</f>
        <v>D31</v>
      </c>
      <c r="O548" s="51" t="str">
        <f>+VLOOKUP(N548,'[2]AArt-Schlüssel'!$A:$B,2,)</f>
        <v>Stiftung allg.</v>
      </c>
      <c r="P548" s="51" t="s">
        <v>23290</v>
      </c>
      <c r="Q548" s="51" t="s">
        <v>23390</v>
      </c>
    </row>
    <row r="549" spans="2:17" ht="12.75" customHeight="1" outlineLevel="1">
      <c r="B549" s="33" t="s">
        <v>2172</v>
      </c>
      <c r="C549" s="34" t="s">
        <v>27</v>
      </c>
      <c r="D549" s="34" t="s">
        <v>28</v>
      </c>
      <c r="E549" s="35" t="s">
        <v>2173</v>
      </c>
      <c r="F549" s="52"/>
      <c r="G549" s="34" t="s">
        <v>2174</v>
      </c>
      <c r="H549" s="36">
        <f t="shared" si="32"/>
        <v>17</v>
      </c>
      <c r="I549" s="37" t="str">
        <f t="shared" si="33"/>
        <v>D0054700</v>
      </c>
      <c r="J549" s="34" t="str">
        <f t="shared" si="34"/>
        <v>ESB EPP Social Intelligence</v>
      </c>
      <c r="K549" s="34" t="s">
        <v>6872</v>
      </c>
      <c r="L549" s="34" t="str">
        <f t="shared" si="35"/>
        <v>211301</v>
      </c>
      <c r="M549" s="34" t="s">
        <v>15558</v>
      </c>
      <c r="N549" s="51" t="str">
        <f>+VLOOKUP(G549,'[2]Erheb(D)'!$F:$AD,25,)</f>
        <v>D31</v>
      </c>
      <c r="O549" s="51" t="str">
        <f>+VLOOKUP(N549,'[2]AArt-Schlüssel'!$A:$B,2,)</f>
        <v>Stiftung allg.</v>
      </c>
      <c r="P549" s="51" t="s">
        <v>23290</v>
      </c>
      <c r="Q549" s="51" t="s">
        <v>23390</v>
      </c>
    </row>
    <row r="550" spans="2:17" ht="12.75" customHeight="1" outlineLevel="1">
      <c r="B550" s="33" t="s">
        <v>3960</v>
      </c>
      <c r="C550" s="34" t="s">
        <v>27</v>
      </c>
      <c r="D550" s="34" t="s">
        <v>28</v>
      </c>
      <c r="E550" s="35" t="s">
        <v>3961</v>
      </c>
      <c r="F550" s="52"/>
      <c r="G550" s="34" t="s">
        <v>3962</v>
      </c>
      <c r="H550" s="36">
        <f t="shared" si="32"/>
        <v>17</v>
      </c>
      <c r="I550" s="37" t="str">
        <f t="shared" si="33"/>
        <v>D0054800</v>
      </c>
      <c r="J550" s="34" t="str">
        <f t="shared" si="34"/>
        <v>Multitasking</v>
      </c>
      <c r="K550" s="34" t="s">
        <v>7498</v>
      </c>
      <c r="L550" s="34" t="str">
        <f t="shared" si="35"/>
        <v>211311</v>
      </c>
      <c r="M550" s="34" t="s">
        <v>15559</v>
      </c>
      <c r="N550" s="51" t="str">
        <f>+VLOOKUP(G550,'[2]Erheb(D)'!$F:$AD,25,)</f>
        <v>D12</v>
      </c>
      <c r="O550" s="51" t="str">
        <f>+VLOOKUP(N550,'[2]AArt-Schlüssel'!$A:$B,2,)</f>
        <v>Allg. GG    mit Ausg.-gruppen</v>
      </c>
      <c r="P550" s="51" t="s">
        <v>23307</v>
      </c>
      <c r="Q550" s="51" t="s">
        <v>23407</v>
      </c>
    </row>
    <row r="551" spans="2:17" ht="12.75" customHeight="1" outlineLevel="1">
      <c r="B551" s="33" t="s">
        <v>2936</v>
      </c>
      <c r="C551" s="34" t="s">
        <v>27</v>
      </c>
      <c r="D551" s="34" t="s">
        <v>28</v>
      </c>
      <c r="E551" s="35" t="s">
        <v>2937</v>
      </c>
      <c r="F551" s="52"/>
      <c r="G551" s="34" t="s">
        <v>2938</v>
      </c>
      <c r="H551" s="36">
        <f t="shared" si="32"/>
        <v>17</v>
      </c>
      <c r="I551" s="37" t="str">
        <f t="shared" si="33"/>
        <v>D0054900</v>
      </c>
      <c r="J551" s="34" t="str">
        <f t="shared" si="34"/>
        <v>Gedächtnisstruktur arithmetischen Fakten</v>
      </c>
      <c r="K551" s="34" t="s">
        <v>7158</v>
      </c>
      <c r="L551" s="34" t="str">
        <f t="shared" si="35"/>
        <v>211311</v>
      </c>
      <c r="M551" s="34" t="s">
        <v>15559</v>
      </c>
      <c r="N551" s="51" t="str">
        <f>+VLOOKUP(G551,'[2]Erheb(D)'!$F:$AD,25,)</f>
        <v>D43</v>
      </c>
      <c r="O551" s="51" t="str">
        <f>+VLOOKUP(N551,'[2]AArt-Schlüssel'!$A:$B,2,)</f>
        <v>Sachbeihilfe</v>
      </c>
      <c r="P551" s="51" t="s">
        <v>23312</v>
      </c>
      <c r="Q551" s="51" t="s">
        <v>23412</v>
      </c>
    </row>
    <row r="552" spans="2:17" ht="12.75" customHeight="1" outlineLevel="1">
      <c r="B552" s="33" t="s">
        <v>1889</v>
      </c>
      <c r="C552" s="34" t="s">
        <v>27</v>
      </c>
      <c r="D552" s="34" t="s">
        <v>28</v>
      </c>
      <c r="E552" s="35" t="s">
        <v>1890</v>
      </c>
      <c r="F552" s="52"/>
      <c r="G552" s="34" t="s">
        <v>1891</v>
      </c>
      <c r="H552" s="36">
        <f t="shared" si="32"/>
        <v>17</v>
      </c>
      <c r="I552" s="37" t="str">
        <f t="shared" si="33"/>
        <v>D0055000</v>
      </c>
      <c r="J552" s="34" t="str">
        <f t="shared" si="34"/>
        <v>Die Nutzung maskierten Primungs zur Unte</v>
      </c>
      <c r="K552" s="34" t="s">
        <v>6777</v>
      </c>
      <c r="L552" s="34" t="str">
        <f t="shared" si="35"/>
        <v>211311</v>
      </c>
      <c r="M552" s="34" t="s">
        <v>15559</v>
      </c>
      <c r="N552" s="51" t="str">
        <f>+VLOOKUP(G552,'[2]Erheb(D)'!$F:$AD,25,)</f>
        <v>D43</v>
      </c>
      <c r="O552" s="51" t="str">
        <f>+VLOOKUP(N552,'[2]AArt-Schlüssel'!$A:$B,2,)</f>
        <v>Sachbeihilfe</v>
      </c>
      <c r="P552" s="51" t="s">
        <v>23312</v>
      </c>
      <c r="Q552" s="51" t="s">
        <v>23412</v>
      </c>
    </row>
    <row r="553" spans="2:17" ht="12.75" customHeight="1" outlineLevel="1">
      <c r="B553" s="33" t="s">
        <v>6049</v>
      </c>
      <c r="C553" s="34" t="s">
        <v>27</v>
      </c>
      <c r="D553" s="34" t="s">
        <v>28</v>
      </c>
      <c r="E553" s="35" t="s">
        <v>6050</v>
      </c>
      <c r="F553" s="52"/>
      <c r="G553" s="38" t="s">
        <v>8322</v>
      </c>
      <c r="H553" s="36">
        <f t="shared" si="32"/>
        <v>17</v>
      </c>
      <c r="I553" s="37" t="str">
        <f t="shared" si="33"/>
        <v>D0055100</v>
      </c>
      <c r="J553" s="34" t="str">
        <f t="shared" si="34"/>
        <v>Verkehrssicherheit bei älteren Menschen</v>
      </c>
      <c r="K553" s="34" t="s">
        <v>8125</v>
      </c>
      <c r="L553" s="34" t="str">
        <f t="shared" si="35"/>
        <v>211334</v>
      </c>
      <c r="M553" s="34" t="s">
        <v>15374</v>
      </c>
      <c r="N553" s="51" t="str">
        <f>+VLOOKUP(G553,'[2]Erheb(D)'!$F:$AD,25,)</f>
        <v>D12</v>
      </c>
      <c r="O553" s="51" t="str">
        <f>+VLOOKUP(N553,'[2]AArt-Schlüssel'!$A:$B,2,)</f>
        <v>Allg. GG    mit Ausg.-gruppen</v>
      </c>
      <c r="P553" s="51" t="s">
        <v>23343</v>
      </c>
      <c r="Q553" s="51" t="s">
        <v>23443</v>
      </c>
    </row>
    <row r="554" spans="2:17" ht="12.75" customHeight="1" outlineLevel="1">
      <c r="B554" s="33" t="s">
        <v>1757</v>
      </c>
      <c r="C554" s="34" t="s">
        <v>27</v>
      </c>
      <c r="D554" s="34" t="s">
        <v>28</v>
      </c>
      <c r="E554" s="35" t="s">
        <v>1758</v>
      </c>
      <c r="F554" s="52"/>
      <c r="G554" s="38" t="s">
        <v>8323</v>
      </c>
      <c r="H554" s="36">
        <f t="shared" si="32"/>
        <v>17</v>
      </c>
      <c r="I554" s="37" t="str">
        <f t="shared" si="33"/>
        <v>D0055200</v>
      </c>
      <c r="J554" s="34" t="str">
        <f t="shared" si="34"/>
        <v>DAAD-Zuschuss Zahedi</v>
      </c>
      <c r="K554" s="34" t="s">
        <v>6731</v>
      </c>
      <c r="L554" s="34" t="str">
        <f t="shared" si="35"/>
        <v>211334</v>
      </c>
      <c r="M554" s="34" t="s">
        <v>15374</v>
      </c>
      <c r="N554" s="51" t="str">
        <f>+VLOOKUP(G554,'[2]Erheb(D)'!$F:$AD,25,)</f>
        <v>D12</v>
      </c>
      <c r="O554" s="51" t="str">
        <f>+VLOOKUP(N554,'[2]AArt-Schlüssel'!$A:$B,2,)</f>
        <v>Allg. GG    mit Ausg.-gruppen</v>
      </c>
      <c r="P554" s="51" t="s">
        <v>23293</v>
      </c>
      <c r="Q554" s="51" t="s">
        <v>23393</v>
      </c>
    </row>
    <row r="555" spans="2:17" ht="12.75" customHeight="1" outlineLevel="1">
      <c r="B555" s="33" t="s">
        <v>1752</v>
      </c>
      <c r="C555" s="34" t="s">
        <v>27</v>
      </c>
      <c r="D555" s="34" t="s">
        <v>28</v>
      </c>
      <c r="E555" s="35" t="s">
        <v>1753</v>
      </c>
      <c r="F555" s="52"/>
      <c r="G555" s="38" t="s">
        <v>8324</v>
      </c>
      <c r="H555" s="36">
        <f t="shared" si="32"/>
        <v>17</v>
      </c>
      <c r="I555" s="37" t="str">
        <f t="shared" si="33"/>
        <v>D0055300</v>
      </c>
      <c r="J555" s="34" t="str">
        <f t="shared" si="34"/>
        <v>DAAD-Sachmittelzuschuss Azbari</v>
      </c>
      <c r="K555" s="34" t="s">
        <v>6729</v>
      </c>
      <c r="L555" s="34" t="str">
        <f t="shared" si="35"/>
        <v>211334</v>
      </c>
      <c r="M555" s="34" t="s">
        <v>15374</v>
      </c>
      <c r="N555" s="51" t="str">
        <f>+VLOOKUP(G555,'[2]Erheb(D)'!$F:$AD,25,)</f>
        <v>D12</v>
      </c>
      <c r="O555" s="51" t="str">
        <f>+VLOOKUP(N555,'[2]AArt-Schlüssel'!$A:$B,2,)</f>
        <v>Allg. GG    mit Ausg.-gruppen</v>
      </c>
      <c r="P555" s="51" t="s">
        <v>23293</v>
      </c>
      <c r="Q555" s="51" t="s">
        <v>23393</v>
      </c>
    </row>
    <row r="556" spans="2:17" ht="12.75" customHeight="1" outlineLevel="1">
      <c r="B556" s="33" t="s">
        <v>4395</v>
      </c>
      <c r="C556" s="34" t="s">
        <v>27</v>
      </c>
      <c r="D556" s="34" t="s">
        <v>28</v>
      </c>
      <c r="E556" s="35" t="s">
        <v>4396</v>
      </c>
      <c r="F556" s="52"/>
      <c r="G556" s="38" t="s">
        <v>8325</v>
      </c>
      <c r="H556" s="36">
        <f t="shared" si="32"/>
        <v>17</v>
      </c>
      <c r="I556" s="37" t="str">
        <f t="shared" si="33"/>
        <v>D0055400</v>
      </c>
      <c r="J556" s="34" t="str">
        <f t="shared" si="34"/>
        <v>PPP Hongkong 2019</v>
      </c>
      <c r="K556" s="34" t="s">
        <v>7645</v>
      </c>
      <c r="L556" s="34" t="str">
        <f t="shared" si="35"/>
        <v>211334</v>
      </c>
      <c r="M556" s="34" t="s">
        <v>15374</v>
      </c>
      <c r="N556" s="51" t="str">
        <f>+VLOOKUP(G556,'[2]Erheb(D)'!$F:$AD,25,)</f>
        <v>D12</v>
      </c>
      <c r="O556" s="51" t="str">
        <f>+VLOOKUP(N556,'[2]AArt-Schlüssel'!$A:$B,2,)</f>
        <v>Allg. GG    mit Ausg.-gruppen</v>
      </c>
      <c r="P556" s="51" t="s">
        <v>23293</v>
      </c>
      <c r="Q556" s="51" t="s">
        <v>23393</v>
      </c>
    </row>
    <row r="557" spans="2:17" ht="12.75" customHeight="1" outlineLevel="1">
      <c r="B557" s="33" t="s">
        <v>1759</v>
      </c>
      <c r="C557" s="34" t="s">
        <v>27</v>
      </c>
      <c r="D557" s="34" t="s">
        <v>28</v>
      </c>
      <c r="E557" s="35" t="s">
        <v>1760</v>
      </c>
      <c r="F557" s="52"/>
      <c r="G557" s="38" t="s">
        <v>8326</v>
      </c>
      <c r="H557" s="36">
        <f t="shared" si="32"/>
        <v>17</v>
      </c>
      <c r="I557" s="37" t="str">
        <f t="shared" si="33"/>
        <v>D0055500</v>
      </c>
      <c r="J557" s="34" t="str">
        <f t="shared" si="34"/>
        <v>DAAD-Zuschuss, Stephen Katembu</v>
      </c>
      <c r="K557" s="34" t="s">
        <v>6732</v>
      </c>
      <c r="L557" s="34" t="str">
        <f t="shared" si="35"/>
        <v>211334</v>
      </c>
      <c r="M557" s="34" t="s">
        <v>15374</v>
      </c>
      <c r="N557" s="51" t="str">
        <f>+VLOOKUP(G557,'[2]Erheb(D)'!$F:$AD,25,)</f>
        <v>D12</v>
      </c>
      <c r="O557" s="51" t="str">
        <f>+VLOOKUP(N557,'[2]AArt-Schlüssel'!$A:$B,2,)</f>
        <v>Allg. GG    mit Ausg.-gruppen</v>
      </c>
      <c r="P557" s="51" t="s">
        <v>23293</v>
      </c>
      <c r="Q557" s="51" t="s">
        <v>23393</v>
      </c>
    </row>
    <row r="558" spans="2:17" ht="12.75" customHeight="1" outlineLevel="1">
      <c r="B558" s="33" t="s">
        <v>3307</v>
      </c>
      <c r="C558" s="34" t="s">
        <v>27</v>
      </c>
      <c r="D558" s="34" t="s">
        <v>28</v>
      </c>
      <c r="E558" s="35" t="s">
        <v>3308</v>
      </c>
      <c r="F558" s="52"/>
      <c r="G558" s="38" t="s">
        <v>8327</v>
      </c>
      <c r="H558" s="36">
        <f t="shared" si="32"/>
        <v>17</v>
      </c>
      <c r="I558" s="37" t="str">
        <f t="shared" si="33"/>
        <v>D0055600</v>
      </c>
      <c r="J558" s="34" t="str">
        <f t="shared" si="34"/>
        <v>Hypnosetherapie</v>
      </c>
      <c r="K558" s="34" t="s">
        <v>7283</v>
      </c>
      <c r="L558" s="34" t="str">
        <f t="shared" si="35"/>
        <v>211334</v>
      </c>
      <c r="M558" s="34" t="s">
        <v>15374</v>
      </c>
      <c r="N558" s="51" t="str">
        <f>+VLOOKUP(G558,'[2]Erheb(D)'!$F:$AD,25,)</f>
        <v>D12</v>
      </c>
      <c r="O558" s="51" t="str">
        <f>+VLOOKUP(N558,'[2]AArt-Schlüssel'!$A:$B,2,)</f>
        <v>Allg. GG    mit Ausg.-gruppen</v>
      </c>
      <c r="P558" s="51" t="s">
        <v>23340</v>
      </c>
      <c r="Q558" s="51" t="s">
        <v>23440</v>
      </c>
    </row>
    <row r="559" spans="2:17" ht="12.75" customHeight="1" outlineLevel="1">
      <c r="B559" s="33" t="s">
        <v>3151</v>
      </c>
      <c r="C559" s="34" t="s">
        <v>27</v>
      </c>
      <c r="D559" s="34" t="s">
        <v>28</v>
      </c>
      <c r="E559" s="35" t="s">
        <v>3152</v>
      </c>
      <c r="F559" s="52"/>
      <c r="G559" s="34" t="s">
        <v>3153</v>
      </c>
      <c r="H559" s="36">
        <f t="shared" si="32"/>
        <v>17</v>
      </c>
      <c r="I559" s="37" t="str">
        <f t="shared" si="33"/>
        <v>D0055700</v>
      </c>
      <c r="J559" s="34" t="str">
        <f t="shared" si="34"/>
        <v>Heisenberg-Prof. Rolfs</v>
      </c>
      <c r="K559" s="34" t="s">
        <v>7231</v>
      </c>
      <c r="L559" s="34" t="str">
        <f t="shared" si="35"/>
        <v>211313</v>
      </c>
      <c r="M559" s="34" t="s">
        <v>15560</v>
      </c>
      <c r="N559" s="51" t="str">
        <f>+VLOOKUP(G559,'[2]Erheb(D)'!$F:$AD,25,)</f>
        <v>D46</v>
      </c>
      <c r="O559" s="51" t="str">
        <f>+VLOOKUP(N559,'[2]AArt-Schlüssel'!$A:$B,2,)</f>
        <v>Heisenberg</v>
      </c>
      <c r="P559" s="51" t="s">
        <v>23285</v>
      </c>
      <c r="Q559" s="51" t="s">
        <v>23385</v>
      </c>
    </row>
    <row r="560" spans="2:17" ht="12.75" customHeight="1" outlineLevel="1">
      <c r="B560" s="33" t="s">
        <v>4520</v>
      </c>
      <c r="C560" s="34" t="s">
        <v>27</v>
      </c>
      <c r="D560" s="34" t="s">
        <v>28</v>
      </c>
      <c r="E560" s="35" t="s">
        <v>4521</v>
      </c>
      <c r="F560" s="52"/>
      <c r="G560" s="34" t="s">
        <v>4522</v>
      </c>
      <c r="H560" s="36">
        <f t="shared" si="32"/>
        <v>17</v>
      </c>
      <c r="I560" s="37" t="str">
        <f t="shared" si="33"/>
        <v>D0055800</v>
      </c>
      <c r="J560" s="34" t="str">
        <f t="shared" si="34"/>
        <v>Psychosis and the oculomotor system</v>
      </c>
      <c r="K560" s="34" t="s">
        <v>7686</v>
      </c>
      <c r="L560" s="34" t="str">
        <f t="shared" si="35"/>
        <v>211313</v>
      </c>
      <c r="M560" s="34" t="s">
        <v>15560</v>
      </c>
      <c r="N560" s="51" t="str">
        <f>+VLOOKUP(G560,'[2]Erheb(D)'!$F:$AD,25,)</f>
        <v>D12</v>
      </c>
      <c r="O560" s="51" t="str">
        <f>+VLOOKUP(N560,'[2]AArt-Schlüssel'!$A:$B,2,)</f>
        <v>Allg. GG    mit Ausg.-gruppen</v>
      </c>
      <c r="P560" s="51" t="s">
        <v>23307</v>
      </c>
      <c r="Q560" s="51" t="s">
        <v>23407</v>
      </c>
    </row>
    <row r="561" spans="2:17" ht="12.75" customHeight="1" outlineLevel="1">
      <c r="B561" s="33" t="s">
        <v>6311</v>
      </c>
      <c r="C561" s="34" t="s">
        <v>27</v>
      </c>
      <c r="D561" s="34" t="s">
        <v>28</v>
      </c>
      <c r="E561" s="35" t="s">
        <v>6312</v>
      </c>
      <c r="F561" s="52"/>
      <c r="G561" s="34" t="s">
        <v>6313</v>
      </c>
      <c r="H561" s="36">
        <f t="shared" si="32"/>
        <v>17</v>
      </c>
      <c r="I561" s="37" t="str">
        <f t="shared" si="33"/>
        <v>D0055900</v>
      </c>
      <c r="J561" s="34" t="str">
        <f t="shared" si="34"/>
        <v xml:space="preserve">Zeitliche Struktur im Arbeitsgedächtnis </v>
      </c>
      <c r="K561" s="34" t="s">
        <v>8212</v>
      </c>
      <c r="L561" s="34" t="str">
        <f t="shared" si="35"/>
        <v>211313</v>
      </c>
      <c r="M561" s="34" t="s">
        <v>15560</v>
      </c>
      <c r="N561" s="51" t="str">
        <f>+VLOOKUP(G561,'[2]Erheb(D)'!$F:$AD,25,)</f>
        <v>D43</v>
      </c>
      <c r="O561" s="51" t="str">
        <f>+VLOOKUP(N561,'[2]AArt-Schlüssel'!$A:$B,2,)</f>
        <v>Sachbeihilfe</v>
      </c>
      <c r="P561" s="51" t="s">
        <v>23304</v>
      </c>
      <c r="Q561" s="51" t="s">
        <v>23404</v>
      </c>
    </row>
    <row r="562" spans="2:17" ht="12.75" customHeight="1" outlineLevel="1">
      <c r="B562" s="33" t="s">
        <v>6308</v>
      </c>
      <c r="C562" s="34" t="s">
        <v>27</v>
      </c>
      <c r="D562" s="34" t="s">
        <v>28</v>
      </c>
      <c r="E562" s="35" t="s">
        <v>6309</v>
      </c>
      <c r="F562" s="52"/>
      <c r="G562" s="34" t="s">
        <v>6310</v>
      </c>
      <c r="H562" s="36">
        <f t="shared" si="32"/>
        <v>17</v>
      </c>
      <c r="I562" s="37" t="str">
        <f t="shared" si="33"/>
        <v>D0056000</v>
      </c>
      <c r="J562" s="34" t="str">
        <f t="shared" si="34"/>
        <v>Zeitliche Struktur im Arbeitsgedächtnis</v>
      </c>
      <c r="K562" s="34" t="s">
        <v>8211</v>
      </c>
      <c r="L562" s="34" t="str">
        <f t="shared" si="35"/>
        <v>211313</v>
      </c>
      <c r="M562" s="34" t="s">
        <v>15560</v>
      </c>
      <c r="N562" s="51" t="str">
        <f>+VLOOKUP(G562,'[2]Erheb(D)'!$F:$AD,25,)</f>
        <v>D43</v>
      </c>
      <c r="O562" s="51" t="str">
        <f>+VLOOKUP(N562,'[2]AArt-Schlüssel'!$A:$B,2,)</f>
        <v>Sachbeihilfe</v>
      </c>
      <c r="P562" s="51" t="s">
        <v>23312</v>
      </c>
      <c r="Q562" s="51" t="s">
        <v>23412</v>
      </c>
    </row>
    <row r="563" spans="2:17" ht="12.75" customHeight="1" outlineLevel="1">
      <c r="B563" s="33" t="s">
        <v>1006</v>
      </c>
      <c r="C563" s="34" t="s">
        <v>27</v>
      </c>
      <c r="D563" s="34" t="s">
        <v>28</v>
      </c>
      <c r="E563" s="35" t="s">
        <v>1007</v>
      </c>
      <c r="F563" s="52"/>
      <c r="G563" s="34" t="s">
        <v>1008</v>
      </c>
      <c r="H563" s="36">
        <f t="shared" si="32"/>
        <v>17</v>
      </c>
      <c r="I563" s="37" t="str">
        <f t="shared" si="33"/>
        <v>D0056100</v>
      </c>
      <c r="J563" s="34" t="str">
        <f t="shared" si="34"/>
        <v>Aktualisierung visueller Gedächtnisinhal</v>
      </c>
      <c r="K563" s="34" t="s">
        <v>6487</v>
      </c>
      <c r="L563" s="34" t="str">
        <f t="shared" si="35"/>
        <v>211313</v>
      </c>
      <c r="M563" s="34" t="s">
        <v>15560</v>
      </c>
      <c r="N563" s="51" t="str">
        <f>+VLOOKUP(G563,'[2]Erheb(D)'!$F:$AD,25,)</f>
        <v>D43</v>
      </c>
      <c r="O563" s="51" t="str">
        <f>+VLOOKUP(N563,'[2]AArt-Schlüssel'!$A:$B,2,)</f>
        <v>Sachbeihilfe</v>
      </c>
      <c r="P563" s="51" t="s">
        <v>23304</v>
      </c>
      <c r="Q563" s="51" t="s">
        <v>23404</v>
      </c>
    </row>
    <row r="564" spans="2:17" ht="12.75" customHeight="1" outlineLevel="1">
      <c r="B564" s="33" t="s">
        <v>6069</v>
      </c>
      <c r="C564" s="34" t="s">
        <v>27</v>
      </c>
      <c r="D564" s="34" t="s">
        <v>28</v>
      </c>
      <c r="E564" s="35" t="s">
        <v>6070</v>
      </c>
      <c r="F564" s="52"/>
      <c r="G564" s="34" t="s">
        <v>6071</v>
      </c>
      <c r="H564" s="36">
        <f t="shared" si="32"/>
        <v>17</v>
      </c>
      <c r="I564" s="37" t="str">
        <f t="shared" si="33"/>
        <v>D0056200</v>
      </c>
      <c r="J564" s="34" t="str">
        <f t="shared" si="34"/>
        <v>VIS-A-VIS</v>
      </c>
      <c r="K564" s="34" t="s">
        <v>8132</v>
      </c>
      <c r="L564" s="34" t="str">
        <f t="shared" si="35"/>
        <v>211313</v>
      </c>
      <c r="M564" s="34" t="s">
        <v>15560</v>
      </c>
      <c r="N564" s="51" t="str">
        <f>+VLOOKUP(G564,'[2]Erheb(D)'!$F:$AD,25,)</f>
        <v>D12</v>
      </c>
      <c r="O564" s="51" t="str">
        <f>+VLOOKUP(N564,'[2]AArt-Schlüssel'!$A:$B,2,)</f>
        <v>Allg. GG    mit Ausg.-gruppen</v>
      </c>
      <c r="P564" s="51" t="s">
        <v>23332</v>
      </c>
      <c r="Q564" s="51" t="s">
        <v>23432</v>
      </c>
    </row>
    <row r="565" spans="2:17" ht="12.75" customHeight="1" outlineLevel="1">
      <c r="B565" s="33" t="s">
        <v>4439</v>
      </c>
      <c r="C565" s="34" t="s">
        <v>27</v>
      </c>
      <c r="D565" s="34" t="s">
        <v>28</v>
      </c>
      <c r="E565" s="44" t="s">
        <v>4440</v>
      </c>
      <c r="F565" s="46"/>
      <c r="G565" s="34" t="s">
        <v>4441</v>
      </c>
      <c r="H565" s="36">
        <f t="shared" si="32"/>
        <v>17</v>
      </c>
      <c r="I565" s="37" t="str">
        <f t="shared" si="33"/>
        <v>D0056300</v>
      </c>
      <c r="J565" s="34" t="str">
        <f t="shared" si="34"/>
        <v>PremotorPerception</v>
      </c>
      <c r="K565" s="34" t="s">
        <v>7660</v>
      </c>
      <c r="L565" s="34" t="str">
        <f t="shared" si="35"/>
        <v>211313</v>
      </c>
      <c r="M565" s="34" t="s">
        <v>15560</v>
      </c>
      <c r="N565" s="51" t="str">
        <f>+VLOOKUP(G565,'[2]Erheb(D)'!$F:$AD,25,)</f>
        <v>D12</v>
      </c>
      <c r="O565" s="51" t="str">
        <f>+VLOOKUP(N565,'[2]AArt-Schlüssel'!$A:$B,2,)</f>
        <v>Allg. GG    mit Ausg.-gruppen</v>
      </c>
      <c r="P565" s="51" t="s">
        <v>23334</v>
      </c>
      <c r="Q565" s="51" t="s">
        <v>23434</v>
      </c>
    </row>
    <row r="566" spans="2:17" ht="12.75" customHeight="1" outlineLevel="1">
      <c r="B566" s="33" t="s">
        <v>6051</v>
      </c>
      <c r="C566" s="34" t="s">
        <v>27</v>
      </c>
      <c r="D566" s="34" t="s">
        <v>28</v>
      </c>
      <c r="E566" s="35" t="s">
        <v>6052</v>
      </c>
      <c r="F566" s="52"/>
      <c r="G566" s="34" t="s">
        <v>6053</v>
      </c>
      <c r="H566" s="36">
        <f t="shared" si="32"/>
        <v>17</v>
      </c>
      <c r="I566" s="37" t="str">
        <f t="shared" si="33"/>
        <v>D0056400</v>
      </c>
      <c r="J566" s="34" t="str">
        <f t="shared" si="34"/>
        <v>Verl. Heisenberg-Prof. Rolfs</v>
      </c>
      <c r="K566" s="34" t="s">
        <v>8126</v>
      </c>
      <c r="L566" s="34" t="str">
        <f t="shared" si="35"/>
        <v>211313</v>
      </c>
      <c r="M566" s="34" t="s">
        <v>15560</v>
      </c>
      <c r="N566" s="51" t="str">
        <f>+VLOOKUP(G566,'[2]Erheb(D)'!$F:$AD,25,)</f>
        <v>D46</v>
      </c>
      <c r="O566" s="51" t="str">
        <f>+VLOOKUP(N566,'[2]AArt-Schlüssel'!$A:$B,2,)</f>
        <v>Heisenberg</v>
      </c>
      <c r="P566" s="51" t="s">
        <v>23285</v>
      </c>
      <c r="Q566" s="51" t="s">
        <v>23385</v>
      </c>
    </row>
    <row r="567" spans="2:17" ht="12.75" customHeight="1" outlineLevel="1">
      <c r="B567" s="33" t="s">
        <v>1327</v>
      </c>
      <c r="C567" s="34" t="s">
        <v>27</v>
      </c>
      <c r="D567" s="34" t="s">
        <v>28</v>
      </c>
      <c r="E567" s="35" t="s">
        <v>1328</v>
      </c>
      <c r="F567" s="52"/>
      <c r="G567" s="34" t="s">
        <v>1329</v>
      </c>
      <c r="H567" s="36">
        <f t="shared" si="32"/>
        <v>17</v>
      </c>
      <c r="I567" s="37" t="str">
        <f t="shared" si="33"/>
        <v>D0056500</v>
      </c>
      <c r="J567" s="34" t="str">
        <f t="shared" si="34"/>
        <v>Babyschlaf</v>
      </c>
      <c r="K567" s="34" t="s">
        <v>6595</v>
      </c>
      <c r="L567" s="34" t="str">
        <f t="shared" si="35"/>
        <v>211300</v>
      </c>
      <c r="M567" s="34" t="s">
        <v>15425</v>
      </c>
      <c r="N567" s="51" t="str">
        <f>+VLOOKUP(G567,'[2]Erheb(D)'!$F:$AD,25,)</f>
        <v>D43</v>
      </c>
      <c r="O567" s="51" t="str">
        <f>+VLOOKUP(N567,'[2]AArt-Schlüssel'!$A:$B,2,)</f>
        <v>Sachbeihilfe</v>
      </c>
      <c r="P567" s="51" t="s">
        <v>23304</v>
      </c>
      <c r="Q567" s="51" t="s">
        <v>23404</v>
      </c>
    </row>
    <row r="568" spans="2:17" ht="12.75" customHeight="1" outlineLevel="1">
      <c r="B568" s="33" t="s">
        <v>5104</v>
      </c>
      <c r="C568" s="34" t="s">
        <v>27</v>
      </c>
      <c r="D568" s="34" t="s">
        <v>28</v>
      </c>
      <c r="E568" s="35" t="s">
        <v>5105</v>
      </c>
      <c r="F568" s="52"/>
      <c r="G568" s="34" t="s">
        <v>5106</v>
      </c>
      <c r="H568" s="36">
        <f t="shared" si="32"/>
        <v>17</v>
      </c>
      <c r="I568" s="37" t="str">
        <f t="shared" si="33"/>
        <v>D0056600</v>
      </c>
      <c r="J568" s="34" t="str">
        <f t="shared" si="34"/>
        <v>Schlaf und Gedächtnisbildung II</v>
      </c>
      <c r="K568" s="34" t="s">
        <v>7779</v>
      </c>
      <c r="L568" s="34" t="str">
        <f t="shared" si="35"/>
        <v>211300</v>
      </c>
      <c r="M568" s="34" t="s">
        <v>15425</v>
      </c>
      <c r="N568" s="51" t="str">
        <f>+VLOOKUP(G568,'[2]Erheb(D)'!$F:$AD,25,)</f>
        <v>D43</v>
      </c>
      <c r="O568" s="51" t="str">
        <f>+VLOOKUP(N568,'[2]AArt-Schlüssel'!$A:$B,2,)</f>
        <v>Sachbeihilfe</v>
      </c>
      <c r="P568" s="51" t="s">
        <v>23312</v>
      </c>
      <c r="Q568" s="51" t="s">
        <v>23412</v>
      </c>
    </row>
    <row r="569" spans="2:17" ht="12.75" customHeight="1" outlineLevel="1">
      <c r="B569" s="33" t="s">
        <v>3915</v>
      </c>
      <c r="C569" s="34" t="s">
        <v>27</v>
      </c>
      <c r="D569" s="34" t="s">
        <v>28</v>
      </c>
      <c r="E569" s="35" t="s">
        <v>3916</v>
      </c>
      <c r="F569" s="52"/>
      <c r="G569" s="34" t="s">
        <v>3917</v>
      </c>
      <c r="H569" s="36">
        <f t="shared" si="32"/>
        <v>17</v>
      </c>
      <c r="I569" s="37" t="str">
        <f t="shared" si="33"/>
        <v>D0056700</v>
      </c>
      <c r="J569" s="34" t="str">
        <f t="shared" si="34"/>
        <v>Moral Exceptionality</v>
      </c>
      <c r="K569" s="34" t="s">
        <v>7483</v>
      </c>
      <c r="L569" s="34" t="str">
        <f t="shared" si="35"/>
        <v>211315</v>
      </c>
      <c r="M569" s="34" t="s">
        <v>15395</v>
      </c>
      <c r="N569" s="51" t="str">
        <f>+VLOOKUP(G569,'[2]Erheb(D)'!$F:$AD,25,)</f>
        <v>D12</v>
      </c>
      <c r="O569" s="51" t="str">
        <f>+VLOOKUP(N569,'[2]AArt-Schlüssel'!$A:$B,2,)</f>
        <v>Allg. GG    mit Ausg.-gruppen</v>
      </c>
      <c r="P569" s="51" t="s">
        <v>23307</v>
      </c>
      <c r="Q569" s="51" t="s">
        <v>23407</v>
      </c>
    </row>
    <row r="570" spans="2:17" ht="12.75" customHeight="1" outlineLevel="1">
      <c r="B570" s="33" t="s">
        <v>2124</v>
      </c>
      <c r="C570" s="34" t="s">
        <v>27</v>
      </c>
      <c r="D570" s="34" t="s">
        <v>28</v>
      </c>
      <c r="E570" s="35" t="s">
        <v>2125</v>
      </c>
      <c r="F570" s="52"/>
      <c r="G570" s="34" t="s">
        <v>2126</v>
      </c>
      <c r="H570" s="36">
        <f t="shared" si="32"/>
        <v>17</v>
      </c>
      <c r="I570" s="37" t="str">
        <f t="shared" si="33"/>
        <v>D0056800</v>
      </c>
      <c r="J570" s="34" t="str">
        <f t="shared" si="34"/>
        <v>Entwicklung Schnittstellen</v>
      </c>
      <c r="K570" s="34" t="s">
        <v>6856</v>
      </c>
      <c r="L570" s="34" t="str">
        <f t="shared" si="35"/>
        <v>211319</v>
      </c>
      <c r="M570" s="34" t="s">
        <v>15562</v>
      </c>
      <c r="N570" s="51" t="str">
        <f>+VLOOKUP(G570,'[2]Erheb(D)'!$F:$AD,25,)</f>
        <v>D12</v>
      </c>
      <c r="O570" s="51" t="str">
        <f>+VLOOKUP(N570,'[2]AArt-Schlüssel'!$A:$B,2,)</f>
        <v>Allg. GG    mit Ausg.-gruppen</v>
      </c>
      <c r="P570" s="51" t="s">
        <v>23307</v>
      </c>
      <c r="Q570" s="51" t="s">
        <v>23407</v>
      </c>
    </row>
    <row r="571" spans="2:17" ht="12.75" customHeight="1" outlineLevel="1">
      <c r="B571" s="33" t="s">
        <v>6248</v>
      </c>
      <c r="C571" s="34" t="s">
        <v>27</v>
      </c>
      <c r="D571" s="34" t="s">
        <v>28</v>
      </c>
      <c r="E571" s="35" t="s">
        <v>6249</v>
      </c>
      <c r="F571" s="52"/>
      <c r="G571" s="34" t="s">
        <v>6250</v>
      </c>
      <c r="H571" s="36">
        <f t="shared" si="32"/>
        <v>17</v>
      </c>
      <c r="I571" s="37" t="str">
        <f t="shared" si="33"/>
        <v>D0056900</v>
      </c>
      <c r="J571" s="34" t="str">
        <f t="shared" si="34"/>
        <v>Wissen und Wahrnehmung II</v>
      </c>
      <c r="K571" s="34" t="s">
        <v>8192</v>
      </c>
      <c r="L571" s="34" t="str">
        <f t="shared" si="35"/>
        <v>211319</v>
      </c>
      <c r="M571" s="34" t="s">
        <v>15562</v>
      </c>
      <c r="N571" s="51" t="str">
        <f>+VLOOKUP(G571,'[2]Erheb(D)'!$F:$AD,25,)</f>
        <v>D43</v>
      </c>
      <c r="O571" s="51" t="str">
        <f>+VLOOKUP(N571,'[2]AArt-Schlüssel'!$A:$B,2,)</f>
        <v>Sachbeihilfe</v>
      </c>
      <c r="P571" s="51" t="s">
        <v>23304</v>
      </c>
      <c r="Q571" s="51" t="s">
        <v>23404</v>
      </c>
    </row>
    <row r="572" spans="2:17" ht="12.75" customHeight="1" outlineLevel="1">
      <c r="B572" s="33" t="s">
        <v>5672</v>
      </c>
      <c r="C572" s="34" t="s">
        <v>27</v>
      </c>
      <c r="D572" s="34" t="s">
        <v>28</v>
      </c>
      <c r="E572" s="35" t="s">
        <v>5673</v>
      </c>
      <c r="F572" s="52"/>
      <c r="G572" s="34" t="s">
        <v>5674</v>
      </c>
      <c r="H572" s="36">
        <f t="shared" si="32"/>
        <v>17</v>
      </c>
      <c r="I572" s="37" t="str">
        <f t="shared" si="33"/>
        <v>D0057000</v>
      </c>
      <c r="J572" s="34" t="str">
        <f t="shared" si="34"/>
        <v>Sprachproduktion bei geteilter Handlungs</v>
      </c>
      <c r="K572" s="34" t="s">
        <v>8000</v>
      </c>
      <c r="L572" s="34" t="str">
        <f t="shared" si="35"/>
        <v>211319</v>
      </c>
      <c r="M572" s="34" t="s">
        <v>15562</v>
      </c>
      <c r="N572" s="51" t="str">
        <f>+VLOOKUP(G572,'[2]Erheb(D)'!$F:$AD,25,)</f>
        <v>D43</v>
      </c>
      <c r="O572" s="51" t="str">
        <f>+VLOOKUP(N572,'[2]AArt-Schlüssel'!$A:$B,2,)</f>
        <v>Sachbeihilfe</v>
      </c>
      <c r="P572" s="51" t="s">
        <v>23304</v>
      </c>
      <c r="Q572" s="51" t="s">
        <v>23404</v>
      </c>
    </row>
    <row r="573" spans="2:17" ht="12.75" customHeight="1" outlineLevel="1">
      <c r="B573" s="33" t="s">
        <v>3679</v>
      </c>
      <c r="C573" s="34" t="s">
        <v>27</v>
      </c>
      <c r="D573" s="34" t="s">
        <v>28</v>
      </c>
      <c r="E573" s="35" t="s">
        <v>3680</v>
      </c>
      <c r="F573" s="52"/>
      <c r="G573" s="34" t="s">
        <v>3681</v>
      </c>
      <c r="H573" s="36">
        <f t="shared" si="32"/>
        <v>17</v>
      </c>
      <c r="I573" s="37" t="str">
        <f t="shared" si="33"/>
        <v>D0057100</v>
      </c>
      <c r="J573" s="34" t="str">
        <f t="shared" si="34"/>
        <v>Lebensalter und Sprachkompetenz</v>
      </c>
      <c r="K573" s="34" t="s">
        <v>7406</v>
      </c>
      <c r="L573" s="34" t="str">
        <f t="shared" si="35"/>
        <v>211319</v>
      </c>
      <c r="M573" s="34" t="s">
        <v>15562</v>
      </c>
      <c r="N573" s="51" t="str">
        <f>+VLOOKUP(G573,'[2]Erheb(D)'!$F:$AD,25,)</f>
        <v>D43</v>
      </c>
      <c r="O573" s="51" t="str">
        <f>+VLOOKUP(N573,'[2]AArt-Schlüssel'!$A:$B,2,)</f>
        <v>Sachbeihilfe</v>
      </c>
      <c r="P573" s="51" t="s">
        <v>23312</v>
      </c>
      <c r="Q573" s="51" t="s">
        <v>23412</v>
      </c>
    </row>
    <row r="574" spans="2:17" ht="12.75" customHeight="1" outlineLevel="1">
      <c r="B574" s="33" t="s">
        <v>5675</v>
      </c>
      <c r="C574" s="34" t="s">
        <v>27</v>
      </c>
      <c r="D574" s="34" t="s">
        <v>28</v>
      </c>
      <c r="E574" s="35" t="s">
        <v>5676</v>
      </c>
      <c r="F574" s="52"/>
      <c r="G574" s="34" t="s">
        <v>5677</v>
      </c>
      <c r="H574" s="36">
        <f t="shared" si="32"/>
        <v>17</v>
      </c>
      <c r="I574" s="37" t="str">
        <f t="shared" si="33"/>
        <v>D0057200</v>
      </c>
      <c r="J574" s="34" t="str">
        <f t="shared" si="34"/>
        <v>Sprachproduktion bei geteilter Handlungs</v>
      </c>
      <c r="K574" s="34" t="s">
        <v>8000</v>
      </c>
      <c r="L574" s="34" t="str">
        <f t="shared" si="35"/>
        <v>211319</v>
      </c>
      <c r="M574" s="34" t="s">
        <v>15562</v>
      </c>
      <c r="N574" s="51" t="str">
        <f>+VLOOKUP(G574,'[2]Erheb(D)'!$F:$AD,25,)</f>
        <v>D43</v>
      </c>
      <c r="O574" s="51" t="str">
        <f>+VLOOKUP(N574,'[2]AArt-Schlüssel'!$A:$B,2,)</f>
        <v>Sachbeihilfe</v>
      </c>
      <c r="P574" s="51" t="s">
        <v>23304</v>
      </c>
      <c r="Q574" s="51" t="s">
        <v>23404</v>
      </c>
    </row>
    <row r="575" spans="2:17" ht="12.75" customHeight="1" outlineLevel="1">
      <c r="B575" s="33" t="s">
        <v>4451</v>
      </c>
      <c r="C575" s="34" t="s">
        <v>27</v>
      </c>
      <c r="D575" s="34" t="s">
        <v>28</v>
      </c>
      <c r="E575" s="35" t="s">
        <v>4452</v>
      </c>
      <c r="F575" s="52"/>
      <c r="G575" s="34" t="s">
        <v>4453</v>
      </c>
      <c r="H575" s="36">
        <f t="shared" si="32"/>
        <v>17</v>
      </c>
      <c r="I575" s="37" t="str">
        <f t="shared" si="33"/>
        <v>D0057300</v>
      </c>
      <c r="J575" s="34" t="str">
        <f t="shared" si="34"/>
        <v>professionelle Kommunikation im Krankenh</v>
      </c>
      <c r="K575" s="34" t="s">
        <v>7664</v>
      </c>
      <c r="L575" s="34" t="str">
        <f t="shared" si="35"/>
        <v>211321</v>
      </c>
      <c r="M575" s="34" t="s">
        <v>23212</v>
      </c>
      <c r="N575" s="51" t="str">
        <f>+VLOOKUP(G575,'[2]Erheb(D)'!$F:$AD,25,)</f>
        <v>D31</v>
      </c>
      <c r="O575" s="51" t="str">
        <f>+VLOOKUP(N575,'[2]AArt-Schlüssel'!$A:$B,2,)</f>
        <v>Stiftung allg.</v>
      </c>
      <c r="P575" s="51" t="s">
        <v>23292</v>
      </c>
      <c r="Q575" s="51" t="s">
        <v>23392</v>
      </c>
    </row>
    <row r="576" spans="2:17" ht="12.75" customHeight="1" outlineLevel="1">
      <c r="B576" s="33" t="s">
        <v>4627</v>
      </c>
      <c r="C576" s="34" t="s">
        <v>27</v>
      </c>
      <c r="D576" s="34" t="s">
        <v>28</v>
      </c>
      <c r="E576" s="35" t="s">
        <v>4628</v>
      </c>
      <c r="F576" s="52"/>
      <c r="G576" s="34" t="s">
        <v>4629</v>
      </c>
      <c r="H576" s="36">
        <f t="shared" si="32"/>
        <v>17</v>
      </c>
      <c r="I576" s="37" t="str">
        <f t="shared" si="33"/>
        <v>D0057400</v>
      </c>
      <c r="J576" s="34" t="str">
        <f t="shared" si="34"/>
        <v>Reciprocal and dynamic relationships</v>
      </c>
      <c r="K576" s="34" t="s">
        <v>7720</v>
      </c>
      <c r="L576" s="34" t="str">
        <f t="shared" si="35"/>
        <v>211321</v>
      </c>
      <c r="M576" s="34" t="s">
        <v>15409</v>
      </c>
      <c r="N576" s="51" t="str">
        <f>+VLOOKUP(G576,'[2]Erheb(D)'!$F:$AD,25,)</f>
        <v>D43</v>
      </c>
      <c r="O576" s="51" t="str">
        <f>+VLOOKUP(N576,'[2]AArt-Schlüssel'!$A:$B,2,)</f>
        <v>Sachbeihilfe</v>
      </c>
      <c r="P576" s="51" t="s">
        <v>23304</v>
      </c>
      <c r="Q576" s="51" t="s">
        <v>23404</v>
      </c>
    </row>
    <row r="577" spans="2:17" ht="12.75" customHeight="1" outlineLevel="1">
      <c r="B577" s="33" t="s">
        <v>1413</v>
      </c>
      <c r="C577" s="34" t="s">
        <v>27</v>
      </c>
      <c r="D577" s="34" t="s">
        <v>28</v>
      </c>
      <c r="E577" s="35" t="s">
        <v>1414</v>
      </c>
      <c r="F577" s="52"/>
      <c r="G577" s="34" t="s">
        <v>1415</v>
      </c>
      <c r="H577" s="36">
        <f t="shared" si="32"/>
        <v>17</v>
      </c>
      <c r="I577" s="37" t="str">
        <f t="shared" si="33"/>
        <v>D0057500</v>
      </c>
      <c r="J577" s="34" t="str">
        <f t="shared" si="34"/>
        <v>BG-Dilemma</v>
      </c>
      <c r="K577" s="34" t="s">
        <v>6624</v>
      </c>
      <c r="L577" s="34" t="str">
        <f t="shared" si="35"/>
        <v>211321</v>
      </c>
      <c r="M577" s="34" t="s">
        <v>15409</v>
      </c>
      <c r="N577" s="51" t="str">
        <f>+VLOOKUP(G577,'[2]Erheb(D)'!$F:$AD,25,)</f>
        <v>D31</v>
      </c>
      <c r="O577" s="51" t="str">
        <f>+VLOOKUP(N577,'[2]AArt-Schlüssel'!$A:$B,2,)</f>
        <v>Stiftung allg.</v>
      </c>
      <c r="P577" s="51" t="s">
        <v>23344</v>
      </c>
      <c r="Q577" s="51" t="s">
        <v>23444</v>
      </c>
    </row>
    <row r="578" spans="2:17" ht="12.75" customHeight="1" outlineLevel="1">
      <c r="B578" s="33" t="s">
        <v>1659</v>
      </c>
      <c r="C578" s="34" t="s">
        <v>27</v>
      </c>
      <c r="D578" s="34" t="s">
        <v>28</v>
      </c>
      <c r="E578" s="35" t="s">
        <v>1660</v>
      </c>
      <c r="F578" s="52"/>
      <c r="G578" s="34" t="s">
        <v>1661</v>
      </c>
      <c r="H578" s="36">
        <f t="shared" si="32"/>
        <v>17</v>
      </c>
      <c r="I578" s="37" t="str">
        <f t="shared" si="33"/>
        <v>D0057600</v>
      </c>
      <c r="J578" s="34" t="str">
        <f t="shared" si="34"/>
        <v>CUBES Circle TP8b</v>
      </c>
      <c r="K578" s="34" t="s">
        <v>6700</v>
      </c>
      <c r="L578" s="34" t="str">
        <f t="shared" si="35"/>
        <v>211322</v>
      </c>
      <c r="M578" s="34" t="s">
        <v>15563</v>
      </c>
      <c r="N578" s="51" t="str">
        <f>+VLOOKUP(G578,'[2]Erheb(D)'!$F:$AD,25,)</f>
        <v>D21</v>
      </c>
      <c r="O578" s="51" t="str">
        <f>+VLOOKUP(N578,'[2]AArt-Schlüssel'!$A:$B,2,)</f>
        <v>BMBF Standard</v>
      </c>
      <c r="P578" s="51" t="s">
        <v>23291</v>
      </c>
      <c r="Q578" s="51" t="s">
        <v>23391</v>
      </c>
    </row>
    <row r="579" spans="2:17" ht="12.75" customHeight="1" outlineLevel="1">
      <c r="B579" s="33" t="s">
        <v>4715</v>
      </c>
      <c r="C579" s="34" t="s">
        <v>27</v>
      </c>
      <c r="D579" s="34" t="s">
        <v>28</v>
      </c>
      <c r="E579" s="35" t="s">
        <v>4716</v>
      </c>
      <c r="F579" s="52"/>
      <c r="G579" s="34" t="s">
        <v>4717</v>
      </c>
      <c r="H579" s="36">
        <f t="shared" si="32"/>
        <v>17</v>
      </c>
      <c r="I579" s="37" t="str">
        <f t="shared" si="33"/>
        <v>D0057700</v>
      </c>
      <c r="J579" s="34" t="str">
        <f t="shared" si="34"/>
        <v>RoMi</v>
      </c>
      <c r="K579" s="34" t="s">
        <v>7750</v>
      </c>
      <c r="L579" s="34" t="str">
        <f t="shared" si="35"/>
        <v>211322</v>
      </c>
      <c r="M579" s="34" t="s">
        <v>15563</v>
      </c>
      <c r="N579" s="51" t="str">
        <f>+VLOOKUP(G579,'[2]Erheb(D)'!$F:$AD,25,)</f>
        <v>D21</v>
      </c>
      <c r="O579" s="51" t="str">
        <f>+VLOOKUP(N579,'[2]AArt-Schlüssel'!$A:$B,2,)</f>
        <v>BMBF Standard</v>
      </c>
      <c r="P579" s="51" t="s">
        <v>23291</v>
      </c>
      <c r="Q579" s="51" t="s">
        <v>23391</v>
      </c>
    </row>
    <row r="580" spans="2:17" ht="12.75" customHeight="1" outlineLevel="1">
      <c r="B580" s="33" t="s">
        <v>3404</v>
      </c>
      <c r="C580" s="34" t="s">
        <v>27</v>
      </c>
      <c r="D580" s="34" t="s">
        <v>28</v>
      </c>
      <c r="E580" s="35" t="s">
        <v>3405</v>
      </c>
      <c r="F580" s="52"/>
      <c r="G580" s="34" t="s">
        <v>3406</v>
      </c>
      <c r="H580" s="36">
        <f t="shared" si="32"/>
        <v>17</v>
      </c>
      <c r="I580" s="37" t="str">
        <f t="shared" si="33"/>
        <v>D0057800</v>
      </c>
      <c r="J580" s="34" t="str">
        <f t="shared" si="34"/>
        <v>Intendicate</v>
      </c>
      <c r="K580" s="34" t="s">
        <v>7315</v>
      </c>
      <c r="L580" s="34" t="str">
        <f t="shared" si="35"/>
        <v>211322</v>
      </c>
      <c r="M580" s="34" t="s">
        <v>15563</v>
      </c>
      <c r="N580" s="51" t="str">
        <f>+VLOOKUP(G580,'[2]Erheb(D)'!$F:$AD,25,)</f>
        <v>D12</v>
      </c>
      <c r="O580" s="51" t="str">
        <f>+VLOOKUP(N580,'[2]AArt-Schlüssel'!$A:$B,2,)</f>
        <v>Allg. GG    mit Ausg.-gruppen</v>
      </c>
      <c r="P580" s="51" t="s">
        <v>23302</v>
      </c>
      <c r="Q580" s="51" t="s">
        <v>23402</v>
      </c>
    </row>
    <row r="581" spans="2:17" ht="12.75" customHeight="1" outlineLevel="1">
      <c r="B581" s="33" t="s">
        <v>5564</v>
      </c>
      <c r="C581" s="34" t="s">
        <v>27</v>
      </c>
      <c r="D581" s="34" t="s">
        <v>28</v>
      </c>
      <c r="E581" s="35" t="s">
        <v>5565</v>
      </c>
      <c r="F581" s="52"/>
      <c r="G581" s="34" t="s">
        <v>5566</v>
      </c>
      <c r="H581" s="36">
        <f t="shared" ref="H581:H644" si="36">LEN(G581)</f>
        <v>17</v>
      </c>
      <c r="I581" s="37" t="str">
        <f t="shared" ref="I581:I644" si="37">IF(G581&lt;&gt;"",IF(LEN(G581)&gt;11,LEFT(G581,1)&amp;MID(G581,3,5)&amp;MID(G581,9,2),"manuell"),"")</f>
        <v>D0057900</v>
      </c>
      <c r="J581" s="34" t="str">
        <f t="shared" ref="J581:J644" si="38">LEFT(K581,40)</f>
        <v>Spendenkonto</v>
      </c>
      <c r="K581" s="34" t="s">
        <v>7966</v>
      </c>
      <c r="L581" s="34" t="str">
        <f t="shared" si="35"/>
        <v>211322</v>
      </c>
      <c r="M581" s="34" t="s">
        <v>15563</v>
      </c>
      <c r="N581" s="51" t="str">
        <f>+VLOOKUP(G581,'[2]Erheb(D)'!$F:$AD,25,)</f>
        <v>D12</v>
      </c>
      <c r="O581" s="51" t="str">
        <f>+VLOOKUP(N581,'[2]AArt-Schlüssel'!$A:$B,2,)</f>
        <v>Allg. GG    mit Ausg.-gruppen</v>
      </c>
      <c r="P581" s="51" t="s">
        <v>23302</v>
      </c>
      <c r="Q581" s="51" t="s">
        <v>23402</v>
      </c>
    </row>
    <row r="582" spans="2:17" ht="12.75" customHeight="1" outlineLevel="1">
      <c r="B582" s="33" t="s">
        <v>2112</v>
      </c>
      <c r="C582" s="34" t="s">
        <v>27</v>
      </c>
      <c r="D582" s="34" t="s">
        <v>28</v>
      </c>
      <c r="E582" s="35" t="s">
        <v>2113</v>
      </c>
      <c r="F582" s="52"/>
      <c r="G582" s="34" t="s">
        <v>2114</v>
      </c>
      <c r="H582" s="36">
        <f t="shared" si="36"/>
        <v>17</v>
      </c>
      <c r="I582" s="37" t="str">
        <f t="shared" si="37"/>
        <v>D0058000</v>
      </c>
      <c r="J582" s="34" t="str">
        <f t="shared" si="38"/>
        <v>Endophänotypen der Zwangsstörung</v>
      </c>
      <c r="K582" s="34" t="s">
        <v>6852</v>
      </c>
      <c r="L582" s="34" t="str">
        <f t="shared" si="35"/>
        <v>211323</v>
      </c>
      <c r="M582" s="34" t="s">
        <v>15564</v>
      </c>
      <c r="N582" s="51" t="str">
        <f>+VLOOKUP(G582,'[2]Erheb(D)'!$F:$AD,25,)</f>
        <v>D43</v>
      </c>
      <c r="O582" s="51" t="str">
        <f>+VLOOKUP(N582,'[2]AArt-Schlüssel'!$A:$B,2,)</f>
        <v>Sachbeihilfe</v>
      </c>
      <c r="P582" s="51" t="s">
        <v>23304</v>
      </c>
      <c r="Q582" s="51" t="s">
        <v>23404</v>
      </c>
    </row>
    <row r="583" spans="2:17" ht="12.75" customHeight="1" outlineLevel="1">
      <c r="B583" s="33" t="s">
        <v>4082</v>
      </c>
      <c r="C583" s="34" t="s">
        <v>27</v>
      </c>
      <c r="D583" s="34" t="s">
        <v>28</v>
      </c>
      <c r="E583" s="35" t="s">
        <v>4083</v>
      </c>
      <c r="F583" s="52"/>
      <c r="G583" s="34" t="s">
        <v>4084</v>
      </c>
      <c r="H583" s="36">
        <f t="shared" si="36"/>
        <v>17</v>
      </c>
      <c r="I583" s="37" t="str">
        <f t="shared" si="37"/>
        <v>D0058100</v>
      </c>
      <c r="J583" s="34" t="str">
        <f t="shared" si="38"/>
        <v>Neurokognitive Adaptivität bei Zwangsstö</v>
      </c>
      <c r="K583" s="34" t="s">
        <v>7537</v>
      </c>
      <c r="L583" s="34" t="str">
        <f t="shared" ref="L583:L646" si="39">RIGHT(G583,6)</f>
        <v>211323</v>
      </c>
      <c r="M583" s="34" t="s">
        <v>15564</v>
      </c>
      <c r="N583" s="51" t="str">
        <f>+VLOOKUP(G583,'[2]Erheb(D)'!$F:$AD,25,)</f>
        <v>D43</v>
      </c>
      <c r="O583" s="51" t="str">
        <f>+VLOOKUP(N583,'[2]AArt-Schlüssel'!$A:$B,2,)</f>
        <v>Sachbeihilfe</v>
      </c>
      <c r="P583" s="51" t="s">
        <v>23304</v>
      </c>
      <c r="Q583" s="51" t="s">
        <v>23404</v>
      </c>
    </row>
    <row r="584" spans="2:17" ht="12.75" customHeight="1" outlineLevel="1">
      <c r="B584" s="33" t="s">
        <v>3586</v>
      </c>
      <c r="C584" s="34" t="s">
        <v>27</v>
      </c>
      <c r="D584" s="34" t="s">
        <v>28</v>
      </c>
      <c r="E584" s="35" t="s">
        <v>3587</v>
      </c>
      <c r="F584" s="52"/>
      <c r="G584" s="34" t="s">
        <v>3588</v>
      </c>
      <c r="H584" s="36">
        <f t="shared" si="36"/>
        <v>17</v>
      </c>
      <c r="I584" s="37" t="str">
        <f t="shared" si="37"/>
        <v>D0058200</v>
      </c>
      <c r="J584" s="34" t="str">
        <f t="shared" si="38"/>
        <v>Komorbide Zwangs-/chronische Ticstörung</v>
      </c>
      <c r="K584" s="34" t="s">
        <v>7374</v>
      </c>
      <c r="L584" s="34" t="str">
        <f t="shared" si="39"/>
        <v>211323</v>
      </c>
      <c r="M584" s="34" t="s">
        <v>15564</v>
      </c>
      <c r="N584" s="51" t="str">
        <f>+VLOOKUP(G584,'[2]Erheb(D)'!$F:$AD,25,)</f>
        <v>D43</v>
      </c>
      <c r="O584" s="51" t="str">
        <f>+VLOOKUP(N584,'[2]AArt-Schlüssel'!$A:$B,2,)</f>
        <v>Sachbeihilfe</v>
      </c>
      <c r="P584" s="51" t="s">
        <v>23312</v>
      </c>
      <c r="Q584" s="51" t="s">
        <v>23412</v>
      </c>
    </row>
    <row r="585" spans="2:17" ht="12.75" customHeight="1" outlineLevel="1">
      <c r="B585" s="33" t="s">
        <v>3249</v>
      </c>
      <c r="C585" s="34" t="s">
        <v>27</v>
      </c>
      <c r="D585" s="34" t="s">
        <v>28</v>
      </c>
      <c r="E585" s="35" t="s">
        <v>3250</v>
      </c>
      <c r="F585" s="52"/>
      <c r="G585" s="34" t="s">
        <v>3251</v>
      </c>
      <c r="H585" s="36">
        <f t="shared" si="36"/>
        <v>17</v>
      </c>
      <c r="I585" s="37" t="str">
        <f t="shared" si="37"/>
        <v>D0058300</v>
      </c>
      <c r="J585" s="34" t="str">
        <f t="shared" si="38"/>
        <v>How Do Threatening Locations Alter Peopl</v>
      </c>
      <c r="K585" s="34" t="s">
        <v>7263</v>
      </c>
      <c r="L585" s="34" t="str">
        <f t="shared" si="39"/>
        <v>211324</v>
      </c>
      <c r="M585" s="34" t="s">
        <v>15565</v>
      </c>
      <c r="N585" s="51" t="str">
        <f>+VLOOKUP(G585,'[2]Erheb(D)'!$F:$AD,25,)</f>
        <v>D43</v>
      </c>
      <c r="O585" s="51" t="str">
        <f>+VLOOKUP(N585,'[2]AArt-Schlüssel'!$A:$B,2,)</f>
        <v>Sachbeihilfe</v>
      </c>
      <c r="P585" s="51" t="s">
        <v>23304</v>
      </c>
      <c r="Q585" s="51" t="s">
        <v>23404</v>
      </c>
    </row>
    <row r="586" spans="2:17" ht="12.75" customHeight="1" outlineLevel="1">
      <c r="B586" s="33" t="s">
        <v>2106</v>
      </c>
      <c r="C586" s="34" t="s">
        <v>27</v>
      </c>
      <c r="D586" s="34" t="s">
        <v>28</v>
      </c>
      <c r="E586" s="35" t="s">
        <v>2107</v>
      </c>
      <c r="F586" s="52"/>
      <c r="G586" s="34" t="s">
        <v>2108</v>
      </c>
      <c r="H586" s="36">
        <f t="shared" si="36"/>
        <v>17</v>
      </c>
      <c r="I586" s="37" t="str">
        <f t="shared" si="37"/>
        <v>D0058400</v>
      </c>
      <c r="J586" s="34" t="str">
        <f t="shared" si="38"/>
        <v>Empathy over and out?</v>
      </c>
      <c r="K586" s="34" t="s">
        <v>6850</v>
      </c>
      <c r="L586" s="34" t="str">
        <f t="shared" si="39"/>
        <v>211324</v>
      </c>
      <c r="M586" s="34" t="s">
        <v>15565</v>
      </c>
      <c r="N586" s="51" t="str">
        <f>+VLOOKUP(G586,'[2]Erheb(D)'!$F:$AD,25,)</f>
        <v>D12</v>
      </c>
      <c r="O586" s="51" t="str">
        <f>+VLOOKUP(N586,'[2]AArt-Schlüssel'!$A:$B,2,)</f>
        <v>Allg. GG    mit Ausg.-gruppen</v>
      </c>
      <c r="P586" s="51" t="s">
        <v>23293</v>
      </c>
      <c r="Q586" s="51" t="s">
        <v>23393</v>
      </c>
    </row>
    <row r="587" spans="2:17" ht="12.75" customHeight="1" outlineLevel="1">
      <c r="B587" s="33" t="s">
        <v>2055</v>
      </c>
      <c r="C587" s="34" t="s">
        <v>27</v>
      </c>
      <c r="D587" s="34" t="s">
        <v>28</v>
      </c>
      <c r="E587" s="35" t="s">
        <v>2056</v>
      </c>
      <c r="F587" s="52"/>
      <c r="G587" s="34" t="s">
        <v>2057</v>
      </c>
      <c r="H587" s="36">
        <f t="shared" si="36"/>
        <v>17</v>
      </c>
      <c r="I587" s="37" t="str">
        <f t="shared" si="37"/>
        <v>D0058500</v>
      </c>
      <c r="J587" s="34" t="str">
        <f t="shared" si="38"/>
        <v>Ein Spaziergang im Park: Eine Studie zum</v>
      </c>
      <c r="K587" s="34" t="s">
        <v>6833</v>
      </c>
      <c r="L587" s="34" t="str">
        <f t="shared" si="39"/>
        <v>211324</v>
      </c>
      <c r="M587" s="34" t="s">
        <v>15565</v>
      </c>
      <c r="N587" s="51" t="str">
        <f>+VLOOKUP(G587,'[2]Erheb(D)'!$F:$AD,25,)</f>
        <v>D43</v>
      </c>
      <c r="O587" s="51" t="str">
        <f>+VLOOKUP(N587,'[2]AArt-Schlüssel'!$A:$B,2,)</f>
        <v>Sachbeihilfe</v>
      </c>
      <c r="P587" s="51" t="s">
        <v>23304</v>
      </c>
      <c r="Q587" s="51" t="s">
        <v>23404</v>
      </c>
    </row>
    <row r="588" spans="2:17" ht="12.75" customHeight="1" outlineLevel="1">
      <c r="B588" s="33" t="s">
        <v>2655</v>
      </c>
      <c r="C588" s="34" t="s">
        <v>27</v>
      </c>
      <c r="D588" s="34" t="s">
        <v>28</v>
      </c>
      <c r="E588" s="35" t="s">
        <v>2656</v>
      </c>
      <c r="F588" s="52"/>
      <c r="G588" s="34" t="s">
        <v>2657</v>
      </c>
      <c r="H588" s="36">
        <f t="shared" si="36"/>
        <v>17</v>
      </c>
      <c r="I588" s="37" t="str">
        <f t="shared" si="37"/>
        <v>D0058600</v>
      </c>
      <c r="J588" s="34" t="str">
        <f t="shared" si="38"/>
        <v xml:space="preserve">Facetten von Narzissmus und Popularität </v>
      </c>
      <c r="K588" s="34" t="s">
        <v>7068</v>
      </c>
      <c r="L588" s="34" t="str">
        <f t="shared" si="39"/>
        <v>211324</v>
      </c>
      <c r="M588" s="34" t="s">
        <v>15565</v>
      </c>
      <c r="N588" s="51" t="str">
        <f>+VLOOKUP(G588,'[2]Erheb(D)'!$F:$AD,25,)</f>
        <v>D43</v>
      </c>
      <c r="O588" s="51" t="str">
        <f>+VLOOKUP(N588,'[2]AArt-Schlüssel'!$A:$B,2,)</f>
        <v>Sachbeihilfe</v>
      </c>
      <c r="P588" s="51" t="s">
        <v>23304</v>
      </c>
      <c r="Q588" s="51" t="s">
        <v>23404</v>
      </c>
    </row>
    <row r="589" spans="2:17" ht="12.75" customHeight="1" outlineLevel="1">
      <c r="B589" s="33" t="s">
        <v>1804</v>
      </c>
      <c r="C589" s="34" t="s">
        <v>27</v>
      </c>
      <c r="D589" s="34" t="s">
        <v>28</v>
      </c>
      <c r="E589" s="35" t="s">
        <v>1805</v>
      </c>
      <c r="F589" s="52"/>
      <c r="G589" s="34" t="s">
        <v>1806</v>
      </c>
      <c r="H589" s="36">
        <f t="shared" si="36"/>
        <v>17</v>
      </c>
      <c r="I589" s="37" t="str">
        <f t="shared" si="37"/>
        <v>D0058700</v>
      </c>
      <c r="J589" s="34" t="str">
        <f t="shared" si="38"/>
        <v>deepR</v>
      </c>
      <c r="K589" s="34" t="s">
        <v>6748</v>
      </c>
      <c r="L589" s="34" t="str">
        <f t="shared" si="39"/>
        <v>211324</v>
      </c>
      <c r="M589" s="34" t="s">
        <v>15565</v>
      </c>
      <c r="N589" s="51" t="str">
        <f>+VLOOKUP(G589,'[2]Erheb(D)'!$F:$AD,25,)</f>
        <v>D31</v>
      </c>
      <c r="O589" s="51" t="str">
        <f>+VLOOKUP(N589,'[2]AArt-Schlüssel'!$A:$B,2,)</f>
        <v>Stiftung allg.</v>
      </c>
      <c r="P589" s="51" t="s">
        <v>23292</v>
      </c>
      <c r="Q589" s="51" t="s">
        <v>23392</v>
      </c>
    </row>
    <row r="590" spans="2:17" ht="12.75" customHeight="1" outlineLevel="1">
      <c r="B590" s="33" t="s">
        <v>5567</v>
      </c>
      <c r="C590" s="34" t="s">
        <v>27</v>
      </c>
      <c r="D590" s="34" t="s">
        <v>28</v>
      </c>
      <c r="E590" s="35" t="s">
        <v>5568</v>
      </c>
      <c r="F590" s="52"/>
      <c r="G590" s="34" t="s">
        <v>5569</v>
      </c>
      <c r="H590" s="36">
        <f t="shared" si="36"/>
        <v>17</v>
      </c>
      <c r="I590" s="37" t="str">
        <f t="shared" si="37"/>
        <v>D0058800</v>
      </c>
      <c r="J590" s="34" t="str">
        <f t="shared" si="38"/>
        <v>Spendenkonto</v>
      </c>
      <c r="K590" s="34" t="s">
        <v>7966</v>
      </c>
      <c r="L590" s="34" t="str">
        <f t="shared" si="39"/>
        <v>211324</v>
      </c>
      <c r="M590" s="34" t="s">
        <v>15565</v>
      </c>
      <c r="N590" s="51" t="str">
        <f>+VLOOKUP(G590,'[2]Erheb(D)'!$F:$AD,25,)</f>
        <v>D12</v>
      </c>
      <c r="O590" s="51" t="str">
        <f>+VLOOKUP(N590,'[2]AArt-Schlüssel'!$A:$B,2,)</f>
        <v>Allg. GG    mit Ausg.-gruppen</v>
      </c>
      <c r="P590" s="51" t="s">
        <v>23302</v>
      </c>
      <c r="Q590" s="51" t="s">
        <v>23402</v>
      </c>
    </row>
    <row r="591" spans="2:17" ht="12.75" customHeight="1" outlineLevel="1">
      <c r="B591" s="33" t="s">
        <v>4487</v>
      </c>
      <c r="C591" s="34" t="s">
        <v>27</v>
      </c>
      <c r="D591" s="34" t="s">
        <v>28</v>
      </c>
      <c r="E591" s="35" t="s">
        <v>4488</v>
      </c>
      <c r="F591" s="52"/>
      <c r="G591" s="34" t="s">
        <v>4489</v>
      </c>
      <c r="H591" s="36">
        <f t="shared" si="36"/>
        <v>17</v>
      </c>
      <c r="I591" s="37" t="str">
        <f t="shared" si="37"/>
        <v>D0058900</v>
      </c>
      <c r="J591" s="34" t="str">
        <f t="shared" si="38"/>
        <v>Protect AD</v>
      </c>
      <c r="K591" s="34" t="s">
        <v>7675</v>
      </c>
      <c r="L591" s="34" t="str">
        <f t="shared" si="39"/>
        <v>211300</v>
      </c>
      <c r="M591" s="34" t="s">
        <v>15425</v>
      </c>
      <c r="N591" s="51" t="str">
        <f>+VLOOKUP(G591,'[2]Erheb(D)'!$F:$AD,25,)</f>
        <v>D21</v>
      </c>
      <c r="O591" s="51" t="str">
        <f>+VLOOKUP(N591,'[2]AArt-Schlüssel'!$A:$B,2,)</f>
        <v>BMBF Standard</v>
      </c>
      <c r="P591" s="51" t="s">
        <v>23345</v>
      </c>
      <c r="Q591" s="51" t="s">
        <v>23445</v>
      </c>
    </row>
    <row r="592" spans="2:17" ht="12.75" customHeight="1" outlineLevel="1">
      <c r="B592" s="33" t="s">
        <v>5529</v>
      </c>
      <c r="C592" s="34" t="s">
        <v>27</v>
      </c>
      <c r="D592" s="34" t="s">
        <v>28</v>
      </c>
      <c r="E592" s="35" t="s">
        <v>5530</v>
      </c>
      <c r="F592" s="52"/>
      <c r="G592" s="34" t="s">
        <v>5531</v>
      </c>
      <c r="H592" s="36">
        <f t="shared" si="36"/>
        <v>17</v>
      </c>
      <c r="I592" s="37" t="str">
        <f t="shared" si="37"/>
        <v>D0059000</v>
      </c>
      <c r="J592" s="34" t="str">
        <f t="shared" si="38"/>
        <v>Speed</v>
      </c>
      <c r="K592" s="34" t="s">
        <v>7955</v>
      </c>
      <c r="L592" s="34" t="str">
        <f t="shared" si="39"/>
        <v>211300</v>
      </c>
      <c r="M592" s="34" t="s">
        <v>15425</v>
      </c>
      <c r="N592" s="51" t="str">
        <f>+VLOOKUP(G592,'[2]Erheb(D)'!$F:$AD,25,)</f>
        <v>D43</v>
      </c>
      <c r="O592" s="51" t="str">
        <f>+VLOOKUP(N592,'[2]AArt-Schlüssel'!$A:$B,2,)</f>
        <v>Sachbeihilfe</v>
      </c>
      <c r="P592" s="51" t="s">
        <v>23304</v>
      </c>
      <c r="Q592" s="51" t="s">
        <v>23404</v>
      </c>
    </row>
    <row r="593" spans="2:17" ht="12.75" customHeight="1" outlineLevel="1">
      <c r="B593" s="33" t="s">
        <v>6046</v>
      </c>
      <c r="C593" s="34" t="s">
        <v>27</v>
      </c>
      <c r="D593" s="34" t="s">
        <v>28</v>
      </c>
      <c r="E593" s="35" t="s">
        <v>6047</v>
      </c>
      <c r="F593" s="52"/>
      <c r="G593" s="34" t="s">
        <v>6048</v>
      </c>
      <c r="H593" s="36">
        <f t="shared" si="36"/>
        <v>17</v>
      </c>
      <c r="I593" s="37" t="str">
        <f t="shared" si="37"/>
        <v>D0059100</v>
      </c>
      <c r="J593" s="34" t="str">
        <f t="shared" si="38"/>
        <v>Veränderung Kognition Kinder mit Soziale</v>
      </c>
      <c r="K593" s="34" t="s">
        <v>8124</v>
      </c>
      <c r="L593" s="34" t="str">
        <f t="shared" si="39"/>
        <v>211326</v>
      </c>
      <c r="M593" s="34" t="s">
        <v>15566</v>
      </c>
      <c r="N593" s="51" t="str">
        <f>+VLOOKUP(G593,'[2]Erheb(D)'!$F:$AD,25,)</f>
        <v>D43</v>
      </c>
      <c r="O593" s="51" t="str">
        <f>+VLOOKUP(N593,'[2]AArt-Schlüssel'!$A:$B,2,)</f>
        <v>Sachbeihilfe</v>
      </c>
      <c r="P593" s="51" t="s">
        <v>23304</v>
      </c>
      <c r="Q593" s="51" t="s">
        <v>23404</v>
      </c>
    </row>
    <row r="594" spans="2:17" ht="12.75" customHeight="1" outlineLevel="1">
      <c r="B594" s="33" t="s">
        <v>1312</v>
      </c>
      <c r="C594" s="34" t="s">
        <v>27</v>
      </c>
      <c r="D594" s="34" t="s">
        <v>28</v>
      </c>
      <c r="E594" s="35" t="s">
        <v>1313</v>
      </c>
      <c r="F594" s="52"/>
      <c r="G594" s="34" t="s">
        <v>1314</v>
      </c>
      <c r="H594" s="36">
        <f t="shared" si="36"/>
        <v>17</v>
      </c>
      <c r="I594" s="37" t="str">
        <f t="shared" si="37"/>
        <v>D0059200</v>
      </c>
      <c r="J594" s="34" t="str">
        <f t="shared" si="38"/>
        <v>AvH-Maraz</v>
      </c>
      <c r="K594" s="34" t="s">
        <v>6590</v>
      </c>
      <c r="L594" s="34" t="str">
        <f t="shared" si="39"/>
        <v>211328</v>
      </c>
      <c r="M594" s="34" t="s">
        <v>15568</v>
      </c>
      <c r="N594" s="51" t="str">
        <f>+VLOOKUP(G594,'[2]Erheb(D)'!$F:$AD,25,)</f>
        <v>D31</v>
      </c>
      <c r="O594" s="51" t="str">
        <f>+VLOOKUP(N594,'[2]AArt-Schlüssel'!$A:$B,2,)</f>
        <v>Stiftung allg.</v>
      </c>
      <c r="P594" s="51" t="s">
        <v>23289</v>
      </c>
      <c r="Q594" s="51" t="s">
        <v>23389</v>
      </c>
    </row>
    <row r="595" spans="2:17" ht="12.75" customHeight="1" outlineLevel="1">
      <c r="B595" s="33" t="s">
        <v>2652</v>
      </c>
      <c r="C595" s="34" t="s">
        <v>27</v>
      </c>
      <c r="D595" s="34" t="s">
        <v>28</v>
      </c>
      <c r="E595" s="35" t="s">
        <v>2653</v>
      </c>
      <c r="F595" s="52"/>
      <c r="G595" s="34" t="s">
        <v>2654</v>
      </c>
      <c r="H595" s="36">
        <f t="shared" si="36"/>
        <v>17</v>
      </c>
      <c r="I595" s="37" t="str">
        <f t="shared" si="37"/>
        <v>D0059300</v>
      </c>
      <c r="J595" s="34" t="str">
        <f t="shared" si="38"/>
        <v xml:space="preserve">Facetten des Narzissmus und Popularität </v>
      </c>
      <c r="K595" s="34" t="s">
        <v>7067</v>
      </c>
      <c r="L595" s="34" t="str">
        <f t="shared" si="39"/>
        <v>211328</v>
      </c>
      <c r="M595" s="34" t="s">
        <v>15568</v>
      </c>
      <c r="N595" s="51" t="str">
        <f>+VLOOKUP(G595,'[2]Erheb(D)'!$F:$AD,25,)</f>
        <v>D43</v>
      </c>
      <c r="O595" s="51" t="str">
        <f>+VLOOKUP(N595,'[2]AArt-Schlüssel'!$A:$B,2,)</f>
        <v>Sachbeihilfe</v>
      </c>
      <c r="P595" s="51" t="s">
        <v>23304</v>
      </c>
      <c r="Q595" s="51" t="s">
        <v>23404</v>
      </c>
    </row>
    <row r="596" spans="2:17" ht="12.75" customHeight="1" outlineLevel="1">
      <c r="B596" s="33" t="s">
        <v>2103</v>
      </c>
      <c r="C596" s="34" t="s">
        <v>27</v>
      </c>
      <c r="D596" s="34" t="s">
        <v>28</v>
      </c>
      <c r="E596" s="35" t="s">
        <v>2104</v>
      </c>
      <c r="F596" s="52"/>
      <c r="G596" s="34" t="s">
        <v>2105</v>
      </c>
      <c r="H596" s="36">
        <f t="shared" si="36"/>
        <v>17</v>
      </c>
      <c r="I596" s="37" t="str">
        <f t="shared" si="37"/>
        <v>D0059400</v>
      </c>
      <c r="J596" s="34" t="str">
        <f t="shared" si="38"/>
        <v>Emotionsregulation im hohen Alter</v>
      </c>
      <c r="K596" s="34" t="s">
        <v>6849</v>
      </c>
      <c r="L596" s="34" t="str">
        <f t="shared" si="39"/>
        <v>211329</v>
      </c>
      <c r="M596" s="34" t="s">
        <v>15569</v>
      </c>
      <c r="N596" s="51" t="str">
        <f>+VLOOKUP(G596,'[2]Erheb(D)'!$F:$AD,25,)</f>
        <v>D43</v>
      </c>
      <c r="O596" s="51" t="str">
        <f>+VLOOKUP(N596,'[2]AArt-Schlüssel'!$A:$B,2,)</f>
        <v>Sachbeihilfe</v>
      </c>
      <c r="P596" s="51" t="s">
        <v>23304</v>
      </c>
      <c r="Q596" s="51" t="s">
        <v>23404</v>
      </c>
    </row>
    <row r="597" spans="2:17" ht="12.75" customHeight="1" outlineLevel="1">
      <c r="B597" s="33" t="s">
        <v>2950</v>
      </c>
      <c r="C597" s="34" t="s">
        <v>27</v>
      </c>
      <c r="D597" s="34" t="s">
        <v>28</v>
      </c>
      <c r="E597" s="35" t="s">
        <v>2951</v>
      </c>
      <c r="F597" s="52"/>
      <c r="G597" s="34" t="s">
        <v>2952</v>
      </c>
      <c r="H597" s="36">
        <f t="shared" si="36"/>
        <v>17</v>
      </c>
      <c r="I597" s="37" t="str">
        <f t="shared" si="37"/>
        <v>D0059500</v>
      </c>
      <c r="J597" s="34" t="str">
        <f t="shared" si="38"/>
        <v>GendAge-HU</v>
      </c>
      <c r="K597" s="34" t="s">
        <v>7163</v>
      </c>
      <c r="L597" s="34" t="str">
        <f t="shared" si="39"/>
        <v>211329</v>
      </c>
      <c r="M597" s="34" t="s">
        <v>15569</v>
      </c>
      <c r="N597" s="51" t="str">
        <f>+VLOOKUP(G597,'[2]Erheb(D)'!$F:$AD,25,)</f>
        <v>D21</v>
      </c>
      <c r="O597" s="51" t="str">
        <f>+VLOOKUP(N597,'[2]AArt-Schlüssel'!$A:$B,2,)</f>
        <v>BMBF Standard</v>
      </c>
      <c r="P597" s="51" t="s">
        <v>23291</v>
      </c>
      <c r="Q597" s="51" t="s">
        <v>23391</v>
      </c>
    </row>
    <row r="598" spans="2:17" ht="12.75" customHeight="1" outlineLevel="1">
      <c r="B598" s="33" t="s">
        <v>4998</v>
      </c>
      <c r="C598" s="34" t="s">
        <v>27</v>
      </c>
      <c r="D598" s="34" t="s">
        <v>28</v>
      </c>
      <c r="E598" s="35" t="s">
        <v>4999</v>
      </c>
      <c r="F598" s="52"/>
      <c r="G598" s="34" t="s">
        <v>5000</v>
      </c>
      <c r="H598" s="36">
        <f t="shared" si="36"/>
        <v>17</v>
      </c>
      <c r="I598" s="37" t="str">
        <f t="shared" si="37"/>
        <v>D0059600</v>
      </c>
      <c r="J598" s="34" t="str">
        <f t="shared" si="38"/>
        <v>Sammelkonto AF</v>
      </c>
      <c r="K598" s="34" t="s">
        <v>7762</v>
      </c>
      <c r="L598" s="34" t="str">
        <f t="shared" si="39"/>
        <v>211329</v>
      </c>
      <c r="M598" s="34" t="s">
        <v>23213</v>
      </c>
      <c r="N598" s="51" t="str">
        <f>+VLOOKUP(G598,'[2]Erheb(D)'!$F:$AD,25,)</f>
        <v>D11</v>
      </c>
      <c r="O598" s="51" t="str">
        <f>+VLOOKUP(N598,'[2]AArt-Schlüssel'!$A:$B,2,)</f>
        <v>Allg. GG ohne Ausg.-gruppen</v>
      </c>
      <c r="P598" s="51" t="s">
        <v>23284</v>
      </c>
      <c r="Q598" s="51" t="s">
        <v>928</v>
      </c>
    </row>
    <row r="599" spans="2:17" ht="12.75" customHeight="1" outlineLevel="1">
      <c r="B599" s="33" t="s">
        <v>1704</v>
      </c>
      <c r="C599" s="34" t="s">
        <v>27</v>
      </c>
      <c r="D599" s="34" t="s">
        <v>28</v>
      </c>
      <c r="E599" s="35" t="s">
        <v>1705</v>
      </c>
      <c r="F599" s="52"/>
      <c r="G599" s="34" t="s">
        <v>1706</v>
      </c>
      <c r="H599" s="36">
        <f t="shared" si="36"/>
        <v>17</v>
      </c>
      <c r="I599" s="37" t="str">
        <f t="shared" si="37"/>
        <v>D0059700</v>
      </c>
      <c r="J599" s="34" t="str">
        <f t="shared" si="38"/>
        <v>DAAD Sachmittelzuschuss Matyjek</v>
      </c>
      <c r="K599" s="34" t="s">
        <v>6713</v>
      </c>
      <c r="L599" s="34" t="str">
        <f t="shared" si="39"/>
        <v>211332</v>
      </c>
      <c r="M599" s="34" t="s">
        <v>15399</v>
      </c>
      <c r="N599" s="51" t="str">
        <f>+VLOOKUP(G599,'[2]Erheb(D)'!$F:$AD,25,)</f>
        <v>D12</v>
      </c>
      <c r="O599" s="51" t="str">
        <f>+VLOOKUP(N599,'[2]AArt-Schlüssel'!$A:$B,2,)</f>
        <v>Allg. GG    mit Ausg.-gruppen</v>
      </c>
      <c r="P599" s="51" t="s">
        <v>23293</v>
      </c>
      <c r="Q599" s="51" t="s">
        <v>23393</v>
      </c>
    </row>
    <row r="600" spans="2:17" ht="12.75" customHeight="1" outlineLevel="1">
      <c r="B600" s="33" t="s">
        <v>2145</v>
      </c>
      <c r="C600" s="34" t="s">
        <v>27</v>
      </c>
      <c r="D600" s="34" t="s">
        <v>28</v>
      </c>
      <c r="E600" s="35" t="s">
        <v>2146</v>
      </c>
      <c r="F600" s="52"/>
      <c r="G600" s="34" t="s">
        <v>2147</v>
      </c>
      <c r="H600" s="36">
        <f t="shared" si="36"/>
        <v>17</v>
      </c>
      <c r="I600" s="37" t="str">
        <f t="shared" si="37"/>
        <v>D0059800</v>
      </c>
      <c r="J600" s="34" t="str">
        <f t="shared" si="38"/>
        <v>ERIK</v>
      </c>
      <c r="K600" s="34" t="s">
        <v>6863</v>
      </c>
      <c r="L600" s="34" t="str">
        <f t="shared" si="39"/>
        <v>211332</v>
      </c>
      <c r="M600" s="34" t="s">
        <v>15399</v>
      </c>
      <c r="N600" s="51" t="str">
        <f>+VLOOKUP(G600,'[2]Erheb(D)'!$F:$AD,25,)</f>
        <v>D21</v>
      </c>
      <c r="O600" s="51" t="str">
        <f>+VLOOKUP(N600,'[2]AArt-Schlüssel'!$A:$B,2,)</f>
        <v>BMBF Standard</v>
      </c>
      <c r="P600" s="51" t="s">
        <v>23291</v>
      </c>
      <c r="Q600" s="51" t="s">
        <v>23391</v>
      </c>
    </row>
    <row r="601" spans="2:17" ht="12.75" customHeight="1" outlineLevel="1">
      <c r="B601" s="33" t="s">
        <v>5119</v>
      </c>
      <c r="C601" s="34" t="s">
        <v>27</v>
      </c>
      <c r="D601" s="34" t="s">
        <v>28</v>
      </c>
      <c r="E601" s="35" t="s">
        <v>5120</v>
      </c>
      <c r="F601" s="52"/>
      <c r="G601" s="34" t="s">
        <v>5121</v>
      </c>
      <c r="H601" s="36">
        <f t="shared" si="36"/>
        <v>17</v>
      </c>
      <c r="I601" s="37" t="str">
        <f t="shared" si="37"/>
        <v>D0059900</v>
      </c>
      <c r="J601" s="34" t="str">
        <f t="shared" si="38"/>
        <v>School of Cognition</v>
      </c>
      <c r="K601" s="34" t="s">
        <v>7783</v>
      </c>
      <c r="L601" s="34" t="str">
        <f t="shared" si="39"/>
        <v>211332</v>
      </c>
      <c r="M601" s="34" t="s">
        <v>15399</v>
      </c>
      <c r="N601" s="51" t="str">
        <f>+VLOOKUP(G601,'[2]Erheb(D)'!$F:$AD,25,)</f>
        <v>D21</v>
      </c>
      <c r="O601" s="51" t="str">
        <f>+VLOOKUP(N601,'[2]AArt-Schlüssel'!$A:$B,2,)</f>
        <v>BMBF Standard</v>
      </c>
      <c r="P601" s="51" t="s">
        <v>23291</v>
      </c>
      <c r="Q601" s="51" t="s">
        <v>23391</v>
      </c>
    </row>
    <row r="602" spans="2:17" ht="12.75" customHeight="1" outlineLevel="1">
      <c r="B602" s="33" t="s">
        <v>1114</v>
      </c>
      <c r="C602" s="34" t="s">
        <v>27</v>
      </c>
      <c r="D602" s="34" t="s">
        <v>28</v>
      </c>
      <c r="E602" s="35" t="s">
        <v>1115</v>
      </c>
      <c r="F602" s="52"/>
      <c r="G602" s="34" t="s">
        <v>1116</v>
      </c>
      <c r="H602" s="36">
        <f t="shared" si="36"/>
        <v>17</v>
      </c>
      <c r="I602" s="37" t="str">
        <f t="shared" si="37"/>
        <v>D0060000</v>
      </c>
      <c r="J602" s="34" t="str">
        <f t="shared" si="38"/>
        <v>ASC-Topics</v>
      </c>
      <c r="K602" s="34" t="s">
        <v>6523</v>
      </c>
      <c r="L602" s="34" t="str">
        <f t="shared" si="39"/>
        <v>211332</v>
      </c>
      <c r="M602" s="34" t="s">
        <v>15399</v>
      </c>
      <c r="N602" s="51" t="str">
        <f>+VLOOKUP(G602,'[2]Erheb(D)'!$F:$AD,25,)</f>
        <v>D31</v>
      </c>
      <c r="O602" s="51" t="str">
        <f>+VLOOKUP(N602,'[2]AArt-Schlüssel'!$A:$B,2,)</f>
        <v>Stiftung allg.</v>
      </c>
      <c r="P602" s="51" t="s">
        <v>23292</v>
      </c>
      <c r="Q602" s="51" t="s">
        <v>23392</v>
      </c>
    </row>
    <row r="603" spans="2:17" ht="12.75" customHeight="1" outlineLevel="1">
      <c r="B603" s="33" t="s">
        <v>2676</v>
      </c>
      <c r="C603" s="34" t="s">
        <v>27</v>
      </c>
      <c r="D603" s="34" t="s">
        <v>28</v>
      </c>
      <c r="E603" s="35" t="s">
        <v>2677</v>
      </c>
      <c r="F603" s="52"/>
      <c r="G603" s="34" t="s">
        <v>2678</v>
      </c>
      <c r="H603" s="36">
        <f t="shared" si="36"/>
        <v>17</v>
      </c>
      <c r="I603" s="37" t="str">
        <f t="shared" si="37"/>
        <v>D0060100</v>
      </c>
      <c r="J603" s="34" t="str">
        <f t="shared" si="38"/>
        <v>FASTER-SCOTT Interventions Studie</v>
      </c>
      <c r="K603" s="34" t="s">
        <v>7074</v>
      </c>
      <c r="L603" s="34" t="str">
        <f t="shared" si="39"/>
        <v>211332</v>
      </c>
      <c r="M603" s="34" t="s">
        <v>15399</v>
      </c>
      <c r="N603" s="51" t="str">
        <f>+VLOOKUP(G603,'[2]Erheb(D)'!$F:$AD,25,)</f>
        <v>D43</v>
      </c>
      <c r="O603" s="51" t="str">
        <f>+VLOOKUP(N603,'[2]AArt-Schlüssel'!$A:$B,2,)</f>
        <v>Sachbeihilfe</v>
      </c>
      <c r="P603" s="51" t="s">
        <v>23304</v>
      </c>
      <c r="Q603" s="51" t="s">
        <v>23404</v>
      </c>
    </row>
    <row r="604" spans="2:17" ht="12.75" customHeight="1" outlineLevel="1">
      <c r="B604" s="33" t="s">
        <v>1963</v>
      </c>
      <c r="C604" s="34" t="s">
        <v>27</v>
      </c>
      <c r="D604" s="34" t="s">
        <v>28</v>
      </c>
      <c r="E604" s="35" t="s">
        <v>1964</v>
      </c>
      <c r="F604" s="52"/>
      <c r="G604" s="34" t="s">
        <v>1965</v>
      </c>
      <c r="H604" s="36">
        <f t="shared" si="36"/>
        <v>17</v>
      </c>
      <c r="I604" s="37" t="str">
        <f t="shared" si="37"/>
        <v>D0060200</v>
      </c>
      <c r="J604" s="34" t="str">
        <f t="shared" si="38"/>
        <v>Doctoral Project "Mindfulness"</v>
      </c>
      <c r="K604" s="34" t="s">
        <v>6802</v>
      </c>
      <c r="L604" s="34" t="str">
        <f t="shared" si="39"/>
        <v>211332</v>
      </c>
      <c r="M604" s="34" t="s">
        <v>15399</v>
      </c>
      <c r="N604" s="51" t="str">
        <f>+VLOOKUP(G604,'[2]Erheb(D)'!$F:$AD,25,)</f>
        <v>D12</v>
      </c>
      <c r="O604" s="51" t="str">
        <f>+VLOOKUP(N604,'[2]AArt-Schlüssel'!$A:$B,2,)</f>
        <v>Allg. GG    mit Ausg.-gruppen</v>
      </c>
      <c r="P604" s="51" t="s">
        <v>23307</v>
      </c>
      <c r="Q604" s="51" t="s">
        <v>23407</v>
      </c>
    </row>
    <row r="605" spans="2:17" ht="12.75" customHeight="1" outlineLevel="1">
      <c r="B605" s="33" t="s">
        <v>1594</v>
      </c>
      <c r="C605" s="34" t="s">
        <v>27</v>
      </c>
      <c r="D605" s="34" t="s">
        <v>28</v>
      </c>
      <c r="E605" s="35" t="s">
        <v>1595</v>
      </c>
      <c r="F605" s="52"/>
      <c r="G605" s="34" t="s">
        <v>1596</v>
      </c>
      <c r="H605" s="36">
        <f t="shared" si="36"/>
        <v>17</v>
      </c>
      <c r="I605" s="37" t="str">
        <f t="shared" si="37"/>
        <v>D0060300</v>
      </c>
      <c r="J605" s="34" t="str">
        <f t="shared" si="38"/>
        <v>ConCog</v>
      </c>
      <c r="K605" s="34" t="s">
        <v>6680</v>
      </c>
      <c r="L605" s="34" t="str">
        <f t="shared" si="39"/>
        <v>211334</v>
      </c>
      <c r="M605" s="34" t="s">
        <v>15374</v>
      </c>
      <c r="N605" s="51" t="str">
        <f>+VLOOKUP(G605,'[2]Erheb(D)'!$F:$AD,25,)</f>
        <v>D43</v>
      </c>
      <c r="O605" s="51" t="str">
        <f>+VLOOKUP(N605,'[2]AArt-Schlüssel'!$A:$B,2,)</f>
        <v>Sachbeihilfe</v>
      </c>
      <c r="P605" s="51" t="s">
        <v>23304</v>
      </c>
      <c r="Q605" s="51" t="s">
        <v>23404</v>
      </c>
    </row>
    <row r="606" spans="2:17" ht="12.75" customHeight="1" outlineLevel="1">
      <c r="B606" s="33" t="s">
        <v>2889</v>
      </c>
      <c r="C606" s="34" t="s">
        <v>27</v>
      </c>
      <c r="D606" s="34" t="s">
        <v>28</v>
      </c>
      <c r="E606" s="35" t="s">
        <v>2890</v>
      </c>
      <c r="F606" s="52"/>
      <c r="G606" s="38" t="s">
        <v>8301</v>
      </c>
      <c r="H606" s="36">
        <f t="shared" si="36"/>
        <v>17</v>
      </c>
      <c r="I606" s="37" t="str">
        <f t="shared" si="37"/>
        <v>D0060400</v>
      </c>
      <c r="J606" s="34" t="str">
        <f t="shared" si="38"/>
        <v>Freigeist FS Metacognition</v>
      </c>
      <c r="K606" s="34" t="s">
        <v>7142</v>
      </c>
      <c r="L606" s="34" t="str">
        <f t="shared" si="39"/>
        <v>211337</v>
      </c>
      <c r="M606" s="34" t="s">
        <v>23214</v>
      </c>
      <c r="N606" s="51" t="str">
        <f>+VLOOKUP(G606,'[2]Erheb(D)'!$F:$AD,25,)</f>
        <v>D31</v>
      </c>
      <c r="O606" s="51" t="str">
        <f>+VLOOKUP(N606,'[2]AArt-Schlüssel'!$A:$B,2,)</f>
        <v>Stiftung allg.</v>
      </c>
      <c r="P606" s="51" t="s">
        <v>23316</v>
      </c>
      <c r="Q606" s="51" t="s">
        <v>23416</v>
      </c>
    </row>
    <row r="607" spans="2:17" ht="12.75" customHeight="1" outlineLevel="1">
      <c r="B607" s="33" t="s">
        <v>976</v>
      </c>
      <c r="C607" s="34" t="s">
        <v>27</v>
      </c>
      <c r="D607" s="34" t="s">
        <v>28</v>
      </c>
      <c r="E607" s="35" t="s">
        <v>977</v>
      </c>
      <c r="F607" s="52"/>
      <c r="G607" s="34" t="s">
        <v>978</v>
      </c>
      <c r="H607" s="36">
        <f t="shared" si="36"/>
        <v>17</v>
      </c>
      <c r="I607" s="37" t="str">
        <f t="shared" si="37"/>
        <v>D0060500</v>
      </c>
      <c r="J607" s="34" t="str">
        <f t="shared" si="38"/>
        <v>Active vision of moving objects</v>
      </c>
      <c r="K607" s="34" t="s">
        <v>6477</v>
      </c>
      <c r="L607" s="34" t="str">
        <f t="shared" si="39"/>
        <v>211300</v>
      </c>
      <c r="M607" s="34" t="s">
        <v>15425</v>
      </c>
      <c r="N607" s="51" t="str">
        <f>+VLOOKUP(G607,'[2]Erheb(D)'!$F:$AD,25,)</f>
        <v>D43</v>
      </c>
      <c r="O607" s="51" t="str">
        <f>+VLOOKUP(N607,'[2]AArt-Schlüssel'!$A:$B,2,)</f>
        <v>Sachbeihilfe</v>
      </c>
      <c r="P607" s="51" t="s">
        <v>23304</v>
      </c>
      <c r="Q607" s="51" t="s">
        <v>23404</v>
      </c>
    </row>
    <row r="608" spans="2:17" ht="12.75" customHeight="1" outlineLevel="1">
      <c r="B608" s="33" t="s">
        <v>4171</v>
      </c>
      <c r="C608" s="34" t="s">
        <v>27</v>
      </c>
      <c r="D608" s="34" t="s">
        <v>28</v>
      </c>
      <c r="E608" s="35" t="s">
        <v>4172</v>
      </c>
      <c r="F608" s="52"/>
      <c r="G608" s="34" t="s">
        <v>4173</v>
      </c>
      <c r="H608" s="36">
        <f t="shared" si="36"/>
        <v>17</v>
      </c>
      <c r="I608" s="37" t="str">
        <f t="shared" si="37"/>
        <v>D0060600</v>
      </c>
      <c r="J608" s="34" t="str">
        <f t="shared" si="38"/>
        <v>NW/2: Anpassung an kritische Lebensereig</v>
      </c>
      <c r="K608" s="34" t="s">
        <v>7568</v>
      </c>
      <c r="L608" s="34" t="str">
        <f t="shared" si="39"/>
        <v>211300</v>
      </c>
      <c r="M608" s="34" t="s">
        <v>15425</v>
      </c>
      <c r="N608" s="51" t="str">
        <f>+VLOOKUP(G608,'[2]Erheb(D)'!$F:$AD,25,)</f>
        <v>D42</v>
      </c>
      <c r="O608" s="51" t="str">
        <f>+VLOOKUP(N608,'[2]AArt-Schlüssel'!$A:$B,2,)</f>
        <v>GRK/NWG</v>
      </c>
      <c r="P608" s="51" t="s">
        <v>23331</v>
      </c>
      <c r="Q608" s="51" t="s">
        <v>23431</v>
      </c>
    </row>
    <row r="609" spans="2:17" ht="12.75" customHeight="1" outlineLevel="1">
      <c r="B609" s="33" t="s">
        <v>4182</v>
      </c>
      <c r="C609" s="34" t="s">
        <v>27</v>
      </c>
      <c r="D609" s="34" t="s">
        <v>28</v>
      </c>
      <c r="E609" s="35" t="s">
        <v>4183</v>
      </c>
      <c r="F609" s="52"/>
      <c r="G609" s="34" t="s">
        <v>4184</v>
      </c>
      <c r="H609" s="36">
        <f t="shared" si="36"/>
        <v>17</v>
      </c>
      <c r="I609" s="37" t="str">
        <f t="shared" si="37"/>
        <v>D0060700</v>
      </c>
      <c r="J609" s="34" t="str">
        <f t="shared" si="38"/>
        <v>NW/3: Anpassung an kritische Lebensereig</v>
      </c>
      <c r="K609" s="34" t="s">
        <v>7572</v>
      </c>
      <c r="L609" s="34" t="str">
        <f t="shared" si="39"/>
        <v>211300</v>
      </c>
      <c r="M609" s="34" t="s">
        <v>15425</v>
      </c>
      <c r="N609" s="51" t="str">
        <f>+VLOOKUP(G609,'[2]Erheb(D)'!$F:$AD,25,)</f>
        <v>D42</v>
      </c>
      <c r="O609" s="51" t="str">
        <f>+VLOOKUP(N609,'[2]AArt-Schlüssel'!$A:$B,2,)</f>
        <v>GRK/NWG</v>
      </c>
      <c r="P609" s="51" t="s">
        <v>23331</v>
      </c>
      <c r="Q609" s="51" t="s">
        <v>23431</v>
      </c>
    </row>
    <row r="610" spans="2:17" ht="12.75" customHeight="1" outlineLevel="1">
      <c r="B610" s="33" t="s">
        <v>2930</v>
      </c>
      <c r="C610" s="34" t="s">
        <v>27</v>
      </c>
      <c r="D610" s="34" t="s">
        <v>28</v>
      </c>
      <c r="E610" s="35" t="s">
        <v>2931</v>
      </c>
      <c r="F610" s="52"/>
      <c r="G610" s="34" t="s">
        <v>2932</v>
      </c>
      <c r="H610" s="36">
        <f t="shared" si="36"/>
        <v>17</v>
      </c>
      <c r="I610" s="37" t="str">
        <f t="shared" si="37"/>
        <v>D0060800</v>
      </c>
      <c r="J610" s="34" t="str">
        <f t="shared" si="38"/>
        <v>Gedächtnis und Handlungen</v>
      </c>
      <c r="K610" s="34" t="s">
        <v>7156</v>
      </c>
      <c r="L610" s="34" t="str">
        <f t="shared" si="39"/>
        <v>211300</v>
      </c>
      <c r="M610" s="34" t="s">
        <v>15425</v>
      </c>
      <c r="N610" s="51" t="str">
        <f>+VLOOKUP(G610,'[2]Erheb(D)'!$F:$AD,25,)</f>
        <v>D43</v>
      </c>
      <c r="O610" s="51" t="str">
        <f>+VLOOKUP(N610,'[2]AArt-Schlüssel'!$A:$B,2,)</f>
        <v>Sachbeihilfe</v>
      </c>
      <c r="P610" s="51" t="s">
        <v>23312</v>
      </c>
      <c r="Q610" s="51" t="s">
        <v>23412</v>
      </c>
    </row>
    <row r="611" spans="2:17" ht="12.75" customHeight="1" outlineLevel="1">
      <c r="B611" s="33" t="s">
        <v>4745</v>
      </c>
      <c r="C611" s="34" t="s">
        <v>27</v>
      </c>
      <c r="D611" s="34" t="s">
        <v>28</v>
      </c>
      <c r="E611" s="35" t="s">
        <v>4746</v>
      </c>
      <c r="F611" s="52"/>
      <c r="G611" s="38" t="s">
        <v>8374</v>
      </c>
      <c r="H611" s="36">
        <f t="shared" si="36"/>
        <v>17</v>
      </c>
      <c r="I611" s="37" t="str">
        <f t="shared" si="37"/>
        <v>D0060900</v>
      </c>
      <c r="J611" s="34" t="str">
        <f t="shared" si="38"/>
        <v>Sachmittelzuschuss Charalampaki</v>
      </c>
      <c r="K611" s="34" t="s">
        <v>7760</v>
      </c>
      <c r="L611" s="34" t="str">
        <f t="shared" si="39"/>
        <v>211337</v>
      </c>
      <c r="M611" s="34" t="s">
        <v>23214</v>
      </c>
      <c r="N611" s="51" t="str">
        <f>+VLOOKUP(G611,'[2]Erheb(D)'!$F:$AD,25,)</f>
        <v>D12</v>
      </c>
      <c r="O611" s="51" t="str">
        <f>+VLOOKUP(N611,'[2]AArt-Schlüssel'!$A:$B,2,)</f>
        <v>Allg. GG    mit Ausg.-gruppen</v>
      </c>
      <c r="P611" s="51" t="s">
        <v>23293</v>
      </c>
      <c r="Q611" s="51" t="s">
        <v>23393</v>
      </c>
    </row>
    <row r="612" spans="2:17" ht="12.75" customHeight="1" outlineLevel="1">
      <c r="B612" s="33" t="s">
        <v>4129</v>
      </c>
      <c r="C612" s="34" t="s">
        <v>27</v>
      </c>
      <c r="D612" s="34" t="s">
        <v>28</v>
      </c>
      <c r="E612" s="35" t="s">
        <v>4130</v>
      </c>
      <c r="F612" s="52"/>
      <c r="G612" s="38" t="s">
        <v>8302</v>
      </c>
      <c r="H612" s="36">
        <f t="shared" si="36"/>
        <v>17</v>
      </c>
      <c r="I612" s="37" t="str">
        <f t="shared" si="37"/>
        <v>D0061000</v>
      </c>
      <c r="J612" s="34" t="str">
        <f t="shared" si="38"/>
        <v>NW /1: Arbeitsgedächtnisspeicherung</v>
      </c>
      <c r="K612" s="34" t="s">
        <v>7552</v>
      </c>
      <c r="L612" s="34" t="str">
        <f t="shared" si="39"/>
        <v>211338</v>
      </c>
      <c r="M612" s="34" t="s">
        <v>23215</v>
      </c>
      <c r="N612" s="51" t="str">
        <f>+VLOOKUP(G612,'[2]Erheb(D)'!$F:$AD,25,)</f>
        <v>D42</v>
      </c>
      <c r="O612" s="51" t="str">
        <f>+VLOOKUP(N612,'[2]AArt-Schlüssel'!$A:$B,2,)</f>
        <v>GRK/NWG</v>
      </c>
      <c r="P612" s="51" t="s">
        <v>23331</v>
      </c>
      <c r="Q612" s="51" t="s">
        <v>23431</v>
      </c>
    </row>
    <row r="613" spans="2:17" ht="12.75" customHeight="1" outlineLevel="1">
      <c r="B613" s="33" t="s">
        <v>6019</v>
      </c>
      <c r="C613" s="34" t="s">
        <v>27</v>
      </c>
      <c r="D613" s="34" t="s">
        <v>28</v>
      </c>
      <c r="E613" s="35" t="s">
        <v>6020</v>
      </c>
      <c r="F613" s="52"/>
      <c r="G613" s="34" t="s">
        <v>6021</v>
      </c>
      <c r="H613" s="36">
        <f t="shared" si="36"/>
        <v>17</v>
      </c>
      <c r="I613" s="37" t="str">
        <f t="shared" si="37"/>
        <v>D0061100</v>
      </c>
      <c r="J613" s="34" t="str">
        <f t="shared" si="38"/>
        <v>VA: Zuschuss Bernstein Workshop</v>
      </c>
      <c r="K613" s="34" t="s">
        <v>8115</v>
      </c>
      <c r="L613" s="34" t="str">
        <f t="shared" si="39"/>
        <v>211300</v>
      </c>
      <c r="M613" s="34" t="s">
        <v>15425</v>
      </c>
      <c r="N613" s="51" t="str">
        <f>+VLOOKUP(G613,'[2]Erheb(D)'!$F:$AD,25,)</f>
        <v>D12</v>
      </c>
      <c r="O613" s="51" t="str">
        <f>+VLOOKUP(N613,'[2]AArt-Schlüssel'!$A:$B,2,)</f>
        <v>Allg. GG    mit Ausg.-gruppen</v>
      </c>
      <c r="P613" s="51" t="s">
        <v>23303</v>
      </c>
      <c r="Q613" s="51" t="s">
        <v>23403</v>
      </c>
    </row>
    <row r="614" spans="2:17" ht="12.75" customHeight="1" outlineLevel="1">
      <c r="B614" s="33" t="s">
        <v>1407</v>
      </c>
      <c r="C614" s="34" t="s">
        <v>27</v>
      </c>
      <c r="D614" s="34" t="s">
        <v>28</v>
      </c>
      <c r="E614" s="35" t="s">
        <v>1408</v>
      </c>
      <c r="F614" s="52"/>
      <c r="G614" s="34" t="s">
        <v>1409</v>
      </c>
      <c r="H614" s="36">
        <f t="shared" si="36"/>
        <v>17</v>
      </c>
      <c r="I614" s="37" t="str">
        <f t="shared" si="37"/>
        <v>D0061200</v>
      </c>
      <c r="J614" s="34" t="str">
        <f t="shared" si="38"/>
        <v>Bewegung und visuelles Gedächtnis</v>
      </c>
      <c r="K614" s="34" t="s">
        <v>6622</v>
      </c>
      <c r="L614" s="34" t="str">
        <f t="shared" si="39"/>
        <v>211300</v>
      </c>
      <c r="M614" s="34" t="s">
        <v>15425</v>
      </c>
      <c r="N614" s="51" t="str">
        <f>+VLOOKUP(G614,'[2]Erheb(D)'!$F:$AD,25,)</f>
        <v>D43</v>
      </c>
      <c r="O614" s="51" t="str">
        <f>+VLOOKUP(N614,'[2]AArt-Schlüssel'!$A:$B,2,)</f>
        <v>Sachbeihilfe</v>
      </c>
      <c r="P614" s="51" t="s">
        <v>23312</v>
      </c>
      <c r="Q614" s="51" t="s">
        <v>23412</v>
      </c>
    </row>
    <row r="615" spans="2:17" ht="12.75" customHeight="1" outlineLevel="1">
      <c r="B615" s="33" t="s">
        <v>3927</v>
      </c>
      <c r="C615" s="34" t="s">
        <v>27</v>
      </c>
      <c r="D615" s="34" t="s">
        <v>28</v>
      </c>
      <c r="E615" s="35" t="s">
        <v>3928</v>
      </c>
      <c r="F615" s="52"/>
      <c r="G615" s="34" t="s">
        <v>3929</v>
      </c>
      <c r="H615" s="36">
        <f t="shared" si="36"/>
        <v>17</v>
      </c>
      <c r="I615" s="37" t="str">
        <f t="shared" si="37"/>
        <v>D0061300</v>
      </c>
      <c r="J615" s="34" t="str">
        <f t="shared" si="38"/>
        <v>Mosambik 2017-2020</v>
      </c>
      <c r="K615" s="34" t="s">
        <v>7487</v>
      </c>
      <c r="L615" s="34" t="str">
        <f t="shared" si="39"/>
        <v>211176</v>
      </c>
      <c r="M615" s="34" t="s">
        <v>15514</v>
      </c>
      <c r="N615" s="51" t="str">
        <f>+VLOOKUP(G615,'[2]Erheb(D)'!$F:$AD,25,)</f>
        <v>D12</v>
      </c>
      <c r="O615" s="51" t="str">
        <f>+VLOOKUP(N615,'[2]AArt-Schlüssel'!$A:$B,2,)</f>
        <v>Allg. GG    mit Ausg.-gruppen</v>
      </c>
      <c r="P615" s="51" t="s">
        <v>23293</v>
      </c>
      <c r="Q615" s="51" t="s">
        <v>23393</v>
      </c>
    </row>
    <row r="616" spans="2:17" ht="12.75" customHeight="1" outlineLevel="1">
      <c r="B616" s="33" t="s">
        <v>1904</v>
      </c>
      <c r="C616" s="34" t="s">
        <v>27</v>
      </c>
      <c r="D616" s="34" t="s">
        <v>28</v>
      </c>
      <c r="E616" s="35" t="s">
        <v>1905</v>
      </c>
      <c r="F616" s="52"/>
      <c r="G616" s="34" t="s">
        <v>1906</v>
      </c>
      <c r="H616" s="36">
        <f t="shared" si="36"/>
        <v>17</v>
      </c>
      <c r="I616" s="37" t="str">
        <f t="shared" si="37"/>
        <v>D0061400</v>
      </c>
      <c r="J616" s="34" t="str">
        <f t="shared" si="38"/>
        <v>DIES-Hochschulpartnerschaften ab 2018</v>
      </c>
      <c r="K616" s="34" t="s">
        <v>6782</v>
      </c>
      <c r="L616" s="34" t="str">
        <f t="shared" si="39"/>
        <v>211176</v>
      </c>
      <c r="M616" s="34" t="s">
        <v>15514</v>
      </c>
      <c r="N616" s="51" t="str">
        <f>+VLOOKUP(G616,'[2]Erheb(D)'!$F:$AD,25,)</f>
        <v>D12</v>
      </c>
      <c r="O616" s="51" t="str">
        <f>+VLOOKUP(N616,'[2]AArt-Schlüssel'!$A:$B,2,)</f>
        <v>Allg. GG    mit Ausg.-gruppen</v>
      </c>
      <c r="P616" s="51" t="s">
        <v>23293</v>
      </c>
      <c r="Q616" s="51" t="s">
        <v>23393</v>
      </c>
    </row>
    <row r="617" spans="2:17" ht="12.75" customHeight="1" outlineLevel="1">
      <c r="B617" s="33" t="s">
        <v>1079</v>
      </c>
      <c r="C617" s="34" t="s">
        <v>27</v>
      </c>
      <c r="D617" s="34" t="s">
        <v>28</v>
      </c>
      <c r="E617" s="35" t="s">
        <v>1080</v>
      </c>
      <c r="F617" s="52"/>
      <c r="G617" s="34" t="s">
        <v>1081</v>
      </c>
      <c r="H617" s="36">
        <f t="shared" si="36"/>
        <v>17</v>
      </c>
      <c r="I617" s="37" t="str">
        <f t="shared" si="37"/>
        <v>D0061500</v>
      </c>
      <c r="J617" s="34" t="str">
        <f t="shared" si="38"/>
        <v>AP Mali II</v>
      </c>
      <c r="K617" s="34" t="s">
        <v>6511</v>
      </c>
      <c r="L617" s="34" t="str">
        <f t="shared" si="39"/>
        <v>211176</v>
      </c>
      <c r="M617" s="34" t="s">
        <v>15514</v>
      </c>
      <c r="N617" s="51" t="str">
        <f>+VLOOKUP(G617,'[2]Erheb(D)'!$F:$AD,25,)</f>
        <v>D21</v>
      </c>
      <c r="O617" s="51" t="str">
        <f>+VLOOKUP(N617,'[2]AArt-Schlüssel'!$A:$B,2,)</f>
        <v>BMBF Standard</v>
      </c>
      <c r="P617" s="51" t="s">
        <v>23319</v>
      </c>
      <c r="Q617" s="51" t="s">
        <v>23419</v>
      </c>
    </row>
    <row r="618" spans="2:17" ht="12.75" customHeight="1" outlineLevel="1">
      <c r="B618" s="33" t="s">
        <v>3924</v>
      </c>
      <c r="C618" s="34" t="s">
        <v>27</v>
      </c>
      <c r="D618" s="34" t="s">
        <v>28</v>
      </c>
      <c r="E618" s="35" t="s">
        <v>3925</v>
      </c>
      <c r="F618" s="52"/>
      <c r="G618" s="34" t="s">
        <v>3926</v>
      </c>
      <c r="H618" s="36">
        <f t="shared" si="36"/>
        <v>17</v>
      </c>
      <c r="I618" s="37" t="str">
        <f t="shared" si="37"/>
        <v>D0061600</v>
      </c>
      <c r="J618" s="34" t="str">
        <f t="shared" si="38"/>
        <v>Mosambik</v>
      </c>
      <c r="K618" s="34" t="s">
        <v>7486</v>
      </c>
      <c r="L618" s="34" t="str">
        <f t="shared" si="39"/>
        <v>211176</v>
      </c>
      <c r="M618" s="34" t="s">
        <v>15514</v>
      </c>
      <c r="N618" s="51" t="str">
        <f>+VLOOKUP(G618,'[2]Erheb(D)'!$F:$AD,25,)</f>
        <v>D21</v>
      </c>
      <c r="O618" s="51" t="str">
        <f>+VLOOKUP(N618,'[2]AArt-Schlüssel'!$A:$B,2,)</f>
        <v>BMBF Standard</v>
      </c>
      <c r="P618" s="51" t="s">
        <v>23319</v>
      </c>
      <c r="Q618" s="51" t="s">
        <v>23419</v>
      </c>
    </row>
    <row r="619" spans="2:17" ht="12.75" customHeight="1" outlineLevel="1">
      <c r="B619" s="33" t="s">
        <v>2939</v>
      </c>
      <c r="C619" s="34" t="s">
        <v>27</v>
      </c>
      <c r="D619" s="34" t="s">
        <v>28</v>
      </c>
      <c r="E619" s="35" t="s">
        <v>2940</v>
      </c>
      <c r="F619" s="52"/>
      <c r="G619" s="34" t="s">
        <v>2941</v>
      </c>
      <c r="H619" s="36">
        <f t="shared" si="36"/>
        <v>17</v>
      </c>
      <c r="I619" s="37" t="str">
        <f t="shared" si="37"/>
        <v>D0061700</v>
      </c>
      <c r="J619" s="34" t="str">
        <f t="shared" si="38"/>
        <v>Geflügelsektor Benin</v>
      </c>
      <c r="K619" s="34" t="s">
        <v>7159</v>
      </c>
      <c r="L619" s="34" t="str">
        <f t="shared" si="39"/>
        <v>211176</v>
      </c>
      <c r="M619" s="34" t="s">
        <v>15514</v>
      </c>
      <c r="N619" s="51" t="str">
        <f>+VLOOKUP(G619,'[2]Erheb(D)'!$F:$AD,25,)</f>
        <v>D21</v>
      </c>
      <c r="O619" s="51" t="str">
        <f>+VLOOKUP(N619,'[2]AArt-Schlüssel'!$A:$B,2,)</f>
        <v>BMBF Standard</v>
      </c>
      <c r="P619" s="51" t="s">
        <v>23319</v>
      </c>
      <c r="Q619" s="51" t="s">
        <v>23419</v>
      </c>
    </row>
    <row r="620" spans="2:17" ht="12.75" customHeight="1" outlineLevel="1">
      <c r="B620" s="33" t="s">
        <v>3996</v>
      </c>
      <c r="C620" s="34" t="s">
        <v>27</v>
      </c>
      <c r="D620" s="34" t="s">
        <v>28</v>
      </c>
      <c r="E620" s="35" t="s">
        <v>3997</v>
      </c>
      <c r="F620" s="52"/>
      <c r="G620" s="34" t="s">
        <v>3998</v>
      </c>
      <c r="H620" s="36">
        <f t="shared" si="36"/>
        <v>17</v>
      </c>
      <c r="I620" s="37" t="str">
        <f t="shared" si="37"/>
        <v>D0061800</v>
      </c>
      <c r="J620" s="34" t="str">
        <f t="shared" si="38"/>
        <v>NAMAGE</v>
      </c>
      <c r="K620" s="34" t="s">
        <v>7510</v>
      </c>
      <c r="L620" s="34" t="str">
        <f t="shared" si="39"/>
        <v>211176</v>
      </c>
      <c r="M620" s="34" t="s">
        <v>15514</v>
      </c>
      <c r="N620" s="51" t="str">
        <f>+VLOOKUP(G620,'[2]Erheb(D)'!$F:$AD,25,)</f>
        <v>D21</v>
      </c>
      <c r="O620" s="51" t="str">
        <f>+VLOOKUP(N620,'[2]AArt-Schlüssel'!$A:$B,2,)</f>
        <v>BMBF Standard</v>
      </c>
      <c r="P620" s="51" t="s">
        <v>23319</v>
      </c>
      <c r="Q620" s="51" t="s">
        <v>23419</v>
      </c>
    </row>
    <row r="621" spans="2:17" ht="12.75" customHeight="1" outlineLevel="1">
      <c r="B621" s="33" t="s">
        <v>1076</v>
      </c>
      <c r="C621" s="34" t="s">
        <v>27</v>
      </c>
      <c r="D621" s="34" t="s">
        <v>28</v>
      </c>
      <c r="E621" s="35" t="s">
        <v>1077</v>
      </c>
      <c r="F621" s="52"/>
      <c r="G621" s="34" t="s">
        <v>1078</v>
      </c>
      <c r="H621" s="36">
        <f t="shared" si="36"/>
        <v>17</v>
      </c>
      <c r="I621" s="37" t="str">
        <f t="shared" si="37"/>
        <v>D0061900</v>
      </c>
      <c r="J621" s="34" t="str">
        <f t="shared" si="38"/>
        <v>AP Kambodscha</v>
      </c>
      <c r="K621" s="34" t="s">
        <v>6510</v>
      </c>
      <c r="L621" s="34" t="str">
        <f t="shared" si="39"/>
        <v>211176</v>
      </c>
      <c r="M621" s="34" t="s">
        <v>15514</v>
      </c>
      <c r="N621" s="51" t="str">
        <f>+VLOOKUP(G621,'[2]Erheb(D)'!$F:$AD,25,)</f>
        <v>D21</v>
      </c>
      <c r="O621" s="51" t="str">
        <f>+VLOOKUP(N621,'[2]AArt-Schlüssel'!$A:$B,2,)</f>
        <v>BMBF Standard</v>
      </c>
      <c r="P621" s="51" t="s">
        <v>23319</v>
      </c>
      <c r="Q621" s="51" t="s">
        <v>23419</v>
      </c>
    </row>
    <row r="622" spans="2:17" ht="12.75" customHeight="1" outlineLevel="1">
      <c r="B622" s="33" t="s">
        <v>1073</v>
      </c>
      <c r="C622" s="34" t="s">
        <v>27</v>
      </c>
      <c r="D622" s="34" t="s">
        <v>28</v>
      </c>
      <c r="E622" s="35" t="s">
        <v>1074</v>
      </c>
      <c r="F622" s="52"/>
      <c r="G622" s="34" t="s">
        <v>1075</v>
      </c>
      <c r="H622" s="36">
        <f t="shared" si="36"/>
        <v>17</v>
      </c>
      <c r="I622" s="37" t="str">
        <f t="shared" si="37"/>
        <v>D0062000</v>
      </c>
      <c r="J622" s="34" t="str">
        <f t="shared" si="38"/>
        <v>AP Afrikanische Union</v>
      </c>
      <c r="K622" s="34" t="s">
        <v>6509</v>
      </c>
      <c r="L622" s="34" t="str">
        <f t="shared" si="39"/>
        <v>211176</v>
      </c>
      <c r="M622" s="34" t="s">
        <v>15514</v>
      </c>
      <c r="N622" s="51" t="str">
        <f>+VLOOKUP(G622,'[2]Erheb(D)'!$F:$AD,25,)</f>
        <v>D21</v>
      </c>
      <c r="O622" s="51" t="str">
        <f>+VLOOKUP(N622,'[2]AArt-Schlüssel'!$A:$B,2,)</f>
        <v>BMBF Standard</v>
      </c>
      <c r="P622" s="51" t="s">
        <v>23319</v>
      </c>
      <c r="Q622" s="51" t="s">
        <v>23419</v>
      </c>
    </row>
    <row r="623" spans="2:17" ht="12.75" customHeight="1" outlineLevel="1">
      <c r="B623" s="33" t="s">
        <v>5484</v>
      </c>
      <c r="C623" s="34" t="s">
        <v>27</v>
      </c>
      <c r="D623" s="34" t="s">
        <v>28</v>
      </c>
      <c r="E623" s="35" t="s">
        <v>5485</v>
      </c>
      <c r="F623" s="52"/>
      <c r="G623" s="34" t="s">
        <v>5486</v>
      </c>
      <c r="H623" s="36">
        <f t="shared" si="36"/>
        <v>17</v>
      </c>
      <c r="I623" s="37" t="str">
        <f t="shared" si="37"/>
        <v>D0062100</v>
      </c>
      <c r="J623" s="34" t="str">
        <f t="shared" si="38"/>
        <v>SLE Grundförderung BMZ</v>
      </c>
      <c r="K623" s="34" t="s">
        <v>7939</v>
      </c>
      <c r="L623" s="34" t="str">
        <f t="shared" si="39"/>
        <v>211176</v>
      </c>
      <c r="M623" s="34" t="s">
        <v>15514</v>
      </c>
      <c r="N623" s="51" t="str">
        <f>+VLOOKUP(G623,'[2]Erheb(D)'!$F:$AD,25,)</f>
        <v>D21</v>
      </c>
      <c r="O623" s="51" t="str">
        <f>+VLOOKUP(N623,'[2]AArt-Schlüssel'!$A:$B,2,)</f>
        <v>BMBF Standard</v>
      </c>
      <c r="P623" s="51" t="s">
        <v>23319</v>
      </c>
      <c r="Q623" s="51" t="s">
        <v>23419</v>
      </c>
    </row>
    <row r="624" spans="2:17" ht="12.75" customHeight="1" outlineLevel="1">
      <c r="B624" s="45" t="s">
        <v>5484</v>
      </c>
      <c r="C624" s="34" t="s">
        <v>27</v>
      </c>
      <c r="D624" s="34" t="s">
        <v>28</v>
      </c>
      <c r="E624" s="35" t="s">
        <v>5487</v>
      </c>
      <c r="F624" s="52"/>
      <c r="G624" s="38" t="s">
        <v>8492</v>
      </c>
      <c r="H624" s="36">
        <f t="shared" si="36"/>
        <v>17</v>
      </c>
      <c r="I624" s="37" t="str">
        <f t="shared" si="37"/>
        <v>D0062101</v>
      </c>
      <c r="J624" s="34" t="str">
        <f t="shared" si="38"/>
        <v>SLE Grundförderung SenWEB Berlin</v>
      </c>
      <c r="K624" s="34" t="s">
        <v>7940</v>
      </c>
      <c r="L624" s="34" t="str">
        <f t="shared" si="39"/>
        <v>211176</v>
      </c>
      <c r="M624" s="34" t="s">
        <v>15514</v>
      </c>
      <c r="N624" s="51" t="str">
        <f>+VLOOKUP(G624,'[2]Erheb(D)'!$F:$AD,25,)</f>
        <v>D12</v>
      </c>
      <c r="O624" s="51" t="str">
        <f>+VLOOKUP(N624,'[2]AArt-Schlüssel'!$A:$B,2,)</f>
        <v>Allg. GG    mit Ausg.-gruppen</v>
      </c>
      <c r="P624" s="51" t="s">
        <v>23287</v>
      </c>
      <c r="Q624" s="51" t="s">
        <v>23387</v>
      </c>
    </row>
    <row r="625" spans="2:17" ht="12.75" customHeight="1" outlineLevel="1">
      <c r="B625" s="33" t="s">
        <v>5013</v>
      </c>
      <c r="C625" s="34" t="s">
        <v>27</v>
      </c>
      <c r="D625" s="34" t="s">
        <v>28</v>
      </c>
      <c r="E625" s="35" t="s">
        <v>5014</v>
      </c>
      <c r="F625" s="52"/>
      <c r="G625" s="38" t="s">
        <v>8328</v>
      </c>
      <c r="H625" s="36">
        <f t="shared" si="36"/>
        <v>17</v>
      </c>
      <c r="I625" s="37" t="str">
        <f t="shared" si="37"/>
        <v>D0062300</v>
      </c>
      <c r="J625" s="34" t="str">
        <f t="shared" si="38"/>
        <v>Sammelkonto Chemie</v>
      </c>
      <c r="K625" s="34" t="s">
        <v>7765</v>
      </c>
      <c r="L625" s="34" t="str">
        <f t="shared" si="39"/>
        <v>331100</v>
      </c>
      <c r="M625" s="34" t="s">
        <v>15576</v>
      </c>
      <c r="N625" s="51" t="str">
        <f>+VLOOKUP(G625,'[2]Erheb(D)'!$F:$AD,25,)</f>
        <v>D11</v>
      </c>
      <c r="O625" s="51" t="str">
        <f>+VLOOKUP(N625,'[2]AArt-Schlüssel'!$A:$B,2,)</f>
        <v>Allg. GG ohne Ausg.-gruppen</v>
      </c>
      <c r="P625" s="51" t="s">
        <v>23284</v>
      </c>
      <c r="Q625" s="51" t="s">
        <v>928</v>
      </c>
    </row>
    <row r="626" spans="2:17" ht="12.75" customHeight="1" outlineLevel="1">
      <c r="B626" s="33" t="s">
        <v>5572</v>
      </c>
      <c r="C626" s="34" t="s">
        <v>27</v>
      </c>
      <c r="D626" s="34" t="s">
        <v>28</v>
      </c>
      <c r="E626" s="35" t="s">
        <v>5573</v>
      </c>
      <c r="F626" s="52"/>
      <c r="G626" s="38" t="s">
        <v>8329</v>
      </c>
      <c r="H626" s="36">
        <f t="shared" si="36"/>
        <v>17</v>
      </c>
      <c r="I626" s="37" t="str">
        <f t="shared" si="37"/>
        <v>D0062400</v>
      </c>
      <c r="J626" s="34" t="str">
        <f t="shared" si="38"/>
        <v>Spendenkonto Chemie</v>
      </c>
      <c r="K626" s="34" t="s">
        <v>7967</v>
      </c>
      <c r="L626" s="34" t="str">
        <f t="shared" si="39"/>
        <v>331100</v>
      </c>
      <c r="M626" s="34" t="s">
        <v>15576</v>
      </c>
      <c r="N626" s="51" t="str">
        <f>+VLOOKUP(G626,'[2]Erheb(D)'!$F:$AD,25,)</f>
        <v>D12</v>
      </c>
      <c r="O626" s="51" t="str">
        <f>+VLOOKUP(N626,'[2]AArt-Schlüssel'!$A:$B,2,)</f>
        <v>Allg. GG    mit Ausg.-gruppen</v>
      </c>
      <c r="P626" s="51" t="s">
        <v>23310</v>
      </c>
      <c r="Q626" s="51" t="s">
        <v>23410</v>
      </c>
    </row>
    <row r="627" spans="2:17" ht="12.75" customHeight="1" outlineLevel="1">
      <c r="B627" s="33" t="s">
        <v>2288</v>
      </c>
      <c r="C627" s="34" t="s">
        <v>27</v>
      </c>
      <c r="D627" s="34" t="s">
        <v>28</v>
      </c>
      <c r="E627" s="35" t="s">
        <v>2289</v>
      </c>
      <c r="F627" s="52"/>
      <c r="G627" s="38" t="s">
        <v>8332</v>
      </c>
      <c r="H627" s="36">
        <f t="shared" si="36"/>
        <v>17</v>
      </c>
      <c r="I627" s="37" t="str">
        <f t="shared" si="37"/>
        <v>D0062500</v>
      </c>
      <c r="J627" s="34" t="str">
        <f t="shared" si="38"/>
        <v>EU: BEGMAT</v>
      </c>
      <c r="K627" s="34" t="s">
        <v>6911</v>
      </c>
      <c r="L627" s="34" t="str">
        <f t="shared" si="39"/>
        <v>331100</v>
      </c>
      <c r="M627" s="34" t="s">
        <v>15576</v>
      </c>
      <c r="N627" s="51" t="str">
        <f>+VLOOKUP(G627,'[2]Erheb(D)'!$F:$AD,25,)</f>
        <v>D12</v>
      </c>
      <c r="O627" s="51" t="str">
        <f>+VLOOKUP(N627,'[2]AArt-Schlüssel'!$A:$B,2,)</f>
        <v>Allg. GG    mit Ausg.-gruppen</v>
      </c>
      <c r="P627" s="51" t="s">
        <v>23301</v>
      </c>
      <c r="Q627" s="51" t="s">
        <v>23401</v>
      </c>
    </row>
    <row r="628" spans="2:17" ht="12.75" customHeight="1" outlineLevel="1">
      <c r="B628" s="33" t="s">
        <v>2391</v>
      </c>
      <c r="C628" s="34" t="s">
        <v>27</v>
      </c>
      <c r="D628" s="34" t="s">
        <v>28</v>
      </c>
      <c r="E628" s="35" t="s">
        <v>2392</v>
      </c>
      <c r="F628" s="52"/>
      <c r="G628" s="38" t="s">
        <v>8330</v>
      </c>
      <c r="H628" s="36">
        <f t="shared" si="36"/>
        <v>17</v>
      </c>
      <c r="I628" s="37" t="str">
        <f t="shared" si="37"/>
        <v>D0062600</v>
      </c>
      <c r="J628" s="34" t="str">
        <f t="shared" si="38"/>
        <v>EU: SK ERC / BEGMAT</v>
      </c>
      <c r="K628" s="34" t="s">
        <v>6945</v>
      </c>
      <c r="L628" s="34" t="str">
        <f t="shared" si="39"/>
        <v>331100</v>
      </c>
      <c r="M628" s="34" t="s">
        <v>15576</v>
      </c>
      <c r="N628" s="51" t="str">
        <f>+VLOOKUP(G628,'[2]Erheb(D)'!$F:$AD,25,)</f>
        <v>D12</v>
      </c>
      <c r="O628" s="51" t="str">
        <f>+VLOOKUP(N628,'[2]AArt-Schlüssel'!$A:$B,2,)</f>
        <v>Allg. GG    mit Ausg.-gruppen</v>
      </c>
      <c r="P628" s="51" t="s">
        <v>23346</v>
      </c>
      <c r="Q628" s="51" t="s">
        <v>23446</v>
      </c>
    </row>
    <row r="629" spans="2:17" ht="12.75" customHeight="1" outlineLevel="1">
      <c r="B629" s="33" t="s">
        <v>4793</v>
      </c>
      <c r="C629" s="34" t="s">
        <v>27</v>
      </c>
      <c r="D629" s="34" t="s">
        <v>28</v>
      </c>
      <c r="E629" s="35" t="s">
        <v>4794</v>
      </c>
      <c r="F629" s="52"/>
      <c r="G629" s="38" t="s">
        <v>8331</v>
      </c>
      <c r="H629" s="36">
        <f t="shared" si="36"/>
        <v>17</v>
      </c>
      <c r="I629" s="37" t="str">
        <f t="shared" si="37"/>
        <v>D0062700</v>
      </c>
      <c r="J629" s="34" t="str">
        <f t="shared" si="38"/>
        <v>Sammelkonto</v>
      </c>
      <c r="K629" s="34" t="s">
        <v>928</v>
      </c>
      <c r="L629" s="34" t="str">
        <f t="shared" si="39"/>
        <v>331100</v>
      </c>
      <c r="M629" s="34" t="s">
        <v>15576</v>
      </c>
      <c r="N629" s="51" t="str">
        <f>+VLOOKUP(G629,'[2]Erheb(D)'!$F:$AD,25,)</f>
        <v>D11</v>
      </c>
      <c r="O629" s="51" t="str">
        <f>+VLOOKUP(N629,'[2]AArt-Schlüssel'!$A:$B,2,)</f>
        <v>Allg. GG ohne Ausg.-gruppen</v>
      </c>
      <c r="P629" s="51" t="s">
        <v>23284</v>
      </c>
      <c r="Q629" s="51" t="s">
        <v>928</v>
      </c>
    </row>
    <row r="630" spans="2:17" ht="12.75" customHeight="1" outlineLevel="1">
      <c r="B630" s="33" t="s">
        <v>4795</v>
      </c>
      <c r="C630" s="34" t="s">
        <v>27</v>
      </c>
      <c r="D630" s="34" t="s">
        <v>28</v>
      </c>
      <c r="E630" s="35" t="s">
        <v>4796</v>
      </c>
      <c r="F630" s="52"/>
      <c r="G630" s="38" t="s">
        <v>8333</v>
      </c>
      <c r="H630" s="36">
        <f t="shared" si="36"/>
        <v>17</v>
      </c>
      <c r="I630" s="37" t="str">
        <f t="shared" si="37"/>
        <v>D0062800</v>
      </c>
      <c r="J630" s="34" t="str">
        <f t="shared" si="38"/>
        <v>Sammelkonto</v>
      </c>
      <c r="K630" s="34" t="s">
        <v>928</v>
      </c>
      <c r="L630" s="34" t="str">
        <f t="shared" si="39"/>
        <v>331100</v>
      </c>
      <c r="M630" s="34" t="s">
        <v>15576</v>
      </c>
      <c r="N630" s="51" t="str">
        <f>+VLOOKUP(G630,'[2]Erheb(D)'!$F:$AD,25,)</f>
        <v>D11</v>
      </c>
      <c r="O630" s="51" t="str">
        <f>+VLOOKUP(N630,'[2]AArt-Schlüssel'!$A:$B,2,)</f>
        <v>Allg. GG ohne Ausg.-gruppen</v>
      </c>
      <c r="P630" s="51" t="s">
        <v>23284</v>
      </c>
      <c r="Q630" s="51" t="s">
        <v>928</v>
      </c>
    </row>
    <row r="631" spans="2:17" ht="12.75" customHeight="1" outlineLevel="1">
      <c r="B631" s="33" t="s">
        <v>5592</v>
      </c>
      <c r="C631" s="34" t="s">
        <v>27</v>
      </c>
      <c r="D631" s="34" t="s">
        <v>28</v>
      </c>
      <c r="E631" s="35" t="s">
        <v>5593</v>
      </c>
      <c r="F631" s="52"/>
      <c r="G631" s="38" t="s">
        <v>8334</v>
      </c>
      <c r="H631" s="36">
        <f t="shared" si="36"/>
        <v>17</v>
      </c>
      <c r="I631" s="37" t="str">
        <f t="shared" si="37"/>
        <v>D0062900</v>
      </c>
      <c r="J631" s="34" t="str">
        <f t="shared" si="38"/>
        <v>Spontane Polarisation</v>
      </c>
      <c r="K631" s="34" t="s">
        <v>7974</v>
      </c>
      <c r="L631" s="34" t="str">
        <f t="shared" si="39"/>
        <v>331100</v>
      </c>
      <c r="M631" s="34" t="s">
        <v>15576</v>
      </c>
      <c r="N631" s="51" t="str">
        <f>+VLOOKUP(G631,'[2]Erheb(D)'!$F:$AD,25,)</f>
        <v>D43</v>
      </c>
      <c r="O631" s="51" t="str">
        <f>+VLOOKUP(N631,'[2]AArt-Schlüssel'!$A:$B,2,)</f>
        <v>Sachbeihilfe</v>
      </c>
      <c r="P631" s="51" t="s">
        <v>23304</v>
      </c>
      <c r="Q631" s="51" t="s">
        <v>23404</v>
      </c>
    </row>
    <row r="632" spans="2:17" ht="12.75" customHeight="1" outlineLevel="1">
      <c r="B632" s="33" t="s">
        <v>4797</v>
      </c>
      <c r="C632" s="34" t="s">
        <v>27</v>
      </c>
      <c r="D632" s="34" t="s">
        <v>28</v>
      </c>
      <c r="E632" s="35" t="s">
        <v>4798</v>
      </c>
      <c r="F632" s="52"/>
      <c r="G632" s="38" t="s">
        <v>8401</v>
      </c>
      <c r="H632" s="36">
        <f t="shared" si="36"/>
        <v>17</v>
      </c>
      <c r="I632" s="37" t="str">
        <f t="shared" si="37"/>
        <v>D0063000</v>
      </c>
      <c r="J632" s="34" t="str">
        <f t="shared" si="38"/>
        <v>Sammelkonto</v>
      </c>
      <c r="K632" s="34" t="s">
        <v>928</v>
      </c>
      <c r="L632" s="34" t="str">
        <f t="shared" si="39"/>
        <v>331118</v>
      </c>
      <c r="M632" s="34" t="s">
        <v>15579</v>
      </c>
      <c r="N632" s="51" t="str">
        <f>+VLOOKUP(G632,'[2]Erheb(D)'!$F:$AD,25,)</f>
        <v>D11</v>
      </c>
      <c r="O632" s="51" t="str">
        <f>+VLOOKUP(N632,'[2]AArt-Schlüssel'!$A:$B,2,)</f>
        <v>Allg. GG ohne Ausg.-gruppen</v>
      </c>
      <c r="P632" s="51" t="s">
        <v>23284</v>
      </c>
      <c r="Q632" s="51" t="s">
        <v>928</v>
      </c>
    </row>
    <row r="633" spans="2:17" ht="12.75" customHeight="1" outlineLevel="1">
      <c r="B633" s="33" t="s">
        <v>3786</v>
      </c>
      <c r="C633" s="34" t="s">
        <v>27</v>
      </c>
      <c r="D633" s="34" t="s">
        <v>28</v>
      </c>
      <c r="E633" s="35" t="s">
        <v>3787</v>
      </c>
      <c r="F633" s="52"/>
      <c r="G633" s="38" t="s">
        <v>8335</v>
      </c>
      <c r="H633" s="36">
        <f t="shared" si="36"/>
        <v>17</v>
      </c>
      <c r="I633" s="37" t="str">
        <f t="shared" si="37"/>
        <v>D0063100</v>
      </c>
      <c r="J633" s="34" t="str">
        <f t="shared" si="38"/>
        <v>Magnetische Elastomere</v>
      </c>
      <c r="K633" s="34" t="s">
        <v>7441</v>
      </c>
      <c r="L633" s="34" t="str">
        <f t="shared" si="39"/>
        <v>331100</v>
      </c>
      <c r="M633" s="34" t="s">
        <v>15576</v>
      </c>
      <c r="N633" s="51" t="str">
        <f>+VLOOKUP(G633,'[2]Erheb(D)'!$F:$AD,25,)</f>
        <v>D21</v>
      </c>
      <c r="O633" s="51" t="str">
        <f>+VLOOKUP(N633,'[2]AArt-Schlüssel'!$A:$B,2,)</f>
        <v>BMBF Standard</v>
      </c>
      <c r="P633" s="51" t="s">
        <v>23347</v>
      </c>
      <c r="Q633" s="51" t="s">
        <v>23447</v>
      </c>
    </row>
    <row r="634" spans="2:17" ht="12.75" customHeight="1" outlineLevel="1">
      <c r="B634" s="33" t="s">
        <v>4799</v>
      </c>
      <c r="C634" s="34" t="s">
        <v>27</v>
      </c>
      <c r="D634" s="34" t="s">
        <v>28</v>
      </c>
      <c r="E634" s="35" t="s">
        <v>4800</v>
      </c>
      <c r="F634" s="52"/>
      <c r="G634" s="38" t="s">
        <v>8337</v>
      </c>
      <c r="H634" s="36">
        <f t="shared" si="36"/>
        <v>17</v>
      </c>
      <c r="I634" s="37" t="str">
        <f t="shared" si="37"/>
        <v>D0063200</v>
      </c>
      <c r="J634" s="34" t="str">
        <f t="shared" si="38"/>
        <v>Sammelkonto</v>
      </c>
      <c r="K634" s="34" t="s">
        <v>928</v>
      </c>
      <c r="L634" s="34" t="str">
        <f t="shared" si="39"/>
        <v>331100</v>
      </c>
      <c r="M634" s="34" t="s">
        <v>15576</v>
      </c>
      <c r="N634" s="51" t="str">
        <f>+VLOOKUP(G634,'[2]Erheb(D)'!$F:$AD,25,)</f>
        <v>D11</v>
      </c>
      <c r="O634" s="51" t="str">
        <f>+VLOOKUP(N634,'[2]AArt-Schlüssel'!$A:$B,2,)</f>
        <v>Allg. GG ohne Ausg.-gruppen</v>
      </c>
      <c r="P634" s="51" t="s">
        <v>23284</v>
      </c>
      <c r="Q634" s="51" t="s">
        <v>928</v>
      </c>
    </row>
    <row r="635" spans="2:17" ht="12.75" customHeight="1" outlineLevel="1">
      <c r="B635" s="33" t="s">
        <v>1845</v>
      </c>
      <c r="C635" s="34" t="s">
        <v>27</v>
      </c>
      <c r="D635" s="34" t="s">
        <v>28</v>
      </c>
      <c r="E635" s="35" t="s">
        <v>1846</v>
      </c>
      <c r="F635" s="52"/>
      <c r="G635" s="38" t="s">
        <v>8336</v>
      </c>
      <c r="H635" s="36">
        <f t="shared" si="36"/>
        <v>17</v>
      </c>
      <c r="I635" s="37" t="str">
        <f t="shared" si="37"/>
        <v>D0063300</v>
      </c>
      <c r="J635" s="34" t="str">
        <f t="shared" si="38"/>
        <v>DFT-Studien zur CO2-Aktivierung</v>
      </c>
      <c r="K635" s="34" t="s">
        <v>6762</v>
      </c>
      <c r="L635" s="34" t="str">
        <f t="shared" si="39"/>
        <v>331100</v>
      </c>
      <c r="M635" s="34" t="s">
        <v>15576</v>
      </c>
      <c r="N635" s="51" t="str">
        <f>+VLOOKUP(G635,'[2]Erheb(D)'!$F:$AD,25,)</f>
        <v>D43</v>
      </c>
      <c r="O635" s="51" t="str">
        <f>+VLOOKUP(N635,'[2]AArt-Schlüssel'!$A:$B,2,)</f>
        <v>Sachbeihilfe</v>
      </c>
      <c r="P635" s="51" t="s">
        <v>23304</v>
      </c>
      <c r="Q635" s="51" t="s">
        <v>23404</v>
      </c>
    </row>
    <row r="636" spans="2:17" ht="12.75" customHeight="1" outlineLevel="1">
      <c r="B636" s="33" t="s">
        <v>2948</v>
      </c>
      <c r="C636" s="34" t="s">
        <v>27</v>
      </c>
      <c r="D636" s="34" t="s">
        <v>28</v>
      </c>
      <c r="E636" s="35" t="s">
        <v>2949</v>
      </c>
      <c r="F636" s="52"/>
      <c r="G636" s="38" t="s">
        <v>8338</v>
      </c>
      <c r="H636" s="36">
        <f t="shared" si="36"/>
        <v>17</v>
      </c>
      <c r="I636" s="37" t="str">
        <f t="shared" si="37"/>
        <v>D0063400</v>
      </c>
      <c r="J636" s="34" t="str">
        <f t="shared" si="38"/>
        <v>Gemischte Metalloxidcluster</v>
      </c>
      <c r="K636" s="34" t="s">
        <v>7162</v>
      </c>
      <c r="L636" s="34" t="str">
        <f t="shared" si="39"/>
        <v>331100</v>
      </c>
      <c r="M636" s="34" t="s">
        <v>15576</v>
      </c>
      <c r="N636" s="51" t="str">
        <f>+VLOOKUP(G636,'[2]Erheb(D)'!$F:$AD,25,)</f>
        <v>D43</v>
      </c>
      <c r="O636" s="51" t="str">
        <f>+VLOOKUP(N636,'[2]AArt-Schlüssel'!$A:$B,2,)</f>
        <v>Sachbeihilfe</v>
      </c>
      <c r="P636" s="51" t="s">
        <v>23304</v>
      </c>
      <c r="Q636" s="51" t="s">
        <v>23404</v>
      </c>
    </row>
    <row r="637" spans="2:17" ht="12.75" customHeight="1" outlineLevel="1">
      <c r="B637" s="33" t="s">
        <v>1253</v>
      </c>
      <c r="C637" s="34" t="s">
        <v>27</v>
      </c>
      <c r="D637" s="34" t="s">
        <v>28</v>
      </c>
      <c r="E637" s="35" t="s">
        <v>1254</v>
      </c>
      <c r="F637" s="52"/>
      <c r="G637" s="38" t="s">
        <v>8339</v>
      </c>
      <c r="H637" s="36">
        <f t="shared" si="36"/>
        <v>17</v>
      </c>
      <c r="I637" s="37" t="str">
        <f t="shared" si="37"/>
        <v>D0063500</v>
      </c>
      <c r="J637" s="34" t="str">
        <f t="shared" si="38"/>
        <v>AvH: Galimberti</v>
      </c>
      <c r="K637" s="34" t="s">
        <v>6570</v>
      </c>
      <c r="L637" s="34" t="str">
        <f t="shared" si="39"/>
        <v>331100</v>
      </c>
      <c r="M637" s="34" t="s">
        <v>15576</v>
      </c>
      <c r="N637" s="51" t="str">
        <f>+VLOOKUP(G637,'[2]Erheb(D)'!$F:$AD,25,)</f>
        <v>D31</v>
      </c>
      <c r="O637" s="51" t="str">
        <f>+VLOOKUP(N637,'[2]AArt-Schlüssel'!$A:$B,2,)</f>
        <v>Stiftung allg.</v>
      </c>
      <c r="P637" s="51" t="s">
        <v>23289</v>
      </c>
      <c r="Q637" s="51" t="s">
        <v>23389</v>
      </c>
    </row>
    <row r="638" spans="2:17" ht="12.75" customHeight="1" outlineLevel="1">
      <c r="B638" s="33" t="s">
        <v>959</v>
      </c>
      <c r="C638" s="34" t="s">
        <v>27</v>
      </c>
      <c r="D638" s="34" t="s">
        <v>28</v>
      </c>
      <c r="E638" s="35" t="s">
        <v>960</v>
      </c>
      <c r="F638" s="52"/>
      <c r="G638" s="38" t="s">
        <v>8340</v>
      </c>
      <c r="H638" s="36">
        <f t="shared" si="36"/>
        <v>17</v>
      </c>
      <c r="I638" s="37" t="str">
        <f t="shared" si="37"/>
        <v>D0063600</v>
      </c>
      <c r="J638" s="34" t="str">
        <f t="shared" si="38"/>
        <v>Ab-initio Berechnungen Freier Energien</v>
      </c>
      <c r="K638" s="34" t="s">
        <v>6471</v>
      </c>
      <c r="L638" s="34" t="str">
        <f t="shared" si="39"/>
        <v>331100</v>
      </c>
      <c r="M638" s="34" t="s">
        <v>15576</v>
      </c>
      <c r="N638" s="51" t="str">
        <f>+VLOOKUP(G638,'[2]Erheb(D)'!$F:$AD,25,)</f>
        <v>D44</v>
      </c>
      <c r="O638" s="51" t="str">
        <f>+VLOOKUP(N638,'[2]AArt-Schlüssel'!$A:$B,2,)</f>
        <v>VA-Int.Koop.</v>
      </c>
      <c r="P638" s="51" t="s">
        <v>23285</v>
      </c>
      <c r="Q638" s="51" t="s">
        <v>23385</v>
      </c>
    </row>
    <row r="639" spans="2:17" ht="12.75" customHeight="1" outlineLevel="1">
      <c r="B639" s="33" t="s">
        <v>1082</v>
      </c>
      <c r="C639" s="34" t="s">
        <v>27</v>
      </c>
      <c r="D639" s="34" t="s">
        <v>28</v>
      </c>
      <c r="E639" s="35" t="s">
        <v>1083</v>
      </c>
      <c r="F639" s="52"/>
      <c r="G639" s="34" t="s">
        <v>1084</v>
      </c>
      <c r="H639" s="36">
        <f t="shared" si="36"/>
        <v>17</v>
      </c>
      <c r="I639" s="37" t="str">
        <f t="shared" si="37"/>
        <v>D0063700</v>
      </c>
      <c r="J639" s="34" t="str">
        <f t="shared" si="38"/>
        <v>Approaching chemical accuracy</v>
      </c>
      <c r="K639" s="34" t="s">
        <v>6512</v>
      </c>
      <c r="L639" s="34" t="str">
        <f t="shared" si="39"/>
        <v>331117</v>
      </c>
      <c r="M639" s="34" t="s">
        <v>15578</v>
      </c>
      <c r="N639" s="51" t="str">
        <f>+VLOOKUP(G639,'[2]Erheb(D)'!$F:$AD,25,)</f>
        <v>D43</v>
      </c>
      <c r="O639" s="51" t="str">
        <f>+VLOOKUP(N639,'[2]AArt-Schlüssel'!$A:$B,2,)</f>
        <v>Sachbeihilfe</v>
      </c>
      <c r="P639" s="51" t="s">
        <v>23304</v>
      </c>
      <c r="Q639" s="51" t="s">
        <v>23404</v>
      </c>
    </row>
    <row r="640" spans="2:17" ht="12.75" customHeight="1" outlineLevel="1">
      <c r="B640" s="33" t="s">
        <v>4801</v>
      </c>
      <c r="C640" s="34" t="s">
        <v>27</v>
      </c>
      <c r="D640" s="34" t="s">
        <v>28</v>
      </c>
      <c r="E640" s="35" t="s">
        <v>4802</v>
      </c>
      <c r="F640" s="52"/>
      <c r="G640" s="34" t="s">
        <v>4803</v>
      </c>
      <c r="H640" s="36">
        <f t="shared" si="36"/>
        <v>17</v>
      </c>
      <c r="I640" s="37" t="str">
        <f t="shared" si="37"/>
        <v>D0063800</v>
      </c>
      <c r="J640" s="34" t="str">
        <f t="shared" si="38"/>
        <v>Sammelkonto</v>
      </c>
      <c r="K640" s="34" t="s">
        <v>928</v>
      </c>
      <c r="L640" s="34" t="str">
        <f t="shared" si="39"/>
        <v>331117</v>
      </c>
      <c r="M640" s="34" t="s">
        <v>15578</v>
      </c>
      <c r="N640" s="51" t="str">
        <f>+VLOOKUP(G640,'[2]Erheb(D)'!$F:$AD,25,)</f>
        <v>D11</v>
      </c>
      <c r="O640" s="51" t="str">
        <f>+VLOOKUP(N640,'[2]AArt-Schlüssel'!$A:$B,2,)</f>
        <v>Allg. GG ohne Ausg.-gruppen</v>
      </c>
      <c r="P640" s="51" t="s">
        <v>23284</v>
      </c>
      <c r="Q640" s="51" t="s">
        <v>928</v>
      </c>
    </row>
    <row r="641" spans="2:17" ht="12.75" customHeight="1" outlineLevel="1">
      <c r="B641" s="33" t="s">
        <v>3021</v>
      </c>
      <c r="C641" s="34" t="s">
        <v>27</v>
      </c>
      <c r="D641" s="34" t="s">
        <v>28</v>
      </c>
      <c r="E641" s="35" t="s">
        <v>3022</v>
      </c>
      <c r="F641" s="52"/>
      <c r="G641" s="34" t="s">
        <v>3023</v>
      </c>
      <c r="H641" s="36">
        <f t="shared" si="36"/>
        <v>17</v>
      </c>
      <c r="I641" s="37" t="str">
        <f t="shared" si="37"/>
        <v>D0063900</v>
      </c>
      <c r="J641" s="34" t="str">
        <f t="shared" si="38"/>
        <v>Graphite</v>
      </c>
      <c r="K641" s="34" t="s">
        <v>7189</v>
      </c>
      <c r="L641" s="34" t="str">
        <f t="shared" si="39"/>
        <v>331118</v>
      </c>
      <c r="M641" s="34" t="s">
        <v>15579</v>
      </c>
      <c r="N641" s="51" t="str">
        <f>+VLOOKUP(G641,'[2]Erheb(D)'!$F:$AD,25,)</f>
        <v>D43</v>
      </c>
      <c r="O641" s="51" t="str">
        <f>+VLOOKUP(N641,'[2]AArt-Schlüssel'!$A:$B,2,)</f>
        <v>Sachbeihilfe</v>
      </c>
      <c r="P641" s="51" t="s">
        <v>23304</v>
      </c>
      <c r="Q641" s="51" t="s">
        <v>23404</v>
      </c>
    </row>
    <row r="642" spans="2:17" ht="12.75" customHeight="1" outlineLevel="1">
      <c r="B642" s="33" t="s">
        <v>4002</v>
      </c>
      <c r="C642" s="34" t="s">
        <v>27</v>
      </c>
      <c r="D642" s="34" t="s">
        <v>28</v>
      </c>
      <c r="E642" s="35" t="s">
        <v>4003</v>
      </c>
      <c r="F642" s="52"/>
      <c r="G642" s="34" t="s">
        <v>4004</v>
      </c>
      <c r="H642" s="36">
        <f t="shared" si="36"/>
        <v>17</v>
      </c>
      <c r="I642" s="37" t="str">
        <f t="shared" si="37"/>
        <v>D0064000</v>
      </c>
      <c r="J642" s="34" t="str">
        <f t="shared" si="38"/>
        <v>NanoCarbon</v>
      </c>
      <c r="K642" s="34" t="s">
        <v>7512</v>
      </c>
      <c r="L642" s="34" t="str">
        <f t="shared" si="39"/>
        <v>331118</v>
      </c>
      <c r="M642" s="34" t="s">
        <v>15579</v>
      </c>
      <c r="N642" s="51" t="str">
        <f>+VLOOKUP(G642,'[2]Erheb(D)'!$F:$AD,25,)</f>
        <v>D43</v>
      </c>
      <c r="O642" s="51" t="str">
        <f>+VLOOKUP(N642,'[2]AArt-Schlüssel'!$A:$B,2,)</f>
        <v>Sachbeihilfe</v>
      </c>
      <c r="P642" s="51" t="s">
        <v>23304</v>
      </c>
      <c r="Q642" s="51" t="s">
        <v>23404</v>
      </c>
    </row>
    <row r="643" spans="2:17" ht="12.75" customHeight="1" outlineLevel="1">
      <c r="B643" s="33" t="s">
        <v>3739</v>
      </c>
      <c r="C643" s="34" t="s">
        <v>27</v>
      </c>
      <c r="D643" s="34" t="s">
        <v>28</v>
      </c>
      <c r="E643" s="35" t="s">
        <v>3740</v>
      </c>
      <c r="F643" s="52"/>
      <c r="G643" s="34" t="s">
        <v>3741</v>
      </c>
      <c r="H643" s="36">
        <f t="shared" si="36"/>
        <v>17</v>
      </c>
      <c r="I643" s="37" t="str">
        <f t="shared" si="37"/>
        <v>D0064100</v>
      </c>
      <c r="J643" s="34" t="str">
        <f t="shared" si="38"/>
        <v>LIBRA</v>
      </c>
      <c r="K643" s="34" t="s">
        <v>7425</v>
      </c>
      <c r="L643" s="34" t="str">
        <f t="shared" si="39"/>
        <v>331118</v>
      </c>
      <c r="M643" s="34" t="s">
        <v>15579</v>
      </c>
      <c r="N643" s="51" t="str">
        <f>+VLOOKUP(G643,'[2]Erheb(D)'!$F:$AD,25,)</f>
        <v>D21</v>
      </c>
      <c r="O643" s="51" t="str">
        <f>+VLOOKUP(N643,'[2]AArt-Schlüssel'!$A:$B,2,)</f>
        <v>BMBF Standard</v>
      </c>
      <c r="P643" s="51" t="s">
        <v>23291</v>
      </c>
      <c r="Q643" s="51" t="s">
        <v>23391</v>
      </c>
    </row>
    <row r="644" spans="2:17" ht="12.75" customHeight="1" outlineLevel="1">
      <c r="B644" s="33" t="s">
        <v>4020</v>
      </c>
      <c r="C644" s="34" t="s">
        <v>27</v>
      </c>
      <c r="D644" s="34" t="s">
        <v>28</v>
      </c>
      <c r="E644" s="35" t="s">
        <v>4021</v>
      </c>
      <c r="F644" s="52"/>
      <c r="G644" s="34" t="s">
        <v>4022</v>
      </c>
      <c r="H644" s="36">
        <f t="shared" si="36"/>
        <v>17</v>
      </c>
      <c r="I644" s="37" t="str">
        <f t="shared" si="37"/>
        <v>D0064200</v>
      </c>
      <c r="J644" s="34" t="str">
        <f t="shared" si="38"/>
        <v>NASEBER</v>
      </c>
      <c r="K644" s="34" t="s">
        <v>7516</v>
      </c>
      <c r="L644" s="34" t="str">
        <f t="shared" si="39"/>
        <v>331118</v>
      </c>
      <c r="M644" s="34" t="s">
        <v>15579</v>
      </c>
      <c r="N644" s="51" t="str">
        <f>+VLOOKUP(G644,'[2]Erheb(D)'!$F:$AD,25,)</f>
        <v>D21</v>
      </c>
      <c r="O644" s="51" t="str">
        <f>+VLOOKUP(N644,'[2]AArt-Schlüssel'!$A:$B,2,)</f>
        <v>BMBF Standard</v>
      </c>
      <c r="P644" s="51" t="s">
        <v>23291</v>
      </c>
      <c r="Q644" s="51" t="s">
        <v>23391</v>
      </c>
    </row>
    <row r="645" spans="2:17" ht="12.75" customHeight="1" outlineLevel="1">
      <c r="B645" s="33" t="s">
        <v>5926</v>
      </c>
      <c r="C645" s="34" t="s">
        <v>27</v>
      </c>
      <c r="D645" s="34" t="s">
        <v>28</v>
      </c>
      <c r="E645" s="35" t="s">
        <v>5927</v>
      </c>
      <c r="F645" s="52"/>
      <c r="G645" s="34" t="s">
        <v>5928</v>
      </c>
      <c r="H645" s="36">
        <f t="shared" ref="H645:H707" si="40">LEN(G645)</f>
        <v>17</v>
      </c>
      <c r="I645" s="37" t="str">
        <f t="shared" ref="I645:I707" si="41">IF(G645&lt;&gt;"",IF(LEN(G645)&gt;11,LEFT(G645,1)&amp;MID(G645,3,5)&amp;MID(G645,9,2),"manuell"),"")</f>
        <v>D0064300</v>
      </c>
      <c r="J645" s="34" t="str">
        <f t="shared" ref="J645:J707" si="42">LEFT(K645,40)</f>
        <v>TRANSITION</v>
      </c>
      <c r="K645" s="34" t="s">
        <v>8084</v>
      </c>
      <c r="L645" s="34" t="str">
        <f t="shared" si="39"/>
        <v>331118</v>
      </c>
      <c r="M645" s="34" t="s">
        <v>15579</v>
      </c>
      <c r="N645" s="51" t="str">
        <f>+VLOOKUP(G645,'[2]Erheb(D)'!$F:$AD,25,)</f>
        <v>D21</v>
      </c>
      <c r="O645" s="51" t="str">
        <f>+VLOOKUP(N645,'[2]AArt-Schlüssel'!$A:$B,2,)</f>
        <v>BMBF Standard</v>
      </c>
      <c r="P645" s="51" t="s">
        <v>23291</v>
      </c>
      <c r="Q645" s="51" t="s">
        <v>23391</v>
      </c>
    </row>
    <row r="646" spans="2:17" ht="12.75" customHeight="1" outlineLevel="1">
      <c r="B646" s="33" t="s">
        <v>4005</v>
      </c>
      <c r="C646" s="34" t="s">
        <v>27</v>
      </c>
      <c r="D646" s="34" t="s">
        <v>28</v>
      </c>
      <c r="E646" s="35" t="s">
        <v>4006</v>
      </c>
      <c r="F646" s="52"/>
      <c r="G646" s="34" t="s">
        <v>4007</v>
      </c>
      <c r="H646" s="36">
        <f t="shared" si="40"/>
        <v>17</v>
      </c>
      <c r="I646" s="37" t="str">
        <f t="shared" si="41"/>
        <v>D0064400</v>
      </c>
      <c r="J646" s="34" t="str">
        <f t="shared" si="42"/>
        <v>NanoCarbon</v>
      </c>
      <c r="K646" s="34" t="s">
        <v>7512</v>
      </c>
      <c r="L646" s="34" t="str">
        <f t="shared" si="39"/>
        <v>331118</v>
      </c>
      <c r="M646" s="34" t="s">
        <v>15579</v>
      </c>
      <c r="N646" s="51" t="str">
        <f>+VLOOKUP(G646,'[2]Erheb(D)'!$F:$AD,25,)</f>
        <v>D44</v>
      </c>
      <c r="O646" s="51" t="str">
        <f>+VLOOKUP(N646,'[2]AArt-Schlüssel'!$A:$B,2,)</f>
        <v>VA-Int.Koop.</v>
      </c>
      <c r="P646" s="51" t="s">
        <v>23285</v>
      </c>
      <c r="Q646" s="51" t="s">
        <v>23385</v>
      </c>
    </row>
    <row r="647" spans="2:17" ht="12.75" customHeight="1" outlineLevel="1">
      <c r="B647" s="33" t="s">
        <v>2385</v>
      </c>
      <c r="C647" s="34" t="s">
        <v>27</v>
      </c>
      <c r="D647" s="34" t="s">
        <v>28</v>
      </c>
      <c r="E647" s="35" t="s">
        <v>2386</v>
      </c>
      <c r="F647" s="52"/>
      <c r="G647" s="34" t="s">
        <v>2387</v>
      </c>
      <c r="H647" s="36">
        <f t="shared" si="40"/>
        <v>17</v>
      </c>
      <c r="I647" s="37" t="str">
        <f t="shared" si="41"/>
        <v>D0064500</v>
      </c>
      <c r="J647" s="34" t="str">
        <f t="shared" si="42"/>
        <v>EU: SEED</v>
      </c>
      <c r="K647" s="34" t="s">
        <v>6943</v>
      </c>
      <c r="L647" s="34" t="str">
        <f t="shared" ref="L647:L710" si="43">RIGHT(G647,6)</f>
        <v>331118</v>
      </c>
      <c r="M647" s="34" t="s">
        <v>15579</v>
      </c>
      <c r="N647" s="51" t="str">
        <f>+VLOOKUP(G647,'[2]Erheb(D)'!$F:$AD,25,)</f>
        <v>D12</v>
      </c>
      <c r="O647" s="51" t="str">
        <f>+VLOOKUP(N647,'[2]AArt-Schlüssel'!$A:$B,2,)</f>
        <v>Allg. GG    mit Ausg.-gruppen</v>
      </c>
      <c r="P647" s="51" t="s">
        <v>23332</v>
      </c>
      <c r="Q647" s="51" t="s">
        <v>23432</v>
      </c>
    </row>
    <row r="648" spans="2:17" ht="12.75" customHeight="1" outlineLevel="1">
      <c r="B648" s="33" t="s">
        <v>2388</v>
      </c>
      <c r="C648" s="34" t="s">
        <v>27</v>
      </c>
      <c r="D648" s="34" t="s">
        <v>28</v>
      </c>
      <c r="E648" s="35" t="s">
        <v>2389</v>
      </c>
      <c r="F648" s="52"/>
      <c r="G648" s="34" t="s">
        <v>2390</v>
      </c>
      <c r="H648" s="36">
        <f t="shared" si="40"/>
        <v>17</v>
      </c>
      <c r="I648" s="37" t="str">
        <f t="shared" si="41"/>
        <v>D0064600</v>
      </c>
      <c r="J648" s="34" t="str">
        <f t="shared" si="42"/>
        <v>EU: SEED Sammelkonto</v>
      </c>
      <c r="K648" s="34" t="s">
        <v>6944</v>
      </c>
      <c r="L648" s="34" t="str">
        <f t="shared" si="43"/>
        <v>331118</v>
      </c>
      <c r="M648" s="34" t="s">
        <v>15579</v>
      </c>
      <c r="N648" s="51" t="str">
        <f>+VLOOKUP(G648,'[2]Erheb(D)'!$F:$AD,25,)</f>
        <v>D12</v>
      </c>
      <c r="O648" s="51" t="str">
        <f>+VLOOKUP(N648,'[2]AArt-Schlüssel'!$A:$B,2,)</f>
        <v>Allg. GG    mit Ausg.-gruppen</v>
      </c>
      <c r="P648" s="51" t="s">
        <v>23348</v>
      </c>
      <c r="Q648" s="51" t="s">
        <v>23448</v>
      </c>
    </row>
    <row r="649" spans="2:17" ht="12.75" customHeight="1" outlineLevel="1">
      <c r="B649" s="33" t="s">
        <v>1273</v>
      </c>
      <c r="C649" s="34" t="s">
        <v>27</v>
      </c>
      <c r="D649" s="34" t="s">
        <v>28</v>
      </c>
      <c r="E649" s="35" t="s">
        <v>1274</v>
      </c>
      <c r="F649" s="52"/>
      <c r="G649" s="34" t="s">
        <v>1275</v>
      </c>
      <c r="H649" s="36">
        <f t="shared" si="40"/>
        <v>17</v>
      </c>
      <c r="I649" s="37" t="str">
        <f t="shared" si="41"/>
        <v>D0064800</v>
      </c>
      <c r="J649" s="34" t="str">
        <f t="shared" si="42"/>
        <v>AvH: Patnaik</v>
      </c>
      <c r="K649" s="34" t="s">
        <v>6577</v>
      </c>
      <c r="L649" s="34" t="str">
        <f t="shared" si="43"/>
        <v>331118</v>
      </c>
      <c r="M649" s="34" t="s">
        <v>15579</v>
      </c>
      <c r="N649" s="51" t="str">
        <f>+VLOOKUP(G649,'[2]Erheb(D)'!$F:$AD,25,)</f>
        <v>D31</v>
      </c>
      <c r="O649" s="51" t="str">
        <f>+VLOOKUP(N649,'[2]AArt-Schlüssel'!$A:$B,2,)</f>
        <v>Stiftung allg.</v>
      </c>
      <c r="P649" s="51" t="s">
        <v>23289</v>
      </c>
      <c r="Q649" s="51" t="s">
        <v>23389</v>
      </c>
    </row>
    <row r="650" spans="2:17" ht="12.75" customHeight="1" outlineLevel="1">
      <c r="B650" s="33" t="s">
        <v>4353</v>
      </c>
      <c r="C650" s="34" t="s">
        <v>27</v>
      </c>
      <c r="D650" s="34" t="s">
        <v>28</v>
      </c>
      <c r="E650" s="35" t="s">
        <v>4354</v>
      </c>
      <c r="F650" s="52"/>
      <c r="G650" s="34" t="s">
        <v>4355</v>
      </c>
      <c r="H650" s="36">
        <f t="shared" si="40"/>
        <v>17</v>
      </c>
      <c r="I650" s="37" t="str">
        <f t="shared" si="41"/>
        <v>D0064900</v>
      </c>
      <c r="J650" s="34" t="str">
        <f t="shared" si="42"/>
        <v>PolyMuschel</v>
      </c>
      <c r="K650" s="34" t="s">
        <v>7631</v>
      </c>
      <c r="L650" s="34" t="str">
        <f t="shared" si="43"/>
        <v>331121</v>
      </c>
      <c r="M650" s="34" t="s">
        <v>15581</v>
      </c>
      <c r="N650" s="51" t="str">
        <f>+VLOOKUP(G650,'[2]Erheb(D)'!$F:$AD,25,)</f>
        <v>D43</v>
      </c>
      <c r="O650" s="51" t="str">
        <f>+VLOOKUP(N650,'[2]AArt-Schlüssel'!$A:$B,2,)</f>
        <v>Sachbeihilfe</v>
      </c>
      <c r="P650" s="51" t="s">
        <v>23304</v>
      </c>
      <c r="Q650" s="51" t="s">
        <v>23404</v>
      </c>
    </row>
    <row r="651" spans="2:17" ht="12.75" customHeight="1" outlineLevel="1">
      <c r="B651" s="33" t="s">
        <v>1099</v>
      </c>
      <c r="C651" s="34" t="s">
        <v>27</v>
      </c>
      <c r="D651" s="34" t="s">
        <v>28</v>
      </c>
      <c r="E651" s="35" t="s">
        <v>1100</v>
      </c>
      <c r="F651" s="52"/>
      <c r="G651" s="34" t="s">
        <v>1101</v>
      </c>
      <c r="H651" s="36">
        <f t="shared" si="40"/>
        <v>17</v>
      </c>
      <c r="I651" s="37" t="str">
        <f t="shared" si="41"/>
        <v>D0065000</v>
      </c>
      <c r="J651" s="34" t="str">
        <f t="shared" si="42"/>
        <v>ArgC</v>
      </c>
      <c r="K651" s="34" t="s">
        <v>6518</v>
      </c>
      <c r="L651" s="34" t="str">
        <f t="shared" si="43"/>
        <v>331121</v>
      </c>
      <c r="M651" s="34" t="s">
        <v>15581</v>
      </c>
      <c r="N651" s="51" t="str">
        <f>+VLOOKUP(G651,'[2]Erheb(D)'!$F:$AD,25,)</f>
        <v>D43</v>
      </c>
      <c r="O651" s="51" t="str">
        <f>+VLOOKUP(N651,'[2]AArt-Schlüssel'!$A:$B,2,)</f>
        <v>Sachbeihilfe</v>
      </c>
      <c r="P651" s="51" t="s">
        <v>23304</v>
      </c>
      <c r="Q651" s="51" t="s">
        <v>23404</v>
      </c>
    </row>
    <row r="652" spans="2:17" ht="12.75" customHeight="1" outlineLevel="1">
      <c r="B652" s="33" t="s">
        <v>4804</v>
      </c>
      <c r="C652" s="34" t="s">
        <v>27</v>
      </c>
      <c r="D652" s="34" t="s">
        <v>28</v>
      </c>
      <c r="E652" s="35" t="s">
        <v>4805</v>
      </c>
      <c r="F652" s="52"/>
      <c r="G652" s="34" t="s">
        <v>4806</v>
      </c>
      <c r="H652" s="36">
        <f t="shared" si="40"/>
        <v>17</v>
      </c>
      <c r="I652" s="37" t="str">
        <f t="shared" si="41"/>
        <v>D0065100</v>
      </c>
      <c r="J652" s="34" t="str">
        <f t="shared" si="42"/>
        <v>Sammelkonto</v>
      </c>
      <c r="K652" s="34" t="s">
        <v>928</v>
      </c>
      <c r="L652" s="34" t="str">
        <f t="shared" si="43"/>
        <v>331121</v>
      </c>
      <c r="M652" s="34" t="s">
        <v>15581</v>
      </c>
      <c r="N652" s="51" t="str">
        <f>+VLOOKUP(G652,'[2]Erheb(D)'!$F:$AD,25,)</f>
        <v>D11</v>
      </c>
      <c r="O652" s="51" t="str">
        <f>+VLOOKUP(N652,'[2]AArt-Schlüssel'!$A:$B,2,)</f>
        <v>Allg. GG ohne Ausg.-gruppen</v>
      </c>
      <c r="P652" s="51" t="s">
        <v>23284</v>
      </c>
      <c r="Q652" s="51" t="s">
        <v>928</v>
      </c>
    </row>
    <row r="653" spans="2:17" ht="12.75" customHeight="1" outlineLevel="1">
      <c r="B653" s="33" t="s">
        <v>1559</v>
      </c>
      <c r="C653" s="34" t="s">
        <v>27</v>
      </c>
      <c r="D653" s="34" t="s">
        <v>28</v>
      </c>
      <c r="E653" s="35" t="s">
        <v>1560</v>
      </c>
      <c r="F653" s="52"/>
      <c r="G653" s="34" t="s">
        <v>1561</v>
      </c>
      <c r="H653" s="36">
        <f t="shared" si="40"/>
        <v>17</v>
      </c>
      <c r="I653" s="37" t="str">
        <f t="shared" si="41"/>
        <v>D0065200</v>
      </c>
      <c r="J653" s="34" t="str">
        <f t="shared" si="42"/>
        <v>ChemMuschelPoly</v>
      </c>
      <c r="K653" s="34" t="s">
        <v>6668</v>
      </c>
      <c r="L653" s="34" t="str">
        <f t="shared" si="43"/>
        <v>331121</v>
      </c>
      <c r="M653" s="34" t="s">
        <v>15581</v>
      </c>
      <c r="N653" s="51" t="str">
        <f>+VLOOKUP(G653,'[2]Erheb(D)'!$F:$AD,25,)</f>
        <v>D43</v>
      </c>
      <c r="O653" s="51" t="str">
        <f>+VLOOKUP(N653,'[2]AArt-Schlüssel'!$A:$B,2,)</f>
        <v>Sachbeihilfe</v>
      </c>
      <c r="P653" s="51" t="s">
        <v>23304</v>
      </c>
      <c r="Q653" s="51" t="s">
        <v>23404</v>
      </c>
    </row>
    <row r="654" spans="2:17" ht="12.75" customHeight="1" outlineLevel="1">
      <c r="B654" s="33" t="s">
        <v>1602</v>
      </c>
      <c r="C654" s="34" t="s">
        <v>27</v>
      </c>
      <c r="D654" s="34" t="s">
        <v>28</v>
      </c>
      <c r="E654" s="35" t="s">
        <v>1603</v>
      </c>
      <c r="F654" s="52"/>
      <c r="G654" s="34" t="s">
        <v>1604</v>
      </c>
      <c r="H654" s="36">
        <f t="shared" si="40"/>
        <v>17</v>
      </c>
      <c r="I654" s="37" t="str">
        <f t="shared" si="41"/>
        <v>D0065300</v>
      </c>
      <c r="J654" s="34" t="str">
        <f t="shared" si="42"/>
        <v>Copy Musselpoly</v>
      </c>
      <c r="K654" s="34" t="s">
        <v>6683</v>
      </c>
      <c r="L654" s="34" t="str">
        <f t="shared" si="43"/>
        <v>331121</v>
      </c>
      <c r="M654" s="34" t="s">
        <v>15581</v>
      </c>
      <c r="N654" s="51" t="str">
        <f>+VLOOKUP(G654,'[2]Erheb(D)'!$F:$AD,25,)</f>
        <v>D43</v>
      </c>
      <c r="O654" s="51" t="str">
        <f>+VLOOKUP(N654,'[2]AArt-Schlüssel'!$A:$B,2,)</f>
        <v>Sachbeihilfe</v>
      </c>
      <c r="P654" s="51" t="s">
        <v>23304</v>
      </c>
      <c r="Q654" s="51" t="s">
        <v>23404</v>
      </c>
    </row>
    <row r="655" spans="2:17" ht="12.75" customHeight="1" outlineLevel="1">
      <c r="B655" s="33" t="s">
        <v>6072</v>
      </c>
      <c r="C655" s="34" t="s">
        <v>27</v>
      </c>
      <c r="D655" s="34" t="s">
        <v>28</v>
      </c>
      <c r="E655" s="35" t="s">
        <v>6073</v>
      </c>
      <c r="F655" s="52"/>
      <c r="G655" s="34" t="s">
        <v>6074</v>
      </c>
      <c r="H655" s="36">
        <f t="shared" si="40"/>
        <v>17</v>
      </c>
      <c r="I655" s="37" t="str">
        <f t="shared" si="41"/>
        <v>D0065400</v>
      </c>
      <c r="J655" s="34" t="str">
        <f t="shared" si="42"/>
        <v>VisiMat</v>
      </c>
      <c r="K655" s="34" t="s">
        <v>8133</v>
      </c>
      <c r="L655" s="34" t="str">
        <f t="shared" si="43"/>
        <v>331122</v>
      </c>
      <c r="M655" s="34" t="s">
        <v>15582</v>
      </c>
      <c r="N655" s="51" t="str">
        <f>+VLOOKUP(G655,'[2]Erheb(D)'!$F:$AD,25,)</f>
        <v>D43</v>
      </c>
      <c r="O655" s="51" t="str">
        <f>+VLOOKUP(N655,'[2]AArt-Schlüssel'!$A:$B,2,)</f>
        <v>Sachbeihilfe</v>
      </c>
      <c r="P655" s="51" t="s">
        <v>23312</v>
      </c>
      <c r="Q655" s="51" t="s">
        <v>23412</v>
      </c>
    </row>
    <row r="656" spans="2:17" ht="12.75" customHeight="1" outlineLevel="1">
      <c r="B656" s="33" t="s">
        <v>1261</v>
      </c>
      <c r="C656" s="34" t="s">
        <v>27</v>
      </c>
      <c r="D656" s="34" t="s">
        <v>28</v>
      </c>
      <c r="E656" s="35" t="s">
        <v>1262</v>
      </c>
      <c r="F656" s="52"/>
      <c r="G656" s="34" t="s">
        <v>1263</v>
      </c>
      <c r="H656" s="36">
        <f t="shared" si="40"/>
        <v>17</v>
      </c>
      <c r="I656" s="37" t="str">
        <f t="shared" si="41"/>
        <v>D0065500</v>
      </c>
      <c r="J656" s="34" t="str">
        <f t="shared" si="42"/>
        <v>AvH: Karaca</v>
      </c>
      <c r="K656" s="34" t="s">
        <v>6573</v>
      </c>
      <c r="L656" s="34" t="str">
        <f t="shared" si="43"/>
        <v>331122</v>
      </c>
      <c r="M656" s="34" t="s">
        <v>15582</v>
      </c>
      <c r="N656" s="51" t="str">
        <f>+VLOOKUP(G656,'[2]Erheb(D)'!$F:$AD,25,)</f>
        <v>D31</v>
      </c>
      <c r="O656" s="51" t="str">
        <f>+VLOOKUP(N656,'[2]AArt-Schlüssel'!$A:$B,2,)</f>
        <v>Stiftung allg.</v>
      </c>
      <c r="P656" s="51" t="s">
        <v>23289</v>
      </c>
      <c r="Q656" s="51" t="s">
        <v>23389</v>
      </c>
    </row>
    <row r="657" spans="2:17" ht="12.75" customHeight="1" outlineLevel="1">
      <c r="B657" s="33" t="s">
        <v>2187</v>
      </c>
      <c r="C657" s="34" t="s">
        <v>27</v>
      </c>
      <c r="D657" s="34" t="s">
        <v>28</v>
      </c>
      <c r="E657" s="35" t="s">
        <v>2188</v>
      </c>
      <c r="F657" s="52"/>
      <c r="G657" s="34" t="s">
        <v>2189</v>
      </c>
      <c r="H657" s="36">
        <f t="shared" si="40"/>
        <v>17</v>
      </c>
      <c r="I657" s="37" t="str">
        <f t="shared" si="41"/>
        <v>D0065600</v>
      </c>
      <c r="J657" s="34" t="str">
        <f t="shared" si="42"/>
        <v>ESB: EC2/BIG_NSE</v>
      </c>
      <c r="K657" s="34" t="s">
        <v>6877</v>
      </c>
      <c r="L657" s="34" t="str">
        <f t="shared" si="43"/>
        <v>331122</v>
      </c>
      <c r="M657" s="34" t="s">
        <v>15582</v>
      </c>
      <c r="N657" s="51" t="str">
        <f>+VLOOKUP(G657,'[2]Erheb(D)'!$F:$AD,25,)</f>
        <v>D31</v>
      </c>
      <c r="O657" s="51" t="str">
        <f>+VLOOKUP(N657,'[2]AArt-Schlüssel'!$A:$B,2,)</f>
        <v>Stiftung allg.</v>
      </c>
      <c r="P657" s="51" t="s">
        <v>23290</v>
      </c>
      <c r="Q657" s="51" t="s">
        <v>23390</v>
      </c>
    </row>
    <row r="658" spans="2:17" ht="12.75" customHeight="1" outlineLevel="1">
      <c r="B658" s="33" t="s">
        <v>2413</v>
      </c>
      <c r="C658" s="34" t="s">
        <v>27</v>
      </c>
      <c r="D658" s="34" t="s">
        <v>28</v>
      </c>
      <c r="E658" s="35" t="s">
        <v>2414</v>
      </c>
      <c r="F658" s="52"/>
      <c r="G658" s="34" t="s">
        <v>2415</v>
      </c>
      <c r="H658" s="36">
        <f t="shared" si="40"/>
        <v>17</v>
      </c>
      <c r="I658" s="37" t="str">
        <f t="shared" si="41"/>
        <v>D0065700</v>
      </c>
      <c r="J658" s="34" t="str">
        <f t="shared" si="42"/>
        <v>EU: Ultimate</v>
      </c>
      <c r="K658" s="34" t="s">
        <v>6953</v>
      </c>
      <c r="L658" s="34" t="str">
        <f t="shared" si="43"/>
        <v>331122</v>
      </c>
      <c r="M658" s="34" t="s">
        <v>15582</v>
      </c>
      <c r="N658" s="51" t="str">
        <f>+VLOOKUP(G658,'[2]Erheb(D)'!$F:$AD,25,)</f>
        <v>D12</v>
      </c>
      <c r="O658" s="51" t="str">
        <f>+VLOOKUP(N658,'[2]AArt-Schlüssel'!$A:$B,2,)</f>
        <v>Allg. GG    mit Ausg.-gruppen</v>
      </c>
      <c r="P658" s="51" t="s">
        <v>23301</v>
      </c>
      <c r="Q658" s="51" t="s">
        <v>23401</v>
      </c>
    </row>
    <row r="659" spans="2:17" ht="12.75" customHeight="1" outlineLevel="1">
      <c r="B659" s="33" t="s">
        <v>4807</v>
      </c>
      <c r="C659" s="34" t="s">
        <v>27</v>
      </c>
      <c r="D659" s="34" t="s">
        <v>28</v>
      </c>
      <c r="E659" s="35" t="s">
        <v>4808</v>
      </c>
      <c r="F659" s="52"/>
      <c r="G659" s="34" t="s">
        <v>4809</v>
      </c>
      <c r="H659" s="36">
        <f t="shared" si="40"/>
        <v>17</v>
      </c>
      <c r="I659" s="37" t="str">
        <f t="shared" si="41"/>
        <v>D0065800</v>
      </c>
      <c r="J659" s="34" t="str">
        <f t="shared" si="42"/>
        <v>Sammelkonto</v>
      </c>
      <c r="K659" s="34" t="s">
        <v>928</v>
      </c>
      <c r="L659" s="34" t="str">
        <f t="shared" si="43"/>
        <v>331122</v>
      </c>
      <c r="M659" s="34" t="s">
        <v>15582</v>
      </c>
      <c r="N659" s="51" t="str">
        <f>+VLOOKUP(G659,'[2]Erheb(D)'!$F:$AD,25,)</f>
        <v>D11</v>
      </c>
      <c r="O659" s="51" t="str">
        <f>+VLOOKUP(N659,'[2]AArt-Schlüssel'!$A:$B,2,)</f>
        <v>Allg. GG ohne Ausg.-gruppen</v>
      </c>
      <c r="P659" s="51" t="s">
        <v>23284</v>
      </c>
      <c r="Q659" s="51" t="s">
        <v>928</v>
      </c>
    </row>
    <row r="660" spans="2:17" ht="12.75" customHeight="1" outlineLevel="1">
      <c r="B660" s="33" t="s">
        <v>3226</v>
      </c>
      <c r="C660" s="34" t="s">
        <v>27</v>
      </c>
      <c r="D660" s="34" t="s">
        <v>28</v>
      </c>
      <c r="E660" s="35" t="s">
        <v>3227</v>
      </c>
      <c r="F660" s="52"/>
      <c r="G660" s="34" t="s">
        <v>3228</v>
      </c>
      <c r="H660" s="36">
        <f t="shared" si="40"/>
        <v>17</v>
      </c>
      <c r="I660" s="37" t="str">
        <f t="shared" si="41"/>
        <v>D0065900</v>
      </c>
      <c r="J660" s="34" t="str">
        <f t="shared" si="42"/>
        <v>Hochleistungs-Auxiliare für die NCL</v>
      </c>
      <c r="K660" s="34" t="s">
        <v>7255</v>
      </c>
      <c r="L660" s="34" t="str">
        <f t="shared" si="43"/>
        <v>331123</v>
      </c>
      <c r="M660" s="34" t="s">
        <v>15583</v>
      </c>
      <c r="N660" s="51" t="str">
        <f>+VLOOKUP(G660,'[2]Erheb(D)'!$F:$AD,25,)</f>
        <v>D43</v>
      </c>
      <c r="O660" s="51" t="str">
        <f>+VLOOKUP(N660,'[2]AArt-Schlüssel'!$A:$B,2,)</f>
        <v>Sachbeihilfe</v>
      </c>
      <c r="P660" s="51" t="s">
        <v>23304</v>
      </c>
      <c r="Q660" s="51" t="s">
        <v>23404</v>
      </c>
    </row>
    <row r="661" spans="2:17" ht="12.75" customHeight="1" outlineLevel="1">
      <c r="B661" s="33" t="s">
        <v>3170</v>
      </c>
      <c r="C661" s="34" t="s">
        <v>27</v>
      </c>
      <c r="D661" s="34" t="s">
        <v>28</v>
      </c>
      <c r="E661" s="35" t="s">
        <v>3171</v>
      </c>
      <c r="F661" s="52"/>
      <c r="G661" s="34" t="s">
        <v>3172</v>
      </c>
      <c r="H661" s="36">
        <f t="shared" si="40"/>
        <v>17</v>
      </c>
      <c r="I661" s="37" t="str">
        <f t="shared" si="41"/>
        <v>D0066000</v>
      </c>
      <c r="J661" s="34" t="str">
        <f t="shared" si="42"/>
        <v>Helligkeits- und kontrastverstärkte Hybr</v>
      </c>
      <c r="K661" s="34" t="s">
        <v>7236</v>
      </c>
      <c r="L661" s="34" t="str">
        <f t="shared" si="43"/>
        <v>331123</v>
      </c>
      <c r="M661" s="34" t="s">
        <v>15583</v>
      </c>
      <c r="N661" s="51" t="str">
        <f>+VLOOKUP(G661,'[2]Erheb(D)'!$F:$AD,25,)</f>
        <v>D43</v>
      </c>
      <c r="O661" s="51" t="str">
        <f>+VLOOKUP(N661,'[2]AArt-Schlüssel'!$A:$B,2,)</f>
        <v>Sachbeihilfe</v>
      </c>
      <c r="P661" s="51" t="s">
        <v>23304</v>
      </c>
      <c r="Q661" s="51" t="s">
        <v>23404</v>
      </c>
    </row>
    <row r="662" spans="2:17" ht="12.75" customHeight="1" outlineLevel="1">
      <c r="B662" s="33" t="s">
        <v>4810</v>
      </c>
      <c r="C662" s="34" t="s">
        <v>27</v>
      </c>
      <c r="D662" s="34" t="s">
        <v>28</v>
      </c>
      <c r="E662" s="35" t="s">
        <v>4811</v>
      </c>
      <c r="F662" s="52"/>
      <c r="G662" s="34" t="s">
        <v>4812</v>
      </c>
      <c r="H662" s="36">
        <f t="shared" si="40"/>
        <v>17</v>
      </c>
      <c r="I662" s="37" t="str">
        <f t="shared" si="41"/>
        <v>D0066100</v>
      </c>
      <c r="J662" s="34" t="str">
        <f t="shared" si="42"/>
        <v>Sammelkonto</v>
      </c>
      <c r="K662" s="34" t="s">
        <v>928</v>
      </c>
      <c r="L662" s="34" t="str">
        <f t="shared" si="43"/>
        <v>331123</v>
      </c>
      <c r="M662" s="34" t="s">
        <v>15583</v>
      </c>
      <c r="N662" s="51" t="str">
        <f>+VLOOKUP(G662,'[2]Erheb(D)'!$F:$AD,25,)</f>
        <v>D11</v>
      </c>
      <c r="O662" s="51" t="str">
        <f>+VLOOKUP(N662,'[2]AArt-Schlüssel'!$A:$B,2,)</f>
        <v>Allg. GG ohne Ausg.-gruppen</v>
      </c>
      <c r="P662" s="51" t="s">
        <v>23284</v>
      </c>
      <c r="Q662" s="51" t="s">
        <v>928</v>
      </c>
    </row>
    <row r="663" spans="2:17" ht="12.75" customHeight="1" outlineLevel="1">
      <c r="B663" s="33" t="s">
        <v>2317</v>
      </c>
      <c r="C663" s="34" t="s">
        <v>27</v>
      </c>
      <c r="D663" s="34" t="s">
        <v>28</v>
      </c>
      <c r="E663" s="35" t="s">
        <v>2318</v>
      </c>
      <c r="F663" s="52"/>
      <c r="G663" s="34" t="s">
        <v>2319</v>
      </c>
      <c r="H663" s="36">
        <f t="shared" si="40"/>
        <v>17</v>
      </c>
      <c r="I663" s="37" t="str">
        <f t="shared" si="41"/>
        <v>D0066200</v>
      </c>
      <c r="J663" s="34" t="str">
        <f t="shared" si="42"/>
        <v>EU: ERC / TRIGGDRUG</v>
      </c>
      <c r="K663" s="34" t="s">
        <v>6921</v>
      </c>
      <c r="L663" s="34" t="str">
        <f t="shared" si="43"/>
        <v>331123</v>
      </c>
      <c r="M663" s="34" t="s">
        <v>15583</v>
      </c>
      <c r="N663" s="51" t="str">
        <f>+VLOOKUP(G663,'[2]Erheb(D)'!$F:$AD,25,)</f>
        <v>D12</v>
      </c>
      <c r="O663" s="51" t="str">
        <f>+VLOOKUP(N663,'[2]AArt-Schlüssel'!$A:$B,2,)</f>
        <v>Allg. GG    mit Ausg.-gruppen</v>
      </c>
      <c r="P663" s="51" t="s">
        <v>23334</v>
      </c>
      <c r="Q663" s="51" t="s">
        <v>23434</v>
      </c>
    </row>
    <row r="664" spans="2:17" ht="12.75" customHeight="1" outlineLevel="1">
      <c r="B664" s="33" t="s">
        <v>2379</v>
      </c>
      <c r="C664" s="34" t="s">
        <v>27</v>
      </c>
      <c r="D664" s="34" t="s">
        <v>28</v>
      </c>
      <c r="E664" s="35" t="s">
        <v>2380</v>
      </c>
      <c r="F664" s="52"/>
      <c r="G664" s="34" t="s">
        <v>2381</v>
      </c>
      <c r="H664" s="36">
        <f t="shared" si="40"/>
        <v>17</v>
      </c>
      <c r="I664" s="37" t="str">
        <f t="shared" si="41"/>
        <v>D0066300</v>
      </c>
      <c r="J664" s="34" t="str">
        <f t="shared" si="42"/>
        <v>EU: Sammelkonto ERC TRIGGDRUG</v>
      </c>
      <c r="K664" s="34" t="s">
        <v>6941</v>
      </c>
      <c r="L664" s="34" t="str">
        <f t="shared" si="43"/>
        <v>331123</v>
      </c>
      <c r="M664" s="34" t="s">
        <v>15583</v>
      </c>
      <c r="N664" s="51" t="str">
        <f>+VLOOKUP(G664,'[2]Erheb(D)'!$F:$AD,25,)</f>
        <v>D12</v>
      </c>
      <c r="O664" s="51" t="str">
        <f>+VLOOKUP(N664,'[2]AArt-Schlüssel'!$A:$B,2,)</f>
        <v>Allg. GG    mit Ausg.-gruppen</v>
      </c>
      <c r="P664" s="51" t="s">
        <v>23334</v>
      </c>
      <c r="Q664" s="51" t="s">
        <v>23434</v>
      </c>
    </row>
    <row r="665" spans="2:17" ht="12.75" customHeight="1" outlineLevel="1">
      <c r="B665" s="33" t="s">
        <v>5583</v>
      </c>
      <c r="C665" s="34" t="s">
        <v>27</v>
      </c>
      <c r="D665" s="34" t="s">
        <v>28</v>
      </c>
      <c r="E665" s="35" t="s">
        <v>5584</v>
      </c>
      <c r="F665" s="52"/>
      <c r="G665" s="34" t="s">
        <v>5585</v>
      </c>
      <c r="H665" s="36">
        <f t="shared" si="40"/>
        <v>17</v>
      </c>
      <c r="I665" s="37" t="str">
        <f t="shared" si="41"/>
        <v>D0066400</v>
      </c>
      <c r="J665" s="34" t="str">
        <f t="shared" si="42"/>
        <v>Sphingomyelinase</v>
      </c>
      <c r="K665" s="34" t="s">
        <v>7971</v>
      </c>
      <c r="L665" s="34" t="str">
        <f t="shared" si="43"/>
        <v>331126</v>
      </c>
      <c r="M665" s="34" t="s">
        <v>15585</v>
      </c>
      <c r="N665" s="51" t="str">
        <f>+VLOOKUP(G665,'[2]Erheb(D)'!$F:$AD,25,)</f>
        <v>D43</v>
      </c>
      <c r="O665" s="51" t="str">
        <f>+VLOOKUP(N665,'[2]AArt-Schlüssel'!$A:$B,2,)</f>
        <v>Sachbeihilfe</v>
      </c>
      <c r="P665" s="51" t="s">
        <v>23304</v>
      </c>
      <c r="Q665" s="51" t="s">
        <v>23404</v>
      </c>
    </row>
    <row r="666" spans="2:17" ht="12.75" customHeight="1" outlineLevel="1">
      <c r="B666" s="33" t="s">
        <v>2457</v>
      </c>
      <c r="C666" s="34" t="s">
        <v>27</v>
      </c>
      <c r="D666" s="34" t="s">
        <v>28</v>
      </c>
      <c r="E666" s="35" t="s">
        <v>2458</v>
      </c>
      <c r="F666" s="52"/>
      <c r="G666" s="34" t="s">
        <v>2459</v>
      </c>
      <c r="H666" s="36">
        <f t="shared" si="40"/>
        <v>17</v>
      </c>
      <c r="I666" s="37" t="str">
        <f t="shared" si="41"/>
        <v>D0066500</v>
      </c>
      <c r="J666" s="34" t="str">
        <f t="shared" si="42"/>
        <v>EX: Lipotools</v>
      </c>
      <c r="K666" s="34" t="s">
        <v>6968</v>
      </c>
      <c r="L666" s="34" t="str">
        <f t="shared" si="43"/>
        <v>331126</v>
      </c>
      <c r="M666" s="34" t="s">
        <v>15585</v>
      </c>
      <c r="N666" s="51" t="str">
        <f>+VLOOKUP(G666,'[2]Erheb(D)'!$F:$AD,25,)</f>
        <v>D22</v>
      </c>
      <c r="O666" s="51" t="str">
        <f>+VLOOKUP(N666,'[2]AArt-Schlüssel'!$A:$B,2,)</f>
        <v>Exist</v>
      </c>
      <c r="P666" s="51" t="s">
        <v>23349</v>
      </c>
      <c r="Q666" s="51" t="s">
        <v>23449</v>
      </c>
    </row>
    <row r="667" spans="2:17" ht="12.75" customHeight="1" outlineLevel="1">
      <c r="B667" s="33" t="s">
        <v>4091</v>
      </c>
      <c r="C667" s="34" t="s">
        <v>27</v>
      </c>
      <c r="D667" s="34" t="s">
        <v>28</v>
      </c>
      <c r="E667" s="35" t="s">
        <v>4092</v>
      </c>
      <c r="F667" s="52"/>
      <c r="G667" s="34" t="s">
        <v>4093</v>
      </c>
      <c r="H667" s="36">
        <f t="shared" si="40"/>
        <v>17</v>
      </c>
      <c r="I667" s="37" t="str">
        <f t="shared" si="41"/>
        <v>D0066600</v>
      </c>
      <c r="J667" s="34" t="str">
        <f t="shared" si="42"/>
        <v>Niedermolekulare Aktivatoren</v>
      </c>
      <c r="K667" s="34" t="s">
        <v>7540</v>
      </c>
      <c r="L667" s="34" t="str">
        <f t="shared" si="43"/>
        <v>331126</v>
      </c>
      <c r="M667" s="34" t="s">
        <v>15585</v>
      </c>
      <c r="N667" s="51" t="str">
        <f>+VLOOKUP(G667,'[2]Erheb(D)'!$F:$AD,25,)</f>
        <v>D12</v>
      </c>
      <c r="O667" s="51" t="str">
        <f>+VLOOKUP(N667,'[2]AArt-Schlüssel'!$A:$B,2,)</f>
        <v>Allg. GG    mit Ausg.-gruppen</v>
      </c>
      <c r="P667" s="51" t="s">
        <v>23307</v>
      </c>
      <c r="Q667" s="51" t="s">
        <v>23407</v>
      </c>
    </row>
    <row r="668" spans="2:17" ht="12.75" customHeight="1" outlineLevel="1">
      <c r="B668" s="33" t="s">
        <v>1945</v>
      </c>
      <c r="C668" s="34" t="s">
        <v>27</v>
      </c>
      <c r="D668" s="34" t="s">
        <v>28</v>
      </c>
      <c r="E668" s="35" t="s">
        <v>1946</v>
      </c>
      <c r="F668" s="52"/>
      <c r="G668" s="34" t="s">
        <v>1947</v>
      </c>
      <c r="H668" s="36">
        <f t="shared" si="40"/>
        <v>17</v>
      </c>
      <c r="I668" s="37" t="str">
        <f t="shared" si="41"/>
        <v>D0066700</v>
      </c>
      <c r="J668" s="34" t="str">
        <f t="shared" si="42"/>
        <v>Disauerstoff-Aktivierung</v>
      </c>
      <c r="K668" s="34" t="s">
        <v>6796</v>
      </c>
      <c r="L668" s="34" t="str">
        <f t="shared" si="43"/>
        <v>331131</v>
      </c>
      <c r="M668" s="34" t="s">
        <v>15586</v>
      </c>
      <c r="N668" s="51" t="str">
        <f>+VLOOKUP(G668,'[2]Erheb(D)'!$F:$AD,25,)</f>
        <v>D43</v>
      </c>
      <c r="O668" s="51" t="str">
        <f>+VLOOKUP(N668,'[2]AArt-Schlüssel'!$A:$B,2,)</f>
        <v>Sachbeihilfe</v>
      </c>
      <c r="P668" s="51" t="s">
        <v>23304</v>
      </c>
      <c r="Q668" s="51" t="s">
        <v>23404</v>
      </c>
    </row>
    <row r="669" spans="2:17" ht="12.75" customHeight="1" outlineLevel="1">
      <c r="B669" s="33" t="s">
        <v>3604</v>
      </c>
      <c r="C669" s="34" t="s">
        <v>27</v>
      </c>
      <c r="D669" s="34" t="s">
        <v>28</v>
      </c>
      <c r="E669" s="35" t="s">
        <v>3605</v>
      </c>
      <c r="F669" s="52"/>
      <c r="G669" s="34" t="s">
        <v>3606</v>
      </c>
      <c r="H669" s="36">
        <f t="shared" si="40"/>
        <v>17</v>
      </c>
      <c r="I669" s="37" t="str">
        <f t="shared" si="41"/>
        <v>D0066800</v>
      </c>
      <c r="J669" s="34" t="str">
        <f t="shared" si="42"/>
        <v>Kooperation FHI im SFB 1109</v>
      </c>
      <c r="K669" s="34" t="s">
        <v>7380</v>
      </c>
      <c r="L669" s="34" t="str">
        <f t="shared" si="43"/>
        <v>331131</v>
      </c>
      <c r="M669" s="34" t="s">
        <v>15586</v>
      </c>
      <c r="N669" s="51" t="str">
        <f>+VLOOKUP(G669,'[2]Erheb(D)'!$F:$AD,25,)</f>
        <v>D12</v>
      </c>
      <c r="O669" s="51" t="str">
        <f>+VLOOKUP(N669,'[2]AArt-Schlüssel'!$A:$B,2,)</f>
        <v>Allg. GG    mit Ausg.-gruppen</v>
      </c>
      <c r="P669" s="51" t="s">
        <v>23350</v>
      </c>
      <c r="Q669" s="51" t="s">
        <v>23450</v>
      </c>
    </row>
    <row r="670" spans="2:17" ht="12.75" customHeight="1" outlineLevel="1">
      <c r="B670" s="33" t="s">
        <v>1264</v>
      </c>
      <c r="C670" s="34" t="s">
        <v>27</v>
      </c>
      <c r="D670" s="34" t="s">
        <v>28</v>
      </c>
      <c r="E670" s="35" t="s">
        <v>1265</v>
      </c>
      <c r="F670" s="52"/>
      <c r="G670" s="34" t="s">
        <v>1266</v>
      </c>
      <c r="H670" s="36">
        <f t="shared" si="40"/>
        <v>17</v>
      </c>
      <c r="I670" s="37" t="str">
        <f t="shared" si="41"/>
        <v>D0066900</v>
      </c>
      <c r="J670" s="34" t="str">
        <f t="shared" si="42"/>
        <v>AvH: Kilpatrick</v>
      </c>
      <c r="K670" s="34" t="s">
        <v>6574</v>
      </c>
      <c r="L670" s="34" t="str">
        <f t="shared" si="43"/>
        <v>331131</v>
      </c>
      <c r="M670" s="34" t="s">
        <v>15586</v>
      </c>
      <c r="N670" s="51" t="str">
        <f>+VLOOKUP(G670,'[2]Erheb(D)'!$F:$AD,25,)</f>
        <v>D31</v>
      </c>
      <c r="O670" s="51" t="str">
        <f>+VLOOKUP(N670,'[2]AArt-Schlüssel'!$A:$B,2,)</f>
        <v>Stiftung allg.</v>
      </c>
      <c r="P670" s="51" t="s">
        <v>23289</v>
      </c>
      <c r="Q670" s="51" t="s">
        <v>23389</v>
      </c>
    </row>
    <row r="671" spans="2:17" ht="12.75" customHeight="1" outlineLevel="1">
      <c r="B671" s="33" t="s">
        <v>6242</v>
      </c>
      <c r="C671" s="34" t="s">
        <v>27</v>
      </c>
      <c r="D671" s="34" t="s">
        <v>28</v>
      </c>
      <c r="E671" s="35" t="s">
        <v>6243</v>
      </c>
      <c r="F671" s="52"/>
      <c r="G671" s="34" t="s">
        <v>6244</v>
      </c>
      <c r="H671" s="36">
        <f t="shared" si="40"/>
        <v>17</v>
      </c>
      <c r="I671" s="37" t="str">
        <f t="shared" si="41"/>
        <v>D0067000</v>
      </c>
      <c r="J671" s="34" t="str">
        <f t="shared" si="42"/>
        <v>Wirkungsweise mol. Katalysatoren</v>
      </c>
      <c r="K671" s="34" t="s">
        <v>8190</v>
      </c>
      <c r="L671" s="34" t="str">
        <f t="shared" si="43"/>
        <v>331131</v>
      </c>
      <c r="M671" s="34" t="s">
        <v>15586</v>
      </c>
      <c r="N671" s="51" t="str">
        <f>+VLOOKUP(G671,'[2]Erheb(D)'!$F:$AD,25,)</f>
        <v>D43</v>
      </c>
      <c r="O671" s="51" t="str">
        <f>+VLOOKUP(N671,'[2]AArt-Schlüssel'!$A:$B,2,)</f>
        <v>Sachbeihilfe</v>
      </c>
      <c r="P671" s="51" t="s">
        <v>23312</v>
      </c>
      <c r="Q671" s="51" t="s">
        <v>23412</v>
      </c>
    </row>
    <row r="672" spans="2:17" ht="12.75" customHeight="1" outlineLevel="1">
      <c r="B672" s="33" t="s">
        <v>2273</v>
      </c>
      <c r="C672" s="34" t="s">
        <v>27</v>
      </c>
      <c r="D672" s="34" t="s">
        <v>28</v>
      </c>
      <c r="E672" s="35" t="s">
        <v>2274</v>
      </c>
      <c r="F672" s="52"/>
      <c r="G672" s="34" t="s">
        <v>2275</v>
      </c>
      <c r="H672" s="36">
        <f t="shared" si="40"/>
        <v>17</v>
      </c>
      <c r="I672" s="37" t="str">
        <f t="shared" si="41"/>
        <v>D0067100</v>
      </c>
      <c r="J672" s="34" t="str">
        <f t="shared" si="42"/>
        <v>ESB: Synthese von heterobimetallischen K</v>
      </c>
      <c r="K672" s="34" t="s">
        <v>6906</v>
      </c>
      <c r="L672" s="34" t="str">
        <f t="shared" si="43"/>
        <v>331131</v>
      </c>
      <c r="M672" s="34" t="s">
        <v>15586</v>
      </c>
      <c r="N672" s="51" t="str">
        <f>+VLOOKUP(G672,'[2]Erheb(D)'!$F:$AD,25,)</f>
        <v>D31</v>
      </c>
      <c r="O672" s="51" t="str">
        <f>+VLOOKUP(N672,'[2]AArt-Schlüssel'!$A:$B,2,)</f>
        <v>Stiftung allg.</v>
      </c>
      <c r="P672" s="51" t="s">
        <v>23290</v>
      </c>
      <c r="Q672" s="51" t="s">
        <v>23390</v>
      </c>
    </row>
    <row r="673" spans="2:17" ht="12.75" customHeight="1" outlineLevel="1">
      <c r="B673" s="33" t="s">
        <v>1270</v>
      </c>
      <c r="C673" s="34" t="s">
        <v>27</v>
      </c>
      <c r="D673" s="34" t="s">
        <v>28</v>
      </c>
      <c r="E673" s="35" t="s">
        <v>1271</v>
      </c>
      <c r="F673" s="52"/>
      <c r="G673" s="34" t="s">
        <v>1272</v>
      </c>
      <c r="H673" s="36">
        <f t="shared" si="40"/>
        <v>17</v>
      </c>
      <c r="I673" s="37" t="str">
        <f t="shared" si="41"/>
        <v>D0067200</v>
      </c>
      <c r="J673" s="34" t="str">
        <f t="shared" si="42"/>
        <v>AvH: Maayan</v>
      </c>
      <c r="K673" s="34" t="s">
        <v>6576</v>
      </c>
      <c r="L673" s="34" t="str">
        <f t="shared" si="43"/>
        <v>331131</v>
      </c>
      <c r="M673" s="34" t="s">
        <v>15586</v>
      </c>
      <c r="N673" s="51" t="str">
        <f>+VLOOKUP(G673,'[2]Erheb(D)'!$F:$AD,25,)</f>
        <v>D31</v>
      </c>
      <c r="O673" s="51" t="str">
        <f>+VLOOKUP(N673,'[2]AArt-Schlüssel'!$A:$B,2,)</f>
        <v>Stiftung allg.</v>
      </c>
      <c r="P673" s="51" t="s">
        <v>23289</v>
      </c>
      <c r="Q673" s="51" t="s">
        <v>23389</v>
      </c>
    </row>
    <row r="674" spans="2:17" ht="12.75" customHeight="1" outlineLevel="1">
      <c r="B674" s="33" t="s">
        <v>3900</v>
      </c>
      <c r="C674" s="34" t="s">
        <v>27</v>
      </c>
      <c r="D674" s="34" t="s">
        <v>28</v>
      </c>
      <c r="E674" s="35" t="s">
        <v>3901</v>
      </c>
      <c r="F674" s="52"/>
      <c r="G674" s="34" t="s">
        <v>3902</v>
      </c>
      <c r="H674" s="36">
        <f t="shared" si="40"/>
        <v>17</v>
      </c>
      <c r="I674" s="37" t="str">
        <f t="shared" si="41"/>
        <v>D0067300</v>
      </c>
      <c r="J674" s="34" t="str">
        <f t="shared" si="42"/>
        <v>Molekulare Metallsiloxid-Verbindungen</v>
      </c>
      <c r="K674" s="34" t="s">
        <v>7478</v>
      </c>
      <c r="L674" s="34" t="str">
        <f t="shared" si="43"/>
        <v>331131</v>
      </c>
      <c r="M674" s="34" t="s">
        <v>15586</v>
      </c>
      <c r="N674" s="51" t="str">
        <f>+VLOOKUP(G674,'[2]Erheb(D)'!$F:$AD,25,)</f>
        <v>D43</v>
      </c>
      <c r="O674" s="51" t="str">
        <f>+VLOOKUP(N674,'[2]AArt-Schlüssel'!$A:$B,2,)</f>
        <v>Sachbeihilfe</v>
      </c>
      <c r="P674" s="51" t="s">
        <v>23304</v>
      </c>
      <c r="Q674" s="51" t="s">
        <v>23404</v>
      </c>
    </row>
    <row r="675" spans="2:17" ht="12.75" customHeight="1" outlineLevel="1">
      <c r="B675" s="33" t="s">
        <v>4813</v>
      </c>
      <c r="C675" s="34" t="s">
        <v>27</v>
      </c>
      <c r="D675" s="34" t="s">
        <v>28</v>
      </c>
      <c r="E675" s="35" t="s">
        <v>4814</v>
      </c>
      <c r="F675" s="52"/>
      <c r="G675" s="34" t="s">
        <v>4815</v>
      </c>
      <c r="H675" s="36">
        <f t="shared" si="40"/>
        <v>17</v>
      </c>
      <c r="I675" s="37" t="str">
        <f t="shared" si="41"/>
        <v>D0067400</v>
      </c>
      <c r="J675" s="34" t="str">
        <f t="shared" si="42"/>
        <v>Sammelkonto</v>
      </c>
      <c r="K675" s="34" t="s">
        <v>928</v>
      </c>
      <c r="L675" s="34" t="str">
        <f t="shared" si="43"/>
        <v>331132</v>
      </c>
      <c r="M675" s="34" t="s">
        <v>15587</v>
      </c>
      <c r="N675" s="51" t="str">
        <f>+VLOOKUP(G675,'[2]Erheb(D)'!$F:$AD,25,)</f>
        <v>D11</v>
      </c>
      <c r="O675" s="51" t="str">
        <f>+VLOOKUP(N675,'[2]AArt-Schlüssel'!$A:$B,2,)</f>
        <v>Allg. GG ohne Ausg.-gruppen</v>
      </c>
      <c r="P675" s="51" t="s">
        <v>23284</v>
      </c>
      <c r="Q675" s="51" t="s">
        <v>928</v>
      </c>
    </row>
    <row r="676" spans="2:17" ht="12.75" customHeight="1" outlineLevel="1">
      <c r="B676" s="33" t="s">
        <v>5154</v>
      </c>
      <c r="C676" s="34" t="s">
        <v>27</v>
      </c>
      <c r="D676" s="34" t="s">
        <v>28</v>
      </c>
      <c r="E676" s="35" t="s">
        <v>5155</v>
      </c>
      <c r="F676" s="52"/>
      <c r="G676" s="34" t="s">
        <v>5156</v>
      </c>
      <c r="H676" s="36">
        <f t="shared" si="40"/>
        <v>17</v>
      </c>
      <c r="I676" s="37" t="str">
        <f t="shared" si="41"/>
        <v>D0067500</v>
      </c>
      <c r="J676" s="34" t="str">
        <f t="shared" si="42"/>
        <v>SF6 Aktivierung</v>
      </c>
      <c r="K676" s="34" t="s">
        <v>7794</v>
      </c>
      <c r="L676" s="34" t="str">
        <f t="shared" si="43"/>
        <v>331132</v>
      </c>
      <c r="M676" s="34" t="s">
        <v>15587</v>
      </c>
      <c r="N676" s="51" t="str">
        <f>+VLOOKUP(G676,'[2]Erheb(D)'!$F:$AD,25,)</f>
        <v>D43</v>
      </c>
      <c r="O676" s="51" t="str">
        <f>+VLOOKUP(N676,'[2]AArt-Schlüssel'!$A:$B,2,)</f>
        <v>Sachbeihilfe</v>
      </c>
      <c r="P676" s="51" t="s">
        <v>23304</v>
      </c>
      <c r="Q676" s="51" t="s">
        <v>23404</v>
      </c>
    </row>
    <row r="677" spans="2:17" ht="12.75" customHeight="1" outlineLevel="1">
      <c r="B677" s="33" t="s">
        <v>4816</v>
      </c>
      <c r="C677" s="34" t="s">
        <v>27</v>
      </c>
      <c r="D677" s="34" t="s">
        <v>28</v>
      </c>
      <c r="E677" s="35" t="s">
        <v>4817</v>
      </c>
      <c r="F677" s="52"/>
      <c r="G677" s="38" t="s">
        <v>8341</v>
      </c>
      <c r="H677" s="36">
        <f t="shared" si="40"/>
        <v>17</v>
      </c>
      <c r="I677" s="37" t="str">
        <f t="shared" si="41"/>
        <v>D0067600</v>
      </c>
      <c r="J677" s="34" t="str">
        <f t="shared" si="42"/>
        <v>Sammelkonto</v>
      </c>
      <c r="K677" s="34" t="s">
        <v>928</v>
      </c>
      <c r="L677" s="34" t="str">
        <f t="shared" si="43"/>
        <v>331100</v>
      </c>
      <c r="M677" s="34" t="s">
        <v>15576</v>
      </c>
      <c r="N677" s="51" t="str">
        <f>+VLOOKUP(G677,'[2]Erheb(D)'!$F:$AD,25,)</f>
        <v>D11</v>
      </c>
      <c r="O677" s="51" t="str">
        <f>+VLOOKUP(N677,'[2]AArt-Schlüssel'!$A:$B,2,)</f>
        <v>Allg. GG ohne Ausg.-gruppen</v>
      </c>
      <c r="P677" s="51" t="s">
        <v>23284</v>
      </c>
      <c r="Q677" s="51" t="s">
        <v>928</v>
      </c>
    </row>
    <row r="678" spans="2:17" ht="12.75" customHeight="1" outlineLevel="1">
      <c r="B678" s="33" t="s">
        <v>4818</v>
      </c>
      <c r="C678" s="34" t="s">
        <v>27</v>
      </c>
      <c r="D678" s="34" t="s">
        <v>28</v>
      </c>
      <c r="E678" s="35" t="s">
        <v>4819</v>
      </c>
      <c r="F678" s="52"/>
      <c r="G678" s="34" t="s">
        <v>4820</v>
      </c>
      <c r="H678" s="36">
        <f t="shared" si="40"/>
        <v>17</v>
      </c>
      <c r="I678" s="37" t="str">
        <f t="shared" si="41"/>
        <v>D0067800</v>
      </c>
      <c r="J678" s="34" t="str">
        <f t="shared" si="42"/>
        <v>Sammelkonto</v>
      </c>
      <c r="K678" s="34" t="s">
        <v>928</v>
      </c>
      <c r="L678" s="34" t="str">
        <f t="shared" si="43"/>
        <v>331134</v>
      </c>
      <c r="M678" s="34" t="s">
        <v>15588</v>
      </c>
      <c r="N678" s="51" t="str">
        <f>+VLOOKUP(G678,'[2]Erheb(D)'!$F:$AD,25,)</f>
        <v>D11</v>
      </c>
      <c r="O678" s="51" t="str">
        <f>+VLOOKUP(N678,'[2]AArt-Schlüssel'!$A:$B,2,)</f>
        <v>Allg. GG ohne Ausg.-gruppen</v>
      </c>
      <c r="P678" s="51" t="s">
        <v>23284</v>
      </c>
      <c r="Q678" s="51" t="s">
        <v>928</v>
      </c>
    </row>
    <row r="679" spans="2:17" ht="12.75" customHeight="1" outlineLevel="1">
      <c r="B679" s="33" t="s">
        <v>5134</v>
      </c>
      <c r="C679" s="34" t="s">
        <v>27</v>
      </c>
      <c r="D679" s="34" t="s">
        <v>28</v>
      </c>
      <c r="E679" s="35" t="s">
        <v>5135</v>
      </c>
      <c r="F679" s="52"/>
      <c r="G679" s="34" t="s">
        <v>5136</v>
      </c>
      <c r="H679" s="36">
        <f t="shared" si="40"/>
        <v>17</v>
      </c>
      <c r="I679" s="37" t="str">
        <f t="shared" si="41"/>
        <v>D0067900</v>
      </c>
      <c r="J679" s="34" t="str">
        <f t="shared" si="42"/>
        <v>SCHUWA</v>
      </c>
      <c r="K679" s="34" t="s">
        <v>7787</v>
      </c>
      <c r="L679" s="34" t="str">
        <f t="shared" si="43"/>
        <v>331134</v>
      </c>
      <c r="M679" s="34" t="s">
        <v>15588</v>
      </c>
      <c r="N679" s="51" t="str">
        <f>+VLOOKUP(G679,'[2]Erheb(D)'!$F:$AD,25,)</f>
        <v>D21</v>
      </c>
      <c r="O679" s="51" t="str">
        <f>+VLOOKUP(N679,'[2]AArt-Schlüssel'!$A:$B,2,)</f>
        <v>BMBF Standard</v>
      </c>
      <c r="P679" s="51" t="s">
        <v>23351</v>
      </c>
      <c r="Q679" s="51" t="s">
        <v>23451</v>
      </c>
    </row>
    <row r="680" spans="2:17" ht="12.75" customHeight="1" outlineLevel="1">
      <c r="B680" s="33" t="s">
        <v>1818</v>
      </c>
      <c r="C680" s="34" t="s">
        <v>27</v>
      </c>
      <c r="D680" s="34" t="s">
        <v>28</v>
      </c>
      <c r="E680" s="35" t="s">
        <v>1819</v>
      </c>
      <c r="F680" s="52"/>
      <c r="G680" s="34" t="s">
        <v>1820</v>
      </c>
      <c r="H680" s="36">
        <f t="shared" si="40"/>
        <v>17</v>
      </c>
      <c r="I680" s="37" t="str">
        <f t="shared" si="41"/>
        <v>D0068000</v>
      </c>
      <c r="J680" s="34" t="str">
        <f t="shared" si="42"/>
        <v>Dentalmaterialien</v>
      </c>
      <c r="K680" s="34" t="s">
        <v>6753</v>
      </c>
      <c r="L680" s="34" t="str">
        <f t="shared" si="43"/>
        <v>331134</v>
      </c>
      <c r="M680" s="34" t="s">
        <v>15588</v>
      </c>
      <c r="N680" s="51" t="str">
        <f>+VLOOKUP(G680,'[2]Erheb(D)'!$F:$AD,25,)</f>
        <v>D21</v>
      </c>
      <c r="O680" s="51" t="str">
        <f>+VLOOKUP(N680,'[2]AArt-Schlüssel'!$A:$B,2,)</f>
        <v>BMBF Standard</v>
      </c>
      <c r="P680" s="51" t="s">
        <v>23325</v>
      </c>
      <c r="Q680" s="51" t="s">
        <v>23425</v>
      </c>
    </row>
    <row r="681" spans="2:17" ht="12.75" customHeight="1" outlineLevel="1">
      <c r="B681" s="33" t="s">
        <v>1132</v>
      </c>
      <c r="C681" s="34" t="s">
        <v>27</v>
      </c>
      <c r="D681" s="34" t="s">
        <v>28</v>
      </c>
      <c r="E681" s="35" t="s">
        <v>1133</v>
      </c>
      <c r="F681" s="52"/>
      <c r="G681" s="34" t="s">
        <v>1134</v>
      </c>
      <c r="H681" s="36">
        <f t="shared" si="40"/>
        <v>17</v>
      </c>
      <c r="I681" s="37" t="str">
        <f t="shared" si="41"/>
        <v>D0068100</v>
      </c>
      <c r="J681" s="34" t="str">
        <f t="shared" si="42"/>
        <v>ATO-KAT</v>
      </c>
      <c r="K681" s="34" t="s">
        <v>6529</v>
      </c>
      <c r="L681" s="34" t="str">
        <f t="shared" si="43"/>
        <v>331134</v>
      </c>
      <c r="M681" s="34" t="s">
        <v>15588</v>
      </c>
      <c r="N681" s="51" t="str">
        <f>+VLOOKUP(G681,'[2]Erheb(D)'!$F:$AD,25,)</f>
        <v>D21</v>
      </c>
      <c r="O681" s="51" t="str">
        <f>+VLOOKUP(N681,'[2]AArt-Schlüssel'!$A:$B,2,)</f>
        <v>BMBF Standard</v>
      </c>
      <c r="P681" s="51" t="s">
        <v>23291</v>
      </c>
      <c r="Q681" s="51" t="s">
        <v>23391</v>
      </c>
    </row>
    <row r="682" spans="2:17" ht="12.75" customHeight="1" outlineLevel="1">
      <c r="B682" s="33" t="s">
        <v>5762</v>
      </c>
      <c r="C682" s="34" t="s">
        <v>27</v>
      </c>
      <c r="D682" s="34" t="s">
        <v>28</v>
      </c>
      <c r="E682" s="35" t="s">
        <v>5763</v>
      </c>
      <c r="F682" s="52"/>
      <c r="G682" s="34" t="s">
        <v>5764</v>
      </c>
      <c r="H682" s="36">
        <f t="shared" si="40"/>
        <v>17</v>
      </c>
      <c r="I682" s="37" t="str">
        <f t="shared" si="41"/>
        <v>D0068200</v>
      </c>
      <c r="J682" s="34" t="str">
        <f t="shared" si="42"/>
        <v>Structure-Properties</v>
      </c>
      <c r="K682" s="34" t="s">
        <v>8029</v>
      </c>
      <c r="L682" s="34" t="str">
        <f t="shared" si="43"/>
        <v>331134</v>
      </c>
      <c r="M682" s="34" t="s">
        <v>15588</v>
      </c>
      <c r="N682" s="51" t="str">
        <f>+VLOOKUP(G682,'[2]Erheb(D)'!$F:$AD,25,)</f>
        <v>D43</v>
      </c>
      <c r="O682" s="51" t="str">
        <f>+VLOOKUP(N682,'[2]AArt-Schlüssel'!$A:$B,2,)</f>
        <v>Sachbeihilfe</v>
      </c>
      <c r="P682" s="51" t="s">
        <v>23304</v>
      </c>
      <c r="Q682" s="51" t="s">
        <v>23404</v>
      </c>
    </row>
    <row r="683" spans="2:17" ht="12.75" customHeight="1" outlineLevel="1">
      <c r="B683" s="33" t="s">
        <v>2454</v>
      </c>
      <c r="C683" s="34" t="s">
        <v>27</v>
      </c>
      <c r="D683" s="34" t="s">
        <v>28</v>
      </c>
      <c r="E683" s="35" t="s">
        <v>2455</v>
      </c>
      <c r="F683" s="52"/>
      <c r="G683" s="34" t="s">
        <v>2456</v>
      </c>
      <c r="H683" s="36">
        <f t="shared" si="40"/>
        <v>17</v>
      </c>
      <c r="I683" s="37" t="str">
        <f t="shared" si="41"/>
        <v>D0068300</v>
      </c>
      <c r="J683" s="34" t="str">
        <f t="shared" si="42"/>
        <v>EX: KollKat</v>
      </c>
      <c r="K683" s="34" t="s">
        <v>6967</v>
      </c>
      <c r="L683" s="34" t="str">
        <f t="shared" si="43"/>
        <v>331134</v>
      </c>
      <c r="M683" s="34" t="s">
        <v>15588</v>
      </c>
      <c r="N683" s="51" t="str">
        <f>+VLOOKUP(G683,'[2]Erheb(D)'!$F:$AD,25,)</f>
        <v>D22</v>
      </c>
      <c r="O683" s="51" t="str">
        <f>+VLOOKUP(N683,'[2]AArt-Schlüssel'!$A:$B,2,)</f>
        <v>Exist</v>
      </c>
      <c r="P683" s="51" t="s">
        <v>23349</v>
      </c>
      <c r="Q683" s="51" t="s">
        <v>23449</v>
      </c>
    </row>
    <row r="684" spans="2:17" ht="12.75" customHeight="1" outlineLevel="1">
      <c r="B684" s="33" t="s">
        <v>1291</v>
      </c>
      <c r="C684" s="34" t="s">
        <v>27</v>
      </c>
      <c r="D684" s="34" t="s">
        <v>28</v>
      </c>
      <c r="E684" s="35" t="s">
        <v>1292</v>
      </c>
      <c r="F684" s="52"/>
      <c r="G684" s="34" t="s">
        <v>1293</v>
      </c>
      <c r="H684" s="36">
        <f t="shared" si="40"/>
        <v>17</v>
      </c>
      <c r="I684" s="37" t="str">
        <f t="shared" si="41"/>
        <v>D0068400</v>
      </c>
      <c r="J684" s="34" t="str">
        <f t="shared" si="42"/>
        <v>AvH: Wierzbicka</v>
      </c>
      <c r="K684" s="34" t="s">
        <v>6583</v>
      </c>
      <c r="L684" s="34" t="str">
        <f t="shared" si="43"/>
        <v>331134</v>
      </c>
      <c r="M684" s="34" t="s">
        <v>15588</v>
      </c>
      <c r="N684" s="51" t="str">
        <f>+VLOOKUP(G684,'[2]Erheb(D)'!$F:$AD,25,)</f>
        <v>D31</v>
      </c>
      <c r="O684" s="51" t="str">
        <f>+VLOOKUP(N684,'[2]AArt-Schlüssel'!$A:$B,2,)</f>
        <v>Stiftung allg.</v>
      </c>
      <c r="P684" s="51" t="s">
        <v>23289</v>
      </c>
      <c r="Q684" s="51" t="s">
        <v>23389</v>
      </c>
    </row>
    <row r="685" spans="2:17" ht="12.75" customHeight="1" outlineLevel="1">
      <c r="B685" s="33" t="s">
        <v>4427</v>
      </c>
      <c r="C685" s="34" t="s">
        <v>27</v>
      </c>
      <c r="D685" s="34" t="s">
        <v>28</v>
      </c>
      <c r="E685" s="35" t="s">
        <v>4428</v>
      </c>
      <c r="F685" s="52"/>
      <c r="G685" s="34" t="s">
        <v>4429</v>
      </c>
      <c r="H685" s="36">
        <f t="shared" si="40"/>
        <v>17</v>
      </c>
      <c r="I685" s="37" t="str">
        <f t="shared" si="41"/>
        <v>D0068500</v>
      </c>
      <c r="J685" s="34" t="str">
        <f t="shared" si="42"/>
        <v>PREIS - Junge Spitzenforscher</v>
      </c>
      <c r="K685" s="34" t="s">
        <v>7656</v>
      </c>
      <c r="L685" s="34" t="str">
        <f t="shared" si="43"/>
        <v>331134</v>
      </c>
      <c r="M685" s="34" t="s">
        <v>15588</v>
      </c>
      <c r="N685" s="51" t="str">
        <f>+VLOOKUP(G685,'[2]Erheb(D)'!$F:$AD,25,)</f>
        <v>D31</v>
      </c>
      <c r="O685" s="51" t="str">
        <f>+VLOOKUP(N685,'[2]AArt-Schlüssel'!$A:$B,2,)</f>
        <v>Stiftung allg.</v>
      </c>
      <c r="P685" s="51" t="s">
        <v>23292</v>
      </c>
      <c r="Q685" s="51" t="s">
        <v>23392</v>
      </c>
    </row>
    <row r="686" spans="2:17" ht="12.75" customHeight="1" outlineLevel="1">
      <c r="B686" s="33" t="s">
        <v>3951</v>
      </c>
      <c r="C686" s="34" t="s">
        <v>27</v>
      </c>
      <c r="D686" s="34" t="s">
        <v>28</v>
      </c>
      <c r="E686" s="35" t="s">
        <v>3952</v>
      </c>
      <c r="F686" s="52"/>
      <c r="G686" s="34" t="s">
        <v>3953</v>
      </c>
      <c r="H686" s="36">
        <f t="shared" si="40"/>
        <v>17</v>
      </c>
      <c r="I686" s="37" t="str">
        <f t="shared" si="41"/>
        <v>D0068600</v>
      </c>
      <c r="J686" s="34" t="str">
        <f t="shared" si="42"/>
        <v>Multifunktionelle Katalyse</v>
      </c>
      <c r="K686" s="34" t="s">
        <v>7495</v>
      </c>
      <c r="L686" s="34" t="str">
        <f t="shared" si="43"/>
        <v>331136</v>
      </c>
      <c r="M686" s="34" t="s">
        <v>15589</v>
      </c>
      <c r="N686" s="51" t="str">
        <f>+VLOOKUP(G686,'[2]Erheb(D)'!$F:$AD,25,)</f>
        <v>D43</v>
      </c>
      <c r="O686" s="51" t="str">
        <f>+VLOOKUP(N686,'[2]AArt-Schlüssel'!$A:$B,2,)</f>
        <v>Sachbeihilfe</v>
      </c>
      <c r="P686" s="51" t="s">
        <v>23304</v>
      </c>
      <c r="Q686" s="51" t="s">
        <v>23404</v>
      </c>
    </row>
    <row r="687" spans="2:17" ht="12.75" customHeight="1" outlineLevel="1">
      <c r="B687" s="33" t="s">
        <v>3148</v>
      </c>
      <c r="C687" s="34" t="s">
        <v>27</v>
      </c>
      <c r="D687" s="34" t="s">
        <v>28</v>
      </c>
      <c r="E687" s="35" t="s">
        <v>3149</v>
      </c>
      <c r="F687" s="52"/>
      <c r="G687" s="34" t="s">
        <v>3150</v>
      </c>
      <c r="H687" s="36">
        <f t="shared" si="40"/>
        <v>17</v>
      </c>
      <c r="I687" s="37" t="str">
        <f t="shared" si="41"/>
        <v>D0068700</v>
      </c>
      <c r="J687" s="34" t="str">
        <f t="shared" si="42"/>
        <v>Heisenberg-Prof. Ray II</v>
      </c>
      <c r="K687" s="34" t="s">
        <v>7230</v>
      </c>
      <c r="L687" s="34" t="str">
        <f t="shared" si="43"/>
        <v>331136</v>
      </c>
      <c r="M687" s="34" t="s">
        <v>15589</v>
      </c>
      <c r="N687" s="51" t="str">
        <f>+VLOOKUP(G687,'[2]Erheb(D)'!$F:$AD,25,)</f>
        <v>D46</v>
      </c>
      <c r="O687" s="51" t="str">
        <f>+VLOOKUP(N687,'[2]AArt-Schlüssel'!$A:$B,2,)</f>
        <v>Heisenberg</v>
      </c>
      <c r="P687" s="51" t="s">
        <v>23285</v>
      </c>
      <c r="Q687" s="51" t="s">
        <v>23385</v>
      </c>
    </row>
    <row r="688" spans="2:17" ht="12.75" customHeight="1" outlineLevel="1">
      <c r="B688" s="33" t="s">
        <v>4392</v>
      </c>
      <c r="C688" s="34" t="s">
        <v>27</v>
      </c>
      <c r="D688" s="34" t="s">
        <v>28</v>
      </c>
      <c r="E688" s="35" t="s">
        <v>4393</v>
      </c>
      <c r="F688" s="52"/>
      <c r="G688" s="34" t="s">
        <v>4394</v>
      </c>
      <c r="H688" s="36">
        <f t="shared" si="40"/>
        <v>17</v>
      </c>
      <c r="I688" s="37" t="str">
        <f t="shared" si="41"/>
        <v>D0068800</v>
      </c>
      <c r="J688" s="34" t="str">
        <f t="shared" si="42"/>
        <v>PPP Frankreich ab 2019</v>
      </c>
      <c r="K688" s="34" t="s">
        <v>7644</v>
      </c>
      <c r="L688" s="34" t="str">
        <f t="shared" si="43"/>
        <v>331136</v>
      </c>
      <c r="M688" s="34" t="s">
        <v>15589</v>
      </c>
      <c r="N688" s="51" t="str">
        <f>+VLOOKUP(G688,'[2]Erheb(D)'!$F:$AD,25,)</f>
        <v>D12</v>
      </c>
      <c r="O688" s="51" t="str">
        <f>+VLOOKUP(N688,'[2]AArt-Schlüssel'!$A:$B,2,)</f>
        <v>Allg. GG    mit Ausg.-gruppen</v>
      </c>
      <c r="P688" s="51" t="s">
        <v>23293</v>
      </c>
      <c r="Q688" s="51" t="s">
        <v>23393</v>
      </c>
    </row>
    <row r="689" spans="2:17" ht="12.75" customHeight="1" outlineLevel="1">
      <c r="B689" s="33" t="s">
        <v>2184</v>
      </c>
      <c r="C689" s="34" t="s">
        <v>27</v>
      </c>
      <c r="D689" s="34" t="s">
        <v>28</v>
      </c>
      <c r="E689" s="35" t="s">
        <v>2185</v>
      </c>
      <c r="F689" s="52"/>
      <c r="G689" s="34" t="s">
        <v>2186</v>
      </c>
      <c r="H689" s="36">
        <f t="shared" si="40"/>
        <v>17</v>
      </c>
      <c r="I689" s="37" t="str">
        <f t="shared" si="41"/>
        <v>D0068900</v>
      </c>
      <c r="J689" s="34" t="str">
        <f t="shared" si="42"/>
        <v>ESB: EC2 Warm</v>
      </c>
      <c r="K689" s="34" t="s">
        <v>6876</v>
      </c>
      <c r="L689" s="34" t="str">
        <f t="shared" si="43"/>
        <v>331136</v>
      </c>
      <c r="M689" s="34" t="s">
        <v>15589</v>
      </c>
      <c r="N689" s="51" t="str">
        <f>+VLOOKUP(G689,'[2]Erheb(D)'!$F:$AD,25,)</f>
        <v>D31</v>
      </c>
      <c r="O689" s="51" t="str">
        <f>+VLOOKUP(N689,'[2]AArt-Schlüssel'!$A:$B,2,)</f>
        <v>Stiftung allg.</v>
      </c>
      <c r="P689" s="51" t="s">
        <v>23290</v>
      </c>
      <c r="Q689" s="51" t="s">
        <v>23390</v>
      </c>
    </row>
    <row r="690" spans="2:17" ht="12.75" customHeight="1" outlineLevel="1">
      <c r="B690" s="33" t="s">
        <v>2019</v>
      </c>
      <c r="C690" s="34" t="s">
        <v>27</v>
      </c>
      <c r="D690" s="34" t="s">
        <v>28</v>
      </c>
      <c r="E690" s="35" t="s">
        <v>2020</v>
      </c>
      <c r="F690" s="52"/>
      <c r="G690" s="34" t="s">
        <v>2021</v>
      </c>
      <c r="H690" s="36">
        <f t="shared" si="40"/>
        <v>17</v>
      </c>
      <c r="I690" s="37" t="str">
        <f t="shared" si="41"/>
        <v>D0069000</v>
      </c>
      <c r="J690" s="34" t="str">
        <f t="shared" si="42"/>
        <v>EC2 Dutta</v>
      </c>
      <c r="K690" s="34" t="s">
        <v>6821</v>
      </c>
      <c r="L690" s="34" t="str">
        <f t="shared" si="43"/>
        <v>331136</v>
      </c>
      <c r="M690" s="34" t="s">
        <v>15589</v>
      </c>
      <c r="N690" s="51" t="str">
        <f>+VLOOKUP(G690,'[2]Erheb(D)'!$F:$AD,25,)</f>
        <v>D31</v>
      </c>
      <c r="O690" s="51" t="str">
        <f>+VLOOKUP(N690,'[2]AArt-Schlüssel'!$A:$B,2,)</f>
        <v>Stiftung allg.</v>
      </c>
      <c r="P690" s="51" t="s">
        <v>23290</v>
      </c>
      <c r="Q690" s="51" t="s">
        <v>23390</v>
      </c>
    </row>
    <row r="691" spans="2:17" ht="12.75" customHeight="1" outlineLevel="1">
      <c r="B691" s="33" t="s">
        <v>1285</v>
      </c>
      <c r="C691" s="34" t="s">
        <v>27</v>
      </c>
      <c r="D691" s="34" t="s">
        <v>28</v>
      </c>
      <c r="E691" s="35" t="s">
        <v>1286</v>
      </c>
      <c r="F691" s="52"/>
      <c r="G691" s="34" t="s">
        <v>1287</v>
      </c>
      <c r="H691" s="36">
        <f t="shared" si="40"/>
        <v>17</v>
      </c>
      <c r="I691" s="37" t="str">
        <f t="shared" si="41"/>
        <v>D0069100</v>
      </c>
      <c r="J691" s="34" t="str">
        <f t="shared" si="42"/>
        <v>AvH: Tarali</v>
      </c>
      <c r="K691" s="34" t="s">
        <v>6581</v>
      </c>
      <c r="L691" s="34" t="str">
        <f t="shared" si="43"/>
        <v>331136</v>
      </c>
      <c r="M691" s="34" t="s">
        <v>15589</v>
      </c>
      <c r="N691" s="51" t="str">
        <f>+VLOOKUP(G691,'[2]Erheb(D)'!$F:$AD,25,)</f>
        <v>D31</v>
      </c>
      <c r="O691" s="51" t="str">
        <f>+VLOOKUP(N691,'[2]AArt-Schlüssel'!$A:$B,2,)</f>
        <v>Stiftung allg.</v>
      </c>
      <c r="P691" s="51" t="s">
        <v>23289</v>
      </c>
      <c r="Q691" s="51" t="s">
        <v>23389</v>
      </c>
    </row>
    <row r="692" spans="2:17" ht="12.75" customHeight="1" outlineLevel="1">
      <c r="B692" s="33" t="s">
        <v>4821</v>
      </c>
      <c r="C692" s="34" t="s">
        <v>27</v>
      </c>
      <c r="D692" s="34" t="s">
        <v>28</v>
      </c>
      <c r="E692" s="35" t="s">
        <v>4822</v>
      </c>
      <c r="F692" s="52"/>
      <c r="G692" s="34" t="s">
        <v>4823</v>
      </c>
      <c r="H692" s="36">
        <f t="shared" si="40"/>
        <v>17</v>
      </c>
      <c r="I692" s="37" t="str">
        <f t="shared" si="41"/>
        <v>D0069200</v>
      </c>
      <c r="J692" s="34" t="str">
        <f t="shared" si="42"/>
        <v>Sammelkonto</v>
      </c>
      <c r="K692" s="34" t="s">
        <v>928</v>
      </c>
      <c r="L692" s="34" t="str">
        <f t="shared" si="43"/>
        <v>331142</v>
      </c>
      <c r="M692" s="34" t="s">
        <v>15590</v>
      </c>
      <c r="N692" s="51" t="str">
        <f>+VLOOKUP(G692,'[2]Erheb(D)'!$F:$AD,25,)</f>
        <v>D11</v>
      </c>
      <c r="O692" s="51" t="str">
        <f>+VLOOKUP(N692,'[2]AArt-Schlüssel'!$A:$B,2,)</f>
        <v>Allg. GG ohne Ausg.-gruppen</v>
      </c>
      <c r="P692" s="51" t="s">
        <v>23284</v>
      </c>
      <c r="Q692" s="51" t="s">
        <v>928</v>
      </c>
    </row>
    <row r="693" spans="2:17" ht="12.75" customHeight="1" outlineLevel="1">
      <c r="B693" s="33" t="s">
        <v>6077</v>
      </c>
      <c r="C693" s="34" t="s">
        <v>27</v>
      </c>
      <c r="D693" s="34" t="s">
        <v>28</v>
      </c>
      <c r="E693" s="35" t="s">
        <v>6078</v>
      </c>
      <c r="F693" s="52"/>
      <c r="G693" s="34" t="s">
        <v>6079</v>
      </c>
      <c r="H693" s="36">
        <f t="shared" si="40"/>
        <v>17</v>
      </c>
      <c r="I693" s="37" t="str">
        <f t="shared" si="41"/>
        <v>D0069400</v>
      </c>
      <c r="J693" s="34" t="str">
        <f t="shared" si="42"/>
        <v>Vitamin D dynamic metabolites</v>
      </c>
      <c r="K693" s="34" t="s">
        <v>8135</v>
      </c>
      <c r="L693" s="34" t="str">
        <f t="shared" si="43"/>
        <v>331143</v>
      </c>
      <c r="M693" s="34" t="s">
        <v>15391</v>
      </c>
      <c r="N693" s="51" t="str">
        <f>+VLOOKUP(G693,'[2]Erheb(D)'!$F:$AD,25,)</f>
        <v>D43</v>
      </c>
      <c r="O693" s="51" t="str">
        <f>+VLOOKUP(N693,'[2]AArt-Schlüssel'!$A:$B,2,)</f>
        <v>Sachbeihilfe</v>
      </c>
      <c r="P693" s="51" t="s">
        <v>23304</v>
      </c>
      <c r="Q693" s="51" t="s">
        <v>23404</v>
      </c>
    </row>
    <row r="694" spans="2:17" ht="12.75" customHeight="1" outlineLevel="1">
      <c r="B694" s="33" t="s">
        <v>5457</v>
      </c>
      <c r="C694" s="34" t="s">
        <v>27</v>
      </c>
      <c r="D694" s="34" t="s">
        <v>28</v>
      </c>
      <c r="E694" s="35" t="s">
        <v>5458</v>
      </c>
      <c r="F694" s="52"/>
      <c r="G694" s="34" t="s">
        <v>5459</v>
      </c>
      <c r="H694" s="36">
        <f t="shared" si="40"/>
        <v>17</v>
      </c>
      <c r="I694" s="37" t="str">
        <f t="shared" si="41"/>
        <v>D0069500</v>
      </c>
      <c r="J694" s="34" t="str">
        <f t="shared" si="42"/>
        <v xml:space="preserve">Shotgun lignomics and quantification of </v>
      </c>
      <c r="K694" s="34" t="s">
        <v>7930</v>
      </c>
      <c r="L694" s="34" t="str">
        <f t="shared" si="43"/>
        <v>331143</v>
      </c>
      <c r="M694" s="34" t="s">
        <v>15391</v>
      </c>
      <c r="N694" s="51" t="str">
        <f>+VLOOKUP(G694,'[2]Erheb(D)'!$F:$AD,25,)</f>
        <v>D43</v>
      </c>
      <c r="O694" s="51" t="str">
        <f>+VLOOKUP(N694,'[2]AArt-Schlüssel'!$A:$B,2,)</f>
        <v>Sachbeihilfe</v>
      </c>
      <c r="P694" s="51" t="s">
        <v>23304</v>
      </c>
      <c r="Q694" s="51" t="s">
        <v>23404</v>
      </c>
    </row>
    <row r="695" spans="2:17" ht="12.75" customHeight="1" outlineLevel="1">
      <c r="B695" s="33" t="s">
        <v>3945</v>
      </c>
      <c r="C695" s="34" t="s">
        <v>27</v>
      </c>
      <c r="D695" s="34" t="s">
        <v>28</v>
      </c>
      <c r="E695" s="44" t="s">
        <v>3946</v>
      </c>
      <c r="F695" s="46"/>
      <c r="G695" s="34" t="s">
        <v>3947</v>
      </c>
      <c r="H695" s="36">
        <f t="shared" si="40"/>
        <v>17</v>
      </c>
      <c r="I695" s="37" t="str">
        <f t="shared" si="41"/>
        <v>D0069600</v>
      </c>
      <c r="J695" s="34" t="str">
        <f t="shared" si="42"/>
        <v>MSTARS</v>
      </c>
      <c r="K695" s="34" t="s">
        <v>7493</v>
      </c>
      <c r="L695" s="34" t="str">
        <f t="shared" si="43"/>
        <v>331143</v>
      </c>
      <c r="M695" s="34" t="s">
        <v>15391</v>
      </c>
      <c r="N695" s="51" t="str">
        <f>+VLOOKUP(G695,'[2]Erheb(D)'!$F:$AD,25,)</f>
        <v>D21</v>
      </c>
      <c r="O695" s="51" t="str">
        <f>+VLOOKUP(N695,'[2]AArt-Schlüssel'!$A:$B,2,)</f>
        <v>BMBF Standard</v>
      </c>
      <c r="P695" s="51" t="s">
        <v>23291</v>
      </c>
      <c r="Q695" s="51" t="s">
        <v>23391</v>
      </c>
    </row>
    <row r="696" spans="2:17" ht="12.75" customHeight="1" outlineLevel="1">
      <c r="B696" s="33" t="s">
        <v>3018</v>
      </c>
      <c r="C696" s="34" t="s">
        <v>27</v>
      </c>
      <c r="D696" s="34" t="s">
        <v>28</v>
      </c>
      <c r="E696" s="35" t="s">
        <v>3019</v>
      </c>
      <c r="F696" s="52"/>
      <c r="G696" s="34" t="s">
        <v>3020</v>
      </c>
      <c r="H696" s="36">
        <f t="shared" si="40"/>
        <v>17</v>
      </c>
      <c r="I696" s="37" t="str">
        <f t="shared" si="41"/>
        <v>D0069700</v>
      </c>
      <c r="J696" s="34" t="str">
        <f t="shared" si="42"/>
        <v>GraGoN Sensors</v>
      </c>
      <c r="K696" s="34" t="s">
        <v>7188</v>
      </c>
      <c r="L696" s="34" t="str">
        <f t="shared" si="43"/>
        <v>331144</v>
      </c>
      <c r="M696" s="34" t="s">
        <v>15591</v>
      </c>
      <c r="N696" s="51" t="str">
        <f>+VLOOKUP(G696,'[2]Erheb(D)'!$F:$AD,25,)</f>
        <v>D43</v>
      </c>
      <c r="O696" s="51" t="str">
        <f>+VLOOKUP(N696,'[2]AArt-Schlüssel'!$A:$B,2,)</f>
        <v>Sachbeihilfe</v>
      </c>
      <c r="P696" s="51" t="s">
        <v>23304</v>
      </c>
      <c r="Q696" s="51" t="s">
        <v>23404</v>
      </c>
    </row>
    <row r="697" spans="2:17" ht="12.75" customHeight="1" outlineLevel="1">
      <c r="B697" s="33" t="s">
        <v>3024</v>
      </c>
      <c r="C697" s="34" t="s">
        <v>27</v>
      </c>
      <c r="D697" s="34" t="s">
        <v>28</v>
      </c>
      <c r="E697" s="35" t="s">
        <v>3025</v>
      </c>
      <c r="F697" s="52"/>
      <c r="G697" s="34" t="s">
        <v>3026</v>
      </c>
      <c r="H697" s="36">
        <f t="shared" si="40"/>
        <v>17</v>
      </c>
      <c r="I697" s="37" t="str">
        <f t="shared" si="41"/>
        <v>D0069800</v>
      </c>
      <c r="J697" s="34" t="str">
        <f t="shared" si="42"/>
        <v>GraSSCellA</v>
      </c>
      <c r="K697" s="34" t="s">
        <v>7190</v>
      </c>
      <c r="L697" s="34" t="str">
        <f t="shared" si="43"/>
        <v>331144</v>
      </c>
      <c r="M697" s="34" t="s">
        <v>15591</v>
      </c>
      <c r="N697" s="51" t="str">
        <f>+VLOOKUP(G697,'[2]Erheb(D)'!$F:$AD,25,)</f>
        <v>D43</v>
      </c>
      <c r="O697" s="51" t="str">
        <f>+VLOOKUP(N697,'[2]AArt-Schlüssel'!$A:$B,2,)</f>
        <v>Sachbeihilfe</v>
      </c>
      <c r="P697" s="51" t="s">
        <v>23304</v>
      </c>
      <c r="Q697" s="51" t="s">
        <v>23404</v>
      </c>
    </row>
    <row r="698" spans="2:17" ht="12.75" customHeight="1" outlineLevel="1">
      <c r="B698" s="33" t="s">
        <v>4824</v>
      </c>
      <c r="C698" s="34" t="s">
        <v>27</v>
      </c>
      <c r="D698" s="34" t="s">
        <v>28</v>
      </c>
      <c r="E698" s="35" t="s">
        <v>4825</v>
      </c>
      <c r="F698" s="52"/>
      <c r="G698" s="34" t="s">
        <v>4826</v>
      </c>
      <c r="H698" s="36">
        <f t="shared" si="40"/>
        <v>17</v>
      </c>
      <c r="I698" s="37" t="str">
        <f t="shared" si="41"/>
        <v>D0069900</v>
      </c>
      <c r="J698" s="34" t="str">
        <f t="shared" si="42"/>
        <v>Sammelkonto</v>
      </c>
      <c r="K698" s="34" t="s">
        <v>928</v>
      </c>
      <c r="L698" s="34" t="str">
        <f t="shared" si="43"/>
        <v>331151</v>
      </c>
      <c r="M698" s="34" t="s">
        <v>15592</v>
      </c>
      <c r="N698" s="51" t="str">
        <f>+VLOOKUP(G698,'[2]Erheb(D)'!$F:$AD,25,)</f>
        <v>D11</v>
      </c>
      <c r="O698" s="51" t="str">
        <f>+VLOOKUP(N698,'[2]AArt-Schlüssel'!$A:$B,2,)</f>
        <v>Allg. GG ohne Ausg.-gruppen</v>
      </c>
      <c r="P698" s="51" t="s">
        <v>23284</v>
      </c>
      <c r="Q698" s="51" t="s">
        <v>928</v>
      </c>
    </row>
    <row r="699" spans="2:17" ht="12.75" customHeight="1" outlineLevel="1">
      <c r="B699" s="33" t="s">
        <v>5804</v>
      </c>
      <c r="C699" s="34" t="s">
        <v>27</v>
      </c>
      <c r="D699" s="34" t="s">
        <v>28</v>
      </c>
      <c r="E699" s="35" t="s">
        <v>5805</v>
      </c>
      <c r="F699" s="52"/>
      <c r="G699" s="34" t="s">
        <v>5806</v>
      </c>
      <c r="H699" s="36">
        <f t="shared" si="40"/>
        <v>17</v>
      </c>
      <c r="I699" s="37" t="str">
        <f t="shared" si="41"/>
        <v>D0070000</v>
      </c>
      <c r="J699" s="34" t="str">
        <f t="shared" si="42"/>
        <v>SyMS</v>
      </c>
      <c r="K699" s="34" t="s">
        <v>8043</v>
      </c>
      <c r="L699" s="34" t="str">
        <f t="shared" si="43"/>
        <v>331162</v>
      </c>
      <c r="M699" s="34" t="s">
        <v>15593</v>
      </c>
      <c r="N699" s="51" t="str">
        <f>+VLOOKUP(G699,'[2]Erheb(D)'!$F:$AD,25,)</f>
        <v>D21</v>
      </c>
      <c r="O699" s="51" t="str">
        <f>+VLOOKUP(N699,'[2]AArt-Schlüssel'!$A:$B,2,)</f>
        <v>BMBF Standard</v>
      </c>
      <c r="P699" s="51" t="s">
        <v>23291</v>
      </c>
      <c r="Q699" s="51" t="s">
        <v>23391</v>
      </c>
    </row>
    <row r="700" spans="2:17" ht="12.75" customHeight="1" outlineLevel="1">
      <c r="B700" s="33" t="s">
        <v>1297</v>
      </c>
      <c r="C700" s="34" t="s">
        <v>27</v>
      </c>
      <c r="D700" s="34" t="s">
        <v>28</v>
      </c>
      <c r="E700" s="35" t="s">
        <v>1298</v>
      </c>
      <c r="F700" s="52"/>
      <c r="G700" s="34" t="s">
        <v>1299</v>
      </c>
      <c r="H700" s="36">
        <f t="shared" si="40"/>
        <v>17</v>
      </c>
      <c r="I700" s="37" t="str">
        <f t="shared" si="41"/>
        <v>D0070100</v>
      </c>
      <c r="J700" s="34" t="str">
        <f t="shared" si="42"/>
        <v>AvH: Zhou</v>
      </c>
      <c r="K700" s="34" t="s">
        <v>6585</v>
      </c>
      <c r="L700" s="34" t="str">
        <f t="shared" si="43"/>
        <v>331162</v>
      </c>
      <c r="M700" s="34" t="s">
        <v>15593</v>
      </c>
      <c r="N700" s="51" t="str">
        <f>+VLOOKUP(G700,'[2]Erheb(D)'!$F:$AD,25,)</f>
        <v>D31</v>
      </c>
      <c r="O700" s="51" t="str">
        <f>+VLOOKUP(N700,'[2]AArt-Schlüssel'!$A:$B,2,)</f>
        <v>Stiftung allg.</v>
      </c>
      <c r="P700" s="51" t="s">
        <v>23289</v>
      </c>
      <c r="Q700" s="51" t="s">
        <v>23389</v>
      </c>
    </row>
    <row r="701" spans="2:17" ht="12.75" customHeight="1" outlineLevel="1">
      <c r="B701" s="33" t="s">
        <v>4827</v>
      </c>
      <c r="C701" s="34" t="s">
        <v>27</v>
      </c>
      <c r="D701" s="34" t="s">
        <v>28</v>
      </c>
      <c r="E701" s="35" t="s">
        <v>4828</v>
      </c>
      <c r="F701" s="52"/>
      <c r="G701" s="34" t="s">
        <v>4829</v>
      </c>
      <c r="H701" s="36">
        <f t="shared" si="40"/>
        <v>17</v>
      </c>
      <c r="I701" s="37" t="str">
        <f t="shared" si="41"/>
        <v>D0070200</v>
      </c>
      <c r="J701" s="34" t="str">
        <f t="shared" si="42"/>
        <v>Sammelkonto</v>
      </c>
      <c r="K701" s="34" t="s">
        <v>928</v>
      </c>
      <c r="L701" s="34" t="str">
        <f t="shared" si="43"/>
        <v>331162</v>
      </c>
      <c r="M701" s="34" t="s">
        <v>15593</v>
      </c>
      <c r="N701" s="51" t="str">
        <f>+VLOOKUP(G701,'[2]Erheb(D)'!$F:$AD,25,)</f>
        <v>D11</v>
      </c>
      <c r="O701" s="51" t="str">
        <f>+VLOOKUP(N701,'[2]AArt-Schlüssel'!$A:$B,2,)</f>
        <v>Allg. GG ohne Ausg.-gruppen</v>
      </c>
      <c r="P701" s="51" t="s">
        <v>23284</v>
      </c>
      <c r="Q701" s="51" t="s">
        <v>928</v>
      </c>
    </row>
    <row r="702" spans="2:17" ht="12.75" customHeight="1" outlineLevel="1">
      <c r="B702" s="33" t="s">
        <v>5287</v>
      </c>
      <c r="C702" s="34" t="s">
        <v>27</v>
      </c>
      <c r="D702" s="34" t="s">
        <v>28</v>
      </c>
      <c r="E702" s="35" t="s">
        <v>5288</v>
      </c>
      <c r="F702" s="52"/>
      <c r="G702" s="34" t="s">
        <v>5289</v>
      </c>
      <c r="H702" s="36">
        <f t="shared" si="40"/>
        <v>17</v>
      </c>
      <c r="I702" s="37" t="str">
        <f t="shared" si="41"/>
        <v>D0105001</v>
      </c>
      <c r="J702" s="34" t="str">
        <f t="shared" si="42"/>
        <v>SFB 951 / 3: TP A03</v>
      </c>
      <c r="K702" s="34" t="s">
        <v>7854</v>
      </c>
      <c r="L702" s="34" t="str">
        <f t="shared" si="43"/>
        <v>331100</v>
      </c>
      <c r="M702" s="34" t="s">
        <v>15576</v>
      </c>
      <c r="N702" s="51" t="str">
        <f>+VLOOKUP(G702,'[2]Erheb(D)'!$F:$AD,25,)</f>
        <v>D41</v>
      </c>
      <c r="O702" s="51" t="str">
        <f>+VLOOKUP(N702,'[2]AArt-Schlüssel'!$A:$B,2,)</f>
        <v>SFB</v>
      </c>
      <c r="P702" s="51" t="s">
        <v>23341</v>
      </c>
      <c r="Q702" s="51" t="s">
        <v>23441</v>
      </c>
    </row>
    <row r="703" spans="2:17" ht="12.75" customHeight="1" outlineLevel="1">
      <c r="B703" s="33" t="s">
        <v>5206</v>
      </c>
      <c r="C703" s="34" t="s">
        <v>27</v>
      </c>
      <c r="D703" s="34" t="s">
        <v>28</v>
      </c>
      <c r="E703" s="35" t="s">
        <v>5207</v>
      </c>
      <c r="F703" s="52"/>
      <c r="G703" s="34" t="s">
        <v>5208</v>
      </c>
      <c r="H703" s="36">
        <f t="shared" si="40"/>
        <v>17</v>
      </c>
      <c r="I703" s="37" t="str">
        <f t="shared" si="41"/>
        <v>D0070400</v>
      </c>
      <c r="J703" s="34" t="str">
        <f t="shared" si="42"/>
        <v>SFB 1349 / 1: TP A01</v>
      </c>
      <c r="K703" s="34" t="s">
        <v>7816</v>
      </c>
      <c r="L703" s="34" t="str">
        <f t="shared" si="43"/>
        <v>331100</v>
      </c>
      <c r="M703" s="34" t="s">
        <v>15576</v>
      </c>
      <c r="N703" s="51" t="str">
        <f>+VLOOKUP(G703,'[2]Erheb(D)'!$F:$AD,25,)</f>
        <v>D41</v>
      </c>
      <c r="O703" s="51" t="str">
        <f>+VLOOKUP(N703,'[2]AArt-Schlüssel'!$A:$B,2,)</f>
        <v>SFB</v>
      </c>
      <c r="P703" s="51" t="s">
        <v>23341</v>
      </c>
      <c r="Q703" s="51" t="s">
        <v>23441</v>
      </c>
    </row>
    <row r="704" spans="2:17" ht="12.75" customHeight="1" outlineLevel="1">
      <c r="B704" s="33" t="s">
        <v>5206</v>
      </c>
      <c r="C704" s="34" t="s">
        <v>27</v>
      </c>
      <c r="D704" s="34" t="s">
        <v>28</v>
      </c>
      <c r="E704" s="35" t="s">
        <v>5209</v>
      </c>
      <c r="F704" s="52"/>
      <c r="G704" s="34" t="s">
        <v>5210</v>
      </c>
      <c r="H704" s="36">
        <f t="shared" si="40"/>
        <v>17</v>
      </c>
      <c r="I704" s="37" t="str">
        <f t="shared" si="41"/>
        <v>D0070401</v>
      </c>
      <c r="J704" s="34" t="str">
        <f t="shared" si="42"/>
        <v>SFB 1349 / 1: TP B01</v>
      </c>
      <c r="K704" s="34" t="s">
        <v>7817</v>
      </c>
      <c r="L704" s="34" t="str">
        <f t="shared" si="43"/>
        <v>331100</v>
      </c>
      <c r="M704" s="34" t="s">
        <v>15576</v>
      </c>
      <c r="N704" s="51" t="str">
        <f>+VLOOKUP(G704,'[2]Erheb(D)'!$F:$AD,25,)</f>
        <v>D41</v>
      </c>
      <c r="O704" s="51" t="str">
        <f>+VLOOKUP(N704,'[2]AArt-Schlüssel'!$A:$B,2,)</f>
        <v>SFB</v>
      </c>
      <c r="P704" s="51" t="s">
        <v>23341</v>
      </c>
      <c r="Q704" s="51" t="s">
        <v>23441</v>
      </c>
    </row>
    <row r="705" spans="2:17" ht="12.75" customHeight="1" outlineLevel="1">
      <c r="B705" s="33" t="s">
        <v>5206</v>
      </c>
      <c r="C705" s="34" t="s">
        <v>27</v>
      </c>
      <c r="D705" s="34" t="s">
        <v>28</v>
      </c>
      <c r="E705" s="35" t="s">
        <v>5211</v>
      </c>
      <c r="F705" s="52"/>
      <c r="G705" s="34" t="s">
        <v>5212</v>
      </c>
      <c r="H705" s="36">
        <f t="shared" si="40"/>
        <v>17</v>
      </c>
      <c r="I705" s="37" t="str">
        <f t="shared" si="41"/>
        <v>D0070402</v>
      </c>
      <c r="J705" s="34" t="str">
        <f t="shared" si="42"/>
        <v>SFB 1349 / 1: TP C01</v>
      </c>
      <c r="K705" s="34" t="s">
        <v>7818</v>
      </c>
      <c r="L705" s="34" t="str">
        <f t="shared" si="43"/>
        <v>331100</v>
      </c>
      <c r="M705" s="34" t="s">
        <v>15576</v>
      </c>
      <c r="N705" s="51" t="str">
        <f>+VLOOKUP(G705,'[2]Erheb(D)'!$F:$AD,25,)</f>
        <v>D41</v>
      </c>
      <c r="O705" s="51" t="str">
        <f>+VLOOKUP(N705,'[2]AArt-Schlüssel'!$A:$B,2,)</f>
        <v>SFB</v>
      </c>
      <c r="P705" s="51" t="s">
        <v>23341</v>
      </c>
      <c r="Q705" s="51" t="s">
        <v>23441</v>
      </c>
    </row>
    <row r="706" spans="2:17" ht="12.75" customHeight="1" outlineLevel="1">
      <c r="B706" s="33" t="s">
        <v>5206</v>
      </c>
      <c r="C706" s="34" t="s">
        <v>27</v>
      </c>
      <c r="D706" s="34" t="s">
        <v>28</v>
      </c>
      <c r="E706" s="35" t="s">
        <v>5213</v>
      </c>
      <c r="F706" s="52"/>
      <c r="G706" s="34" t="s">
        <v>5214</v>
      </c>
      <c r="H706" s="36">
        <f t="shared" si="40"/>
        <v>17</v>
      </c>
      <c r="I706" s="37" t="str">
        <f t="shared" si="41"/>
        <v>D0070403</v>
      </c>
      <c r="J706" s="34" t="str">
        <f t="shared" si="42"/>
        <v>SFB 1349 / 1: TP B04</v>
      </c>
      <c r="K706" s="34" t="s">
        <v>7819</v>
      </c>
      <c r="L706" s="34" t="str">
        <f t="shared" si="43"/>
        <v>331100</v>
      </c>
      <c r="M706" s="34" t="s">
        <v>15576</v>
      </c>
      <c r="N706" s="51" t="str">
        <f>+VLOOKUP(G706,'[2]Erheb(D)'!$F:$AD,25,)</f>
        <v>D41</v>
      </c>
      <c r="O706" s="51" t="str">
        <f>+VLOOKUP(N706,'[2]AArt-Schlüssel'!$A:$B,2,)</f>
        <v>SFB</v>
      </c>
      <c r="P706" s="51" t="s">
        <v>23341</v>
      </c>
      <c r="Q706" s="51" t="s">
        <v>23441</v>
      </c>
    </row>
    <row r="707" spans="2:17" ht="12.75" customHeight="1" outlineLevel="1">
      <c r="B707" s="33" t="s">
        <v>3093</v>
      </c>
      <c r="C707" s="34" t="s">
        <v>27</v>
      </c>
      <c r="D707" s="34" t="s">
        <v>28</v>
      </c>
      <c r="E707" s="35" t="s">
        <v>3094</v>
      </c>
      <c r="F707" s="52"/>
      <c r="G707" s="34" t="s">
        <v>3095</v>
      </c>
      <c r="H707" s="36">
        <f t="shared" si="40"/>
        <v>17</v>
      </c>
      <c r="I707" s="37" t="str">
        <f t="shared" si="41"/>
        <v>D0070800</v>
      </c>
      <c r="J707" s="34" t="str">
        <f t="shared" si="42"/>
        <v>GRK 2473 / 1: Peptide</v>
      </c>
      <c r="K707" s="34" t="s">
        <v>7212</v>
      </c>
      <c r="L707" s="34" t="str">
        <f t="shared" si="43"/>
        <v>331100</v>
      </c>
      <c r="M707" s="34" t="s">
        <v>15576</v>
      </c>
      <c r="N707" s="51" t="str">
        <f>+VLOOKUP(G707,'[2]Erheb(D)'!$F:$AD,25,)</f>
        <v>D42</v>
      </c>
      <c r="O707" s="51" t="str">
        <f>+VLOOKUP(N707,'[2]AArt-Schlüssel'!$A:$B,2,)</f>
        <v>GRK/NWG</v>
      </c>
      <c r="P707" s="51" t="s">
        <v>23317</v>
      </c>
      <c r="Q707" s="51" t="s">
        <v>23417</v>
      </c>
    </row>
    <row r="708" spans="2:17" ht="12.75" customHeight="1" outlineLevel="1">
      <c r="B708" s="33" t="s">
        <v>4163</v>
      </c>
      <c r="C708" s="34" t="s">
        <v>27</v>
      </c>
      <c r="D708" s="34" t="s">
        <v>28</v>
      </c>
      <c r="E708" s="35" t="s">
        <v>4164</v>
      </c>
      <c r="F708" s="52"/>
      <c r="G708" s="34" t="s">
        <v>4165</v>
      </c>
      <c r="H708" s="36">
        <f t="shared" ref="H708:H771" si="44">LEN(G708)</f>
        <v>17</v>
      </c>
      <c r="I708" s="37" t="str">
        <f t="shared" ref="I708:I771" si="45">IF(G708&lt;&gt;"",IF(LEN(G708)&gt;11,LEFT(G708,1)&amp;MID(G708,3,5)&amp;MID(G708,9,2),"manuell"),"")</f>
        <v>D0070900</v>
      </c>
      <c r="J708" s="34" t="str">
        <f t="shared" ref="J708:J771" si="46">LEFT(K708,40)</f>
        <v>NW/1: Photokatalytische CO2-Reduktion</v>
      </c>
      <c r="K708" s="34" t="s">
        <v>7565</v>
      </c>
      <c r="L708" s="34" t="str">
        <f t="shared" si="43"/>
        <v>331100</v>
      </c>
      <c r="M708" s="34" t="s">
        <v>15576</v>
      </c>
      <c r="N708" s="51" t="str">
        <f>+VLOOKUP(G708,'[2]Erheb(D)'!$F:$AD,25,)</f>
        <v>D42</v>
      </c>
      <c r="O708" s="51" t="str">
        <f>+VLOOKUP(N708,'[2]AArt-Schlüssel'!$A:$B,2,)</f>
        <v>GRK/NWG</v>
      </c>
      <c r="P708" s="51" t="s">
        <v>23331</v>
      </c>
      <c r="Q708" s="51" t="s">
        <v>23431</v>
      </c>
    </row>
    <row r="709" spans="2:17" ht="12.75" customHeight="1" outlineLevel="1">
      <c r="B709" s="33" t="s">
        <v>5753</v>
      </c>
      <c r="C709" s="34" t="s">
        <v>27</v>
      </c>
      <c r="D709" s="34" t="s">
        <v>28</v>
      </c>
      <c r="E709" s="44" t="s">
        <v>5754</v>
      </c>
      <c r="F709" s="46"/>
      <c r="G709" s="34" t="s">
        <v>5755</v>
      </c>
      <c r="H709" s="36">
        <f t="shared" si="44"/>
        <v>17</v>
      </c>
      <c r="I709" s="37" t="str">
        <f t="shared" si="45"/>
        <v>D0071000</v>
      </c>
      <c r="J709" s="34" t="str">
        <f t="shared" si="46"/>
        <v>Stipendium Dumele Materialien</v>
      </c>
      <c r="K709" s="34" t="s">
        <v>8026</v>
      </c>
      <c r="L709" s="34" t="str">
        <f t="shared" si="43"/>
        <v>331100</v>
      </c>
      <c r="M709" s="34" t="s">
        <v>15576</v>
      </c>
      <c r="N709" s="51" t="str">
        <f>+VLOOKUP(G709,'[2]Erheb(D)'!$F:$AD,25,)</f>
        <v>D31</v>
      </c>
      <c r="O709" s="51" t="str">
        <f>+VLOOKUP(N709,'[2]AArt-Schlüssel'!$A:$B,2,)</f>
        <v>Stiftung allg.</v>
      </c>
      <c r="P709" s="48" t="s">
        <v>23292</v>
      </c>
      <c r="Q709" s="48" t="s">
        <v>23392</v>
      </c>
    </row>
    <row r="710" spans="2:17" ht="12.75" customHeight="1" outlineLevel="1">
      <c r="B710" s="33" t="s">
        <v>4630</v>
      </c>
      <c r="C710" s="34" t="s">
        <v>27</v>
      </c>
      <c r="D710" s="34" t="s">
        <v>28</v>
      </c>
      <c r="E710" s="35" t="s">
        <v>4631</v>
      </c>
      <c r="F710" s="52"/>
      <c r="G710" s="34" t="s">
        <v>4632</v>
      </c>
      <c r="H710" s="36">
        <f t="shared" si="44"/>
        <v>17</v>
      </c>
      <c r="I710" s="37" t="str">
        <f t="shared" si="45"/>
        <v>D0071100</v>
      </c>
      <c r="J710" s="34" t="str">
        <f t="shared" si="46"/>
        <v>Redox-aktive COFs</v>
      </c>
      <c r="K710" s="34" t="s">
        <v>7721</v>
      </c>
      <c r="L710" s="34" t="str">
        <f t="shared" si="43"/>
        <v>331100</v>
      </c>
      <c r="M710" s="34" t="s">
        <v>15576</v>
      </c>
      <c r="N710" s="51" t="str">
        <f>+VLOOKUP(G710,'[2]Erheb(D)'!$F:$AD,25,)</f>
        <v>D43</v>
      </c>
      <c r="O710" s="51" t="str">
        <f>+VLOOKUP(N710,'[2]AArt-Schlüssel'!$A:$B,2,)</f>
        <v>Sachbeihilfe</v>
      </c>
      <c r="P710" s="51" t="s">
        <v>23304</v>
      </c>
      <c r="Q710" s="51" t="s">
        <v>23404</v>
      </c>
    </row>
    <row r="711" spans="2:17" ht="12.75" customHeight="1" outlineLevel="1">
      <c r="B711" s="33" t="s">
        <v>4830</v>
      </c>
      <c r="C711" s="34" t="s">
        <v>27</v>
      </c>
      <c r="D711" s="34" t="s">
        <v>28</v>
      </c>
      <c r="E711" s="35" t="s">
        <v>4831</v>
      </c>
      <c r="F711" s="52"/>
      <c r="G711" s="34" t="s">
        <v>4832</v>
      </c>
      <c r="H711" s="36">
        <f t="shared" si="44"/>
        <v>17</v>
      </c>
      <c r="I711" s="37" t="str">
        <f t="shared" si="45"/>
        <v>D0071200</v>
      </c>
      <c r="J711" s="34" t="str">
        <f t="shared" si="46"/>
        <v>Sammelkonto</v>
      </c>
      <c r="K711" s="34" t="s">
        <v>928</v>
      </c>
      <c r="L711" s="34" t="str">
        <f t="shared" ref="L711:L774" si="47">RIGHT(G711,6)</f>
        <v>331100</v>
      </c>
      <c r="M711" s="34" t="s">
        <v>15576</v>
      </c>
      <c r="N711" s="51" t="str">
        <f>+VLOOKUP(G711,'[2]Erheb(D)'!$F:$AD,25,)</f>
        <v>D11</v>
      </c>
      <c r="O711" s="51" t="str">
        <f>+VLOOKUP(N711,'[2]AArt-Schlüssel'!$A:$B,2,)</f>
        <v>Allg. GG ohne Ausg.-gruppen</v>
      </c>
      <c r="P711" s="51" t="s">
        <v>23284</v>
      </c>
      <c r="Q711" s="51" t="s">
        <v>928</v>
      </c>
    </row>
    <row r="712" spans="2:17" ht="12.75" customHeight="1" outlineLevel="1">
      <c r="B712" s="33" t="s">
        <v>5454</v>
      </c>
      <c r="C712" s="34" t="s">
        <v>27</v>
      </c>
      <c r="D712" s="34" t="s">
        <v>28</v>
      </c>
      <c r="E712" s="35" t="s">
        <v>5455</v>
      </c>
      <c r="F712" s="52"/>
      <c r="G712" s="34" t="s">
        <v>5456</v>
      </c>
      <c r="H712" s="36">
        <f t="shared" si="44"/>
        <v>17</v>
      </c>
      <c r="I712" s="37" t="str">
        <f t="shared" si="45"/>
        <v>D0071300</v>
      </c>
      <c r="J712" s="34" t="str">
        <f t="shared" si="46"/>
        <v>Shark</v>
      </c>
      <c r="K712" s="34" t="s">
        <v>7929</v>
      </c>
      <c r="L712" s="34" t="str">
        <f t="shared" si="47"/>
        <v>331100</v>
      </c>
      <c r="M712" s="34" t="s">
        <v>15576</v>
      </c>
      <c r="N712" s="51" t="str">
        <f>+VLOOKUP(G712,'[2]Erheb(D)'!$F:$AD,25,)</f>
        <v>D21</v>
      </c>
      <c r="O712" s="51" t="str">
        <f>+VLOOKUP(N712,'[2]AArt-Schlüssel'!$A:$B,2,)</f>
        <v>BMBF Standard</v>
      </c>
      <c r="P712" s="51" t="s">
        <v>23325</v>
      </c>
      <c r="Q712" s="51" t="s">
        <v>23425</v>
      </c>
    </row>
    <row r="713" spans="2:17" ht="12.75" customHeight="1" outlineLevel="1">
      <c r="B713" s="33" t="s">
        <v>5792</v>
      </c>
      <c r="C713" s="34" t="s">
        <v>27</v>
      </c>
      <c r="D713" s="34" t="s">
        <v>28</v>
      </c>
      <c r="E713" s="35" t="s">
        <v>5793</v>
      </c>
      <c r="F713" s="52"/>
      <c r="G713" s="34" t="s">
        <v>5794</v>
      </c>
      <c r="H713" s="36">
        <f t="shared" si="44"/>
        <v>17</v>
      </c>
      <c r="I713" s="37" t="str">
        <f t="shared" si="45"/>
        <v>D0071400</v>
      </c>
      <c r="J713" s="34" t="str">
        <f t="shared" si="46"/>
        <v>Superdiversity</v>
      </c>
      <c r="K713" s="34" t="s">
        <v>8039</v>
      </c>
      <c r="L713" s="34" t="str">
        <f t="shared" si="47"/>
        <v>331215</v>
      </c>
      <c r="M713" s="34" t="s">
        <v>15599</v>
      </c>
      <c r="N713" s="51" t="str">
        <f>+VLOOKUP(G713,'[2]Erheb(D)'!$F:$AD,25,)</f>
        <v>D43</v>
      </c>
      <c r="O713" s="51" t="str">
        <f>+VLOOKUP(N713,'[2]AArt-Schlüssel'!$A:$B,2,)</f>
        <v>Sachbeihilfe</v>
      </c>
      <c r="P713" s="51" t="s">
        <v>23304</v>
      </c>
      <c r="Q713" s="51" t="s">
        <v>23404</v>
      </c>
    </row>
    <row r="714" spans="2:17" ht="12.75" customHeight="1" outlineLevel="1">
      <c r="B714" s="33" t="s">
        <v>1437</v>
      </c>
      <c r="C714" s="34" t="s">
        <v>27</v>
      </c>
      <c r="D714" s="34" t="s">
        <v>28</v>
      </c>
      <c r="E714" s="35" t="s">
        <v>1438</v>
      </c>
      <c r="F714" s="52"/>
      <c r="G714" s="34" t="s">
        <v>1439</v>
      </c>
      <c r="H714" s="36">
        <f t="shared" si="44"/>
        <v>17</v>
      </c>
      <c r="I714" s="37" t="str">
        <f t="shared" si="45"/>
        <v>D0071500</v>
      </c>
      <c r="J714" s="34" t="str">
        <f t="shared" si="46"/>
        <v>BiodivERsA ENABLE</v>
      </c>
      <c r="K714" s="34" t="s">
        <v>6632</v>
      </c>
      <c r="L714" s="34" t="str">
        <f t="shared" si="47"/>
        <v>331215</v>
      </c>
      <c r="M714" s="34" t="s">
        <v>15599</v>
      </c>
      <c r="N714" s="51" t="str">
        <f>+VLOOKUP(G714,'[2]Erheb(D)'!$F:$AD,25,)</f>
        <v>D21</v>
      </c>
      <c r="O714" s="51" t="str">
        <f>+VLOOKUP(N714,'[2]AArt-Schlüssel'!$A:$B,2,)</f>
        <v>BMBF Standard</v>
      </c>
      <c r="P714" s="51" t="s">
        <v>23291</v>
      </c>
      <c r="Q714" s="51" t="s">
        <v>23391</v>
      </c>
    </row>
    <row r="715" spans="2:17" ht="12.75" customHeight="1" outlineLevel="1">
      <c r="B715" s="33" t="s">
        <v>1597</v>
      </c>
      <c r="C715" s="34" t="s">
        <v>27</v>
      </c>
      <c r="D715" s="34" t="s">
        <v>28</v>
      </c>
      <c r="E715" s="35" t="s">
        <v>1598</v>
      </c>
      <c r="F715" s="52"/>
      <c r="G715" s="34" t="s">
        <v>1599</v>
      </c>
      <c r="H715" s="36">
        <f t="shared" si="44"/>
        <v>17</v>
      </c>
      <c r="I715" s="37" t="str">
        <f t="shared" si="45"/>
        <v>D0071600</v>
      </c>
      <c r="J715" s="34" t="str">
        <f t="shared" si="46"/>
        <v>Connecting</v>
      </c>
      <c r="K715" s="34" t="s">
        <v>6681</v>
      </c>
      <c r="L715" s="34" t="str">
        <f t="shared" si="47"/>
        <v>331215</v>
      </c>
      <c r="M715" s="34" t="s">
        <v>15599</v>
      </c>
      <c r="N715" s="51" t="str">
        <f>+VLOOKUP(G715,'[2]Erheb(D)'!$F:$AD,25,)</f>
        <v>D12</v>
      </c>
      <c r="O715" s="51" t="str">
        <f>+VLOOKUP(N715,'[2]AArt-Schlüssel'!$A:$B,2,)</f>
        <v>Allg. GG    mit Ausg.-gruppen</v>
      </c>
      <c r="P715" s="51" t="s">
        <v>23301</v>
      </c>
      <c r="Q715" s="51" t="s">
        <v>23401</v>
      </c>
    </row>
    <row r="716" spans="2:17" ht="12.75" customHeight="1" outlineLevel="1">
      <c r="B716" s="33" t="s">
        <v>4833</v>
      </c>
      <c r="C716" s="34" t="s">
        <v>27</v>
      </c>
      <c r="D716" s="34" t="s">
        <v>28</v>
      </c>
      <c r="E716" s="35" t="s">
        <v>4834</v>
      </c>
      <c r="F716" s="52"/>
      <c r="G716" s="34" t="s">
        <v>4835</v>
      </c>
      <c r="H716" s="36">
        <f t="shared" si="44"/>
        <v>17</v>
      </c>
      <c r="I716" s="37" t="str">
        <f t="shared" si="45"/>
        <v>D0071700</v>
      </c>
      <c r="J716" s="34" t="str">
        <f t="shared" si="46"/>
        <v>Sammelkonto</v>
      </c>
      <c r="K716" s="34" t="s">
        <v>928</v>
      </c>
      <c r="L716" s="34" t="str">
        <f t="shared" si="47"/>
        <v>331215</v>
      </c>
      <c r="M716" s="34" t="s">
        <v>15599</v>
      </c>
      <c r="N716" s="51" t="str">
        <f>+VLOOKUP(G716,'[2]Erheb(D)'!$F:$AD,25,)</f>
        <v>D11</v>
      </c>
      <c r="O716" s="51" t="str">
        <f>+VLOOKUP(N716,'[2]AArt-Schlüssel'!$A:$B,2,)</f>
        <v>Allg. GG ohne Ausg.-gruppen</v>
      </c>
      <c r="P716" s="51" t="s">
        <v>23284</v>
      </c>
      <c r="Q716" s="51" t="s">
        <v>928</v>
      </c>
    </row>
    <row r="717" spans="2:17" ht="12.75" customHeight="1" outlineLevel="1">
      <c r="B717" s="33" t="s">
        <v>1722</v>
      </c>
      <c r="C717" s="34" t="s">
        <v>27</v>
      </c>
      <c r="D717" s="34" t="s">
        <v>28</v>
      </c>
      <c r="E717" s="35" t="s">
        <v>1723</v>
      </c>
      <c r="F717" s="52"/>
      <c r="G717" s="34" t="s">
        <v>1724</v>
      </c>
      <c r="H717" s="36">
        <f t="shared" si="44"/>
        <v>17</v>
      </c>
      <c r="I717" s="37" t="str">
        <f t="shared" si="45"/>
        <v>D0071800</v>
      </c>
      <c r="J717" s="34" t="str">
        <f t="shared" si="46"/>
        <v>DAAD Sachmittelzuschuss Uribe</v>
      </c>
      <c r="K717" s="34" t="s">
        <v>6719</v>
      </c>
      <c r="L717" s="34" t="str">
        <f t="shared" si="47"/>
        <v>331215</v>
      </c>
      <c r="M717" s="34" t="s">
        <v>15599</v>
      </c>
      <c r="N717" s="51" t="str">
        <f>+VLOOKUP(G717,'[2]Erheb(D)'!$F:$AD,25,)</f>
        <v>D12</v>
      </c>
      <c r="O717" s="51" t="str">
        <f>+VLOOKUP(N717,'[2]AArt-Schlüssel'!$A:$B,2,)</f>
        <v>Allg. GG    mit Ausg.-gruppen</v>
      </c>
      <c r="P717" s="51" t="s">
        <v>23293</v>
      </c>
      <c r="Q717" s="51" t="s">
        <v>23393</v>
      </c>
    </row>
    <row r="718" spans="2:17" ht="12.75" customHeight="1" outlineLevel="1">
      <c r="B718" s="33" t="s">
        <v>2293</v>
      </c>
      <c r="C718" s="34" t="s">
        <v>27</v>
      </c>
      <c r="D718" s="34" t="s">
        <v>28</v>
      </c>
      <c r="E718" s="35" t="s">
        <v>2294</v>
      </c>
      <c r="F718" s="52"/>
      <c r="G718" s="34" t="s">
        <v>2295</v>
      </c>
      <c r="H718" s="36">
        <f t="shared" si="44"/>
        <v>17</v>
      </c>
      <c r="I718" s="37" t="str">
        <f t="shared" si="45"/>
        <v>D0071900</v>
      </c>
      <c r="J718" s="34" t="str">
        <f t="shared" si="46"/>
        <v>EU: CLEARING HOUSE</v>
      </c>
      <c r="K718" s="34" t="s">
        <v>6913</v>
      </c>
      <c r="L718" s="34" t="str">
        <f t="shared" si="47"/>
        <v>331215</v>
      </c>
      <c r="M718" s="34" t="s">
        <v>15599</v>
      </c>
      <c r="N718" s="51" t="str">
        <f>+VLOOKUP(G718,'[2]Erheb(D)'!$F:$AD,25,)</f>
        <v>D12</v>
      </c>
      <c r="O718" s="51" t="str">
        <f>+VLOOKUP(N718,'[2]AArt-Schlüssel'!$A:$B,2,)</f>
        <v>Allg. GG    mit Ausg.-gruppen</v>
      </c>
      <c r="P718" s="51" t="s">
        <v>23301</v>
      </c>
      <c r="Q718" s="51" t="s">
        <v>23401</v>
      </c>
    </row>
    <row r="719" spans="2:17" ht="12.75" customHeight="1" outlineLevel="1">
      <c r="B719" s="33" t="s">
        <v>2361</v>
      </c>
      <c r="C719" s="34" t="s">
        <v>27</v>
      </c>
      <c r="D719" s="34" t="s">
        <v>28</v>
      </c>
      <c r="E719" s="35" t="s">
        <v>2362</v>
      </c>
      <c r="F719" s="52"/>
      <c r="G719" s="34" t="s">
        <v>2363</v>
      </c>
      <c r="H719" s="36">
        <f t="shared" si="44"/>
        <v>17</v>
      </c>
      <c r="I719" s="37" t="str">
        <f t="shared" si="45"/>
        <v>D0072000</v>
      </c>
      <c r="J719" s="34" t="str">
        <f t="shared" si="46"/>
        <v>EU: Recovery</v>
      </c>
      <c r="K719" s="34" t="s">
        <v>6936</v>
      </c>
      <c r="L719" s="34" t="str">
        <f t="shared" si="47"/>
        <v>331215</v>
      </c>
      <c r="M719" s="34" t="s">
        <v>15599</v>
      </c>
      <c r="N719" s="51" t="str">
        <f>+VLOOKUP(G719,'[2]Erheb(D)'!$F:$AD,25,)</f>
        <v>D12</v>
      </c>
      <c r="O719" s="51" t="str">
        <f>+VLOOKUP(N719,'[2]AArt-Schlüssel'!$A:$B,2,)</f>
        <v>Allg. GG    mit Ausg.-gruppen</v>
      </c>
      <c r="P719" s="51" t="s">
        <v>23301</v>
      </c>
      <c r="Q719" s="51" t="s">
        <v>23401</v>
      </c>
    </row>
    <row r="720" spans="2:17" ht="12.75" customHeight="1" outlineLevel="1">
      <c r="B720" s="33" t="s">
        <v>3030</v>
      </c>
      <c r="C720" s="34" t="s">
        <v>27</v>
      </c>
      <c r="D720" s="34" t="s">
        <v>28</v>
      </c>
      <c r="E720" s="35" t="s">
        <v>3031</v>
      </c>
      <c r="F720" s="52"/>
      <c r="G720" s="34" t="s">
        <v>3032</v>
      </c>
      <c r="H720" s="36">
        <f t="shared" si="44"/>
        <v>17</v>
      </c>
      <c r="I720" s="37" t="str">
        <f t="shared" si="45"/>
        <v>D0072100</v>
      </c>
      <c r="J720" s="34" t="str">
        <f t="shared" si="46"/>
        <v>GreenCityLabHue</v>
      </c>
      <c r="K720" s="34" t="s">
        <v>7192</v>
      </c>
      <c r="L720" s="34" t="str">
        <f t="shared" si="47"/>
        <v>331215</v>
      </c>
      <c r="M720" s="34" t="s">
        <v>15599</v>
      </c>
      <c r="N720" s="51" t="str">
        <f>+VLOOKUP(G720,'[2]Erheb(D)'!$F:$AD,25,)</f>
        <v>D21</v>
      </c>
      <c r="O720" s="51" t="str">
        <f>+VLOOKUP(N720,'[2]AArt-Schlüssel'!$A:$B,2,)</f>
        <v>BMBF Standard</v>
      </c>
      <c r="P720" s="51" t="s">
        <v>23291</v>
      </c>
      <c r="Q720" s="51" t="s">
        <v>23391</v>
      </c>
    </row>
    <row r="721" spans="2:17" ht="12.75" customHeight="1" outlineLevel="1">
      <c r="B721" s="33" t="s">
        <v>1795</v>
      </c>
      <c r="C721" s="34" t="s">
        <v>27</v>
      </c>
      <c r="D721" s="34" t="s">
        <v>28</v>
      </c>
      <c r="E721" s="35" t="s">
        <v>1796</v>
      </c>
      <c r="F721" s="52"/>
      <c r="G721" s="34" t="s">
        <v>1797</v>
      </c>
      <c r="H721" s="36">
        <f t="shared" si="44"/>
        <v>17</v>
      </c>
      <c r="I721" s="37" t="str">
        <f t="shared" si="45"/>
        <v>D0072200</v>
      </c>
      <c r="J721" s="34" t="str">
        <f t="shared" si="46"/>
        <v>DBU Wellmann</v>
      </c>
      <c r="K721" s="34" t="s">
        <v>6745</v>
      </c>
      <c r="L721" s="34" t="str">
        <f t="shared" si="47"/>
        <v>331215</v>
      </c>
      <c r="M721" s="34" t="s">
        <v>15599</v>
      </c>
      <c r="N721" s="51" t="str">
        <f>+VLOOKUP(G721,'[2]Erheb(D)'!$F:$AD,25,)</f>
        <v>D31</v>
      </c>
      <c r="O721" s="51" t="str">
        <f>+VLOOKUP(N721,'[2]AArt-Schlüssel'!$A:$B,2,)</f>
        <v>Stiftung allg.</v>
      </c>
      <c r="P721" s="51" t="s">
        <v>23320</v>
      </c>
      <c r="Q721" s="51" t="s">
        <v>23420</v>
      </c>
    </row>
    <row r="722" spans="2:17" ht="12.75" customHeight="1" outlineLevel="1">
      <c r="B722" s="33" t="s">
        <v>2364</v>
      </c>
      <c r="C722" s="34" t="s">
        <v>27</v>
      </c>
      <c r="D722" s="34" t="s">
        <v>28</v>
      </c>
      <c r="E722" s="35" t="s">
        <v>2365</v>
      </c>
      <c r="F722" s="52"/>
      <c r="G722" s="34" t="s">
        <v>2366</v>
      </c>
      <c r="H722" s="36">
        <f t="shared" si="44"/>
        <v>17</v>
      </c>
      <c r="I722" s="37" t="str">
        <f t="shared" si="45"/>
        <v>D0072300</v>
      </c>
      <c r="J722" s="34" t="str">
        <f t="shared" si="46"/>
        <v>EU: Recovery SK</v>
      </c>
      <c r="K722" s="34" t="s">
        <v>6937</v>
      </c>
      <c r="L722" s="34" t="str">
        <f t="shared" si="47"/>
        <v>331215</v>
      </c>
      <c r="M722" s="34" t="s">
        <v>15599</v>
      </c>
      <c r="N722" s="51" t="str">
        <f>+VLOOKUP(G722,'[2]Erheb(D)'!$F:$AD,25,)</f>
        <v>D12</v>
      </c>
      <c r="O722" s="51" t="str">
        <f>+VLOOKUP(N722,'[2]AArt-Schlüssel'!$A:$B,2,)</f>
        <v>Allg. GG    mit Ausg.-gruppen</v>
      </c>
      <c r="P722" s="51" t="s">
        <v>23301</v>
      </c>
      <c r="Q722" s="51" t="s">
        <v>23401</v>
      </c>
    </row>
    <row r="723" spans="2:17" ht="12.75" customHeight="1" outlineLevel="1">
      <c r="B723" s="33" t="s">
        <v>3526</v>
      </c>
      <c r="C723" s="34" t="s">
        <v>27</v>
      </c>
      <c r="D723" s="34" t="s">
        <v>28</v>
      </c>
      <c r="E723" s="35" t="s">
        <v>3527</v>
      </c>
      <c r="F723" s="52"/>
      <c r="G723" s="34" t="s">
        <v>3528</v>
      </c>
      <c r="H723" s="36">
        <f t="shared" si="44"/>
        <v>17</v>
      </c>
      <c r="I723" s="37" t="str">
        <f t="shared" si="45"/>
        <v>D0072400</v>
      </c>
      <c r="J723" s="34" t="str">
        <f t="shared" si="46"/>
        <v>KG WaBe</v>
      </c>
      <c r="K723" s="34" t="s">
        <v>7354</v>
      </c>
      <c r="L723" s="34" t="str">
        <f t="shared" si="47"/>
        <v>331215</v>
      </c>
      <c r="M723" s="34" t="s">
        <v>15599</v>
      </c>
      <c r="N723" s="51" t="str">
        <f>+VLOOKUP(G723,'[2]Erheb(D)'!$F:$AD,25,)</f>
        <v>D31</v>
      </c>
      <c r="O723" s="51" t="str">
        <f>+VLOOKUP(N723,'[2]AArt-Schlüssel'!$A:$B,2,)</f>
        <v>Stiftung allg.</v>
      </c>
      <c r="P723" s="51" t="s">
        <v>23292</v>
      </c>
      <c r="Q723" s="51" t="s">
        <v>23392</v>
      </c>
    </row>
    <row r="724" spans="2:17" ht="12.75" customHeight="1" outlineLevel="1">
      <c r="B724" s="33" t="s">
        <v>1792</v>
      </c>
      <c r="C724" s="34" t="s">
        <v>27</v>
      </c>
      <c r="D724" s="34" t="s">
        <v>28</v>
      </c>
      <c r="E724" s="35" t="s">
        <v>1793</v>
      </c>
      <c r="F724" s="52"/>
      <c r="G724" s="34" t="s">
        <v>1794</v>
      </c>
      <c r="H724" s="36">
        <f t="shared" si="44"/>
        <v>17</v>
      </c>
      <c r="I724" s="37" t="str">
        <f t="shared" si="45"/>
        <v>D0072500</v>
      </c>
      <c r="J724" s="34" t="str">
        <f t="shared" si="46"/>
        <v>DBU Moesch</v>
      </c>
      <c r="K724" s="34" t="s">
        <v>6744</v>
      </c>
      <c r="L724" s="34" t="str">
        <f t="shared" si="47"/>
        <v>331215</v>
      </c>
      <c r="M724" s="34" t="s">
        <v>15599</v>
      </c>
      <c r="N724" s="51" t="str">
        <f>+VLOOKUP(G724,'[2]Erheb(D)'!$F:$AD,25,)</f>
        <v>D31</v>
      </c>
      <c r="O724" s="51" t="str">
        <f>+VLOOKUP(N724,'[2]AArt-Schlüssel'!$A:$B,2,)</f>
        <v>Stiftung allg.</v>
      </c>
      <c r="P724" s="51" t="s">
        <v>23320</v>
      </c>
      <c r="Q724" s="51" t="s">
        <v>23420</v>
      </c>
    </row>
    <row r="725" spans="2:17" ht="12.75" customHeight="1" outlineLevel="1">
      <c r="B725" s="33" t="s">
        <v>1182</v>
      </c>
      <c r="C725" s="34" t="s">
        <v>27</v>
      </c>
      <c r="D725" s="34" t="s">
        <v>28</v>
      </c>
      <c r="E725" s="35" t="s">
        <v>1183</v>
      </c>
      <c r="F725" s="52"/>
      <c r="G725" s="34" t="s">
        <v>1184</v>
      </c>
      <c r="H725" s="36">
        <f t="shared" si="44"/>
        <v>17</v>
      </c>
      <c r="I725" s="37" t="str">
        <f t="shared" si="45"/>
        <v>D0072600</v>
      </c>
      <c r="J725" s="34" t="str">
        <f t="shared" si="46"/>
        <v>AvH Cortinovis</v>
      </c>
      <c r="K725" s="34" t="s">
        <v>6546</v>
      </c>
      <c r="L725" s="34" t="str">
        <f t="shared" si="47"/>
        <v>331215</v>
      </c>
      <c r="M725" s="34" t="s">
        <v>15599</v>
      </c>
      <c r="N725" s="51" t="str">
        <f>+VLOOKUP(G725,'[2]Erheb(D)'!$F:$AD,25,)</f>
        <v>D31</v>
      </c>
      <c r="O725" s="51" t="str">
        <f>+VLOOKUP(N725,'[2]AArt-Schlüssel'!$A:$B,2,)</f>
        <v>Stiftung allg.</v>
      </c>
      <c r="P725" s="51" t="s">
        <v>23289</v>
      </c>
      <c r="Q725" s="51" t="s">
        <v>23389</v>
      </c>
    </row>
    <row r="726" spans="2:17" ht="12.75" customHeight="1" outlineLevel="1">
      <c r="B726" s="33" t="s">
        <v>6436</v>
      </c>
      <c r="C726" s="34" t="s">
        <v>27</v>
      </c>
      <c r="D726" s="34" t="s">
        <v>28</v>
      </c>
      <c r="E726" s="35" t="s">
        <v>6437</v>
      </c>
      <c r="F726" s="52"/>
      <c r="G726" s="34" t="s">
        <v>6438</v>
      </c>
      <c r="H726" s="36">
        <f t="shared" si="44"/>
        <v>17</v>
      </c>
      <c r="I726" s="37" t="str">
        <f t="shared" si="45"/>
        <v>D0072700</v>
      </c>
      <c r="J726" s="34" t="str">
        <f t="shared" si="46"/>
        <v>Zuschuss DAAD Castillo Cabrera</v>
      </c>
      <c r="K726" s="34" t="s">
        <v>8269</v>
      </c>
      <c r="L726" s="34" t="str">
        <f t="shared" si="47"/>
        <v>331215</v>
      </c>
      <c r="M726" s="34" t="s">
        <v>15599</v>
      </c>
      <c r="N726" s="51" t="str">
        <f>+VLOOKUP(G726,'[2]Erheb(D)'!$F:$AD,25,)</f>
        <v>D12</v>
      </c>
      <c r="O726" s="51" t="str">
        <f>+VLOOKUP(N726,'[2]AArt-Schlüssel'!$A:$B,2,)</f>
        <v>Allg. GG    mit Ausg.-gruppen</v>
      </c>
      <c r="P726" s="51" t="s">
        <v>23293</v>
      </c>
      <c r="Q726" s="51" t="s">
        <v>23393</v>
      </c>
    </row>
    <row r="727" spans="2:17" ht="12.75" customHeight="1" outlineLevel="1">
      <c r="B727" s="33" t="s">
        <v>4442</v>
      </c>
      <c r="C727" s="34" t="s">
        <v>27</v>
      </c>
      <c r="D727" s="34" t="s">
        <v>28</v>
      </c>
      <c r="E727" s="35" t="s">
        <v>4443</v>
      </c>
      <c r="F727" s="52"/>
      <c r="G727" s="34" t="s">
        <v>4444</v>
      </c>
      <c r="H727" s="36">
        <f t="shared" si="44"/>
        <v>17</v>
      </c>
      <c r="I727" s="37" t="str">
        <f t="shared" si="45"/>
        <v>D0072800</v>
      </c>
      <c r="J727" s="34" t="str">
        <f t="shared" si="46"/>
        <v>prime-SG</v>
      </c>
      <c r="K727" s="34" t="s">
        <v>7661</v>
      </c>
      <c r="L727" s="34" t="str">
        <f t="shared" si="47"/>
        <v>331217</v>
      </c>
      <c r="M727" s="34" t="s">
        <v>15600</v>
      </c>
      <c r="N727" s="51" t="str">
        <f>+VLOOKUP(G727,'[2]Erheb(D)'!$F:$AD,25,)</f>
        <v>D43</v>
      </c>
      <c r="O727" s="51" t="str">
        <f>+VLOOKUP(N727,'[2]AArt-Schlüssel'!$A:$B,2,)</f>
        <v>Sachbeihilfe</v>
      </c>
      <c r="P727" s="51" t="s">
        <v>23304</v>
      </c>
      <c r="Q727" s="51" t="s">
        <v>23404</v>
      </c>
    </row>
    <row r="728" spans="2:17" ht="12.75" customHeight="1" outlineLevel="1">
      <c r="B728" s="33" t="s">
        <v>3129</v>
      </c>
      <c r="C728" s="34" t="s">
        <v>27</v>
      </c>
      <c r="D728" s="34" t="s">
        <v>28</v>
      </c>
      <c r="E728" s="35" t="s">
        <v>3130</v>
      </c>
      <c r="F728" s="52"/>
      <c r="G728" s="34" t="s">
        <v>3131</v>
      </c>
      <c r="H728" s="36">
        <f t="shared" si="44"/>
        <v>17</v>
      </c>
      <c r="I728" s="37" t="str">
        <f t="shared" si="45"/>
        <v>D0072900</v>
      </c>
      <c r="J728" s="34" t="str">
        <f t="shared" si="46"/>
        <v>Heat waves in Berlin</v>
      </c>
      <c r="K728" s="34" t="s">
        <v>7224</v>
      </c>
      <c r="L728" s="34" t="str">
        <f t="shared" si="47"/>
        <v>331217</v>
      </c>
      <c r="M728" s="34" t="s">
        <v>15600</v>
      </c>
      <c r="N728" s="51" t="str">
        <f>+VLOOKUP(G728,'[2]Erheb(D)'!$F:$AD,25,)</f>
        <v>D43</v>
      </c>
      <c r="O728" s="51" t="str">
        <f>+VLOOKUP(N728,'[2]AArt-Schlüssel'!$A:$B,2,)</f>
        <v>Sachbeihilfe</v>
      </c>
      <c r="P728" s="51" t="s">
        <v>23304</v>
      </c>
      <c r="Q728" s="51" t="s">
        <v>23404</v>
      </c>
    </row>
    <row r="729" spans="2:17" ht="12.75" customHeight="1" outlineLevel="1">
      <c r="B729" s="33" t="s">
        <v>5908</v>
      </c>
      <c r="C729" s="34" t="s">
        <v>27</v>
      </c>
      <c r="D729" s="34" t="s">
        <v>28</v>
      </c>
      <c r="E729" s="35" t="s">
        <v>5909</v>
      </c>
      <c r="F729" s="52"/>
      <c r="G729" s="34" t="s">
        <v>5910</v>
      </c>
      <c r="H729" s="36">
        <f t="shared" si="44"/>
        <v>17</v>
      </c>
      <c r="I729" s="37" t="str">
        <f t="shared" si="45"/>
        <v>D0073000</v>
      </c>
      <c r="J729" s="34" t="str">
        <f t="shared" si="46"/>
        <v>TopoCliF</v>
      </c>
      <c r="K729" s="34" t="s">
        <v>8078</v>
      </c>
      <c r="L729" s="34" t="str">
        <f t="shared" si="47"/>
        <v>331217</v>
      </c>
      <c r="M729" s="34" t="s">
        <v>15600</v>
      </c>
      <c r="N729" s="51" t="str">
        <f>+VLOOKUP(G729,'[2]Erheb(D)'!$F:$AD,25,)</f>
        <v>D43</v>
      </c>
      <c r="O729" s="51" t="str">
        <f>+VLOOKUP(N729,'[2]AArt-Schlüssel'!$A:$B,2,)</f>
        <v>Sachbeihilfe</v>
      </c>
      <c r="P729" s="51" t="s">
        <v>23312</v>
      </c>
      <c r="Q729" s="51" t="s">
        <v>23412</v>
      </c>
    </row>
    <row r="730" spans="2:17" ht="12.75" customHeight="1" outlineLevel="1">
      <c r="B730" s="33" t="s">
        <v>2013</v>
      </c>
      <c r="C730" s="34" t="s">
        <v>27</v>
      </c>
      <c r="D730" s="34" t="s">
        <v>28</v>
      </c>
      <c r="E730" s="35" t="s">
        <v>2014</v>
      </c>
      <c r="F730" s="52"/>
      <c r="G730" s="34" t="s">
        <v>2015</v>
      </c>
      <c r="H730" s="36">
        <f t="shared" si="44"/>
        <v>17</v>
      </c>
      <c r="I730" s="37" t="str">
        <f t="shared" si="45"/>
        <v>D0073100</v>
      </c>
      <c r="J730" s="34" t="str">
        <f t="shared" si="46"/>
        <v>EBA</v>
      </c>
      <c r="K730" s="34" t="s">
        <v>6819</v>
      </c>
      <c r="L730" s="34" t="str">
        <f t="shared" si="47"/>
        <v>331217</v>
      </c>
      <c r="M730" s="34" t="s">
        <v>15600</v>
      </c>
      <c r="N730" s="51" t="str">
        <f>+VLOOKUP(G730,'[2]Erheb(D)'!$F:$AD,25,)</f>
        <v>D21</v>
      </c>
      <c r="O730" s="51" t="str">
        <f>+VLOOKUP(N730,'[2]AArt-Schlüssel'!$A:$B,2,)</f>
        <v>BMBF Standard</v>
      </c>
      <c r="P730" s="51" t="s">
        <v>23319</v>
      </c>
      <c r="Q730" s="51" t="s">
        <v>23419</v>
      </c>
    </row>
    <row r="731" spans="2:17" ht="12.75" customHeight="1" outlineLevel="1">
      <c r="B731" s="33" t="s">
        <v>1989</v>
      </c>
      <c r="C731" s="34" t="s">
        <v>27</v>
      </c>
      <c r="D731" s="34" t="s">
        <v>28</v>
      </c>
      <c r="E731" s="35" t="s">
        <v>1990</v>
      </c>
      <c r="F731" s="52"/>
      <c r="G731" s="34" t="s">
        <v>1991</v>
      </c>
      <c r="H731" s="36">
        <f t="shared" si="44"/>
        <v>17</v>
      </c>
      <c r="I731" s="37" t="str">
        <f t="shared" si="45"/>
        <v>D0073200</v>
      </c>
      <c r="J731" s="34" t="str">
        <f t="shared" si="46"/>
        <v>Dyn-Q</v>
      </c>
      <c r="K731" s="34" t="s">
        <v>6811</v>
      </c>
      <c r="L731" s="34" t="str">
        <f t="shared" si="47"/>
        <v>331217</v>
      </c>
      <c r="M731" s="34" t="s">
        <v>15600</v>
      </c>
      <c r="N731" s="51" t="str">
        <f>+VLOOKUP(G731,'[2]Erheb(D)'!$F:$AD,25,)</f>
        <v>D43</v>
      </c>
      <c r="O731" s="51" t="str">
        <f>+VLOOKUP(N731,'[2]AArt-Schlüssel'!$A:$B,2,)</f>
        <v>Sachbeihilfe</v>
      </c>
      <c r="P731" s="51" t="s">
        <v>23304</v>
      </c>
      <c r="Q731" s="51" t="s">
        <v>23404</v>
      </c>
    </row>
    <row r="732" spans="2:17" ht="12.75" customHeight="1" outlineLevel="1">
      <c r="B732" s="33" t="s">
        <v>5684</v>
      </c>
      <c r="C732" s="34" t="s">
        <v>27</v>
      </c>
      <c r="D732" s="34" t="s">
        <v>28</v>
      </c>
      <c r="E732" s="35" t="s">
        <v>5685</v>
      </c>
      <c r="F732" s="52"/>
      <c r="G732" s="34" t="s">
        <v>5686</v>
      </c>
      <c r="H732" s="36">
        <f t="shared" si="44"/>
        <v>17</v>
      </c>
      <c r="I732" s="37" t="str">
        <f t="shared" si="45"/>
        <v>D0073300</v>
      </c>
      <c r="J732" s="34" t="str">
        <f t="shared" si="46"/>
        <v>Stadklima</v>
      </c>
      <c r="K732" s="34" t="s">
        <v>8003</v>
      </c>
      <c r="L732" s="34" t="str">
        <f t="shared" si="47"/>
        <v>331217</v>
      </c>
      <c r="M732" s="34" t="s">
        <v>15600</v>
      </c>
      <c r="N732" s="51" t="str">
        <f>+VLOOKUP(G732,'[2]Erheb(D)'!$F:$AD,25,)</f>
        <v>D21</v>
      </c>
      <c r="O732" s="51" t="str">
        <f>+VLOOKUP(N732,'[2]AArt-Schlüssel'!$A:$B,2,)</f>
        <v>BMBF Standard</v>
      </c>
      <c r="P732" s="51" t="s">
        <v>23291</v>
      </c>
      <c r="Q732" s="51" t="s">
        <v>23391</v>
      </c>
    </row>
    <row r="733" spans="2:17" ht="12.75" customHeight="1" outlineLevel="1">
      <c r="B733" s="33" t="s">
        <v>3921</v>
      </c>
      <c r="C733" s="34" t="s">
        <v>27</v>
      </c>
      <c r="D733" s="34" t="s">
        <v>28</v>
      </c>
      <c r="E733" s="35" t="s">
        <v>3922</v>
      </c>
      <c r="F733" s="52"/>
      <c r="G733" s="34" t="s">
        <v>3923</v>
      </c>
      <c r="H733" s="36">
        <f t="shared" si="44"/>
        <v>17</v>
      </c>
      <c r="I733" s="37" t="str">
        <f t="shared" si="45"/>
        <v>D0073400</v>
      </c>
      <c r="J733" s="34" t="str">
        <f t="shared" si="46"/>
        <v>MOSAIK-2</v>
      </c>
      <c r="K733" s="34" t="s">
        <v>7485</v>
      </c>
      <c r="L733" s="34" t="str">
        <f t="shared" si="47"/>
        <v>331217</v>
      </c>
      <c r="M733" s="34" t="s">
        <v>15600</v>
      </c>
      <c r="N733" s="51" t="str">
        <f>+VLOOKUP(G733,'[2]Erheb(D)'!$F:$AD,25,)</f>
        <v>D21</v>
      </c>
      <c r="O733" s="51" t="str">
        <f>+VLOOKUP(N733,'[2]AArt-Schlüssel'!$A:$B,2,)</f>
        <v>BMBF Standard</v>
      </c>
      <c r="P733" s="51" t="s">
        <v>23291</v>
      </c>
      <c r="Q733" s="51" t="s">
        <v>23391</v>
      </c>
    </row>
    <row r="734" spans="2:17" ht="12.75" customHeight="1" outlineLevel="1">
      <c r="B734" s="33" t="s">
        <v>1153</v>
      </c>
      <c r="C734" s="34" t="s">
        <v>27</v>
      </c>
      <c r="D734" s="34" t="s">
        <v>28</v>
      </c>
      <c r="E734" s="35" t="s">
        <v>1154</v>
      </c>
      <c r="F734" s="52"/>
      <c r="G734" s="34" t="s">
        <v>1155</v>
      </c>
      <c r="H734" s="36">
        <f t="shared" si="44"/>
        <v>17</v>
      </c>
      <c r="I734" s="37" t="str">
        <f t="shared" si="45"/>
        <v>D0073500</v>
      </c>
      <c r="J734" s="34" t="str">
        <f t="shared" si="46"/>
        <v>AusSEn</v>
      </c>
      <c r="K734" s="34" t="s">
        <v>6536</v>
      </c>
      <c r="L734" s="34" t="str">
        <f t="shared" si="47"/>
        <v>331217</v>
      </c>
      <c r="M734" s="34" t="s">
        <v>15600</v>
      </c>
      <c r="N734" s="51" t="str">
        <f>+VLOOKUP(G734,'[2]Erheb(D)'!$F:$AD,25,)</f>
        <v>D21</v>
      </c>
      <c r="O734" s="51" t="str">
        <f>+VLOOKUP(N734,'[2]AArt-Schlüssel'!$A:$B,2,)</f>
        <v>BMBF Standard</v>
      </c>
      <c r="P734" s="51" t="s">
        <v>23291</v>
      </c>
      <c r="Q734" s="51" t="s">
        <v>23391</v>
      </c>
    </row>
    <row r="735" spans="2:17" ht="12.75" customHeight="1" outlineLevel="1">
      <c r="B735" s="33" t="s">
        <v>1255</v>
      </c>
      <c r="C735" s="34" t="s">
        <v>27</v>
      </c>
      <c r="D735" s="34" t="s">
        <v>28</v>
      </c>
      <c r="E735" s="35" t="s">
        <v>1256</v>
      </c>
      <c r="F735" s="52"/>
      <c r="G735" s="34" t="s">
        <v>1257</v>
      </c>
      <c r="H735" s="36">
        <f t="shared" si="44"/>
        <v>17</v>
      </c>
      <c r="I735" s="37" t="str">
        <f t="shared" si="45"/>
        <v>D0073600</v>
      </c>
      <c r="J735" s="34" t="str">
        <f t="shared" si="46"/>
        <v>AvH: Glaciers at Yssyk-Kul</v>
      </c>
      <c r="K735" s="34" t="s">
        <v>6571</v>
      </c>
      <c r="L735" s="34" t="str">
        <f t="shared" si="47"/>
        <v>331217</v>
      </c>
      <c r="M735" s="34" t="s">
        <v>15600</v>
      </c>
      <c r="N735" s="51" t="str">
        <f>+VLOOKUP(G735,'[2]Erheb(D)'!$F:$AD,25,)</f>
        <v>D31</v>
      </c>
      <c r="O735" s="51" t="str">
        <f>+VLOOKUP(N735,'[2]AArt-Schlüssel'!$A:$B,2,)</f>
        <v>Stiftung allg.</v>
      </c>
      <c r="P735" s="51" t="s">
        <v>23289</v>
      </c>
      <c r="Q735" s="51" t="s">
        <v>23389</v>
      </c>
    </row>
    <row r="736" spans="2:17" ht="12.75" customHeight="1" outlineLevel="1">
      <c r="B736" s="33" t="s">
        <v>5693</v>
      </c>
      <c r="C736" s="34" t="s">
        <v>27</v>
      </c>
      <c r="D736" s="34" t="s">
        <v>28</v>
      </c>
      <c r="E736" s="35" t="s">
        <v>5694</v>
      </c>
      <c r="F736" s="52"/>
      <c r="G736" s="34" t="s">
        <v>5695</v>
      </c>
      <c r="H736" s="36">
        <f t="shared" si="44"/>
        <v>17</v>
      </c>
      <c r="I736" s="37" t="str">
        <f t="shared" si="45"/>
        <v>D0073800</v>
      </c>
      <c r="J736" s="34" t="str">
        <f t="shared" si="46"/>
        <v>Stadtgrün wertschätzen II</v>
      </c>
      <c r="K736" s="34" t="s">
        <v>8006</v>
      </c>
      <c r="L736" s="34" t="str">
        <f t="shared" si="47"/>
        <v>331217</v>
      </c>
      <c r="M736" s="34" t="s">
        <v>15600</v>
      </c>
      <c r="N736" s="51" t="str">
        <f>+VLOOKUP(G736,'[2]Erheb(D)'!$F:$AD,25,)</f>
        <v>D21</v>
      </c>
      <c r="O736" s="51" t="str">
        <f>+VLOOKUP(N736,'[2]AArt-Schlüssel'!$A:$B,2,)</f>
        <v>BMBF Standard</v>
      </c>
      <c r="P736" s="51" t="s">
        <v>23291</v>
      </c>
      <c r="Q736" s="51" t="s">
        <v>23391</v>
      </c>
    </row>
    <row r="737" spans="2:17" ht="12.75" customHeight="1" outlineLevel="1">
      <c r="B737" s="33" t="s">
        <v>3114</v>
      </c>
      <c r="C737" s="34" t="s">
        <v>27</v>
      </c>
      <c r="D737" s="34" t="s">
        <v>28</v>
      </c>
      <c r="E737" s="35" t="s">
        <v>3115</v>
      </c>
      <c r="F737" s="52"/>
      <c r="G737" s="34" t="s">
        <v>3116</v>
      </c>
      <c r="H737" s="36">
        <f t="shared" si="44"/>
        <v>17</v>
      </c>
      <c r="I737" s="37" t="str">
        <f t="shared" si="45"/>
        <v>D0073900</v>
      </c>
      <c r="J737" s="34" t="str">
        <f t="shared" si="46"/>
        <v>Halji</v>
      </c>
      <c r="K737" s="34" t="s">
        <v>7219</v>
      </c>
      <c r="L737" s="34" t="str">
        <f t="shared" si="47"/>
        <v>331217</v>
      </c>
      <c r="M737" s="34" t="s">
        <v>15600</v>
      </c>
      <c r="N737" s="51" t="str">
        <f>+VLOOKUP(G737,'[2]Erheb(D)'!$F:$AD,25,)</f>
        <v>D43</v>
      </c>
      <c r="O737" s="51" t="str">
        <f>+VLOOKUP(N737,'[2]AArt-Schlüssel'!$A:$B,2,)</f>
        <v>Sachbeihilfe</v>
      </c>
      <c r="P737" s="51" t="s">
        <v>23304</v>
      </c>
      <c r="Q737" s="51" t="s">
        <v>23404</v>
      </c>
    </row>
    <row r="738" spans="2:17" ht="12.75" customHeight="1" outlineLevel="1">
      <c r="B738" s="33" t="s">
        <v>4633</v>
      </c>
      <c r="C738" s="34" t="s">
        <v>27</v>
      </c>
      <c r="D738" s="34" t="s">
        <v>28</v>
      </c>
      <c r="E738" s="35" t="s">
        <v>4634</v>
      </c>
      <c r="F738" s="52"/>
      <c r="G738" s="34" t="s">
        <v>4635</v>
      </c>
      <c r="H738" s="36">
        <f t="shared" si="44"/>
        <v>17</v>
      </c>
      <c r="I738" s="37" t="str">
        <f t="shared" si="45"/>
        <v>D0074000</v>
      </c>
      <c r="J738" s="34" t="str">
        <f t="shared" si="46"/>
        <v>ReForcha STEREO III</v>
      </c>
      <c r="K738" s="34" t="s">
        <v>7722</v>
      </c>
      <c r="L738" s="34" t="str">
        <f t="shared" si="47"/>
        <v>331218</v>
      </c>
      <c r="M738" s="34" t="s">
        <v>15601</v>
      </c>
      <c r="N738" s="51" t="str">
        <f>+VLOOKUP(G738,'[2]Erheb(D)'!$F:$AD,25,)</f>
        <v>D12</v>
      </c>
      <c r="O738" s="51" t="str">
        <f>+VLOOKUP(N738,'[2]AArt-Schlüssel'!$A:$B,2,)</f>
        <v>Allg. GG    mit Ausg.-gruppen</v>
      </c>
      <c r="P738" s="51" t="s">
        <v>23307</v>
      </c>
      <c r="Q738" s="51" t="s">
        <v>23407</v>
      </c>
    </row>
    <row r="739" spans="2:17" ht="12.75" customHeight="1" outlineLevel="1">
      <c r="B739" s="33" t="s">
        <v>2305</v>
      </c>
      <c r="C739" s="34" t="s">
        <v>27</v>
      </c>
      <c r="D739" s="34" t="s">
        <v>28</v>
      </c>
      <c r="E739" s="35" t="s">
        <v>2306</v>
      </c>
      <c r="F739" s="52"/>
      <c r="G739" s="34" t="s">
        <v>2307</v>
      </c>
      <c r="H739" s="36">
        <f t="shared" si="44"/>
        <v>17</v>
      </c>
      <c r="I739" s="37" t="str">
        <f t="shared" si="45"/>
        <v>D0074100</v>
      </c>
      <c r="J739" s="34" t="str">
        <f t="shared" si="46"/>
        <v>EU: EcoSpy</v>
      </c>
      <c r="K739" s="34" t="s">
        <v>6917</v>
      </c>
      <c r="L739" s="34" t="str">
        <f t="shared" si="47"/>
        <v>331218</v>
      </c>
      <c r="M739" s="34" t="s">
        <v>15601</v>
      </c>
      <c r="N739" s="51" t="str">
        <f>+VLOOKUP(G739,'[2]Erheb(D)'!$F:$AD,25,)</f>
        <v>D12</v>
      </c>
      <c r="O739" s="51" t="str">
        <f>+VLOOKUP(N739,'[2]AArt-Schlüssel'!$A:$B,2,)</f>
        <v>Allg. GG    mit Ausg.-gruppen</v>
      </c>
      <c r="P739" s="51" t="s">
        <v>23334</v>
      </c>
      <c r="Q739" s="51" t="s">
        <v>23434</v>
      </c>
    </row>
    <row r="740" spans="2:17" ht="12.75" customHeight="1" outlineLevel="1">
      <c r="B740" s="33" t="s">
        <v>3487</v>
      </c>
      <c r="C740" s="34" t="s">
        <v>27</v>
      </c>
      <c r="D740" s="34" t="s">
        <v>28</v>
      </c>
      <c r="E740" s="35" t="s">
        <v>3488</v>
      </c>
      <c r="F740" s="52"/>
      <c r="G740" s="34" t="s">
        <v>3489</v>
      </c>
      <c r="H740" s="36">
        <f t="shared" si="44"/>
        <v>17</v>
      </c>
      <c r="I740" s="37" t="str">
        <f t="shared" si="45"/>
        <v>D0074200</v>
      </c>
      <c r="J740" s="34" t="str">
        <f t="shared" si="46"/>
        <v>Kaukasus</v>
      </c>
      <c r="K740" s="34" t="s">
        <v>7341</v>
      </c>
      <c r="L740" s="34" t="str">
        <f t="shared" si="47"/>
        <v>331218</v>
      </c>
      <c r="M740" s="34" t="s">
        <v>15601</v>
      </c>
      <c r="N740" s="51" t="str">
        <f>+VLOOKUP(G740,'[2]Erheb(D)'!$F:$AD,25,)</f>
        <v>D43</v>
      </c>
      <c r="O740" s="51" t="str">
        <f>+VLOOKUP(N740,'[2]AArt-Schlüssel'!$A:$B,2,)</f>
        <v>Sachbeihilfe</v>
      </c>
      <c r="P740" s="51" t="s">
        <v>23312</v>
      </c>
      <c r="Q740" s="51" t="s">
        <v>23412</v>
      </c>
    </row>
    <row r="741" spans="2:17" ht="12.75" customHeight="1" outlineLevel="1">
      <c r="B741" s="33" t="s">
        <v>4609</v>
      </c>
      <c r="C741" s="34" t="s">
        <v>27</v>
      </c>
      <c r="D741" s="34" t="s">
        <v>28</v>
      </c>
      <c r="E741" s="35" t="s">
        <v>4610</v>
      </c>
      <c r="F741" s="52"/>
      <c r="G741" s="34" t="s">
        <v>4611</v>
      </c>
      <c r="H741" s="36">
        <f t="shared" si="44"/>
        <v>17</v>
      </c>
      <c r="I741" s="37" t="str">
        <f t="shared" si="45"/>
        <v>D0074300</v>
      </c>
      <c r="J741" s="34" t="str">
        <f t="shared" si="46"/>
        <v>RangeDyna</v>
      </c>
      <c r="K741" s="34" t="s">
        <v>7714</v>
      </c>
      <c r="L741" s="34" t="str">
        <f t="shared" si="47"/>
        <v>331218</v>
      </c>
      <c r="M741" s="34" t="s">
        <v>15601</v>
      </c>
      <c r="N741" s="51" t="str">
        <f>+VLOOKUP(G741,'[2]Erheb(D)'!$F:$AD,25,)</f>
        <v>D12</v>
      </c>
      <c r="O741" s="51" t="str">
        <f>+VLOOKUP(N741,'[2]AArt-Schlüssel'!$A:$B,2,)</f>
        <v>Allg. GG    mit Ausg.-gruppen</v>
      </c>
      <c r="P741" s="51" t="s">
        <v>23293</v>
      </c>
      <c r="Q741" s="51" t="s">
        <v>23393</v>
      </c>
    </row>
    <row r="742" spans="2:17" ht="12.75" customHeight="1" outlineLevel="1">
      <c r="B742" s="33" t="s">
        <v>3774</v>
      </c>
      <c r="C742" s="34" t="s">
        <v>27</v>
      </c>
      <c r="D742" s="34" t="s">
        <v>28</v>
      </c>
      <c r="E742" s="35" t="s">
        <v>3775</v>
      </c>
      <c r="F742" s="52"/>
      <c r="G742" s="34" t="s">
        <v>3776</v>
      </c>
      <c r="H742" s="36">
        <f t="shared" si="44"/>
        <v>17</v>
      </c>
      <c r="I742" s="37" t="str">
        <f t="shared" si="45"/>
        <v>D0074400</v>
      </c>
      <c r="J742" s="34" t="str">
        <f t="shared" si="46"/>
        <v>LosBonasus</v>
      </c>
      <c r="K742" s="34" t="s">
        <v>7437</v>
      </c>
      <c r="L742" s="34" t="str">
        <f t="shared" si="47"/>
        <v>331218</v>
      </c>
      <c r="M742" s="34" t="s">
        <v>15601</v>
      </c>
      <c r="N742" s="51" t="str">
        <f>+VLOOKUP(G742,'[2]Erheb(D)'!$F:$AD,25,)</f>
        <v>D12</v>
      </c>
      <c r="O742" s="51" t="str">
        <f>+VLOOKUP(N742,'[2]AArt-Schlüssel'!$A:$B,2,)</f>
        <v>Allg. GG    mit Ausg.-gruppen</v>
      </c>
      <c r="P742" s="51" t="s">
        <v>23321</v>
      </c>
      <c r="Q742" s="51" t="s">
        <v>23421</v>
      </c>
    </row>
    <row r="743" spans="2:17" ht="12.75" customHeight="1" outlineLevel="1">
      <c r="B743" s="33" t="s">
        <v>6031</v>
      </c>
      <c r="C743" s="34" t="s">
        <v>27</v>
      </c>
      <c r="D743" s="34" t="s">
        <v>28</v>
      </c>
      <c r="E743" s="35" t="s">
        <v>6032</v>
      </c>
      <c r="F743" s="52"/>
      <c r="G743" s="34" t="s">
        <v>6033</v>
      </c>
      <c r="H743" s="36">
        <f t="shared" si="44"/>
        <v>17</v>
      </c>
      <c r="I743" s="37" t="str">
        <f t="shared" si="45"/>
        <v>D0074500</v>
      </c>
      <c r="J743" s="34" t="str">
        <f t="shared" si="46"/>
        <v>Vanishing Treasures</v>
      </c>
      <c r="K743" s="34" t="s">
        <v>8119</v>
      </c>
      <c r="L743" s="34" t="str">
        <f t="shared" si="47"/>
        <v>331218</v>
      </c>
      <c r="M743" s="34" t="s">
        <v>15601</v>
      </c>
      <c r="N743" s="51" t="str">
        <f>+VLOOKUP(G743,'[2]Erheb(D)'!$F:$AD,25,)</f>
        <v>D12</v>
      </c>
      <c r="O743" s="51" t="str">
        <f>+VLOOKUP(N743,'[2]AArt-Schlüssel'!$A:$B,2,)</f>
        <v>Allg. GG    mit Ausg.-gruppen</v>
      </c>
      <c r="P743" s="51" t="s">
        <v>23297</v>
      </c>
      <c r="Q743" s="51" t="s">
        <v>23397</v>
      </c>
    </row>
    <row r="744" spans="2:17" ht="12.75" customHeight="1" outlineLevel="1">
      <c r="B744" s="33" t="s">
        <v>5798</v>
      </c>
      <c r="C744" s="34" t="s">
        <v>27</v>
      </c>
      <c r="D744" s="34" t="s">
        <v>28</v>
      </c>
      <c r="E744" s="35" t="s">
        <v>5799</v>
      </c>
      <c r="F744" s="52"/>
      <c r="G744" s="34" t="s">
        <v>5800</v>
      </c>
      <c r="H744" s="36">
        <f t="shared" si="44"/>
        <v>17</v>
      </c>
      <c r="I744" s="37" t="str">
        <f t="shared" si="45"/>
        <v>D0074600</v>
      </c>
      <c r="J744" s="34" t="str">
        <f t="shared" si="46"/>
        <v>Supermarktketten im Globalen Süden</v>
      </c>
      <c r="K744" s="34" t="s">
        <v>8041</v>
      </c>
      <c r="L744" s="34" t="str">
        <f t="shared" si="47"/>
        <v>331221</v>
      </c>
      <c r="M744" s="34" t="s">
        <v>15415</v>
      </c>
      <c r="N744" s="51" t="str">
        <f>+VLOOKUP(G744,'[2]Erheb(D)'!$F:$AD,25,)</f>
        <v>D43</v>
      </c>
      <c r="O744" s="51" t="str">
        <f>+VLOOKUP(N744,'[2]AArt-Schlüssel'!$A:$B,2,)</f>
        <v>Sachbeihilfe</v>
      </c>
      <c r="P744" s="51" t="s">
        <v>23304</v>
      </c>
      <c r="Q744" s="51" t="s">
        <v>23404</v>
      </c>
    </row>
    <row r="745" spans="2:17" ht="12.75" customHeight="1" outlineLevel="1">
      <c r="B745" s="33" t="s">
        <v>4100</v>
      </c>
      <c r="C745" s="34" t="s">
        <v>27</v>
      </c>
      <c r="D745" s="34" t="s">
        <v>28</v>
      </c>
      <c r="E745" s="35" t="s">
        <v>4101</v>
      </c>
      <c r="F745" s="52"/>
      <c r="G745" s="34" t="s">
        <v>4102</v>
      </c>
      <c r="H745" s="36">
        <f t="shared" si="44"/>
        <v>17</v>
      </c>
      <c r="I745" s="37" t="str">
        <f t="shared" si="45"/>
        <v>D0074700</v>
      </c>
      <c r="J745" s="34" t="str">
        <f t="shared" si="46"/>
        <v>NKK I</v>
      </c>
      <c r="K745" s="34" t="s">
        <v>7543</v>
      </c>
      <c r="L745" s="34" t="str">
        <f t="shared" si="47"/>
        <v>331221</v>
      </c>
      <c r="M745" s="34" t="s">
        <v>15415</v>
      </c>
      <c r="N745" s="51" t="str">
        <f>+VLOOKUP(G745,'[2]Erheb(D)'!$F:$AD,25,)</f>
        <v>D12</v>
      </c>
      <c r="O745" s="51" t="str">
        <f>+VLOOKUP(N745,'[2]AArt-Schlüssel'!$A:$B,2,)</f>
        <v>Allg. GG    mit Ausg.-gruppen</v>
      </c>
      <c r="P745" s="51" t="s">
        <v>23307</v>
      </c>
      <c r="Q745" s="51" t="s">
        <v>23407</v>
      </c>
    </row>
    <row r="746" spans="2:17" ht="12.75" customHeight="1" outlineLevel="1">
      <c r="B746" s="33" t="s">
        <v>4836</v>
      </c>
      <c r="C746" s="34" t="s">
        <v>27</v>
      </c>
      <c r="D746" s="34" t="s">
        <v>28</v>
      </c>
      <c r="E746" s="35" t="s">
        <v>4837</v>
      </c>
      <c r="F746" s="52"/>
      <c r="G746" s="34" t="s">
        <v>4838</v>
      </c>
      <c r="H746" s="36">
        <f t="shared" si="44"/>
        <v>17</v>
      </c>
      <c r="I746" s="37" t="str">
        <f t="shared" si="45"/>
        <v>D0074800</v>
      </c>
      <c r="J746" s="34" t="str">
        <f t="shared" si="46"/>
        <v>Sammelkonto</v>
      </c>
      <c r="K746" s="34" t="s">
        <v>928</v>
      </c>
      <c r="L746" s="34" t="str">
        <f t="shared" si="47"/>
        <v>331221</v>
      </c>
      <c r="M746" s="34" t="s">
        <v>15415</v>
      </c>
      <c r="N746" s="51" t="str">
        <f>+VLOOKUP(G746,'[2]Erheb(D)'!$F:$AD,25,)</f>
        <v>D11</v>
      </c>
      <c r="O746" s="51" t="str">
        <f>+VLOOKUP(N746,'[2]AArt-Schlüssel'!$A:$B,2,)</f>
        <v>Allg. GG ohne Ausg.-gruppen</v>
      </c>
      <c r="P746" s="51" t="s">
        <v>23284</v>
      </c>
      <c r="Q746" s="51" t="s">
        <v>928</v>
      </c>
    </row>
    <row r="747" spans="2:17" ht="12.75" customHeight="1" outlineLevel="1">
      <c r="B747" s="33" t="s">
        <v>967</v>
      </c>
      <c r="C747" s="34" t="s">
        <v>27</v>
      </c>
      <c r="D747" s="34" t="s">
        <v>28</v>
      </c>
      <c r="E747" s="35" t="s">
        <v>968</v>
      </c>
      <c r="F747" s="52"/>
      <c r="G747" s="34" t="s">
        <v>969</v>
      </c>
      <c r="H747" s="36">
        <f t="shared" si="44"/>
        <v>17</v>
      </c>
      <c r="I747" s="37" t="str">
        <f t="shared" si="45"/>
        <v>D0074900</v>
      </c>
      <c r="J747" s="34" t="str">
        <f t="shared" si="46"/>
        <v>AcademCity</v>
      </c>
      <c r="K747" s="34" t="s">
        <v>6474</v>
      </c>
      <c r="L747" s="34" t="str">
        <f t="shared" si="47"/>
        <v>331221</v>
      </c>
      <c r="M747" s="34" t="s">
        <v>15415</v>
      </c>
      <c r="N747" s="51" t="str">
        <f>+VLOOKUP(G747,'[2]Erheb(D)'!$F:$AD,25,)</f>
        <v>D21</v>
      </c>
      <c r="O747" s="51" t="str">
        <f>+VLOOKUP(N747,'[2]AArt-Schlüssel'!$A:$B,2,)</f>
        <v>BMBF Standard</v>
      </c>
      <c r="P747" s="51" t="s">
        <v>23291</v>
      </c>
      <c r="Q747" s="51" t="s">
        <v>23391</v>
      </c>
    </row>
    <row r="748" spans="2:17" ht="12.75" customHeight="1" outlineLevel="1">
      <c r="B748" s="33" t="s">
        <v>5789</v>
      </c>
      <c r="C748" s="34" t="s">
        <v>27</v>
      </c>
      <c r="D748" s="34" t="s">
        <v>28</v>
      </c>
      <c r="E748" s="35" t="s">
        <v>5790</v>
      </c>
      <c r="F748" s="52"/>
      <c r="G748" s="34" t="s">
        <v>5791</v>
      </c>
      <c r="H748" s="36">
        <f t="shared" si="44"/>
        <v>17</v>
      </c>
      <c r="I748" s="37" t="str">
        <f t="shared" si="45"/>
        <v>D0075000</v>
      </c>
      <c r="J748" s="34" t="str">
        <f t="shared" si="46"/>
        <v>Superdiversität und Altern in Städten</v>
      </c>
      <c r="K748" s="34" t="s">
        <v>8038</v>
      </c>
      <c r="L748" s="34" t="str">
        <f t="shared" si="47"/>
        <v>331222</v>
      </c>
      <c r="M748" s="34" t="s">
        <v>15603</v>
      </c>
      <c r="N748" s="51" t="str">
        <f>+VLOOKUP(G748,'[2]Erheb(D)'!$F:$AD,25,)</f>
        <v>D43</v>
      </c>
      <c r="O748" s="51" t="str">
        <f>+VLOOKUP(N748,'[2]AArt-Schlüssel'!$A:$B,2,)</f>
        <v>Sachbeihilfe</v>
      </c>
      <c r="P748" s="51" t="s">
        <v>23304</v>
      </c>
      <c r="Q748" s="51" t="s">
        <v>23404</v>
      </c>
    </row>
    <row r="749" spans="2:17" ht="12.75" customHeight="1" outlineLevel="1">
      <c r="B749" s="33" t="s">
        <v>4839</v>
      </c>
      <c r="C749" s="34" t="s">
        <v>27</v>
      </c>
      <c r="D749" s="34" t="s">
        <v>28</v>
      </c>
      <c r="E749" s="35" t="s">
        <v>4840</v>
      </c>
      <c r="F749" s="52"/>
      <c r="G749" s="34" t="s">
        <v>4841</v>
      </c>
      <c r="H749" s="36">
        <f t="shared" si="44"/>
        <v>17</v>
      </c>
      <c r="I749" s="37" t="str">
        <f t="shared" si="45"/>
        <v>D0075100</v>
      </c>
      <c r="J749" s="34" t="str">
        <f t="shared" si="46"/>
        <v>Sammelkonto</v>
      </c>
      <c r="K749" s="34" t="s">
        <v>928</v>
      </c>
      <c r="L749" s="34" t="str">
        <f t="shared" si="47"/>
        <v>331222</v>
      </c>
      <c r="M749" s="34" t="s">
        <v>15603</v>
      </c>
      <c r="N749" s="51" t="str">
        <f>+VLOOKUP(G749,'[2]Erheb(D)'!$F:$AD,25,)</f>
        <v>D11</v>
      </c>
      <c r="O749" s="51" t="str">
        <f>+VLOOKUP(N749,'[2]AArt-Schlüssel'!$A:$B,2,)</f>
        <v>Allg. GG ohne Ausg.-gruppen</v>
      </c>
      <c r="P749" s="51" t="s">
        <v>23284</v>
      </c>
      <c r="Q749" s="51" t="s">
        <v>928</v>
      </c>
    </row>
    <row r="750" spans="2:17" ht="12.75" customHeight="1" outlineLevel="1">
      <c r="B750" s="33" t="s">
        <v>5863</v>
      </c>
      <c r="C750" s="34" t="s">
        <v>27</v>
      </c>
      <c r="D750" s="34" t="s">
        <v>28</v>
      </c>
      <c r="E750" s="35" t="s">
        <v>5864</v>
      </c>
      <c r="F750" s="52"/>
      <c r="G750" s="34" t="s">
        <v>5865</v>
      </c>
      <c r="H750" s="36">
        <f t="shared" si="44"/>
        <v>17</v>
      </c>
      <c r="I750" s="37" t="str">
        <f t="shared" si="45"/>
        <v>D0075200</v>
      </c>
      <c r="J750" s="34" t="str">
        <f t="shared" si="46"/>
        <v>Textilindustriekomplexe</v>
      </c>
      <c r="K750" s="34" t="s">
        <v>8063</v>
      </c>
      <c r="L750" s="34" t="str">
        <f t="shared" si="47"/>
        <v>331222</v>
      </c>
      <c r="M750" s="34" t="s">
        <v>15603</v>
      </c>
      <c r="N750" s="51" t="str">
        <f>+VLOOKUP(G750,'[2]Erheb(D)'!$F:$AD,25,)</f>
        <v>D43</v>
      </c>
      <c r="O750" s="51" t="str">
        <f>+VLOOKUP(N750,'[2]AArt-Schlüssel'!$A:$B,2,)</f>
        <v>Sachbeihilfe</v>
      </c>
      <c r="P750" s="51" t="s">
        <v>23312</v>
      </c>
      <c r="Q750" s="51" t="s">
        <v>23412</v>
      </c>
    </row>
    <row r="751" spans="2:17" ht="12.75" customHeight="1" outlineLevel="1">
      <c r="B751" s="33" t="s">
        <v>2296</v>
      </c>
      <c r="C751" s="34" t="s">
        <v>27</v>
      </c>
      <c r="D751" s="34" t="s">
        <v>28</v>
      </c>
      <c r="E751" s="35" t="s">
        <v>2297</v>
      </c>
      <c r="F751" s="52"/>
      <c r="G751" s="34" t="s">
        <v>2298</v>
      </c>
      <c r="H751" s="36">
        <f t="shared" si="44"/>
        <v>17</v>
      </c>
      <c r="I751" s="37" t="str">
        <f t="shared" si="45"/>
        <v>D0075300</v>
      </c>
      <c r="J751" s="34" t="str">
        <f t="shared" si="46"/>
        <v>EU: COUPLED</v>
      </c>
      <c r="K751" s="34" t="s">
        <v>6914</v>
      </c>
      <c r="L751" s="34" t="str">
        <f t="shared" si="47"/>
        <v>331222</v>
      </c>
      <c r="M751" s="34" t="s">
        <v>15603</v>
      </c>
      <c r="N751" s="51" t="str">
        <f>+VLOOKUP(G751,'[2]Erheb(D)'!$F:$AD,25,)</f>
        <v>D12</v>
      </c>
      <c r="O751" s="51" t="str">
        <f>+VLOOKUP(N751,'[2]AArt-Schlüssel'!$A:$B,2,)</f>
        <v>Allg. GG    mit Ausg.-gruppen</v>
      </c>
      <c r="P751" s="51" t="s">
        <v>23338</v>
      </c>
      <c r="Q751" s="51" t="s">
        <v>23438</v>
      </c>
    </row>
    <row r="752" spans="2:17" ht="12.75" customHeight="1" outlineLevel="1">
      <c r="B752" s="33" t="s">
        <v>2349</v>
      </c>
      <c r="C752" s="34" t="s">
        <v>27</v>
      </c>
      <c r="D752" s="34" t="s">
        <v>28</v>
      </c>
      <c r="E752" s="35" t="s">
        <v>2350</v>
      </c>
      <c r="F752" s="52"/>
      <c r="G752" s="34" t="s">
        <v>2351</v>
      </c>
      <c r="H752" s="36">
        <f t="shared" si="44"/>
        <v>17</v>
      </c>
      <c r="I752" s="37" t="str">
        <f t="shared" si="45"/>
        <v>D0075400</v>
      </c>
      <c r="J752" s="34" t="str">
        <f t="shared" si="46"/>
        <v>EU: Open heritage</v>
      </c>
      <c r="K752" s="34" t="s">
        <v>6932</v>
      </c>
      <c r="L752" s="34" t="str">
        <f t="shared" si="47"/>
        <v>331222</v>
      </c>
      <c r="M752" s="34" t="s">
        <v>15603</v>
      </c>
      <c r="N752" s="51" t="str">
        <f>+VLOOKUP(G752,'[2]Erheb(D)'!$F:$AD,25,)</f>
        <v>D12</v>
      </c>
      <c r="O752" s="51" t="str">
        <f>+VLOOKUP(N752,'[2]AArt-Schlüssel'!$A:$B,2,)</f>
        <v>Allg. GG    mit Ausg.-gruppen</v>
      </c>
      <c r="P752" s="51" t="s">
        <v>23301</v>
      </c>
      <c r="Q752" s="51" t="s">
        <v>23401</v>
      </c>
    </row>
    <row r="753" spans="2:17" ht="12.75" customHeight="1" outlineLevel="1">
      <c r="B753" s="33" t="s">
        <v>4056</v>
      </c>
      <c r="C753" s="34" t="s">
        <v>27</v>
      </c>
      <c r="D753" s="34" t="s">
        <v>28</v>
      </c>
      <c r="E753" s="35" t="s">
        <v>4057</v>
      </c>
      <c r="F753" s="52"/>
      <c r="G753" s="34" t="s">
        <v>4058</v>
      </c>
      <c r="H753" s="36">
        <f t="shared" si="44"/>
        <v>17</v>
      </c>
      <c r="I753" s="37" t="str">
        <f t="shared" si="45"/>
        <v>D0075500</v>
      </c>
      <c r="J753" s="34" t="str">
        <f t="shared" si="46"/>
        <v>Netzwerk Digitale Geographien</v>
      </c>
      <c r="K753" s="34" t="s">
        <v>7528</v>
      </c>
      <c r="L753" s="34" t="str">
        <f t="shared" si="47"/>
        <v>331222</v>
      </c>
      <c r="M753" s="34" t="s">
        <v>15603</v>
      </c>
      <c r="N753" s="51" t="str">
        <f>+VLOOKUP(G753,'[2]Erheb(D)'!$F:$AD,25,)</f>
        <v>D44</v>
      </c>
      <c r="O753" s="51" t="str">
        <f>+VLOOKUP(N753,'[2]AArt-Schlüssel'!$A:$B,2,)</f>
        <v>VA-Int.Koop.</v>
      </c>
      <c r="P753" s="51" t="s">
        <v>23285</v>
      </c>
      <c r="Q753" s="51" t="s">
        <v>23385</v>
      </c>
    </row>
    <row r="754" spans="2:17" ht="12.75" customHeight="1" outlineLevel="1">
      <c r="B754" s="33" t="s">
        <v>1986</v>
      </c>
      <c r="C754" s="34" t="s">
        <v>27</v>
      </c>
      <c r="D754" s="34" t="s">
        <v>28</v>
      </c>
      <c r="E754" s="35" t="s">
        <v>1987</v>
      </c>
      <c r="F754" s="52"/>
      <c r="G754" s="34" t="s">
        <v>1988</v>
      </c>
      <c r="H754" s="36">
        <f t="shared" si="44"/>
        <v>17</v>
      </c>
      <c r="I754" s="37" t="str">
        <f t="shared" si="45"/>
        <v>D0075600</v>
      </c>
      <c r="J754" s="34" t="str">
        <f t="shared" si="46"/>
        <v>Dynamics of placemaking and digitization</v>
      </c>
      <c r="K754" s="34" t="s">
        <v>6810</v>
      </c>
      <c r="L754" s="34" t="str">
        <f t="shared" si="47"/>
        <v>331222</v>
      </c>
      <c r="M754" s="34" t="s">
        <v>15603</v>
      </c>
      <c r="N754" s="51" t="str">
        <f>+VLOOKUP(G754,'[2]Erheb(D)'!$F:$AD,25,)</f>
        <v>D21</v>
      </c>
      <c r="O754" s="51" t="str">
        <f>+VLOOKUP(N754,'[2]AArt-Schlüssel'!$A:$B,2,)</f>
        <v>BMBF Standard</v>
      </c>
      <c r="P754" s="51" t="s">
        <v>23291</v>
      </c>
      <c r="Q754" s="51" t="s">
        <v>23391</v>
      </c>
    </row>
    <row r="755" spans="2:17" ht="12.75" customHeight="1" outlineLevel="1">
      <c r="B755" s="33" t="s">
        <v>1029</v>
      </c>
      <c r="C755" s="34" t="s">
        <v>27</v>
      </c>
      <c r="D755" s="34" t="s">
        <v>28</v>
      </c>
      <c r="E755" s="35" t="s">
        <v>1030</v>
      </c>
      <c r="F755" s="52"/>
      <c r="G755" s="34" t="s">
        <v>1031</v>
      </c>
      <c r="H755" s="36">
        <f t="shared" si="44"/>
        <v>17</v>
      </c>
      <c r="I755" s="37" t="str">
        <f t="shared" si="45"/>
        <v>D0075700</v>
      </c>
      <c r="J755" s="34" t="str">
        <f t="shared" si="46"/>
        <v>Alternative Wohnungspolitiken</v>
      </c>
      <c r="K755" s="34" t="s">
        <v>6494</v>
      </c>
      <c r="L755" s="34" t="str">
        <f t="shared" si="47"/>
        <v>331225</v>
      </c>
      <c r="M755" s="34" t="s">
        <v>15403</v>
      </c>
      <c r="N755" s="51" t="str">
        <f>+VLOOKUP(G755,'[2]Erheb(D)'!$F:$AD,25,)</f>
        <v>D43</v>
      </c>
      <c r="O755" s="51" t="str">
        <f>+VLOOKUP(N755,'[2]AArt-Schlüssel'!$A:$B,2,)</f>
        <v>Sachbeihilfe</v>
      </c>
      <c r="P755" s="51" t="s">
        <v>23312</v>
      </c>
      <c r="Q755" s="51" t="s">
        <v>23412</v>
      </c>
    </row>
    <row r="756" spans="2:17" ht="12.75" customHeight="1" outlineLevel="1">
      <c r="B756" s="33" t="s">
        <v>4842</v>
      </c>
      <c r="C756" s="34" t="s">
        <v>27</v>
      </c>
      <c r="D756" s="34" t="s">
        <v>28</v>
      </c>
      <c r="E756" s="35" t="s">
        <v>4843</v>
      </c>
      <c r="F756" s="52"/>
      <c r="G756" s="34" t="s">
        <v>4844</v>
      </c>
      <c r="H756" s="36">
        <f t="shared" si="44"/>
        <v>17</v>
      </c>
      <c r="I756" s="37" t="str">
        <f t="shared" si="45"/>
        <v>D0075800</v>
      </c>
      <c r="J756" s="34" t="str">
        <f t="shared" si="46"/>
        <v>Sammelkonto</v>
      </c>
      <c r="K756" s="34" t="s">
        <v>928</v>
      </c>
      <c r="L756" s="34" t="str">
        <f t="shared" si="47"/>
        <v>331225</v>
      </c>
      <c r="M756" s="34" t="s">
        <v>15403</v>
      </c>
      <c r="N756" s="51" t="str">
        <f>+VLOOKUP(G756,'[2]Erheb(D)'!$F:$AD,25,)</f>
        <v>D11</v>
      </c>
      <c r="O756" s="51" t="str">
        <f>+VLOOKUP(N756,'[2]AArt-Schlüssel'!$A:$B,2,)</f>
        <v>Allg. GG ohne Ausg.-gruppen</v>
      </c>
      <c r="P756" s="51" t="s">
        <v>23284</v>
      </c>
      <c r="Q756" s="51" t="s">
        <v>928</v>
      </c>
    </row>
    <row r="757" spans="2:17" ht="12.75" customHeight="1" outlineLevel="1">
      <c r="B757" s="33" t="s">
        <v>4845</v>
      </c>
      <c r="C757" s="34" t="s">
        <v>27</v>
      </c>
      <c r="D757" s="34" t="s">
        <v>28</v>
      </c>
      <c r="E757" s="35" t="s">
        <v>4846</v>
      </c>
      <c r="F757" s="52"/>
      <c r="G757" s="34" t="s">
        <v>4847</v>
      </c>
      <c r="H757" s="36">
        <f t="shared" si="44"/>
        <v>17</v>
      </c>
      <c r="I757" s="37" t="str">
        <f t="shared" si="45"/>
        <v>D0075900</v>
      </c>
      <c r="J757" s="34" t="str">
        <f t="shared" si="46"/>
        <v>Sammelkonto</v>
      </c>
      <c r="K757" s="34" t="s">
        <v>928</v>
      </c>
      <c r="L757" s="34" t="str">
        <f t="shared" si="47"/>
        <v>331231</v>
      </c>
      <c r="M757" s="34" t="s">
        <v>15609</v>
      </c>
      <c r="N757" s="51" t="str">
        <f>+VLOOKUP(G757,'[2]Erheb(D)'!$F:$AD,25,)</f>
        <v>D11</v>
      </c>
      <c r="O757" s="51" t="str">
        <f>+VLOOKUP(N757,'[2]AArt-Schlüssel'!$A:$B,2,)</f>
        <v>Allg. GG ohne Ausg.-gruppen</v>
      </c>
      <c r="P757" s="51" t="s">
        <v>23284</v>
      </c>
      <c r="Q757" s="51" t="s">
        <v>928</v>
      </c>
    </row>
    <row r="758" spans="2:17" ht="12.75" customHeight="1" outlineLevel="1">
      <c r="B758" s="33" t="s">
        <v>2115</v>
      </c>
      <c r="C758" s="34" t="s">
        <v>27</v>
      </c>
      <c r="D758" s="34" t="s">
        <v>28</v>
      </c>
      <c r="E758" s="35" t="s">
        <v>2116</v>
      </c>
      <c r="F758" s="52"/>
      <c r="G758" s="34" t="s">
        <v>2117</v>
      </c>
      <c r="H758" s="36">
        <f t="shared" si="44"/>
        <v>17</v>
      </c>
      <c r="I758" s="37" t="str">
        <f t="shared" si="45"/>
        <v>D0076000</v>
      </c>
      <c r="J758" s="34" t="str">
        <f t="shared" si="46"/>
        <v>EnMAP III</v>
      </c>
      <c r="K758" s="34" t="s">
        <v>6853</v>
      </c>
      <c r="L758" s="34" t="str">
        <f t="shared" si="47"/>
        <v>331231</v>
      </c>
      <c r="M758" s="34" t="s">
        <v>15609</v>
      </c>
      <c r="N758" s="51" t="str">
        <f>+VLOOKUP(G758,'[2]Erheb(D)'!$F:$AD,25,)</f>
        <v>D21</v>
      </c>
      <c r="O758" s="51" t="str">
        <f>+VLOOKUP(N758,'[2]AArt-Schlüssel'!$A:$B,2,)</f>
        <v>BMBF Standard</v>
      </c>
      <c r="P758" s="51" t="s">
        <v>23325</v>
      </c>
      <c r="Q758" s="51" t="s">
        <v>23425</v>
      </c>
    </row>
    <row r="759" spans="2:17" ht="12.75" customHeight="1" outlineLevel="1">
      <c r="B759" s="33" t="s">
        <v>5095</v>
      </c>
      <c r="C759" s="34" t="s">
        <v>27</v>
      </c>
      <c r="D759" s="34" t="s">
        <v>28</v>
      </c>
      <c r="E759" s="35" t="s">
        <v>5096</v>
      </c>
      <c r="F759" s="52"/>
      <c r="G759" s="34" t="s">
        <v>5097</v>
      </c>
      <c r="H759" s="36">
        <f t="shared" si="44"/>
        <v>17</v>
      </c>
      <c r="I759" s="37" t="str">
        <f t="shared" si="45"/>
        <v>D0076100</v>
      </c>
      <c r="J759" s="34" t="str">
        <f t="shared" si="46"/>
        <v>SattGruen</v>
      </c>
      <c r="K759" s="34" t="s">
        <v>7776</v>
      </c>
      <c r="L759" s="34" t="str">
        <f t="shared" si="47"/>
        <v>331231</v>
      </c>
      <c r="M759" s="34" t="s">
        <v>15609</v>
      </c>
      <c r="N759" s="51" t="str">
        <f>+VLOOKUP(G759,'[2]Erheb(D)'!$F:$AD,25,)</f>
        <v>D21</v>
      </c>
      <c r="O759" s="51" t="str">
        <f>+VLOOKUP(N759,'[2]AArt-Schlüssel'!$A:$B,2,)</f>
        <v>BMBF Standard</v>
      </c>
      <c r="P759" s="51" t="s">
        <v>23323</v>
      </c>
      <c r="Q759" s="51" t="s">
        <v>23423</v>
      </c>
    </row>
    <row r="760" spans="2:17" ht="12.75" customHeight="1" outlineLevel="1">
      <c r="B760" s="33" t="s">
        <v>2337</v>
      </c>
      <c r="C760" s="34" t="s">
        <v>27</v>
      </c>
      <c r="D760" s="34" t="s">
        <v>28</v>
      </c>
      <c r="E760" s="35" t="s">
        <v>2338</v>
      </c>
      <c r="F760" s="52"/>
      <c r="G760" s="34" t="s">
        <v>2339</v>
      </c>
      <c r="H760" s="36">
        <f t="shared" si="44"/>
        <v>17</v>
      </c>
      <c r="I760" s="37" t="str">
        <f t="shared" si="45"/>
        <v>D0076200</v>
      </c>
      <c r="J760" s="34" t="str">
        <f t="shared" si="46"/>
        <v>EU: MAT_STOCKS</v>
      </c>
      <c r="K760" s="34" t="s">
        <v>6928</v>
      </c>
      <c r="L760" s="34" t="str">
        <f t="shared" si="47"/>
        <v>331231</v>
      </c>
      <c r="M760" s="34" t="s">
        <v>15609</v>
      </c>
      <c r="N760" s="51" t="str">
        <f>+VLOOKUP(G760,'[2]Erheb(D)'!$F:$AD,25,)</f>
        <v>D12</v>
      </c>
      <c r="O760" s="51" t="str">
        <f>+VLOOKUP(N760,'[2]AArt-Schlüssel'!$A:$B,2,)</f>
        <v>Allg. GG    mit Ausg.-gruppen</v>
      </c>
      <c r="P760" s="51" t="s">
        <v>23301</v>
      </c>
      <c r="Q760" s="51" t="s">
        <v>23401</v>
      </c>
    </row>
    <row r="761" spans="2:17" ht="12.75" customHeight="1" outlineLevel="1">
      <c r="B761" s="33" t="s">
        <v>3780</v>
      </c>
      <c r="C761" s="34" t="s">
        <v>27</v>
      </c>
      <c r="D761" s="34" t="s">
        <v>28</v>
      </c>
      <c r="E761" s="35" t="s">
        <v>3781</v>
      </c>
      <c r="F761" s="52"/>
      <c r="G761" s="34" t="s">
        <v>3782</v>
      </c>
      <c r="H761" s="36">
        <f t="shared" si="44"/>
        <v>17</v>
      </c>
      <c r="I761" s="37" t="str">
        <f t="shared" si="45"/>
        <v>D0076300</v>
      </c>
      <c r="J761" s="34" t="str">
        <f t="shared" si="46"/>
        <v>LUMOS</v>
      </c>
      <c r="K761" s="34" t="s">
        <v>7439</v>
      </c>
      <c r="L761" s="34" t="str">
        <f t="shared" si="47"/>
        <v>331231</v>
      </c>
      <c r="M761" s="34" t="s">
        <v>15609</v>
      </c>
      <c r="N761" s="51" t="str">
        <f>+VLOOKUP(G761,'[2]Erheb(D)'!$F:$AD,25,)</f>
        <v>D12</v>
      </c>
      <c r="O761" s="51" t="str">
        <f>+VLOOKUP(N761,'[2]AArt-Schlüssel'!$A:$B,2,)</f>
        <v>Allg. GG    mit Ausg.-gruppen</v>
      </c>
      <c r="P761" s="51" t="s">
        <v>23307</v>
      </c>
      <c r="Q761" s="51" t="s">
        <v>23407</v>
      </c>
    </row>
    <row r="762" spans="2:17" ht="12.75" customHeight="1" outlineLevel="1">
      <c r="B762" s="33" t="s">
        <v>3039</v>
      </c>
      <c r="C762" s="34" t="s">
        <v>27</v>
      </c>
      <c r="D762" s="34" t="s">
        <v>28</v>
      </c>
      <c r="E762" s="35" t="s">
        <v>3040</v>
      </c>
      <c r="F762" s="52"/>
      <c r="G762" s="34" t="s">
        <v>3041</v>
      </c>
      <c r="H762" s="36">
        <f t="shared" si="44"/>
        <v>17</v>
      </c>
      <c r="I762" s="37" t="str">
        <f t="shared" si="45"/>
        <v>D0076400</v>
      </c>
      <c r="J762" s="34" t="str">
        <f t="shared" si="46"/>
        <v>GreenGrass</v>
      </c>
      <c r="K762" s="34" t="s">
        <v>7194</v>
      </c>
      <c r="L762" s="34" t="str">
        <f t="shared" si="47"/>
        <v>331231</v>
      </c>
      <c r="M762" s="34" t="s">
        <v>15609</v>
      </c>
      <c r="N762" s="51" t="str">
        <f>+VLOOKUP(G762,'[2]Erheb(D)'!$F:$AD,25,)</f>
        <v>D21</v>
      </c>
      <c r="O762" s="51" t="str">
        <f>+VLOOKUP(N762,'[2]AArt-Schlüssel'!$A:$B,2,)</f>
        <v>BMBF Standard</v>
      </c>
      <c r="P762" s="51" t="s">
        <v>23291</v>
      </c>
      <c r="Q762" s="51" t="s">
        <v>23391</v>
      </c>
    </row>
    <row r="763" spans="2:17" ht="12.75" customHeight="1" outlineLevel="1">
      <c r="B763" s="33" t="s">
        <v>1484</v>
      </c>
      <c r="C763" s="34" t="s">
        <v>27</v>
      </c>
      <c r="D763" s="34" t="s">
        <v>28</v>
      </c>
      <c r="E763" s="35" t="s">
        <v>1485</v>
      </c>
      <c r="F763" s="52"/>
      <c r="G763" s="34" t="s">
        <v>1486</v>
      </c>
      <c r="H763" s="36">
        <f t="shared" si="44"/>
        <v>17</v>
      </c>
      <c r="I763" s="37" t="str">
        <f t="shared" si="45"/>
        <v>D0076500</v>
      </c>
      <c r="J763" s="34" t="str">
        <f t="shared" si="46"/>
        <v>BrandSat</v>
      </c>
      <c r="K763" s="34" t="s">
        <v>6646</v>
      </c>
      <c r="L763" s="34" t="str">
        <f t="shared" si="47"/>
        <v>331231</v>
      </c>
      <c r="M763" s="34" t="s">
        <v>15609</v>
      </c>
      <c r="N763" s="51" t="str">
        <f>+VLOOKUP(G763,'[2]Erheb(D)'!$F:$AD,25,)</f>
        <v>D21</v>
      </c>
      <c r="O763" s="51" t="str">
        <f>+VLOOKUP(N763,'[2]AArt-Schlüssel'!$A:$B,2,)</f>
        <v>BMBF Standard</v>
      </c>
      <c r="P763" s="51" t="s">
        <v>23351</v>
      </c>
      <c r="Q763" s="51" t="s">
        <v>23451</v>
      </c>
    </row>
    <row r="764" spans="2:17" ht="12.75" customHeight="1" outlineLevel="1">
      <c r="B764" s="33" t="s">
        <v>4675</v>
      </c>
      <c r="C764" s="34" t="s">
        <v>27</v>
      </c>
      <c r="D764" s="34" t="s">
        <v>28</v>
      </c>
      <c r="E764" s="35" t="s">
        <v>4676</v>
      </c>
      <c r="F764" s="52"/>
      <c r="G764" s="34" t="s">
        <v>4677</v>
      </c>
      <c r="H764" s="36">
        <f t="shared" si="44"/>
        <v>17</v>
      </c>
      <c r="I764" s="37" t="str">
        <f t="shared" si="45"/>
        <v>D0076600</v>
      </c>
      <c r="J764" s="34" t="str">
        <f t="shared" si="46"/>
        <v>Restmittel GLP Konferenz 2014</v>
      </c>
      <c r="K764" s="34" t="s">
        <v>7736</v>
      </c>
      <c r="L764" s="34" t="str">
        <f t="shared" si="47"/>
        <v>331231</v>
      </c>
      <c r="M764" s="34" t="s">
        <v>15609</v>
      </c>
      <c r="N764" s="51" t="str">
        <f>+VLOOKUP(G764,'[2]Erheb(D)'!$F:$AD,25,)</f>
        <v>D11</v>
      </c>
      <c r="O764" s="51" t="str">
        <f>+VLOOKUP(N764,'[2]AArt-Schlüssel'!$A:$B,2,)</f>
        <v>Allg. GG ohne Ausg.-gruppen</v>
      </c>
      <c r="P764" s="51" t="s">
        <v>23284</v>
      </c>
      <c r="Q764" s="51" t="s">
        <v>928</v>
      </c>
    </row>
    <row r="765" spans="2:17" ht="12.75" customHeight="1" outlineLevel="1">
      <c r="B765" s="33" t="s">
        <v>2157</v>
      </c>
      <c r="C765" s="34" t="s">
        <v>27</v>
      </c>
      <c r="D765" s="34" t="s">
        <v>28</v>
      </c>
      <c r="E765" s="35" t="s">
        <v>2158</v>
      </c>
      <c r="F765" s="52"/>
      <c r="G765" s="34" t="s">
        <v>2159</v>
      </c>
      <c r="H765" s="36">
        <f t="shared" si="44"/>
        <v>17</v>
      </c>
      <c r="I765" s="37" t="str">
        <f t="shared" si="45"/>
        <v>D0076800</v>
      </c>
      <c r="J765" s="34" t="str">
        <f t="shared" si="46"/>
        <v>ESA Stipendium</v>
      </c>
      <c r="K765" s="34" t="s">
        <v>6867</v>
      </c>
      <c r="L765" s="34" t="str">
        <f t="shared" si="47"/>
        <v>331231</v>
      </c>
      <c r="M765" s="34" t="s">
        <v>15609</v>
      </c>
      <c r="N765" s="51" t="str">
        <f>+VLOOKUP(G765,'[2]Erheb(D)'!$F:$AD,25,)</f>
        <v>D12</v>
      </c>
      <c r="O765" s="51" t="str">
        <f>+VLOOKUP(N765,'[2]AArt-Schlüssel'!$A:$B,2,)</f>
        <v>Allg. GG    mit Ausg.-gruppen</v>
      </c>
      <c r="P765" s="51" t="s">
        <v>23307</v>
      </c>
      <c r="Q765" s="51" t="s">
        <v>23407</v>
      </c>
    </row>
    <row r="766" spans="2:17" ht="12.75" customHeight="1" outlineLevel="1">
      <c r="B766" s="33" t="s">
        <v>4848</v>
      </c>
      <c r="C766" s="34" t="s">
        <v>27</v>
      </c>
      <c r="D766" s="34" t="s">
        <v>28</v>
      </c>
      <c r="E766" s="44" t="s">
        <v>4849</v>
      </c>
      <c r="F766" s="46"/>
      <c r="G766" s="38" t="s">
        <v>8399</v>
      </c>
      <c r="H766" s="36">
        <f t="shared" si="44"/>
        <v>17</v>
      </c>
      <c r="I766" s="37" t="str">
        <f t="shared" si="45"/>
        <v>D0076900</v>
      </c>
      <c r="J766" s="34" t="str">
        <f t="shared" si="46"/>
        <v>Sammelkonto</v>
      </c>
      <c r="K766" s="34" t="s">
        <v>928</v>
      </c>
      <c r="L766" s="34" t="str">
        <f t="shared" si="47"/>
        <v>331218</v>
      </c>
      <c r="M766" s="34" t="s">
        <v>15601</v>
      </c>
      <c r="N766" s="51" t="str">
        <f>+VLOOKUP(G766,'[2]Erheb(D)'!$F:$AD,25,)</f>
        <v>D11</v>
      </c>
      <c r="O766" s="51" t="str">
        <f>+VLOOKUP(N766,'[2]AArt-Schlüssel'!$A:$B,2,)</f>
        <v>Allg. GG ohne Ausg.-gruppen</v>
      </c>
      <c r="P766" s="51" t="s">
        <v>23284</v>
      </c>
      <c r="Q766" s="51" t="s">
        <v>928</v>
      </c>
    </row>
    <row r="767" spans="2:17" ht="12.75" customHeight="1" outlineLevel="1">
      <c r="B767" s="33" t="s">
        <v>2953</v>
      </c>
      <c r="C767" s="34" t="s">
        <v>27</v>
      </c>
      <c r="D767" s="34" t="s">
        <v>28</v>
      </c>
      <c r="E767" s="35" t="s">
        <v>2954</v>
      </c>
      <c r="F767" s="52"/>
      <c r="G767" s="34" t="s">
        <v>2955</v>
      </c>
      <c r="H767" s="36">
        <f t="shared" si="44"/>
        <v>17</v>
      </c>
      <c r="I767" s="37" t="str">
        <f t="shared" si="45"/>
        <v>D0077000</v>
      </c>
      <c r="J767" s="34" t="str">
        <f t="shared" si="46"/>
        <v>Geo.X Olabisi Badmos: Lagos Megacity</v>
      </c>
      <c r="K767" s="34" t="s">
        <v>7164</v>
      </c>
      <c r="L767" s="34" t="str">
        <f t="shared" si="47"/>
        <v>331234</v>
      </c>
      <c r="M767" s="34" t="s">
        <v>15610</v>
      </c>
      <c r="N767" s="51" t="str">
        <f>+VLOOKUP(G767,'[2]Erheb(D)'!$F:$AD,25,)</f>
        <v>D12</v>
      </c>
      <c r="O767" s="51" t="str">
        <f>+VLOOKUP(N767,'[2]AArt-Schlüssel'!$A:$B,2,)</f>
        <v>Allg. GG    mit Ausg.-gruppen</v>
      </c>
      <c r="P767" s="51" t="s">
        <v>23352</v>
      </c>
      <c r="Q767" s="51" t="s">
        <v>23452</v>
      </c>
    </row>
    <row r="768" spans="2:17" ht="12.75" customHeight="1" outlineLevel="1">
      <c r="B768" s="33" t="s">
        <v>3892</v>
      </c>
      <c r="C768" s="34" t="s">
        <v>27</v>
      </c>
      <c r="D768" s="34" t="s">
        <v>28</v>
      </c>
      <c r="E768" s="35" t="s">
        <v>3893</v>
      </c>
      <c r="F768" s="52"/>
      <c r="G768" s="34" t="s">
        <v>3894</v>
      </c>
      <c r="H768" s="36">
        <f t="shared" si="44"/>
        <v>17</v>
      </c>
      <c r="I768" s="37" t="str">
        <f t="shared" si="45"/>
        <v>D0077100</v>
      </c>
      <c r="J768" s="34" t="str">
        <f t="shared" si="46"/>
        <v>Modeling decision-making in urban land u</v>
      </c>
      <c r="K768" s="34" t="s">
        <v>7475</v>
      </c>
      <c r="L768" s="34" t="str">
        <f t="shared" si="47"/>
        <v>331234</v>
      </c>
      <c r="M768" s="34" t="s">
        <v>15610</v>
      </c>
      <c r="N768" s="51" t="str">
        <f>+VLOOKUP(G768,'[2]Erheb(D)'!$F:$AD,25,)</f>
        <v>D44</v>
      </c>
      <c r="O768" s="51" t="str">
        <f>+VLOOKUP(N768,'[2]AArt-Schlüssel'!$A:$B,2,)</f>
        <v>VA-Int.Koop.</v>
      </c>
      <c r="P768" s="51" t="s">
        <v>23285</v>
      </c>
      <c r="Q768" s="51" t="s">
        <v>23385</v>
      </c>
    </row>
    <row r="769" spans="2:17" ht="12.75" customHeight="1" outlineLevel="1">
      <c r="B769" s="33" t="s">
        <v>1191</v>
      </c>
      <c r="C769" s="34" t="s">
        <v>27</v>
      </c>
      <c r="D769" s="34" t="s">
        <v>28</v>
      </c>
      <c r="E769" s="35" t="s">
        <v>1192</v>
      </c>
      <c r="F769" s="52"/>
      <c r="G769" s="34" t="s">
        <v>1193</v>
      </c>
      <c r="H769" s="36">
        <f t="shared" si="44"/>
        <v>17</v>
      </c>
      <c r="I769" s="37" t="str">
        <f t="shared" si="45"/>
        <v>D0077200</v>
      </c>
      <c r="J769" s="34" t="str">
        <f t="shared" si="46"/>
        <v>AvH Feizizadeh</v>
      </c>
      <c r="K769" s="34" t="s">
        <v>6549</v>
      </c>
      <c r="L769" s="34" t="str">
        <f t="shared" si="47"/>
        <v>331234</v>
      </c>
      <c r="M769" s="34" t="s">
        <v>15610</v>
      </c>
      <c r="N769" s="51" t="str">
        <f>+VLOOKUP(G769,'[2]Erheb(D)'!$F:$AD,25,)</f>
        <v>D31</v>
      </c>
      <c r="O769" s="51" t="str">
        <f>+VLOOKUP(N769,'[2]AArt-Schlüssel'!$A:$B,2,)</f>
        <v>Stiftung allg.</v>
      </c>
      <c r="P769" s="51" t="s">
        <v>23289</v>
      </c>
      <c r="Q769" s="51" t="s">
        <v>23389</v>
      </c>
    </row>
    <row r="770" spans="2:17" ht="12.75" customHeight="1" outlineLevel="1">
      <c r="B770" s="33" t="s">
        <v>1934</v>
      </c>
      <c r="C770" s="34" t="s">
        <v>27</v>
      </c>
      <c r="D770" s="34" t="s">
        <v>28</v>
      </c>
      <c r="E770" s="35" t="s">
        <v>1935</v>
      </c>
      <c r="F770" s="52"/>
      <c r="G770" s="34" t="s">
        <v>1936</v>
      </c>
      <c r="H770" s="36">
        <f t="shared" si="44"/>
        <v>17</v>
      </c>
      <c r="I770" s="37" t="str">
        <f t="shared" si="45"/>
        <v>D0077300</v>
      </c>
      <c r="J770" s="34" t="str">
        <f t="shared" si="46"/>
        <v>Digitalisierung ZGD</v>
      </c>
      <c r="K770" s="34" t="s">
        <v>6792</v>
      </c>
      <c r="L770" s="34" t="str">
        <f t="shared" si="47"/>
        <v>331241</v>
      </c>
      <c r="M770" s="34" t="s">
        <v>15396</v>
      </c>
      <c r="N770" s="51" t="str">
        <f>+VLOOKUP(G770,'[2]Erheb(D)'!$F:$AD,25,)</f>
        <v>D12</v>
      </c>
      <c r="O770" s="51" t="str">
        <f>+VLOOKUP(N770,'[2]AArt-Schlüssel'!$A:$B,2,)</f>
        <v>Allg. GG    mit Ausg.-gruppen</v>
      </c>
      <c r="P770" s="51" t="s">
        <v>23303</v>
      </c>
      <c r="Q770" s="51" t="s">
        <v>23403</v>
      </c>
    </row>
    <row r="771" spans="2:17" ht="12.75" customHeight="1" outlineLevel="1">
      <c r="B771" s="33" t="s">
        <v>2052</v>
      </c>
      <c r="C771" s="34" t="s">
        <v>27</v>
      </c>
      <c r="D771" s="34" t="s">
        <v>28</v>
      </c>
      <c r="E771" s="35" t="s">
        <v>2053</v>
      </c>
      <c r="F771" s="52"/>
      <c r="G771" s="34" t="s">
        <v>2054</v>
      </c>
      <c r="H771" s="36">
        <f t="shared" si="44"/>
        <v>17</v>
      </c>
      <c r="I771" s="37" t="str">
        <f t="shared" si="45"/>
        <v>D0077400</v>
      </c>
      <c r="J771" s="34" t="str">
        <f t="shared" si="46"/>
        <v>E-I-BNES</v>
      </c>
      <c r="K771" s="34" t="s">
        <v>6832</v>
      </c>
      <c r="L771" s="34" t="str">
        <f t="shared" si="47"/>
        <v>331241</v>
      </c>
      <c r="M771" s="34" t="s">
        <v>15396</v>
      </c>
      <c r="N771" s="51" t="str">
        <f>+VLOOKUP(G771,'[2]Erheb(D)'!$F:$AD,25,)</f>
        <v>D21</v>
      </c>
      <c r="O771" s="51" t="str">
        <f>+VLOOKUP(N771,'[2]AArt-Schlüssel'!$A:$B,2,)</f>
        <v>BMBF Standard</v>
      </c>
      <c r="P771" s="51" t="s">
        <v>23291</v>
      </c>
      <c r="Q771" s="51" t="s">
        <v>23391</v>
      </c>
    </row>
    <row r="772" spans="2:17" ht="12.75" customHeight="1" outlineLevel="1">
      <c r="B772" s="33" t="s">
        <v>4850</v>
      </c>
      <c r="C772" s="34" t="s">
        <v>27</v>
      </c>
      <c r="D772" s="34" t="s">
        <v>28</v>
      </c>
      <c r="E772" s="35" t="s">
        <v>4851</v>
      </c>
      <c r="F772" s="52"/>
      <c r="G772" s="34" t="s">
        <v>4852</v>
      </c>
      <c r="H772" s="36">
        <f t="shared" ref="H772:H835" si="48">LEN(G772)</f>
        <v>17</v>
      </c>
      <c r="I772" s="37" t="str">
        <f t="shared" ref="I772:I835" si="49">IF(G772&lt;&gt;"",IF(LEN(G772)&gt;11,LEFT(G772,1)&amp;MID(G772,3,5)&amp;MID(G772,9,2),"manuell"),"")</f>
        <v>D0077500</v>
      </c>
      <c r="J772" s="34" t="str">
        <f t="shared" ref="J772:J835" si="50">LEFT(K772,40)</f>
        <v>Sammelkonto</v>
      </c>
      <c r="K772" s="34" t="s">
        <v>928</v>
      </c>
      <c r="L772" s="34" t="str">
        <f t="shared" si="47"/>
        <v>331252</v>
      </c>
      <c r="M772" s="34" t="s">
        <v>15611</v>
      </c>
      <c r="N772" s="51" t="str">
        <f>+VLOOKUP(G772,'[2]Erheb(D)'!$F:$AD,25,)</f>
        <v>D11</v>
      </c>
      <c r="O772" s="51" t="str">
        <f>+VLOOKUP(N772,'[2]AArt-Schlüssel'!$A:$B,2,)</f>
        <v>Allg. GG ohne Ausg.-gruppen</v>
      </c>
      <c r="P772" s="51" t="s">
        <v>23284</v>
      </c>
      <c r="Q772" s="51" t="s">
        <v>928</v>
      </c>
    </row>
    <row r="773" spans="2:17" ht="12.75" customHeight="1" outlineLevel="1">
      <c r="B773" s="33" t="s">
        <v>5171</v>
      </c>
      <c r="C773" s="34" t="s">
        <v>27</v>
      </c>
      <c r="D773" s="34" t="s">
        <v>28</v>
      </c>
      <c r="E773" s="35" t="s">
        <v>5172</v>
      </c>
      <c r="F773" s="52"/>
      <c r="G773" s="34" t="s">
        <v>5173</v>
      </c>
      <c r="H773" s="36">
        <f t="shared" si="48"/>
        <v>17</v>
      </c>
      <c r="I773" s="37" t="str">
        <f t="shared" si="49"/>
        <v>D0077600</v>
      </c>
      <c r="J773" s="34" t="str">
        <f t="shared" si="50"/>
        <v>SFB 1265 / 1: Hauptkonto</v>
      </c>
      <c r="K773" s="34" t="s">
        <v>7800</v>
      </c>
      <c r="L773" s="34" t="str">
        <f t="shared" si="47"/>
        <v>331200</v>
      </c>
      <c r="M773" s="34" t="s">
        <v>15427</v>
      </c>
      <c r="N773" s="51" t="str">
        <f>+VLOOKUP(G773,'[2]Erheb(D)'!$F:$AD,25,)</f>
        <v>D41</v>
      </c>
      <c r="O773" s="51" t="str">
        <f>+VLOOKUP(N773,'[2]AArt-Schlüssel'!$A:$B,2,)</f>
        <v>SFB</v>
      </c>
      <c r="P773" s="51" t="s">
        <v>23341</v>
      </c>
      <c r="Q773" s="51" t="s">
        <v>23441</v>
      </c>
    </row>
    <row r="774" spans="2:17" ht="12.75" customHeight="1" outlineLevel="1">
      <c r="B774" s="33" t="s">
        <v>5171</v>
      </c>
      <c r="C774" s="34" t="s">
        <v>27</v>
      </c>
      <c r="D774" s="34" t="s">
        <v>28</v>
      </c>
      <c r="E774" s="35" t="s">
        <v>5174</v>
      </c>
      <c r="F774" s="52"/>
      <c r="G774" s="34" t="s">
        <v>5175</v>
      </c>
      <c r="H774" s="36">
        <f t="shared" si="48"/>
        <v>17</v>
      </c>
      <c r="I774" s="37" t="str">
        <f t="shared" si="49"/>
        <v>D0077601</v>
      </c>
      <c r="J774" s="34" t="str">
        <f t="shared" si="50"/>
        <v>SFB 1265 / 1: TP A01</v>
      </c>
      <c r="K774" s="34" t="s">
        <v>7801</v>
      </c>
      <c r="L774" s="34" t="str">
        <f t="shared" si="47"/>
        <v>331200</v>
      </c>
      <c r="M774" s="34" t="s">
        <v>15427</v>
      </c>
      <c r="N774" s="51" t="str">
        <f>+VLOOKUP(G774,'[2]Erheb(D)'!$F:$AD,25,)</f>
        <v>D41</v>
      </c>
      <c r="O774" s="51" t="str">
        <f>+VLOOKUP(N774,'[2]AArt-Schlüssel'!$A:$B,2,)</f>
        <v>SFB</v>
      </c>
      <c r="P774" s="51" t="s">
        <v>23341</v>
      </c>
      <c r="Q774" s="51" t="s">
        <v>23441</v>
      </c>
    </row>
    <row r="775" spans="2:17" ht="12.75" customHeight="1" outlineLevel="1">
      <c r="B775" s="33" t="s">
        <v>5171</v>
      </c>
      <c r="C775" s="34" t="s">
        <v>27</v>
      </c>
      <c r="D775" s="34" t="s">
        <v>28</v>
      </c>
      <c r="E775" s="35" t="s">
        <v>5176</v>
      </c>
      <c r="F775" s="52"/>
      <c r="G775" s="34" t="s">
        <v>5177</v>
      </c>
      <c r="H775" s="36">
        <f t="shared" si="48"/>
        <v>17</v>
      </c>
      <c r="I775" s="37" t="str">
        <f t="shared" si="49"/>
        <v>D0077603</v>
      </c>
      <c r="J775" s="34" t="str">
        <f t="shared" si="50"/>
        <v>SFB 1265 / 1: TP A03</v>
      </c>
      <c r="K775" s="34" t="s">
        <v>7802</v>
      </c>
      <c r="L775" s="34" t="str">
        <f t="shared" ref="L775:L838" si="51">RIGHT(G775,6)</f>
        <v>331200</v>
      </c>
      <c r="M775" s="34" t="s">
        <v>15427</v>
      </c>
      <c r="N775" s="51" t="str">
        <f>+VLOOKUP(G775,'[2]Erheb(D)'!$F:$AD,25,)</f>
        <v>D41</v>
      </c>
      <c r="O775" s="51" t="str">
        <f>+VLOOKUP(N775,'[2]AArt-Schlüssel'!$A:$B,2,)</f>
        <v>SFB</v>
      </c>
      <c r="P775" s="51" t="s">
        <v>23341</v>
      </c>
      <c r="Q775" s="51" t="s">
        <v>23441</v>
      </c>
    </row>
    <row r="776" spans="2:17" ht="12.75" customHeight="1" outlineLevel="1">
      <c r="B776" s="33" t="s">
        <v>2820</v>
      </c>
      <c r="C776" s="34" t="s">
        <v>27</v>
      </c>
      <c r="D776" s="34" t="s">
        <v>28</v>
      </c>
      <c r="E776" s="35" t="s">
        <v>2821</v>
      </c>
      <c r="F776" s="52"/>
      <c r="G776" s="34" t="s">
        <v>2822</v>
      </c>
      <c r="H776" s="36">
        <f t="shared" si="48"/>
        <v>17</v>
      </c>
      <c r="I776" s="37" t="str">
        <f t="shared" si="49"/>
        <v>D0077900</v>
      </c>
      <c r="J776" s="34" t="str">
        <f t="shared" si="50"/>
        <v>FOR 2569 / 1: TP 07</v>
      </c>
      <c r="K776" s="34" t="s">
        <v>7120</v>
      </c>
      <c r="L776" s="34" t="str">
        <f t="shared" si="51"/>
        <v>331200</v>
      </c>
      <c r="M776" s="34" t="s">
        <v>15427</v>
      </c>
      <c r="N776" s="51" t="str">
        <f>+VLOOKUP(G776,'[2]Erheb(D)'!$F:$AD,25,)</f>
        <v>D42</v>
      </c>
      <c r="O776" s="51" t="str">
        <f>+VLOOKUP(N776,'[2]AArt-Schlüssel'!$A:$B,2,)</f>
        <v>GRK/NWG</v>
      </c>
      <c r="P776" s="51" t="s">
        <v>23313</v>
      </c>
      <c r="Q776" s="51" t="s">
        <v>23413</v>
      </c>
    </row>
    <row r="777" spans="2:17" ht="12.75" customHeight="1" outlineLevel="1">
      <c r="B777" s="33" t="s">
        <v>2832</v>
      </c>
      <c r="C777" s="34" t="s">
        <v>27</v>
      </c>
      <c r="D777" s="34" t="s">
        <v>28</v>
      </c>
      <c r="E777" s="35" t="s">
        <v>2833</v>
      </c>
      <c r="F777" s="52"/>
      <c r="G777" s="34" t="s">
        <v>2834</v>
      </c>
      <c r="H777" s="36">
        <f t="shared" si="48"/>
        <v>17</v>
      </c>
      <c r="I777" s="37" t="str">
        <f t="shared" si="49"/>
        <v>D0078000</v>
      </c>
      <c r="J777" s="34" t="str">
        <f t="shared" si="50"/>
        <v>FOR 2569 / 2: TP 07 - ALM FORLAND II</v>
      </c>
      <c r="K777" s="34" t="s">
        <v>7123</v>
      </c>
      <c r="L777" s="34" t="str">
        <f t="shared" si="51"/>
        <v>331200</v>
      </c>
      <c r="M777" s="34" t="s">
        <v>15427</v>
      </c>
      <c r="N777" s="51" t="str">
        <f>+VLOOKUP(G777,'[2]Erheb(D)'!$F:$AD,25,)</f>
        <v>D42</v>
      </c>
      <c r="O777" s="51" t="str">
        <f>+VLOOKUP(N777,'[2]AArt-Schlüssel'!$A:$B,2,)</f>
        <v>GRK/NWG</v>
      </c>
      <c r="P777" s="51" t="s">
        <v>23313</v>
      </c>
      <c r="Q777" s="51" t="s">
        <v>23413</v>
      </c>
    </row>
    <row r="778" spans="2:17" ht="12.75" customHeight="1" outlineLevel="1">
      <c r="B778" s="33" t="s">
        <v>4196</v>
      </c>
      <c r="C778" s="34" t="s">
        <v>27</v>
      </c>
      <c r="D778" s="34" t="s">
        <v>28</v>
      </c>
      <c r="E778" s="35" t="s">
        <v>4197</v>
      </c>
      <c r="F778" s="52"/>
      <c r="G778" s="38" t="s">
        <v>8310</v>
      </c>
      <c r="H778" s="36">
        <f t="shared" si="48"/>
        <v>17</v>
      </c>
      <c r="I778" s="37" t="str">
        <f t="shared" si="49"/>
        <v>D0078100</v>
      </c>
      <c r="J778" s="34" t="str">
        <f t="shared" si="50"/>
        <v>NW: GreenEquityHEALTH</v>
      </c>
      <c r="K778" s="34" t="s">
        <v>7577</v>
      </c>
      <c r="L778" s="34" t="str">
        <f t="shared" si="51"/>
        <v>331260</v>
      </c>
      <c r="M778" s="34" t="s">
        <v>23216</v>
      </c>
      <c r="N778" s="51" t="str">
        <f>+VLOOKUP(G778,'[2]Erheb(D)'!$F:$AD,25,)</f>
        <v>D21</v>
      </c>
      <c r="O778" s="51" t="str">
        <f>+VLOOKUP(N778,'[2]AArt-Schlüssel'!$A:$B,2,)</f>
        <v>BMBF Standard</v>
      </c>
      <c r="P778" s="51" t="s">
        <v>23291</v>
      </c>
      <c r="Q778" s="51" t="s">
        <v>23391</v>
      </c>
    </row>
    <row r="779" spans="2:17" ht="12.75" customHeight="1" outlineLevel="1">
      <c r="B779" s="33" t="s">
        <v>4131</v>
      </c>
      <c r="C779" s="34" t="s">
        <v>27</v>
      </c>
      <c r="D779" s="34" t="s">
        <v>28</v>
      </c>
      <c r="E779" s="35" t="s">
        <v>4132</v>
      </c>
      <c r="F779" s="52"/>
      <c r="G779" s="34" t="s">
        <v>4133</v>
      </c>
      <c r="H779" s="36">
        <f t="shared" si="48"/>
        <v>17</v>
      </c>
      <c r="I779" s="37" t="str">
        <f t="shared" si="49"/>
        <v>D0078200</v>
      </c>
      <c r="J779" s="34" t="str">
        <f t="shared" si="50"/>
        <v>NW /1: BIOPIK</v>
      </c>
      <c r="K779" s="34" t="s">
        <v>7553</v>
      </c>
      <c r="L779" s="34" t="str">
        <f t="shared" si="51"/>
        <v>331200</v>
      </c>
      <c r="M779" s="34" t="s">
        <v>15427</v>
      </c>
      <c r="N779" s="51" t="str">
        <f>+VLOOKUP(G779,'[2]Erheb(D)'!$F:$AD,25,)</f>
        <v>D42</v>
      </c>
      <c r="O779" s="51" t="str">
        <f>+VLOOKUP(N779,'[2]AArt-Schlüssel'!$A:$B,2,)</f>
        <v>GRK/NWG</v>
      </c>
      <c r="P779" s="51" t="s">
        <v>23331</v>
      </c>
      <c r="Q779" s="51" t="s">
        <v>23431</v>
      </c>
    </row>
    <row r="780" spans="2:17" ht="12.75" customHeight="1" outlineLevel="1">
      <c r="B780" s="33" t="s">
        <v>4624</v>
      </c>
      <c r="C780" s="34" t="s">
        <v>27</v>
      </c>
      <c r="D780" s="34" t="s">
        <v>28</v>
      </c>
      <c r="E780" s="35" t="s">
        <v>4625</v>
      </c>
      <c r="F780" s="52"/>
      <c r="G780" s="34" t="s">
        <v>4626</v>
      </c>
      <c r="H780" s="36">
        <f t="shared" si="48"/>
        <v>17</v>
      </c>
      <c r="I780" s="37" t="str">
        <f t="shared" si="49"/>
        <v>D0078300</v>
      </c>
      <c r="J780" s="34" t="str">
        <f t="shared" si="50"/>
        <v>RECIPES</v>
      </c>
      <c r="K780" s="34" t="s">
        <v>7719</v>
      </c>
      <c r="L780" s="34" t="str">
        <f t="shared" si="51"/>
        <v>331200</v>
      </c>
      <c r="M780" s="34" t="s">
        <v>15427</v>
      </c>
      <c r="N780" s="51" t="str">
        <f>+VLOOKUP(G780,'[2]Erheb(D)'!$F:$AD,25,)</f>
        <v>D12</v>
      </c>
      <c r="O780" s="51" t="str">
        <f>+VLOOKUP(N780,'[2]AArt-Schlüssel'!$A:$B,2,)</f>
        <v>Allg. GG    mit Ausg.-gruppen</v>
      </c>
      <c r="P780" s="51" t="s">
        <v>23301</v>
      </c>
      <c r="Q780" s="51" t="s">
        <v>23401</v>
      </c>
    </row>
    <row r="781" spans="2:17" ht="12.75" customHeight="1" outlineLevel="1">
      <c r="B781" s="33" t="s">
        <v>5550</v>
      </c>
      <c r="C781" s="34" t="s">
        <v>27</v>
      </c>
      <c r="D781" s="34" t="s">
        <v>28</v>
      </c>
      <c r="E781" s="35" t="s">
        <v>5551</v>
      </c>
      <c r="F781" s="52"/>
      <c r="G781" s="38" t="s">
        <v>8342</v>
      </c>
      <c r="H781" s="36">
        <f t="shared" si="48"/>
        <v>17</v>
      </c>
      <c r="I781" s="37" t="str">
        <f t="shared" si="49"/>
        <v>D0078400</v>
      </c>
      <c r="J781" s="34" t="str">
        <f t="shared" si="50"/>
        <v>Spenden FinCA-Projekt</v>
      </c>
      <c r="K781" s="34" t="s">
        <v>7962</v>
      </c>
      <c r="L781" s="34" t="str">
        <f t="shared" si="51"/>
        <v>331300</v>
      </c>
      <c r="M781" s="34" t="s">
        <v>15428</v>
      </c>
      <c r="N781" s="51" t="str">
        <f>+VLOOKUP(G781,'[2]Erheb(D)'!$F:$AD,25,)</f>
        <v>D12</v>
      </c>
      <c r="O781" s="51" t="str">
        <f>+VLOOKUP(N781,'[2]AArt-Schlüssel'!$A:$B,2,)</f>
        <v>Allg. GG    mit Ausg.-gruppen</v>
      </c>
      <c r="P781" s="51" t="s">
        <v>23302</v>
      </c>
      <c r="Q781" s="51" t="s">
        <v>23402</v>
      </c>
    </row>
    <row r="782" spans="2:17" ht="12.75" customHeight="1" outlineLevel="1">
      <c r="B782" s="33" t="s">
        <v>5819</v>
      </c>
      <c r="C782" s="34" t="s">
        <v>27</v>
      </c>
      <c r="D782" s="34" t="s">
        <v>28</v>
      </c>
      <c r="E782" s="35" t="s">
        <v>5820</v>
      </c>
      <c r="F782" s="52"/>
      <c r="G782" s="38" t="s">
        <v>8343</v>
      </c>
      <c r="H782" s="36">
        <f t="shared" si="48"/>
        <v>17</v>
      </c>
      <c r="I782" s="37" t="str">
        <f t="shared" si="49"/>
        <v>D0078500</v>
      </c>
      <c r="J782" s="34" t="str">
        <f t="shared" si="50"/>
        <v>Tag der Informatik</v>
      </c>
      <c r="K782" s="34" t="s">
        <v>8048</v>
      </c>
      <c r="L782" s="34" t="str">
        <f t="shared" si="51"/>
        <v>331300</v>
      </c>
      <c r="M782" s="34" t="s">
        <v>15428</v>
      </c>
      <c r="N782" s="51" t="str">
        <f>+VLOOKUP(G782,'[2]Erheb(D)'!$F:$AD,25,)</f>
        <v>D12</v>
      </c>
      <c r="O782" s="51" t="str">
        <f>+VLOOKUP(N782,'[2]AArt-Schlüssel'!$A:$B,2,)</f>
        <v>Allg. GG    mit Ausg.-gruppen</v>
      </c>
      <c r="P782" s="51" t="s">
        <v>23343</v>
      </c>
      <c r="Q782" s="51" t="s">
        <v>23443</v>
      </c>
    </row>
    <row r="783" spans="2:17" ht="12.75" customHeight="1" outlineLevel="1">
      <c r="B783" s="33" t="s">
        <v>2127</v>
      </c>
      <c r="C783" s="34" t="s">
        <v>27</v>
      </c>
      <c r="D783" s="34" t="s">
        <v>28</v>
      </c>
      <c r="E783" s="35" t="s">
        <v>2128</v>
      </c>
      <c r="F783" s="52"/>
      <c r="G783" s="34" t="s">
        <v>2129</v>
      </c>
      <c r="H783" s="36">
        <f t="shared" si="48"/>
        <v>17</v>
      </c>
      <c r="I783" s="37" t="str">
        <f t="shared" si="49"/>
        <v>D0078700</v>
      </c>
      <c r="J783" s="34" t="str">
        <f t="shared" si="50"/>
        <v>Enumeration</v>
      </c>
      <c r="K783" s="34" t="s">
        <v>6857</v>
      </c>
      <c r="L783" s="34" t="str">
        <f t="shared" si="51"/>
        <v>331311</v>
      </c>
      <c r="M783" s="34" t="s">
        <v>15616</v>
      </c>
      <c r="N783" s="51" t="str">
        <f>+VLOOKUP(G783,'[2]Erheb(D)'!$F:$AD,25,)</f>
        <v>D43</v>
      </c>
      <c r="O783" s="51" t="str">
        <f>+VLOOKUP(N783,'[2]AArt-Schlüssel'!$A:$B,2,)</f>
        <v>Sachbeihilfe</v>
      </c>
      <c r="P783" s="51" t="s">
        <v>23304</v>
      </c>
      <c r="Q783" s="51" t="s">
        <v>23404</v>
      </c>
    </row>
    <row r="784" spans="2:17" ht="12.75" customHeight="1" outlineLevel="1">
      <c r="B784" s="33" t="s">
        <v>2046</v>
      </c>
      <c r="C784" s="34" t="s">
        <v>27</v>
      </c>
      <c r="D784" s="34" t="s">
        <v>28</v>
      </c>
      <c r="E784" s="35" t="s">
        <v>2047</v>
      </c>
      <c r="F784" s="52"/>
      <c r="G784" s="34" t="s">
        <v>2048</v>
      </c>
      <c r="H784" s="36">
        <f t="shared" si="48"/>
        <v>17</v>
      </c>
      <c r="I784" s="37" t="str">
        <f t="shared" si="49"/>
        <v>D0078800</v>
      </c>
      <c r="J784" s="34" t="str">
        <f t="shared" si="50"/>
        <v>Effizientes Aufzählen von Pfadanfragen</v>
      </c>
      <c r="K784" s="34" t="s">
        <v>6830</v>
      </c>
      <c r="L784" s="34" t="str">
        <f t="shared" si="51"/>
        <v>331311</v>
      </c>
      <c r="M784" s="34" t="s">
        <v>15616</v>
      </c>
      <c r="N784" s="51" t="str">
        <f>+VLOOKUP(G784,'[2]Erheb(D)'!$F:$AD,25,)</f>
        <v>D43</v>
      </c>
      <c r="O784" s="51" t="str">
        <f>+VLOOKUP(N784,'[2]AArt-Schlüssel'!$A:$B,2,)</f>
        <v>Sachbeihilfe</v>
      </c>
      <c r="P784" s="51" t="s">
        <v>23312</v>
      </c>
      <c r="Q784" s="51" t="s">
        <v>23412</v>
      </c>
    </row>
    <row r="785" spans="2:17" ht="12.75" customHeight="1" outlineLevel="1">
      <c r="B785" s="33" t="s">
        <v>2139</v>
      </c>
      <c r="C785" s="34" t="s">
        <v>27</v>
      </c>
      <c r="D785" s="34" t="s">
        <v>28</v>
      </c>
      <c r="E785" s="35" t="s">
        <v>2140</v>
      </c>
      <c r="F785" s="52"/>
      <c r="G785" s="34" t="s">
        <v>2141</v>
      </c>
      <c r="H785" s="36">
        <f t="shared" si="48"/>
        <v>17</v>
      </c>
      <c r="I785" s="37" t="str">
        <f t="shared" si="49"/>
        <v>D0078900</v>
      </c>
      <c r="J785" s="34" t="str">
        <f t="shared" si="50"/>
        <v>EQUUS</v>
      </c>
      <c r="K785" s="34" t="s">
        <v>6861</v>
      </c>
      <c r="L785" s="34" t="str">
        <f t="shared" si="51"/>
        <v>331311</v>
      </c>
      <c r="M785" s="34" t="s">
        <v>15616</v>
      </c>
      <c r="N785" s="51" t="str">
        <f>+VLOOKUP(G785,'[2]Erheb(D)'!$F:$AD,25,)</f>
        <v>D43</v>
      </c>
      <c r="O785" s="51" t="str">
        <f>+VLOOKUP(N785,'[2]AArt-Schlüssel'!$A:$B,2,)</f>
        <v>Sachbeihilfe</v>
      </c>
      <c r="P785" s="51" t="s">
        <v>23304</v>
      </c>
      <c r="Q785" s="51" t="s">
        <v>23404</v>
      </c>
    </row>
    <row r="786" spans="2:17" ht="12.75" customHeight="1" outlineLevel="1">
      <c r="B786" s="33" t="s">
        <v>1541</v>
      </c>
      <c r="C786" s="34" t="s">
        <v>27</v>
      </c>
      <c r="D786" s="34" t="s">
        <v>28</v>
      </c>
      <c r="E786" s="35" t="s">
        <v>1542</v>
      </c>
      <c r="F786" s="52"/>
      <c r="G786" s="34" t="s">
        <v>1543</v>
      </c>
      <c r="H786" s="36">
        <f t="shared" si="48"/>
        <v>17</v>
      </c>
      <c r="I786" s="37" t="str">
        <f t="shared" si="49"/>
        <v>D0079000</v>
      </c>
      <c r="J786" s="34" t="str">
        <f t="shared" si="50"/>
        <v>Challenges in Isomorphism Testing</v>
      </c>
      <c r="K786" s="34" t="s">
        <v>6662</v>
      </c>
      <c r="L786" s="34" t="str">
        <f t="shared" si="51"/>
        <v>331313</v>
      </c>
      <c r="M786" s="34" t="s">
        <v>15617</v>
      </c>
      <c r="N786" s="51" t="str">
        <f>+VLOOKUP(G786,'[2]Erheb(D)'!$F:$AD,25,)</f>
        <v>D43</v>
      </c>
      <c r="O786" s="51" t="str">
        <f>+VLOOKUP(N786,'[2]AArt-Schlüssel'!$A:$B,2,)</f>
        <v>Sachbeihilfe</v>
      </c>
      <c r="P786" s="51" t="s">
        <v>23304</v>
      </c>
      <c r="Q786" s="51" t="s">
        <v>23404</v>
      </c>
    </row>
    <row r="787" spans="2:17" ht="12.75" customHeight="1" outlineLevel="1">
      <c r="B787" s="33" t="s">
        <v>6188</v>
      </c>
      <c r="C787" s="34" t="s">
        <v>27</v>
      </c>
      <c r="D787" s="34" t="s">
        <v>28</v>
      </c>
      <c r="E787" s="35" t="s">
        <v>6189</v>
      </c>
      <c r="F787" s="52"/>
      <c r="G787" s="34" t="s">
        <v>6190</v>
      </c>
      <c r="H787" s="36">
        <f t="shared" si="48"/>
        <v>17</v>
      </c>
      <c r="I787" s="37" t="str">
        <f t="shared" si="49"/>
        <v>D0079100</v>
      </c>
      <c r="J787" s="34" t="str">
        <f t="shared" si="50"/>
        <v>WAVE</v>
      </c>
      <c r="K787" s="34" t="s">
        <v>8172</v>
      </c>
      <c r="L787" s="34" t="str">
        <f t="shared" si="51"/>
        <v>331314</v>
      </c>
      <c r="M787" s="34" t="s">
        <v>15618</v>
      </c>
      <c r="N787" s="51" t="str">
        <f>+VLOOKUP(G787,'[2]Erheb(D)'!$F:$AD,25,)</f>
        <v>D21</v>
      </c>
      <c r="O787" s="51" t="str">
        <f>+VLOOKUP(N787,'[2]AArt-Schlüssel'!$A:$B,2,)</f>
        <v>BMBF Standard</v>
      </c>
      <c r="P787" s="51" t="s">
        <v>23291</v>
      </c>
      <c r="Q787" s="51" t="s">
        <v>23391</v>
      </c>
    </row>
    <row r="788" spans="2:17" ht="12.75" customHeight="1" outlineLevel="1">
      <c r="B788" s="33" t="s">
        <v>2730</v>
      </c>
      <c r="C788" s="34" t="s">
        <v>27</v>
      </c>
      <c r="D788" s="34" t="s">
        <v>28</v>
      </c>
      <c r="E788" s="35" t="s">
        <v>2731</v>
      </c>
      <c r="F788" s="52"/>
      <c r="G788" s="34" t="s">
        <v>2732</v>
      </c>
      <c r="H788" s="36">
        <f t="shared" si="48"/>
        <v>17</v>
      </c>
      <c r="I788" s="37" t="str">
        <f t="shared" si="49"/>
        <v>D0079200</v>
      </c>
      <c r="J788" s="34" t="str">
        <f t="shared" si="50"/>
        <v>FINCA</v>
      </c>
      <c r="K788" s="34" t="s">
        <v>7092</v>
      </c>
      <c r="L788" s="34" t="str">
        <f t="shared" si="51"/>
        <v>331314</v>
      </c>
      <c r="M788" s="34" t="s">
        <v>15618</v>
      </c>
      <c r="N788" s="51" t="str">
        <f>+VLOOKUP(G788,'[2]Erheb(D)'!$F:$AD,25,)</f>
        <v>D43</v>
      </c>
      <c r="O788" s="51" t="str">
        <f>+VLOOKUP(N788,'[2]AArt-Schlüssel'!$A:$B,2,)</f>
        <v>Sachbeihilfe</v>
      </c>
      <c r="P788" s="51" t="s">
        <v>23304</v>
      </c>
      <c r="Q788" s="51" t="s">
        <v>23404</v>
      </c>
    </row>
    <row r="789" spans="2:17" ht="12.75" customHeight="1" outlineLevel="1">
      <c r="B789" s="33" t="s">
        <v>1026</v>
      </c>
      <c r="C789" s="34" t="s">
        <v>27</v>
      </c>
      <c r="D789" s="34" t="s">
        <v>28</v>
      </c>
      <c r="E789" s="35" t="s">
        <v>1027</v>
      </c>
      <c r="F789" s="52"/>
      <c r="G789" s="34" t="s">
        <v>1028</v>
      </c>
      <c r="H789" s="36">
        <f t="shared" si="48"/>
        <v>17</v>
      </c>
      <c r="I789" s="37" t="str">
        <f t="shared" si="49"/>
        <v>D0079300</v>
      </c>
      <c r="J789" s="34" t="str">
        <f t="shared" si="50"/>
        <v>ALMACOM</v>
      </c>
      <c r="K789" s="34" t="s">
        <v>6493</v>
      </c>
      <c r="L789" s="34" t="str">
        <f t="shared" si="51"/>
        <v>331314</v>
      </c>
      <c r="M789" s="34" t="s">
        <v>15618</v>
      </c>
      <c r="N789" s="51" t="str">
        <f>+VLOOKUP(G789,'[2]Erheb(D)'!$F:$AD,25,)</f>
        <v>D43</v>
      </c>
      <c r="O789" s="51" t="str">
        <f>+VLOOKUP(N789,'[2]AArt-Schlüssel'!$A:$B,2,)</f>
        <v>Sachbeihilfe</v>
      </c>
      <c r="P789" s="51" t="s">
        <v>23304</v>
      </c>
      <c r="Q789" s="51" t="s">
        <v>23404</v>
      </c>
    </row>
    <row r="790" spans="2:17" ht="12.75" customHeight="1" outlineLevel="1">
      <c r="B790" s="33" t="s">
        <v>982</v>
      </c>
      <c r="C790" s="34" t="s">
        <v>27</v>
      </c>
      <c r="D790" s="34" t="s">
        <v>28</v>
      </c>
      <c r="E790" s="35" t="s">
        <v>983</v>
      </c>
      <c r="F790" s="52"/>
      <c r="G790" s="34" t="s">
        <v>984</v>
      </c>
      <c r="H790" s="36">
        <f t="shared" si="48"/>
        <v>17</v>
      </c>
      <c r="I790" s="37" t="str">
        <f t="shared" si="49"/>
        <v>D0079400</v>
      </c>
      <c r="J790" s="34" t="str">
        <f t="shared" si="50"/>
        <v>AFFA</v>
      </c>
      <c r="K790" s="34" t="s">
        <v>6479</v>
      </c>
      <c r="L790" s="34" t="str">
        <f t="shared" si="51"/>
        <v>331315</v>
      </c>
      <c r="M790" s="34" t="s">
        <v>15619</v>
      </c>
      <c r="N790" s="51" t="str">
        <f>+VLOOKUP(G790,'[2]Erheb(D)'!$F:$AD,25,)</f>
        <v>D43</v>
      </c>
      <c r="O790" s="51" t="str">
        <f>+VLOOKUP(N790,'[2]AArt-Schlüssel'!$A:$B,2,)</f>
        <v>Sachbeihilfe</v>
      </c>
      <c r="P790" s="51" t="s">
        <v>23304</v>
      </c>
      <c r="Q790" s="51" t="s">
        <v>23404</v>
      </c>
    </row>
    <row r="791" spans="2:17" ht="12.75" customHeight="1" outlineLevel="1">
      <c r="B791" s="33" t="s">
        <v>5023</v>
      </c>
      <c r="C791" s="34" t="s">
        <v>27</v>
      </c>
      <c r="D791" s="34" t="s">
        <v>28</v>
      </c>
      <c r="E791" s="35" t="s">
        <v>5024</v>
      </c>
      <c r="F791" s="52"/>
      <c r="G791" s="38" t="s">
        <v>8344</v>
      </c>
      <c r="H791" s="36">
        <f t="shared" si="48"/>
        <v>17</v>
      </c>
      <c r="I791" s="37" t="str">
        <f t="shared" si="49"/>
        <v>D0079500</v>
      </c>
      <c r="J791" s="34" t="str">
        <f t="shared" si="50"/>
        <v>Sammelkonto</v>
      </c>
      <c r="K791" s="38" t="s">
        <v>928</v>
      </c>
      <c r="L791" s="34" t="str">
        <f t="shared" si="51"/>
        <v>331300</v>
      </c>
      <c r="M791" s="34" t="s">
        <v>15428</v>
      </c>
      <c r="N791" s="51" t="str">
        <f>+VLOOKUP(G791,'[2]Erheb(D)'!$F:$AD,25,)</f>
        <v>D11</v>
      </c>
      <c r="O791" s="51" t="str">
        <f>+VLOOKUP(N791,'[2]AArt-Schlüssel'!$A:$B,2,)</f>
        <v>Allg. GG ohne Ausg.-gruppen</v>
      </c>
      <c r="P791" s="51" t="s">
        <v>23284</v>
      </c>
      <c r="Q791" s="51" t="s">
        <v>928</v>
      </c>
    </row>
    <row r="792" spans="2:17" ht="12.75" customHeight="1" outlineLevel="1">
      <c r="B792" s="33" t="s">
        <v>4853</v>
      </c>
      <c r="C792" s="34" t="s">
        <v>27</v>
      </c>
      <c r="D792" s="34" t="s">
        <v>28</v>
      </c>
      <c r="E792" s="35" t="s">
        <v>4854</v>
      </c>
      <c r="F792" s="52"/>
      <c r="G792" s="34" t="s">
        <v>4855</v>
      </c>
      <c r="H792" s="36">
        <f t="shared" si="48"/>
        <v>17</v>
      </c>
      <c r="I792" s="37" t="str">
        <f t="shared" si="49"/>
        <v>D0079600</v>
      </c>
      <c r="J792" s="34" t="str">
        <f t="shared" si="50"/>
        <v>Sammelkonto</v>
      </c>
      <c r="K792" s="34" t="s">
        <v>928</v>
      </c>
      <c r="L792" s="34" t="str">
        <f t="shared" si="51"/>
        <v>331322</v>
      </c>
      <c r="M792" s="34" t="s">
        <v>15622</v>
      </c>
      <c r="N792" s="51" t="str">
        <f>+VLOOKUP(G792,'[2]Erheb(D)'!$F:$AD,25,)</f>
        <v>D11</v>
      </c>
      <c r="O792" s="51" t="str">
        <f>+VLOOKUP(N792,'[2]AArt-Schlüssel'!$A:$B,2,)</f>
        <v>Allg. GG ohne Ausg.-gruppen</v>
      </c>
      <c r="P792" s="51" t="s">
        <v>23284</v>
      </c>
      <c r="Q792" s="51" t="s">
        <v>928</v>
      </c>
    </row>
    <row r="793" spans="2:17" ht="12.75" customHeight="1" outlineLevel="1">
      <c r="B793" s="33" t="s">
        <v>4856</v>
      </c>
      <c r="C793" s="34" t="s">
        <v>27</v>
      </c>
      <c r="D793" s="34" t="s">
        <v>28</v>
      </c>
      <c r="E793" s="35" t="s">
        <v>4857</v>
      </c>
      <c r="F793" s="52"/>
      <c r="G793" s="38" t="s">
        <v>8345</v>
      </c>
      <c r="H793" s="36">
        <f t="shared" si="48"/>
        <v>17</v>
      </c>
      <c r="I793" s="37" t="str">
        <f t="shared" si="49"/>
        <v>D0079700</v>
      </c>
      <c r="J793" s="34" t="str">
        <f t="shared" si="50"/>
        <v>Sammelkonto</v>
      </c>
      <c r="K793" s="34" t="s">
        <v>928</v>
      </c>
      <c r="L793" s="34" t="str">
        <f t="shared" si="51"/>
        <v>331300</v>
      </c>
      <c r="M793" s="34" t="s">
        <v>15428</v>
      </c>
      <c r="N793" s="51" t="str">
        <f>+VLOOKUP(G793,'[2]Erheb(D)'!$F:$AD,25,)</f>
        <v>D11</v>
      </c>
      <c r="O793" s="51" t="str">
        <f>+VLOOKUP(N793,'[2]AArt-Schlüssel'!$A:$B,2,)</f>
        <v>Allg. GG ohne Ausg.-gruppen</v>
      </c>
      <c r="P793" s="51" t="s">
        <v>23284</v>
      </c>
      <c r="Q793" s="51" t="s">
        <v>928</v>
      </c>
    </row>
    <row r="794" spans="2:17" ht="12.75" customHeight="1" outlineLevel="1">
      <c r="B794" s="33" t="s">
        <v>4858</v>
      </c>
      <c r="C794" s="34" t="s">
        <v>27</v>
      </c>
      <c r="D794" s="34" t="s">
        <v>28</v>
      </c>
      <c r="E794" s="35" t="s">
        <v>4859</v>
      </c>
      <c r="F794" s="52"/>
      <c r="G794" s="34" t="s">
        <v>4860</v>
      </c>
      <c r="H794" s="36">
        <f t="shared" si="48"/>
        <v>17</v>
      </c>
      <c r="I794" s="37" t="str">
        <f t="shared" si="49"/>
        <v>D0079800</v>
      </c>
      <c r="J794" s="34" t="str">
        <f t="shared" si="50"/>
        <v>Sammelkonto</v>
      </c>
      <c r="K794" s="34" t="s">
        <v>928</v>
      </c>
      <c r="L794" s="34" t="str">
        <f t="shared" si="51"/>
        <v>331325</v>
      </c>
      <c r="M794" s="34" t="s">
        <v>15623</v>
      </c>
      <c r="N794" s="51" t="str">
        <f>+VLOOKUP(G794,'[2]Erheb(D)'!$F:$AD,25,)</f>
        <v>D11</v>
      </c>
      <c r="O794" s="51" t="str">
        <f>+VLOOKUP(N794,'[2]AArt-Schlüssel'!$A:$B,2,)</f>
        <v>Allg. GG ohne Ausg.-gruppen</v>
      </c>
      <c r="P794" s="51" t="s">
        <v>23284</v>
      </c>
      <c r="Q794" s="51" t="s">
        <v>928</v>
      </c>
    </row>
    <row r="795" spans="2:17" ht="12.75" customHeight="1" outlineLevel="1">
      <c r="B795" s="33" t="s">
        <v>3139</v>
      </c>
      <c r="C795" s="34" t="s">
        <v>27</v>
      </c>
      <c r="D795" s="34" t="s">
        <v>28</v>
      </c>
      <c r="E795" s="35" t="s">
        <v>3135</v>
      </c>
      <c r="F795" s="52"/>
      <c r="G795" s="38" t="s">
        <v>8407</v>
      </c>
      <c r="H795" s="36">
        <f t="shared" si="48"/>
        <v>17</v>
      </c>
      <c r="I795" s="37" t="str">
        <f t="shared" si="49"/>
        <v>D0080001</v>
      </c>
      <c r="J795" s="34" t="str">
        <f t="shared" si="50"/>
        <v>HEIBRiDS</v>
      </c>
      <c r="K795" s="34" t="s">
        <v>7226</v>
      </c>
      <c r="L795" s="34" t="str">
        <f t="shared" si="51"/>
        <v>331325</v>
      </c>
      <c r="M795" s="34" t="s">
        <v>15623</v>
      </c>
      <c r="N795" s="51" t="str">
        <f>+VLOOKUP(G795,'[2]Erheb(D)'!$F:$AD,25,)</f>
        <v>D12</v>
      </c>
      <c r="O795" s="51" t="str">
        <f>+VLOOKUP(N795,'[2]AArt-Schlüssel'!$A:$B,2,)</f>
        <v>Allg. GG    mit Ausg.-gruppen</v>
      </c>
      <c r="P795" s="51" t="s">
        <v>23352</v>
      </c>
      <c r="Q795" s="51" t="s">
        <v>23452</v>
      </c>
    </row>
    <row r="796" spans="2:17" ht="12.75" customHeight="1" outlineLevel="1">
      <c r="B796" s="33" t="s">
        <v>3139</v>
      </c>
      <c r="C796" s="34" t="s">
        <v>27</v>
      </c>
      <c r="D796" s="34" t="s">
        <v>28</v>
      </c>
      <c r="E796" s="35" t="s">
        <v>3140</v>
      </c>
      <c r="F796" s="52"/>
      <c r="G796" s="38" t="s">
        <v>3141</v>
      </c>
      <c r="H796" s="36">
        <f t="shared" si="48"/>
        <v>17</v>
      </c>
      <c r="I796" s="37" t="str">
        <f t="shared" si="49"/>
        <v>D0080000</v>
      </c>
      <c r="J796" s="34" t="str">
        <f t="shared" si="50"/>
        <v>HEIBRiDS-Hauptkonto</v>
      </c>
      <c r="K796" s="34" t="s">
        <v>7227</v>
      </c>
      <c r="L796" s="34" t="str">
        <f t="shared" si="51"/>
        <v>331325</v>
      </c>
      <c r="M796" s="34" t="s">
        <v>15623</v>
      </c>
      <c r="N796" s="51" t="str">
        <f>+VLOOKUP(G796,'[2]Erheb(D)'!$F:$AD,25,)</f>
        <v>D12</v>
      </c>
      <c r="O796" s="51" t="str">
        <f>+VLOOKUP(N796,'[2]AArt-Schlüssel'!$A:$B,2,)</f>
        <v>Allg. GG    mit Ausg.-gruppen</v>
      </c>
      <c r="P796" s="51" t="s">
        <v>23352</v>
      </c>
      <c r="Q796" s="51" t="s">
        <v>23452</v>
      </c>
    </row>
    <row r="797" spans="2:17" ht="12.75" customHeight="1" outlineLevel="1">
      <c r="B797" s="33" t="s">
        <v>4397</v>
      </c>
      <c r="C797" s="34" t="s">
        <v>27</v>
      </c>
      <c r="D797" s="34" t="s">
        <v>28</v>
      </c>
      <c r="E797" s="35" t="s">
        <v>4398</v>
      </c>
      <c r="F797" s="52"/>
      <c r="G797" s="34" t="s">
        <v>4399</v>
      </c>
      <c r="H797" s="36">
        <f t="shared" si="48"/>
        <v>17</v>
      </c>
      <c r="I797" s="37" t="str">
        <f t="shared" si="49"/>
        <v>D0080100</v>
      </c>
      <c r="J797" s="34" t="str">
        <f t="shared" si="50"/>
        <v>PPP Kanada ab 2020</v>
      </c>
      <c r="K797" s="34" t="s">
        <v>7646</v>
      </c>
      <c r="L797" s="34" t="str">
        <f t="shared" si="51"/>
        <v>331325</v>
      </c>
      <c r="M797" s="34" t="s">
        <v>15623</v>
      </c>
      <c r="N797" s="51" t="str">
        <f>+VLOOKUP(G797,'[2]Erheb(D)'!$F:$AD,25,)</f>
        <v>D12</v>
      </c>
      <c r="O797" s="51" t="str">
        <f>+VLOOKUP(N797,'[2]AArt-Schlüssel'!$A:$B,2,)</f>
        <v>Allg. GG    mit Ausg.-gruppen</v>
      </c>
      <c r="P797" s="51" t="s">
        <v>23293</v>
      </c>
      <c r="Q797" s="51" t="s">
        <v>23393</v>
      </c>
    </row>
    <row r="798" spans="2:17" ht="12.75" customHeight="1" outlineLevel="1">
      <c r="B798" s="33" t="s">
        <v>2445</v>
      </c>
      <c r="C798" s="34" t="s">
        <v>27</v>
      </c>
      <c r="D798" s="34" t="s">
        <v>28</v>
      </c>
      <c r="E798" s="35" t="s">
        <v>2446</v>
      </c>
      <c r="F798" s="52"/>
      <c r="G798" s="34" t="s">
        <v>2447</v>
      </c>
      <c r="H798" s="36">
        <f t="shared" si="48"/>
        <v>17</v>
      </c>
      <c r="I798" s="37" t="str">
        <f t="shared" si="49"/>
        <v>D0080200</v>
      </c>
      <c r="J798" s="34" t="str">
        <f t="shared" si="50"/>
        <v>EX: Claws and Paws</v>
      </c>
      <c r="K798" s="34" t="s">
        <v>6964</v>
      </c>
      <c r="L798" s="34" t="str">
        <f t="shared" si="51"/>
        <v>331325</v>
      </c>
      <c r="M798" s="34" t="s">
        <v>15623</v>
      </c>
      <c r="N798" s="51" t="str">
        <f>+VLOOKUP(G798,'[2]Erheb(D)'!$F:$AD,25,)</f>
        <v>D22</v>
      </c>
      <c r="O798" s="51" t="str">
        <f>+VLOOKUP(N798,'[2]AArt-Schlüssel'!$A:$B,2,)</f>
        <v>Exist</v>
      </c>
      <c r="P798" s="51" t="s">
        <v>23349</v>
      </c>
      <c r="Q798" s="51" t="s">
        <v>23449</v>
      </c>
    </row>
    <row r="799" spans="2:17" ht="12.75" customHeight="1" outlineLevel="1">
      <c r="B799" s="33" t="s">
        <v>4448</v>
      </c>
      <c r="C799" s="34" t="s">
        <v>27</v>
      </c>
      <c r="D799" s="34" t="s">
        <v>28</v>
      </c>
      <c r="E799" s="35" t="s">
        <v>4449</v>
      </c>
      <c r="F799" s="52"/>
      <c r="G799" s="34" t="s">
        <v>4450</v>
      </c>
      <c r="H799" s="36">
        <f t="shared" si="48"/>
        <v>17</v>
      </c>
      <c r="I799" s="37" t="str">
        <f t="shared" si="49"/>
        <v>D0080300</v>
      </c>
      <c r="J799" s="34" t="str">
        <f t="shared" si="50"/>
        <v>ProCI: Process Conformance under Incompl</v>
      </c>
      <c r="K799" s="34" t="s">
        <v>7663</v>
      </c>
      <c r="L799" s="34" t="str">
        <f t="shared" si="51"/>
        <v>331325</v>
      </c>
      <c r="M799" s="34" t="s">
        <v>15623</v>
      </c>
      <c r="N799" s="51" t="str">
        <f>+VLOOKUP(G799,'[2]Erheb(D)'!$F:$AD,25,)</f>
        <v>D43</v>
      </c>
      <c r="O799" s="51" t="str">
        <f>+VLOOKUP(N799,'[2]AArt-Schlüssel'!$A:$B,2,)</f>
        <v>Sachbeihilfe</v>
      </c>
      <c r="P799" s="51" t="s">
        <v>23304</v>
      </c>
      <c r="Q799" s="51" t="s">
        <v>23404</v>
      </c>
    </row>
    <row r="800" spans="2:17" ht="12.75" customHeight="1" outlineLevel="1">
      <c r="B800" s="33" t="s">
        <v>3139</v>
      </c>
      <c r="C800" s="34" t="s">
        <v>27</v>
      </c>
      <c r="D800" s="34" t="s">
        <v>28</v>
      </c>
      <c r="E800" s="35" t="s">
        <v>3136</v>
      </c>
      <c r="F800" s="52"/>
      <c r="G800" s="38" t="s">
        <v>8408</v>
      </c>
      <c r="H800" s="36">
        <f t="shared" si="48"/>
        <v>17</v>
      </c>
      <c r="I800" s="37" t="str">
        <f t="shared" si="49"/>
        <v>D0080002</v>
      </c>
      <c r="J800" s="34" t="str">
        <f t="shared" si="50"/>
        <v>HEIBRiDS</v>
      </c>
      <c r="K800" s="34" t="s">
        <v>7226</v>
      </c>
      <c r="L800" s="34" t="str">
        <f t="shared" si="51"/>
        <v>331325</v>
      </c>
      <c r="M800" s="34" t="s">
        <v>15623</v>
      </c>
      <c r="N800" s="51" t="str">
        <f>+VLOOKUP(G800,'[2]Erheb(D)'!$F:$AD,25,)</f>
        <v>D12</v>
      </c>
      <c r="O800" s="51" t="str">
        <f>+VLOOKUP(N800,'[2]AArt-Schlüssel'!$A:$B,2,)</f>
        <v>Allg. GG    mit Ausg.-gruppen</v>
      </c>
      <c r="P800" s="51" t="s">
        <v>23352</v>
      </c>
      <c r="Q800" s="51" t="s">
        <v>23452</v>
      </c>
    </row>
    <row r="801" spans="2:17" ht="12.75" customHeight="1" outlineLevel="1">
      <c r="B801" s="33" t="s">
        <v>3866</v>
      </c>
      <c r="C801" s="34" t="s">
        <v>27</v>
      </c>
      <c r="D801" s="34" t="s">
        <v>28</v>
      </c>
      <c r="E801" s="35" t="s">
        <v>3867</v>
      </c>
      <c r="F801" s="52"/>
      <c r="G801" s="38" t="s">
        <v>8346</v>
      </c>
      <c r="H801" s="36">
        <f t="shared" si="48"/>
        <v>17</v>
      </c>
      <c r="I801" s="37" t="str">
        <f t="shared" si="49"/>
        <v>D0080500</v>
      </c>
      <c r="J801" s="34" t="str">
        <f t="shared" si="50"/>
        <v>Mining Location Data</v>
      </c>
      <c r="K801" s="34" t="s">
        <v>7466</v>
      </c>
      <c r="L801" s="34" t="str">
        <f t="shared" si="51"/>
        <v>331325</v>
      </c>
      <c r="M801" s="34" t="s">
        <v>15623</v>
      </c>
      <c r="N801" s="51" t="str">
        <f>+VLOOKUP(G801,'[2]Erheb(D)'!$F:$AD,25,)</f>
        <v>D31</v>
      </c>
      <c r="O801" s="51" t="str">
        <f>+VLOOKUP(N801,'[2]AArt-Schlüssel'!$A:$B,2,)</f>
        <v>Stiftung allg.</v>
      </c>
      <c r="P801" s="51" t="s">
        <v>23292</v>
      </c>
      <c r="Q801" s="51" t="s">
        <v>23392</v>
      </c>
    </row>
    <row r="802" spans="2:17" ht="12.75" customHeight="1" outlineLevel="1">
      <c r="B802" s="33" t="s">
        <v>1230</v>
      </c>
      <c r="C802" s="34" t="s">
        <v>27</v>
      </c>
      <c r="D802" s="34" t="s">
        <v>28</v>
      </c>
      <c r="E802" s="35" t="s">
        <v>1231</v>
      </c>
      <c r="F802" s="52"/>
      <c r="G802" s="38" t="s">
        <v>8347</v>
      </c>
      <c r="H802" s="36">
        <f t="shared" si="48"/>
        <v>17</v>
      </c>
      <c r="I802" s="37" t="str">
        <f t="shared" si="49"/>
        <v>D0080600</v>
      </c>
      <c r="J802" s="34" t="str">
        <f t="shared" si="50"/>
        <v>AvH van der Aa</v>
      </c>
      <c r="K802" s="34" t="s">
        <v>6562</v>
      </c>
      <c r="L802" s="34" t="str">
        <f t="shared" si="51"/>
        <v>331325</v>
      </c>
      <c r="M802" s="34" t="s">
        <v>15623</v>
      </c>
      <c r="N802" s="51" t="str">
        <f>+VLOOKUP(G802,'[2]Erheb(D)'!$F:$AD,25,)</f>
        <v>D31</v>
      </c>
      <c r="O802" s="51" t="str">
        <f>+VLOOKUP(N802,'[2]AArt-Schlüssel'!$A:$B,2,)</f>
        <v>Stiftung allg.</v>
      </c>
      <c r="P802" s="51" t="s">
        <v>23289</v>
      </c>
      <c r="Q802" s="51" t="s">
        <v>23389</v>
      </c>
    </row>
    <row r="803" spans="2:17" ht="12.75" customHeight="1" outlineLevel="1">
      <c r="B803" s="33" t="s">
        <v>3721</v>
      </c>
      <c r="C803" s="34" t="s">
        <v>27</v>
      </c>
      <c r="D803" s="34" t="s">
        <v>28</v>
      </c>
      <c r="E803" s="35" t="s">
        <v>3722</v>
      </c>
      <c r="F803" s="52"/>
      <c r="G803" s="34" t="s">
        <v>3723</v>
      </c>
      <c r="H803" s="36">
        <f t="shared" si="48"/>
        <v>17</v>
      </c>
      <c r="I803" s="37" t="str">
        <f t="shared" si="49"/>
        <v>D0080700</v>
      </c>
      <c r="J803" s="34" t="str">
        <f t="shared" si="50"/>
        <v>Lernen auf der Plattform</v>
      </c>
      <c r="K803" s="34" t="s">
        <v>7420</v>
      </c>
      <c r="L803" s="34" t="str">
        <f t="shared" si="51"/>
        <v>331328</v>
      </c>
      <c r="M803" s="34" t="s">
        <v>15624</v>
      </c>
      <c r="N803" s="51" t="str">
        <f>+VLOOKUP(G803,'[2]Erheb(D)'!$F:$AD,25,)</f>
        <v>D31</v>
      </c>
      <c r="O803" s="51" t="str">
        <f>+VLOOKUP(N803,'[2]AArt-Schlüssel'!$A:$B,2,)</f>
        <v>Stiftung allg.</v>
      </c>
      <c r="P803" s="51" t="s">
        <v>23344</v>
      </c>
      <c r="Q803" s="51" t="s">
        <v>23444</v>
      </c>
    </row>
    <row r="804" spans="2:17" ht="12.75" customHeight="1" outlineLevel="1">
      <c r="B804" s="33" t="s">
        <v>6191</v>
      </c>
      <c r="C804" s="34" t="s">
        <v>27</v>
      </c>
      <c r="D804" s="34" t="s">
        <v>28</v>
      </c>
      <c r="E804" s="35" t="s">
        <v>6192</v>
      </c>
      <c r="F804" s="52"/>
      <c r="G804" s="34" t="s">
        <v>6193</v>
      </c>
      <c r="H804" s="36">
        <f t="shared" si="48"/>
        <v>17</v>
      </c>
      <c r="I804" s="37" t="str">
        <f t="shared" si="49"/>
        <v>D0080800</v>
      </c>
      <c r="J804" s="34" t="str">
        <f t="shared" si="50"/>
        <v>WayIn</v>
      </c>
      <c r="K804" s="34" t="s">
        <v>8173</v>
      </c>
      <c r="L804" s="34" t="str">
        <f t="shared" si="51"/>
        <v>331328</v>
      </c>
      <c r="M804" s="34" t="s">
        <v>15624</v>
      </c>
      <c r="N804" s="51" t="str">
        <f>+VLOOKUP(G804,'[2]Erheb(D)'!$F:$AD,25,)</f>
        <v>D21</v>
      </c>
      <c r="O804" s="51" t="str">
        <f>+VLOOKUP(N804,'[2]AArt-Schlüssel'!$A:$B,2,)</f>
        <v>BMBF Standard</v>
      </c>
      <c r="P804" s="51" t="s">
        <v>23291</v>
      </c>
      <c r="Q804" s="51" t="s">
        <v>23391</v>
      </c>
    </row>
    <row r="805" spans="2:17" ht="12.75" customHeight="1" outlineLevel="1">
      <c r="B805" s="33" t="s">
        <v>1913</v>
      </c>
      <c r="C805" s="34" t="s">
        <v>27</v>
      </c>
      <c r="D805" s="34" t="s">
        <v>28</v>
      </c>
      <c r="E805" s="35" t="s">
        <v>1914</v>
      </c>
      <c r="F805" s="52"/>
      <c r="G805" s="34" t="s">
        <v>1915</v>
      </c>
      <c r="H805" s="36">
        <f t="shared" si="48"/>
        <v>17</v>
      </c>
      <c r="I805" s="37" t="str">
        <f t="shared" si="49"/>
        <v>D0080900</v>
      </c>
      <c r="J805" s="34" t="str">
        <f t="shared" si="50"/>
        <v>Dig*In TP IV</v>
      </c>
      <c r="K805" s="34" t="s">
        <v>6785</v>
      </c>
      <c r="L805" s="34" t="str">
        <f t="shared" si="51"/>
        <v>331328</v>
      </c>
      <c r="M805" s="34" t="s">
        <v>15624</v>
      </c>
      <c r="N805" s="51" t="str">
        <f>+VLOOKUP(G805,'[2]Erheb(D)'!$F:$AD,25,)</f>
        <v>D21</v>
      </c>
      <c r="O805" s="51" t="str">
        <f>+VLOOKUP(N805,'[2]AArt-Schlüssel'!$A:$B,2,)</f>
        <v>BMBF Standard</v>
      </c>
      <c r="P805" s="51" t="s">
        <v>23291</v>
      </c>
      <c r="Q805" s="51" t="s">
        <v>23391</v>
      </c>
    </row>
    <row r="806" spans="2:17" ht="12.75" customHeight="1" outlineLevel="1">
      <c r="B806" s="33" t="s">
        <v>1614</v>
      </c>
      <c r="C806" s="34" t="s">
        <v>27</v>
      </c>
      <c r="D806" s="34" t="s">
        <v>28</v>
      </c>
      <c r="E806" s="35" t="s">
        <v>1615</v>
      </c>
      <c r="F806" s="52"/>
      <c r="G806" s="34" t="s">
        <v>1616</v>
      </c>
      <c r="H806" s="36">
        <f t="shared" si="48"/>
        <v>17</v>
      </c>
      <c r="I806" s="37" t="str">
        <f t="shared" si="49"/>
        <v>D0081000</v>
      </c>
      <c r="J806" s="34" t="str">
        <f t="shared" si="50"/>
        <v>Creative Learning Online</v>
      </c>
      <c r="K806" s="34" t="s">
        <v>6687</v>
      </c>
      <c r="L806" s="34" t="str">
        <f t="shared" si="51"/>
        <v>331328</v>
      </c>
      <c r="M806" s="34" t="s">
        <v>15624</v>
      </c>
      <c r="N806" s="51" t="str">
        <f>+VLOOKUP(G806,'[2]Erheb(D)'!$F:$AD,25,)</f>
        <v>D43</v>
      </c>
      <c r="O806" s="51" t="str">
        <f>+VLOOKUP(N806,'[2]AArt-Schlüssel'!$A:$B,2,)</f>
        <v>Sachbeihilfe</v>
      </c>
      <c r="P806" s="51" t="s">
        <v>23304</v>
      </c>
      <c r="Q806" s="51" t="s">
        <v>23404</v>
      </c>
    </row>
    <row r="807" spans="2:17" ht="12.75" customHeight="1" outlineLevel="1">
      <c r="B807" s="33" t="s">
        <v>3667</v>
      </c>
      <c r="C807" s="34" t="s">
        <v>27</v>
      </c>
      <c r="D807" s="34" t="s">
        <v>28</v>
      </c>
      <c r="E807" s="35" t="s">
        <v>3668</v>
      </c>
      <c r="F807" s="52"/>
      <c r="G807" s="34" t="s">
        <v>3669</v>
      </c>
      <c r="H807" s="36">
        <f t="shared" si="48"/>
        <v>17</v>
      </c>
      <c r="I807" s="37" t="str">
        <f t="shared" si="49"/>
        <v>D0081100</v>
      </c>
      <c r="J807" s="34" t="str">
        <f t="shared" si="50"/>
        <v>Learning Analytics</v>
      </c>
      <c r="K807" s="34" t="s">
        <v>7402</v>
      </c>
      <c r="L807" s="34" t="str">
        <f t="shared" si="51"/>
        <v>331328</v>
      </c>
      <c r="M807" s="34" t="s">
        <v>15624</v>
      </c>
      <c r="N807" s="51" t="str">
        <f>+VLOOKUP(G807,'[2]Erheb(D)'!$F:$AD,25,)</f>
        <v>D12</v>
      </c>
      <c r="O807" s="51" t="str">
        <f>+VLOOKUP(N807,'[2]AArt-Schlüssel'!$A:$B,2,)</f>
        <v>Allg. GG    mit Ausg.-gruppen</v>
      </c>
      <c r="P807" s="51" t="s">
        <v>23324</v>
      </c>
      <c r="Q807" s="51" t="s">
        <v>23424</v>
      </c>
    </row>
    <row r="808" spans="2:17" ht="12.75" customHeight="1" outlineLevel="1">
      <c r="B808" s="33" t="s">
        <v>1916</v>
      </c>
      <c r="C808" s="34" t="s">
        <v>27</v>
      </c>
      <c r="D808" s="34" t="s">
        <v>28</v>
      </c>
      <c r="E808" s="35" t="s">
        <v>1917</v>
      </c>
      <c r="F808" s="52"/>
      <c r="G808" s="34" t="s">
        <v>1918</v>
      </c>
      <c r="H808" s="36">
        <f t="shared" si="48"/>
        <v>17</v>
      </c>
      <c r="I808" s="37" t="str">
        <f t="shared" si="49"/>
        <v>D0081200</v>
      </c>
      <c r="J808" s="34" t="str">
        <f t="shared" si="50"/>
        <v>DigiMed MINT</v>
      </c>
      <c r="K808" s="34" t="s">
        <v>6786</v>
      </c>
      <c r="L808" s="34" t="str">
        <f t="shared" si="51"/>
        <v>331328</v>
      </c>
      <c r="M808" s="34" t="s">
        <v>15624</v>
      </c>
      <c r="N808" s="51" t="str">
        <f>+VLOOKUP(G808,'[2]Erheb(D)'!$F:$AD,25,)</f>
        <v>D31</v>
      </c>
      <c r="O808" s="51" t="str">
        <f>+VLOOKUP(N808,'[2]AArt-Schlüssel'!$A:$B,2,)</f>
        <v>Stiftung allg.</v>
      </c>
      <c r="P808" s="51" t="s">
        <v>23292</v>
      </c>
      <c r="Q808" s="51" t="s">
        <v>23392</v>
      </c>
    </row>
    <row r="809" spans="2:17" ht="12.75" customHeight="1" outlineLevel="1">
      <c r="B809" s="33" t="s">
        <v>1939</v>
      </c>
      <c r="C809" s="34" t="s">
        <v>27</v>
      </c>
      <c r="D809" s="34" t="s">
        <v>28</v>
      </c>
      <c r="E809" s="35" t="s">
        <v>1940</v>
      </c>
      <c r="F809" s="52"/>
      <c r="G809" s="34" t="s">
        <v>1941</v>
      </c>
      <c r="H809" s="36">
        <f t="shared" si="48"/>
        <v>17</v>
      </c>
      <c r="I809" s="37" t="str">
        <f t="shared" si="49"/>
        <v>D0081300</v>
      </c>
      <c r="J809" s="34" t="str">
        <f t="shared" si="50"/>
        <v>DiP-iT</v>
      </c>
      <c r="K809" s="34" t="s">
        <v>6794</v>
      </c>
      <c r="L809" s="34" t="str">
        <f t="shared" si="51"/>
        <v>331328</v>
      </c>
      <c r="M809" s="34" t="s">
        <v>15624</v>
      </c>
      <c r="N809" s="51" t="str">
        <f>+VLOOKUP(G809,'[2]Erheb(D)'!$F:$AD,25,)</f>
        <v>D21</v>
      </c>
      <c r="O809" s="51" t="str">
        <f>+VLOOKUP(N809,'[2]AArt-Schlüssel'!$A:$B,2,)</f>
        <v>BMBF Standard</v>
      </c>
      <c r="P809" s="51" t="s">
        <v>23291</v>
      </c>
      <c r="Q809" s="51" t="s">
        <v>23391</v>
      </c>
    </row>
    <row r="810" spans="2:17" ht="12.75" customHeight="1" outlineLevel="1">
      <c r="B810" s="33" t="s">
        <v>2367</v>
      </c>
      <c r="C810" s="34" t="s">
        <v>27</v>
      </c>
      <c r="D810" s="34" t="s">
        <v>28</v>
      </c>
      <c r="E810" s="35" t="s">
        <v>2368</v>
      </c>
      <c r="F810" s="52"/>
      <c r="G810" s="34" t="s">
        <v>2369</v>
      </c>
      <c r="H810" s="36">
        <f t="shared" si="48"/>
        <v>17</v>
      </c>
      <c r="I810" s="37" t="str">
        <f t="shared" si="49"/>
        <v>D0081400</v>
      </c>
      <c r="J810" s="34" t="str">
        <f t="shared" si="50"/>
        <v>EU: ROMI</v>
      </c>
      <c r="K810" s="34" t="s">
        <v>6938</v>
      </c>
      <c r="L810" s="34" t="str">
        <f t="shared" si="51"/>
        <v>331329</v>
      </c>
      <c r="M810" s="34" t="s">
        <v>15625</v>
      </c>
      <c r="N810" s="51" t="str">
        <f>+VLOOKUP(G810,'[2]Erheb(D)'!$F:$AD,25,)</f>
        <v>D12</v>
      </c>
      <c r="O810" s="51" t="str">
        <f>+VLOOKUP(N810,'[2]AArt-Schlüssel'!$A:$B,2,)</f>
        <v>Allg. GG    mit Ausg.-gruppen</v>
      </c>
      <c r="P810" s="51" t="s">
        <v>23301</v>
      </c>
      <c r="Q810" s="51" t="s">
        <v>23401</v>
      </c>
    </row>
    <row r="811" spans="2:17" ht="12.75" customHeight="1" outlineLevel="1">
      <c r="B811" s="33" t="s">
        <v>1108</v>
      </c>
      <c r="C811" s="34" t="s">
        <v>27</v>
      </c>
      <c r="D811" s="34" t="s">
        <v>28</v>
      </c>
      <c r="E811" s="35" t="s">
        <v>1109</v>
      </c>
      <c r="F811" s="52"/>
      <c r="G811" s="34" t="s">
        <v>1110</v>
      </c>
      <c r="H811" s="36">
        <f t="shared" si="48"/>
        <v>17</v>
      </c>
      <c r="I811" s="37" t="str">
        <f t="shared" si="49"/>
        <v>D0081500</v>
      </c>
      <c r="J811" s="34" t="str">
        <f t="shared" si="50"/>
        <v>Artificial Self</v>
      </c>
      <c r="K811" s="34" t="s">
        <v>6521</v>
      </c>
      <c r="L811" s="34" t="str">
        <f t="shared" si="51"/>
        <v>331329</v>
      </c>
      <c r="M811" s="34" t="s">
        <v>15625</v>
      </c>
      <c r="N811" s="51" t="str">
        <f>+VLOOKUP(G811,'[2]Erheb(D)'!$F:$AD,25,)</f>
        <v>D43</v>
      </c>
      <c r="O811" s="51" t="str">
        <f>+VLOOKUP(N811,'[2]AArt-Schlüssel'!$A:$B,2,)</f>
        <v>Sachbeihilfe</v>
      </c>
      <c r="P811" s="51" t="s">
        <v>23304</v>
      </c>
      <c r="Q811" s="51" t="s">
        <v>23404</v>
      </c>
    </row>
    <row r="812" spans="2:17" ht="12.75" customHeight="1" outlineLevel="1">
      <c r="B812" s="33" t="s">
        <v>2334</v>
      </c>
      <c r="C812" s="34" t="s">
        <v>27</v>
      </c>
      <c r="D812" s="34" t="s">
        <v>28</v>
      </c>
      <c r="E812" s="35" t="s">
        <v>2335</v>
      </c>
      <c r="F812" s="52"/>
      <c r="G812" s="34" t="s">
        <v>2336</v>
      </c>
      <c r="H812" s="36">
        <f t="shared" si="48"/>
        <v>17</v>
      </c>
      <c r="I812" s="37" t="str">
        <f t="shared" si="49"/>
        <v>D0081600</v>
      </c>
      <c r="J812" s="34" t="str">
        <f t="shared" si="50"/>
        <v>EU: HIVEOPOLIS</v>
      </c>
      <c r="K812" s="34" t="s">
        <v>6927</v>
      </c>
      <c r="L812" s="34" t="str">
        <f t="shared" si="51"/>
        <v>331329</v>
      </c>
      <c r="M812" s="34" t="s">
        <v>15625</v>
      </c>
      <c r="N812" s="51" t="str">
        <f>+VLOOKUP(G812,'[2]Erheb(D)'!$F:$AD,25,)</f>
        <v>D12</v>
      </c>
      <c r="O812" s="51" t="str">
        <f>+VLOOKUP(N812,'[2]AArt-Schlüssel'!$A:$B,2,)</f>
        <v>Allg. GG    mit Ausg.-gruppen</v>
      </c>
      <c r="P812" s="51" t="s">
        <v>23301</v>
      </c>
      <c r="Q812" s="51" t="s">
        <v>23401</v>
      </c>
    </row>
    <row r="813" spans="2:17" ht="12.75" customHeight="1" outlineLevel="1">
      <c r="B813" s="33" t="s">
        <v>1247</v>
      </c>
      <c r="C813" s="34" t="s">
        <v>27</v>
      </c>
      <c r="D813" s="34" t="s">
        <v>28</v>
      </c>
      <c r="E813" s="35" t="s">
        <v>1248</v>
      </c>
      <c r="F813" s="52"/>
      <c r="G813" s="34" t="s">
        <v>1249</v>
      </c>
      <c r="H813" s="36">
        <f t="shared" si="48"/>
        <v>17</v>
      </c>
      <c r="I813" s="37" t="str">
        <f t="shared" si="49"/>
        <v>D0081700</v>
      </c>
      <c r="J813" s="34" t="str">
        <f t="shared" si="50"/>
        <v>AvH: Bruno Lara 2019</v>
      </c>
      <c r="K813" s="34" t="s">
        <v>6568</v>
      </c>
      <c r="L813" s="34" t="str">
        <f t="shared" si="51"/>
        <v>331329</v>
      </c>
      <c r="M813" s="34" t="s">
        <v>15625</v>
      </c>
      <c r="N813" s="51" t="str">
        <f>+VLOOKUP(G813,'[2]Erheb(D)'!$F:$AD,25,)</f>
        <v>D31</v>
      </c>
      <c r="O813" s="51" t="str">
        <f>+VLOOKUP(N813,'[2]AArt-Schlüssel'!$A:$B,2,)</f>
        <v>Stiftung allg.</v>
      </c>
      <c r="P813" s="51" t="s">
        <v>23289</v>
      </c>
      <c r="Q813" s="51" t="s">
        <v>23389</v>
      </c>
    </row>
    <row r="814" spans="2:17" ht="12.75" customHeight="1" outlineLevel="1">
      <c r="B814" s="33" t="s">
        <v>4861</v>
      </c>
      <c r="C814" s="34" t="s">
        <v>27</v>
      </c>
      <c r="D814" s="34" t="s">
        <v>28</v>
      </c>
      <c r="E814" s="35" t="s">
        <v>4862</v>
      </c>
      <c r="F814" s="52"/>
      <c r="G814" s="34" t="s">
        <v>4863</v>
      </c>
      <c r="H814" s="36">
        <f t="shared" si="48"/>
        <v>17</v>
      </c>
      <c r="I814" s="37" t="str">
        <f t="shared" si="49"/>
        <v>D0081800</v>
      </c>
      <c r="J814" s="34" t="str">
        <f t="shared" si="50"/>
        <v>Sammelkonto</v>
      </c>
      <c r="K814" s="34" t="s">
        <v>928</v>
      </c>
      <c r="L814" s="34" t="str">
        <f t="shared" si="51"/>
        <v>331329</v>
      </c>
      <c r="M814" s="34" t="s">
        <v>15625</v>
      </c>
      <c r="N814" s="51" t="str">
        <f>+VLOOKUP(G814,'[2]Erheb(D)'!$F:$AD,25,)</f>
        <v>D11</v>
      </c>
      <c r="O814" s="51" t="str">
        <f>+VLOOKUP(N814,'[2]AArt-Schlüssel'!$A:$B,2,)</f>
        <v>Allg. GG ohne Ausg.-gruppen</v>
      </c>
      <c r="P814" s="51" t="s">
        <v>23284</v>
      </c>
      <c r="Q814" s="51" t="s">
        <v>928</v>
      </c>
    </row>
    <row r="815" spans="2:17" ht="12.75" customHeight="1" outlineLevel="1">
      <c r="B815" s="33" t="s">
        <v>4418</v>
      </c>
      <c r="C815" s="34" t="s">
        <v>27</v>
      </c>
      <c r="D815" s="34" t="s">
        <v>28</v>
      </c>
      <c r="E815" s="35" t="s">
        <v>4419</v>
      </c>
      <c r="F815" s="52"/>
      <c r="G815" s="34" t="s">
        <v>4420</v>
      </c>
      <c r="H815" s="36">
        <f t="shared" si="48"/>
        <v>17</v>
      </c>
      <c r="I815" s="37" t="str">
        <f t="shared" si="49"/>
        <v>D0081900</v>
      </c>
      <c r="J815" s="34" t="str">
        <f t="shared" si="50"/>
        <v>PREDICT</v>
      </c>
      <c r="K815" s="34" t="s">
        <v>7653</v>
      </c>
      <c r="L815" s="34" t="str">
        <f t="shared" si="51"/>
        <v>331331</v>
      </c>
      <c r="M815" s="34" t="s">
        <v>15626</v>
      </c>
      <c r="N815" s="51" t="str">
        <f>+VLOOKUP(G815,'[2]Erheb(D)'!$F:$AD,25,)</f>
        <v>D21</v>
      </c>
      <c r="O815" s="51" t="str">
        <f>+VLOOKUP(N815,'[2]AArt-Schlüssel'!$A:$B,2,)</f>
        <v>BMBF Standard</v>
      </c>
      <c r="P815" s="51" t="s">
        <v>23291</v>
      </c>
      <c r="Q815" s="51" t="s">
        <v>23391</v>
      </c>
    </row>
    <row r="816" spans="2:17" ht="12.75" customHeight="1" outlineLevel="1">
      <c r="B816" s="33" t="s">
        <v>2109</v>
      </c>
      <c r="C816" s="34" t="s">
        <v>27</v>
      </c>
      <c r="D816" s="34" t="s">
        <v>28</v>
      </c>
      <c r="E816" s="35" t="s">
        <v>2110</v>
      </c>
      <c r="F816" s="52"/>
      <c r="G816" s="34" t="s">
        <v>2111</v>
      </c>
      <c r="H816" s="36">
        <f t="shared" si="48"/>
        <v>17</v>
      </c>
      <c r="I816" s="37" t="str">
        <f t="shared" si="49"/>
        <v>D0082000</v>
      </c>
      <c r="J816" s="34" t="str">
        <f t="shared" si="50"/>
        <v>EMPRESS</v>
      </c>
      <c r="K816" s="34" t="s">
        <v>6851</v>
      </c>
      <c r="L816" s="34" t="str">
        <f t="shared" si="51"/>
        <v>331332</v>
      </c>
      <c r="M816" s="34" t="s">
        <v>15627</v>
      </c>
      <c r="N816" s="51" t="str">
        <f>+VLOOKUP(G816,'[2]Erheb(D)'!$F:$AD,25,)</f>
        <v>D43</v>
      </c>
      <c r="O816" s="51" t="str">
        <f>+VLOOKUP(N816,'[2]AArt-Schlüssel'!$A:$B,2,)</f>
        <v>Sachbeihilfe</v>
      </c>
      <c r="P816" s="51" t="s">
        <v>23304</v>
      </c>
      <c r="Q816" s="51" t="s">
        <v>23404</v>
      </c>
    </row>
    <row r="817" spans="2:17" ht="12.75" customHeight="1" outlineLevel="1">
      <c r="B817" s="33" t="s">
        <v>2736</v>
      </c>
      <c r="C817" s="34" t="s">
        <v>27</v>
      </c>
      <c r="D817" s="34" t="s">
        <v>28</v>
      </c>
      <c r="E817" s="35" t="s">
        <v>2737</v>
      </c>
      <c r="F817" s="52"/>
      <c r="G817" s="34" t="s">
        <v>2738</v>
      </c>
      <c r="H817" s="36">
        <f t="shared" si="48"/>
        <v>17</v>
      </c>
      <c r="I817" s="37" t="str">
        <f t="shared" si="49"/>
        <v>D0082100</v>
      </c>
      <c r="J817" s="34" t="str">
        <f t="shared" si="50"/>
        <v>FLASH</v>
      </c>
      <c r="K817" s="34" t="s">
        <v>7094</v>
      </c>
      <c r="L817" s="34" t="str">
        <f t="shared" si="51"/>
        <v>331332</v>
      </c>
      <c r="M817" s="34" t="s">
        <v>15627</v>
      </c>
      <c r="N817" s="51" t="str">
        <f>+VLOOKUP(G817,'[2]Erheb(D)'!$F:$AD,25,)</f>
        <v>D43</v>
      </c>
      <c r="O817" s="51" t="str">
        <f>+VLOOKUP(N817,'[2]AArt-Schlüssel'!$A:$B,2,)</f>
        <v>Sachbeihilfe</v>
      </c>
      <c r="P817" s="51" t="s">
        <v>23304</v>
      </c>
      <c r="Q817" s="51" t="s">
        <v>23404</v>
      </c>
    </row>
    <row r="818" spans="2:17" ht="12.75" customHeight="1" outlineLevel="1">
      <c r="B818" s="33" t="s">
        <v>1321</v>
      </c>
      <c r="C818" s="34" t="s">
        <v>27</v>
      </c>
      <c r="D818" s="34" t="s">
        <v>28</v>
      </c>
      <c r="E818" s="35" t="s">
        <v>1322</v>
      </c>
      <c r="F818" s="52"/>
      <c r="G818" s="34" t="s">
        <v>1323</v>
      </c>
      <c r="H818" s="36">
        <f t="shared" si="48"/>
        <v>17</v>
      </c>
      <c r="I818" s="37" t="str">
        <f t="shared" si="49"/>
        <v>D0082200</v>
      </c>
      <c r="J818" s="34" t="str">
        <f t="shared" si="50"/>
        <v>Award</v>
      </c>
      <c r="K818" s="34" t="s">
        <v>6593</v>
      </c>
      <c r="L818" s="34" t="str">
        <f t="shared" si="51"/>
        <v>331332</v>
      </c>
      <c r="M818" s="34" t="s">
        <v>15627</v>
      </c>
      <c r="N818" s="51" t="str">
        <f>+VLOOKUP(G818,'[2]Erheb(D)'!$F:$AD,25,)</f>
        <v>D12</v>
      </c>
      <c r="O818" s="51" t="str">
        <f>+VLOOKUP(N818,'[2]AArt-Schlüssel'!$A:$B,2,)</f>
        <v>Allg. GG    mit Ausg.-gruppen</v>
      </c>
      <c r="P818" s="51" t="s">
        <v>23305</v>
      </c>
      <c r="Q818" s="51" t="s">
        <v>23405</v>
      </c>
    </row>
    <row r="819" spans="2:17" ht="12.75" customHeight="1" outlineLevel="1">
      <c r="B819" s="33" t="s">
        <v>4445</v>
      </c>
      <c r="C819" s="34" t="s">
        <v>27</v>
      </c>
      <c r="D819" s="34" t="s">
        <v>28</v>
      </c>
      <c r="E819" s="35" t="s">
        <v>4446</v>
      </c>
      <c r="F819" s="52"/>
      <c r="G819" s="34" t="s">
        <v>4447</v>
      </c>
      <c r="H819" s="36">
        <f t="shared" si="48"/>
        <v>17</v>
      </c>
      <c r="I819" s="37" t="str">
        <f t="shared" si="49"/>
        <v>D0082300</v>
      </c>
      <c r="J819" s="34" t="str">
        <f t="shared" si="50"/>
        <v>ProCI</v>
      </c>
      <c r="K819" s="34" t="s">
        <v>7662</v>
      </c>
      <c r="L819" s="34" t="str">
        <f t="shared" si="51"/>
        <v>331332</v>
      </c>
      <c r="M819" s="34" t="s">
        <v>15627</v>
      </c>
      <c r="N819" s="51" t="str">
        <f>+VLOOKUP(G819,'[2]Erheb(D)'!$F:$AD,25,)</f>
        <v>D43</v>
      </c>
      <c r="O819" s="51" t="str">
        <f>+VLOOKUP(N819,'[2]AArt-Schlüssel'!$A:$B,2,)</f>
        <v>Sachbeihilfe</v>
      </c>
      <c r="P819" s="51" t="s">
        <v>23304</v>
      </c>
      <c r="Q819" s="51" t="s">
        <v>23404</v>
      </c>
    </row>
    <row r="820" spans="2:17" ht="12.75" customHeight="1" outlineLevel="1">
      <c r="B820" s="33" t="s">
        <v>6034</v>
      </c>
      <c r="C820" s="34" t="s">
        <v>27</v>
      </c>
      <c r="D820" s="34" t="s">
        <v>28</v>
      </c>
      <c r="E820" s="35" t="s">
        <v>6035</v>
      </c>
      <c r="F820" s="52"/>
      <c r="G820" s="34" t="s">
        <v>6036</v>
      </c>
      <c r="H820" s="36">
        <f t="shared" si="48"/>
        <v>17</v>
      </c>
      <c r="I820" s="37" t="str">
        <f t="shared" si="49"/>
        <v>D0082400</v>
      </c>
      <c r="J820" s="34" t="str">
        <f t="shared" si="50"/>
        <v>VariantSync</v>
      </c>
      <c r="K820" s="34" t="s">
        <v>8120</v>
      </c>
      <c r="L820" s="34" t="str">
        <f t="shared" si="51"/>
        <v>331333</v>
      </c>
      <c r="M820" s="34" t="s">
        <v>15628</v>
      </c>
      <c r="N820" s="51" t="str">
        <f>+VLOOKUP(G820,'[2]Erheb(D)'!$F:$AD,25,)</f>
        <v>D43</v>
      </c>
      <c r="O820" s="51" t="str">
        <f>+VLOOKUP(N820,'[2]AArt-Schlüssel'!$A:$B,2,)</f>
        <v>Sachbeihilfe</v>
      </c>
      <c r="P820" s="51" t="s">
        <v>23304</v>
      </c>
      <c r="Q820" s="51" t="s">
        <v>23404</v>
      </c>
    </row>
    <row r="821" spans="2:17" ht="12.75" customHeight="1" outlineLevel="1">
      <c r="B821" s="33" t="s">
        <v>5475</v>
      </c>
      <c r="C821" s="34" t="s">
        <v>27</v>
      </c>
      <c r="D821" s="34" t="s">
        <v>28</v>
      </c>
      <c r="E821" s="35" t="s">
        <v>5476</v>
      </c>
      <c r="F821" s="52"/>
      <c r="G821" s="34" t="s">
        <v>5477</v>
      </c>
      <c r="H821" s="36">
        <f t="shared" si="48"/>
        <v>17</v>
      </c>
      <c r="I821" s="37" t="str">
        <f t="shared" si="49"/>
        <v>D0082500</v>
      </c>
      <c r="J821" s="34" t="str">
        <f t="shared" si="50"/>
        <v>SimuComp</v>
      </c>
      <c r="K821" s="34" t="s">
        <v>7936</v>
      </c>
      <c r="L821" s="34" t="str">
        <f t="shared" si="51"/>
        <v>331333</v>
      </c>
      <c r="M821" s="34" t="s">
        <v>15628</v>
      </c>
      <c r="N821" s="51" t="str">
        <f>+VLOOKUP(G821,'[2]Erheb(D)'!$F:$AD,25,)</f>
        <v>D21</v>
      </c>
      <c r="O821" s="51" t="str">
        <f>+VLOOKUP(N821,'[2]AArt-Schlüssel'!$A:$B,2,)</f>
        <v>BMBF Standard</v>
      </c>
      <c r="P821" s="51" t="s">
        <v>23291</v>
      </c>
      <c r="Q821" s="51" t="s">
        <v>23391</v>
      </c>
    </row>
    <row r="822" spans="2:17" ht="12.75" customHeight="1" outlineLevel="1">
      <c r="B822" s="33" t="s">
        <v>5092</v>
      </c>
      <c r="C822" s="34" t="s">
        <v>27</v>
      </c>
      <c r="D822" s="34" t="s">
        <v>28</v>
      </c>
      <c r="E822" s="35" t="s">
        <v>5093</v>
      </c>
      <c r="F822" s="52"/>
      <c r="G822" s="34" t="s">
        <v>5094</v>
      </c>
      <c r="H822" s="36">
        <f t="shared" si="48"/>
        <v>17</v>
      </c>
      <c r="I822" s="37" t="str">
        <f t="shared" si="49"/>
        <v>D0082600</v>
      </c>
      <c r="J822" s="34" t="str">
        <f t="shared" si="50"/>
        <v>Satellitenkommunikation</v>
      </c>
      <c r="K822" s="34" t="s">
        <v>7775</v>
      </c>
      <c r="L822" s="34" t="str">
        <f t="shared" si="51"/>
        <v>331341</v>
      </c>
      <c r="M822" s="34" t="s">
        <v>15629</v>
      </c>
      <c r="N822" s="51" t="str">
        <f>+VLOOKUP(G822,'[2]Erheb(D)'!$F:$AD,25,)</f>
        <v>D43</v>
      </c>
      <c r="O822" s="51" t="str">
        <f>+VLOOKUP(N822,'[2]AArt-Schlüssel'!$A:$B,2,)</f>
        <v>Sachbeihilfe</v>
      </c>
      <c r="P822" s="51" t="s">
        <v>23304</v>
      </c>
      <c r="Q822" s="51" t="s">
        <v>23404</v>
      </c>
    </row>
    <row r="823" spans="2:17" ht="12.75" customHeight="1" outlineLevel="1">
      <c r="B823" s="33" t="s">
        <v>1416</v>
      </c>
      <c r="C823" s="34" t="s">
        <v>27</v>
      </c>
      <c r="D823" s="34" t="s">
        <v>28</v>
      </c>
      <c r="E823" s="35" t="s">
        <v>1417</v>
      </c>
      <c r="F823" s="52"/>
      <c r="G823" s="34" t="s">
        <v>1418</v>
      </c>
      <c r="H823" s="36">
        <f t="shared" si="48"/>
        <v>17</v>
      </c>
      <c r="I823" s="37" t="str">
        <f t="shared" si="49"/>
        <v>D0082700</v>
      </c>
      <c r="J823" s="34" t="str">
        <f t="shared" si="50"/>
        <v>Big Data</v>
      </c>
      <c r="K823" s="34" t="s">
        <v>6625</v>
      </c>
      <c r="L823" s="34" t="str">
        <f t="shared" si="51"/>
        <v>331341</v>
      </c>
      <c r="M823" s="34" t="s">
        <v>15629</v>
      </c>
      <c r="N823" s="51" t="str">
        <f>+VLOOKUP(G823,'[2]Erheb(D)'!$F:$AD,25,)</f>
        <v>D31</v>
      </c>
      <c r="O823" s="51" t="str">
        <f>+VLOOKUP(N823,'[2]AArt-Schlüssel'!$A:$B,2,)</f>
        <v>Stiftung allg.</v>
      </c>
      <c r="P823" s="51" t="s">
        <v>23292</v>
      </c>
      <c r="Q823" s="51" t="s">
        <v>23392</v>
      </c>
    </row>
    <row r="824" spans="2:17" ht="12.75" customHeight="1" outlineLevel="1">
      <c r="B824" s="33" t="s">
        <v>3425</v>
      </c>
      <c r="C824" s="34" t="s">
        <v>27</v>
      </c>
      <c r="D824" s="34" t="s">
        <v>28</v>
      </c>
      <c r="E824" s="35" t="s">
        <v>3426</v>
      </c>
      <c r="F824" s="52"/>
      <c r="G824" s="34" t="s">
        <v>3427</v>
      </c>
      <c r="H824" s="36">
        <f t="shared" si="48"/>
        <v>17</v>
      </c>
      <c r="I824" s="37" t="str">
        <f t="shared" si="49"/>
        <v>D0082800</v>
      </c>
      <c r="J824" s="34" t="str">
        <f t="shared" si="50"/>
        <v>Internet-Institut TP HU</v>
      </c>
      <c r="K824" s="34" t="s">
        <v>7321</v>
      </c>
      <c r="L824" s="34" t="str">
        <f t="shared" si="51"/>
        <v>331341</v>
      </c>
      <c r="M824" s="34" t="s">
        <v>15629</v>
      </c>
      <c r="N824" s="51" t="str">
        <f>+VLOOKUP(G824,'[2]Erheb(D)'!$F:$AD,25,)</f>
        <v>D21</v>
      </c>
      <c r="O824" s="51" t="str">
        <f>+VLOOKUP(N824,'[2]AArt-Schlüssel'!$A:$B,2,)</f>
        <v>BMBF Standard</v>
      </c>
      <c r="P824" s="51" t="s">
        <v>23291</v>
      </c>
      <c r="Q824" s="51" t="s">
        <v>23391</v>
      </c>
    </row>
    <row r="825" spans="2:17" ht="12.75" customHeight="1" outlineLevel="1">
      <c r="B825" s="33" t="s">
        <v>3139</v>
      </c>
      <c r="C825" s="34" t="s">
        <v>27</v>
      </c>
      <c r="D825" s="34" t="s">
        <v>28</v>
      </c>
      <c r="E825" s="35" t="s">
        <v>3137</v>
      </c>
      <c r="F825" s="52"/>
      <c r="G825" s="38" t="s">
        <v>8409</v>
      </c>
      <c r="H825" s="36">
        <f t="shared" si="48"/>
        <v>17</v>
      </c>
      <c r="I825" s="37" t="str">
        <f t="shared" si="49"/>
        <v>D0080003</v>
      </c>
      <c r="J825" s="34" t="str">
        <f t="shared" si="50"/>
        <v>HEIBRiDS</v>
      </c>
      <c r="K825" s="34" t="s">
        <v>7226</v>
      </c>
      <c r="L825" s="34" t="str">
        <f t="shared" si="51"/>
        <v>331341</v>
      </c>
      <c r="M825" s="34" t="s">
        <v>15629</v>
      </c>
      <c r="N825" s="51" t="str">
        <f>+VLOOKUP(G825,'[2]Erheb(D)'!$F:$AD,25,)</f>
        <v>D12</v>
      </c>
      <c r="O825" s="51" t="str">
        <f>+VLOOKUP(N825,'[2]AArt-Schlüssel'!$A:$B,2,)</f>
        <v>Allg. GG    mit Ausg.-gruppen</v>
      </c>
      <c r="P825" s="51" t="s">
        <v>23352</v>
      </c>
      <c r="Q825" s="51" t="s">
        <v>23452</v>
      </c>
    </row>
    <row r="826" spans="2:17" ht="12.75" customHeight="1" outlineLevel="1">
      <c r="B826" s="33" t="s">
        <v>3431</v>
      </c>
      <c r="C826" s="34" t="s">
        <v>27</v>
      </c>
      <c r="D826" s="34" t="s">
        <v>28</v>
      </c>
      <c r="E826" s="35" t="s">
        <v>3432</v>
      </c>
      <c r="F826" s="52"/>
      <c r="G826" s="34" t="s">
        <v>3433</v>
      </c>
      <c r="H826" s="36">
        <f t="shared" si="48"/>
        <v>17</v>
      </c>
      <c r="I826" s="37" t="str">
        <f t="shared" si="49"/>
        <v>D0083000</v>
      </c>
      <c r="J826" s="34" t="str">
        <f t="shared" si="50"/>
        <v>Internet-Institut TP HU II</v>
      </c>
      <c r="K826" s="34" t="s">
        <v>7322</v>
      </c>
      <c r="L826" s="34" t="str">
        <f t="shared" si="51"/>
        <v>331341</v>
      </c>
      <c r="M826" s="34" t="s">
        <v>15629</v>
      </c>
      <c r="N826" s="51" t="str">
        <f>+VLOOKUP(G826,'[2]Erheb(D)'!$F:$AD,25,)</f>
        <v>D21</v>
      </c>
      <c r="O826" s="51" t="str">
        <f>+VLOOKUP(N826,'[2]AArt-Schlüssel'!$A:$B,2,)</f>
        <v>BMBF Standard</v>
      </c>
      <c r="P826" s="51" t="s">
        <v>23291</v>
      </c>
      <c r="Q826" s="51" t="s">
        <v>23391</v>
      </c>
    </row>
    <row r="827" spans="2:17" ht="12.75" customHeight="1" outlineLevel="1">
      <c r="B827" s="33" t="s">
        <v>4864</v>
      </c>
      <c r="C827" s="34" t="s">
        <v>27</v>
      </c>
      <c r="D827" s="34" t="s">
        <v>28</v>
      </c>
      <c r="E827" s="35" t="s">
        <v>4865</v>
      </c>
      <c r="F827" s="52"/>
      <c r="G827" s="34" t="s">
        <v>4866</v>
      </c>
      <c r="H827" s="36">
        <f t="shared" si="48"/>
        <v>17</v>
      </c>
      <c r="I827" s="37" t="str">
        <f t="shared" si="49"/>
        <v>D0083100</v>
      </c>
      <c r="J827" s="34" t="str">
        <f t="shared" si="50"/>
        <v>Sammelkonto</v>
      </c>
      <c r="K827" s="34" t="s">
        <v>928</v>
      </c>
      <c r="L827" s="34" t="str">
        <f t="shared" si="51"/>
        <v>331341</v>
      </c>
      <c r="M827" s="34" t="s">
        <v>15629</v>
      </c>
      <c r="N827" s="51" t="str">
        <f>+VLOOKUP(G827,'[2]Erheb(D)'!$F:$AD,25,)</f>
        <v>D11</v>
      </c>
      <c r="O827" s="51" t="str">
        <f>+VLOOKUP(N827,'[2]AArt-Schlüssel'!$A:$B,2,)</f>
        <v>Allg. GG ohne Ausg.-gruppen</v>
      </c>
      <c r="P827" s="51" t="s">
        <v>23284</v>
      </c>
      <c r="Q827" s="51" t="s">
        <v>928</v>
      </c>
    </row>
    <row r="828" spans="2:17" ht="12.75" customHeight="1" outlineLevel="1">
      <c r="B828" s="33" t="s">
        <v>3419</v>
      </c>
      <c r="C828" s="34" t="s">
        <v>27</v>
      </c>
      <c r="D828" s="34" t="s">
        <v>28</v>
      </c>
      <c r="E828" s="35" t="s">
        <v>3420</v>
      </c>
      <c r="F828" s="52"/>
      <c r="G828" s="34" t="s">
        <v>3421</v>
      </c>
      <c r="H828" s="36">
        <f t="shared" si="48"/>
        <v>17</v>
      </c>
      <c r="I828" s="37" t="str">
        <f t="shared" si="49"/>
        <v>D0083300</v>
      </c>
      <c r="J828" s="34" t="str">
        <f t="shared" si="50"/>
        <v>Internet of Things</v>
      </c>
      <c r="K828" s="34" t="s">
        <v>7320</v>
      </c>
      <c r="L828" s="34" t="str">
        <f t="shared" si="51"/>
        <v>331341</v>
      </c>
      <c r="M828" s="34" t="s">
        <v>15629</v>
      </c>
      <c r="N828" s="51" t="str">
        <f>+VLOOKUP(G828,'[2]Erheb(D)'!$F:$AD,25,)</f>
        <v>D31</v>
      </c>
      <c r="O828" s="51" t="str">
        <f>+VLOOKUP(N828,'[2]AArt-Schlüssel'!$A:$B,2,)</f>
        <v>Stiftung allg.</v>
      </c>
      <c r="P828" s="51" t="s">
        <v>23292</v>
      </c>
      <c r="Q828" s="51" t="s">
        <v>23392</v>
      </c>
    </row>
    <row r="829" spans="2:17" ht="12.75" customHeight="1" outlineLevel="1">
      <c r="B829" s="33" t="s">
        <v>1017</v>
      </c>
      <c r="C829" s="34" t="s">
        <v>27</v>
      </c>
      <c r="D829" s="34" t="s">
        <v>28</v>
      </c>
      <c r="E829" s="35" t="s">
        <v>1018</v>
      </c>
      <c r="F829" s="52"/>
      <c r="G829" s="34" t="s">
        <v>1019</v>
      </c>
      <c r="H829" s="36">
        <f t="shared" si="48"/>
        <v>17</v>
      </c>
      <c r="I829" s="37" t="str">
        <f t="shared" si="49"/>
        <v>D0083400</v>
      </c>
      <c r="J829" s="34" t="str">
        <f t="shared" si="50"/>
        <v>Allgemeine Spenden - Schlingloff</v>
      </c>
      <c r="K829" s="34" t="s">
        <v>6490</v>
      </c>
      <c r="L829" s="34" t="str">
        <f t="shared" si="51"/>
        <v>331352</v>
      </c>
      <c r="M829" s="34" t="s">
        <v>15630</v>
      </c>
      <c r="N829" s="51" t="str">
        <f>+VLOOKUP(G829,'[2]Erheb(D)'!$F:$AD,25,)</f>
        <v>D12</v>
      </c>
      <c r="O829" s="51" t="str">
        <f>+VLOOKUP(N829,'[2]AArt-Schlüssel'!$A:$B,2,)</f>
        <v>Allg. GG    mit Ausg.-gruppen</v>
      </c>
      <c r="P829" s="51" t="s">
        <v>23302</v>
      </c>
      <c r="Q829" s="51" t="s">
        <v>23402</v>
      </c>
    </row>
    <row r="830" spans="2:17" ht="12.75" customHeight="1" outlineLevel="1">
      <c r="B830" s="33" t="s">
        <v>1617</v>
      </c>
      <c r="C830" s="34" t="s">
        <v>27</v>
      </c>
      <c r="D830" s="34" t="s">
        <v>28</v>
      </c>
      <c r="E830" s="35" t="s">
        <v>1618</v>
      </c>
      <c r="F830" s="52"/>
      <c r="G830" s="34" t="s">
        <v>1619</v>
      </c>
      <c r="H830" s="36">
        <f t="shared" si="48"/>
        <v>17</v>
      </c>
      <c r="I830" s="37" t="str">
        <f t="shared" si="49"/>
        <v>D0083500</v>
      </c>
      <c r="J830" s="34" t="str">
        <f t="shared" si="50"/>
        <v>CrESt</v>
      </c>
      <c r="K830" s="34" t="s">
        <v>6688</v>
      </c>
      <c r="L830" s="34" t="str">
        <f t="shared" si="51"/>
        <v>331352</v>
      </c>
      <c r="M830" s="34" t="s">
        <v>15630</v>
      </c>
      <c r="N830" s="51" t="str">
        <f>+VLOOKUP(G830,'[2]Erheb(D)'!$F:$AD,25,)</f>
        <v>D21</v>
      </c>
      <c r="O830" s="51" t="str">
        <f>+VLOOKUP(N830,'[2]AArt-Schlüssel'!$A:$B,2,)</f>
        <v>BMBF Standard</v>
      </c>
      <c r="P830" s="51" t="s">
        <v>23291</v>
      </c>
      <c r="Q830" s="51" t="s">
        <v>23391</v>
      </c>
    </row>
    <row r="831" spans="2:17" ht="12.75" customHeight="1" outlineLevel="1">
      <c r="B831" s="33" t="s">
        <v>3673</v>
      </c>
      <c r="C831" s="34" t="s">
        <v>27</v>
      </c>
      <c r="D831" s="34" t="s">
        <v>28</v>
      </c>
      <c r="E831" s="35" t="s">
        <v>3674</v>
      </c>
      <c r="F831" s="52"/>
      <c r="G831" s="34" t="s">
        <v>3675</v>
      </c>
      <c r="H831" s="36">
        <f t="shared" si="48"/>
        <v>17</v>
      </c>
      <c r="I831" s="37" t="str">
        <f t="shared" si="49"/>
        <v>D0083600</v>
      </c>
      <c r="J831" s="34" t="str">
        <f t="shared" si="50"/>
        <v>Learning Table</v>
      </c>
      <c r="K831" s="34" t="s">
        <v>7404</v>
      </c>
      <c r="L831" s="34" t="str">
        <f t="shared" si="51"/>
        <v>331353</v>
      </c>
      <c r="M831" s="34" t="s">
        <v>15631</v>
      </c>
      <c r="N831" s="51" t="str">
        <f>+VLOOKUP(G831,'[2]Erheb(D)'!$F:$AD,25,)</f>
        <v>D43</v>
      </c>
      <c r="O831" s="51" t="str">
        <f>+VLOOKUP(N831,'[2]AArt-Schlüssel'!$A:$B,2,)</f>
        <v>Sachbeihilfe</v>
      </c>
      <c r="P831" s="51" t="s">
        <v>23304</v>
      </c>
      <c r="Q831" s="51" t="s">
        <v>23404</v>
      </c>
    </row>
    <row r="832" spans="2:17" ht="12.75" customHeight="1" outlineLevel="1">
      <c r="B832" s="33" t="s">
        <v>3139</v>
      </c>
      <c r="C832" s="34" t="s">
        <v>27</v>
      </c>
      <c r="D832" s="34" t="s">
        <v>28</v>
      </c>
      <c r="E832" s="35" t="s">
        <v>3138</v>
      </c>
      <c r="F832" s="52"/>
      <c r="G832" s="38" t="s">
        <v>8410</v>
      </c>
      <c r="H832" s="36">
        <f t="shared" si="48"/>
        <v>17</v>
      </c>
      <c r="I832" s="37" t="str">
        <f t="shared" si="49"/>
        <v>D0080004</v>
      </c>
      <c r="J832" s="34" t="str">
        <f t="shared" si="50"/>
        <v>HEIBRiDS</v>
      </c>
      <c r="K832" s="34" t="s">
        <v>7226</v>
      </c>
      <c r="L832" s="34" t="str">
        <f t="shared" si="51"/>
        <v>331353</v>
      </c>
      <c r="M832" s="34" t="s">
        <v>15631</v>
      </c>
      <c r="N832" s="51" t="str">
        <f>+VLOOKUP(G832,'[2]Erheb(D)'!$F:$AD,25,)</f>
        <v>D12</v>
      </c>
      <c r="O832" s="51" t="str">
        <f>+VLOOKUP(N832,'[2]AArt-Schlüssel'!$A:$B,2,)</f>
        <v>Allg. GG    mit Ausg.-gruppen</v>
      </c>
      <c r="P832" s="51" t="s">
        <v>23352</v>
      </c>
      <c r="Q832" s="51" t="s">
        <v>23452</v>
      </c>
    </row>
    <row r="833" spans="2:17" ht="12.75" customHeight="1" outlineLevel="1">
      <c r="B833" s="33" t="s">
        <v>5142</v>
      </c>
      <c r="C833" s="34" t="s">
        <v>27</v>
      </c>
      <c r="D833" s="34" t="s">
        <v>28</v>
      </c>
      <c r="E833" s="35" t="s">
        <v>5143</v>
      </c>
      <c r="F833" s="52"/>
      <c r="G833" s="34" t="s">
        <v>5144</v>
      </c>
      <c r="H833" s="36">
        <f t="shared" si="48"/>
        <v>17</v>
      </c>
      <c r="I833" s="37" t="str">
        <f t="shared" si="49"/>
        <v>D0083800</v>
      </c>
      <c r="J833" s="34" t="str">
        <f t="shared" si="50"/>
        <v>SeneSys</v>
      </c>
      <c r="K833" s="34" t="s">
        <v>7790</v>
      </c>
      <c r="L833" s="34" t="str">
        <f t="shared" si="51"/>
        <v>331353</v>
      </c>
      <c r="M833" s="34" t="s">
        <v>15631</v>
      </c>
      <c r="N833" s="51" t="str">
        <f>+VLOOKUP(G833,'[2]Erheb(D)'!$F:$AD,25,)</f>
        <v>D21</v>
      </c>
      <c r="O833" s="51" t="str">
        <f>+VLOOKUP(N833,'[2]AArt-Schlüssel'!$A:$B,2,)</f>
        <v>BMBF Standard</v>
      </c>
      <c r="P833" s="51" t="s">
        <v>23291</v>
      </c>
      <c r="Q833" s="51" t="s">
        <v>23391</v>
      </c>
    </row>
    <row r="834" spans="2:17" ht="12.75" customHeight="1" outlineLevel="1">
      <c r="B834" s="33" t="s">
        <v>2451</v>
      </c>
      <c r="C834" s="34" t="s">
        <v>27</v>
      </c>
      <c r="D834" s="34" t="s">
        <v>28</v>
      </c>
      <c r="E834" s="35" t="s">
        <v>2452</v>
      </c>
      <c r="F834" s="52"/>
      <c r="G834" s="34" t="s">
        <v>2453</v>
      </c>
      <c r="H834" s="36">
        <f t="shared" si="48"/>
        <v>17</v>
      </c>
      <c r="I834" s="37" t="str">
        <f t="shared" si="49"/>
        <v>D0083900</v>
      </c>
      <c r="J834" s="34" t="str">
        <f t="shared" si="50"/>
        <v>EX: HAUT_APP</v>
      </c>
      <c r="K834" s="34" t="s">
        <v>6966</v>
      </c>
      <c r="L834" s="34" t="str">
        <f t="shared" si="51"/>
        <v>331353</v>
      </c>
      <c r="M834" s="34" t="s">
        <v>15631</v>
      </c>
      <c r="N834" s="51" t="str">
        <f>+VLOOKUP(G834,'[2]Erheb(D)'!$F:$AD,25,)</f>
        <v>D22</v>
      </c>
      <c r="O834" s="51" t="str">
        <f>+VLOOKUP(N834,'[2]AArt-Schlüssel'!$A:$B,2,)</f>
        <v>Exist</v>
      </c>
      <c r="P834" s="51" t="s">
        <v>23349</v>
      </c>
      <c r="Q834" s="51" t="s">
        <v>23449</v>
      </c>
    </row>
    <row r="835" spans="2:17" ht="12.75" customHeight="1" outlineLevel="1">
      <c r="B835" s="33" t="s">
        <v>4421</v>
      </c>
      <c r="C835" s="34" t="s">
        <v>27</v>
      </c>
      <c r="D835" s="34" t="s">
        <v>28</v>
      </c>
      <c r="E835" s="35" t="s">
        <v>4422</v>
      </c>
      <c r="F835" s="52"/>
      <c r="G835" s="34" t="s">
        <v>4423</v>
      </c>
      <c r="H835" s="36">
        <f t="shared" si="48"/>
        <v>17</v>
      </c>
      <c r="I835" s="37" t="str">
        <f t="shared" si="49"/>
        <v>D0084000</v>
      </c>
      <c r="J835" s="34" t="str">
        <f t="shared" si="50"/>
        <v>Predict</v>
      </c>
      <c r="K835" s="34" t="s">
        <v>7654</v>
      </c>
      <c r="L835" s="34" t="str">
        <f t="shared" si="51"/>
        <v>331353</v>
      </c>
      <c r="M835" s="34" t="s">
        <v>15631</v>
      </c>
      <c r="N835" s="51" t="str">
        <f>+VLOOKUP(G835,'[2]Erheb(D)'!$F:$AD,25,)</f>
        <v>D21</v>
      </c>
      <c r="O835" s="51" t="str">
        <f>+VLOOKUP(N835,'[2]AArt-Schlüssel'!$A:$B,2,)</f>
        <v>BMBF Standard</v>
      </c>
      <c r="P835" s="51" t="s">
        <v>23291</v>
      </c>
      <c r="Q835" s="51" t="s">
        <v>23391</v>
      </c>
    </row>
    <row r="836" spans="2:17" ht="12.75" customHeight="1" outlineLevel="1">
      <c r="B836" s="33" t="s">
        <v>4308</v>
      </c>
      <c r="C836" s="34" t="s">
        <v>27</v>
      </c>
      <c r="D836" s="34" t="s">
        <v>28</v>
      </c>
      <c r="E836" s="35" t="s">
        <v>4309</v>
      </c>
      <c r="F836" s="52"/>
      <c r="G836" s="34" t="s">
        <v>4310</v>
      </c>
      <c r="H836" s="36">
        <f t="shared" ref="H836:H899" si="52">LEN(G836)</f>
        <v>17</v>
      </c>
      <c r="I836" s="37" t="str">
        <f t="shared" ref="I836:I899" si="53">IF(G836&lt;&gt;"",IF(LEN(G836)&gt;11,LEFT(G836,1)&amp;MID(G836,3,5)&amp;MID(G836,9,2),"manuell"),"")</f>
        <v>D0084100</v>
      </c>
      <c r="J836" s="34" t="str">
        <f t="shared" ref="J836:J899" si="54">LEFT(K836,40)</f>
        <v>Persons</v>
      </c>
      <c r="K836" s="34" t="s">
        <v>7616</v>
      </c>
      <c r="L836" s="34" t="str">
        <f t="shared" si="51"/>
        <v>331353</v>
      </c>
      <c r="M836" s="34" t="s">
        <v>15631</v>
      </c>
      <c r="N836" s="51" t="str">
        <f>+VLOOKUP(G836,'[2]Erheb(D)'!$F:$AD,25,)</f>
        <v>D21</v>
      </c>
      <c r="O836" s="51" t="str">
        <f>+VLOOKUP(N836,'[2]AArt-Schlüssel'!$A:$B,2,)</f>
        <v>BMBF Standard</v>
      </c>
      <c r="P836" s="51" t="s">
        <v>23291</v>
      </c>
      <c r="Q836" s="51" t="s">
        <v>23391</v>
      </c>
    </row>
    <row r="837" spans="2:17" ht="12.75" customHeight="1" outlineLevel="1">
      <c r="B837" s="33" t="s">
        <v>4867</v>
      </c>
      <c r="C837" s="34" t="s">
        <v>27</v>
      </c>
      <c r="D837" s="34" t="s">
        <v>28</v>
      </c>
      <c r="E837" s="35" t="s">
        <v>4868</v>
      </c>
      <c r="F837" s="52"/>
      <c r="G837" s="34" t="s">
        <v>4869</v>
      </c>
      <c r="H837" s="36">
        <f t="shared" si="52"/>
        <v>17</v>
      </c>
      <c r="I837" s="37" t="str">
        <f t="shared" si="53"/>
        <v>D0084200</v>
      </c>
      <c r="J837" s="34" t="str">
        <f t="shared" si="54"/>
        <v>Sammelkonto</v>
      </c>
      <c r="K837" s="34" t="s">
        <v>928</v>
      </c>
      <c r="L837" s="34" t="str">
        <f t="shared" si="51"/>
        <v>331353</v>
      </c>
      <c r="M837" s="34" t="s">
        <v>15631</v>
      </c>
      <c r="N837" s="51" t="str">
        <f>+VLOOKUP(G837,'[2]Erheb(D)'!$F:$AD,25,)</f>
        <v>D11</v>
      </c>
      <c r="O837" s="51" t="str">
        <f>+VLOOKUP(N837,'[2]AArt-Schlüssel'!$A:$B,2,)</f>
        <v>Allg. GG ohne Ausg.-gruppen</v>
      </c>
      <c r="P837" s="51" t="s">
        <v>23284</v>
      </c>
      <c r="Q837" s="51" t="s">
        <v>928</v>
      </c>
    </row>
    <row r="838" spans="2:17" ht="12.75" customHeight="1" outlineLevel="1">
      <c r="B838" s="33" t="s">
        <v>4273</v>
      </c>
      <c r="C838" s="34" t="s">
        <v>27</v>
      </c>
      <c r="D838" s="34" t="s">
        <v>28</v>
      </c>
      <c r="E838" s="35" t="s">
        <v>4274</v>
      </c>
      <c r="F838" s="52"/>
      <c r="G838" s="38" t="s">
        <v>8348</v>
      </c>
      <c r="H838" s="36">
        <f t="shared" si="52"/>
        <v>17</v>
      </c>
      <c r="I838" s="37" t="str">
        <f t="shared" si="53"/>
        <v>D0084300</v>
      </c>
      <c r="J838" s="34" t="str">
        <f t="shared" si="54"/>
        <v>PainDetect</v>
      </c>
      <c r="K838" s="34" t="s">
        <v>7603</v>
      </c>
      <c r="L838" s="34" t="str">
        <f t="shared" si="51"/>
        <v>331300</v>
      </c>
      <c r="M838" s="34" t="s">
        <v>15428</v>
      </c>
      <c r="N838" s="51" t="str">
        <f>+VLOOKUP(G838,'[2]Erheb(D)'!$F:$AD,25,)</f>
        <v>D21</v>
      </c>
      <c r="O838" s="51" t="str">
        <f>+VLOOKUP(N838,'[2]AArt-Schlüssel'!$A:$B,2,)</f>
        <v>BMBF Standard</v>
      </c>
      <c r="P838" s="51" t="s">
        <v>23325</v>
      </c>
      <c r="Q838" s="51" t="s">
        <v>23425</v>
      </c>
    </row>
    <row r="839" spans="2:17" ht="12.75" customHeight="1" outlineLevel="1">
      <c r="B839" s="33" t="s">
        <v>6075</v>
      </c>
      <c r="C839" s="34" t="s">
        <v>27</v>
      </c>
      <c r="D839" s="34" t="s">
        <v>28</v>
      </c>
      <c r="E839" s="35" t="s">
        <v>6076</v>
      </c>
      <c r="F839" s="52"/>
      <c r="G839" s="38" t="s">
        <v>8349</v>
      </c>
      <c r="H839" s="36">
        <f t="shared" si="52"/>
        <v>17</v>
      </c>
      <c r="I839" s="37" t="str">
        <f t="shared" si="53"/>
        <v>D0084400</v>
      </c>
      <c r="J839" s="34" t="str">
        <f t="shared" si="54"/>
        <v>VitaCheck</v>
      </c>
      <c r="K839" s="34" t="s">
        <v>8134</v>
      </c>
      <c r="L839" s="34" t="str">
        <f t="shared" ref="L839:L902" si="55">RIGHT(G839,6)</f>
        <v>331300</v>
      </c>
      <c r="M839" s="34" t="s">
        <v>15428</v>
      </c>
      <c r="N839" s="51" t="str">
        <f>+VLOOKUP(G839,'[2]Erheb(D)'!$F:$AD,25,)</f>
        <v>D21</v>
      </c>
      <c r="O839" s="51" t="str">
        <f>+VLOOKUP(N839,'[2]AArt-Schlüssel'!$A:$B,2,)</f>
        <v>BMBF Standard</v>
      </c>
      <c r="P839" s="51" t="s">
        <v>23325</v>
      </c>
      <c r="Q839" s="51" t="s">
        <v>23425</v>
      </c>
    </row>
    <row r="840" spans="2:17" ht="12.75" customHeight="1" outlineLevel="1">
      <c r="B840" s="33" t="s">
        <v>2443</v>
      </c>
      <c r="C840" s="34" t="s">
        <v>27</v>
      </c>
      <c r="D840" s="34" t="s">
        <v>28</v>
      </c>
      <c r="E840" s="35" t="s">
        <v>2444</v>
      </c>
      <c r="F840" s="52"/>
      <c r="G840" s="38" t="s">
        <v>8350</v>
      </c>
      <c r="H840" s="36">
        <f t="shared" si="52"/>
        <v>17</v>
      </c>
      <c r="I840" s="37" t="str">
        <f t="shared" si="53"/>
        <v>D0084500</v>
      </c>
      <c r="J840" s="34" t="str">
        <f t="shared" si="54"/>
        <v>EX: 3D Body Analytics</v>
      </c>
      <c r="K840" s="34" t="s">
        <v>6963</v>
      </c>
      <c r="L840" s="34" t="str">
        <f t="shared" si="55"/>
        <v>331300</v>
      </c>
      <c r="M840" s="34" t="s">
        <v>15428</v>
      </c>
      <c r="N840" s="51" t="str">
        <f>+VLOOKUP(G840,'[2]Erheb(D)'!$F:$AD,25,)</f>
        <v>D21</v>
      </c>
      <c r="O840" s="51" t="str">
        <f>+VLOOKUP(N840,'[2]AArt-Schlüssel'!$A:$B,2,)</f>
        <v>BMBF Standard</v>
      </c>
      <c r="P840" s="51" t="s">
        <v>23325</v>
      </c>
      <c r="Q840" s="51" t="s">
        <v>23425</v>
      </c>
    </row>
    <row r="841" spans="2:17" ht="12.75" customHeight="1" outlineLevel="1">
      <c r="B841" s="33" t="s">
        <v>3822</v>
      </c>
      <c r="C841" s="34" t="s">
        <v>27</v>
      </c>
      <c r="D841" s="34" t="s">
        <v>28</v>
      </c>
      <c r="E841" s="35" t="s">
        <v>3823</v>
      </c>
      <c r="F841" s="52"/>
      <c r="G841" s="38" t="s">
        <v>8351</v>
      </c>
      <c r="H841" s="36">
        <f t="shared" si="52"/>
        <v>17</v>
      </c>
      <c r="I841" s="37" t="str">
        <f t="shared" si="53"/>
        <v>D0084600</v>
      </c>
      <c r="J841" s="34" t="str">
        <f t="shared" si="54"/>
        <v>MELA-Screen</v>
      </c>
      <c r="K841" s="34" t="s">
        <v>7453</v>
      </c>
      <c r="L841" s="34" t="str">
        <f t="shared" si="55"/>
        <v>331300</v>
      </c>
      <c r="M841" s="34" t="s">
        <v>15428</v>
      </c>
      <c r="N841" s="51" t="str">
        <f>+VLOOKUP(G841,'[2]Erheb(D)'!$F:$AD,25,)</f>
        <v>D21</v>
      </c>
      <c r="O841" s="51" t="str">
        <f>+VLOOKUP(N841,'[2]AArt-Schlüssel'!$A:$B,2,)</f>
        <v>BMBF Standard</v>
      </c>
      <c r="P841" s="51" t="s">
        <v>23325</v>
      </c>
      <c r="Q841" s="51" t="s">
        <v>23425</v>
      </c>
    </row>
    <row r="842" spans="2:17" ht="12.75" customHeight="1" outlineLevel="1">
      <c r="B842" s="33" t="s">
        <v>4704</v>
      </c>
      <c r="C842" s="34" t="s">
        <v>27</v>
      </c>
      <c r="D842" s="34" t="s">
        <v>28</v>
      </c>
      <c r="E842" s="35" t="s">
        <v>4705</v>
      </c>
      <c r="F842" s="52"/>
      <c r="G842" s="38" t="s">
        <v>8352</v>
      </c>
      <c r="H842" s="36">
        <f t="shared" si="52"/>
        <v>17</v>
      </c>
      <c r="I842" s="37" t="str">
        <f t="shared" si="53"/>
        <v>D0084700</v>
      </c>
      <c r="J842" s="34" t="str">
        <f t="shared" si="54"/>
        <v>RightRiding</v>
      </c>
      <c r="K842" s="34" t="s">
        <v>7746</v>
      </c>
      <c r="L842" s="34" t="str">
        <f t="shared" si="55"/>
        <v>331300</v>
      </c>
      <c r="M842" s="34" t="s">
        <v>15428</v>
      </c>
      <c r="N842" s="51" t="str">
        <f>+VLOOKUP(G842,'[2]Erheb(D)'!$F:$AD,25,)</f>
        <v>D21</v>
      </c>
      <c r="O842" s="51" t="str">
        <f>+VLOOKUP(N842,'[2]AArt-Schlüssel'!$A:$B,2,)</f>
        <v>BMBF Standard</v>
      </c>
      <c r="P842" s="51" t="s">
        <v>23347</v>
      </c>
      <c r="Q842" s="51" t="s">
        <v>23447</v>
      </c>
    </row>
    <row r="843" spans="2:17" ht="12.75" customHeight="1" outlineLevel="1">
      <c r="B843" s="33" t="s">
        <v>4870</v>
      </c>
      <c r="C843" s="34" t="s">
        <v>27</v>
      </c>
      <c r="D843" s="34" t="s">
        <v>28</v>
      </c>
      <c r="E843" s="35" t="s">
        <v>4871</v>
      </c>
      <c r="F843" s="52"/>
      <c r="G843" s="38" t="s">
        <v>8353</v>
      </c>
      <c r="H843" s="36">
        <f t="shared" si="52"/>
        <v>17</v>
      </c>
      <c r="I843" s="37" t="str">
        <f t="shared" si="53"/>
        <v>D0084800</v>
      </c>
      <c r="J843" s="34" t="str">
        <f t="shared" si="54"/>
        <v>Sammelkonto</v>
      </c>
      <c r="K843" s="34" t="s">
        <v>928</v>
      </c>
      <c r="L843" s="34" t="str">
        <f t="shared" si="55"/>
        <v>331300</v>
      </c>
      <c r="M843" s="34" t="s">
        <v>15428</v>
      </c>
      <c r="N843" s="51" t="str">
        <f>+VLOOKUP(G843,'[2]Erheb(D)'!$F:$AD,25,)</f>
        <v>D11</v>
      </c>
      <c r="O843" s="51" t="str">
        <f>+VLOOKUP(N843,'[2]AArt-Schlüssel'!$A:$B,2,)</f>
        <v>Allg. GG ohne Ausg.-gruppen</v>
      </c>
      <c r="P843" s="51" t="s">
        <v>23284</v>
      </c>
      <c r="Q843" s="51" t="s">
        <v>928</v>
      </c>
    </row>
    <row r="844" spans="2:17" ht="12.75" customHeight="1" outlineLevel="1">
      <c r="B844" s="33" t="s">
        <v>2010</v>
      </c>
      <c r="C844" s="34" t="s">
        <v>27</v>
      </c>
      <c r="D844" s="34" t="s">
        <v>28</v>
      </c>
      <c r="E844" s="35" t="s">
        <v>2011</v>
      </c>
      <c r="F844" s="52"/>
      <c r="G844" s="34" t="s">
        <v>2012</v>
      </c>
      <c r="H844" s="36">
        <f t="shared" si="52"/>
        <v>17</v>
      </c>
      <c r="I844" s="37" t="str">
        <f t="shared" si="53"/>
        <v>D0084900</v>
      </c>
      <c r="J844" s="34" t="str">
        <f t="shared" si="54"/>
        <v>EasyCOHMO</v>
      </c>
      <c r="K844" s="34" t="s">
        <v>6818</v>
      </c>
      <c r="L844" s="34" t="str">
        <f t="shared" si="55"/>
        <v>331355</v>
      </c>
      <c r="M844" s="34" t="s">
        <v>15632</v>
      </c>
      <c r="N844" s="51" t="str">
        <f>+VLOOKUP(G844,'[2]Erheb(D)'!$F:$AD,25,)</f>
        <v>D21</v>
      </c>
      <c r="O844" s="51" t="str">
        <f>+VLOOKUP(N844,'[2]AArt-Schlüssel'!$A:$B,2,)</f>
        <v>BMBF Standard</v>
      </c>
      <c r="P844" s="51" t="s">
        <v>23291</v>
      </c>
      <c r="Q844" s="51" t="s">
        <v>23391</v>
      </c>
    </row>
    <row r="845" spans="2:17" ht="12.75" customHeight="1" outlineLevel="1">
      <c r="B845" s="33" t="s">
        <v>2469</v>
      </c>
      <c r="C845" s="34" t="s">
        <v>27</v>
      </c>
      <c r="D845" s="34" t="s">
        <v>28</v>
      </c>
      <c r="E845" s="35" t="s">
        <v>2470</v>
      </c>
      <c r="F845" s="52"/>
      <c r="G845" s="34" t="s">
        <v>2471</v>
      </c>
      <c r="H845" s="36">
        <f t="shared" si="52"/>
        <v>17</v>
      </c>
      <c r="I845" s="37" t="str">
        <f t="shared" si="53"/>
        <v>D0085000</v>
      </c>
      <c r="J845" s="34" t="str">
        <f t="shared" si="54"/>
        <v>EX: TTT</v>
      </c>
      <c r="K845" s="34" t="s">
        <v>6972</v>
      </c>
      <c r="L845" s="34" t="str">
        <f t="shared" si="55"/>
        <v>331355</v>
      </c>
      <c r="M845" s="34" t="s">
        <v>15632</v>
      </c>
      <c r="N845" s="51" t="str">
        <f>+VLOOKUP(G845,'[2]Erheb(D)'!$F:$AD,25,)</f>
        <v>D21</v>
      </c>
      <c r="O845" s="51" t="str">
        <f>+VLOOKUP(N845,'[2]AArt-Schlüssel'!$A:$B,2,)</f>
        <v>BMBF Standard</v>
      </c>
      <c r="P845" s="51" t="s">
        <v>23325</v>
      </c>
      <c r="Q845" s="51" t="s">
        <v>23425</v>
      </c>
    </row>
    <row r="846" spans="2:17" ht="12.75" customHeight="1" outlineLevel="1">
      <c r="B846" s="33" t="s">
        <v>3223</v>
      </c>
      <c r="C846" s="34" t="s">
        <v>27</v>
      </c>
      <c r="D846" s="34" t="s">
        <v>28</v>
      </c>
      <c r="E846" s="35" t="s">
        <v>3224</v>
      </c>
      <c r="F846" s="52"/>
      <c r="G846" s="34" t="s">
        <v>3225</v>
      </c>
      <c r="H846" s="36">
        <f t="shared" si="52"/>
        <v>17</v>
      </c>
      <c r="I846" s="37" t="str">
        <f t="shared" si="53"/>
        <v>D0085100</v>
      </c>
      <c r="J846" s="34" t="str">
        <f t="shared" si="54"/>
        <v>hochfein</v>
      </c>
      <c r="K846" s="34" t="s">
        <v>7254</v>
      </c>
      <c r="L846" s="34" t="str">
        <f t="shared" si="55"/>
        <v>331355</v>
      </c>
      <c r="M846" s="34" t="s">
        <v>15632</v>
      </c>
      <c r="N846" s="51" t="str">
        <f>+VLOOKUP(G846,'[2]Erheb(D)'!$F:$AD,25,)</f>
        <v>D21</v>
      </c>
      <c r="O846" s="51" t="str">
        <f>+VLOOKUP(N846,'[2]AArt-Schlüssel'!$A:$B,2,)</f>
        <v>BMBF Standard</v>
      </c>
      <c r="P846" s="51" t="s">
        <v>23353</v>
      </c>
      <c r="Q846" s="51" t="s">
        <v>23453</v>
      </c>
    </row>
    <row r="847" spans="2:17" ht="12.75" customHeight="1" outlineLevel="1">
      <c r="B847" s="33" t="s">
        <v>1168</v>
      </c>
      <c r="C847" s="34" t="s">
        <v>27</v>
      </c>
      <c r="D847" s="34" t="s">
        <v>28</v>
      </c>
      <c r="E847" s="35" t="s">
        <v>1169</v>
      </c>
      <c r="F847" s="52"/>
      <c r="G847" s="34" t="s">
        <v>1170</v>
      </c>
      <c r="H847" s="36">
        <f t="shared" si="52"/>
        <v>17</v>
      </c>
      <c r="I847" s="37" t="str">
        <f t="shared" si="53"/>
        <v>D0085200</v>
      </c>
      <c r="J847" s="34" t="str">
        <f t="shared" si="54"/>
        <v>AUZUKA</v>
      </c>
      <c r="K847" s="34" t="s">
        <v>6541</v>
      </c>
      <c r="L847" s="34" t="str">
        <f t="shared" si="55"/>
        <v>331355</v>
      </c>
      <c r="M847" s="34" t="s">
        <v>15632</v>
      </c>
      <c r="N847" s="51" t="str">
        <f>+VLOOKUP(G847,'[2]Erheb(D)'!$F:$AD,25,)</f>
        <v>D21</v>
      </c>
      <c r="O847" s="51" t="str">
        <f>+VLOOKUP(N847,'[2]AArt-Schlüssel'!$A:$B,2,)</f>
        <v>BMBF Standard</v>
      </c>
      <c r="P847" s="51" t="s">
        <v>23291</v>
      </c>
      <c r="Q847" s="51" t="s">
        <v>23391</v>
      </c>
    </row>
    <row r="848" spans="2:17" ht="12.75" customHeight="1" outlineLevel="1">
      <c r="B848" s="33" t="s">
        <v>3809</v>
      </c>
      <c r="C848" s="34" t="s">
        <v>27</v>
      </c>
      <c r="D848" s="34" t="s">
        <v>28</v>
      </c>
      <c r="E848" s="35" t="s">
        <v>3810</v>
      </c>
      <c r="F848" s="52"/>
      <c r="G848" s="34" t="s">
        <v>3811</v>
      </c>
      <c r="H848" s="36">
        <f t="shared" si="52"/>
        <v>17</v>
      </c>
      <c r="I848" s="37" t="str">
        <f t="shared" si="53"/>
        <v>D0085300</v>
      </c>
      <c r="J848" s="34" t="str">
        <f t="shared" si="54"/>
        <v>maximumMIMO-II</v>
      </c>
      <c r="K848" s="34" t="s">
        <v>7448</v>
      </c>
      <c r="L848" s="34" t="str">
        <f t="shared" si="55"/>
        <v>331357</v>
      </c>
      <c r="M848" s="34" t="s">
        <v>15633</v>
      </c>
      <c r="N848" s="51" t="str">
        <f>+VLOOKUP(G848,'[2]Erheb(D)'!$F:$AD,25,)</f>
        <v>D43</v>
      </c>
      <c r="O848" s="51" t="str">
        <f>+VLOOKUP(N848,'[2]AArt-Schlüssel'!$A:$B,2,)</f>
        <v>Sachbeihilfe</v>
      </c>
      <c r="P848" s="51" t="s">
        <v>23304</v>
      </c>
      <c r="Q848" s="51" t="s">
        <v>23404</v>
      </c>
    </row>
    <row r="849" spans="2:17" ht="12.75" customHeight="1" outlineLevel="1">
      <c r="B849" s="33" t="s">
        <v>985</v>
      </c>
      <c r="C849" s="34" t="s">
        <v>27</v>
      </c>
      <c r="D849" s="34" t="s">
        <v>28</v>
      </c>
      <c r="E849" s="35" t="s">
        <v>986</v>
      </c>
      <c r="F849" s="52"/>
      <c r="G849" s="34" t="s">
        <v>987</v>
      </c>
      <c r="H849" s="36">
        <f t="shared" si="52"/>
        <v>17</v>
      </c>
      <c r="I849" s="37" t="str">
        <f t="shared" si="53"/>
        <v>D0085400</v>
      </c>
      <c r="J849" s="34" t="str">
        <f t="shared" si="54"/>
        <v>Agile-HyBeamS</v>
      </c>
      <c r="K849" s="34" t="s">
        <v>6480</v>
      </c>
      <c r="L849" s="34" t="str">
        <f t="shared" si="55"/>
        <v>331357</v>
      </c>
      <c r="M849" s="34" t="s">
        <v>15633</v>
      </c>
      <c r="N849" s="51" t="str">
        <f>+VLOOKUP(G849,'[2]Erheb(D)'!$F:$AD,25,)</f>
        <v>D43</v>
      </c>
      <c r="O849" s="51" t="str">
        <f>+VLOOKUP(N849,'[2]AArt-Schlüssel'!$A:$B,2,)</f>
        <v>Sachbeihilfe</v>
      </c>
      <c r="P849" s="51" t="s">
        <v>23304</v>
      </c>
      <c r="Q849" s="51" t="s">
        <v>23404</v>
      </c>
    </row>
    <row r="850" spans="2:17" ht="12.75" customHeight="1" outlineLevel="1">
      <c r="B850" s="33" t="s">
        <v>5218</v>
      </c>
      <c r="C850" s="34" t="s">
        <v>27</v>
      </c>
      <c r="D850" s="34" t="s">
        <v>28</v>
      </c>
      <c r="E850" s="35" t="s">
        <v>5219</v>
      </c>
      <c r="F850" s="52"/>
      <c r="G850" s="34" t="s">
        <v>5220</v>
      </c>
      <c r="H850" s="36">
        <f t="shared" si="52"/>
        <v>17</v>
      </c>
      <c r="I850" s="37" t="str">
        <f t="shared" si="53"/>
        <v>D0085500</v>
      </c>
      <c r="J850" s="34" t="str">
        <f t="shared" si="54"/>
        <v>SFB 1404 / 1: Hauptkonto</v>
      </c>
      <c r="K850" s="34" t="s">
        <v>7821</v>
      </c>
      <c r="L850" s="34" t="str">
        <f t="shared" si="55"/>
        <v>331300</v>
      </c>
      <c r="M850" s="34" t="s">
        <v>15428</v>
      </c>
      <c r="N850" s="51" t="str">
        <f>+VLOOKUP(G850,'[2]Erheb(D)'!$F:$AD,25,)</f>
        <v>D41</v>
      </c>
      <c r="O850" s="51" t="str">
        <f>+VLOOKUP(N850,'[2]AArt-Schlüssel'!$A:$B,2,)</f>
        <v>SFB</v>
      </c>
      <c r="P850" s="51" t="s">
        <v>23341</v>
      </c>
      <c r="Q850" s="51" t="s">
        <v>23441</v>
      </c>
    </row>
    <row r="851" spans="2:17" ht="12.75" customHeight="1" outlineLevel="1">
      <c r="B851" s="33" t="s">
        <v>5218</v>
      </c>
      <c r="C851" s="34" t="s">
        <v>27</v>
      </c>
      <c r="D851" s="34" t="s">
        <v>28</v>
      </c>
      <c r="E851" s="35" t="s">
        <v>5221</v>
      </c>
      <c r="F851" s="52"/>
      <c r="G851" s="34" t="s">
        <v>5222</v>
      </c>
      <c r="H851" s="36">
        <f t="shared" si="52"/>
        <v>17</v>
      </c>
      <c r="I851" s="37" t="str">
        <f t="shared" si="53"/>
        <v>D0085501</v>
      </c>
      <c r="J851" s="34" t="str">
        <f t="shared" si="54"/>
        <v>SFB 1404 / 1: TP A01</v>
      </c>
      <c r="K851" s="34" t="s">
        <v>7822</v>
      </c>
      <c r="L851" s="34" t="str">
        <f t="shared" si="55"/>
        <v>331300</v>
      </c>
      <c r="M851" s="34" t="s">
        <v>15428</v>
      </c>
      <c r="N851" s="51" t="str">
        <f>+VLOOKUP(G851,'[2]Erheb(D)'!$F:$AD,25,)</f>
        <v>D41</v>
      </c>
      <c r="O851" s="51" t="str">
        <f>+VLOOKUP(N851,'[2]AArt-Schlüssel'!$A:$B,2,)</f>
        <v>SFB</v>
      </c>
      <c r="P851" s="51" t="s">
        <v>23341</v>
      </c>
      <c r="Q851" s="51" t="s">
        <v>23441</v>
      </c>
    </row>
    <row r="852" spans="2:17" ht="12.75" customHeight="1" outlineLevel="1">
      <c r="B852" s="33" t="s">
        <v>5218</v>
      </c>
      <c r="C852" s="34" t="s">
        <v>27</v>
      </c>
      <c r="D852" s="34" t="s">
        <v>28</v>
      </c>
      <c r="E852" s="35" t="s">
        <v>5223</v>
      </c>
      <c r="F852" s="52"/>
      <c r="G852" s="34" t="s">
        <v>5224</v>
      </c>
      <c r="H852" s="36">
        <f t="shared" si="52"/>
        <v>17</v>
      </c>
      <c r="I852" s="37" t="str">
        <f t="shared" si="53"/>
        <v>D0085502</v>
      </c>
      <c r="J852" s="34" t="str">
        <f t="shared" si="54"/>
        <v>SFB 1404 / 1: TP A02</v>
      </c>
      <c r="K852" s="34" t="s">
        <v>7823</v>
      </c>
      <c r="L852" s="34" t="str">
        <f t="shared" si="55"/>
        <v>331300</v>
      </c>
      <c r="M852" s="34" t="s">
        <v>15428</v>
      </c>
      <c r="N852" s="51" t="str">
        <f>+VLOOKUP(G852,'[2]Erheb(D)'!$F:$AD,25,)</f>
        <v>D41</v>
      </c>
      <c r="O852" s="51" t="str">
        <f>+VLOOKUP(N852,'[2]AArt-Schlüssel'!$A:$B,2,)</f>
        <v>SFB</v>
      </c>
      <c r="P852" s="51" t="s">
        <v>23341</v>
      </c>
      <c r="Q852" s="51" t="s">
        <v>23441</v>
      </c>
    </row>
    <row r="853" spans="2:17" ht="12.75" customHeight="1" outlineLevel="1">
      <c r="B853" s="33" t="s">
        <v>5218</v>
      </c>
      <c r="C853" s="34" t="s">
        <v>27</v>
      </c>
      <c r="D853" s="34" t="s">
        <v>28</v>
      </c>
      <c r="E853" s="35" t="s">
        <v>5225</v>
      </c>
      <c r="F853" s="52"/>
      <c r="G853" s="34" t="s">
        <v>5226</v>
      </c>
      <c r="H853" s="36">
        <f t="shared" si="52"/>
        <v>17</v>
      </c>
      <c r="I853" s="37" t="str">
        <f t="shared" si="53"/>
        <v>D0085503</v>
      </c>
      <c r="J853" s="34" t="str">
        <f t="shared" si="54"/>
        <v>SFB 1404 / 1: TP A03</v>
      </c>
      <c r="K853" s="34" t="s">
        <v>7824</v>
      </c>
      <c r="L853" s="34" t="str">
        <f t="shared" si="55"/>
        <v>331300</v>
      </c>
      <c r="M853" s="34" t="s">
        <v>15428</v>
      </c>
      <c r="N853" s="51" t="str">
        <f>+VLOOKUP(G853,'[2]Erheb(D)'!$F:$AD,25,)</f>
        <v>D41</v>
      </c>
      <c r="O853" s="51" t="str">
        <f>+VLOOKUP(N853,'[2]AArt-Schlüssel'!$A:$B,2,)</f>
        <v>SFB</v>
      </c>
      <c r="P853" s="51" t="s">
        <v>23341</v>
      </c>
      <c r="Q853" s="51" t="s">
        <v>23441</v>
      </c>
    </row>
    <row r="854" spans="2:17" ht="12.75" customHeight="1" outlineLevel="1">
      <c r="B854" s="33" t="s">
        <v>5218</v>
      </c>
      <c r="C854" s="34" t="s">
        <v>27</v>
      </c>
      <c r="D854" s="34" t="s">
        <v>28</v>
      </c>
      <c r="E854" s="35" t="s">
        <v>5227</v>
      </c>
      <c r="F854" s="52"/>
      <c r="G854" s="34" t="s">
        <v>5228</v>
      </c>
      <c r="H854" s="36">
        <f t="shared" si="52"/>
        <v>17</v>
      </c>
      <c r="I854" s="37" t="str">
        <f t="shared" si="53"/>
        <v>D0085504</v>
      </c>
      <c r="J854" s="34" t="str">
        <f t="shared" si="54"/>
        <v>SFB 1404 / 1: TP A06</v>
      </c>
      <c r="K854" s="34" t="s">
        <v>7825</v>
      </c>
      <c r="L854" s="34" t="str">
        <f t="shared" si="55"/>
        <v>331300</v>
      </c>
      <c r="M854" s="34" t="s">
        <v>15428</v>
      </c>
      <c r="N854" s="51" t="str">
        <f>+VLOOKUP(G854,'[2]Erheb(D)'!$F:$AD,25,)</f>
        <v>D41</v>
      </c>
      <c r="O854" s="51" t="str">
        <f>+VLOOKUP(N854,'[2]AArt-Schlüssel'!$A:$B,2,)</f>
        <v>SFB</v>
      </c>
      <c r="P854" s="51" t="s">
        <v>23341</v>
      </c>
      <c r="Q854" s="51" t="s">
        <v>23441</v>
      </c>
    </row>
    <row r="855" spans="2:17" ht="12.75" customHeight="1" outlineLevel="1">
      <c r="B855" s="33" t="s">
        <v>5218</v>
      </c>
      <c r="C855" s="34" t="s">
        <v>27</v>
      </c>
      <c r="D855" s="34" t="s">
        <v>28</v>
      </c>
      <c r="E855" s="35" t="s">
        <v>5229</v>
      </c>
      <c r="F855" s="52"/>
      <c r="G855" s="34" t="s">
        <v>5230</v>
      </c>
      <c r="H855" s="36">
        <f t="shared" si="52"/>
        <v>17</v>
      </c>
      <c r="I855" s="37" t="str">
        <f t="shared" si="53"/>
        <v>D0085505</v>
      </c>
      <c r="J855" s="34" t="str">
        <f t="shared" si="54"/>
        <v>SFB 1404 / 1: TP B01</v>
      </c>
      <c r="K855" s="34" t="s">
        <v>7826</v>
      </c>
      <c r="L855" s="34" t="str">
        <f t="shared" si="55"/>
        <v>331300</v>
      </c>
      <c r="M855" s="34" t="s">
        <v>15428</v>
      </c>
      <c r="N855" s="51" t="str">
        <f>+VLOOKUP(G855,'[2]Erheb(D)'!$F:$AD,25,)</f>
        <v>D41</v>
      </c>
      <c r="O855" s="51" t="str">
        <f>+VLOOKUP(N855,'[2]AArt-Schlüssel'!$A:$B,2,)</f>
        <v>SFB</v>
      </c>
      <c r="P855" s="51" t="s">
        <v>23341</v>
      </c>
      <c r="Q855" s="51" t="s">
        <v>23441</v>
      </c>
    </row>
    <row r="856" spans="2:17" ht="12.75" customHeight="1" outlineLevel="1">
      <c r="B856" s="33" t="s">
        <v>5218</v>
      </c>
      <c r="C856" s="34" t="s">
        <v>27</v>
      </c>
      <c r="D856" s="34" t="s">
        <v>28</v>
      </c>
      <c r="E856" s="35" t="s">
        <v>5231</v>
      </c>
      <c r="F856" s="52"/>
      <c r="G856" s="34" t="s">
        <v>5232</v>
      </c>
      <c r="H856" s="36">
        <f t="shared" si="52"/>
        <v>17</v>
      </c>
      <c r="I856" s="37" t="str">
        <f t="shared" si="53"/>
        <v>D0085506</v>
      </c>
      <c r="J856" s="34" t="str">
        <f t="shared" si="54"/>
        <v>SFB 1404 / 1: TP B02</v>
      </c>
      <c r="K856" s="34" t="s">
        <v>7827</v>
      </c>
      <c r="L856" s="34" t="str">
        <f t="shared" si="55"/>
        <v>331300</v>
      </c>
      <c r="M856" s="34" t="s">
        <v>15428</v>
      </c>
      <c r="N856" s="51" t="str">
        <f>+VLOOKUP(G856,'[2]Erheb(D)'!$F:$AD,25,)</f>
        <v>D41</v>
      </c>
      <c r="O856" s="51" t="str">
        <f>+VLOOKUP(N856,'[2]AArt-Schlüssel'!$A:$B,2,)</f>
        <v>SFB</v>
      </c>
      <c r="P856" s="51" t="s">
        <v>23341</v>
      </c>
      <c r="Q856" s="51" t="s">
        <v>23441</v>
      </c>
    </row>
    <row r="857" spans="2:17" ht="12.75" customHeight="1" outlineLevel="1">
      <c r="B857" s="33" t="s">
        <v>5218</v>
      </c>
      <c r="C857" s="34" t="s">
        <v>27</v>
      </c>
      <c r="D857" s="34" t="s">
        <v>28</v>
      </c>
      <c r="E857" s="35" t="s">
        <v>5233</v>
      </c>
      <c r="F857" s="52"/>
      <c r="G857" s="34" t="s">
        <v>5234</v>
      </c>
      <c r="H857" s="36">
        <f t="shared" si="52"/>
        <v>17</v>
      </c>
      <c r="I857" s="37" t="str">
        <f t="shared" si="53"/>
        <v>D0085507</v>
      </c>
      <c r="J857" s="34" t="str">
        <f t="shared" si="54"/>
        <v>SFB 1404 / 1: TP B03</v>
      </c>
      <c r="K857" s="34" t="s">
        <v>7828</v>
      </c>
      <c r="L857" s="34" t="str">
        <f t="shared" si="55"/>
        <v>331300</v>
      </c>
      <c r="M857" s="34" t="s">
        <v>15428</v>
      </c>
      <c r="N857" s="51" t="str">
        <f>+VLOOKUP(G857,'[2]Erheb(D)'!$F:$AD,25,)</f>
        <v>D41</v>
      </c>
      <c r="O857" s="51" t="str">
        <f>+VLOOKUP(N857,'[2]AArt-Schlüssel'!$A:$B,2,)</f>
        <v>SFB</v>
      </c>
      <c r="P857" s="51" t="s">
        <v>23341</v>
      </c>
      <c r="Q857" s="51" t="s">
        <v>23441</v>
      </c>
    </row>
    <row r="858" spans="2:17" ht="12.75" customHeight="1" outlineLevel="1">
      <c r="B858" s="33" t="s">
        <v>5218</v>
      </c>
      <c r="C858" s="34" t="s">
        <v>27</v>
      </c>
      <c r="D858" s="34" t="s">
        <v>28</v>
      </c>
      <c r="E858" s="35" t="s">
        <v>5235</v>
      </c>
      <c r="F858" s="52"/>
      <c r="G858" s="34" t="s">
        <v>5236</v>
      </c>
      <c r="H858" s="36">
        <f t="shared" si="52"/>
        <v>17</v>
      </c>
      <c r="I858" s="37" t="str">
        <f t="shared" si="53"/>
        <v>D0085508</v>
      </c>
      <c r="J858" s="34" t="str">
        <f t="shared" si="54"/>
        <v>SFB 1404 / 1: TP B04</v>
      </c>
      <c r="K858" s="34" t="s">
        <v>7829</v>
      </c>
      <c r="L858" s="34" t="str">
        <f t="shared" si="55"/>
        <v>331300</v>
      </c>
      <c r="M858" s="34" t="s">
        <v>15428</v>
      </c>
      <c r="N858" s="51" t="str">
        <f>+VLOOKUP(G858,'[2]Erheb(D)'!$F:$AD,25,)</f>
        <v>D41</v>
      </c>
      <c r="O858" s="51" t="str">
        <f>+VLOOKUP(N858,'[2]AArt-Schlüssel'!$A:$B,2,)</f>
        <v>SFB</v>
      </c>
      <c r="P858" s="51" t="s">
        <v>23341</v>
      </c>
      <c r="Q858" s="51" t="s">
        <v>23441</v>
      </c>
    </row>
    <row r="859" spans="2:17" ht="12.75" customHeight="1" outlineLevel="1">
      <c r="B859" s="33" t="s">
        <v>5218</v>
      </c>
      <c r="C859" s="34" t="s">
        <v>27</v>
      </c>
      <c r="D859" s="34" t="s">
        <v>28</v>
      </c>
      <c r="E859" s="35" t="s">
        <v>5237</v>
      </c>
      <c r="F859" s="52"/>
      <c r="G859" s="34" t="s">
        <v>5238</v>
      </c>
      <c r="H859" s="36">
        <f t="shared" si="52"/>
        <v>17</v>
      </c>
      <c r="I859" s="37" t="str">
        <f t="shared" si="53"/>
        <v>D0085509</v>
      </c>
      <c r="J859" s="34" t="str">
        <f t="shared" si="54"/>
        <v>SFB 1404 / 1: TP B05</v>
      </c>
      <c r="K859" s="34" t="s">
        <v>7830</v>
      </c>
      <c r="L859" s="34" t="str">
        <f t="shared" si="55"/>
        <v>331300</v>
      </c>
      <c r="M859" s="34" t="s">
        <v>15428</v>
      </c>
      <c r="N859" s="51" t="str">
        <f>+VLOOKUP(G859,'[2]Erheb(D)'!$F:$AD,25,)</f>
        <v>D41</v>
      </c>
      <c r="O859" s="51" t="str">
        <f>+VLOOKUP(N859,'[2]AArt-Schlüssel'!$A:$B,2,)</f>
        <v>SFB</v>
      </c>
      <c r="P859" s="51" t="s">
        <v>23341</v>
      </c>
      <c r="Q859" s="51" t="s">
        <v>23441</v>
      </c>
    </row>
    <row r="860" spans="2:17" ht="12.75" customHeight="1" outlineLevel="1">
      <c r="B860" s="33" t="s">
        <v>5218</v>
      </c>
      <c r="C860" s="34" t="s">
        <v>27</v>
      </c>
      <c r="D860" s="34" t="s">
        <v>28</v>
      </c>
      <c r="E860" s="35" t="s">
        <v>5239</v>
      </c>
      <c r="F860" s="52"/>
      <c r="G860" s="34" t="s">
        <v>5240</v>
      </c>
      <c r="H860" s="36">
        <f t="shared" si="52"/>
        <v>17</v>
      </c>
      <c r="I860" s="37" t="str">
        <f t="shared" si="53"/>
        <v>D0085510</v>
      </c>
      <c r="J860" s="34" t="str">
        <f t="shared" si="54"/>
        <v>SFB 1404 / 1: TP B06</v>
      </c>
      <c r="K860" s="34" t="s">
        <v>7831</v>
      </c>
      <c r="L860" s="34" t="str">
        <f t="shared" si="55"/>
        <v>331300</v>
      </c>
      <c r="M860" s="34" t="s">
        <v>15428</v>
      </c>
      <c r="N860" s="51" t="str">
        <f>+VLOOKUP(G860,'[2]Erheb(D)'!$F:$AD,25,)</f>
        <v>D41</v>
      </c>
      <c r="O860" s="51" t="str">
        <f>+VLOOKUP(N860,'[2]AArt-Schlüssel'!$A:$B,2,)</f>
        <v>SFB</v>
      </c>
      <c r="P860" s="51" t="s">
        <v>23341</v>
      </c>
      <c r="Q860" s="51" t="s">
        <v>23441</v>
      </c>
    </row>
    <row r="861" spans="2:17" ht="12.75" customHeight="1" outlineLevel="1">
      <c r="B861" s="33" t="s">
        <v>5218</v>
      </c>
      <c r="C861" s="34" t="s">
        <v>27</v>
      </c>
      <c r="D861" s="34" t="s">
        <v>28</v>
      </c>
      <c r="E861" s="35" t="s">
        <v>5241</v>
      </c>
      <c r="F861" s="52"/>
      <c r="G861" s="34" t="s">
        <v>5242</v>
      </c>
      <c r="H861" s="36">
        <f t="shared" si="52"/>
        <v>17</v>
      </c>
      <c r="I861" s="37" t="str">
        <f t="shared" si="53"/>
        <v>D0085511</v>
      </c>
      <c r="J861" s="34" t="str">
        <f t="shared" si="54"/>
        <v>SFB 1404 / 1: TP S01</v>
      </c>
      <c r="K861" s="34" t="s">
        <v>7832</v>
      </c>
      <c r="L861" s="34" t="str">
        <f t="shared" si="55"/>
        <v>331300</v>
      </c>
      <c r="M861" s="34" t="s">
        <v>15428</v>
      </c>
      <c r="N861" s="51" t="str">
        <f>+VLOOKUP(G861,'[2]Erheb(D)'!$F:$AD,25,)</f>
        <v>D41</v>
      </c>
      <c r="O861" s="51" t="str">
        <f>+VLOOKUP(N861,'[2]AArt-Schlüssel'!$A:$B,2,)</f>
        <v>SFB</v>
      </c>
      <c r="P861" s="51" t="s">
        <v>23341</v>
      </c>
      <c r="Q861" s="51" t="s">
        <v>23441</v>
      </c>
    </row>
    <row r="862" spans="2:17" ht="12.75" customHeight="1" outlineLevel="1">
      <c r="B862" s="33" t="s">
        <v>5218</v>
      </c>
      <c r="C862" s="34" t="s">
        <v>27</v>
      </c>
      <c r="D862" s="34" t="s">
        <v>28</v>
      </c>
      <c r="E862" s="35" t="s">
        <v>5243</v>
      </c>
      <c r="F862" s="52"/>
      <c r="G862" s="34" t="s">
        <v>5244</v>
      </c>
      <c r="H862" s="36">
        <f t="shared" si="52"/>
        <v>17</v>
      </c>
      <c r="I862" s="37" t="str">
        <f t="shared" si="53"/>
        <v>D0085512</v>
      </c>
      <c r="J862" s="34" t="str">
        <f t="shared" si="54"/>
        <v>SFB 1404 / 1: TP S02 (MGK)</v>
      </c>
      <c r="K862" s="34" t="s">
        <v>7833</v>
      </c>
      <c r="L862" s="34" t="str">
        <f t="shared" si="55"/>
        <v>331300</v>
      </c>
      <c r="M862" s="34" t="s">
        <v>15428</v>
      </c>
      <c r="N862" s="51" t="str">
        <f>+VLOOKUP(G862,'[2]Erheb(D)'!$F:$AD,25,)</f>
        <v>D41</v>
      </c>
      <c r="O862" s="51" t="str">
        <f>+VLOOKUP(N862,'[2]AArt-Schlüssel'!$A:$B,2,)</f>
        <v>SFB</v>
      </c>
      <c r="P862" s="51" t="s">
        <v>23341</v>
      </c>
      <c r="Q862" s="51" t="s">
        <v>23441</v>
      </c>
    </row>
    <row r="863" spans="2:17" ht="12.75" customHeight="1" outlineLevel="1">
      <c r="B863" s="33" t="s">
        <v>5218</v>
      </c>
      <c r="C863" s="34" t="s">
        <v>27</v>
      </c>
      <c r="D863" s="34" t="s">
        <v>28</v>
      </c>
      <c r="E863" s="35" t="s">
        <v>5245</v>
      </c>
      <c r="F863" s="52"/>
      <c r="G863" s="34" t="s">
        <v>5246</v>
      </c>
      <c r="H863" s="36">
        <f t="shared" si="52"/>
        <v>17</v>
      </c>
      <c r="I863" s="37" t="str">
        <f t="shared" si="53"/>
        <v>D0085513</v>
      </c>
      <c r="J863" s="34" t="str">
        <f t="shared" si="54"/>
        <v>SFB 1404 / 1: TP Z</v>
      </c>
      <c r="K863" s="34" t="s">
        <v>7834</v>
      </c>
      <c r="L863" s="34" t="str">
        <f t="shared" si="55"/>
        <v>331300</v>
      </c>
      <c r="M863" s="34" t="s">
        <v>15428</v>
      </c>
      <c r="N863" s="51" t="str">
        <f>+VLOOKUP(G863,'[2]Erheb(D)'!$F:$AD,25,)</f>
        <v>D41</v>
      </c>
      <c r="O863" s="51" t="str">
        <f>+VLOOKUP(N863,'[2]AArt-Schlüssel'!$A:$B,2,)</f>
        <v>SFB</v>
      </c>
      <c r="P863" s="51" t="s">
        <v>23341</v>
      </c>
      <c r="Q863" s="51" t="s">
        <v>23441</v>
      </c>
    </row>
    <row r="864" spans="2:17" ht="12.75" customHeight="1" outlineLevel="1">
      <c r="B864" s="33" t="s">
        <v>3048</v>
      </c>
      <c r="C864" s="34" t="s">
        <v>27</v>
      </c>
      <c r="D864" s="34" t="s">
        <v>28</v>
      </c>
      <c r="E864" s="35" t="s">
        <v>3049</v>
      </c>
      <c r="F864" s="52"/>
      <c r="G864" s="34" t="s">
        <v>3050</v>
      </c>
      <c r="H864" s="36">
        <f t="shared" si="52"/>
        <v>17</v>
      </c>
      <c r="I864" s="37" t="str">
        <f t="shared" si="53"/>
        <v>D0086900</v>
      </c>
      <c r="J864" s="34" t="str">
        <f t="shared" si="54"/>
        <v>GRK 1651/2: SOAMED</v>
      </c>
      <c r="K864" s="34" t="s">
        <v>7197</v>
      </c>
      <c r="L864" s="34" t="str">
        <f t="shared" si="55"/>
        <v>331300</v>
      </c>
      <c r="M864" s="34" t="s">
        <v>15428</v>
      </c>
      <c r="N864" s="51" t="str">
        <f>+VLOOKUP(G864,'[2]Erheb(D)'!$F:$AD,25,)</f>
        <v>D42</v>
      </c>
      <c r="O864" s="51" t="str">
        <f>+VLOOKUP(N864,'[2]AArt-Schlüssel'!$A:$B,2,)</f>
        <v>GRK/NWG</v>
      </c>
      <c r="P864" s="51" t="s">
        <v>23317</v>
      </c>
      <c r="Q864" s="51" t="s">
        <v>23417</v>
      </c>
    </row>
    <row r="865" spans="2:17" ht="12.75" customHeight="1" outlineLevel="1">
      <c r="B865" s="33" t="s">
        <v>3087</v>
      </c>
      <c r="C865" s="34" t="s">
        <v>27</v>
      </c>
      <c r="D865" s="34" t="s">
        <v>28</v>
      </c>
      <c r="E865" s="35" t="s">
        <v>3088</v>
      </c>
      <c r="F865" s="52"/>
      <c r="G865" s="34" t="s">
        <v>3089</v>
      </c>
      <c r="H865" s="36">
        <f t="shared" si="52"/>
        <v>17</v>
      </c>
      <c r="I865" s="37" t="str">
        <f t="shared" si="53"/>
        <v>D0087000</v>
      </c>
      <c r="J865" s="34" t="str">
        <f t="shared" si="54"/>
        <v>GRK 2434 / 1: Komplexität</v>
      </c>
      <c r="K865" s="34" t="s">
        <v>7210</v>
      </c>
      <c r="L865" s="34" t="str">
        <f t="shared" si="55"/>
        <v>331300</v>
      </c>
      <c r="M865" s="34" t="s">
        <v>15428</v>
      </c>
      <c r="N865" s="51" t="str">
        <f>+VLOOKUP(G865,'[2]Erheb(D)'!$F:$AD,25,)</f>
        <v>D42</v>
      </c>
      <c r="O865" s="51" t="str">
        <f>+VLOOKUP(N865,'[2]AArt-Schlüssel'!$A:$B,2,)</f>
        <v>GRK/NWG</v>
      </c>
      <c r="P865" s="51" t="s">
        <v>23317</v>
      </c>
      <c r="Q865" s="51" t="s">
        <v>23417</v>
      </c>
    </row>
    <row r="866" spans="2:17" ht="12.75" customHeight="1" outlineLevel="1">
      <c r="B866" s="33" t="s">
        <v>2835</v>
      </c>
      <c r="C866" s="34" t="s">
        <v>27</v>
      </c>
      <c r="D866" s="34" t="s">
        <v>28</v>
      </c>
      <c r="E866" s="35" t="s">
        <v>2836</v>
      </c>
      <c r="F866" s="52"/>
      <c r="G866" s="34" t="s">
        <v>2837</v>
      </c>
      <c r="H866" s="36">
        <f t="shared" si="52"/>
        <v>17</v>
      </c>
      <c r="I866" s="37" t="str">
        <f t="shared" si="53"/>
        <v>D0087100</v>
      </c>
      <c r="J866" s="34" t="str">
        <f t="shared" si="54"/>
        <v>FOR 2841 / 1: TP 05</v>
      </c>
      <c r="K866" s="34" t="s">
        <v>7124</v>
      </c>
      <c r="L866" s="34" t="str">
        <f t="shared" si="55"/>
        <v>331300</v>
      </c>
      <c r="M866" s="34" t="s">
        <v>15428</v>
      </c>
      <c r="N866" s="51" t="str">
        <f>+VLOOKUP(G866,'[2]Erheb(D)'!$F:$AD,25,)</f>
        <v>D42</v>
      </c>
      <c r="O866" s="51" t="str">
        <f>+VLOOKUP(N866,'[2]AArt-Schlüssel'!$A:$B,2,)</f>
        <v>GRK/NWG</v>
      </c>
      <c r="P866" s="51" t="s">
        <v>23313</v>
      </c>
      <c r="Q866" s="51" t="s">
        <v>23413</v>
      </c>
    </row>
    <row r="867" spans="2:17" ht="12.75" customHeight="1" outlineLevel="1">
      <c r="B867" s="33" t="s">
        <v>4149</v>
      </c>
      <c r="C867" s="34" t="s">
        <v>27</v>
      </c>
      <c r="D867" s="34" t="s">
        <v>28</v>
      </c>
      <c r="E867" s="35" t="s">
        <v>4150</v>
      </c>
      <c r="F867" s="52"/>
      <c r="G867" s="34" t="s">
        <v>4151</v>
      </c>
      <c r="H867" s="36">
        <f t="shared" si="52"/>
        <v>17</v>
      </c>
      <c r="I867" s="37" t="str">
        <f t="shared" si="53"/>
        <v>D0087200</v>
      </c>
      <c r="J867" s="34" t="str">
        <f t="shared" si="54"/>
        <v>NW/ 3: Effiziente Vorverarbeitung für sc</v>
      </c>
      <c r="K867" s="34" t="s">
        <v>7560</v>
      </c>
      <c r="L867" s="34" t="str">
        <f t="shared" si="55"/>
        <v>331300</v>
      </c>
      <c r="M867" s="34" t="s">
        <v>15428</v>
      </c>
      <c r="N867" s="51" t="str">
        <f>+VLOOKUP(G867,'[2]Erheb(D)'!$F:$AD,25,)</f>
        <v>D42</v>
      </c>
      <c r="O867" s="51" t="str">
        <f>+VLOOKUP(N867,'[2]AArt-Schlüssel'!$A:$B,2,)</f>
        <v>GRK/NWG</v>
      </c>
      <c r="P867" s="51" t="s">
        <v>23331</v>
      </c>
      <c r="Q867" s="51" t="s">
        <v>23431</v>
      </c>
    </row>
    <row r="868" spans="2:17" ht="12.75" customHeight="1" outlineLevel="1">
      <c r="B868" s="33" t="s">
        <v>4187</v>
      </c>
      <c r="C868" s="34" t="s">
        <v>27</v>
      </c>
      <c r="D868" s="34" t="s">
        <v>28</v>
      </c>
      <c r="E868" s="35" t="s">
        <v>4188</v>
      </c>
      <c r="F868" s="52"/>
      <c r="G868" s="34" t="s">
        <v>4189</v>
      </c>
      <c r="H868" s="36">
        <f t="shared" si="52"/>
        <v>17</v>
      </c>
      <c r="I868" s="37" t="str">
        <f t="shared" si="53"/>
        <v>D0087300</v>
      </c>
      <c r="J868" s="34" t="str">
        <f t="shared" si="54"/>
        <v>NW/3: Prozessorientierung in Ereignisget</v>
      </c>
      <c r="K868" s="34" t="s">
        <v>7574</v>
      </c>
      <c r="L868" s="34" t="str">
        <f t="shared" si="55"/>
        <v>331300</v>
      </c>
      <c r="M868" s="34" t="s">
        <v>15428</v>
      </c>
      <c r="N868" s="51" t="str">
        <f>+VLOOKUP(G868,'[2]Erheb(D)'!$F:$AD,25,)</f>
        <v>D42</v>
      </c>
      <c r="O868" s="51" t="str">
        <f>+VLOOKUP(N868,'[2]AArt-Schlüssel'!$A:$B,2,)</f>
        <v>GRK/NWG</v>
      </c>
      <c r="P868" s="51" t="s">
        <v>23331</v>
      </c>
      <c r="Q868" s="51" t="s">
        <v>23431</v>
      </c>
    </row>
    <row r="869" spans="2:17" ht="12.75" customHeight="1" outlineLevel="1">
      <c r="B869" s="33" t="s">
        <v>4139</v>
      </c>
      <c r="C869" s="34" t="s">
        <v>27</v>
      </c>
      <c r="D869" s="34" t="s">
        <v>28</v>
      </c>
      <c r="E869" s="35" t="s">
        <v>4140</v>
      </c>
      <c r="F869" s="52"/>
      <c r="G869" s="34" t="s">
        <v>4141</v>
      </c>
      <c r="H869" s="36">
        <f t="shared" si="52"/>
        <v>17</v>
      </c>
      <c r="I869" s="37" t="str">
        <f t="shared" si="53"/>
        <v>D0087400</v>
      </c>
      <c r="J869" s="34" t="str">
        <f t="shared" si="54"/>
        <v>NW/ 1: Representation Complexity</v>
      </c>
      <c r="K869" s="34" t="s">
        <v>7556</v>
      </c>
      <c r="L869" s="34" t="str">
        <f t="shared" si="55"/>
        <v>331300</v>
      </c>
      <c r="M869" s="34" t="s">
        <v>15428</v>
      </c>
      <c r="N869" s="51" t="str">
        <f>+VLOOKUP(G869,'[2]Erheb(D)'!$F:$AD,25,)</f>
        <v>D42</v>
      </c>
      <c r="O869" s="51" t="str">
        <f>+VLOOKUP(N869,'[2]AArt-Schlüssel'!$A:$B,2,)</f>
        <v>GRK/NWG</v>
      </c>
      <c r="P869" s="51" t="s">
        <v>23331</v>
      </c>
      <c r="Q869" s="51" t="s">
        <v>23431</v>
      </c>
    </row>
    <row r="870" spans="2:17" ht="12.75" customHeight="1" outlineLevel="1">
      <c r="B870" s="33" t="s">
        <v>4872</v>
      </c>
      <c r="C870" s="34" t="s">
        <v>27</v>
      </c>
      <c r="D870" s="34" t="s">
        <v>28</v>
      </c>
      <c r="E870" s="35" t="s">
        <v>4873</v>
      </c>
      <c r="F870" s="52"/>
      <c r="G870" s="34" t="s">
        <v>4874</v>
      </c>
      <c r="H870" s="36">
        <f t="shared" si="52"/>
        <v>17</v>
      </c>
      <c r="I870" s="37" t="str">
        <f t="shared" si="53"/>
        <v>D0087500</v>
      </c>
      <c r="J870" s="34" t="str">
        <f t="shared" si="54"/>
        <v>Sammelkonto</v>
      </c>
      <c r="K870" s="34" t="s">
        <v>928</v>
      </c>
      <c r="L870" s="34" t="str">
        <f t="shared" si="55"/>
        <v>331300</v>
      </c>
      <c r="M870" s="34" t="s">
        <v>15428</v>
      </c>
      <c r="N870" s="51" t="str">
        <f>+VLOOKUP(G870,'[2]Erheb(D)'!$F:$AD,25,)</f>
        <v>D11</v>
      </c>
      <c r="O870" s="51" t="str">
        <f>+VLOOKUP(N870,'[2]AArt-Schlüssel'!$A:$B,2,)</f>
        <v>Allg. GG ohne Ausg.-gruppen</v>
      </c>
      <c r="P870" s="51" t="s">
        <v>23284</v>
      </c>
      <c r="Q870" s="51" t="s">
        <v>928</v>
      </c>
    </row>
    <row r="871" spans="2:17" ht="12.75" customHeight="1" outlineLevel="1">
      <c r="B871" s="33" t="s">
        <v>4243</v>
      </c>
      <c r="C871" s="34" t="s">
        <v>27</v>
      </c>
      <c r="D871" s="34" t="s">
        <v>28</v>
      </c>
      <c r="E871" s="35" t="s">
        <v>4244</v>
      </c>
      <c r="F871" s="52"/>
      <c r="G871" s="34" t="s">
        <v>4245</v>
      </c>
      <c r="H871" s="36">
        <f t="shared" si="52"/>
        <v>17</v>
      </c>
      <c r="I871" s="37" t="str">
        <f t="shared" si="53"/>
        <v>D0087600</v>
      </c>
      <c r="J871" s="34" t="str">
        <f t="shared" si="54"/>
        <v>Optysos</v>
      </c>
      <c r="K871" s="34" t="s">
        <v>7593</v>
      </c>
      <c r="L871" s="34" t="str">
        <f t="shared" si="55"/>
        <v>331300</v>
      </c>
      <c r="M871" s="34" t="s">
        <v>15428</v>
      </c>
      <c r="N871" s="51" t="str">
        <f>+VLOOKUP(G871,'[2]Erheb(D)'!$F:$AD,25,)</f>
        <v>D12</v>
      </c>
      <c r="O871" s="51" t="str">
        <f>+VLOOKUP(N871,'[2]AArt-Schlüssel'!$A:$B,2,)</f>
        <v>Allg. GG    mit Ausg.-gruppen</v>
      </c>
      <c r="P871" s="51" t="s">
        <v>23287</v>
      </c>
      <c r="Q871" s="51" t="s">
        <v>23387</v>
      </c>
    </row>
    <row r="872" spans="2:17" ht="12.75" customHeight="1" outlineLevel="1">
      <c r="B872" s="33" t="s">
        <v>2460</v>
      </c>
      <c r="C872" s="34" t="s">
        <v>27</v>
      </c>
      <c r="D872" s="34" t="s">
        <v>28</v>
      </c>
      <c r="E872" s="35" t="s">
        <v>2461</v>
      </c>
      <c r="F872" s="52"/>
      <c r="G872" s="34" t="s">
        <v>2462</v>
      </c>
      <c r="H872" s="36">
        <f t="shared" si="52"/>
        <v>17</v>
      </c>
      <c r="I872" s="37" t="str">
        <f t="shared" si="53"/>
        <v>D0087700</v>
      </c>
      <c r="J872" s="34" t="str">
        <f t="shared" si="54"/>
        <v>EX: QAIPARI</v>
      </c>
      <c r="K872" s="34" t="s">
        <v>6969</v>
      </c>
      <c r="L872" s="34" t="str">
        <f t="shared" si="55"/>
        <v>331300</v>
      </c>
      <c r="M872" s="34" t="s">
        <v>15428</v>
      </c>
      <c r="N872" s="51" t="str">
        <f>+VLOOKUP(G872,'[2]Erheb(D)'!$F:$AD,25,)</f>
        <v>D22</v>
      </c>
      <c r="O872" s="51" t="str">
        <f>+VLOOKUP(N872,'[2]AArt-Schlüssel'!$A:$B,2,)</f>
        <v>Exist</v>
      </c>
      <c r="P872" s="51" t="s">
        <v>23349</v>
      </c>
      <c r="Q872" s="51" t="s">
        <v>23449</v>
      </c>
    </row>
    <row r="873" spans="2:17" ht="12.75" customHeight="1" outlineLevel="1">
      <c r="B873" s="33" t="s">
        <v>2235</v>
      </c>
      <c r="C873" s="34" t="s">
        <v>27</v>
      </c>
      <c r="D873" s="34" t="s">
        <v>28</v>
      </c>
      <c r="E873" s="35" t="s">
        <v>2236</v>
      </c>
      <c r="F873" s="52"/>
      <c r="G873" s="34" t="s">
        <v>2237</v>
      </c>
      <c r="H873" s="36">
        <f t="shared" si="52"/>
        <v>17</v>
      </c>
      <c r="I873" s="37" t="str">
        <f t="shared" si="53"/>
        <v>D0087800</v>
      </c>
      <c r="J873" s="34" t="str">
        <f t="shared" si="54"/>
        <v>ESB: Einstein-Professur Klingler</v>
      </c>
      <c r="K873" s="34" t="s">
        <v>6893</v>
      </c>
      <c r="L873" s="34" t="str">
        <f t="shared" si="55"/>
        <v>331411</v>
      </c>
      <c r="M873" s="34" t="s">
        <v>15634</v>
      </c>
      <c r="N873" s="51" t="str">
        <f>+VLOOKUP(G873,'[2]Erheb(D)'!$F:$AD,25,)</f>
        <v>D31</v>
      </c>
      <c r="O873" s="51" t="str">
        <f>+VLOOKUP(N873,'[2]AArt-Schlüssel'!$A:$B,2,)</f>
        <v>Stiftung allg.</v>
      </c>
      <c r="P873" s="51" t="s">
        <v>23290</v>
      </c>
      <c r="Q873" s="51" t="s">
        <v>23390</v>
      </c>
    </row>
    <row r="874" spans="2:17" ht="12.75" customHeight="1" outlineLevel="1">
      <c r="B874" s="33" t="s">
        <v>5816</v>
      </c>
      <c r="C874" s="34" t="s">
        <v>27</v>
      </c>
      <c r="D874" s="34" t="s">
        <v>28</v>
      </c>
      <c r="E874" s="35" t="s">
        <v>5817</v>
      </c>
      <c r="F874" s="52"/>
      <c r="G874" s="34" t="s">
        <v>5818</v>
      </c>
      <c r="H874" s="36">
        <f t="shared" si="52"/>
        <v>17</v>
      </c>
      <c r="I874" s="37" t="str">
        <f t="shared" si="53"/>
        <v>D0087900</v>
      </c>
      <c r="J874" s="34" t="str">
        <f t="shared" si="54"/>
        <v>Syzygien und Moduli</v>
      </c>
      <c r="K874" s="34" t="s">
        <v>8047</v>
      </c>
      <c r="L874" s="34" t="str">
        <f t="shared" si="55"/>
        <v>331414</v>
      </c>
      <c r="M874" s="34" t="s">
        <v>15635</v>
      </c>
      <c r="N874" s="51" t="str">
        <f>+VLOOKUP(G874,'[2]Erheb(D)'!$F:$AD,25,)</f>
        <v>D43</v>
      </c>
      <c r="O874" s="51" t="str">
        <f>+VLOOKUP(N874,'[2]AArt-Schlüssel'!$A:$B,2,)</f>
        <v>Sachbeihilfe</v>
      </c>
      <c r="P874" s="51" t="s">
        <v>23304</v>
      </c>
      <c r="Q874" s="51" t="s">
        <v>23404</v>
      </c>
    </row>
    <row r="875" spans="2:17" ht="12.75" customHeight="1" outlineLevel="1">
      <c r="B875" s="33" t="s">
        <v>2419</v>
      </c>
      <c r="C875" s="34" t="s">
        <v>27</v>
      </c>
      <c r="D875" s="34" t="s">
        <v>28</v>
      </c>
      <c r="E875" s="35" t="s">
        <v>2420</v>
      </c>
      <c r="F875" s="52"/>
      <c r="G875" s="34" t="s">
        <v>2421</v>
      </c>
      <c r="H875" s="36">
        <f t="shared" si="52"/>
        <v>17</v>
      </c>
      <c r="I875" s="37" t="str">
        <f t="shared" si="53"/>
        <v>D0088000</v>
      </c>
      <c r="J875" s="34" t="str">
        <f t="shared" si="54"/>
        <v>EU:SYZYGY</v>
      </c>
      <c r="K875" s="34" t="s">
        <v>6955</v>
      </c>
      <c r="L875" s="34" t="str">
        <f t="shared" si="55"/>
        <v>331414</v>
      </c>
      <c r="M875" s="34" t="s">
        <v>15635</v>
      </c>
      <c r="N875" s="51" t="str">
        <f>+VLOOKUP(G875,'[2]Erheb(D)'!$F:$AD,25,)</f>
        <v>D12</v>
      </c>
      <c r="O875" s="51" t="str">
        <f>+VLOOKUP(N875,'[2]AArt-Schlüssel'!$A:$B,2,)</f>
        <v>Allg. GG    mit Ausg.-gruppen</v>
      </c>
      <c r="P875" s="51" t="s">
        <v>23334</v>
      </c>
      <c r="Q875" s="51" t="s">
        <v>23434</v>
      </c>
    </row>
    <row r="876" spans="2:17" ht="12.75" customHeight="1" outlineLevel="1">
      <c r="B876" s="33" t="s">
        <v>3238</v>
      </c>
      <c r="C876" s="34" t="s">
        <v>27</v>
      </c>
      <c r="D876" s="34" t="s">
        <v>28</v>
      </c>
      <c r="E876" s="35" t="s">
        <v>3239</v>
      </c>
      <c r="F876" s="52"/>
      <c r="G876" s="34" t="s">
        <v>3240</v>
      </c>
      <c r="H876" s="36">
        <f t="shared" si="52"/>
        <v>17</v>
      </c>
      <c r="I876" s="37" t="str">
        <f t="shared" si="53"/>
        <v>D0088100</v>
      </c>
      <c r="J876" s="34" t="str">
        <f t="shared" si="54"/>
        <v>Holonomy in Geometry, Analysis and Physi</v>
      </c>
      <c r="K876" s="34" t="s">
        <v>7259</v>
      </c>
      <c r="L876" s="34" t="str">
        <f t="shared" si="55"/>
        <v>331415</v>
      </c>
      <c r="M876" s="34" t="s">
        <v>15636</v>
      </c>
      <c r="N876" s="51" t="str">
        <f>+VLOOKUP(G876,'[2]Erheb(D)'!$F:$AD,25,)</f>
        <v>D12</v>
      </c>
      <c r="O876" s="51" t="str">
        <f>+VLOOKUP(N876,'[2]AArt-Schlüssel'!$A:$B,2,)</f>
        <v>Allg. GG    mit Ausg.-gruppen</v>
      </c>
      <c r="P876" s="51" t="s">
        <v>23307</v>
      </c>
      <c r="Q876" s="51" t="s">
        <v>23407</v>
      </c>
    </row>
    <row r="877" spans="2:17" ht="12.75" customHeight="1" outlineLevel="1">
      <c r="B877" s="33" t="s">
        <v>2407</v>
      </c>
      <c r="C877" s="34" t="s">
        <v>27</v>
      </c>
      <c r="D877" s="34" t="s">
        <v>28</v>
      </c>
      <c r="E877" s="35" t="s">
        <v>2408</v>
      </c>
      <c r="F877" s="52"/>
      <c r="G877" s="34" t="s">
        <v>2409</v>
      </c>
      <c r="H877" s="36">
        <f t="shared" si="52"/>
        <v>17</v>
      </c>
      <c r="I877" s="37" t="str">
        <f t="shared" si="53"/>
        <v>D0088200</v>
      </c>
      <c r="J877" s="34" t="str">
        <f t="shared" si="54"/>
        <v>EU: Transholomorphic</v>
      </c>
      <c r="K877" s="34" t="s">
        <v>6951</v>
      </c>
      <c r="L877" s="34" t="str">
        <f t="shared" si="55"/>
        <v>331416</v>
      </c>
      <c r="M877" s="34" t="s">
        <v>15637</v>
      </c>
      <c r="N877" s="51" t="str">
        <f>+VLOOKUP(G877,'[2]Erheb(D)'!$F:$AD,25,)</f>
        <v>D12</v>
      </c>
      <c r="O877" s="51" t="str">
        <f>+VLOOKUP(N877,'[2]AArt-Schlüssel'!$A:$B,2,)</f>
        <v>Allg. GG    mit Ausg.-gruppen</v>
      </c>
      <c r="P877" s="51" t="s">
        <v>23334</v>
      </c>
      <c r="Q877" s="51" t="s">
        <v>23434</v>
      </c>
    </row>
    <row r="878" spans="2:17" ht="12.75" customHeight="1" outlineLevel="1">
      <c r="B878" s="33" t="s">
        <v>5541</v>
      </c>
      <c r="C878" s="34" t="s">
        <v>27</v>
      </c>
      <c r="D878" s="34" t="s">
        <v>28</v>
      </c>
      <c r="E878" s="35" t="s">
        <v>5542</v>
      </c>
      <c r="F878" s="52"/>
      <c r="G878" s="34" t="s">
        <v>5543</v>
      </c>
      <c r="H878" s="36">
        <f t="shared" si="52"/>
        <v>17</v>
      </c>
      <c r="I878" s="37" t="str">
        <f t="shared" si="53"/>
        <v>D0088300</v>
      </c>
      <c r="J878" s="34" t="str">
        <f t="shared" si="54"/>
        <v>Spenden - Tag der Mathematik</v>
      </c>
      <c r="K878" s="34" t="s">
        <v>7959</v>
      </c>
      <c r="L878" s="34" t="str">
        <f t="shared" si="55"/>
        <v>331424</v>
      </c>
      <c r="M878" s="34" t="s">
        <v>15640</v>
      </c>
      <c r="N878" s="51" t="str">
        <f>+VLOOKUP(G878,'[2]Erheb(D)'!$F:$AD,25,)</f>
        <v>D12</v>
      </c>
      <c r="O878" s="51" t="str">
        <f>+VLOOKUP(N878,'[2]AArt-Schlüssel'!$A:$B,2,)</f>
        <v>Allg. GG    mit Ausg.-gruppen</v>
      </c>
      <c r="P878" s="51" t="s">
        <v>23302</v>
      </c>
      <c r="Q878" s="51" t="s">
        <v>23402</v>
      </c>
    </row>
    <row r="879" spans="2:17" ht="12.75" customHeight="1" outlineLevel="1">
      <c r="B879" s="33" t="s">
        <v>1553</v>
      </c>
      <c r="C879" s="34" t="s">
        <v>27</v>
      </c>
      <c r="D879" s="34" t="s">
        <v>28</v>
      </c>
      <c r="E879" s="35" t="s">
        <v>1554</v>
      </c>
      <c r="F879" s="52"/>
      <c r="G879" s="34" t="s">
        <v>1555</v>
      </c>
      <c r="H879" s="36">
        <f t="shared" si="52"/>
        <v>17</v>
      </c>
      <c r="I879" s="37" t="str">
        <f t="shared" si="53"/>
        <v>D0088400</v>
      </c>
      <c r="J879" s="34" t="str">
        <f t="shared" si="54"/>
        <v>Charakteristische Zykel und Darstellungs</v>
      </c>
      <c r="K879" s="34" t="s">
        <v>6666</v>
      </c>
      <c r="L879" s="34" t="str">
        <f t="shared" si="55"/>
        <v>331425</v>
      </c>
      <c r="M879" s="34" t="s">
        <v>15641</v>
      </c>
      <c r="N879" s="51" t="str">
        <f>+VLOOKUP(G879,'[2]Erheb(D)'!$F:$AD,25,)</f>
        <v>D43</v>
      </c>
      <c r="O879" s="51" t="str">
        <f>+VLOOKUP(N879,'[2]AArt-Schlüssel'!$A:$B,2,)</f>
        <v>Sachbeihilfe</v>
      </c>
      <c r="P879" s="51" t="s">
        <v>23304</v>
      </c>
      <c r="Q879" s="51" t="s">
        <v>23404</v>
      </c>
    </row>
    <row r="880" spans="2:17" ht="12.75" customHeight="1" outlineLevel="1">
      <c r="B880" s="33" t="s">
        <v>4875</v>
      </c>
      <c r="C880" s="34" t="s">
        <v>27</v>
      </c>
      <c r="D880" s="34" t="s">
        <v>28</v>
      </c>
      <c r="E880" s="35" t="s">
        <v>4876</v>
      </c>
      <c r="F880" s="52"/>
      <c r="G880" s="34" t="s">
        <v>4877</v>
      </c>
      <c r="H880" s="36">
        <f t="shared" si="52"/>
        <v>17</v>
      </c>
      <c r="I880" s="37" t="str">
        <f t="shared" si="53"/>
        <v>D0088500</v>
      </c>
      <c r="J880" s="34" t="str">
        <f t="shared" si="54"/>
        <v>Sammelkonto</v>
      </c>
      <c r="K880" s="34" t="s">
        <v>928</v>
      </c>
      <c r="L880" s="34" t="str">
        <f t="shared" si="55"/>
        <v>331426</v>
      </c>
      <c r="M880" s="34" t="s">
        <v>15642</v>
      </c>
      <c r="N880" s="51" t="str">
        <f>+VLOOKUP(G880,'[2]Erheb(D)'!$F:$AD,25,)</f>
        <v>D11</v>
      </c>
      <c r="O880" s="51" t="str">
        <f>+VLOOKUP(N880,'[2]AArt-Schlüssel'!$A:$B,2,)</f>
        <v>Allg. GG ohne Ausg.-gruppen</v>
      </c>
      <c r="P880" s="51" t="s">
        <v>23284</v>
      </c>
      <c r="Q880" s="51" t="s">
        <v>928</v>
      </c>
    </row>
    <row r="881" spans="2:17" ht="12.75" customHeight="1" outlineLevel="1">
      <c r="B881" s="33" t="s">
        <v>2370</v>
      </c>
      <c r="C881" s="34" t="s">
        <v>27</v>
      </c>
      <c r="D881" s="34" t="s">
        <v>28</v>
      </c>
      <c r="E881" s="35" t="s">
        <v>2371</v>
      </c>
      <c r="F881" s="52"/>
      <c r="G881" s="34" t="s">
        <v>2372</v>
      </c>
      <c r="H881" s="36">
        <f t="shared" si="52"/>
        <v>17</v>
      </c>
      <c r="I881" s="37" t="str">
        <f t="shared" si="53"/>
        <v>D0088600</v>
      </c>
      <c r="J881" s="34" t="str">
        <f t="shared" si="54"/>
        <v>EU: SAGEX</v>
      </c>
      <c r="K881" s="34" t="s">
        <v>6939</v>
      </c>
      <c r="L881" s="34" t="str">
        <f t="shared" si="55"/>
        <v>331426</v>
      </c>
      <c r="M881" s="34" t="s">
        <v>15642</v>
      </c>
      <c r="N881" s="51" t="str">
        <f>+VLOOKUP(G881,'[2]Erheb(D)'!$F:$AD,25,)</f>
        <v>D12</v>
      </c>
      <c r="O881" s="51" t="str">
        <f>+VLOOKUP(N881,'[2]AArt-Schlüssel'!$A:$B,2,)</f>
        <v>Allg. GG    mit Ausg.-gruppen</v>
      </c>
      <c r="P881" s="51" t="s">
        <v>23301</v>
      </c>
      <c r="Q881" s="51" t="s">
        <v>23401</v>
      </c>
    </row>
    <row r="882" spans="2:17" ht="12.75" customHeight="1" outlineLevel="1">
      <c r="B882" s="33" t="s">
        <v>2894</v>
      </c>
      <c r="C882" s="34" t="s">
        <v>27</v>
      </c>
      <c r="D882" s="34" t="s">
        <v>28</v>
      </c>
      <c r="E882" s="35" t="s">
        <v>2895</v>
      </c>
      <c r="F882" s="52"/>
      <c r="G882" s="34" t="s">
        <v>2896</v>
      </c>
      <c r="H882" s="36">
        <f t="shared" si="52"/>
        <v>17</v>
      </c>
      <c r="I882" s="37" t="str">
        <f t="shared" si="53"/>
        <v>D0088700</v>
      </c>
      <c r="J882" s="34" t="str">
        <f t="shared" si="54"/>
        <v>From Modeling and Analysis</v>
      </c>
      <c r="K882" s="34" t="s">
        <v>7144</v>
      </c>
      <c r="L882" s="34" t="str">
        <f t="shared" si="55"/>
        <v>331431</v>
      </c>
      <c r="M882" s="34" t="s">
        <v>15645</v>
      </c>
      <c r="N882" s="51" t="str">
        <f>+VLOOKUP(G882,'[2]Erheb(D)'!$F:$AD,25,)</f>
        <v>D31</v>
      </c>
      <c r="O882" s="51" t="str">
        <f>+VLOOKUP(N882,'[2]AArt-Schlüssel'!$A:$B,2,)</f>
        <v>Stiftung allg.</v>
      </c>
      <c r="P882" s="51" t="s">
        <v>23316</v>
      </c>
      <c r="Q882" s="51" t="s">
        <v>23416</v>
      </c>
    </row>
    <row r="883" spans="2:17" ht="12.75" customHeight="1" outlineLevel="1">
      <c r="B883" s="33" t="s">
        <v>1085</v>
      </c>
      <c r="C883" s="34" t="s">
        <v>27</v>
      </c>
      <c r="D883" s="34" t="s">
        <v>28</v>
      </c>
      <c r="E883" s="35" t="s">
        <v>1086</v>
      </c>
      <c r="F883" s="52"/>
      <c r="G883" s="38" t="s">
        <v>8354</v>
      </c>
      <c r="H883" s="36">
        <f t="shared" si="52"/>
        <v>17</v>
      </c>
      <c r="I883" s="37" t="str">
        <f t="shared" si="53"/>
        <v>D0088800</v>
      </c>
      <c r="J883" s="34" t="str">
        <f t="shared" si="54"/>
        <v>Approximation und Rekonstruktion von Spa</v>
      </c>
      <c r="K883" s="34" t="s">
        <v>6513</v>
      </c>
      <c r="L883" s="34" t="str">
        <f t="shared" si="55"/>
        <v>331400</v>
      </c>
      <c r="M883" s="34" t="s">
        <v>15439</v>
      </c>
      <c r="N883" s="51" t="str">
        <f>+VLOOKUP(G883,'[2]Erheb(D)'!$F:$AD,25,)</f>
        <v>D43</v>
      </c>
      <c r="O883" s="51" t="str">
        <f>+VLOOKUP(N883,'[2]AArt-Schlüssel'!$A:$B,2,)</f>
        <v>Sachbeihilfe</v>
      </c>
      <c r="P883" s="51" t="s">
        <v>23304</v>
      </c>
      <c r="Q883" s="51" t="s">
        <v>23404</v>
      </c>
    </row>
    <row r="884" spans="2:17" ht="12.75" customHeight="1" outlineLevel="1">
      <c r="B884" s="33" t="s">
        <v>3806</v>
      </c>
      <c r="C884" s="34" t="s">
        <v>27</v>
      </c>
      <c r="D884" s="34" t="s">
        <v>28</v>
      </c>
      <c r="E884" s="35" t="s">
        <v>3807</v>
      </c>
      <c r="F884" s="52"/>
      <c r="G884" s="34" t="s">
        <v>3808</v>
      </c>
      <c r="H884" s="36">
        <f t="shared" si="52"/>
        <v>17</v>
      </c>
      <c r="I884" s="37" t="str">
        <f t="shared" si="53"/>
        <v>D0088900</v>
      </c>
      <c r="J884" s="34" t="str">
        <f t="shared" si="54"/>
        <v>MathEnergy</v>
      </c>
      <c r="K884" s="34" t="s">
        <v>7447</v>
      </c>
      <c r="L884" s="34" t="str">
        <f t="shared" si="55"/>
        <v>331438</v>
      </c>
      <c r="M884" s="34" t="s">
        <v>15647</v>
      </c>
      <c r="N884" s="51" t="str">
        <f>+VLOOKUP(G884,'[2]Erheb(D)'!$F:$AD,25,)</f>
        <v>D21</v>
      </c>
      <c r="O884" s="51" t="str">
        <f>+VLOOKUP(N884,'[2]AArt-Schlüssel'!$A:$B,2,)</f>
        <v>BMBF Standard</v>
      </c>
      <c r="P884" s="51" t="s">
        <v>23325</v>
      </c>
      <c r="Q884" s="51" t="s">
        <v>23425</v>
      </c>
    </row>
    <row r="885" spans="2:17" ht="12.75" customHeight="1" outlineLevel="1">
      <c r="B885" s="33" t="s">
        <v>2396</v>
      </c>
      <c r="C885" s="34" t="s">
        <v>27</v>
      </c>
      <c r="D885" s="34" t="s">
        <v>28</v>
      </c>
      <c r="E885" s="35" t="s">
        <v>2397</v>
      </c>
      <c r="F885" s="52"/>
      <c r="G885" s="34" t="s">
        <v>2398</v>
      </c>
      <c r="H885" s="36">
        <f t="shared" si="52"/>
        <v>17</v>
      </c>
      <c r="I885" s="37" t="str">
        <f t="shared" si="53"/>
        <v>D0089000</v>
      </c>
      <c r="J885" s="34" t="str">
        <f t="shared" si="54"/>
        <v>EU: STIMULATE</v>
      </c>
      <c r="K885" s="34" t="s">
        <v>6947</v>
      </c>
      <c r="L885" s="34" t="str">
        <f t="shared" si="55"/>
        <v>331438</v>
      </c>
      <c r="M885" s="34" t="s">
        <v>15647</v>
      </c>
      <c r="N885" s="51" t="str">
        <f>+VLOOKUP(G885,'[2]Erheb(D)'!$F:$AD,25,)</f>
        <v>D12</v>
      </c>
      <c r="O885" s="51" t="str">
        <f>+VLOOKUP(N885,'[2]AArt-Schlüssel'!$A:$B,2,)</f>
        <v>Allg. GG    mit Ausg.-gruppen</v>
      </c>
      <c r="P885" s="51" t="s">
        <v>23301</v>
      </c>
      <c r="Q885" s="51" t="s">
        <v>23401</v>
      </c>
    </row>
    <row r="886" spans="2:17" ht="12.75" customHeight="1" outlineLevel="1">
      <c r="B886" s="33" t="s">
        <v>4878</v>
      </c>
      <c r="C886" s="34" t="s">
        <v>27</v>
      </c>
      <c r="D886" s="34" t="s">
        <v>28</v>
      </c>
      <c r="E886" s="35" t="s">
        <v>4879</v>
      </c>
      <c r="F886" s="52"/>
      <c r="G886" s="34" t="s">
        <v>4880</v>
      </c>
      <c r="H886" s="36">
        <f t="shared" si="52"/>
        <v>17</v>
      </c>
      <c r="I886" s="37" t="str">
        <f t="shared" si="53"/>
        <v>D0089100</v>
      </c>
      <c r="J886" s="34" t="str">
        <f t="shared" si="54"/>
        <v>Sammelkonto</v>
      </c>
      <c r="K886" s="34" t="s">
        <v>928</v>
      </c>
      <c r="L886" s="34" t="str">
        <f t="shared" si="55"/>
        <v>331438</v>
      </c>
      <c r="M886" s="34" t="s">
        <v>15647</v>
      </c>
      <c r="N886" s="51" t="str">
        <f>+VLOOKUP(G886,'[2]Erheb(D)'!$F:$AD,25,)</f>
        <v>D11</v>
      </c>
      <c r="O886" s="51" t="str">
        <f>+VLOOKUP(N886,'[2]AArt-Schlüssel'!$A:$B,2,)</f>
        <v>Allg. GG ohne Ausg.-gruppen</v>
      </c>
      <c r="P886" s="51" t="s">
        <v>23284</v>
      </c>
      <c r="Q886" s="51" t="s">
        <v>928</v>
      </c>
    </row>
    <row r="887" spans="2:17" ht="12.75" customHeight="1" outlineLevel="1">
      <c r="B887" s="33" t="s">
        <v>4881</v>
      </c>
      <c r="C887" s="34" t="s">
        <v>27</v>
      </c>
      <c r="D887" s="34" t="s">
        <v>28</v>
      </c>
      <c r="E887" s="35" t="s">
        <v>4882</v>
      </c>
      <c r="F887" s="52"/>
      <c r="G887" s="38" t="s">
        <v>8355</v>
      </c>
      <c r="H887" s="36">
        <f t="shared" si="52"/>
        <v>17</v>
      </c>
      <c r="I887" s="37" t="str">
        <f t="shared" si="53"/>
        <v>D0089200</v>
      </c>
      <c r="J887" s="34" t="str">
        <f t="shared" si="54"/>
        <v>Sammelkonto</v>
      </c>
      <c r="K887" s="34" t="s">
        <v>928</v>
      </c>
      <c r="L887" s="34" t="str">
        <f t="shared" si="55"/>
        <v>331400</v>
      </c>
      <c r="M887" s="34" t="s">
        <v>15439</v>
      </c>
      <c r="N887" s="51" t="str">
        <f>+VLOOKUP(G887,'[2]Erheb(D)'!$F:$AD,25,)</f>
        <v>D11</v>
      </c>
      <c r="O887" s="51" t="str">
        <f>+VLOOKUP(N887,'[2]AArt-Schlüssel'!$A:$B,2,)</f>
        <v>Allg. GG ohne Ausg.-gruppen</v>
      </c>
      <c r="P887" s="51" t="s">
        <v>23284</v>
      </c>
      <c r="Q887" s="51" t="s">
        <v>928</v>
      </c>
    </row>
    <row r="888" spans="2:17" ht="12.75" customHeight="1" outlineLevel="1">
      <c r="B888" s="33" t="s">
        <v>5570</v>
      </c>
      <c r="C888" s="34" t="s">
        <v>27</v>
      </c>
      <c r="D888" s="34" t="s">
        <v>28</v>
      </c>
      <c r="E888" s="35" t="s">
        <v>5571</v>
      </c>
      <c r="F888" s="52"/>
      <c r="G888" s="38" t="s">
        <v>8356</v>
      </c>
      <c r="H888" s="36">
        <f t="shared" si="52"/>
        <v>17</v>
      </c>
      <c r="I888" s="37" t="str">
        <f t="shared" si="53"/>
        <v>D0089300</v>
      </c>
      <c r="J888" s="34" t="str">
        <f t="shared" si="54"/>
        <v>Spendenkonto</v>
      </c>
      <c r="K888" s="34" t="s">
        <v>7966</v>
      </c>
      <c r="L888" s="34" t="str">
        <f t="shared" si="55"/>
        <v>331400</v>
      </c>
      <c r="M888" s="34" t="s">
        <v>15439</v>
      </c>
      <c r="N888" s="51" t="str">
        <f>+VLOOKUP(G888,'[2]Erheb(D)'!$F:$AD,25,)</f>
        <v>D12</v>
      </c>
      <c r="O888" s="51" t="str">
        <f>+VLOOKUP(N888,'[2]AArt-Schlüssel'!$A:$B,2,)</f>
        <v>Allg. GG    mit Ausg.-gruppen</v>
      </c>
      <c r="P888" s="51" t="s">
        <v>23298</v>
      </c>
      <c r="Q888" s="51" t="s">
        <v>23398</v>
      </c>
    </row>
    <row r="889" spans="2:17" ht="12.75" customHeight="1" outlineLevel="1">
      <c r="B889" s="33" t="s">
        <v>1377</v>
      </c>
      <c r="C889" s="34" t="s">
        <v>27</v>
      </c>
      <c r="D889" s="34" t="s">
        <v>28</v>
      </c>
      <c r="E889" s="35" t="s">
        <v>1378</v>
      </c>
      <c r="F889" s="52"/>
      <c r="G889" s="34" t="s">
        <v>1379</v>
      </c>
      <c r="H889" s="36">
        <f t="shared" si="52"/>
        <v>17</v>
      </c>
      <c r="I889" s="37" t="str">
        <f t="shared" si="53"/>
        <v>D0089400</v>
      </c>
      <c r="J889" s="34" t="str">
        <f t="shared" si="54"/>
        <v>Berlin-AIMS network</v>
      </c>
      <c r="K889" s="34" t="s">
        <v>6612</v>
      </c>
      <c r="L889" s="34" t="str">
        <f t="shared" si="55"/>
        <v>331455</v>
      </c>
      <c r="M889" s="34" t="s">
        <v>15651</v>
      </c>
      <c r="N889" s="51" t="str">
        <f>+VLOOKUP(G889,'[2]Erheb(D)'!$F:$AD,25,)</f>
        <v>D12</v>
      </c>
      <c r="O889" s="51" t="str">
        <f>+VLOOKUP(N889,'[2]AArt-Schlüssel'!$A:$B,2,)</f>
        <v>Allg. GG    mit Ausg.-gruppen</v>
      </c>
      <c r="P889" s="51" t="s">
        <v>23354</v>
      </c>
      <c r="Q889" s="51" t="s">
        <v>23454</v>
      </c>
    </row>
    <row r="890" spans="2:17" ht="12.75" customHeight="1" outlineLevel="1">
      <c r="B890" s="33" t="s">
        <v>4883</v>
      </c>
      <c r="C890" s="34" t="s">
        <v>27</v>
      </c>
      <c r="D890" s="34" t="s">
        <v>28</v>
      </c>
      <c r="E890" s="35" t="s">
        <v>4884</v>
      </c>
      <c r="F890" s="52"/>
      <c r="G890" s="34" t="s">
        <v>4885</v>
      </c>
      <c r="H890" s="36">
        <f t="shared" si="52"/>
        <v>17</v>
      </c>
      <c r="I890" s="37" t="str">
        <f t="shared" si="53"/>
        <v>D0089500</v>
      </c>
      <c r="J890" s="34" t="str">
        <f t="shared" si="54"/>
        <v>Sammelkonto</v>
      </c>
      <c r="K890" s="34" t="s">
        <v>928</v>
      </c>
      <c r="L890" s="34" t="str">
        <f t="shared" si="55"/>
        <v>331456</v>
      </c>
      <c r="M890" s="34" t="s">
        <v>15652</v>
      </c>
      <c r="N890" s="51" t="str">
        <f>+VLOOKUP(G890,'[2]Erheb(D)'!$F:$AD,25,)</f>
        <v>D11</v>
      </c>
      <c r="O890" s="51" t="str">
        <f>+VLOOKUP(N890,'[2]AArt-Schlüssel'!$A:$B,2,)</f>
        <v>Allg. GG ohne Ausg.-gruppen</v>
      </c>
      <c r="P890" s="51" t="s">
        <v>23284</v>
      </c>
      <c r="Q890" s="51" t="s">
        <v>928</v>
      </c>
    </row>
    <row r="891" spans="2:17" ht="12.75" customHeight="1" outlineLevel="1">
      <c r="B891" s="33" t="s">
        <v>1232</v>
      </c>
      <c r="C891" s="34" t="s">
        <v>27</v>
      </c>
      <c r="D891" s="34" t="s">
        <v>28</v>
      </c>
      <c r="E891" s="35" t="s">
        <v>1233</v>
      </c>
      <c r="F891" s="52"/>
      <c r="G891" s="34" t="s">
        <v>1234</v>
      </c>
      <c r="H891" s="36">
        <f t="shared" si="52"/>
        <v>17</v>
      </c>
      <c r="I891" s="37" t="str">
        <f t="shared" si="53"/>
        <v>D0089600</v>
      </c>
      <c r="J891" s="34" t="str">
        <f t="shared" si="54"/>
        <v>AvH Wei Xu</v>
      </c>
      <c r="K891" s="34" t="s">
        <v>6563</v>
      </c>
      <c r="L891" s="34" t="str">
        <f t="shared" si="55"/>
        <v>331456</v>
      </c>
      <c r="M891" s="34" t="s">
        <v>15652</v>
      </c>
      <c r="N891" s="51" t="str">
        <f>+VLOOKUP(G891,'[2]Erheb(D)'!$F:$AD,25,)</f>
        <v>D31</v>
      </c>
      <c r="O891" s="51" t="str">
        <f>+VLOOKUP(N891,'[2]AArt-Schlüssel'!$A:$B,2,)</f>
        <v>Stiftung allg.</v>
      </c>
      <c r="P891" s="51" t="s">
        <v>23289</v>
      </c>
      <c r="Q891" s="51" t="s">
        <v>23389</v>
      </c>
    </row>
    <row r="892" spans="2:17" ht="12.75" customHeight="1" outlineLevel="1">
      <c r="B892" s="33" t="s">
        <v>5364</v>
      </c>
      <c r="C892" s="34" t="s">
        <v>27</v>
      </c>
      <c r="D892" s="34" t="s">
        <v>28</v>
      </c>
      <c r="E892" s="35" t="s">
        <v>5365</v>
      </c>
      <c r="F892" s="52"/>
      <c r="G892" s="34" t="s">
        <v>5366</v>
      </c>
      <c r="H892" s="36">
        <f t="shared" si="52"/>
        <v>17</v>
      </c>
      <c r="I892" s="37" t="str">
        <f t="shared" si="53"/>
        <v>D0175009</v>
      </c>
      <c r="J892" s="34" t="str">
        <f t="shared" si="54"/>
        <v>SFB/TRR 190 /2: TP B02</v>
      </c>
      <c r="K892" s="34" t="s">
        <v>7888</v>
      </c>
      <c r="L892" s="34" t="str">
        <f t="shared" si="55"/>
        <v>331456</v>
      </c>
      <c r="M892" s="34" t="s">
        <v>15652</v>
      </c>
      <c r="N892" s="51" t="str">
        <f>+VLOOKUP(G892,'[2]Erheb(D)'!$F:$AD,25,)</f>
        <v>D41</v>
      </c>
      <c r="O892" s="51" t="str">
        <f>+VLOOKUP(N892,'[2]AArt-Schlüssel'!$A:$B,2,)</f>
        <v>SFB</v>
      </c>
      <c r="P892" s="51" t="s">
        <v>23341</v>
      </c>
      <c r="Q892" s="51" t="s">
        <v>23441</v>
      </c>
    </row>
    <row r="893" spans="2:17" ht="12.75" customHeight="1" outlineLevel="1">
      <c r="B893" s="33" t="s">
        <v>1998</v>
      </c>
      <c r="C893" s="34" t="s">
        <v>27</v>
      </c>
      <c r="D893" s="34" t="s">
        <v>28</v>
      </c>
      <c r="E893" s="35" t="s">
        <v>1999</v>
      </c>
      <c r="F893" s="52"/>
      <c r="G893" s="34" t="s">
        <v>2000</v>
      </c>
      <c r="H893" s="36">
        <f t="shared" si="52"/>
        <v>17</v>
      </c>
      <c r="I893" s="37" t="str">
        <f t="shared" si="53"/>
        <v>D0089800</v>
      </c>
      <c r="J893" s="34" t="str">
        <f t="shared" si="54"/>
        <v>DZLM II</v>
      </c>
      <c r="K893" s="34" t="s">
        <v>6814</v>
      </c>
      <c r="L893" s="34" t="str">
        <f t="shared" si="55"/>
        <v>331461</v>
      </c>
      <c r="M893" s="34" t="s">
        <v>15654</v>
      </c>
      <c r="N893" s="51" t="str">
        <f>+VLOOKUP(G893,'[2]Erheb(D)'!$F:$AD,25,)</f>
        <v>D31</v>
      </c>
      <c r="O893" s="51" t="str">
        <f>+VLOOKUP(N893,'[2]AArt-Schlüssel'!$A:$B,2,)</f>
        <v>Stiftung allg.</v>
      </c>
      <c r="P893" s="51" t="s">
        <v>23292</v>
      </c>
      <c r="Q893" s="51" t="s">
        <v>23392</v>
      </c>
    </row>
    <row r="894" spans="2:17" ht="12.75" customHeight="1" outlineLevel="1">
      <c r="B894" s="33" t="s">
        <v>3383</v>
      </c>
      <c r="C894" s="34" t="s">
        <v>27</v>
      </c>
      <c r="D894" s="34" t="s">
        <v>28</v>
      </c>
      <c r="E894" s="35" t="s">
        <v>3384</v>
      </c>
      <c r="F894" s="52"/>
      <c r="G894" s="34" t="s">
        <v>3385</v>
      </c>
      <c r="H894" s="36">
        <f t="shared" si="52"/>
        <v>17</v>
      </c>
      <c r="I894" s="37" t="str">
        <f t="shared" si="53"/>
        <v>D0089900</v>
      </c>
      <c r="J894" s="34" t="str">
        <f t="shared" si="54"/>
        <v>INNOMATH</v>
      </c>
      <c r="K894" s="34" t="s">
        <v>7309</v>
      </c>
      <c r="L894" s="34" t="str">
        <f t="shared" si="55"/>
        <v>331461</v>
      </c>
      <c r="M894" s="34" t="s">
        <v>15654</v>
      </c>
      <c r="N894" s="51" t="str">
        <f>+VLOOKUP(G894,'[2]Erheb(D)'!$F:$AD,25,)</f>
        <v>D12</v>
      </c>
      <c r="O894" s="51" t="str">
        <f>+VLOOKUP(N894,'[2]AArt-Schlüssel'!$A:$B,2,)</f>
        <v>Allg. GG    mit Ausg.-gruppen</v>
      </c>
      <c r="P894" s="51" t="s">
        <v>23309</v>
      </c>
      <c r="Q894" s="51" t="s">
        <v>23409</v>
      </c>
    </row>
    <row r="895" spans="2:17" ht="12.75" customHeight="1" outlineLevel="1">
      <c r="B895" s="33" t="s">
        <v>1995</v>
      </c>
      <c r="C895" s="34" t="s">
        <v>27</v>
      </c>
      <c r="D895" s="34" t="s">
        <v>28</v>
      </c>
      <c r="E895" s="35" t="s">
        <v>1996</v>
      </c>
      <c r="F895" s="52"/>
      <c r="G895" s="34" t="s">
        <v>1997</v>
      </c>
      <c r="H895" s="36">
        <f t="shared" si="52"/>
        <v>17</v>
      </c>
      <c r="I895" s="37" t="str">
        <f t="shared" si="53"/>
        <v>D0090000</v>
      </c>
      <c r="J895" s="34" t="str">
        <f t="shared" si="54"/>
        <v>DZLM Fortbildungen</v>
      </c>
      <c r="K895" s="34" t="s">
        <v>6813</v>
      </c>
      <c r="L895" s="34" t="str">
        <f t="shared" si="55"/>
        <v>331461</v>
      </c>
      <c r="M895" s="34" t="s">
        <v>15654</v>
      </c>
      <c r="N895" s="51" t="str">
        <f>+VLOOKUP(G895,'[2]Erheb(D)'!$F:$AD,25,)</f>
        <v>D12</v>
      </c>
      <c r="O895" s="51" t="str">
        <f>+VLOOKUP(N895,'[2]AArt-Schlüssel'!$A:$B,2,)</f>
        <v>Allg. GG    mit Ausg.-gruppen</v>
      </c>
      <c r="P895" s="51" t="s">
        <v>23355</v>
      </c>
      <c r="Q895" s="51" t="s">
        <v>23455</v>
      </c>
    </row>
    <row r="896" spans="2:17" ht="12.75" customHeight="1" outlineLevel="1">
      <c r="B896" s="33" t="s">
        <v>3800</v>
      </c>
      <c r="C896" s="34" t="s">
        <v>27</v>
      </c>
      <c r="D896" s="34" t="s">
        <v>28</v>
      </c>
      <c r="E896" s="35" t="s">
        <v>3801</v>
      </c>
      <c r="F896" s="52"/>
      <c r="G896" s="34" t="s">
        <v>3802</v>
      </c>
      <c r="H896" s="36">
        <f t="shared" si="52"/>
        <v>17</v>
      </c>
      <c r="I896" s="37" t="str">
        <f t="shared" si="53"/>
        <v>D0090100</v>
      </c>
      <c r="J896" s="34" t="str">
        <f t="shared" si="54"/>
        <v>Mathematische Schülergesellschaft</v>
      </c>
      <c r="K896" s="34" t="s">
        <v>7445</v>
      </c>
      <c r="L896" s="34" t="str">
        <f t="shared" si="55"/>
        <v>331462</v>
      </c>
      <c r="M896" s="34" t="s">
        <v>15655</v>
      </c>
      <c r="N896" s="51" t="str">
        <f>+VLOOKUP(G896,'[2]Erheb(D)'!$F:$AD,25,)</f>
        <v>D12</v>
      </c>
      <c r="O896" s="51" t="str">
        <f>+VLOOKUP(N896,'[2]AArt-Schlüssel'!$A:$B,2,)</f>
        <v>Allg. GG    mit Ausg.-gruppen</v>
      </c>
      <c r="P896" s="51" t="s">
        <v>23314</v>
      </c>
      <c r="Q896" s="51" t="s">
        <v>23414</v>
      </c>
    </row>
    <row r="897" spans="2:17" ht="12.75" customHeight="1" outlineLevel="1">
      <c r="B897" s="33" t="s">
        <v>5612</v>
      </c>
      <c r="C897" s="34" t="s">
        <v>27</v>
      </c>
      <c r="D897" s="34" t="s">
        <v>28</v>
      </c>
      <c r="E897" s="35" t="s">
        <v>5613</v>
      </c>
      <c r="F897" s="52"/>
      <c r="G897" s="34" t="s">
        <v>5614</v>
      </c>
      <c r="H897" s="36">
        <f t="shared" si="52"/>
        <v>17</v>
      </c>
      <c r="I897" s="37" t="str">
        <f t="shared" si="53"/>
        <v>D0090200</v>
      </c>
      <c r="J897" s="34" t="str">
        <f t="shared" si="54"/>
        <v>SPP 1748 /2: Generalized mixed FEM for n</v>
      </c>
      <c r="K897" s="34" t="s">
        <v>7981</v>
      </c>
      <c r="L897" s="34" t="str">
        <f t="shared" si="55"/>
        <v>331474</v>
      </c>
      <c r="M897" s="34" t="s">
        <v>15657</v>
      </c>
      <c r="N897" s="51" t="str">
        <f>+VLOOKUP(G897,'[2]Erheb(D)'!$F:$AD,25,)</f>
        <v>D43</v>
      </c>
      <c r="O897" s="51" t="str">
        <f>+VLOOKUP(N897,'[2]AArt-Schlüssel'!$A:$B,2,)</f>
        <v>Sachbeihilfe</v>
      </c>
      <c r="P897" s="51" t="s">
        <v>23335</v>
      </c>
      <c r="Q897" s="51" t="s">
        <v>23435</v>
      </c>
    </row>
    <row r="898" spans="2:17" ht="12.75" customHeight="1" outlineLevel="1">
      <c r="B898" s="33" t="s">
        <v>4886</v>
      </c>
      <c r="C898" s="34" t="s">
        <v>27</v>
      </c>
      <c r="D898" s="34" t="s">
        <v>28</v>
      </c>
      <c r="E898" s="35" t="s">
        <v>4887</v>
      </c>
      <c r="F898" s="52"/>
      <c r="G898" s="34" t="s">
        <v>4888</v>
      </c>
      <c r="H898" s="36">
        <f t="shared" si="52"/>
        <v>17</v>
      </c>
      <c r="I898" s="37" t="str">
        <f t="shared" si="53"/>
        <v>D0090300</v>
      </c>
      <c r="J898" s="34" t="str">
        <f t="shared" si="54"/>
        <v>Sammelkonto</v>
      </c>
      <c r="K898" s="34" t="s">
        <v>928</v>
      </c>
      <c r="L898" s="34" t="str">
        <f t="shared" si="55"/>
        <v>331474</v>
      </c>
      <c r="M898" s="34" t="s">
        <v>15657</v>
      </c>
      <c r="N898" s="51" t="str">
        <f>+VLOOKUP(G898,'[2]Erheb(D)'!$F:$AD,25,)</f>
        <v>D11</v>
      </c>
      <c r="O898" s="51" t="str">
        <f>+VLOOKUP(N898,'[2]AArt-Schlüssel'!$A:$B,2,)</f>
        <v>Allg. GG ohne Ausg.-gruppen</v>
      </c>
      <c r="P898" s="51" t="s">
        <v>23284</v>
      </c>
      <c r="Q898" s="51" t="s">
        <v>928</v>
      </c>
    </row>
    <row r="899" spans="2:17" ht="12.75" customHeight="1" outlineLevel="1">
      <c r="B899" s="33" t="s">
        <v>2691</v>
      </c>
      <c r="C899" s="34" t="s">
        <v>27</v>
      </c>
      <c r="D899" s="34" t="s">
        <v>28</v>
      </c>
      <c r="E899" s="35" t="s">
        <v>2692</v>
      </c>
      <c r="F899" s="52"/>
      <c r="G899" s="34" t="s">
        <v>2693</v>
      </c>
      <c r="H899" s="36">
        <f t="shared" si="52"/>
        <v>17</v>
      </c>
      <c r="I899" s="37" t="str">
        <f t="shared" si="53"/>
        <v>D0090400</v>
      </c>
      <c r="J899" s="34" t="str">
        <f t="shared" si="54"/>
        <v>Fehlercharakterisierung in CFK-Schalenba</v>
      </c>
      <c r="K899" s="34" t="s">
        <v>7079</v>
      </c>
      <c r="L899" s="34" t="str">
        <f t="shared" si="55"/>
        <v>331476</v>
      </c>
      <c r="M899" s="34" t="s">
        <v>15659</v>
      </c>
      <c r="N899" s="51" t="str">
        <f>+VLOOKUP(G899,'[2]Erheb(D)'!$F:$AD,25,)</f>
        <v>D43</v>
      </c>
      <c r="O899" s="51" t="str">
        <f>+VLOOKUP(N899,'[2]AArt-Schlüssel'!$A:$B,2,)</f>
        <v>Sachbeihilfe</v>
      </c>
      <c r="P899" s="51" t="s">
        <v>23304</v>
      </c>
      <c r="Q899" s="51" t="s">
        <v>23404</v>
      </c>
    </row>
    <row r="900" spans="2:17" ht="12.75" customHeight="1" outlineLevel="1">
      <c r="B900" s="33" t="s">
        <v>5648</v>
      </c>
      <c r="C900" s="34" t="s">
        <v>27</v>
      </c>
      <c r="D900" s="34" t="s">
        <v>28</v>
      </c>
      <c r="E900" s="35" t="s">
        <v>5649</v>
      </c>
      <c r="F900" s="52"/>
      <c r="G900" s="34" t="s">
        <v>5650</v>
      </c>
      <c r="H900" s="36">
        <f t="shared" ref="H900:H963" si="56">LEN(G900)</f>
        <v>17</v>
      </c>
      <c r="I900" s="37" t="str">
        <f t="shared" ref="I900:I963" si="57">IF(G900&lt;&gt;"",IF(LEN(G900)&gt;11,LEFT(G900,1)&amp;MID(G900,3,5)&amp;MID(G900,9,2),"manuell"),"")</f>
        <v>D0090500</v>
      </c>
      <c r="J900" s="34" t="str">
        <f t="shared" ref="J900:J963" si="58">LEFT(K900,40)</f>
        <v>SPP 1962 HyLa</v>
      </c>
      <c r="K900" s="34" t="s">
        <v>7993</v>
      </c>
      <c r="L900" s="34" t="str">
        <f t="shared" si="55"/>
        <v>331476</v>
      </c>
      <c r="M900" s="34" t="s">
        <v>15659</v>
      </c>
      <c r="N900" s="51" t="str">
        <f>+VLOOKUP(G900,'[2]Erheb(D)'!$F:$AD,25,)</f>
        <v>D43</v>
      </c>
      <c r="O900" s="51" t="str">
        <f>+VLOOKUP(N900,'[2]AArt-Schlüssel'!$A:$B,2,)</f>
        <v>Sachbeihilfe</v>
      </c>
      <c r="P900" s="51" t="s">
        <v>23335</v>
      </c>
      <c r="Q900" s="51" t="s">
        <v>23435</v>
      </c>
    </row>
    <row r="901" spans="2:17" ht="12.75" customHeight="1" outlineLevel="1">
      <c r="B901" s="33" t="s">
        <v>1544</v>
      </c>
      <c r="C901" s="34" t="s">
        <v>27</v>
      </c>
      <c r="D901" s="34" t="s">
        <v>28</v>
      </c>
      <c r="E901" s="35" t="s">
        <v>1545</v>
      </c>
      <c r="F901" s="52"/>
      <c r="G901" s="34" t="s">
        <v>1546</v>
      </c>
      <c r="H901" s="36">
        <f t="shared" si="56"/>
        <v>17</v>
      </c>
      <c r="I901" s="37" t="str">
        <f t="shared" si="57"/>
        <v>D0090600</v>
      </c>
      <c r="J901" s="34" t="str">
        <f t="shared" si="58"/>
        <v>ChaMP</v>
      </c>
      <c r="K901" s="34" t="s">
        <v>6663</v>
      </c>
      <c r="L901" s="34" t="str">
        <f t="shared" si="55"/>
        <v>331476</v>
      </c>
      <c r="M901" s="34" t="s">
        <v>15659</v>
      </c>
      <c r="N901" s="51" t="str">
        <f>+VLOOKUP(G901,'[2]Erheb(D)'!$F:$AD,25,)</f>
        <v>D43</v>
      </c>
      <c r="O901" s="51" t="str">
        <f>+VLOOKUP(N901,'[2]AArt-Schlüssel'!$A:$B,2,)</f>
        <v>Sachbeihilfe</v>
      </c>
      <c r="P901" s="51" t="s">
        <v>23304</v>
      </c>
      <c r="Q901" s="51" t="s">
        <v>23404</v>
      </c>
    </row>
    <row r="902" spans="2:17" ht="12.75" customHeight="1" outlineLevel="1">
      <c r="B902" s="33" t="s">
        <v>3903</v>
      </c>
      <c r="C902" s="34" t="s">
        <v>27</v>
      </c>
      <c r="D902" s="34" t="s">
        <v>28</v>
      </c>
      <c r="E902" s="35" t="s">
        <v>3904</v>
      </c>
      <c r="F902" s="52"/>
      <c r="G902" s="34" t="s">
        <v>3905</v>
      </c>
      <c r="H902" s="36">
        <f t="shared" si="56"/>
        <v>17</v>
      </c>
      <c r="I902" s="37" t="str">
        <f t="shared" si="57"/>
        <v>D0090700</v>
      </c>
      <c r="J902" s="34" t="str">
        <f t="shared" si="58"/>
        <v>MoMeCha</v>
      </c>
      <c r="K902" s="34" t="s">
        <v>7479</v>
      </c>
      <c r="L902" s="34" t="str">
        <f t="shared" si="55"/>
        <v>331476</v>
      </c>
      <c r="M902" s="34" t="s">
        <v>15659</v>
      </c>
      <c r="N902" s="51" t="str">
        <f>+VLOOKUP(G902,'[2]Erheb(D)'!$F:$AD,25,)</f>
        <v>D43</v>
      </c>
      <c r="O902" s="51" t="str">
        <f>+VLOOKUP(N902,'[2]AArt-Schlüssel'!$A:$B,2,)</f>
        <v>Sachbeihilfe</v>
      </c>
      <c r="P902" s="51" t="s">
        <v>23304</v>
      </c>
      <c r="Q902" s="51" t="s">
        <v>23404</v>
      </c>
    </row>
    <row r="903" spans="2:17" ht="12.75" customHeight="1" outlineLevel="1">
      <c r="B903" s="33" t="s">
        <v>5777</v>
      </c>
      <c r="C903" s="34" t="s">
        <v>27</v>
      </c>
      <c r="D903" s="34" t="s">
        <v>28</v>
      </c>
      <c r="E903" s="35" t="s">
        <v>5778</v>
      </c>
      <c r="F903" s="52"/>
      <c r="G903" s="34" t="s">
        <v>5779</v>
      </c>
      <c r="H903" s="36">
        <f t="shared" si="56"/>
        <v>17</v>
      </c>
      <c r="I903" s="37" t="str">
        <f t="shared" si="57"/>
        <v>D0090800</v>
      </c>
      <c r="J903" s="34" t="str">
        <f t="shared" si="58"/>
        <v>SuMaHo</v>
      </c>
      <c r="K903" s="34" t="s">
        <v>8034</v>
      </c>
      <c r="L903" s="34" t="str">
        <f t="shared" ref="L903:L966" si="59">RIGHT(G903,6)</f>
        <v>331476</v>
      </c>
      <c r="M903" s="34" t="s">
        <v>15659</v>
      </c>
      <c r="N903" s="51" t="str">
        <f>+VLOOKUP(G903,'[2]Erheb(D)'!$F:$AD,25,)</f>
        <v>D21</v>
      </c>
      <c r="O903" s="51" t="str">
        <f>+VLOOKUP(N903,'[2]AArt-Schlüssel'!$A:$B,2,)</f>
        <v>BMBF Standard</v>
      </c>
      <c r="P903" s="51" t="s">
        <v>23347</v>
      </c>
      <c r="Q903" s="51" t="s">
        <v>23447</v>
      </c>
    </row>
    <row r="904" spans="2:17" ht="12.75" customHeight="1" outlineLevel="1">
      <c r="B904" s="33" t="s">
        <v>2962</v>
      </c>
      <c r="C904" s="34" t="s">
        <v>27</v>
      </c>
      <c r="D904" s="34" t="s">
        <v>28</v>
      </c>
      <c r="E904" s="35" t="s">
        <v>2963</v>
      </c>
      <c r="F904" s="52"/>
      <c r="G904" s="34" t="s">
        <v>2964</v>
      </c>
      <c r="H904" s="36">
        <f t="shared" si="56"/>
        <v>17</v>
      </c>
      <c r="I904" s="37" t="str">
        <f t="shared" si="57"/>
        <v>D0090900</v>
      </c>
      <c r="J904" s="34" t="str">
        <f t="shared" si="58"/>
        <v>GeoInv</v>
      </c>
      <c r="K904" s="34" t="s">
        <v>7167</v>
      </c>
      <c r="L904" s="34" t="str">
        <f t="shared" si="59"/>
        <v>331476</v>
      </c>
      <c r="M904" s="34" t="s">
        <v>15659</v>
      </c>
      <c r="N904" s="51" t="str">
        <f>+VLOOKUP(G904,'[2]Erheb(D)'!$F:$AD,25,)</f>
        <v>D43</v>
      </c>
      <c r="O904" s="51" t="str">
        <f>+VLOOKUP(N904,'[2]AArt-Schlüssel'!$A:$B,2,)</f>
        <v>Sachbeihilfe</v>
      </c>
      <c r="P904" s="51" t="s">
        <v>23304</v>
      </c>
      <c r="Q904" s="51" t="s">
        <v>23404</v>
      </c>
    </row>
    <row r="905" spans="2:17" ht="12.75" customHeight="1" outlineLevel="1">
      <c r="B905" s="33" t="s">
        <v>5182</v>
      </c>
      <c r="C905" s="34" t="s">
        <v>27</v>
      </c>
      <c r="D905" s="34" t="s">
        <v>28</v>
      </c>
      <c r="E905" s="35" t="s">
        <v>5183</v>
      </c>
      <c r="F905" s="52"/>
      <c r="G905" s="34" t="s">
        <v>5184</v>
      </c>
      <c r="H905" s="36">
        <f t="shared" si="56"/>
        <v>17</v>
      </c>
      <c r="I905" s="37" t="str">
        <f t="shared" si="57"/>
        <v>D0091000</v>
      </c>
      <c r="J905" s="34" t="str">
        <f t="shared" si="58"/>
        <v>SFB 1294 / 1: TP A01</v>
      </c>
      <c r="K905" s="34" t="s">
        <v>7805</v>
      </c>
      <c r="L905" s="34" t="str">
        <f t="shared" si="59"/>
        <v>331400</v>
      </c>
      <c r="M905" s="34" t="s">
        <v>15439</v>
      </c>
      <c r="N905" s="51" t="str">
        <f>+VLOOKUP(G905,'[2]Erheb(D)'!$F:$AD,25,)</f>
        <v>D41</v>
      </c>
      <c r="O905" s="51" t="str">
        <f>+VLOOKUP(N905,'[2]AArt-Schlüssel'!$A:$B,2,)</f>
        <v>SFB</v>
      </c>
      <c r="P905" s="51" t="s">
        <v>23341</v>
      </c>
      <c r="Q905" s="51" t="s">
        <v>23441</v>
      </c>
    </row>
    <row r="906" spans="2:17" ht="12.75" customHeight="1" outlineLevel="1">
      <c r="B906" s="33" t="s">
        <v>5182</v>
      </c>
      <c r="C906" s="34" t="s">
        <v>27</v>
      </c>
      <c r="D906" s="34" t="s">
        <v>28</v>
      </c>
      <c r="E906" s="35" t="s">
        <v>5185</v>
      </c>
      <c r="F906" s="52"/>
      <c r="G906" s="34" t="s">
        <v>5186</v>
      </c>
      <c r="H906" s="36">
        <f t="shared" si="56"/>
        <v>17</v>
      </c>
      <c r="I906" s="37" t="str">
        <f t="shared" si="57"/>
        <v>D0091001</v>
      </c>
      <c r="J906" s="34" t="str">
        <f t="shared" si="58"/>
        <v>SFB 1294 / 1: TP A04</v>
      </c>
      <c r="K906" s="34" t="s">
        <v>7806</v>
      </c>
      <c r="L906" s="34" t="str">
        <f t="shared" si="59"/>
        <v>331400</v>
      </c>
      <c r="M906" s="34" t="s">
        <v>15439</v>
      </c>
      <c r="N906" s="51" t="str">
        <f>+VLOOKUP(G906,'[2]Erheb(D)'!$F:$AD,25,)</f>
        <v>D41</v>
      </c>
      <c r="O906" s="51" t="str">
        <f>+VLOOKUP(N906,'[2]AArt-Schlüssel'!$A:$B,2,)</f>
        <v>SFB</v>
      </c>
      <c r="P906" s="51" t="s">
        <v>23341</v>
      </c>
      <c r="Q906" s="51" t="s">
        <v>23441</v>
      </c>
    </row>
    <row r="907" spans="2:17" ht="12.75" customHeight="1" outlineLevel="1">
      <c r="B907" s="33" t="s">
        <v>5342</v>
      </c>
      <c r="C907" s="34" t="s">
        <v>27</v>
      </c>
      <c r="D907" s="34" t="s">
        <v>28</v>
      </c>
      <c r="E907" s="35" t="s">
        <v>5345</v>
      </c>
      <c r="F907" s="52"/>
      <c r="G907" s="34" t="s">
        <v>5346</v>
      </c>
      <c r="H907" s="36">
        <f t="shared" si="56"/>
        <v>17</v>
      </c>
      <c r="I907" s="37" t="str">
        <f t="shared" si="57"/>
        <v>D0091301</v>
      </c>
      <c r="J907" s="34" t="str">
        <f t="shared" si="58"/>
        <v>SFB/TRR 154 2 Differentialgleichungen (T</v>
      </c>
      <c r="K907" s="34" t="s">
        <v>7879</v>
      </c>
      <c r="L907" s="34" t="str">
        <f t="shared" si="59"/>
        <v>331400</v>
      </c>
      <c r="M907" s="34" t="s">
        <v>15439</v>
      </c>
      <c r="N907" s="51" t="str">
        <f>+VLOOKUP(G907,'[2]Erheb(D)'!$F:$AD,25,)</f>
        <v>D41</v>
      </c>
      <c r="O907" s="51" t="str">
        <f>+VLOOKUP(N907,'[2]AArt-Schlüssel'!$A:$B,2,)</f>
        <v>SFB</v>
      </c>
      <c r="P907" s="51" t="s">
        <v>23341</v>
      </c>
      <c r="Q907" s="51" t="s">
        <v>23441</v>
      </c>
    </row>
    <row r="908" spans="2:17" ht="12.75" customHeight="1" outlineLevel="1">
      <c r="B908" s="33" t="s">
        <v>5342</v>
      </c>
      <c r="C908" s="34" t="s">
        <v>27</v>
      </c>
      <c r="D908" s="34" t="s">
        <v>28</v>
      </c>
      <c r="E908" s="35" t="s">
        <v>5343</v>
      </c>
      <c r="F908" s="52"/>
      <c r="G908" s="34" t="s">
        <v>5344</v>
      </c>
      <c r="H908" s="36">
        <f t="shared" si="56"/>
        <v>17</v>
      </c>
      <c r="I908" s="37" t="str">
        <f t="shared" si="57"/>
        <v>D0091300</v>
      </c>
      <c r="J908" s="34" t="str">
        <f t="shared" si="58"/>
        <v>SFB/TRR 154 /2: Optimierung für Gasmarkt</v>
      </c>
      <c r="K908" s="34" t="s">
        <v>7878</v>
      </c>
      <c r="L908" s="34" t="str">
        <f t="shared" si="59"/>
        <v>331400</v>
      </c>
      <c r="M908" s="34" t="s">
        <v>15439</v>
      </c>
      <c r="N908" s="51" t="str">
        <f>+VLOOKUP(G908,'[2]Erheb(D)'!$F:$AD,25,)</f>
        <v>D41</v>
      </c>
      <c r="O908" s="51" t="str">
        <f>+VLOOKUP(N908,'[2]AArt-Schlüssel'!$A:$B,2,)</f>
        <v>SFB</v>
      </c>
      <c r="P908" s="51" t="s">
        <v>23341</v>
      </c>
      <c r="Q908" s="51" t="s">
        <v>23441</v>
      </c>
    </row>
    <row r="909" spans="2:17" ht="12.75" customHeight="1" outlineLevel="1">
      <c r="B909" s="33" t="s">
        <v>5339</v>
      </c>
      <c r="C909" s="34" t="s">
        <v>27</v>
      </c>
      <c r="D909" s="34" t="s">
        <v>28</v>
      </c>
      <c r="E909" s="35" t="s">
        <v>5340</v>
      </c>
      <c r="F909" s="52"/>
      <c r="G909" s="34" t="s">
        <v>5341</v>
      </c>
      <c r="H909" s="36">
        <f t="shared" si="56"/>
        <v>17</v>
      </c>
      <c r="I909" s="37" t="str">
        <f t="shared" si="57"/>
        <v>D0091400</v>
      </c>
      <c r="J909" s="34" t="str">
        <f t="shared" si="58"/>
        <v>SFB/TRR 109 /3: Diskretisierung in Geome</v>
      </c>
      <c r="K909" s="34" t="s">
        <v>7877</v>
      </c>
      <c r="L909" s="34" t="str">
        <f t="shared" si="59"/>
        <v>331400</v>
      </c>
      <c r="M909" s="34" t="s">
        <v>15439</v>
      </c>
      <c r="N909" s="51" t="str">
        <f>+VLOOKUP(G909,'[2]Erheb(D)'!$F:$AD,25,)</f>
        <v>D41</v>
      </c>
      <c r="O909" s="51" t="str">
        <f>+VLOOKUP(N909,'[2]AArt-Schlüssel'!$A:$B,2,)</f>
        <v>SFB</v>
      </c>
      <c r="P909" s="51" t="s">
        <v>23341</v>
      </c>
      <c r="Q909" s="51" t="s">
        <v>23441</v>
      </c>
    </row>
    <row r="910" spans="2:17" ht="12.75" customHeight="1" outlineLevel="1">
      <c r="B910" s="33" t="s">
        <v>5385</v>
      </c>
      <c r="C910" s="34" t="s">
        <v>27</v>
      </c>
      <c r="D910" s="34" t="s">
        <v>28</v>
      </c>
      <c r="E910" s="35" t="s">
        <v>5386</v>
      </c>
      <c r="F910" s="52"/>
      <c r="G910" s="34" t="s">
        <v>5387</v>
      </c>
      <c r="H910" s="36">
        <f t="shared" si="56"/>
        <v>17</v>
      </c>
      <c r="I910" s="37" t="str">
        <f t="shared" si="57"/>
        <v>D0091501</v>
      </c>
      <c r="J910" s="34" t="str">
        <f t="shared" si="58"/>
        <v>SFB-TRR 154 / 1: TP C02</v>
      </c>
      <c r="K910" s="34" t="s">
        <v>7898</v>
      </c>
      <c r="L910" s="34" t="str">
        <f t="shared" si="59"/>
        <v>331400</v>
      </c>
      <c r="M910" s="34" t="s">
        <v>15439</v>
      </c>
      <c r="N910" s="51" t="str">
        <f>+VLOOKUP(G910,'[2]Erheb(D)'!$F:$AD,25,)</f>
        <v>D41</v>
      </c>
      <c r="O910" s="51" t="str">
        <f>+VLOOKUP(N910,'[2]AArt-Schlüssel'!$A:$B,2,)</f>
        <v>SFB</v>
      </c>
      <c r="P910" s="51" t="s">
        <v>23341</v>
      </c>
      <c r="Q910" s="51" t="s">
        <v>23441</v>
      </c>
    </row>
    <row r="911" spans="2:17" ht="12.75" customHeight="1" outlineLevel="1">
      <c r="B911" s="33" t="s">
        <v>5385</v>
      </c>
      <c r="C911" s="34" t="s">
        <v>27</v>
      </c>
      <c r="D911" s="34" t="s">
        <v>28</v>
      </c>
      <c r="E911" s="35" t="s">
        <v>5388</v>
      </c>
      <c r="F911" s="52"/>
      <c r="G911" s="34" t="s">
        <v>5389</v>
      </c>
      <c r="H911" s="36">
        <f t="shared" si="56"/>
        <v>17</v>
      </c>
      <c r="I911" s="37" t="str">
        <f t="shared" si="57"/>
        <v>D0091500</v>
      </c>
      <c r="J911" s="34" t="str">
        <f t="shared" si="58"/>
        <v>SFB-TRR 154 / 1: TP B02</v>
      </c>
      <c r="K911" s="34" t="s">
        <v>7899</v>
      </c>
      <c r="L911" s="34" t="str">
        <f t="shared" si="59"/>
        <v>331400</v>
      </c>
      <c r="M911" s="34" t="s">
        <v>15439</v>
      </c>
      <c r="N911" s="51" t="str">
        <f>+VLOOKUP(G911,'[2]Erheb(D)'!$F:$AD,25,)</f>
        <v>D41</v>
      </c>
      <c r="O911" s="51" t="str">
        <f>+VLOOKUP(N911,'[2]AArt-Schlüssel'!$A:$B,2,)</f>
        <v>SFB</v>
      </c>
      <c r="P911" s="51" t="s">
        <v>23341</v>
      </c>
      <c r="Q911" s="51" t="s">
        <v>23441</v>
      </c>
    </row>
    <row r="912" spans="2:17" ht="12.75" customHeight="1" outlineLevel="1">
      <c r="B912" s="33" t="s">
        <v>3345</v>
      </c>
      <c r="C912" s="34" t="s">
        <v>27</v>
      </c>
      <c r="D912" s="34" t="s">
        <v>28</v>
      </c>
      <c r="E912" s="35" t="s">
        <v>3346</v>
      </c>
      <c r="F912" s="52"/>
      <c r="G912" s="34" t="s">
        <v>3347</v>
      </c>
      <c r="H912" s="36">
        <f t="shared" si="56"/>
        <v>17</v>
      </c>
      <c r="I912" s="37" t="str">
        <f t="shared" si="57"/>
        <v>D0091700</v>
      </c>
      <c r="J912" s="34" t="str">
        <f t="shared" si="58"/>
        <v>IGRK 2544 / 1: Stochastische Analysis</v>
      </c>
      <c r="K912" s="34" t="s">
        <v>7296</v>
      </c>
      <c r="L912" s="34" t="str">
        <f t="shared" si="59"/>
        <v>331400</v>
      </c>
      <c r="M912" s="34" t="s">
        <v>15439</v>
      </c>
      <c r="N912" s="51" t="str">
        <f>+VLOOKUP(G912,'[2]Erheb(D)'!$F:$AD,25,)</f>
        <v>D42</v>
      </c>
      <c r="O912" s="51" t="str">
        <f>+VLOOKUP(N912,'[2]AArt-Schlüssel'!$A:$B,2,)</f>
        <v>GRK/NWG</v>
      </c>
      <c r="P912" s="51" t="s">
        <v>23317</v>
      </c>
      <c r="Q912" s="51" t="s">
        <v>23417</v>
      </c>
    </row>
    <row r="913" spans="2:17" ht="12.75" customHeight="1" outlineLevel="1">
      <c r="B913" s="33" t="s">
        <v>2781</v>
      </c>
      <c r="C913" s="34" t="s">
        <v>27</v>
      </c>
      <c r="D913" s="34" t="s">
        <v>28</v>
      </c>
      <c r="E913" s="35" t="s">
        <v>2782</v>
      </c>
      <c r="F913" s="52"/>
      <c r="G913" s="34" t="s">
        <v>2783</v>
      </c>
      <c r="H913" s="36">
        <f t="shared" si="56"/>
        <v>17</v>
      </c>
      <c r="I913" s="37" t="str">
        <f t="shared" si="57"/>
        <v>D0091800</v>
      </c>
      <c r="J913" s="34" t="str">
        <f t="shared" si="58"/>
        <v>FOR 2402 / 2: TP 04</v>
      </c>
      <c r="K913" s="34" t="s">
        <v>7109</v>
      </c>
      <c r="L913" s="34" t="str">
        <f t="shared" si="59"/>
        <v>331400</v>
      </c>
      <c r="M913" s="34" t="s">
        <v>15439</v>
      </c>
      <c r="N913" s="51" t="str">
        <f>+VLOOKUP(G913,'[2]Erheb(D)'!$F:$AD,25,)</f>
        <v>D42</v>
      </c>
      <c r="O913" s="51" t="str">
        <f>+VLOOKUP(N913,'[2]AArt-Schlüssel'!$A:$B,2,)</f>
        <v>GRK/NWG</v>
      </c>
      <c r="P913" s="51" t="s">
        <v>23313</v>
      </c>
      <c r="Q913" s="51" t="s">
        <v>23413</v>
      </c>
    </row>
    <row r="914" spans="2:17" ht="12.75" customHeight="1" outlineLevel="1">
      <c r="B914" s="33" t="s">
        <v>1177</v>
      </c>
      <c r="C914" s="34" t="s">
        <v>27</v>
      </c>
      <c r="D914" s="34" t="s">
        <v>28</v>
      </c>
      <c r="E914" s="35" t="s">
        <v>1178</v>
      </c>
      <c r="F914" s="52"/>
      <c r="G914" s="38" t="s">
        <v>8380</v>
      </c>
      <c r="H914" s="36">
        <f t="shared" si="56"/>
        <v>17</v>
      </c>
      <c r="I914" s="37" t="str">
        <f t="shared" si="57"/>
        <v>D0091900</v>
      </c>
      <c r="J914" s="34" t="str">
        <f t="shared" si="58"/>
        <v>AVH CluStaGenT</v>
      </c>
      <c r="K914" s="34" t="s">
        <v>6544</v>
      </c>
      <c r="L914" s="34" t="str">
        <f t="shared" si="59"/>
        <v>331574</v>
      </c>
      <c r="M914" s="34" t="s">
        <v>23217</v>
      </c>
      <c r="N914" s="51" t="str">
        <f>+VLOOKUP(G914,'[2]Erheb(D)'!$F:$AD,25,)</f>
        <v>D31</v>
      </c>
      <c r="O914" s="51" t="str">
        <f>+VLOOKUP(N914,'[2]AArt-Schlüssel'!$A:$B,2,)</f>
        <v>Stiftung allg.</v>
      </c>
      <c r="P914" s="51" t="s">
        <v>23289</v>
      </c>
      <c r="Q914" s="51" t="s">
        <v>23389</v>
      </c>
    </row>
    <row r="915" spans="2:17" ht="12.75" customHeight="1" outlineLevel="1">
      <c r="B915" s="33" t="s">
        <v>1508</v>
      </c>
      <c r="C915" s="34" t="s">
        <v>27</v>
      </c>
      <c r="D915" s="34" t="s">
        <v>28</v>
      </c>
      <c r="E915" s="35" t="s">
        <v>1509</v>
      </c>
      <c r="F915" s="52"/>
      <c r="G915" s="34" t="s">
        <v>1510</v>
      </c>
      <c r="H915" s="36">
        <f t="shared" si="56"/>
        <v>17</v>
      </c>
      <c r="I915" s="37" t="str">
        <f t="shared" si="57"/>
        <v>D0092000</v>
      </c>
      <c r="J915" s="34" t="str">
        <f t="shared" si="58"/>
        <v>Calcium signals during early development</v>
      </c>
      <c r="K915" s="34" t="s">
        <v>6653</v>
      </c>
      <c r="L915" s="34" t="str">
        <f t="shared" si="59"/>
        <v>331511</v>
      </c>
      <c r="M915" s="34" t="s">
        <v>15662</v>
      </c>
      <c r="N915" s="51" t="str">
        <f>+VLOOKUP(G915,'[2]Erheb(D)'!$F:$AD,25,)</f>
        <v>D43</v>
      </c>
      <c r="O915" s="51" t="str">
        <f>+VLOOKUP(N915,'[2]AArt-Schlüssel'!$A:$B,2,)</f>
        <v>Sachbeihilfe</v>
      </c>
      <c r="P915" s="51" t="s">
        <v>23304</v>
      </c>
      <c r="Q915" s="51" t="s">
        <v>23404</v>
      </c>
    </row>
    <row r="916" spans="2:17" ht="12.75" customHeight="1" outlineLevel="1">
      <c r="B916" s="33" t="s">
        <v>5532</v>
      </c>
      <c r="C916" s="34" t="s">
        <v>27</v>
      </c>
      <c r="D916" s="34" t="s">
        <v>28</v>
      </c>
      <c r="E916" s="35" t="s">
        <v>5533</v>
      </c>
      <c r="F916" s="52"/>
      <c r="G916" s="34" t="s">
        <v>5534</v>
      </c>
      <c r="H916" s="36">
        <f t="shared" si="56"/>
        <v>17</v>
      </c>
      <c r="I916" s="37" t="str">
        <f t="shared" si="57"/>
        <v>D0092100</v>
      </c>
      <c r="J916" s="34" t="str">
        <f t="shared" si="58"/>
        <v>Spende</v>
      </c>
      <c r="K916" s="34" t="s">
        <v>7956</v>
      </c>
      <c r="L916" s="34" t="str">
        <f t="shared" si="59"/>
        <v>331511</v>
      </c>
      <c r="M916" s="34" t="s">
        <v>15662</v>
      </c>
      <c r="N916" s="51" t="str">
        <f>+VLOOKUP(G916,'[2]Erheb(D)'!$F:$AD,25,)</f>
        <v>D12</v>
      </c>
      <c r="O916" s="51" t="str">
        <f>+VLOOKUP(N916,'[2]AArt-Schlüssel'!$A:$B,2,)</f>
        <v>Allg. GG    mit Ausg.-gruppen</v>
      </c>
      <c r="P916" s="51" t="s">
        <v>23298</v>
      </c>
      <c r="Q916" s="51" t="s">
        <v>23398</v>
      </c>
    </row>
    <row r="917" spans="2:17" ht="12.75" customHeight="1" outlineLevel="1">
      <c r="B917" s="33" t="s">
        <v>6447</v>
      </c>
      <c r="C917" s="34" t="s">
        <v>27</v>
      </c>
      <c r="D917" s="34" t="s">
        <v>28</v>
      </c>
      <c r="E917" s="35" t="s">
        <v>6448</v>
      </c>
      <c r="F917" s="52"/>
      <c r="G917" s="34" t="s">
        <v>6449</v>
      </c>
      <c r="H917" s="36">
        <f t="shared" si="56"/>
        <v>17</v>
      </c>
      <c r="I917" s="37" t="str">
        <f t="shared" si="57"/>
        <v>D0092200</v>
      </c>
      <c r="J917" s="34" t="str">
        <f t="shared" si="58"/>
        <v>Zuschuss DAAD Pacheco Pozo</v>
      </c>
      <c r="K917" s="34" t="s">
        <v>8273</v>
      </c>
      <c r="L917" s="34" t="str">
        <f t="shared" si="59"/>
        <v>331511</v>
      </c>
      <c r="M917" s="34" t="s">
        <v>15662</v>
      </c>
      <c r="N917" s="51" t="str">
        <f>+VLOOKUP(G917,'[2]Erheb(D)'!$F:$AD,25,)</f>
        <v>D12</v>
      </c>
      <c r="O917" s="51" t="str">
        <f>+VLOOKUP(N917,'[2]AArt-Schlüssel'!$A:$B,2,)</f>
        <v>Allg. GG    mit Ausg.-gruppen</v>
      </c>
      <c r="P917" s="51" t="s">
        <v>23293</v>
      </c>
      <c r="Q917" s="51" t="s">
        <v>23393</v>
      </c>
    </row>
    <row r="918" spans="2:17" ht="12.75" customHeight="1" outlineLevel="1">
      <c r="B918" s="33" t="s">
        <v>1348</v>
      </c>
      <c r="C918" s="34" t="s">
        <v>27</v>
      </c>
      <c r="D918" s="34" t="s">
        <v>28</v>
      </c>
      <c r="E918" s="35" t="s">
        <v>1349</v>
      </c>
      <c r="F918" s="52"/>
      <c r="G918" s="38" t="s">
        <v>8388</v>
      </c>
      <c r="H918" s="36">
        <f t="shared" si="56"/>
        <v>17</v>
      </c>
      <c r="I918" s="37" t="str">
        <f t="shared" si="57"/>
        <v>D0092300</v>
      </c>
      <c r="J918" s="34" t="str">
        <f t="shared" si="58"/>
        <v>BaStet</v>
      </c>
      <c r="K918" s="34" t="s">
        <v>6602</v>
      </c>
      <c r="L918" s="34" t="str">
        <f t="shared" si="59"/>
        <v>331513</v>
      </c>
      <c r="M918" s="34" t="s">
        <v>15663</v>
      </c>
      <c r="N918" s="51" t="str">
        <f>+VLOOKUP(G918,'[2]Erheb(D)'!$F:$AD,25,)</f>
        <v>D12</v>
      </c>
      <c r="O918" s="51" t="str">
        <f>+VLOOKUP(N918,'[2]AArt-Schlüssel'!$A:$B,2,)</f>
        <v>Allg. GG    mit Ausg.-gruppen</v>
      </c>
      <c r="P918" s="51" t="s">
        <v>23356</v>
      </c>
      <c r="Q918" s="51" t="s">
        <v>23456</v>
      </c>
    </row>
    <row r="919" spans="2:17" ht="12.75" customHeight="1" outlineLevel="1">
      <c r="B919" s="33" t="s">
        <v>1978</v>
      </c>
      <c r="C919" s="34" t="s">
        <v>27</v>
      </c>
      <c r="D919" s="34" t="s">
        <v>28</v>
      </c>
      <c r="E919" s="44" t="s">
        <v>1979</v>
      </c>
      <c r="F919" s="46"/>
      <c r="G919" s="38" t="s">
        <v>8389</v>
      </c>
      <c r="H919" s="36">
        <f t="shared" si="56"/>
        <v>17</v>
      </c>
      <c r="I919" s="37" t="str">
        <f t="shared" si="57"/>
        <v>D0092400</v>
      </c>
      <c r="J919" s="34" t="str">
        <f t="shared" si="58"/>
        <v>Dr. Saeideh Edalati-Boostan</v>
      </c>
      <c r="K919" s="34" t="s">
        <v>6807</v>
      </c>
      <c r="L919" s="34" t="str">
        <f t="shared" si="59"/>
        <v>331513</v>
      </c>
      <c r="M919" s="34" t="s">
        <v>15663</v>
      </c>
      <c r="N919" s="51" t="str">
        <f>+VLOOKUP(G919,'[2]Erheb(D)'!$F:$AD,25,)</f>
        <v>D43</v>
      </c>
      <c r="O919" s="51" t="str">
        <f>+VLOOKUP(N919,'[2]AArt-Schlüssel'!$A:$B,2,)</f>
        <v>Sachbeihilfe</v>
      </c>
      <c r="P919" s="51" t="s">
        <v>23312</v>
      </c>
      <c r="Q919" s="51" t="s">
        <v>23412</v>
      </c>
    </row>
    <row r="920" spans="2:17" ht="12.75" customHeight="1" outlineLevel="1">
      <c r="B920" s="33" t="s">
        <v>6445</v>
      </c>
      <c r="C920" s="34" t="s">
        <v>27</v>
      </c>
      <c r="D920" s="34" t="s">
        <v>28</v>
      </c>
      <c r="E920" s="35" t="s">
        <v>6446</v>
      </c>
      <c r="F920" s="52"/>
      <c r="G920" s="38" t="s">
        <v>8390</v>
      </c>
      <c r="H920" s="36">
        <f t="shared" si="56"/>
        <v>17</v>
      </c>
      <c r="I920" s="37" t="str">
        <f t="shared" si="57"/>
        <v>D0092500</v>
      </c>
      <c r="J920" s="34" t="str">
        <f t="shared" si="58"/>
        <v>Zuschuss DAAD Ignacio Gonzalez Oliva</v>
      </c>
      <c r="K920" s="34" t="s">
        <v>8272</v>
      </c>
      <c r="L920" s="34" t="str">
        <f t="shared" si="59"/>
        <v>331513</v>
      </c>
      <c r="M920" s="34" t="s">
        <v>15663</v>
      </c>
      <c r="N920" s="51" t="str">
        <f>+VLOOKUP(G920,'[2]Erheb(D)'!$F:$AD,25,)</f>
        <v>D12</v>
      </c>
      <c r="O920" s="51" t="str">
        <f>+VLOOKUP(N920,'[2]AArt-Schlüssel'!$A:$B,2,)</f>
        <v>Allg. GG    mit Ausg.-gruppen</v>
      </c>
      <c r="P920" s="51" t="s">
        <v>23293</v>
      </c>
      <c r="Q920" s="51" t="s">
        <v>23393</v>
      </c>
    </row>
    <row r="921" spans="2:17" ht="12.75" customHeight="1" outlineLevel="1">
      <c r="B921" s="33" t="s">
        <v>5021</v>
      </c>
      <c r="C921" s="34" t="s">
        <v>27</v>
      </c>
      <c r="D921" s="34" t="s">
        <v>28</v>
      </c>
      <c r="E921" s="35" t="s">
        <v>5022</v>
      </c>
      <c r="F921" s="52"/>
      <c r="G921" s="38" t="s">
        <v>8391</v>
      </c>
      <c r="H921" s="36">
        <f t="shared" si="56"/>
        <v>17</v>
      </c>
      <c r="I921" s="37" t="str">
        <f t="shared" si="57"/>
        <v>D0092600</v>
      </c>
      <c r="J921" s="34" t="str">
        <f t="shared" si="58"/>
        <v>Sammelkonto</v>
      </c>
      <c r="K921" s="38" t="s">
        <v>928</v>
      </c>
      <c r="L921" s="34" t="str">
        <f t="shared" si="59"/>
        <v>331513</v>
      </c>
      <c r="M921" s="34" t="s">
        <v>15663</v>
      </c>
      <c r="N921" s="51" t="str">
        <f>+VLOOKUP(G921,'[2]Erheb(D)'!$F:$AD,25,)</f>
        <v>D11</v>
      </c>
      <c r="O921" s="51" t="str">
        <f>+VLOOKUP(N921,'[2]AArt-Schlüssel'!$A:$B,2,)</f>
        <v>Allg. GG ohne Ausg.-gruppen</v>
      </c>
      <c r="P921" s="51" t="s">
        <v>23284</v>
      </c>
      <c r="Q921" s="51" t="s">
        <v>928</v>
      </c>
    </row>
    <row r="922" spans="2:17" ht="12.75" customHeight="1" outlineLevel="1">
      <c r="B922" s="33" t="s">
        <v>1781</v>
      </c>
      <c r="C922" s="34" t="s">
        <v>27</v>
      </c>
      <c r="D922" s="34" t="s">
        <v>28</v>
      </c>
      <c r="E922" s="35" t="s">
        <v>1782</v>
      </c>
      <c r="F922" s="52"/>
      <c r="G922" s="38" t="s">
        <v>8392</v>
      </c>
      <c r="H922" s="36">
        <f t="shared" si="56"/>
        <v>17</v>
      </c>
      <c r="I922" s="37" t="str">
        <f t="shared" si="57"/>
        <v>D0092700</v>
      </c>
      <c r="J922" s="34" t="str">
        <f t="shared" si="58"/>
        <v>Data-driven Material Science</v>
      </c>
      <c r="K922" s="34" t="s">
        <v>6740</v>
      </c>
      <c r="L922" s="34" t="str">
        <f t="shared" si="59"/>
        <v>331513</v>
      </c>
      <c r="M922" s="34" t="s">
        <v>15663</v>
      </c>
      <c r="N922" s="51" t="str">
        <f>+VLOOKUP(G922,'[2]Erheb(D)'!$F:$AD,25,)</f>
        <v>D12</v>
      </c>
      <c r="O922" s="51" t="str">
        <f>+VLOOKUP(N922,'[2]AArt-Schlüssel'!$A:$B,2,)</f>
        <v>Allg. GG    mit Ausg.-gruppen</v>
      </c>
      <c r="P922" s="51" t="s">
        <v>23350</v>
      </c>
      <c r="Q922" s="51" t="s">
        <v>23450</v>
      </c>
    </row>
    <row r="923" spans="2:17" ht="12.75" customHeight="1" outlineLevel="1">
      <c r="B923" s="33" t="s">
        <v>4301</v>
      </c>
      <c r="C923" s="34" t="s">
        <v>27</v>
      </c>
      <c r="D923" s="34" t="s">
        <v>28</v>
      </c>
      <c r="E923" s="35" t="s">
        <v>4302</v>
      </c>
      <c r="F923" s="52"/>
      <c r="G923" s="38" t="s">
        <v>8393</v>
      </c>
      <c r="H923" s="36">
        <f t="shared" si="56"/>
        <v>17</v>
      </c>
      <c r="I923" s="37" t="str">
        <f t="shared" si="57"/>
        <v>D0092800</v>
      </c>
      <c r="J923" s="34" t="str">
        <f t="shared" si="58"/>
        <v>Perovskite Semiconductors</v>
      </c>
      <c r="K923" s="34" t="s">
        <v>7613</v>
      </c>
      <c r="L923" s="34" t="str">
        <f t="shared" si="59"/>
        <v>331513</v>
      </c>
      <c r="M923" s="34" t="s">
        <v>15663</v>
      </c>
      <c r="N923" s="51" t="str">
        <f>+VLOOKUP(G923,'[2]Erheb(D)'!$F:$AD,25,)</f>
        <v>D43</v>
      </c>
      <c r="O923" s="51" t="str">
        <f>+VLOOKUP(N923,'[2]AArt-Schlüssel'!$A:$B,2,)</f>
        <v>Sachbeihilfe</v>
      </c>
      <c r="P923" s="51" t="s">
        <v>23335</v>
      </c>
      <c r="Q923" s="51" t="s">
        <v>23435</v>
      </c>
    </row>
    <row r="924" spans="2:17" ht="12.75" customHeight="1" outlineLevel="1">
      <c r="B924" s="33" t="s">
        <v>3254</v>
      </c>
      <c r="C924" s="34" t="s">
        <v>27</v>
      </c>
      <c r="D924" s="34" t="s">
        <v>28</v>
      </c>
      <c r="E924" s="35" t="s">
        <v>3255</v>
      </c>
      <c r="F924" s="52"/>
      <c r="G924" s="38" t="s">
        <v>8398</v>
      </c>
      <c r="H924" s="36">
        <f t="shared" si="56"/>
        <v>17</v>
      </c>
      <c r="I924" s="37" t="str">
        <f t="shared" si="57"/>
        <v>D0092900</v>
      </c>
      <c r="J924" s="34" t="str">
        <f t="shared" si="58"/>
        <v>How exciting! 2020</v>
      </c>
      <c r="K924" s="34" t="s">
        <v>7265</v>
      </c>
      <c r="L924" s="34" t="str">
        <f t="shared" si="59"/>
        <v>331513</v>
      </c>
      <c r="M924" s="34" t="s">
        <v>15663</v>
      </c>
      <c r="N924" s="51" t="str">
        <f>+VLOOKUP(G924,'[2]Erheb(D)'!$F:$AD,25,)</f>
        <v>D12</v>
      </c>
      <c r="O924" s="51" t="str">
        <f>+VLOOKUP(N924,'[2]AArt-Schlüssel'!$A:$B,2,)</f>
        <v>Allg. GG    mit Ausg.-gruppen</v>
      </c>
      <c r="P924" s="51" t="s">
        <v>23307</v>
      </c>
      <c r="Q924" s="51" t="s">
        <v>23407</v>
      </c>
    </row>
    <row r="925" spans="2:17" ht="12.75" customHeight="1" outlineLevel="1">
      <c r="B925" s="33" t="s">
        <v>3012</v>
      </c>
      <c r="C925" s="34" t="s">
        <v>27</v>
      </c>
      <c r="D925" s="34" t="s">
        <v>28</v>
      </c>
      <c r="E925" s="35" t="s">
        <v>3016</v>
      </c>
      <c r="F925" s="52"/>
      <c r="G925" s="38" t="s">
        <v>8406</v>
      </c>
      <c r="H925" s="36">
        <f t="shared" si="56"/>
        <v>17</v>
      </c>
      <c r="I925" s="37" t="str">
        <f t="shared" si="57"/>
        <v>D0099403</v>
      </c>
      <c r="J925" s="34" t="str">
        <f t="shared" si="58"/>
        <v>GraFOx-II - P3</v>
      </c>
      <c r="K925" s="34" t="s">
        <v>7186</v>
      </c>
      <c r="L925" s="34" t="str">
        <f t="shared" si="59"/>
        <v>331513</v>
      </c>
      <c r="M925" s="34" t="s">
        <v>15663</v>
      </c>
      <c r="N925" s="51" t="str">
        <f>+VLOOKUP(G925,'[2]Erheb(D)'!$F:$AD,25,)</f>
        <v>D12</v>
      </c>
      <c r="O925" s="51" t="str">
        <f>+VLOOKUP(N925,'[2]AArt-Schlüssel'!$A:$B,2,)</f>
        <v>Allg. GG    mit Ausg.-gruppen</v>
      </c>
      <c r="P925" s="51" t="s">
        <v>23356</v>
      </c>
      <c r="Q925" s="51" t="s">
        <v>23456</v>
      </c>
    </row>
    <row r="926" spans="2:17" ht="12.75" customHeight="1" outlineLevel="1">
      <c r="B926" s="33" t="s">
        <v>3252</v>
      </c>
      <c r="C926" s="34" t="s">
        <v>27</v>
      </c>
      <c r="D926" s="34" t="s">
        <v>28</v>
      </c>
      <c r="E926" s="35" t="s">
        <v>3253</v>
      </c>
      <c r="F926" s="52"/>
      <c r="G926" s="38" t="s">
        <v>8394</v>
      </c>
      <c r="H926" s="36">
        <f t="shared" si="56"/>
        <v>17</v>
      </c>
      <c r="I926" s="37" t="str">
        <f t="shared" si="57"/>
        <v>D0093100</v>
      </c>
      <c r="J926" s="34" t="str">
        <f t="shared" si="58"/>
        <v>HoW eciting! 2020</v>
      </c>
      <c r="K926" s="34" t="s">
        <v>7264</v>
      </c>
      <c r="L926" s="34" t="str">
        <f t="shared" si="59"/>
        <v>331513</v>
      </c>
      <c r="M926" s="34" t="s">
        <v>15663</v>
      </c>
      <c r="N926" s="51" t="str">
        <f>+VLOOKUP(G926,'[2]Erheb(D)'!$F:$AD,25,)</f>
        <v>D44</v>
      </c>
      <c r="O926" s="51" t="str">
        <f>+VLOOKUP(N926,'[2]AArt-Schlüssel'!$A:$B,2,)</f>
        <v>VA-Int.Koop.</v>
      </c>
      <c r="P926" s="51" t="s">
        <v>23285</v>
      </c>
      <c r="Q926" s="51" t="s">
        <v>23385</v>
      </c>
    </row>
    <row r="927" spans="2:17" ht="12.75" customHeight="1" outlineLevel="1">
      <c r="B927" s="33" t="s">
        <v>4103</v>
      </c>
      <c r="C927" s="34" t="s">
        <v>27</v>
      </c>
      <c r="D927" s="34" t="s">
        <v>28</v>
      </c>
      <c r="E927" s="35" t="s">
        <v>4104</v>
      </c>
      <c r="F927" s="52"/>
      <c r="G927" s="38" t="s">
        <v>8395</v>
      </c>
      <c r="H927" s="36">
        <f t="shared" si="56"/>
        <v>17</v>
      </c>
      <c r="I927" s="37" t="str">
        <f t="shared" si="57"/>
        <v>D0093200</v>
      </c>
      <c r="J927" s="34" t="str">
        <f t="shared" si="58"/>
        <v>NOMAD CoE</v>
      </c>
      <c r="K927" s="34" t="s">
        <v>7544</v>
      </c>
      <c r="L927" s="34" t="str">
        <f t="shared" si="59"/>
        <v>331513</v>
      </c>
      <c r="M927" s="34" t="s">
        <v>15663</v>
      </c>
      <c r="N927" s="51" t="str">
        <f>+VLOOKUP(G927,'[2]Erheb(D)'!$F:$AD,25,)</f>
        <v>D12</v>
      </c>
      <c r="O927" s="51" t="str">
        <f>+VLOOKUP(N927,'[2]AArt-Schlüssel'!$A:$B,2,)</f>
        <v>Allg. GG    mit Ausg.-gruppen</v>
      </c>
      <c r="P927" s="51" t="s">
        <v>23301</v>
      </c>
      <c r="Q927" s="51" t="s">
        <v>23401</v>
      </c>
    </row>
    <row r="928" spans="2:17" ht="12.75" customHeight="1" outlineLevel="1">
      <c r="B928" s="33" t="s">
        <v>5807</v>
      </c>
      <c r="C928" s="34" t="s">
        <v>27</v>
      </c>
      <c r="D928" s="34" t="s">
        <v>28</v>
      </c>
      <c r="E928" s="35" t="s">
        <v>5808</v>
      </c>
      <c r="F928" s="52"/>
      <c r="G928" s="34" t="s">
        <v>5809</v>
      </c>
      <c r="H928" s="36">
        <f t="shared" si="56"/>
        <v>17</v>
      </c>
      <c r="I928" s="37" t="str">
        <f t="shared" si="57"/>
        <v>D0093300</v>
      </c>
      <c r="J928" s="34" t="str">
        <f t="shared" si="58"/>
        <v>Synchrony code in recurrent networks</v>
      </c>
      <c r="K928" s="34" t="s">
        <v>8044</v>
      </c>
      <c r="L928" s="34" t="str">
        <f t="shared" si="59"/>
        <v>331514</v>
      </c>
      <c r="M928" s="34" t="s">
        <v>15664</v>
      </c>
      <c r="N928" s="51" t="str">
        <f>+VLOOKUP(G928,'[2]Erheb(D)'!$F:$AD,25,)</f>
        <v>D43</v>
      </c>
      <c r="O928" s="51" t="str">
        <f>+VLOOKUP(N928,'[2]AArt-Schlüssel'!$A:$B,2,)</f>
        <v>Sachbeihilfe</v>
      </c>
      <c r="P928" s="51" t="s">
        <v>23304</v>
      </c>
      <c r="Q928" s="51" t="s">
        <v>23404</v>
      </c>
    </row>
    <row r="929" spans="2:17" ht="12.75" customHeight="1" outlineLevel="1">
      <c r="B929" s="33" t="s">
        <v>3472</v>
      </c>
      <c r="C929" s="34" t="s">
        <v>27</v>
      </c>
      <c r="D929" s="34" t="s">
        <v>28</v>
      </c>
      <c r="E929" s="35" t="s">
        <v>3473</v>
      </c>
      <c r="F929" s="52"/>
      <c r="G929" s="34" t="s">
        <v>3474</v>
      </c>
      <c r="H929" s="36">
        <f t="shared" si="56"/>
        <v>17</v>
      </c>
      <c r="I929" s="37" t="str">
        <f t="shared" si="57"/>
        <v>D0093400</v>
      </c>
      <c r="J929" s="34" t="str">
        <f t="shared" si="58"/>
        <v>Kalziumpulse mit kumulativen Refraktärva</v>
      </c>
      <c r="K929" s="34" t="s">
        <v>7336</v>
      </c>
      <c r="L929" s="34" t="str">
        <f t="shared" si="59"/>
        <v>331514</v>
      </c>
      <c r="M929" s="34" t="s">
        <v>15664</v>
      </c>
      <c r="N929" s="51" t="str">
        <f>+VLOOKUP(G929,'[2]Erheb(D)'!$F:$AD,25,)</f>
        <v>D43</v>
      </c>
      <c r="O929" s="51" t="str">
        <f>+VLOOKUP(N929,'[2]AArt-Schlüssel'!$A:$B,2,)</f>
        <v>Sachbeihilfe</v>
      </c>
      <c r="P929" s="51" t="s">
        <v>23304</v>
      </c>
      <c r="Q929" s="51" t="s">
        <v>23404</v>
      </c>
    </row>
    <row r="930" spans="2:17" ht="12.75" customHeight="1" outlineLevel="1">
      <c r="B930" s="33" t="s">
        <v>5657</v>
      </c>
      <c r="C930" s="34" t="s">
        <v>27</v>
      </c>
      <c r="D930" s="34" t="s">
        <v>28</v>
      </c>
      <c r="E930" s="35" t="s">
        <v>5658</v>
      </c>
      <c r="F930" s="52"/>
      <c r="G930" s="34" t="s">
        <v>5659</v>
      </c>
      <c r="H930" s="36">
        <f t="shared" si="56"/>
        <v>17</v>
      </c>
      <c r="I930" s="37" t="str">
        <f t="shared" si="57"/>
        <v>D0093500</v>
      </c>
      <c r="J930" s="34" t="str">
        <f t="shared" si="58"/>
        <v>SPP 2205: Interaktionen</v>
      </c>
      <c r="K930" s="34" t="s">
        <v>7996</v>
      </c>
      <c r="L930" s="34" t="str">
        <f t="shared" si="59"/>
        <v>331514</v>
      </c>
      <c r="M930" s="34" t="s">
        <v>15664</v>
      </c>
      <c r="N930" s="51" t="str">
        <f>+VLOOKUP(G930,'[2]Erheb(D)'!$F:$AD,25,)</f>
        <v>D43</v>
      </c>
      <c r="O930" s="51" t="str">
        <f>+VLOOKUP(N930,'[2]AArt-Schlüssel'!$A:$B,2,)</f>
        <v>Sachbeihilfe</v>
      </c>
      <c r="P930" s="51" t="s">
        <v>23335</v>
      </c>
      <c r="Q930" s="51" t="s">
        <v>23435</v>
      </c>
    </row>
    <row r="931" spans="2:17" ht="12.75" customHeight="1" outlineLevel="1">
      <c r="B931" s="33" t="s">
        <v>5681</v>
      </c>
      <c r="C931" s="34" t="s">
        <v>27</v>
      </c>
      <c r="D931" s="34" t="s">
        <v>28</v>
      </c>
      <c r="E931" s="35" t="s">
        <v>5682</v>
      </c>
      <c r="F931" s="52"/>
      <c r="G931" s="34" t="s">
        <v>5683</v>
      </c>
      <c r="H931" s="36">
        <f t="shared" si="56"/>
        <v>17</v>
      </c>
      <c r="I931" s="37" t="str">
        <f t="shared" si="57"/>
        <v>D0093600</v>
      </c>
      <c r="J931" s="34" t="str">
        <f t="shared" si="58"/>
        <v>Stabilität und Transporteigenschaften vi</v>
      </c>
      <c r="K931" s="34" t="s">
        <v>8002</v>
      </c>
      <c r="L931" s="34" t="str">
        <f t="shared" si="59"/>
        <v>331514</v>
      </c>
      <c r="M931" s="34" t="s">
        <v>15664</v>
      </c>
      <c r="N931" s="51" t="str">
        <f>+VLOOKUP(G931,'[2]Erheb(D)'!$F:$AD,25,)</f>
        <v>D43</v>
      </c>
      <c r="O931" s="51" t="str">
        <f>+VLOOKUP(N931,'[2]AArt-Schlüssel'!$A:$B,2,)</f>
        <v>Sachbeihilfe</v>
      </c>
      <c r="P931" s="51" t="s">
        <v>23304</v>
      </c>
      <c r="Q931" s="51" t="s">
        <v>23404</v>
      </c>
    </row>
    <row r="932" spans="2:17" ht="12.75" customHeight="1" outlineLevel="1">
      <c r="B932" s="33" t="s">
        <v>3178</v>
      </c>
      <c r="C932" s="34" t="s">
        <v>27</v>
      </c>
      <c r="D932" s="34" t="s">
        <v>28</v>
      </c>
      <c r="E932" s="35" t="s">
        <v>3179</v>
      </c>
      <c r="F932" s="52"/>
      <c r="G932" s="34" t="s">
        <v>3180</v>
      </c>
      <c r="H932" s="36">
        <f t="shared" si="56"/>
        <v>17</v>
      </c>
      <c r="I932" s="37" t="str">
        <f t="shared" si="57"/>
        <v>D0093700</v>
      </c>
      <c r="J932" s="34" t="str">
        <f t="shared" si="58"/>
        <v>Heraeus-Klausurtagung</v>
      </c>
      <c r="K932" s="34" t="s">
        <v>7239</v>
      </c>
      <c r="L932" s="34" t="str">
        <f t="shared" si="59"/>
        <v>331514</v>
      </c>
      <c r="M932" s="34" t="s">
        <v>15664</v>
      </c>
      <c r="N932" s="51" t="str">
        <f>+VLOOKUP(G932,'[2]Erheb(D)'!$F:$AD,25,)</f>
        <v>D31</v>
      </c>
      <c r="O932" s="51" t="str">
        <f>+VLOOKUP(N932,'[2]AArt-Schlüssel'!$A:$B,2,)</f>
        <v>Stiftung allg.</v>
      </c>
      <c r="P932" s="51" t="s">
        <v>23292</v>
      </c>
      <c r="Q932" s="51" t="s">
        <v>23392</v>
      </c>
    </row>
    <row r="933" spans="2:17" ht="12.75" customHeight="1" outlineLevel="1">
      <c r="B933" s="33" t="s">
        <v>6284</v>
      </c>
      <c r="C933" s="34" t="s">
        <v>27</v>
      </c>
      <c r="D933" s="34" t="s">
        <v>28</v>
      </c>
      <c r="E933" s="35" t="s">
        <v>6285</v>
      </c>
      <c r="F933" s="52"/>
      <c r="G933" s="34" t="s">
        <v>6286</v>
      </c>
      <c r="H933" s="36">
        <f t="shared" si="56"/>
        <v>17</v>
      </c>
      <c r="I933" s="37" t="str">
        <f t="shared" si="57"/>
        <v>D0093800</v>
      </c>
      <c r="J933" s="34" t="str">
        <f t="shared" si="58"/>
        <v>Yangian Symmetry</v>
      </c>
      <c r="K933" s="34" t="s">
        <v>8203</v>
      </c>
      <c r="L933" s="34" t="str">
        <f t="shared" si="59"/>
        <v>331518</v>
      </c>
      <c r="M933" s="34" t="s">
        <v>15667</v>
      </c>
      <c r="N933" s="51" t="str">
        <f>+VLOOKUP(G933,'[2]Erheb(D)'!$F:$AD,25,)</f>
        <v>D43</v>
      </c>
      <c r="O933" s="51" t="str">
        <f>+VLOOKUP(N933,'[2]AArt-Schlüssel'!$A:$B,2,)</f>
        <v>Sachbeihilfe</v>
      </c>
      <c r="P933" s="51" t="s">
        <v>23304</v>
      </c>
      <c r="Q933" s="51" t="s">
        <v>23404</v>
      </c>
    </row>
    <row r="934" spans="2:17" ht="12.75" customHeight="1" outlineLevel="1">
      <c r="B934" s="33" t="s">
        <v>3395</v>
      </c>
      <c r="C934" s="34" t="s">
        <v>27</v>
      </c>
      <c r="D934" s="34" t="s">
        <v>28</v>
      </c>
      <c r="E934" s="35" t="s">
        <v>3396</v>
      </c>
      <c r="F934" s="52"/>
      <c r="G934" s="34" t="s">
        <v>3397</v>
      </c>
      <c r="H934" s="36">
        <f t="shared" si="56"/>
        <v>17</v>
      </c>
      <c r="I934" s="37" t="str">
        <f t="shared" si="57"/>
        <v>D0093900</v>
      </c>
      <c r="J934" s="34" t="str">
        <f t="shared" si="58"/>
        <v>Int4D</v>
      </c>
      <c r="K934" s="34" t="s">
        <v>7312</v>
      </c>
      <c r="L934" s="34" t="str">
        <f t="shared" si="59"/>
        <v>331518</v>
      </c>
      <c r="M934" s="34" t="s">
        <v>15667</v>
      </c>
      <c r="N934" s="51" t="str">
        <f>+VLOOKUP(G934,'[2]Erheb(D)'!$F:$AD,25,)</f>
        <v>D43</v>
      </c>
      <c r="O934" s="51" t="str">
        <f>+VLOOKUP(N934,'[2]AArt-Schlüssel'!$A:$B,2,)</f>
        <v>Sachbeihilfe</v>
      </c>
      <c r="P934" s="51" t="s">
        <v>23312</v>
      </c>
      <c r="Q934" s="51" t="s">
        <v>23412</v>
      </c>
    </row>
    <row r="935" spans="2:17" ht="12.75" customHeight="1" outlineLevel="1">
      <c r="B935" s="33" t="s">
        <v>5705</v>
      </c>
      <c r="C935" s="34" t="s">
        <v>27</v>
      </c>
      <c r="D935" s="34" t="s">
        <v>28</v>
      </c>
      <c r="E935" s="35" t="s">
        <v>5706</v>
      </c>
      <c r="F935" s="52"/>
      <c r="G935" s="34" t="s">
        <v>5707</v>
      </c>
      <c r="H935" s="36">
        <f t="shared" si="56"/>
        <v>17</v>
      </c>
      <c r="I935" s="37" t="str">
        <f t="shared" si="57"/>
        <v>D0094000</v>
      </c>
      <c r="J935" s="34" t="str">
        <f t="shared" si="58"/>
        <v>Stark Gekoppelte Systeme</v>
      </c>
      <c r="K935" s="34" t="s">
        <v>8010</v>
      </c>
      <c r="L935" s="34" t="str">
        <f t="shared" si="59"/>
        <v>331518</v>
      </c>
      <c r="M935" s="34" t="s">
        <v>15667</v>
      </c>
      <c r="N935" s="51" t="str">
        <f>+VLOOKUP(G935,'[2]Erheb(D)'!$F:$AD,25,)</f>
        <v>D43</v>
      </c>
      <c r="O935" s="51" t="str">
        <f>+VLOOKUP(N935,'[2]AArt-Schlüssel'!$A:$B,2,)</f>
        <v>Sachbeihilfe</v>
      </c>
      <c r="P935" s="51" t="s">
        <v>23312</v>
      </c>
      <c r="Q935" s="51" t="s">
        <v>23412</v>
      </c>
    </row>
    <row r="936" spans="2:17" ht="12.75" customHeight="1" outlineLevel="1">
      <c r="B936" s="33" t="s">
        <v>2373</v>
      </c>
      <c r="C936" s="34" t="s">
        <v>27</v>
      </c>
      <c r="D936" s="34" t="s">
        <v>28</v>
      </c>
      <c r="E936" s="35" t="s">
        <v>2374</v>
      </c>
      <c r="F936" s="52"/>
      <c r="G936" s="34" t="s">
        <v>2375</v>
      </c>
      <c r="H936" s="36">
        <f t="shared" si="56"/>
        <v>17</v>
      </c>
      <c r="I936" s="37" t="str">
        <f t="shared" si="57"/>
        <v>D0094100</v>
      </c>
      <c r="J936" s="34" t="str">
        <f t="shared" si="58"/>
        <v>EU: SAGEX</v>
      </c>
      <c r="K936" s="34" t="s">
        <v>6939</v>
      </c>
      <c r="L936" s="34" t="str">
        <f t="shared" si="59"/>
        <v>331518</v>
      </c>
      <c r="M936" s="34" t="s">
        <v>15667</v>
      </c>
      <c r="N936" s="51" t="str">
        <f>+VLOOKUP(G936,'[2]Erheb(D)'!$F:$AD,25,)</f>
        <v>D12</v>
      </c>
      <c r="O936" s="51" t="str">
        <f>+VLOOKUP(N936,'[2]AArt-Schlüssel'!$A:$B,2,)</f>
        <v>Allg. GG    mit Ausg.-gruppen</v>
      </c>
      <c r="P936" s="51" t="s">
        <v>23301</v>
      </c>
      <c r="Q936" s="51" t="s">
        <v>23401</v>
      </c>
    </row>
    <row r="937" spans="2:17" ht="12.75" customHeight="1" outlineLevel="1">
      <c r="B937" s="33" t="s">
        <v>2241</v>
      </c>
      <c r="C937" s="34" t="s">
        <v>27</v>
      </c>
      <c r="D937" s="34" t="s">
        <v>28</v>
      </c>
      <c r="E937" s="35" t="s">
        <v>2242</v>
      </c>
      <c r="F937" s="52"/>
      <c r="G937" s="38" t="s">
        <v>8378</v>
      </c>
      <c r="H937" s="36">
        <f t="shared" si="56"/>
        <v>17</v>
      </c>
      <c r="I937" s="37" t="str">
        <f t="shared" si="57"/>
        <v>D0094200</v>
      </c>
      <c r="J937" s="34" t="str">
        <f t="shared" si="58"/>
        <v>ESB: EJF Valentina Forini</v>
      </c>
      <c r="K937" s="34" t="s">
        <v>6895</v>
      </c>
      <c r="L937" s="34" t="str">
        <f t="shared" si="59"/>
        <v>331578</v>
      </c>
      <c r="M937" s="34" t="s">
        <v>23218</v>
      </c>
      <c r="N937" s="51" t="str">
        <f>+VLOOKUP(G937,'[2]Erheb(D)'!$F:$AD,25,)</f>
        <v>D31</v>
      </c>
      <c r="O937" s="51" t="str">
        <f>+VLOOKUP(N937,'[2]AArt-Schlüssel'!$A:$B,2,)</f>
        <v>Stiftung allg.</v>
      </c>
      <c r="P937" s="51" t="s">
        <v>23290</v>
      </c>
      <c r="Q937" s="51" t="s">
        <v>23390</v>
      </c>
    </row>
    <row r="938" spans="2:17" ht="12.75" customHeight="1" outlineLevel="1">
      <c r="B938" s="33" t="s">
        <v>3398</v>
      </c>
      <c r="C938" s="34" t="s">
        <v>27</v>
      </c>
      <c r="D938" s="34" t="s">
        <v>28</v>
      </c>
      <c r="E938" s="35" t="s">
        <v>3399</v>
      </c>
      <c r="F938" s="52"/>
      <c r="G938" s="34" t="s">
        <v>3400</v>
      </c>
      <c r="H938" s="36">
        <f t="shared" si="56"/>
        <v>17</v>
      </c>
      <c r="I938" s="37" t="str">
        <f t="shared" si="57"/>
        <v>D0094300</v>
      </c>
      <c r="J938" s="34" t="str">
        <f t="shared" si="58"/>
        <v>IntConf4Dim</v>
      </c>
      <c r="K938" s="34" t="s">
        <v>7313</v>
      </c>
      <c r="L938" s="34" t="str">
        <f t="shared" si="59"/>
        <v>331518</v>
      </c>
      <c r="M938" s="34" t="s">
        <v>15667</v>
      </c>
      <c r="N938" s="51" t="str">
        <f>+VLOOKUP(G938,'[2]Erheb(D)'!$F:$AD,25,)</f>
        <v>D43</v>
      </c>
      <c r="O938" s="51" t="str">
        <f>+VLOOKUP(N938,'[2]AArt-Schlüssel'!$A:$B,2,)</f>
        <v>Sachbeihilfe</v>
      </c>
      <c r="P938" s="51" t="s">
        <v>23312</v>
      </c>
      <c r="Q938" s="51" t="s">
        <v>23412</v>
      </c>
    </row>
    <row r="939" spans="2:17" ht="12.75" customHeight="1" outlineLevel="1">
      <c r="B939" s="33" t="s">
        <v>2886</v>
      </c>
      <c r="C939" s="34" t="s">
        <v>27</v>
      </c>
      <c r="D939" s="34" t="s">
        <v>28</v>
      </c>
      <c r="E939" s="35" t="s">
        <v>2887</v>
      </c>
      <c r="F939" s="52"/>
      <c r="G939" s="34" t="s">
        <v>2888</v>
      </c>
      <c r="H939" s="36">
        <f t="shared" si="56"/>
        <v>17</v>
      </c>
      <c r="I939" s="37" t="str">
        <f t="shared" si="57"/>
        <v>D0094400</v>
      </c>
      <c r="J939" s="34" t="str">
        <f t="shared" si="58"/>
        <v>Freigeist Fellowship</v>
      </c>
      <c r="K939" s="34" t="s">
        <v>7141</v>
      </c>
      <c r="L939" s="34" t="str">
        <f t="shared" si="59"/>
        <v>331518</v>
      </c>
      <c r="M939" s="34" t="s">
        <v>15667</v>
      </c>
      <c r="N939" s="51" t="str">
        <f>+VLOOKUP(G939,'[2]Erheb(D)'!$F:$AD,25,)</f>
        <v>D31</v>
      </c>
      <c r="O939" s="51" t="str">
        <f>+VLOOKUP(N939,'[2]AArt-Schlüssel'!$A:$B,2,)</f>
        <v>Stiftung allg.</v>
      </c>
      <c r="P939" s="51" t="s">
        <v>23316</v>
      </c>
      <c r="Q939" s="51" t="s">
        <v>23416</v>
      </c>
    </row>
    <row r="940" spans="2:17" ht="12.75" customHeight="1" outlineLevel="1">
      <c r="B940" s="33" t="s">
        <v>3818</v>
      </c>
      <c r="C940" s="34" t="s">
        <v>27</v>
      </c>
      <c r="D940" s="34" t="s">
        <v>28</v>
      </c>
      <c r="E940" s="35" t="s">
        <v>3819</v>
      </c>
      <c r="F940" s="52"/>
      <c r="G940" s="38" t="s">
        <v>8402</v>
      </c>
      <c r="H940" s="36">
        <f t="shared" si="56"/>
        <v>17</v>
      </c>
      <c r="I940" s="37" t="str">
        <f t="shared" si="57"/>
        <v>D0094500</v>
      </c>
      <c r="J940" s="34" t="str">
        <f t="shared" si="58"/>
        <v>Mehrteilchenzustände</v>
      </c>
      <c r="K940" s="34" t="s">
        <v>7451</v>
      </c>
      <c r="L940" s="34" t="str">
        <f t="shared" si="59"/>
        <v>331521</v>
      </c>
      <c r="M940" s="34" t="s">
        <v>15668</v>
      </c>
      <c r="N940" s="51" t="str">
        <f>+VLOOKUP(G940,'[2]Erheb(D)'!$F:$AD,25,)</f>
        <v>D43</v>
      </c>
      <c r="O940" s="51" t="str">
        <f>+VLOOKUP(N940,'[2]AArt-Schlüssel'!$A:$B,2,)</f>
        <v>Sachbeihilfe</v>
      </c>
      <c r="P940" s="51" t="s">
        <v>23312</v>
      </c>
      <c r="Q940" s="51" t="s">
        <v>23412</v>
      </c>
    </row>
    <row r="941" spans="2:17" ht="12.75" customHeight="1" outlineLevel="1">
      <c r="B941" s="33" t="s">
        <v>6459</v>
      </c>
      <c r="C941" s="34" t="s">
        <v>27</v>
      </c>
      <c r="D941" s="34" t="s">
        <v>28</v>
      </c>
      <c r="E941" s="35" t="s">
        <v>6460</v>
      </c>
      <c r="F941" s="52"/>
      <c r="G941" s="38" t="s">
        <v>8403</v>
      </c>
      <c r="H941" s="36">
        <f t="shared" si="56"/>
        <v>17</v>
      </c>
      <c r="I941" s="37" t="str">
        <f t="shared" si="57"/>
        <v>D0094600</v>
      </c>
      <c r="J941" s="34" t="str">
        <f t="shared" si="58"/>
        <v>Zwei-Schleifenamplituden</v>
      </c>
      <c r="K941" s="34" t="s">
        <v>8277</v>
      </c>
      <c r="L941" s="34" t="str">
        <f t="shared" si="59"/>
        <v>331521</v>
      </c>
      <c r="M941" s="34" t="s">
        <v>15668</v>
      </c>
      <c r="N941" s="51" t="str">
        <f>+VLOOKUP(G941,'[2]Erheb(D)'!$F:$AD,25,)</f>
        <v>D43</v>
      </c>
      <c r="O941" s="51" t="str">
        <f>+VLOOKUP(N941,'[2]AArt-Schlüssel'!$A:$B,2,)</f>
        <v>Sachbeihilfe</v>
      </c>
      <c r="P941" s="51" t="s">
        <v>23304</v>
      </c>
      <c r="Q941" s="51" t="s">
        <v>23404</v>
      </c>
    </row>
    <row r="942" spans="2:17" ht="12.75" customHeight="1" outlineLevel="1">
      <c r="B942" s="33" t="s">
        <v>5911</v>
      </c>
      <c r="C942" s="34" t="s">
        <v>27</v>
      </c>
      <c r="D942" s="34" t="s">
        <v>28</v>
      </c>
      <c r="E942" s="35" t="s">
        <v>5912</v>
      </c>
      <c r="F942" s="52"/>
      <c r="G942" s="38" t="s">
        <v>8396</v>
      </c>
      <c r="H942" s="36">
        <f t="shared" si="56"/>
        <v>17</v>
      </c>
      <c r="I942" s="37" t="str">
        <f t="shared" si="57"/>
        <v>D0094700</v>
      </c>
      <c r="J942" s="34" t="str">
        <f t="shared" si="58"/>
        <v>Topquarkphysik am LHC</v>
      </c>
      <c r="K942" s="34" t="s">
        <v>8079</v>
      </c>
      <c r="L942" s="34" t="str">
        <f t="shared" si="59"/>
        <v>331521</v>
      </c>
      <c r="M942" s="34" t="s">
        <v>15668</v>
      </c>
      <c r="N942" s="51" t="str">
        <f>+VLOOKUP(G942,'[2]Erheb(D)'!$F:$AD,25,)</f>
        <v>D21</v>
      </c>
      <c r="O942" s="51" t="str">
        <f>+VLOOKUP(N942,'[2]AArt-Schlüssel'!$A:$B,2,)</f>
        <v>BMBF Standard</v>
      </c>
      <c r="P942" s="51" t="s">
        <v>23291</v>
      </c>
      <c r="Q942" s="51" t="s">
        <v>23391</v>
      </c>
    </row>
    <row r="943" spans="2:17" ht="12.75" customHeight="1" outlineLevel="1">
      <c r="B943" s="33" t="s">
        <v>3820</v>
      </c>
      <c r="C943" s="34" t="s">
        <v>27</v>
      </c>
      <c r="D943" s="34" t="s">
        <v>28</v>
      </c>
      <c r="E943" s="35" t="s">
        <v>3821</v>
      </c>
      <c r="F943" s="52"/>
      <c r="G943" s="38" t="s">
        <v>8400</v>
      </c>
      <c r="H943" s="36">
        <f t="shared" si="56"/>
        <v>17</v>
      </c>
      <c r="I943" s="37" t="str">
        <f t="shared" si="57"/>
        <v>D0094800</v>
      </c>
      <c r="J943" s="34" t="str">
        <f t="shared" si="58"/>
        <v>Mehrteilchenzustände zu hadronischen Kor</v>
      </c>
      <c r="K943" s="34" t="s">
        <v>7452</v>
      </c>
      <c r="L943" s="34" t="str">
        <f t="shared" si="59"/>
        <v>331516</v>
      </c>
      <c r="M943" s="34" t="s">
        <v>15665</v>
      </c>
      <c r="N943" s="51" t="str">
        <f>+VLOOKUP(G943,'[2]Erheb(D)'!$F:$AD,25,)</f>
        <v>D43</v>
      </c>
      <c r="O943" s="51" t="str">
        <f>+VLOOKUP(N943,'[2]AArt-Schlüssel'!$A:$B,2,)</f>
        <v>Sachbeihilfe</v>
      </c>
      <c r="P943" s="51" t="s">
        <v>23312</v>
      </c>
      <c r="Q943" s="51" t="s">
        <v>23412</v>
      </c>
    </row>
    <row r="944" spans="2:17" ht="12.75" customHeight="1" outlineLevel="1">
      <c r="B944" s="33" t="s">
        <v>3173</v>
      </c>
      <c r="C944" s="34" t="s">
        <v>27</v>
      </c>
      <c r="D944" s="34" t="s">
        <v>28</v>
      </c>
      <c r="E944" s="35" t="s">
        <v>3174</v>
      </c>
      <c r="F944" s="52"/>
      <c r="G944" s="38" t="s">
        <v>8397</v>
      </c>
      <c r="H944" s="36">
        <f t="shared" si="56"/>
        <v>17</v>
      </c>
      <c r="I944" s="37" t="str">
        <f t="shared" si="57"/>
        <v>D0094900</v>
      </c>
      <c r="J944" s="34" t="str">
        <f t="shared" si="58"/>
        <v>Helmholtzallianz: Physik an der Teraskal</v>
      </c>
      <c r="K944" s="34" t="s">
        <v>7237</v>
      </c>
      <c r="L944" s="34" t="str">
        <f t="shared" si="59"/>
        <v>331521</v>
      </c>
      <c r="M944" s="34" t="s">
        <v>15668</v>
      </c>
      <c r="N944" s="51" t="str">
        <f>+VLOOKUP(G944,'[2]Erheb(D)'!$F:$AD,25,)</f>
        <v>D12</v>
      </c>
      <c r="O944" s="51" t="str">
        <f>+VLOOKUP(N944,'[2]AArt-Schlüssel'!$A:$B,2,)</f>
        <v>Allg. GG    mit Ausg.-gruppen</v>
      </c>
      <c r="P944" s="51" t="s">
        <v>23303</v>
      </c>
      <c r="Q944" s="51" t="s">
        <v>23403</v>
      </c>
    </row>
    <row r="945" spans="2:17" ht="12.75" customHeight="1" outlineLevel="1">
      <c r="B945" s="33" t="s">
        <v>2927</v>
      </c>
      <c r="C945" s="34" t="s">
        <v>27</v>
      </c>
      <c r="D945" s="34" t="s">
        <v>28</v>
      </c>
      <c r="E945" s="35" t="s">
        <v>2928</v>
      </c>
      <c r="F945" s="52"/>
      <c r="G945" s="34" t="s">
        <v>2929</v>
      </c>
      <c r="H945" s="36">
        <f t="shared" si="56"/>
        <v>17</v>
      </c>
      <c r="I945" s="37" t="str">
        <f t="shared" si="57"/>
        <v>D0095000</v>
      </c>
      <c r="J945" s="34" t="str">
        <f t="shared" si="58"/>
        <v>Gauge DSE</v>
      </c>
      <c r="K945" s="34" t="s">
        <v>7155</v>
      </c>
      <c r="L945" s="34" t="str">
        <f t="shared" si="59"/>
        <v>331523</v>
      </c>
      <c r="M945" s="34" t="s">
        <v>15670</v>
      </c>
      <c r="N945" s="51" t="str">
        <f>+VLOOKUP(G945,'[2]Erheb(D)'!$F:$AD,25,)</f>
        <v>D43</v>
      </c>
      <c r="O945" s="51" t="str">
        <f>+VLOOKUP(N945,'[2]AArt-Schlüssel'!$A:$B,2,)</f>
        <v>Sachbeihilfe</v>
      </c>
      <c r="P945" s="51" t="s">
        <v>23304</v>
      </c>
      <c r="Q945" s="51" t="s">
        <v>23404</v>
      </c>
    </row>
    <row r="946" spans="2:17" ht="12.75" customHeight="1" outlineLevel="1">
      <c r="B946" s="33" t="s">
        <v>2169</v>
      </c>
      <c r="C946" s="34" t="s">
        <v>27</v>
      </c>
      <c r="D946" s="34" t="s">
        <v>28</v>
      </c>
      <c r="E946" s="35" t="s">
        <v>2170</v>
      </c>
      <c r="F946" s="52"/>
      <c r="G946" s="34" t="s">
        <v>2171</v>
      </c>
      <c r="H946" s="36">
        <f t="shared" si="56"/>
        <v>17</v>
      </c>
      <c r="I946" s="37" t="str">
        <f t="shared" si="57"/>
        <v>D0095100</v>
      </c>
      <c r="J946" s="34" t="str">
        <f t="shared" si="58"/>
        <v>ESB EJF Bogner</v>
      </c>
      <c r="K946" s="34" t="s">
        <v>6871</v>
      </c>
      <c r="L946" s="34" t="str">
        <f t="shared" si="59"/>
        <v>331523</v>
      </c>
      <c r="M946" s="34" t="s">
        <v>15670</v>
      </c>
      <c r="N946" s="51" t="str">
        <f>+VLOOKUP(G946,'[2]Erheb(D)'!$F:$AD,25,)</f>
        <v>D31</v>
      </c>
      <c r="O946" s="51" t="str">
        <f>+VLOOKUP(N946,'[2]AArt-Schlüssel'!$A:$B,2,)</f>
        <v>Stiftung allg.</v>
      </c>
      <c r="P946" s="51" t="s">
        <v>23290</v>
      </c>
      <c r="Q946" s="51" t="s">
        <v>23390</v>
      </c>
    </row>
    <row r="947" spans="2:17" ht="12.75" customHeight="1" outlineLevel="1">
      <c r="B947" s="33" t="s">
        <v>1992</v>
      </c>
      <c r="C947" s="34" t="s">
        <v>27</v>
      </c>
      <c r="D947" s="34" t="s">
        <v>28</v>
      </c>
      <c r="E947" s="35" t="s">
        <v>1993</v>
      </c>
      <c r="F947" s="52"/>
      <c r="G947" s="34" t="s">
        <v>1994</v>
      </c>
      <c r="H947" s="36">
        <f t="shared" si="56"/>
        <v>17</v>
      </c>
      <c r="I947" s="37" t="str">
        <f t="shared" si="57"/>
        <v>D0095200</v>
      </c>
      <c r="J947" s="34" t="str">
        <f t="shared" si="58"/>
        <v>Dyson Schwinger II</v>
      </c>
      <c r="K947" s="34" t="s">
        <v>6812</v>
      </c>
      <c r="L947" s="34" t="str">
        <f t="shared" si="59"/>
        <v>331523</v>
      </c>
      <c r="M947" s="34" t="s">
        <v>15670</v>
      </c>
      <c r="N947" s="51" t="str">
        <f>+VLOOKUP(G947,'[2]Erheb(D)'!$F:$AD,25,)</f>
        <v>D43</v>
      </c>
      <c r="O947" s="51" t="str">
        <f>+VLOOKUP(N947,'[2]AArt-Schlüssel'!$A:$B,2,)</f>
        <v>Sachbeihilfe</v>
      </c>
      <c r="P947" s="51" t="s">
        <v>23304</v>
      </c>
      <c r="Q947" s="51" t="s">
        <v>23404</v>
      </c>
    </row>
    <row r="948" spans="2:17" ht="12.75" customHeight="1" outlineLevel="1">
      <c r="B948" s="33" t="s">
        <v>3906</v>
      </c>
      <c r="C948" s="34" t="s">
        <v>27</v>
      </c>
      <c r="D948" s="34" t="s">
        <v>28</v>
      </c>
      <c r="E948" s="35" t="s">
        <v>3907</v>
      </c>
      <c r="F948" s="52"/>
      <c r="G948" s="34" t="s">
        <v>3908</v>
      </c>
      <c r="H948" s="36">
        <f t="shared" si="56"/>
        <v>17</v>
      </c>
      <c r="I948" s="37" t="str">
        <f t="shared" si="57"/>
        <v>D0095300</v>
      </c>
      <c r="J948" s="34" t="str">
        <f t="shared" si="58"/>
        <v>MONANO-Fim</v>
      </c>
      <c r="K948" s="34" t="s">
        <v>7480</v>
      </c>
      <c r="L948" s="34" t="str">
        <f t="shared" si="59"/>
        <v>331524</v>
      </c>
      <c r="M948" s="34" t="s">
        <v>15671</v>
      </c>
      <c r="N948" s="51" t="str">
        <f>+VLOOKUP(G948,'[2]Erheb(D)'!$F:$AD,25,)</f>
        <v>D21</v>
      </c>
      <c r="O948" s="51" t="str">
        <f>+VLOOKUP(N948,'[2]AArt-Schlüssel'!$A:$B,2,)</f>
        <v>BMBF Standard</v>
      </c>
      <c r="P948" s="51" t="s">
        <v>23291</v>
      </c>
      <c r="Q948" s="51" t="s">
        <v>23391</v>
      </c>
    </row>
    <row r="949" spans="2:17" ht="12.75" customHeight="1" outlineLevel="1">
      <c r="B949" s="33" t="s">
        <v>2358</v>
      </c>
      <c r="C949" s="34" t="s">
        <v>27</v>
      </c>
      <c r="D949" s="34" t="s">
        <v>28</v>
      </c>
      <c r="E949" s="35" t="s">
        <v>2359</v>
      </c>
      <c r="F949" s="52"/>
      <c r="G949" s="34" t="s">
        <v>2360</v>
      </c>
      <c r="H949" s="36">
        <f t="shared" si="56"/>
        <v>17</v>
      </c>
      <c r="I949" s="37" t="str">
        <f t="shared" si="57"/>
        <v>D0095400</v>
      </c>
      <c r="J949" s="34" t="str">
        <f t="shared" si="58"/>
        <v>EU: PhoQuS-G</v>
      </c>
      <c r="K949" s="34" t="s">
        <v>6935</v>
      </c>
      <c r="L949" s="34" t="str">
        <f t="shared" si="59"/>
        <v>331524</v>
      </c>
      <c r="M949" s="34" t="s">
        <v>15671</v>
      </c>
      <c r="N949" s="51" t="str">
        <f>+VLOOKUP(G949,'[2]Erheb(D)'!$F:$AD,25,)</f>
        <v>D12</v>
      </c>
      <c r="O949" s="51" t="str">
        <f>+VLOOKUP(N949,'[2]AArt-Schlüssel'!$A:$B,2,)</f>
        <v>Allg. GG    mit Ausg.-gruppen</v>
      </c>
      <c r="P949" s="51" t="s">
        <v>23334</v>
      </c>
      <c r="Q949" s="51" t="s">
        <v>23434</v>
      </c>
    </row>
    <row r="950" spans="2:17" ht="12.75" customHeight="1" outlineLevel="1">
      <c r="B950" s="33" t="s">
        <v>3655</v>
      </c>
      <c r="C950" s="34" t="s">
        <v>27</v>
      </c>
      <c r="D950" s="34" t="s">
        <v>28</v>
      </c>
      <c r="E950" s="35" t="s">
        <v>3656</v>
      </c>
      <c r="F950" s="52"/>
      <c r="G950" s="34" t="s">
        <v>3657</v>
      </c>
      <c r="H950" s="36">
        <f t="shared" si="56"/>
        <v>17</v>
      </c>
      <c r="I950" s="37" t="str">
        <f t="shared" si="57"/>
        <v>D0095500</v>
      </c>
      <c r="J950" s="34" t="str">
        <f t="shared" si="58"/>
        <v>LAPTON</v>
      </c>
      <c r="K950" s="34" t="s">
        <v>7398</v>
      </c>
      <c r="L950" s="34" t="str">
        <f t="shared" si="59"/>
        <v>331524</v>
      </c>
      <c r="M950" s="34" t="s">
        <v>15671</v>
      </c>
      <c r="N950" s="51" t="str">
        <f>+VLOOKUP(G950,'[2]Erheb(D)'!$F:$AD,25,)</f>
        <v>D12</v>
      </c>
      <c r="O950" s="51" t="str">
        <f>+VLOOKUP(N950,'[2]AArt-Schlüssel'!$A:$B,2,)</f>
        <v>Allg. GG    mit Ausg.-gruppen</v>
      </c>
      <c r="P950" s="51" t="s">
        <v>23354</v>
      </c>
      <c r="Q950" s="51" t="s">
        <v>23454</v>
      </c>
    </row>
    <row r="951" spans="2:17" ht="12.75" customHeight="1" outlineLevel="1">
      <c r="B951" s="33" t="s">
        <v>1608</v>
      </c>
      <c r="C951" s="34" t="s">
        <v>27</v>
      </c>
      <c r="D951" s="34" t="s">
        <v>28</v>
      </c>
      <c r="E951" s="35" t="s">
        <v>1609</v>
      </c>
      <c r="F951" s="52"/>
      <c r="G951" s="34" t="s">
        <v>1610</v>
      </c>
      <c r="H951" s="36">
        <f t="shared" si="56"/>
        <v>17</v>
      </c>
      <c r="I951" s="37" t="str">
        <f t="shared" si="57"/>
        <v>D0095600</v>
      </c>
      <c r="J951" s="34" t="str">
        <f t="shared" si="58"/>
        <v>COST BSM</v>
      </c>
      <c r="K951" s="34" t="s">
        <v>6685</v>
      </c>
      <c r="L951" s="34" t="str">
        <f t="shared" si="59"/>
        <v>331526</v>
      </c>
      <c r="M951" s="34" t="s">
        <v>15673</v>
      </c>
      <c r="N951" s="51" t="str">
        <f>+VLOOKUP(G951,'[2]Erheb(D)'!$F:$AD,25,)</f>
        <v>D12</v>
      </c>
      <c r="O951" s="51" t="str">
        <f>+VLOOKUP(N951,'[2]AArt-Schlüssel'!$A:$B,2,)</f>
        <v>Allg. GG    mit Ausg.-gruppen</v>
      </c>
      <c r="P951" s="51" t="s">
        <v>23307</v>
      </c>
      <c r="Q951" s="51" t="s">
        <v>23407</v>
      </c>
    </row>
    <row r="952" spans="2:17" ht="12.75" customHeight="1" outlineLevel="1">
      <c r="B952" s="33" t="s">
        <v>1635</v>
      </c>
      <c r="C952" s="34" t="s">
        <v>27</v>
      </c>
      <c r="D952" s="34" t="s">
        <v>28</v>
      </c>
      <c r="E952" s="35" t="s">
        <v>1636</v>
      </c>
      <c r="F952" s="52"/>
      <c r="G952" s="34" t="s">
        <v>1637</v>
      </c>
      <c r="H952" s="36">
        <f t="shared" si="56"/>
        <v>17</v>
      </c>
      <c r="I952" s="37" t="str">
        <f t="shared" si="57"/>
        <v>D0095700</v>
      </c>
      <c r="J952" s="34" t="str">
        <f t="shared" si="58"/>
        <v>CTA 2020</v>
      </c>
      <c r="K952" s="34" t="s">
        <v>6694</v>
      </c>
      <c r="L952" s="34" t="str">
        <f t="shared" si="59"/>
        <v>331531</v>
      </c>
      <c r="M952" s="34" t="s">
        <v>15674</v>
      </c>
      <c r="N952" s="51" t="str">
        <f>+VLOOKUP(G952,'[2]Erheb(D)'!$F:$AD,25,)</f>
        <v>D21</v>
      </c>
      <c r="O952" s="51" t="str">
        <f>+VLOOKUP(N952,'[2]AArt-Schlüssel'!$A:$B,2,)</f>
        <v>BMBF Standard</v>
      </c>
      <c r="P952" s="51" t="s">
        <v>23291</v>
      </c>
      <c r="Q952" s="51" t="s">
        <v>23391</v>
      </c>
    </row>
    <row r="953" spans="2:17" ht="12.75" customHeight="1" outlineLevel="1">
      <c r="B953" s="33" t="s">
        <v>1129</v>
      </c>
      <c r="C953" s="34" t="s">
        <v>27</v>
      </c>
      <c r="D953" s="34" t="s">
        <v>28</v>
      </c>
      <c r="E953" s="35" t="s">
        <v>1130</v>
      </c>
      <c r="F953" s="52"/>
      <c r="G953" s="34" t="s">
        <v>1131</v>
      </c>
      <c r="H953" s="36">
        <f t="shared" si="56"/>
        <v>17</v>
      </c>
      <c r="I953" s="37" t="str">
        <f t="shared" si="57"/>
        <v>D0095800</v>
      </c>
      <c r="J953" s="34" t="str">
        <f t="shared" si="58"/>
        <v>ATLAS2021HU-Lohse</v>
      </c>
      <c r="K953" s="34" t="s">
        <v>6528</v>
      </c>
      <c r="L953" s="34" t="str">
        <f t="shared" si="59"/>
        <v>331531</v>
      </c>
      <c r="M953" s="34" t="s">
        <v>15674</v>
      </c>
      <c r="N953" s="51" t="str">
        <f>+VLOOKUP(G953,'[2]Erheb(D)'!$F:$AD,25,)</f>
        <v>D21</v>
      </c>
      <c r="O953" s="51" t="str">
        <f>+VLOOKUP(N953,'[2]AArt-Schlüssel'!$A:$B,2,)</f>
        <v>BMBF Standard</v>
      </c>
      <c r="P953" s="51" t="s">
        <v>23291</v>
      </c>
      <c r="Q953" s="51" t="s">
        <v>23391</v>
      </c>
    </row>
    <row r="954" spans="2:17" ht="12.75" customHeight="1" outlineLevel="1">
      <c r="B954" s="33" t="s">
        <v>2992</v>
      </c>
      <c r="C954" s="34" t="s">
        <v>27</v>
      </c>
      <c r="D954" s="34" t="s">
        <v>28</v>
      </c>
      <c r="E954" s="35" t="s">
        <v>2993</v>
      </c>
      <c r="F954" s="52"/>
      <c r="G954" s="34" t="s">
        <v>2994</v>
      </c>
      <c r="H954" s="36">
        <f t="shared" si="56"/>
        <v>17</v>
      </c>
      <c r="I954" s="37" t="str">
        <f t="shared" si="57"/>
        <v>D0096000</v>
      </c>
      <c r="J954" s="34" t="str">
        <f t="shared" si="58"/>
        <v>GIF 2019</v>
      </c>
      <c r="K954" s="34" t="s">
        <v>7177</v>
      </c>
      <c r="L954" s="34" t="str">
        <f t="shared" si="59"/>
        <v>331532</v>
      </c>
      <c r="M954" s="34" t="s">
        <v>15675</v>
      </c>
      <c r="N954" s="51" t="str">
        <f>+VLOOKUP(G954,'[2]Erheb(D)'!$F:$AD,25,)</f>
        <v>D31</v>
      </c>
      <c r="O954" s="51" t="str">
        <f>+VLOOKUP(N954,'[2]AArt-Schlüssel'!$A:$B,2,)</f>
        <v>Stiftung allg.</v>
      </c>
      <c r="P954" s="51" t="s">
        <v>23339</v>
      </c>
      <c r="Q954" s="51" t="s">
        <v>23439</v>
      </c>
    </row>
    <row r="955" spans="2:17" ht="12.75" customHeight="1" outlineLevel="1">
      <c r="B955" s="33" t="s">
        <v>1120</v>
      </c>
      <c r="C955" s="34" t="s">
        <v>27</v>
      </c>
      <c r="D955" s="34" t="s">
        <v>28</v>
      </c>
      <c r="E955" s="35" t="s">
        <v>1121</v>
      </c>
      <c r="F955" s="52"/>
      <c r="G955" s="34" t="s">
        <v>1122</v>
      </c>
      <c r="H955" s="36">
        <f t="shared" si="56"/>
        <v>17</v>
      </c>
      <c r="I955" s="37" t="str">
        <f t="shared" si="57"/>
        <v>D0096100</v>
      </c>
      <c r="J955" s="34" t="str">
        <f t="shared" si="58"/>
        <v>ATLAS HL-LHC</v>
      </c>
      <c r="K955" s="34" t="s">
        <v>6525</v>
      </c>
      <c r="L955" s="34" t="str">
        <f t="shared" si="59"/>
        <v>331532</v>
      </c>
      <c r="M955" s="34" t="s">
        <v>15675</v>
      </c>
      <c r="N955" s="51" t="str">
        <f>+VLOOKUP(G955,'[2]Erheb(D)'!$F:$AD,25,)</f>
        <v>D21</v>
      </c>
      <c r="O955" s="51" t="str">
        <f>+VLOOKUP(N955,'[2]AArt-Schlüssel'!$A:$B,2,)</f>
        <v>BMBF Standard</v>
      </c>
      <c r="P955" s="51" t="s">
        <v>23291</v>
      </c>
      <c r="Q955" s="51" t="s">
        <v>23391</v>
      </c>
    </row>
    <row r="956" spans="2:17" ht="12.75" customHeight="1" outlineLevel="1">
      <c r="B956" s="33" t="s">
        <v>1126</v>
      </c>
      <c r="C956" s="34" t="s">
        <v>27</v>
      </c>
      <c r="D956" s="34" t="s">
        <v>28</v>
      </c>
      <c r="E956" s="35" t="s">
        <v>1127</v>
      </c>
      <c r="F956" s="52"/>
      <c r="G956" s="34" t="s">
        <v>1128</v>
      </c>
      <c r="H956" s="36">
        <f t="shared" si="56"/>
        <v>17</v>
      </c>
      <c r="I956" s="37" t="str">
        <f t="shared" si="57"/>
        <v>D0096200</v>
      </c>
      <c r="J956" s="34" t="str">
        <f t="shared" si="58"/>
        <v>ATLAS2021HU-Lacker</v>
      </c>
      <c r="K956" s="34" t="s">
        <v>6527</v>
      </c>
      <c r="L956" s="34" t="str">
        <f t="shared" si="59"/>
        <v>331532</v>
      </c>
      <c r="M956" s="34" t="s">
        <v>15675</v>
      </c>
      <c r="N956" s="51" t="str">
        <f>+VLOOKUP(G956,'[2]Erheb(D)'!$F:$AD,25,)</f>
        <v>D21</v>
      </c>
      <c r="O956" s="51" t="str">
        <f>+VLOOKUP(N956,'[2]AArt-Schlüssel'!$A:$B,2,)</f>
        <v>BMBF Standard</v>
      </c>
      <c r="P956" s="51" t="s">
        <v>23291</v>
      </c>
      <c r="Q956" s="51" t="s">
        <v>23391</v>
      </c>
    </row>
    <row r="957" spans="2:17" ht="12.75" customHeight="1" outlineLevel="1">
      <c r="B957" s="33" t="s">
        <v>5478</v>
      </c>
      <c r="C957" s="34" t="s">
        <v>27</v>
      </c>
      <c r="D957" s="34" t="s">
        <v>28</v>
      </c>
      <c r="E957" s="35" t="s">
        <v>5479</v>
      </c>
      <c r="F957" s="52"/>
      <c r="G957" s="34" t="s">
        <v>5480</v>
      </c>
      <c r="H957" s="36">
        <f t="shared" si="56"/>
        <v>17</v>
      </c>
      <c r="I957" s="37" t="str">
        <f t="shared" si="57"/>
        <v>D0096300</v>
      </c>
      <c r="J957" s="34" t="str">
        <f t="shared" si="58"/>
        <v>SiPM-WOM-LS</v>
      </c>
      <c r="K957" s="34" t="s">
        <v>7937</v>
      </c>
      <c r="L957" s="34" t="str">
        <f t="shared" si="59"/>
        <v>331532</v>
      </c>
      <c r="M957" s="34" t="s">
        <v>15675</v>
      </c>
      <c r="N957" s="51" t="str">
        <f>+VLOOKUP(G957,'[2]Erheb(D)'!$F:$AD,25,)</f>
        <v>D43</v>
      </c>
      <c r="O957" s="51" t="str">
        <f>+VLOOKUP(N957,'[2]AArt-Schlüssel'!$A:$B,2,)</f>
        <v>Sachbeihilfe</v>
      </c>
      <c r="P957" s="51" t="s">
        <v>23304</v>
      </c>
      <c r="Q957" s="51" t="s">
        <v>23404</v>
      </c>
    </row>
    <row r="958" spans="2:17" ht="12.75" customHeight="1" outlineLevel="1">
      <c r="B958" s="33" t="s">
        <v>1605</v>
      </c>
      <c r="C958" s="34" t="s">
        <v>27</v>
      </c>
      <c r="D958" s="34" t="s">
        <v>28</v>
      </c>
      <c r="E958" s="35" t="s">
        <v>1606</v>
      </c>
      <c r="F958" s="52"/>
      <c r="G958" s="34" t="s">
        <v>1607</v>
      </c>
      <c r="H958" s="36">
        <f t="shared" si="56"/>
        <v>17</v>
      </c>
      <c r="I958" s="37" t="str">
        <f t="shared" si="57"/>
        <v>D0096400</v>
      </c>
      <c r="J958" s="34" t="str">
        <f t="shared" si="58"/>
        <v>CoSPTEM</v>
      </c>
      <c r="K958" s="34" t="s">
        <v>6684</v>
      </c>
      <c r="L958" s="34" t="str">
        <f t="shared" si="59"/>
        <v>331534</v>
      </c>
      <c r="M958" s="34" t="s">
        <v>15676</v>
      </c>
      <c r="N958" s="51" t="str">
        <f>+VLOOKUP(G958,'[2]Erheb(D)'!$F:$AD,25,)</f>
        <v>D43</v>
      </c>
      <c r="O958" s="51" t="str">
        <f>+VLOOKUP(N958,'[2]AArt-Schlüssel'!$A:$B,2,)</f>
        <v>Sachbeihilfe</v>
      </c>
      <c r="P958" s="51" t="s">
        <v>23304</v>
      </c>
      <c r="Q958" s="51" t="s">
        <v>23404</v>
      </c>
    </row>
    <row r="959" spans="2:17" ht="12.75" customHeight="1" outlineLevel="1">
      <c r="B959" s="33" t="s">
        <v>1380</v>
      </c>
      <c r="C959" s="34" t="s">
        <v>27</v>
      </c>
      <c r="D959" s="34" t="s">
        <v>28</v>
      </c>
      <c r="E959" s="35" t="s">
        <v>1381</v>
      </c>
      <c r="F959" s="52"/>
      <c r="G959" s="34" t="s">
        <v>1382</v>
      </c>
      <c r="H959" s="36">
        <f t="shared" si="56"/>
        <v>17</v>
      </c>
      <c r="I959" s="37" t="str">
        <f t="shared" si="57"/>
        <v>D0096500</v>
      </c>
      <c r="J959" s="34" t="str">
        <f t="shared" si="58"/>
        <v>BerlinEM</v>
      </c>
      <c r="K959" s="34" t="s">
        <v>6613</v>
      </c>
      <c r="L959" s="34" t="str">
        <f t="shared" si="59"/>
        <v>331534</v>
      </c>
      <c r="M959" s="34" t="s">
        <v>15676</v>
      </c>
      <c r="N959" s="51" t="str">
        <f>+VLOOKUP(G959,'[2]Erheb(D)'!$F:$AD,25,)</f>
        <v>D43</v>
      </c>
      <c r="O959" s="51" t="str">
        <f>+VLOOKUP(N959,'[2]AArt-Schlüssel'!$A:$B,2,)</f>
        <v>Sachbeihilfe</v>
      </c>
      <c r="P959" s="51" t="s">
        <v>23304</v>
      </c>
      <c r="Q959" s="51" t="s">
        <v>23404</v>
      </c>
    </row>
    <row r="960" spans="2:17" ht="12.75" customHeight="1" outlineLevel="1">
      <c r="B960" s="33" t="s">
        <v>2989</v>
      </c>
      <c r="C960" s="34" t="s">
        <v>27</v>
      </c>
      <c r="D960" s="34" t="s">
        <v>28</v>
      </c>
      <c r="E960" s="35" t="s">
        <v>2990</v>
      </c>
      <c r="F960" s="52"/>
      <c r="G960" s="34" t="s">
        <v>2991</v>
      </c>
      <c r="H960" s="36">
        <f t="shared" si="56"/>
        <v>17</v>
      </c>
      <c r="I960" s="37" t="str">
        <f t="shared" si="57"/>
        <v>D0096600</v>
      </c>
      <c r="J960" s="34" t="str">
        <f t="shared" si="58"/>
        <v>GG 2020 Elektronendetektor</v>
      </c>
      <c r="K960" s="34" t="s">
        <v>7176</v>
      </c>
      <c r="L960" s="34" t="str">
        <f t="shared" si="59"/>
        <v>331534</v>
      </c>
      <c r="M960" s="34" t="s">
        <v>15676</v>
      </c>
      <c r="N960" s="51" t="str">
        <f>+VLOOKUP(G960,'[2]Erheb(D)'!$F:$AD,25,)</f>
        <v>D44</v>
      </c>
      <c r="O960" s="51" t="str">
        <f>+VLOOKUP(N960,'[2]AArt-Schlüssel'!$A:$B,2,)</f>
        <v>VA-Int.Koop.</v>
      </c>
      <c r="P960" s="51" t="s">
        <v>23285</v>
      </c>
      <c r="Q960" s="51" t="s">
        <v>23385</v>
      </c>
    </row>
    <row r="961" spans="2:17" ht="12.75" customHeight="1" outlineLevel="1">
      <c r="B961" s="33" t="s">
        <v>5031</v>
      </c>
      <c r="C961" s="34" t="s">
        <v>27</v>
      </c>
      <c r="D961" s="34" t="s">
        <v>28</v>
      </c>
      <c r="E961" s="35" t="s">
        <v>5032</v>
      </c>
      <c r="F961" s="52"/>
      <c r="G961" s="34" t="s">
        <v>5033</v>
      </c>
      <c r="H961" s="36">
        <f t="shared" si="56"/>
        <v>17</v>
      </c>
      <c r="I961" s="37" t="str">
        <f t="shared" si="57"/>
        <v>D0096700</v>
      </c>
      <c r="J961" s="34" t="str">
        <f t="shared" si="58"/>
        <v>Sammelkonto</v>
      </c>
      <c r="K961" s="38" t="s">
        <v>928</v>
      </c>
      <c r="L961" s="34" t="str">
        <f t="shared" si="59"/>
        <v>331535</v>
      </c>
      <c r="M961" s="34" t="s">
        <v>15677</v>
      </c>
      <c r="N961" s="51" t="str">
        <f>+VLOOKUP(G961,'[2]Erheb(D)'!$F:$AD,25,)</f>
        <v>D11</v>
      </c>
      <c r="O961" s="51" t="str">
        <f>+VLOOKUP(N961,'[2]AArt-Schlüssel'!$A:$B,2,)</f>
        <v>Allg. GG ohne Ausg.-gruppen</v>
      </c>
      <c r="P961" s="51" t="s">
        <v>23284</v>
      </c>
      <c r="Q961" s="51" t="s">
        <v>928</v>
      </c>
    </row>
    <row r="962" spans="2:17" ht="12.75" customHeight="1" outlineLevel="1">
      <c r="B962" s="33" t="s">
        <v>3214</v>
      </c>
      <c r="C962" s="34" t="s">
        <v>27</v>
      </c>
      <c r="D962" s="34" t="s">
        <v>28</v>
      </c>
      <c r="E962" s="35" t="s">
        <v>3215</v>
      </c>
      <c r="F962" s="52"/>
      <c r="G962" s="34" t="s">
        <v>3216</v>
      </c>
      <c r="H962" s="36">
        <f t="shared" si="56"/>
        <v>17</v>
      </c>
      <c r="I962" s="37" t="str">
        <f t="shared" si="57"/>
        <v>D0096800</v>
      </c>
      <c r="J962" s="34" t="str">
        <f t="shared" si="58"/>
        <v>High-Brightness QCL</v>
      </c>
      <c r="K962" s="34" t="s">
        <v>7251</v>
      </c>
      <c r="L962" s="34" t="str">
        <f t="shared" si="59"/>
        <v>331535</v>
      </c>
      <c r="M962" s="34" t="s">
        <v>15677</v>
      </c>
      <c r="N962" s="51" t="str">
        <f>+VLOOKUP(G962,'[2]Erheb(D)'!$F:$AD,25,)</f>
        <v>D12</v>
      </c>
      <c r="O962" s="51" t="str">
        <f>+VLOOKUP(N962,'[2]AArt-Schlüssel'!$A:$B,2,)</f>
        <v>Allg. GG    mit Ausg.-gruppen</v>
      </c>
      <c r="P962" s="51" t="s">
        <v>23307</v>
      </c>
      <c r="Q962" s="51" t="s">
        <v>23407</v>
      </c>
    </row>
    <row r="963" spans="2:17" ht="12.75" customHeight="1" outlineLevel="1">
      <c r="B963" s="33" t="s">
        <v>2463</v>
      </c>
      <c r="C963" s="34" t="s">
        <v>27</v>
      </c>
      <c r="D963" s="34" t="s">
        <v>28</v>
      </c>
      <c r="E963" s="35" t="s">
        <v>2464</v>
      </c>
      <c r="F963" s="52"/>
      <c r="G963" s="34" t="s">
        <v>2465</v>
      </c>
      <c r="H963" s="36">
        <f t="shared" si="56"/>
        <v>17</v>
      </c>
      <c r="I963" s="37" t="str">
        <f t="shared" si="57"/>
        <v>D0096900</v>
      </c>
      <c r="J963" s="34" t="str">
        <f t="shared" si="58"/>
        <v>Ex: Quantune</v>
      </c>
      <c r="K963" s="34" t="s">
        <v>6970</v>
      </c>
      <c r="L963" s="34" t="str">
        <f t="shared" si="59"/>
        <v>331535</v>
      </c>
      <c r="M963" s="34" t="s">
        <v>15677</v>
      </c>
      <c r="N963" s="51" t="str">
        <f>+VLOOKUP(G963,'[2]Erheb(D)'!$F:$AD,25,)</f>
        <v>D21</v>
      </c>
      <c r="O963" s="51" t="str">
        <f>+VLOOKUP(N963,'[2]AArt-Schlüssel'!$A:$B,2,)</f>
        <v>BMBF Standard</v>
      </c>
      <c r="P963" s="51" t="s">
        <v>23325</v>
      </c>
      <c r="Q963" s="51" t="s">
        <v>23425</v>
      </c>
    </row>
    <row r="964" spans="2:17" ht="12.75" customHeight="1" outlineLevel="1">
      <c r="B964" s="33" t="s">
        <v>5899</v>
      </c>
      <c r="C964" s="34" t="s">
        <v>27</v>
      </c>
      <c r="D964" s="34" t="s">
        <v>28</v>
      </c>
      <c r="E964" s="35" t="s">
        <v>5900</v>
      </c>
      <c r="F964" s="52"/>
      <c r="G964" s="34" t="s">
        <v>5901</v>
      </c>
      <c r="H964" s="36">
        <f t="shared" ref="H964:H1027" si="60">LEN(G964)</f>
        <v>17</v>
      </c>
      <c r="I964" s="37" t="str">
        <f t="shared" ref="I964:I1027" si="61">IF(G964&lt;&gt;"",IF(LEN(G964)&gt;11,LEFT(G964,1)&amp;MID(G964,3,5)&amp;MID(G964,9,2),"manuell"),"")</f>
        <v>D0097000</v>
      </c>
      <c r="J964" s="34" t="str">
        <f t="shared" ref="J964:J1027" si="62">LEFT(K964,40)</f>
        <v>THz-QCL-2</v>
      </c>
      <c r="K964" s="34" t="s">
        <v>8075</v>
      </c>
      <c r="L964" s="34" t="str">
        <f t="shared" si="59"/>
        <v>331535</v>
      </c>
      <c r="M964" s="34" t="s">
        <v>15677</v>
      </c>
      <c r="N964" s="51" t="str">
        <f>+VLOOKUP(G964,'[2]Erheb(D)'!$F:$AD,25,)</f>
        <v>D43</v>
      </c>
      <c r="O964" s="51" t="str">
        <f>+VLOOKUP(N964,'[2]AArt-Schlüssel'!$A:$B,2,)</f>
        <v>Sachbeihilfe</v>
      </c>
      <c r="P964" s="51" t="s">
        <v>23304</v>
      </c>
      <c r="Q964" s="51" t="s">
        <v>23404</v>
      </c>
    </row>
    <row r="965" spans="2:17" ht="12.75" customHeight="1" outlineLevel="1">
      <c r="B965" s="33" t="s">
        <v>1731</v>
      </c>
      <c r="C965" s="34" t="s">
        <v>27</v>
      </c>
      <c r="D965" s="34" t="s">
        <v>28</v>
      </c>
      <c r="E965" s="35" t="s">
        <v>1732</v>
      </c>
      <c r="F965" s="52"/>
      <c r="G965" s="34" t="s">
        <v>1733</v>
      </c>
      <c r="H965" s="36">
        <f t="shared" si="60"/>
        <v>17</v>
      </c>
      <c r="I965" s="37" t="str">
        <f t="shared" si="61"/>
        <v>D0097100</v>
      </c>
      <c r="J965" s="34" t="str">
        <f t="shared" si="62"/>
        <v>DAAD Zuschuss_Anagha Kamath</v>
      </c>
      <c r="K965" s="34" t="s">
        <v>6722</v>
      </c>
      <c r="L965" s="34" t="str">
        <f t="shared" si="59"/>
        <v>331535</v>
      </c>
      <c r="M965" s="34" t="s">
        <v>15677</v>
      </c>
      <c r="N965" s="51" t="str">
        <f>+VLOOKUP(G965,'[2]Erheb(D)'!$F:$AD,25,)</f>
        <v>D12</v>
      </c>
      <c r="O965" s="51" t="str">
        <f>+VLOOKUP(N965,'[2]AArt-Schlüssel'!$A:$B,2,)</f>
        <v>Allg. GG    mit Ausg.-gruppen</v>
      </c>
      <c r="P965" s="51" t="s">
        <v>23293</v>
      </c>
      <c r="Q965" s="51" t="s">
        <v>23393</v>
      </c>
    </row>
    <row r="966" spans="2:17" ht="12.75" customHeight="1" outlineLevel="1">
      <c r="B966" s="33" t="s">
        <v>4889</v>
      </c>
      <c r="C966" s="34" t="s">
        <v>27</v>
      </c>
      <c r="D966" s="34" t="s">
        <v>28</v>
      </c>
      <c r="E966" s="35" t="s">
        <v>4890</v>
      </c>
      <c r="F966" s="52"/>
      <c r="G966" s="34" t="s">
        <v>4891</v>
      </c>
      <c r="H966" s="36">
        <f t="shared" si="60"/>
        <v>17</v>
      </c>
      <c r="I966" s="37" t="str">
        <f t="shared" si="61"/>
        <v>D0097200</v>
      </c>
      <c r="J966" s="34" t="str">
        <f t="shared" si="62"/>
        <v>Sammelkonto</v>
      </c>
      <c r="K966" s="34" t="s">
        <v>928</v>
      </c>
      <c r="L966" s="34" t="str">
        <f t="shared" si="59"/>
        <v>331535</v>
      </c>
      <c r="M966" s="34" t="s">
        <v>15677</v>
      </c>
      <c r="N966" s="51" t="str">
        <f>+VLOOKUP(G966,'[2]Erheb(D)'!$F:$AD,25,)</f>
        <v>D11</v>
      </c>
      <c r="O966" s="51" t="str">
        <f>+VLOOKUP(N966,'[2]AArt-Schlüssel'!$A:$B,2,)</f>
        <v>Allg. GG ohne Ausg.-gruppen</v>
      </c>
      <c r="P966" s="51" t="s">
        <v>23284</v>
      </c>
      <c r="Q966" s="51" t="s">
        <v>928</v>
      </c>
    </row>
    <row r="967" spans="2:17" ht="12.75" customHeight="1" outlineLevel="1">
      <c r="B967" s="33" t="s">
        <v>4017</v>
      </c>
      <c r="C967" s="34" t="s">
        <v>27</v>
      </c>
      <c r="D967" s="34" t="s">
        <v>28</v>
      </c>
      <c r="E967" s="35" t="s">
        <v>4018</v>
      </c>
      <c r="F967" s="52"/>
      <c r="G967" s="34" t="s">
        <v>4019</v>
      </c>
      <c r="H967" s="36">
        <f t="shared" si="60"/>
        <v>17</v>
      </c>
      <c r="I967" s="37" t="str">
        <f t="shared" si="61"/>
        <v>D0097300</v>
      </c>
      <c r="J967" s="34" t="str">
        <f t="shared" si="62"/>
        <v>NanoHeteroEpitaxy</v>
      </c>
      <c r="K967" s="34" t="s">
        <v>33</v>
      </c>
      <c r="L967" s="34" t="str">
        <f t="shared" ref="L967:L1030" si="63">RIGHT(G967,6)</f>
        <v>331535</v>
      </c>
      <c r="M967" s="34" t="s">
        <v>15677</v>
      </c>
      <c r="N967" s="51" t="str">
        <f>+VLOOKUP(G967,'[2]Erheb(D)'!$F:$AD,25,)</f>
        <v>D43</v>
      </c>
      <c r="O967" s="51" t="str">
        <f>+VLOOKUP(N967,'[2]AArt-Schlüssel'!$A:$B,2,)</f>
        <v>Sachbeihilfe</v>
      </c>
      <c r="P967" s="51" t="s">
        <v>23304</v>
      </c>
      <c r="Q967" s="51" t="s">
        <v>23404</v>
      </c>
    </row>
    <row r="968" spans="2:17" ht="12.75" customHeight="1" outlineLevel="1">
      <c r="B968" s="33" t="s">
        <v>4541</v>
      </c>
      <c r="C968" s="34" t="s">
        <v>27</v>
      </c>
      <c r="D968" s="34" t="s">
        <v>28</v>
      </c>
      <c r="E968" s="35" t="s">
        <v>4542</v>
      </c>
      <c r="F968" s="52"/>
      <c r="G968" s="34" t="s">
        <v>4543</v>
      </c>
      <c r="H968" s="36">
        <f t="shared" si="60"/>
        <v>17</v>
      </c>
      <c r="I968" s="37" t="str">
        <f t="shared" si="61"/>
        <v>D0097400</v>
      </c>
      <c r="J968" s="34" t="str">
        <f t="shared" si="62"/>
        <v>QPC-switch-2</v>
      </c>
      <c r="K968" s="34" t="s">
        <v>7693</v>
      </c>
      <c r="L968" s="34" t="str">
        <f t="shared" si="63"/>
        <v>331535</v>
      </c>
      <c r="M968" s="34" t="s">
        <v>15677</v>
      </c>
      <c r="N968" s="51" t="str">
        <f>+VLOOKUP(G968,'[2]Erheb(D)'!$F:$AD,25,)</f>
        <v>D43</v>
      </c>
      <c r="O968" s="51" t="str">
        <f>+VLOOKUP(N968,'[2]AArt-Schlüssel'!$A:$B,2,)</f>
        <v>Sachbeihilfe</v>
      </c>
      <c r="P968" s="51" t="s">
        <v>23304</v>
      </c>
      <c r="Q968" s="51" t="s">
        <v>23404</v>
      </c>
    </row>
    <row r="969" spans="2:17" ht="12.75" customHeight="1" outlineLevel="1">
      <c r="B969" s="33" t="s">
        <v>3232</v>
      </c>
      <c r="C969" s="34" t="s">
        <v>27</v>
      </c>
      <c r="D969" s="34" t="s">
        <v>28</v>
      </c>
      <c r="E969" s="35" t="s">
        <v>3233</v>
      </c>
      <c r="F969" s="52"/>
      <c r="G969" s="34" t="s">
        <v>3234</v>
      </c>
      <c r="H969" s="36">
        <f t="shared" si="60"/>
        <v>17</v>
      </c>
      <c r="I969" s="37" t="str">
        <f t="shared" si="61"/>
        <v>D0097500</v>
      </c>
      <c r="J969" s="34" t="str">
        <f t="shared" si="62"/>
        <v>HOFUS</v>
      </c>
      <c r="K969" s="34" t="s">
        <v>7257</v>
      </c>
      <c r="L969" s="34" t="str">
        <f t="shared" si="63"/>
        <v>331535</v>
      </c>
      <c r="M969" s="34" t="s">
        <v>23219</v>
      </c>
      <c r="N969" s="51" t="str">
        <f>+VLOOKUP(G969,'[2]Erheb(D)'!$F:$AD,25,)</f>
        <v>D21</v>
      </c>
      <c r="O969" s="51" t="str">
        <f>+VLOOKUP(N969,'[2]AArt-Schlüssel'!$A:$B,2,)</f>
        <v>BMBF Standard</v>
      </c>
      <c r="P969" s="51" t="s">
        <v>23345</v>
      </c>
      <c r="Q969" s="51" t="s">
        <v>23445</v>
      </c>
    </row>
    <row r="970" spans="2:17" ht="12.75" customHeight="1" outlineLevel="1">
      <c r="B970" s="33" t="s">
        <v>4538</v>
      </c>
      <c r="C970" s="34" t="s">
        <v>27</v>
      </c>
      <c r="D970" s="34" t="s">
        <v>28</v>
      </c>
      <c r="E970" s="35" t="s">
        <v>4539</v>
      </c>
      <c r="F970" s="52"/>
      <c r="G970" s="34" t="s">
        <v>4540</v>
      </c>
      <c r="H970" s="36">
        <f t="shared" si="60"/>
        <v>17</v>
      </c>
      <c r="I970" s="37" t="str">
        <f t="shared" si="61"/>
        <v>D0097600</v>
      </c>
      <c r="J970" s="34" t="str">
        <f t="shared" si="62"/>
        <v>QPC-Switch</v>
      </c>
      <c r="K970" s="34" t="s">
        <v>7692</v>
      </c>
      <c r="L970" s="34" t="str">
        <f t="shared" si="63"/>
        <v>331535</v>
      </c>
      <c r="M970" s="34" t="s">
        <v>15677</v>
      </c>
      <c r="N970" s="51" t="str">
        <f>+VLOOKUP(G970,'[2]Erheb(D)'!$F:$AD,25,)</f>
        <v>D43</v>
      </c>
      <c r="O970" s="51" t="str">
        <f>+VLOOKUP(N970,'[2]AArt-Schlüssel'!$A:$B,2,)</f>
        <v>Sachbeihilfe</v>
      </c>
      <c r="P970" s="51" t="s">
        <v>23304</v>
      </c>
      <c r="Q970" s="51" t="s">
        <v>23404</v>
      </c>
    </row>
    <row r="971" spans="2:17" ht="12.75" customHeight="1" outlineLevel="1">
      <c r="B971" s="33" t="s">
        <v>5067</v>
      </c>
      <c r="C971" s="34" t="s">
        <v>27</v>
      </c>
      <c r="D971" s="34" t="s">
        <v>28</v>
      </c>
      <c r="E971" s="35" t="s">
        <v>5068</v>
      </c>
      <c r="F971" s="52"/>
      <c r="G971" s="34" t="s">
        <v>5069</v>
      </c>
      <c r="H971" s="36">
        <f t="shared" si="60"/>
        <v>17</v>
      </c>
      <c r="I971" s="37" t="str">
        <f t="shared" si="61"/>
        <v>D0097700</v>
      </c>
      <c r="J971" s="34" t="str">
        <f t="shared" si="62"/>
        <v>Sammelkonto</v>
      </c>
      <c r="K971" s="38" t="s">
        <v>928</v>
      </c>
      <c r="L971" s="34" t="str">
        <f t="shared" si="63"/>
        <v>331537</v>
      </c>
      <c r="M971" s="34" t="s">
        <v>15678</v>
      </c>
      <c r="N971" s="51" t="str">
        <f>+VLOOKUP(G971,'[2]Erheb(D)'!$F:$AD,25,)</f>
        <v>D11</v>
      </c>
      <c r="O971" s="51" t="str">
        <f>+VLOOKUP(N971,'[2]AArt-Schlüssel'!$A:$B,2,)</f>
        <v>Allg. GG ohne Ausg.-gruppen</v>
      </c>
      <c r="P971" s="51" t="s">
        <v>23284</v>
      </c>
      <c r="Q971" s="51" t="s">
        <v>928</v>
      </c>
    </row>
    <row r="972" spans="2:17" ht="12.75" customHeight="1" outlineLevel="1">
      <c r="B972" s="33" t="s">
        <v>5049</v>
      </c>
      <c r="C972" s="34" t="s">
        <v>27</v>
      </c>
      <c r="D972" s="34" t="s">
        <v>28</v>
      </c>
      <c r="E972" s="35" t="s">
        <v>5050</v>
      </c>
      <c r="F972" s="52"/>
      <c r="G972" s="34" t="s">
        <v>5051</v>
      </c>
      <c r="H972" s="36">
        <f t="shared" si="60"/>
        <v>17</v>
      </c>
      <c r="I972" s="37" t="str">
        <f t="shared" si="61"/>
        <v>D0097800</v>
      </c>
      <c r="J972" s="34" t="str">
        <f t="shared" si="62"/>
        <v>Sammelkonto</v>
      </c>
      <c r="K972" s="38" t="s">
        <v>928</v>
      </c>
      <c r="L972" s="34" t="str">
        <f t="shared" si="63"/>
        <v>331538</v>
      </c>
      <c r="M972" s="34" t="s">
        <v>15679</v>
      </c>
      <c r="N972" s="51" t="str">
        <f>+VLOOKUP(G972,'[2]Erheb(D)'!$F:$AD,25,)</f>
        <v>D11</v>
      </c>
      <c r="O972" s="51" t="str">
        <f>+VLOOKUP(N972,'[2]AArt-Schlüssel'!$A:$B,2,)</f>
        <v>Allg. GG ohne Ausg.-gruppen</v>
      </c>
      <c r="P972" s="51" t="s">
        <v>23284</v>
      </c>
      <c r="Q972" s="51" t="s">
        <v>928</v>
      </c>
    </row>
    <row r="973" spans="2:17" ht="12.75" customHeight="1" outlineLevel="1">
      <c r="B973" s="33" t="s">
        <v>3451</v>
      </c>
      <c r="C973" s="34" t="s">
        <v>27</v>
      </c>
      <c r="D973" s="34" t="s">
        <v>28</v>
      </c>
      <c r="E973" s="35" t="s">
        <v>3452</v>
      </c>
      <c r="F973" s="52"/>
      <c r="G973" s="34" t="s">
        <v>3453</v>
      </c>
      <c r="H973" s="36">
        <f t="shared" si="60"/>
        <v>17</v>
      </c>
      <c r="I973" s="37" t="str">
        <f t="shared" si="61"/>
        <v>D0097900</v>
      </c>
      <c r="J973" s="34" t="str">
        <f t="shared" si="62"/>
        <v>Joint Lab GEN_FAB</v>
      </c>
      <c r="K973" s="34" t="s">
        <v>7329</v>
      </c>
      <c r="L973" s="34" t="str">
        <f t="shared" si="63"/>
        <v>331538</v>
      </c>
      <c r="M973" s="34" t="s">
        <v>15679</v>
      </c>
      <c r="N973" s="51" t="str">
        <f>+VLOOKUP(G973,'[2]Erheb(D)'!$F:$AD,25,)</f>
        <v>D12</v>
      </c>
      <c r="O973" s="51" t="str">
        <f>+VLOOKUP(N973,'[2]AArt-Schlüssel'!$A:$B,2,)</f>
        <v>Allg. GG    mit Ausg.-gruppen</v>
      </c>
      <c r="P973" s="51" t="s">
        <v>23302</v>
      </c>
      <c r="Q973" s="51" t="s">
        <v>23402</v>
      </c>
    </row>
    <row r="974" spans="2:17" ht="12.75" customHeight="1" outlineLevel="1">
      <c r="B974" s="33" t="s">
        <v>3208</v>
      </c>
      <c r="C974" s="34" t="s">
        <v>27</v>
      </c>
      <c r="D974" s="34" t="s">
        <v>28</v>
      </c>
      <c r="E974" s="35" t="s">
        <v>3209</v>
      </c>
      <c r="F974" s="52"/>
      <c r="G974" s="34" t="s">
        <v>3210</v>
      </c>
      <c r="H974" s="36">
        <f t="shared" si="60"/>
        <v>17</v>
      </c>
      <c r="I974" s="37" t="str">
        <f t="shared" si="61"/>
        <v>D0098000</v>
      </c>
      <c r="J974" s="34" t="str">
        <f t="shared" si="62"/>
        <v>HI-ACCURACY</v>
      </c>
      <c r="K974" s="34" t="s">
        <v>7249</v>
      </c>
      <c r="L974" s="34" t="str">
        <f t="shared" si="63"/>
        <v>331538</v>
      </c>
      <c r="M974" s="34" t="s">
        <v>15679</v>
      </c>
      <c r="N974" s="51" t="str">
        <f>+VLOOKUP(G974,'[2]Erheb(D)'!$F:$AD,25,)</f>
        <v>D12</v>
      </c>
      <c r="O974" s="51" t="str">
        <f>+VLOOKUP(N974,'[2]AArt-Schlüssel'!$A:$B,2,)</f>
        <v>Allg. GG    mit Ausg.-gruppen</v>
      </c>
      <c r="P974" s="51" t="s">
        <v>23357</v>
      </c>
      <c r="Q974" s="51" t="s">
        <v>23457</v>
      </c>
    </row>
    <row r="975" spans="2:17" ht="12.75" customHeight="1" outlineLevel="1">
      <c r="B975" s="33" t="s">
        <v>5073</v>
      </c>
      <c r="C975" s="34" t="s">
        <v>27</v>
      </c>
      <c r="D975" s="34" t="s">
        <v>28</v>
      </c>
      <c r="E975" s="35" t="s">
        <v>5074</v>
      </c>
      <c r="F975" s="52"/>
      <c r="G975" s="38" t="s">
        <v>8357</v>
      </c>
      <c r="H975" s="36">
        <f t="shared" si="60"/>
        <v>17</v>
      </c>
      <c r="I975" s="37" t="str">
        <f t="shared" si="61"/>
        <v>D0098100</v>
      </c>
      <c r="J975" s="34" t="str">
        <f t="shared" si="62"/>
        <v>Sammelkonto</v>
      </c>
      <c r="K975" s="38" t="s">
        <v>928</v>
      </c>
      <c r="L975" s="34" t="str">
        <f t="shared" si="63"/>
        <v>331500</v>
      </c>
      <c r="M975" s="34" t="s">
        <v>15661</v>
      </c>
      <c r="N975" s="51" t="str">
        <f>+VLOOKUP(G975,'[2]Erheb(D)'!$F:$AD,25,)</f>
        <v>D11</v>
      </c>
      <c r="O975" s="51" t="str">
        <f>+VLOOKUP(N975,'[2]AArt-Schlüssel'!$A:$B,2,)</f>
        <v>Allg. GG ohne Ausg.-gruppen</v>
      </c>
      <c r="P975" s="51" t="s">
        <v>23284</v>
      </c>
      <c r="Q975" s="51" t="s">
        <v>928</v>
      </c>
    </row>
    <row r="976" spans="2:17" ht="12.75" customHeight="1" outlineLevel="1">
      <c r="B976" s="33" t="s">
        <v>1071</v>
      </c>
      <c r="C976" s="34" t="s">
        <v>27</v>
      </c>
      <c r="D976" s="34" t="s">
        <v>28</v>
      </c>
      <c r="E976" s="35" t="s">
        <v>1072</v>
      </c>
      <c r="F976" s="52"/>
      <c r="G976" s="38" t="s">
        <v>8358</v>
      </c>
      <c r="H976" s="36">
        <f t="shared" si="60"/>
        <v>17</v>
      </c>
      <c r="I976" s="37" t="str">
        <f t="shared" si="61"/>
        <v>D0098200</v>
      </c>
      <c r="J976" s="34" t="str">
        <f t="shared" si="62"/>
        <v>AntiMik</v>
      </c>
      <c r="K976" s="34" t="s">
        <v>6508</v>
      </c>
      <c r="L976" s="34" t="str">
        <f t="shared" si="63"/>
        <v>331500</v>
      </c>
      <c r="M976" s="34" t="s">
        <v>15661</v>
      </c>
      <c r="N976" s="51" t="str">
        <f>+VLOOKUP(G976,'[2]Erheb(D)'!$F:$AD,25,)</f>
        <v>D21</v>
      </c>
      <c r="O976" s="51" t="str">
        <f>+VLOOKUP(N976,'[2]AArt-Schlüssel'!$A:$B,2,)</f>
        <v>BMBF Standard</v>
      </c>
      <c r="P976" s="51" t="s">
        <v>23325</v>
      </c>
      <c r="Q976" s="51" t="s">
        <v>23425</v>
      </c>
    </row>
    <row r="977" spans="2:17" ht="12.75" customHeight="1" outlineLevel="1">
      <c r="B977" s="33" t="s">
        <v>5524</v>
      </c>
      <c r="C977" s="34" t="s">
        <v>27</v>
      </c>
      <c r="D977" s="34" t="s">
        <v>28</v>
      </c>
      <c r="E977" s="35" t="s">
        <v>5525</v>
      </c>
      <c r="F977" s="52"/>
      <c r="G977" s="38" t="s">
        <v>8359</v>
      </c>
      <c r="H977" s="36">
        <f t="shared" si="60"/>
        <v>17</v>
      </c>
      <c r="I977" s="37" t="str">
        <f t="shared" si="61"/>
        <v>D0098300</v>
      </c>
      <c r="J977" s="34" t="str">
        <f t="shared" si="62"/>
        <v>Spe: PDE</v>
      </c>
      <c r="K977" s="34" t="s">
        <v>7953</v>
      </c>
      <c r="L977" s="34" t="str">
        <f t="shared" si="63"/>
        <v>331500</v>
      </c>
      <c r="M977" s="34" t="s">
        <v>15661</v>
      </c>
      <c r="N977" s="51" t="str">
        <f>+VLOOKUP(G977,'[2]Erheb(D)'!$F:$AD,25,)</f>
        <v>D12</v>
      </c>
      <c r="O977" s="51" t="str">
        <f>+VLOOKUP(N977,'[2]AArt-Schlüssel'!$A:$B,2,)</f>
        <v>Allg. GG    mit Ausg.-gruppen</v>
      </c>
      <c r="P977" s="51" t="s">
        <v>23305</v>
      </c>
      <c r="Q977" s="51" t="s">
        <v>23405</v>
      </c>
    </row>
    <row r="978" spans="2:17" ht="12.75" customHeight="1" outlineLevel="1">
      <c r="B978" s="33" t="s">
        <v>4290</v>
      </c>
      <c r="C978" s="34" t="s">
        <v>27</v>
      </c>
      <c r="D978" s="34" t="s">
        <v>28</v>
      </c>
      <c r="E978" s="35" t="s">
        <v>4291</v>
      </c>
      <c r="F978" s="52"/>
      <c r="G978" s="38" t="s">
        <v>8360</v>
      </c>
      <c r="H978" s="36">
        <f t="shared" si="60"/>
        <v>17</v>
      </c>
      <c r="I978" s="37" t="str">
        <f t="shared" si="61"/>
        <v>D0098400</v>
      </c>
      <c r="J978" s="34" t="str">
        <f t="shared" si="62"/>
        <v>PDT related phosphorescence in vivo</v>
      </c>
      <c r="K978" s="34" t="s">
        <v>7609</v>
      </c>
      <c r="L978" s="34" t="str">
        <f t="shared" si="63"/>
        <v>331500</v>
      </c>
      <c r="M978" s="34" t="s">
        <v>15661</v>
      </c>
      <c r="N978" s="51" t="str">
        <f>+VLOOKUP(G978,'[2]Erheb(D)'!$F:$AD,25,)</f>
        <v>D31</v>
      </c>
      <c r="O978" s="51" t="str">
        <f>+VLOOKUP(N978,'[2]AArt-Schlüssel'!$A:$B,2,)</f>
        <v>Stiftung allg.</v>
      </c>
      <c r="P978" s="51" t="s">
        <v>23292</v>
      </c>
      <c r="Q978" s="51" t="s">
        <v>23392</v>
      </c>
    </row>
    <row r="979" spans="2:17" ht="12.75" customHeight="1" outlineLevel="1">
      <c r="B979" s="33" t="s">
        <v>3315</v>
      </c>
      <c r="C979" s="34" t="s">
        <v>27</v>
      </c>
      <c r="D979" s="34" t="s">
        <v>28</v>
      </c>
      <c r="E979" s="35" t="s">
        <v>3316</v>
      </c>
      <c r="F979" s="52"/>
      <c r="G979" s="34" t="s">
        <v>3317</v>
      </c>
      <c r="H979" s="36">
        <f t="shared" si="60"/>
        <v>17</v>
      </c>
      <c r="I979" s="37" t="str">
        <f t="shared" si="61"/>
        <v>D0098500</v>
      </c>
      <c r="J979" s="34" t="str">
        <f t="shared" si="62"/>
        <v>ICECUBE II</v>
      </c>
      <c r="K979" s="34" t="s">
        <v>7286</v>
      </c>
      <c r="L979" s="34" t="str">
        <f t="shared" si="63"/>
        <v>331541</v>
      </c>
      <c r="M979" s="34" t="s">
        <v>15680</v>
      </c>
      <c r="N979" s="51" t="str">
        <f>+VLOOKUP(G979,'[2]Erheb(D)'!$F:$AD,25,)</f>
        <v>D21</v>
      </c>
      <c r="O979" s="51" t="str">
        <f>+VLOOKUP(N979,'[2]AArt-Schlüssel'!$A:$B,2,)</f>
        <v>BMBF Standard</v>
      </c>
      <c r="P979" s="51" t="s">
        <v>23291</v>
      </c>
      <c r="Q979" s="51" t="s">
        <v>23391</v>
      </c>
    </row>
    <row r="980" spans="2:17" ht="12.75" customHeight="1" outlineLevel="1">
      <c r="B980" s="33" t="s">
        <v>3312</v>
      </c>
      <c r="C980" s="34" t="s">
        <v>27</v>
      </c>
      <c r="D980" s="34" t="s">
        <v>28</v>
      </c>
      <c r="E980" s="35" t="s">
        <v>3313</v>
      </c>
      <c r="F980" s="52"/>
      <c r="G980" s="34" t="s">
        <v>3314</v>
      </c>
      <c r="H980" s="36">
        <f t="shared" si="60"/>
        <v>17</v>
      </c>
      <c r="I980" s="37" t="str">
        <f t="shared" si="61"/>
        <v>D0098600</v>
      </c>
      <c r="J980" s="34" t="str">
        <f t="shared" si="62"/>
        <v>IceCube</v>
      </c>
      <c r="K980" s="34" t="s">
        <v>7285</v>
      </c>
      <c r="L980" s="34" t="str">
        <f t="shared" si="63"/>
        <v>331541</v>
      </c>
      <c r="M980" s="34" t="s">
        <v>15680</v>
      </c>
      <c r="N980" s="51" t="str">
        <f>+VLOOKUP(G980,'[2]Erheb(D)'!$F:$AD,25,)</f>
        <v>D21</v>
      </c>
      <c r="O980" s="51" t="str">
        <f>+VLOOKUP(N980,'[2]AArt-Schlüssel'!$A:$B,2,)</f>
        <v>BMBF Standard</v>
      </c>
      <c r="P980" s="51" t="s">
        <v>23291</v>
      </c>
      <c r="Q980" s="51" t="s">
        <v>23391</v>
      </c>
    </row>
    <row r="981" spans="2:17" ht="12.75" customHeight="1" outlineLevel="1">
      <c r="B981" s="33" t="s">
        <v>1339</v>
      </c>
      <c r="C981" s="34" t="s">
        <v>27</v>
      </c>
      <c r="D981" s="34" t="s">
        <v>28</v>
      </c>
      <c r="E981" s="35" t="s">
        <v>1340</v>
      </c>
      <c r="F981" s="52"/>
      <c r="G981" s="34" t="s">
        <v>1341</v>
      </c>
      <c r="H981" s="36">
        <f t="shared" si="60"/>
        <v>17</v>
      </c>
      <c r="I981" s="37" t="str">
        <f t="shared" si="61"/>
        <v>D0098700</v>
      </c>
      <c r="J981" s="34" t="str">
        <f t="shared" si="62"/>
        <v>BallWT</v>
      </c>
      <c r="K981" s="34" t="s">
        <v>6599</v>
      </c>
      <c r="L981" s="34" t="str">
        <f t="shared" si="63"/>
        <v>331543</v>
      </c>
      <c r="M981" s="34" t="s">
        <v>15681</v>
      </c>
      <c r="N981" s="51" t="str">
        <f>+VLOOKUP(G981,'[2]Erheb(D)'!$F:$AD,25,)</f>
        <v>D43</v>
      </c>
      <c r="O981" s="51" t="str">
        <f>+VLOOKUP(N981,'[2]AArt-Schlüssel'!$A:$B,2,)</f>
        <v>Sachbeihilfe</v>
      </c>
      <c r="P981" s="51" t="s">
        <v>23304</v>
      </c>
      <c r="Q981" s="51" t="s">
        <v>23404</v>
      </c>
    </row>
    <row r="982" spans="2:17" ht="12.75" customHeight="1" outlineLevel="1">
      <c r="B982" s="33" t="s">
        <v>5600</v>
      </c>
      <c r="C982" s="34" t="s">
        <v>27</v>
      </c>
      <c r="D982" s="34" t="s">
        <v>28</v>
      </c>
      <c r="E982" s="35" t="s">
        <v>5601</v>
      </c>
      <c r="F982" s="52"/>
      <c r="G982" s="34" t="s">
        <v>5602</v>
      </c>
      <c r="H982" s="36">
        <f t="shared" si="60"/>
        <v>17</v>
      </c>
      <c r="I982" s="37" t="str">
        <f t="shared" si="61"/>
        <v>D0098800</v>
      </c>
      <c r="J982" s="34" t="str">
        <f t="shared" si="62"/>
        <v>SPP 1666: TopIs II</v>
      </c>
      <c r="K982" s="34" t="s">
        <v>7977</v>
      </c>
      <c r="L982" s="34" t="str">
        <f t="shared" si="63"/>
        <v>331543</v>
      </c>
      <c r="M982" s="34" t="s">
        <v>15681</v>
      </c>
      <c r="N982" s="51" t="str">
        <f>+VLOOKUP(G982,'[2]Erheb(D)'!$F:$AD,25,)</f>
        <v>D43</v>
      </c>
      <c r="O982" s="51" t="str">
        <f>+VLOOKUP(N982,'[2]AArt-Schlüssel'!$A:$B,2,)</f>
        <v>Sachbeihilfe</v>
      </c>
      <c r="P982" s="51" t="s">
        <v>23335</v>
      </c>
      <c r="Q982" s="51" t="s">
        <v>23435</v>
      </c>
    </row>
    <row r="983" spans="2:17" ht="12.75" customHeight="1" outlineLevel="1">
      <c r="B983" s="33" t="s">
        <v>3378</v>
      </c>
      <c r="C983" s="34" t="s">
        <v>27</v>
      </c>
      <c r="D983" s="34" t="s">
        <v>28</v>
      </c>
      <c r="E983" s="35" t="s">
        <v>3379</v>
      </c>
      <c r="F983" s="52"/>
      <c r="G983" s="34" t="s">
        <v>3380</v>
      </c>
      <c r="H983" s="36">
        <f t="shared" si="60"/>
        <v>17</v>
      </c>
      <c r="I983" s="37" t="str">
        <f t="shared" si="61"/>
        <v>D0098900</v>
      </c>
      <c r="J983" s="34" t="str">
        <f t="shared" si="62"/>
        <v>InGaSt-Fi</v>
      </c>
      <c r="K983" s="34" t="s">
        <v>7307</v>
      </c>
      <c r="L983" s="34" t="str">
        <f t="shared" si="63"/>
        <v>331543</v>
      </c>
      <c r="M983" s="34" t="s">
        <v>15681</v>
      </c>
      <c r="N983" s="51" t="str">
        <f>+VLOOKUP(G983,'[2]Erheb(D)'!$F:$AD,25,)</f>
        <v>D43</v>
      </c>
      <c r="O983" s="51" t="str">
        <f>+VLOOKUP(N983,'[2]AArt-Schlüssel'!$A:$B,2,)</f>
        <v>Sachbeihilfe</v>
      </c>
      <c r="P983" s="51" t="s">
        <v>23304</v>
      </c>
      <c r="Q983" s="51" t="s">
        <v>23404</v>
      </c>
    </row>
    <row r="984" spans="2:17" ht="12.75" customHeight="1" outlineLevel="1">
      <c r="B984" s="33" t="s">
        <v>3375</v>
      </c>
      <c r="C984" s="34" t="s">
        <v>27</v>
      </c>
      <c r="D984" s="34" t="s">
        <v>28</v>
      </c>
      <c r="E984" s="35" t="s">
        <v>3376</v>
      </c>
      <c r="F984" s="52"/>
      <c r="G984" s="34" t="s">
        <v>3377</v>
      </c>
      <c r="H984" s="36">
        <f t="shared" si="60"/>
        <v>17</v>
      </c>
      <c r="I984" s="37" t="str">
        <f t="shared" si="61"/>
        <v>D0099000</v>
      </c>
      <c r="J984" s="34" t="str">
        <f t="shared" si="62"/>
        <v>InGaSt-Bu</v>
      </c>
      <c r="K984" s="34" t="s">
        <v>7306</v>
      </c>
      <c r="L984" s="34" t="str">
        <f t="shared" si="63"/>
        <v>331543</v>
      </c>
      <c r="M984" s="34" t="s">
        <v>15681</v>
      </c>
      <c r="N984" s="51" t="str">
        <f>+VLOOKUP(G984,'[2]Erheb(D)'!$F:$AD,25,)</f>
        <v>D43</v>
      </c>
      <c r="O984" s="51" t="str">
        <f>+VLOOKUP(N984,'[2]AArt-Schlüssel'!$A:$B,2,)</f>
        <v>Sachbeihilfe</v>
      </c>
      <c r="P984" s="51" t="s">
        <v>23312</v>
      </c>
      <c r="Q984" s="51" t="s">
        <v>23412</v>
      </c>
    </row>
    <row r="985" spans="2:17" ht="12.75" customHeight="1" outlineLevel="1">
      <c r="B985" s="33" t="s">
        <v>4008</v>
      </c>
      <c r="C985" s="34" t="s">
        <v>27</v>
      </c>
      <c r="D985" s="34" t="s">
        <v>28</v>
      </c>
      <c r="E985" s="35" t="s">
        <v>4009</v>
      </c>
      <c r="F985" s="52"/>
      <c r="G985" s="34" t="s">
        <v>4010</v>
      </c>
      <c r="H985" s="36">
        <f t="shared" si="60"/>
        <v>17</v>
      </c>
      <c r="I985" s="37" t="str">
        <f t="shared" si="61"/>
        <v>D0099100</v>
      </c>
      <c r="J985" s="34" t="str">
        <f t="shared" si="62"/>
        <v>Nanodraht-Thermoelektrika</v>
      </c>
      <c r="K985" s="34" t="s">
        <v>7513</v>
      </c>
      <c r="L985" s="34" t="str">
        <f t="shared" si="63"/>
        <v>331543</v>
      </c>
      <c r="M985" s="34" t="s">
        <v>15681</v>
      </c>
      <c r="N985" s="51" t="str">
        <f>+VLOOKUP(G985,'[2]Erheb(D)'!$F:$AD,25,)</f>
        <v>D21</v>
      </c>
      <c r="O985" s="51" t="str">
        <f>+VLOOKUP(N985,'[2]AArt-Schlüssel'!$A:$B,2,)</f>
        <v>BMBF Standard</v>
      </c>
      <c r="P985" s="51" t="s">
        <v>23291</v>
      </c>
      <c r="Q985" s="51" t="s">
        <v>23391</v>
      </c>
    </row>
    <row r="986" spans="2:17" ht="12.75" customHeight="1" outlineLevel="1">
      <c r="B986" s="33" t="s">
        <v>3012</v>
      </c>
      <c r="C986" s="34" t="s">
        <v>27</v>
      </c>
      <c r="D986" s="34" t="s">
        <v>28</v>
      </c>
      <c r="E986" s="35" t="s">
        <v>3015</v>
      </c>
      <c r="F986" s="52"/>
      <c r="G986" s="38" t="s">
        <v>8405</v>
      </c>
      <c r="H986" s="36">
        <f t="shared" si="60"/>
        <v>17</v>
      </c>
      <c r="I986" s="37" t="str">
        <f t="shared" si="61"/>
        <v>D0099402</v>
      </c>
      <c r="J986" s="34" t="str">
        <f t="shared" si="62"/>
        <v>GraFOx-II - P2X (Fischer)</v>
      </c>
      <c r="K986" s="34" t="s">
        <v>7185</v>
      </c>
      <c r="L986" s="34" t="str">
        <f t="shared" si="63"/>
        <v>331543</v>
      </c>
      <c r="M986" s="34" t="s">
        <v>15681</v>
      </c>
      <c r="N986" s="51" t="str">
        <f>+VLOOKUP(G986,'[2]Erheb(D)'!$F:$AD,25,)</f>
        <v>D12</v>
      </c>
      <c r="O986" s="51" t="str">
        <f>+VLOOKUP(N986,'[2]AArt-Schlüssel'!$A:$B,2,)</f>
        <v>Allg. GG    mit Ausg.-gruppen</v>
      </c>
      <c r="P986" s="51" t="s">
        <v>23356</v>
      </c>
      <c r="Q986" s="51" t="s">
        <v>23456</v>
      </c>
    </row>
    <row r="987" spans="2:17" ht="12.75" customHeight="1" outlineLevel="1">
      <c r="B987" s="33" t="s">
        <v>3012</v>
      </c>
      <c r="C987" s="34" t="s">
        <v>27</v>
      </c>
      <c r="D987" s="34" t="s">
        <v>28</v>
      </c>
      <c r="E987" s="35" t="s">
        <v>3013</v>
      </c>
      <c r="F987" s="52"/>
      <c r="G987" s="38" t="s">
        <v>3014</v>
      </c>
      <c r="H987" s="36">
        <f t="shared" si="60"/>
        <v>17</v>
      </c>
      <c r="I987" s="37" t="str">
        <f t="shared" si="61"/>
        <v>D0099400</v>
      </c>
      <c r="J987" s="34" t="str">
        <f t="shared" si="62"/>
        <v>GraFOx II - Hauptakte</v>
      </c>
      <c r="K987" s="34" t="s">
        <v>7184</v>
      </c>
      <c r="L987" s="34" t="str">
        <f t="shared" si="63"/>
        <v>331543</v>
      </c>
      <c r="M987" s="34" t="s">
        <v>15681</v>
      </c>
      <c r="N987" s="51" t="str">
        <f>+VLOOKUP(G987,'[2]Erheb(D)'!$F:$AD,25,)</f>
        <v>D12</v>
      </c>
      <c r="O987" s="51" t="str">
        <f>+VLOOKUP(N987,'[2]AArt-Schlüssel'!$A:$B,2,)</f>
        <v>Allg. GG    mit Ausg.-gruppen</v>
      </c>
      <c r="P987" s="51" t="s">
        <v>23356</v>
      </c>
      <c r="Q987" s="51" t="s">
        <v>23456</v>
      </c>
    </row>
    <row r="988" spans="2:17" ht="12.75" customHeight="1" outlineLevel="1">
      <c r="B988" s="33" t="s">
        <v>1315</v>
      </c>
      <c r="C988" s="34" t="s">
        <v>27</v>
      </c>
      <c r="D988" s="34" t="s">
        <v>28</v>
      </c>
      <c r="E988" s="35" t="s">
        <v>1316</v>
      </c>
      <c r="F988" s="52"/>
      <c r="G988" s="34" t="s">
        <v>1317</v>
      </c>
      <c r="H988" s="36">
        <f t="shared" si="60"/>
        <v>17</v>
      </c>
      <c r="I988" s="37" t="str">
        <f t="shared" si="61"/>
        <v>D0099500</v>
      </c>
      <c r="J988" s="34" t="str">
        <f t="shared" si="62"/>
        <v>AvH-Professur Quantum Optics</v>
      </c>
      <c r="K988" s="34" t="s">
        <v>6591</v>
      </c>
      <c r="L988" s="34" t="str">
        <f t="shared" si="63"/>
        <v>331544</v>
      </c>
      <c r="M988" s="34" t="s">
        <v>15682</v>
      </c>
      <c r="N988" s="51" t="str">
        <f>+VLOOKUP(G988,'[2]Erheb(D)'!$F:$AD,25,)</f>
        <v>D31</v>
      </c>
      <c r="O988" s="51" t="str">
        <f>+VLOOKUP(N988,'[2]AArt-Schlüssel'!$A:$B,2,)</f>
        <v>Stiftung allg.</v>
      </c>
      <c r="P988" s="48" t="s">
        <v>23289</v>
      </c>
      <c r="Q988" s="48" t="s">
        <v>23389</v>
      </c>
    </row>
    <row r="989" spans="2:17" ht="12.75" customHeight="1" outlineLevel="1">
      <c r="B989" s="33" t="s">
        <v>2311</v>
      </c>
      <c r="C989" s="34" t="s">
        <v>27</v>
      </c>
      <c r="D989" s="34" t="s">
        <v>28</v>
      </c>
      <c r="E989" s="35" t="s">
        <v>2312</v>
      </c>
      <c r="F989" s="52"/>
      <c r="G989" s="34" t="s">
        <v>2313</v>
      </c>
      <c r="H989" s="36">
        <f t="shared" si="60"/>
        <v>17</v>
      </c>
      <c r="I989" s="37" t="str">
        <f t="shared" si="61"/>
        <v>D0099600</v>
      </c>
      <c r="J989" s="34" t="str">
        <f t="shared" si="62"/>
        <v>EU: ErBeStA</v>
      </c>
      <c r="K989" s="34" t="s">
        <v>6919</v>
      </c>
      <c r="L989" s="34" t="str">
        <f t="shared" si="63"/>
        <v>331544</v>
      </c>
      <c r="M989" s="34" t="s">
        <v>15682</v>
      </c>
      <c r="N989" s="51" t="str">
        <f>+VLOOKUP(G989,'[2]Erheb(D)'!$F:$AD,25,)</f>
        <v>D12</v>
      </c>
      <c r="O989" s="51" t="str">
        <f>+VLOOKUP(N989,'[2]AArt-Schlüssel'!$A:$B,2,)</f>
        <v>Allg. GG    mit Ausg.-gruppen</v>
      </c>
      <c r="P989" s="51" t="s">
        <v>23338</v>
      </c>
      <c r="Q989" s="51" t="s">
        <v>23438</v>
      </c>
    </row>
    <row r="990" spans="2:17" ht="12.75" customHeight="1" outlineLevel="1">
      <c r="B990" s="33" t="s">
        <v>4014</v>
      </c>
      <c r="C990" s="34" t="s">
        <v>27</v>
      </c>
      <c r="D990" s="34" t="s">
        <v>28</v>
      </c>
      <c r="E990" s="35" t="s">
        <v>4015</v>
      </c>
      <c r="F990" s="52"/>
      <c r="G990" s="34" t="s">
        <v>4016</v>
      </c>
      <c r="H990" s="36">
        <f t="shared" si="60"/>
        <v>17</v>
      </c>
      <c r="I990" s="37" t="str">
        <f t="shared" si="61"/>
        <v>D0099700</v>
      </c>
      <c r="J990" s="34" t="str">
        <f t="shared" si="62"/>
        <v>NanoFiRe</v>
      </c>
      <c r="K990" s="34" t="s">
        <v>7515</v>
      </c>
      <c r="L990" s="34" t="str">
        <f t="shared" si="63"/>
        <v>331544</v>
      </c>
      <c r="M990" s="34" t="s">
        <v>15682</v>
      </c>
      <c r="N990" s="51" t="str">
        <f>+VLOOKUP(G990,'[2]Erheb(D)'!$F:$AD,25,)</f>
        <v>D12</v>
      </c>
      <c r="O990" s="51" t="str">
        <f>+VLOOKUP(N990,'[2]AArt-Schlüssel'!$A:$B,2,)</f>
        <v>Allg. GG    mit Ausg.-gruppen</v>
      </c>
      <c r="P990" s="51" t="s">
        <v>23307</v>
      </c>
      <c r="Q990" s="51" t="s">
        <v>23407</v>
      </c>
    </row>
    <row r="991" spans="2:17" ht="12.75" customHeight="1" outlineLevel="1">
      <c r="B991" s="33" t="s">
        <v>2634</v>
      </c>
      <c r="C991" s="34" t="s">
        <v>27</v>
      </c>
      <c r="D991" s="34" t="s">
        <v>28</v>
      </c>
      <c r="E991" s="35" t="s">
        <v>2635</v>
      </c>
      <c r="F991" s="52"/>
      <c r="G991" s="34" t="s">
        <v>2636</v>
      </c>
      <c r="H991" s="36">
        <f t="shared" si="60"/>
        <v>17</v>
      </c>
      <c r="I991" s="37" t="str">
        <f t="shared" si="61"/>
        <v>D0099800</v>
      </c>
      <c r="J991" s="34" t="str">
        <f t="shared" si="62"/>
        <v>ExIQ 2 Jahre EU: ExIQ</v>
      </c>
      <c r="K991" s="34" t="s">
        <v>7063</v>
      </c>
      <c r="L991" s="34" t="str">
        <f t="shared" si="63"/>
        <v>331544</v>
      </c>
      <c r="M991" s="34" t="s">
        <v>15682</v>
      </c>
      <c r="N991" s="51" t="str">
        <f>+VLOOKUP(G991,'[2]Erheb(D)'!$F:$AD,25,)</f>
        <v>D12</v>
      </c>
      <c r="O991" s="51" t="str">
        <f>+VLOOKUP(N991,'[2]AArt-Schlüssel'!$A:$B,2,)</f>
        <v>Allg. GG    mit Ausg.-gruppen</v>
      </c>
      <c r="P991" s="51" t="s">
        <v>23334</v>
      </c>
      <c r="Q991" s="51" t="s">
        <v>23434</v>
      </c>
    </row>
    <row r="992" spans="2:17" ht="12.75" customHeight="1" outlineLevel="1">
      <c r="B992" s="33" t="s">
        <v>1761</v>
      </c>
      <c r="C992" s="34" t="s">
        <v>27</v>
      </c>
      <c r="D992" s="34" t="s">
        <v>28</v>
      </c>
      <c r="E992" s="35" t="s">
        <v>1762</v>
      </c>
      <c r="F992" s="52"/>
      <c r="G992" s="34" t="s">
        <v>1763</v>
      </c>
      <c r="H992" s="36">
        <f t="shared" si="60"/>
        <v>17</v>
      </c>
      <c r="I992" s="37" t="str">
        <f t="shared" si="61"/>
        <v>D0099900</v>
      </c>
      <c r="J992" s="34" t="str">
        <f t="shared" si="62"/>
        <v>DAALI</v>
      </c>
      <c r="K992" s="34" t="s">
        <v>6733</v>
      </c>
      <c r="L992" s="34" t="str">
        <f t="shared" si="63"/>
        <v>331544</v>
      </c>
      <c r="M992" s="34" t="s">
        <v>15682</v>
      </c>
      <c r="N992" s="51" t="str">
        <f>+VLOOKUP(G992,'[2]Erheb(D)'!$F:$AD,25,)</f>
        <v>D12</v>
      </c>
      <c r="O992" s="51" t="str">
        <f>+VLOOKUP(N992,'[2]AArt-Schlüssel'!$A:$B,2,)</f>
        <v>Allg. GG    mit Ausg.-gruppen</v>
      </c>
      <c r="P992" s="51" t="s">
        <v>23301</v>
      </c>
      <c r="Q992" s="51" t="s">
        <v>23401</v>
      </c>
    </row>
    <row r="993" spans="2:17" ht="12.75" customHeight="1" outlineLevel="1">
      <c r="B993" s="33" t="s">
        <v>4356</v>
      </c>
      <c r="C993" s="34" t="s">
        <v>27</v>
      </c>
      <c r="D993" s="34" t="s">
        <v>28</v>
      </c>
      <c r="E993" s="35" t="s">
        <v>4357</v>
      </c>
      <c r="F993" s="52"/>
      <c r="G993" s="34" t="s">
        <v>4358</v>
      </c>
      <c r="H993" s="36">
        <f t="shared" si="60"/>
        <v>17</v>
      </c>
      <c r="I993" s="37" t="str">
        <f t="shared" si="61"/>
        <v>D0100000</v>
      </c>
      <c r="J993" s="34" t="str">
        <f t="shared" si="62"/>
        <v>Polytechnik-Preis</v>
      </c>
      <c r="K993" s="34" t="s">
        <v>7632</v>
      </c>
      <c r="L993" s="34" t="str">
        <f t="shared" si="63"/>
        <v>331546</v>
      </c>
      <c r="M993" s="34" t="s">
        <v>15683</v>
      </c>
      <c r="N993" s="51" t="str">
        <f>+VLOOKUP(G993,'[2]Erheb(D)'!$F:$AD,25,)</f>
        <v>D31</v>
      </c>
      <c r="O993" s="51" t="str">
        <f>+VLOOKUP(N993,'[2]AArt-Schlüssel'!$A:$B,2,)</f>
        <v>Stiftung allg.</v>
      </c>
      <c r="P993" s="51" t="s">
        <v>23292</v>
      </c>
      <c r="Q993" s="51" t="s">
        <v>23392</v>
      </c>
    </row>
    <row r="994" spans="2:17" ht="12.75" customHeight="1" outlineLevel="1">
      <c r="B994" s="33" t="s">
        <v>1580</v>
      </c>
      <c r="C994" s="34" t="s">
        <v>27</v>
      </c>
      <c r="D994" s="34" t="s">
        <v>28</v>
      </c>
      <c r="E994" s="35" t="s">
        <v>1581</v>
      </c>
      <c r="F994" s="52"/>
      <c r="G994" s="34" t="s">
        <v>1582</v>
      </c>
      <c r="H994" s="36">
        <f t="shared" si="60"/>
        <v>17</v>
      </c>
      <c r="I994" s="37" t="str">
        <f t="shared" si="61"/>
        <v>D0100100</v>
      </c>
      <c r="J994" s="34" t="str">
        <f t="shared" si="62"/>
        <v>Club Lise II</v>
      </c>
      <c r="K994" s="34" t="s">
        <v>6675</v>
      </c>
      <c r="L994" s="34" t="str">
        <f t="shared" si="63"/>
        <v>331546</v>
      </c>
      <c r="M994" s="34" t="s">
        <v>15683</v>
      </c>
      <c r="N994" s="51" t="str">
        <f>+VLOOKUP(G994,'[2]Erheb(D)'!$F:$AD,25,)</f>
        <v>D12</v>
      </c>
      <c r="O994" s="51" t="str">
        <f>+VLOOKUP(N994,'[2]AArt-Schlüssel'!$A:$B,2,)</f>
        <v>Allg. GG    mit Ausg.-gruppen</v>
      </c>
      <c r="P994" s="51" t="s">
        <v>23302</v>
      </c>
      <c r="Q994" s="51" t="s">
        <v>23402</v>
      </c>
    </row>
    <row r="995" spans="2:17" ht="12.75" customHeight="1" outlineLevel="1">
      <c r="B995" s="33" t="s">
        <v>4430</v>
      </c>
      <c r="C995" s="34" t="s">
        <v>27</v>
      </c>
      <c r="D995" s="34" t="s">
        <v>28</v>
      </c>
      <c r="E995" s="35" t="s">
        <v>4431</v>
      </c>
      <c r="F995" s="52"/>
      <c r="G995" s="34" t="s">
        <v>4432</v>
      </c>
      <c r="H995" s="36">
        <f t="shared" si="60"/>
        <v>17</v>
      </c>
      <c r="I995" s="37" t="str">
        <f t="shared" si="61"/>
        <v>D0100200</v>
      </c>
      <c r="J995" s="34" t="str">
        <f t="shared" si="62"/>
        <v>Preis: Ars Legendi</v>
      </c>
      <c r="K995" s="34" t="s">
        <v>7657</v>
      </c>
      <c r="L995" s="34" t="str">
        <f t="shared" si="63"/>
        <v>331546</v>
      </c>
      <c r="M995" s="34" t="s">
        <v>15683</v>
      </c>
      <c r="N995" s="51" t="str">
        <f>+VLOOKUP(G995,'[2]Erheb(D)'!$F:$AD,25,)</f>
        <v>D31</v>
      </c>
      <c r="O995" s="51" t="str">
        <f>+VLOOKUP(N995,'[2]AArt-Schlüssel'!$A:$B,2,)</f>
        <v>Stiftung allg.</v>
      </c>
      <c r="P995" s="51" t="s">
        <v>23358</v>
      </c>
      <c r="Q995" s="51" t="s">
        <v>23458</v>
      </c>
    </row>
    <row r="996" spans="2:17" ht="12.75" customHeight="1" outlineLevel="1">
      <c r="B996" s="33" t="s">
        <v>950</v>
      </c>
      <c r="C996" s="34" t="s">
        <v>27</v>
      </c>
      <c r="D996" s="34" t="s">
        <v>28</v>
      </c>
      <c r="E996" s="35" t="s">
        <v>951</v>
      </c>
      <c r="F996" s="52"/>
      <c r="G996" s="34" t="s">
        <v>952</v>
      </c>
      <c r="H996" s="36">
        <f t="shared" si="60"/>
        <v>17</v>
      </c>
      <c r="I996" s="37" t="str">
        <f t="shared" si="61"/>
        <v>D0100300</v>
      </c>
      <c r="J996" s="34" t="str">
        <f t="shared" si="62"/>
        <v xml:space="preserve">21st Century Skills für Studierende des </v>
      </c>
      <c r="K996" s="34" t="s">
        <v>6468</v>
      </c>
      <c r="L996" s="34" t="str">
        <f t="shared" si="63"/>
        <v>331546</v>
      </c>
      <c r="M996" s="34" t="s">
        <v>15683</v>
      </c>
      <c r="N996" s="51" t="str">
        <f>+VLOOKUP(G996,'[2]Erheb(D)'!$F:$AD,25,)</f>
        <v>D31</v>
      </c>
      <c r="O996" s="51" t="str">
        <f>+VLOOKUP(N996,'[2]AArt-Schlüssel'!$A:$B,2,)</f>
        <v>Stiftung allg.</v>
      </c>
      <c r="P996" s="51" t="s">
        <v>23358</v>
      </c>
      <c r="Q996" s="51" t="s">
        <v>23458</v>
      </c>
    </row>
    <row r="997" spans="2:17" ht="12.75" customHeight="1" outlineLevel="1">
      <c r="B997" s="33" t="s">
        <v>4568</v>
      </c>
      <c r="C997" s="34" t="s">
        <v>27</v>
      </c>
      <c r="D997" s="34" t="s">
        <v>28</v>
      </c>
      <c r="E997" s="35" t="s">
        <v>4569</v>
      </c>
      <c r="F997" s="52"/>
      <c r="G997" s="34" t="s">
        <v>4570</v>
      </c>
      <c r="H997" s="36">
        <f t="shared" si="60"/>
        <v>17</v>
      </c>
      <c r="I997" s="37" t="str">
        <f t="shared" si="61"/>
        <v>D0100400</v>
      </c>
      <c r="J997" s="34" t="str">
        <f t="shared" si="62"/>
        <v>Quantenkoffer</v>
      </c>
      <c r="K997" s="34" t="s">
        <v>7702</v>
      </c>
      <c r="L997" s="34" t="str">
        <f t="shared" si="63"/>
        <v>331546</v>
      </c>
      <c r="M997" s="34" t="s">
        <v>15683</v>
      </c>
      <c r="N997" s="51" t="str">
        <f>+VLOOKUP(G997,'[2]Erheb(D)'!$F:$AD,25,)</f>
        <v>D31</v>
      </c>
      <c r="O997" s="51" t="str">
        <f>+VLOOKUP(N997,'[2]AArt-Schlüssel'!$A:$B,2,)</f>
        <v>Stiftung allg.</v>
      </c>
      <c r="P997" s="51" t="s">
        <v>23292</v>
      </c>
      <c r="Q997" s="51" t="s">
        <v>23392</v>
      </c>
    </row>
    <row r="998" spans="2:17" ht="12.75" customHeight="1" outlineLevel="1">
      <c r="B998" s="33" t="s">
        <v>3120</v>
      </c>
      <c r="C998" s="34" t="s">
        <v>27</v>
      </c>
      <c r="D998" s="34" t="s">
        <v>28</v>
      </c>
      <c r="E998" s="35" t="s">
        <v>3121</v>
      </c>
      <c r="F998" s="52"/>
      <c r="G998" s="34" t="s">
        <v>3122</v>
      </c>
      <c r="H998" s="36">
        <f t="shared" si="60"/>
        <v>17</v>
      </c>
      <c r="I998" s="37" t="str">
        <f t="shared" si="61"/>
        <v>D0100500</v>
      </c>
      <c r="J998" s="34" t="str">
        <f t="shared" si="62"/>
        <v>HBM</v>
      </c>
      <c r="K998" s="34" t="s">
        <v>7221</v>
      </c>
      <c r="L998" s="34" t="str">
        <f t="shared" si="63"/>
        <v>331546</v>
      </c>
      <c r="M998" s="34" t="s">
        <v>15683</v>
      </c>
      <c r="N998" s="51" t="str">
        <f>+VLOOKUP(G998,'[2]Erheb(D)'!$F:$AD,25,)</f>
        <v>D31</v>
      </c>
      <c r="O998" s="51" t="str">
        <f>+VLOOKUP(N998,'[2]AArt-Schlüssel'!$A:$B,2,)</f>
        <v>Stiftung allg.</v>
      </c>
      <c r="P998" s="51" t="s">
        <v>23292</v>
      </c>
      <c r="Q998" s="51" t="s">
        <v>23392</v>
      </c>
    </row>
    <row r="999" spans="2:17" ht="12.75" customHeight="1" outlineLevel="1">
      <c r="B999" s="33" t="s">
        <v>4011</v>
      </c>
      <c r="C999" s="34" t="s">
        <v>27</v>
      </c>
      <c r="D999" s="34" t="s">
        <v>28</v>
      </c>
      <c r="E999" s="35" t="s">
        <v>4012</v>
      </c>
      <c r="F999" s="52"/>
      <c r="G999" s="34" t="s">
        <v>4013</v>
      </c>
      <c r="H999" s="36">
        <f t="shared" si="60"/>
        <v>17</v>
      </c>
      <c r="I999" s="37" t="str">
        <f t="shared" si="61"/>
        <v>D0100600</v>
      </c>
      <c r="J999" s="34" t="str">
        <f t="shared" si="62"/>
        <v>Nano-Film</v>
      </c>
      <c r="K999" s="34" t="s">
        <v>7514</v>
      </c>
      <c r="L999" s="34" t="str">
        <f t="shared" si="63"/>
        <v>331547</v>
      </c>
      <c r="M999" s="34" t="s">
        <v>15684</v>
      </c>
      <c r="N999" s="51" t="str">
        <f>+VLOOKUP(G999,'[2]Erheb(D)'!$F:$AD,25,)</f>
        <v>D21</v>
      </c>
      <c r="O999" s="51" t="str">
        <f>+VLOOKUP(N999,'[2]AArt-Schlüssel'!$A:$B,2,)</f>
        <v>BMBF Standard</v>
      </c>
      <c r="P999" s="51" t="s">
        <v>23291</v>
      </c>
      <c r="Q999" s="51" t="s">
        <v>23391</v>
      </c>
    </row>
    <row r="1000" spans="2:17" ht="12.75" customHeight="1" outlineLevel="1">
      <c r="B1000" s="33" t="s">
        <v>5001</v>
      </c>
      <c r="C1000" s="34" t="s">
        <v>27</v>
      </c>
      <c r="D1000" s="34" t="s">
        <v>28</v>
      </c>
      <c r="E1000" s="35" t="s">
        <v>5002</v>
      </c>
      <c r="F1000" s="52"/>
      <c r="G1000" s="34" t="s">
        <v>5003</v>
      </c>
      <c r="H1000" s="36">
        <f t="shared" si="60"/>
        <v>17</v>
      </c>
      <c r="I1000" s="37" t="str">
        <f t="shared" si="61"/>
        <v>D0100700</v>
      </c>
      <c r="J1000" s="34" t="str">
        <f t="shared" si="62"/>
        <v>Sammelkonto</v>
      </c>
      <c r="K1000" s="38" t="s">
        <v>928</v>
      </c>
      <c r="L1000" s="34" t="str">
        <f t="shared" si="63"/>
        <v>331547</v>
      </c>
      <c r="M1000" s="34" t="s">
        <v>15684</v>
      </c>
      <c r="N1000" s="51" t="str">
        <f>+VLOOKUP(G1000,'[2]Erheb(D)'!$F:$AD,25,)</f>
        <v>D11</v>
      </c>
      <c r="O1000" s="51" t="str">
        <f>+VLOOKUP(N1000,'[2]AArt-Schlüssel'!$A:$B,2,)</f>
        <v>Allg. GG ohne Ausg.-gruppen</v>
      </c>
      <c r="P1000" s="51" t="s">
        <v>23284</v>
      </c>
      <c r="Q1000" s="51" t="s">
        <v>928</v>
      </c>
    </row>
    <row r="1001" spans="2:17" ht="12.75" customHeight="1" outlineLevel="1">
      <c r="B1001" s="33" t="s">
        <v>3895</v>
      </c>
      <c r="C1001" s="34" t="s">
        <v>27</v>
      </c>
      <c r="D1001" s="34" t="s">
        <v>28</v>
      </c>
      <c r="E1001" s="35" t="s">
        <v>3896</v>
      </c>
      <c r="F1001" s="52"/>
      <c r="G1001" s="38" t="s">
        <v>8373</v>
      </c>
      <c r="H1001" s="36">
        <f t="shared" si="60"/>
        <v>17</v>
      </c>
      <c r="I1001" s="37" t="str">
        <f t="shared" si="61"/>
        <v>D0100800</v>
      </c>
      <c r="J1001" s="34" t="str">
        <f t="shared" si="62"/>
        <v>Module für Quanten-Frequenz Konversion</v>
      </c>
      <c r="K1001" s="34" t="s">
        <v>7476</v>
      </c>
      <c r="L1001" s="34" t="str">
        <f t="shared" si="63"/>
        <v>331576</v>
      </c>
      <c r="M1001" s="34" t="s">
        <v>23220</v>
      </c>
      <c r="N1001" s="51" t="str">
        <f>+VLOOKUP(G1001,'[2]Erheb(D)'!$F:$AD,25,)</f>
        <v>D21</v>
      </c>
      <c r="O1001" s="51" t="str">
        <f>+VLOOKUP(N1001,'[2]AArt-Schlüssel'!$A:$B,2,)</f>
        <v>BMBF Standard</v>
      </c>
      <c r="P1001" s="51" t="s">
        <v>23291</v>
      </c>
      <c r="Q1001" s="51" t="s">
        <v>23391</v>
      </c>
    </row>
    <row r="1002" spans="2:17" ht="12.75" customHeight="1" outlineLevel="1">
      <c r="B1002" s="33" t="s">
        <v>4076</v>
      </c>
      <c r="C1002" s="34" t="s">
        <v>27</v>
      </c>
      <c r="D1002" s="34" t="s">
        <v>28</v>
      </c>
      <c r="E1002" s="35" t="s">
        <v>4077</v>
      </c>
      <c r="F1002" s="52"/>
      <c r="G1002" s="34" t="s">
        <v>4078</v>
      </c>
      <c r="H1002" s="36">
        <f t="shared" si="60"/>
        <v>17</v>
      </c>
      <c r="I1002" s="37" t="str">
        <f t="shared" si="61"/>
        <v>D0100900</v>
      </c>
      <c r="J1002" s="34" t="str">
        <f t="shared" si="62"/>
        <v>Neue QKD-Protokolle und Tests Quanten-Fa</v>
      </c>
      <c r="K1002" s="34" t="s">
        <v>7535</v>
      </c>
      <c r="L1002" s="34" t="str">
        <f t="shared" si="63"/>
        <v>331547</v>
      </c>
      <c r="M1002" s="34" t="s">
        <v>15684</v>
      </c>
      <c r="N1002" s="51" t="str">
        <f>+VLOOKUP(G1002,'[2]Erheb(D)'!$F:$AD,25,)</f>
        <v>D21</v>
      </c>
      <c r="O1002" s="51" t="str">
        <f>+VLOOKUP(N1002,'[2]AArt-Schlüssel'!$A:$B,2,)</f>
        <v>BMBF Standard</v>
      </c>
      <c r="P1002" s="51" t="s">
        <v>23291</v>
      </c>
      <c r="Q1002" s="51" t="s">
        <v>23391</v>
      </c>
    </row>
    <row r="1003" spans="2:17" ht="12.75" customHeight="1" outlineLevel="1">
      <c r="B1003" s="33" t="s">
        <v>4065</v>
      </c>
      <c r="C1003" s="34" t="s">
        <v>27</v>
      </c>
      <c r="D1003" s="34" t="s">
        <v>28</v>
      </c>
      <c r="E1003" s="35" t="s">
        <v>4066</v>
      </c>
      <c r="F1003" s="52"/>
      <c r="G1003" s="34" t="s">
        <v>4067</v>
      </c>
      <c r="H1003" s="36">
        <f t="shared" si="60"/>
        <v>17</v>
      </c>
      <c r="I1003" s="37" t="str">
        <f t="shared" si="61"/>
        <v>D0101000</v>
      </c>
      <c r="J1003" s="34" t="str">
        <f t="shared" si="62"/>
        <v>Neuartige hybride Materialien für Quante</v>
      </c>
      <c r="K1003" s="34" t="s">
        <v>7531</v>
      </c>
      <c r="L1003" s="34" t="str">
        <f t="shared" si="63"/>
        <v>331547</v>
      </c>
      <c r="M1003" s="34" t="s">
        <v>15684</v>
      </c>
      <c r="N1003" s="51" t="str">
        <f>+VLOOKUP(G1003,'[2]Erheb(D)'!$F:$AD,25,)</f>
        <v>D31</v>
      </c>
      <c r="O1003" s="51" t="str">
        <f>+VLOOKUP(N1003,'[2]AArt-Schlüssel'!$A:$B,2,)</f>
        <v>Stiftung allg.</v>
      </c>
      <c r="P1003" s="51" t="s">
        <v>23292</v>
      </c>
      <c r="Q1003" s="51" t="s">
        <v>23392</v>
      </c>
    </row>
    <row r="1004" spans="2:17" ht="12.75" customHeight="1" outlineLevel="1">
      <c r="B1004" s="33" t="s">
        <v>3466</v>
      </c>
      <c r="C1004" s="34" t="s">
        <v>27</v>
      </c>
      <c r="D1004" s="34" t="s">
        <v>28</v>
      </c>
      <c r="E1004" s="35" t="s">
        <v>3467</v>
      </c>
      <c r="F1004" s="52"/>
      <c r="G1004" s="34" t="s">
        <v>3468</v>
      </c>
      <c r="H1004" s="36">
        <f t="shared" si="60"/>
        <v>17</v>
      </c>
      <c r="I1004" s="37" t="str">
        <f t="shared" si="61"/>
        <v>D0101100</v>
      </c>
      <c r="J1004" s="34" t="str">
        <f t="shared" si="62"/>
        <v>KACTUS</v>
      </c>
      <c r="K1004" s="34" t="s">
        <v>7334</v>
      </c>
      <c r="L1004" s="34" t="str">
        <f t="shared" si="63"/>
        <v>331548</v>
      </c>
      <c r="M1004" s="34" t="s">
        <v>15685</v>
      </c>
      <c r="N1004" s="51" t="str">
        <f>+VLOOKUP(G1004,'[2]Erheb(D)'!$F:$AD,25,)</f>
        <v>D21</v>
      </c>
      <c r="O1004" s="51" t="str">
        <f>+VLOOKUP(N1004,'[2]AArt-Schlüssel'!$A:$B,2,)</f>
        <v>BMBF Standard</v>
      </c>
      <c r="P1004" s="51" t="s">
        <v>23325</v>
      </c>
      <c r="Q1004" s="51" t="s">
        <v>23425</v>
      </c>
    </row>
    <row r="1005" spans="2:17" ht="12.75" customHeight="1" outlineLevel="1">
      <c r="B1005" s="33" t="s">
        <v>4892</v>
      </c>
      <c r="C1005" s="34" t="s">
        <v>27</v>
      </c>
      <c r="D1005" s="34" t="s">
        <v>28</v>
      </c>
      <c r="E1005" s="35" t="s">
        <v>4893</v>
      </c>
      <c r="F1005" s="52"/>
      <c r="G1005" s="34" t="s">
        <v>4894</v>
      </c>
      <c r="H1005" s="36">
        <f t="shared" si="60"/>
        <v>17</v>
      </c>
      <c r="I1005" s="37" t="str">
        <f t="shared" si="61"/>
        <v>D0101200</v>
      </c>
      <c r="J1005" s="34" t="str">
        <f t="shared" si="62"/>
        <v>Sammelkonto</v>
      </c>
      <c r="K1005" s="34" t="s">
        <v>928</v>
      </c>
      <c r="L1005" s="34" t="str">
        <f t="shared" si="63"/>
        <v>331548</v>
      </c>
      <c r="M1005" s="34" t="s">
        <v>15685</v>
      </c>
      <c r="N1005" s="51" t="str">
        <f>+VLOOKUP(G1005,'[2]Erheb(D)'!$F:$AD,25,)</f>
        <v>D11</v>
      </c>
      <c r="O1005" s="51" t="str">
        <f>+VLOOKUP(N1005,'[2]AArt-Schlüssel'!$A:$B,2,)</f>
        <v>Allg. GG ohne Ausg.-gruppen</v>
      </c>
      <c r="P1005" s="51" t="s">
        <v>23284</v>
      </c>
      <c r="Q1005" s="51" t="s">
        <v>928</v>
      </c>
    </row>
    <row r="1006" spans="2:17" ht="12.75" customHeight="1" outlineLevel="1">
      <c r="B1006" s="33" t="s">
        <v>1365</v>
      </c>
      <c r="C1006" s="34" t="s">
        <v>27</v>
      </c>
      <c r="D1006" s="34" t="s">
        <v>28</v>
      </c>
      <c r="E1006" s="35" t="s">
        <v>1366</v>
      </c>
      <c r="F1006" s="52"/>
      <c r="G1006" s="34" t="s">
        <v>1367</v>
      </c>
      <c r="H1006" s="36">
        <f t="shared" si="60"/>
        <v>17</v>
      </c>
      <c r="I1006" s="37" t="str">
        <f t="shared" si="61"/>
        <v>D0101300</v>
      </c>
      <c r="J1006" s="34" t="str">
        <f t="shared" si="62"/>
        <v>BECCAL</v>
      </c>
      <c r="K1006" s="34" t="s">
        <v>6608</v>
      </c>
      <c r="L1006" s="34" t="str">
        <f t="shared" si="63"/>
        <v>331548</v>
      </c>
      <c r="M1006" s="34" t="s">
        <v>15685</v>
      </c>
      <c r="N1006" s="51" t="str">
        <f>+VLOOKUP(G1006,'[2]Erheb(D)'!$F:$AD,25,)</f>
        <v>D21</v>
      </c>
      <c r="O1006" s="51" t="str">
        <f>+VLOOKUP(N1006,'[2]AArt-Schlüssel'!$A:$B,2,)</f>
        <v>BMBF Standard</v>
      </c>
      <c r="P1006" s="51" t="s">
        <v>23325</v>
      </c>
      <c r="Q1006" s="51" t="s">
        <v>23425</v>
      </c>
    </row>
    <row r="1007" spans="2:17" ht="12.75" customHeight="1" outlineLevel="1">
      <c r="B1007" s="33" t="s">
        <v>4246</v>
      </c>
      <c r="C1007" s="34" t="s">
        <v>27</v>
      </c>
      <c r="D1007" s="34" t="s">
        <v>28</v>
      </c>
      <c r="E1007" s="35" t="s">
        <v>4247</v>
      </c>
      <c r="F1007" s="52"/>
      <c r="G1007" s="34" t="s">
        <v>4248</v>
      </c>
      <c r="H1007" s="36">
        <f t="shared" si="60"/>
        <v>17</v>
      </c>
      <c r="I1007" s="37" t="str">
        <f t="shared" si="61"/>
        <v>D0101400</v>
      </c>
      <c r="J1007" s="34" t="str">
        <f t="shared" si="62"/>
        <v>OPUS</v>
      </c>
      <c r="K1007" s="34" t="s">
        <v>7594</v>
      </c>
      <c r="L1007" s="34" t="str">
        <f t="shared" si="63"/>
        <v>331548</v>
      </c>
      <c r="M1007" s="34" t="s">
        <v>15685</v>
      </c>
      <c r="N1007" s="51" t="str">
        <f>+VLOOKUP(G1007,'[2]Erheb(D)'!$F:$AD,25,)</f>
        <v>D21</v>
      </c>
      <c r="O1007" s="51" t="str">
        <f>+VLOOKUP(N1007,'[2]AArt-Schlüssel'!$A:$B,2,)</f>
        <v>BMBF Standard</v>
      </c>
      <c r="P1007" s="51" t="s">
        <v>23325</v>
      </c>
      <c r="Q1007" s="51" t="s">
        <v>23425</v>
      </c>
    </row>
    <row r="1008" spans="2:17" ht="12.75" customHeight="1" outlineLevel="1">
      <c r="B1008" s="33" t="s">
        <v>4234</v>
      </c>
      <c r="C1008" s="34" t="s">
        <v>27</v>
      </c>
      <c r="D1008" s="34" t="s">
        <v>28</v>
      </c>
      <c r="E1008" s="35" t="s">
        <v>4235</v>
      </c>
      <c r="F1008" s="52"/>
      <c r="G1008" s="34" t="s">
        <v>4236</v>
      </c>
      <c r="H1008" s="36">
        <f t="shared" si="60"/>
        <v>17</v>
      </c>
      <c r="I1008" s="37" t="str">
        <f t="shared" si="61"/>
        <v>D0101500</v>
      </c>
      <c r="J1008" s="34" t="str">
        <f t="shared" si="62"/>
        <v>OPTIMO</v>
      </c>
      <c r="K1008" s="34" t="s">
        <v>7590</v>
      </c>
      <c r="L1008" s="34" t="str">
        <f t="shared" si="63"/>
        <v>331548</v>
      </c>
      <c r="M1008" s="34" t="s">
        <v>15685</v>
      </c>
      <c r="N1008" s="51" t="str">
        <f>+VLOOKUP(G1008,'[2]Erheb(D)'!$F:$AD,25,)</f>
        <v>D21</v>
      </c>
      <c r="O1008" s="51" t="str">
        <f>+VLOOKUP(N1008,'[2]AArt-Schlüssel'!$A:$B,2,)</f>
        <v>BMBF Standard</v>
      </c>
      <c r="P1008" s="51" t="s">
        <v>23325</v>
      </c>
      <c r="Q1008" s="51" t="s">
        <v>23425</v>
      </c>
    </row>
    <row r="1009" spans="2:17" ht="12.75" customHeight="1" outlineLevel="1">
      <c r="B1009" s="33" t="s">
        <v>4577</v>
      </c>
      <c r="C1009" s="34" t="s">
        <v>27</v>
      </c>
      <c r="D1009" s="34" t="s">
        <v>28</v>
      </c>
      <c r="E1009" s="35" t="s">
        <v>4578</v>
      </c>
      <c r="F1009" s="52"/>
      <c r="G1009" s="34" t="s">
        <v>4579</v>
      </c>
      <c r="H1009" s="36">
        <f t="shared" si="60"/>
        <v>17</v>
      </c>
      <c r="I1009" s="37" t="str">
        <f t="shared" si="61"/>
        <v>D0101600</v>
      </c>
      <c r="J1009" s="34" t="str">
        <f t="shared" si="62"/>
        <v>QUANTUS-V</v>
      </c>
      <c r="K1009" s="34" t="s">
        <v>7705</v>
      </c>
      <c r="L1009" s="34" t="str">
        <f t="shared" si="63"/>
        <v>331548</v>
      </c>
      <c r="M1009" s="34" t="s">
        <v>15685</v>
      </c>
      <c r="N1009" s="51" t="str">
        <f>+VLOOKUP(G1009,'[2]Erheb(D)'!$F:$AD,25,)</f>
        <v>D21</v>
      </c>
      <c r="O1009" s="51" t="str">
        <f>+VLOOKUP(N1009,'[2]AArt-Schlüssel'!$A:$B,2,)</f>
        <v>BMBF Standard</v>
      </c>
      <c r="P1009" s="51" t="s">
        <v>23325</v>
      </c>
      <c r="Q1009" s="51" t="s">
        <v>23425</v>
      </c>
    </row>
    <row r="1010" spans="2:17" ht="12.75" customHeight="1" outlineLevel="1">
      <c r="B1010" s="33" t="s">
        <v>4718</v>
      </c>
      <c r="C1010" s="34" t="s">
        <v>27</v>
      </c>
      <c r="D1010" s="34" t="s">
        <v>28</v>
      </c>
      <c r="E1010" s="35" t="s">
        <v>4719</v>
      </c>
      <c r="F1010" s="52"/>
      <c r="G1010" s="34" t="s">
        <v>4720</v>
      </c>
      <c r="H1010" s="36">
        <f t="shared" si="60"/>
        <v>17</v>
      </c>
      <c r="I1010" s="37" t="str">
        <f t="shared" si="61"/>
        <v>D0101700</v>
      </c>
      <c r="J1010" s="34" t="str">
        <f t="shared" si="62"/>
        <v>ROSC</v>
      </c>
      <c r="K1010" s="34" t="s">
        <v>7751</v>
      </c>
      <c r="L1010" s="34" t="str">
        <f t="shared" si="63"/>
        <v>331548</v>
      </c>
      <c r="M1010" s="34" t="s">
        <v>15685</v>
      </c>
      <c r="N1010" s="51" t="str">
        <f>+VLOOKUP(G1010,'[2]Erheb(D)'!$F:$AD,25,)</f>
        <v>D21</v>
      </c>
      <c r="O1010" s="51" t="str">
        <f>+VLOOKUP(N1010,'[2]AArt-Schlüssel'!$A:$B,2,)</f>
        <v>BMBF Standard</v>
      </c>
      <c r="P1010" s="51" t="s">
        <v>23325</v>
      </c>
      <c r="Q1010" s="51" t="s">
        <v>23425</v>
      </c>
    </row>
    <row r="1011" spans="2:17" ht="12.75" customHeight="1" outlineLevel="1">
      <c r="B1011" s="33" t="s">
        <v>5500</v>
      </c>
      <c r="C1011" s="34" t="s">
        <v>27</v>
      </c>
      <c r="D1011" s="34" t="s">
        <v>28</v>
      </c>
      <c r="E1011" s="35" t="s">
        <v>5501</v>
      </c>
      <c r="F1011" s="52"/>
      <c r="G1011" s="34" t="s">
        <v>5502</v>
      </c>
      <c r="H1011" s="36">
        <f t="shared" si="60"/>
        <v>17</v>
      </c>
      <c r="I1011" s="37" t="str">
        <f t="shared" si="61"/>
        <v>D0101800</v>
      </c>
      <c r="J1011" s="34" t="str">
        <f t="shared" si="62"/>
        <v>SOLIS</v>
      </c>
      <c r="K1011" s="34" t="s">
        <v>7945</v>
      </c>
      <c r="L1011" s="34" t="str">
        <f t="shared" si="63"/>
        <v>331548</v>
      </c>
      <c r="M1011" s="34" t="s">
        <v>15685</v>
      </c>
      <c r="N1011" s="51" t="str">
        <f>+VLOOKUP(G1011,'[2]Erheb(D)'!$F:$AD,25,)</f>
        <v>D21</v>
      </c>
      <c r="O1011" s="51" t="str">
        <f>+VLOOKUP(N1011,'[2]AArt-Schlüssel'!$A:$B,2,)</f>
        <v>BMBF Standard</v>
      </c>
      <c r="P1011" s="51" t="s">
        <v>23325</v>
      </c>
      <c r="Q1011" s="51" t="s">
        <v>23425</v>
      </c>
    </row>
    <row r="1012" spans="2:17" ht="12.75" customHeight="1" outlineLevel="1">
      <c r="B1012" s="33" t="s">
        <v>4237</v>
      </c>
      <c r="C1012" s="34" t="s">
        <v>27</v>
      </c>
      <c r="D1012" s="34" t="s">
        <v>28</v>
      </c>
      <c r="E1012" s="35" t="s">
        <v>4238</v>
      </c>
      <c r="F1012" s="52"/>
      <c r="G1012" s="34" t="s">
        <v>4239</v>
      </c>
      <c r="H1012" s="36">
        <f t="shared" si="60"/>
        <v>17</v>
      </c>
      <c r="I1012" s="37" t="str">
        <f t="shared" si="61"/>
        <v>D0101900</v>
      </c>
      <c r="J1012" s="34" t="str">
        <f t="shared" si="62"/>
        <v>OPTIMO-2</v>
      </c>
      <c r="K1012" s="34" t="s">
        <v>7591</v>
      </c>
      <c r="L1012" s="34" t="str">
        <f t="shared" si="63"/>
        <v>331548</v>
      </c>
      <c r="M1012" s="34" t="s">
        <v>15685</v>
      </c>
      <c r="N1012" s="51" t="str">
        <f>+VLOOKUP(G1012,'[2]Erheb(D)'!$F:$AD,25,)</f>
        <v>D21</v>
      </c>
      <c r="O1012" s="51" t="str">
        <f>+VLOOKUP(N1012,'[2]AArt-Schlüssel'!$A:$B,2,)</f>
        <v>BMBF Standard</v>
      </c>
      <c r="P1012" s="51" t="s">
        <v>23325</v>
      </c>
      <c r="Q1012" s="51" t="s">
        <v>23425</v>
      </c>
    </row>
    <row r="1013" spans="2:17" ht="12.75" customHeight="1" outlineLevel="1">
      <c r="B1013" s="33" t="s">
        <v>4249</v>
      </c>
      <c r="C1013" s="34" t="s">
        <v>27</v>
      </c>
      <c r="D1013" s="34" t="s">
        <v>28</v>
      </c>
      <c r="E1013" s="35" t="s">
        <v>4250</v>
      </c>
      <c r="F1013" s="52"/>
      <c r="G1013" s="34" t="s">
        <v>4251</v>
      </c>
      <c r="H1013" s="36">
        <f t="shared" si="60"/>
        <v>17</v>
      </c>
      <c r="I1013" s="37" t="str">
        <f t="shared" si="61"/>
        <v>D0102000</v>
      </c>
      <c r="J1013" s="34" t="str">
        <f t="shared" si="62"/>
        <v>OPUS-2</v>
      </c>
      <c r="K1013" s="34" t="s">
        <v>7595</v>
      </c>
      <c r="L1013" s="34" t="str">
        <f t="shared" si="63"/>
        <v>331548</v>
      </c>
      <c r="M1013" s="34" t="s">
        <v>15685</v>
      </c>
      <c r="N1013" s="51" t="str">
        <f>+VLOOKUP(G1013,'[2]Erheb(D)'!$F:$AD,25,)</f>
        <v>D21</v>
      </c>
      <c r="O1013" s="51" t="str">
        <f>+VLOOKUP(N1013,'[2]AArt-Schlüssel'!$A:$B,2,)</f>
        <v>BMBF Standard</v>
      </c>
      <c r="P1013" s="51" t="s">
        <v>23325</v>
      </c>
      <c r="Q1013" s="51" t="s">
        <v>23425</v>
      </c>
    </row>
    <row r="1014" spans="2:17" ht="12.75" customHeight="1" outlineLevel="1">
      <c r="B1014" s="33" t="s">
        <v>4231</v>
      </c>
      <c r="C1014" s="34" t="s">
        <v>27</v>
      </c>
      <c r="D1014" s="34" t="s">
        <v>28</v>
      </c>
      <c r="E1014" s="35" t="s">
        <v>4232</v>
      </c>
      <c r="F1014" s="52"/>
      <c r="G1014" s="34" t="s">
        <v>4233</v>
      </c>
      <c r="H1014" s="36">
        <f t="shared" si="60"/>
        <v>17</v>
      </c>
      <c r="I1014" s="37" t="str">
        <f t="shared" si="61"/>
        <v>D0102100</v>
      </c>
      <c r="J1014" s="34" t="str">
        <f t="shared" si="62"/>
        <v>OPTIMAL-QT</v>
      </c>
      <c r="K1014" s="34" t="s">
        <v>7589</v>
      </c>
      <c r="L1014" s="34" t="str">
        <f t="shared" si="63"/>
        <v>331548</v>
      </c>
      <c r="M1014" s="34" t="s">
        <v>15685</v>
      </c>
      <c r="N1014" s="51" t="str">
        <f>+VLOOKUP(G1014,'[2]Erheb(D)'!$F:$AD,25,)</f>
        <v>D21</v>
      </c>
      <c r="O1014" s="51" t="str">
        <f>+VLOOKUP(N1014,'[2]AArt-Schlüssel'!$A:$B,2,)</f>
        <v>BMBF Standard</v>
      </c>
      <c r="P1014" s="51" t="s">
        <v>23359</v>
      </c>
      <c r="Q1014" s="51" t="s">
        <v>23459</v>
      </c>
    </row>
    <row r="1015" spans="2:17" ht="12.75" customHeight="1" outlineLevel="1">
      <c r="B1015" s="33" t="s">
        <v>4589</v>
      </c>
      <c r="C1015" s="34" t="s">
        <v>27</v>
      </c>
      <c r="D1015" s="34" t="s">
        <v>28</v>
      </c>
      <c r="E1015" s="35" t="s">
        <v>4590</v>
      </c>
      <c r="F1015" s="52"/>
      <c r="G1015" s="34" t="s">
        <v>4591</v>
      </c>
      <c r="H1015" s="36">
        <f t="shared" si="60"/>
        <v>17</v>
      </c>
      <c r="I1015" s="37" t="str">
        <f t="shared" si="61"/>
        <v>D0102200</v>
      </c>
      <c r="J1015" s="34" t="str">
        <f t="shared" si="62"/>
        <v>QuMSeC</v>
      </c>
      <c r="K1015" s="34" t="s">
        <v>7708</v>
      </c>
      <c r="L1015" s="34" t="str">
        <f t="shared" si="63"/>
        <v>331548</v>
      </c>
      <c r="M1015" s="34" t="s">
        <v>15685</v>
      </c>
      <c r="N1015" s="51" t="str">
        <f>+VLOOKUP(G1015,'[2]Erheb(D)'!$F:$AD,25,)</f>
        <v>D21</v>
      </c>
      <c r="O1015" s="51" t="str">
        <f>+VLOOKUP(N1015,'[2]AArt-Schlüssel'!$A:$B,2,)</f>
        <v>BMBF Standard</v>
      </c>
      <c r="P1015" s="51" t="s">
        <v>23325</v>
      </c>
      <c r="Q1015" s="51" t="s">
        <v>23425</v>
      </c>
    </row>
    <row r="1016" spans="2:17" ht="12.75" customHeight="1" outlineLevel="1">
      <c r="B1016" s="33" t="s">
        <v>3883</v>
      </c>
      <c r="C1016" s="34" t="s">
        <v>27</v>
      </c>
      <c r="D1016" s="34" t="s">
        <v>28</v>
      </c>
      <c r="E1016" s="35" t="s">
        <v>3884</v>
      </c>
      <c r="F1016" s="52"/>
      <c r="G1016" s="34" t="s">
        <v>3885</v>
      </c>
      <c r="H1016" s="36">
        <f t="shared" si="60"/>
        <v>17</v>
      </c>
      <c r="I1016" s="37" t="str">
        <f t="shared" si="61"/>
        <v>D0102300</v>
      </c>
      <c r="J1016" s="34" t="str">
        <f t="shared" si="62"/>
        <v>MMCORE</v>
      </c>
      <c r="K1016" s="34" t="s">
        <v>7472</v>
      </c>
      <c r="L1016" s="34" t="str">
        <f t="shared" si="63"/>
        <v>331548</v>
      </c>
      <c r="M1016" s="34" t="s">
        <v>15685</v>
      </c>
      <c r="N1016" s="51" t="str">
        <f>+VLOOKUP(G1016,'[2]Erheb(D)'!$F:$AD,25,)</f>
        <v>D43</v>
      </c>
      <c r="O1016" s="51" t="str">
        <f>+VLOOKUP(N1016,'[2]AArt-Schlüssel'!$A:$B,2,)</f>
        <v>Sachbeihilfe</v>
      </c>
      <c r="P1016" s="51" t="s">
        <v>23304</v>
      </c>
      <c r="Q1016" s="51" t="s">
        <v>23404</v>
      </c>
    </row>
    <row r="1017" spans="2:17" ht="12.75" customHeight="1" outlineLevel="1">
      <c r="B1017" s="33" t="s">
        <v>3788</v>
      </c>
      <c r="C1017" s="34" t="s">
        <v>27</v>
      </c>
      <c r="D1017" s="34" t="s">
        <v>28</v>
      </c>
      <c r="E1017" s="35" t="s">
        <v>3789</v>
      </c>
      <c r="F1017" s="52"/>
      <c r="G1017" s="34" t="s">
        <v>3790</v>
      </c>
      <c r="H1017" s="36">
        <f t="shared" si="60"/>
        <v>17</v>
      </c>
      <c r="I1017" s="37" t="str">
        <f t="shared" si="61"/>
        <v>D0102400</v>
      </c>
      <c r="J1017" s="34" t="str">
        <f t="shared" si="62"/>
        <v>MAIUS-II</v>
      </c>
      <c r="K1017" s="34" t="s">
        <v>7442</v>
      </c>
      <c r="L1017" s="34" t="str">
        <f t="shared" si="63"/>
        <v>331548</v>
      </c>
      <c r="M1017" s="34" t="s">
        <v>15685</v>
      </c>
      <c r="N1017" s="51" t="str">
        <f>+VLOOKUP(G1017,'[2]Erheb(D)'!$F:$AD,25,)</f>
        <v>D21</v>
      </c>
      <c r="O1017" s="51" t="str">
        <f>+VLOOKUP(N1017,'[2]AArt-Schlüssel'!$A:$B,2,)</f>
        <v>BMBF Standard</v>
      </c>
      <c r="P1017" s="51" t="s">
        <v>23325</v>
      </c>
      <c r="Q1017" s="51" t="s">
        <v>23425</v>
      </c>
    </row>
    <row r="1018" spans="2:17" ht="12.75" customHeight="1" outlineLevel="1">
      <c r="B1018" s="33" t="s">
        <v>4574</v>
      </c>
      <c r="C1018" s="34" t="s">
        <v>27</v>
      </c>
      <c r="D1018" s="34" t="s">
        <v>28</v>
      </c>
      <c r="E1018" s="35" t="s">
        <v>4575</v>
      </c>
      <c r="F1018" s="52"/>
      <c r="G1018" s="34" t="s">
        <v>4576</v>
      </c>
      <c r="H1018" s="36">
        <f t="shared" si="60"/>
        <v>17</v>
      </c>
      <c r="I1018" s="37" t="str">
        <f t="shared" si="61"/>
        <v>D0102500</v>
      </c>
      <c r="J1018" s="34" t="str">
        <f t="shared" si="62"/>
        <v>QUANTUS-IV</v>
      </c>
      <c r="K1018" s="34" t="s">
        <v>7704</v>
      </c>
      <c r="L1018" s="34" t="str">
        <f t="shared" si="63"/>
        <v>331548</v>
      </c>
      <c r="M1018" s="34" t="s">
        <v>15685</v>
      </c>
      <c r="N1018" s="51" t="str">
        <f>+VLOOKUP(G1018,'[2]Erheb(D)'!$F:$AD,25,)</f>
        <v>D21</v>
      </c>
      <c r="O1018" s="51" t="str">
        <f>+VLOOKUP(N1018,'[2]AArt-Schlüssel'!$A:$B,2,)</f>
        <v>BMBF Standard</v>
      </c>
      <c r="P1018" s="51" t="s">
        <v>23325</v>
      </c>
      <c r="Q1018" s="51" t="s">
        <v>23425</v>
      </c>
    </row>
    <row r="1019" spans="2:17" ht="12.75" customHeight="1" outlineLevel="1">
      <c r="B1019" s="33" t="s">
        <v>3634</v>
      </c>
      <c r="C1019" s="34" t="s">
        <v>27</v>
      </c>
      <c r="D1019" s="34" t="s">
        <v>28</v>
      </c>
      <c r="E1019" s="35" t="s">
        <v>3635</v>
      </c>
      <c r="F1019" s="52"/>
      <c r="G1019" s="34" t="s">
        <v>3636</v>
      </c>
      <c r="H1019" s="36">
        <f t="shared" si="60"/>
        <v>17</v>
      </c>
      <c r="I1019" s="37" t="str">
        <f t="shared" si="61"/>
        <v>D0102600</v>
      </c>
      <c r="J1019" s="34" t="str">
        <f t="shared" si="62"/>
        <v>Ladungstransfer an Heterogrenzflächen Fo</v>
      </c>
      <c r="K1019" s="34" t="s">
        <v>7391</v>
      </c>
      <c r="L1019" s="34" t="str">
        <f t="shared" si="63"/>
        <v>331549</v>
      </c>
      <c r="M1019" s="34" t="s">
        <v>15686</v>
      </c>
      <c r="N1019" s="51" t="str">
        <f>+VLOOKUP(G1019,'[2]Erheb(D)'!$F:$AD,25,)</f>
        <v>D43</v>
      </c>
      <c r="O1019" s="51" t="str">
        <f>+VLOOKUP(N1019,'[2]AArt-Schlüssel'!$A:$B,2,)</f>
        <v>Sachbeihilfe</v>
      </c>
      <c r="P1019" s="51" t="s">
        <v>23304</v>
      </c>
      <c r="Q1019" s="51" t="s">
        <v>23404</v>
      </c>
    </row>
    <row r="1020" spans="2:17" ht="12.75" customHeight="1" outlineLevel="1">
      <c r="B1020" s="33" t="s">
        <v>2410</v>
      </c>
      <c r="C1020" s="34" t="s">
        <v>27</v>
      </c>
      <c r="D1020" s="34" t="s">
        <v>28</v>
      </c>
      <c r="E1020" s="35" t="s">
        <v>2411</v>
      </c>
      <c r="F1020" s="52"/>
      <c r="G1020" s="34" t="s">
        <v>2412</v>
      </c>
      <c r="H1020" s="36">
        <f t="shared" si="60"/>
        <v>17</v>
      </c>
      <c r="I1020" s="37" t="str">
        <f t="shared" si="61"/>
        <v>D0102700</v>
      </c>
      <c r="J1020" s="34" t="str">
        <f t="shared" si="62"/>
        <v>EU: UHMob</v>
      </c>
      <c r="K1020" s="34" t="s">
        <v>6952</v>
      </c>
      <c r="L1020" s="34" t="str">
        <f t="shared" si="63"/>
        <v>331549</v>
      </c>
      <c r="M1020" s="34" t="s">
        <v>15686</v>
      </c>
      <c r="N1020" s="51" t="str">
        <f>+VLOOKUP(G1020,'[2]Erheb(D)'!$F:$AD,25,)</f>
        <v>D12</v>
      </c>
      <c r="O1020" s="51" t="str">
        <f>+VLOOKUP(N1020,'[2]AArt-Schlüssel'!$A:$B,2,)</f>
        <v>Allg. GG    mit Ausg.-gruppen</v>
      </c>
      <c r="P1020" s="51" t="s">
        <v>23301</v>
      </c>
      <c r="Q1020" s="51" t="s">
        <v>23401</v>
      </c>
    </row>
    <row r="1021" spans="2:17" ht="12.75" customHeight="1" outlineLevel="1">
      <c r="B1021" s="33" t="s">
        <v>5651</v>
      </c>
      <c r="C1021" s="34" t="s">
        <v>27</v>
      </c>
      <c r="D1021" s="34" t="s">
        <v>28</v>
      </c>
      <c r="E1021" s="35" t="s">
        <v>5652</v>
      </c>
      <c r="F1021" s="52"/>
      <c r="G1021" s="34" t="s">
        <v>5653</v>
      </c>
      <c r="H1021" s="36">
        <f t="shared" si="60"/>
        <v>17</v>
      </c>
      <c r="I1021" s="37" t="str">
        <f t="shared" si="61"/>
        <v>D0102800</v>
      </c>
      <c r="J1021" s="34" t="str">
        <f t="shared" si="62"/>
        <v>SPP 2196 Perowskit-Solarzellen</v>
      </c>
      <c r="K1021" s="34" t="s">
        <v>7994</v>
      </c>
      <c r="L1021" s="34" t="str">
        <f t="shared" si="63"/>
        <v>331549</v>
      </c>
      <c r="M1021" s="34" t="s">
        <v>15686</v>
      </c>
      <c r="N1021" s="51" t="str">
        <f>+VLOOKUP(G1021,'[2]Erheb(D)'!$F:$AD,25,)</f>
        <v>D43</v>
      </c>
      <c r="O1021" s="51" t="str">
        <f>+VLOOKUP(N1021,'[2]AArt-Schlüssel'!$A:$B,2,)</f>
        <v>Sachbeihilfe</v>
      </c>
      <c r="P1021" s="51" t="s">
        <v>23335</v>
      </c>
      <c r="Q1021" s="51" t="s">
        <v>23435</v>
      </c>
    </row>
    <row r="1022" spans="2:17" ht="12.75" customHeight="1" outlineLevel="1">
      <c r="B1022" s="33" t="s">
        <v>4532</v>
      </c>
      <c r="C1022" s="34" t="s">
        <v>27</v>
      </c>
      <c r="D1022" s="34" t="s">
        <v>28</v>
      </c>
      <c r="E1022" s="35" t="s">
        <v>4533</v>
      </c>
      <c r="F1022" s="52"/>
      <c r="G1022" s="34" t="s">
        <v>4534</v>
      </c>
      <c r="H1022" s="36">
        <f t="shared" si="60"/>
        <v>17</v>
      </c>
      <c r="I1022" s="37" t="str">
        <f t="shared" si="61"/>
        <v>D0102900</v>
      </c>
      <c r="J1022" s="34" t="str">
        <f t="shared" si="62"/>
        <v xml:space="preserve">Pulsed thermal deposition of transition </v>
      </c>
      <c r="K1022" s="34" t="s">
        <v>7690</v>
      </c>
      <c r="L1022" s="34" t="str">
        <f t="shared" si="63"/>
        <v>331549</v>
      </c>
      <c r="M1022" s="34" t="s">
        <v>15686</v>
      </c>
      <c r="N1022" s="51" t="str">
        <f>+VLOOKUP(G1022,'[2]Erheb(D)'!$F:$AD,25,)</f>
        <v>D43</v>
      </c>
      <c r="O1022" s="51" t="str">
        <f>+VLOOKUP(N1022,'[2]AArt-Schlüssel'!$A:$B,2,)</f>
        <v>Sachbeihilfe</v>
      </c>
      <c r="P1022" s="51" t="s">
        <v>23312</v>
      </c>
      <c r="Q1022" s="51" t="s">
        <v>23412</v>
      </c>
    </row>
    <row r="1023" spans="2:17" ht="12.75" customHeight="1" outlineLevel="1">
      <c r="B1023" s="33" t="s">
        <v>4895</v>
      </c>
      <c r="C1023" s="34" t="s">
        <v>27</v>
      </c>
      <c r="D1023" s="34" t="s">
        <v>28</v>
      </c>
      <c r="E1023" s="35" t="s">
        <v>4896</v>
      </c>
      <c r="F1023" s="52"/>
      <c r="G1023" s="34" t="s">
        <v>4897</v>
      </c>
      <c r="H1023" s="36">
        <f t="shared" si="60"/>
        <v>17</v>
      </c>
      <c r="I1023" s="37" t="str">
        <f t="shared" si="61"/>
        <v>D0103000</v>
      </c>
      <c r="J1023" s="34" t="str">
        <f t="shared" si="62"/>
        <v>Sammelkonto</v>
      </c>
      <c r="K1023" s="34" t="s">
        <v>928</v>
      </c>
      <c r="L1023" s="34" t="str">
        <f t="shared" si="63"/>
        <v>331549</v>
      </c>
      <c r="M1023" s="34" t="s">
        <v>15686</v>
      </c>
      <c r="N1023" s="51" t="str">
        <f>+VLOOKUP(G1023,'[2]Erheb(D)'!$F:$AD,25,)</f>
        <v>D11</v>
      </c>
      <c r="O1023" s="51" t="str">
        <f>+VLOOKUP(N1023,'[2]AArt-Schlüssel'!$A:$B,2,)</f>
        <v>Allg. GG ohne Ausg.-gruppen</v>
      </c>
      <c r="P1023" s="51" t="s">
        <v>23284</v>
      </c>
      <c r="Q1023" s="51" t="s">
        <v>928</v>
      </c>
    </row>
    <row r="1024" spans="2:17" ht="12.75" customHeight="1" outlineLevel="1">
      <c r="B1024" s="33" t="s">
        <v>3469</v>
      </c>
      <c r="C1024" s="34" t="s">
        <v>27</v>
      </c>
      <c r="D1024" s="34" t="s">
        <v>28</v>
      </c>
      <c r="E1024" s="35" t="s">
        <v>3470</v>
      </c>
      <c r="F1024" s="52"/>
      <c r="G1024" s="34" t="s">
        <v>3471</v>
      </c>
      <c r="H1024" s="36">
        <f t="shared" si="60"/>
        <v>17</v>
      </c>
      <c r="I1024" s="37" t="str">
        <f t="shared" si="61"/>
        <v>D0103100</v>
      </c>
      <c r="J1024" s="34" t="str">
        <f t="shared" si="62"/>
        <v>Kalibrierung von hochintensiven Lichtque</v>
      </c>
      <c r="K1024" s="34" t="s">
        <v>7335</v>
      </c>
      <c r="L1024" s="34" t="str">
        <f t="shared" si="63"/>
        <v>331556</v>
      </c>
      <c r="M1024" s="34" t="s">
        <v>15691</v>
      </c>
      <c r="N1024" s="51" t="str">
        <f>+VLOOKUP(G1024,'[2]Erheb(D)'!$F:$AD,25,)</f>
        <v>D21</v>
      </c>
      <c r="O1024" s="51" t="str">
        <f>+VLOOKUP(N1024,'[2]AArt-Schlüssel'!$A:$B,2,)</f>
        <v>BMBF Standard</v>
      </c>
      <c r="P1024" s="51" t="s">
        <v>23291</v>
      </c>
      <c r="Q1024" s="51" t="s">
        <v>23391</v>
      </c>
    </row>
    <row r="1025" spans="2:17" ht="12.75" customHeight="1" outlineLevel="1">
      <c r="B1025" s="33" t="s">
        <v>1740</v>
      </c>
      <c r="C1025" s="34" t="s">
        <v>27</v>
      </c>
      <c r="D1025" s="34" t="s">
        <v>28</v>
      </c>
      <c r="E1025" s="35" t="s">
        <v>1741</v>
      </c>
      <c r="F1025" s="52"/>
      <c r="G1025" s="34" t="s">
        <v>1742</v>
      </c>
      <c r="H1025" s="36">
        <f t="shared" si="60"/>
        <v>17</v>
      </c>
      <c r="I1025" s="37" t="str">
        <f t="shared" si="61"/>
        <v>D0103200</v>
      </c>
      <c r="J1025" s="34" t="str">
        <f t="shared" si="62"/>
        <v>DAAD Zuschuss_William Ndeke</v>
      </c>
      <c r="K1025" s="34" t="s">
        <v>6725</v>
      </c>
      <c r="L1025" s="34" t="str">
        <f t="shared" si="63"/>
        <v>331556</v>
      </c>
      <c r="M1025" s="34" t="s">
        <v>15691</v>
      </c>
      <c r="N1025" s="51" t="str">
        <f>+VLOOKUP(G1025,'[2]Erheb(D)'!$F:$AD,25,)</f>
        <v>D12</v>
      </c>
      <c r="O1025" s="51" t="str">
        <f>+VLOOKUP(N1025,'[2]AArt-Schlüssel'!$A:$B,2,)</f>
        <v>Allg. GG    mit Ausg.-gruppen</v>
      </c>
      <c r="P1025" s="51" t="s">
        <v>23293</v>
      </c>
      <c r="Q1025" s="51" t="s">
        <v>23393</v>
      </c>
    </row>
    <row r="1026" spans="2:17" ht="12.75" customHeight="1" outlineLevel="1">
      <c r="B1026" s="33" t="s">
        <v>4898</v>
      </c>
      <c r="C1026" s="34" t="s">
        <v>27</v>
      </c>
      <c r="D1026" s="34" t="s">
        <v>28</v>
      </c>
      <c r="E1026" s="35" t="s">
        <v>4899</v>
      </c>
      <c r="F1026" s="52"/>
      <c r="G1026" s="34" t="s">
        <v>4900</v>
      </c>
      <c r="H1026" s="36">
        <f t="shared" si="60"/>
        <v>17</v>
      </c>
      <c r="I1026" s="37" t="str">
        <f t="shared" si="61"/>
        <v>D0103300</v>
      </c>
      <c r="J1026" s="34" t="str">
        <f t="shared" si="62"/>
        <v>Sammelkonto</v>
      </c>
      <c r="K1026" s="34" t="s">
        <v>928</v>
      </c>
      <c r="L1026" s="34" t="str">
        <f t="shared" si="63"/>
        <v>331556</v>
      </c>
      <c r="M1026" s="34" t="s">
        <v>15691</v>
      </c>
      <c r="N1026" s="51" t="str">
        <f>+VLOOKUP(G1026,'[2]Erheb(D)'!$F:$AD,25,)</f>
        <v>D11</v>
      </c>
      <c r="O1026" s="51" t="str">
        <f>+VLOOKUP(N1026,'[2]AArt-Schlüssel'!$A:$B,2,)</f>
        <v>Allg. GG ohne Ausg.-gruppen</v>
      </c>
      <c r="P1026" s="51" t="s">
        <v>23284</v>
      </c>
      <c r="Q1026" s="51" t="s">
        <v>928</v>
      </c>
    </row>
    <row r="1027" spans="2:17" ht="12.75" customHeight="1" outlineLevel="1">
      <c r="B1027" s="33" t="s">
        <v>2703</v>
      </c>
      <c r="C1027" s="34" t="s">
        <v>27</v>
      </c>
      <c r="D1027" s="34" t="s">
        <v>28</v>
      </c>
      <c r="E1027" s="35" t="s">
        <v>2704</v>
      </c>
      <c r="F1027" s="52"/>
      <c r="G1027" s="34" t="s">
        <v>2705</v>
      </c>
      <c r="H1027" s="36">
        <f t="shared" si="60"/>
        <v>17</v>
      </c>
      <c r="I1027" s="37" t="str">
        <f t="shared" si="61"/>
        <v>D0103400</v>
      </c>
      <c r="J1027" s="34" t="str">
        <f t="shared" si="62"/>
        <v>Fetalstress</v>
      </c>
      <c r="K1027" s="34" t="s">
        <v>7083</v>
      </c>
      <c r="L1027" s="34" t="str">
        <f t="shared" si="63"/>
        <v>331558</v>
      </c>
      <c r="M1027" s="34" t="s">
        <v>15693</v>
      </c>
      <c r="N1027" s="51" t="str">
        <f>+VLOOKUP(G1027,'[2]Erheb(D)'!$F:$AD,25,)</f>
        <v>D43</v>
      </c>
      <c r="O1027" s="51" t="str">
        <f>+VLOOKUP(N1027,'[2]AArt-Schlüssel'!$A:$B,2,)</f>
        <v>Sachbeihilfe</v>
      </c>
      <c r="P1027" s="51" t="s">
        <v>23304</v>
      </c>
      <c r="Q1027" s="51" t="s">
        <v>23404</v>
      </c>
    </row>
    <row r="1028" spans="2:17" ht="12.75" customHeight="1" outlineLevel="1">
      <c r="B1028" s="33" t="s">
        <v>3436</v>
      </c>
      <c r="C1028" s="34" t="s">
        <v>27</v>
      </c>
      <c r="D1028" s="34" t="s">
        <v>28</v>
      </c>
      <c r="E1028" s="35" t="s">
        <v>3437</v>
      </c>
      <c r="F1028" s="52"/>
      <c r="G1028" s="34" t="s">
        <v>3438</v>
      </c>
      <c r="H1028" s="36">
        <f t="shared" ref="H1028:H1091" si="64">LEN(G1028)</f>
        <v>17</v>
      </c>
      <c r="I1028" s="37" t="str">
        <f t="shared" ref="I1028:I1091" si="65">IF(G1028&lt;&gt;"",IF(LEN(G1028)&gt;11,LEFT(G1028,1)&amp;MID(G1028,3,5)&amp;MID(G1028,9,2),"manuell"),"")</f>
        <v>D0103500</v>
      </c>
      <c r="J1028" s="34" t="str">
        <f t="shared" ref="J1028:J1091" si="66">LEFT(K1028,40)</f>
        <v>inZHerz</v>
      </c>
      <c r="K1028" s="34" t="s">
        <v>7324</v>
      </c>
      <c r="L1028" s="34" t="str">
        <f t="shared" si="63"/>
        <v>331558</v>
      </c>
      <c r="M1028" s="34" t="s">
        <v>15693</v>
      </c>
      <c r="N1028" s="51" t="str">
        <f>+VLOOKUP(G1028,'[2]Erheb(D)'!$F:$AD,25,)</f>
        <v>D21</v>
      </c>
      <c r="O1028" s="51" t="str">
        <f>+VLOOKUP(N1028,'[2]AArt-Schlüssel'!$A:$B,2,)</f>
        <v>BMBF Standard</v>
      </c>
      <c r="P1028" s="51" t="s">
        <v>23291</v>
      </c>
      <c r="Q1028" s="51" t="s">
        <v>23391</v>
      </c>
    </row>
    <row r="1029" spans="2:17" ht="12.75" customHeight="1" outlineLevel="1">
      <c r="B1029" s="33" t="s">
        <v>2448</v>
      </c>
      <c r="C1029" s="34" t="s">
        <v>27</v>
      </c>
      <c r="D1029" s="34" t="s">
        <v>28</v>
      </c>
      <c r="E1029" s="35" t="s">
        <v>2449</v>
      </c>
      <c r="F1029" s="52"/>
      <c r="G1029" s="34" t="s">
        <v>2450</v>
      </c>
      <c r="H1029" s="36">
        <f t="shared" si="64"/>
        <v>17</v>
      </c>
      <c r="I1029" s="37" t="str">
        <f t="shared" si="65"/>
        <v>D0103600</v>
      </c>
      <c r="J1029" s="34" t="str">
        <f t="shared" si="66"/>
        <v>EX: elena</v>
      </c>
      <c r="K1029" s="34" t="s">
        <v>6965</v>
      </c>
      <c r="L1029" s="34" t="str">
        <f t="shared" si="63"/>
        <v>331558</v>
      </c>
      <c r="M1029" s="34" t="s">
        <v>15693</v>
      </c>
      <c r="N1029" s="51" t="str">
        <f>+VLOOKUP(G1029,'[2]Erheb(D)'!$F:$AD,25,)</f>
        <v>D21</v>
      </c>
      <c r="O1029" s="51" t="str">
        <f>+VLOOKUP(N1029,'[2]AArt-Schlüssel'!$A:$B,2,)</f>
        <v>BMBF Standard</v>
      </c>
      <c r="P1029" s="51" t="s">
        <v>23325</v>
      </c>
      <c r="Q1029" s="51" t="s">
        <v>23425</v>
      </c>
    </row>
    <row r="1030" spans="2:17" ht="12.75" customHeight="1" outlineLevel="1">
      <c r="B1030" s="33" t="s">
        <v>4287</v>
      </c>
      <c r="C1030" s="34" t="s">
        <v>27</v>
      </c>
      <c r="D1030" s="34" t="s">
        <v>28</v>
      </c>
      <c r="E1030" s="35" t="s">
        <v>4288</v>
      </c>
      <c r="F1030" s="52"/>
      <c r="G1030" s="34" t="s">
        <v>4289</v>
      </c>
      <c r="H1030" s="36">
        <f t="shared" si="64"/>
        <v>17</v>
      </c>
      <c r="I1030" s="37" t="str">
        <f t="shared" si="65"/>
        <v>D0103700</v>
      </c>
      <c r="J1030" s="34" t="str">
        <f t="shared" si="66"/>
        <v>PathoPark</v>
      </c>
      <c r="K1030" s="34" t="s">
        <v>7608</v>
      </c>
      <c r="L1030" s="34" t="str">
        <f t="shared" si="63"/>
        <v>331558</v>
      </c>
      <c r="M1030" s="34" t="s">
        <v>15693</v>
      </c>
      <c r="N1030" s="51" t="str">
        <f>+VLOOKUP(G1030,'[2]Erheb(D)'!$F:$AD,25,)</f>
        <v>D31</v>
      </c>
      <c r="O1030" s="51" t="str">
        <f>+VLOOKUP(N1030,'[2]AArt-Schlüssel'!$A:$B,2,)</f>
        <v>Stiftung allg.</v>
      </c>
      <c r="P1030" s="51" t="s">
        <v>23339</v>
      </c>
      <c r="Q1030" s="51" t="s">
        <v>23439</v>
      </c>
    </row>
    <row r="1031" spans="2:17" ht="12.75" customHeight="1" outlineLevel="1">
      <c r="B1031" s="33" t="s">
        <v>1850</v>
      </c>
      <c r="C1031" s="34" t="s">
        <v>27</v>
      </c>
      <c r="D1031" s="34" t="s">
        <v>28</v>
      </c>
      <c r="E1031" s="35" t="s">
        <v>1851</v>
      </c>
      <c r="F1031" s="52"/>
      <c r="G1031" s="34" t="s">
        <v>1852</v>
      </c>
      <c r="H1031" s="36">
        <f t="shared" si="64"/>
        <v>17</v>
      </c>
      <c r="I1031" s="37" t="str">
        <f t="shared" si="65"/>
        <v>D0103800</v>
      </c>
      <c r="J1031" s="34" t="str">
        <f t="shared" si="66"/>
        <v>Diamant-IR</v>
      </c>
      <c r="K1031" s="34" t="s">
        <v>6764</v>
      </c>
      <c r="L1031" s="34" t="str">
        <f t="shared" ref="L1031:L1094" si="67">RIGHT(G1031,6)</f>
        <v>331564</v>
      </c>
      <c r="M1031" s="34" t="s">
        <v>15695</v>
      </c>
      <c r="N1031" s="51" t="str">
        <f>+VLOOKUP(G1031,'[2]Erheb(D)'!$F:$AD,25,)</f>
        <v>D43</v>
      </c>
      <c r="O1031" s="51" t="str">
        <f>+VLOOKUP(N1031,'[2]AArt-Schlüssel'!$A:$B,2,)</f>
        <v>Sachbeihilfe</v>
      </c>
      <c r="P1031" s="51" t="s">
        <v>23304</v>
      </c>
      <c r="Q1031" s="51" t="s">
        <v>23404</v>
      </c>
    </row>
    <row r="1032" spans="2:17" ht="12.75" customHeight="1" outlineLevel="1">
      <c r="B1032" s="33" t="s">
        <v>3027</v>
      </c>
      <c r="C1032" s="34" t="s">
        <v>27</v>
      </c>
      <c r="D1032" s="34" t="s">
        <v>28</v>
      </c>
      <c r="E1032" s="35" t="s">
        <v>3028</v>
      </c>
      <c r="F1032" s="52"/>
      <c r="G1032" s="34" t="s">
        <v>3029</v>
      </c>
      <c r="H1032" s="36">
        <f t="shared" si="64"/>
        <v>17</v>
      </c>
      <c r="I1032" s="37" t="str">
        <f t="shared" si="65"/>
        <v>D0103900</v>
      </c>
      <c r="J1032" s="34" t="str">
        <f t="shared" si="66"/>
        <v>GREAT</v>
      </c>
      <c r="K1032" s="34" t="s">
        <v>7191</v>
      </c>
      <c r="L1032" s="34" t="str">
        <f t="shared" si="67"/>
        <v>331564</v>
      </c>
      <c r="M1032" s="34" t="s">
        <v>15695</v>
      </c>
      <c r="N1032" s="51" t="str">
        <f>+VLOOKUP(G1032,'[2]Erheb(D)'!$F:$AD,25,)</f>
        <v>D21</v>
      </c>
      <c r="O1032" s="51" t="str">
        <f>+VLOOKUP(N1032,'[2]AArt-Schlüssel'!$A:$B,2,)</f>
        <v>BMBF Standard</v>
      </c>
      <c r="P1032" s="51" t="s">
        <v>23325</v>
      </c>
      <c r="Q1032" s="51" t="s">
        <v>23425</v>
      </c>
    </row>
    <row r="1033" spans="2:17" ht="12.75" customHeight="1" outlineLevel="1">
      <c r="B1033" s="33" t="s">
        <v>3167</v>
      </c>
      <c r="C1033" s="34" t="s">
        <v>27</v>
      </c>
      <c r="D1033" s="34" t="s">
        <v>28</v>
      </c>
      <c r="E1033" s="35" t="s">
        <v>3168</v>
      </c>
      <c r="F1033" s="52"/>
      <c r="G1033" s="34" t="s">
        <v>3169</v>
      </c>
      <c r="H1033" s="36">
        <f t="shared" si="64"/>
        <v>17</v>
      </c>
      <c r="I1033" s="37" t="str">
        <f t="shared" si="65"/>
        <v>D0104000</v>
      </c>
      <c r="J1033" s="34" t="str">
        <f t="shared" si="66"/>
        <v xml:space="preserve">Helium ähnliche Störstellen in Silizium </v>
      </c>
      <c r="K1033" s="34" t="s">
        <v>7235</v>
      </c>
      <c r="L1033" s="34" t="str">
        <f t="shared" si="67"/>
        <v>331564</v>
      </c>
      <c r="M1033" s="34" t="s">
        <v>15695</v>
      </c>
      <c r="N1033" s="51" t="str">
        <f>+VLOOKUP(G1033,'[2]Erheb(D)'!$F:$AD,25,)</f>
        <v>D43</v>
      </c>
      <c r="O1033" s="51" t="str">
        <f>+VLOOKUP(N1033,'[2]AArt-Schlüssel'!$A:$B,2,)</f>
        <v>Sachbeihilfe</v>
      </c>
      <c r="P1033" s="51" t="s">
        <v>23304</v>
      </c>
      <c r="Q1033" s="51" t="s">
        <v>23404</v>
      </c>
    </row>
    <row r="1034" spans="2:17" ht="12.75" customHeight="1" outlineLevel="1">
      <c r="B1034" s="33" t="s">
        <v>5848</v>
      </c>
      <c r="C1034" s="34" t="s">
        <v>27</v>
      </c>
      <c r="D1034" s="34" t="s">
        <v>28</v>
      </c>
      <c r="E1034" s="35" t="s">
        <v>5849</v>
      </c>
      <c r="F1034" s="52"/>
      <c r="G1034" s="34" t="s">
        <v>5850</v>
      </c>
      <c r="H1034" s="36">
        <f t="shared" si="64"/>
        <v>17</v>
      </c>
      <c r="I1034" s="37" t="str">
        <f t="shared" si="65"/>
        <v>D0104100</v>
      </c>
      <c r="J1034" s="34" t="str">
        <f t="shared" si="66"/>
        <v>Terahertz-Atemgassensor</v>
      </c>
      <c r="K1034" s="34" t="s">
        <v>8058</v>
      </c>
      <c r="L1034" s="34" t="str">
        <f t="shared" si="67"/>
        <v>331564</v>
      </c>
      <c r="M1034" s="34" t="s">
        <v>15695</v>
      </c>
      <c r="N1034" s="51" t="str">
        <f>+VLOOKUP(G1034,'[2]Erheb(D)'!$F:$AD,25,)</f>
        <v>D43</v>
      </c>
      <c r="O1034" s="51" t="str">
        <f>+VLOOKUP(N1034,'[2]AArt-Schlüssel'!$A:$B,2,)</f>
        <v>Sachbeihilfe</v>
      </c>
      <c r="P1034" s="51" t="s">
        <v>23304</v>
      </c>
      <c r="Q1034" s="51" t="s">
        <v>23404</v>
      </c>
    </row>
    <row r="1035" spans="2:17" ht="12.75" customHeight="1" outlineLevel="1">
      <c r="B1035" s="33" t="s">
        <v>1451</v>
      </c>
      <c r="C1035" s="34" t="s">
        <v>27</v>
      </c>
      <c r="D1035" s="34" t="s">
        <v>28</v>
      </c>
      <c r="E1035" s="35" t="s">
        <v>1452</v>
      </c>
      <c r="F1035" s="52"/>
      <c r="G1035" s="34" t="s">
        <v>1453</v>
      </c>
      <c r="H1035" s="36">
        <f t="shared" si="64"/>
        <v>17</v>
      </c>
      <c r="I1035" s="37" t="str">
        <f t="shared" si="65"/>
        <v>D0104200</v>
      </c>
      <c r="J1035" s="34" t="str">
        <f t="shared" si="66"/>
        <v>BioVostok</v>
      </c>
      <c r="K1035" s="34" t="s">
        <v>32</v>
      </c>
      <c r="L1035" s="34" t="str">
        <f t="shared" si="67"/>
        <v>331564</v>
      </c>
      <c r="M1035" s="34" t="s">
        <v>15695</v>
      </c>
      <c r="N1035" s="51" t="str">
        <f>+VLOOKUP(G1035,'[2]Erheb(D)'!$F:$AD,25,)</f>
        <v>D43</v>
      </c>
      <c r="O1035" s="51" t="str">
        <f>+VLOOKUP(N1035,'[2]AArt-Schlüssel'!$A:$B,2,)</f>
        <v>Sachbeihilfe</v>
      </c>
      <c r="P1035" s="51" t="s">
        <v>23304</v>
      </c>
      <c r="Q1035" s="51" t="s">
        <v>23404</v>
      </c>
    </row>
    <row r="1036" spans="2:17" ht="12.75" customHeight="1" outlineLevel="1">
      <c r="B1036" s="33" t="s">
        <v>3803</v>
      </c>
      <c r="C1036" s="34" t="s">
        <v>27</v>
      </c>
      <c r="D1036" s="34" t="s">
        <v>28</v>
      </c>
      <c r="E1036" s="35" t="s">
        <v>3804</v>
      </c>
      <c r="F1036" s="52"/>
      <c r="G1036" s="34" t="s">
        <v>3805</v>
      </c>
      <c r="H1036" s="36">
        <f t="shared" si="64"/>
        <v>17</v>
      </c>
      <c r="I1036" s="37" t="str">
        <f t="shared" si="65"/>
        <v>D0104300</v>
      </c>
      <c r="J1036" s="34" t="str">
        <f t="shared" si="66"/>
        <v>Mathematische Terahertz Bildaufnahme</v>
      </c>
      <c r="K1036" s="34" t="s">
        <v>7446</v>
      </c>
      <c r="L1036" s="34" t="str">
        <f t="shared" si="67"/>
        <v>331564</v>
      </c>
      <c r="M1036" s="34" t="s">
        <v>15695</v>
      </c>
      <c r="N1036" s="51" t="str">
        <f>+VLOOKUP(G1036,'[2]Erheb(D)'!$F:$AD,25,)</f>
        <v>D43</v>
      </c>
      <c r="O1036" s="51" t="str">
        <f>+VLOOKUP(N1036,'[2]AArt-Schlüssel'!$A:$B,2,)</f>
        <v>Sachbeihilfe</v>
      </c>
      <c r="P1036" s="51" t="s">
        <v>23312</v>
      </c>
      <c r="Q1036" s="51" t="s">
        <v>23412</v>
      </c>
    </row>
    <row r="1037" spans="2:17" ht="12.75" customHeight="1" outlineLevel="1">
      <c r="B1037" s="33" t="s">
        <v>4592</v>
      </c>
      <c r="C1037" s="34" t="s">
        <v>27</v>
      </c>
      <c r="D1037" s="34" t="s">
        <v>28</v>
      </c>
      <c r="E1037" s="35" t="s">
        <v>4593</v>
      </c>
      <c r="F1037" s="52"/>
      <c r="G1037" s="34" t="s">
        <v>4594</v>
      </c>
      <c r="H1037" s="36">
        <f t="shared" si="64"/>
        <v>17</v>
      </c>
      <c r="I1037" s="37" t="str">
        <f t="shared" si="65"/>
        <v>D0104400</v>
      </c>
      <c r="J1037" s="34" t="str">
        <f t="shared" si="66"/>
        <v>QuMSeC</v>
      </c>
      <c r="K1037" s="34" t="s">
        <v>7708</v>
      </c>
      <c r="L1037" s="34" t="str">
        <f t="shared" si="67"/>
        <v>331564</v>
      </c>
      <c r="M1037" s="34" t="s">
        <v>15695</v>
      </c>
      <c r="N1037" s="51" t="str">
        <f>+VLOOKUP(G1037,'[2]Erheb(D)'!$F:$AD,25,)</f>
        <v>D21</v>
      </c>
      <c r="O1037" s="51" t="str">
        <f>+VLOOKUP(N1037,'[2]AArt-Schlüssel'!$A:$B,2,)</f>
        <v>BMBF Standard</v>
      </c>
      <c r="P1037" s="51" t="s">
        <v>23325</v>
      </c>
      <c r="Q1037" s="51" t="s">
        <v>23425</v>
      </c>
    </row>
    <row r="1038" spans="2:17" ht="12.75" customHeight="1" outlineLevel="1">
      <c r="B1038" s="33" t="s">
        <v>4678</v>
      </c>
      <c r="C1038" s="34" t="s">
        <v>27</v>
      </c>
      <c r="D1038" s="34" t="s">
        <v>28</v>
      </c>
      <c r="E1038" s="35" t="s">
        <v>4679</v>
      </c>
      <c r="F1038" s="52"/>
      <c r="G1038" s="38" t="s">
        <v>8361</v>
      </c>
      <c r="H1038" s="36">
        <f t="shared" si="64"/>
        <v>17</v>
      </c>
      <c r="I1038" s="37" t="str">
        <f t="shared" si="65"/>
        <v>D0104500</v>
      </c>
      <c r="J1038" s="34" t="str">
        <f t="shared" si="66"/>
        <v>Restmittel HGF</v>
      </c>
      <c r="K1038" s="34" t="s">
        <v>7737</v>
      </c>
      <c r="L1038" s="34" t="str">
        <f t="shared" si="67"/>
        <v>331500</v>
      </c>
      <c r="M1038" s="34" t="s">
        <v>15661</v>
      </c>
      <c r="N1038" s="51" t="str">
        <f>+VLOOKUP(G1038,'[2]Erheb(D)'!$F:$AD,25,)</f>
        <v>D12</v>
      </c>
      <c r="O1038" s="51" t="str">
        <f>+VLOOKUP(N1038,'[2]AArt-Schlüssel'!$A:$B,2,)</f>
        <v>Allg. GG    mit Ausg.-gruppen</v>
      </c>
      <c r="P1038" s="51" t="s">
        <v>23352</v>
      </c>
      <c r="Q1038" s="51" t="s">
        <v>23452</v>
      </c>
    </row>
    <row r="1039" spans="2:17" ht="12.75" customHeight="1" outlineLevel="1">
      <c r="B1039" s="33" t="s">
        <v>1123</v>
      </c>
      <c r="C1039" s="34" t="s">
        <v>27</v>
      </c>
      <c r="D1039" s="34" t="s">
        <v>28</v>
      </c>
      <c r="E1039" s="35" t="s">
        <v>1124</v>
      </c>
      <c r="F1039" s="52"/>
      <c r="G1039" s="34" t="s">
        <v>1125</v>
      </c>
      <c r="H1039" s="36">
        <f t="shared" si="64"/>
        <v>17</v>
      </c>
      <c r="I1039" s="37" t="str">
        <f t="shared" si="65"/>
        <v>D0104600</v>
      </c>
      <c r="J1039" s="34" t="str">
        <f t="shared" si="66"/>
        <v>ATLAS2021HU-Berge</v>
      </c>
      <c r="K1039" s="34" t="s">
        <v>6526</v>
      </c>
      <c r="L1039" s="34" t="str">
        <f t="shared" si="67"/>
        <v>331571</v>
      </c>
      <c r="M1039" s="34" t="s">
        <v>15699</v>
      </c>
      <c r="N1039" s="51" t="str">
        <f>+VLOOKUP(G1039,'[2]Erheb(D)'!$F:$AD,25,)</f>
        <v>D21</v>
      </c>
      <c r="O1039" s="51" t="str">
        <f>+VLOOKUP(N1039,'[2]AArt-Schlüssel'!$A:$B,2,)</f>
        <v>BMBF Standard</v>
      </c>
      <c r="P1039" s="51" t="s">
        <v>23291</v>
      </c>
      <c r="Q1039" s="51" t="s">
        <v>23391</v>
      </c>
    </row>
    <row r="1040" spans="2:17" ht="12.75" customHeight="1" outlineLevel="1">
      <c r="B1040" s="33" t="s">
        <v>3886</v>
      </c>
      <c r="C1040" s="34" t="s">
        <v>27</v>
      </c>
      <c r="D1040" s="34" t="s">
        <v>28</v>
      </c>
      <c r="E1040" s="35" t="s">
        <v>3887</v>
      </c>
      <c r="F1040" s="52"/>
      <c r="G1040" s="34" t="s">
        <v>3888</v>
      </c>
      <c r="H1040" s="36">
        <f t="shared" si="64"/>
        <v>17</v>
      </c>
      <c r="I1040" s="37" t="str">
        <f t="shared" si="65"/>
        <v>D0104700</v>
      </c>
      <c r="J1040" s="34" t="str">
        <f t="shared" si="66"/>
        <v>MM-Research School</v>
      </c>
      <c r="K1040" s="34" t="s">
        <v>7473</v>
      </c>
      <c r="L1040" s="34" t="str">
        <f t="shared" si="67"/>
        <v>331571</v>
      </c>
      <c r="M1040" s="34" t="s">
        <v>15699</v>
      </c>
      <c r="N1040" s="51" t="str">
        <f>+VLOOKUP(G1040,'[2]Erheb(D)'!$F:$AD,25,)</f>
        <v>D12</v>
      </c>
      <c r="O1040" s="51" t="str">
        <f>+VLOOKUP(N1040,'[2]AArt-Schlüssel'!$A:$B,2,)</f>
        <v>Allg. GG    mit Ausg.-gruppen</v>
      </c>
      <c r="P1040" s="51" t="s">
        <v>23352</v>
      </c>
      <c r="Q1040" s="51" t="s">
        <v>23452</v>
      </c>
    </row>
    <row r="1041" spans="2:17" ht="12.75" customHeight="1" outlineLevel="1">
      <c r="B1041" s="33" t="s">
        <v>1638</v>
      </c>
      <c r="C1041" s="34" t="s">
        <v>27</v>
      </c>
      <c r="D1041" s="34" t="s">
        <v>28</v>
      </c>
      <c r="E1041" s="35" t="s">
        <v>1639</v>
      </c>
      <c r="F1041" s="52"/>
      <c r="G1041" s="34" t="s">
        <v>1640</v>
      </c>
      <c r="H1041" s="36">
        <f t="shared" si="64"/>
        <v>17</v>
      </c>
      <c r="I1041" s="37" t="str">
        <f t="shared" si="65"/>
        <v>D0104800</v>
      </c>
      <c r="J1041" s="34" t="str">
        <f t="shared" si="66"/>
        <v>CTA Berge</v>
      </c>
      <c r="K1041" s="34" t="s">
        <v>6695</v>
      </c>
      <c r="L1041" s="34" t="str">
        <f t="shared" si="67"/>
        <v>331571</v>
      </c>
      <c r="M1041" s="34" t="s">
        <v>15699</v>
      </c>
      <c r="N1041" s="51" t="str">
        <f>+VLOOKUP(G1041,'[2]Erheb(D)'!$F:$AD,25,)</f>
        <v>D21</v>
      </c>
      <c r="O1041" s="51" t="str">
        <f>+VLOOKUP(N1041,'[2]AArt-Schlüssel'!$A:$B,2,)</f>
        <v>BMBF Standard</v>
      </c>
      <c r="P1041" s="51" t="s">
        <v>23291</v>
      </c>
      <c r="Q1041" s="51" t="s">
        <v>23391</v>
      </c>
    </row>
    <row r="1042" spans="2:17" ht="12.75" customHeight="1" outlineLevel="1">
      <c r="B1042" s="33" t="s">
        <v>3211</v>
      </c>
      <c r="C1042" s="34" t="s">
        <v>27</v>
      </c>
      <c r="D1042" s="34" t="s">
        <v>28</v>
      </c>
      <c r="E1042" s="35" t="s">
        <v>3212</v>
      </c>
      <c r="F1042" s="52"/>
      <c r="G1042" s="34" t="s">
        <v>3213</v>
      </c>
      <c r="H1042" s="36">
        <f t="shared" si="64"/>
        <v>17</v>
      </c>
      <c r="I1042" s="37" t="str">
        <f t="shared" si="65"/>
        <v>D0104900</v>
      </c>
      <c r="J1042" s="34" t="str">
        <f t="shared" si="66"/>
        <v>HiggsSelfCoupling</v>
      </c>
      <c r="K1042" s="34" t="s">
        <v>7250</v>
      </c>
      <c r="L1042" s="34" t="str">
        <f t="shared" si="67"/>
        <v>331572</v>
      </c>
      <c r="M1042" s="34" t="s">
        <v>15375</v>
      </c>
      <c r="N1042" s="51" t="str">
        <f>+VLOOKUP(G1042,'[2]Erheb(D)'!$F:$AD,25,)</f>
        <v>D12</v>
      </c>
      <c r="O1042" s="51" t="str">
        <f>+VLOOKUP(N1042,'[2]AArt-Schlüssel'!$A:$B,2,)</f>
        <v>Allg. GG    mit Ausg.-gruppen</v>
      </c>
      <c r="P1042" s="51" t="s">
        <v>23346</v>
      </c>
      <c r="Q1042" s="51" t="s">
        <v>23446</v>
      </c>
    </row>
    <row r="1043" spans="2:17" ht="12.75" customHeight="1" outlineLevel="1">
      <c r="B1043" s="33" t="s">
        <v>5287</v>
      </c>
      <c r="C1043" s="34" t="s">
        <v>27</v>
      </c>
      <c r="D1043" s="34" t="s">
        <v>28</v>
      </c>
      <c r="E1043" s="35" t="s">
        <v>5290</v>
      </c>
      <c r="F1043" s="52"/>
      <c r="G1043" s="34" t="s">
        <v>5291</v>
      </c>
      <c r="H1043" s="36">
        <f t="shared" si="64"/>
        <v>17</v>
      </c>
      <c r="I1043" s="37" t="str">
        <f t="shared" si="65"/>
        <v>D0105000</v>
      </c>
      <c r="J1043" s="34" t="str">
        <f t="shared" si="66"/>
        <v>SFB 951 / 3: Hauptkonto</v>
      </c>
      <c r="K1043" s="34" t="s">
        <v>7855</v>
      </c>
      <c r="L1043" s="34" t="str">
        <f t="shared" si="67"/>
        <v>331500</v>
      </c>
      <c r="M1043" s="34" t="s">
        <v>15661</v>
      </c>
      <c r="N1043" s="51" t="str">
        <f>+VLOOKUP(G1043,'[2]Erheb(D)'!$F:$AD,25,)</f>
        <v>D41</v>
      </c>
      <c r="O1043" s="51" t="str">
        <f>+VLOOKUP(N1043,'[2]AArt-Schlüssel'!$A:$B,2,)</f>
        <v>SFB</v>
      </c>
      <c r="P1043" s="51" t="s">
        <v>23341</v>
      </c>
      <c r="Q1043" s="51" t="s">
        <v>23441</v>
      </c>
    </row>
    <row r="1044" spans="2:17" ht="12.75" customHeight="1" outlineLevel="1">
      <c r="B1044" s="33" t="s">
        <v>5287</v>
      </c>
      <c r="C1044" s="34" t="s">
        <v>27</v>
      </c>
      <c r="D1044" s="34" t="s">
        <v>28</v>
      </c>
      <c r="E1044" s="35" t="s">
        <v>5292</v>
      </c>
      <c r="F1044" s="52"/>
      <c r="G1044" s="34" t="s">
        <v>5293</v>
      </c>
      <c r="H1044" s="36">
        <f t="shared" si="64"/>
        <v>17</v>
      </c>
      <c r="I1044" s="37" t="str">
        <f t="shared" si="65"/>
        <v>D0105002</v>
      </c>
      <c r="J1044" s="34" t="str">
        <f t="shared" si="66"/>
        <v>SFB 951 / 3: TP A06</v>
      </c>
      <c r="K1044" s="34" t="s">
        <v>7856</v>
      </c>
      <c r="L1044" s="34" t="str">
        <f t="shared" si="67"/>
        <v>331500</v>
      </c>
      <c r="M1044" s="34" t="s">
        <v>15661</v>
      </c>
      <c r="N1044" s="51" t="str">
        <f>+VLOOKUP(G1044,'[2]Erheb(D)'!$F:$AD,25,)</f>
        <v>D41</v>
      </c>
      <c r="O1044" s="51" t="str">
        <f>+VLOOKUP(N1044,'[2]AArt-Schlüssel'!$A:$B,2,)</f>
        <v>SFB</v>
      </c>
      <c r="P1044" s="51" t="s">
        <v>23341</v>
      </c>
      <c r="Q1044" s="51" t="s">
        <v>23441</v>
      </c>
    </row>
    <row r="1045" spans="2:17" ht="12.75" customHeight="1" outlineLevel="1">
      <c r="B1045" s="33" t="s">
        <v>5287</v>
      </c>
      <c r="C1045" s="34" t="s">
        <v>27</v>
      </c>
      <c r="D1045" s="34" t="s">
        <v>28</v>
      </c>
      <c r="E1045" s="35" t="s">
        <v>5294</v>
      </c>
      <c r="F1045" s="52"/>
      <c r="G1045" s="34" t="s">
        <v>5295</v>
      </c>
      <c r="H1045" s="36">
        <f t="shared" si="64"/>
        <v>17</v>
      </c>
      <c r="I1045" s="37" t="str">
        <f t="shared" si="65"/>
        <v>D0105003</v>
      </c>
      <c r="J1045" s="34" t="str">
        <f t="shared" si="66"/>
        <v>SFB 951 / 3: TP A08</v>
      </c>
      <c r="K1045" s="34" t="s">
        <v>7857</v>
      </c>
      <c r="L1045" s="34" t="str">
        <f t="shared" si="67"/>
        <v>331500</v>
      </c>
      <c r="M1045" s="34" t="s">
        <v>15661</v>
      </c>
      <c r="N1045" s="51" t="str">
        <f>+VLOOKUP(G1045,'[2]Erheb(D)'!$F:$AD,25,)</f>
        <v>D41</v>
      </c>
      <c r="O1045" s="51" t="str">
        <f>+VLOOKUP(N1045,'[2]AArt-Schlüssel'!$A:$B,2,)</f>
        <v>SFB</v>
      </c>
      <c r="P1045" s="51" t="s">
        <v>23341</v>
      </c>
      <c r="Q1045" s="51" t="s">
        <v>23441</v>
      </c>
    </row>
    <row r="1046" spans="2:17" ht="12.75" customHeight="1" outlineLevel="1">
      <c r="B1046" s="33" t="s">
        <v>5287</v>
      </c>
      <c r="C1046" s="34" t="s">
        <v>27</v>
      </c>
      <c r="D1046" s="34" t="s">
        <v>28</v>
      </c>
      <c r="E1046" s="35" t="s">
        <v>5296</v>
      </c>
      <c r="F1046" s="52"/>
      <c r="G1046" s="34" t="s">
        <v>5297</v>
      </c>
      <c r="H1046" s="36">
        <f t="shared" si="64"/>
        <v>17</v>
      </c>
      <c r="I1046" s="37" t="str">
        <f t="shared" si="65"/>
        <v>D0105004</v>
      </c>
      <c r="J1046" s="34" t="str">
        <f t="shared" si="66"/>
        <v>SFB 951 / 3: TP A12</v>
      </c>
      <c r="K1046" s="34" t="s">
        <v>7858</v>
      </c>
      <c r="L1046" s="34" t="str">
        <f t="shared" si="67"/>
        <v>331500</v>
      </c>
      <c r="M1046" s="34" t="s">
        <v>15661</v>
      </c>
      <c r="N1046" s="51" t="str">
        <f>+VLOOKUP(G1046,'[2]Erheb(D)'!$F:$AD,25,)</f>
        <v>D41</v>
      </c>
      <c r="O1046" s="51" t="str">
        <f>+VLOOKUP(N1046,'[2]AArt-Schlüssel'!$A:$B,2,)</f>
        <v>SFB</v>
      </c>
      <c r="P1046" s="51" t="s">
        <v>23341</v>
      </c>
      <c r="Q1046" s="51" t="s">
        <v>23441</v>
      </c>
    </row>
    <row r="1047" spans="2:17" ht="12.75" customHeight="1" outlineLevel="1">
      <c r="B1047" s="33" t="s">
        <v>5287</v>
      </c>
      <c r="C1047" s="34" t="s">
        <v>27</v>
      </c>
      <c r="D1047" s="34" t="s">
        <v>28</v>
      </c>
      <c r="E1047" s="35" t="s">
        <v>5298</v>
      </c>
      <c r="F1047" s="52"/>
      <c r="G1047" s="34" t="s">
        <v>5299</v>
      </c>
      <c r="H1047" s="36">
        <f t="shared" si="64"/>
        <v>17</v>
      </c>
      <c r="I1047" s="37" t="str">
        <f t="shared" si="65"/>
        <v>D0105005</v>
      </c>
      <c r="J1047" s="34" t="str">
        <f t="shared" si="66"/>
        <v>SFB 951 / 3: TP B02</v>
      </c>
      <c r="K1047" s="34" t="s">
        <v>7859</v>
      </c>
      <c r="L1047" s="34" t="str">
        <f t="shared" si="67"/>
        <v>331500</v>
      </c>
      <c r="M1047" s="34" t="s">
        <v>15661</v>
      </c>
      <c r="N1047" s="51" t="str">
        <f>+VLOOKUP(G1047,'[2]Erheb(D)'!$F:$AD,25,)</f>
        <v>D41</v>
      </c>
      <c r="O1047" s="51" t="str">
        <f>+VLOOKUP(N1047,'[2]AArt-Schlüssel'!$A:$B,2,)</f>
        <v>SFB</v>
      </c>
      <c r="P1047" s="51" t="s">
        <v>23341</v>
      </c>
      <c r="Q1047" s="51" t="s">
        <v>23441</v>
      </c>
    </row>
    <row r="1048" spans="2:17" ht="12.75" customHeight="1" outlineLevel="1">
      <c r="B1048" s="33" t="s">
        <v>5287</v>
      </c>
      <c r="C1048" s="34" t="s">
        <v>27</v>
      </c>
      <c r="D1048" s="34" t="s">
        <v>28</v>
      </c>
      <c r="E1048" s="35" t="s">
        <v>5300</v>
      </c>
      <c r="F1048" s="52"/>
      <c r="G1048" s="34" t="s">
        <v>5301</v>
      </c>
      <c r="H1048" s="36">
        <f t="shared" si="64"/>
        <v>17</v>
      </c>
      <c r="I1048" s="37" t="str">
        <f t="shared" si="65"/>
        <v>D0105006</v>
      </c>
      <c r="J1048" s="34" t="str">
        <f t="shared" si="66"/>
        <v>SFB 951 / 3: TP B03</v>
      </c>
      <c r="K1048" s="34" t="s">
        <v>7860</v>
      </c>
      <c r="L1048" s="34" t="str">
        <f t="shared" si="67"/>
        <v>331500</v>
      </c>
      <c r="M1048" s="34" t="s">
        <v>15661</v>
      </c>
      <c r="N1048" s="51" t="str">
        <f>+VLOOKUP(G1048,'[2]Erheb(D)'!$F:$AD,25,)</f>
        <v>D41</v>
      </c>
      <c r="O1048" s="51" t="str">
        <f>+VLOOKUP(N1048,'[2]AArt-Schlüssel'!$A:$B,2,)</f>
        <v>SFB</v>
      </c>
      <c r="P1048" s="51" t="s">
        <v>23341</v>
      </c>
      <c r="Q1048" s="51" t="s">
        <v>23441</v>
      </c>
    </row>
    <row r="1049" spans="2:17" ht="12.75" customHeight="1" outlineLevel="1">
      <c r="B1049" s="33" t="s">
        <v>5287</v>
      </c>
      <c r="C1049" s="34" t="s">
        <v>27</v>
      </c>
      <c r="D1049" s="34" t="s">
        <v>28</v>
      </c>
      <c r="E1049" s="35" t="s">
        <v>5302</v>
      </c>
      <c r="F1049" s="52"/>
      <c r="G1049" s="34" t="s">
        <v>5303</v>
      </c>
      <c r="H1049" s="36">
        <f t="shared" si="64"/>
        <v>17</v>
      </c>
      <c r="I1049" s="37" t="str">
        <f t="shared" si="65"/>
        <v>D0105007</v>
      </c>
      <c r="J1049" s="34" t="str">
        <f t="shared" si="66"/>
        <v>SFB 951 / 3: TP B10</v>
      </c>
      <c r="K1049" s="34" t="s">
        <v>7861</v>
      </c>
      <c r="L1049" s="34" t="str">
        <f t="shared" si="67"/>
        <v>331500</v>
      </c>
      <c r="M1049" s="34" t="s">
        <v>15661</v>
      </c>
      <c r="N1049" s="51" t="str">
        <f>+VLOOKUP(G1049,'[2]Erheb(D)'!$F:$AD,25,)</f>
        <v>D41</v>
      </c>
      <c r="O1049" s="51" t="str">
        <f>+VLOOKUP(N1049,'[2]AArt-Schlüssel'!$A:$B,2,)</f>
        <v>SFB</v>
      </c>
      <c r="P1049" s="51" t="s">
        <v>23341</v>
      </c>
      <c r="Q1049" s="51" t="s">
        <v>23441</v>
      </c>
    </row>
    <row r="1050" spans="2:17" ht="12.75" customHeight="1" outlineLevel="1">
      <c r="B1050" s="33" t="s">
        <v>5287</v>
      </c>
      <c r="C1050" s="34" t="s">
        <v>27</v>
      </c>
      <c r="D1050" s="34" t="s">
        <v>28</v>
      </c>
      <c r="E1050" s="35" t="s">
        <v>5304</v>
      </c>
      <c r="F1050" s="52"/>
      <c r="G1050" s="34" t="s">
        <v>5305</v>
      </c>
      <c r="H1050" s="36">
        <f t="shared" si="64"/>
        <v>17</v>
      </c>
      <c r="I1050" s="37" t="str">
        <f t="shared" si="65"/>
        <v>D0105008</v>
      </c>
      <c r="J1050" s="34" t="str">
        <f t="shared" si="66"/>
        <v>SFB 951 / 3: TP B11</v>
      </c>
      <c r="K1050" s="34" t="s">
        <v>7862</v>
      </c>
      <c r="L1050" s="34" t="str">
        <f t="shared" si="67"/>
        <v>331500</v>
      </c>
      <c r="M1050" s="34" t="s">
        <v>15661</v>
      </c>
      <c r="N1050" s="51" t="str">
        <f>+VLOOKUP(G1050,'[2]Erheb(D)'!$F:$AD,25,)</f>
        <v>D41</v>
      </c>
      <c r="O1050" s="51" t="str">
        <f>+VLOOKUP(N1050,'[2]AArt-Schlüssel'!$A:$B,2,)</f>
        <v>SFB</v>
      </c>
      <c r="P1050" s="51" t="s">
        <v>23341</v>
      </c>
      <c r="Q1050" s="51" t="s">
        <v>23441</v>
      </c>
    </row>
    <row r="1051" spans="2:17" ht="12.75" customHeight="1" outlineLevel="1">
      <c r="B1051" s="33" t="s">
        <v>5287</v>
      </c>
      <c r="C1051" s="34" t="s">
        <v>27</v>
      </c>
      <c r="D1051" s="34" t="s">
        <v>28</v>
      </c>
      <c r="E1051" s="35" t="s">
        <v>5306</v>
      </c>
      <c r="F1051" s="52"/>
      <c r="G1051" s="34" t="s">
        <v>5307</v>
      </c>
      <c r="H1051" s="36">
        <f t="shared" si="64"/>
        <v>17</v>
      </c>
      <c r="I1051" s="37" t="str">
        <f t="shared" si="65"/>
        <v>D0105009</v>
      </c>
      <c r="J1051" s="34" t="str">
        <f t="shared" si="66"/>
        <v>SFB 951 / 3: TP B14</v>
      </c>
      <c r="K1051" s="34" t="s">
        <v>7863</v>
      </c>
      <c r="L1051" s="34" t="str">
        <f t="shared" si="67"/>
        <v>331500</v>
      </c>
      <c r="M1051" s="34" t="s">
        <v>15661</v>
      </c>
      <c r="N1051" s="51" t="str">
        <f>+VLOOKUP(G1051,'[2]Erheb(D)'!$F:$AD,25,)</f>
        <v>D41</v>
      </c>
      <c r="O1051" s="51" t="str">
        <f>+VLOOKUP(N1051,'[2]AArt-Schlüssel'!$A:$B,2,)</f>
        <v>SFB</v>
      </c>
      <c r="P1051" s="51" t="s">
        <v>23341</v>
      </c>
      <c r="Q1051" s="51" t="s">
        <v>23441</v>
      </c>
    </row>
    <row r="1052" spans="2:17" ht="12.75" customHeight="1" outlineLevel="1">
      <c r="B1052" s="33" t="s">
        <v>5287</v>
      </c>
      <c r="C1052" s="34" t="s">
        <v>27</v>
      </c>
      <c r="D1052" s="34" t="s">
        <v>28</v>
      </c>
      <c r="E1052" s="35" t="s">
        <v>5308</v>
      </c>
      <c r="F1052" s="52"/>
      <c r="G1052" s="34" t="s">
        <v>5309</v>
      </c>
      <c r="H1052" s="36">
        <f t="shared" si="64"/>
        <v>17</v>
      </c>
      <c r="I1052" s="37" t="str">
        <f t="shared" si="65"/>
        <v>D0105010</v>
      </c>
      <c r="J1052" s="34" t="str">
        <f t="shared" si="66"/>
        <v>SFB 951 / 3: TP B16</v>
      </c>
      <c r="K1052" s="34" t="s">
        <v>7864</v>
      </c>
      <c r="L1052" s="34" t="str">
        <f t="shared" si="67"/>
        <v>331500</v>
      </c>
      <c r="M1052" s="34" t="s">
        <v>15661</v>
      </c>
      <c r="N1052" s="51" t="str">
        <f>+VLOOKUP(G1052,'[2]Erheb(D)'!$F:$AD,25,)</f>
        <v>D41</v>
      </c>
      <c r="O1052" s="51" t="str">
        <f>+VLOOKUP(N1052,'[2]AArt-Schlüssel'!$A:$B,2,)</f>
        <v>SFB</v>
      </c>
      <c r="P1052" s="51" t="s">
        <v>23341</v>
      </c>
      <c r="Q1052" s="51" t="s">
        <v>23441</v>
      </c>
    </row>
    <row r="1053" spans="2:17" ht="12.75" customHeight="1" outlineLevel="1">
      <c r="B1053" s="33" t="s">
        <v>5287</v>
      </c>
      <c r="C1053" s="34" t="s">
        <v>27</v>
      </c>
      <c r="D1053" s="34" t="s">
        <v>28</v>
      </c>
      <c r="E1053" s="35" t="s">
        <v>5310</v>
      </c>
      <c r="F1053" s="52"/>
      <c r="G1053" s="34" t="s">
        <v>5311</v>
      </c>
      <c r="H1053" s="36">
        <f t="shared" si="64"/>
        <v>17</v>
      </c>
      <c r="I1053" s="37" t="str">
        <f t="shared" si="65"/>
        <v>D0105011</v>
      </c>
      <c r="J1053" s="34" t="str">
        <f t="shared" si="66"/>
        <v>SFB 951 / 3: TP B18</v>
      </c>
      <c r="K1053" s="34" t="s">
        <v>7865</v>
      </c>
      <c r="L1053" s="34" t="str">
        <f t="shared" si="67"/>
        <v>331500</v>
      </c>
      <c r="M1053" s="34" t="s">
        <v>15661</v>
      </c>
      <c r="N1053" s="51" t="str">
        <f>+VLOOKUP(G1053,'[2]Erheb(D)'!$F:$AD,25,)</f>
        <v>D41</v>
      </c>
      <c r="O1053" s="51" t="str">
        <f>+VLOOKUP(N1053,'[2]AArt-Schlüssel'!$A:$B,2,)</f>
        <v>SFB</v>
      </c>
      <c r="P1053" s="51" t="s">
        <v>23341</v>
      </c>
      <c r="Q1053" s="51" t="s">
        <v>23441</v>
      </c>
    </row>
    <row r="1054" spans="2:17" ht="12.75" customHeight="1" outlineLevel="1">
      <c r="B1054" s="33" t="s">
        <v>5287</v>
      </c>
      <c r="C1054" s="34" t="s">
        <v>27</v>
      </c>
      <c r="D1054" s="34" t="s">
        <v>28</v>
      </c>
      <c r="E1054" s="35" t="s">
        <v>5312</v>
      </c>
      <c r="F1054" s="52"/>
      <c r="G1054" s="34" t="s">
        <v>5313</v>
      </c>
      <c r="H1054" s="36">
        <f t="shared" si="64"/>
        <v>17</v>
      </c>
      <c r="I1054" s="37" t="str">
        <f t="shared" si="65"/>
        <v>D0105012</v>
      </c>
      <c r="J1054" s="34" t="str">
        <f t="shared" si="66"/>
        <v>SFB 951 / 3: TP Z01</v>
      </c>
      <c r="K1054" s="34" t="s">
        <v>7866</v>
      </c>
      <c r="L1054" s="34" t="str">
        <f t="shared" si="67"/>
        <v>331500</v>
      </c>
      <c r="M1054" s="34" t="s">
        <v>15661</v>
      </c>
      <c r="N1054" s="51" t="str">
        <f>+VLOOKUP(G1054,'[2]Erheb(D)'!$F:$AD,25,)</f>
        <v>D41</v>
      </c>
      <c r="O1054" s="51" t="str">
        <f>+VLOOKUP(N1054,'[2]AArt-Schlüssel'!$A:$B,2,)</f>
        <v>SFB</v>
      </c>
      <c r="P1054" s="51" t="s">
        <v>23341</v>
      </c>
      <c r="Q1054" s="51" t="s">
        <v>23441</v>
      </c>
    </row>
    <row r="1055" spans="2:17" ht="12.75" customHeight="1" outlineLevel="1">
      <c r="B1055" s="33" t="s">
        <v>5287</v>
      </c>
      <c r="C1055" s="34" t="s">
        <v>27</v>
      </c>
      <c r="D1055" s="34" t="s">
        <v>28</v>
      </c>
      <c r="E1055" s="35" t="s">
        <v>5314</v>
      </c>
      <c r="F1055" s="52"/>
      <c r="G1055" s="34" t="s">
        <v>5315</v>
      </c>
      <c r="H1055" s="36">
        <f t="shared" si="64"/>
        <v>17</v>
      </c>
      <c r="I1055" s="37" t="str">
        <f t="shared" si="65"/>
        <v>D0105013</v>
      </c>
      <c r="J1055" s="34" t="str">
        <f t="shared" si="66"/>
        <v>SFB 951 / 3: TP Z02</v>
      </c>
      <c r="K1055" s="34" t="s">
        <v>7867</v>
      </c>
      <c r="L1055" s="34" t="str">
        <f t="shared" si="67"/>
        <v>331500</v>
      </c>
      <c r="M1055" s="34" t="s">
        <v>15661</v>
      </c>
      <c r="N1055" s="51" t="str">
        <f>+VLOOKUP(G1055,'[2]Erheb(D)'!$F:$AD,25,)</f>
        <v>D41</v>
      </c>
      <c r="O1055" s="51" t="str">
        <f>+VLOOKUP(N1055,'[2]AArt-Schlüssel'!$A:$B,2,)</f>
        <v>SFB</v>
      </c>
      <c r="P1055" s="51" t="s">
        <v>23341</v>
      </c>
      <c r="Q1055" s="51" t="s">
        <v>23441</v>
      </c>
    </row>
    <row r="1056" spans="2:17" ht="12.75" customHeight="1" outlineLevel="1">
      <c r="B1056" s="33" t="s">
        <v>5287</v>
      </c>
      <c r="C1056" s="34" t="s">
        <v>27</v>
      </c>
      <c r="D1056" s="34" t="s">
        <v>28</v>
      </c>
      <c r="E1056" s="35" t="s">
        <v>5316</v>
      </c>
      <c r="F1056" s="52"/>
      <c r="G1056" s="34" t="s">
        <v>5317</v>
      </c>
      <c r="H1056" s="36">
        <f t="shared" si="64"/>
        <v>17</v>
      </c>
      <c r="I1056" s="37" t="str">
        <f t="shared" si="65"/>
        <v>D0105014</v>
      </c>
      <c r="J1056" s="34" t="str">
        <f t="shared" si="66"/>
        <v>SFB 951 / 3: TP Z03</v>
      </c>
      <c r="K1056" s="34" t="s">
        <v>7868</v>
      </c>
      <c r="L1056" s="34" t="str">
        <f t="shared" si="67"/>
        <v>331500</v>
      </c>
      <c r="M1056" s="34" t="s">
        <v>15661</v>
      </c>
      <c r="N1056" s="51" t="str">
        <f>+VLOOKUP(G1056,'[2]Erheb(D)'!$F:$AD,25,)</f>
        <v>D41</v>
      </c>
      <c r="O1056" s="51" t="str">
        <f>+VLOOKUP(N1056,'[2]AArt-Schlüssel'!$A:$B,2,)</f>
        <v>SFB</v>
      </c>
      <c r="P1056" s="51" t="s">
        <v>23341</v>
      </c>
      <c r="Q1056" s="51" t="s">
        <v>23441</v>
      </c>
    </row>
    <row r="1057" spans="2:17" ht="12.75" customHeight="1" outlineLevel="1">
      <c r="B1057" s="33" t="s">
        <v>5318</v>
      </c>
      <c r="C1057" s="34" t="s">
        <v>27</v>
      </c>
      <c r="D1057" s="34" t="s">
        <v>28</v>
      </c>
      <c r="E1057" s="35" t="s">
        <v>5319</v>
      </c>
      <c r="F1057" s="52"/>
      <c r="G1057" s="34" t="s">
        <v>5320</v>
      </c>
      <c r="H1057" s="36">
        <f t="shared" si="64"/>
        <v>17</v>
      </c>
      <c r="I1057" s="37" t="str">
        <f t="shared" si="65"/>
        <v>D0106400</v>
      </c>
      <c r="J1057" s="34" t="str">
        <f t="shared" si="66"/>
        <v>SFB 951/2 HIOS: Hauptkonto 2015</v>
      </c>
      <c r="K1057" s="34" t="s">
        <v>7869</v>
      </c>
      <c r="L1057" s="34" t="str">
        <f t="shared" si="67"/>
        <v>331500</v>
      </c>
      <c r="M1057" s="34" t="s">
        <v>15661</v>
      </c>
      <c r="N1057" s="51" t="str">
        <f>+VLOOKUP(G1057,'[2]Erheb(D)'!$F:$AD,25,)</f>
        <v>D41</v>
      </c>
      <c r="O1057" s="51" t="str">
        <f>+VLOOKUP(N1057,'[2]AArt-Schlüssel'!$A:$B,2,)</f>
        <v>SFB</v>
      </c>
      <c r="P1057" s="51" t="s">
        <v>23341</v>
      </c>
      <c r="Q1057" s="51" t="s">
        <v>23441</v>
      </c>
    </row>
    <row r="1058" spans="2:17" ht="12.75" customHeight="1" outlineLevel="1">
      <c r="B1058" s="33" t="s">
        <v>5215</v>
      </c>
      <c r="C1058" s="34" t="s">
        <v>27</v>
      </c>
      <c r="D1058" s="34" t="s">
        <v>28</v>
      </c>
      <c r="E1058" s="35" t="s">
        <v>5216</v>
      </c>
      <c r="F1058" s="52"/>
      <c r="G1058" s="34" t="s">
        <v>5217</v>
      </c>
      <c r="H1058" s="36">
        <f t="shared" si="64"/>
        <v>17</v>
      </c>
      <c r="I1058" s="37" t="str">
        <f t="shared" si="65"/>
        <v>D0106500</v>
      </c>
      <c r="J1058" s="34" t="str">
        <f t="shared" si="66"/>
        <v>SFB 1375 / 1: TP A03</v>
      </c>
      <c r="K1058" s="34" t="s">
        <v>7820</v>
      </c>
      <c r="L1058" s="34" t="str">
        <f t="shared" si="67"/>
        <v>331500</v>
      </c>
      <c r="M1058" s="34" t="s">
        <v>15661</v>
      </c>
      <c r="N1058" s="51" t="str">
        <f>+VLOOKUP(G1058,'[2]Erheb(D)'!$F:$AD,25,)</f>
        <v>D41</v>
      </c>
      <c r="O1058" s="51" t="str">
        <f>+VLOOKUP(N1058,'[2]AArt-Schlüssel'!$A:$B,2,)</f>
        <v>SFB</v>
      </c>
      <c r="P1058" s="51" t="s">
        <v>23341</v>
      </c>
      <c r="Q1058" s="51" t="s">
        <v>23441</v>
      </c>
    </row>
    <row r="1059" spans="2:17" ht="12.75" customHeight="1" outlineLevel="1">
      <c r="B1059" s="33" t="s">
        <v>5284</v>
      </c>
      <c r="C1059" s="34" t="s">
        <v>27</v>
      </c>
      <c r="D1059" s="34" t="s">
        <v>28</v>
      </c>
      <c r="E1059" s="35" t="s">
        <v>5285</v>
      </c>
      <c r="F1059" s="52"/>
      <c r="G1059" s="34" t="s">
        <v>5286</v>
      </c>
      <c r="H1059" s="36">
        <f t="shared" si="64"/>
        <v>17</v>
      </c>
      <c r="I1059" s="37" t="str">
        <f t="shared" si="65"/>
        <v>D0106600</v>
      </c>
      <c r="J1059" s="34" t="str">
        <f t="shared" si="66"/>
        <v>SFB 787/3: Quantum networks based on sin</v>
      </c>
      <c r="K1059" s="34" t="s">
        <v>7853</v>
      </c>
      <c r="L1059" s="34" t="str">
        <f t="shared" si="67"/>
        <v>331500</v>
      </c>
      <c r="M1059" s="34" t="s">
        <v>15661</v>
      </c>
      <c r="N1059" s="51" t="str">
        <f>+VLOOKUP(G1059,'[2]Erheb(D)'!$F:$AD,25,)</f>
        <v>D41</v>
      </c>
      <c r="O1059" s="51" t="str">
        <f>+VLOOKUP(N1059,'[2]AArt-Schlüssel'!$A:$B,2,)</f>
        <v>SFB</v>
      </c>
      <c r="P1059" s="51" t="s">
        <v>23341</v>
      </c>
      <c r="Q1059" s="51" t="s">
        <v>23441</v>
      </c>
    </row>
    <row r="1060" spans="2:17" ht="12.75" customHeight="1" outlineLevel="1">
      <c r="B1060" s="33" t="s">
        <v>3327</v>
      </c>
      <c r="C1060" s="34" t="s">
        <v>27</v>
      </c>
      <c r="D1060" s="34" t="s">
        <v>28</v>
      </c>
      <c r="E1060" s="35" t="s">
        <v>3328</v>
      </c>
      <c r="F1060" s="52"/>
      <c r="G1060" s="34" t="s">
        <v>3329</v>
      </c>
      <c r="H1060" s="36">
        <f t="shared" si="64"/>
        <v>17</v>
      </c>
      <c r="I1060" s="37" t="str">
        <f t="shared" si="65"/>
        <v>D0106700</v>
      </c>
      <c r="J1060" s="34" t="str">
        <f t="shared" si="66"/>
        <v>IGRK 1740 / 2: Dynam. Phänomene</v>
      </c>
      <c r="K1060" s="34" t="s">
        <v>7290</v>
      </c>
      <c r="L1060" s="34" t="str">
        <f t="shared" si="67"/>
        <v>331500</v>
      </c>
      <c r="M1060" s="34" t="s">
        <v>15661</v>
      </c>
      <c r="N1060" s="51" t="str">
        <f>+VLOOKUP(G1060,'[2]Erheb(D)'!$F:$AD,25,)</f>
        <v>D42</v>
      </c>
      <c r="O1060" s="51" t="str">
        <f>+VLOOKUP(N1060,'[2]AArt-Schlüssel'!$A:$B,2,)</f>
        <v>GRK/NWG</v>
      </c>
      <c r="P1060" s="51" t="s">
        <v>23317</v>
      </c>
      <c r="Q1060" s="51" t="s">
        <v>23417</v>
      </c>
    </row>
    <row r="1061" spans="2:17" ht="12.75" customHeight="1" outlineLevel="1">
      <c r="B1061" s="33" t="s">
        <v>3099</v>
      </c>
      <c r="C1061" s="34" t="s">
        <v>27</v>
      </c>
      <c r="D1061" s="34" t="s">
        <v>28</v>
      </c>
      <c r="E1061" s="35" t="s">
        <v>3100</v>
      </c>
      <c r="F1061" s="52"/>
      <c r="G1061" s="34" t="s">
        <v>3101</v>
      </c>
      <c r="H1061" s="36">
        <f t="shared" si="64"/>
        <v>17</v>
      </c>
      <c r="I1061" s="37" t="str">
        <f t="shared" si="65"/>
        <v>D0106800</v>
      </c>
      <c r="J1061" s="34" t="str">
        <f t="shared" si="66"/>
        <v>GRK 2575 / 1: Quantenfeldtheorie</v>
      </c>
      <c r="K1061" s="34" t="s">
        <v>7214</v>
      </c>
      <c r="L1061" s="34" t="str">
        <f t="shared" si="67"/>
        <v>331500</v>
      </c>
      <c r="M1061" s="34" t="s">
        <v>15661</v>
      </c>
      <c r="N1061" s="51" t="str">
        <f>+VLOOKUP(G1061,'[2]Erheb(D)'!$F:$AD,25,)</f>
        <v>D42</v>
      </c>
      <c r="O1061" s="51" t="str">
        <f>+VLOOKUP(N1061,'[2]AArt-Schlüssel'!$A:$B,2,)</f>
        <v>GRK/NWG</v>
      </c>
      <c r="P1061" s="51" t="s">
        <v>23317</v>
      </c>
      <c r="Q1061" s="51" t="s">
        <v>23417</v>
      </c>
    </row>
    <row r="1062" spans="2:17" ht="12.75" customHeight="1" outlineLevel="1">
      <c r="B1062" s="33" t="s">
        <v>3330</v>
      </c>
      <c r="C1062" s="34" t="s">
        <v>27</v>
      </c>
      <c r="D1062" s="34" t="s">
        <v>28</v>
      </c>
      <c r="E1062" s="35" t="s">
        <v>3331</v>
      </c>
      <c r="F1062" s="52"/>
      <c r="G1062" s="34" t="s">
        <v>3332</v>
      </c>
      <c r="H1062" s="36">
        <f t="shared" si="64"/>
        <v>17</v>
      </c>
      <c r="I1062" s="37" t="str">
        <f t="shared" si="65"/>
        <v>D0106900</v>
      </c>
      <c r="J1062" s="34" t="str">
        <f t="shared" si="66"/>
        <v>IGRK 1740 / 3: Dynam. Phänomene</v>
      </c>
      <c r="K1062" s="34" t="s">
        <v>7291</v>
      </c>
      <c r="L1062" s="34" t="str">
        <f t="shared" si="67"/>
        <v>331500</v>
      </c>
      <c r="M1062" s="34" t="s">
        <v>15661</v>
      </c>
      <c r="N1062" s="51" t="str">
        <f>+VLOOKUP(G1062,'[2]Erheb(D)'!$F:$AD,25,)</f>
        <v>D42</v>
      </c>
      <c r="O1062" s="51" t="str">
        <f>+VLOOKUP(N1062,'[2]AArt-Schlüssel'!$A:$B,2,)</f>
        <v>GRK/NWG</v>
      </c>
      <c r="P1062" s="51" t="s">
        <v>23317</v>
      </c>
      <c r="Q1062" s="51" t="s">
        <v>23417</v>
      </c>
    </row>
    <row r="1063" spans="2:17" ht="12.75" customHeight="1" outlineLevel="1">
      <c r="B1063" s="33" t="s">
        <v>2320</v>
      </c>
      <c r="C1063" s="34" t="s">
        <v>27</v>
      </c>
      <c r="D1063" s="34" t="s">
        <v>28</v>
      </c>
      <c r="E1063" s="44" t="s">
        <v>2321</v>
      </c>
      <c r="F1063" s="46"/>
      <c r="G1063" s="38" t="s">
        <v>8379</v>
      </c>
      <c r="H1063" s="36">
        <f t="shared" si="64"/>
        <v>17</v>
      </c>
      <c r="I1063" s="37" t="str">
        <f t="shared" si="65"/>
        <v>D0107000</v>
      </c>
      <c r="J1063" s="34" t="str">
        <f t="shared" si="66"/>
        <v>EU: EuroPLEx</v>
      </c>
      <c r="K1063" s="34" t="s">
        <v>6922</v>
      </c>
      <c r="L1063" s="34" t="str">
        <f t="shared" si="67"/>
        <v>331578</v>
      </c>
      <c r="M1063" s="34" t="s">
        <v>23218</v>
      </c>
      <c r="N1063" s="51" t="str">
        <f>+VLOOKUP(G1063,'[2]Erheb(D)'!$F:$AD,25,)</f>
        <v>D12</v>
      </c>
      <c r="O1063" s="51" t="str">
        <f>+VLOOKUP(N1063,'[2]AArt-Schlüssel'!$A:$B,2,)</f>
        <v>Allg. GG    mit Ausg.-gruppen</v>
      </c>
      <c r="P1063" s="51" t="s">
        <v>23301</v>
      </c>
      <c r="Q1063" s="51" t="s">
        <v>23401</v>
      </c>
    </row>
    <row r="1064" spans="2:17" ht="12.75" customHeight="1" outlineLevel="1">
      <c r="B1064" s="33" t="s">
        <v>4166</v>
      </c>
      <c r="C1064" s="34" t="s">
        <v>27</v>
      </c>
      <c r="D1064" s="34" t="s">
        <v>28</v>
      </c>
      <c r="E1064" s="35" t="s">
        <v>4167</v>
      </c>
      <c r="F1064" s="52"/>
      <c r="G1064" s="38" t="s">
        <v>8311</v>
      </c>
      <c r="H1064" s="36">
        <f t="shared" si="64"/>
        <v>17</v>
      </c>
      <c r="I1064" s="37" t="str">
        <f t="shared" si="65"/>
        <v>D0107100</v>
      </c>
      <c r="J1064" s="34" t="str">
        <f t="shared" si="66"/>
        <v>NW/1: Quanten-Bildgebung und Spektroskop</v>
      </c>
      <c r="K1064" s="34" t="s">
        <v>7566</v>
      </c>
      <c r="L1064" s="34" t="str">
        <f t="shared" si="67"/>
        <v>331576</v>
      </c>
      <c r="M1064" s="34" t="s">
        <v>23220</v>
      </c>
      <c r="N1064" s="51" t="str">
        <f>+VLOOKUP(G1064,'[2]Erheb(D)'!$F:$AD,25,)</f>
        <v>D42</v>
      </c>
      <c r="O1064" s="51" t="str">
        <f>+VLOOKUP(N1064,'[2]AArt-Schlüssel'!$A:$B,2,)</f>
        <v>GRK/NWG</v>
      </c>
      <c r="P1064" s="51" t="s">
        <v>23331</v>
      </c>
      <c r="Q1064" s="51" t="s">
        <v>23431</v>
      </c>
    </row>
    <row r="1065" spans="2:17" ht="12.75" customHeight="1" outlineLevel="1">
      <c r="B1065" s="33" t="s">
        <v>1937</v>
      </c>
      <c r="C1065" s="34" t="s">
        <v>27</v>
      </c>
      <c r="D1065" s="34" t="s">
        <v>28</v>
      </c>
      <c r="E1065" s="35" t="s">
        <v>1938</v>
      </c>
      <c r="F1065" s="52"/>
      <c r="G1065" s="38" t="s">
        <v>8381</v>
      </c>
      <c r="H1065" s="36">
        <f t="shared" si="64"/>
        <v>17</v>
      </c>
      <c r="I1065" s="37" t="str">
        <f t="shared" si="65"/>
        <v>D0107200</v>
      </c>
      <c r="J1065" s="34" t="str">
        <f t="shared" si="66"/>
        <v>DiNOQuant</v>
      </c>
      <c r="K1065" s="34" t="s">
        <v>6793</v>
      </c>
      <c r="L1065" s="34" t="str">
        <f t="shared" si="67"/>
        <v>331574</v>
      </c>
      <c r="M1065" s="34" t="s">
        <v>23217</v>
      </c>
      <c r="N1065" s="51" t="str">
        <f>+VLOOKUP(G1065,'[2]Erheb(D)'!$F:$AD,25,)</f>
        <v>D21</v>
      </c>
      <c r="O1065" s="51" t="str">
        <f>+VLOOKUP(N1065,'[2]AArt-Schlüssel'!$A:$B,2,)</f>
        <v>BMBF Standard</v>
      </c>
      <c r="P1065" s="51" t="s">
        <v>23291</v>
      </c>
      <c r="Q1065" s="51" t="s">
        <v>23391</v>
      </c>
    </row>
    <row r="1066" spans="2:17" ht="12.75" customHeight="1" outlineLevel="1">
      <c r="B1066" s="33" t="s">
        <v>4134</v>
      </c>
      <c r="C1066" s="34" t="s">
        <v>27</v>
      </c>
      <c r="D1066" s="34" t="s">
        <v>28</v>
      </c>
      <c r="E1066" s="35" t="s">
        <v>4135</v>
      </c>
      <c r="F1066" s="52"/>
      <c r="G1066" s="38" t="s">
        <v>8309</v>
      </c>
      <c r="H1066" s="36">
        <f t="shared" si="64"/>
        <v>17</v>
      </c>
      <c r="I1066" s="37" t="str">
        <f t="shared" si="65"/>
        <v>D0107300</v>
      </c>
      <c r="J1066" s="34" t="str">
        <f t="shared" si="66"/>
        <v>NW/ 1: ERIEH</v>
      </c>
      <c r="K1066" s="34" t="s">
        <v>7554</v>
      </c>
      <c r="L1066" s="34" t="str">
        <f t="shared" si="67"/>
        <v>331577</v>
      </c>
      <c r="M1066" s="34" t="s">
        <v>23221</v>
      </c>
      <c r="N1066" s="51" t="str">
        <f>+VLOOKUP(G1066,'[2]Erheb(D)'!$F:$AD,25,)</f>
        <v>D42</v>
      </c>
      <c r="O1066" s="51" t="str">
        <f>+VLOOKUP(N1066,'[2]AArt-Schlüssel'!$A:$B,2,)</f>
        <v>GRK/NWG</v>
      </c>
      <c r="P1066" s="51" t="s">
        <v>23331</v>
      </c>
      <c r="Q1066" s="51" t="s">
        <v>23431</v>
      </c>
    </row>
    <row r="1067" spans="2:17" ht="12.75" customHeight="1" outlineLevel="1">
      <c r="B1067" s="33" t="s">
        <v>2402</v>
      </c>
      <c r="C1067" s="34" t="s">
        <v>27</v>
      </c>
      <c r="D1067" s="34" t="s">
        <v>28</v>
      </c>
      <c r="E1067" s="35" t="s">
        <v>2403</v>
      </c>
      <c r="F1067" s="52"/>
      <c r="G1067" s="38" t="s">
        <v>8383</v>
      </c>
      <c r="H1067" s="36">
        <f t="shared" si="64"/>
        <v>17</v>
      </c>
      <c r="I1067" s="37" t="str">
        <f t="shared" si="65"/>
        <v>D0107400</v>
      </c>
      <c r="J1067" s="34" t="str">
        <f t="shared" si="66"/>
        <v>EU: Symmetries-Cosmology</v>
      </c>
      <c r="K1067" s="34" t="s">
        <v>6949</v>
      </c>
      <c r="L1067" s="34" t="str">
        <f t="shared" si="67"/>
        <v>331575</v>
      </c>
      <c r="M1067" s="34" t="s">
        <v>23222</v>
      </c>
      <c r="N1067" s="51" t="str">
        <f>+VLOOKUP(G1067,'[2]Erheb(D)'!$F:$AD,25,)</f>
        <v>D12</v>
      </c>
      <c r="O1067" s="51" t="str">
        <f>+VLOOKUP(N1067,'[2]AArt-Schlüssel'!$A:$B,2,)</f>
        <v>Allg. GG    mit Ausg.-gruppen</v>
      </c>
      <c r="P1067" s="51" t="s">
        <v>23334</v>
      </c>
      <c r="Q1067" s="51" t="s">
        <v>23434</v>
      </c>
    </row>
    <row r="1068" spans="2:17" ht="12.75" customHeight="1" outlineLevel="1">
      <c r="B1068" s="33" t="s">
        <v>4147</v>
      </c>
      <c r="C1068" s="34" t="s">
        <v>27</v>
      </c>
      <c r="D1068" s="34" t="s">
        <v>28</v>
      </c>
      <c r="E1068" s="35" t="s">
        <v>4148</v>
      </c>
      <c r="F1068" s="52"/>
      <c r="G1068" s="38" t="s">
        <v>8312</v>
      </c>
      <c r="H1068" s="36">
        <f t="shared" si="64"/>
        <v>17</v>
      </c>
      <c r="I1068" s="37" t="str">
        <f t="shared" si="65"/>
        <v>D0107500</v>
      </c>
      <c r="J1068" s="34" t="str">
        <f t="shared" si="66"/>
        <v>NW/ 2: Quanten-Bildgebung und Spektrosko</v>
      </c>
      <c r="K1068" s="34" t="s">
        <v>7559</v>
      </c>
      <c r="L1068" s="34" t="str">
        <f t="shared" si="67"/>
        <v>331576</v>
      </c>
      <c r="M1068" s="34" t="s">
        <v>23220</v>
      </c>
      <c r="N1068" s="51" t="str">
        <f>+VLOOKUP(G1068,'[2]Erheb(D)'!$F:$AD,25,)</f>
        <v>D42</v>
      </c>
      <c r="O1068" s="51" t="str">
        <f>+VLOOKUP(N1068,'[2]AArt-Schlüssel'!$A:$B,2,)</f>
        <v>GRK/NWG</v>
      </c>
      <c r="P1068" s="51" t="s">
        <v>23331</v>
      </c>
      <c r="Q1068" s="51" t="s">
        <v>23431</v>
      </c>
    </row>
    <row r="1069" spans="2:17" ht="12.75" customHeight="1" outlineLevel="1">
      <c r="B1069" s="33" t="s">
        <v>4607</v>
      </c>
      <c r="C1069" s="34" t="s">
        <v>27</v>
      </c>
      <c r="D1069" s="34" t="s">
        <v>28</v>
      </c>
      <c r="E1069" s="35" t="s">
        <v>4608</v>
      </c>
      <c r="F1069" s="52"/>
      <c r="G1069" s="38" t="s">
        <v>8382</v>
      </c>
      <c r="H1069" s="36">
        <f t="shared" si="64"/>
        <v>17</v>
      </c>
      <c r="I1069" s="37" t="str">
        <f t="shared" si="65"/>
        <v>D0107600</v>
      </c>
      <c r="J1069" s="34" t="str">
        <f t="shared" si="66"/>
        <v>QUREP 851810 QUREP</v>
      </c>
      <c r="K1069" s="34" t="s">
        <v>7713</v>
      </c>
      <c r="L1069" s="34" t="str">
        <f t="shared" si="67"/>
        <v>331574</v>
      </c>
      <c r="M1069" s="34" t="s">
        <v>23217</v>
      </c>
      <c r="N1069" s="51" t="str">
        <f>+VLOOKUP(G1069,'[2]Erheb(D)'!$F:$AD,25,)</f>
        <v>D12</v>
      </c>
      <c r="O1069" s="51" t="str">
        <f>+VLOOKUP(N1069,'[2]AArt-Schlüssel'!$A:$B,2,)</f>
        <v>Allg. GG    mit Ausg.-gruppen</v>
      </c>
      <c r="P1069" s="51" t="s">
        <v>23342</v>
      </c>
      <c r="Q1069" s="51" t="s">
        <v>23442</v>
      </c>
    </row>
    <row r="1070" spans="2:17" ht="12.75" customHeight="1" outlineLevel="1">
      <c r="B1070" s="33" t="s">
        <v>4142</v>
      </c>
      <c r="C1070" s="34" t="s">
        <v>27</v>
      </c>
      <c r="D1070" s="34" t="s">
        <v>28</v>
      </c>
      <c r="E1070" s="35" t="s">
        <v>4143</v>
      </c>
      <c r="F1070" s="52"/>
      <c r="G1070" s="38" t="s">
        <v>8313</v>
      </c>
      <c r="H1070" s="36">
        <f t="shared" si="64"/>
        <v>17</v>
      </c>
      <c r="I1070" s="37" t="str">
        <f t="shared" si="65"/>
        <v>D0107700</v>
      </c>
      <c r="J1070" s="34" t="str">
        <f t="shared" si="66"/>
        <v>NW/ 1: String Flux Vacua</v>
      </c>
      <c r="K1070" s="34" t="s">
        <v>7557</v>
      </c>
      <c r="L1070" s="34" t="str">
        <f t="shared" si="67"/>
        <v>331579</v>
      </c>
      <c r="M1070" s="34" t="s">
        <v>23223</v>
      </c>
      <c r="N1070" s="51" t="str">
        <f>+VLOOKUP(G1070,'[2]Erheb(D)'!$F:$AD,25,)</f>
        <v>D42</v>
      </c>
      <c r="O1070" s="51" t="str">
        <f>+VLOOKUP(N1070,'[2]AArt-Schlüssel'!$A:$B,2,)</f>
        <v>GRK/NWG</v>
      </c>
      <c r="P1070" s="51" t="s">
        <v>23331</v>
      </c>
      <c r="Q1070" s="51" t="s">
        <v>23431</v>
      </c>
    </row>
    <row r="1071" spans="2:17" ht="12.75" customHeight="1" outlineLevel="1">
      <c r="B1071" s="33" t="s">
        <v>5052</v>
      </c>
      <c r="C1071" s="34" t="s">
        <v>27</v>
      </c>
      <c r="D1071" s="34" t="s">
        <v>28</v>
      </c>
      <c r="E1071" s="35" t="s">
        <v>5053</v>
      </c>
      <c r="F1071" s="52"/>
      <c r="G1071" s="34" t="s">
        <v>5054</v>
      </c>
      <c r="H1071" s="36">
        <f t="shared" si="64"/>
        <v>17</v>
      </c>
      <c r="I1071" s="37" t="str">
        <f t="shared" si="65"/>
        <v>D0107800</v>
      </c>
      <c r="J1071" s="34" t="str">
        <f t="shared" si="66"/>
        <v>Sammelkonto</v>
      </c>
      <c r="K1071" s="38" t="s">
        <v>928</v>
      </c>
      <c r="L1071" s="34" t="str">
        <f t="shared" si="67"/>
        <v>331500</v>
      </c>
      <c r="M1071" s="34" t="s">
        <v>15661</v>
      </c>
      <c r="N1071" s="51" t="str">
        <f>+VLOOKUP(G1071,'[2]Erheb(D)'!$F:$AD,25,)</f>
        <v>D11</v>
      </c>
      <c r="O1071" s="51" t="str">
        <f>+VLOOKUP(N1071,'[2]AArt-Schlüssel'!$A:$B,2,)</f>
        <v>Allg. GG ohne Ausg.-gruppen</v>
      </c>
      <c r="P1071" s="51" t="s">
        <v>23284</v>
      </c>
      <c r="Q1071" s="51" t="s">
        <v>928</v>
      </c>
    </row>
    <row r="1072" spans="2:17" ht="12.75" customHeight="1" outlineLevel="1">
      <c r="B1072" s="33" t="s">
        <v>1294</v>
      </c>
      <c r="C1072" s="34" t="s">
        <v>27</v>
      </c>
      <c r="D1072" s="34" t="s">
        <v>28</v>
      </c>
      <c r="E1072" s="35" t="s">
        <v>1295</v>
      </c>
      <c r="F1072" s="52"/>
      <c r="G1072" s="34" t="s">
        <v>1296</v>
      </c>
      <c r="H1072" s="36">
        <f t="shared" si="64"/>
        <v>17</v>
      </c>
      <c r="I1072" s="37" t="str">
        <f t="shared" si="65"/>
        <v>D0107900</v>
      </c>
      <c r="J1072" s="34" t="str">
        <f t="shared" si="66"/>
        <v>AvH: Woods</v>
      </c>
      <c r="K1072" s="34" t="s">
        <v>6584</v>
      </c>
      <c r="L1072" s="34" t="str">
        <f t="shared" si="67"/>
        <v>511012</v>
      </c>
      <c r="M1072" s="34" t="s">
        <v>15746</v>
      </c>
      <c r="N1072" s="51" t="str">
        <f>+VLOOKUP(G1072,'[2]Erheb(D)'!$F:$AD,25,)</f>
        <v>D31</v>
      </c>
      <c r="O1072" s="51" t="str">
        <f>+VLOOKUP(N1072,'[2]AArt-Schlüssel'!$A:$B,2,)</f>
        <v>Stiftung allg.</v>
      </c>
      <c r="P1072" s="51" t="s">
        <v>23289</v>
      </c>
      <c r="Q1072" s="51" t="s">
        <v>23389</v>
      </c>
    </row>
    <row r="1073" spans="2:17" ht="12.75" customHeight="1" outlineLevel="1">
      <c r="B1073" s="33" t="s">
        <v>4314</v>
      </c>
      <c r="C1073" s="34" t="s">
        <v>27</v>
      </c>
      <c r="D1073" s="34" t="s">
        <v>28</v>
      </c>
      <c r="E1073" s="35" t="s">
        <v>4315</v>
      </c>
      <c r="F1073" s="52"/>
      <c r="G1073" s="34" t="s">
        <v>4316</v>
      </c>
      <c r="H1073" s="36">
        <f t="shared" si="64"/>
        <v>17</v>
      </c>
      <c r="I1073" s="37" t="str">
        <f t="shared" si="65"/>
        <v>D0108000</v>
      </c>
      <c r="J1073" s="34" t="str">
        <f t="shared" si="66"/>
        <v>Philpublica</v>
      </c>
      <c r="K1073" s="34" t="s">
        <v>7618</v>
      </c>
      <c r="L1073" s="34" t="str">
        <f t="shared" si="67"/>
        <v>511014</v>
      </c>
      <c r="M1073" s="34" t="s">
        <v>15747</v>
      </c>
      <c r="N1073" s="51" t="str">
        <f>+VLOOKUP(G1073,'[2]Erheb(D)'!$F:$AD,25,)</f>
        <v>D31</v>
      </c>
      <c r="O1073" s="51" t="str">
        <f>+VLOOKUP(N1073,'[2]AArt-Schlüssel'!$A:$B,2,)</f>
        <v>Stiftung allg.</v>
      </c>
      <c r="P1073" s="51" t="s">
        <v>23292</v>
      </c>
      <c r="Q1073" s="51" t="s">
        <v>23392</v>
      </c>
    </row>
    <row r="1074" spans="2:17" ht="12.75" customHeight="1" outlineLevel="1">
      <c r="B1074" s="33" t="s">
        <v>4901</v>
      </c>
      <c r="C1074" s="34" t="s">
        <v>27</v>
      </c>
      <c r="D1074" s="34" t="s">
        <v>28</v>
      </c>
      <c r="E1074" s="35" t="s">
        <v>4902</v>
      </c>
      <c r="F1074" s="52"/>
      <c r="G1074" s="34" t="s">
        <v>4903</v>
      </c>
      <c r="H1074" s="36">
        <f t="shared" si="64"/>
        <v>17</v>
      </c>
      <c r="I1074" s="37" t="str">
        <f t="shared" si="65"/>
        <v>D0108100</v>
      </c>
      <c r="J1074" s="34" t="str">
        <f t="shared" si="66"/>
        <v>Sammelkonto</v>
      </c>
      <c r="K1074" s="34" t="s">
        <v>928</v>
      </c>
      <c r="L1074" s="34" t="str">
        <f t="shared" si="67"/>
        <v>511017</v>
      </c>
      <c r="M1074" s="34" t="s">
        <v>15748</v>
      </c>
      <c r="N1074" s="51" t="str">
        <f>+VLOOKUP(G1074,'[2]Erheb(D)'!$F:$AD,25,)</f>
        <v>D11</v>
      </c>
      <c r="O1074" s="51" t="str">
        <f>+VLOOKUP(N1074,'[2]AArt-Schlüssel'!$A:$B,2,)</f>
        <v>Allg. GG ohne Ausg.-gruppen</v>
      </c>
      <c r="P1074" s="51" t="s">
        <v>23284</v>
      </c>
      <c r="Q1074" s="51" t="s">
        <v>928</v>
      </c>
    </row>
    <row r="1075" spans="2:17" ht="12.75" customHeight="1" outlineLevel="1">
      <c r="B1075" s="33" t="s">
        <v>1215</v>
      </c>
      <c r="C1075" s="34" t="s">
        <v>27</v>
      </c>
      <c r="D1075" s="34" t="s">
        <v>28</v>
      </c>
      <c r="E1075" s="35" t="s">
        <v>1216</v>
      </c>
      <c r="F1075" s="52"/>
      <c r="G1075" s="34" t="s">
        <v>1217</v>
      </c>
      <c r="H1075" s="36">
        <f t="shared" si="64"/>
        <v>17</v>
      </c>
      <c r="I1075" s="37" t="str">
        <f t="shared" si="65"/>
        <v>D0108200</v>
      </c>
      <c r="J1075" s="34" t="str">
        <f t="shared" si="66"/>
        <v>AvH Polloni</v>
      </c>
      <c r="K1075" s="34" t="s">
        <v>6557</v>
      </c>
      <c r="L1075" s="34" t="str">
        <f t="shared" si="67"/>
        <v>511017</v>
      </c>
      <c r="M1075" s="34" t="s">
        <v>15748</v>
      </c>
      <c r="N1075" s="51" t="str">
        <f>+VLOOKUP(G1075,'[2]Erheb(D)'!$F:$AD,25,)</f>
        <v>D31</v>
      </c>
      <c r="O1075" s="51" t="str">
        <f>+VLOOKUP(N1075,'[2]AArt-Schlüssel'!$A:$B,2,)</f>
        <v>Stiftung allg.</v>
      </c>
      <c r="P1075" s="51" t="s">
        <v>23289</v>
      </c>
      <c r="Q1075" s="51" t="s">
        <v>23389</v>
      </c>
    </row>
    <row r="1076" spans="2:17" ht="12.75" customHeight="1" outlineLevel="1">
      <c r="B1076" s="33" t="s">
        <v>1218</v>
      </c>
      <c r="C1076" s="34" t="s">
        <v>27</v>
      </c>
      <c r="D1076" s="34" t="s">
        <v>28</v>
      </c>
      <c r="E1076" s="35" t="s">
        <v>1219</v>
      </c>
      <c r="F1076" s="52"/>
      <c r="G1076" s="34" t="s">
        <v>1220</v>
      </c>
      <c r="H1076" s="36">
        <f t="shared" si="64"/>
        <v>17</v>
      </c>
      <c r="I1076" s="37" t="str">
        <f t="shared" si="65"/>
        <v>D0108300</v>
      </c>
      <c r="J1076" s="34" t="str">
        <f t="shared" si="66"/>
        <v>AvH Schechtman</v>
      </c>
      <c r="K1076" s="34" t="s">
        <v>6558</v>
      </c>
      <c r="L1076" s="34" t="str">
        <f t="shared" si="67"/>
        <v>511017</v>
      </c>
      <c r="M1076" s="34" t="s">
        <v>15748</v>
      </c>
      <c r="N1076" s="51" t="str">
        <f>+VLOOKUP(G1076,'[2]Erheb(D)'!$F:$AD,25,)</f>
        <v>D31</v>
      </c>
      <c r="O1076" s="51" t="str">
        <f>+VLOOKUP(N1076,'[2]AArt-Schlüssel'!$A:$B,2,)</f>
        <v>Stiftung allg.</v>
      </c>
      <c r="P1076" s="51" t="s">
        <v>23289</v>
      </c>
      <c r="Q1076" s="51" t="s">
        <v>23389</v>
      </c>
    </row>
    <row r="1077" spans="2:17" ht="12.75" customHeight="1" outlineLevel="1">
      <c r="B1077" s="33" t="s">
        <v>1179</v>
      </c>
      <c r="C1077" s="34" t="s">
        <v>27</v>
      </c>
      <c r="D1077" s="34" t="s">
        <v>28</v>
      </c>
      <c r="E1077" s="35" t="s">
        <v>1180</v>
      </c>
      <c r="F1077" s="52"/>
      <c r="G1077" s="34" t="s">
        <v>1181</v>
      </c>
      <c r="H1077" s="36">
        <f t="shared" si="64"/>
        <v>17</v>
      </c>
      <c r="I1077" s="37" t="str">
        <f t="shared" si="65"/>
        <v>D0108400</v>
      </c>
      <c r="J1077" s="34" t="str">
        <f t="shared" si="66"/>
        <v>AvH Connolly</v>
      </c>
      <c r="K1077" s="34" t="s">
        <v>6545</v>
      </c>
      <c r="L1077" s="34" t="str">
        <f t="shared" si="67"/>
        <v>511017</v>
      </c>
      <c r="M1077" s="34" t="s">
        <v>15748</v>
      </c>
      <c r="N1077" s="51" t="str">
        <f>+VLOOKUP(G1077,'[2]Erheb(D)'!$F:$AD,25,)</f>
        <v>D31</v>
      </c>
      <c r="O1077" s="51" t="str">
        <f>+VLOOKUP(N1077,'[2]AArt-Schlüssel'!$A:$B,2,)</f>
        <v>Stiftung allg.</v>
      </c>
      <c r="P1077" s="51" t="s">
        <v>23289</v>
      </c>
      <c r="Q1077" s="51" t="s">
        <v>23389</v>
      </c>
    </row>
    <row r="1078" spans="2:17" ht="12.75" customHeight="1" outlineLevel="1">
      <c r="B1078" s="33" t="s">
        <v>1686</v>
      </c>
      <c r="C1078" s="34" t="s">
        <v>27</v>
      </c>
      <c r="D1078" s="34" t="s">
        <v>28</v>
      </c>
      <c r="E1078" s="35" t="s">
        <v>1687</v>
      </c>
      <c r="F1078" s="52"/>
      <c r="G1078" s="34" t="s">
        <v>1688</v>
      </c>
      <c r="H1078" s="36">
        <f t="shared" si="64"/>
        <v>17</v>
      </c>
      <c r="I1078" s="37" t="str">
        <f t="shared" si="65"/>
        <v>D0108500</v>
      </c>
      <c r="J1078" s="34" t="str">
        <f t="shared" si="66"/>
        <v>DAAD Nugueira Borges</v>
      </c>
      <c r="K1078" s="34" t="s">
        <v>6707</v>
      </c>
      <c r="L1078" s="34" t="str">
        <f t="shared" si="67"/>
        <v>511017</v>
      </c>
      <c r="M1078" s="34" t="s">
        <v>15748</v>
      </c>
      <c r="N1078" s="51" t="str">
        <f>+VLOOKUP(G1078,'[2]Erheb(D)'!$F:$AD,25,)</f>
        <v>D12</v>
      </c>
      <c r="O1078" s="51" t="str">
        <f>+VLOOKUP(N1078,'[2]AArt-Schlüssel'!$A:$B,2,)</f>
        <v>Allg. GG    mit Ausg.-gruppen</v>
      </c>
      <c r="P1078" s="51" t="s">
        <v>23293</v>
      </c>
      <c r="Q1078" s="51" t="s">
        <v>23393</v>
      </c>
    </row>
    <row r="1079" spans="2:17" ht="12.75" customHeight="1" outlineLevel="1">
      <c r="B1079" s="33" t="s">
        <v>1171</v>
      </c>
      <c r="C1079" s="34" t="s">
        <v>27</v>
      </c>
      <c r="D1079" s="34" t="s">
        <v>28</v>
      </c>
      <c r="E1079" s="35" t="s">
        <v>1172</v>
      </c>
      <c r="F1079" s="52"/>
      <c r="G1079" s="34" t="s">
        <v>1173</v>
      </c>
      <c r="H1079" s="36">
        <f t="shared" si="64"/>
        <v>17</v>
      </c>
      <c r="I1079" s="37" t="str">
        <f t="shared" si="65"/>
        <v>D0108600</v>
      </c>
      <c r="J1079" s="34" t="str">
        <f t="shared" si="66"/>
        <v>AvH Bartha</v>
      </c>
      <c r="K1079" s="34" t="s">
        <v>6542</v>
      </c>
      <c r="L1079" s="34" t="str">
        <f t="shared" si="67"/>
        <v>511017</v>
      </c>
      <c r="M1079" s="34" t="s">
        <v>15748</v>
      </c>
      <c r="N1079" s="51" t="str">
        <f>+VLOOKUP(G1079,'[2]Erheb(D)'!$F:$AD,25,)</f>
        <v>D31</v>
      </c>
      <c r="O1079" s="51" t="str">
        <f>+VLOOKUP(N1079,'[2]AArt-Schlüssel'!$A:$B,2,)</f>
        <v>Stiftung allg.</v>
      </c>
      <c r="P1079" s="51" t="s">
        <v>23289</v>
      </c>
      <c r="Q1079" s="51" t="s">
        <v>23389</v>
      </c>
    </row>
    <row r="1080" spans="2:17" ht="12.75" customHeight="1" outlineLevel="1">
      <c r="B1080" s="33" t="s">
        <v>5896</v>
      </c>
      <c r="C1080" s="34" t="s">
        <v>27</v>
      </c>
      <c r="D1080" s="34" t="s">
        <v>28</v>
      </c>
      <c r="E1080" s="35" t="s">
        <v>5897</v>
      </c>
      <c r="F1080" s="52"/>
      <c r="G1080" s="34" t="s">
        <v>5898</v>
      </c>
      <c r="H1080" s="36">
        <f t="shared" si="64"/>
        <v>17</v>
      </c>
      <c r="I1080" s="37" t="str">
        <f t="shared" si="65"/>
        <v>D0108700</v>
      </c>
      <c r="J1080" s="34" t="str">
        <f t="shared" si="66"/>
        <v>Thomas Reids Geometry of Visibles</v>
      </c>
      <c r="K1080" s="34" t="s">
        <v>8074</v>
      </c>
      <c r="L1080" s="34" t="str">
        <f t="shared" si="67"/>
        <v>511017</v>
      </c>
      <c r="M1080" s="34" t="s">
        <v>15748</v>
      </c>
      <c r="N1080" s="51" t="str">
        <f>+VLOOKUP(G1080,'[2]Erheb(D)'!$F:$AD,25,)</f>
        <v>D43</v>
      </c>
      <c r="O1080" s="51" t="str">
        <f>+VLOOKUP(N1080,'[2]AArt-Schlüssel'!$A:$B,2,)</f>
        <v>Sachbeihilfe</v>
      </c>
      <c r="P1080" s="51" t="s">
        <v>23312</v>
      </c>
      <c r="Q1080" s="51" t="s">
        <v>23412</v>
      </c>
    </row>
    <row r="1081" spans="2:17" ht="12.75" customHeight="1" outlineLevel="1">
      <c r="B1081" s="33" t="s">
        <v>1197</v>
      </c>
      <c r="C1081" s="34" t="s">
        <v>27</v>
      </c>
      <c r="D1081" s="34" t="s">
        <v>28</v>
      </c>
      <c r="E1081" s="35" t="s">
        <v>1198</v>
      </c>
      <c r="F1081" s="52"/>
      <c r="G1081" s="34" t="s">
        <v>1199</v>
      </c>
      <c r="H1081" s="36">
        <f t="shared" si="64"/>
        <v>17</v>
      </c>
      <c r="I1081" s="37" t="str">
        <f t="shared" si="65"/>
        <v>D0108800</v>
      </c>
      <c r="J1081" s="34" t="str">
        <f t="shared" si="66"/>
        <v>AvH Franzén</v>
      </c>
      <c r="K1081" s="34" t="s">
        <v>6551</v>
      </c>
      <c r="L1081" s="34" t="str">
        <f t="shared" si="67"/>
        <v>511018</v>
      </c>
      <c r="M1081" s="34" t="s">
        <v>15749</v>
      </c>
      <c r="N1081" s="51" t="str">
        <f>+VLOOKUP(G1081,'[2]Erheb(D)'!$F:$AD,25,)</f>
        <v>D31</v>
      </c>
      <c r="O1081" s="51" t="str">
        <f>+VLOOKUP(N1081,'[2]AArt-Schlüssel'!$A:$B,2,)</f>
        <v>Stiftung allg.</v>
      </c>
      <c r="P1081" s="51" t="s">
        <v>23289</v>
      </c>
      <c r="Q1081" s="51" t="s">
        <v>23389</v>
      </c>
    </row>
    <row r="1082" spans="2:17" ht="12.75" customHeight="1" outlineLevel="1">
      <c r="B1082" s="33" t="s">
        <v>5494</v>
      </c>
      <c r="C1082" s="34" t="s">
        <v>27</v>
      </c>
      <c r="D1082" s="34" t="s">
        <v>28</v>
      </c>
      <c r="E1082" s="35" t="s">
        <v>5495</v>
      </c>
      <c r="F1082" s="52"/>
      <c r="G1082" s="34" t="s">
        <v>5496</v>
      </c>
      <c r="H1082" s="36">
        <f t="shared" si="64"/>
        <v>17</v>
      </c>
      <c r="I1082" s="37" t="str">
        <f t="shared" si="65"/>
        <v>D0108900</v>
      </c>
      <c r="J1082" s="34" t="str">
        <f t="shared" si="66"/>
        <v>SMCSL Network</v>
      </c>
      <c r="K1082" s="34" t="s">
        <v>7943</v>
      </c>
      <c r="L1082" s="34" t="str">
        <f t="shared" si="67"/>
        <v>511018</v>
      </c>
      <c r="M1082" s="34" t="s">
        <v>15749</v>
      </c>
      <c r="N1082" s="51" t="str">
        <f>+VLOOKUP(G1082,'[2]Erheb(D)'!$F:$AD,25,)</f>
        <v>D43</v>
      </c>
      <c r="O1082" s="51" t="str">
        <f>+VLOOKUP(N1082,'[2]AArt-Schlüssel'!$A:$B,2,)</f>
        <v>Sachbeihilfe</v>
      </c>
      <c r="P1082" s="51" t="s">
        <v>23304</v>
      </c>
      <c r="Q1082" s="51" t="s">
        <v>23404</v>
      </c>
    </row>
    <row r="1083" spans="2:17" ht="12.75" customHeight="1" outlineLevel="1">
      <c r="B1083" s="33" t="s">
        <v>4317</v>
      </c>
      <c r="C1083" s="34" t="s">
        <v>27</v>
      </c>
      <c r="D1083" s="34" t="s">
        <v>28</v>
      </c>
      <c r="E1083" s="35" t="s">
        <v>4318</v>
      </c>
      <c r="F1083" s="52"/>
      <c r="G1083" s="34" t="s">
        <v>4319</v>
      </c>
      <c r="H1083" s="36">
        <f t="shared" si="64"/>
        <v>17</v>
      </c>
      <c r="I1083" s="37" t="str">
        <f t="shared" si="65"/>
        <v>D0109100</v>
      </c>
      <c r="J1083" s="34" t="str">
        <f t="shared" si="66"/>
        <v>Photochemie</v>
      </c>
      <c r="K1083" s="34" t="s">
        <v>7619</v>
      </c>
      <c r="L1083" s="34" t="str">
        <f t="shared" si="67"/>
        <v>511018</v>
      </c>
      <c r="M1083" s="34" t="s">
        <v>15749</v>
      </c>
      <c r="N1083" s="51" t="str">
        <f>+VLOOKUP(G1083,'[2]Erheb(D)'!$F:$AD,25,)</f>
        <v>D43</v>
      </c>
      <c r="O1083" s="51" t="str">
        <f>+VLOOKUP(N1083,'[2]AArt-Schlüssel'!$A:$B,2,)</f>
        <v>Sachbeihilfe</v>
      </c>
      <c r="P1083" s="51" t="s">
        <v>23304</v>
      </c>
      <c r="Q1083" s="51" t="s">
        <v>23404</v>
      </c>
    </row>
    <row r="1084" spans="2:17" ht="12.75" customHeight="1" outlineLevel="1">
      <c r="B1084" s="33" t="s">
        <v>1865</v>
      </c>
      <c r="C1084" s="34" t="s">
        <v>27</v>
      </c>
      <c r="D1084" s="34" t="s">
        <v>28</v>
      </c>
      <c r="E1084" s="35" t="s">
        <v>1866</v>
      </c>
      <c r="F1084" s="52"/>
      <c r="G1084" s="34" t="s">
        <v>1867</v>
      </c>
      <c r="H1084" s="36">
        <f t="shared" si="64"/>
        <v>17</v>
      </c>
      <c r="I1084" s="37" t="str">
        <f t="shared" si="65"/>
        <v>D0109200</v>
      </c>
      <c r="J1084" s="34" t="str">
        <f t="shared" si="66"/>
        <v>Die Frau und das Weibliche im Neuplatoni</v>
      </c>
      <c r="K1084" s="34" t="s">
        <v>6769</v>
      </c>
      <c r="L1084" s="34" t="str">
        <f t="shared" si="67"/>
        <v>511019</v>
      </c>
      <c r="M1084" s="34" t="s">
        <v>15750</v>
      </c>
      <c r="N1084" s="51" t="str">
        <f>+VLOOKUP(G1084,'[2]Erheb(D)'!$F:$AD,25,)</f>
        <v>D43</v>
      </c>
      <c r="O1084" s="51" t="str">
        <f>+VLOOKUP(N1084,'[2]AArt-Schlüssel'!$A:$B,2,)</f>
        <v>Sachbeihilfe</v>
      </c>
      <c r="P1084" s="51" t="s">
        <v>23304</v>
      </c>
      <c r="Q1084" s="51" t="s">
        <v>23404</v>
      </c>
    </row>
    <row r="1085" spans="2:17" ht="12.75" customHeight="1" outlineLevel="1">
      <c r="B1085" s="33" t="s">
        <v>1856</v>
      </c>
      <c r="C1085" s="34" t="s">
        <v>27</v>
      </c>
      <c r="D1085" s="34" t="s">
        <v>28</v>
      </c>
      <c r="E1085" s="35" t="s">
        <v>1857</v>
      </c>
      <c r="F1085" s="52"/>
      <c r="G1085" s="34" t="s">
        <v>1858</v>
      </c>
      <c r="H1085" s="36">
        <f t="shared" si="64"/>
        <v>17</v>
      </c>
      <c r="I1085" s="37" t="str">
        <f t="shared" si="65"/>
        <v>D0109300</v>
      </c>
      <c r="J1085" s="34" t="str">
        <f t="shared" si="66"/>
        <v xml:space="preserve">Die (Trans)formation eines europäischen </v>
      </c>
      <c r="K1085" s="34" t="s">
        <v>6766</v>
      </c>
      <c r="L1085" s="34" t="str">
        <f t="shared" si="67"/>
        <v>511022</v>
      </c>
      <c r="M1085" s="34" t="s">
        <v>15752</v>
      </c>
      <c r="N1085" s="51" t="str">
        <f>+VLOOKUP(G1085,'[2]Erheb(D)'!$F:$AD,25,)</f>
        <v>D31</v>
      </c>
      <c r="O1085" s="51" t="str">
        <f>+VLOOKUP(N1085,'[2]AArt-Schlüssel'!$A:$B,2,)</f>
        <v>Stiftung allg.</v>
      </c>
      <c r="P1085" s="51" t="s">
        <v>23316</v>
      </c>
      <c r="Q1085" s="51" t="s">
        <v>23416</v>
      </c>
    </row>
    <row r="1086" spans="2:17" ht="12.75" customHeight="1" outlineLevel="1">
      <c r="B1086" s="33" t="s">
        <v>5974</v>
      </c>
      <c r="C1086" s="34" t="s">
        <v>27</v>
      </c>
      <c r="D1086" s="34" t="s">
        <v>28</v>
      </c>
      <c r="E1086" s="35" t="s">
        <v>5975</v>
      </c>
      <c r="F1086" s="52"/>
      <c r="G1086" s="34" t="s">
        <v>5976</v>
      </c>
      <c r="H1086" s="36">
        <f t="shared" si="64"/>
        <v>17</v>
      </c>
      <c r="I1086" s="37" t="str">
        <f t="shared" si="65"/>
        <v>D0109400</v>
      </c>
      <c r="J1086" s="34" t="str">
        <f t="shared" si="66"/>
        <v>Unterstützung Einstein Fellow Ray Dolan</v>
      </c>
      <c r="K1086" s="34" t="s">
        <v>8100</v>
      </c>
      <c r="L1086" s="34" t="str">
        <f t="shared" si="67"/>
        <v>511022</v>
      </c>
      <c r="M1086" s="34" t="s">
        <v>15752</v>
      </c>
      <c r="N1086" s="51" t="str">
        <f>+VLOOKUP(G1086,'[2]Erheb(D)'!$F:$AD,25,)</f>
        <v>D12</v>
      </c>
      <c r="O1086" s="51" t="str">
        <f>+VLOOKUP(N1086,'[2]AArt-Schlüssel'!$A:$B,2,)</f>
        <v>Allg. GG    mit Ausg.-gruppen</v>
      </c>
      <c r="P1086" s="51" t="s">
        <v>23307</v>
      </c>
      <c r="Q1086" s="51" t="s">
        <v>23407</v>
      </c>
    </row>
    <row r="1087" spans="2:17" ht="12.75" customHeight="1" outlineLevel="1">
      <c r="B1087" s="33" t="s">
        <v>4904</v>
      </c>
      <c r="C1087" s="34" t="s">
        <v>27</v>
      </c>
      <c r="D1087" s="34" t="s">
        <v>28</v>
      </c>
      <c r="E1087" s="35" t="s">
        <v>4905</v>
      </c>
      <c r="F1087" s="52"/>
      <c r="G1087" s="34" t="s">
        <v>4906</v>
      </c>
      <c r="H1087" s="36">
        <f t="shared" si="64"/>
        <v>17</v>
      </c>
      <c r="I1087" s="37" t="str">
        <f t="shared" si="65"/>
        <v>D0109500</v>
      </c>
      <c r="J1087" s="34" t="str">
        <f t="shared" si="66"/>
        <v>Sammelkonto</v>
      </c>
      <c r="K1087" s="34" t="s">
        <v>928</v>
      </c>
      <c r="L1087" s="34" t="str">
        <f t="shared" si="67"/>
        <v>511022</v>
      </c>
      <c r="M1087" s="34" t="s">
        <v>15752</v>
      </c>
      <c r="N1087" s="51" t="str">
        <f>+VLOOKUP(G1087,'[2]Erheb(D)'!$F:$AD,25,)</f>
        <v>D11</v>
      </c>
      <c r="O1087" s="51" t="str">
        <f>+VLOOKUP(N1087,'[2]AArt-Schlüssel'!$A:$B,2,)</f>
        <v>Allg. GG ohne Ausg.-gruppen</v>
      </c>
      <c r="P1087" s="51" t="s">
        <v>23284</v>
      </c>
      <c r="Q1087" s="51" t="s">
        <v>928</v>
      </c>
    </row>
    <row r="1088" spans="2:17" ht="12.75" customHeight="1" outlineLevel="1">
      <c r="B1088" s="33" t="s">
        <v>1862</v>
      </c>
      <c r="C1088" s="34" t="s">
        <v>27</v>
      </c>
      <c r="D1088" s="34" t="s">
        <v>28</v>
      </c>
      <c r="E1088" s="35" t="s">
        <v>1863</v>
      </c>
      <c r="F1088" s="52"/>
      <c r="G1088" s="34" t="s">
        <v>1864</v>
      </c>
      <c r="H1088" s="36">
        <f t="shared" si="64"/>
        <v>17</v>
      </c>
      <c r="I1088" s="37" t="str">
        <f t="shared" si="65"/>
        <v>D0109600</v>
      </c>
      <c r="J1088" s="34" t="str">
        <f t="shared" si="66"/>
        <v>Die Erfahrung der Realität</v>
      </c>
      <c r="K1088" s="34" t="s">
        <v>6768</v>
      </c>
      <c r="L1088" s="34" t="str">
        <f t="shared" si="67"/>
        <v>511024</v>
      </c>
      <c r="M1088" s="34" t="s">
        <v>15416</v>
      </c>
      <c r="N1088" s="51" t="str">
        <f>+VLOOKUP(G1088,'[2]Erheb(D)'!$F:$AD,25,)</f>
        <v>D43</v>
      </c>
      <c r="O1088" s="51" t="str">
        <f>+VLOOKUP(N1088,'[2]AArt-Schlüssel'!$A:$B,2,)</f>
        <v>Sachbeihilfe</v>
      </c>
      <c r="P1088" s="51" t="s">
        <v>23304</v>
      </c>
      <c r="Q1088" s="51" t="s">
        <v>23404</v>
      </c>
    </row>
    <row r="1089" spans="2:17" ht="12.75" customHeight="1" outlineLevel="1">
      <c r="B1089" s="33" t="s">
        <v>3262</v>
      </c>
      <c r="C1089" s="34" t="s">
        <v>27</v>
      </c>
      <c r="D1089" s="34" t="s">
        <v>28</v>
      </c>
      <c r="E1089" s="35" t="s">
        <v>3263</v>
      </c>
      <c r="F1089" s="52"/>
      <c r="G1089" s="34" t="s">
        <v>3264</v>
      </c>
      <c r="H1089" s="36">
        <f t="shared" si="64"/>
        <v>17</v>
      </c>
      <c r="I1089" s="37" t="str">
        <f t="shared" si="65"/>
        <v>D0109700</v>
      </c>
      <c r="J1089" s="34" t="str">
        <f t="shared" si="66"/>
        <v>HSC HU</v>
      </c>
      <c r="K1089" s="34" t="s">
        <v>7268</v>
      </c>
      <c r="L1089" s="34" t="str">
        <f t="shared" si="67"/>
        <v>511024</v>
      </c>
      <c r="M1089" s="34" t="s">
        <v>15416</v>
      </c>
      <c r="N1089" s="51" t="str">
        <f>+VLOOKUP(G1089,'[2]Erheb(D)'!$F:$AD,25,)</f>
        <v>D31</v>
      </c>
      <c r="O1089" s="51" t="str">
        <f>+VLOOKUP(N1089,'[2]AArt-Schlüssel'!$A:$B,2,)</f>
        <v>Stiftung allg.</v>
      </c>
      <c r="P1089" s="51" t="s">
        <v>23292</v>
      </c>
      <c r="Q1089" s="51" t="s">
        <v>23392</v>
      </c>
    </row>
    <row r="1090" spans="2:17" ht="12.75" customHeight="1" outlineLevel="1">
      <c r="B1090" s="33" t="s">
        <v>2918</v>
      </c>
      <c r="C1090" s="34" t="s">
        <v>27</v>
      </c>
      <c r="D1090" s="34" t="s">
        <v>28</v>
      </c>
      <c r="E1090" s="35" t="s">
        <v>2919</v>
      </c>
      <c r="F1090" s="52"/>
      <c r="G1090" s="34" t="s">
        <v>2920</v>
      </c>
      <c r="H1090" s="36">
        <f t="shared" si="64"/>
        <v>17</v>
      </c>
      <c r="I1090" s="37" t="str">
        <f t="shared" si="65"/>
        <v>D0109800</v>
      </c>
      <c r="J1090" s="34" t="str">
        <f t="shared" si="66"/>
        <v>Gast Weber Guskar</v>
      </c>
      <c r="K1090" s="34" t="s">
        <v>7152</v>
      </c>
      <c r="L1090" s="34" t="str">
        <f t="shared" si="67"/>
        <v>511024</v>
      </c>
      <c r="M1090" s="34" t="s">
        <v>15416</v>
      </c>
      <c r="N1090" s="51" t="str">
        <f>+VLOOKUP(G1090,'[2]Erheb(D)'!$F:$AD,25,)</f>
        <v>D31</v>
      </c>
      <c r="O1090" s="51" t="str">
        <f>+VLOOKUP(N1090,'[2]AArt-Schlüssel'!$A:$B,2,)</f>
        <v>Stiftung allg.</v>
      </c>
      <c r="P1090" s="51" t="s">
        <v>23292</v>
      </c>
      <c r="Q1090" s="51" t="s">
        <v>23392</v>
      </c>
    </row>
    <row r="1091" spans="2:17" ht="12.75" customHeight="1" outlineLevel="1">
      <c r="B1091" s="33" t="s">
        <v>1282</v>
      </c>
      <c r="C1091" s="34" t="s">
        <v>27</v>
      </c>
      <c r="D1091" s="34" t="s">
        <v>28</v>
      </c>
      <c r="E1091" s="35" t="s">
        <v>1283</v>
      </c>
      <c r="F1091" s="52"/>
      <c r="G1091" s="34" t="s">
        <v>1284</v>
      </c>
      <c r="H1091" s="36">
        <f t="shared" si="64"/>
        <v>17</v>
      </c>
      <c r="I1091" s="37" t="str">
        <f t="shared" si="65"/>
        <v>D0109900</v>
      </c>
      <c r="J1091" s="34" t="str">
        <f t="shared" si="66"/>
        <v>AvH: Stang</v>
      </c>
      <c r="K1091" s="34" t="s">
        <v>6580</v>
      </c>
      <c r="L1091" s="34" t="str">
        <f t="shared" si="67"/>
        <v>511026</v>
      </c>
      <c r="M1091" s="34" t="s">
        <v>15754</v>
      </c>
      <c r="N1091" s="51" t="str">
        <f>+VLOOKUP(G1091,'[2]Erheb(D)'!$F:$AD,25,)</f>
        <v>D31</v>
      </c>
      <c r="O1091" s="51" t="str">
        <f>+VLOOKUP(N1091,'[2]AArt-Schlüssel'!$A:$B,2,)</f>
        <v>Stiftung allg.</v>
      </c>
      <c r="P1091" s="51" t="s">
        <v>23289</v>
      </c>
      <c r="Q1091" s="51" t="s">
        <v>23389</v>
      </c>
    </row>
    <row r="1092" spans="2:17" ht="12.75" customHeight="1" outlineLevel="1">
      <c r="B1092" s="33" t="s">
        <v>6182</v>
      </c>
      <c r="C1092" s="34" t="s">
        <v>27</v>
      </c>
      <c r="D1092" s="34" t="s">
        <v>28</v>
      </c>
      <c r="E1092" s="35" t="s">
        <v>6183</v>
      </c>
      <c r="F1092" s="52"/>
      <c r="G1092" s="34" t="s">
        <v>6184</v>
      </c>
      <c r="H1092" s="36">
        <f t="shared" ref="H1092:H1154" si="68">LEN(G1092)</f>
        <v>17</v>
      </c>
      <c r="I1092" s="37" t="str">
        <f t="shared" ref="I1092:I1154" si="69">IF(G1092&lt;&gt;"",IF(LEN(G1092)&gt;11,LEFT(G1092,1)&amp;MID(G1092,3,5)&amp;MID(G1092,9,2),"manuell"),"")</f>
        <v>D0110100</v>
      </c>
      <c r="J1092" s="34" t="str">
        <f t="shared" ref="J1092:J1154" si="70">LEFT(K1092,40)</f>
        <v>Was wäre wenn - Imagination</v>
      </c>
      <c r="K1092" s="34" t="s">
        <v>8170</v>
      </c>
      <c r="L1092" s="34" t="str">
        <f t="shared" si="67"/>
        <v>511026</v>
      </c>
      <c r="M1092" s="34" t="s">
        <v>15754</v>
      </c>
      <c r="N1092" s="51" t="str">
        <f>+VLOOKUP(G1092,'[2]Erheb(D)'!$F:$AD,25,)</f>
        <v>D43</v>
      </c>
      <c r="O1092" s="51" t="str">
        <f>+VLOOKUP(N1092,'[2]AArt-Schlüssel'!$A:$B,2,)</f>
        <v>Sachbeihilfe</v>
      </c>
      <c r="P1092" s="51" t="s">
        <v>23304</v>
      </c>
      <c r="Q1092" s="51" t="s">
        <v>23404</v>
      </c>
    </row>
    <row r="1093" spans="2:17" ht="12.75" customHeight="1" outlineLevel="1">
      <c r="B1093" s="33" t="s">
        <v>1502</v>
      </c>
      <c r="C1093" s="34" t="s">
        <v>27</v>
      </c>
      <c r="D1093" s="34" t="s">
        <v>28</v>
      </c>
      <c r="E1093" s="35" t="s">
        <v>1503</v>
      </c>
      <c r="F1093" s="52"/>
      <c r="G1093" s="34" t="s">
        <v>1504</v>
      </c>
      <c r="H1093" s="36">
        <f t="shared" si="68"/>
        <v>17</v>
      </c>
      <c r="I1093" s="37" t="str">
        <f t="shared" si="69"/>
        <v>D0110200</v>
      </c>
      <c r="J1093" s="34" t="str">
        <f t="shared" si="70"/>
        <v>BZML</v>
      </c>
      <c r="K1093" s="34" t="s">
        <v>6651</v>
      </c>
      <c r="L1093" s="34" t="str">
        <f t="shared" si="67"/>
        <v>511027</v>
      </c>
      <c r="M1093" s="34" t="s">
        <v>15755</v>
      </c>
      <c r="N1093" s="51" t="str">
        <f>+VLOOKUP(G1093,'[2]Erheb(D)'!$F:$AD,25,)</f>
        <v>D21</v>
      </c>
      <c r="O1093" s="51" t="str">
        <f>+VLOOKUP(N1093,'[2]AArt-Schlüssel'!$A:$B,2,)</f>
        <v>BMBF Standard</v>
      </c>
      <c r="P1093" s="51" t="s">
        <v>23291</v>
      </c>
      <c r="Q1093" s="51" t="s">
        <v>23391</v>
      </c>
    </row>
    <row r="1094" spans="2:17" ht="12.75" customHeight="1" outlineLevel="1">
      <c r="B1094" s="33" t="s">
        <v>1734</v>
      </c>
      <c r="C1094" s="34" t="s">
        <v>27</v>
      </c>
      <c r="D1094" s="34" t="s">
        <v>28</v>
      </c>
      <c r="E1094" s="35" t="s">
        <v>1735</v>
      </c>
      <c r="F1094" s="52"/>
      <c r="G1094" s="34" t="s">
        <v>1736</v>
      </c>
      <c r="H1094" s="36">
        <f t="shared" si="68"/>
        <v>17</v>
      </c>
      <c r="I1094" s="37" t="str">
        <f t="shared" si="69"/>
        <v>D0110300</v>
      </c>
      <c r="J1094" s="34" t="str">
        <f t="shared" si="70"/>
        <v>DAAD Zuschuss_Argyro Lithari</v>
      </c>
      <c r="K1094" s="34" t="s">
        <v>6723</v>
      </c>
      <c r="L1094" s="34" t="str">
        <f t="shared" si="67"/>
        <v>511027</v>
      </c>
      <c r="M1094" s="34" t="s">
        <v>15755</v>
      </c>
      <c r="N1094" s="51" t="str">
        <f>+VLOOKUP(G1094,'[2]Erheb(D)'!$F:$AD,25,)</f>
        <v>D12</v>
      </c>
      <c r="O1094" s="51" t="str">
        <f>+VLOOKUP(N1094,'[2]AArt-Schlüssel'!$A:$B,2,)</f>
        <v>Allg. GG    mit Ausg.-gruppen</v>
      </c>
      <c r="P1094" s="51" t="s">
        <v>23293</v>
      </c>
      <c r="Q1094" s="51" t="s">
        <v>23393</v>
      </c>
    </row>
    <row r="1095" spans="2:17" ht="12.75" customHeight="1" outlineLevel="1">
      <c r="B1095" s="33" t="s">
        <v>3078</v>
      </c>
      <c r="C1095" s="34" t="s">
        <v>27</v>
      </c>
      <c r="D1095" s="34" t="s">
        <v>28</v>
      </c>
      <c r="E1095" s="35" t="s">
        <v>3079</v>
      </c>
      <c r="F1095" s="52"/>
      <c r="G1095" s="34" t="s">
        <v>3080</v>
      </c>
      <c r="H1095" s="36">
        <f t="shared" si="68"/>
        <v>17</v>
      </c>
      <c r="I1095" s="37" t="str">
        <f t="shared" si="69"/>
        <v>D0110400</v>
      </c>
      <c r="J1095" s="34" t="str">
        <f t="shared" si="70"/>
        <v>GRK 2386 / 1: Extrospektion</v>
      </c>
      <c r="K1095" s="34" t="s">
        <v>7207</v>
      </c>
      <c r="L1095" s="34" t="str">
        <f t="shared" ref="L1095:L1158" si="71">RIGHT(G1095,6)</f>
        <v>511000</v>
      </c>
      <c r="M1095" s="34" t="s">
        <v>15441</v>
      </c>
      <c r="N1095" s="51" t="str">
        <f>+VLOOKUP(G1095,'[2]Erheb(D)'!$F:$AD,25,)</f>
        <v>D42</v>
      </c>
      <c r="O1095" s="51" t="str">
        <f>+VLOOKUP(N1095,'[2]AArt-Schlüssel'!$A:$B,2,)</f>
        <v>GRK/NWG</v>
      </c>
      <c r="P1095" s="51" t="s">
        <v>23317</v>
      </c>
      <c r="Q1095" s="51" t="s">
        <v>23417</v>
      </c>
    </row>
    <row r="1096" spans="2:17" ht="12.75" customHeight="1" outlineLevel="1">
      <c r="B1096" s="33" t="s">
        <v>3054</v>
      </c>
      <c r="C1096" s="34" t="s">
        <v>27</v>
      </c>
      <c r="D1096" s="34" t="s">
        <v>28</v>
      </c>
      <c r="E1096" s="35" t="s">
        <v>3055</v>
      </c>
      <c r="F1096" s="52"/>
      <c r="G1096" s="34" t="s">
        <v>3056</v>
      </c>
      <c r="H1096" s="36">
        <f t="shared" si="68"/>
        <v>17</v>
      </c>
      <c r="I1096" s="37" t="str">
        <f t="shared" si="69"/>
        <v>D0110500</v>
      </c>
      <c r="J1096" s="34" t="str">
        <f t="shared" si="70"/>
        <v xml:space="preserve">GRK 1939 / 2: Philosophie, Wissenschaft </v>
      </c>
      <c r="K1096" s="34" t="s">
        <v>7199</v>
      </c>
      <c r="L1096" s="34" t="str">
        <f t="shared" si="71"/>
        <v>511000</v>
      </c>
      <c r="M1096" s="34" t="s">
        <v>15441</v>
      </c>
      <c r="N1096" s="51" t="str">
        <f>+VLOOKUP(G1096,'[2]Erheb(D)'!$F:$AD,25,)</f>
        <v>D42</v>
      </c>
      <c r="O1096" s="51" t="str">
        <f>+VLOOKUP(N1096,'[2]AArt-Schlüssel'!$A:$B,2,)</f>
        <v>GRK/NWG</v>
      </c>
      <c r="P1096" s="51" t="s">
        <v>23317</v>
      </c>
      <c r="Q1096" s="51" t="s">
        <v>23417</v>
      </c>
    </row>
    <row r="1097" spans="2:17" ht="12.75" customHeight="1" outlineLevel="1">
      <c r="B1097" s="33" t="s">
        <v>3520</v>
      </c>
      <c r="C1097" s="34" t="s">
        <v>27</v>
      </c>
      <c r="D1097" s="34" t="s">
        <v>28</v>
      </c>
      <c r="E1097" s="35" t="s">
        <v>3521</v>
      </c>
      <c r="F1097" s="52"/>
      <c r="G1097" s="34" t="s">
        <v>3522</v>
      </c>
      <c r="H1097" s="36">
        <f t="shared" si="68"/>
        <v>17</v>
      </c>
      <c r="I1097" s="37" t="str">
        <f t="shared" si="69"/>
        <v>D0110600</v>
      </c>
      <c r="J1097" s="34" t="str">
        <f t="shared" si="70"/>
        <v>KFOR 2909 1 Menschliche Fähigkeiten</v>
      </c>
      <c r="K1097" s="34" t="s">
        <v>7352</v>
      </c>
      <c r="L1097" s="34" t="str">
        <f t="shared" si="71"/>
        <v>511000</v>
      </c>
      <c r="M1097" s="34" t="s">
        <v>15441</v>
      </c>
      <c r="N1097" s="51" t="str">
        <f>+VLOOKUP(G1097,'[2]Erheb(D)'!$F:$AD,25,)</f>
        <v>D44</v>
      </c>
      <c r="O1097" s="51" t="str">
        <f>+VLOOKUP(N1097,'[2]AArt-Schlüssel'!$A:$B,2,)</f>
        <v>VA-Int.Koop.</v>
      </c>
      <c r="P1097" s="51" t="s">
        <v>23285</v>
      </c>
      <c r="Q1097" s="51" t="s">
        <v>23385</v>
      </c>
    </row>
    <row r="1098" spans="2:17" ht="12.75" customHeight="1" outlineLevel="1">
      <c r="B1098" s="33" t="s">
        <v>3523</v>
      </c>
      <c r="C1098" s="34" t="s">
        <v>27</v>
      </c>
      <c r="D1098" s="34" t="s">
        <v>28</v>
      </c>
      <c r="E1098" s="35" t="s">
        <v>3524</v>
      </c>
      <c r="F1098" s="52"/>
      <c r="G1098" s="34" t="s">
        <v>3525</v>
      </c>
      <c r="H1098" s="36">
        <f t="shared" si="68"/>
        <v>17</v>
      </c>
      <c r="I1098" s="37" t="str">
        <f t="shared" si="69"/>
        <v>D0110700</v>
      </c>
      <c r="J1098" s="34" t="str">
        <f t="shared" si="70"/>
        <v>KFOR 2909 1 MF Koordination</v>
      </c>
      <c r="K1098" s="34" t="s">
        <v>7353</v>
      </c>
      <c r="L1098" s="34" t="str">
        <f t="shared" si="71"/>
        <v>511000</v>
      </c>
      <c r="M1098" s="34" t="s">
        <v>15441</v>
      </c>
      <c r="N1098" s="51" t="str">
        <f>+VLOOKUP(G1098,'[2]Erheb(D)'!$F:$AD,25,)</f>
        <v>D44</v>
      </c>
      <c r="O1098" s="51" t="str">
        <f>+VLOOKUP(N1098,'[2]AArt-Schlüssel'!$A:$B,2,)</f>
        <v>VA-Int.Koop.</v>
      </c>
      <c r="P1098" s="51" t="s">
        <v>23285</v>
      </c>
      <c r="Q1098" s="51" t="s">
        <v>23385</v>
      </c>
    </row>
    <row r="1099" spans="2:17" ht="12.75" customHeight="1" outlineLevel="1">
      <c r="B1099" s="33" t="s">
        <v>4214</v>
      </c>
      <c r="C1099" s="34" t="s">
        <v>27</v>
      </c>
      <c r="D1099" s="34" t="s">
        <v>28</v>
      </c>
      <c r="E1099" s="35" t="s">
        <v>4215</v>
      </c>
      <c r="F1099" s="52"/>
      <c r="G1099" s="38" t="s">
        <v>8308</v>
      </c>
      <c r="H1099" s="36">
        <f t="shared" si="68"/>
        <v>17</v>
      </c>
      <c r="I1099" s="37" t="str">
        <f t="shared" si="69"/>
        <v>D0110800</v>
      </c>
      <c r="J1099" s="34" t="str">
        <f t="shared" si="70"/>
        <v>NWG Brentano Schule</v>
      </c>
      <c r="K1099" s="34" t="s">
        <v>7584</v>
      </c>
      <c r="L1099" s="34" t="str">
        <f t="shared" si="71"/>
        <v>511011</v>
      </c>
      <c r="M1099" s="34" t="s">
        <v>15745</v>
      </c>
      <c r="N1099" s="51" t="str">
        <f>+VLOOKUP(G1099,'[2]Erheb(D)'!$F:$AD,25,)</f>
        <v>D42</v>
      </c>
      <c r="O1099" s="51" t="str">
        <f>+VLOOKUP(N1099,'[2]AArt-Schlüssel'!$A:$B,2,)</f>
        <v>GRK/NWG</v>
      </c>
      <c r="P1099" s="51" t="s">
        <v>23331</v>
      </c>
      <c r="Q1099" s="51" t="s">
        <v>23431</v>
      </c>
    </row>
    <row r="1100" spans="2:17" ht="12.75" customHeight="1" outlineLevel="1">
      <c r="B1100" s="33" t="s">
        <v>5678</v>
      </c>
      <c r="C1100" s="34" t="s">
        <v>27</v>
      </c>
      <c r="D1100" s="34" t="s">
        <v>28</v>
      </c>
      <c r="E1100" s="35" t="s">
        <v>5679</v>
      </c>
      <c r="F1100" s="52"/>
      <c r="G1100" s="34" t="s">
        <v>5680</v>
      </c>
      <c r="H1100" s="36">
        <f t="shared" si="68"/>
        <v>17</v>
      </c>
      <c r="I1100" s="37" t="str">
        <f t="shared" si="69"/>
        <v>D0110900</v>
      </c>
      <c r="J1100" s="34" t="str">
        <f t="shared" si="70"/>
        <v>Staatsfinanzen Russlands 1796-1816</v>
      </c>
      <c r="K1100" s="34" t="s">
        <v>8001</v>
      </c>
      <c r="L1100" s="34" t="str">
        <f t="shared" si="71"/>
        <v>512001</v>
      </c>
      <c r="M1100" s="34" t="s">
        <v>15760</v>
      </c>
      <c r="N1100" s="51" t="str">
        <f>+VLOOKUP(G1100,'[2]Erheb(D)'!$F:$AD,25,)</f>
        <v>D43</v>
      </c>
      <c r="O1100" s="51" t="str">
        <f>+VLOOKUP(N1100,'[2]AArt-Schlüssel'!$A:$B,2,)</f>
        <v>Sachbeihilfe</v>
      </c>
      <c r="P1100" s="51" t="s">
        <v>23304</v>
      </c>
      <c r="Q1100" s="51" t="s">
        <v>23404</v>
      </c>
    </row>
    <row r="1101" spans="2:17" ht="12.75" customHeight="1" outlineLevel="1">
      <c r="B1101" s="33" t="s">
        <v>5729</v>
      </c>
      <c r="C1101" s="34" t="s">
        <v>27</v>
      </c>
      <c r="D1101" s="34" t="s">
        <v>28</v>
      </c>
      <c r="E1101" s="35" t="s">
        <v>5730</v>
      </c>
      <c r="F1101" s="52"/>
      <c r="G1101" s="34" t="s">
        <v>5731</v>
      </c>
      <c r="H1101" s="36">
        <f t="shared" si="68"/>
        <v>17</v>
      </c>
      <c r="I1101" s="37" t="str">
        <f t="shared" si="69"/>
        <v>D0111000</v>
      </c>
      <c r="J1101" s="34" t="str">
        <f t="shared" si="70"/>
        <v xml:space="preserve">Stiftungsjuniorprofessur Geschichte der </v>
      </c>
      <c r="K1101" s="34" t="s">
        <v>8018</v>
      </c>
      <c r="L1101" s="34" t="str">
        <f t="shared" si="71"/>
        <v>512001</v>
      </c>
      <c r="M1101" s="34" t="s">
        <v>15760</v>
      </c>
      <c r="N1101" s="51" t="str">
        <f>+VLOOKUP(G1101,'[2]Erheb(D)'!$F:$AD,25,)</f>
        <v>D31</v>
      </c>
      <c r="O1101" s="51" t="str">
        <f>+VLOOKUP(N1101,'[2]AArt-Schlüssel'!$A:$B,2,)</f>
        <v>Stiftung allg.</v>
      </c>
      <c r="P1101" s="51" t="s">
        <v>23358</v>
      </c>
      <c r="Q1101" s="51" t="s">
        <v>23458</v>
      </c>
    </row>
    <row r="1102" spans="2:17" ht="12.75" customHeight="1" outlineLevel="1">
      <c r="B1102" s="33" t="s">
        <v>1505</v>
      </c>
      <c r="C1102" s="34" t="s">
        <v>27</v>
      </c>
      <c r="D1102" s="34" t="s">
        <v>28</v>
      </c>
      <c r="E1102" s="35" t="s">
        <v>1506</v>
      </c>
      <c r="F1102" s="52"/>
      <c r="G1102" s="34" t="s">
        <v>1507</v>
      </c>
      <c r="H1102" s="36">
        <f t="shared" si="68"/>
        <v>17</v>
      </c>
      <c r="I1102" s="37" t="str">
        <f t="shared" si="69"/>
        <v>D0111100</v>
      </c>
      <c r="J1102" s="34" t="str">
        <f t="shared" si="70"/>
        <v>Caesar</v>
      </c>
      <c r="K1102" s="34" t="s">
        <v>6652</v>
      </c>
      <c r="L1102" s="34" t="str">
        <f t="shared" si="71"/>
        <v>512014</v>
      </c>
      <c r="M1102" s="34" t="s">
        <v>15762</v>
      </c>
      <c r="N1102" s="51" t="str">
        <f>+VLOOKUP(G1102,'[2]Erheb(D)'!$F:$AD,25,)</f>
        <v>D31</v>
      </c>
      <c r="O1102" s="51" t="str">
        <f>+VLOOKUP(N1102,'[2]AArt-Schlüssel'!$A:$B,2,)</f>
        <v>Stiftung allg.</v>
      </c>
      <c r="P1102" s="51" t="s">
        <v>23316</v>
      </c>
      <c r="Q1102" s="51" t="s">
        <v>23416</v>
      </c>
    </row>
    <row r="1103" spans="2:17" ht="12.75" customHeight="1" outlineLevel="1">
      <c r="B1103" s="33" t="s">
        <v>4907</v>
      </c>
      <c r="C1103" s="34" t="s">
        <v>27</v>
      </c>
      <c r="D1103" s="34" t="s">
        <v>28</v>
      </c>
      <c r="E1103" s="35" t="s">
        <v>4908</v>
      </c>
      <c r="F1103" s="52"/>
      <c r="G1103" s="34" t="s">
        <v>4909</v>
      </c>
      <c r="H1103" s="36">
        <f t="shared" si="68"/>
        <v>17</v>
      </c>
      <c r="I1103" s="37" t="str">
        <f t="shared" si="69"/>
        <v>D0111200</v>
      </c>
      <c r="J1103" s="34" t="str">
        <f t="shared" si="70"/>
        <v>Sammelkonto</v>
      </c>
      <c r="K1103" s="34" t="s">
        <v>928</v>
      </c>
      <c r="L1103" s="34" t="str">
        <f t="shared" si="71"/>
        <v>512000</v>
      </c>
      <c r="M1103" s="34" t="s">
        <v>15434</v>
      </c>
      <c r="N1103" s="51" t="str">
        <f>+VLOOKUP(G1103,'[2]Erheb(D)'!$F:$AD,25,)</f>
        <v>D11</v>
      </c>
      <c r="O1103" s="51" t="str">
        <f>+VLOOKUP(N1103,'[2]AArt-Schlüssel'!$A:$B,2,)</f>
        <v>Allg. GG ohne Ausg.-gruppen</v>
      </c>
      <c r="P1103" s="51" t="s">
        <v>23284</v>
      </c>
      <c r="Q1103" s="51" t="s">
        <v>928</v>
      </c>
    </row>
    <row r="1104" spans="2:17" ht="12.75" customHeight="1" outlineLevel="1">
      <c r="B1104" s="33" t="s">
        <v>973</v>
      </c>
      <c r="C1104" s="34" t="s">
        <v>27</v>
      </c>
      <c r="D1104" s="34" t="s">
        <v>28</v>
      </c>
      <c r="E1104" s="35" t="s">
        <v>974</v>
      </c>
      <c r="F1104" s="52"/>
      <c r="G1104" s="34" t="s">
        <v>975</v>
      </c>
      <c r="H1104" s="36">
        <f t="shared" si="68"/>
        <v>17</v>
      </c>
      <c r="I1104" s="37" t="str">
        <f t="shared" si="69"/>
        <v>D0111300</v>
      </c>
      <c r="J1104" s="34" t="str">
        <f t="shared" si="70"/>
        <v>Acta Cusana (2. FP)</v>
      </c>
      <c r="K1104" s="34" t="s">
        <v>6476</v>
      </c>
      <c r="L1104" s="34" t="str">
        <f t="shared" si="71"/>
        <v>512016</v>
      </c>
      <c r="M1104" s="34" t="s">
        <v>15763</v>
      </c>
      <c r="N1104" s="51" t="str">
        <f>+VLOOKUP(G1104,'[2]Erheb(D)'!$F:$AD,25,)</f>
        <v>D43</v>
      </c>
      <c r="O1104" s="51" t="str">
        <f>+VLOOKUP(N1104,'[2]AArt-Schlüssel'!$A:$B,2,)</f>
        <v>Sachbeihilfe</v>
      </c>
      <c r="P1104" s="51" t="s">
        <v>23304</v>
      </c>
      <c r="Q1104" s="51" t="s">
        <v>23404</v>
      </c>
    </row>
    <row r="1105" spans="2:17" ht="12.75" customHeight="1" outlineLevel="1">
      <c r="B1105" s="33" t="s">
        <v>1065</v>
      </c>
      <c r="C1105" s="34" t="s">
        <v>27</v>
      </c>
      <c r="D1105" s="34" t="s">
        <v>28</v>
      </c>
      <c r="E1105" s="35" t="s">
        <v>1066</v>
      </c>
      <c r="F1105" s="52"/>
      <c r="G1105" s="34" t="s">
        <v>1067</v>
      </c>
      <c r="H1105" s="36">
        <f t="shared" si="68"/>
        <v>17</v>
      </c>
      <c r="I1105" s="37" t="str">
        <f t="shared" si="69"/>
        <v>D0111400</v>
      </c>
      <c r="J1105" s="34" t="str">
        <f t="shared" si="70"/>
        <v>Anonymus Bambergensis</v>
      </c>
      <c r="K1105" s="34" t="s">
        <v>6506</v>
      </c>
      <c r="L1105" s="34" t="str">
        <f t="shared" si="71"/>
        <v>512016</v>
      </c>
      <c r="M1105" s="34" t="s">
        <v>15763</v>
      </c>
      <c r="N1105" s="51" t="str">
        <f>+VLOOKUP(G1105,'[2]Erheb(D)'!$F:$AD,25,)</f>
        <v>D43</v>
      </c>
      <c r="O1105" s="51" t="str">
        <f>+VLOOKUP(N1105,'[2]AArt-Schlüssel'!$A:$B,2,)</f>
        <v>Sachbeihilfe</v>
      </c>
      <c r="P1105" s="51" t="s">
        <v>23304</v>
      </c>
      <c r="Q1105" s="51" t="s">
        <v>23404</v>
      </c>
    </row>
    <row r="1106" spans="2:17" ht="12.75" customHeight="1" outlineLevel="1">
      <c r="B1106" s="33" t="s">
        <v>970</v>
      </c>
      <c r="C1106" s="34" t="s">
        <v>27</v>
      </c>
      <c r="D1106" s="34" t="s">
        <v>28</v>
      </c>
      <c r="E1106" s="35" t="s">
        <v>971</v>
      </c>
      <c r="F1106" s="52"/>
      <c r="G1106" s="34" t="s">
        <v>972</v>
      </c>
      <c r="H1106" s="36">
        <f t="shared" si="68"/>
        <v>17</v>
      </c>
      <c r="I1106" s="37" t="str">
        <f t="shared" si="69"/>
        <v>D0111500</v>
      </c>
      <c r="J1106" s="34" t="str">
        <f t="shared" si="70"/>
        <v>Acta Cusana</v>
      </c>
      <c r="K1106" s="34" t="s">
        <v>6475</v>
      </c>
      <c r="L1106" s="34" t="str">
        <f t="shared" si="71"/>
        <v>512016</v>
      </c>
      <c r="M1106" s="34" t="s">
        <v>15763</v>
      </c>
      <c r="N1106" s="51" t="str">
        <f>+VLOOKUP(G1106,'[2]Erheb(D)'!$F:$AD,25,)</f>
        <v>D43</v>
      </c>
      <c r="O1106" s="51" t="str">
        <f>+VLOOKUP(N1106,'[2]AArt-Schlüssel'!$A:$B,2,)</f>
        <v>Sachbeihilfe</v>
      </c>
      <c r="P1106" s="51" t="s">
        <v>23304</v>
      </c>
      <c r="Q1106" s="51" t="s">
        <v>23404</v>
      </c>
    </row>
    <row r="1107" spans="2:17" ht="12.75" customHeight="1" outlineLevel="1">
      <c r="B1107" s="33" t="s">
        <v>1942</v>
      </c>
      <c r="C1107" s="34" t="s">
        <v>27</v>
      </c>
      <c r="D1107" s="34" t="s">
        <v>28</v>
      </c>
      <c r="E1107" s="35" t="s">
        <v>1943</v>
      </c>
      <c r="F1107" s="52"/>
      <c r="G1107" s="34" t="s">
        <v>1944</v>
      </c>
      <c r="H1107" s="36">
        <f t="shared" si="68"/>
        <v>17</v>
      </c>
      <c r="I1107" s="37" t="str">
        <f t="shared" si="69"/>
        <v>D0111600</v>
      </c>
      <c r="J1107" s="34" t="str">
        <f t="shared" si="70"/>
        <v>Diplomatische Persona im politischen Rit</v>
      </c>
      <c r="K1107" s="34" t="s">
        <v>6795</v>
      </c>
      <c r="L1107" s="34" t="str">
        <f t="shared" si="71"/>
        <v>512017</v>
      </c>
      <c r="M1107" s="34" t="s">
        <v>15764</v>
      </c>
      <c r="N1107" s="51" t="str">
        <f>+VLOOKUP(G1107,'[2]Erheb(D)'!$F:$AD,25,)</f>
        <v>D43</v>
      </c>
      <c r="O1107" s="51" t="str">
        <f>+VLOOKUP(N1107,'[2]AArt-Schlüssel'!$A:$B,2,)</f>
        <v>Sachbeihilfe</v>
      </c>
      <c r="P1107" s="51" t="s">
        <v>23304</v>
      </c>
      <c r="Q1107" s="51" t="s">
        <v>23404</v>
      </c>
    </row>
    <row r="1108" spans="2:17" ht="12.75" customHeight="1" outlineLevel="1">
      <c r="B1108" s="33" t="s">
        <v>3229</v>
      </c>
      <c r="C1108" s="34" t="s">
        <v>27</v>
      </c>
      <c r="D1108" s="34" t="s">
        <v>28</v>
      </c>
      <c r="E1108" s="35" t="s">
        <v>3230</v>
      </c>
      <c r="F1108" s="52"/>
      <c r="G1108" s="34" t="s">
        <v>3231</v>
      </c>
      <c r="H1108" s="36">
        <f t="shared" si="68"/>
        <v>17</v>
      </c>
      <c r="I1108" s="37" t="str">
        <f t="shared" si="69"/>
        <v>D0111700</v>
      </c>
      <c r="J1108" s="34" t="str">
        <f t="shared" si="70"/>
        <v>Hochschuldialog Westbalkan ab 2019</v>
      </c>
      <c r="K1108" s="34" t="s">
        <v>7256</v>
      </c>
      <c r="L1108" s="34" t="str">
        <f t="shared" si="71"/>
        <v>512022</v>
      </c>
      <c r="M1108" s="34" t="s">
        <v>15765</v>
      </c>
      <c r="N1108" s="51" t="str">
        <f>+VLOOKUP(G1108,'[2]Erheb(D)'!$F:$AD,25,)</f>
        <v>D12</v>
      </c>
      <c r="O1108" s="51" t="str">
        <f>+VLOOKUP(N1108,'[2]AArt-Schlüssel'!$A:$B,2,)</f>
        <v>Allg. GG    mit Ausg.-gruppen</v>
      </c>
      <c r="P1108" s="51" t="s">
        <v>23293</v>
      </c>
      <c r="Q1108" s="51" t="s">
        <v>23393</v>
      </c>
    </row>
    <row r="1109" spans="2:17" ht="12.75" customHeight="1" outlineLevel="1">
      <c r="B1109" s="33" t="s">
        <v>3235</v>
      </c>
      <c r="C1109" s="34" t="s">
        <v>27</v>
      </c>
      <c r="D1109" s="34" t="s">
        <v>28</v>
      </c>
      <c r="E1109" s="35" t="s">
        <v>3236</v>
      </c>
      <c r="F1109" s="52"/>
      <c r="G1109" s="34" t="s">
        <v>3237</v>
      </c>
      <c r="H1109" s="36">
        <f t="shared" si="68"/>
        <v>17</v>
      </c>
      <c r="I1109" s="37" t="str">
        <f t="shared" si="69"/>
        <v>D0111800</v>
      </c>
      <c r="J1109" s="34" t="str">
        <f t="shared" si="70"/>
        <v>Holocaustforschung zu Südosteuropa</v>
      </c>
      <c r="K1109" s="34" t="s">
        <v>7258</v>
      </c>
      <c r="L1109" s="34" t="str">
        <f t="shared" si="71"/>
        <v>512022</v>
      </c>
      <c r="M1109" s="34" t="s">
        <v>15765</v>
      </c>
      <c r="N1109" s="51" t="str">
        <f>+VLOOKUP(G1109,'[2]Erheb(D)'!$F:$AD,25,)</f>
        <v>D31</v>
      </c>
      <c r="O1109" s="51" t="str">
        <f>+VLOOKUP(N1109,'[2]AArt-Schlüssel'!$A:$B,2,)</f>
        <v>Stiftung allg.</v>
      </c>
      <c r="P1109" s="51" t="s">
        <v>23292</v>
      </c>
      <c r="Q1109" s="51" t="s">
        <v>23392</v>
      </c>
    </row>
    <row r="1110" spans="2:17" ht="12.75" customHeight="1" outlineLevel="1">
      <c r="B1110" s="33" t="s">
        <v>3577</v>
      </c>
      <c r="C1110" s="34" t="s">
        <v>27</v>
      </c>
      <c r="D1110" s="34" t="s">
        <v>28</v>
      </c>
      <c r="E1110" s="35" t="s">
        <v>3578</v>
      </c>
      <c r="F1110" s="52"/>
      <c r="G1110" s="34" t="s">
        <v>3579</v>
      </c>
      <c r="H1110" s="36">
        <f t="shared" si="68"/>
        <v>17</v>
      </c>
      <c r="I1110" s="37" t="str">
        <f t="shared" si="69"/>
        <v>D0111900</v>
      </c>
      <c r="J1110" s="34" t="str">
        <f t="shared" si="70"/>
        <v>Kollektiv durch die Krise</v>
      </c>
      <c r="K1110" s="34" t="s">
        <v>7371</v>
      </c>
      <c r="L1110" s="34" t="str">
        <f t="shared" si="71"/>
        <v>512023</v>
      </c>
      <c r="M1110" s="34" t="s">
        <v>15766</v>
      </c>
      <c r="N1110" s="51" t="str">
        <f>+VLOOKUP(G1110,'[2]Erheb(D)'!$F:$AD,25,)</f>
        <v>D43</v>
      </c>
      <c r="O1110" s="51" t="str">
        <f>+VLOOKUP(N1110,'[2]AArt-Schlüssel'!$A:$B,2,)</f>
        <v>Sachbeihilfe</v>
      </c>
      <c r="P1110" s="51" t="s">
        <v>23304</v>
      </c>
      <c r="Q1110" s="51" t="s">
        <v>23404</v>
      </c>
    </row>
    <row r="1111" spans="2:17" ht="12.75" customHeight="1" outlineLevel="1">
      <c r="B1111" s="33" t="s">
        <v>3652</v>
      </c>
      <c r="C1111" s="34" t="s">
        <v>27</v>
      </c>
      <c r="D1111" s="34" t="s">
        <v>28</v>
      </c>
      <c r="E1111" s="35" t="s">
        <v>3653</v>
      </c>
      <c r="F1111" s="52"/>
      <c r="G1111" s="34" t="s">
        <v>3654</v>
      </c>
      <c r="H1111" s="36">
        <f t="shared" si="68"/>
        <v>17</v>
      </c>
      <c r="I1111" s="37" t="str">
        <f t="shared" si="69"/>
        <v>D0112000</v>
      </c>
      <c r="J1111" s="34" t="str">
        <f t="shared" si="70"/>
        <v>Landschaften der Verfolgung</v>
      </c>
      <c r="K1111" s="34" t="s">
        <v>7397</v>
      </c>
      <c r="L1111" s="34" t="str">
        <f t="shared" si="71"/>
        <v>512023</v>
      </c>
      <c r="M1111" s="34" t="s">
        <v>15766</v>
      </c>
      <c r="N1111" s="51" t="str">
        <f>+VLOOKUP(G1111,'[2]Erheb(D)'!$F:$AD,25,)</f>
        <v>D21</v>
      </c>
      <c r="O1111" s="51" t="str">
        <f>+VLOOKUP(N1111,'[2]AArt-Schlüssel'!$A:$B,2,)</f>
        <v>BMBF Standard</v>
      </c>
      <c r="P1111" s="51" t="s">
        <v>23291</v>
      </c>
      <c r="Q1111" s="51" t="s">
        <v>23391</v>
      </c>
    </row>
    <row r="1112" spans="2:17" ht="12.75" customHeight="1" outlineLevel="1">
      <c r="B1112" s="33" t="s">
        <v>2942</v>
      </c>
      <c r="C1112" s="34" t="s">
        <v>27</v>
      </c>
      <c r="D1112" s="34" t="s">
        <v>28</v>
      </c>
      <c r="E1112" s="35" t="s">
        <v>2943</v>
      </c>
      <c r="F1112" s="52"/>
      <c r="G1112" s="34" t="s">
        <v>2944</v>
      </c>
      <c r="H1112" s="36">
        <f t="shared" si="68"/>
        <v>17</v>
      </c>
      <c r="I1112" s="37" t="str">
        <f t="shared" si="69"/>
        <v>D0112100</v>
      </c>
      <c r="J1112" s="34" t="str">
        <f t="shared" si="70"/>
        <v>Gegeißelte Musen? Komponisten in der Sta</v>
      </c>
      <c r="K1112" s="34" t="s">
        <v>7160</v>
      </c>
      <c r="L1112" s="34" t="str">
        <f t="shared" si="71"/>
        <v>512023</v>
      </c>
      <c r="M1112" s="34" t="s">
        <v>15766</v>
      </c>
      <c r="N1112" s="51" t="str">
        <f>+VLOOKUP(G1112,'[2]Erheb(D)'!$F:$AD,25,)</f>
        <v>D43</v>
      </c>
      <c r="O1112" s="51" t="str">
        <f>+VLOOKUP(N1112,'[2]AArt-Schlüssel'!$A:$B,2,)</f>
        <v>Sachbeihilfe</v>
      </c>
      <c r="P1112" s="51" t="s">
        <v>23304</v>
      </c>
      <c r="Q1112" s="51" t="s">
        <v>23404</v>
      </c>
    </row>
    <row r="1113" spans="2:17" ht="12.75" customHeight="1" outlineLevel="1">
      <c r="B1113" s="33" t="s">
        <v>1020</v>
      </c>
      <c r="C1113" s="34" t="s">
        <v>27</v>
      </c>
      <c r="D1113" s="34" t="s">
        <v>28</v>
      </c>
      <c r="E1113" s="35" t="s">
        <v>1021</v>
      </c>
      <c r="F1113" s="52"/>
      <c r="G1113" s="34" t="s">
        <v>1022</v>
      </c>
      <c r="H1113" s="36">
        <f t="shared" si="68"/>
        <v>17</v>
      </c>
      <c r="I1113" s="37" t="str">
        <f t="shared" si="69"/>
        <v>D0112200</v>
      </c>
      <c r="J1113" s="34" t="str">
        <f t="shared" si="70"/>
        <v>allgemeines Spendenkonto</v>
      </c>
      <c r="K1113" s="34" t="s">
        <v>6491</v>
      </c>
      <c r="L1113" s="34" t="str">
        <f t="shared" si="71"/>
        <v>512024</v>
      </c>
      <c r="M1113" s="34" t="s">
        <v>15767</v>
      </c>
      <c r="N1113" s="51" t="str">
        <f>+VLOOKUP(G1113,'[2]Erheb(D)'!$F:$AD,25,)</f>
        <v>D12</v>
      </c>
      <c r="O1113" s="51" t="str">
        <f>+VLOOKUP(N1113,'[2]AArt-Schlüssel'!$A:$B,2,)</f>
        <v>Allg. GG    mit Ausg.-gruppen</v>
      </c>
      <c r="P1113" s="51" t="s">
        <v>23298</v>
      </c>
      <c r="Q1113" s="51" t="s">
        <v>23398</v>
      </c>
    </row>
    <row r="1114" spans="2:17" ht="12.75" customHeight="1" outlineLevel="1">
      <c r="B1114" s="33" t="s">
        <v>2034</v>
      </c>
      <c r="C1114" s="34" t="s">
        <v>27</v>
      </c>
      <c r="D1114" s="34" t="s">
        <v>28</v>
      </c>
      <c r="E1114" s="35" t="s">
        <v>2035</v>
      </c>
      <c r="F1114" s="52"/>
      <c r="G1114" s="34" t="s">
        <v>2036</v>
      </c>
      <c r="H1114" s="36">
        <f t="shared" si="68"/>
        <v>17</v>
      </c>
      <c r="I1114" s="37" t="str">
        <f t="shared" si="69"/>
        <v>D0112300</v>
      </c>
      <c r="J1114" s="34" t="str">
        <f t="shared" si="70"/>
        <v>ECHY: Wissenschaft in der Stadt</v>
      </c>
      <c r="K1114" s="34" t="s">
        <v>6826</v>
      </c>
      <c r="L1114" s="34" t="str">
        <f t="shared" si="71"/>
        <v>512024</v>
      </c>
      <c r="M1114" s="34" t="s">
        <v>15767</v>
      </c>
      <c r="N1114" s="51" t="str">
        <f>+VLOOKUP(G1114,'[2]Erheb(D)'!$F:$AD,25,)</f>
        <v>D21</v>
      </c>
      <c r="O1114" s="51" t="str">
        <f>+VLOOKUP(N1114,'[2]AArt-Schlüssel'!$A:$B,2,)</f>
        <v>BMBF Standard</v>
      </c>
      <c r="P1114" s="51" t="s">
        <v>23360</v>
      </c>
      <c r="Q1114" s="51" t="s">
        <v>23460</v>
      </c>
    </row>
    <row r="1115" spans="2:17" ht="12.75" customHeight="1" outlineLevel="1">
      <c r="B1115" s="33" t="s">
        <v>2037</v>
      </c>
      <c r="C1115" s="34" t="s">
        <v>27</v>
      </c>
      <c r="D1115" s="34" t="s">
        <v>28</v>
      </c>
      <c r="E1115" s="35" t="s">
        <v>2038</v>
      </c>
      <c r="F1115" s="52"/>
      <c r="G1115" s="34" t="s">
        <v>2039</v>
      </c>
      <c r="H1115" s="36">
        <f t="shared" si="68"/>
        <v>17</v>
      </c>
      <c r="I1115" s="37" t="str">
        <f t="shared" si="69"/>
        <v>D0112400</v>
      </c>
      <c r="J1115" s="34" t="str">
        <f t="shared" si="70"/>
        <v>ECHY: Wissenschaft in der Stadt ( Verbun</v>
      </c>
      <c r="K1115" s="34" t="s">
        <v>6827</v>
      </c>
      <c r="L1115" s="34" t="str">
        <f t="shared" si="71"/>
        <v>512024</v>
      </c>
      <c r="M1115" s="34" t="s">
        <v>15767</v>
      </c>
      <c r="N1115" s="51" t="str">
        <f>+VLOOKUP(G1115,'[2]Erheb(D)'!$F:$AD,25,)</f>
        <v>D31</v>
      </c>
      <c r="O1115" s="51" t="str">
        <f>+VLOOKUP(N1115,'[2]AArt-Schlüssel'!$A:$B,2,)</f>
        <v>Stiftung allg.</v>
      </c>
      <c r="P1115" s="51" t="s">
        <v>23292</v>
      </c>
      <c r="Q1115" s="51" t="s">
        <v>23392</v>
      </c>
    </row>
    <row r="1116" spans="2:17" ht="12.75" customHeight="1" outlineLevel="1">
      <c r="B1116" s="33" t="s">
        <v>4338</v>
      </c>
      <c r="C1116" s="34" t="s">
        <v>27</v>
      </c>
      <c r="D1116" s="34" t="s">
        <v>28</v>
      </c>
      <c r="E1116" s="35" t="s">
        <v>4339</v>
      </c>
      <c r="F1116" s="52"/>
      <c r="G1116" s="34" t="s">
        <v>4340</v>
      </c>
      <c r="H1116" s="36">
        <f t="shared" si="68"/>
        <v>17</v>
      </c>
      <c r="I1116" s="37" t="str">
        <f t="shared" si="69"/>
        <v>D0112500</v>
      </c>
      <c r="J1116" s="34" t="str">
        <f t="shared" si="70"/>
        <v>Pluralism in European Psychiatry</v>
      </c>
      <c r="K1116" s="34" t="s">
        <v>7626</v>
      </c>
      <c r="L1116" s="34" t="str">
        <f t="shared" si="71"/>
        <v>512024</v>
      </c>
      <c r="M1116" s="34" t="s">
        <v>15767</v>
      </c>
      <c r="N1116" s="51" t="str">
        <f>+VLOOKUP(G1116,'[2]Erheb(D)'!$F:$AD,25,)</f>
        <v>D43</v>
      </c>
      <c r="O1116" s="51" t="str">
        <f>+VLOOKUP(N1116,'[2]AArt-Schlüssel'!$A:$B,2,)</f>
        <v>Sachbeihilfe</v>
      </c>
      <c r="P1116" s="51" t="s">
        <v>23304</v>
      </c>
      <c r="Q1116" s="51" t="s">
        <v>23404</v>
      </c>
    </row>
    <row r="1117" spans="2:17" ht="12.75" customHeight="1" outlineLevel="1">
      <c r="B1117" s="33" t="s">
        <v>1886</v>
      </c>
      <c r="C1117" s="34" t="s">
        <v>27</v>
      </c>
      <c r="D1117" s="34" t="s">
        <v>28</v>
      </c>
      <c r="E1117" s="35" t="s">
        <v>1887</v>
      </c>
      <c r="F1117" s="52"/>
      <c r="G1117" s="34" t="s">
        <v>1888</v>
      </c>
      <c r="H1117" s="36">
        <f t="shared" si="68"/>
        <v>17</v>
      </c>
      <c r="I1117" s="37" t="str">
        <f t="shared" si="69"/>
        <v>D0112600</v>
      </c>
      <c r="J1117" s="34" t="str">
        <f t="shared" si="70"/>
        <v>Die Neukartographierung der atlantischen</v>
      </c>
      <c r="K1117" s="34" t="s">
        <v>6776</v>
      </c>
      <c r="L1117" s="34" t="str">
        <f t="shared" si="71"/>
        <v>512024</v>
      </c>
      <c r="M1117" s="34" t="s">
        <v>15767</v>
      </c>
      <c r="N1117" s="51" t="str">
        <f>+VLOOKUP(G1117,'[2]Erheb(D)'!$F:$AD,25,)</f>
        <v>D43</v>
      </c>
      <c r="O1117" s="51" t="str">
        <f>+VLOOKUP(N1117,'[2]AArt-Schlüssel'!$A:$B,2,)</f>
        <v>Sachbeihilfe</v>
      </c>
      <c r="P1117" s="51" t="s">
        <v>23312</v>
      </c>
      <c r="Q1117" s="51" t="s">
        <v>23412</v>
      </c>
    </row>
    <row r="1118" spans="2:17" ht="12.75" customHeight="1" outlineLevel="1">
      <c r="B1118" s="33" t="s">
        <v>1895</v>
      </c>
      <c r="C1118" s="34" t="s">
        <v>27</v>
      </c>
      <c r="D1118" s="34" t="s">
        <v>28</v>
      </c>
      <c r="E1118" s="35" t="s">
        <v>1896</v>
      </c>
      <c r="F1118" s="52"/>
      <c r="G1118" s="34" t="s">
        <v>1897</v>
      </c>
      <c r="H1118" s="36">
        <f t="shared" si="68"/>
        <v>17</v>
      </c>
      <c r="I1118" s="37" t="str">
        <f t="shared" si="69"/>
        <v>D0112700</v>
      </c>
      <c r="J1118" s="34" t="str">
        <f t="shared" si="70"/>
        <v>Die Politik der Verjüngung in der transa</v>
      </c>
      <c r="K1118" s="34" t="s">
        <v>6779</v>
      </c>
      <c r="L1118" s="34" t="str">
        <f t="shared" si="71"/>
        <v>512024</v>
      </c>
      <c r="M1118" s="34" t="s">
        <v>15767</v>
      </c>
      <c r="N1118" s="51" t="str">
        <f>+VLOOKUP(G1118,'[2]Erheb(D)'!$F:$AD,25,)</f>
        <v>D43</v>
      </c>
      <c r="O1118" s="51" t="str">
        <f>+VLOOKUP(N1118,'[2]AArt-Schlüssel'!$A:$B,2,)</f>
        <v>Sachbeihilfe</v>
      </c>
      <c r="P1118" s="51" t="s">
        <v>23312</v>
      </c>
      <c r="Q1118" s="51" t="s">
        <v>23412</v>
      </c>
    </row>
    <row r="1119" spans="2:17" ht="12.75" customHeight="1" outlineLevel="1">
      <c r="B1119" s="33" t="s">
        <v>5833</v>
      </c>
      <c r="C1119" s="34" t="s">
        <v>27</v>
      </c>
      <c r="D1119" s="34" t="s">
        <v>28</v>
      </c>
      <c r="E1119" s="35" t="s">
        <v>5834</v>
      </c>
      <c r="F1119" s="52"/>
      <c r="G1119" s="34" t="s">
        <v>5835</v>
      </c>
      <c r="H1119" s="36">
        <f t="shared" si="68"/>
        <v>17</v>
      </c>
      <c r="I1119" s="37" t="str">
        <f t="shared" si="69"/>
        <v>D0112800</v>
      </c>
      <c r="J1119" s="34" t="str">
        <f t="shared" si="70"/>
        <v>Teaching European History in the 21st Ce</v>
      </c>
      <c r="K1119" s="34" t="s">
        <v>8053</v>
      </c>
      <c r="L1119" s="34" t="str">
        <f t="shared" si="71"/>
        <v>512024</v>
      </c>
      <c r="M1119" s="34" t="s">
        <v>15767</v>
      </c>
      <c r="N1119" s="51" t="str">
        <f>+VLOOKUP(G1119,'[2]Erheb(D)'!$F:$AD,25,)</f>
        <v>D12</v>
      </c>
      <c r="O1119" s="51" t="str">
        <f>+VLOOKUP(N1119,'[2]AArt-Schlüssel'!$A:$B,2,)</f>
        <v>Allg. GG    mit Ausg.-gruppen</v>
      </c>
      <c r="P1119" s="51" t="s">
        <v>23309</v>
      </c>
      <c r="Q1119" s="51" t="s">
        <v>23409</v>
      </c>
    </row>
    <row r="1120" spans="2:17" ht="12.75" customHeight="1" outlineLevel="1">
      <c r="B1120" s="33" t="s">
        <v>3797</v>
      </c>
      <c r="C1120" s="34" t="s">
        <v>27</v>
      </c>
      <c r="D1120" s="34" t="s">
        <v>28</v>
      </c>
      <c r="E1120" s="35" t="s">
        <v>3798</v>
      </c>
      <c r="F1120" s="52"/>
      <c r="G1120" s="34" t="s">
        <v>3799</v>
      </c>
      <c r="H1120" s="36">
        <f t="shared" si="68"/>
        <v>17</v>
      </c>
      <c r="I1120" s="37" t="str">
        <f t="shared" si="69"/>
        <v>D0112900</v>
      </c>
      <c r="J1120" s="34" t="str">
        <f t="shared" si="70"/>
        <v>Material Assemblages</v>
      </c>
      <c r="K1120" s="34" t="s">
        <v>7444</v>
      </c>
      <c r="L1120" s="34" t="str">
        <f t="shared" si="71"/>
        <v>512024</v>
      </c>
      <c r="M1120" s="34" t="s">
        <v>15767</v>
      </c>
      <c r="N1120" s="51" t="str">
        <f>+VLOOKUP(G1120,'[2]Erheb(D)'!$F:$AD,25,)</f>
        <v>D31</v>
      </c>
      <c r="O1120" s="51" t="str">
        <f>+VLOOKUP(N1120,'[2]AArt-Schlüssel'!$A:$B,2,)</f>
        <v>Stiftung allg.</v>
      </c>
      <c r="P1120" s="51" t="s">
        <v>23316</v>
      </c>
      <c r="Q1120" s="51" t="s">
        <v>23416</v>
      </c>
    </row>
    <row r="1121" spans="2:17" ht="12.75" customHeight="1" outlineLevel="1">
      <c r="B1121" s="33" t="s">
        <v>1836</v>
      </c>
      <c r="C1121" s="34" t="s">
        <v>27</v>
      </c>
      <c r="D1121" s="34" t="s">
        <v>28</v>
      </c>
      <c r="E1121" s="35" t="s">
        <v>1837</v>
      </c>
      <c r="F1121" s="52"/>
      <c r="G1121" s="34" t="s">
        <v>1838</v>
      </c>
      <c r="H1121" s="36">
        <f t="shared" si="68"/>
        <v>17</v>
      </c>
      <c r="I1121" s="37" t="str">
        <f t="shared" si="69"/>
        <v>D0113000</v>
      </c>
      <c r="J1121" s="34" t="str">
        <f t="shared" si="70"/>
        <v>DFH / CDFA-12-06</v>
      </c>
      <c r="K1121" s="34" t="s">
        <v>6759</v>
      </c>
      <c r="L1121" s="34" t="str">
        <f t="shared" si="71"/>
        <v>512024</v>
      </c>
      <c r="M1121" s="34" t="s">
        <v>15767</v>
      </c>
      <c r="N1121" s="51" t="str">
        <f>+VLOOKUP(G1121,'[2]Erheb(D)'!$F:$AD,25,)</f>
        <v>D12</v>
      </c>
      <c r="O1121" s="51" t="str">
        <f>+VLOOKUP(N1121,'[2]AArt-Schlüssel'!$A:$B,2,)</f>
        <v>Allg. GG    mit Ausg.-gruppen</v>
      </c>
      <c r="P1121" s="51" t="s">
        <v>23308</v>
      </c>
      <c r="Q1121" s="51" t="s">
        <v>23408</v>
      </c>
    </row>
    <row r="1122" spans="2:17" ht="12.75" customHeight="1" outlineLevel="1">
      <c r="B1122" s="33" t="s">
        <v>5881</v>
      </c>
      <c r="C1122" s="34" t="s">
        <v>27</v>
      </c>
      <c r="D1122" s="34" t="s">
        <v>28</v>
      </c>
      <c r="E1122" s="35" t="s">
        <v>5882</v>
      </c>
      <c r="F1122" s="52"/>
      <c r="G1122" s="34" t="s">
        <v>5883</v>
      </c>
      <c r="H1122" s="36">
        <f t="shared" si="68"/>
        <v>17</v>
      </c>
      <c r="I1122" s="37" t="str">
        <f t="shared" si="69"/>
        <v>D0113100</v>
      </c>
      <c r="J1122" s="34" t="str">
        <f t="shared" si="70"/>
        <v>The London Moment.</v>
      </c>
      <c r="K1122" s="34" t="s">
        <v>8069</v>
      </c>
      <c r="L1122" s="34" t="str">
        <f t="shared" si="71"/>
        <v>512024</v>
      </c>
      <c r="M1122" s="34" t="s">
        <v>15767</v>
      </c>
      <c r="N1122" s="51" t="str">
        <f>+VLOOKUP(G1122,'[2]Erheb(D)'!$F:$AD,25,)</f>
        <v>D31</v>
      </c>
      <c r="O1122" s="51" t="str">
        <f>+VLOOKUP(N1122,'[2]AArt-Schlüssel'!$A:$B,2,)</f>
        <v>Stiftung allg.</v>
      </c>
      <c r="P1122" s="51" t="s">
        <v>23316</v>
      </c>
      <c r="Q1122" s="51" t="s">
        <v>23416</v>
      </c>
    </row>
    <row r="1123" spans="2:17" ht="12.75" customHeight="1" outlineLevel="1">
      <c r="B1123" s="33" t="s">
        <v>4698</v>
      </c>
      <c r="C1123" s="34" t="s">
        <v>27</v>
      </c>
      <c r="D1123" s="34" t="s">
        <v>28</v>
      </c>
      <c r="E1123" s="35" t="s">
        <v>4699</v>
      </c>
      <c r="F1123" s="52"/>
      <c r="G1123" s="34" t="s">
        <v>4700</v>
      </c>
      <c r="H1123" s="36">
        <f t="shared" si="68"/>
        <v>17</v>
      </c>
      <c r="I1123" s="37" t="str">
        <f t="shared" si="69"/>
        <v>D0113200</v>
      </c>
      <c r="J1123" s="34" t="str">
        <f t="shared" si="70"/>
        <v>RI - Reichsgeschichte</v>
      </c>
      <c r="K1123" s="34" t="s">
        <v>7744</v>
      </c>
      <c r="L1123" s="34" t="str">
        <f t="shared" si="71"/>
        <v>512025</v>
      </c>
      <c r="M1123" s="34" t="s">
        <v>15768</v>
      </c>
      <c r="N1123" s="51" t="str">
        <f>+VLOOKUP(G1123,'[2]Erheb(D)'!$F:$AD,25,)</f>
        <v>D12</v>
      </c>
      <c r="O1123" s="51" t="str">
        <f>+VLOOKUP(N1123,'[2]AArt-Schlüssel'!$A:$B,2,)</f>
        <v>Allg. GG    mit Ausg.-gruppen</v>
      </c>
      <c r="P1123" s="51" t="s">
        <v>23303</v>
      </c>
      <c r="Q1123" s="51" t="s">
        <v>23403</v>
      </c>
    </row>
    <row r="1124" spans="2:17" ht="12.75" customHeight="1" outlineLevel="1">
      <c r="B1124" s="33" t="s">
        <v>1350</v>
      </c>
      <c r="C1124" s="34" t="s">
        <v>27</v>
      </c>
      <c r="D1124" s="34" t="s">
        <v>28</v>
      </c>
      <c r="E1124" s="35" t="s">
        <v>1351</v>
      </c>
      <c r="F1124" s="52"/>
      <c r="G1124" s="34" t="s">
        <v>1352</v>
      </c>
      <c r="H1124" s="36">
        <f t="shared" si="68"/>
        <v>17</v>
      </c>
      <c r="I1124" s="37" t="str">
        <f t="shared" si="69"/>
        <v>D0113300</v>
      </c>
      <c r="J1124" s="34" t="str">
        <f t="shared" si="70"/>
        <v>BBAW - MGH</v>
      </c>
      <c r="K1124" s="34" t="s">
        <v>6603</v>
      </c>
      <c r="L1124" s="34" t="str">
        <f t="shared" si="71"/>
        <v>512025</v>
      </c>
      <c r="M1124" s="34" t="s">
        <v>15768</v>
      </c>
      <c r="N1124" s="51" t="str">
        <f>+VLOOKUP(G1124,'[2]Erheb(D)'!$F:$AD,25,)</f>
        <v>D12</v>
      </c>
      <c r="O1124" s="51" t="str">
        <f>+VLOOKUP(N1124,'[2]AArt-Schlüssel'!$A:$B,2,)</f>
        <v>Allg. GG    mit Ausg.-gruppen</v>
      </c>
      <c r="P1124" s="51" t="s">
        <v>23361</v>
      </c>
      <c r="Q1124" s="51" t="s">
        <v>23461</v>
      </c>
    </row>
    <row r="1125" spans="2:17" ht="12.75" customHeight="1" outlineLevel="1">
      <c r="B1125" s="33" t="s">
        <v>6257</v>
      </c>
      <c r="C1125" s="34" t="s">
        <v>27</v>
      </c>
      <c r="D1125" s="34" t="s">
        <v>28</v>
      </c>
      <c r="E1125" s="35" t="s">
        <v>6258</v>
      </c>
      <c r="F1125" s="52"/>
      <c r="G1125" s="34" t="s">
        <v>6259</v>
      </c>
      <c r="H1125" s="36">
        <f t="shared" si="68"/>
        <v>17</v>
      </c>
      <c r="I1125" s="37" t="str">
        <f t="shared" si="69"/>
        <v>D0113400</v>
      </c>
      <c r="J1125" s="34" t="str">
        <f t="shared" si="70"/>
        <v>Wissensgeschichte der Ungleichheit in de</v>
      </c>
      <c r="K1125" s="34" t="s">
        <v>8195</v>
      </c>
      <c r="L1125" s="34" t="str">
        <f t="shared" si="71"/>
        <v>512000</v>
      </c>
      <c r="M1125" s="34" t="s">
        <v>15434</v>
      </c>
      <c r="N1125" s="51" t="str">
        <f>+VLOOKUP(G1125,'[2]Erheb(D)'!$F:$AD,25,)</f>
        <v>D31</v>
      </c>
      <c r="O1125" s="51" t="str">
        <f>+VLOOKUP(N1125,'[2]AArt-Schlüssel'!$A:$B,2,)</f>
        <v>Stiftung allg.</v>
      </c>
      <c r="P1125" s="51" t="s">
        <v>23306</v>
      </c>
      <c r="Q1125" s="51" t="s">
        <v>23406</v>
      </c>
    </row>
    <row r="1126" spans="2:17" ht="12.75" customHeight="1" outlineLevel="1">
      <c r="B1126" s="33" t="s">
        <v>3156</v>
      </c>
      <c r="C1126" s="34" t="s">
        <v>27</v>
      </c>
      <c r="D1126" s="34" t="s">
        <v>28</v>
      </c>
      <c r="E1126" s="35" t="s">
        <v>3157</v>
      </c>
      <c r="F1126" s="52"/>
      <c r="G1126" s="34" t="s">
        <v>3158</v>
      </c>
      <c r="H1126" s="36">
        <f t="shared" si="68"/>
        <v>17</v>
      </c>
      <c r="I1126" s="37" t="str">
        <f t="shared" si="69"/>
        <v>D0113500</v>
      </c>
      <c r="J1126" s="34" t="str">
        <f t="shared" si="70"/>
        <v>Heisenberg-Stelle</v>
      </c>
      <c r="K1126" s="34" t="s">
        <v>7232</v>
      </c>
      <c r="L1126" s="34" t="str">
        <f t="shared" si="71"/>
        <v>512027</v>
      </c>
      <c r="M1126" s="34" t="s">
        <v>15769</v>
      </c>
      <c r="N1126" s="51" t="str">
        <f>+VLOOKUP(G1126,'[2]Erheb(D)'!$F:$AD,25,)</f>
        <v>D46</v>
      </c>
      <c r="O1126" s="51" t="str">
        <f>+VLOOKUP(N1126,'[2]AArt-Schlüssel'!$A:$B,2,)</f>
        <v>Heisenberg</v>
      </c>
      <c r="P1126" s="51" t="s">
        <v>23285</v>
      </c>
      <c r="Q1126" s="51" t="s">
        <v>23385</v>
      </c>
    </row>
    <row r="1127" spans="2:17" ht="12.75" customHeight="1" outlineLevel="1">
      <c r="B1127" s="33" t="s">
        <v>6245</v>
      </c>
      <c r="C1127" s="34" t="s">
        <v>27</v>
      </c>
      <c r="D1127" s="34" t="s">
        <v>28</v>
      </c>
      <c r="E1127" s="35" t="s">
        <v>6246</v>
      </c>
      <c r="F1127" s="52"/>
      <c r="G1127" s="34" t="s">
        <v>6247</v>
      </c>
      <c r="H1127" s="36">
        <f t="shared" si="68"/>
        <v>17</v>
      </c>
      <c r="I1127" s="37" t="str">
        <f t="shared" si="69"/>
        <v>D0113600</v>
      </c>
      <c r="J1127" s="34" t="str">
        <f t="shared" si="70"/>
        <v>Wissen im Entzug</v>
      </c>
      <c r="K1127" s="34" t="s">
        <v>8191</v>
      </c>
      <c r="L1127" s="34" t="str">
        <f t="shared" si="71"/>
        <v>512027</v>
      </c>
      <c r="M1127" s="34" t="s">
        <v>15769</v>
      </c>
      <c r="N1127" s="51" t="str">
        <f>+VLOOKUP(G1127,'[2]Erheb(D)'!$F:$AD,25,)</f>
        <v>D43</v>
      </c>
      <c r="O1127" s="51" t="str">
        <f>+VLOOKUP(N1127,'[2]AArt-Schlüssel'!$A:$B,2,)</f>
        <v>Sachbeihilfe</v>
      </c>
      <c r="P1127" s="51" t="s">
        <v>23312</v>
      </c>
      <c r="Q1127" s="51" t="s">
        <v>23412</v>
      </c>
    </row>
    <row r="1128" spans="2:17" ht="12.75" customHeight="1" outlineLevel="1">
      <c r="B1128" s="33" t="s">
        <v>1954</v>
      </c>
      <c r="C1128" s="34" t="s">
        <v>27</v>
      </c>
      <c r="D1128" s="34" t="s">
        <v>28</v>
      </c>
      <c r="E1128" s="35" t="s">
        <v>1955</v>
      </c>
      <c r="F1128" s="52"/>
      <c r="G1128" s="34" t="s">
        <v>1956</v>
      </c>
      <c r="H1128" s="36">
        <f t="shared" si="68"/>
        <v>17</v>
      </c>
      <c r="I1128" s="37" t="str">
        <f t="shared" si="69"/>
        <v>D0113700</v>
      </c>
      <c r="J1128" s="34" t="str">
        <f t="shared" si="70"/>
        <v>DIVERGesTOOL</v>
      </c>
      <c r="K1128" s="34" t="s">
        <v>6799</v>
      </c>
      <c r="L1128" s="34" t="str">
        <f t="shared" si="71"/>
        <v>512027</v>
      </c>
      <c r="M1128" s="34" t="s">
        <v>15769</v>
      </c>
      <c r="N1128" s="51" t="str">
        <f>+VLOOKUP(G1128,'[2]Erheb(D)'!$F:$AD,25,)</f>
        <v>D21</v>
      </c>
      <c r="O1128" s="51" t="str">
        <f>+VLOOKUP(N1128,'[2]AArt-Schlüssel'!$A:$B,2,)</f>
        <v>BMBF Standard</v>
      </c>
      <c r="P1128" s="51" t="s">
        <v>23362</v>
      </c>
      <c r="Q1128" s="51" t="s">
        <v>23462</v>
      </c>
    </row>
    <row r="1129" spans="2:17" ht="12.75" customHeight="1" outlineLevel="1">
      <c r="B1129" s="33" t="s">
        <v>3670</v>
      </c>
      <c r="C1129" s="34" t="s">
        <v>27</v>
      </c>
      <c r="D1129" s="34" t="s">
        <v>28</v>
      </c>
      <c r="E1129" s="35" t="s">
        <v>3671</v>
      </c>
      <c r="F1129" s="52"/>
      <c r="G1129" s="34" t="s">
        <v>3672</v>
      </c>
      <c r="H1129" s="36">
        <f t="shared" si="68"/>
        <v>17</v>
      </c>
      <c r="I1129" s="37" t="str">
        <f t="shared" si="69"/>
        <v>D0113800</v>
      </c>
      <c r="J1129" s="34" t="str">
        <f t="shared" si="70"/>
        <v>Learning from Alzheimer's disease</v>
      </c>
      <c r="K1129" s="34" t="s">
        <v>7403</v>
      </c>
      <c r="L1129" s="34" t="str">
        <f t="shared" si="71"/>
        <v>512027</v>
      </c>
      <c r="M1129" s="34" t="s">
        <v>15769</v>
      </c>
      <c r="N1129" s="51" t="str">
        <f>+VLOOKUP(G1129,'[2]Erheb(D)'!$F:$AD,25,)</f>
        <v>D12</v>
      </c>
      <c r="O1129" s="51" t="str">
        <f>+VLOOKUP(N1129,'[2]AArt-Schlüssel'!$A:$B,2,)</f>
        <v>Allg. GG    mit Ausg.-gruppen</v>
      </c>
      <c r="P1129" s="51" t="s">
        <v>23307</v>
      </c>
      <c r="Q1129" s="51" t="s">
        <v>23407</v>
      </c>
    </row>
    <row r="1130" spans="2:17" ht="12.75" customHeight="1" outlineLevel="1">
      <c r="B1130" s="33" t="s">
        <v>4910</v>
      </c>
      <c r="C1130" s="34" t="s">
        <v>27</v>
      </c>
      <c r="D1130" s="34" t="s">
        <v>28</v>
      </c>
      <c r="E1130" s="35" t="s">
        <v>4911</v>
      </c>
      <c r="F1130" s="52"/>
      <c r="G1130" s="34" t="s">
        <v>4912</v>
      </c>
      <c r="H1130" s="36">
        <f t="shared" si="68"/>
        <v>17</v>
      </c>
      <c r="I1130" s="37" t="str">
        <f t="shared" si="69"/>
        <v>D0113900</v>
      </c>
      <c r="J1130" s="34" t="str">
        <f t="shared" si="70"/>
        <v>Sammelkonto</v>
      </c>
      <c r="K1130" s="34" t="s">
        <v>928</v>
      </c>
      <c r="L1130" s="34" t="str">
        <f t="shared" si="71"/>
        <v>512032</v>
      </c>
      <c r="M1130" s="34" t="s">
        <v>15770</v>
      </c>
      <c r="N1130" s="51" t="str">
        <f>+VLOOKUP(G1130,'[2]Erheb(D)'!$F:$AD,25,)</f>
        <v>D11</v>
      </c>
      <c r="O1130" s="51" t="str">
        <f>+VLOOKUP(N1130,'[2]AArt-Schlüssel'!$A:$B,2,)</f>
        <v>Allg. GG ohne Ausg.-gruppen</v>
      </c>
      <c r="P1130" s="51" t="s">
        <v>23284</v>
      </c>
      <c r="Q1130" s="51" t="s">
        <v>928</v>
      </c>
    </row>
    <row r="1131" spans="2:17" ht="12.75" customHeight="1" outlineLevel="1">
      <c r="B1131" s="33" t="s">
        <v>1786</v>
      </c>
      <c r="C1131" s="34" t="s">
        <v>27</v>
      </c>
      <c r="D1131" s="34" t="s">
        <v>28</v>
      </c>
      <c r="E1131" s="35" t="s">
        <v>1787</v>
      </c>
      <c r="F1131" s="52"/>
      <c r="G1131" s="34" t="s">
        <v>1788</v>
      </c>
      <c r="H1131" s="36">
        <f t="shared" si="68"/>
        <v>17</v>
      </c>
      <c r="I1131" s="37" t="str">
        <f t="shared" si="69"/>
        <v>D0114000</v>
      </c>
      <c r="J1131" s="34" t="str">
        <f t="shared" si="70"/>
        <v>Datenbank jüdischer Unternehmen</v>
      </c>
      <c r="K1131" s="34" t="s">
        <v>6742</v>
      </c>
      <c r="L1131" s="34" t="str">
        <f t="shared" si="71"/>
        <v>512032</v>
      </c>
      <c r="M1131" s="34" t="s">
        <v>15770</v>
      </c>
      <c r="N1131" s="51" t="str">
        <f>+VLOOKUP(G1131,'[2]Erheb(D)'!$F:$AD,25,)</f>
        <v>D12</v>
      </c>
      <c r="O1131" s="51" t="str">
        <f>+VLOOKUP(N1131,'[2]AArt-Schlüssel'!$A:$B,2,)</f>
        <v>Allg. GG    mit Ausg.-gruppen</v>
      </c>
      <c r="P1131" s="51" t="s">
        <v>23307</v>
      </c>
      <c r="Q1131" s="51" t="s">
        <v>23407</v>
      </c>
    </row>
    <row r="1132" spans="2:17" ht="12.75" customHeight="1" outlineLevel="1">
      <c r="B1132" s="33" t="s">
        <v>3583</v>
      </c>
      <c r="C1132" s="34" t="s">
        <v>27</v>
      </c>
      <c r="D1132" s="34" t="s">
        <v>28</v>
      </c>
      <c r="E1132" s="35" t="s">
        <v>3584</v>
      </c>
      <c r="F1132" s="52"/>
      <c r="G1132" s="34" t="s">
        <v>3585</v>
      </c>
      <c r="H1132" s="36">
        <f t="shared" si="68"/>
        <v>17</v>
      </c>
      <c r="I1132" s="37" t="str">
        <f t="shared" si="69"/>
        <v>D0114100</v>
      </c>
      <c r="J1132" s="34" t="str">
        <f t="shared" si="70"/>
        <v>Kommunikation</v>
      </c>
      <c r="K1132" s="34" t="s">
        <v>7373</v>
      </c>
      <c r="L1132" s="34" t="str">
        <f t="shared" si="71"/>
        <v>512033</v>
      </c>
      <c r="M1132" s="34" t="s">
        <v>15771</v>
      </c>
      <c r="N1132" s="51" t="str">
        <f>+VLOOKUP(G1132,'[2]Erheb(D)'!$F:$AD,25,)</f>
        <v>D43</v>
      </c>
      <c r="O1132" s="51" t="str">
        <f>+VLOOKUP(N1132,'[2]AArt-Schlüssel'!$A:$B,2,)</f>
        <v>Sachbeihilfe</v>
      </c>
      <c r="P1132" s="51" t="s">
        <v>23304</v>
      </c>
      <c r="Q1132" s="51" t="s">
        <v>23404</v>
      </c>
    </row>
    <row r="1133" spans="2:17" ht="12.75" customHeight="1" outlineLevel="1">
      <c r="B1133" s="33" t="s">
        <v>4523</v>
      </c>
      <c r="C1133" s="34" t="s">
        <v>27</v>
      </c>
      <c r="D1133" s="34" t="s">
        <v>28</v>
      </c>
      <c r="E1133" s="35" t="s">
        <v>4524</v>
      </c>
      <c r="F1133" s="52"/>
      <c r="G1133" s="34" t="s">
        <v>4525</v>
      </c>
      <c r="H1133" s="36">
        <f t="shared" si="68"/>
        <v>17</v>
      </c>
      <c r="I1133" s="37" t="str">
        <f t="shared" si="69"/>
        <v>D0114200</v>
      </c>
      <c r="J1133" s="34" t="str">
        <f t="shared" si="70"/>
        <v>Publikationen Sabrow</v>
      </c>
      <c r="K1133" s="34" t="s">
        <v>7687</v>
      </c>
      <c r="L1133" s="34" t="str">
        <f t="shared" si="71"/>
        <v>512034</v>
      </c>
      <c r="M1133" s="34" t="s">
        <v>15772</v>
      </c>
      <c r="N1133" s="51" t="str">
        <f>+VLOOKUP(G1133,'[2]Erheb(D)'!$F:$AD,25,)</f>
        <v>D12</v>
      </c>
      <c r="O1133" s="51" t="str">
        <f>+VLOOKUP(N1133,'[2]AArt-Schlüssel'!$A:$B,2,)</f>
        <v>Allg. GG    mit Ausg.-gruppen</v>
      </c>
      <c r="P1133" s="51" t="s">
        <v>23363</v>
      </c>
      <c r="Q1133" s="51" t="s">
        <v>23463</v>
      </c>
    </row>
    <row r="1134" spans="2:17" ht="12.75" customHeight="1" outlineLevel="1">
      <c r="B1134" s="33" t="s">
        <v>3957</v>
      </c>
      <c r="C1134" s="34" t="s">
        <v>27</v>
      </c>
      <c r="D1134" s="34" t="s">
        <v>28</v>
      </c>
      <c r="E1134" s="35" t="s">
        <v>3958</v>
      </c>
      <c r="F1134" s="52"/>
      <c r="G1134" s="34" t="s">
        <v>3959</v>
      </c>
      <c r="H1134" s="36">
        <f t="shared" si="68"/>
        <v>17</v>
      </c>
      <c r="I1134" s="37" t="str">
        <f t="shared" si="69"/>
        <v>D0114300</v>
      </c>
      <c r="J1134" s="34" t="str">
        <f t="shared" si="70"/>
        <v>Multimediales Gedächtnis der Wismut</v>
      </c>
      <c r="K1134" s="34" t="s">
        <v>7497</v>
      </c>
      <c r="L1134" s="34" t="str">
        <f t="shared" si="71"/>
        <v>512034</v>
      </c>
      <c r="M1134" s="34" t="s">
        <v>15772</v>
      </c>
      <c r="N1134" s="51" t="str">
        <f>+VLOOKUP(G1134,'[2]Erheb(D)'!$F:$AD,25,)</f>
        <v>D12</v>
      </c>
      <c r="O1134" s="51" t="str">
        <f>+VLOOKUP(N1134,'[2]AArt-Schlüssel'!$A:$B,2,)</f>
        <v>Allg. GG    mit Ausg.-gruppen</v>
      </c>
      <c r="P1134" s="51" t="s">
        <v>23340</v>
      </c>
      <c r="Q1134" s="51" t="s">
        <v>23440</v>
      </c>
    </row>
    <row r="1135" spans="2:17" ht="12.75" customHeight="1" outlineLevel="1">
      <c r="B1135" s="33" t="s">
        <v>6221</v>
      </c>
      <c r="C1135" s="34" t="s">
        <v>27</v>
      </c>
      <c r="D1135" s="34" t="s">
        <v>28</v>
      </c>
      <c r="E1135" s="35" t="s">
        <v>6222</v>
      </c>
      <c r="F1135" s="52"/>
      <c r="G1135" s="34" t="s">
        <v>6223</v>
      </c>
      <c r="H1135" s="36">
        <f t="shared" si="68"/>
        <v>17</v>
      </c>
      <c r="I1135" s="37" t="str">
        <f t="shared" si="69"/>
        <v>D0114400</v>
      </c>
      <c r="J1135" s="34" t="str">
        <f t="shared" si="70"/>
        <v>Westeuropas Einstieg in die bemannte Rau</v>
      </c>
      <c r="K1135" s="34" t="s">
        <v>8183</v>
      </c>
      <c r="L1135" s="34" t="str">
        <f t="shared" si="71"/>
        <v>512034</v>
      </c>
      <c r="M1135" s="34" t="s">
        <v>15772</v>
      </c>
      <c r="N1135" s="51" t="str">
        <f>+VLOOKUP(G1135,'[2]Erheb(D)'!$F:$AD,25,)</f>
        <v>D43</v>
      </c>
      <c r="O1135" s="51" t="str">
        <f>+VLOOKUP(N1135,'[2]AArt-Schlüssel'!$A:$B,2,)</f>
        <v>Sachbeihilfe</v>
      </c>
      <c r="P1135" s="51" t="s">
        <v>23312</v>
      </c>
      <c r="Q1135" s="51" t="s">
        <v>23412</v>
      </c>
    </row>
    <row r="1136" spans="2:17" ht="12.75" customHeight="1" outlineLevel="1">
      <c r="B1136" s="33" t="s">
        <v>953</v>
      </c>
      <c r="C1136" s="34" t="s">
        <v>27</v>
      </c>
      <c r="D1136" s="34" t="s">
        <v>28</v>
      </c>
      <c r="E1136" s="35" t="s">
        <v>954</v>
      </c>
      <c r="F1136" s="52"/>
      <c r="G1136" s="34" t="s">
        <v>955</v>
      </c>
      <c r="H1136" s="36">
        <f t="shared" si="68"/>
        <v>17</v>
      </c>
      <c r="I1136" s="37" t="str">
        <f t="shared" si="69"/>
        <v>D0114500</v>
      </c>
      <c r="J1136" s="34" t="str">
        <f t="shared" si="70"/>
        <v>30 Jahre Deutsche Einheit – 50 Jahre „Ta</v>
      </c>
      <c r="K1136" s="34" t="s">
        <v>6469</v>
      </c>
      <c r="L1136" s="34" t="str">
        <f t="shared" si="71"/>
        <v>512034</v>
      </c>
      <c r="M1136" s="34" t="s">
        <v>15772</v>
      </c>
      <c r="N1136" s="51" t="str">
        <f>+VLOOKUP(G1136,'[2]Erheb(D)'!$F:$AD,25,)</f>
        <v>D12</v>
      </c>
      <c r="O1136" s="51" t="str">
        <f>+VLOOKUP(N1136,'[2]AArt-Schlüssel'!$A:$B,2,)</f>
        <v>Allg. GG    mit Ausg.-gruppen</v>
      </c>
      <c r="P1136" s="51" t="s">
        <v>23340</v>
      </c>
      <c r="Q1136" s="51" t="s">
        <v>23440</v>
      </c>
    </row>
    <row r="1137" spans="2:17" ht="12.75" customHeight="1" outlineLevel="1">
      <c r="B1137" s="33" t="s">
        <v>6176</v>
      </c>
      <c r="C1137" s="34" t="s">
        <v>27</v>
      </c>
      <c r="D1137" s="34" t="s">
        <v>28</v>
      </c>
      <c r="E1137" s="35" t="s">
        <v>6177</v>
      </c>
      <c r="F1137" s="52"/>
      <c r="G1137" s="34" t="s">
        <v>6178</v>
      </c>
      <c r="H1137" s="36">
        <f t="shared" si="68"/>
        <v>17</v>
      </c>
      <c r="I1137" s="37" t="str">
        <f t="shared" si="69"/>
        <v>D0114600</v>
      </c>
      <c r="J1137" s="34" t="str">
        <f t="shared" si="70"/>
        <v>Wandel der Naturschutzbewegung</v>
      </c>
      <c r="K1137" s="34" t="s">
        <v>8168</v>
      </c>
      <c r="L1137" s="34" t="str">
        <f t="shared" si="71"/>
        <v>512034</v>
      </c>
      <c r="M1137" s="34" t="s">
        <v>15772</v>
      </c>
      <c r="N1137" s="51" t="str">
        <f>+VLOOKUP(G1137,'[2]Erheb(D)'!$F:$AD,25,)</f>
        <v>D43</v>
      </c>
      <c r="O1137" s="51" t="str">
        <f>+VLOOKUP(N1137,'[2]AArt-Schlüssel'!$A:$B,2,)</f>
        <v>Sachbeihilfe</v>
      </c>
      <c r="P1137" s="51" t="s">
        <v>23312</v>
      </c>
      <c r="Q1137" s="51" t="s">
        <v>23412</v>
      </c>
    </row>
    <row r="1138" spans="2:17" ht="12.75" customHeight="1" outlineLevel="1">
      <c r="B1138" s="33" t="s">
        <v>4612</v>
      </c>
      <c r="C1138" s="34" t="s">
        <v>27</v>
      </c>
      <c r="D1138" s="34" t="s">
        <v>28</v>
      </c>
      <c r="E1138" s="35" t="s">
        <v>4613</v>
      </c>
      <c r="F1138" s="52"/>
      <c r="G1138" s="34" t="s">
        <v>4614</v>
      </c>
      <c r="H1138" s="36">
        <f t="shared" si="68"/>
        <v>17</v>
      </c>
      <c r="I1138" s="37" t="str">
        <f t="shared" si="69"/>
        <v>D0114700</v>
      </c>
      <c r="J1138" s="34" t="str">
        <f t="shared" si="70"/>
        <v xml:space="preserve">Raub jüdischen Eigentums in Jugoslawien </v>
      </c>
      <c r="K1138" s="34" t="s">
        <v>7715</v>
      </c>
      <c r="L1138" s="34" t="str">
        <f t="shared" si="71"/>
        <v>512035</v>
      </c>
      <c r="M1138" s="34" t="s">
        <v>15773</v>
      </c>
      <c r="N1138" s="51" t="str">
        <f>+VLOOKUP(G1138,'[2]Erheb(D)'!$F:$AD,25,)</f>
        <v>D43</v>
      </c>
      <c r="O1138" s="51" t="str">
        <f>+VLOOKUP(N1138,'[2]AArt-Schlüssel'!$A:$B,2,)</f>
        <v>Sachbeihilfe</v>
      </c>
      <c r="P1138" s="51" t="s">
        <v>23304</v>
      </c>
      <c r="Q1138" s="51" t="s">
        <v>23404</v>
      </c>
    </row>
    <row r="1139" spans="2:17" ht="12.75" customHeight="1" outlineLevel="1">
      <c r="B1139" s="33" t="s">
        <v>1773</v>
      </c>
      <c r="C1139" s="34" t="s">
        <v>27</v>
      </c>
      <c r="D1139" s="34" t="s">
        <v>28</v>
      </c>
      <c r="E1139" s="35" t="s">
        <v>1774</v>
      </c>
      <c r="F1139" s="52"/>
      <c r="G1139" s="34" t="s">
        <v>1775</v>
      </c>
      <c r="H1139" s="36">
        <f t="shared" si="68"/>
        <v>17</v>
      </c>
      <c r="I1139" s="37" t="str">
        <f t="shared" si="69"/>
        <v>D0114800</v>
      </c>
      <c r="J1139" s="34" t="str">
        <f t="shared" si="70"/>
        <v>Das RSHA-Verfahren</v>
      </c>
      <c r="K1139" s="34" t="s">
        <v>6737</v>
      </c>
      <c r="L1139" s="34" t="str">
        <f t="shared" si="71"/>
        <v>512035</v>
      </c>
      <c r="M1139" s="34" t="s">
        <v>15773</v>
      </c>
      <c r="N1139" s="51" t="str">
        <f>+VLOOKUP(G1139,'[2]Erheb(D)'!$F:$AD,25,)</f>
        <v>D43</v>
      </c>
      <c r="O1139" s="51" t="str">
        <f>+VLOOKUP(N1139,'[2]AArt-Schlüssel'!$A:$B,2,)</f>
        <v>Sachbeihilfe</v>
      </c>
      <c r="P1139" s="51" t="s">
        <v>23304</v>
      </c>
      <c r="Q1139" s="51" t="s">
        <v>23404</v>
      </c>
    </row>
    <row r="1140" spans="2:17" ht="12.75" customHeight="1" outlineLevel="1">
      <c r="B1140" s="33" t="s">
        <v>6083</v>
      </c>
      <c r="C1140" s="34" t="s">
        <v>27</v>
      </c>
      <c r="D1140" s="34" t="s">
        <v>28</v>
      </c>
      <c r="E1140" s="35" t="s">
        <v>6084</v>
      </c>
      <c r="F1140" s="52"/>
      <c r="G1140" s="34" t="s">
        <v>6085</v>
      </c>
      <c r="H1140" s="36">
        <f t="shared" si="68"/>
        <v>17</v>
      </c>
      <c r="I1140" s="37" t="str">
        <f t="shared" si="69"/>
        <v>D0114900</v>
      </c>
      <c r="J1140" s="34" t="str">
        <f t="shared" si="70"/>
        <v>Vorstudie Deutsche Bücherei im NS</v>
      </c>
      <c r="K1140" s="34" t="s">
        <v>8137</v>
      </c>
      <c r="L1140" s="34" t="str">
        <f t="shared" si="71"/>
        <v>512035</v>
      </c>
      <c r="M1140" s="34" t="s">
        <v>23224</v>
      </c>
      <c r="N1140" s="51" t="str">
        <f>+VLOOKUP(G1140,'[2]Erheb(D)'!$F:$AD,25,)</f>
        <v>D21</v>
      </c>
      <c r="O1140" s="51" t="str">
        <f>+VLOOKUP(N1140,'[2]AArt-Schlüssel'!$A:$B,2,)</f>
        <v>BMBF Standard</v>
      </c>
      <c r="P1140" s="51" t="s">
        <v>23327</v>
      </c>
      <c r="Q1140" s="51" t="s">
        <v>23427</v>
      </c>
    </row>
    <row r="1141" spans="2:17" ht="12.75" customHeight="1" outlineLevel="1">
      <c r="B1141" s="33" t="s">
        <v>2968</v>
      </c>
      <c r="C1141" s="34" t="s">
        <v>27</v>
      </c>
      <c r="D1141" s="34" t="s">
        <v>28</v>
      </c>
      <c r="E1141" s="35" t="s">
        <v>2969</v>
      </c>
      <c r="F1141" s="52"/>
      <c r="G1141" s="34" t="s">
        <v>2970</v>
      </c>
      <c r="H1141" s="36">
        <f t="shared" si="68"/>
        <v>17</v>
      </c>
      <c r="I1141" s="37" t="str">
        <f t="shared" si="69"/>
        <v>D0115000</v>
      </c>
      <c r="J1141" s="34" t="str">
        <f t="shared" si="70"/>
        <v>Geschichtskultur durch Restitution?</v>
      </c>
      <c r="K1141" s="34" t="s">
        <v>7169</v>
      </c>
      <c r="L1141" s="34" t="str">
        <f t="shared" si="71"/>
        <v>512036</v>
      </c>
      <c r="M1141" s="34" t="s">
        <v>15774</v>
      </c>
      <c r="N1141" s="51" t="str">
        <f>+VLOOKUP(G1141,'[2]Erheb(D)'!$F:$AD,25,)</f>
        <v>D31</v>
      </c>
      <c r="O1141" s="51" t="str">
        <f>+VLOOKUP(N1141,'[2]AArt-Schlüssel'!$A:$B,2,)</f>
        <v>Stiftung allg.</v>
      </c>
      <c r="P1141" s="51" t="s">
        <v>23292</v>
      </c>
      <c r="Q1141" s="51" t="s">
        <v>23392</v>
      </c>
    </row>
    <row r="1142" spans="2:17" ht="12.75" customHeight="1" outlineLevel="1">
      <c r="B1142" s="33" t="s">
        <v>4913</v>
      </c>
      <c r="C1142" s="34" t="s">
        <v>27</v>
      </c>
      <c r="D1142" s="34" t="s">
        <v>28</v>
      </c>
      <c r="E1142" s="35" t="s">
        <v>4914</v>
      </c>
      <c r="F1142" s="52"/>
      <c r="G1142" s="34" t="s">
        <v>4915</v>
      </c>
      <c r="H1142" s="36">
        <f t="shared" si="68"/>
        <v>17</v>
      </c>
      <c r="I1142" s="37" t="str">
        <f t="shared" si="69"/>
        <v>D0115100</v>
      </c>
      <c r="J1142" s="34" t="str">
        <f t="shared" si="70"/>
        <v>Sammelkonto</v>
      </c>
      <c r="K1142" s="34" t="s">
        <v>928</v>
      </c>
      <c r="L1142" s="34" t="str">
        <f t="shared" si="71"/>
        <v>512038</v>
      </c>
      <c r="M1142" s="34" t="s">
        <v>15776</v>
      </c>
      <c r="N1142" s="51" t="str">
        <f>+VLOOKUP(G1142,'[2]Erheb(D)'!$F:$AD,25,)</f>
        <v>D11</v>
      </c>
      <c r="O1142" s="51" t="str">
        <f>+VLOOKUP(N1142,'[2]AArt-Schlüssel'!$A:$B,2,)</f>
        <v>Allg. GG ohne Ausg.-gruppen</v>
      </c>
      <c r="P1142" s="51" t="s">
        <v>23284</v>
      </c>
      <c r="Q1142" s="51" t="s">
        <v>928</v>
      </c>
    </row>
    <row r="1143" spans="2:17" ht="12.75" customHeight="1" outlineLevel="1">
      <c r="B1143" s="33" t="s">
        <v>3372</v>
      </c>
      <c r="C1143" s="34" t="s">
        <v>27</v>
      </c>
      <c r="D1143" s="34" t="s">
        <v>28</v>
      </c>
      <c r="E1143" s="35" t="s">
        <v>3373</v>
      </c>
      <c r="F1143" s="52"/>
      <c r="G1143" s="34" t="s">
        <v>3374</v>
      </c>
      <c r="H1143" s="36">
        <f t="shared" si="68"/>
        <v>17</v>
      </c>
      <c r="I1143" s="37" t="str">
        <f t="shared" si="69"/>
        <v>D0115200</v>
      </c>
      <c r="J1143" s="34" t="str">
        <f t="shared" si="70"/>
        <v>Industriepolitik Japan</v>
      </c>
      <c r="K1143" s="34" t="s">
        <v>7305</v>
      </c>
      <c r="L1143" s="34" t="str">
        <f t="shared" si="71"/>
        <v>512038</v>
      </c>
      <c r="M1143" s="34" t="s">
        <v>15776</v>
      </c>
      <c r="N1143" s="51" t="str">
        <f>+VLOOKUP(G1143,'[2]Erheb(D)'!$F:$AD,25,)</f>
        <v>D43</v>
      </c>
      <c r="O1143" s="51" t="str">
        <f>+VLOOKUP(N1143,'[2]AArt-Schlüssel'!$A:$B,2,)</f>
        <v>Sachbeihilfe</v>
      </c>
      <c r="P1143" s="51" t="s">
        <v>23304</v>
      </c>
      <c r="Q1143" s="51" t="s">
        <v>23404</v>
      </c>
    </row>
    <row r="1144" spans="2:17" ht="12.75" customHeight="1" outlineLevel="1">
      <c r="B1144" s="33" t="s">
        <v>3969</v>
      </c>
      <c r="C1144" s="34" t="s">
        <v>27</v>
      </c>
      <c r="D1144" s="34" t="s">
        <v>28</v>
      </c>
      <c r="E1144" s="35" t="s">
        <v>3970</v>
      </c>
      <c r="F1144" s="52"/>
      <c r="G1144" s="34" t="s">
        <v>3971</v>
      </c>
      <c r="H1144" s="36">
        <f t="shared" si="68"/>
        <v>17</v>
      </c>
      <c r="I1144" s="37" t="str">
        <f t="shared" si="69"/>
        <v>D0115300</v>
      </c>
      <c r="J1144" s="34" t="str">
        <f t="shared" si="70"/>
        <v>MWS-Kooperationsstelle Dr. Felix Römer</v>
      </c>
      <c r="K1144" s="34" t="s">
        <v>7501</v>
      </c>
      <c r="L1144" s="34" t="str">
        <f t="shared" si="71"/>
        <v>512038</v>
      </c>
      <c r="M1144" s="34" t="s">
        <v>15776</v>
      </c>
      <c r="N1144" s="51" t="str">
        <f>+VLOOKUP(G1144,'[2]Erheb(D)'!$F:$AD,25,)</f>
        <v>D31</v>
      </c>
      <c r="O1144" s="51" t="str">
        <f>+VLOOKUP(N1144,'[2]AArt-Schlüssel'!$A:$B,2,)</f>
        <v>Stiftung allg.</v>
      </c>
      <c r="P1144" s="51" t="s">
        <v>23292</v>
      </c>
      <c r="Q1144" s="51" t="s">
        <v>23392</v>
      </c>
    </row>
    <row r="1145" spans="2:17" ht="12.75" customHeight="1" outlineLevel="1">
      <c r="B1145" s="33" t="s">
        <v>3791</v>
      </c>
      <c r="C1145" s="34" t="s">
        <v>27</v>
      </c>
      <c r="D1145" s="34" t="s">
        <v>28</v>
      </c>
      <c r="E1145" s="35" t="s">
        <v>3792</v>
      </c>
      <c r="F1145" s="52"/>
      <c r="G1145" s="34" t="s">
        <v>3793</v>
      </c>
      <c r="H1145" s="36">
        <f t="shared" si="68"/>
        <v>17</v>
      </c>
      <c r="I1145" s="37" t="str">
        <f t="shared" si="69"/>
        <v>D0115400</v>
      </c>
      <c r="J1145" s="34" t="str">
        <f t="shared" si="70"/>
        <v>Management von Erwartungen in der BRD</v>
      </c>
      <c r="K1145" s="34" t="s">
        <v>7443</v>
      </c>
      <c r="L1145" s="34" t="str">
        <f t="shared" si="71"/>
        <v>512038</v>
      </c>
      <c r="M1145" s="34" t="s">
        <v>15776</v>
      </c>
      <c r="N1145" s="51" t="str">
        <f>+VLOOKUP(G1145,'[2]Erheb(D)'!$F:$AD,25,)</f>
        <v>D43</v>
      </c>
      <c r="O1145" s="51" t="str">
        <f>+VLOOKUP(N1145,'[2]AArt-Schlüssel'!$A:$B,2,)</f>
        <v>Sachbeihilfe</v>
      </c>
      <c r="P1145" s="51" t="s">
        <v>23304</v>
      </c>
      <c r="Q1145" s="51" t="s">
        <v>23404</v>
      </c>
    </row>
    <row r="1146" spans="2:17" ht="12.75" customHeight="1" outlineLevel="1">
      <c r="B1146" s="33" t="s">
        <v>5810</v>
      </c>
      <c r="C1146" s="34" t="s">
        <v>27</v>
      </c>
      <c r="D1146" s="34" t="s">
        <v>28</v>
      </c>
      <c r="E1146" s="35" t="s">
        <v>5811</v>
      </c>
      <c r="F1146" s="52"/>
      <c r="G1146" s="34" t="s">
        <v>5812</v>
      </c>
      <c r="H1146" s="36">
        <f t="shared" si="68"/>
        <v>17</v>
      </c>
      <c r="I1146" s="37" t="str">
        <f t="shared" si="69"/>
        <v>D0115500</v>
      </c>
      <c r="J1146" s="34" t="str">
        <f t="shared" si="70"/>
        <v>Syntheseprojekt SPP1859</v>
      </c>
      <c r="K1146" s="34" t="s">
        <v>8045</v>
      </c>
      <c r="L1146" s="34" t="str">
        <f t="shared" si="71"/>
        <v>512038</v>
      </c>
      <c r="M1146" s="34" t="s">
        <v>15776</v>
      </c>
      <c r="N1146" s="51" t="str">
        <f>+VLOOKUP(G1146,'[2]Erheb(D)'!$F:$AD,25,)</f>
        <v>D43</v>
      </c>
      <c r="O1146" s="51" t="str">
        <f>+VLOOKUP(N1146,'[2]AArt-Schlüssel'!$A:$B,2,)</f>
        <v>Sachbeihilfe</v>
      </c>
      <c r="P1146" s="51" t="s">
        <v>23335</v>
      </c>
      <c r="Q1146" s="51" t="s">
        <v>23435</v>
      </c>
    </row>
    <row r="1147" spans="2:17" ht="12.75" customHeight="1" outlineLevel="1">
      <c r="B1147" s="33" t="s">
        <v>5669</v>
      </c>
      <c r="C1147" s="34" t="s">
        <v>27</v>
      </c>
      <c r="D1147" s="34" t="s">
        <v>28</v>
      </c>
      <c r="E1147" s="35" t="s">
        <v>5670</v>
      </c>
      <c r="F1147" s="52"/>
      <c r="G1147" s="34" t="s">
        <v>5671</v>
      </c>
      <c r="H1147" s="36">
        <f t="shared" si="68"/>
        <v>17</v>
      </c>
      <c r="I1147" s="37" t="str">
        <f t="shared" si="69"/>
        <v>D0115600</v>
      </c>
      <c r="J1147" s="34" t="str">
        <f t="shared" si="70"/>
        <v>SPP1859 (Zentralprojekt)</v>
      </c>
      <c r="K1147" s="34" t="s">
        <v>7999</v>
      </c>
      <c r="L1147" s="34" t="str">
        <f t="shared" si="71"/>
        <v>512038</v>
      </c>
      <c r="M1147" s="34" t="s">
        <v>15776</v>
      </c>
      <c r="N1147" s="51" t="str">
        <f>+VLOOKUP(G1147,'[2]Erheb(D)'!$F:$AD,25,)</f>
        <v>D43</v>
      </c>
      <c r="O1147" s="51" t="str">
        <f>+VLOOKUP(N1147,'[2]AArt-Schlüssel'!$A:$B,2,)</f>
        <v>Sachbeihilfe</v>
      </c>
      <c r="P1147" s="51" t="s">
        <v>23335</v>
      </c>
      <c r="Q1147" s="51" t="s">
        <v>23435</v>
      </c>
    </row>
    <row r="1148" spans="2:17" ht="12.75" customHeight="1" outlineLevel="1">
      <c r="B1148" s="33" t="s">
        <v>1003</v>
      </c>
      <c r="C1148" s="34" t="s">
        <v>27</v>
      </c>
      <c r="D1148" s="34" t="s">
        <v>28</v>
      </c>
      <c r="E1148" s="35" t="s">
        <v>1004</v>
      </c>
      <c r="F1148" s="52"/>
      <c r="G1148" s="34" t="s">
        <v>1005</v>
      </c>
      <c r="H1148" s="36">
        <f t="shared" si="68"/>
        <v>17</v>
      </c>
      <c r="I1148" s="37" t="str">
        <f t="shared" si="69"/>
        <v>D0115700</v>
      </c>
      <c r="J1148" s="34" t="str">
        <f t="shared" si="70"/>
        <v>Air Afrique</v>
      </c>
      <c r="K1148" s="34" t="s">
        <v>6486</v>
      </c>
      <c r="L1148" s="34" t="str">
        <f t="shared" si="71"/>
        <v>512038</v>
      </c>
      <c r="M1148" s="34" t="s">
        <v>15776</v>
      </c>
      <c r="N1148" s="51" t="str">
        <f>+VLOOKUP(G1148,'[2]Erheb(D)'!$F:$AD,25,)</f>
        <v>D43</v>
      </c>
      <c r="O1148" s="51" t="str">
        <f>+VLOOKUP(N1148,'[2]AArt-Schlüssel'!$A:$B,2,)</f>
        <v>Sachbeihilfe</v>
      </c>
      <c r="P1148" s="51" t="s">
        <v>23312</v>
      </c>
      <c r="Q1148" s="51" t="s">
        <v>23412</v>
      </c>
    </row>
    <row r="1149" spans="2:17" ht="12.75" customHeight="1" outlineLevel="1">
      <c r="B1149" s="33" t="s">
        <v>5621</v>
      </c>
      <c r="C1149" s="34" t="s">
        <v>27</v>
      </c>
      <c r="D1149" s="34" t="s">
        <v>28</v>
      </c>
      <c r="E1149" s="35" t="s">
        <v>5622</v>
      </c>
      <c r="F1149" s="52"/>
      <c r="G1149" s="34" t="s">
        <v>5623</v>
      </c>
      <c r="H1149" s="36">
        <f t="shared" si="68"/>
        <v>17</v>
      </c>
      <c r="I1149" s="37" t="str">
        <f t="shared" si="69"/>
        <v>D0115800</v>
      </c>
      <c r="J1149" s="34" t="str">
        <f t="shared" si="70"/>
        <v>SPP 1859: Erfahrung und Erwartung</v>
      </c>
      <c r="K1149" s="34" t="s">
        <v>7984</v>
      </c>
      <c r="L1149" s="34" t="str">
        <f t="shared" si="71"/>
        <v>512038</v>
      </c>
      <c r="M1149" s="34" t="s">
        <v>15776</v>
      </c>
      <c r="N1149" s="51" t="str">
        <f>+VLOOKUP(G1149,'[2]Erheb(D)'!$F:$AD,25,)</f>
        <v>D43</v>
      </c>
      <c r="O1149" s="51" t="str">
        <f>+VLOOKUP(N1149,'[2]AArt-Schlüssel'!$A:$B,2,)</f>
        <v>Sachbeihilfe</v>
      </c>
      <c r="P1149" s="51" t="s">
        <v>23335</v>
      </c>
      <c r="Q1149" s="51" t="s">
        <v>23435</v>
      </c>
    </row>
    <row r="1150" spans="2:17" ht="12.75" customHeight="1" outlineLevel="1">
      <c r="B1150" s="33" t="s">
        <v>2151</v>
      </c>
      <c r="C1150" s="34" t="s">
        <v>27</v>
      </c>
      <c r="D1150" s="34" t="s">
        <v>28</v>
      </c>
      <c r="E1150" s="35" t="s">
        <v>2152</v>
      </c>
      <c r="F1150" s="52"/>
      <c r="G1150" s="34" t="s">
        <v>2153</v>
      </c>
      <c r="H1150" s="36">
        <f t="shared" si="68"/>
        <v>17</v>
      </c>
      <c r="I1150" s="37" t="str">
        <f t="shared" si="69"/>
        <v>D0115900</v>
      </c>
      <c r="J1150" s="34" t="str">
        <f t="shared" si="70"/>
        <v>Erwartung und Prognose</v>
      </c>
      <c r="K1150" s="34" t="s">
        <v>6865</v>
      </c>
      <c r="L1150" s="34" t="str">
        <f t="shared" si="71"/>
        <v>512038</v>
      </c>
      <c r="M1150" s="34" t="s">
        <v>15776</v>
      </c>
      <c r="N1150" s="51" t="str">
        <f>+VLOOKUP(G1150,'[2]Erheb(D)'!$F:$AD,25,)</f>
        <v>D43</v>
      </c>
      <c r="O1150" s="51" t="str">
        <f>+VLOOKUP(N1150,'[2]AArt-Schlüssel'!$A:$B,2,)</f>
        <v>Sachbeihilfe</v>
      </c>
      <c r="P1150" s="51" t="s">
        <v>23304</v>
      </c>
      <c r="Q1150" s="51" t="s">
        <v>23404</v>
      </c>
    </row>
    <row r="1151" spans="2:17" ht="12.75" customHeight="1" outlineLevel="1">
      <c r="B1151" s="33" t="s">
        <v>5717</v>
      </c>
      <c r="C1151" s="34" t="s">
        <v>27</v>
      </c>
      <c r="D1151" s="34" t="s">
        <v>28</v>
      </c>
      <c r="E1151" s="35" t="s">
        <v>5718</v>
      </c>
      <c r="F1151" s="52"/>
      <c r="G1151" s="34" t="s">
        <v>5719</v>
      </c>
      <c r="H1151" s="36">
        <f t="shared" si="68"/>
        <v>17</v>
      </c>
      <c r="I1151" s="37" t="str">
        <f t="shared" si="69"/>
        <v>D0116000</v>
      </c>
      <c r="J1151" s="34" t="str">
        <f t="shared" si="70"/>
        <v>Stiftungsgastprofessur Aserbaidschan</v>
      </c>
      <c r="K1151" s="34" t="s">
        <v>8014</v>
      </c>
      <c r="L1151" s="34" t="str">
        <f t="shared" si="71"/>
        <v>512039</v>
      </c>
      <c r="M1151" s="34" t="s">
        <v>15777</v>
      </c>
      <c r="N1151" s="51" t="str">
        <f>+VLOOKUP(G1151,'[2]Erheb(D)'!$F:$AD,25,)</f>
        <v>D12</v>
      </c>
      <c r="O1151" s="51" t="str">
        <f>+VLOOKUP(N1151,'[2]AArt-Schlüssel'!$A:$B,2,)</f>
        <v>Allg. GG    mit Ausg.-gruppen</v>
      </c>
      <c r="P1151" s="51" t="s">
        <v>23364</v>
      </c>
      <c r="Q1151" s="51" t="s">
        <v>23464</v>
      </c>
    </row>
    <row r="1152" spans="2:17" ht="12.75" customHeight="1" outlineLevel="1">
      <c r="B1152" s="33" t="s">
        <v>1764</v>
      </c>
      <c r="C1152" s="34" t="s">
        <v>27</v>
      </c>
      <c r="D1152" s="34" t="s">
        <v>28</v>
      </c>
      <c r="E1152" s="35" t="s">
        <v>1765</v>
      </c>
      <c r="F1152" s="52"/>
      <c r="G1152" s="34" t="s">
        <v>1766</v>
      </c>
      <c r="H1152" s="36">
        <f t="shared" si="68"/>
        <v>17</v>
      </c>
      <c r="I1152" s="37" t="str">
        <f t="shared" si="69"/>
        <v>D0116100</v>
      </c>
      <c r="J1152" s="34" t="str">
        <f t="shared" si="70"/>
        <v>Das "Kommunikationszentrum" Königstein 1</v>
      </c>
      <c r="K1152" s="34" t="s">
        <v>6734</v>
      </c>
      <c r="L1152" s="34" t="str">
        <f t="shared" si="71"/>
        <v>512042</v>
      </c>
      <c r="M1152" s="34" t="s">
        <v>15778</v>
      </c>
      <c r="N1152" s="51" t="str">
        <f>+VLOOKUP(G1152,'[2]Erheb(D)'!$F:$AD,25,)</f>
        <v>D31</v>
      </c>
      <c r="O1152" s="51" t="str">
        <f>+VLOOKUP(N1152,'[2]AArt-Schlüssel'!$A:$B,2,)</f>
        <v>Stiftung allg.</v>
      </c>
      <c r="P1152" s="51" t="s">
        <v>23292</v>
      </c>
      <c r="Q1152" s="51" t="s">
        <v>23392</v>
      </c>
    </row>
    <row r="1153" spans="2:17" ht="12.75" customHeight="1" outlineLevel="1">
      <c r="B1153" s="33" t="s">
        <v>6260</v>
      </c>
      <c r="C1153" s="34" t="s">
        <v>27</v>
      </c>
      <c r="D1153" s="34" t="s">
        <v>28</v>
      </c>
      <c r="E1153" s="35" t="s">
        <v>6261</v>
      </c>
      <c r="F1153" s="52"/>
      <c r="G1153" s="34" t="s">
        <v>6262</v>
      </c>
      <c r="H1153" s="36">
        <f t="shared" si="68"/>
        <v>17</v>
      </c>
      <c r="I1153" s="37" t="str">
        <f t="shared" si="69"/>
        <v>D0116200</v>
      </c>
      <c r="J1153" s="34" t="str">
        <f t="shared" si="70"/>
        <v>Wittelsbacher Ausgleichsfonds</v>
      </c>
      <c r="K1153" s="34" t="s">
        <v>8196</v>
      </c>
      <c r="L1153" s="34" t="str">
        <f t="shared" si="71"/>
        <v>512042</v>
      </c>
      <c r="M1153" s="34" t="s">
        <v>15778</v>
      </c>
      <c r="N1153" s="51" t="str">
        <f>+VLOOKUP(G1153,'[2]Erheb(D)'!$F:$AD,25,)</f>
        <v>D43</v>
      </c>
      <c r="O1153" s="51" t="str">
        <f>+VLOOKUP(N1153,'[2]AArt-Schlüssel'!$A:$B,2,)</f>
        <v>Sachbeihilfe</v>
      </c>
      <c r="P1153" s="51" t="s">
        <v>23304</v>
      </c>
      <c r="Q1153" s="51" t="s">
        <v>23404</v>
      </c>
    </row>
    <row r="1154" spans="2:17" ht="12.75" customHeight="1" outlineLevel="1">
      <c r="B1154" s="33" t="s">
        <v>3381</v>
      </c>
      <c r="C1154" s="34" t="s">
        <v>27</v>
      </c>
      <c r="D1154" s="34" t="s">
        <v>28</v>
      </c>
      <c r="E1154" s="35" t="s">
        <v>3382</v>
      </c>
      <c r="F1154" s="52"/>
      <c r="G1154" s="38" t="s">
        <v>8362</v>
      </c>
      <c r="H1154" s="36">
        <f t="shared" si="68"/>
        <v>17</v>
      </c>
      <c r="I1154" s="37" t="str">
        <f t="shared" si="69"/>
        <v>D0116300</v>
      </c>
      <c r="J1154" s="34" t="str">
        <f t="shared" si="70"/>
        <v>INGER-HUB</v>
      </c>
      <c r="K1154" s="34" t="s">
        <v>7308</v>
      </c>
      <c r="L1154" s="34" t="str">
        <f t="shared" si="71"/>
        <v>512027</v>
      </c>
      <c r="M1154" s="34" t="s">
        <v>15769</v>
      </c>
      <c r="N1154" s="51" t="str">
        <f>+VLOOKUP(G1154,'[2]Erheb(D)'!$F:$AD,25,)</f>
        <v>D21</v>
      </c>
      <c r="O1154" s="51" t="str">
        <f>+VLOOKUP(N1154,'[2]AArt-Schlüssel'!$A:$B,2,)</f>
        <v>BMBF Standard</v>
      </c>
      <c r="P1154" s="51" t="s">
        <v>23291</v>
      </c>
      <c r="Q1154" s="51" t="s">
        <v>23391</v>
      </c>
    </row>
    <row r="1155" spans="2:17" ht="12.75" customHeight="1" outlineLevel="1">
      <c r="B1155" s="33" t="s">
        <v>4721</v>
      </c>
      <c r="C1155" s="34" t="s">
        <v>27</v>
      </c>
      <c r="D1155" s="34" t="s">
        <v>28</v>
      </c>
      <c r="E1155" s="35" t="s">
        <v>4722</v>
      </c>
      <c r="F1155" s="52"/>
      <c r="G1155" s="34" t="s">
        <v>4723</v>
      </c>
      <c r="H1155" s="36">
        <f t="shared" ref="H1155:H1218" si="72">LEN(G1155)</f>
        <v>17</v>
      </c>
      <c r="I1155" s="37" t="str">
        <f t="shared" ref="I1155:I1218" si="73">IF(G1155&lt;&gt;"",IF(LEN(G1155)&gt;11,LEFT(G1155,1)&amp;MID(G1155,3,5)&amp;MID(G1155,9,2),"manuell"),"")</f>
        <v>D0116400</v>
      </c>
      <c r="J1155" s="34" t="str">
        <f t="shared" ref="J1155:J1218" si="74">LEFT(K1155,40)</f>
        <v>Rückzug</v>
      </c>
      <c r="K1155" s="34" t="s">
        <v>7752</v>
      </c>
      <c r="L1155" s="34" t="str">
        <f t="shared" si="71"/>
        <v>512044</v>
      </c>
      <c r="M1155" s="34" t="s">
        <v>15779</v>
      </c>
      <c r="N1155" s="51" t="str">
        <f>+VLOOKUP(G1155,'[2]Erheb(D)'!$F:$AD,25,)</f>
        <v>D12</v>
      </c>
      <c r="O1155" s="51" t="str">
        <f>+VLOOKUP(N1155,'[2]AArt-Schlüssel'!$A:$B,2,)</f>
        <v>Allg. GG    mit Ausg.-gruppen</v>
      </c>
      <c r="P1155" s="51" t="s">
        <v>23302</v>
      </c>
      <c r="Q1155" s="51" t="s">
        <v>23402</v>
      </c>
    </row>
    <row r="1156" spans="2:17" ht="12.75" customHeight="1" outlineLevel="1">
      <c r="B1156" s="33" t="s">
        <v>4292</v>
      </c>
      <c r="C1156" s="34" t="s">
        <v>27</v>
      </c>
      <c r="D1156" s="34" t="s">
        <v>28</v>
      </c>
      <c r="E1156" s="35" t="s">
        <v>4293</v>
      </c>
      <c r="F1156" s="52"/>
      <c r="G1156" s="34" t="s">
        <v>4294</v>
      </c>
      <c r="H1156" s="36">
        <f t="shared" si="72"/>
        <v>17</v>
      </c>
      <c r="I1156" s="37" t="str">
        <f t="shared" si="73"/>
        <v>D0116500</v>
      </c>
      <c r="J1156" s="34" t="str">
        <f t="shared" si="74"/>
        <v>Performanz der Wappen (2)</v>
      </c>
      <c r="K1156" s="34" t="s">
        <v>7610</v>
      </c>
      <c r="L1156" s="34" t="str">
        <f t="shared" si="71"/>
        <v>512046</v>
      </c>
      <c r="M1156" s="34" t="s">
        <v>15781</v>
      </c>
      <c r="N1156" s="51" t="str">
        <f>+VLOOKUP(G1156,'[2]Erheb(D)'!$F:$AD,25,)</f>
        <v>D31</v>
      </c>
      <c r="O1156" s="51" t="str">
        <f>+VLOOKUP(N1156,'[2]AArt-Schlüssel'!$A:$B,2,)</f>
        <v>Stiftung allg.</v>
      </c>
      <c r="P1156" s="51" t="s">
        <v>23316</v>
      </c>
      <c r="Q1156" s="51" t="s">
        <v>23416</v>
      </c>
    </row>
    <row r="1157" spans="2:17" ht="12.75" customHeight="1" outlineLevel="1">
      <c r="B1157" s="33" t="s">
        <v>2058</v>
      </c>
      <c r="C1157" s="34" t="s">
        <v>27</v>
      </c>
      <c r="D1157" s="34" t="s">
        <v>28</v>
      </c>
      <c r="E1157" s="35" t="s">
        <v>2059</v>
      </c>
      <c r="F1157" s="52"/>
      <c r="G1157" s="34" t="s">
        <v>2060</v>
      </c>
      <c r="H1157" s="36">
        <f t="shared" si="72"/>
        <v>17</v>
      </c>
      <c r="I1157" s="37" t="str">
        <f t="shared" si="73"/>
        <v>D0116600</v>
      </c>
      <c r="J1157" s="34" t="str">
        <f t="shared" si="74"/>
        <v>Eine unzumutbare Gewissensverwirrung</v>
      </c>
      <c r="K1157" s="34" t="s">
        <v>6834</v>
      </c>
      <c r="L1157" s="34" t="str">
        <f t="shared" si="71"/>
        <v>512000</v>
      </c>
      <c r="M1157" s="34" t="s">
        <v>15434</v>
      </c>
      <c r="N1157" s="51" t="str">
        <f>+VLOOKUP(G1157,'[2]Erheb(D)'!$F:$AD,25,)</f>
        <v>D42</v>
      </c>
      <c r="O1157" s="51" t="str">
        <f>+VLOOKUP(N1157,'[2]AArt-Schlüssel'!$A:$B,2,)</f>
        <v>GRK/NWG</v>
      </c>
      <c r="P1157" s="51" t="s">
        <v>23313</v>
      </c>
      <c r="Q1157" s="51" t="s">
        <v>23413</v>
      </c>
    </row>
    <row r="1158" spans="2:17" ht="12.75" customHeight="1" outlineLevel="1">
      <c r="B1158" s="33" t="s">
        <v>1200</v>
      </c>
      <c r="C1158" s="34" t="s">
        <v>27</v>
      </c>
      <c r="D1158" s="34" t="s">
        <v>28</v>
      </c>
      <c r="E1158" s="35" t="s">
        <v>1201</v>
      </c>
      <c r="F1158" s="52"/>
      <c r="G1158" s="34" t="s">
        <v>1202</v>
      </c>
      <c r="H1158" s="36">
        <f t="shared" si="72"/>
        <v>17</v>
      </c>
      <c r="I1158" s="37" t="str">
        <f t="shared" si="73"/>
        <v>D0116700</v>
      </c>
      <c r="J1158" s="34" t="str">
        <f t="shared" si="74"/>
        <v>AVH Geeraert</v>
      </c>
      <c r="K1158" s="34" t="s">
        <v>6552</v>
      </c>
      <c r="L1158" s="34" t="str">
        <f t="shared" si="71"/>
        <v>513000</v>
      </c>
      <c r="M1158" s="34" t="s">
        <v>15431</v>
      </c>
      <c r="N1158" s="51" t="str">
        <f>+VLOOKUP(G1158,'[2]Erheb(D)'!$F:$AD,25,)</f>
        <v>D31</v>
      </c>
      <c r="O1158" s="51" t="str">
        <f>+VLOOKUP(N1158,'[2]AArt-Schlüssel'!$A:$B,2,)</f>
        <v>Stiftung allg.</v>
      </c>
      <c r="P1158" s="51" t="s">
        <v>23289</v>
      </c>
      <c r="Q1158" s="51" t="s">
        <v>23389</v>
      </c>
    </row>
    <row r="1159" spans="2:17" ht="12.75" customHeight="1" outlineLevel="1">
      <c r="B1159" s="33" t="s">
        <v>5506</v>
      </c>
      <c r="C1159" s="34" t="s">
        <v>27</v>
      </c>
      <c r="D1159" s="34" t="s">
        <v>28</v>
      </c>
      <c r="E1159" s="35" t="s">
        <v>5507</v>
      </c>
      <c r="F1159" s="52"/>
      <c r="G1159" s="34" t="s">
        <v>5508</v>
      </c>
      <c r="H1159" s="36">
        <f t="shared" si="72"/>
        <v>17</v>
      </c>
      <c r="I1159" s="37" t="str">
        <f t="shared" si="73"/>
        <v>D0116800</v>
      </c>
      <c r="J1159" s="34" t="str">
        <f t="shared" si="74"/>
        <v>Sommeruni</v>
      </c>
      <c r="K1159" s="34" t="s">
        <v>7947</v>
      </c>
      <c r="L1159" s="34" t="str">
        <f t="shared" ref="L1159:L1222" si="75">RIGHT(G1159,6)</f>
        <v>513001</v>
      </c>
      <c r="M1159" s="34" t="s">
        <v>15782</v>
      </c>
      <c r="N1159" s="51" t="str">
        <f>+VLOOKUP(G1159,'[2]Erheb(D)'!$F:$AD,25,)</f>
        <v>D12</v>
      </c>
      <c r="O1159" s="51" t="str">
        <f>+VLOOKUP(N1159,'[2]AArt-Schlüssel'!$A:$B,2,)</f>
        <v>Allg. GG    mit Ausg.-gruppen</v>
      </c>
      <c r="P1159" s="51" t="s">
        <v>23307</v>
      </c>
      <c r="Q1159" s="51" t="s">
        <v>23407</v>
      </c>
    </row>
    <row r="1160" spans="2:17" ht="12.75" customHeight="1" outlineLevel="1">
      <c r="B1160" s="33" t="s">
        <v>1318</v>
      </c>
      <c r="C1160" s="34" t="s">
        <v>27</v>
      </c>
      <c r="D1160" s="34" t="s">
        <v>28</v>
      </c>
      <c r="E1160" s="35" t="s">
        <v>1319</v>
      </c>
      <c r="F1160" s="52"/>
      <c r="G1160" s="34" t="s">
        <v>1320</v>
      </c>
      <c r="H1160" s="36">
        <f t="shared" si="72"/>
        <v>17</v>
      </c>
      <c r="I1160" s="37" t="str">
        <f t="shared" si="73"/>
        <v>D0116900</v>
      </c>
      <c r="J1160" s="34" t="str">
        <f t="shared" si="74"/>
        <v>AvH-Stiftungsprofessur Macdonald</v>
      </c>
      <c r="K1160" s="34" t="s">
        <v>6592</v>
      </c>
      <c r="L1160" s="34" t="str">
        <f t="shared" si="75"/>
        <v>513001</v>
      </c>
      <c r="M1160" s="34" t="s">
        <v>15782</v>
      </c>
      <c r="N1160" s="51" t="str">
        <f>+VLOOKUP(G1160,'[2]Erheb(D)'!$F:$AD,25,)</f>
        <v>D31</v>
      </c>
      <c r="O1160" s="51" t="str">
        <f>+VLOOKUP(N1160,'[2]AArt-Schlüssel'!$A:$B,2,)</f>
        <v>Stiftung allg.</v>
      </c>
      <c r="P1160" s="51" t="s">
        <v>23289</v>
      </c>
      <c r="Q1160" s="51" t="s">
        <v>23389</v>
      </c>
    </row>
    <row r="1161" spans="2:17" ht="12.75" customHeight="1" outlineLevel="1">
      <c r="B1161" s="33" t="s">
        <v>5980</v>
      </c>
      <c r="C1161" s="34" t="s">
        <v>27</v>
      </c>
      <c r="D1161" s="34" t="s">
        <v>28</v>
      </c>
      <c r="E1161" s="35" t="s">
        <v>5981</v>
      </c>
      <c r="F1161" s="52"/>
      <c r="G1161" s="34" t="s">
        <v>5982</v>
      </c>
      <c r="H1161" s="36">
        <f t="shared" si="72"/>
        <v>17</v>
      </c>
      <c r="I1161" s="37" t="str">
        <f t="shared" si="73"/>
        <v>D0117000</v>
      </c>
      <c r="J1161" s="34" t="str">
        <f t="shared" si="74"/>
        <v>Urbane Oekologien</v>
      </c>
      <c r="K1161" s="34" t="s">
        <v>8102</v>
      </c>
      <c r="L1161" s="34" t="str">
        <f t="shared" si="75"/>
        <v>513000</v>
      </c>
      <c r="M1161" s="34" t="s">
        <v>15431</v>
      </c>
      <c r="N1161" s="51" t="str">
        <f>+VLOOKUP(G1161,'[2]Erheb(D)'!$F:$AD,25,)</f>
        <v>D43</v>
      </c>
      <c r="O1161" s="51" t="str">
        <f>+VLOOKUP(N1161,'[2]AArt-Schlüssel'!$A:$B,2,)</f>
        <v>Sachbeihilfe</v>
      </c>
      <c r="P1161" s="51" t="s">
        <v>23312</v>
      </c>
      <c r="Q1161" s="51" t="s">
        <v>23412</v>
      </c>
    </row>
    <row r="1162" spans="2:17" ht="12.75" customHeight="1" outlineLevel="1">
      <c r="B1162" s="33" t="s">
        <v>3990</v>
      </c>
      <c r="C1162" s="34" t="s">
        <v>27</v>
      </c>
      <c r="D1162" s="34" t="s">
        <v>28</v>
      </c>
      <c r="E1162" s="35" t="s">
        <v>3991</v>
      </c>
      <c r="F1162" s="52"/>
      <c r="G1162" s="34" t="s">
        <v>3992</v>
      </c>
      <c r="H1162" s="36">
        <f t="shared" si="72"/>
        <v>17</v>
      </c>
      <c r="I1162" s="37" t="str">
        <f t="shared" si="73"/>
        <v>D0117100</v>
      </c>
      <c r="J1162" s="34" t="str">
        <f t="shared" si="74"/>
        <v>Nachhaltige Entwicklung von unten? - Gem</v>
      </c>
      <c r="K1162" s="34" t="s">
        <v>7508</v>
      </c>
      <c r="L1162" s="34" t="str">
        <f t="shared" si="75"/>
        <v>513000</v>
      </c>
      <c r="M1162" s="34" t="s">
        <v>15431</v>
      </c>
      <c r="N1162" s="51" t="str">
        <f>+VLOOKUP(G1162,'[2]Erheb(D)'!$F:$AD,25,)</f>
        <v>D43</v>
      </c>
      <c r="O1162" s="51" t="str">
        <f>+VLOOKUP(N1162,'[2]AArt-Schlüssel'!$A:$B,2,)</f>
        <v>Sachbeihilfe</v>
      </c>
      <c r="P1162" s="51" t="s">
        <v>23312</v>
      </c>
      <c r="Q1162" s="51" t="s">
        <v>23412</v>
      </c>
    </row>
    <row r="1163" spans="2:17" ht="12.75" customHeight="1" outlineLevel="1">
      <c r="B1163" s="33" t="s">
        <v>4660</v>
      </c>
      <c r="C1163" s="34" t="s">
        <v>27</v>
      </c>
      <c r="D1163" s="34" t="s">
        <v>28</v>
      </c>
      <c r="E1163" s="35" t="s">
        <v>4661</v>
      </c>
      <c r="F1163" s="52"/>
      <c r="G1163" s="34" t="s">
        <v>4662</v>
      </c>
      <c r="H1163" s="36">
        <f t="shared" si="72"/>
        <v>17</v>
      </c>
      <c r="I1163" s="37" t="str">
        <f t="shared" si="73"/>
        <v>D0117200</v>
      </c>
      <c r="J1163" s="34" t="str">
        <f t="shared" si="74"/>
        <v>Religion, Medien und Materialität</v>
      </c>
      <c r="K1163" s="34" t="s">
        <v>7731</v>
      </c>
      <c r="L1163" s="34" t="str">
        <f t="shared" si="75"/>
        <v>513000</v>
      </c>
      <c r="M1163" s="34" t="s">
        <v>15431</v>
      </c>
      <c r="N1163" s="51" t="str">
        <f>+VLOOKUP(G1163,'[2]Erheb(D)'!$F:$AD,25,)</f>
        <v>D43</v>
      </c>
      <c r="O1163" s="51" t="str">
        <f>+VLOOKUP(N1163,'[2]AArt-Schlüssel'!$A:$B,2,)</f>
        <v>Sachbeihilfe</v>
      </c>
      <c r="P1163" s="51" t="s">
        <v>23312</v>
      </c>
      <c r="Q1163" s="51" t="s">
        <v>23412</v>
      </c>
    </row>
    <row r="1164" spans="2:17" ht="12.75" customHeight="1" outlineLevel="1">
      <c r="B1164" s="33" t="s">
        <v>5696</v>
      </c>
      <c r="C1164" s="34" t="s">
        <v>27</v>
      </c>
      <c r="D1164" s="34" t="s">
        <v>28</v>
      </c>
      <c r="E1164" s="35" t="s">
        <v>5697</v>
      </c>
      <c r="F1164" s="52"/>
      <c r="G1164" s="34" t="s">
        <v>5698</v>
      </c>
      <c r="H1164" s="36">
        <f t="shared" si="72"/>
        <v>17</v>
      </c>
      <c r="I1164" s="37" t="str">
        <f t="shared" si="73"/>
        <v>D0117300</v>
      </c>
      <c r="J1164" s="34" t="str">
        <f t="shared" si="74"/>
        <v>Städtische Alltage</v>
      </c>
      <c r="K1164" s="34" t="s">
        <v>8007</v>
      </c>
      <c r="L1164" s="34" t="str">
        <f t="shared" si="75"/>
        <v>513013</v>
      </c>
      <c r="M1164" s="34" t="s">
        <v>15783</v>
      </c>
      <c r="N1164" s="51" t="str">
        <f>+VLOOKUP(G1164,'[2]Erheb(D)'!$F:$AD,25,)</f>
        <v>D43</v>
      </c>
      <c r="O1164" s="51" t="str">
        <f>+VLOOKUP(N1164,'[2]AArt-Schlüssel'!$A:$B,2,)</f>
        <v>Sachbeihilfe</v>
      </c>
      <c r="P1164" s="51" t="s">
        <v>23304</v>
      </c>
      <c r="Q1164" s="51" t="s">
        <v>23404</v>
      </c>
    </row>
    <row r="1165" spans="2:17" ht="12.75" customHeight="1" outlineLevel="1">
      <c r="B1165" s="33" t="s">
        <v>8280</v>
      </c>
      <c r="C1165" s="34" t="s">
        <v>27</v>
      </c>
      <c r="D1165" s="34" t="s">
        <v>28</v>
      </c>
      <c r="E1165" s="35" t="s">
        <v>8278</v>
      </c>
      <c r="F1165" s="52"/>
      <c r="G1165" s="34" t="s">
        <v>8282</v>
      </c>
      <c r="H1165" s="36">
        <f t="shared" si="72"/>
        <v>17</v>
      </c>
      <c r="I1165" s="37" t="str">
        <f t="shared" si="73"/>
        <v>D0199200</v>
      </c>
      <c r="J1165" s="34" t="str">
        <f t="shared" si="74"/>
        <v>DAAD Zuschuss Bojana Babic</v>
      </c>
      <c r="K1165" s="34" t="s">
        <v>8279</v>
      </c>
      <c r="L1165" s="34" t="str">
        <f t="shared" si="75"/>
        <v>513014</v>
      </c>
      <c r="M1165" s="34" t="s">
        <v>15784</v>
      </c>
      <c r="N1165" s="51" t="str">
        <f>+VLOOKUP(G1165,'[2]Erheb(D)'!$F:$AD,25,)</f>
        <v>D12</v>
      </c>
      <c r="O1165" s="51" t="str">
        <f>+VLOOKUP(N1165,'[2]AArt-Schlüssel'!$A:$B,2,)</f>
        <v>Allg. GG    mit Ausg.-gruppen</v>
      </c>
      <c r="P1165" s="51" t="s">
        <v>23293</v>
      </c>
      <c r="Q1165" s="51" t="s">
        <v>23393</v>
      </c>
    </row>
    <row r="1166" spans="2:17" ht="12.75" customHeight="1" outlineLevel="1">
      <c r="B1166" s="33" t="s">
        <v>1000</v>
      </c>
      <c r="C1166" s="34" t="s">
        <v>27</v>
      </c>
      <c r="D1166" s="34" t="s">
        <v>28</v>
      </c>
      <c r="E1166" s="35" t="s">
        <v>1001</v>
      </c>
      <c r="F1166" s="52"/>
      <c r="G1166" s="34" t="s">
        <v>1002</v>
      </c>
      <c r="H1166" s="36">
        <f t="shared" si="72"/>
        <v>17</v>
      </c>
      <c r="I1166" s="37" t="str">
        <f t="shared" si="73"/>
        <v>D0117400</v>
      </c>
      <c r="J1166" s="34" t="str">
        <f t="shared" si="74"/>
        <v>Aids-Krise und politische Mobilisierung</v>
      </c>
      <c r="K1166" s="34" t="s">
        <v>6485</v>
      </c>
      <c r="L1166" s="34" t="str">
        <f t="shared" si="75"/>
        <v>513015</v>
      </c>
      <c r="M1166" s="34" t="s">
        <v>15785</v>
      </c>
      <c r="N1166" s="51" t="str">
        <f>+VLOOKUP(G1166,'[2]Erheb(D)'!$F:$AD,25,)</f>
        <v>D43</v>
      </c>
      <c r="O1166" s="51" t="str">
        <f>+VLOOKUP(N1166,'[2]AArt-Schlüssel'!$A:$B,2,)</f>
        <v>Sachbeihilfe</v>
      </c>
      <c r="P1166" s="51" t="s">
        <v>23304</v>
      </c>
      <c r="Q1166" s="51" t="s">
        <v>23404</v>
      </c>
    </row>
    <row r="1167" spans="2:17" ht="12.75" customHeight="1" outlineLevel="1">
      <c r="B1167" s="33" t="s">
        <v>1620</v>
      </c>
      <c r="C1167" s="34" t="s">
        <v>27</v>
      </c>
      <c r="D1167" s="34" t="s">
        <v>28</v>
      </c>
      <c r="E1167" s="35" t="s">
        <v>1621</v>
      </c>
      <c r="F1167" s="52"/>
      <c r="G1167" s="34" t="s">
        <v>1622</v>
      </c>
      <c r="H1167" s="36">
        <f t="shared" si="72"/>
        <v>17</v>
      </c>
      <c r="I1167" s="37" t="str">
        <f t="shared" si="73"/>
        <v>D0117500</v>
      </c>
      <c r="J1167" s="34" t="str">
        <f t="shared" si="74"/>
        <v>CrimScapes</v>
      </c>
      <c r="K1167" s="34" t="s">
        <v>6689</v>
      </c>
      <c r="L1167" s="34" t="str">
        <f t="shared" si="75"/>
        <v>513015</v>
      </c>
      <c r="M1167" s="34" t="s">
        <v>15785</v>
      </c>
      <c r="N1167" s="51" t="str">
        <f>+VLOOKUP(G1167,'[2]Erheb(D)'!$F:$AD,25,)</f>
        <v>D43</v>
      </c>
      <c r="O1167" s="51" t="str">
        <f>+VLOOKUP(N1167,'[2]AArt-Schlüssel'!$A:$B,2,)</f>
        <v>Sachbeihilfe</v>
      </c>
      <c r="P1167" s="51" t="s">
        <v>23304</v>
      </c>
      <c r="Q1167" s="51" t="s">
        <v>23404</v>
      </c>
    </row>
    <row r="1168" spans="2:17" ht="12.75" customHeight="1" outlineLevel="1">
      <c r="B1168" s="33" t="s">
        <v>4347</v>
      </c>
      <c r="C1168" s="34" t="s">
        <v>27</v>
      </c>
      <c r="D1168" s="34" t="s">
        <v>28</v>
      </c>
      <c r="E1168" s="35" t="s">
        <v>4348</v>
      </c>
      <c r="F1168" s="52"/>
      <c r="G1168" s="34" t="s">
        <v>4349</v>
      </c>
      <c r="H1168" s="36">
        <f t="shared" si="72"/>
        <v>17</v>
      </c>
      <c r="I1168" s="37" t="str">
        <f t="shared" si="73"/>
        <v>D0117600</v>
      </c>
      <c r="J1168" s="34" t="str">
        <f t="shared" si="74"/>
        <v>Politiken der Anerkennung</v>
      </c>
      <c r="K1168" s="34" t="s">
        <v>7629</v>
      </c>
      <c r="L1168" s="34" t="str">
        <f t="shared" si="75"/>
        <v>513015</v>
      </c>
      <c r="M1168" s="34" t="s">
        <v>15785</v>
      </c>
      <c r="N1168" s="51" t="str">
        <f>+VLOOKUP(G1168,'[2]Erheb(D)'!$F:$AD,25,)</f>
        <v>D43</v>
      </c>
      <c r="O1168" s="51" t="str">
        <f>+VLOOKUP(N1168,'[2]AArt-Schlüssel'!$A:$B,2,)</f>
        <v>Sachbeihilfe</v>
      </c>
      <c r="P1168" s="51" t="s">
        <v>23304</v>
      </c>
      <c r="Q1168" s="51" t="s">
        <v>23404</v>
      </c>
    </row>
    <row r="1169" spans="2:17" ht="12.75" customHeight="1" outlineLevel="1">
      <c r="B1169" s="33" t="s">
        <v>1810</v>
      </c>
      <c r="C1169" s="34" t="s">
        <v>27</v>
      </c>
      <c r="D1169" s="34" t="s">
        <v>28</v>
      </c>
      <c r="E1169" s="35" t="s">
        <v>1811</v>
      </c>
      <c r="F1169" s="52"/>
      <c r="G1169" s="38" t="s">
        <v>8363</v>
      </c>
      <c r="H1169" s="36">
        <f t="shared" si="72"/>
        <v>17</v>
      </c>
      <c r="I1169" s="37" t="str">
        <f t="shared" si="73"/>
        <v>D0117700</v>
      </c>
      <c r="J1169" s="34" t="str">
        <f t="shared" si="74"/>
        <v>DekuProSys</v>
      </c>
      <c r="K1169" s="34" t="s">
        <v>6750</v>
      </c>
      <c r="L1169" s="34" t="str">
        <f t="shared" si="75"/>
        <v>513013</v>
      </c>
      <c r="M1169" s="34" t="s">
        <v>15783</v>
      </c>
      <c r="N1169" s="51" t="str">
        <f>+VLOOKUP(G1169,'[2]Erheb(D)'!$F:$AD,25,)</f>
        <v>D21</v>
      </c>
      <c r="O1169" s="51" t="str">
        <f>+VLOOKUP(N1169,'[2]AArt-Schlüssel'!$A:$B,2,)</f>
        <v>BMBF Standard</v>
      </c>
      <c r="P1169" s="51" t="s">
        <v>23291</v>
      </c>
      <c r="Q1169" s="51" t="s">
        <v>23391</v>
      </c>
    </row>
    <row r="1170" spans="2:17" ht="12.75" customHeight="1" outlineLevel="1">
      <c r="B1170" s="33" t="s">
        <v>4916</v>
      </c>
      <c r="C1170" s="34" t="s">
        <v>27</v>
      </c>
      <c r="D1170" s="34" t="s">
        <v>28</v>
      </c>
      <c r="E1170" s="35" t="s">
        <v>4917</v>
      </c>
      <c r="F1170" s="52"/>
      <c r="G1170" s="34" t="s">
        <v>4918</v>
      </c>
      <c r="H1170" s="36">
        <f t="shared" si="72"/>
        <v>17</v>
      </c>
      <c r="I1170" s="37" t="str">
        <f t="shared" si="73"/>
        <v>D0117800</v>
      </c>
      <c r="J1170" s="34" t="str">
        <f t="shared" si="74"/>
        <v>Sammelkonto</v>
      </c>
      <c r="K1170" s="34" t="s">
        <v>928</v>
      </c>
      <c r="L1170" s="34" t="str">
        <f t="shared" si="75"/>
        <v>513017</v>
      </c>
      <c r="M1170" s="34" t="s">
        <v>15786</v>
      </c>
      <c r="N1170" s="51" t="str">
        <f>+VLOOKUP(G1170,'[2]Erheb(D)'!$F:$AD,25,)</f>
        <v>D11</v>
      </c>
      <c r="O1170" s="51" t="str">
        <f>+VLOOKUP(N1170,'[2]AArt-Schlüssel'!$A:$B,2,)</f>
        <v>Allg. GG ohne Ausg.-gruppen</v>
      </c>
      <c r="P1170" s="51" t="s">
        <v>23284</v>
      </c>
      <c r="Q1170" s="51" t="s">
        <v>928</v>
      </c>
    </row>
    <row r="1171" spans="2:17" ht="12.75" customHeight="1" outlineLevel="1">
      <c r="B1171" s="33" t="s">
        <v>3857</v>
      </c>
      <c r="C1171" s="34" t="s">
        <v>27</v>
      </c>
      <c r="D1171" s="34" t="s">
        <v>28</v>
      </c>
      <c r="E1171" s="35" t="s">
        <v>3858</v>
      </c>
      <c r="F1171" s="52"/>
      <c r="G1171" s="34" t="s">
        <v>3859</v>
      </c>
      <c r="H1171" s="36">
        <f t="shared" si="72"/>
        <v>17</v>
      </c>
      <c r="I1171" s="37" t="str">
        <f t="shared" si="73"/>
        <v>D0117900</v>
      </c>
      <c r="J1171" s="34" t="str">
        <f t="shared" si="74"/>
        <v xml:space="preserve">Migrationshintergrund - Herstellung und </v>
      </c>
      <c r="K1171" s="34" t="s">
        <v>7463</v>
      </c>
      <c r="L1171" s="34" t="str">
        <f t="shared" si="75"/>
        <v>513017</v>
      </c>
      <c r="M1171" s="34" t="s">
        <v>15786</v>
      </c>
      <c r="N1171" s="51" t="str">
        <f>+VLOOKUP(G1171,'[2]Erheb(D)'!$F:$AD,25,)</f>
        <v>D43</v>
      </c>
      <c r="O1171" s="51" t="str">
        <f>+VLOOKUP(N1171,'[2]AArt-Schlüssel'!$A:$B,2,)</f>
        <v>Sachbeihilfe</v>
      </c>
      <c r="P1171" s="51" t="s">
        <v>23312</v>
      </c>
      <c r="Q1171" s="51" t="s">
        <v>23412</v>
      </c>
    </row>
    <row r="1172" spans="2:17" ht="12.75" customHeight="1" outlineLevel="1">
      <c r="B1172" s="33" t="s">
        <v>3848</v>
      </c>
      <c r="C1172" s="34" t="s">
        <v>27</v>
      </c>
      <c r="D1172" s="34" t="s">
        <v>28</v>
      </c>
      <c r="E1172" s="35" t="s">
        <v>3849</v>
      </c>
      <c r="F1172" s="52"/>
      <c r="G1172" s="34" t="s">
        <v>3850</v>
      </c>
      <c r="H1172" s="36">
        <f t="shared" si="72"/>
        <v>17</v>
      </c>
      <c r="I1172" s="37" t="str">
        <f t="shared" si="73"/>
        <v>D0118000</v>
      </c>
      <c r="J1172" s="34" t="str">
        <f t="shared" si="74"/>
        <v>Migration und Gesundheit</v>
      </c>
      <c r="K1172" s="34" t="s">
        <v>7460</v>
      </c>
      <c r="L1172" s="34" t="str">
        <f t="shared" si="75"/>
        <v>513017</v>
      </c>
      <c r="M1172" s="34" t="s">
        <v>15786</v>
      </c>
      <c r="N1172" s="51" t="str">
        <f>+VLOOKUP(G1172,'[2]Erheb(D)'!$F:$AD,25,)</f>
        <v>D31</v>
      </c>
      <c r="O1172" s="51" t="str">
        <f>+VLOOKUP(N1172,'[2]AArt-Schlüssel'!$A:$B,2,)</f>
        <v>Stiftung allg.</v>
      </c>
      <c r="P1172" s="51" t="s">
        <v>23306</v>
      </c>
      <c r="Q1172" s="51" t="s">
        <v>23406</v>
      </c>
    </row>
    <row r="1173" spans="2:17" ht="12.75" customHeight="1" outlineLevel="1">
      <c r="B1173" s="33" t="s">
        <v>5589</v>
      </c>
      <c r="C1173" s="34" t="s">
        <v>27</v>
      </c>
      <c r="D1173" s="34" t="s">
        <v>28</v>
      </c>
      <c r="E1173" s="35" t="s">
        <v>5590</v>
      </c>
      <c r="F1173" s="52"/>
      <c r="G1173" s="34" t="s">
        <v>5591</v>
      </c>
      <c r="H1173" s="36">
        <f t="shared" si="72"/>
        <v>17</v>
      </c>
      <c r="I1173" s="37" t="str">
        <f t="shared" si="73"/>
        <v>D0118100</v>
      </c>
      <c r="J1173" s="34" t="str">
        <f t="shared" si="74"/>
        <v>SPK Making Differences</v>
      </c>
      <c r="K1173" s="34" t="s">
        <v>7973</v>
      </c>
      <c r="L1173" s="34" t="str">
        <f t="shared" si="75"/>
        <v>513018</v>
      </c>
      <c r="M1173" s="34" t="s">
        <v>15787</v>
      </c>
      <c r="N1173" s="51" t="str">
        <f>+VLOOKUP(G1173,'[2]Erheb(D)'!$F:$AD,25,)</f>
        <v>D31</v>
      </c>
      <c r="O1173" s="51" t="str">
        <f>+VLOOKUP(N1173,'[2]AArt-Schlüssel'!$A:$B,2,)</f>
        <v>Stiftung allg.</v>
      </c>
      <c r="P1173" s="51" t="s">
        <v>23365</v>
      </c>
      <c r="Q1173" s="51" t="s">
        <v>23465</v>
      </c>
    </row>
    <row r="1174" spans="2:17" ht="12.75" customHeight="1" outlineLevel="1">
      <c r="B1174" s="33" t="s">
        <v>1668</v>
      </c>
      <c r="C1174" s="34" t="s">
        <v>27</v>
      </c>
      <c r="D1174" s="34" t="s">
        <v>28</v>
      </c>
      <c r="E1174" s="35" t="s">
        <v>1669</v>
      </c>
      <c r="F1174" s="52"/>
      <c r="G1174" s="34" t="s">
        <v>1670</v>
      </c>
      <c r="H1174" s="36">
        <f t="shared" si="72"/>
        <v>17</v>
      </c>
      <c r="I1174" s="37" t="str">
        <f t="shared" si="73"/>
        <v>D0118200</v>
      </c>
      <c r="J1174" s="34" t="str">
        <f t="shared" si="74"/>
        <v>Curating Digital Images</v>
      </c>
      <c r="K1174" s="34" t="s">
        <v>6703</v>
      </c>
      <c r="L1174" s="34" t="str">
        <f t="shared" si="75"/>
        <v>513018</v>
      </c>
      <c r="M1174" s="34" t="s">
        <v>15787</v>
      </c>
      <c r="N1174" s="51" t="str">
        <f>+VLOOKUP(G1174,'[2]Erheb(D)'!$F:$AD,25,)</f>
        <v>D43</v>
      </c>
      <c r="O1174" s="51" t="str">
        <f>+VLOOKUP(N1174,'[2]AArt-Schlüssel'!$A:$B,2,)</f>
        <v>Sachbeihilfe</v>
      </c>
      <c r="P1174" s="48" t="s">
        <v>23335</v>
      </c>
      <c r="Q1174" s="48" t="s">
        <v>23435</v>
      </c>
    </row>
    <row r="1175" spans="2:17" ht="12.75" customHeight="1" outlineLevel="1">
      <c r="B1175" s="33" t="s">
        <v>4350</v>
      </c>
      <c r="C1175" s="34" t="s">
        <v>27</v>
      </c>
      <c r="D1175" s="34" t="s">
        <v>28</v>
      </c>
      <c r="E1175" s="35" t="s">
        <v>4351</v>
      </c>
      <c r="F1175" s="52"/>
      <c r="G1175" s="34" t="s">
        <v>4352</v>
      </c>
      <c r="H1175" s="36">
        <f t="shared" si="72"/>
        <v>17</v>
      </c>
      <c r="I1175" s="37" t="str">
        <f t="shared" si="73"/>
        <v>D0118300</v>
      </c>
      <c r="J1175" s="34" t="str">
        <f t="shared" si="74"/>
        <v>Polnische Volkskunst (Eigene Stelle)</v>
      </c>
      <c r="K1175" s="34" t="s">
        <v>7630</v>
      </c>
      <c r="L1175" s="34" t="str">
        <f t="shared" si="75"/>
        <v>513018</v>
      </c>
      <c r="M1175" s="34" t="s">
        <v>15787</v>
      </c>
      <c r="N1175" s="51" t="str">
        <f>+VLOOKUP(G1175,'[2]Erheb(D)'!$F:$AD,25,)</f>
        <v>D43</v>
      </c>
      <c r="O1175" s="51" t="str">
        <f>+VLOOKUP(N1175,'[2]AArt-Schlüssel'!$A:$B,2,)</f>
        <v>Sachbeihilfe</v>
      </c>
      <c r="P1175" s="51" t="s">
        <v>23312</v>
      </c>
      <c r="Q1175" s="51" t="s">
        <v>23412</v>
      </c>
    </row>
    <row r="1176" spans="2:17" ht="12.75" customHeight="1" outlineLevel="1">
      <c r="B1176" s="33" t="s">
        <v>3777</v>
      </c>
      <c r="C1176" s="34" t="s">
        <v>27</v>
      </c>
      <c r="D1176" s="34" t="s">
        <v>28</v>
      </c>
      <c r="E1176" s="35" t="s">
        <v>3778</v>
      </c>
      <c r="F1176" s="52"/>
      <c r="G1176" s="34" t="s">
        <v>3779</v>
      </c>
      <c r="H1176" s="36">
        <f t="shared" si="72"/>
        <v>17</v>
      </c>
      <c r="I1176" s="37" t="str">
        <f t="shared" si="73"/>
        <v>D0118400</v>
      </c>
      <c r="J1176" s="34" t="str">
        <f t="shared" si="74"/>
        <v>Lost Towns</v>
      </c>
      <c r="K1176" s="34" t="s">
        <v>7438</v>
      </c>
      <c r="L1176" s="34" t="str">
        <f t="shared" si="75"/>
        <v>513018</v>
      </c>
      <c r="M1176" s="34" t="s">
        <v>15787</v>
      </c>
      <c r="N1176" s="51" t="str">
        <f>+VLOOKUP(G1176,'[2]Erheb(D)'!$F:$AD,25,)</f>
        <v>D31</v>
      </c>
      <c r="O1176" s="51" t="str">
        <f>+VLOOKUP(N1176,'[2]AArt-Schlüssel'!$A:$B,2,)</f>
        <v>Stiftung allg.</v>
      </c>
      <c r="P1176" s="51" t="s">
        <v>23292</v>
      </c>
      <c r="Q1176" s="51" t="s">
        <v>23392</v>
      </c>
    </row>
    <row r="1177" spans="2:17" ht="12.75" customHeight="1" outlineLevel="1">
      <c r="B1177" s="33" t="s">
        <v>2404</v>
      </c>
      <c r="C1177" s="34" t="s">
        <v>27</v>
      </c>
      <c r="D1177" s="34" t="s">
        <v>28</v>
      </c>
      <c r="E1177" s="35" t="s">
        <v>2405</v>
      </c>
      <c r="F1177" s="52"/>
      <c r="G1177" s="34" t="s">
        <v>2406</v>
      </c>
      <c r="H1177" s="36">
        <f t="shared" si="72"/>
        <v>17</v>
      </c>
      <c r="I1177" s="37" t="str">
        <f t="shared" si="73"/>
        <v>D0118500</v>
      </c>
      <c r="J1177" s="34" t="str">
        <f t="shared" si="74"/>
        <v>EU: TRACES</v>
      </c>
      <c r="K1177" s="34" t="s">
        <v>6950</v>
      </c>
      <c r="L1177" s="34" t="str">
        <f t="shared" si="75"/>
        <v>513018</v>
      </c>
      <c r="M1177" s="34" t="s">
        <v>15787</v>
      </c>
      <c r="N1177" s="51" t="str">
        <f>+VLOOKUP(G1177,'[2]Erheb(D)'!$F:$AD,25,)</f>
        <v>D12</v>
      </c>
      <c r="O1177" s="51" t="str">
        <f>+VLOOKUP(N1177,'[2]AArt-Schlüssel'!$A:$B,2,)</f>
        <v>Allg. GG    mit Ausg.-gruppen</v>
      </c>
      <c r="P1177" s="51" t="s">
        <v>23301</v>
      </c>
      <c r="Q1177" s="51" t="s">
        <v>23401</v>
      </c>
    </row>
    <row r="1178" spans="2:17" ht="12.75" customHeight="1" outlineLevel="1">
      <c r="B1178" s="33" t="s">
        <v>3643</v>
      </c>
      <c r="C1178" s="34" t="s">
        <v>27</v>
      </c>
      <c r="D1178" s="34" t="s">
        <v>28</v>
      </c>
      <c r="E1178" s="35" t="s">
        <v>3644</v>
      </c>
      <c r="F1178" s="52"/>
      <c r="G1178" s="34" t="s">
        <v>3645</v>
      </c>
      <c r="H1178" s="36">
        <f t="shared" si="72"/>
        <v>17</v>
      </c>
      <c r="I1178" s="37" t="str">
        <f t="shared" si="73"/>
        <v>D0118600</v>
      </c>
      <c r="J1178" s="34" t="str">
        <f t="shared" si="74"/>
        <v>Landesstelle Aufgaben</v>
      </c>
      <c r="K1178" s="34" t="s">
        <v>7394</v>
      </c>
      <c r="L1178" s="34" t="str">
        <f t="shared" si="75"/>
        <v>513021</v>
      </c>
      <c r="M1178" s="34" t="s">
        <v>15789</v>
      </c>
      <c r="N1178" s="51" t="str">
        <f>+VLOOKUP(G1178,'[2]Erheb(D)'!$F:$AD,25,)</f>
        <v>D31</v>
      </c>
      <c r="O1178" s="51" t="str">
        <f>+VLOOKUP(N1178,'[2]AArt-Schlüssel'!$A:$B,2,)</f>
        <v>Stiftung allg.</v>
      </c>
      <c r="P1178" s="51" t="s">
        <v>23292</v>
      </c>
      <c r="Q1178" s="51" t="s">
        <v>23392</v>
      </c>
    </row>
    <row r="1179" spans="2:17" ht="12.75" customHeight="1" outlineLevel="1">
      <c r="B1179" s="33" t="s">
        <v>1671</v>
      </c>
      <c r="C1179" s="34" t="s">
        <v>27</v>
      </c>
      <c r="D1179" s="34" t="s">
        <v>28</v>
      </c>
      <c r="E1179" s="35" t="s">
        <v>1672</v>
      </c>
      <c r="F1179" s="52"/>
      <c r="G1179" s="34" t="s">
        <v>1673</v>
      </c>
      <c r="H1179" s="36">
        <f t="shared" si="72"/>
        <v>17</v>
      </c>
      <c r="I1179" s="37" t="str">
        <f t="shared" si="73"/>
        <v>D0118700</v>
      </c>
      <c r="J1179" s="34" t="str">
        <f t="shared" si="74"/>
        <v>Curating Digital Images</v>
      </c>
      <c r="K1179" s="34" t="s">
        <v>6703</v>
      </c>
      <c r="L1179" s="34" t="str">
        <f t="shared" si="75"/>
        <v>513031</v>
      </c>
      <c r="M1179" s="34" t="s">
        <v>15790</v>
      </c>
      <c r="N1179" s="51" t="str">
        <f>+VLOOKUP(G1179,'[2]Erheb(D)'!$F:$AD,25,)</f>
        <v>D43</v>
      </c>
      <c r="O1179" s="51" t="str">
        <f>+VLOOKUP(N1179,'[2]AArt-Schlüssel'!$A:$B,2,)</f>
        <v>Sachbeihilfe</v>
      </c>
      <c r="P1179" s="48" t="s">
        <v>23335</v>
      </c>
      <c r="Q1179" s="48" t="s">
        <v>23435</v>
      </c>
    </row>
    <row r="1180" spans="2:17" ht="12.75" customHeight="1" outlineLevel="1">
      <c r="B1180" s="33" t="s">
        <v>1550</v>
      </c>
      <c r="C1180" s="34" t="s">
        <v>27</v>
      </c>
      <c r="D1180" s="34" t="s">
        <v>28</v>
      </c>
      <c r="E1180" s="35" t="s">
        <v>1551</v>
      </c>
      <c r="F1180" s="52"/>
      <c r="G1180" s="34" t="s">
        <v>1552</v>
      </c>
      <c r="H1180" s="36">
        <f t="shared" si="72"/>
        <v>17</v>
      </c>
      <c r="I1180" s="37" t="str">
        <f t="shared" si="73"/>
        <v>D0118800</v>
      </c>
      <c r="J1180" s="34" t="str">
        <f t="shared" si="74"/>
        <v>CHAPTER</v>
      </c>
      <c r="K1180" s="34" t="s">
        <v>6665</v>
      </c>
      <c r="L1180" s="34" t="str">
        <f t="shared" si="75"/>
        <v>513031</v>
      </c>
      <c r="M1180" s="34" t="s">
        <v>15790</v>
      </c>
      <c r="N1180" s="51" t="str">
        <f>+VLOOKUP(G1180,'[2]Erheb(D)'!$F:$AD,25,)</f>
        <v>D31</v>
      </c>
      <c r="O1180" s="51" t="str">
        <f>+VLOOKUP(N1180,'[2]AArt-Schlüssel'!$A:$B,2,)</f>
        <v>Stiftung allg.</v>
      </c>
      <c r="P1180" s="51" t="s">
        <v>23316</v>
      </c>
      <c r="Q1180" s="51" t="s">
        <v>23416</v>
      </c>
    </row>
    <row r="1181" spans="2:17" ht="12.75" customHeight="1" outlineLevel="1">
      <c r="B1181" s="33" t="s">
        <v>5998</v>
      </c>
      <c r="C1181" s="34" t="s">
        <v>27</v>
      </c>
      <c r="D1181" s="34" t="s">
        <v>28</v>
      </c>
      <c r="E1181" s="35" t="s">
        <v>5999</v>
      </c>
      <c r="F1181" s="52"/>
      <c r="G1181" s="34" t="s">
        <v>6000</v>
      </c>
      <c r="H1181" s="36">
        <f t="shared" si="72"/>
        <v>17</v>
      </c>
      <c r="I1181" s="37" t="str">
        <f t="shared" si="73"/>
        <v>D0118900</v>
      </c>
      <c r="J1181" s="34" t="str">
        <f t="shared" si="74"/>
        <v>VA: Digital Truth-Making</v>
      </c>
      <c r="K1181" s="34" t="s">
        <v>8108</v>
      </c>
      <c r="L1181" s="34" t="str">
        <f t="shared" si="75"/>
        <v>513031</v>
      </c>
      <c r="M1181" s="34" t="s">
        <v>15790</v>
      </c>
      <c r="N1181" s="51" t="str">
        <f>+VLOOKUP(G1181,'[2]Erheb(D)'!$F:$AD,25,)</f>
        <v>D44</v>
      </c>
      <c r="O1181" s="51" t="str">
        <f>+VLOOKUP(N1181,'[2]AArt-Schlüssel'!$A:$B,2,)</f>
        <v>VA-Int.Koop.</v>
      </c>
      <c r="P1181" s="51" t="s">
        <v>23285</v>
      </c>
      <c r="Q1181" s="51" t="s">
        <v>23385</v>
      </c>
    </row>
    <row r="1182" spans="2:17" ht="12.75" customHeight="1" outlineLevel="1">
      <c r="B1182" s="33" t="s">
        <v>941</v>
      </c>
      <c r="C1182" s="34" t="s">
        <v>27</v>
      </c>
      <c r="D1182" s="34" t="s">
        <v>28</v>
      </c>
      <c r="E1182" s="35" t="s">
        <v>942</v>
      </c>
      <c r="F1182" s="52"/>
      <c r="G1182" s="34" t="s">
        <v>943</v>
      </c>
      <c r="H1182" s="36">
        <f t="shared" si="72"/>
        <v>17</v>
      </c>
      <c r="I1182" s="37" t="str">
        <f t="shared" si="73"/>
        <v>D0119000</v>
      </c>
      <c r="J1182" s="34" t="str">
        <f t="shared" si="74"/>
        <v>[CURE] Wissenschaftskommunikation</v>
      </c>
      <c r="K1182" s="34" t="s">
        <v>6465</v>
      </c>
      <c r="L1182" s="34" t="str">
        <f t="shared" si="75"/>
        <v>513033</v>
      </c>
      <c r="M1182" s="34" t="s">
        <v>15397</v>
      </c>
      <c r="N1182" s="51" t="str">
        <f>+VLOOKUP(G1182,'[2]Erheb(D)'!$F:$AD,25,)</f>
        <v>D31</v>
      </c>
      <c r="O1182" s="51" t="str">
        <f>+VLOOKUP(N1182,'[2]AArt-Schlüssel'!$A:$B,2,)</f>
        <v>Stiftung allg.</v>
      </c>
      <c r="P1182" s="51" t="s">
        <v>23316</v>
      </c>
      <c r="Q1182" s="51" t="s">
        <v>23416</v>
      </c>
    </row>
    <row r="1183" spans="2:17" ht="12.75" customHeight="1" outlineLevel="1">
      <c r="B1183" s="33" t="s">
        <v>938</v>
      </c>
      <c r="C1183" s="34" t="s">
        <v>27</v>
      </c>
      <c r="D1183" s="34" t="s">
        <v>28</v>
      </c>
      <c r="E1183" s="35" t="s">
        <v>939</v>
      </c>
      <c r="F1183" s="52"/>
      <c r="G1183" s="34" t="s">
        <v>940</v>
      </c>
      <c r="H1183" s="36">
        <f t="shared" si="72"/>
        <v>17</v>
      </c>
      <c r="I1183" s="37" t="str">
        <f t="shared" si="73"/>
        <v>D0119100</v>
      </c>
      <c r="J1183" s="34" t="str">
        <f t="shared" si="74"/>
        <v>[CURE]</v>
      </c>
      <c r="K1183" s="34" t="s">
        <v>6464</v>
      </c>
      <c r="L1183" s="34" t="str">
        <f t="shared" si="75"/>
        <v>513033</v>
      </c>
      <c r="M1183" s="34" t="s">
        <v>15397</v>
      </c>
      <c r="N1183" s="51" t="str">
        <f>+VLOOKUP(G1183,'[2]Erheb(D)'!$F:$AD,25,)</f>
        <v>D31</v>
      </c>
      <c r="O1183" s="51" t="str">
        <f>+VLOOKUP(N1183,'[2]AArt-Schlüssel'!$A:$B,2,)</f>
        <v>Stiftung allg.</v>
      </c>
      <c r="P1183" s="51" t="s">
        <v>23316</v>
      </c>
      <c r="Q1183" s="51" t="s">
        <v>23416</v>
      </c>
    </row>
    <row r="1184" spans="2:17" ht="12.75" customHeight="1" outlineLevel="1">
      <c r="B1184" s="33" t="s">
        <v>1931</v>
      </c>
      <c r="C1184" s="34" t="s">
        <v>27</v>
      </c>
      <c r="D1184" s="34" t="s">
        <v>28</v>
      </c>
      <c r="E1184" s="35" t="s">
        <v>1932</v>
      </c>
      <c r="F1184" s="52"/>
      <c r="G1184" s="34" t="s">
        <v>1933</v>
      </c>
      <c r="H1184" s="36">
        <f t="shared" si="72"/>
        <v>17</v>
      </c>
      <c r="I1184" s="37" t="str">
        <f t="shared" si="73"/>
        <v>D0119200</v>
      </c>
      <c r="J1184" s="34" t="str">
        <f t="shared" si="74"/>
        <v>Digitalisierung von Arbeit und Migration</v>
      </c>
      <c r="K1184" s="34" t="s">
        <v>6791</v>
      </c>
      <c r="L1184" s="34" t="str">
        <f t="shared" si="75"/>
        <v>513033</v>
      </c>
      <c r="M1184" s="34" t="s">
        <v>15397</v>
      </c>
      <c r="N1184" s="51" t="str">
        <f>+VLOOKUP(G1184,'[2]Erheb(D)'!$F:$AD,25,)</f>
        <v>D43</v>
      </c>
      <c r="O1184" s="51" t="str">
        <f>+VLOOKUP(N1184,'[2]AArt-Schlüssel'!$A:$B,2,)</f>
        <v>Sachbeihilfe</v>
      </c>
      <c r="P1184" s="51" t="s">
        <v>23304</v>
      </c>
      <c r="Q1184" s="51" t="s">
        <v>23404</v>
      </c>
    </row>
    <row r="1185" spans="2:17" ht="12.75" customHeight="1" outlineLevel="1">
      <c r="B1185" s="33" t="s">
        <v>4094</v>
      </c>
      <c r="C1185" s="34" t="s">
        <v>27</v>
      </c>
      <c r="D1185" s="34" t="s">
        <v>28</v>
      </c>
      <c r="E1185" s="35" t="s">
        <v>4095</v>
      </c>
      <c r="F1185" s="52"/>
      <c r="G1185" s="34" t="s">
        <v>4096</v>
      </c>
      <c r="H1185" s="36">
        <f t="shared" si="72"/>
        <v>17</v>
      </c>
      <c r="I1185" s="37" t="str">
        <f t="shared" si="73"/>
        <v>D0119300</v>
      </c>
      <c r="J1185" s="34" t="str">
        <f t="shared" si="74"/>
        <v>NITE</v>
      </c>
      <c r="K1185" s="34" t="s">
        <v>7541</v>
      </c>
      <c r="L1185" s="34" t="str">
        <f t="shared" si="75"/>
        <v>513033</v>
      </c>
      <c r="M1185" s="34" t="s">
        <v>15397</v>
      </c>
      <c r="N1185" s="51" t="str">
        <f>+VLOOKUP(G1185,'[2]Erheb(D)'!$F:$AD,25,)</f>
        <v>D12</v>
      </c>
      <c r="O1185" s="51" t="str">
        <f>+VLOOKUP(N1185,'[2]AArt-Schlüssel'!$A:$B,2,)</f>
        <v>Allg. GG    mit Ausg.-gruppen</v>
      </c>
      <c r="P1185" s="51" t="s">
        <v>23296</v>
      </c>
      <c r="Q1185" s="51" t="s">
        <v>23396</v>
      </c>
    </row>
    <row r="1186" spans="2:17" ht="12.75" customHeight="1" outlineLevel="1">
      <c r="B1186" s="33" t="s">
        <v>4341</v>
      </c>
      <c r="C1186" s="34" t="s">
        <v>27</v>
      </c>
      <c r="D1186" s="34" t="s">
        <v>28</v>
      </c>
      <c r="E1186" s="35" t="s">
        <v>4342</v>
      </c>
      <c r="F1186" s="52"/>
      <c r="G1186" s="34" t="s">
        <v>4343</v>
      </c>
      <c r="H1186" s="36">
        <f t="shared" si="72"/>
        <v>17</v>
      </c>
      <c r="I1186" s="37" t="str">
        <f t="shared" si="73"/>
        <v>D0119400</v>
      </c>
      <c r="J1186" s="34" t="str">
        <f t="shared" si="74"/>
        <v>PLUS</v>
      </c>
      <c r="K1186" s="34" t="s">
        <v>7627</v>
      </c>
      <c r="L1186" s="34" t="str">
        <f t="shared" si="75"/>
        <v>513033</v>
      </c>
      <c r="M1186" s="34" t="s">
        <v>15397</v>
      </c>
      <c r="N1186" s="51" t="str">
        <f>+VLOOKUP(G1186,'[2]Erheb(D)'!$F:$AD,25,)</f>
        <v>D12</v>
      </c>
      <c r="O1186" s="51" t="str">
        <f>+VLOOKUP(N1186,'[2]AArt-Schlüssel'!$A:$B,2,)</f>
        <v>Allg. GG    mit Ausg.-gruppen</v>
      </c>
      <c r="P1186" s="51" t="s">
        <v>23301</v>
      </c>
      <c r="Q1186" s="51" t="s">
        <v>23401</v>
      </c>
    </row>
    <row r="1187" spans="2:17" ht="12.75" customHeight="1" outlineLevel="1">
      <c r="B1187" s="33" t="s">
        <v>3066</v>
      </c>
      <c r="C1187" s="34" t="s">
        <v>27</v>
      </c>
      <c r="D1187" s="34" t="s">
        <v>28</v>
      </c>
      <c r="E1187" s="35" t="s">
        <v>3067</v>
      </c>
      <c r="F1187" s="52"/>
      <c r="G1187" s="34" t="s">
        <v>3068</v>
      </c>
      <c r="H1187" s="36">
        <f t="shared" si="72"/>
        <v>17</v>
      </c>
      <c r="I1187" s="37" t="str">
        <f t="shared" si="73"/>
        <v>D0119500</v>
      </c>
      <c r="J1187" s="34" t="str">
        <f t="shared" si="74"/>
        <v>GRK 2130 / 1: Minor Cosmo</v>
      </c>
      <c r="K1187" s="34" t="s">
        <v>7203</v>
      </c>
      <c r="L1187" s="34" t="str">
        <f t="shared" si="75"/>
        <v>513000</v>
      </c>
      <c r="M1187" s="34" t="s">
        <v>15431</v>
      </c>
      <c r="N1187" s="51" t="str">
        <f>+VLOOKUP(G1187,'[2]Erheb(D)'!$F:$AD,25,)</f>
        <v>D42</v>
      </c>
      <c r="O1187" s="51" t="str">
        <f>+VLOOKUP(N1187,'[2]AArt-Schlüssel'!$A:$B,2,)</f>
        <v>GRK/NWG</v>
      </c>
      <c r="P1187" s="51" t="s">
        <v>23317</v>
      </c>
      <c r="Q1187" s="51" t="s">
        <v>23417</v>
      </c>
    </row>
    <row r="1188" spans="2:17" ht="12.75" customHeight="1" outlineLevel="1">
      <c r="B1188" s="33" t="s">
        <v>2775</v>
      </c>
      <c r="C1188" s="34" t="s">
        <v>27</v>
      </c>
      <c r="D1188" s="34" t="s">
        <v>28</v>
      </c>
      <c r="E1188" s="35" t="s">
        <v>2776</v>
      </c>
      <c r="F1188" s="52"/>
      <c r="G1188" s="34" t="s">
        <v>2777</v>
      </c>
      <c r="H1188" s="36">
        <f t="shared" si="72"/>
        <v>17</v>
      </c>
      <c r="I1188" s="37" t="str">
        <f t="shared" si="73"/>
        <v>D0119600</v>
      </c>
      <c r="J1188" s="34" t="str">
        <f t="shared" si="74"/>
        <v>FOR 2265 / 1: Koordinationsfonds (TP 0)</v>
      </c>
      <c r="K1188" s="34" t="s">
        <v>7107</v>
      </c>
      <c r="L1188" s="34" t="str">
        <f t="shared" si="75"/>
        <v>513000</v>
      </c>
      <c r="M1188" s="34" t="s">
        <v>15431</v>
      </c>
      <c r="N1188" s="51" t="str">
        <f>+VLOOKUP(G1188,'[2]Erheb(D)'!$F:$AD,25,)</f>
        <v>D42</v>
      </c>
      <c r="O1188" s="51" t="str">
        <f>+VLOOKUP(N1188,'[2]AArt-Schlüssel'!$A:$B,2,)</f>
        <v>GRK/NWG</v>
      </c>
      <c r="P1188" s="51" t="s">
        <v>23313</v>
      </c>
      <c r="Q1188" s="51" t="s">
        <v>23413</v>
      </c>
    </row>
    <row r="1189" spans="2:17" ht="12.75" customHeight="1" outlineLevel="1">
      <c r="B1189" s="33" t="s">
        <v>2778</v>
      </c>
      <c r="C1189" s="34" t="s">
        <v>27</v>
      </c>
      <c r="D1189" s="34" t="s">
        <v>28</v>
      </c>
      <c r="E1189" s="35" t="s">
        <v>2779</v>
      </c>
      <c r="F1189" s="52"/>
      <c r="G1189" s="34" t="s">
        <v>2780</v>
      </c>
      <c r="H1189" s="36">
        <f t="shared" si="72"/>
        <v>17</v>
      </c>
      <c r="I1189" s="37" t="str">
        <f t="shared" si="73"/>
        <v>D0119700</v>
      </c>
      <c r="J1189" s="34" t="str">
        <f t="shared" si="74"/>
        <v>FOR 2265 / 1: TP E</v>
      </c>
      <c r="K1189" s="34" t="s">
        <v>7108</v>
      </c>
      <c r="L1189" s="34" t="str">
        <f t="shared" si="75"/>
        <v>513000</v>
      </c>
      <c r="M1189" s="34" t="s">
        <v>15431</v>
      </c>
      <c r="N1189" s="51" t="str">
        <f>+VLOOKUP(G1189,'[2]Erheb(D)'!$F:$AD,25,)</f>
        <v>D42</v>
      </c>
      <c r="O1189" s="51" t="str">
        <f>+VLOOKUP(N1189,'[2]AArt-Schlüssel'!$A:$B,2,)</f>
        <v>GRK/NWG</v>
      </c>
      <c r="P1189" s="51" t="s">
        <v>23313</v>
      </c>
      <c r="Q1189" s="51" t="s">
        <v>23413</v>
      </c>
    </row>
    <row r="1190" spans="2:17" ht="12.75" customHeight="1" outlineLevel="1">
      <c r="B1190" s="33" t="s">
        <v>2190</v>
      </c>
      <c r="C1190" s="34" t="s">
        <v>27</v>
      </c>
      <c r="D1190" s="34" t="s">
        <v>28</v>
      </c>
      <c r="E1190" s="35" t="s">
        <v>2191</v>
      </c>
      <c r="F1190" s="52"/>
      <c r="G1190" s="34" t="s">
        <v>2192</v>
      </c>
      <c r="H1190" s="36">
        <f t="shared" si="72"/>
        <v>17</v>
      </c>
      <c r="I1190" s="37" t="str">
        <f t="shared" si="73"/>
        <v>D0119800</v>
      </c>
      <c r="J1190" s="34" t="str">
        <f t="shared" si="74"/>
        <v>ESB: ECDF W1 HEADT</v>
      </c>
      <c r="K1190" s="34" t="s">
        <v>6878</v>
      </c>
      <c r="L1190" s="34" t="str">
        <f t="shared" si="75"/>
        <v>514000</v>
      </c>
      <c r="M1190" s="34" t="s">
        <v>15791</v>
      </c>
      <c r="N1190" s="51" t="str">
        <f>+VLOOKUP(G1190,'[2]Erheb(D)'!$F:$AD,25,)</f>
        <v>D31</v>
      </c>
      <c r="O1190" s="51" t="str">
        <f>+VLOOKUP(N1190,'[2]AArt-Schlüssel'!$A:$B,2,)</f>
        <v>Stiftung allg.</v>
      </c>
      <c r="P1190" s="51" t="s">
        <v>23290</v>
      </c>
      <c r="Q1190" s="51" t="s">
        <v>23390</v>
      </c>
    </row>
    <row r="1191" spans="2:17" ht="12.75" customHeight="1" outlineLevel="1">
      <c r="B1191" s="33" t="s">
        <v>4023</v>
      </c>
      <c r="C1191" s="34" t="s">
        <v>27</v>
      </c>
      <c r="D1191" s="34" t="s">
        <v>28</v>
      </c>
      <c r="E1191" s="35" t="s">
        <v>4024</v>
      </c>
      <c r="F1191" s="52"/>
      <c r="G1191" s="34" t="s">
        <v>4025</v>
      </c>
      <c r="H1191" s="36">
        <f t="shared" si="72"/>
        <v>17</v>
      </c>
      <c r="I1191" s="37" t="str">
        <f t="shared" si="73"/>
        <v>D0119900</v>
      </c>
      <c r="J1191" s="34" t="str">
        <f t="shared" si="74"/>
        <v>NatHosting II</v>
      </c>
      <c r="K1191" s="34" t="s">
        <v>7517</v>
      </c>
      <c r="L1191" s="34" t="str">
        <f t="shared" si="75"/>
        <v>514000</v>
      </c>
      <c r="M1191" s="34" t="s">
        <v>15791</v>
      </c>
      <c r="N1191" s="51" t="str">
        <f>+VLOOKUP(G1191,'[2]Erheb(D)'!$F:$AD,25,)</f>
        <v>D43</v>
      </c>
      <c r="O1191" s="51" t="str">
        <f>+VLOOKUP(N1191,'[2]AArt-Schlüssel'!$A:$B,2,)</f>
        <v>Sachbeihilfe</v>
      </c>
      <c r="P1191" s="51" t="s">
        <v>23304</v>
      </c>
      <c r="Q1191" s="51" t="s">
        <v>23404</v>
      </c>
    </row>
    <row r="1192" spans="2:17" ht="12.75" customHeight="1" outlineLevel="1">
      <c r="B1192" s="33" t="s">
        <v>5509</v>
      </c>
      <c r="C1192" s="34" t="s">
        <v>27</v>
      </c>
      <c r="D1192" s="34" t="s">
        <v>28</v>
      </c>
      <c r="E1192" s="35" t="s">
        <v>5510</v>
      </c>
      <c r="F1192" s="52"/>
      <c r="G1192" s="34" t="s">
        <v>5511</v>
      </c>
      <c r="H1192" s="36">
        <f t="shared" si="72"/>
        <v>17</v>
      </c>
      <c r="I1192" s="37" t="str">
        <f t="shared" si="73"/>
        <v>D0120000</v>
      </c>
      <c r="J1192" s="34" t="str">
        <f t="shared" si="74"/>
        <v>SoNAR</v>
      </c>
      <c r="K1192" s="34" t="s">
        <v>7948</v>
      </c>
      <c r="L1192" s="34" t="str">
        <f t="shared" si="75"/>
        <v>514023</v>
      </c>
      <c r="M1192" s="34" t="s">
        <v>15793</v>
      </c>
      <c r="N1192" s="51" t="str">
        <f>+VLOOKUP(G1192,'[2]Erheb(D)'!$F:$AD,25,)</f>
        <v>D43</v>
      </c>
      <c r="O1192" s="51" t="str">
        <f>+VLOOKUP(N1192,'[2]AArt-Schlüssel'!$A:$B,2,)</f>
        <v>Sachbeihilfe</v>
      </c>
      <c r="P1192" s="51" t="s">
        <v>23304</v>
      </c>
      <c r="Q1192" s="51" t="s">
        <v>23404</v>
      </c>
    </row>
    <row r="1193" spans="2:17" ht="12.75" customHeight="1" outlineLevel="1">
      <c r="B1193" s="33" t="s">
        <v>4618</v>
      </c>
      <c r="C1193" s="34" t="s">
        <v>27</v>
      </c>
      <c r="D1193" s="34" t="s">
        <v>28</v>
      </c>
      <c r="E1193" s="35" t="s">
        <v>4619</v>
      </c>
      <c r="F1193" s="52"/>
      <c r="G1193" s="34" t="s">
        <v>4620</v>
      </c>
      <c r="H1193" s="36">
        <f t="shared" si="72"/>
        <v>17</v>
      </c>
      <c r="I1193" s="37" t="str">
        <f t="shared" si="73"/>
        <v>D0120100</v>
      </c>
      <c r="J1193" s="34" t="str">
        <f t="shared" si="74"/>
        <v>re3data COREF</v>
      </c>
      <c r="K1193" s="34" t="s">
        <v>7717</v>
      </c>
      <c r="L1193" s="34" t="str">
        <f t="shared" si="75"/>
        <v>514023</v>
      </c>
      <c r="M1193" s="34" t="s">
        <v>15793</v>
      </c>
      <c r="N1193" s="51" t="str">
        <f>+VLOOKUP(G1193,'[2]Erheb(D)'!$F:$AD,25,)</f>
        <v>D43</v>
      </c>
      <c r="O1193" s="51" t="str">
        <f>+VLOOKUP(N1193,'[2]AArt-Schlüssel'!$A:$B,2,)</f>
        <v>Sachbeihilfe</v>
      </c>
      <c r="P1193" s="51" t="s">
        <v>23304</v>
      </c>
      <c r="Q1193" s="51" t="s">
        <v>23404</v>
      </c>
    </row>
    <row r="1194" spans="2:17" ht="12.75" customHeight="1" outlineLevel="1">
      <c r="B1194" s="33" t="s">
        <v>3309</v>
      </c>
      <c r="C1194" s="34" t="s">
        <v>27</v>
      </c>
      <c r="D1194" s="34" t="s">
        <v>28</v>
      </c>
      <c r="E1194" s="35" t="s">
        <v>3310</v>
      </c>
      <c r="F1194" s="52"/>
      <c r="G1194" s="34" t="s">
        <v>3311</v>
      </c>
      <c r="H1194" s="36">
        <f t="shared" si="72"/>
        <v>17</v>
      </c>
      <c r="I1194" s="37" t="str">
        <f t="shared" si="73"/>
        <v>D0120200</v>
      </c>
      <c r="J1194" s="34" t="str">
        <f t="shared" si="74"/>
        <v>i4G</v>
      </c>
      <c r="K1194" s="34" t="s">
        <v>7284</v>
      </c>
      <c r="L1194" s="34" t="str">
        <f t="shared" si="75"/>
        <v>514023</v>
      </c>
      <c r="M1194" s="34" t="s">
        <v>15793</v>
      </c>
      <c r="N1194" s="51" t="str">
        <f>+VLOOKUP(G1194,'[2]Erheb(D)'!$F:$AD,25,)</f>
        <v>D12</v>
      </c>
      <c r="O1194" s="51" t="str">
        <f>+VLOOKUP(N1194,'[2]AArt-Schlüssel'!$A:$B,2,)</f>
        <v>Allg. GG    mit Ausg.-gruppen</v>
      </c>
      <c r="P1194" s="51" t="s">
        <v>23297</v>
      </c>
      <c r="Q1194" s="51" t="s">
        <v>23397</v>
      </c>
    </row>
    <row r="1195" spans="2:17" ht="12.75" customHeight="1" outlineLevel="1">
      <c r="B1195" s="33" t="s">
        <v>2865</v>
      </c>
      <c r="C1195" s="34" t="s">
        <v>27</v>
      </c>
      <c r="D1195" s="34" t="s">
        <v>28</v>
      </c>
      <c r="E1195" s="35" t="s">
        <v>2866</v>
      </c>
      <c r="F1195" s="52"/>
      <c r="G1195" s="34" t="s">
        <v>2867</v>
      </c>
      <c r="H1195" s="36">
        <f t="shared" si="72"/>
        <v>17</v>
      </c>
      <c r="I1195" s="37" t="str">
        <f t="shared" si="73"/>
        <v>D0120300</v>
      </c>
      <c r="J1195" s="34" t="str">
        <f t="shared" si="74"/>
        <v>Forschungsfeldsystematik</v>
      </c>
      <c r="K1195" s="34" t="s">
        <v>7134</v>
      </c>
      <c r="L1195" s="34" t="str">
        <f t="shared" si="75"/>
        <v>514023</v>
      </c>
      <c r="M1195" s="34" t="s">
        <v>15793</v>
      </c>
      <c r="N1195" s="51" t="str">
        <f>+VLOOKUP(G1195,'[2]Erheb(D)'!$F:$AD,25,)</f>
        <v>D21</v>
      </c>
      <c r="O1195" s="51" t="str">
        <f>+VLOOKUP(N1195,'[2]AArt-Schlüssel'!$A:$B,2,)</f>
        <v>BMBF Standard</v>
      </c>
      <c r="P1195" s="51" t="s">
        <v>23291</v>
      </c>
      <c r="Q1195" s="51" t="s">
        <v>23391</v>
      </c>
    </row>
    <row r="1196" spans="2:17" ht="12.75" customHeight="1" outlineLevel="1">
      <c r="B1196" s="33" t="s">
        <v>5064</v>
      </c>
      <c r="C1196" s="34" t="s">
        <v>27</v>
      </c>
      <c r="D1196" s="34" t="s">
        <v>28</v>
      </c>
      <c r="E1196" s="35" t="s">
        <v>5065</v>
      </c>
      <c r="F1196" s="52"/>
      <c r="G1196" s="34" t="s">
        <v>5066</v>
      </c>
      <c r="H1196" s="36">
        <f t="shared" si="72"/>
        <v>17</v>
      </c>
      <c r="I1196" s="37" t="str">
        <f t="shared" si="73"/>
        <v>D0120400</v>
      </c>
      <c r="J1196" s="34" t="str">
        <f t="shared" si="74"/>
        <v>Sammelkonto</v>
      </c>
      <c r="K1196" s="38" t="s">
        <v>928</v>
      </c>
      <c r="L1196" s="34" t="str">
        <f t="shared" si="75"/>
        <v>514023</v>
      </c>
      <c r="M1196" s="34" t="s">
        <v>15793</v>
      </c>
      <c r="N1196" s="51" t="str">
        <f>+VLOOKUP(G1196,'[2]Erheb(D)'!$F:$AD,25,)</f>
        <v>D11</v>
      </c>
      <c r="O1196" s="51" t="str">
        <f>+VLOOKUP(N1196,'[2]AArt-Schlüssel'!$A:$B,2,)</f>
        <v>Allg. GG ohne Ausg.-gruppen</v>
      </c>
      <c r="P1196" s="51" t="s">
        <v>23284</v>
      </c>
      <c r="Q1196" s="51" t="s">
        <v>928</v>
      </c>
    </row>
    <row r="1197" spans="2:17" ht="12.75" customHeight="1" outlineLevel="1">
      <c r="B1197" s="33" t="s">
        <v>1047</v>
      </c>
      <c r="C1197" s="34" t="s">
        <v>27</v>
      </c>
      <c r="D1197" s="34" t="s">
        <v>28</v>
      </c>
      <c r="E1197" s="35" t="s">
        <v>1048</v>
      </c>
      <c r="F1197" s="52"/>
      <c r="G1197" s="34" t="s">
        <v>1049</v>
      </c>
      <c r="H1197" s="36">
        <f t="shared" si="72"/>
        <v>17</v>
      </c>
      <c r="I1197" s="37" t="str">
        <f t="shared" si="73"/>
        <v>D0120500</v>
      </c>
      <c r="J1197" s="34" t="str">
        <f t="shared" si="74"/>
        <v>Amerikahausarchiv II</v>
      </c>
      <c r="K1197" s="34" t="s">
        <v>6500</v>
      </c>
      <c r="L1197" s="34" t="str">
        <f t="shared" si="75"/>
        <v>514024</v>
      </c>
      <c r="M1197" s="34" t="s">
        <v>15794</v>
      </c>
      <c r="N1197" s="51" t="str">
        <f>+VLOOKUP(G1197,'[2]Erheb(D)'!$F:$AD,25,)</f>
        <v>D12</v>
      </c>
      <c r="O1197" s="51" t="str">
        <f>+VLOOKUP(N1197,'[2]AArt-Schlüssel'!$A:$B,2,)</f>
        <v>Allg. GG    mit Ausg.-gruppen</v>
      </c>
      <c r="P1197" s="51" t="s">
        <v>23366</v>
      </c>
      <c r="Q1197" s="51" t="s">
        <v>23466</v>
      </c>
    </row>
    <row r="1198" spans="2:17" ht="12.75" customHeight="1" outlineLevel="1">
      <c r="B1198" s="33" t="s">
        <v>1117</v>
      </c>
      <c r="C1198" s="34" t="s">
        <v>27</v>
      </c>
      <c r="D1198" s="34" t="s">
        <v>28</v>
      </c>
      <c r="E1198" s="35" t="s">
        <v>1118</v>
      </c>
      <c r="F1198" s="52"/>
      <c r="G1198" s="34" t="s">
        <v>1119</v>
      </c>
      <c r="H1198" s="36">
        <f t="shared" si="72"/>
        <v>17</v>
      </c>
      <c r="I1198" s="37" t="str">
        <f t="shared" si="73"/>
        <v>D0120600</v>
      </c>
      <c r="J1198" s="34" t="str">
        <f t="shared" si="74"/>
        <v>A-SIENA</v>
      </c>
      <c r="K1198" s="34" t="s">
        <v>6524</v>
      </c>
      <c r="L1198" s="34" t="str">
        <f t="shared" si="75"/>
        <v>514024</v>
      </c>
      <c r="M1198" s="34" t="s">
        <v>15794</v>
      </c>
      <c r="N1198" s="51" t="str">
        <f>+VLOOKUP(G1198,'[2]Erheb(D)'!$F:$AD,25,)</f>
        <v>D31</v>
      </c>
      <c r="O1198" s="51" t="str">
        <f>+VLOOKUP(N1198,'[2]AArt-Schlüssel'!$A:$B,2,)</f>
        <v>Stiftung allg.</v>
      </c>
      <c r="P1198" s="51" t="s">
        <v>23316</v>
      </c>
      <c r="Q1198" s="51" t="s">
        <v>23416</v>
      </c>
    </row>
    <row r="1199" spans="2:17" ht="12.75" customHeight="1" outlineLevel="1">
      <c r="B1199" s="33" t="s">
        <v>1674</v>
      </c>
      <c r="C1199" s="34" t="s">
        <v>27</v>
      </c>
      <c r="D1199" s="34" t="s">
        <v>28</v>
      </c>
      <c r="E1199" s="44" t="s">
        <v>1675</v>
      </c>
      <c r="F1199" s="46"/>
      <c r="G1199" s="34" t="s">
        <v>1676</v>
      </c>
      <c r="H1199" s="36">
        <f t="shared" si="72"/>
        <v>17</v>
      </c>
      <c r="I1199" s="37" t="str">
        <f t="shared" si="73"/>
        <v>D0120700</v>
      </c>
      <c r="J1199" s="34" t="str">
        <f t="shared" si="74"/>
        <v>Curating Digital Images</v>
      </c>
      <c r="K1199" s="34" t="s">
        <v>6703</v>
      </c>
      <c r="L1199" s="34" t="str">
        <f t="shared" si="75"/>
        <v>514024</v>
      </c>
      <c r="M1199" s="34" t="s">
        <v>15794</v>
      </c>
      <c r="N1199" s="51" t="str">
        <f>+VLOOKUP(G1199,'[2]Erheb(D)'!$F:$AD,25,)</f>
        <v>D43</v>
      </c>
      <c r="O1199" s="51" t="str">
        <f>+VLOOKUP(N1199,'[2]AArt-Schlüssel'!$A:$B,2,)</f>
        <v>Sachbeihilfe</v>
      </c>
      <c r="P1199" s="51" t="s">
        <v>23304</v>
      </c>
      <c r="Q1199" s="51" t="s">
        <v>23404</v>
      </c>
    </row>
    <row r="1200" spans="2:17" ht="12.75" customHeight="1" outlineLevel="1">
      <c r="B1200" s="33" t="s">
        <v>4371</v>
      </c>
      <c r="C1200" s="34" t="s">
        <v>27</v>
      </c>
      <c r="D1200" s="34" t="s">
        <v>28</v>
      </c>
      <c r="E1200" s="35" t="s">
        <v>4372</v>
      </c>
      <c r="F1200" s="52"/>
      <c r="G1200" s="34" t="s">
        <v>4373</v>
      </c>
      <c r="H1200" s="36">
        <f t="shared" si="72"/>
        <v>17</v>
      </c>
      <c r="I1200" s="37" t="str">
        <f t="shared" si="73"/>
        <v>D0120800</v>
      </c>
      <c r="J1200" s="34" t="str">
        <f t="shared" si="74"/>
        <v>PPIII Greifeneder</v>
      </c>
      <c r="K1200" s="34" t="s">
        <v>7637</v>
      </c>
      <c r="L1200" s="34" t="str">
        <f t="shared" si="75"/>
        <v>514024</v>
      </c>
      <c r="M1200" s="34" t="s">
        <v>15794</v>
      </c>
      <c r="N1200" s="51" t="str">
        <f>+VLOOKUP(G1200,'[2]Erheb(D)'!$F:$AD,25,)</f>
        <v>D21</v>
      </c>
      <c r="O1200" s="51" t="str">
        <f>+VLOOKUP(N1200,'[2]AArt-Schlüssel'!$A:$B,2,)</f>
        <v>BMBF Standard</v>
      </c>
      <c r="P1200" s="51" t="s">
        <v>23291</v>
      </c>
      <c r="Q1200" s="51" t="s">
        <v>23391</v>
      </c>
    </row>
    <row r="1201" spans="2:17" ht="12.75" customHeight="1" outlineLevel="1">
      <c r="B1201" s="33" t="s">
        <v>4639</v>
      </c>
      <c r="C1201" s="34" t="s">
        <v>27</v>
      </c>
      <c r="D1201" s="34" t="s">
        <v>28</v>
      </c>
      <c r="E1201" s="35" t="s">
        <v>4640</v>
      </c>
      <c r="F1201" s="52"/>
      <c r="G1201" s="34" t="s">
        <v>4641</v>
      </c>
      <c r="H1201" s="36">
        <f t="shared" si="72"/>
        <v>17</v>
      </c>
      <c r="I1201" s="37" t="str">
        <f t="shared" si="73"/>
        <v>D0120900</v>
      </c>
      <c r="J1201" s="34" t="str">
        <f t="shared" si="74"/>
        <v>REGIO</v>
      </c>
      <c r="K1201" s="34" t="s">
        <v>7724</v>
      </c>
      <c r="L1201" s="34" t="str">
        <f t="shared" si="75"/>
        <v>514025</v>
      </c>
      <c r="M1201" s="34" t="s">
        <v>15795</v>
      </c>
      <c r="N1201" s="51" t="str">
        <f>+VLOOKUP(G1201,'[2]Erheb(D)'!$F:$AD,25,)</f>
        <v>D21</v>
      </c>
      <c r="O1201" s="51" t="str">
        <f>+VLOOKUP(N1201,'[2]AArt-Schlüssel'!$A:$B,2,)</f>
        <v>BMBF Standard</v>
      </c>
      <c r="P1201" s="51" t="s">
        <v>23291</v>
      </c>
      <c r="Q1201" s="51" t="s">
        <v>23391</v>
      </c>
    </row>
    <row r="1202" spans="2:17" ht="12.75" customHeight="1" outlineLevel="1">
      <c r="B1202" s="33" t="s">
        <v>5113</v>
      </c>
      <c r="C1202" s="34" t="s">
        <v>27</v>
      </c>
      <c r="D1202" s="34" t="s">
        <v>28</v>
      </c>
      <c r="E1202" s="35" t="s">
        <v>5114</v>
      </c>
      <c r="F1202" s="52"/>
      <c r="G1202" s="34" t="s">
        <v>5115</v>
      </c>
      <c r="H1202" s="36">
        <f t="shared" si="72"/>
        <v>17</v>
      </c>
      <c r="I1202" s="37" t="str">
        <f t="shared" si="73"/>
        <v>D0121000</v>
      </c>
      <c r="J1202" s="34" t="str">
        <f t="shared" si="74"/>
        <v>Schlüsselstellen in der Literatur</v>
      </c>
      <c r="K1202" s="34" t="s">
        <v>7782</v>
      </c>
      <c r="L1202" s="34" t="str">
        <f t="shared" si="75"/>
        <v>514025</v>
      </c>
      <c r="M1202" s="34" t="s">
        <v>15795</v>
      </c>
      <c r="N1202" s="51" t="str">
        <f>+VLOOKUP(G1202,'[2]Erheb(D)'!$F:$AD,25,)</f>
        <v>D43</v>
      </c>
      <c r="O1202" s="51" t="str">
        <f>+VLOOKUP(N1202,'[2]AArt-Schlüssel'!$A:$B,2,)</f>
        <v>Sachbeihilfe</v>
      </c>
      <c r="P1202" s="51" t="s">
        <v>23335</v>
      </c>
      <c r="Q1202" s="51" t="s">
        <v>23435</v>
      </c>
    </row>
    <row r="1203" spans="2:17" ht="12.75" customHeight="1" outlineLevel="1">
      <c r="B1203" s="33" t="s">
        <v>5860</v>
      </c>
      <c r="C1203" s="34" t="s">
        <v>27</v>
      </c>
      <c r="D1203" s="34" t="s">
        <v>28</v>
      </c>
      <c r="E1203" s="35" t="s">
        <v>5861</v>
      </c>
      <c r="F1203" s="52"/>
      <c r="G1203" s="34" t="s">
        <v>5862</v>
      </c>
      <c r="H1203" s="36">
        <f t="shared" si="72"/>
        <v>17</v>
      </c>
      <c r="I1203" s="37" t="str">
        <f t="shared" si="73"/>
        <v>D0121100</v>
      </c>
      <c r="J1203" s="34" t="str">
        <f t="shared" si="74"/>
        <v>Text Data Mining im GiNLab</v>
      </c>
      <c r="K1203" s="34" t="s">
        <v>8062</v>
      </c>
      <c r="L1203" s="34" t="str">
        <f t="shared" si="75"/>
        <v>514025</v>
      </c>
      <c r="M1203" s="34" t="s">
        <v>15795</v>
      </c>
      <c r="N1203" s="51" t="str">
        <f>+VLOOKUP(G1203,'[2]Erheb(D)'!$F:$AD,25,)</f>
        <v>D44</v>
      </c>
      <c r="O1203" s="51" t="str">
        <f>+VLOOKUP(N1203,'[2]AArt-Schlüssel'!$A:$B,2,)</f>
        <v>VA-Int.Koop.</v>
      </c>
      <c r="P1203" s="51" t="s">
        <v>23285</v>
      </c>
      <c r="Q1203" s="51" t="s">
        <v>23385</v>
      </c>
    </row>
    <row r="1204" spans="2:17" ht="12.75" customHeight="1" outlineLevel="1">
      <c r="B1204" s="33" t="s">
        <v>3771</v>
      </c>
      <c r="C1204" s="34" t="s">
        <v>27</v>
      </c>
      <c r="D1204" s="34" t="s">
        <v>28</v>
      </c>
      <c r="E1204" s="35" t="s">
        <v>3772</v>
      </c>
      <c r="F1204" s="52"/>
      <c r="G1204" s="34" t="s">
        <v>3773</v>
      </c>
      <c r="H1204" s="36">
        <f t="shared" si="72"/>
        <v>17</v>
      </c>
      <c r="I1204" s="37" t="str">
        <f t="shared" si="73"/>
        <v>D0121200</v>
      </c>
      <c r="J1204" s="34" t="str">
        <f t="shared" si="74"/>
        <v>Lokale Erasmus Initiative (LEI) 2020</v>
      </c>
      <c r="K1204" s="34" t="s">
        <v>7436</v>
      </c>
      <c r="L1204" s="34" t="str">
        <f t="shared" si="75"/>
        <v>520200</v>
      </c>
      <c r="M1204" s="34" t="s">
        <v>15798</v>
      </c>
      <c r="N1204" s="51" t="str">
        <f>+VLOOKUP(G1204,'[2]Erheb(D)'!$F:$AD,25,)</f>
        <v>D12</v>
      </c>
      <c r="O1204" s="51" t="str">
        <f>+VLOOKUP(N1204,'[2]AArt-Schlüssel'!$A:$B,2,)</f>
        <v>Allg. GG    mit Ausg.-gruppen</v>
      </c>
      <c r="P1204" s="51" t="s">
        <v>23293</v>
      </c>
      <c r="Q1204" s="51" t="s">
        <v>23393</v>
      </c>
    </row>
    <row r="1205" spans="2:17" ht="12.75" customHeight="1" outlineLevel="1">
      <c r="B1205" s="33" t="s">
        <v>2757</v>
      </c>
      <c r="C1205" s="34" t="s">
        <v>27</v>
      </c>
      <c r="D1205" s="34" t="s">
        <v>28</v>
      </c>
      <c r="E1205" s="35" t="s">
        <v>2758</v>
      </c>
      <c r="F1205" s="52"/>
      <c r="G1205" s="34" t="s">
        <v>2759</v>
      </c>
      <c r="H1205" s="36">
        <f t="shared" si="72"/>
        <v>17</v>
      </c>
      <c r="I1205" s="37" t="str">
        <f t="shared" si="73"/>
        <v>D0121300</v>
      </c>
      <c r="J1205" s="34" t="str">
        <f t="shared" si="74"/>
        <v xml:space="preserve">FONTE: Transphilologische Jahrestagung: </v>
      </c>
      <c r="K1205" s="34" t="s">
        <v>7101</v>
      </c>
      <c r="L1205" s="34" t="str">
        <f t="shared" si="75"/>
        <v>521000</v>
      </c>
      <c r="M1205" s="34" t="s">
        <v>15442</v>
      </c>
      <c r="N1205" s="51" t="str">
        <f>+VLOOKUP(G1205,'[2]Erheb(D)'!$F:$AD,25,)</f>
        <v>D31</v>
      </c>
      <c r="O1205" s="51" t="str">
        <f>+VLOOKUP(N1205,'[2]AArt-Schlüssel'!$A:$B,2,)</f>
        <v>Stiftung allg.</v>
      </c>
      <c r="P1205" s="51" t="s">
        <v>23292</v>
      </c>
      <c r="Q1205" s="51" t="s">
        <v>23392</v>
      </c>
    </row>
    <row r="1206" spans="2:17" ht="12.75" customHeight="1" outlineLevel="1">
      <c r="B1206" s="33" t="s">
        <v>944</v>
      </c>
      <c r="C1206" s="34" t="s">
        <v>27</v>
      </c>
      <c r="D1206" s="34" t="s">
        <v>28</v>
      </c>
      <c r="E1206" s="35" t="s">
        <v>945</v>
      </c>
      <c r="F1206" s="52"/>
      <c r="G1206" s="34" t="s">
        <v>946</v>
      </c>
      <c r="H1206" s="36">
        <f t="shared" si="72"/>
        <v>17</v>
      </c>
      <c r="I1206" s="37" t="str">
        <f t="shared" si="73"/>
        <v>D0121400</v>
      </c>
      <c r="J1206" s="34" t="str">
        <f t="shared" si="74"/>
        <v>0,5 FONTE-Stiftungsgastprofessur für Fra</v>
      </c>
      <c r="K1206" s="34" t="s">
        <v>6466</v>
      </c>
      <c r="L1206" s="34" t="str">
        <f t="shared" si="75"/>
        <v>521001</v>
      </c>
      <c r="M1206" s="34" t="s">
        <v>15799</v>
      </c>
      <c r="N1206" s="51" t="str">
        <f>+VLOOKUP(G1206,'[2]Erheb(D)'!$F:$AD,25,)</f>
        <v>D31</v>
      </c>
      <c r="O1206" s="51" t="str">
        <f>+VLOOKUP(N1206,'[2]AArt-Schlüssel'!$A:$B,2,)</f>
        <v>Stiftung allg.</v>
      </c>
      <c r="P1206" s="51" t="s">
        <v>23292</v>
      </c>
      <c r="Q1206" s="51" t="s">
        <v>23392</v>
      </c>
    </row>
    <row r="1207" spans="2:17" ht="12.75" customHeight="1" outlineLevel="1">
      <c r="B1207" s="33" t="s">
        <v>3448</v>
      </c>
      <c r="C1207" s="34" t="s">
        <v>27</v>
      </c>
      <c r="D1207" s="34" t="s">
        <v>28</v>
      </c>
      <c r="E1207" s="35" t="s">
        <v>3449</v>
      </c>
      <c r="F1207" s="52"/>
      <c r="G1207" s="34" t="s">
        <v>3450</v>
      </c>
      <c r="H1207" s="36">
        <f t="shared" si="72"/>
        <v>17</v>
      </c>
      <c r="I1207" s="37" t="str">
        <f t="shared" si="73"/>
        <v>D0121500</v>
      </c>
      <c r="J1207" s="34" t="str">
        <f t="shared" si="74"/>
        <v>Jews in Weimar Gay Culture</v>
      </c>
      <c r="K1207" s="34" t="s">
        <v>7328</v>
      </c>
      <c r="L1207" s="34" t="str">
        <f t="shared" si="75"/>
        <v>521011</v>
      </c>
      <c r="M1207" s="34" t="s">
        <v>15800</v>
      </c>
      <c r="N1207" s="51" t="str">
        <f>+VLOOKUP(G1207,'[2]Erheb(D)'!$F:$AD,25,)</f>
        <v>D31</v>
      </c>
      <c r="O1207" s="51" t="str">
        <f>+VLOOKUP(N1207,'[2]AArt-Schlüssel'!$A:$B,2,)</f>
        <v>Stiftung allg.</v>
      </c>
      <c r="P1207" s="51" t="s">
        <v>23339</v>
      </c>
      <c r="Q1207" s="51" t="s">
        <v>23439</v>
      </c>
    </row>
    <row r="1208" spans="2:17" ht="12.75" customHeight="1" outlineLevel="1">
      <c r="B1208" s="33" t="s">
        <v>6227</v>
      </c>
      <c r="C1208" s="34" t="s">
        <v>27</v>
      </c>
      <c r="D1208" s="34" t="s">
        <v>28</v>
      </c>
      <c r="E1208" s="35" t="s">
        <v>6228</v>
      </c>
      <c r="F1208" s="52"/>
      <c r="G1208" s="34" t="s">
        <v>6229</v>
      </c>
      <c r="H1208" s="36">
        <f t="shared" si="72"/>
        <v>17</v>
      </c>
      <c r="I1208" s="37" t="str">
        <f t="shared" si="73"/>
        <v>D0121600</v>
      </c>
      <c r="J1208" s="34" t="str">
        <f t="shared" si="74"/>
        <v>Wilzig Collection</v>
      </c>
      <c r="K1208" s="34" t="s">
        <v>8185</v>
      </c>
      <c r="L1208" s="34" t="str">
        <f t="shared" si="75"/>
        <v>521011</v>
      </c>
      <c r="M1208" s="34" t="s">
        <v>15800</v>
      </c>
      <c r="N1208" s="51" t="str">
        <f>+VLOOKUP(G1208,'[2]Erheb(D)'!$F:$AD,25,)</f>
        <v>D12</v>
      </c>
      <c r="O1208" s="51" t="str">
        <f>+VLOOKUP(N1208,'[2]AArt-Schlüssel'!$A:$B,2,)</f>
        <v>Allg. GG    mit Ausg.-gruppen</v>
      </c>
      <c r="P1208" s="51" t="s">
        <v>23307</v>
      </c>
      <c r="Q1208" s="51" t="s">
        <v>23407</v>
      </c>
    </row>
    <row r="1209" spans="2:17" ht="12.75" customHeight="1" outlineLevel="1">
      <c r="B1209" s="33" t="s">
        <v>1383</v>
      </c>
      <c r="C1209" s="34" t="s">
        <v>27</v>
      </c>
      <c r="D1209" s="34" t="s">
        <v>28</v>
      </c>
      <c r="E1209" s="35" t="s">
        <v>1384</v>
      </c>
      <c r="F1209" s="52"/>
      <c r="G1209" s="34" t="s">
        <v>1385</v>
      </c>
      <c r="H1209" s="36">
        <f t="shared" si="72"/>
        <v>17</v>
      </c>
      <c r="I1209" s="37" t="str">
        <f t="shared" si="73"/>
        <v>D0121700</v>
      </c>
      <c r="J1209" s="34" t="str">
        <f t="shared" si="74"/>
        <v>Berliner Repertorium III/2</v>
      </c>
      <c r="K1209" s="34" t="s">
        <v>6614</v>
      </c>
      <c r="L1209" s="34" t="str">
        <f t="shared" si="75"/>
        <v>521011</v>
      </c>
      <c r="M1209" s="34" t="s">
        <v>15800</v>
      </c>
      <c r="N1209" s="51" t="str">
        <f>+VLOOKUP(G1209,'[2]Erheb(D)'!$F:$AD,25,)</f>
        <v>D43</v>
      </c>
      <c r="O1209" s="51" t="str">
        <f>+VLOOKUP(N1209,'[2]AArt-Schlüssel'!$A:$B,2,)</f>
        <v>Sachbeihilfe</v>
      </c>
      <c r="P1209" s="51" t="s">
        <v>23304</v>
      </c>
      <c r="Q1209" s="51" t="s">
        <v>23404</v>
      </c>
    </row>
    <row r="1210" spans="2:17" ht="12.75" customHeight="1" outlineLevel="1">
      <c r="B1210" s="33" t="s">
        <v>2258</v>
      </c>
      <c r="C1210" s="34" t="s">
        <v>27</v>
      </c>
      <c r="D1210" s="34" t="s">
        <v>28</v>
      </c>
      <c r="E1210" s="35" t="s">
        <v>2259</v>
      </c>
      <c r="F1210" s="52"/>
      <c r="G1210" s="34" t="s">
        <v>2260</v>
      </c>
      <c r="H1210" s="36">
        <f t="shared" si="72"/>
        <v>17</v>
      </c>
      <c r="I1210" s="37" t="str">
        <f t="shared" si="73"/>
        <v>D0121800</v>
      </c>
      <c r="J1210" s="34" t="str">
        <f t="shared" si="74"/>
        <v xml:space="preserve">ESB: Jewish Homosexual Modernism in the </v>
      </c>
      <c r="K1210" s="34" t="s">
        <v>6901</v>
      </c>
      <c r="L1210" s="34" t="str">
        <f t="shared" si="75"/>
        <v>521011</v>
      </c>
      <c r="M1210" s="34" t="s">
        <v>15800</v>
      </c>
      <c r="N1210" s="51" t="str">
        <f>+VLOOKUP(G1210,'[2]Erheb(D)'!$F:$AD,25,)</f>
        <v>D31</v>
      </c>
      <c r="O1210" s="51" t="str">
        <f>+VLOOKUP(N1210,'[2]AArt-Schlüssel'!$A:$B,2,)</f>
        <v>Stiftung allg.</v>
      </c>
      <c r="P1210" s="51" t="s">
        <v>23290</v>
      </c>
      <c r="Q1210" s="51" t="s">
        <v>23390</v>
      </c>
    </row>
    <row r="1211" spans="2:17" ht="12.75" customHeight="1" outlineLevel="1">
      <c r="B1211" s="33" t="s">
        <v>1386</v>
      </c>
      <c r="C1211" s="34" t="s">
        <v>27</v>
      </c>
      <c r="D1211" s="34" t="s">
        <v>28</v>
      </c>
      <c r="E1211" s="35" t="s">
        <v>1387</v>
      </c>
      <c r="F1211" s="52"/>
      <c r="G1211" s="34" t="s">
        <v>1388</v>
      </c>
      <c r="H1211" s="36">
        <f t="shared" si="72"/>
        <v>17</v>
      </c>
      <c r="I1211" s="37" t="str">
        <f t="shared" si="73"/>
        <v>D0121900</v>
      </c>
      <c r="J1211" s="34" t="str">
        <f t="shared" si="74"/>
        <v>Berliner Repertorium III/3</v>
      </c>
      <c r="K1211" s="34" t="s">
        <v>6615</v>
      </c>
      <c r="L1211" s="34" t="str">
        <f t="shared" si="75"/>
        <v>521011</v>
      </c>
      <c r="M1211" s="34" t="s">
        <v>15800</v>
      </c>
      <c r="N1211" s="51" t="str">
        <f>+VLOOKUP(G1211,'[2]Erheb(D)'!$F:$AD,25,)</f>
        <v>D43</v>
      </c>
      <c r="O1211" s="51" t="str">
        <f>+VLOOKUP(N1211,'[2]AArt-Schlüssel'!$A:$B,2,)</f>
        <v>Sachbeihilfe</v>
      </c>
      <c r="P1211" s="51" t="s">
        <v>23304</v>
      </c>
      <c r="Q1211" s="51" t="s">
        <v>23404</v>
      </c>
    </row>
    <row r="1212" spans="2:17" ht="12.75" customHeight="1" outlineLevel="1">
      <c r="B1212" s="33" t="s">
        <v>1746</v>
      </c>
      <c r="C1212" s="34" t="s">
        <v>27</v>
      </c>
      <c r="D1212" s="34" t="s">
        <v>28</v>
      </c>
      <c r="E1212" s="35" t="s">
        <v>1747</v>
      </c>
      <c r="F1212" s="52"/>
      <c r="G1212" s="34" t="s">
        <v>1748</v>
      </c>
      <c r="H1212" s="36">
        <f t="shared" si="72"/>
        <v>17</v>
      </c>
      <c r="I1212" s="37" t="str">
        <f t="shared" si="73"/>
        <v>D0122000</v>
      </c>
      <c r="J1212" s="34" t="str">
        <f t="shared" si="74"/>
        <v>DAAD-Sachmittel- und Betreuungskostenzus</v>
      </c>
      <c r="K1212" s="34" t="s">
        <v>6727</v>
      </c>
      <c r="L1212" s="34" t="str">
        <f t="shared" si="75"/>
        <v>521017</v>
      </c>
      <c r="M1212" s="34" t="s">
        <v>15804</v>
      </c>
      <c r="N1212" s="51" t="str">
        <f>+VLOOKUP(G1212,'[2]Erheb(D)'!$F:$AD,25,)</f>
        <v>D12</v>
      </c>
      <c r="O1212" s="51" t="str">
        <f>+VLOOKUP(N1212,'[2]AArt-Schlüssel'!$A:$B,2,)</f>
        <v>Allg. GG    mit Ausg.-gruppen</v>
      </c>
      <c r="P1212" s="51" t="s">
        <v>23293</v>
      </c>
      <c r="Q1212" s="51" t="s">
        <v>23393</v>
      </c>
    </row>
    <row r="1213" spans="2:17" ht="12.75" customHeight="1" outlineLevel="1">
      <c r="B1213" s="33" t="s">
        <v>2133</v>
      </c>
      <c r="C1213" s="34" t="s">
        <v>27</v>
      </c>
      <c r="D1213" s="34" t="s">
        <v>28</v>
      </c>
      <c r="E1213" s="35" t="s">
        <v>2134</v>
      </c>
      <c r="F1213" s="52"/>
      <c r="G1213" s="34" t="s">
        <v>2135</v>
      </c>
      <c r="H1213" s="36">
        <f t="shared" si="72"/>
        <v>17</v>
      </c>
      <c r="I1213" s="37" t="str">
        <f t="shared" si="73"/>
        <v>D0122100</v>
      </c>
      <c r="J1213" s="34" t="str">
        <f t="shared" si="74"/>
        <v>Epos</v>
      </c>
      <c r="K1213" s="34" t="s">
        <v>6859</v>
      </c>
      <c r="L1213" s="34" t="str">
        <f t="shared" si="75"/>
        <v>521017</v>
      </c>
      <c r="M1213" s="34" t="s">
        <v>15804</v>
      </c>
      <c r="N1213" s="51" t="str">
        <f>+VLOOKUP(G1213,'[2]Erheb(D)'!$F:$AD,25,)</f>
        <v>D43</v>
      </c>
      <c r="O1213" s="51" t="str">
        <f>+VLOOKUP(N1213,'[2]AArt-Schlüssel'!$A:$B,2,)</f>
        <v>Sachbeihilfe</v>
      </c>
      <c r="P1213" s="51" t="s">
        <v>23312</v>
      </c>
      <c r="Q1213" s="51" t="s">
        <v>23412</v>
      </c>
    </row>
    <row r="1214" spans="2:17" ht="12.75" customHeight="1" outlineLevel="1">
      <c r="B1214" s="33" t="s">
        <v>3939</v>
      </c>
      <c r="C1214" s="34" t="s">
        <v>27</v>
      </c>
      <c r="D1214" s="34" t="s">
        <v>28</v>
      </c>
      <c r="E1214" s="35" t="s">
        <v>3940</v>
      </c>
      <c r="F1214" s="52"/>
      <c r="G1214" s="34" t="s">
        <v>3941</v>
      </c>
      <c r="H1214" s="36">
        <f t="shared" si="72"/>
        <v>17</v>
      </c>
      <c r="I1214" s="37" t="str">
        <f t="shared" si="73"/>
        <v>D0122200</v>
      </c>
      <c r="J1214" s="34" t="str">
        <f t="shared" si="74"/>
        <v>Mosse-Lectures, SWR Teleakademie</v>
      </c>
      <c r="K1214" s="34" t="s">
        <v>7491</v>
      </c>
      <c r="L1214" s="34" t="str">
        <f t="shared" si="75"/>
        <v>521018</v>
      </c>
      <c r="M1214" s="34" t="s">
        <v>15805</v>
      </c>
      <c r="N1214" s="51" t="str">
        <f>+VLOOKUP(G1214,'[2]Erheb(D)'!$F:$AD,25,)</f>
        <v>D12</v>
      </c>
      <c r="O1214" s="51" t="str">
        <f>+VLOOKUP(N1214,'[2]AArt-Schlüssel'!$A:$B,2,)</f>
        <v>Allg. GG    mit Ausg.-gruppen</v>
      </c>
      <c r="P1214" s="51" t="s">
        <v>23303</v>
      </c>
      <c r="Q1214" s="51" t="s">
        <v>23403</v>
      </c>
    </row>
    <row r="1215" spans="2:17" ht="12.75" customHeight="1" outlineLevel="1">
      <c r="B1215" s="33" t="s">
        <v>3936</v>
      </c>
      <c r="C1215" s="34" t="s">
        <v>27</v>
      </c>
      <c r="D1215" s="34" t="s">
        <v>28</v>
      </c>
      <c r="E1215" s="35" t="s">
        <v>3937</v>
      </c>
      <c r="F1215" s="52"/>
      <c r="G1215" s="34" t="s">
        <v>3938</v>
      </c>
      <c r="H1215" s="36">
        <f t="shared" si="72"/>
        <v>17</v>
      </c>
      <c r="I1215" s="37" t="str">
        <f t="shared" si="73"/>
        <v>D0122300</v>
      </c>
      <c r="J1215" s="34" t="str">
        <f t="shared" si="74"/>
        <v xml:space="preserve">Mosse-Lectures, Henkel Stiftung 2018/19 </v>
      </c>
      <c r="K1215" s="34" t="s">
        <v>7490</v>
      </c>
      <c r="L1215" s="34" t="str">
        <f t="shared" si="75"/>
        <v>521018</v>
      </c>
      <c r="M1215" s="34" t="s">
        <v>15805</v>
      </c>
      <c r="N1215" s="51" t="str">
        <f>+VLOOKUP(G1215,'[2]Erheb(D)'!$F:$AD,25,)</f>
        <v>D31</v>
      </c>
      <c r="O1215" s="51" t="str">
        <f>+VLOOKUP(N1215,'[2]AArt-Schlüssel'!$A:$B,2,)</f>
        <v>Stiftung allg.</v>
      </c>
      <c r="P1215" s="51" t="s">
        <v>23292</v>
      </c>
      <c r="Q1215" s="51" t="s">
        <v>23392</v>
      </c>
    </row>
    <row r="1216" spans="2:17" ht="12.75" customHeight="1" outlineLevel="1">
      <c r="B1216" s="33" t="s">
        <v>3765</v>
      </c>
      <c r="C1216" s="34" t="s">
        <v>27</v>
      </c>
      <c r="D1216" s="34" t="s">
        <v>28</v>
      </c>
      <c r="E1216" s="35" t="s">
        <v>3766</v>
      </c>
      <c r="F1216" s="52"/>
      <c r="G1216" s="34" t="s">
        <v>3767</v>
      </c>
      <c r="H1216" s="36">
        <f t="shared" si="72"/>
        <v>17</v>
      </c>
      <c r="I1216" s="37" t="str">
        <f t="shared" si="73"/>
        <v>D0122400</v>
      </c>
      <c r="J1216" s="34" t="str">
        <f t="shared" si="74"/>
        <v>Literatur-Wissen-Medien 2019-2020</v>
      </c>
      <c r="K1216" s="34" t="s">
        <v>7434</v>
      </c>
      <c r="L1216" s="34" t="str">
        <f t="shared" si="75"/>
        <v>521018</v>
      </c>
      <c r="M1216" s="34" t="s">
        <v>15805</v>
      </c>
      <c r="N1216" s="51" t="str">
        <f>+VLOOKUP(G1216,'[2]Erheb(D)'!$F:$AD,25,)</f>
        <v>D12</v>
      </c>
      <c r="O1216" s="51" t="str">
        <f>+VLOOKUP(N1216,'[2]AArt-Schlüssel'!$A:$B,2,)</f>
        <v>Allg. GG    mit Ausg.-gruppen</v>
      </c>
      <c r="P1216" s="51" t="s">
        <v>23293</v>
      </c>
      <c r="Q1216" s="51" t="s">
        <v>23393</v>
      </c>
    </row>
    <row r="1217" spans="2:17" ht="12.75" customHeight="1" outlineLevel="1">
      <c r="B1217" s="33" t="s">
        <v>3933</v>
      </c>
      <c r="C1217" s="34" t="s">
        <v>27</v>
      </c>
      <c r="D1217" s="34" t="s">
        <v>28</v>
      </c>
      <c r="E1217" s="35" t="s">
        <v>3934</v>
      </c>
      <c r="F1217" s="52"/>
      <c r="G1217" s="34" t="s">
        <v>3935</v>
      </c>
      <c r="H1217" s="36">
        <f t="shared" si="72"/>
        <v>17</v>
      </c>
      <c r="I1217" s="37" t="str">
        <f t="shared" si="73"/>
        <v>D0122500</v>
      </c>
      <c r="J1217" s="34" t="str">
        <f t="shared" si="74"/>
        <v>Mosse Lectures: 2020 - 2021</v>
      </c>
      <c r="K1217" s="34" t="s">
        <v>7489</v>
      </c>
      <c r="L1217" s="34" t="str">
        <f t="shared" si="75"/>
        <v>521018</v>
      </c>
      <c r="M1217" s="34" t="s">
        <v>15805</v>
      </c>
      <c r="N1217" s="51" t="str">
        <f>+VLOOKUP(G1217,'[2]Erheb(D)'!$F:$AD,25,)</f>
        <v>D31</v>
      </c>
      <c r="O1217" s="51" t="str">
        <f>+VLOOKUP(N1217,'[2]AArt-Schlüssel'!$A:$B,2,)</f>
        <v>Stiftung allg.</v>
      </c>
      <c r="P1217" s="51" t="s">
        <v>23292</v>
      </c>
      <c r="Q1217" s="51" t="s">
        <v>23392</v>
      </c>
    </row>
    <row r="1218" spans="2:17" ht="12.75" customHeight="1" outlineLevel="1">
      <c r="B1218" s="33" t="s">
        <v>3930</v>
      </c>
      <c r="C1218" s="34" t="s">
        <v>27</v>
      </c>
      <c r="D1218" s="34" t="s">
        <v>28</v>
      </c>
      <c r="E1218" s="35" t="s">
        <v>3931</v>
      </c>
      <c r="F1218" s="52"/>
      <c r="G1218" s="34" t="s">
        <v>3932</v>
      </c>
      <c r="H1218" s="36">
        <f t="shared" si="72"/>
        <v>17</v>
      </c>
      <c r="I1218" s="37" t="str">
        <f t="shared" si="73"/>
        <v>D0122600</v>
      </c>
      <c r="J1218" s="34" t="str">
        <f t="shared" si="74"/>
        <v>Mosse Lectures - New York (Wiedereröffnu</v>
      </c>
      <c r="K1218" s="34" t="s">
        <v>7488</v>
      </c>
      <c r="L1218" s="34" t="str">
        <f t="shared" si="75"/>
        <v>521018</v>
      </c>
      <c r="M1218" s="34" t="s">
        <v>15805</v>
      </c>
      <c r="N1218" s="51" t="str">
        <f>+VLOOKUP(G1218,'[2]Erheb(D)'!$F:$AD,25,)</f>
        <v>D12</v>
      </c>
      <c r="O1218" s="51" t="str">
        <f>+VLOOKUP(N1218,'[2]AArt-Schlüssel'!$A:$B,2,)</f>
        <v>Allg. GG    mit Ausg.-gruppen</v>
      </c>
      <c r="P1218" s="51" t="s">
        <v>23307</v>
      </c>
      <c r="Q1218" s="51" t="s">
        <v>23407</v>
      </c>
    </row>
    <row r="1219" spans="2:17" ht="12.75" customHeight="1" outlineLevel="1">
      <c r="B1219" s="33" t="s">
        <v>1883</v>
      </c>
      <c r="C1219" s="34" t="s">
        <v>27</v>
      </c>
      <c r="D1219" s="34" t="s">
        <v>28</v>
      </c>
      <c r="E1219" s="35" t="s">
        <v>1884</v>
      </c>
      <c r="F1219" s="52"/>
      <c r="G1219" s="34" t="s">
        <v>1885</v>
      </c>
      <c r="H1219" s="36">
        <f t="shared" ref="H1219:H1282" si="76">LEN(G1219)</f>
        <v>17</v>
      </c>
      <c r="I1219" s="37" t="str">
        <f t="shared" ref="I1219:I1282" si="77">IF(G1219&lt;&gt;"",IF(LEN(G1219)&gt;11,LEFT(G1219,1)&amp;MID(G1219,3,5)&amp;MID(G1219,9,2),"manuell"),"")</f>
        <v>D0122700</v>
      </c>
      <c r="J1219" s="34" t="str">
        <f t="shared" ref="J1219:J1282" si="78">LEFT(K1219,40)</f>
        <v>Die Mosse-Frauen</v>
      </c>
      <c r="K1219" s="34" t="s">
        <v>6775</v>
      </c>
      <c r="L1219" s="34" t="str">
        <f t="shared" si="75"/>
        <v>521022</v>
      </c>
      <c r="M1219" s="34" t="s">
        <v>15401</v>
      </c>
      <c r="N1219" s="51" t="str">
        <f>+VLOOKUP(G1219,'[2]Erheb(D)'!$F:$AD,25,)</f>
        <v>D31</v>
      </c>
      <c r="O1219" s="51" t="str">
        <f>+VLOOKUP(N1219,'[2]AArt-Schlüssel'!$A:$B,2,)</f>
        <v>Stiftung allg.</v>
      </c>
      <c r="P1219" s="51" t="s">
        <v>23306</v>
      </c>
      <c r="Q1219" s="51" t="s">
        <v>23406</v>
      </c>
    </row>
    <row r="1220" spans="2:17" ht="12.75" customHeight="1" outlineLevel="1">
      <c r="B1220" s="33" t="s">
        <v>5824</v>
      </c>
      <c r="C1220" s="34" t="s">
        <v>27</v>
      </c>
      <c r="D1220" s="34" t="s">
        <v>28</v>
      </c>
      <c r="E1220" s="35" t="s">
        <v>5825</v>
      </c>
      <c r="F1220" s="52"/>
      <c r="G1220" s="34" t="s">
        <v>5826</v>
      </c>
      <c r="H1220" s="36">
        <f t="shared" si="76"/>
        <v>17</v>
      </c>
      <c r="I1220" s="37" t="str">
        <f t="shared" si="77"/>
        <v>D0122800</v>
      </c>
      <c r="J1220" s="34" t="str">
        <f t="shared" si="78"/>
        <v>Tagungsband „Aus den Giftschränken des K</v>
      </c>
      <c r="K1220" s="34" t="s">
        <v>8050</v>
      </c>
      <c r="L1220" s="34" t="str">
        <f t="shared" si="75"/>
        <v>521000</v>
      </c>
      <c r="M1220" s="34" t="s">
        <v>15442</v>
      </c>
      <c r="N1220" s="51" t="str">
        <f>+VLOOKUP(G1220,'[2]Erheb(D)'!$F:$AD,25,)</f>
        <v>D12</v>
      </c>
      <c r="O1220" s="51" t="str">
        <f>+VLOOKUP(N1220,'[2]AArt-Schlüssel'!$A:$B,2,)</f>
        <v>Allg. GG    mit Ausg.-gruppen</v>
      </c>
      <c r="P1220" s="51" t="s">
        <v>23303</v>
      </c>
      <c r="Q1220" s="51" t="s">
        <v>23403</v>
      </c>
    </row>
    <row r="1221" spans="2:17" ht="12.75" customHeight="1" outlineLevel="1">
      <c r="B1221" s="33" t="s">
        <v>3762</v>
      </c>
      <c r="C1221" s="34" t="s">
        <v>27</v>
      </c>
      <c r="D1221" s="34" t="s">
        <v>28</v>
      </c>
      <c r="E1221" s="35" t="s">
        <v>3763</v>
      </c>
      <c r="F1221" s="52"/>
      <c r="G1221" s="34" t="s">
        <v>3764</v>
      </c>
      <c r="H1221" s="36">
        <f t="shared" si="76"/>
        <v>17</v>
      </c>
      <c r="I1221" s="37" t="str">
        <f t="shared" si="77"/>
        <v>D0122900</v>
      </c>
      <c r="J1221" s="34" t="str">
        <f t="shared" si="78"/>
        <v>Literarisches Feld DDR</v>
      </c>
      <c r="K1221" s="34" t="s">
        <v>7433</v>
      </c>
      <c r="L1221" s="34" t="str">
        <f t="shared" si="75"/>
        <v>521027</v>
      </c>
      <c r="M1221" s="34" t="s">
        <v>15808</v>
      </c>
      <c r="N1221" s="51" t="str">
        <f>+VLOOKUP(G1221,'[2]Erheb(D)'!$F:$AD,25,)</f>
        <v>D43</v>
      </c>
      <c r="O1221" s="51" t="str">
        <f>+VLOOKUP(N1221,'[2]AArt-Schlüssel'!$A:$B,2,)</f>
        <v>Sachbeihilfe</v>
      </c>
      <c r="P1221" s="51" t="s">
        <v>23304</v>
      </c>
      <c r="Q1221" s="51" t="s">
        <v>23404</v>
      </c>
    </row>
    <row r="1222" spans="2:17" ht="12.75" customHeight="1" outlineLevel="1">
      <c r="B1222" s="33" t="s">
        <v>5660</v>
      </c>
      <c r="C1222" s="34" t="s">
        <v>27</v>
      </c>
      <c r="D1222" s="34" t="s">
        <v>28</v>
      </c>
      <c r="E1222" s="35" t="s">
        <v>5661</v>
      </c>
      <c r="F1222" s="52"/>
      <c r="G1222" s="34" t="s">
        <v>5662</v>
      </c>
      <c r="H1222" s="36">
        <f t="shared" si="76"/>
        <v>17</v>
      </c>
      <c r="I1222" s="37" t="str">
        <f t="shared" si="77"/>
        <v>D0123000</v>
      </c>
      <c r="J1222" s="34" t="str">
        <f t="shared" si="78"/>
        <v>SPP 2207: Schlüsselstellen in der Litera</v>
      </c>
      <c r="K1222" s="34" t="s">
        <v>7997</v>
      </c>
      <c r="L1222" s="34" t="str">
        <f t="shared" si="75"/>
        <v>521027</v>
      </c>
      <c r="M1222" s="34" t="s">
        <v>15808</v>
      </c>
      <c r="N1222" s="51" t="str">
        <f>+VLOOKUP(G1222,'[2]Erheb(D)'!$F:$AD,25,)</f>
        <v>D43</v>
      </c>
      <c r="O1222" s="51" t="str">
        <f>+VLOOKUP(N1222,'[2]AArt-Schlüssel'!$A:$B,2,)</f>
        <v>Sachbeihilfe</v>
      </c>
      <c r="P1222" s="51" t="s">
        <v>23335</v>
      </c>
      <c r="Q1222" s="51" t="s">
        <v>23435</v>
      </c>
    </row>
    <row r="1223" spans="2:17" ht="12.75" customHeight="1" outlineLevel="1">
      <c r="B1223" s="33" t="s">
        <v>3407</v>
      </c>
      <c r="C1223" s="34" t="s">
        <v>27</v>
      </c>
      <c r="D1223" s="34" t="s">
        <v>28</v>
      </c>
      <c r="E1223" s="35" t="s">
        <v>3408</v>
      </c>
      <c r="F1223" s="52"/>
      <c r="G1223" s="34" t="s">
        <v>3409</v>
      </c>
      <c r="H1223" s="36">
        <f t="shared" si="76"/>
        <v>17</v>
      </c>
      <c r="I1223" s="37" t="str">
        <f t="shared" si="77"/>
        <v>D0123100</v>
      </c>
      <c r="J1223" s="34" t="str">
        <f t="shared" si="78"/>
        <v>Interdisziplinarität als Arbeitsform</v>
      </c>
      <c r="K1223" s="34" t="s">
        <v>7316</v>
      </c>
      <c r="L1223" s="34" t="str">
        <f t="shared" ref="L1223:L1286" si="79">RIGHT(G1223,6)</f>
        <v>521027</v>
      </c>
      <c r="M1223" s="34" t="s">
        <v>15808</v>
      </c>
      <c r="N1223" s="51" t="str">
        <f>+VLOOKUP(G1223,'[2]Erheb(D)'!$F:$AD,25,)</f>
        <v>D43</v>
      </c>
      <c r="O1223" s="51" t="str">
        <f>+VLOOKUP(N1223,'[2]AArt-Schlüssel'!$A:$B,2,)</f>
        <v>Sachbeihilfe</v>
      </c>
      <c r="P1223" s="51" t="s">
        <v>23312</v>
      </c>
      <c r="Q1223" s="51" t="s">
        <v>23412</v>
      </c>
    </row>
    <row r="1224" spans="2:17" ht="12.75" customHeight="1" outlineLevel="1">
      <c r="B1224" s="33" t="s">
        <v>3703</v>
      </c>
      <c r="C1224" s="34" t="s">
        <v>27</v>
      </c>
      <c r="D1224" s="34" t="s">
        <v>28</v>
      </c>
      <c r="E1224" s="35" t="s">
        <v>3704</v>
      </c>
      <c r="F1224" s="52"/>
      <c r="G1224" s="34" t="s">
        <v>3705</v>
      </c>
      <c r="H1224" s="36">
        <f t="shared" si="76"/>
        <v>17</v>
      </c>
      <c r="I1224" s="37" t="str">
        <f t="shared" si="77"/>
        <v>D0123200</v>
      </c>
      <c r="J1224" s="34" t="str">
        <f t="shared" si="78"/>
        <v>Leibniz-Preis 2015</v>
      </c>
      <c r="K1224" s="34" t="s">
        <v>7414</v>
      </c>
      <c r="L1224" s="34" t="str">
        <f t="shared" si="79"/>
        <v>521027</v>
      </c>
      <c r="M1224" s="34" t="s">
        <v>15808</v>
      </c>
      <c r="N1224" s="51" t="str">
        <f>+VLOOKUP(G1224,'[2]Erheb(D)'!$F:$AD,25,)</f>
        <v>D45</v>
      </c>
      <c r="O1224" s="51" t="str">
        <f>+VLOOKUP(N1224,'[2]AArt-Schlüssel'!$A:$B,2,)</f>
        <v>Leibnitz</v>
      </c>
      <c r="P1224" s="51" t="s">
        <v>23285</v>
      </c>
      <c r="Q1224" s="51" t="s">
        <v>23385</v>
      </c>
    </row>
    <row r="1225" spans="2:17" ht="12.75" customHeight="1" outlineLevel="1">
      <c r="B1225" s="33" t="s">
        <v>3069</v>
      </c>
      <c r="C1225" s="34" t="s">
        <v>27</v>
      </c>
      <c r="D1225" s="34" t="s">
        <v>28</v>
      </c>
      <c r="E1225" s="35" t="s">
        <v>3070</v>
      </c>
      <c r="F1225" s="52"/>
      <c r="G1225" s="34" t="s">
        <v>3071</v>
      </c>
      <c r="H1225" s="36">
        <f t="shared" si="76"/>
        <v>17</v>
      </c>
      <c r="I1225" s="37" t="str">
        <f t="shared" si="77"/>
        <v>D0123300</v>
      </c>
      <c r="J1225" s="34" t="str">
        <f t="shared" si="78"/>
        <v>GRK 2190 / 1: Kleine Formen</v>
      </c>
      <c r="K1225" s="34" t="s">
        <v>7204</v>
      </c>
      <c r="L1225" s="34" t="str">
        <f t="shared" si="79"/>
        <v>521000</v>
      </c>
      <c r="M1225" s="34" t="s">
        <v>15442</v>
      </c>
      <c r="N1225" s="51" t="str">
        <f>+VLOOKUP(G1225,'[2]Erheb(D)'!$F:$AD,25,)</f>
        <v>D42</v>
      </c>
      <c r="O1225" s="51" t="str">
        <f>+VLOOKUP(N1225,'[2]AArt-Schlüssel'!$A:$B,2,)</f>
        <v>GRK/NWG</v>
      </c>
      <c r="P1225" s="51" t="s">
        <v>23317</v>
      </c>
      <c r="Q1225" s="51" t="s">
        <v>23417</v>
      </c>
    </row>
    <row r="1226" spans="2:17" ht="12.75" customHeight="1" outlineLevel="1">
      <c r="B1226" s="33" t="s">
        <v>3072</v>
      </c>
      <c r="C1226" s="34" t="s">
        <v>27</v>
      </c>
      <c r="D1226" s="34" t="s">
        <v>28</v>
      </c>
      <c r="E1226" s="35" t="s">
        <v>3073</v>
      </c>
      <c r="F1226" s="52"/>
      <c r="G1226" s="34" t="s">
        <v>3074</v>
      </c>
      <c r="H1226" s="36">
        <f t="shared" si="76"/>
        <v>17</v>
      </c>
      <c r="I1226" s="37" t="str">
        <f t="shared" si="77"/>
        <v>D0123400</v>
      </c>
      <c r="J1226" s="34" t="str">
        <f t="shared" si="78"/>
        <v>GRK 2190 / 2: Kleine Formen</v>
      </c>
      <c r="K1226" s="34" t="s">
        <v>7205</v>
      </c>
      <c r="L1226" s="34" t="str">
        <f t="shared" si="79"/>
        <v>521000</v>
      </c>
      <c r="M1226" s="34" t="s">
        <v>15442</v>
      </c>
      <c r="N1226" s="51" t="str">
        <f>+VLOOKUP(G1226,'[2]Erheb(D)'!$F:$AD,25,)</f>
        <v>D42</v>
      </c>
      <c r="O1226" s="51" t="str">
        <f>+VLOOKUP(N1226,'[2]AArt-Schlüssel'!$A:$B,2,)</f>
        <v>GRK/NWG</v>
      </c>
      <c r="P1226" s="51" t="s">
        <v>23317</v>
      </c>
      <c r="Q1226" s="51" t="s">
        <v>23417</v>
      </c>
    </row>
    <row r="1227" spans="2:17" ht="12.75" customHeight="1" outlineLevel="1">
      <c r="B1227" s="33" t="s">
        <v>2712</v>
      </c>
      <c r="C1227" s="34" t="s">
        <v>27</v>
      </c>
      <c r="D1227" s="34" t="s">
        <v>28</v>
      </c>
      <c r="E1227" s="35" t="s">
        <v>2713</v>
      </c>
      <c r="F1227" s="52"/>
      <c r="G1227" s="34" t="s">
        <v>2714</v>
      </c>
      <c r="H1227" s="36">
        <f t="shared" si="76"/>
        <v>17</v>
      </c>
      <c r="I1227" s="37" t="str">
        <f t="shared" si="77"/>
        <v>D0123500</v>
      </c>
      <c r="J1227" s="34" t="str">
        <f t="shared" si="78"/>
        <v>FG 1627/2: BildEvidenz</v>
      </c>
      <c r="K1227" s="34" t="s">
        <v>7086</v>
      </c>
      <c r="L1227" s="34" t="str">
        <f t="shared" si="79"/>
        <v>521000</v>
      </c>
      <c r="M1227" s="34" t="s">
        <v>15442</v>
      </c>
      <c r="N1227" s="51" t="str">
        <f>+VLOOKUP(G1227,'[2]Erheb(D)'!$F:$AD,25,)</f>
        <v>D42</v>
      </c>
      <c r="O1227" s="51" t="str">
        <f>+VLOOKUP(N1227,'[2]AArt-Schlüssel'!$A:$B,2,)</f>
        <v>GRK/NWG</v>
      </c>
      <c r="P1227" s="51" t="s">
        <v>23313</v>
      </c>
      <c r="Q1227" s="51" t="s">
        <v>23413</v>
      </c>
    </row>
    <row r="1228" spans="2:17" ht="12.75" customHeight="1" outlineLevel="1">
      <c r="B1228" s="33" t="s">
        <v>5878</v>
      </c>
      <c r="C1228" s="34" t="s">
        <v>27</v>
      </c>
      <c r="D1228" s="34" t="s">
        <v>28</v>
      </c>
      <c r="E1228" s="35" t="s">
        <v>5879</v>
      </c>
      <c r="F1228" s="52"/>
      <c r="G1228" s="34" t="s">
        <v>5880</v>
      </c>
      <c r="H1228" s="36">
        <f t="shared" si="76"/>
        <v>17</v>
      </c>
      <c r="I1228" s="37" t="str">
        <f t="shared" si="77"/>
        <v>D0123600</v>
      </c>
      <c r="J1228" s="34" t="str">
        <f t="shared" si="78"/>
        <v>The Future of Cultural Heritage in Modem</v>
      </c>
      <c r="K1228" s="34" t="s">
        <v>8068</v>
      </c>
      <c r="L1228" s="34" t="str">
        <f t="shared" si="79"/>
        <v>521091</v>
      </c>
      <c r="M1228" s="34" t="s">
        <v>15810</v>
      </c>
      <c r="N1228" s="51" t="str">
        <f>+VLOOKUP(G1228,'[2]Erheb(D)'!$F:$AD,25,)</f>
        <v>D12</v>
      </c>
      <c r="O1228" s="51" t="str">
        <f>+VLOOKUP(N1228,'[2]AArt-Schlüssel'!$A:$B,2,)</f>
        <v>Allg. GG    mit Ausg.-gruppen</v>
      </c>
      <c r="P1228" s="51" t="s">
        <v>23367</v>
      </c>
      <c r="Q1228" s="51" t="s">
        <v>23467</v>
      </c>
    </row>
    <row r="1229" spans="2:17" ht="12.75" customHeight="1" outlineLevel="1">
      <c r="B1229" s="33" t="s">
        <v>6251</v>
      </c>
      <c r="C1229" s="34" t="s">
        <v>27</v>
      </c>
      <c r="D1229" s="34" t="s">
        <v>28</v>
      </c>
      <c r="E1229" s="35" t="s">
        <v>6252</v>
      </c>
      <c r="F1229" s="52"/>
      <c r="G1229" s="34" t="s">
        <v>6253</v>
      </c>
      <c r="H1229" s="36">
        <f t="shared" si="76"/>
        <v>17</v>
      </c>
      <c r="I1229" s="37" t="str">
        <f t="shared" si="77"/>
        <v>D0123700</v>
      </c>
      <c r="J1229" s="34" t="str">
        <f t="shared" si="78"/>
        <v>Wissenschaftsbeziehungen im Nationalsozi</v>
      </c>
      <c r="K1229" s="34" t="s">
        <v>8193</v>
      </c>
      <c r="L1229" s="34" t="str">
        <f t="shared" si="79"/>
        <v>521000</v>
      </c>
      <c r="M1229" s="34" t="s">
        <v>15442</v>
      </c>
      <c r="N1229" s="51" t="str">
        <f>+VLOOKUP(G1229,'[2]Erheb(D)'!$F:$AD,25,)</f>
        <v>D43</v>
      </c>
      <c r="O1229" s="51" t="str">
        <f>+VLOOKUP(N1229,'[2]AArt-Schlüssel'!$A:$B,2,)</f>
        <v>Sachbeihilfe</v>
      </c>
      <c r="P1229" s="51" t="s">
        <v>23304</v>
      </c>
      <c r="Q1229" s="51" t="s">
        <v>23404</v>
      </c>
    </row>
    <row r="1230" spans="2:17" ht="12.75" customHeight="1" outlineLevel="1">
      <c r="B1230" s="33" t="s">
        <v>1871</v>
      </c>
      <c r="C1230" s="34" t="s">
        <v>27</v>
      </c>
      <c r="D1230" s="34" t="s">
        <v>28</v>
      </c>
      <c r="E1230" s="35" t="s">
        <v>1872</v>
      </c>
      <c r="F1230" s="52"/>
      <c r="G1230" s="34" t="s">
        <v>1873</v>
      </c>
      <c r="H1230" s="36">
        <f t="shared" si="76"/>
        <v>17</v>
      </c>
      <c r="I1230" s="37" t="str">
        <f t="shared" si="77"/>
        <v>D0123800</v>
      </c>
      <c r="J1230" s="34" t="str">
        <f t="shared" si="78"/>
        <v>Die Gruppe "Das jüngste Elsaß"</v>
      </c>
      <c r="K1230" s="34" t="s">
        <v>6771</v>
      </c>
      <c r="L1230" s="34" t="str">
        <f t="shared" si="79"/>
        <v>521000</v>
      </c>
      <c r="M1230" s="34" t="s">
        <v>15442</v>
      </c>
      <c r="N1230" s="51" t="str">
        <f>+VLOOKUP(G1230,'[2]Erheb(D)'!$F:$AD,25,)</f>
        <v>D43</v>
      </c>
      <c r="O1230" s="51" t="str">
        <f>+VLOOKUP(N1230,'[2]AArt-Schlüssel'!$A:$B,2,)</f>
        <v>Sachbeihilfe</v>
      </c>
      <c r="P1230" s="51" t="s">
        <v>23312</v>
      </c>
      <c r="Q1230" s="51" t="s">
        <v>23412</v>
      </c>
    </row>
    <row r="1231" spans="2:17" ht="12.75" customHeight="1" outlineLevel="1">
      <c r="B1231" s="33" t="s">
        <v>5771</v>
      </c>
      <c r="C1231" s="34" t="s">
        <v>27</v>
      </c>
      <c r="D1231" s="34" t="s">
        <v>28</v>
      </c>
      <c r="E1231" s="35" t="s">
        <v>5772</v>
      </c>
      <c r="F1231" s="52"/>
      <c r="G1231" s="34" t="s">
        <v>5773</v>
      </c>
      <c r="H1231" s="36">
        <f t="shared" si="76"/>
        <v>17</v>
      </c>
      <c r="I1231" s="37" t="str">
        <f t="shared" si="77"/>
        <v>D0123900</v>
      </c>
      <c r="J1231" s="34" t="str">
        <f t="shared" si="78"/>
        <v>Studie von Tempus</v>
      </c>
      <c r="K1231" s="34" t="s">
        <v>8032</v>
      </c>
      <c r="L1231" s="34" t="str">
        <f t="shared" si="79"/>
        <v>522011</v>
      </c>
      <c r="M1231" s="34" t="s">
        <v>15815</v>
      </c>
      <c r="N1231" s="51" t="str">
        <f>+VLOOKUP(G1231,'[2]Erheb(D)'!$F:$AD,25,)</f>
        <v>D43</v>
      </c>
      <c r="O1231" s="51" t="str">
        <f>+VLOOKUP(N1231,'[2]AArt-Schlüssel'!$A:$B,2,)</f>
        <v>Sachbeihilfe</v>
      </c>
      <c r="P1231" s="51" t="s">
        <v>23312</v>
      </c>
      <c r="Q1231" s="51" t="s">
        <v>23412</v>
      </c>
    </row>
    <row r="1232" spans="2:17" ht="12.75" customHeight="1" outlineLevel="1">
      <c r="B1232" s="33" t="s">
        <v>5827</v>
      </c>
      <c r="C1232" s="34" t="s">
        <v>27</v>
      </c>
      <c r="D1232" s="34" t="s">
        <v>28</v>
      </c>
      <c r="E1232" s="35" t="s">
        <v>5828</v>
      </c>
      <c r="F1232" s="52"/>
      <c r="G1232" s="34" t="s">
        <v>5829</v>
      </c>
      <c r="H1232" s="36">
        <f t="shared" si="76"/>
        <v>17</v>
      </c>
      <c r="I1232" s="37" t="str">
        <f t="shared" si="77"/>
        <v>D0124000</v>
      </c>
      <c r="J1232" s="34" t="str">
        <f t="shared" si="78"/>
        <v>TAMP</v>
      </c>
      <c r="K1232" s="34" t="s">
        <v>8051</v>
      </c>
      <c r="L1232" s="34" t="str">
        <f t="shared" si="79"/>
        <v>522011</v>
      </c>
      <c r="M1232" s="34" t="s">
        <v>15815</v>
      </c>
      <c r="N1232" s="51" t="str">
        <f>+VLOOKUP(G1232,'[2]Erheb(D)'!$F:$AD,25,)</f>
        <v>D43</v>
      </c>
      <c r="O1232" s="51" t="str">
        <f>+VLOOKUP(N1232,'[2]AArt-Schlüssel'!$A:$B,2,)</f>
        <v>Sachbeihilfe</v>
      </c>
      <c r="P1232" s="51" t="s">
        <v>23304</v>
      </c>
      <c r="Q1232" s="51" t="s">
        <v>23404</v>
      </c>
    </row>
    <row r="1233" spans="2:17" ht="12.75" customHeight="1" outlineLevel="1">
      <c r="B1233" s="33" t="s">
        <v>6287</v>
      </c>
      <c r="C1233" s="34" t="s">
        <v>27</v>
      </c>
      <c r="D1233" s="34" t="s">
        <v>28</v>
      </c>
      <c r="E1233" s="35" t="s">
        <v>6288</v>
      </c>
      <c r="F1233" s="52"/>
      <c r="G1233" s="34" t="s">
        <v>6289</v>
      </c>
      <c r="H1233" s="36">
        <f t="shared" si="76"/>
        <v>17</v>
      </c>
      <c r="I1233" s="37" t="str">
        <f t="shared" si="77"/>
        <v>D0124100</v>
      </c>
      <c r="J1233" s="34" t="str">
        <f t="shared" si="78"/>
        <v>YMVariation</v>
      </c>
      <c r="K1233" s="34" t="s">
        <v>8204</v>
      </c>
      <c r="L1233" s="34" t="str">
        <f t="shared" si="79"/>
        <v>522012</v>
      </c>
      <c r="M1233" s="34" t="s">
        <v>15393</v>
      </c>
      <c r="N1233" s="51" t="str">
        <f>+VLOOKUP(G1233,'[2]Erheb(D)'!$F:$AD,25,)</f>
        <v>D43</v>
      </c>
      <c r="O1233" s="51" t="str">
        <f>+VLOOKUP(N1233,'[2]AArt-Schlüssel'!$A:$B,2,)</f>
        <v>Sachbeihilfe</v>
      </c>
      <c r="P1233" s="51" t="s">
        <v>23304</v>
      </c>
      <c r="Q1233" s="51" t="s">
        <v>23404</v>
      </c>
    </row>
    <row r="1234" spans="2:17" ht="12.75" customHeight="1" outlineLevel="1">
      <c r="B1234" s="33" t="s">
        <v>4380</v>
      </c>
      <c r="C1234" s="34" t="s">
        <v>27</v>
      </c>
      <c r="D1234" s="34" t="s">
        <v>28</v>
      </c>
      <c r="E1234" s="35" t="s">
        <v>4381</v>
      </c>
      <c r="F1234" s="52"/>
      <c r="G1234" s="34" t="s">
        <v>4382</v>
      </c>
      <c r="H1234" s="36">
        <f t="shared" si="76"/>
        <v>17</v>
      </c>
      <c r="I1234" s="37" t="str">
        <f t="shared" si="77"/>
        <v>D0124200</v>
      </c>
      <c r="J1234" s="34" t="str">
        <f t="shared" si="78"/>
        <v>PPIII Verhoeven</v>
      </c>
      <c r="K1234" s="34" t="s">
        <v>7640</v>
      </c>
      <c r="L1234" s="34" t="str">
        <f t="shared" si="79"/>
        <v>522012</v>
      </c>
      <c r="M1234" s="34" t="s">
        <v>15393</v>
      </c>
      <c r="N1234" s="51" t="str">
        <f>+VLOOKUP(G1234,'[2]Erheb(D)'!$F:$AD,25,)</f>
        <v>D21</v>
      </c>
      <c r="O1234" s="51" t="str">
        <f>+VLOOKUP(N1234,'[2]AArt-Schlüssel'!$A:$B,2,)</f>
        <v>BMBF Standard</v>
      </c>
      <c r="P1234" s="51" t="s">
        <v>23291</v>
      </c>
      <c r="Q1234" s="51" t="s">
        <v>23391</v>
      </c>
    </row>
    <row r="1235" spans="2:17" ht="12.75" customHeight="1" outlineLevel="1">
      <c r="B1235" s="33" t="s">
        <v>1562</v>
      </c>
      <c r="C1235" s="34" t="s">
        <v>27</v>
      </c>
      <c r="D1235" s="34" t="s">
        <v>28</v>
      </c>
      <c r="E1235" s="35" t="s">
        <v>1563</v>
      </c>
      <c r="F1235" s="52"/>
      <c r="G1235" s="34" t="s">
        <v>1564</v>
      </c>
      <c r="H1235" s="36">
        <f t="shared" si="76"/>
        <v>17</v>
      </c>
      <c r="I1235" s="37" t="str">
        <f t="shared" si="77"/>
        <v>D0124300</v>
      </c>
      <c r="J1235" s="34" t="str">
        <f t="shared" si="78"/>
        <v>CHIBERGIS</v>
      </c>
      <c r="K1235" s="34" t="s">
        <v>6669</v>
      </c>
      <c r="L1235" s="34" t="str">
        <f t="shared" si="79"/>
        <v>522012</v>
      </c>
      <c r="M1235" s="34" t="s">
        <v>15393</v>
      </c>
      <c r="N1235" s="51" t="str">
        <f>+VLOOKUP(G1235,'[2]Erheb(D)'!$F:$AD,25,)</f>
        <v>D43</v>
      </c>
      <c r="O1235" s="51" t="str">
        <f>+VLOOKUP(N1235,'[2]AArt-Schlüssel'!$A:$B,2,)</f>
        <v>Sachbeihilfe</v>
      </c>
      <c r="P1235" s="51" t="s">
        <v>23304</v>
      </c>
      <c r="Q1235" s="51" t="s">
        <v>23404</v>
      </c>
    </row>
    <row r="1236" spans="2:17" ht="12.75" customHeight="1" outlineLevel="1">
      <c r="B1236" s="33" t="s">
        <v>1665</v>
      </c>
      <c r="C1236" s="34" t="s">
        <v>27</v>
      </c>
      <c r="D1236" s="34" t="s">
        <v>28</v>
      </c>
      <c r="E1236" s="35" t="s">
        <v>1666</v>
      </c>
      <c r="F1236" s="52"/>
      <c r="G1236" s="34" t="s">
        <v>1667</v>
      </c>
      <c r="H1236" s="36">
        <f t="shared" si="76"/>
        <v>17</v>
      </c>
      <c r="I1236" s="37" t="str">
        <f t="shared" si="77"/>
        <v>D0124400</v>
      </c>
      <c r="J1236" s="34" t="str">
        <f t="shared" si="78"/>
        <v>cumulativity</v>
      </c>
      <c r="K1236" s="34" t="s">
        <v>6702</v>
      </c>
      <c r="L1236" s="34" t="str">
        <f t="shared" si="79"/>
        <v>522013</v>
      </c>
      <c r="M1236" s="34" t="s">
        <v>15816</v>
      </c>
      <c r="N1236" s="51" t="str">
        <f>+VLOOKUP(G1236,'[2]Erheb(D)'!$F:$AD,25,)</f>
        <v>D12</v>
      </c>
      <c r="O1236" s="51" t="str">
        <f>+VLOOKUP(N1236,'[2]AArt-Schlüssel'!$A:$B,2,)</f>
        <v>Allg. GG    mit Ausg.-gruppen</v>
      </c>
      <c r="P1236" s="51" t="s">
        <v>23307</v>
      </c>
      <c r="Q1236" s="51" t="s">
        <v>23407</v>
      </c>
    </row>
    <row r="1237" spans="2:17" ht="12.75" customHeight="1" outlineLevel="1">
      <c r="B1237" s="33" t="s">
        <v>3999</v>
      </c>
      <c r="C1237" s="34" t="s">
        <v>27</v>
      </c>
      <c r="D1237" s="34" t="s">
        <v>28</v>
      </c>
      <c r="E1237" s="35" t="s">
        <v>4000</v>
      </c>
      <c r="F1237" s="52"/>
      <c r="G1237" s="34" t="s">
        <v>4001</v>
      </c>
      <c r="H1237" s="36">
        <f t="shared" si="76"/>
        <v>17</v>
      </c>
      <c r="I1237" s="37" t="str">
        <f t="shared" si="77"/>
        <v>D0124500</v>
      </c>
      <c r="J1237" s="34" t="str">
        <f t="shared" si="78"/>
        <v>Namdeutsch</v>
      </c>
      <c r="K1237" s="34" t="s">
        <v>7511</v>
      </c>
      <c r="L1237" s="34" t="str">
        <f t="shared" si="79"/>
        <v>522014</v>
      </c>
      <c r="M1237" s="34" t="s">
        <v>15817</v>
      </c>
      <c r="N1237" s="51" t="str">
        <f>+VLOOKUP(G1237,'[2]Erheb(D)'!$F:$AD,25,)</f>
        <v>D43</v>
      </c>
      <c r="O1237" s="51" t="str">
        <f>+VLOOKUP(N1237,'[2]AArt-Schlüssel'!$A:$B,2,)</f>
        <v>Sachbeihilfe</v>
      </c>
      <c r="P1237" s="51" t="s">
        <v>23304</v>
      </c>
      <c r="Q1237" s="51" t="s">
        <v>23404</v>
      </c>
    </row>
    <row r="1238" spans="2:17" ht="12.75" customHeight="1" outlineLevel="1">
      <c r="B1238" s="33" t="s">
        <v>2868</v>
      </c>
      <c r="C1238" s="34" t="s">
        <v>27</v>
      </c>
      <c r="D1238" s="34" t="s">
        <v>28</v>
      </c>
      <c r="E1238" s="35" t="s">
        <v>2869</v>
      </c>
      <c r="F1238" s="52"/>
      <c r="G1238" s="34" t="s">
        <v>2870</v>
      </c>
      <c r="H1238" s="36">
        <f t="shared" si="76"/>
        <v>17</v>
      </c>
      <c r="I1238" s="37" t="str">
        <f t="shared" si="77"/>
        <v>D0124600</v>
      </c>
      <c r="J1238" s="34" t="str">
        <f t="shared" si="78"/>
        <v>Forschungskooperation</v>
      </c>
      <c r="K1238" s="34" t="s">
        <v>7135</v>
      </c>
      <c r="L1238" s="34" t="str">
        <f t="shared" si="79"/>
        <v>522014</v>
      </c>
      <c r="M1238" s="34" t="s">
        <v>15817</v>
      </c>
      <c r="N1238" s="51" t="str">
        <f>+VLOOKUP(G1238,'[2]Erheb(D)'!$F:$AD,25,)</f>
        <v>D12</v>
      </c>
      <c r="O1238" s="51" t="str">
        <f>+VLOOKUP(N1238,'[2]AArt-Schlüssel'!$A:$B,2,)</f>
        <v>Allg. GG    mit Ausg.-gruppen</v>
      </c>
      <c r="P1238" s="51" t="s">
        <v>23302</v>
      </c>
      <c r="Q1238" s="51" t="s">
        <v>23402</v>
      </c>
    </row>
    <row r="1239" spans="2:17" ht="12.75" customHeight="1" outlineLevel="1">
      <c r="B1239" s="33" t="s">
        <v>1789</v>
      </c>
      <c r="C1239" s="34" t="s">
        <v>27</v>
      </c>
      <c r="D1239" s="34" t="s">
        <v>28</v>
      </c>
      <c r="E1239" s="35" t="s">
        <v>1790</v>
      </c>
      <c r="F1239" s="52"/>
      <c r="G1239" s="34" t="s">
        <v>1791</v>
      </c>
      <c r="H1239" s="36">
        <f t="shared" si="76"/>
        <v>17</v>
      </c>
      <c r="I1239" s="37" t="str">
        <f t="shared" si="77"/>
        <v>D0124700</v>
      </c>
      <c r="J1239" s="34" t="str">
        <f t="shared" si="78"/>
        <v>DaZ_Band</v>
      </c>
      <c r="K1239" s="34" t="s">
        <v>6743</v>
      </c>
      <c r="L1239" s="34" t="str">
        <f t="shared" si="79"/>
        <v>522015</v>
      </c>
      <c r="M1239" s="34" t="s">
        <v>15818</v>
      </c>
      <c r="N1239" s="51" t="str">
        <f>+VLOOKUP(G1239,'[2]Erheb(D)'!$F:$AD,25,)</f>
        <v>D31</v>
      </c>
      <c r="O1239" s="51" t="str">
        <f>+VLOOKUP(N1239,'[2]AArt-Schlüssel'!$A:$B,2,)</f>
        <v>Stiftung allg.</v>
      </c>
      <c r="P1239" s="51" t="s">
        <v>23292</v>
      </c>
      <c r="Q1239" s="51" t="s">
        <v>23392</v>
      </c>
    </row>
    <row r="1240" spans="2:17" ht="12.75" customHeight="1" outlineLevel="1">
      <c r="B1240" s="33" t="s">
        <v>2912</v>
      </c>
      <c r="C1240" s="34" t="s">
        <v>27</v>
      </c>
      <c r="D1240" s="34" t="s">
        <v>28</v>
      </c>
      <c r="E1240" s="35" t="s">
        <v>2913</v>
      </c>
      <c r="F1240" s="52"/>
      <c r="G1240" s="34" t="s">
        <v>2914</v>
      </c>
      <c r="H1240" s="36">
        <f t="shared" si="76"/>
        <v>17</v>
      </c>
      <c r="I1240" s="37" t="str">
        <f t="shared" si="77"/>
        <v>D0124800</v>
      </c>
      <c r="J1240" s="34" t="str">
        <f t="shared" si="78"/>
        <v>Gallisches Recht</v>
      </c>
      <c r="K1240" s="34" t="s">
        <v>7150</v>
      </c>
      <c r="L1240" s="34" t="str">
        <f t="shared" si="79"/>
        <v>522017</v>
      </c>
      <c r="M1240" s="34" t="s">
        <v>15820</v>
      </c>
      <c r="N1240" s="51" t="str">
        <f>+VLOOKUP(G1240,'[2]Erheb(D)'!$F:$AD,25,)</f>
        <v>D31</v>
      </c>
      <c r="O1240" s="51" t="str">
        <f>+VLOOKUP(N1240,'[2]AArt-Schlüssel'!$A:$B,2,)</f>
        <v>Stiftung allg.</v>
      </c>
      <c r="P1240" s="51" t="s">
        <v>23306</v>
      </c>
      <c r="Q1240" s="51" t="s">
        <v>23406</v>
      </c>
    </row>
    <row r="1241" spans="2:17" ht="12.75" customHeight="1" outlineLevel="1">
      <c r="B1241" s="33" t="s">
        <v>1009</v>
      </c>
      <c r="C1241" s="34" t="s">
        <v>27</v>
      </c>
      <c r="D1241" s="34" t="s">
        <v>28</v>
      </c>
      <c r="E1241" s="35" t="s">
        <v>1010</v>
      </c>
      <c r="F1241" s="52"/>
      <c r="G1241" s="34" t="s">
        <v>1011</v>
      </c>
      <c r="H1241" s="36">
        <f t="shared" si="76"/>
        <v>17</v>
      </c>
      <c r="I1241" s="37" t="str">
        <f t="shared" si="77"/>
        <v>D0124900</v>
      </c>
      <c r="J1241" s="34" t="str">
        <f t="shared" si="78"/>
        <v>ALKT</v>
      </c>
      <c r="K1241" s="34" t="s">
        <v>6488</v>
      </c>
      <c r="L1241" s="34" t="str">
        <f t="shared" si="79"/>
        <v>522017</v>
      </c>
      <c r="M1241" s="34" t="s">
        <v>15820</v>
      </c>
      <c r="N1241" s="51" t="str">
        <f>+VLOOKUP(G1241,'[2]Erheb(D)'!$F:$AD,25,)</f>
        <v>D43</v>
      </c>
      <c r="O1241" s="51" t="str">
        <f>+VLOOKUP(N1241,'[2]AArt-Schlüssel'!$A:$B,2,)</f>
        <v>Sachbeihilfe</v>
      </c>
      <c r="P1241" s="51" t="s">
        <v>23304</v>
      </c>
      <c r="Q1241" s="51" t="s">
        <v>23404</v>
      </c>
    </row>
    <row r="1242" spans="2:17" ht="12.75" customHeight="1" outlineLevel="1">
      <c r="B1242" s="33" t="s">
        <v>1012</v>
      </c>
      <c r="C1242" s="34" t="s">
        <v>27</v>
      </c>
      <c r="D1242" s="34" t="s">
        <v>28</v>
      </c>
      <c r="E1242" s="35" t="s">
        <v>1013</v>
      </c>
      <c r="F1242" s="52"/>
      <c r="G1242" s="34" t="s">
        <v>1014</v>
      </c>
      <c r="H1242" s="36">
        <f t="shared" si="76"/>
        <v>17</v>
      </c>
      <c r="I1242" s="37" t="str">
        <f t="shared" si="77"/>
        <v>D0125000</v>
      </c>
      <c r="J1242" s="34" t="str">
        <f t="shared" si="78"/>
        <v>ALKT</v>
      </c>
      <c r="K1242" s="34" t="s">
        <v>6488</v>
      </c>
      <c r="L1242" s="34" t="str">
        <f t="shared" si="79"/>
        <v>522017</v>
      </c>
      <c r="M1242" s="34" t="s">
        <v>15820</v>
      </c>
      <c r="N1242" s="51" t="str">
        <f>+VLOOKUP(G1242,'[2]Erheb(D)'!$F:$AD,25,)</f>
        <v>D43</v>
      </c>
      <c r="O1242" s="51" t="str">
        <f>+VLOOKUP(N1242,'[2]AArt-Schlüssel'!$A:$B,2,)</f>
        <v>Sachbeihilfe</v>
      </c>
      <c r="P1242" s="51" t="s">
        <v>23304</v>
      </c>
      <c r="Q1242" s="51" t="s">
        <v>23404</v>
      </c>
    </row>
    <row r="1243" spans="2:17" ht="12.75" customHeight="1" outlineLevel="1">
      <c r="B1243" s="33" t="s">
        <v>3742</v>
      </c>
      <c r="C1243" s="34" t="s">
        <v>27</v>
      </c>
      <c r="D1243" s="34" t="s">
        <v>28</v>
      </c>
      <c r="E1243" s="35" t="s">
        <v>3743</v>
      </c>
      <c r="F1243" s="52"/>
      <c r="G1243" s="34" t="s">
        <v>3744</v>
      </c>
      <c r="H1243" s="36">
        <f t="shared" si="76"/>
        <v>17</v>
      </c>
      <c r="I1243" s="37" t="str">
        <f t="shared" si="77"/>
        <v>D0125100</v>
      </c>
      <c r="J1243" s="34" t="str">
        <f t="shared" si="78"/>
        <v>LifeFactComp</v>
      </c>
      <c r="K1243" s="34" t="s">
        <v>7426</v>
      </c>
      <c r="L1243" s="34" t="str">
        <f t="shared" si="79"/>
        <v>522018</v>
      </c>
      <c r="M1243" s="34" t="s">
        <v>15821</v>
      </c>
      <c r="N1243" s="51" t="str">
        <f>+VLOOKUP(G1243,'[2]Erheb(D)'!$F:$AD,25,)</f>
        <v>D43</v>
      </c>
      <c r="O1243" s="51" t="str">
        <f>+VLOOKUP(N1243,'[2]AArt-Schlüssel'!$A:$B,2,)</f>
        <v>Sachbeihilfe</v>
      </c>
      <c r="P1243" s="51" t="s">
        <v>23304</v>
      </c>
      <c r="Q1243" s="51" t="s">
        <v>23404</v>
      </c>
    </row>
    <row r="1244" spans="2:17" ht="12.75" customHeight="1" outlineLevel="1">
      <c r="B1244" s="33" t="s">
        <v>5609</v>
      </c>
      <c r="C1244" s="34" t="s">
        <v>27</v>
      </c>
      <c r="D1244" s="34" t="s">
        <v>28</v>
      </c>
      <c r="E1244" s="35" t="s">
        <v>5610</v>
      </c>
      <c r="F1244" s="52"/>
      <c r="G1244" s="34" t="s">
        <v>5611</v>
      </c>
      <c r="H1244" s="36">
        <f t="shared" si="76"/>
        <v>17</v>
      </c>
      <c r="I1244" s="37" t="str">
        <f t="shared" si="77"/>
        <v>D0125200</v>
      </c>
      <c r="J1244" s="34" t="str">
        <f t="shared" si="78"/>
        <v>SPP 1727: XPrag.de</v>
      </c>
      <c r="K1244" s="34" t="s">
        <v>7980</v>
      </c>
      <c r="L1244" s="34" t="str">
        <f t="shared" si="79"/>
        <v>522018</v>
      </c>
      <c r="M1244" s="34" t="s">
        <v>15821</v>
      </c>
      <c r="N1244" s="51" t="str">
        <f>+VLOOKUP(G1244,'[2]Erheb(D)'!$F:$AD,25,)</f>
        <v>D43</v>
      </c>
      <c r="O1244" s="51" t="str">
        <f>+VLOOKUP(N1244,'[2]AArt-Schlüssel'!$A:$B,2,)</f>
        <v>Sachbeihilfe</v>
      </c>
      <c r="P1244" s="51" t="s">
        <v>23335</v>
      </c>
      <c r="Q1244" s="51" t="s">
        <v>23435</v>
      </c>
    </row>
    <row r="1245" spans="2:17" ht="12.75" customHeight="1" outlineLevel="1">
      <c r="B1245" s="33" t="s">
        <v>979</v>
      </c>
      <c r="C1245" s="34" t="s">
        <v>27</v>
      </c>
      <c r="D1245" s="34" t="s">
        <v>28</v>
      </c>
      <c r="E1245" s="35" t="s">
        <v>980</v>
      </c>
      <c r="F1245" s="52"/>
      <c r="G1245" s="34" t="s">
        <v>981</v>
      </c>
      <c r="H1245" s="36">
        <f t="shared" si="76"/>
        <v>17</v>
      </c>
      <c r="I1245" s="37" t="str">
        <f t="shared" si="77"/>
        <v>D0125300</v>
      </c>
      <c r="J1245" s="34" t="str">
        <f t="shared" si="78"/>
        <v>ADAPTIV</v>
      </c>
      <c r="K1245" s="34" t="s">
        <v>6478</v>
      </c>
      <c r="L1245" s="34" t="str">
        <f t="shared" si="79"/>
        <v>522022</v>
      </c>
      <c r="M1245" s="34" t="s">
        <v>15822</v>
      </c>
      <c r="N1245" s="51" t="str">
        <f>+VLOOKUP(G1245,'[2]Erheb(D)'!$F:$AD,25,)</f>
        <v>D43</v>
      </c>
      <c r="O1245" s="51" t="str">
        <f>+VLOOKUP(N1245,'[2]AArt-Schlüssel'!$A:$B,2,)</f>
        <v>Sachbeihilfe</v>
      </c>
      <c r="P1245" s="51" t="s">
        <v>23304</v>
      </c>
      <c r="Q1245" s="51" t="s">
        <v>23404</v>
      </c>
    </row>
    <row r="1246" spans="2:17" ht="12.75" customHeight="1" outlineLevel="1">
      <c r="B1246" s="33" t="s">
        <v>2178</v>
      </c>
      <c r="C1246" s="34" t="s">
        <v>27</v>
      </c>
      <c r="D1246" s="34" t="s">
        <v>28</v>
      </c>
      <c r="E1246" s="35" t="s">
        <v>2179</v>
      </c>
      <c r="F1246" s="52"/>
      <c r="G1246" s="34" t="s">
        <v>2180</v>
      </c>
      <c r="H1246" s="36">
        <f t="shared" si="76"/>
        <v>17</v>
      </c>
      <c r="I1246" s="37" t="str">
        <f t="shared" si="77"/>
        <v>D0125400</v>
      </c>
      <c r="J1246" s="34" t="str">
        <f t="shared" si="78"/>
        <v>ESB: Aussprache türk. Heritage SprecherI</v>
      </c>
      <c r="K1246" s="34" t="s">
        <v>6874</v>
      </c>
      <c r="L1246" s="34" t="str">
        <f t="shared" si="79"/>
        <v>522022</v>
      </c>
      <c r="M1246" s="34" t="s">
        <v>15822</v>
      </c>
      <c r="N1246" s="51" t="str">
        <f>+VLOOKUP(G1246,'[2]Erheb(D)'!$F:$AD,25,)</f>
        <v>D31</v>
      </c>
      <c r="O1246" s="51" t="str">
        <f>+VLOOKUP(N1246,'[2]AArt-Schlüssel'!$A:$B,2,)</f>
        <v>Stiftung allg.</v>
      </c>
      <c r="P1246" s="51" t="s">
        <v>23290</v>
      </c>
      <c r="Q1246" s="51" t="s">
        <v>23390</v>
      </c>
    </row>
    <row r="1247" spans="2:17" ht="12.75" customHeight="1" outlineLevel="1">
      <c r="B1247" s="33" t="s">
        <v>1586</v>
      </c>
      <c r="C1247" s="34" t="s">
        <v>27</v>
      </c>
      <c r="D1247" s="34" t="s">
        <v>28</v>
      </c>
      <c r="E1247" s="35" t="s">
        <v>1587</v>
      </c>
      <c r="F1247" s="52"/>
      <c r="G1247" s="34" t="s">
        <v>1588</v>
      </c>
      <c r="H1247" s="36">
        <f t="shared" si="76"/>
        <v>17</v>
      </c>
      <c r="I1247" s="37" t="str">
        <f t="shared" si="77"/>
        <v>D0125500</v>
      </c>
      <c r="J1247" s="34" t="str">
        <f t="shared" si="78"/>
        <v>COBRA</v>
      </c>
      <c r="K1247" s="34" t="s">
        <v>6677</v>
      </c>
      <c r="L1247" s="34" t="str">
        <f t="shared" si="79"/>
        <v>522022</v>
      </c>
      <c r="M1247" s="34" t="s">
        <v>15822</v>
      </c>
      <c r="N1247" s="51" t="str">
        <f>+VLOOKUP(G1247,'[2]Erheb(D)'!$F:$AD,25,)</f>
        <v>D12</v>
      </c>
      <c r="O1247" s="51" t="str">
        <f>+VLOOKUP(N1247,'[2]AArt-Schlüssel'!$A:$B,2,)</f>
        <v>Allg. GG    mit Ausg.-gruppen</v>
      </c>
      <c r="P1247" s="51" t="s">
        <v>23368</v>
      </c>
      <c r="Q1247" s="51" t="s">
        <v>23468</v>
      </c>
    </row>
    <row r="1248" spans="2:17" ht="12.75" customHeight="1" outlineLevel="1">
      <c r="B1248" s="33" t="s">
        <v>1511</v>
      </c>
      <c r="C1248" s="34" t="s">
        <v>27</v>
      </c>
      <c r="D1248" s="34" t="s">
        <v>28</v>
      </c>
      <c r="E1248" s="35" t="s">
        <v>1512</v>
      </c>
      <c r="F1248" s="52"/>
      <c r="G1248" s="34" t="s">
        <v>1513</v>
      </c>
      <c r="H1248" s="36">
        <f t="shared" si="76"/>
        <v>17</v>
      </c>
      <c r="I1248" s="37" t="str">
        <f t="shared" si="77"/>
        <v>D0125600</v>
      </c>
      <c r="J1248" s="34" t="str">
        <f t="shared" si="78"/>
        <v>CALLIDUS</v>
      </c>
      <c r="K1248" s="34" t="s">
        <v>6654</v>
      </c>
      <c r="L1248" s="34" t="str">
        <f t="shared" si="79"/>
        <v>522025</v>
      </c>
      <c r="M1248" s="34" t="s">
        <v>15824</v>
      </c>
      <c r="N1248" s="51" t="str">
        <f>+VLOOKUP(G1248,'[2]Erheb(D)'!$F:$AD,25,)</f>
        <v>D43</v>
      </c>
      <c r="O1248" s="51" t="str">
        <f>+VLOOKUP(N1248,'[2]AArt-Schlüssel'!$A:$B,2,)</f>
        <v>Sachbeihilfe</v>
      </c>
      <c r="P1248" s="51" t="s">
        <v>23304</v>
      </c>
      <c r="Q1248" s="51" t="s">
        <v>23404</v>
      </c>
    </row>
    <row r="1249" spans="2:17" ht="12.75" customHeight="1" outlineLevel="1">
      <c r="B1249" s="33" t="s">
        <v>3199</v>
      </c>
      <c r="C1249" s="34" t="s">
        <v>27</v>
      </c>
      <c r="D1249" s="34" t="s">
        <v>28</v>
      </c>
      <c r="E1249" s="35" t="s">
        <v>3200</v>
      </c>
      <c r="F1249" s="52"/>
      <c r="G1249" s="34" t="s">
        <v>3201</v>
      </c>
      <c r="H1249" s="36">
        <f t="shared" si="76"/>
        <v>17</v>
      </c>
      <c r="I1249" s="37" t="str">
        <f t="shared" si="77"/>
        <v>D0125700</v>
      </c>
      <c r="J1249" s="34" t="str">
        <f t="shared" si="78"/>
        <v>HEXATONIC</v>
      </c>
      <c r="K1249" s="34" t="s">
        <v>7246</v>
      </c>
      <c r="L1249" s="34" t="str">
        <f t="shared" si="79"/>
        <v>522025</v>
      </c>
      <c r="M1249" s="34" t="s">
        <v>15824</v>
      </c>
      <c r="N1249" s="51" t="str">
        <f>+VLOOKUP(G1249,'[2]Erheb(D)'!$F:$AD,25,)</f>
        <v>D43</v>
      </c>
      <c r="O1249" s="51" t="str">
        <f>+VLOOKUP(N1249,'[2]AArt-Schlüssel'!$A:$B,2,)</f>
        <v>Sachbeihilfe</v>
      </c>
      <c r="P1249" s="51" t="s">
        <v>23304</v>
      </c>
      <c r="Q1249" s="51" t="s">
        <v>23404</v>
      </c>
    </row>
    <row r="1250" spans="2:17" ht="12.75" customHeight="1" outlineLevel="1">
      <c r="B1250" s="33" t="s">
        <v>1626</v>
      </c>
      <c r="C1250" s="34" t="s">
        <v>27</v>
      </c>
      <c r="D1250" s="34" t="s">
        <v>28</v>
      </c>
      <c r="E1250" s="35" t="s">
        <v>1627</v>
      </c>
      <c r="F1250" s="52"/>
      <c r="G1250" s="34" t="s">
        <v>1628</v>
      </c>
      <c r="H1250" s="36">
        <f t="shared" si="76"/>
        <v>17</v>
      </c>
      <c r="I1250" s="37" t="str">
        <f t="shared" si="77"/>
        <v>D0125800</v>
      </c>
      <c r="J1250" s="34" t="str">
        <f t="shared" si="78"/>
        <v>Crosslingual Language Varieties</v>
      </c>
      <c r="K1250" s="34" t="s">
        <v>6691</v>
      </c>
      <c r="L1250" s="34" t="str">
        <f t="shared" si="79"/>
        <v>522025</v>
      </c>
      <c r="M1250" s="34" t="s">
        <v>15824</v>
      </c>
      <c r="N1250" s="51" t="str">
        <f>+VLOOKUP(G1250,'[2]Erheb(D)'!$F:$AD,25,)</f>
        <v>D43</v>
      </c>
      <c r="O1250" s="51" t="str">
        <f>+VLOOKUP(N1250,'[2]AArt-Schlüssel'!$A:$B,2,)</f>
        <v>Sachbeihilfe</v>
      </c>
      <c r="P1250" s="51" t="s">
        <v>23304</v>
      </c>
      <c r="Q1250" s="51" t="s">
        <v>23404</v>
      </c>
    </row>
    <row r="1251" spans="2:17" ht="12.75" customHeight="1" outlineLevel="1">
      <c r="B1251" s="33" t="s">
        <v>4645</v>
      </c>
      <c r="C1251" s="34" t="s">
        <v>27</v>
      </c>
      <c r="D1251" s="34" t="s">
        <v>28</v>
      </c>
      <c r="E1251" s="35" t="s">
        <v>4646</v>
      </c>
      <c r="F1251" s="52"/>
      <c r="G1251" s="34" t="s">
        <v>4647</v>
      </c>
      <c r="H1251" s="36">
        <f t="shared" si="76"/>
        <v>17</v>
      </c>
      <c r="I1251" s="37" t="str">
        <f t="shared" si="77"/>
        <v>D0125900</v>
      </c>
      <c r="J1251" s="34" t="str">
        <f t="shared" si="78"/>
        <v>Registeruntersuchungen</v>
      </c>
      <c r="K1251" s="34" t="s">
        <v>7726</v>
      </c>
      <c r="L1251" s="34" t="str">
        <f t="shared" si="79"/>
        <v>522025</v>
      </c>
      <c r="M1251" s="34" t="s">
        <v>15824</v>
      </c>
      <c r="N1251" s="51" t="str">
        <f>+VLOOKUP(G1251,'[2]Erheb(D)'!$F:$AD,25,)</f>
        <v>D12</v>
      </c>
      <c r="O1251" s="51" t="str">
        <f>+VLOOKUP(N1251,'[2]AArt-Schlüssel'!$A:$B,2,)</f>
        <v>Allg. GG    mit Ausg.-gruppen</v>
      </c>
      <c r="P1251" s="51" t="s">
        <v>23297</v>
      </c>
      <c r="Q1251" s="51" t="s">
        <v>23397</v>
      </c>
    </row>
    <row r="1252" spans="2:17" ht="12.75" customHeight="1" outlineLevel="1">
      <c r="B1252" s="33" t="s">
        <v>3751</v>
      </c>
      <c r="C1252" s="34" t="s">
        <v>27</v>
      </c>
      <c r="D1252" s="34" t="s">
        <v>28</v>
      </c>
      <c r="E1252" s="35" t="s">
        <v>3752</v>
      </c>
      <c r="F1252" s="52"/>
      <c r="G1252" s="34" t="s">
        <v>3753</v>
      </c>
      <c r="H1252" s="36">
        <f t="shared" si="76"/>
        <v>17</v>
      </c>
      <c r="I1252" s="37" t="str">
        <f t="shared" si="77"/>
        <v>D0126000</v>
      </c>
      <c r="J1252" s="34" t="str">
        <f t="shared" si="78"/>
        <v>Linguistische Annotationsschemata</v>
      </c>
      <c r="K1252" s="34" t="s">
        <v>7429</v>
      </c>
      <c r="L1252" s="34" t="str">
        <f t="shared" si="79"/>
        <v>522025</v>
      </c>
      <c r="M1252" s="34" t="s">
        <v>15824</v>
      </c>
      <c r="N1252" s="51" t="str">
        <f>+VLOOKUP(G1252,'[2]Erheb(D)'!$F:$AD,25,)</f>
        <v>D21</v>
      </c>
      <c r="O1252" s="51" t="str">
        <f>+VLOOKUP(N1252,'[2]AArt-Schlüssel'!$A:$B,2,)</f>
        <v>BMBF Standard</v>
      </c>
      <c r="P1252" s="51" t="s">
        <v>23291</v>
      </c>
      <c r="Q1252" s="51" t="s">
        <v>23391</v>
      </c>
    </row>
    <row r="1253" spans="2:17" ht="12.75" customHeight="1" outlineLevel="1">
      <c r="B1253" s="33" t="s">
        <v>2658</v>
      </c>
      <c r="C1253" s="34" t="s">
        <v>27</v>
      </c>
      <c r="D1253" s="34" t="s">
        <v>28</v>
      </c>
      <c r="E1253" s="35" t="s">
        <v>2659</v>
      </c>
      <c r="F1253" s="52"/>
      <c r="G1253" s="34" t="s">
        <v>2660</v>
      </c>
      <c r="H1253" s="36">
        <f t="shared" si="76"/>
        <v>17</v>
      </c>
      <c r="I1253" s="37" t="str">
        <f t="shared" si="77"/>
        <v>D0126100</v>
      </c>
      <c r="J1253" s="34" t="str">
        <f t="shared" si="78"/>
        <v>FAHMRRR EU: ERC / FAHMRRR</v>
      </c>
      <c r="K1253" s="34" t="s">
        <v>7069</v>
      </c>
      <c r="L1253" s="34" t="str">
        <f t="shared" si="79"/>
        <v>522000</v>
      </c>
      <c r="M1253" s="34" t="s">
        <v>15443</v>
      </c>
      <c r="N1253" s="51" t="str">
        <f>+VLOOKUP(G1253,'[2]Erheb(D)'!$F:$AD,25,)</f>
        <v>D12</v>
      </c>
      <c r="O1253" s="51" t="str">
        <f>+VLOOKUP(N1253,'[2]AArt-Schlüssel'!$A:$B,2,)</f>
        <v>Allg. GG    mit Ausg.-gruppen</v>
      </c>
      <c r="P1253" s="51" t="s">
        <v>23334</v>
      </c>
      <c r="Q1253" s="51" t="s">
        <v>23434</v>
      </c>
    </row>
    <row r="1254" spans="2:17" ht="12.75" customHeight="1" outlineLevel="1">
      <c r="B1254" s="33" t="s">
        <v>5247</v>
      </c>
      <c r="C1254" s="34" t="s">
        <v>27</v>
      </c>
      <c r="D1254" s="34" t="s">
        <v>28</v>
      </c>
      <c r="E1254" s="35" t="s">
        <v>5248</v>
      </c>
      <c r="F1254" s="52"/>
      <c r="G1254" s="34" t="s">
        <v>5249</v>
      </c>
      <c r="H1254" s="36">
        <f t="shared" si="76"/>
        <v>17</v>
      </c>
      <c r="I1254" s="37" t="str">
        <f t="shared" si="77"/>
        <v>D0126200</v>
      </c>
      <c r="J1254" s="34" t="str">
        <f t="shared" si="78"/>
        <v>SFB 1412 / 1: Hauptkonto</v>
      </c>
      <c r="K1254" s="34" t="s">
        <v>7835</v>
      </c>
      <c r="L1254" s="34" t="str">
        <f t="shared" si="79"/>
        <v>522000</v>
      </c>
      <c r="M1254" s="34" t="s">
        <v>15443</v>
      </c>
      <c r="N1254" s="51" t="str">
        <f>+VLOOKUP(G1254,'[2]Erheb(D)'!$F:$AD,25,)</f>
        <v>D41</v>
      </c>
      <c r="O1254" s="51" t="str">
        <f>+VLOOKUP(N1254,'[2]AArt-Schlüssel'!$A:$B,2,)</f>
        <v>SFB</v>
      </c>
      <c r="P1254" s="51" t="s">
        <v>23341</v>
      </c>
      <c r="Q1254" s="51" t="s">
        <v>23441</v>
      </c>
    </row>
    <row r="1255" spans="2:17" ht="12.75" customHeight="1" outlineLevel="1">
      <c r="B1255" s="33" t="s">
        <v>5247</v>
      </c>
      <c r="C1255" s="34" t="s">
        <v>27</v>
      </c>
      <c r="D1255" s="34" t="s">
        <v>28</v>
      </c>
      <c r="E1255" s="35" t="s">
        <v>5250</v>
      </c>
      <c r="F1255" s="52"/>
      <c r="G1255" s="34" t="s">
        <v>5251</v>
      </c>
      <c r="H1255" s="36">
        <f t="shared" si="76"/>
        <v>17</v>
      </c>
      <c r="I1255" s="37" t="str">
        <f t="shared" si="77"/>
        <v>D0126201</v>
      </c>
      <c r="J1255" s="34" t="str">
        <f t="shared" si="78"/>
        <v>SFB 1412 / 1: TP Z</v>
      </c>
      <c r="K1255" s="34" t="s">
        <v>7836</v>
      </c>
      <c r="L1255" s="34" t="str">
        <f t="shared" si="79"/>
        <v>522000</v>
      </c>
      <c r="M1255" s="34" t="s">
        <v>15443</v>
      </c>
      <c r="N1255" s="51" t="str">
        <f>+VLOOKUP(G1255,'[2]Erheb(D)'!$F:$AD,25,)</f>
        <v>D41</v>
      </c>
      <c r="O1255" s="51" t="str">
        <f>+VLOOKUP(N1255,'[2]AArt-Schlüssel'!$A:$B,2,)</f>
        <v>SFB</v>
      </c>
      <c r="P1255" s="51" t="s">
        <v>23341</v>
      </c>
      <c r="Q1255" s="51" t="s">
        <v>23441</v>
      </c>
    </row>
    <row r="1256" spans="2:17" ht="12.75" customHeight="1" outlineLevel="1">
      <c r="B1256" s="33" t="s">
        <v>5247</v>
      </c>
      <c r="C1256" s="34" t="s">
        <v>27</v>
      </c>
      <c r="D1256" s="34" t="s">
        <v>28</v>
      </c>
      <c r="E1256" s="35" t="s">
        <v>5252</v>
      </c>
      <c r="F1256" s="52"/>
      <c r="G1256" s="34" t="s">
        <v>5253</v>
      </c>
      <c r="H1256" s="36">
        <f t="shared" si="76"/>
        <v>17</v>
      </c>
      <c r="I1256" s="37" t="str">
        <f t="shared" si="77"/>
        <v>D0126202</v>
      </c>
      <c r="J1256" s="34" t="str">
        <f t="shared" si="78"/>
        <v>SFB 1412 / 1: TP INF</v>
      </c>
      <c r="K1256" s="34" t="s">
        <v>7837</v>
      </c>
      <c r="L1256" s="34" t="str">
        <f t="shared" si="79"/>
        <v>522000</v>
      </c>
      <c r="M1256" s="34" t="s">
        <v>15443</v>
      </c>
      <c r="N1256" s="51" t="str">
        <f>+VLOOKUP(G1256,'[2]Erheb(D)'!$F:$AD,25,)</f>
        <v>D41</v>
      </c>
      <c r="O1256" s="51" t="str">
        <f>+VLOOKUP(N1256,'[2]AArt-Schlüssel'!$A:$B,2,)</f>
        <v>SFB</v>
      </c>
      <c r="P1256" s="51" t="s">
        <v>23341</v>
      </c>
      <c r="Q1256" s="51" t="s">
        <v>23441</v>
      </c>
    </row>
    <row r="1257" spans="2:17" ht="12.75" customHeight="1" outlineLevel="1">
      <c r="B1257" s="33" t="s">
        <v>5247</v>
      </c>
      <c r="C1257" s="34" t="s">
        <v>27</v>
      </c>
      <c r="D1257" s="34" t="s">
        <v>28</v>
      </c>
      <c r="E1257" s="35" t="s">
        <v>5254</v>
      </c>
      <c r="F1257" s="52"/>
      <c r="G1257" s="34" t="s">
        <v>5255</v>
      </c>
      <c r="H1257" s="36">
        <f t="shared" si="76"/>
        <v>17</v>
      </c>
      <c r="I1257" s="37" t="str">
        <f t="shared" si="77"/>
        <v>D0126203</v>
      </c>
      <c r="J1257" s="34" t="str">
        <f t="shared" si="78"/>
        <v>SFB 1412 / 1: TP A04</v>
      </c>
      <c r="K1257" s="34" t="s">
        <v>7838</v>
      </c>
      <c r="L1257" s="34" t="str">
        <f t="shared" si="79"/>
        <v>522000</v>
      </c>
      <c r="M1257" s="34" t="s">
        <v>15443</v>
      </c>
      <c r="N1257" s="51" t="str">
        <f>+VLOOKUP(G1257,'[2]Erheb(D)'!$F:$AD,25,)</f>
        <v>D41</v>
      </c>
      <c r="O1257" s="51" t="str">
        <f>+VLOOKUP(N1257,'[2]AArt-Schlüssel'!$A:$B,2,)</f>
        <v>SFB</v>
      </c>
      <c r="P1257" s="51" t="s">
        <v>23341</v>
      </c>
      <c r="Q1257" s="51" t="s">
        <v>23441</v>
      </c>
    </row>
    <row r="1258" spans="2:17" ht="12.75" customHeight="1" outlineLevel="1">
      <c r="B1258" s="33" t="s">
        <v>5247</v>
      </c>
      <c r="C1258" s="34" t="s">
        <v>27</v>
      </c>
      <c r="D1258" s="34" t="s">
        <v>28</v>
      </c>
      <c r="E1258" s="35" t="s">
        <v>5256</v>
      </c>
      <c r="F1258" s="52"/>
      <c r="G1258" s="34" t="s">
        <v>5257</v>
      </c>
      <c r="H1258" s="36">
        <f t="shared" si="76"/>
        <v>17</v>
      </c>
      <c r="I1258" s="37" t="str">
        <f t="shared" si="77"/>
        <v>D0126204</v>
      </c>
      <c r="J1258" s="34" t="str">
        <f t="shared" si="78"/>
        <v>SFB 1412 / 1: TP A06</v>
      </c>
      <c r="K1258" s="34" t="s">
        <v>7839</v>
      </c>
      <c r="L1258" s="34" t="str">
        <f t="shared" si="79"/>
        <v>522000</v>
      </c>
      <c r="M1258" s="34" t="s">
        <v>15443</v>
      </c>
      <c r="N1258" s="51" t="str">
        <f>+VLOOKUP(G1258,'[2]Erheb(D)'!$F:$AD,25,)</f>
        <v>D41</v>
      </c>
      <c r="O1258" s="51" t="str">
        <f>+VLOOKUP(N1258,'[2]AArt-Schlüssel'!$A:$B,2,)</f>
        <v>SFB</v>
      </c>
      <c r="P1258" s="51" t="s">
        <v>23341</v>
      </c>
      <c r="Q1258" s="51" t="s">
        <v>23441</v>
      </c>
    </row>
    <row r="1259" spans="2:17" ht="12.75" customHeight="1" outlineLevel="1">
      <c r="B1259" s="33" t="s">
        <v>5247</v>
      </c>
      <c r="C1259" s="34" t="s">
        <v>27</v>
      </c>
      <c r="D1259" s="34" t="s">
        <v>28</v>
      </c>
      <c r="E1259" s="35" t="s">
        <v>5258</v>
      </c>
      <c r="F1259" s="52"/>
      <c r="G1259" s="34" t="s">
        <v>5259</v>
      </c>
      <c r="H1259" s="36">
        <f t="shared" si="76"/>
        <v>17</v>
      </c>
      <c r="I1259" s="37" t="str">
        <f t="shared" si="77"/>
        <v>D0126205</v>
      </c>
      <c r="J1259" s="34" t="str">
        <f t="shared" si="78"/>
        <v>SFB 1412 / 1: TP B02</v>
      </c>
      <c r="K1259" s="34" t="s">
        <v>7840</v>
      </c>
      <c r="L1259" s="34" t="str">
        <f t="shared" si="79"/>
        <v>522000</v>
      </c>
      <c r="M1259" s="34" t="s">
        <v>15443</v>
      </c>
      <c r="N1259" s="51" t="str">
        <f>+VLOOKUP(G1259,'[2]Erheb(D)'!$F:$AD,25,)</f>
        <v>D41</v>
      </c>
      <c r="O1259" s="51" t="str">
        <f>+VLOOKUP(N1259,'[2]AArt-Schlüssel'!$A:$B,2,)</f>
        <v>SFB</v>
      </c>
      <c r="P1259" s="51" t="s">
        <v>23341</v>
      </c>
      <c r="Q1259" s="51" t="s">
        <v>23441</v>
      </c>
    </row>
    <row r="1260" spans="2:17" ht="12.75" customHeight="1" outlineLevel="1">
      <c r="B1260" s="33" t="s">
        <v>5247</v>
      </c>
      <c r="C1260" s="34" t="s">
        <v>27</v>
      </c>
      <c r="D1260" s="34" t="s">
        <v>28</v>
      </c>
      <c r="E1260" s="35" t="s">
        <v>5260</v>
      </c>
      <c r="F1260" s="52"/>
      <c r="G1260" s="34" t="s">
        <v>5261</v>
      </c>
      <c r="H1260" s="36">
        <f t="shared" si="76"/>
        <v>17</v>
      </c>
      <c r="I1260" s="37" t="str">
        <f t="shared" si="77"/>
        <v>D0126206</v>
      </c>
      <c r="J1260" s="34" t="str">
        <f t="shared" si="78"/>
        <v>SFB 1412 / 1: TP C03</v>
      </c>
      <c r="K1260" s="34" t="s">
        <v>7841</v>
      </c>
      <c r="L1260" s="34" t="str">
        <f t="shared" si="79"/>
        <v>522000</v>
      </c>
      <c r="M1260" s="34" t="s">
        <v>15443</v>
      </c>
      <c r="N1260" s="51" t="str">
        <f>+VLOOKUP(G1260,'[2]Erheb(D)'!$F:$AD,25,)</f>
        <v>D41</v>
      </c>
      <c r="O1260" s="51" t="str">
        <f>+VLOOKUP(N1260,'[2]AArt-Schlüssel'!$A:$B,2,)</f>
        <v>SFB</v>
      </c>
      <c r="P1260" s="51" t="s">
        <v>23341</v>
      </c>
      <c r="Q1260" s="51" t="s">
        <v>23441</v>
      </c>
    </row>
    <row r="1261" spans="2:17" ht="12.75" customHeight="1" outlineLevel="1">
      <c r="B1261" s="33" t="s">
        <v>5247</v>
      </c>
      <c r="C1261" s="34" t="s">
        <v>27</v>
      </c>
      <c r="D1261" s="34" t="s">
        <v>28</v>
      </c>
      <c r="E1261" s="35" t="s">
        <v>5262</v>
      </c>
      <c r="F1261" s="52"/>
      <c r="G1261" s="34" t="s">
        <v>5263</v>
      </c>
      <c r="H1261" s="36">
        <f t="shared" si="76"/>
        <v>17</v>
      </c>
      <c r="I1261" s="37" t="str">
        <f t="shared" si="77"/>
        <v>D0126207</v>
      </c>
      <c r="J1261" s="34" t="str">
        <f t="shared" si="78"/>
        <v>SFB 1412 / 1: TP C04</v>
      </c>
      <c r="K1261" s="34" t="s">
        <v>7842</v>
      </c>
      <c r="L1261" s="34" t="str">
        <f t="shared" si="79"/>
        <v>522000</v>
      </c>
      <c r="M1261" s="34" t="s">
        <v>15443</v>
      </c>
      <c r="N1261" s="51" t="str">
        <f>+VLOOKUP(G1261,'[2]Erheb(D)'!$F:$AD,25,)</f>
        <v>D41</v>
      </c>
      <c r="O1261" s="51" t="str">
        <f>+VLOOKUP(N1261,'[2]AArt-Schlüssel'!$A:$B,2,)</f>
        <v>SFB</v>
      </c>
      <c r="P1261" s="51" t="s">
        <v>23341</v>
      </c>
      <c r="Q1261" s="51" t="s">
        <v>23441</v>
      </c>
    </row>
    <row r="1262" spans="2:17" ht="12.75" customHeight="1" outlineLevel="1">
      <c r="B1262" s="33" t="s">
        <v>5247</v>
      </c>
      <c r="C1262" s="34" t="s">
        <v>27</v>
      </c>
      <c r="D1262" s="34" t="s">
        <v>28</v>
      </c>
      <c r="E1262" s="35" t="s">
        <v>5264</v>
      </c>
      <c r="F1262" s="52"/>
      <c r="G1262" s="34" t="s">
        <v>5265</v>
      </c>
      <c r="H1262" s="36">
        <f t="shared" si="76"/>
        <v>17</v>
      </c>
      <c r="I1262" s="37" t="str">
        <f t="shared" si="77"/>
        <v>D0126208</v>
      </c>
      <c r="J1262" s="34" t="str">
        <f t="shared" si="78"/>
        <v>SFB 1412 / 1: TP C05</v>
      </c>
      <c r="K1262" s="34" t="s">
        <v>7843</v>
      </c>
      <c r="L1262" s="34" t="str">
        <f t="shared" si="79"/>
        <v>522000</v>
      </c>
      <c r="M1262" s="34" t="s">
        <v>15443</v>
      </c>
      <c r="N1262" s="51" t="str">
        <f>+VLOOKUP(G1262,'[2]Erheb(D)'!$F:$AD,25,)</f>
        <v>D41</v>
      </c>
      <c r="O1262" s="51" t="str">
        <f>+VLOOKUP(N1262,'[2]AArt-Schlüssel'!$A:$B,2,)</f>
        <v>SFB</v>
      </c>
      <c r="P1262" s="51" t="s">
        <v>23341</v>
      </c>
      <c r="Q1262" s="51" t="s">
        <v>23441</v>
      </c>
    </row>
    <row r="1263" spans="2:17" ht="12.75" customHeight="1" outlineLevel="1">
      <c r="B1263" s="33" t="s">
        <v>5247</v>
      </c>
      <c r="C1263" s="34" t="s">
        <v>27</v>
      </c>
      <c r="D1263" s="34" t="s">
        <v>28</v>
      </c>
      <c r="E1263" s="35" t="s">
        <v>5266</v>
      </c>
      <c r="F1263" s="52"/>
      <c r="G1263" s="34" t="s">
        <v>5267</v>
      </c>
      <c r="H1263" s="36">
        <f t="shared" si="76"/>
        <v>17</v>
      </c>
      <c r="I1263" s="37" t="str">
        <f t="shared" si="77"/>
        <v>D0126209</v>
      </c>
      <c r="J1263" s="34" t="str">
        <f t="shared" si="78"/>
        <v>SFB 1412 / 1: TP C06</v>
      </c>
      <c r="K1263" s="34" t="s">
        <v>7844</v>
      </c>
      <c r="L1263" s="34" t="str">
        <f t="shared" si="79"/>
        <v>522000</v>
      </c>
      <c r="M1263" s="34" t="s">
        <v>15443</v>
      </c>
      <c r="N1263" s="51" t="str">
        <f>+VLOOKUP(G1263,'[2]Erheb(D)'!$F:$AD,25,)</f>
        <v>D41</v>
      </c>
      <c r="O1263" s="51" t="str">
        <f>+VLOOKUP(N1263,'[2]AArt-Schlüssel'!$A:$B,2,)</f>
        <v>SFB</v>
      </c>
      <c r="P1263" s="51" t="s">
        <v>23341</v>
      </c>
      <c r="Q1263" s="51" t="s">
        <v>23441</v>
      </c>
    </row>
    <row r="1264" spans="2:17" ht="12.75" customHeight="1" outlineLevel="1">
      <c r="B1264" s="33" t="s">
        <v>5247</v>
      </c>
      <c r="C1264" s="34" t="s">
        <v>27</v>
      </c>
      <c r="D1264" s="34" t="s">
        <v>28</v>
      </c>
      <c r="E1264" s="35" t="s">
        <v>5268</v>
      </c>
      <c r="F1264" s="52"/>
      <c r="G1264" s="34" t="s">
        <v>5269</v>
      </c>
      <c r="H1264" s="36">
        <f t="shared" si="76"/>
        <v>17</v>
      </c>
      <c r="I1264" s="37" t="str">
        <f t="shared" si="77"/>
        <v>D0126210</v>
      </c>
      <c r="J1264" s="34" t="str">
        <f t="shared" si="78"/>
        <v>SFB 1412 / 1: TP C07</v>
      </c>
      <c r="K1264" s="34" t="s">
        <v>7845</v>
      </c>
      <c r="L1264" s="34" t="str">
        <f t="shared" si="79"/>
        <v>522000</v>
      </c>
      <c r="M1264" s="34" t="s">
        <v>15443</v>
      </c>
      <c r="N1264" s="51" t="str">
        <f>+VLOOKUP(G1264,'[2]Erheb(D)'!$F:$AD,25,)</f>
        <v>D41</v>
      </c>
      <c r="O1264" s="51" t="str">
        <f>+VLOOKUP(N1264,'[2]AArt-Schlüssel'!$A:$B,2,)</f>
        <v>SFB</v>
      </c>
      <c r="P1264" s="51" t="s">
        <v>23341</v>
      </c>
      <c r="Q1264" s="51" t="s">
        <v>23441</v>
      </c>
    </row>
    <row r="1265" spans="2:17" ht="12.75" customHeight="1" outlineLevel="1">
      <c r="B1265" s="33" t="s">
        <v>2802</v>
      </c>
      <c r="C1265" s="34" t="s">
        <v>27</v>
      </c>
      <c r="D1265" s="34" t="s">
        <v>28</v>
      </c>
      <c r="E1265" s="35" t="s">
        <v>2803</v>
      </c>
      <c r="F1265" s="52"/>
      <c r="G1265" s="34" t="s">
        <v>2804</v>
      </c>
      <c r="H1265" s="36">
        <f t="shared" si="76"/>
        <v>17</v>
      </c>
      <c r="I1265" s="37" t="str">
        <f t="shared" si="77"/>
        <v>D0127300</v>
      </c>
      <c r="J1265" s="34" t="str">
        <f t="shared" si="78"/>
        <v>FOR 2537 / 1: TP Pd</v>
      </c>
      <c r="K1265" s="34" t="s">
        <v>7116</v>
      </c>
      <c r="L1265" s="34" t="str">
        <f t="shared" si="79"/>
        <v>522000</v>
      </c>
      <c r="M1265" s="34" t="s">
        <v>15443</v>
      </c>
      <c r="N1265" s="51" t="str">
        <f>+VLOOKUP(G1265,'[2]Erheb(D)'!$F:$AD,25,)</f>
        <v>D42</v>
      </c>
      <c r="O1265" s="51" t="str">
        <f>+VLOOKUP(N1265,'[2]AArt-Schlüssel'!$A:$B,2,)</f>
        <v>GRK/NWG</v>
      </c>
      <c r="P1265" s="51" t="s">
        <v>23313</v>
      </c>
      <c r="Q1265" s="51" t="s">
        <v>23413</v>
      </c>
    </row>
    <row r="1266" spans="2:17" ht="12.75" customHeight="1" outlineLevel="1">
      <c r="B1266" s="33" t="s">
        <v>2808</v>
      </c>
      <c r="C1266" s="34" t="s">
        <v>27</v>
      </c>
      <c r="D1266" s="34" t="s">
        <v>28</v>
      </c>
      <c r="E1266" s="35" t="s">
        <v>2809</v>
      </c>
      <c r="F1266" s="52"/>
      <c r="G1266" s="34" t="s">
        <v>2810</v>
      </c>
      <c r="H1266" s="36">
        <f t="shared" si="76"/>
        <v>17</v>
      </c>
      <c r="I1266" s="37" t="str">
        <f t="shared" si="77"/>
        <v>D0127400</v>
      </c>
      <c r="J1266" s="34" t="str">
        <f t="shared" si="78"/>
        <v>FOR 2537 / 1: TP Z</v>
      </c>
      <c r="K1266" s="34" t="s">
        <v>7117</v>
      </c>
      <c r="L1266" s="34" t="str">
        <f t="shared" si="79"/>
        <v>522000</v>
      </c>
      <c r="M1266" s="34" t="s">
        <v>15443</v>
      </c>
      <c r="N1266" s="51" t="str">
        <f>+VLOOKUP(G1266,'[2]Erheb(D)'!$F:$AD,25,)</f>
        <v>D42</v>
      </c>
      <c r="O1266" s="51" t="str">
        <f>+VLOOKUP(N1266,'[2]AArt-Schlüssel'!$A:$B,2,)</f>
        <v>GRK/NWG</v>
      </c>
      <c r="P1266" s="51" t="s">
        <v>23313</v>
      </c>
      <c r="Q1266" s="51" t="s">
        <v>23413</v>
      </c>
    </row>
    <row r="1267" spans="2:17" ht="12.75" customHeight="1" outlineLevel="1">
      <c r="B1267" s="33" t="s">
        <v>2799</v>
      </c>
      <c r="C1267" s="34" t="s">
        <v>27</v>
      </c>
      <c r="D1267" s="34" t="s">
        <v>28</v>
      </c>
      <c r="E1267" s="35" t="s">
        <v>2800</v>
      </c>
      <c r="F1267" s="52"/>
      <c r="G1267" s="34" t="s">
        <v>2801</v>
      </c>
      <c r="H1267" s="36">
        <f t="shared" si="76"/>
        <v>17</v>
      </c>
      <c r="I1267" s="37" t="str">
        <f t="shared" si="77"/>
        <v>D0127500</v>
      </c>
      <c r="J1267" s="34" t="str">
        <f t="shared" si="78"/>
        <v>FOR 2537 / 1: TP P06</v>
      </c>
      <c r="K1267" s="34" t="s">
        <v>7115</v>
      </c>
      <c r="L1267" s="34" t="str">
        <f t="shared" si="79"/>
        <v>522000</v>
      </c>
      <c r="M1267" s="34" t="s">
        <v>15443</v>
      </c>
      <c r="N1267" s="51" t="str">
        <f>+VLOOKUP(G1267,'[2]Erheb(D)'!$F:$AD,25,)</f>
        <v>D42</v>
      </c>
      <c r="O1267" s="51" t="str">
        <f>+VLOOKUP(N1267,'[2]AArt-Schlüssel'!$A:$B,2,)</f>
        <v>GRK/NWG</v>
      </c>
      <c r="P1267" s="51" t="s">
        <v>23313</v>
      </c>
      <c r="Q1267" s="51" t="s">
        <v>23413</v>
      </c>
    </row>
    <row r="1268" spans="2:17" ht="12.75" customHeight="1" outlineLevel="1">
      <c r="B1268" s="33" t="s">
        <v>2805</v>
      </c>
      <c r="C1268" s="34" t="s">
        <v>27</v>
      </c>
      <c r="D1268" s="34" t="s">
        <v>28</v>
      </c>
      <c r="E1268" s="35" t="s">
        <v>2806</v>
      </c>
      <c r="F1268" s="52"/>
      <c r="G1268" s="34" t="s">
        <v>2807</v>
      </c>
      <c r="H1268" s="36">
        <f t="shared" si="76"/>
        <v>17</v>
      </c>
      <c r="I1268" s="37" t="str">
        <f t="shared" si="77"/>
        <v>D0127600</v>
      </c>
      <c r="J1268" s="34" t="str">
        <f t="shared" si="78"/>
        <v>FOR 2537 / 1: TP Pd</v>
      </c>
      <c r="K1268" s="34" t="s">
        <v>7116</v>
      </c>
      <c r="L1268" s="34" t="str">
        <f t="shared" si="79"/>
        <v>522000</v>
      </c>
      <c r="M1268" s="34" t="s">
        <v>15443</v>
      </c>
      <c r="N1268" s="51" t="str">
        <f>+VLOOKUP(G1268,'[2]Erheb(D)'!$F:$AD,25,)</f>
        <v>D42</v>
      </c>
      <c r="O1268" s="51" t="str">
        <f>+VLOOKUP(N1268,'[2]AArt-Schlüssel'!$A:$B,2,)</f>
        <v>GRK/NWG</v>
      </c>
      <c r="P1268" s="51" t="s">
        <v>23313</v>
      </c>
      <c r="Q1268" s="51" t="s">
        <v>23413</v>
      </c>
    </row>
    <row r="1269" spans="2:17" ht="12.75" customHeight="1" outlineLevel="1">
      <c r="B1269" s="33" t="s">
        <v>5893</v>
      </c>
      <c r="C1269" s="34" t="s">
        <v>27</v>
      </c>
      <c r="D1269" s="34" t="s">
        <v>28</v>
      </c>
      <c r="E1269" s="35" t="s">
        <v>5894</v>
      </c>
      <c r="F1269" s="52"/>
      <c r="G1269" s="34" t="s">
        <v>5895</v>
      </c>
      <c r="H1269" s="36">
        <f t="shared" si="76"/>
        <v>17</v>
      </c>
      <c r="I1269" s="37" t="str">
        <f t="shared" si="77"/>
        <v>D0127700</v>
      </c>
      <c r="J1269" s="34" t="str">
        <f t="shared" si="78"/>
        <v>THEW</v>
      </c>
      <c r="K1269" s="34" t="s">
        <v>8073</v>
      </c>
      <c r="L1269" s="34" t="str">
        <f t="shared" si="79"/>
        <v>522000</v>
      </c>
      <c r="M1269" s="34" t="s">
        <v>15443</v>
      </c>
      <c r="N1269" s="51" t="str">
        <f>+VLOOKUP(G1269,'[2]Erheb(D)'!$F:$AD,25,)</f>
        <v>D43</v>
      </c>
      <c r="O1269" s="51" t="str">
        <f>+VLOOKUP(N1269,'[2]AArt-Schlüssel'!$A:$B,2,)</f>
        <v>Sachbeihilfe</v>
      </c>
      <c r="P1269" s="51" t="s">
        <v>23304</v>
      </c>
      <c r="Q1269" s="51" t="s">
        <v>23404</v>
      </c>
    </row>
    <row r="1270" spans="2:17" ht="12.75" customHeight="1" outlineLevel="1">
      <c r="B1270" s="33" t="s">
        <v>2733</v>
      </c>
      <c r="C1270" s="34" t="s">
        <v>27</v>
      </c>
      <c r="D1270" s="34" t="s">
        <v>28</v>
      </c>
      <c r="E1270" s="35" t="s">
        <v>2734</v>
      </c>
      <c r="F1270" s="52"/>
      <c r="G1270" s="34" t="s">
        <v>2735</v>
      </c>
      <c r="H1270" s="36">
        <f t="shared" si="76"/>
        <v>17</v>
      </c>
      <c r="I1270" s="37" t="str">
        <f t="shared" si="77"/>
        <v>D0127800</v>
      </c>
      <c r="J1270" s="34" t="str">
        <f t="shared" si="78"/>
        <v>Finnischlektorat</v>
      </c>
      <c r="K1270" s="34" t="s">
        <v>7093</v>
      </c>
      <c r="L1270" s="34" t="str">
        <f t="shared" si="79"/>
        <v>523001</v>
      </c>
      <c r="M1270" s="34" t="s">
        <v>15825</v>
      </c>
      <c r="N1270" s="51" t="str">
        <f>+VLOOKUP(G1270,'[2]Erheb(D)'!$F:$AD,25,)</f>
        <v>D12</v>
      </c>
      <c r="O1270" s="51" t="str">
        <f>+VLOOKUP(N1270,'[2]AArt-Schlüssel'!$A:$B,2,)</f>
        <v>Allg. GG    mit Ausg.-gruppen</v>
      </c>
      <c r="P1270" s="51" t="s">
        <v>23307</v>
      </c>
      <c r="Q1270" s="51" t="s">
        <v>23407</v>
      </c>
    </row>
    <row r="1271" spans="2:17" ht="12.75" customHeight="1" outlineLevel="1">
      <c r="B1271" s="33" t="s">
        <v>5726</v>
      </c>
      <c r="C1271" s="34" t="s">
        <v>27</v>
      </c>
      <c r="D1271" s="34" t="s">
        <v>28</v>
      </c>
      <c r="E1271" s="35" t="s">
        <v>5727</v>
      </c>
      <c r="F1271" s="52"/>
      <c r="G1271" s="34" t="s">
        <v>5728</v>
      </c>
      <c r="H1271" s="36">
        <f t="shared" si="76"/>
        <v>17</v>
      </c>
      <c r="I1271" s="37" t="str">
        <f t="shared" si="77"/>
        <v>D0127900</v>
      </c>
      <c r="J1271" s="34" t="str">
        <f t="shared" si="78"/>
        <v>Stiftungsgastprofessur-Dag-Hamarskjöld</v>
      </c>
      <c r="K1271" s="34" t="s">
        <v>8017</v>
      </c>
      <c r="L1271" s="34" t="str">
        <f t="shared" si="79"/>
        <v>523011</v>
      </c>
      <c r="M1271" s="34" t="s">
        <v>15826</v>
      </c>
      <c r="N1271" s="51" t="str">
        <f>+VLOOKUP(G1271,'[2]Erheb(D)'!$F:$AD,25,)</f>
        <v>D31</v>
      </c>
      <c r="O1271" s="51" t="str">
        <f>+VLOOKUP(N1271,'[2]AArt-Schlüssel'!$A:$B,2,)</f>
        <v>Stiftung allg.</v>
      </c>
      <c r="P1271" s="51" t="s">
        <v>23358</v>
      </c>
      <c r="Q1271" s="51" t="s">
        <v>23458</v>
      </c>
    </row>
    <row r="1272" spans="2:17" ht="12.75" customHeight="1" outlineLevel="1">
      <c r="B1272" s="33" t="s">
        <v>1487</v>
      </c>
      <c r="C1272" s="34" t="s">
        <v>27</v>
      </c>
      <c r="D1272" s="34" t="s">
        <v>28</v>
      </c>
      <c r="E1272" s="35" t="s">
        <v>1488</v>
      </c>
      <c r="F1272" s="52"/>
      <c r="G1272" s="34" t="s">
        <v>1489</v>
      </c>
      <c r="H1272" s="36">
        <f t="shared" si="76"/>
        <v>17</v>
      </c>
      <c r="I1272" s="37" t="str">
        <f t="shared" si="77"/>
        <v>D0128000</v>
      </c>
      <c r="J1272" s="34" t="str">
        <f t="shared" si="78"/>
        <v>Broschüre"Berliner Beiträge zur Skandina</v>
      </c>
      <c r="K1272" s="34" t="s">
        <v>6647</v>
      </c>
      <c r="L1272" s="34" t="str">
        <f t="shared" si="79"/>
        <v>523011</v>
      </c>
      <c r="M1272" s="34" t="s">
        <v>15826</v>
      </c>
      <c r="N1272" s="51" t="str">
        <f>+VLOOKUP(G1272,'[2]Erheb(D)'!$F:$AD,25,)</f>
        <v>D11</v>
      </c>
      <c r="O1272" s="51" t="str">
        <f>+VLOOKUP(N1272,'[2]AArt-Schlüssel'!$A:$B,2,)</f>
        <v>Allg. GG ohne Ausg.-gruppen</v>
      </c>
      <c r="P1272" s="51" t="s">
        <v>23284</v>
      </c>
      <c r="Q1272" s="51" t="s">
        <v>928</v>
      </c>
    </row>
    <row r="1273" spans="2:17" ht="12.75" customHeight="1" outlineLevel="1">
      <c r="B1273" s="33" t="s">
        <v>5723</v>
      </c>
      <c r="C1273" s="34" t="s">
        <v>27</v>
      </c>
      <c r="D1273" s="34" t="s">
        <v>28</v>
      </c>
      <c r="E1273" s="35" t="s">
        <v>5724</v>
      </c>
      <c r="F1273" s="52"/>
      <c r="G1273" s="34" t="s">
        <v>5725</v>
      </c>
      <c r="H1273" s="36">
        <f t="shared" si="76"/>
        <v>17</v>
      </c>
      <c r="I1273" s="37" t="str">
        <f t="shared" si="77"/>
        <v>D0128100</v>
      </c>
      <c r="J1273" s="34" t="str">
        <f t="shared" si="78"/>
        <v>Stiftungsgastprofessur: Henrik- Steffens</v>
      </c>
      <c r="K1273" s="34" t="s">
        <v>8016</v>
      </c>
      <c r="L1273" s="34" t="str">
        <f t="shared" si="79"/>
        <v>523012</v>
      </c>
      <c r="M1273" s="34" t="s">
        <v>15827</v>
      </c>
      <c r="N1273" s="51" t="str">
        <f>+VLOOKUP(G1273,'[2]Erheb(D)'!$F:$AD,25,)</f>
        <v>D31</v>
      </c>
      <c r="O1273" s="51" t="str">
        <f>+VLOOKUP(N1273,'[2]AArt-Schlüssel'!$A:$B,2,)</f>
        <v>Stiftung allg.</v>
      </c>
      <c r="P1273" s="51" t="s">
        <v>23358</v>
      </c>
      <c r="Q1273" s="51" t="s">
        <v>23458</v>
      </c>
    </row>
    <row r="1274" spans="2:17" ht="12.75" customHeight="1" outlineLevel="1">
      <c r="B1274" s="33" t="s">
        <v>3688</v>
      </c>
      <c r="C1274" s="34" t="s">
        <v>27</v>
      </c>
      <c r="D1274" s="34" t="s">
        <v>28</v>
      </c>
      <c r="E1274" s="35" t="s">
        <v>3689</v>
      </c>
      <c r="F1274" s="52"/>
      <c r="G1274" s="34" t="s">
        <v>3690</v>
      </c>
      <c r="H1274" s="36">
        <f t="shared" si="76"/>
        <v>17</v>
      </c>
      <c r="I1274" s="37" t="str">
        <f t="shared" si="77"/>
        <v>D0128200</v>
      </c>
      <c r="J1274" s="34" t="str">
        <f t="shared" si="78"/>
        <v>Lehrmaterial Norwegisch</v>
      </c>
      <c r="K1274" s="34" t="s">
        <v>7409</v>
      </c>
      <c r="L1274" s="34" t="str">
        <f t="shared" si="79"/>
        <v>523012</v>
      </c>
      <c r="M1274" s="34" t="s">
        <v>15827</v>
      </c>
      <c r="N1274" s="51" t="str">
        <f>+VLOOKUP(G1274,'[2]Erheb(D)'!$F:$AD,25,)</f>
        <v>D12</v>
      </c>
      <c r="O1274" s="51" t="str">
        <f>+VLOOKUP(N1274,'[2]AArt-Schlüssel'!$A:$B,2,)</f>
        <v>Allg. GG    mit Ausg.-gruppen</v>
      </c>
      <c r="P1274" s="51" t="s">
        <v>23307</v>
      </c>
      <c r="Q1274" s="51" t="s">
        <v>23407</v>
      </c>
    </row>
    <row r="1275" spans="2:17" ht="12.75" customHeight="1" outlineLevel="1">
      <c r="B1275" s="33" t="s">
        <v>2933</v>
      </c>
      <c r="C1275" s="34" t="s">
        <v>27</v>
      </c>
      <c r="D1275" s="34" t="s">
        <v>28</v>
      </c>
      <c r="E1275" s="35" t="s">
        <v>2934</v>
      </c>
      <c r="F1275" s="52"/>
      <c r="G1275" s="34" t="s">
        <v>2935</v>
      </c>
      <c r="H1275" s="36">
        <f t="shared" si="76"/>
        <v>17</v>
      </c>
      <c r="I1275" s="37" t="str">
        <f t="shared" si="77"/>
        <v>D0128300</v>
      </c>
      <c r="J1275" s="34" t="str">
        <f t="shared" si="78"/>
        <v>Gedächtniskultur im Paratext</v>
      </c>
      <c r="K1275" s="34" t="s">
        <v>7157</v>
      </c>
      <c r="L1275" s="34" t="str">
        <f t="shared" si="79"/>
        <v>523013</v>
      </c>
      <c r="M1275" s="34" t="s">
        <v>15828</v>
      </c>
      <c r="N1275" s="51" t="str">
        <f>+VLOOKUP(G1275,'[2]Erheb(D)'!$F:$AD,25,)</f>
        <v>D12</v>
      </c>
      <c r="O1275" s="51" t="str">
        <f>+VLOOKUP(N1275,'[2]AArt-Schlüssel'!$A:$B,2,)</f>
        <v>Allg. GG    mit Ausg.-gruppen</v>
      </c>
      <c r="P1275" s="51" t="s">
        <v>23307</v>
      </c>
      <c r="Q1275" s="51" t="s">
        <v>23407</v>
      </c>
    </row>
    <row r="1276" spans="2:17" ht="12.75" customHeight="1" outlineLevel="1">
      <c r="B1276" s="33" t="s">
        <v>5247</v>
      </c>
      <c r="C1276" s="34" t="s">
        <v>27</v>
      </c>
      <c r="D1276" s="34" t="s">
        <v>28</v>
      </c>
      <c r="E1276" s="35" t="s">
        <v>5270</v>
      </c>
      <c r="F1276" s="52"/>
      <c r="G1276" s="34" t="s">
        <v>5271</v>
      </c>
      <c r="H1276" s="36">
        <f t="shared" si="76"/>
        <v>17</v>
      </c>
      <c r="I1276" s="37" t="str">
        <f t="shared" si="77"/>
        <v>D0126211</v>
      </c>
      <c r="J1276" s="34" t="str">
        <f t="shared" si="78"/>
        <v>SFB 1412 / 1: TP B04</v>
      </c>
      <c r="K1276" s="34" t="s">
        <v>7846</v>
      </c>
      <c r="L1276" s="34" t="str">
        <f t="shared" si="79"/>
        <v>523000</v>
      </c>
      <c r="M1276" s="34" t="s">
        <v>15444</v>
      </c>
      <c r="N1276" s="51" t="str">
        <f>+VLOOKUP(G1276,'[2]Erheb(D)'!$F:$AD,25,)</f>
        <v>D41</v>
      </c>
      <c r="O1276" s="51" t="str">
        <f>+VLOOKUP(N1276,'[2]AArt-Schlüssel'!$A:$B,2,)</f>
        <v>SFB</v>
      </c>
      <c r="P1276" s="51" t="s">
        <v>23341</v>
      </c>
      <c r="Q1276" s="51" t="s">
        <v>23441</v>
      </c>
    </row>
    <row r="1277" spans="2:17" ht="12.75" customHeight="1" outlineLevel="1">
      <c r="B1277" s="33" t="s">
        <v>3724</v>
      </c>
      <c r="C1277" s="34" t="s">
        <v>27</v>
      </c>
      <c r="D1277" s="34" t="s">
        <v>28</v>
      </c>
      <c r="E1277" s="35" t="s">
        <v>3725</v>
      </c>
      <c r="F1277" s="52"/>
      <c r="G1277" s="34" t="s">
        <v>3726</v>
      </c>
      <c r="H1277" s="36">
        <f t="shared" si="76"/>
        <v>17</v>
      </c>
      <c r="I1277" s="37" t="str">
        <f t="shared" si="77"/>
        <v>D0128500</v>
      </c>
      <c r="J1277" s="34" t="str">
        <f t="shared" si="78"/>
        <v>Lesereihe Natur und Mensch</v>
      </c>
      <c r="K1277" s="34" t="s">
        <v>7421</v>
      </c>
      <c r="L1277" s="34" t="str">
        <f t="shared" si="79"/>
        <v>523000</v>
      </c>
      <c r="M1277" s="34" t="s">
        <v>15444</v>
      </c>
      <c r="N1277" s="51" t="str">
        <f>+VLOOKUP(G1277,'[2]Erheb(D)'!$F:$AD,25,)</f>
        <v>D12</v>
      </c>
      <c r="O1277" s="51" t="str">
        <f>+VLOOKUP(N1277,'[2]AArt-Schlüssel'!$A:$B,2,)</f>
        <v>Allg. GG    mit Ausg.-gruppen</v>
      </c>
      <c r="P1277" s="51" t="s">
        <v>23307</v>
      </c>
      <c r="Q1277" s="51" t="s">
        <v>23407</v>
      </c>
    </row>
    <row r="1278" spans="2:17" ht="12.75" customHeight="1" outlineLevel="1">
      <c r="B1278" s="33" t="s">
        <v>991</v>
      </c>
      <c r="C1278" s="34" t="s">
        <v>27</v>
      </c>
      <c r="D1278" s="34" t="s">
        <v>28</v>
      </c>
      <c r="E1278" s="35" t="s">
        <v>992</v>
      </c>
      <c r="F1278" s="52"/>
      <c r="G1278" s="34" t="s">
        <v>993</v>
      </c>
      <c r="H1278" s="36">
        <f t="shared" si="76"/>
        <v>17</v>
      </c>
      <c r="I1278" s="37" t="str">
        <f t="shared" si="77"/>
        <v>D0128600</v>
      </c>
      <c r="J1278" s="34" t="str">
        <f t="shared" si="78"/>
        <v>Agreement of School Placement Schwedisch</v>
      </c>
      <c r="K1278" s="34" t="s">
        <v>6482</v>
      </c>
      <c r="L1278" s="34" t="str">
        <f t="shared" si="79"/>
        <v>523000</v>
      </c>
      <c r="M1278" s="34" t="s">
        <v>15444</v>
      </c>
      <c r="N1278" s="51" t="str">
        <f>+VLOOKUP(G1278,'[2]Erheb(D)'!$F:$AD,25,)</f>
        <v>D12</v>
      </c>
      <c r="O1278" s="51" t="str">
        <f>+VLOOKUP(N1278,'[2]AArt-Schlüssel'!$A:$B,2,)</f>
        <v>Allg. GG    mit Ausg.-gruppen</v>
      </c>
      <c r="P1278" s="51" t="s">
        <v>23307</v>
      </c>
      <c r="Q1278" s="51" t="s">
        <v>23407</v>
      </c>
    </row>
    <row r="1279" spans="2:17" ht="12.75" customHeight="1" outlineLevel="1">
      <c r="B1279" s="33" t="s">
        <v>2763</v>
      </c>
      <c r="C1279" s="34" t="s">
        <v>27</v>
      </c>
      <c r="D1279" s="34" t="s">
        <v>28</v>
      </c>
      <c r="E1279" s="35" t="s">
        <v>2764</v>
      </c>
      <c r="F1279" s="52"/>
      <c r="G1279" s="34" t="s">
        <v>2765</v>
      </c>
      <c r="H1279" s="36">
        <f t="shared" si="76"/>
        <v>17</v>
      </c>
      <c r="I1279" s="37" t="str">
        <f t="shared" si="77"/>
        <v>D0128700</v>
      </c>
      <c r="J1279" s="34" t="str">
        <f t="shared" si="78"/>
        <v>FONTE-Stiftungsgastprofessur SoSe 2021 f</v>
      </c>
      <c r="K1279" s="34" t="s">
        <v>7103</v>
      </c>
      <c r="L1279" s="34" t="str">
        <f t="shared" si="79"/>
        <v>524001</v>
      </c>
      <c r="M1279" s="34" t="s">
        <v>15832</v>
      </c>
      <c r="N1279" s="51" t="str">
        <f>+VLOOKUP(G1279,'[2]Erheb(D)'!$F:$AD,25,)</f>
        <v>D31</v>
      </c>
      <c r="O1279" s="51" t="str">
        <f>+VLOOKUP(N1279,'[2]AArt-Schlüssel'!$A:$B,2,)</f>
        <v>Stiftung allg.</v>
      </c>
      <c r="P1279" s="51" t="s">
        <v>23292</v>
      </c>
      <c r="Q1279" s="51" t="s">
        <v>23392</v>
      </c>
    </row>
    <row r="1280" spans="2:17" ht="12.75" customHeight="1" outlineLevel="1">
      <c r="B1280" s="33" t="s">
        <v>4374</v>
      </c>
      <c r="C1280" s="34" t="s">
        <v>27</v>
      </c>
      <c r="D1280" s="34" t="s">
        <v>28</v>
      </c>
      <c r="E1280" s="35" t="s">
        <v>4375</v>
      </c>
      <c r="F1280" s="52"/>
      <c r="G1280" s="34" t="s">
        <v>4376</v>
      </c>
      <c r="H1280" s="36">
        <f t="shared" si="76"/>
        <v>17</v>
      </c>
      <c r="I1280" s="37" t="str">
        <f t="shared" si="77"/>
        <v>D0128800</v>
      </c>
      <c r="J1280" s="34" t="str">
        <f t="shared" si="78"/>
        <v>PPIII Guthmüller</v>
      </c>
      <c r="K1280" s="34" t="s">
        <v>7638</v>
      </c>
      <c r="L1280" s="34" t="str">
        <f t="shared" si="79"/>
        <v>524011</v>
      </c>
      <c r="M1280" s="34" t="s">
        <v>15833</v>
      </c>
      <c r="N1280" s="51" t="str">
        <f>+VLOOKUP(G1280,'[2]Erheb(D)'!$F:$AD,25,)</f>
        <v>D21</v>
      </c>
      <c r="O1280" s="51" t="str">
        <f>+VLOOKUP(N1280,'[2]AArt-Schlüssel'!$A:$B,2,)</f>
        <v>BMBF Standard</v>
      </c>
      <c r="P1280" s="51" t="s">
        <v>23291</v>
      </c>
      <c r="Q1280" s="51" t="s">
        <v>23391</v>
      </c>
    </row>
    <row r="1281" spans="2:17" ht="12.75" customHeight="1" outlineLevel="1">
      <c r="B1281" s="33" t="s">
        <v>4295</v>
      </c>
      <c r="C1281" s="34" t="s">
        <v>27</v>
      </c>
      <c r="D1281" s="34" t="s">
        <v>28</v>
      </c>
      <c r="E1281" s="35" t="s">
        <v>4296</v>
      </c>
      <c r="F1281" s="52"/>
      <c r="G1281" s="34" t="s">
        <v>4297</v>
      </c>
      <c r="H1281" s="36">
        <f t="shared" si="76"/>
        <v>17</v>
      </c>
      <c r="I1281" s="37" t="str">
        <f t="shared" si="77"/>
        <v>D0128900</v>
      </c>
      <c r="J1281" s="34" t="str">
        <f t="shared" si="78"/>
        <v>Performative Kompetenz</v>
      </c>
      <c r="K1281" s="34" t="s">
        <v>7611</v>
      </c>
      <c r="L1281" s="34" t="str">
        <f t="shared" si="79"/>
        <v>524014</v>
      </c>
      <c r="M1281" s="34" t="s">
        <v>15835</v>
      </c>
      <c r="N1281" s="51" t="str">
        <f>+VLOOKUP(G1281,'[2]Erheb(D)'!$F:$AD,25,)</f>
        <v>D43</v>
      </c>
      <c r="O1281" s="51" t="str">
        <f>+VLOOKUP(N1281,'[2]AArt-Schlüssel'!$A:$B,2,)</f>
        <v>Sachbeihilfe</v>
      </c>
      <c r="P1281" s="51" t="s">
        <v>23312</v>
      </c>
      <c r="Q1281" s="51" t="s">
        <v>23412</v>
      </c>
    </row>
    <row r="1282" spans="2:17" ht="12.75" customHeight="1" outlineLevel="1">
      <c r="B1282" s="33" t="s">
        <v>3439</v>
      </c>
      <c r="C1282" s="34" t="s">
        <v>27</v>
      </c>
      <c r="D1282" s="34" t="s">
        <v>28</v>
      </c>
      <c r="E1282" s="35" t="s">
        <v>3440</v>
      </c>
      <c r="F1282" s="52"/>
      <c r="G1282" s="34" t="s">
        <v>3441</v>
      </c>
      <c r="H1282" s="36">
        <f t="shared" si="76"/>
        <v>17</v>
      </c>
      <c r="I1282" s="37" t="str">
        <f t="shared" si="77"/>
        <v>D0129000</v>
      </c>
      <c r="J1282" s="34" t="str">
        <f t="shared" si="78"/>
        <v>ISAP Berlin - La Plata</v>
      </c>
      <c r="K1282" s="34" t="s">
        <v>7325</v>
      </c>
      <c r="L1282" s="34" t="str">
        <f t="shared" si="79"/>
        <v>524014</v>
      </c>
      <c r="M1282" s="34" t="s">
        <v>15835</v>
      </c>
      <c r="N1282" s="51" t="str">
        <f>+VLOOKUP(G1282,'[2]Erheb(D)'!$F:$AD,25,)</f>
        <v>D12</v>
      </c>
      <c r="O1282" s="51" t="str">
        <f>+VLOOKUP(N1282,'[2]AArt-Schlüssel'!$A:$B,2,)</f>
        <v>Allg. GG    mit Ausg.-gruppen</v>
      </c>
      <c r="P1282" s="51" t="s">
        <v>23293</v>
      </c>
      <c r="Q1282" s="51" t="s">
        <v>23393</v>
      </c>
    </row>
    <row r="1283" spans="2:17" ht="12.75" customHeight="1" outlineLevel="1">
      <c r="B1283" s="33" t="s">
        <v>3484</v>
      </c>
      <c r="C1283" s="34" t="s">
        <v>27</v>
      </c>
      <c r="D1283" s="34" t="s">
        <v>28</v>
      </c>
      <c r="E1283" s="35" t="s">
        <v>3485</v>
      </c>
      <c r="F1283" s="52"/>
      <c r="G1283" s="34" t="s">
        <v>3486</v>
      </c>
      <c r="H1283" s="36">
        <f t="shared" ref="H1283:H1346" si="80">LEN(G1283)</f>
        <v>17</v>
      </c>
      <c r="I1283" s="37" t="str">
        <f t="shared" ref="I1283:I1346" si="81">IF(G1283&lt;&gt;"",IF(LEN(G1283)&gt;11,LEFT(G1283,1)&amp;MID(G1283,3,5)&amp;MID(G1283,9,2),"manuell"),"")</f>
        <v>D0129200</v>
      </c>
      <c r="J1283" s="34" t="str">
        <f t="shared" ref="J1283:J1346" si="82">LEFT(K1283,40)</f>
        <v>Katalanisch-Unterricht</v>
      </c>
      <c r="K1283" s="34" t="s">
        <v>7340</v>
      </c>
      <c r="L1283" s="34" t="str">
        <f t="shared" si="79"/>
        <v>524019</v>
      </c>
      <c r="M1283" s="34" t="s">
        <v>15838</v>
      </c>
      <c r="N1283" s="51" t="str">
        <f>+VLOOKUP(G1283,'[2]Erheb(D)'!$F:$AD,25,)</f>
        <v>D12</v>
      </c>
      <c r="O1283" s="51" t="str">
        <f>+VLOOKUP(N1283,'[2]AArt-Schlüssel'!$A:$B,2,)</f>
        <v>Allg. GG    mit Ausg.-gruppen</v>
      </c>
      <c r="P1283" s="51" t="s">
        <v>23307</v>
      </c>
      <c r="Q1283" s="51" t="s">
        <v>23407</v>
      </c>
    </row>
    <row r="1284" spans="2:17" ht="12.75" customHeight="1" outlineLevel="1">
      <c r="B1284" s="33" t="s">
        <v>5247</v>
      </c>
      <c r="C1284" s="34" t="s">
        <v>27</v>
      </c>
      <c r="D1284" s="34" t="s">
        <v>28</v>
      </c>
      <c r="E1284" s="35" t="s">
        <v>5272</v>
      </c>
      <c r="F1284" s="52"/>
      <c r="G1284" s="34" t="s">
        <v>5273</v>
      </c>
      <c r="H1284" s="36">
        <f t="shared" si="80"/>
        <v>17</v>
      </c>
      <c r="I1284" s="37" t="str">
        <f t="shared" si="81"/>
        <v>D0126212</v>
      </c>
      <c r="J1284" s="34" t="str">
        <f t="shared" si="82"/>
        <v>SFB 1412 / 1: TP MGK</v>
      </c>
      <c r="K1284" s="34" t="s">
        <v>7847</v>
      </c>
      <c r="L1284" s="34" t="str">
        <f t="shared" si="79"/>
        <v>524000</v>
      </c>
      <c r="M1284" s="34" t="s">
        <v>15445</v>
      </c>
      <c r="N1284" s="51" t="str">
        <f>+VLOOKUP(G1284,'[2]Erheb(D)'!$F:$AD,25,)</f>
        <v>D41</v>
      </c>
      <c r="O1284" s="51" t="str">
        <f>+VLOOKUP(N1284,'[2]AArt-Schlüssel'!$A:$B,2,)</f>
        <v>SFB</v>
      </c>
      <c r="P1284" s="51" t="s">
        <v>23341</v>
      </c>
      <c r="Q1284" s="51" t="s">
        <v>23441</v>
      </c>
    </row>
    <row r="1285" spans="2:17" ht="12.75" customHeight="1" outlineLevel="1">
      <c r="B1285" s="33" t="s">
        <v>3159</v>
      </c>
      <c r="C1285" s="34" t="s">
        <v>27</v>
      </c>
      <c r="D1285" s="34" t="s">
        <v>28</v>
      </c>
      <c r="E1285" s="35" t="s">
        <v>3160</v>
      </c>
      <c r="F1285" s="52"/>
      <c r="G1285" s="34" t="s">
        <v>3161</v>
      </c>
      <c r="H1285" s="36">
        <f t="shared" si="80"/>
        <v>17</v>
      </c>
      <c r="I1285" s="37" t="str">
        <f t="shared" si="81"/>
        <v>D0129400</v>
      </c>
      <c r="J1285" s="34" t="str">
        <f t="shared" si="82"/>
        <v>Heisenberg-Stelle</v>
      </c>
      <c r="K1285" s="34" t="s">
        <v>7232</v>
      </c>
      <c r="L1285" s="34" t="str">
        <f t="shared" si="79"/>
        <v>524000</v>
      </c>
      <c r="M1285" s="34" t="s">
        <v>15445</v>
      </c>
      <c r="N1285" s="51" t="str">
        <f>+VLOOKUP(G1285,'[2]Erheb(D)'!$F:$AD,25,)</f>
        <v>D46</v>
      </c>
      <c r="O1285" s="51" t="str">
        <f>+VLOOKUP(N1285,'[2]AArt-Schlüssel'!$A:$B,2,)</f>
        <v>Heisenberg</v>
      </c>
      <c r="P1285" s="51" t="s">
        <v>23285</v>
      </c>
      <c r="Q1285" s="51" t="s">
        <v>23385</v>
      </c>
    </row>
    <row r="1286" spans="2:17" ht="12.75" customHeight="1" outlineLevel="1">
      <c r="B1286" s="33" t="s">
        <v>5101</v>
      </c>
      <c r="C1286" s="34" t="s">
        <v>27</v>
      </c>
      <c r="D1286" s="34" t="s">
        <v>28</v>
      </c>
      <c r="E1286" s="35" t="s">
        <v>5102</v>
      </c>
      <c r="F1286" s="52"/>
      <c r="G1286" s="34" t="s">
        <v>5103</v>
      </c>
      <c r="H1286" s="36">
        <f t="shared" si="80"/>
        <v>17</v>
      </c>
      <c r="I1286" s="37" t="str">
        <f t="shared" si="81"/>
        <v>D0129500</v>
      </c>
      <c r="J1286" s="34" t="str">
        <f t="shared" si="82"/>
        <v>Scham</v>
      </c>
      <c r="K1286" s="34" t="s">
        <v>7778</v>
      </c>
      <c r="L1286" s="34" t="str">
        <f t="shared" si="79"/>
        <v>525011</v>
      </c>
      <c r="M1286" s="34" t="s">
        <v>15842</v>
      </c>
      <c r="N1286" s="51" t="str">
        <f>+VLOOKUP(G1286,'[2]Erheb(D)'!$F:$AD,25,)</f>
        <v>D43</v>
      </c>
      <c r="O1286" s="51" t="str">
        <f>+VLOOKUP(N1286,'[2]AArt-Schlüssel'!$A:$B,2,)</f>
        <v>Sachbeihilfe</v>
      </c>
      <c r="P1286" s="51" t="s">
        <v>23312</v>
      </c>
      <c r="Q1286" s="51" t="s">
        <v>23412</v>
      </c>
    </row>
    <row r="1287" spans="2:17" ht="12.75" customHeight="1" outlineLevel="1">
      <c r="B1287" s="33" t="s">
        <v>6016</v>
      </c>
      <c r="C1287" s="34" t="s">
        <v>27</v>
      </c>
      <c r="D1287" s="34" t="s">
        <v>28</v>
      </c>
      <c r="E1287" s="35" t="s">
        <v>6017</v>
      </c>
      <c r="F1287" s="52"/>
      <c r="G1287" s="34" t="s">
        <v>6018</v>
      </c>
      <c r="H1287" s="36">
        <f t="shared" si="80"/>
        <v>17</v>
      </c>
      <c r="I1287" s="37" t="str">
        <f t="shared" si="81"/>
        <v>D0129600</v>
      </c>
      <c r="J1287" s="34" t="str">
        <f t="shared" si="82"/>
        <v>VA: Vorlesungsreihe " DuBois Lecture"</v>
      </c>
      <c r="K1287" s="34" t="s">
        <v>8114</v>
      </c>
      <c r="L1287" s="34" t="str">
        <f t="shared" ref="L1287:L1350" si="83">RIGHT(G1287,6)</f>
        <v>525014</v>
      </c>
      <c r="M1287" s="34" t="s">
        <v>15845</v>
      </c>
      <c r="N1287" s="51" t="str">
        <f>+VLOOKUP(G1287,'[2]Erheb(D)'!$F:$AD,25,)</f>
        <v>D12</v>
      </c>
      <c r="O1287" s="51" t="str">
        <f>+VLOOKUP(N1287,'[2]AArt-Schlüssel'!$A:$B,2,)</f>
        <v>Allg. GG    mit Ausg.-gruppen</v>
      </c>
      <c r="P1287" s="51" t="s">
        <v>23366</v>
      </c>
      <c r="Q1287" s="51" t="s">
        <v>23466</v>
      </c>
    </row>
    <row r="1288" spans="2:17" ht="12.75" customHeight="1" outlineLevel="1">
      <c r="B1288" s="33" t="s">
        <v>5574</v>
      </c>
      <c r="C1288" s="34" t="s">
        <v>27</v>
      </c>
      <c r="D1288" s="34" t="s">
        <v>28</v>
      </c>
      <c r="E1288" s="35" t="s">
        <v>5575</v>
      </c>
      <c r="F1288" s="52"/>
      <c r="G1288" s="34" t="s">
        <v>5576</v>
      </c>
      <c r="H1288" s="36">
        <f t="shared" si="80"/>
        <v>17</v>
      </c>
      <c r="I1288" s="37" t="str">
        <f t="shared" si="81"/>
        <v>D0129700</v>
      </c>
      <c r="J1288" s="34" t="str">
        <f t="shared" si="82"/>
        <v>Spendenkonto Plakette Du Bois</v>
      </c>
      <c r="K1288" s="34" t="s">
        <v>7968</v>
      </c>
      <c r="L1288" s="34" t="str">
        <f t="shared" si="83"/>
        <v>525015</v>
      </c>
      <c r="M1288" s="34" t="s">
        <v>15846</v>
      </c>
      <c r="N1288" s="51" t="str">
        <f>+VLOOKUP(G1288,'[2]Erheb(D)'!$F:$AD,25,)</f>
        <v>D12</v>
      </c>
      <c r="O1288" s="51" t="str">
        <f>+VLOOKUP(N1288,'[2]AArt-Schlüssel'!$A:$B,2,)</f>
        <v>Allg. GG    mit Ausg.-gruppen</v>
      </c>
      <c r="P1288" s="51" t="s">
        <v>23310</v>
      </c>
      <c r="Q1288" s="51" t="s">
        <v>23410</v>
      </c>
    </row>
    <row r="1289" spans="2:17" ht="12.75" customHeight="1" outlineLevel="1">
      <c r="B1289" s="33" t="s">
        <v>6080</v>
      </c>
      <c r="C1289" s="34" t="s">
        <v>27</v>
      </c>
      <c r="D1289" s="34" t="s">
        <v>28</v>
      </c>
      <c r="E1289" s="35" t="s">
        <v>6081</v>
      </c>
      <c r="F1289" s="52"/>
      <c r="G1289" s="34" t="s">
        <v>6082</v>
      </c>
      <c r="H1289" s="36">
        <f t="shared" si="80"/>
        <v>17</v>
      </c>
      <c r="I1289" s="37" t="str">
        <f t="shared" si="81"/>
        <v>D0129800</v>
      </c>
      <c r="J1289" s="34" t="str">
        <f t="shared" si="82"/>
        <v>Voice-Alternationen</v>
      </c>
      <c r="K1289" s="34" t="s">
        <v>8136</v>
      </c>
      <c r="L1289" s="34" t="str">
        <f t="shared" si="83"/>
        <v>525016</v>
      </c>
      <c r="M1289" s="34" t="s">
        <v>15847</v>
      </c>
      <c r="N1289" s="51" t="str">
        <f>+VLOOKUP(G1289,'[2]Erheb(D)'!$F:$AD,25,)</f>
        <v>D43</v>
      </c>
      <c r="O1289" s="51" t="str">
        <f>+VLOOKUP(N1289,'[2]AArt-Schlüssel'!$A:$B,2,)</f>
        <v>Sachbeihilfe</v>
      </c>
      <c r="P1289" s="51" t="s">
        <v>23304</v>
      </c>
      <c r="Q1289" s="51" t="s">
        <v>23404</v>
      </c>
    </row>
    <row r="1290" spans="2:17" ht="12.75" customHeight="1" outlineLevel="1">
      <c r="B1290" s="33" t="s">
        <v>1565</v>
      </c>
      <c r="C1290" s="34" t="s">
        <v>27</v>
      </c>
      <c r="D1290" s="34" t="s">
        <v>28</v>
      </c>
      <c r="E1290" s="35" t="s">
        <v>1566</v>
      </c>
      <c r="F1290" s="52"/>
      <c r="G1290" s="34" t="s">
        <v>1567</v>
      </c>
      <c r="H1290" s="36">
        <f t="shared" si="80"/>
        <v>17</v>
      </c>
      <c r="I1290" s="37" t="str">
        <f t="shared" si="81"/>
        <v>D0129900</v>
      </c>
      <c r="J1290" s="34" t="str">
        <f t="shared" si="82"/>
        <v>Chirag Dargwa</v>
      </c>
      <c r="K1290" s="34" t="s">
        <v>6670</v>
      </c>
      <c r="L1290" s="34" t="str">
        <f t="shared" si="83"/>
        <v>525016</v>
      </c>
      <c r="M1290" s="34" t="s">
        <v>15847</v>
      </c>
      <c r="N1290" s="51" t="str">
        <f>+VLOOKUP(G1290,'[2]Erheb(D)'!$F:$AD,25,)</f>
        <v>D43</v>
      </c>
      <c r="O1290" s="51" t="str">
        <f>+VLOOKUP(N1290,'[2]AArt-Schlüssel'!$A:$B,2,)</f>
        <v>Sachbeihilfe</v>
      </c>
      <c r="P1290" s="51" t="s">
        <v>23312</v>
      </c>
      <c r="Q1290" s="51" t="s">
        <v>23412</v>
      </c>
    </row>
    <row r="1291" spans="2:17" ht="12.75" customHeight="1" outlineLevel="1">
      <c r="B1291" s="33" t="s">
        <v>3691</v>
      </c>
      <c r="C1291" s="34" t="s">
        <v>27</v>
      </c>
      <c r="D1291" s="34" t="s">
        <v>28</v>
      </c>
      <c r="E1291" s="35" t="s">
        <v>3692</v>
      </c>
      <c r="F1291" s="52"/>
      <c r="G1291" s="34" t="s">
        <v>3693</v>
      </c>
      <c r="H1291" s="36">
        <f t="shared" si="80"/>
        <v>17</v>
      </c>
      <c r="I1291" s="37" t="str">
        <f t="shared" si="81"/>
        <v>D0130000</v>
      </c>
      <c r="J1291" s="34" t="str">
        <f t="shared" si="82"/>
        <v>LeibnizDream</v>
      </c>
      <c r="K1291" s="34" t="s">
        <v>7410</v>
      </c>
      <c r="L1291" s="34" t="str">
        <f t="shared" si="83"/>
        <v>525016</v>
      </c>
      <c r="M1291" s="34" t="s">
        <v>15847</v>
      </c>
      <c r="N1291" s="51" t="str">
        <f>+VLOOKUP(G1291,'[2]Erheb(D)'!$F:$AD,25,)</f>
        <v>D12</v>
      </c>
      <c r="O1291" s="51" t="str">
        <f>+VLOOKUP(N1291,'[2]AArt-Schlüssel'!$A:$B,2,)</f>
        <v>Allg. GG    mit Ausg.-gruppen</v>
      </c>
      <c r="P1291" s="51" t="s">
        <v>23337</v>
      </c>
      <c r="Q1291" s="51" t="s">
        <v>23437</v>
      </c>
    </row>
    <row r="1292" spans="2:17" ht="12.75" customHeight="1" outlineLevel="1">
      <c r="B1292" s="33" t="s">
        <v>3700</v>
      </c>
      <c r="C1292" s="34" t="s">
        <v>27</v>
      </c>
      <c r="D1292" s="34" t="s">
        <v>28</v>
      </c>
      <c r="E1292" s="35" t="s">
        <v>3701</v>
      </c>
      <c r="F1292" s="52"/>
      <c r="G1292" s="34" t="s">
        <v>3702</v>
      </c>
      <c r="H1292" s="36">
        <f t="shared" si="80"/>
        <v>17</v>
      </c>
      <c r="I1292" s="37" t="str">
        <f t="shared" si="81"/>
        <v>D0130100</v>
      </c>
      <c r="J1292" s="34" t="str">
        <f t="shared" si="82"/>
        <v>Leibniz-Preis 2014</v>
      </c>
      <c r="K1292" s="34" t="s">
        <v>7413</v>
      </c>
      <c r="L1292" s="34" t="str">
        <f t="shared" si="83"/>
        <v>525016</v>
      </c>
      <c r="M1292" s="34" t="s">
        <v>15847</v>
      </c>
      <c r="N1292" s="51" t="str">
        <f>+VLOOKUP(G1292,'[2]Erheb(D)'!$F:$AD,25,)</f>
        <v>D45</v>
      </c>
      <c r="O1292" s="51" t="str">
        <f>+VLOOKUP(N1292,'[2]AArt-Schlüssel'!$A:$B,2,)</f>
        <v>Leibnitz</v>
      </c>
      <c r="P1292" s="51" t="s">
        <v>23285</v>
      </c>
      <c r="Q1292" s="51" t="s">
        <v>23385</v>
      </c>
    </row>
    <row r="1293" spans="2:17" ht="12.75" customHeight="1" outlineLevel="1">
      <c r="B1293" s="33" t="s">
        <v>4919</v>
      </c>
      <c r="C1293" s="34" t="s">
        <v>27</v>
      </c>
      <c r="D1293" s="34" t="s">
        <v>28</v>
      </c>
      <c r="E1293" s="35" t="s">
        <v>4920</v>
      </c>
      <c r="F1293" s="52"/>
      <c r="G1293" s="34" t="s">
        <v>4921</v>
      </c>
      <c r="H1293" s="36">
        <f t="shared" si="80"/>
        <v>17</v>
      </c>
      <c r="I1293" s="37" t="str">
        <f t="shared" si="81"/>
        <v>D0130200</v>
      </c>
      <c r="J1293" s="34" t="str">
        <f t="shared" si="82"/>
        <v>Sammelkonto</v>
      </c>
      <c r="K1293" s="34" t="s">
        <v>928</v>
      </c>
      <c r="L1293" s="34" t="str">
        <f t="shared" si="83"/>
        <v>525017</v>
      </c>
      <c r="M1293" s="34" t="s">
        <v>15848</v>
      </c>
      <c r="N1293" s="51" t="str">
        <f>+VLOOKUP(G1293,'[2]Erheb(D)'!$F:$AD,25,)</f>
        <v>D11</v>
      </c>
      <c r="O1293" s="51" t="str">
        <f>+VLOOKUP(N1293,'[2]AArt-Schlüssel'!$A:$B,2,)</f>
        <v>Allg. GG ohne Ausg.-gruppen</v>
      </c>
      <c r="P1293" s="51" t="s">
        <v>23284</v>
      </c>
      <c r="Q1293" s="51" t="s">
        <v>928</v>
      </c>
    </row>
    <row r="1294" spans="2:17" ht="12.75" customHeight="1" outlineLevel="1">
      <c r="B1294" s="33" t="s">
        <v>4922</v>
      </c>
      <c r="C1294" s="34" t="s">
        <v>27</v>
      </c>
      <c r="D1294" s="34" t="s">
        <v>28</v>
      </c>
      <c r="E1294" s="35" t="s">
        <v>4923</v>
      </c>
      <c r="F1294" s="52"/>
      <c r="G1294" s="34" t="s">
        <v>4924</v>
      </c>
      <c r="H1294" s="36">
        <f t="shared" si="80"/>
        <v>17</v>
      </c>
      <c r="I1294" s="37" t="str">
        <f t="shared" si="81"/>
        <v>D0130300</v>
      </c>
      <c r="J1294" s="34" t="str">
        <f t="shared" si="82"/>
        <v>Sammelkonto</v>
      </c>
      <c r="K1294" s="34" t="s">
        <v>928</v>
      </c>
      <c r="L1294" s="34" t="str">
        <f t="shared" si="83"/>
        <v>525018</v>
      </c>
      <c r="M1294" s="34" t="s">
        <v>15400</v>
      </c>
      <c r="N1294" s="51" t="str">
        <f>+VLOOKUP(G1294,'[2]Erheb(D)'!$F:$AD,25,)</f>
        <v>D11</v>
      </c>
      <c r="O1294" s="51" t="str">
        <f>+VLOOKUP(N1294,'[2]AArt-Schlüssel'!$A:$B,2,)</f>
        <v>Allg. GG ohne Ausg.-gruppen</v>
      </c>
      <c r="P1294" s="51" t="s">
        <v>23284</v>
      </c>
      <c r="Q1294" s="51" t="s">
        <v>928</v>
      </c>
    </row>
    <row r="1295" spans="2:17" ht="12.75" customHeight="1" outlineLevel="1">
      <c r="B1295" s="33" t="s">
        <v>2118</v>
      </c>
      <c r="C1295" s="34" t="s">
        <v>27</v>
      </c>
      <c r="D1295" s="34" t="s">
        <v>28</v>
      </c>
      <c r="E1295" s="35" t="s">
        <v>2119</v>
      </c>
      <c r="F1295" s="52"/>
      <c r="G1295" s="34" t="s">
        <v>2120</v>
      </c>
      <c r="H1295" s="36">
        <f t="shared" si="80"/>
        <v>17</v>
      </c>
      <c r="I1295" s="37" t="str">
        <f t="shared" si="81"/>
        <v>D0130400</v>
      </c>
      <c r="J1295" s="34" t="str">
        <f t="shared" si="82"/>
        <v>ENROPE</v>
      </c>
      <c r="K1295" s="34" t="s">
        <v>6854</v>
      </c>
      <c r="L1295" s="34" t="str">
        <f t="shared" si="83"/>
        <v>525018</v>
      </c>
      <c r="M1295" s="34" t="s">
        <v>15400</v>
      </c>
      <c r="N1295" s="51" t="str">
        <f>+VLOOKUP(G1295,'[2]Erheb(D)'!$F:$AD,25,)</f>
        <v>D12</v>
      </c>
      <c r="O1295" s="51" t="str">
        <f>+VLOOKUP(N1295,'[2]AArt-Schlüssel'!$A:$B,2,)</f>
        <v>Allg. GG    mit Ausg.-gruppen</v>
      </c>
      <c r="P1295" s="51" t="s">
        <v>23309</v>
      </c>
      <c r="Q1295" s="51" t="s">
        <v>23409</v>
      </c>
    </row>
    <row r="1296" spans="2:17" ht="12.75" customHeight="1" outlineLevel="1">
      <c r="B1296" s="33" t="s">
        <v>4335</v>
      </c>
      <c r="C1296" s="34" t="s">
        <v>27</v>
      </c>
      <c r="D1296" s="34" t="s">
        <v>28</v>
      </c>
      <c r="E1296" s="35" t="s">
        <v>4336</v>
      </c>
      <c r="F1296" s="52"/>
      <c r="G1296" s="34" t="s">
        <v>4337</v>
      </c>
      <c r="H1296" s="36">
        <f t="shared" si="80"/>
        <v>17</v>
      </c>
      <c r="I1296" s="37" t="str">
        <f t="shared" si="81"/>
        <v>D0130500</v>
      </c>
      <c r="J1296" s="34" t="str">
        <f t="shared" si="82"/>
        <v>Playing beyond CLIL</v>
      </c>
      <c r="K1296" s="34" t="s">
        <v>7625</v>
      </c>
      <c r="L1296" s="34" t="str">
        <f t="shared" si="83"/>
        <v>525018</v>
      </c>
      <c r="M1296" s="34" t="s">
        <v>15400</v>
      </c>
      <c r="N1296" s="51" t="str">
        <f>+VLOOKUP(G1296,'[2]Erheb(D)'!$F:$AD,25,)</f>
        <v>D12</v>
      </c>
      <c r="O1296" s="51" t="str">
        <f>+VLOOKUP(N1296,'[2]AArt-Schlüssel'!$A:$B,2,)</f>
        <v>Allg. GG    mit Ausg.-gruppen</v>
      </c>
      <c r="P1296" s="51" t="s">
        <v>23309</v>
      </c>
      <c r="Q1296" s="51" t="s">
        <v>23409</v>
      </c>
    </row>
    <row r="1297" spans="2:17" ht="12.75" customHeight="1" outlineLevel="1">
      <c r="B1297" s="33" t="s">
        <v>3745</v>
      </c>
      <c r="C1297" s="34" t="s">
        <v>27</v>
      </c>
      <c r="D1297" s="34" t="s">
        <v>28</v>
      </c>
      <c r="E1297" s="35" t="s">
        <v>3746</v>
      </c>
      <c r="F1297" s="52"/>
      <c r="G1297" s="34" t="s">
        <v>3747</v>
      </c>
      <c r="H1297" s="36">
        <f t="shared" si="80"/>
        <v>17</v>
      </c>
      <c r="I1297" s="37" t="str">
        <f t="shared" si="81"/>
        <v>D0130600</v>
      </c>
      <c r="J1297" s="34" t="str">
        <f t="shared" si="82"/>
        <v>Liminal Whiteness</v>
      </c>
      <c r="K1297" s="34" t="s">
        <v>7427</v>
      </c>
      <c r="L1297" s="34" t="str">
        <f t="shared" si="83"/>
        <v>525019</v>
      </c>
      <c r="M1297" s="34" t="s">
        <v>15849</v>
      </c>
      <c r="N1297" s="51" t="str">
        <f>+VLOOKUP(G1297,'[2]Erheb(D)'!$F:$AD,25,)</f>
        <v>D43</v>
      </c>
      <c r="O1297" s="51" t="str">
        <f>+VLOOKUP(N1297,'[2]AArt-Schlüssel'!$A:$B,2,)</f>
        <v>Sachbeihilfe</v>
      </c>
      <c r="P1297" s="51" t="s">
        <v>23304</v>
      </c>
      <c r="Q1297" s="51" t="s">
        <v>23404</v>
      </c>
    </row>
    <row r="1298" spans="2:17" ht="12.75" customHeight="1" outlineLevel="1">
      <c r="B1298" s="33" t="s">
        <v>5606</v>
      </c>
      <c r="C1298" s="34" t="s">
        <v>27</v>
      </c>
      <c r="D1298" s="34" t="s">
        <v>28</v>
      </c>
      <c r="E1298" s="35" t="s">
        <v>5607</v>
      </c>
      <c r="F1298" s="52"/>
      <c r="G1298" s="34" t="s">
        <v>5608</v>
      </c>
      <c r="H1298" s="36">
        <f t="shared" si="80"/>
        <v>17</v>
      </c>
      <c r="I1298" s="37" t="str">
        <f t="shared" si="81"/>
        <v>D0130700</v>
      </c>
      <c r="J1298" s="34" t="str">
        <f t="shared" si="82"/>
        <v>SPP 1727: SPOCC</v>
      </c>
      <c r="K1298" s="34" t="s">
        <v>7979</v>
      </c>
      <c r="L1298" s="34" t="str">
        <f t="shared" si="83"/>
        <v>525022</v>
      </c>
      <c r="M1298" s="34" t="s">
        <v>15851</v>
      </c>
      <c r="N1298" s="51" t="str">
        <f>+VLOOKUP(G1298,'[2]Erheb(D)'!$F:$AD,25,)</f>
        <v>D43</v>
      </c>
      <c r="O1298" s="51" t="str">
        <f>+VLOOKUP(N1298,'[2]AArt-Schlüssel'!$A:$B,2,)</f>
        <v>Sachbeihilfe</v>
      </c>
      <c r="P1298" s="51" t="s">
        <v>23335</v>
      </c>
      <c r="Q1298" s="51" t="s">
        <v>23435</v>
      </c>
    </row>
    <row r="1299" spans="2:17" ht="12.75" customHeight="1" outlineLevel="1">
      <c r="B1299" s="33" t="s">
        <v>4689</v>
      </c>
      <c r="C1299" s="34" t="s">
        <v>27</v>
      </c>
      <c r="D1299" s="34" t="s">
        <v>28</v>
      </c>
      <c r="E1299" s="35" t="s">
        <v>4690</v>
      </c>
      <c r="F1299" s="52"/>
      <c r="G1299" s="34" t="s">
        <v>4691</v>
      </c>
      <c r="H1299" s="36">
        <f t="shared" si="80"/>
        <v>17</v>
      </c>
      <c r="I1299" s="37" t="str">
        <f t="shared" si="81"/>
        <v>D0130800</v>
      </c>
      <c r="J1299" s="34" t="str">
        <f t="shared" si="82"/>
        <v>Revis(ualis)ing Intersectionality</v>
      </c>
      <c r="K1299" s="34" t="s">
        <v>7741</v>
      </c>
      <c r="L1299" s="34" t="str">
        <f t="shared" si="83"/>
        <v>525024</v>
      </c>
      <c r="M1299" s="34" t="s">
        <v>15852</v>
      </c>
      <c r="N1299" s="51" t="str">
        <f>+VLOOKUP(G1299,'[2]Erheb(D)'!$F:$AD,25,)</f>
        <v>D31</v>
      </c>
      <c r="O1299" s="51" t="str">
        <f>+VLOOKUP(N1299,'[2]AArt-Schlüssel'!$A:$B,2,)</f>
        <v>Stiftung allg.</v>
      </c>
      <c r="P1299" s="51" t="s">
        <v>23316</v>
      </c>
      <c r="Q1299" s="51" t="s">
        <v>23416</v>
      </c>
    </row>
    <row r="1300" spans="2:17" ht="12.75" customHeight="1" outlineLevel="1">
      <c r="B1300" s="33" t="s">
        <v>5247</v>
      </c>
      <c r="C1300" s="34" t="s">
        <v>27</v>
      </c>
      <c r="D1300" s="34" t="s">
        <v>28</v>
      </c>
      <c r="E1300" s="35" t="s">
        <v>5274</v>
      </c>
      <c r="F1300" s="52"/>
      <c r="G1300" s="34" t="s">
        <v>5275</v>
      </c>
      <c r="H1300" s="36">
        <f t="shared" si="80"/>
        <v>17</v>
      </c>
      <c r="I1300" s="37" t="str">
        <f t="shared" si="81"/>
        <v>D0126213</v>
      </c>
      <c r="J1300" s="34" t="str">
        <f t="shared" si="82"/>
        <v>SFB 1412 / 1: TP A01</v>
      </c>
      <c r="K1300" s="34" t="s">
        <v>7848</v>
      </c>
      <c r="L1300" s="34" t="str">
        <f t="shared" si="83"/>
        <v>525000</v>
      </c>
      <c r="M1300" s="34" t="s">
        <v>15446</v>
      </c>
      <c r="N1300" s="51" t="str">
        <f>+VLOOKUP(G1300,'[2]Erheb(D)'!$F:$AD,25,)</f>
        <v>D41</v>
      </c>
      <c r="O1300" s="51" t="str">
        <f>+VLOOKUP(N1300,'[2]AArt-Schlüssel'!$A:$B,2,)</f>
        <v>SFB</v>
      </c>
      <c r="P1300" s="51" t="s">
        <v>23341</v>
      </c>
      <c r="Q1300" s="51" t="s">
        <v>23441</v>
      </c>
    </row>
    <row r="1301" spans="2:17" ht="12.75" customHeight="1" outlineLevel="1">
      <c r="B1301" s="33" t="s">
        <v>5247</v>
      </c>
      <c r="C1301" s="34" t="s">
        <v>27</v>
      </c>
      <c r="D1301" s="34" t="s">
        <v>28</v>
      </c>
      <c r="E1301" s="35" t="s">
        <v>5276</v>
      </c>
      <c r="F1301" s="52"/>
      <c r="G1301" s="34" t="s">
        <v>5277</v>
      </c>
      <c r="H1301" s="36">
        <f t="shared" si="80"/>
        <v>17</v>
      </c>
      <c r="I1301" s="37" t="str">
        <f t="shared" si="81"/>
        <v>D0126214</v>
      </c>
      <c r="J1301" s="34" t="str">
        <f t="shared" si="82"/>
        <v>SFB 1412 / 1: TP B01</v>
      </c>
      <c r="K1301" s="34" t="s">
        <v>7849</v>
      </c>
      <c r="L1301" s="34" t="str">
        <f t="shared" si="83"/>
        <v>525000</v>
      </c>
      <c r="M1301" s="34" t="s">
        <v>15446</v>
      </c>
      <c r="N1301" s="51" t="str">
        <f>+VLOOKUP(G1301,'[2]Erheb(D)'!$F:$AD,25,)</f>
        <v>D41</v>
      </c>
      <c r="O1301" s="51" t="str">
        <f>+VLOOKUP(N1301,'[2]AArt-Schlüssel'!$A:$B,2,)</f>
        <v>SFB</v>
      </c>
      <c r="P1301" s="51" t="s">
        <v>23341</v>
      </c>
      <c r="Q1301" s="51" t="s">
        <v>23441</v>
      </c>
    </row>
    <row r="1302" spans="2:17" ht="12.75" customHeight="1" outlineLevel="1">
      <c r="B1302" s="33" t="s">
        <v>5247</v>
      </c>
      <c r="C1302" s="34" t="s">
        <v>27</v>
      </c>
      <c r="D1302" s="34" t="s">
        <v>28</v>
      </c>
      <c r="E1302" s="35" t="s">
        <v>5278</v>
      </c>
      <c r="F1302" s="52"/>
      <c r="G1302" s="34" t="s">
        <v>5279</v>
      </c>
      <c r="H1302" s="36">
        <f t="shared" si="80"/>
        <v>17</v>
      </c>
      <c r="I1302" s="37" t="str">
        <f t="shared" si="81"/>
        <v>D0126215</v>
      </c>
      <c r="J1302" s="34" t="str">
        <f t="shared" si="82"/>
        <v>SFB 1412 /1: TP A07</v>
      </c>
      <c r="K1302" s="34" t="s">
        <v>7850</v>
      </c>
      <c r="L1302" s="34" t="str">
        <f t="shared" si="83"/>
        <v>525000</v>
      </c>
      <c r="M1302" s="34" t="s">
        <v>15446</v>
      </c>
      <c r="N1302" s="51" t="str">
        <f>+VLOOKUP(G1302,'[2]Erheb(D)'!$F:$AD,25,)</f>
        <v>D41</v>
      </c>
      <c r="O1302" s="51" t="str">
        <f>+VLOOKUP(N1302,'[2]AArt-Schlüssel'!$A:$B,2,)</f>
        <v>SFB</v>
      </c>
      <c r="P1302" s="51" t="s">
        <v>23341</v>
      </c>
      <c r="Q1302" s="51" t="s">
        <v>23441</v>
      </c>
    </row>
    <row r="1303" spans="2:17" ht="12.75" customHeight="1" outlineLevel="1">
      <c r="B1303" s="33" t="s">
        <v>2793</v>
      </c>
      <c r="C1303" s="34" t="s">
        <v>27</v>
      </c>
      <c r="D1303" s="34" t="s">
        <v>28</v>
      </c>
      <c r="E1303" s="35" t="s">
        <v>2794</v>
      </c>
      <c r="F1303" s="52"/>
      <c r="G1303" s="34" t="s">
        <v>2795</v>
      </c>
      <c r="H1303" s="36">
        <f t="shared" si="80"/>
        <v>17</v>
      </c>
      <c r="I1303" s="37" t="str">
        <f t="shared" si="81"/>
        <v>D0131200</v>
      </c>
      <c r="J1303" s="34" t="str">
        <f t="shared" si="82"/>
        <v>FOR 2537 / 1: TP 01</v>
      </c>
      <c r="K1303" s="34" t="s">
        <v>7113</v>
      </c>
      <c r="L1303" s="34" t="str">
        <f t="shared" si="83"/>
        <v>525000</v>
      </c>
      <c r="M1303" s="34" t="s">
        <v>15446</v>
      </c>
      <c r="N1303" s="51" t="str">
        <f>+VLOOKUP(G1303,'[2]Erheb(D)'!$F:$AD,25,)</f>
        <v>D42</v>
      </c>
      <c r="O1303" s="51" t="str">
        <f>+VLOOKUP(N1303,'[2]AArt-Schlüssel'!$A:$B,2,)</f>
        <v>GRK/NWG</v>
      </c>
      <c r="P1303" s="51" t="s">
        <v>23313</v>
      </c>
      <c r="Q1303" s="51" t="s">
        <v>23413</v>
      </c>
    </row>
    <row r="1304" spans="2:17" ht="12.75" customHeight="1" outlineLevel="1">
      <c r="B1304" s="33" t="s">
        <v>2727</v>
      </c>
      <c r="C1304" s="34" t="s">
        <v>27</v>
      </c>
      <c r="D1304" s="34" t="s">
        <v>28</v>
      </c>
      <c r="E1304" s="35" t="s">
        <v>2728</v>
      </c>
      <c r="F1304" s="52"/>
      <c r="G1304" s="34" t="s">
        <v>2729</v>
      </c>
      <c r="H1304" s="36">
        <f t="shared" si="80"/>
        <v>17</v>
      </c>
      <c r="I1304" s="37" t="str">
        <f t="shared" si="81"/>
        <v>D0131300</v>
      </c>
      <c r="J1304" s="34" t="str">
        <f t="shared" si="82"/>
        <v xml:space="preserve">Fiktive Anthologien in der bulgarischen </v>
      </c>
      <c r="K1304" s="34" t="s">
        <v>7091</v>
      </c>
      <c r="L1304" s="34" t="str">
        <f t="shared" si="83"/>
        <v>526011</v>
      </c>
      <c r="M1304" s="34" t="s">
        <v>15853</v>
      </c>
      <c r="N1304" s="51" t="str">
        <f>+VLOOKUP(G1304,'[2]Erheb(D)'!$F:$AD,25,)</f>
        <v>D43</v>
      </c>
      <c r="O1304" s="51" t="str">
        <f>+VLOOKUP(N1304,'[2]AArt-Schlüssel'!$A:$B,2,)</f>
        <v>Sachbeihilfe</v>
      </c>
      <c r="P1304" s="51" t="s">
        <v>23312</v>
      </c>
      <c r="Q1304" s="51" t="s">
        <v>23412</v>
      </c>
    </row>
    <row r="1305" spans="2:17" ht="12.75" customHeight="1" outlineLevel="1">
      <c r="B1305" s="33" t="s">
        <v>2154</v>
      </c>
      <c r="C1305" s="34" t="s">
        <v>27</v>
      </c>
      <c r="D1305" s="34" t="s">
        <v>28</v>
      </c>
      <c r="E1305" s="35" t="s">
        <v>2155</v>
      </c>
      <c r="F1305" s="52"/>
      <c r="G1305" s="34" t="s">
        <v>2156</v>
      </c>
      <c r="H1305" s="36">
        <f t="shared" si="80"/>
        <v>17</v>
      </c>
      <c r="I1305" s="37" t="str">
        <f t="shared" si="81"/>
        <v>D0131400</v>
      </c>
      <c r="J1305" s="34" t="str">
        <f t="shared" si="82"/>
        <v>Erzählökonomie</v>
      </c>
      <c r="K1305" s="34" t="s">
        <v>6866</v>
      </c>
      <c r="L1305" s="34" t="str">
        <f t="shared" si="83"/>
        <v>526011</v>
      </c>
      <c r="M1305" s="34" t="s">
        <v>15853</v>
      </c>
      <c r="N1305" s="51" t="str">
        <f>+VLOOKUP(G1305,'[2]Erheb(D)'!$F:$AD,25,)</f>
        <v>D43</v>
      </c>
      <c r="O1305" s="51" t="str">
        <f>+VLOOKUP(N1305,'[2]AArt-Schlüssel'!$A:$B,2,)</f>
        <v>Sachbeihilfe</v>
      </c>
      <c r="P1305" s="51" t="s">
        <v>23312</v>
      </c>
      <c r="Q1305" s="51" t="s">
        <v>23412</v>
      </c>
    </row>
    <row r="1306" spans="2:17" ht="12.75" customHeight="1" outlineLevel="1">
      <c r="B1306" s="33" t="s">
        <v>1701</v>
      </c>
      <c r="C1306" s="34" t="s">
        <v>27</v>
      </c>
      <c r="D1306" s="34" t="s">
        <v>28</v>
      </c>
      <c r="E1306" s="35" t="s">
        <v>1702</v>
      </c>
      <c r="F1306" s="52"/>
      <c r="G1306" s="34" t="s">
        <v>1703</v>
      </c>
      <c r="H1306" s="36">
        <f t="shared" si="80"/>
        <v>17</v>
      </c>
      <c r="I1306" s="37" t="str">
        <f t="shared" si="81"/>
        <v>D0131500</v>
      </c>
      <c r="J1306" s="34" t="str">
        <f t="shared" si="82"/>
        <v>DAAD Sachmittelzuschuss Maistat</v>
      </c>
      <c r="K1306" s="34" t="s">
        <v>6712</v>
      </c>
      <c r="L1306" s="34" t="str">
        <f t="shared" si="83"/>
        <v>526011</v>
      </c>
      <c r="M1306" s="34" t="s">
        <v>15853</v>
      </c>
      <c r="N1306" s="51" t="str">
        <f>+VLOOKUP(G1306,'[2]Erheb(D)'!$F:$AD,25,)</f>
        <v>D12</v>
      </c>
      <c r="O1306" s="51" t="str">
        <f>+VLOOKUP(N1306,'[2]AArt-Schlüssel'!$A:$B,2,)</f>
        <v>Allg. GG    mit Ausg.-gruppen</v>
      </c>
      <c r="P1306" s="51" t="s">
        <v>23293</v>
      </c>
      <c r="Q1306" s="51" t="s">
        <v>23393</v>
      </c>
    </row>
    <row r="1307" spans="2:17" ht="12.75" customHeight="1" outlineLevel="1">
      <c r="B1307" s="33" t="s">
        <v>2924</v>
      </c>
      <c r="C1307" s="34" t="s">
        <v>27</v>
      </c>
      <c r="D1307" s="34" t="s">
        <v>28</v>
      </c>
      <c r="E1307" s="35" t="s">
        <v>2925</v>
      </c>
      <c r="F1307" s="52"/>
      <c r="G1307" s="34" t="s">
        <v>2926</v>
      </c>
      <c r="H1307" s="36">
        <f t="shared" si="80"/>
        <v>17</v>
      </c>
      <c r="I1307" s="37" t="str">
        <f t="shared" si="81"/>
        <v>D0131600</v>
      </c>
      <c r="J1307" s="34" t="str">
        <f t="shared" si="82"/>
        <v>Gastdozentur Maria Stepanova</v>
      </c>
      <c r="K1307" s="34" t="s">
        <v>7154</v>
      </c>
      <c r="L1307" s="34" t="str">
        <f t="shared" si="83"/>
        <v>526011</v>
      </c>
      <c r="M1307" s="34" t="s">
        <v>15853</v>
      </c>
      <c r="N1307" s="51" t="str">
        <f>+VLOOKUP(G1307,'[2]Erheb(D)'!$F:$AD,25,)</f>
        <v>D12</v>
      </c>
      <c r="O1307" s="51" t="str">
        <f>+VLOOKUP(N1307,'[2]AArt-Schlüssel'!$A:$B,2,)</f>
        <v>Allg. GG    mit Ausg.-gruppen</v>
      </c>
      <c r="P1307" s="51" t="s">
        <v>23293</v>
      </c>
      <c r="Q1307" s="51" t="s">
        <v>23393</v>
      </c>
    </row>
    <row r="1308" spans="2:17" ht="12.75" customHeight="1" outlineLevel="1">
      <c r="B1308" s="33" t="s">
        <v>2007</v>
      </c>
      <c r="C1308" s="34" t="s">
        <v>27</v>
      </c>
      <c r="D1308" s="34" t="s">
        <v>28</v>
      </c>
      <c r="E1308" s="35" t="s">
        <v>2008</v>
      </c>
      <c r="F1308" s="52"/>
      <c r="G1308" s="34" t="s">
        <v>2009</v>
      </c>
      <c r="H1308" s="36">
        <f t="shared" si="80"/>
        <v>17</v>
      </c>
      <c r="I1308" s="37" t="str">
        <f t="shared" si="81"/>
        <v>D0131700</v>
      </c>
      <c r="J1308" s="34" t="str">
        <f t="shared" si="82"/>
        <v>Eastern European Animation</v>
      </c>
      <c r="K1308" s="34" t="s">
        <v>6817</v>
      </c>
      <c r="L1308" s="34" t="str">
        <f t="shared" si="83"/>
        <v>526011</v>
      </c>
      <c r="M1308" s="34" t="s">
        <v>15853</v>
      </c>
      <c r="N1308" s="51" t="str">
        <f>+VLOOKUP(G1308,'[2]Erheb(D)'!$F:$AD,25,)</f>
        <v>D43</v>
      </c>
      <c r="O1308" s="51" t="str">
        <f>+VLOOKUP(N1308,'[2]AArt-Schlüssel'!$A:$B,2,)</f>
        <v>Sachbeihilfe</v>
      </c>
      <c r="P1308" s="51" t="s">
        <v>23312</v>
      </c>
      <c r="Q1308" s="51" t="s">
        <v>23412</v>
      </c>
    </row>
    <row r="1309" spans="2:17" ht="12.75" customHeight="1" outlineLevel="1">
      <c r="B1309" s="33" t="s">
        <v>1695</v>
      </c>
      <c r="C1309" s="34" t="s">
        <v>27</v>
      </c>
      <c r="D1309" s="34" t="s">
        <v>28</v>
      </c>
      <c r="E1309" s="35" t="s">
        <v>1696</v>
      </c>
      <c r="F1309" s="52"/>
      <c r="G1309" s="34" t="s">
        <v>1697</v>
      </c>
      <c r="H1309" s="36">
        <f t="shared" si="80"/>
        <v>17</v>
      </c>
      <c r="I1309" s="37" t="str">
        <f t="shared" si="81"/>
        <v>D0131800</v>
      </c>
      <c r="J1309" s="34" t="str">
        <f t="shared" si="82"/>
        <v>DAAD Sachmittelzuschuss Egemberdieva</v>
      </c>
      <c r="K1309" s="34" t="s">
        <v>6710</v>
      </c>
      <c r="L1309" s="34" t="str">
        <f t="shared" si="83"/>
        <v>526011</v>
      </c>
      <c r="M1309" s="34" t="s">
        <v>15853</v>
      </c>
      <c r="N1309" s="51" t="str">
        <f>+VLOOKUP(G1309,'[2]Erheb(D)'!$F:$AD,25,)</f>
        <v>D12</v>
      </c>
      <c r="O1309" s="51" t="str">
        <f>+VLOOKUP(N1309,'[2]AArt-Schlüssel'!$A:$B,2,)</f>
        <v>Allg. GG    mit Ausg.-gruppen</v>
      </c>
      <c r="P1309" s="51" t="s">
        <v>23293</v>
      </c>
      <c r="Q1309" s="51" t="s">
        <v>23393</v>
      </c>
    </row>
    <row r="1310" spans="2:17" ht="12.75" customHeight="1" outlineLevel="1">
      <c r="B1310" s="33" t="s">
        <v>1719</v>
      </c>
      <c r="C1310" s="34" t="s">
        <v>27</v>
      </c>
      <c r="D1310" s="34" t="s">
        <v>28</v>
      </c>
      <c r="E1310" s="35" t="s">
        <v>1720</v>
      </c>
      <c r="F1310" s="52"/>
      <c r="G1310" s="34" t="s">
        <v>1721</v>
      </c>
      <c r="H1310" s="36">
        <f t="shared" si="80"/>
        <v>17</v>
      </c>
      <c r="I1310" s="37" t="str">
        <f t="shared" si="81"/>
        <v>D0131900</v>
      </c>
      <c r="J1310" s="34" t="str">
        <f t="shared" si="82"/>
        <v>DAAD Sachmittelzuschuss Seergeeva</v>
      </c>
      <c r="K1310" s="34" t="s">
        <v>6718</v>
      </c>
      <c r="L1310" s="34" t="str">
        <f t="shared" si="83"/>
        <v>526011</v>
      </c>
      <c r="M1310" s="34" t="s">
        <v>15853</v>
      </c>
      <c r="N1310" s="51" t="str">
        <f>+VLOOKUP(G1310,'[2]Erheb(D)'!$F:$AD,25,)</f>
        <v>D12</v>
      </c>
      <c r="O1310" s="51" t="str">
        <f>+VLOOKUP(N1310,'[2]AArt-Schlüssel'!$A:$B,2,)</f>
        <v>Allg. GG    mit Ausg.-gruppen</v>
      </c>
      <c r="P1310" s="51" t="s">
        <v>23293</v>
      </c>
      <c r="Q1310" s="51" t="s">
        <v>23393</v>
      </c>
    </row>
    <row r="1311" spans="2:17" ht="12.75" customHeight="1" outlineLevel="1">
      <c r="B1311" s="33" t="s">
        <v>4298</v>
      </c>
      <c r="C1311" s="34" t="s">
        <v>27</v>
      </c>
      <c r="D1311" s="34" t="s">
        <v>28</v>
      </c>
      <c r="E1311" s="35" t="s">
        <v>4299</v>
      </c>
      <c r="F1311" s="52"/>
      <c r="G1311" s="34" t="s">
        <v>4300</v>
      </c>
      <c r="H1311" s="36">
        <f t="shared" si="80"/>
        <v>17</v>
      </c>
      <c r="I1311" s="37" t="str">
        <f t="shared" si="81"/>
        <v>D0132000</v>
      </c>
      <c r="J1311" s="34" t="str">
        <f t="shared" si="82"/>
        <v>Performativer Dilettantismus</v>
      </c>
      <c r="K1311" s="34" t="s">
        <v>7612</v>
      </c>
      <c r="L1311" s="34" t="str">
        <f t="shared" si="83"/>
        <v>526011</v>
      </c>
      <c r="M1311" s="34" t="s">
        <v>15853</v>
      </c>
      <c r="N1311" s="51" t="str">
        <f>+VLOOKUP(G1311,'[2]Erheb(D)'!$F:$AD,25,)</f>
        <v>D43</v>
      </c>
      <c r="O1311" s="51" t="str">
        <f>+VLOOKUP(N1311,'[2]AArt-Schlüssel'!$A:$B,2,)</f>
        <v>Sachbeihilfe</v>
      </c>
      <c r="P1311" s="51" t="s">
        <v>23312</v>
      </c>
      <c r="Q1311" s="51" t="s">
        <v>23412</v>
      </c>
    </row>
    <row r="1312" spans="2:17" ht="12.75" customHeight="1" outlineLevel="1">
      <c r="B1312" s="33" t="s">
        <v>1221</v>
      </c>
      <c r="C1312" s="34" t="s">
        <v>27</v>
      </c>
      <c r="D1312" s="34" t="s">
        <v>28</v>
      </c>
      <c r="E1312" s="35" t="s">
        <v>1222</v>
      </c>
      <c r="F1312" s="52"/>
      <c r="G1312" s="34" t="s">
        <v>1223</v>
      </c>
      <c r="H1312" s="36">
        <f t="shared" si="80"/>
        <v>17</v>
      </c>
      <c r="I1312" s="37" t="str">
        <f t="shared" si="81"/>
        <v>D0132100</v>
      </c>
      <c r="J1312" s="34" t="str">
        <f t="shared" si="82"/>
        <v>AvH Shopin</v>
      </c>
      <c r="K1312" s="34" t="s">
        <v>6559</v>
      </c>
      <c r="L1312" s="34" t="str">
        <f t="shared" si="83"/>
        <v>526011</v>
      </c>
      <c r="M1312" s="34" t="s">
        <v>15853</v>
      </c>
      <c r="N1312" s="51" t="str">
        <f>+VLOOKUP(G1312,'[2]Erheb(D)'!$F:$AD,25,)</f>
        <v>D31</v>
      </c>
      <c r="O1312" s="51" t="str">
        <f>+VLOOKUP(N1312,'[2]AArt-Schlüssel'!$A:$B,2,)</f>
        <v>Stiftung allg.</v>
      </c>
      <c r="P1312" s="51" t="s">
        <v>23289</v>
      </c>
      <c r="Q1312" s="51" t="s">
        <v>23389</v>
      </c>
    </row>
    <row r="1313" spans="2:17" ht="12.75" customHeight="1" outlineLevel="1">
      <c r="B1313" s="33" t="s">
        <v>1662</v>
      </c>
      <c r="C1313" s="34" t="s">
        <v>27</v>
      </c>
      <c r="D1313" s="34" t="s">
        <v>28</v>
      </c>
      <c r="E1313" s="35" t="s">
        <v>1663</v>
      </c>
      <c r="F1313" s="52"/>
      <c r="G1313" s="34" t="s">
        <v>1664</v>
      </c>
      <c r="H1313" s="36">
        <f t="shared" si="80"/>
        <v>17</v>
      </c>
      <c r="I1313" s="37" t="str">
        <f t="shared" si="81"/>
        <v>D0132200</v>
      </c>
      <c r="J1313" s="34" t="str">
        <f t="shared" si="82"/>
        <v>Cultural producers in the Eurasia region</v>
      </c>
      <c r="K1313" s="34" t="s">
        <v>6701</v>
      </c>
      <c r="L1313" s="34" t="str">
        <f t="shared" si="83"/>
        <v>526011</v>
      </c>
      <c r="M1313" s="34" t="s">
        <v>15853</v>
      </c>
      <c r="N1313" s="51" t="str">
        <f>+VLOOKUP(G1313,'[2]Erheb(D)'!$F:$AD,25,)</f>
        <v>D12</v>
      </c>
      <c r="O1313" s="51" t="str">
        <f>+VLOOKUP(N1313,'[2]AArt-Schlüssel'!$A:$B,2,)</f>
        <v>Allg. GG    mit Ausg.-gruppen</v>
      </c>
      <c r="P1313" s="51" t="s">
        <v>23307</v>
      </c>
      <c r="Q1313" s="51" t="s">
        <v>23407</v>
      </c>
    </row>
    <row r="1314" spans="2:17" ht="12.75" customHeight="1" outlineLevel="1">
      <c r="B1314" s="33" t="s">
        <v>2921</v>
      </c>
      <c r="C1314" s="34" t="s">
        <v>27</v>
      </c>
      <c r="D1314" s="34" t="s">
        <v>28</v>
      </c>
      <c r="E1314" s="35" t="s">
        <v>2922</v>
      </c>
      <c r="F1314" s="52"/>
      <c r="G1314" s="34" t="s">
        <v>2923</v>
      </c>
      <c r="H1314" s="36">
        <f t="shared" si="80"/>
        <v>17</v>
      </c>
      <c r="I1314" s="37" t="str">
        <f t="shared" si="81"/>
        <v>D0132300</v>
      </c>
      <c r="J1314" s="34" t="str">
        <f t="shared" si="82"/>
        <v>Gastdozentur Belorusets</v>
      </c>
      <c r="K1314" s="34" t="s">
        <v>7153</v>
      </c>
      <c r="L1314" s="34" t="str">
        <f t="shared" si="83"/>
        <v>526011</v>
      </c>
      <c r="M1314" s="34" t="s">
        <v>15853</v>
      </c>
      <c r="N1314" s="51" t="str">
        <f>+VLOOKUP(G1314,'[2]Erheb(D)'!$F:$AD,25,)</f>
        <v>D12</v>
      </c>
      <c r="O1314" s="51" t="str">
        <f>+VLOOKUP(N1314,'[2]AArt-Schlüssel'!$A:$B,2,)</f>
        <v>Allg. GG    mit Ausg.-gruppen</v>
      </c>
      <c r="P1314" s="51" t="s">
        <v>23293</v>
      </c>
      <c r="Q1314" s="51" t="s">
        <v>23393</v>
      </c>
    </row>
    <row r="1315" spans="2:17" ht="12.75" customHeight="1" outlineLevel="1">
      <c r="B1315" s="33" t="s">
        <v>5472</v>
      </c>
      <c r="C1315" s="34" t="s">
        <v>27</v>
      </c>
      <c r="D1315" s="34" t="s">
        <v>28</v>
      </c>
      <c r="E1315" s="35" t="s">
        <v>5473</v>
      </c>
      <c r="F1315" s="52"/>
      <c r="G1315" s="34" t="s">
        <v>5474</v>
      </c>
      <c r="H1315" s="36">
        <f t="shared" si="80"/>
        <v>17</v>
      </c>
      <c r="I1315" s="37" t="str">
        <f t="shared" si="81"/>
        <v>D0132400</v>
      </c>
      <c r="J1315" s="34" t="str">
        <f t="shared" si="82"/>
        <v>Siegfried-Unseld-Professur (Rudis)</v>
      </c>
      <c r="K1315" s="34" t="s">
        <v>7935</v>
      </c>
      <c r="L1315" s="34" t="str">
        <f t="shared" si="83"/>
        <v>526011</v>
      </c>
      <c r="M1315" s="34" t="s">
        <v>15853</v>
      </c>
      <c r="N1315" s="51" t="str">
        <f>+VLOOKUP(G1315,'[2]Erheb(D)'!$F:$AD,25,)</f>
        <v>D12</v>
      </c>
      <c r="O1315" s="51" t="str">
        <f>+VLOOKUP(N1315,'[2]AArt-Schlüssel'!$A:$B,2,)</f>
        <v>Allg. GG    mit Ausg.-gruppen</v>
      </c>
      <c r="P1315" s="51" t="s">
        <v>23293</v>
      </c>
      <c r="Q1315" s="51" t="s">
        <v>23393</v>
      </c>
    </row>
    <row r="1316" spans="2:17" ht="12.75" customHeight="1" outlineLevel="1">
      <c r="B1316" s="33" t="s">
        <v>5466</v>
      </c>
      <c r="C1316" s="34" t="s">
        <v>27</v>
      </c>
      <c r="D1316" s="34" t="s">
        <v>28</v>
      </c>
      <c r="E1316" s="35" t="s">
        <v>5467</v>
      </c>
      <c r="F1316" s="52"/>
      <c r="G1316" s="34" t="s">
        <v>5468</v>
      </c>
      <c r="H1316" s="36">
        <f t="shared" si="80"/>
        <v>17</v>
      </c>
      <c r="I1316" s="37" t="str">
        <f t="shared" si="81"/>
        <v>D0132500</v>
      </c>
      <c r="J1316" s="34" t="str">
        <f t="shared" si="82"/>
        <v>Siegfried Unseld Gastprofessur (Andrucho</v>
      </c>
      <c r="K1316" s="34" t="s">
        <v>7933</v>
      </c>
      <c r="L1316" s="34" t="str">
        <f t="shared" si="83"/>
        <v>526011</v>
      </c>
      <c r="M1316" s="34" t="s">
        <v>15853</v>
      </c>
      <c r="N1316" s="51" t="str">
        <f>+VLOOKUP(G1316,'[2]Erheb(D)'!$F:$AD,25,)</f>
        <v>D12</v>
      </c>
      <c r="O1316" s="51" t="str">
        <f>+VLOOKUP(N1316,'[2]AArt-Schlüssel'!$A:$B,2,)</f>
        <v>Allg. GG    mit Ausg.-gruppen</v>
      </c>
      <c r="P1316" s="51" t="s">
        <v>23293</v>
      </c>
      <c r="Q1316" s="51" t="s">
        <v>23393</v>
      </c>
    </row>
    <row r="1317" spans="2:17" ht="12.75" customHeight="1" outlineLevel="1">
      <c r="B1317" s="33" t="s">
        <v>5469</v>
      </c>
      <c r="C1317" s="34" t="s">
        <v>27</v>
      </c>
      <c r="D1317" s="34" t="s">
        <v>28</v>
      </c>
      <c r="E1317" s="35" t="s">
        <v>5470</v>
      </c>
      <c r="F1317" s="52"/>
      <c r="G1317" s="34" t="s">
        <v>5471</v>
      </c>
      <c r="H1317" s="36">
        <f t="shared" si="80"/>
        <v>17</v>
      </c>
      <c r="I1317" s="37" t="str">
        <f t="shared" si="81"/>
        <v>D0132600</v>
      </c>
      <c r="J1317" s="34" t="str">
        <f t="shared" si="82"/>
        <v>Siegfried Unseld Gastprofessur (Mort)</v>
      </c>
      <c r="K1317" s="34" t="s">
        <v>7934</v>
      </c>
      <c r="L1317" s="34" t="str">
        <f t="shared" si="83"/>
        <v>526011</v>
      </c>
      <c r="M1317" s="34" t="s">
        <v>15853</v>
      </c>
      <c r="N1317" s="51" t="str">
        <f>+VLOOKUP(G1317,'[2]Erheb(D)'!$F:$AD,25,)</f>
        <v>D12</v>
      </c>
      <c r="O1317" s="51" t="str">
        <f>+VLOOKUP(N1317,'[2]AArt-Schlüssel'!$A:$B,2,)</f>
        <v>Allg. GG    mit Ausg.-gruppen</v>
      </c>
      <c r="P1317" s="51" t="s">
        <v>23293</v>
      </c>
      <c r="Q1317" s="51" t="s">
        <v>23393</v>
      </c>
    </row>
    <row r="1318" spans="2:17" ht="12.75" customHeight="1" outlineLevel="1">
      <c r="B1318" s="33" t="s">
        <v>2724</v>
      </c>
      <c r="C1318" s="34" t="s">
        <v>27</v>
      </c>
      <c r="D1318" s="34" t="s">
        <v>28</v>
      </c>
      <c r="E1318" s="35" t="s">
        <v>2725</v>
      </c>
      <c r="F1318" s="52"/>
      <c r="G1318" s="34" t="s">
        <v>2726</v>
      </c>
      <c r="H1318" s="36">
        <f t="shared" si="80"/>
        <v>17</v>
      </c>
      <c r="I1318" s="37" t="str">
        <f t="shared" si="81"/>
        <v>D0132700</v>
      </c>
      <c r="J1318" s="34" t="str">
        <f t="shared" si="82"/>
        <v>Fiktive Anthologien</v>
      </c>
      <c r="K1318" s="34" t="s">
        <v>7090</v>
      </c>
      <c r="L1318" s="34" t="str">
        <f t="shared" si="83"/>
        <v>526011</v>
      </c>
      <c r="M1318" s="34" t="s">
        <v>15853</v>
      </c>
      <c r="N1318" s="51" t="str">
        <f>+VLOOKUP(G1318,'[2]Erheb(D)'!$F:$AD,25,)</f>
        <v>D43</v>
      </c>
      <c r="O1318" s="51" t="str">
        <f>+VLOOKUP(N1318,'[2]AArt-Schlüssel'!$A:$B,2,)</f>
        <v>Sachbeihilfe</v>
      </c>
      <c r="P1318" s="51" t="s">
        <v>23312</v>
      </c>
      <c r="Q1318" s="51" t="s">
        <v>23412</v>
      </c>
    </row>
    <row r="1319" spans="2:17" ht="12.75" customHeight="1" outlineLevel="1">
      <c r="B1319" s="33" t="s">
        <v>6001</v>
      </c>
      <c r="C1319" s="34" t="s">
        <v>27</v>
      </c>
      <c r="D1319" s="34" t="s">
        <v>28</v>
      </c>
      <c r="E1319" s="35" t="s">
        <v>6002</v>
      </c>
      <c r="F1319" s="52"/>
      <c r="G1319" s="34" t="s">
        <v>6003</v>
      </c>
      <c r="H1319" s="36">
        <f t="shared" si="80"/>
        <v>17</v>
      </c>
      <c r="I1319" s="37" t="str">
        <f t="shared" si="81"/>
        <v>D0132800</v>
      </c>
      <c r="J1319" s="34" t="str">
        <f t="shared" si="82"/>
        <v>VA: In dunklen (Sprach-)Räumen. Verhandl</v>
      </c>
      <c r="K1319" s="34" t="s">
        <v>8109</v>
      </c>
      <c r="L1319" s="34" t="str">
        <f t="shared" si="83"/>
        <v>526014</v>
      </c>
      <c r="M1319" s="34" t="s">
        <v>15854</v>
      </c>
      <c r="N1319" s="51" t="str">
        <f>+VLOOKUP(G1319,'[2]Erheb(D)'!$F:$AD,25,)</f>
        <v>D43</v>
      </c>
      <c r="O1319" s="51" t="str">
        <f>+VLOOKUP(N1319,'[2]AArt-Schlüssel'!$A:$B,2,)</f>
        <v>Sachbeihilfe</v>
      </c>
      <c r="P1319" s="51" t="s">
        <v>23304</v>
      </c>
      <c r="Q1319" s="51" t="s">
        <v>23404</v>
      </c>
    </row>
    <row r="1320" spans="2:17" ht="12.75" customHeight="1" outlineLevel="1">
      <c r="B1320" s="33" t="s">
        <v>1807</v>
      </c>
      <c r="C1320" s="34" t="s">
        <v>27</v>
      </c>
      <c r="D1320" s="34" t="s">
        <v>28</v>
      </c>
      <c r="E1320" s="35" t="s">
        <v>1808</v>
      </c>
      <c r="F1320" s="52"/>
      <c r="G1320" s="34" t="s">
        <v>1809</v>
      </c>
      <c r="H1320" s="36">
        <f t="shared" si="80"/>
        <v>17</v>
      </c>
      <c r="I1320" s="37" t="str">
        <f t="shared" si="81"/>
        <v>D0132900</v>
      </c>
      <c r="J1320" s="34" t="str">
        <f t="shared" si="82"/>
        <v>Definitheit</v>
      </c>
      <c r="K1320" s="34" t="s">
        <v>6749</v>
      </c>
      <c r="L1320" s="34" t="str">
        <f t="shared" si="83"/>
        <v>526015</v>
      </c>
      <c r="M1320" s="34" t="s">
        <v>15855</v>
      </c>
      <c r="N1320" s="51" t="str">
        <f>+VLOOKUP(G1320,'[2]Erheb(D)'!$F:$AD,25,)</f>
        <v>D43</v>
      </c>
      <c r="O1320" s="51" t="str">
        <f>+VLOOKUP(N1320,'[2]AArt-Schlüssel'!$A:$B,2,)</f>
        <v>Sachbeihilfe</v>
      </c>
      <c r="P1320" s="51" t="s">
        <v>23312</v>
      </c>
      <c r="Q1320" s="51" t="s">
        <v>23412</v>
      </c>
    </row>
    <row r="1321" spans="2:17" ht="12.75" customHeight="1" outlineLevel="1">
      <c r="B1321" s="33" t="s">
        <v>1276</v>
      </c>
      <c r="C1321" s="34" t="s">
        <v>27</v>
      </c>
      <c r="D1321" s="34" t="s">
        <v>28</v>
      </c>
      <c r="E1321" s="35" t="s">
        <v>1277</v>
      </c>
      <c r="F1321" s="52"/>
      <c r="G1321" s="34" t="s">
        <v>1278</v>
      </c>
      <c r="H1321" s="36">
        <f t="shared" si="80"/>
        <v>17</v>
      </c>
      <c r="I1321" s="37" t="str">
        <f t="shared" si="81"/>
        <v>D0133000</v>
      </c>
      <c r="J1321" s="34" t="str">
        <f t="shared" si="82"/>
        <v>AvH: Pro-Turkish activism</v>
      </c>
      <c r="K1321" s="34" t="s">
        <v>6578</v>
      </c>
      <c r="L1321" s="34" t="str">
        <f t="shared" si="83"/>
        <v>526016</v>
      </c>
      <c r="M1321" s="34" t="s">
        <v>15856</v>
      </c>
      <c r="N1321" s="51" t="str">
        <f>+VLOOKUP(G1321,'[2]Erheb(D)'!$F:$AD,25,)</f>
        <v>D31</v>
      </c>
      <c r="O1321" s="51" t="str">
        <f>+VLOOKUP(N1321,'[2]AArt-Schlüssel'!$A:$B,2,)</f>
        <v>Stiftung allg.</v>
      </c>
      <c r="P1321" s="51" t="s">
        <v>23289</v>
      </c>
      <c r="Q1321" s="51" t="s">
        <v>23389</v>
      </c>
    </row>
    <row r="1322" spans="2:17" ht="12.75" customHeight="1" outlineLevel="1">
      <c r="B1322" s="33" t="s">
        <v>3851</v>
      </c>
      <c r="C1322" s="34" t="s">
        <v>27</v>
      </c>
      <c r="D1322" s="34" t="s">
        <v>28</v>
      </c>
      <c r="E1322" s="35" t="s">
        <v>3852</v>
      </c>
      <c r="F1322" s="52"/>
      <c r="G1322" s="34" t="s">
        <v>3853</v>
      </c>
      <c r="H1322" s="36">
        <f t="shared" si="80"/>
        <v>17</v>
      </c>
      <c r="I1322" s="37" t="str">
        <f t="shared" si="81"/>
        <v>D0133100</v>
      </c>
      <c r="J1322" s="34" t="str">
        <f t="shared" si="82"/>
        <v>Migration und Kulturtransfer</v>
      </c>
      <c r="K1322" s="34" t="s">
        <v>7461</v>
      </c>
      <c r="L1322" s="34" t="str">
        <f t="shared" si="83"/>
        <v>526016</v>
      </c>
      <c r="M1322" s="34" t="s">
        <v>15856</v>
      </c>
      <c r="N1322" s="51" t="str">
        <f>+VLOOKUP(G1322,'[2]Erheb(D)'!$F:$AD,25,)</f>
        <v>D21</v>
      </c>
      <c r="O1322" s="51" t="str">
        <f>+VLOOKUP(N1322,'[2]AArt-Schlüssel'!$A:$B,2,)</f>
        <v>BMBF Standard</v>
      </c>
      <c r="P1322" s="51" t="s">
        <v>23291</v>
      </c>
      <c r="Q1322" s="51" t="s">
        <v>23391</v>
      </c>
    </row>
    <row r="1323" spans="2:17" ht="12.75" customHeight="1" outlineLevel="1">
      <c r="B1323" s="33" t="s">
        <v>3042</v>
      </c>
      <c r="C1323" s="34" t="s">
        <v>27</v>
      </c>
      <c r="D1323" s="34" t="s">
        <v>28</v>
      </c>
      <c r="E1323" s="35" t="s">
        <v>3043</v>
      </c>
      <c r="F1323" s="52"/>
      <c r="G1323" s="34" t="s">
        <v>3044</v>
      </c>
      <c r="H1323" s="36">
        <f t="shared" si="80"/>
        <v>17</v>
      </c>
      <c r="I1323" s="37" t="str">
        <f t="shared" si="81"/>
        <v>D0133200</v>
      </c>
      <c r="J1323" s="34" t="str">
        <f t="shared" si="82"/>
        <v>Grenzenlose Erinnerung?</v>
      </c>
      <c r="K1323" s="34" t="s">
        <v>7195</v>
      </c>
      <c r="L1323" s="34" t="str">
        <f t="shared" si="83"/>
        <v>526016</v>
      </c>
      <c r="M1323" s="34" t="s">
        <v>15856</v>
      </c>
      <c r="N1323" s="51" t="str">
        <f>+VLOOKUP(G1323,'[2]Erheb(D)'!$F:$AD,25,)</f>
        <v>D12</v>
      </c>
      <c r="O1323" s="51" t="str">
        <f>+VLOOKUP(N1323,'[2]AArt-Schlüssel'!$A:$B,2,)</f>
        <v>Allg. GG    mit Ausg.-gruppen</v>
      </c>
      <c r="P1323" s="51" t="s">
        <v>23293</v>
      </c>
      <c r="Q1323" s="51" t="s">
        <v>23393</v>
      </c>
    </row>
    <row r="1324" spans="2:17" ht="12.75" customHeight="1" outlineLevel="1">
      <c r="B1324" s="33" t="s">
        <v>1279</v>
      </c>
      <c r="C1324" s="34" t="s">
        <v>27</v>
      </c>
      <c r="D1324" s="34" t="s">
        <v>28</v>
      </c>
      <c r="E1324" s="35" t="s">
        <v>1280</v>
      </c>
      <c r="F1324" s="52"/>
      <c r="G1324" s="34" t="s">
        <v>1281</v>
      </c>
      <c r="H1324" s="36">
        <f t="shared" si="80"/>
        <v>17</v>
      </c>
      <c r="I1324" s="37" t="str">
        <f t="shared" si="81"/>
        <v>D0133300</v>
      </c>
      <c r="J1324" s="34" t="str">
        <f t="shared" si="82"/>
        <v>AvH: Scientific linguistic networks</v>
      </c>
      <c r="K1324" s="34" t="s">
        <v>6579</v>
      </c>
      <c r="L1324" s="34" t="str">
        <f t="shared" si="83"/>
        <v>526016</v>
      </c>
      <c r="M1324" s="34" t="s">
        <v>15856</v>
      </c>
      <c r="N1324" s="51" t="str">
        <f>+VLOOKUP(G1324,'[2]Erheb(D)'!$F:$AD,25,)</f>
        <v>D31</v>
      </c>
      <c r="O1324" s="51" t="str">
        <f>+VLOOKUP(N1324,'[2]AArt-Schlüssel'!$A:$B,2,)</f>
        <v>Stiftung allg.</v>
      </c>
      <c r="P1324" s="51" t="s">
        <v>23289</v>
      </c>
      <c r="Q1324" s="51" t="s">
        <v>23389</v>
      </c>
    </row>
    <row r="1325" spans="2:17" ht="12.75" customHeight="1" outlineLevel="1">
      <c r="B1325" s="33" t="s">
        <v>1853</v>
      </c>
      <c r="C1325" s="34" t="s">
        <v>27</v>
      </c>
      <c r="D1325" s="34" t="s">
        <v>28</v>
      </c>
      <c r="E1325" s="35" t="s">
        <v>1854</v>
      </c>
      <c r="F1325" s="52"/>
      <c r="G1325" s="34" t="s">
        <v>1855</v>
      </c>
      <c r="H1325" s="36">
        <f t="shared" si="80"/>
        <v>17</v>
      </c>
      <c r="I1325" s="37" t="str">
        <f t="shared" si="81"/>
        <v>D0133400</v>
      </c>
      <c r="J1325" s="34" t="str">
        <f t="shared" si="82"/>
        <v>Die "Enzyklopädie Jugoslawiens"</v>
      </c>
      <c r="K1325" s="34" t="s">
        <v>6765</v>
      </c>
      <c r="L1325" s="34" t="str">
        <f t="shared" si="83"/>
        <v>526016</v>
      </c>
      <c r="M1325" s="34" t="s">
        <v>15856</v>
      </c>
      <c r="N1325" s="51" t="str">
        <f>+VLOOKUP(G1325,'[2]Erheb(D)'!$F:$AD,25,)</f>
        <v>D44</v>
      </c>
      <c r="O1325" s="51" t="str">
        <f>+VLOOKUP(N1325,'[2]AArt-Schlüssel'!$A:$B,2,)</f>
        <v>VA-Int.Koop.</v>
      </c>
      <c r="P1325" s="51" t="s">
        <v>23285</v>
      </c>
      <c r="Q1325" s="51" t="s">
        <v>23385</v>
      </c>
    </row>
    <row r="1326" spans="2:17" ht="12.75" customHeight="1" outlineLevel="1">
      <c r="B1326" s="33" t="s">
        <v>2862</v>
      </c>
      <c r="C1326" s="34" t="s">
        <v>27</v>
      </c>
      <c r="D1326" s="34" t="s">
        <v>28</v>
      </c>
      <c r="E1326" s="35" t="s">
        <v>2863</v>
      </c>
      <c r="F1326" s="52"/>
      <c r="G1326" s="34" t="s">
        <v>2864</v>
      </c>
      <c r="H1326" s="36">
        <f t="shared" si="80"/>
        <v>17</v>
      </c>
      <c r="I1326" s="37" t="str">
        <f t="shared" si="81"/>
        <v>D0133500</v>
      </c>
      <c r="J1326" s="34" t="str">
        <f t="shared" si="82"/>
        <v>Forschungsaufenthalt Dr. Dino Mujadžević</v>
      </c>
      <c r="K1326" s="34" t="s">
        <v>7133</v>
      </c>
      <c r="L1326" s="34" t="str">
        <f t="shared" si="83"/>
        <v>526016</v>
      </c>
      <c r="M1326" s="34" t="s">
        <v>15856</v>
      </c>
      <c r="N1326" s="51" t="str">
        <f>+VLOOKUP(G1326,'[2]Erheb(D)'!$F:$AD,25,)</f>
        <v>D31</v>
      </c>
      <c r="O1326" s="51" t="str">
        <f>+VLOOKUP(N1326,'[2]AArt-Schlüssel'!$A:$B,2,)</f>
        <v>Stiftung allg.</v>
      </c>
      <c r="P1326" s="51" t="s">
        <v>23289</v>
      </c>
      <c r="Q1326" s="51" t="s">
        <v>23389</v>
      </c>
    </row>
    <row r="1327" spans="2:17" ht="12.75" customHeight="1" outlineLevel="1">
      <c r="B1327" s="33" t="s">
        <v>3824</v>
      </c>
      <c r="C1327" s="34" t="s">
        <v>27</v>
      </c>
      <c r="D1327" s="34" t="s">
        <v>28</v>
      </c>
      <c r="E1327" s="35" t="s">
        <v>3825</v>
      </c>
      <c r="F1327" s="52"/>
      <c r="G1327" s="34" t="s">
        <v>3826</v>
      </c>
      <c r="H1327" s="36">
        <f t="shared" si="80"/>
        <v>17</v>
      </c>
      <c r="I1327" s="37" t="str">
        <f t="shared" si="81"/>
        <v>D0133600</v>
      </c>
      <c r="J1327" s="34" t="str">
        <f t="shared" si="82"/>
        <v>Melting Borders II</v>
      </c>
      <c r="K1327" s="34" t="s">
        <v>7454</v>
      </c>
      <c r="L1327" s="34" t="str">
        <f t="shared" si="83"/>
        <v>526016</v>
      </c>
      <c r="M1327" s="34" t="s">
        <v>15856</v>
      </c>
      <c r="N1327" s="51" t="str">
        <f>+VLOOKUP(G1327,'[2]Erheb(D)'!$F:$AD,25,)</f>
        <v>D43</v>
      </c>
      <c r="O1327" s="51" t="str">
        <f>+VLOOKUP(N1327,'[2]AArt-Schlüssel'!$A:$B,2,)</f>
        <v>Sachbeihilfe</v>
      </c>
      <c r="P1327" s="51" t="s">
        <v>23304</v>
      </c>
      <c r="Q1327" s="51" t="s">
        <v>23404</v>
      </c>
    </row>
    <row r="1328" spans="2:17" ht="12.75" customHeight="1" outlineLevel="1">
      <c r="B1328" s="33" t="s">
        <v>2974</v>
      </c>
      <c r="C1328" s="34" t="s">
        <v>27</v>
      </c>
      <c r="D1328" s="34" t="s">
        <v>28</v>
      </c>
      <c r="E1328" s="35" t="s">
        <v>2975</v>
      </c>
      <c r="F1328" s="52"/>
      <c r="G1328" s="34" t="s">
        <v>2976</v>
      </c>
      <c r="H1328" s="36">
        <f t="shared" si="80"/>
        <v>17</v>
      </c>
      <c r="I1328" s="37" t="str">
        <f t="shared" si="81"/>
        <v>D0133700</v>
      </c>
      <c r="J1328" s="34" t="str">
        <f t="shared" si="82"/>
        <v>Geteilte Herrschaft</v>
      </c>
      <c r="K1328" s="34" t="s">
        <v>7171</v>
      </c>
      <c r="L1328" s="34" t="str">
        <f t="shared" si="83"/>
        <v>526016</v>
      </c>
      <c r="M1328" s="34" t="s">
        <v>15856</v>
      </c>
      <c r="N1328" s="51" t="str">
        <f>+VLOOKUP(G1328,'[2]Erheb(D)'!$F:$AD,25,)</f>
        <v>D43</v>
      </c>
      <c r="O1328" s="51" t="str">
        <f>+VLOOKUP(N1328,'[2]AArt-Schlüssel'!$A:$B,2,)</f>
        <v>Sachbeihilfe</v>
      </c>
      <c r="P1328" s="51" t="s">
        <v>23304</v>
      </c>
      <c r="Q1328" s="51" t="s">
        <v>23404</v>
      </c>
    </row>
    <row r="1329" spans="2:17" ht="12.75" customHeight="1" outlineLevel="1">
      <c r="B1329" s="33" t="s">
        <v>1677</v>
      </c>
      <c r="C1329" s="34" t="s">
        <v>27</v>
      </c>
      <c r="D1329" s="34" t="s">
        <v>28</v>
      </c>
      <c r="E1329" s="35" t="s">
        <v>1678</v>
      </c>
      <c r="F1329" s="52"/>
      <c r="G1329" s="34" t="s">
        <v>1679</v>
      </c>
      <c r="H1329" s="36">
        <f t="shared" si="80"/>
        <v>17</v>
      </c>
      <c r="I1329" s="37" t="str">
        <f t="shared" si="81"/>
        <v>D0133800</v>
      </c>
      <c r="J1329" s="34" t="str">
        <f t="shared" si="82"/>
        <v>Czexil</v>
      </c>
      <c r="K1329" s="34" t="s">
        <v>6704</v>
      </c>
      <c r="L1329" s="34" t="str">
        <f t="shared" si="83"/>
        <v>526017</v>
      </c>
      <c r="M1329" s="34" t="s">
        <v>15857</v>
      </c>
      <c r="N1329" s="51" t="str">
        <f>+VLOOKUP(G1329,'[2]Erheb(D)'!$F:$AD,25,)</f>
        <v>D31</v>
      </c>
      <c r="O1329" s="51" t="str">
        <f>+VLOOKUP(N1329,'[2]AArt-Schlüssel'!$A:$B,2,)</f>
        <v>Stiftung allg.</v>
      </c>
      <c r="P1329" s="51" t="s">
        <v>23316</v>
      </c>
      <c r="Q1329" s="51" t="s">
        <v>23416</v>
      </c>
    </row>
    <row r="1330" spans="2:17" ht="12.75" customHeight="1" outlineLevel="1">
      <c r="B1330" s="33" t="s">
        <v>1529</v>
      </c>
      <c r="C1330" s="34" t="s">
        <v>27</v>
      </c>
      <c r="D1330" s="34" t="s">
        <v>28</v>
      </c>
      <c r="E1330" s="35" t="s">
        <v>1530</v>
      </c>
      <c r="F1330" s="52"/>
      <c r="G1330" s="34" t="s">
        <v>1531</v>
      </c>
      <c r="H1330" s="36">
        <f t="shared" si="80"/>
        <v>17</v>
      </c>
      <c r="I1330" s="37" t="str">
        <f t="shared" si="81"/>
        <v>D0133900</v>
      </c>
      <c r="J1330" s="34" t="str">
        <f t="shared" si="82"/>
        <v>CelLin</v>
      </c>
      <c r="K1330" s="34" t="s">
        <v>6658</v>
      </c>
      <c r="L1330" s="34" t="str">
        <f t="shared" si="83"/>
        <v>526017</v>
      </c>
      <c r="M1330" s="34" t="s">
        <v>15857</v>
      </c>
      <c r="N1330" s="51" t="str">
        <f>+VLOOKUP(G1330,'[2]Erheb(D)'!$F:$AD,25,)</f>
        <v>D43</v>
      </c>
      <c r="O1330" s="51" t="str">
        <f>+VLOOKUP(N1330,'[2]AArt-Schlüssel'!$A:$B,2,)</f>
        <v>Sachbeihilfe</v>
      </c>
      <c r="P1330" s="51" t="s">
        <v>23304</v>
      </c>
      <c r="Q1330" s="51" t="s">
        <v>23404</v>
      </c>
    </row>
    <row r="1331" spans="2:17" ht="12.75" customHeight="1" outlineLevel="1">
      <c r="B1331" s="33" t="s">
        <v>1336</v>
      </c>
      <c r="C1331" s="34" t="s">
        <v>27</v>
      </c>
      <c r="D1331" s="34" t="s">
        <v>28</v>
      </c>
      <c r="E1331" s="35" t="s">
        <v>1337</v>
      </c>
      <c r="F1331" s="52"/>
      <c r="G1331" s="34" t="s">
        <v>1338</v>
      </c>
      <c r="H1331" s="36">
        <f t="shared" si="80"/>
        <v>17</v>
      </c>
      <c r="I1331" s="37" t="str">
        <f t="shared" si="81"/>
        <v>D0134000</v>
      </c>
      <c r="J1331" s="34" t="str">
        <f t="shared" si="82"/>
        <v>Balassi</v>
      </c>
      <c r="K1331" s="34" t="s">
        <v>6598</v>
      </c>
      <c r="L1331" s="34" t="str">
        <f t="shared" si="83"/>
        <v>526019</v>
      </c>
      <c r="M1331" s="34" t="s">
        <v>15858</v>
      </c>
      <c r="N1331" s="51" t="str">
        <f>+VLOOKUP(G1331,'[2]Erheb(D)'!$F:$AD,25,)</f>
        <v>D12</v>
      </c>
      <c r="O1331" s="51" t="str">
        <f>+VLOOKUP(N1331,'[2]AArt-Schlüssel'!$A:$B,2,)</f>
        <v>Allg. GG    mit Ausg.-gruppen</v>
      </c>
      <c r="P1331" s="51" t="s">
        <v>23307</v>
      </c>
      <c r="Q1331" s="51" t="s">
        <v>23407</v>
      </c>
    </row>
    <row r="1332" spans="2:17" ht="12.75" customHeight="1" outlineLevel="1">
      <c r="B1332" s="33" t="s">
        <v>5247</v>
      </c>
      <c r="C1332" s="34" t="s">
        <v>27</v>
      </c>
      <c r="D1332" s="34" t="s">
        <v>28</v>
      </c>
      <c r="E1332" s="35" t="s">
        <v>5280</v>
      </c>
      <c r="F1332" s="52"/>
      <c r="G1332" s="34" t="s">
        <v>5281</v>
      </c>
      <c r="H1332" s="36">
        <f t="shared" si="80"/>
        <v>17</v>
      </c>
      <c r="I1332" s="37" t="str">
        <f t="shared" si="81"/>
        <v>D0126216</v>
      </c>
      <c r="J1332" s="34" t="str">
        <f t="shared" si="82"/>
        <v>SFB 1412 / 1: TP A03</v>
      </c>
      <c r="K1332" s="34" t="s">
        <v>7851</v>
      </c>
      <c r="L1332" s="34" t="str">
        <f t="shared" si="83"/>
        <v>526000</v>
      </c>
      <c r="M1332" s="34" t="s">
        <v>15435</v>
      </c>
      <c r="N1332" s="51" t="str">
        <f>+VLOOKUP(G1332,'[2]Erheb(D)'!$F:$AD,25,)</f>
        <v>D41</v>
      </c>
      <c r="O1332" s="51" t="str">
        <f>+VLOOKUP(N1332,'[2]AArt-Schlüssel'!$A:$B,2,)</f>
        <v>SFB</v>
      </c>
      <c r="P1332" s="51" t="s">
        <v>23341</v>
      </c>
      <c r="Q1332" s="51" t="s">
        <v>23441</v>
      </c>
    </row>
    <row r="1333" spans="2:17" ht="12.75" customHeight="1" outlineLevel="1">
      <c r="B1333" s="33" t="s">
        <v>2796</v>
      </c>
      <c r="C1333" s="34" t="s">
        <v>27</v>
      </c>
      <c r="D1333" s="34" t="s">
        <v>28</v>
      </c>
      <c r="E1333" s="35" t="s">
        <v>2797</v>
      </c>
      <c r="F1333" s="52"/>
      <c r="G1333" s="34" t="s">
        <v>2798</v>
      </c>
      <c r="H1333" s="36">
        <f t="shared" si="80"/>
        <v>17</v>
      </c>
      <c r="I1333" s="37" t="str">
        <f t="shared" si="81"/>
        <v>D0134200</v>
      </c>
      <c r="J1333" s="34" t="str">
        <f t="shared" si="82"/>
        <v>FOR 2537 / 1: TP 03</v>
      </c>
      <c r="K1333" s="34" t="s">
        <v>7114</v>
      </c>
      <c r="L1333" s="34" t="str">
        <f t="shared" si="83"/>
        <v>526000</v>
      </c>
      <c r="M1333" s="34" t="s">
        <v>15435</v>
      </c>
      <c r="N1333" s="51" t="str">
        <f>+VLOOKUP(G1333,'[2]Erheb(D)'!$F:$AD,25,)</f>
        <v>D42</v>
      </c>
      <c r="O1333" s="51" t="str">
        <f>+VLOOKUP(N1333,'[2]AArt-Schlüssel'!$A:$B,2,)</f>
        <v>GRK/NWG</v>
      </c>
      <c r="P1333" s="51" t="s">
        <v>23313</v>
      </c>
      <c r="Q1333" s="51" t="s">
        <v>23413</v>
      </c>
    </row>
    <row r="1334" spans="2:17" ht="12.75" customHeight="1" outlineLevel="1">
      <c r="B1334" s="33" t="s">
        <v>1472</v>
      </c>
      <c r="C1334" s="34" t="s">
        <v>27</v>
      </c>
      <c r="D1334" s="34" t="s">
        <v>28</v>
      </c>
      <c r="E1334" s="35" t="s">
        <v>1473</v>
      </c>
      <c r="F1334" s="52"/>
      <c r="G1334" s="34" t="s">
        <v>1474</v>
      </c>
      <c r="H1334" s="36">
        <f t="shared" si="80"/>
        <v>17</v>
      </c>
      <c r="I1334" s="37" t="str">
        <f t="shared" si="81"/>
        <v>D0134300</v>
      </c>
      <c r="J1334" s="34" t="str">
        <f t="shared" si="82"/>
        <v>Boeckh</v>
      </c>
      <c r="K1334" s="34" t="s">
        <v>6643</v>
      </c>
      <c r="L1334" s="34" t="str">
        <f t="shared" si="83"/>
        <v>527011</v>
      </c>
      <c r="M1334" s="34" t="s">
        <v>15862</v>
      </c>
      <c r="N1334" s="51" t="str">
        <f>+VLOOKUP(G1334,'[2]Erheb(D)'!$F:$AD,25,)</f>
        <v>D31</v>
      </c>
      <c r="O1334" s="51" t="str">
        <f>+VLOOKUP(N1334,'[2]AArt-Schlüssel'!$A:$B,2,)</f>
        <v>Stiftung allg.</v>
      </c>
      <c r="P1334" s="51" t="s">
        <v>23306</v>
      </c>
      <c r="Q1334" s="51" t="s">
        <v>23406</v>
      </c>
    </row>
    <row r="1335" spans="2:17" ht="12.75" customHeight="1" outlineLevel="1">
      <c r="B1335" s="33" t="s">
        <v>1267</v>
      </c>
      <c r="C1335" s="34" t="s">
        <v>27</v>
      </c>
      <c r="D1335" s="34" t="s">
        <v>28</v>
      </c>
      <c r="E1335" s="35" t="s">
        <v>1268</v>
      </c>
      <c r="F1335" s="52"/>
      <c r="G1335" s="34" t="s">
        <v>1269</v>
      </c>
      <c r="H1335" s="36">
        <f t="shared" si="80"/>
        <v>17</v>
      </c>
      <c r="I1335" s="37" t="str">
        <f t="shared" si="81"/>
        <v>D0134400</v>
      </c>
      <c r="J1335" s="34" t="str">
        <f t="shared" si="82"/>
        <v>AvH: Kremmydas</v>
      </c>
      <c r="K1335" s="34" t="s">
        <v>6575</v>
      </c>
      <c r="L1335" s="34" t="str">
        <f t="shared" si="83"/>
        <v>527011</v>
      </c>
      <c r="M1335" s="34" t="s">
        <v>15862</v>
      </c>
      <c r="N1335" s="51" t="str">
        <f>+VLOOKUP(G1335,'[2]Erheb(D)'!$F:$AD,25,)</f>
        <v>D31</v>
      </c>
      <c r="O1335" s="51" t="str">
        <f>+VLOOKUP(N1335,'[2]AArt-Schlüssel'!$A:$B,2,)</f>
        <v>Stiftung allg.</v>
      </c>
      <c r="P1335" s="51" t="s">
        <v>23289</v>
      </c>
      <c r="Q1335" s="51" t="s">
        <v>23389</v>
      </c>
    </row>
    <row r="1336" spans="2:17" ht="12.75" customHeight="1" outlineLevel="1">
      <c r="B1336" s="33" t="s">
        <v>1203</v>
      </c>
      <c r="C1336" s="34" t="s">
        <v>27</v>
      </c>
      <c r="D1336" s="34" t="s">
        <v>28</v>
      </c>
      <c r="E1336" s="35" t="s">
        <v>1204</v>
      </c>
      <c r="F1336" s="52"/>
      <c r="G1336" s="34" t="s">
        <v>1205</v>
      </c>
      <c r="H1336" s="36">
        <f t="shared" si="80"/>
        <v>17</v>
      </c>
      <c r="I1336" s="37" t="str">
        <f t="shared" si="81"/>
        <v>D0134500</v>
      </c>
      <c r="J1336" s="34" t="str">
        <f t="shared" si="82"/>
        <v>AvH Irwin</v>
      </c>
      <c r="K1336" s="34" t="s">
        <v>6553</v>
      </c>
      <c r="L1336" s="34" t="str">
        <f t="shared" si="83"/>
        <v>527011</v>
      </c>
      <c r="M1336" s="34" t="s">
        <v>15862</v>
      </c>
      <c r="N1336" s="51" t="str">
        <f>+VLOOKUP(G1336,'[2]Erheb(D)'!$F:$AD,25,)</f>
        <v>D31</v>
      </c>
      <c r="O1336" s="51" t="str">
        <f>+VLOOKUP(N1336,'[2]AArt-Schlüssel'!$A:$B,2,)</f>
        <v>Stiftung allg.</v>
      </c>
      <c r="P1336" s="51" t="s">
        <v>23289</v>
      </c>
      <c r="Q1336" s="51" t="s">
        <v>23389</v>
      </c>
    </row>
    <row r="1337" spans="2:17" ht="12.75" customHeight="1" outlineLevel="1">
      <c r="B1337" s="33" t="s">
        <v>1102</v>
      </c>
      <c r="C1337" s="34" t="s">
        <v>27</v>
      </c>
      <c r="D1337" s="34" t="s">
        <v>28</v>
      </c>
      <c r="E1337" s="35" t="s">
        <v>1103</v>
      </c>
      <c r="F1337" s="52"/>
      <c r="G1337" s="34" t="s">
        <v>1104</v>
      </c>
      <c r="H1337" s="36">
        <f t="shared" si="80"/>
        <v>17</v>
      </c>
      <c r="I1337" s="37" t="str">
        <f t="shared" si="81"/>
        <v>D0134600</v>
      </c>
      <c r="J1337" s="34" t="str">
        <f t="shared" si="82"/>
        <v>Aristoteles´ Poetik</v>
      </c>
      <c r="K1337" s="34" t="s">
        <v>6519</v>
      </c>
      <c r="L1337" s="34" t="str">
        <f t="shared" si="83"/>
        <v>527011</v>
      </c>
      <c r="M1337" s="34" t="s">
        <v>15862</v>
      </c>
      <c r="N1337" s="51" t="str">
        <f>+VLOOKUP(G1337,'[2]Erheb(D)'!$F:$AD,25,)</f>
        <v>D43</v>
      </c>
      <c r="O1337" s="51" t="str">
        <f>+VLOOKUP(N1337,'[2]AArt-Schlüssel'!$A:$B,2,)</f>
        <v>Sachbeihilfe</v>
      </c>
      <c r="P1337" s="51" t="s">
        <v>23312</v>
      </c>
      <c r="Q1337" s="51" t="s">
        <v>23412</v>
      </c>
    </row>
    <row r="1338" spans="2:17" ht="12.75" customHeight="1" outlineLevel="1">
      <c r="B1338" s="33" t="s">
        <v>1212</v>
      </c>
      <c r="C1338" s="34" t="s">
        <v>27</v>
      </c>
      <c r="D1338" s="34" t="s">
        <v>28</v>
      </c>
      <c r="E1338" s="35" t="s">
        <v>1213</v>
      </c>
      <c r="F1338" s="52"/>
      <c r="G1338" s="34" t="s">
        <v>1214</v>
      </c>
      <c r="H1338" s="36">
        <f t="shared" si="80"/>
        <v>17</v>
      </c>
      <c r="I1338" s="37" t="str">
        <f t="shared" si="81"/>
        <v>D0134700</v>
      </c>
      <c r="J1338" s="34" t="str">
        <f t="shared" si="82"/>
        <v>AvH Marquis</v>
      </c>
      <c r="K1338" s="34" t="s">
        <v>6556</v>
      </c>
      <c r="L1338" s="34" t="str">
        <f t="shared" si="83"/>
        <v>527011</v>
      </c>
      <c r="M1338" s="34" t="s">
        <v>15862</v>
      </c>
      <c r="N1338" s="51" t="str">
        <f>+VLOOKUP(G1338,'[2]Erheb(D)'!$F:$AD,25,)</f>
        <v>D31</v>
      </c>
      <c r="O1338" s="51" t="str">
        <f>+VLOOKUP(N1338,'[2]AArt-Schlüssel'!$A:$B,2,)</f>
        <v>Stiftung allg.</v>
      </c>
      <c r="P1338" s="51" t="s">
        <v>23289</v>
      </c>
      <c r="Q1338" s="51" t="s">
        <v>23389</v>
      </c>
    </row>
    <row r="1339" spans="2:17" ht="12.75" customHeight="1" outlineLevel="1">
      <c r="B1339" s="33" t="s">
        <v>1188</v>
      </c>
      <c r="C1339" s="34" t="s">
        <v>27</v>
      </c>
      <c r="D1339" s="34" t="s">
        <v>28</v>
      </c>
      <c r="E1339" s="35" t="s">
        <v>1189</v>
      </c>
      <c r="F1339" s="52"/>
      <c r="G1339" s="34" t="s">
        <v>1190</v>
      </c>
      <c r="H1339" s="36">
        <f t="shared" si="80"/>
        <v>17</v>
      </c>
      <c r="I1339" s="37" t="str">
        <f t="shared" si="81"/>
        <v>D0134800</v>
      </c>
      <c r="J1339" s="34" t="str">
        <f t="shared" si="82"/>
        <v>AvH Elliott</v>
      </c>
      <c r="K1339" s="34" t="s">
        <v>6548</v>
      </c>
      <c r="L1339" s="34" t="str">
        <f t="shared" si="83"/>
        <v>527012</v>
      </c>
      <c r="M1339" s="34" t="s">
        <v>15863</v>
      </c>
      <c r="N1339" s="51" t="str">
        <f>+VLOOKUP(G1339,'[2]Erheb(D)'!$F:$AD,25,)</f>
        <v>D31</v>
      </c>
      <c r="O1339" s="51" t="str">
        <f>+VLOOKUP(N1339,'[2]AArt-Schlüssel'!$A:$B,2,)</f>
        <v>Stiftung allg.</v>
      </c>
      <c r="P1339" s="51" t="s">
        <v>23289</v>
      </c>
      <c r="Q1339" s="51" t="s">
        <v>23389</v>
      </c>
    </row>
    <row r="1340" spans="2:17" ht="12.75" customHeight="1" outlineLevel="1">
      <c r="B1340" s="33" t="s">
        <v>3351</v>
      </c>
      <c r="C1340" s="34" t="s">
        <v>27</v>
      </c>
      <c r="D1340" s="34" t="s">
        <v>28</v>
      </c>
      <c r="E1340" s="35" t="s">
        <v>3352</v>
      </c>
      <c r="F1340" s="52"/>
      <c r="G1340" s="34" t="s">
        <v>3353</v>
      </c>
      <c r="H1340" s="36">
        <f t="shared" si="80"/>
        <v>17</v>
      </c>
      <c r="I1340" s="37" t="str">
        <f t="shared" si="81"/>
        <v>D0134900</v>
      </c>
      <c r="J1340" s="34" t="str">
        <f t="shared" si="82"/>
        <v>Imaginäres Rom</v>
      </c>
      <c r="K1340" s="34" t="s">
        <v>7298</v>
      </c>
      <c r="L1340" s="34" t="str">
        <f t="shared" si="83"/>
        <v>527012</v>
      </c>
      <c r="M1340" s="34" t="s">
        <v>15863</v>
      </c>
      <c r="N1340" s="51" t="str">
        <f>+VLOOKUP(G1340,'[2]Erheb(D)'!$F:$AD,25,)</f>
        <v>D43</v>
      </c>
      <c r="O1340" s="51" t="str">
        <f>+VLOOKUP(N1340,'[2]AArt-Schlüssel'!$A:$B,2,)</f>
        <v>Sachbeihilfe</v>
      </c>
      <c r="P1340" s="51" t="s">
        <v>23312</v>
      </c>
      <c r="Q1340" s="51" t="s">
        <v>23412</v>
      </c>
    </row>
    <row r="1341" spans="2:17" ht="12.75" customHeight="1" outlineLevel="1">
      <c r="B1341" s="33" t="s">
        <v>4663</v>
      </c>
      <c r="C1341" s="34" t="s">
        <v>27</v>
      </c>
      <c r="D1341" s="34" t="s">
        <v>28</v>
      </c>
      <c r="E1341" s="35" t="s">
        <v>4664</v>
      </c>
      <c r="F1341" s="52"/>
      <c r="G1341" s="34" t="s">
        <v>4665</v>
      </c>
      <c r="H1341" s="36">
        <f t="shared" si="80"/>
        <v>17</v>
      </c>
      <c r="I1341" s="37" t="str">
        <f t="shared" si="81"/>
        <v>D0135000</v>
      </c>
      <c r="J1341" s="34" t="str">
        <f t="shared" si="82"/>
        <v>Religon bei Sueton</v>
      </c>
      <c r="K1341" s="34" t="s">
        <v>7732</v>
      </c>
      <c r="L1341" s="34" t="str">
        <f t="shared" si="83"/>
        <v>527012</v>
      </c>
      <c r="M1341" s="34" t="s">
        <v>15863</v>
      </c>
      <c r="N1341" s="51" t="str">
        <f>+VLOOKUP(G1341,'[2]Erheb(D)'!$F:$AD,25,)</f>
        <v>D43</v>
      </c>
      <c r="O1341" s="51" t="str">
        <f>+VLOOKUP(N1341,'[2]AArt-Schlüssel'!$A:$B,2,)</f>
        <v>Sachbeihilfe</v>
      </c>
      <c r="P1341" s="51" t="s">
        <v>23312</v>
      </c>
      <c r="Q1341" s="51" t="s">
        <v>23412</v>
      </c>
    </row>
    <row r="1342" spans="2:17" ht="12.75" customHeight="1" outlineLevel="1">
      <c r="B1342" s="33" t="s">
        <v>1514</v>
      </c>
      <c r="C1342" s="34" t="s">
        <v>27</v>
      </c>
      <c r="D1342" s="34" t="s">
        <v>28</v>
      </c>
      <c r="E1342" s="35" t="s">
        <v>1515</v>
      </c>
      <c r="F1342" s="52"/>
      <c r="G1342" s="34" t="s">
        <v>1516</v>
      </c>
      <c r="H1342" s="36">
        <f t="shared" si="80"/>
        <v>17</v>
      </c>
      <c r="I1342" s="37" t="str">
        <f t="shared" si="81"/>
        <v>D0135100</v>
      </c>
      <c r="J1342" s="34" t="str">
        <f t="shared" si="82"/>
        <v>CALLIDUS</v>
      </c>
      <c r="K1342" s="34" t="s">
        <v>6654</v>
      </c>
      <c r="L1342" s="34" t="str">
        <f t="shared" si="83"/>
        <v>527013</v>
      </c>
      <c r="M1342" s="34" t="s">
        <v>15864</v>
      </c>
      <c r="N1342" s="51" t="str">
        <f>+VLOOKUP(G1342,'[2]Erheb(D)'!$F:$AD,25,)</f>
        <v>D43</v>
      </c>
      <c r="O1342" s="51" t="str">
        <f>+VLOOKUP(N1342,'[2]AArt-Schlüssel'!$A:$B,2,)</f>
        <v>Sachbeihilfe</v>
      </c>
      <c r="P1342" s="51" t="s">
        <v>23304</v>
      </c>
      <c r="Q1342" s="51" t="s">
        <v>23404</v>
      </c>
    </row>
    <row r="1343" spans="2:17" ht="12.75" customHeight="1" outlineLevel="1">
      <c r="B1343" s="33" t="s">
        <v>5780</v>
      </c>
      <c r="C1343" s="34" t="s">
        <v>27</v>
      </c>
      <c r="D1343" s="34" t="s">
        <v>28</v>
      </c>
      <c r="E1343" s="35" t="s">
        <v>5781</v>
      </c>
      <c r="F1343" s="52"/>
      <c r="G1343" s="34" t="s">
        <v>5782</v>
      </c>
      <c r="H1343" s="36">
        <f t="shared" si="80"/>
        <v>17</v>
      </c>
      <c r="I1343" s="37" t="str">
        <f t="shared" si="81"/>
        <v>D0135200</v>
      </c>
      <c r="J1343" s="34" t="str">
        <f t="shared" si="82"/>
        <v>Summer School 2019</v>
      </c>
      <c r="K1343" s="34" t="s">
        <v>8035</v>
      </c>
      <c r="L1343" s="34" t="str">
        <f t="shared" si="83"/>
        <v>527013</v>
      </c>
      <c r="M1343" s="34" t="s">
        <v>15864</v>
      </c>
      <c r="N1343" s="51" t="str">
        <f>+VLOOKUP(G1343,'[2]Erheb(D)'!$F:$AD,25,)</f>
        <v>D31</v>
      </c>
      <c r="O1343" s="51" t="str">
        <f>+VLOOKUP(N1343,'[2]AArt-Schlüssel'!$A:$B,2,)</f>
        <v>Stiftung allg.</v>
      </c>
      <c r="P1343" s="51" t="s">
        <v>23292</v>
      </c>
      <c r="Q1343" s="51" t="s">
        <v>23392</v>
      </c>
    </row>
    <row r="1344" spans="2:17" ht="12.75" customHeight="1" outlineLevel="1">
      <c r="B1344" s="33" t="s">
        <v>1847</v>
      </c>
      <c r="C1344" s="34" t="s">
        <v>27</v>
      </c>
      <c r="D1344" s="34" t="s">
        <v>28</v>
      </c>
      <c r="E1344" s="35" t="s">
        <v>1848</v>
      </c>
      <c r="F1344" s="52"/>
      <c r="G1344" s="34" t="s">
        <v>1849</v>
      </c>
      <c r="H1344" s="36">
        <f t="shared" si="80"/>
        <v>17</v>
      </c>
      <c r="I1344" s="37" t="str">
        <f t="shared" si="81"/>
        <v>D0135300</v>
      </c>
      <c r="J1344" s="34" t="str">
        <f t="shared" si="82"/>
        <v>Dialektik der Sektion</v>
      </c>
      <c r="K1344" s="34" t="s">
        <v>6763</v>
      </c>
      <c r="L1344" s="34" t="str">
        <f t="shared" si="83"/>
        <v>527016</v>
      </c>
      <c r="M1344" s="34" t="s">
        <v>15866</v>
      </c>
      <c r="N1344" s="51" t="str">
        <f>+VLOOKUP(G1344,'[2]Erheb(D)'!$F:$AD,25,)</f>
        <v>D43</v>
      </c>
      <c r="O1344" s="51" t="str">
        <f>+VLOOKUP(N1344,'[2]AArt-Schlüssel'!$A:$B,2,)</f>
        <v>Sachbeihilfe</v>
      </c>
      <c r="P1344" s="51" t="s">
        <v>23312</v>
      </c>
      <c r="Q1344" s="51" t="s">
        <v>23412</v>
      </c>
    </row>
    <row r="1345" spans="2:17" ht="12.75" customHeight="1" outlineLevel="1">
      <c r="B1345" s="33" t="s">
        <v>5329</v>
      </c>
      <c r="C1345" s="34" t="s">
        <v>27</v>
      </c>
      <c r="D1345" s="34" t="s">
        <v>28</v>
      </c>
      <c r="E1345" s="35" t="s">
        <v>5330</v>
      </c>
      <c r="F1345" s="52"/>
      <c r="G1345" s="34" t="s">
        <v>5331</v>
      </c>
      <c r="H1345" s="36">
        <f t="shared" si="80"/>
        <v>17</v>
      </c>
      <c r="I1345" s="37" t="str">
        <f t="shared" si="81"/>
        <v>D0135400</v>
      </c>
      <c r="J1345" s="34" t="str">
        <f t="shared" si="82"/>
        <v>SFB 980 3/: TP A03</v>
      </c>
      <c r="K1345" s="34" t="s">
        <v>7873</v>
      </c>
      <c r="L1345" s="34" t="str">
        <f t="shared" si="83"/>
        <v>527000</v>
      </c>
      <c r="M1345" s="34" t="s">
        <v>15429</v>
      </c>
      <c r="N1345" s="51" t="str">
        <f>+VLOOKUP(G1345,'[2]Erheb(D)'!$F:$AD,25,)</f>
        <v>D41</v>
      </c>
      <c r="O1345" s="51" t="str">
        <f>+VLOOKUP(N1345,'[2]AArt-Schlüssel'!$A:$B,2,)</f>
        <v>SFB</v>
      </c>
      <c r="P1345" s="51" t="s">
        <v>23341</v>
      </c>
      <c r="Q1345" s="51" t="s">
        <v>23441</v>
      </c>
    </row>
    <row r="1346" spans="2:17" ht="12.75" customHeight="1" outlineLevel="1">
      <c r="B1346" s="33" t="s">
        <v>5321</v>
      </c>
      <c r="C1346" s="34" t="s">
        <v>27</v>
      </c>
      <c r="D1346" s="34" t="s">
        <v>28</v>
      </c>
      <c r="E1346" s="35" t="s">
        <v>5322</v>
      </c>
      <c r="F1346" s="52"/>
      <c r="G1346" s="34" t="s">
        <v>5323</v>
      </c>
      <c r="H1346" s="36">
        <f t="shared" si="80"/>
        <v>17</v>
      </c>
      <c r="I1346" s="37" t="str">
        <f t="shared" si="81"/>
        <v>D0135500</v>
      </c>
      <c r="J1346" s="34" t="str">
        <f t="shared" si="82"/>
        <v>SFB 980 / 1: TP A03</v>
      </c>
      <c r="K1346" s="34" t="s">
        <v>7870</v>
      </c>
      <c r="L1346" s="34" t="str">
        <f t="shared" si="83"/>
        <v>527000</v>
      </c>
      <c r="M1346" s="34" t="s">
        <v>15429</v>
      </c>
      <c r="N1346" s="51" t="str">
        <f>+VLOOKUP(G1346,'[2]Erheb(D)'!$F:$AD,25,)</f>
        <v>D41</v>
      </c>
      <c r="O1346" s="51" t="str">
        <f>+VLOOKUP(N1346,'[2]AArt-Schlüssel'!$A:$B,2,)</f>
        <v>SFB</v>
      </c>
      <c r="P1346" s="51" t="s">
        <v>23341</v>
      </c>
      <c r="Q1346" s="51" t="s">
        <v>23441</v>
      </c>
    </row>
    <row r="1347" spans="2:17" ht="12.75" customHeight="1" outlineLevel="1">
      <c r="B1347" s="33" t="s">
        <v>3187</v>
      </c>
      <c r="C1347" s="34" t="s">
        <v>27</v>
      </c>
      <c r="D1347" s="34" t="s">
        <v>28</v>
      </c>
      <c r="E1347" s="35" t="s">
        <v>3188</v>
      </c>
      <c r="F1347" s="52"/>
      <c r="G1347" s="34" t="s">
        <v>3189</v>
      </c>
      <c r="H1347" s="36">
        <f t="shared" ref="H1347:H1410" si="84">LEN(G1347)</f>
        <v>17</v>
      </c>
      <c r="I1347" s="37" t="str">
        <f t="shared" ref="I1347:I1410" si="85">IF(G1347&lt;&gt;"",IF(LEN(G1347)&gt;11,LEFT(G1347,1)&amp;MID(G1347,3,5)&amp;MID(G1347,9,2),"manuell"),"")</f>
        <v>D0135600</v>
      </c>
      <c r="J1347" s="34" t="str">
        <f t="shared" ref="J1347:J1410" si="86">LEFT(K1347,40)</f>
        <v>Hertie Professur für ökon.Migrationsfors</v>
      </c>
      <c r="K1347" s="34" t="s">
        <v>7242</v>
      </c>
      <c r="L1347" s="34" t="str">
        <f t="shared" si="83"/>
        <v>550100</v>
      </c>
      <c r="M1347" s="34" t="s">
        <v>15867</v>
      </c>
      <c r="N1347" s="51" t="str">
        <f>+VLOOKUP(G1347,'[2]Erheb(D)'!$F:$AD,25,)</f>
        <v>D31</v>
      </c>
      <c r="O1347" s="51" t="str">
        <f>+VLOOKUP(N1347,'[2]AArt-Schlüssel'!$A:$B,2,)</f>
        <v>Stiftung allg.</v>
      </c>
      <c r="P1347" s="51" t="s">
        <v>23333</v>
      </c>
      <c r="Q1347" s="51" t="s">
        <v>23433</v>
      </c>
    </row>
    <row r="1348" spans="2:17" ht="12.75" customHeight="1" outlineLevel="1">
      <c r="B1348" s="33" t="s">
        <v>1093</v>
      </c>
      <c r="C1348" s="34" t="s">
        <v>27</v>
      </c>
      <c r="D1348" s="34" t="s">
        <v>28</v>
      </c>
      <c r="E1348" s="35" t="s">
        <v>1094</v>
      </c>
      <c r="F1348" s="52"/>
      <c r="G1348" s="34" t="s">
        <v>1095</v>
      </c>
      <c r="H1348" s="36">
        <f t="shared" si="84"/>
        <v>17</v>
      </c>
      <c r="I1348" s="37" t="str">
        <f t="shared" si="85"/>
        <v>D0135700</v>
      </c>
      <c r="J1348" s="34" t="str">
        <f t="shared" si="86"/>
        <v>Archäometrie</v>
      </c>
      <c r="K1348" s="34" t="s">
        <v>6516</v>
      </c>
      <c r="L1348" s="34" t="str">
        <f t="shared" si="83"/>
        <v>551100</v>
      </c>
      <c r="M1348" s="34" t="s">
        <v>15868</v>
      </c>
      <c r="N1348" s="51" t="str">
        <f>+VLOOKUP(G1348,'[2]Erheb(D)'!$F:$AD,25,)</f>
        <v>D43</v>
      </c>
      <c r="O1348" s="51" t="str">
        <f>+VLOOKUP(N1348,'[2]AArt-Schlüssel'!$A:$B,2,)</f>
        <v>Sachbeihilfe</v>
      </c>
      <c r="P1348" s="51" t="s">
        <v>23312</v>
      </c>
      <c r="Q1348" s="51" t="s">
        <v>23412</v>
      </c>
    </row>
    <row r="1349" spans="2:17" ht="12.75" customHeight="1" outlineLevel="1">
      <c r="B1349" s="33" t="s">
        <v>6054</v>
      </c>
      <c r="C1349" s="34" t="s">
        <v>27</v>
      </c>
      <c r="D1349" s="34" t="s">
        <v>28</v>
      </c>
      <c r="E1349" s="35" t="s">
        <v>6055</v>
      </c>
      <c r="F1349" s="52"/>
      <c r="G1349" s="34" t="s">
        <v>6056</v>
      </c>
      <c r="H1349" s="36">
        <f t="shared" si="84"/>
        <v>17</v>
      </c>
      <c r="I1349" s="37" t="str">
        <f t="shared" si="85"/>
        <v>D0135800</v>
      </c>
      <c r="J1349" s="34" t="str">
        <f t="shared" si="86"/>
        <v>Verwaltung in Ägypten</v>
      </c>
      <c r="K1349" s="34" t="s">
        <v>8127</v>
      </c>
      <c r="L1349" s="34" t="str">
        <f t="shared" si="83"/>
        <v>551112</v>
      </c>
      <c r="M1349" s="34" t="s">
        <v>15870</v>
      </c>
      <c r="N1349" s="51" t="str">
        <f>+VLOOKUP(G1349,'[2]Erheb(D)'!$F:$AD,25,)</f>
        <v>D43</v>
      </c>
      <c r="O1349" s="51" t="str">
        <f>+VLOOKUP(N1349,'[2]AArt-Schlüssel'!$A:$B,2,)</f>
        <v>Sachbeihilfe</v>
      </c>
      <c r="P1349" s="51" t="s">
        <v>23304</v>
      </c>
      <c r="Q1349" s="51" t="s">
        <v>23404</v>
      </c>
    </row>
    <row r="1350" spans="2:17" ht="12.75" customHeight="1" outlineLevel="1">
      <c r="B1350" s="33" t="s">
        <v>3966</v>
      </c>
      <c r="C1350" s="34" t="s">
        <v>27</v>
      </c>
      <c r="D1350" s="34" t="s">
        <v>28</v>
      </c>
      <c r="E1350" s="35" t="s">
        <v>3967</v>
      </c>
      <c r="F1350" s="52"/>
      <c r="G1350" s="34" t="s">
        <v>3968</v>
      </c>
      <c r="H1350" s="36">
        <f t="shared" si="84"/>
        <v>17</v>
      </c>
      <c r="I1350" s="37" t="str">
        <f t="shared" si="85"/>
        <v>D0135900</v>
      </c>
      <c r="J1350" s="34" t="str">
        <f t="shared" si="86"/>
        <v>Museen im Nildelta - Spendenkonto</v>
      </c>
      <c r="K1350" s="34" t="s">
        <v>7500</v>
      </c>
      <c r="L1350" s="34" t="str">
        <f t="shared" si="83"/>
        <v>551112</v>
      </c>
      <c r="M1350" s="34" t="s">
        <v>15870</v>
      </c>
      <c r="N1350" s="51" t="str">
        <f>+VLOOKUP(G1350,'[2]Erheb(D)'!$F:$AD,25,)</f>
        <v>D12</v>
      </c>
      <c r="O1350" s="51" t="str">
        <f>+VLOOKUP(N1350,'[2]AArt-Schlüssel'!$A:$B,2,)</f>
        <v>Allg. GG    mit Ausg.-gruppen</v>
      </c>
      <c r="P1350" s="51" t="s">
        <v>23310</v>
      </c>
      <c r="Q1350" s="51" t="s">
        <v>23410</v>
      </c>
    </row>
    <row r="1351" spans="2:17" ht="12.75" customHeight="1" outlineLevel="1">
      <c r="B1351" s="33" t="s">
        <v>1135</v>
      </c>
      <c r="C1351" s="34" t="s">
        <v>27</v>
      </c>
      <c r="D1351" s="34" t="s">
        <v>28</v>
      </c>
      <c r="E1351" s="35" t="s">
        <v>1136</v>
      </c>
      <c r="F1351" s="52"/>
      <c r="G1351" s="34" t="s">
        <v>1137</v>
      </c>
      <c r="H1351" s="36">
        <f t="shared" si="84"/>
        <v>17</v>
      </c>
      <c r="I1351" s="37" t="str">
        <f t="shared" si="85"/>
        <v>D0136000</v>
      </c>
      <c r="J1351" s="34" t="str">
        <f t="shared" si="86"/>
        <v>Aufarbeitung Archivmaterial Ramses</v>
      </c>
      <c r="K1351" s="34" t="s">
        <v>6530</v>
      </c>
      <c r="L1351" s="34" t="str">
        <f t="shared" ref="L1351:L1414" si="87">RIGHT(G1351,6)</f>
        <v>551112</v>
      </c>
      <c r="M1351" s="34" t="s">
        <v>15870</v>
      </c>
      <c r="N1351" s="51" t="str">
        <f>+VLOOKUP(G1351,'[2]Erheb(D)'!$F:$AD,25,)</f>
        <v>D12</v>
      </c>
      <c r="O1351" s="51" t="str">
        <f>+VLOOKUP(N1351,'[2]AArt-Schlüssel'!$A:$B,2,)</f>
        <v>Allg. GG    mit Ausg.-gruppen</v>
      </c>
      <c r="P1351" s="51" t="s">
        <v>23307</v>
      </c>
      <c r="Q1351" s="51" t="s">
        <v>23407</v>
      </c>
    </row>
    <row r="1352" spans="2:17" ht="12.75" customHeight="1" outlineLevel="1">
      <c r="B1352" s="33" t="s">
        <v>3631</v>
      </c>
      <c r="C1352" s="34" t="s">
        <v>27</v>
      </c>
      <c r="D1352" s="34" t="s">
        <v>28</v>
      </c>
      <c r="E1352" s="35" t="s">
        <v>3632</v>
      </c>
      <c r="F1352" s="52"/>
      <c r="G1352" s="34" t="s">
        <v>3633</v>
      </c>
      <c r="H1352" s="36">
        <f t="shared" si="84"/>
        <v>17</v>
      </c>
      <c r="I1352" s="37" t="str">
        <f t="shared" si="85"/>
        <v>D0136100</v>
      </c>
      <c r="J1352" s="34" t="str">
        <f t="shared" si="86"/>
        <v>KV 11-Projekt: Geo-archäologischer Surve</v>
      </c>
      <c r="K1352" s="34" t="s">
        <v>7390</v>
      </c>
      <c r="L1352" s="34" t="str">
        <f t="shared" si="87"/>
        <v>551112</v>
      </c>
      <c r="M1352" s="34" t="s">
        <v>15870</v>
      </c>
      <c r="N1352" s="51" t="str">
        <f>+VLOOKUP(G1352,'[2]Erheb(D)'!$F:$AD,25,)</f>
        <v>D12</v>
      </c>
      <c r="O1352" s="51" t="str">
        <f>+VLOOKUP(N1352,'[2]AArt-Schlüssel'!$A:$B,2,)</f>
        <v>Allg. GG    mit Ausg.-gruppen</v>
      </c>
      <c r="P1352" s="51" t="s">
        <v>23307</v>
      </c>
      <c r="Q1352" s="51" t="s">
        <v>23407</v>
      </c>
    </row>
    <row r="1353" spans="2:17" ht="12.75" customHeight="1" outlineLevel="1">
      <c r="B1353" s="33" t="s">
        <v>3628</v>
      </c>
      <c r="C1353" s="34" t="s">
        <v>27</v>
      </c>
      <c r="D1353" s="34" t="s">
        <v>28</v>
      </c>
      <c r="E1353" s="35" t="s">
        <v>3629</v>
      </c>
      <c r="F1353" s="52"/>
      <c r="G1353" s="34" t="s">
        <v>3630</v>
      </c>
      <c r="H1353" s="36">
        <f t="shared" si="84"/>
        <v>17</v>
      </c>
      <c r="I1353" s="37" t="str">
        <f t="shared" si="85"/>
        <v>D0136200</v>
      </c>
      <c r="J1353" s="34" t="str">
        <f t="shared" si="86"/>
        <v>KV 11 - Spenden</v>
      </c>
      <c r="K1353" s="34" t="s">
        <v>7389</v>
      </c>
      <c r="L1353" s="34" t="str">
        <f t="shared" si="87"/>
        <v>551112</v>
      </c>
      <c r="M1353" s="34" t="s">
        <v>15870</v>
      </c>
      <c r="N1353" s="51" t="str">
        <f>+VLOOKUP(G1353,'[2]Erheb(D)'!$F:$AD,25,)</f>
        <v>D12</v>
      </c>
      <c r="O1353" s="51" t="str">
        <f>+VLOOKUP(N1353,'[2]AArt-Schlüssel'!$A:$B,2,)</f>
        <v>Allg. GG    mit Ausg.-gruppen</v>
      </c>
      <c r="P1353" s="51" t="s">
        <v>23298</v>
      </c>
      <c r="Q1353" s="51" t="s">
        <v>23398</v>
      </c>
    </row>
    <row r="1354" spans="2:17" ht="12.75" customHeight="1" outlineLevel="1">
      <c r="B1354" s="33" t="s">
        <v>5043</v>
      </c>
      <c r="C1354" s="34" t="s">
        <v>27</v>
      </c>
      <c r="D1354" s="34" t="s">
        <v>28</v>
      </c>
      <c r="E1354" s="35" t="s">
        <v>5044</v>
      </c>
      <c r="F1354" s="52"/>
      <c r="G1354" s="34" t="s">
        <v>5045</v>
      </c>
      <c r="H1354" s="36">
        <f t="shared" si="84"/>
        <v>17</v>
      </c>
      <c r="I1354" s="37" t="str">
        <f t="shared" si="85"/>
        <v>D0136300</v>
      </c>
      <c r="J1354" s="34" t="str">
        <f t="shared" si="86"/>
        <v>Sammelkonto</v>
      </c>
      <c r="K1354" s="38" t="s">
        <v>928</v>
      </c>
      <c r="L1354" s="34" t="str">
        <f t="shared" si="87"/>
        <v>551112</v>
      </c>
      <c r="M1354" s="34" t="s">
        <v>15870</v>
      </c>
      <c r="N1354" s="51" t="str">
        <f>+VLOOKUP(G1354,'[2]Erheb(D)'!$F:$AD,25,)</f>
        <v>D11</v>
      </c>
      <c r="O1354" s="51" t="str">
        <f>+VLOOKUP(N1354,'[2]AArt-Schlüssel'!$A:$B,2,)</f>
        <v>Allg. GG ohne Ausg.-gruppen</v>
      </c>
      <c r="P1354" s="51" t="s">
        <v>23284</v>
      </c>
      <c r="Q1354" s="51" t="s">
        <v>928</v>
      </c>
    </row>
    <row r="1355" spans="2:17" ht="12.75" customHeight="1" outlineLevel="1">
      <c r="B1355" s="33" t="s">
        <v>3544</v>
      </c>
      <c r="C1355" s="34" t="s">
        <v>27</v>
      </c>
      <c r="D1355" s="34" t="s">
        <v>28</v>
      </c>
      <c r="E1355" s="35" t="s">
        <v>3545</v>
      </c>
      <c r="F1355" s="52"/>
      <c r="G1355" s="34" t="s">
        <v>3546</v>
      </c>
      <c r="H1355" s="36">
        <f t="shared" si="84"/>
        <v>17</v>
      </c>
      <c r="I1355" s="37" t="str">
        <f t="shared" si="85"/>
        <v>D0136400</v>
      </c>
      <c r="J1355" s="34" t="str">
        <f t="shared" si="86"/>
        <v>Klassifizierung von direktiven Sprechakt</v>
      </c>
      <c r="K1355" s="34" t="s">
        <v>7360</v>
      </c>
      <c r="L1355" s="34" t="str">
        <f t="shared" si="87"/>
        <v>551112</v>
      </c>
      <c r="M1355" s="34" t="s">
        <v>15870</v>
      </c>
      <c r="N1355" s="51" t="str">
        <f>+VLOOKUP(G1355,'[2]Erheb(D)'!$F:$AD,25,)</f>
        <v>D31</v>
      </c>
      <c r="O1355" s="51" t="str">
        <f>+VLOOKUP(N1355,'[2]AArt-Schlüssel'!$A:$B,2,)</f>
        <v>Stiftung allg.</v>
      </c>
      <c r="P1355" s="51" t="s">
        <v>23289</v>
      </c>
      <c r="Q1355" s="51" t="s">
        <v>23389</v>
      </c>
    </row>
    <row r="1356" spans="2:17" ht="12.75" customHeight="1" outlineLevel="1">
      <c r="B1356" s="33" t="s">
        <v>5463</v>
      </c>
      <c r="C1356" s="34" t="s">
        <v>27</v>
      </c>
      <c r="D1356" s="34" t="s">
        <v>28</v>
      </c>
      <c r="E1356" s="35" t="s">
        <v>5464</v>
      </c>
      <c r="F1356" s="52"/>
      <c r="G1356" s="34" t="s">
        <v>5465</v>
      </c>
      <c r="H1356" s="36">
        <f t="shared" si="84"/>
        <v>17</v>
      </c>
      <c r="I1356" s="37" t="str">
        <f t="shared" si="85"/>
        <v>D0136500</v>
      </c>
      <c r="J1356" s="34" t="str">
        <f t="shared" si="86"/>
        <v>Sicherung der Grabkammer in KV 11</v>
      </c>
      <c r="K1356" s="34" t="s">
        <v>7932</v>
      </c>
      <c r="L1356" s="34" t="str">
        <f t="shared" si="87"/>
        <v>551112</v>
      </c>
      <c r="M1356" s="34" t="s">
        <v>15870</v>
      </c>
      <c r="N1356" s="51" t="str">
        <f>+VLOOKUP(G1356,'[2]Erheb(D)'!$F:$AD,25,)</f>
        <v>D21</v>
      </c>
      <c r="O1356" s="51" t="str">
        <f>+VLOOKUP(N1356,'[2]AArt-Schlüssel'!$A:$B,2,)</f>
        <v>BMBF Standard</v>
      </c>
      <c r="P1356" s="51" t="s">
        <v>23360</v>
      </c>
      <c r="Q1356" s="51" t="s">
        <v>23460</v>
      </c>
    </row>
    <row r="1357" spans="2:17" ht="12.75" customHeight="1" outlineLevel="1">
      <c r="B1357" s="33" t="s">
        <v>3987</v>
      </c>
      <c r="C1357" s="34" t="s">
        <v>27</v>
      </c>
      <c r="D1357" s="34" t="s">
        <v>28</v>
      </c>
      <c r="E1357" s="35" t="s">
        <v>3988</v>
      </c>
      <c r="F1357" s="52"/>
      <c r="G1357" s="34" t="s">
        <v>3989</v>
      </c>
      <c r="H1357" s="36">
        <f t="shared" si="84"/>
        <v>17</v>
      </c>
      <c r="I1357" s="37" t="str">
        <f t="shared" si="85"/>
        <v>D0136600</v>
      </c>
      <c r="J1357" s="34" t="str">
        <f t="shared" si="86"/>
        <v>Nabataean Paintings in Petra (Jordan)</v>
      </c>
      <c r="K1357" s="34" t="s">
        <v>7507</v>
      </c>
      <c r="L1357" s="34" t="str">
        <f t="shared" si="87"/>
        <v>551113</v>
      </c>
      <c r="M1357" s="34" t="s">
        <v>15871</v>
      </c>
      <c r="N1357" s="51" t="str">
        <f>+VLOOKUP(G1357,'[2]Erheb(D)'!$F:$AD,25,)</f>
        <v>D43</v>
      </c>
      <c r="O1357" s="51" t="str">
        <f>+VLOOKUP(N1357,'[2]AArt-Schlüssel'!$A:$B,2,)</f>
        <v>Sachbeihilfe</v>
      </c>
      <c r="P1357" s="51" t="s">
        <v>23304</v>
      </c>
      <c r="Q1357" s="51" t="s">
        <v>23404</v>
      </c>
    </row>
    <row r="1358" spans="2:17" ht="12.75" customHeight="1" outlineLevel="1">
      <c r="B1358" s="33" t="s">
        <v>1159</v>
      </c>
      <c r="C1358" s="34" t="s">
        <v>27</v>
      </c>
      <c r="D1358" s="34" t="s">
        <v>28</v>
      </c>
      <c r="E1358" s="35" t="s">
        <v>1160</v>
      </c>
      <c r="F1358" s="52"/>
      <c r="G1358" s="34" t="s">
        <v>1161</v>
      </c>
      <c r="H1358" s="36">
        <f t="shared" si="84"/>
        <v>17</v>
      </c>
      <c r="I1358" s="37" t="str">
        <f t="shared" si="85"/>
        <v>D0136700</v>
      </c>
      <c r="J1358" s="34" t="str">
        <f t="shared" si="86"/>
        <v>Ausstellung Selinunt</v>
      </c>
      <c r="K1358" s="34" t="s">
        <v>6538</v>
      </c>
      <c r="L1358" s="34" t="str">
        <f t="shared" si="87"/>
        <v>551113</v>
      </c>
      <c r="M1358" s="34" t="s">
        <v>15871</v>
      </c>
      <c r="N1358" s="51" t="str">
        <f>+VLOOKUP(G1358,'[2]Erheb(D)'!$F:$AD,25,)</f>
        <v>D12</v>
      </c>
      <c r="O1358" s="51" t="str">
        <f>+VLOOKUP(N1358,'[2]AArt-Schlüssel'!$A:$B,2,)</f>
        <v>Allg. GG    mit Ausg.-gruppen</v>
      </c>
      <c r="P1358" s="51" t="s">
        <v>23307</v>
      </c>
      <c r="Q1358" s="51" t="s">
        <v>23407</v>
      </c>
    </row>
    <row r="1359" spans="2:17" ht="12.75" customHeight="1" outlineLevel="1">
      <c r="B1359" s="33" t="s">
        <v>1250</v>
      </c>
      <c r="C1359" s="34" t="s">
        <v>27</v>
      </c>
      <c r="D1359" s="34" t="s">
        <v>28</v>
      </c>
      <c r="E1359" s="35" t="s">
        <v>1251</v>
      </c>
      <c r="F1359" s="52"/>
      <c r="G1359" s="34" t="s">
        <v>1252</v>
      </c>
      <c r="H1359" s="36">
        <f t="shared" si="84"/>
        <v>17</v>
      </c>
      <c r="I1359" s="37" t="str">
        <f t="shared" si="85"/>
        <v>D0136800</v>
      </c>
      <c r="J1359" s="34" t="str">
        <f t="shared" si="86"/>
        <v>AvH: Forschungskostenzuschuss: Georg For</v>
      </c>
      <c r="K1359" s="34" t="s">
        <v>6569</v>
      </c>
      <c r="L1359" s="34" t="str">
        <f t="shared" si="87"/>
        <v>551113</v>
      </c>
      <c r="M1359" s="34" t="s">
        <v>15871</v>
      </c>
      <c r="N1359" s="51" t="str">
        <f>+VLOOKUP(G1359,'[2]Erheb(D)'!$F:$AD,25,)</f>
        <v>D31</v>
      </c>
      <c r="O1359" s="51" t="str">
        <f>+VLOOKUP(N1359,'[2]AArt-Schlüssel'!$A:$B,2,)</f>
        <v>Stiftung allg.</v>
      </c>
      <c r="P1359" s="51" t="s">
        <v>23289</v>
      </c>
      <c r="Q1359" s="51" t="s">
        <v>23389</v>
      </c>
    </row>
    <row r="1360" spans="2:17" ht="12.75" customHeight="1" outlineLevel="1">
      <c r="B1360" s="33" t="s">
        <v>4261</v>
      </c>
      <c r="C1360" s="34" t="s">
        <v>27</v>
      </c>
      <c r="D1360" s="34" t="s">
        <v>28</v>
      </c>
      <c r="E1360" s="35" t="s">
        <v>4262</v>
      </c>
      <c r="F1360" s="52"/>
      <c r="G1360" s="34" t="s">
        <v>4263</v>
      </c>
      <c r="H1360" s="36">
        <f t="shared" si="84"/>
        <v>17</v>
      </c>
      <c r="I1360" s="37" t="str">
        <f t="shared" si="85"/>
        <v>D0136900</v>
      </c>
      <c r="J1360" s="34" t="str">
        <f t="shared" si="86"/>
        <v>Ostia Graduiertenkolleg</v>
      </c>
      <c r="K1360" s="34" t="s">
        <v>7599</v>
      </c>
      <c r="L1360" s="34" t="str">
        <f t="shared" si="87"/>
        <v>551113</v>
      </c>
      <c r="M1360" s="34" t="s">
        <v>15871</v>
      </c>
      <c r="N1360" s="51" t="str">
        <f>+VLOOKUP(G1360,'[2]Erheb(D)'!$F:$AD,25,)</f>
        <v>D31</v>
      </c>
      <c r="O1360" s="51" t="str">
        <f>+VLOOKUP(N1360,'[2]AArt-Schlüssel'!$A:$B,2,)</f>
        <v>Stiftung allg.</v>
      </c>
      <c r="P1360" s="51" t="s">
        <v>23292</v>
      </c>
      <c r="Q1360" s="51" t="s">
        <v>23392</v>
      </c>
    </row>
    <row r="1361" spans="2:17" ht="12.75" customHeight="1" outlineLevel="1">
      <c r="B1361" s="33" t="s">
        <v>3184</v>
      </c>
      <c r="C1361" s="34" t="s">
        <v>27</v>
      </c>
      <c r="D1361" s="34" t="s">
        <v>28</v>
      </c>
      <c r="E1361" s="35" t="s">
        <v>3185</v>
      </c>
      <c r="F1361" s="52"/>
      <c r="G1361" s="34" t="s">
        <v>3186</v>
      </c>
      <c r="H1361" s="36">
        <f t="shared" si="84"/>
        <v>17</v>
      </c>
      <c r="I1361" s="37" t="str">
        <f t="shared" si="85"/>
        <v>D0137000</v>
      </c>
      <c r="J1361" s="34" t="str">
        <f t="shared" si="86"/>
        <v>Herkunftsbestimmungen zu den Terrakottad</v>
      </c>
      <c r="K1361" s="34" t="s">
        <v>7241</v>
      </c>
      <c r="L1361" s="34" t="str">
        <f t="shared" si="87"/>
        <v>551113</v>
      </c>
      <c r="M1361" s="34" t="s">
        <v>15871</v>
      </c>
      <c r="N1361" s="51" t="str">
        <f>+VLOOKUP(G1361,'[2]Erheb(D)'!$F:$AD,25,)</f>
        <v>D31</v>
      </c>
      <c r="O1361" s="51" t="str">
        <f>+VLOOKUP(N1361,'[2]AArt-Schlüssel'!$A:$B,2,)</f>
        <v>Stiftung allg.</v>
      </c>
      <c r="P1361" s="51" t="s">
        <v>23306</v>
      </c>
      <c r="Q1361" s="51" t="s">
        <v>23406</v>
      </c>
    </row>
    <row r="1362" spans="2:17" ht="12.75" customHeight="1" outlineLevel="1">
      <c r="B1362" s="33" t="s">
        <v>3181</v>
      </c>
      <c r="C1362" s="34" t="s">
        <v>27</v>
      </c>
      <c r="D1362" s="34" t="s">
        <v>28</v>
      </c>
      <c r="E1362" s="35" t="s">
        <v>3182</v>
      </c>
      <c r="F1362" s="52"/>
      <c r="G1362" s="34" t="s">
        <v>3183</v>
      </c>
      <c r="H1362" s="36">
        <f t="shared" si="84"/>
        <v>17</v>
      </c>
      <c r="I1362" s="37" t="str">
        <f t="shared" si="85"/>
        <v>D0137100</v>
      </c>
      <c r="J1362" s="34" t="str">
        <f t="shared" si="86"/>
        <v>Herkunftsbestimmungen zu den Terrakottad</v>
      </c>
      <c r="K1362" s="34" t="s">
        <v>7240</v>
      </c>
      <c r="L1362" s="34" t="str">
        <f t="shared" si="87"/>
        <v>551113</v>
      </c>
      <c r="M1362" s="34" t="s">
        <v>15871</v>
      </c>
      <c r="N1362" s="51" t="str">
        <f>+VLOOKUP(G1362,'[2]Erheb(D)'!$F:$AD,25,)</f>
        <v>D31</v>
      </c>
      <c r="O1362" s="51" t="str">
        <f>+VLOOKUP(N1362,'[2]AArt-Schlüssel'!$A:$B,2,)</f>
        <v>Stiftung allg.</v>
      </c>
      <c r="P1362" s="51" t="s">
        <v>23306</v>
      </c>
      <c r="Q1362" s="51" t="s">
        <v>23406</v>
      </c>
    </row>
    <row r="1363" spans="2:17" ht="12.75" customHeight="1" outlineLevel="1">
      <c r="B1363" s="33" t="s">
        <v>4219</v>
      </c>
      <c r="C1363" s="34" t="s">
        <v>27</v>
      </c>
      <c r="D1363" s="34" t="s">
        <v>28</v>
      </c>
      <c r="E1363" s="35" t="s">
        <v>4220</v>
      </c>
      <c r="F1363" s="52"/>
      <c r="G1363" s="34" t="s">
        <v>4221</v>
      </c>
      <c r="H1363" s="36">
        <f t="shared" si="84"/>
        <v>17</v>
      </c>
      <c r="I1363" s="37" t="str">
        <f t="shared" si="85"/>
        <v>D0137200</v>
      </c>
      <c r="J1363" s="34" t="str">
        <f t="shared" si="86"/>
        <v>OFP - Ostia Forum Project</v>
      </c>
      <c r="K1363" s="34" t="s">
        <v>7586</v>
      </c>
      <c r="L1363" s="34" t="str">
        <f t="shared" si="87"/>
        <v>551113</v>
      </c>
      <c r="M1363" s="34" t="s">
        <v>15871</v>
      </c>
      <c r="N1363" s="51" t="str">
        <f>+VLOOKUP(G1363,'[2]Erheb(D)'!$F:$AD,25,)</f>
        <v>D31</v>
      </c>
      <c r="O1363" s="51" t="str">
        <f>+VLOOKUP(N1363,'[2]AArt-Schlüssel'!$A:$B,2,)</f>
        <v>Stiftung allg.</v>
      </c>
      <c r="P1363" s="51" t="s">
        <v>23292</v>
      </c>
      <c r="Q1363" s="51" t="s">
        <v>23392</v>
      </c>
    </row>
    <row r="1364" spans="2:17" ht="12.75" customHeight="1" outlineLevel="1">
      <c r="B1364" s="33" t="s">
        <v>1922</v>
      </c>
      <c r="C1364" s="34" t="s">
        <v>27</v>
      </c>
      <c r="D1364" s="34" t="s">
        <v>28</v>
      </c>
      <c r="E1364" s="35" t="s">
        <v>1923</v>
      </c>
      <c r="F1364" s="52"/>
      <c r="G1364" s="34" t="s">
        <v>1924</v>
      </c>
      <c r="H1364" s="36">
        <f t="shared" si="84"/>
        <v>17</v>
      </c>
      <c r="I1364" s="37" t="str">
        <f t="shared" si="85"/>
        <v>D0137300</v>
      </c>
      <c r="J1364" s="34" t="str">
        <f t="shared" si="86"/>
        <v>Digitales Forum Romanum: Bildhonorare</v>
      </c>
      <c r="K1364" s="34" t="s">
        <v>6788</v>
      </c>
      <c r="L1364" s="34" t="str">
        <f t="shared" si="87"/>
        <v>551114</v>
      </c>
      <c r="M1364" s="34" t="s">
        <v>15872</v>
      </c>
      <c r="N1364" s="51" t="str">
        <f>+VLOOKUP(G1364,'[2]Erheb(D)'!$F:$AD,25,)</f>
        <v>D12</v>
      </c>
      <c r="O1364" s="51" t="str">
        <f>+VLOOKUP(N1364,'[2]AArt-Schlüssel'!$A:$B,2,)</f>
        <v>Allg. GG    mit Ausg.-gruppen</v>
      </c>
      <c r="P1364" s="51" t="s">
        <v>23305</v>
      </c>
      <c r="Q1364" s="51" t="s">
        <v>23405</v>
      </c>
    </row>
    <row r="1365" spans="2:17" ht="12.75" customHeight="1" outlineLevel="1">
      <c r="B1365" s="33" t="s">
        <v>1925</v>
      </c>
      <c r="C1365" s="34" t="s">
        <v>27</v>
      </c>
      <c r="D1365" s="34" t="s">
        <v>28</v>
      </c>
      <c r="E1365" s="35" t="s">
        <v>1926</v>
      </c>
      <c r="F1365" s="52"/>
      <c r="G1365" s="34" t="s">
        <v>1927</v>
      </c>
      <c r="H1365" s="36">
        <f t="shared" si="84"/>
        <v>17</v>
      </c>
      <c r="I1365" s="37" t="str">
        <f t="shared" si="85"/>
        <v>D0137400</v>
      </c>
      <c r="J1365" s="34" t="str">
        <f t="shared" si="86"/>
        <v>Digitales Forum Romanum: Spenden</v>
      </c>
      <c r="K1365" s="34" t="s">
        <v>6789</v>
      </c>
      <c r="L1365" s="34" t="str">
        <f t="shared" si="87"/>
        <v>551114</v>
      </c>
      <c r="M1365" s="34" t="s">
        <v>15872</v>
      </c>
      <c r="N1365" s="51" t="str">
        <f>+VLOOKUP(G1365,'[2]Erheb(D)'!$F:$AD,25,)</f>
        <v>D12</v>
      </c>
      <c r="O1365" s="51" t="str">
        <f>+VLOOKUP(N1365,'[2]AArt-Schlüssel'!$A:$B,2,)</f>
        <v>Allg. GG    mit Ausg.-gruppen</v>
      </c>
      <c r="P1365" s="51" t="s">
        <v>23298</v>
      </c>
      <c r="Q1365" s="51" t="s">
        <v>23398</v>
      </c>
    </row>
    <row r="1366" spans="2:17" ht="12.75" customHeight="1" outlineLevel="1">
      <c r="B1366" s="33" t="s">
        <v>3963</v>
      </c>
      <c r="C1366" s="34" t="s">
        <v>27</v>
      </c>
      <c r="D1366" s="34" t="s">
        <v>28</v>
      </c>
      <c r="E1366" s="35" t="s">
        <v>3964</v>
      </c>
      <c r="F1366" s="52"/>
      <c r="G1366" s="34" t="s">
        <v>3965</v>
      </c>
      <c r="H1366" s="36">
        <f t="shared" si="84"/>
        <v>17</v>
      </c>
      <c r="I1366" s="37" t="str">
        <f t="shared" si="85"/>
        <v>D0137500</v>
      </c>
      <c r="J1366" s="34" t="str">
        <f t="shared" si="86"/>
        <v>Musawwarat</v>
      </c>
      <c r="K1366" s="34" t="s">
        <v>7499</v>
      </c>
      <c r="L1366" s="34" t="str">
        <f t="shared" si="87"/>
        <v>551117</v>
      </c>
      <c r="M1366" s="34" t="s">
        <v>15873</v>
      </c>
      <c r="N1366" s="51" t="str">
        <f>+VLOOKUP(G1366,'[2]Erheb(D)'!$F:$AD,25,)</f>
        <v>D12</v>
      </c>
      <c r="O1366" s="51" t="str">
        <f>+VLOOKUP(N1366,'[2]AArt-Schlüssel'!$A:$B,2,)</f>
        <v>Allg. GG    mit Ausg.-gruppen</v>
      </c>
      <c r="P1366" s="51" t="s">
        <v>23307</v>
      </c>
      <c r="Q1366" s="51" t="s">
        <v>23407</v>
      </c>
    </row>
    <row r="1367" spans="2:17" ht="12.75" customHeight="1" outlineLevel="1">
      <c r="B1367" s="33" t="s">
        <v>6212</v>
      </c>
      <c r="C1367" s="34" t="s">
        <v>27</v>
      </c>
      <c r="D1367" s="34" t="s">
        <v>28</v>
      </c>
      <c r="E1367" s="35" t="s">
        <v>6213</v>
      </c>
      <c r="F1367" s="52"/>
      <c r="G1367" s="34" t="s">
        <v>6214</v>
      </c>
      <c r="H1367" s="36">
        <f t="shared" si="84"/>
        <v>17</v>
      </c>
      <c r="I1367" s="37" t="str">
        <f t="shared" si="85"/>
        <v>D0137600</v>
      </c>
      <c r="J1367" s="34" t="str">
        <f t="shared" si="86"/>
        <v>Welterbe schützen: Kulturerhalt in Musaw</v>
      </c>
      <c r="K1367" s="34" t="s">
        <v>8180</v>
      </c>
      <c r="L1367" s="34" t="str">
        <f t="shared" si="87"/>
        <v>551117</v>
      </c>
      <c r="M1367" s="34" t="s">
        <v>15873</v>
      </c>
      <c r="N1367" s="51" t="str">
        <f>+VLOOKUP(G1367,'[2]Erheb(D)'!$F:$AD,25,)</f>
        <v>D21</v>
      </c>
      <c r="O1367" s="51" t="str">
        <f>+VLOOKUP(N1367,'[2]AArt-Schlüssel'!$A:$B,2,)</f>
        <v>BMBF Standard</v>
      </c>
      <c r="P1367" s="51" t="s">
        <v>23360</v>
      </c>
      <c r="Q1367" s="51" t="s">
        <v>23460</v>
      </c>
    </row>
    <row r="1368" spans="2:17" ht="12.75" customHeight="1" outlineLevel="1">
      <c r="B1368" s="33" t="s">
        <v>964</v>
      </c>
      <c r="C1368" s="34" t="s">
        <v>27</v>
      </c>
      <c r="D1368" s="34" t="s">
        <v>28</v>
      </c>
      <c r="E1368" s="35" t="s">
        <v>965</v>
      </c>
      <c r="F1368" s="52"/>
      <c r="G1368" s="34" t="s">
        <v>966</v>
      </c>
      <c r="H1368" s="36">
        <f t="shared" si="84"/>
        <v>17</v>
      </c>
      <c r="I1368" s="37" t="str">
        <f t="shared" si="85"/>
        <v>D0137700</v>
      </c>
      <c r="J1368" s="34" t="str">
        <f t="shared" si="86"/>
        <v>Abydos Paper Archive</v>
      </c>
      <c r="K1368" s="34" t="s">
        <v>6473</v>
      </c>
      <c r="L1368" s="34" t="str">
        <f t="shared" si="87"/>
        <v>551117</v>
      </c>
      <c r="M1368" s="34" t="s">
        <v>15873</v>
      </c>
      <c r="N1368" s="51" t="str">
        <f>+VLOOKUP(G1368,'[2]Erheb(D)'!$F:$AD,25,)</f>
        <v>D31</v>
      </c>
      <c r="O1368" s="51" t="str">
        <f>+VLOOKUP(N1368,'[2]AArt-Schlüssel'!$A:$B,2,)</f>
        <v>Stiftung allg.</v>
      </c>
      <c r="P1368" s="51" t="s">
        <v>23306</v>
      </c>
      <c r="Q1368" s="51" t="s">
        <v>23406</v>
      </c>
    </row>
    <row r="1369" spans="2:17" ht="12.75" customHeight="1" outlineLevel="1">
      <c r="B1369" s="33" t="s">
        <v>3463</v>
      </c>
      <c r="C1369" s="34" t="s">
        <v>27</v>
      </c>
      <c r="D1369" s="34" t="s">
        <v>28</v>
      </c>
      <c r="E1369" s="35" t="s">
        <v>3464</v>
      </c>
      <c r="F1369" s="52"/>
      <c r="G1369" s="34" t="s">
        <v>3465</v>
      </c>
      <c r="H1369" s="36">
        <f t="shared" si="84"/>
        <v>17</v>
      </c>
      <c r="I1369" s="37" t="str">
        <f t="shared" si="85"/>
        <v>D0137800</v>
      </c>
      <c r="J1369" s="34" t="str">
        <f t="shared" si="86"/>
        <v>K.O.I.N.et</v>
      </c>
      <c r="K1369" s="34" t="s">
        <v>7333</v>
      </c>
      <c r="L1369" s="34" t="str">
        <f t="shared" si="87"/>
        <v>551117</v>
      </c>
      <c r="M1369" s="34" t="s">
        <v>15873</v>
      </c>
      <c r="N1369" s="51" t="str">
        <f>+VLOOKUP(G1369,'[2]Erheb(D)'!$F:$AD,25,)</f>
        <v>D31</v>
      </c>
      <c r="O1369" s="51" t="str">
        <f>+VLOOKUP(N1369,'[2]AArt-Schlüssel'!$A:$B,2,)</f>
        <v>Stiftung allg.</v>
      </c>
      <c r="P1369" s="51" t="s">
        <v>23292</v>
      </c>
      <c r="Q1369" s="51" t="s">
        <v>23392</v>
      </c>
    </row>
    <row r="1370" spans="2:17" ht="12.75" customHeight="1" outlineLevel="1">
      <c r="B1370" s="33" t="s">
        <v>1333</v>
      </c>
      <c r="C1370" s="34" t="s">
        <v>27</v>
      </c>
      <c r="D1370" s="34" t="s">
        <v>28</v>
      </c>
      <c r="E1370" s="35" t="s">
        <v>1334</v>
      </c>
      <c r="F1370" s="52"/>
      <c r="G1370" s="34" t="s">
        <v>1335</v>
      </c>
      <c r="H1370" s="36">
        <f t="shared" si="84"/>
        <v>17</v>
      </c>
      <c r="I1370" s="37" t="str">
        <f t="shared" si="85"/>
        <v>D0137900</v>
      </c>
      <c r="J1370" s="34" t="str">
        <f t="shared" si="86"/>
        <v>BAJA - Spendenkonto</v>
      </c>
      <c r="K1370" s="34" t="s">
        <v>6597</v>
      </c>
      <c r="L1370" s="34" t="str">
        <f t="shared" si="87"/>
        <v>551117</v>
      </c>
      <c r="M1370" s="34" t="s">
        <v>15873</v>
      </c>
      <c r="N1370" s="51" t="str">
        <f>+VLOOKUP(G1370,'[2]Erheb(D)'!$F:$AD,25,)</f>
        <v>D12</v>
      </c>
      <c r="O1370" s="51" t="str">
        <f>+VLOOKUP(N1370,'[2]AArt-Schlüssel'!$A:$B,2,)</f>
        <v>Allg. GG    mit Ausg.-gruppen</v>
      </c>
      <c r="P1370" s="51" t="s">
        <v>23310</v>
      </c>
      <c r="Q1370" s="51" t="s">
        <v>23410</v>
      </c>
    </row>
    <row r="1371" spans="2:17" ht="12.75" customHeight="1" outlineLevel="1">
      <c r="B1371" s="33" t="s">
        <v>5247</v>
      </c>
      <c r="C1371" s="34" t="s">
        <v>27</v>
      </c>
      <c r="D1371" s="34" t="s">
        <v>28</v>
      </c>
      <c r="E1371" s="35" t="s">
        <v>5282</v>
      </c>
      <c r="F1371" s="52"/>
      <c r="G1371" s="34" t="s">
        <v>5283</v>
      </c>
      <c r="H1371" s="36">
        <f t="shared" si="84"/>
        <v>17</v>
      </c>
      <c r="I1371" s="37" t="str">
        <f t="shared" si="85"/>
        <v>D0126217</v>
      </c>
      <c r="J1371" s="34" t="str">
        <f t="shared" si="86"/>
        <v>SFB 1412 / 1: TP B03</v>
      </c>
      <c r="K1371" s="34" t="s">
        <v>7852</v>
      </c>
      <c r="L1371" s="34" t="str">
        <f t="shared" si="87"/>
        <v>551100</v>
      </c>
      <c r="M1371" s="34" t="s">
        <v>15868</v>
      </c>
      <c r="N1371" s="51" t="str">
        <f>+VLOOKUP(G1371,'[2]Erheb(D)'!$F:$AD,25,)</f>
        <v>D41</v>
      </c>
      <c r="O1371" s="51" t="str">
        <f>+VLOOKUP(N1371,'[2]AArt-Schlüssel'!$A:$B,2,)</f>
        <v>SFB</v>
      </c>
      <c r="P1371" s="51" t="s">
        <v>23341</v>
      </c>
      <c r="Q1371" s="51" t="s">
        <v>23441</v>
      </c>
    </row>
    <row r="1372" spans="2:17" ht="12.75" customHeight="1" outlineLevel="1">
      <c r="B1372" s="33" t="s">
        <v>1975</v>
      </c>
      <c r="C1372" s="34" t="s">
        <v>27</v>
      </c>
      <c r="D1372" s="34" t="s">
        <v>28</v>
      </c>
      <c r="E1372" s="35" t="s">
        <v>1976</v>
      </c>
      <c r="F1372" s="52"/>
      <c r="G1372" s="34" t="s">
        <v>1977</v>
      </c>
      <c r="H1372" s="36">
        <f t="shared" si="84"/>
        <v>17</v>
      </c>
      <c r="I1372" s="37" t="str">
        <f t="shared" si="85"/>
        <v>D0138100</v>
      </c>
      <c r="J1372" s="34" t="str">
        <f t="shared" si="86"/>
        <v>Dokumentation von Sanvarietäten (Botswan</v>
      </c>
      <c r="K1372" s="34" t="s">
        <v>6806</v>
      </c>
      <c r="L1372" s="34" t="str">
        <f t="shared" si="87"/>
        <v>551211</v>
      </c>
      <c r="M1372" s="34" t="s">
        <v>15876</v>
      </c>
      <c r="N1372" s="51" t="str">
        <f>+VLOOKUP(G1372,'[2]Erheb(D)'!$F:$AD,25,)</f>
        <v>D12</v>
      </c>
      <c r="O1372" s="51" t="str">
        <f>+VLOOKUP(N1372,'[2]AArt-Schlüssel'!$A:$B,2,)</f>
        <v>Allg. GG    mit Ausg.-gruppen</v>
      </c>
      <c r="P1372" s="51" t="s">
        <v>23307</v>
      </c>
      <c r="Q1372" s="51" t="s">
        <v>23407</v>
      </c>
    </row>
    <row r="1373" spans="2:17" ht="12.75" customHeight="1" outlineLevel="1">
      <c r="B1373" s="33" t="s">
        <v>1966</v>
      </c>
      <c r="C1373" s="34" t="s">
        <v>27</v>
      </c>
      <c r="D1373" s="34" t="s">
        <v>28</v>
      </c>
      <c r="E1373" s="35" t="s">
        <v>1967</v>
      </c>
      <c r="F1373" s="52"/>
      <c r="G1373" s="34" t="s">
        <v>1968</v>
      </c>
      <c r="H1373" s="36">
        <f t="shared" si="84"/>
        <v>17</v>
      </c>
      <c r="I1373" s="37" t="str">
        <f t="shared" si="85"/>
        <v>D0138200</v>
      </c>
      <c r="J1373" s="34" t="str">
        <f t="shared" si="86"/>
        <v>Documentation of Limassa</v>
      </c>
      <c r="K1373" s="34" t="s">
        <v>6803</v>
      </c>
      <c r="L1373" s="34" t="str">
        <f t="shared" si="87"/>
        <v>551211</v>
      </c>
      <c r="M1373" s="34" t="s">
        <v>15876</v>
      </c>
      <c r="N1373" s="51" t="str">
        <f>+VLOOKUP(G1373,'[2]Erheb(D)'!$F:$AD,25,)</f>
        <v>D12</v>
      </c>
      <c r="O1373" s="51" t="str">
        <f>+VLOOKUP(N1373,'[2]AArt-Schlüssel'!$A:$B,2,)</f>
        <v>Allg. GG    mit Ausg.-gruppen</v>
      </c>
      <c r="P1373" s="51" t="s">
        <v>23307</v>
      </c>
      <c r="Q1373" s="51" t="s">
        <v>23407</v>
      </c>
    </row>
    <row r="1374" spans="2:17" ht="12.75" customHeight="1" outlineLevel="1">
      <c r="B1374" s="33" t="s">
        <v>4105</v>
      </c>
      <c r="C1374" s="34" t="s">
        <v>27</v>
      </c>
      <c r="D1374" s="34" t="s">
        <v>28</v>
      </c>
      <c r="E1374" s="35" t="s">
        <v>4106</v>
      </c>
      <c r="F1374" s="52"/>
      <c r="G1374" s="34" t="s">
        <v>4107</v>
      </c>
      <c r="H1374" s="36">
        <f t="shared" si="84"/>
        <v>17</v>
      </c>
      <c r="I1374" s="37" t="str">
        <f t="shared" si="85"/>
        <v>D0138300</v>
      </c>
      <c r="J1374" s="34" t="str">
        <f t="shared" si="86"/>
        <v>Nominale Klassifikation</v>
      </c>
      <c r="K1374" s="34" t="s">
        <v>7545</v>
      </c>
      <c r="L1374" s="34" t="str">
        <f t="shared" si="87"/>
        <v>551211</v>
      </c>
      <c r="M1374" s="34" t="s">
        <v>15876</v>
      </c>
      <c r="N1374" s="51" t="str">
        <f>+VLOOKUP(G1374,'[2]Erheb(D)'!$F:$AD,25,)</f>
        <v>D43</v>
      </c>
      <c r="O1374" s="51" t="str">
        <f>+VLOOKUP(N1374,'[2]AArt-Schlüssel'!$A:$B,2,)</f>
        <v>Sachbeihilfe</v>
      </c>
      <c r="P1374" s="51" t="s">
        <v>23304</v>
      </c>
      <c r="Q1374" s="51" t="s">
        <v>23404</v>
      </c>
    </row>
    <row r="1375" spans="2:17" ht="12.75" customHeight="1" outlineLevel="1">
      <c r="B1375" s="33" t="s">
        <v>1969</v>
      </c>
      <c r="C1375" s="34" t="s">
        <v>27</v>
      </c>
      <c r="D1375" s="34" t="s">
        <v>28</v>
      </c>
      <c r="E1375" s="35" t="s">
        <v>1970</v>
      </c>
      <c r="F1375" s="52"/>
      <c r="G1375" s="34" t="s">
        <v>1971</v>
      </c>
      <c r="H1375" s="36">
        <f t="shared" si="84"/>
        <v>17</v>
      </c>
      <c r="I1375" s="37" t="str">
        <f t="shared" si="85"/>
        <v>D0138400</v>
      </c>
      <c r="J1375" s="34" t="str">
        <f t="shared" si="86"/>
        <v>Documentation of Limassa 2</v>
      </c>
      <c r="K1375" s="34" t="s">
        <v>6804</v>
      </c>
      <c r="L1375" s="34" t="str">
        <f t="shared" si="87"/>
        <v>551211</v>
      </c>
      <c r="M1375" s="34" t="s">
        <v>15876</v>
      </c>
      <c r="N1375" s="51" t="str">
        <f>+VLOOKUP(G1375,'[2]Erheb(D)'!$F:$AD,25,)</f>
        <v>D12</v>
      </c>
      <c r="O1375" s="51" t="str">
        <f>+VLOOKUP(N1375,'[2]AArt-Schlüssel'!$A:$B,2,)</f>
        <v>Allg. GG    mit Ausg.-gruppen</v>
      </c>
      <c r="P1375" s="51" t="s">
        <v>23307</v>
      </c>
      <c r="Q1375" s="51" t="s">
        <v>23407</v>
      </c>
    </row>
    <row r="1376" spans="2:17" ht="12.75" customHeight="1" outlineLevel="1">
      <c r="B1376" s="33" t="s">
        <v>1209</v>
      </c>
      <c r="C1376" s="34" t="s">
        <v>27</v>
      </c>
      <c r="D1376" s="34" t="s">
        <v>28</v>
      </c>
      <c r="E1376" s="35" t="s">
        <v>1210</v>
      </c>
      <c r="F1376" s="52"/>
      <c r="G1376" s="34" t="s">
        <v>1211</v>
      </c>
      <c r="H1376" s="36">
        <f t="shared" si="84"/>
        <v>17</v>
      </c>
      <c r="I1376" s="37" t="str">
        <f t="shared" si="85"/>
        <v>D0138500</v>
      </c>
      <c r="J1376" s="34" t="str">
        <f t="shared" si="86"/>
        <v>AvH Mamvura</v>
      </c>
      <c r="K1376" s="34" t="s">
        <v>6555</v>
      </c>
      <c r="L1376" s="34" t="str">
        <f t="shared" si="87"/>
        <v>551211</v>
      </c>
      <c r="M1376" s="34" t="s">
        <v>15876</v>
      </c>
      <c r="N1376" s="51" t="str">
        <f>+VLOOKUP(G1376,'[2]Erheb(D)'!$F:$AD,25,)</f>
        <v>D31</v>
      </c>
      <c r="O1376" s="51" t="str">
        <f>+VLOOKUP(N1376,'[2]AArt-Schlüssel'!$A:$B,2,)</f>
        <v>Stiftung allg.</v>
      </c>
      <c r="P1376" s="51" t="s">
        <v>23289</v>
      </c>
      <c r="Q1376" s="51" t="s">
        <v>23389</v>
      </c>
    </row>
    <row r="1377" spans="2:17" ht="12.75" customHeight="1" outlineLevel="1">
      <c r="B1377" s="33" t="s">
        <v>4108</v>
      </c>
      <c r="C1377" s="34" t="s">
        <v>27</v>
      </c>
      <c r="D1377" s="34" t="s">
        <v>28</v>
      </c>
      <c r="E1377" s="35" t="s">
        <v>4109</v>
      </c>
      <c r="F1377" s="52"/>
      <c r="G1377" s="34" t="s">
        <v>4110</v>
      </c>
      <c r="H1377" s="36">
        <f t="shared" si="84"/>
        <v>17</v>
      </c>
      <c r="I1377" s="37" t="str">
        <f t="shared" si="85"/>
        <v>D0138600</v>
      </c>
      <c r="J1377" s="34" t="str">
        <f t="shared" si="86"/>
        <v>Nominale Klassifikation</v>
      </c>
      <c r="K1377" s="34" t="s">
        <v>7545</v>
      </c>
      <c r="L1377" s="34" t="str">
        <f t="shared" si="87"/>
        <v>551211</v>
      </c>
      <c r="M1377" s="34" t="s">
        <v>15876</v>
      </c>
      <c r="N1377" s="51" t="str">
        <f>+VLOOKUP(G1377,'[2]Erheb(D)'!$F:$AD,25,)</f>
        <v>D43</v>
      </c>
      <c r="O1377" s="51" t="str">
        <f>+VLOOKUP(N1377,'[2]AArt-Schlüssel'!$A:$B,2,)</f>
        <v>Sachbeihilfe</v>
      </c>
      <c r="P1377" s="51" t="s">
        <v>23304</v>
      </c>
      <c r="Q1377" s="51" t="s">
        <v>23404</v>
      </c>
    </row>
    <row r="1378" spans="2:17" ht="12.75" customHeight="1" outlineLevel="1">
      <c r="B1378" s="33" t="s">
        <v>1235</v>
      </c>
      <c r="C1378" s="34" t="s">
        <v>27</v>
      </c>
      <c r="D1378" s="34" t="s">
        <v>28</v>
      </c>
      <c r="E1378" s="35" t="s">
        <v>1236</v>
      </c>
      <c r="F1378" s="52"/>
      <c r="G1378" s="34" t="s">
        <v>1237</v>
      </c>
      <c r="H1378" s="36">
        <f t="shared" si="84"/>
        <v>17</v>
      </c>
      <c r="I1378" s="37" t="str">
        <f t="shared" si="85"/>
        <v>D0138700</v>
      </c>
      <c r="J1378" s="34" t="str">
        <f t="shared" si="86"/>
        <v>AvH Yakpo</v>
      </c>
      <c r="K1378" s="34" t="s">
        <v>6564</v>
      </c>
      <c r="L1378" s="34" t="str">
        <f t="shared" si="87"/>
        <v>551211</v>
      </c>
      <c r="M1378" s="34" t="s">
        <v>15876</v>
      </c>
      <c r="N1378" s="51" t="str">
        <f>+VLOOKUP(G1378,'[2]Erheb(D)'!$F:$AD,25,)</f>
        <v>D31</v>
      </c>
      <c r="O1378" s="51" t="str">
        <f>+VLOOKUP(N1378,'[2]AArt-Schlüssel'!$A:$B,2,)</f>
        <v>Stiftung allg.</v>
      </c>
      <c r="P1378" s="51" t="s">
        <v>23289</v>
      </c>
      <c r="Q1378" s="51" t="s">
        <v>23389</v>
      </c>
    </row>
    <row r="1379" spans="2:17" ht="12.75" customHeight="1" outlineLevel="1">
      <c r="B1379" s="33" t="s">
        <v>6275</v>
      </c>
      <c r="C1379" s="34" t="s">
        <v>27</v>
      </c>
      <c r="D1379" s="34" t="s">
        <v>28</v>
      </c>
      <c r="E1379" s="35" t="s">
        <v>6276</v>
      </c>
      <c r="F1379" s="52"/>
      <c r="G1379" s="34" t="s">
        <v>6277</v>
      </c>
      <c r="H1379" s="36">
        <f t="shared" si="84"/>
        <v>17</v>
      </c>
      <c r="I1379" s="37" t="str">
        <f t="shared" si="85"/>
        <v>D0138800</v>
      </c>
      <c r="J1379" s="34" t="str">
        <f t="shared" si="86"/>
        <v>Working Time</v>
      </c>
      <c r="K1379" s="34" t="s">
        <v>8200</v>
      </c>
      <c r="L1379" s="34" t="str">
        <f t="shared" si="87"/>
        <v>551213</v>
      </c>
      <c r="M1379" s="34" t="s">
        <v>15412</v>
      </c>
      <c r="N1379" s="51" t="str">
        <f>+VLOOKUP(G1379,'[2]Erheb(D)'!$F:$AD,25,)</f>
        <v>D31</v>
      </c>
      <c r="O1379" s="51" t="str">
        <f>+VLOOKUP(N1379,'[2]AArt-Schlüssel'!$A:$B,2,)</f>
        <v>Stiftung allg.</v>
      </c>
      <c r="P1379" s="51" t="s">
        <v>23292</v>
      </c>
      <c r="Q1379" s="51" t="s">
        <v>23392</v>
      </c>
    </row>
    <row r="1380" spans="2:17" ht="12.75" customHeight="1" outlineLevel="1">
      <c r="B1380" s="33" t="s">
        <v>1716</v>
      </c>
      <c r="C1380" s="34" t="s">
        <v>27</v>
      </c>
      <c r="D1380" s="34" t="s">
        <v>28</v>
      </c>
      <c r="E1380" s="35" t="s">
        <v>1717</v>
      </c>
      <c r="F1380" s="52"/>
      <c r="G1380" s="34" t="s">
        <v>1718</v>
      </c>
      <c r="H1380" s="36">
        <f t="shared" si="84"/>
        <v>17</v>
      </c>
      <c r="I1380" s="37" t="str">
        <f t="shared" si="85"/>
        <v>D0138900</v>
      </c>
      <c r="J1380" s="34" t="str">
        <f t="shared" si="86"/>
        <v>DAAD Sachmittelzuschuss Schveitzer</v>
      </c>
      <c r="K1380" s="34" t="s">
        <v>6717</v>
      </c>
      <c r="L1380" s="34" t="str">
        <f t="shared" si="87"/>
        <v>551213</v>
      </c>
      <c r="M1380" s="34" t="s">
        <v>15412</v>
      </c>
      <c r="N1380" s="51" t="str">
        <f>+VLOOKUP(G1380,'[2]Erheb(D)'!$F:$AD,25,)</f>
        <v>D12</v>
      </c>
      <c r="O1380" s="51" t="str">
        <f>+VLOOKUP(N1380,'[2]AArt-Schlüssel'!$A:$B,2,)</f>
        <v>Allg. GG    mit Ausg.-gruppen</v>
      </c>
      <c r="P1380" s="51" t="s">
        <v>23293</v>
      </c>
      <c r="Q1380" s="51" t="s">
        <v>23393</v>
      </c>
    </row>
    <row r="1381" spans="2:17" ht="12.75" customHeight="1" outlineLevel="1">
      <c r="B1381" s="33" t="s">
        <v>1868</v>
      </c>
      <c r="C1381" s="34" t="s">
        <v>27</v>
      </c>
      <c r="D1381" s="34" t="s">
        <v>28</v>
      </c>
      <c r="E1381" s="35" t="s">
        <v>1869</v>
      </c>
      <c r="F1381" s="52"/>
      <c r="G1381" s="34" t="s">
        <v>1870</v>
      </c>
      <c r="H1381" s="36">
        <f t="shared" si="84"/>
        <v>17</v>
      </c>
      <c r="I1381" s="37" t="str">
        <f t="shared" si="85"/>
        <v>D0139000</v>
      </c>
      <c r="J1381" s="34" t="str">
        <f t="shared" si="86"/>
        <v>Die Grenzen des Wohlfahrtsstaats</v>
      </c>
      <c r="K1381" s="34" t="s">
        <v>6770</v>
      </c>
      <c r="L1381" s="34" t="str">
        <f t="shared" si="87"/>
        <v>551213</v>
      </c>
      <c r="M1381" s="34" t="s">
        <v>15412</v>
      </c>
      <c r="N1381" s="51" t="str">
        <f>+VLOOKUP(G1381,'[2]Erheb(D)'!$F:$AD,25,)</f>
        <v>D43</v>
      </c>
      <c r="O1381" s="51" t="str">
        <f>+VLOOKUP(N1381,'[2]AArt-Schlüssel'!$A:$B,2,)</f>
        <v>Sachbeihilfe</v>
      </c>
      <c r="P1381" s="51" t="s">
        <v>23312</v>
      </c>
      <c r="Q1381" s="51" t="s">
        <v>23412</v>
      </c>
    </row>
    <row r="1382" spans="2:17" ht="12.75" customHeight="1" outlineLevel="1">
      <c r="B1382" s="33" t="s">
        <v>4496</v>
      </c>
      <c r="C1382" s="34" t="s">
        <v>27</v>
      </c>
      <c r="D1382" s="34" t="s">
        <v>28</v>
      </c>
      <c r="E1382" s="35" t="s">
        <v>4497</v>
      </c>
      <c r="F1382" s="52"/>
      <c r="G1382" s="34" t="s">
        <v>4498</v>
      </c>
      <c r="H1382" s="36">
        <f t="shared" si="84"/>
        <v>17</v>
      </c>
      <c r="I1382" s="37" t="str">
        <f t="shared" si="85"/>
        <v>D0139100</v>
      </c>
      <c r="J1382" s="34" t="str">
        <f t="shared" si="86"/>
        <v>Provenienzforschung</v>
      </c>
      <c r="K1382" s="34" t="s">
        <v>7678</v>
      </c>
      <c r="L1382" s="34" t="str">
        <f t="shared" si="87"/>
        <v>551213</v>
      </c>
      <c r="M1382" s="34" t="s">
        <v>15412</v>
      </c>
      <c r="N1382" s="51" t="str">
        <f>+VLOOKUP(G1382,'[2]Erheb(D)'!$F:$AD,25,)</f>
        <v>D31</v>
      </c>
      <c r="O1382" s="51" t="str">
        <f>+VLOOKUP(N1382,'[2]AArt-Schlüssel'!$A:$B,2,)</f>
        <v>Stiftung allg.</v>
      </c>
      <c r="P1382" s="51" t="s">
        <v>23292</v>
      </c>
      <c r="Q1382" s="51" t="s">
        <v>23392</v>
      </c>
    </row>
    <row r="1383" spans="2:17" ht="12.75" customHeight="1" outlineLevel="1">
      <c r="B1383" s="33" t="s">
        <v>2148</v>
      </c>
      <c r="C1383" s="34" t="s">
        <v>27</v>
      </c>
      <c r="D1383" s="34" t="s">
        <v>28</v>
      </c>
      <c r="E1383" s="35" t="s">
        <v>2149</v>
      </c>
      <c r="F1383" s="52"/>
      <c r="G1383" s="34" t="s">
        <v>2150</v>
      </c>
      <c r="H1383" s="36">
        <f t="shared" si="84"/>
        <v>17</v>
      </c>
      <c r="I1383" s="37" t="str">
        <f t="shared" si="85"/>
        <v>D0139200</v>
      </c>
      <c r="J1383" s="34" t="str">
        <f t="shared" si="86"/>
        <v>Erwachsensein in Deutschland</v>
      </c>
      <c r="K1383" s="34" t="s">
        <v>6864</v>
      </c>
      <c r="L1383" s="34" t="str">
        <f t="shared" si="87"/>
        <v>551213</v>
      </c>
      <c r="M1383" s="34" t="s">
        <v>15412</v>
      </c>
      <c r="N1383" s="51" t="str">
        <f>+VLOOKUP(G1383,'[2]Erheb(D)'!$F:$AD,25,)</f>
        <v>D43</v>
      </c>
      <c r="O1383" s="51" t="str">
        <f>+VLOOKUP(N1383,'[2]AArt-Schlüssel'!$A:$B,2,)</f>
        <v>Sachbeihilfe</v>
      </c>
      <c r="P1383" s="51" t="s">
        <v>23312</v>
      </c>
      <c r="Q1383" s="51" t="s">
        <v>23412</v>
      </c>
    </row>
    <row r="1384" spans="2:17" ht="12.75" customHeight="1" outlineLevel="1">
      <c r="B1384" s="33" t="s">
        <v>1892</v>
      </c>
      <c r="C1384" s="34" t="s">
        <v>27</v>
      </c>
      <c r="D1384" s="34" t="s">
        <v>28</v>
      </c>
      <c r="E1384" s="35" t="s">
        <v>1893</v>
      </c>
      <c r="F1384" s="52"/>
      <c r="G1384" s="34" t="s">
        <v>1894</v>
      </c>
      <c r="H1384" s="36">
        <f t="shared" si="84"/>
        <v>17</v>
      </c>
      <c r="I1384" s="37" t="str">
        <f t="shared" si="85"/>
        <v>D0139300</v>
      </c>
      <c r="J1384" s="34" t="str">
        <f t="shared" si="86"/>
        <v>Die Politik der Kampagne</v>
      </c>
      <c r="K1384" s="34" t="s">
        <v>6778</v>
      </c>
      <c r="L1384" s="34" t="str">
        <f t="shared" si="87"/>
        <v>551213</v>
      </c>
      <c r="M1384" s="34" t="s">
        <v>15412</v>
      </c>
      <c r="N1384" s="51" t="str">
        <f>+VLOOKUP(G1384,'[2]Erheb(D)'!$F:$AD,25,)</f>
        <v>D43</v>
      </c>
      <c r="O1384" s="51" t="str">
        <f>+VLOOKUP(N1384,'[2]AArt-Schlüssel'!$A:$B,2,)</f>
        <v>Sachbeihilfe</v>
      </c>
      <c r="P1384" s="51" t="s">
        <v>23312</v>
      </c>
      <c r="Q1384" s="51" t="s">
        <v>23412</v>
      </c>
    </row>
    <row r="1385" spans="2:17" ht="12.75" customHeight="1" outlineLevel="1">
      <c r="B1385" s="33" t="s">
        <v>4615</v>
      </c>
      <c r="C1385" s="34" t="s">
        <v>27</v>
      </c>
      <c r="D1385" s="34" t="s">
        <v>28</v>
      </c>
      <c r="E1385" s="35" t="s">
        <v>4616</v>
      </c>
      <c r="F1385" s="52"/>
      <c r="G1385" s="34" t="s">
        <v>4617</v>
      </c>
      <c r="H1385" s="36">
        <f t="shared" si="84"/>
        <v>17</v>
      </c>
      <c r="I1385" s="37" t="str">
        <f t="shared" si="85"/>
        <v>D0139400</v>
      </c>
      <c r="J1385" s="34" t="str">
        <f t="shared" si="86"/>
        <v>re:work</v>
      </c>
      <c r="K1385" s="34" t="s">
        <v>7716</v>
      </c>
      <c r="L1385" s="34" t="str">
        <f t="shared" si="87"/>
        <v>551213</v>
      </c>
      <c r="M1385" s="34" t="s">
        <v>15412</v>
      </c>
      <c r="N1385" s="51" t="str">
        <f>+VLOOKUP(G1385,'[2]Erheb(D)'!$F:$AD,25,)</f>
        <v>D21</v>
      </c>
      <c r="O1385" s="51" t="str">
        <f>+VLOOKUP(N1385,'[2]AArt-Schlüssel'!$A:$B,2,)</f>
        <v>BMBF Standard</v>
      </c>
      <c r="P1385" s="51" t="s">
        <v>23291</v>
      </c>
      <c r="Q1385" s="51" t="s">
        <v>23391</v>
      </c>
    </row>
    <row r="1386" spans="2:17" ht="12.75" customHeight="1" outlineLevel="1">
      <c r="B1386" s="33" t="s">
        <v>3535</v>
      </c>
      <c r="C1386" s="34" t="s">
        <v>27</v>
      </c>
      <c r="D1386" s="34" t="s">
        <v>28</v>
      </c>
      <c r="E1386" s="35" t="s">
        <v>3536</v>
      </c>
      <c r="F1386" s="52"/>
      <c r="G1386" s="34" t="s">
        <v>3537</v>
      </c>
      <c r="H1386" s="36">
        <f t="shared" si="84"/>
        <v>17</v>
      </c>
      <c r="I1386" s="37" t="str">
        <f t="shared" si="85"/>
        <v>D0139500</v>
      </c>
      <c r="J1386" s="34" t="str">
        <f t="shared" si="86"/>
        <v>KindersoldatInnen II</v>
      </c>
      <c r="K1386" s="34" t="s">
        <v>7357</v>
      </c>
      <c r="L1386" s="34" t="str">
        <f t="shared" si="87"/>
        <v>551214</v>
      </c>
      <c r="M1386" s="34" t="s">
        <v>15877</v>
      </c>
      <c r="N1386" s="51" t="str">
        <f>+VLOOKUP(G1386,'[2]Erheb(D)'!$F:$AD,25,)</f>
        <v>D43</v>
      </c>
      <c r="O1386" s="51" t="str">
        <f>+VLOOKUP(N1386,'[2]AArt-Schlüssel'!$A:$B,2,)</f>
        <v>Sachbeihilfe</v>
      </c>
      <c r="P1386" s="51" t="s">
        <v>23304</v>
      </c>
      <c r="Q1386" s="51" t="s">
        <v>23404</v>
      </c>
    </row>
    <row r="1387" spans="2:17" ht="12.75" customHeight="1" outlineLevel="1">
      <c r="B1387" s="33" t="s">
        <v>1692</v>
      </c>
      <c r="C1387" s="34" t="s">
        <v>27</v>
      </c>
      <c r="D1387" s="34" t="s">
        <v>28</v>
      </c>
      <c r="E1387" s="35" t="s">
        <v>1693</v>
      </c>
      <c r="F1387" s="52"/>
      <c r="G1387" s="34" t="s">
        <v>1694</v>
      </c>
      <c r="H1387" s="36">
        <f t="shared" si="84"/>
        <v>17</v>
      </c>
      <c r="I1387" s="37" t="str">
        <f t="shared" si="85"/>
        <v>D0139600</v>
      </c>
      <c r="J1387" s="34" t="str">
        <f t="shared" si="86"/>
        <v>DAAD Sachmittelzuschuss Chagara</v>
      </c>
      <c r="K1387" s="34" t="s">
        <v>6709</v>
      </c>
      <c r="L1387" s="34" t="str">
        <f t="shared" si="87"/>
        <v>551214</v>
      </c>
      <c r="M1387" s="34" t="s">
        <v>15877</v>
      </c>
      <c r="N1387" s="51" t="str">
        <f>+VLOOKUP(G1387,'[2]Erheb(D)'!$F:$AD,25,)</f>
        <v>D12</v>
      </c>
      <c r="O1387" s="51" t="str">
        <f>+VLOOKUP(N1387,'[2]AArt-Schlüssel'!$A:$B,2,)</f>
        <v>Allg. GG    mit Ausg.-gruppen</v>
      </c>
      <c r="P1387" s="51" t="s">
        <v>23293</v>
      </c>
      <c r="Q1387" s="51" t="s">
        <v>23393</v>
      </c>
    </row>
    <row r="1388" spans="2:17" ht="12.75" customHeight="1" outlineLevel="1">
      <c r="B1388" s="33" t="s">
        <v>2554</v>
      </c>
      <c r="C1388" s="34" t="s">
        <v>27</v>
      </c>
      <c r="D1388" s="34" t="s">
        <v>28</v>
      </c>
      <c r="E1388" s="35" t="s">
        <v>2555</v>
      </c>
      <c r="F1388" s="52"/>
      <c r="G1388" s="34" t="s">
        <v>2556</v>
      </c>
      <c r="H1388" s="36">
        <f t="shared" si="84"/>
        <v>17</v>
      </c>
      <c r="I1388" s="37" t="str">
        <f t="shared" si="85"/>
        <v>D0139700</v>
      </c>
      <c r="J1388" s="34" t="str">
        <f t="shared" si="86"/>
        <v>EXC 2052 / 1: Vertretungslehre</v>
      </c>
      <c r="K1388" s="34" t="s">
        <v>7013</v>
      </c>
      <c r="L1388" s="34" t="str">
        <f t="shared" si="87"/>
        <v>551214</v>
      </c>
      <c r="M1388" s="34" t="s">
        <v>15877</v>
      </c>
      <c r="N1388" s="51" t="str">
        <f>+VLOOKUP(G1388,'[2]Erheb(D)'!$F:$AD,25,)</f>
        <v>D41</v>
      </c>
      <c r="O1388" s="51" t="str">
        <f>+VLOOKUP(N1388,'[2]AArt-Schlüssel'!$A:$B,2,)</f>
        <v>SFB</v>
      </c>
      <c r="P1388" s="51" t="s">
        <v>23369</v>
      </c>
      <c r="Q1388" s="51" t="s">
        <v>23469</v>
      </c>
    </row>
    <row r="1389" spans="2:17" ht="12.75" customHeight="1" outlineLevel="1">
      <c r="B1389" s="33" t="s">
        <v>3532</v>
      </c>
      <c r="C1389" s="34" t="s">
        <v>27</v>
      </c>
      <c r="D1389" s="34" t="s">
        <v>28</v>
      </c>
      <c r="E1389" s="35" t="s">
        <v>3533</v>
      </c>
      <c r="F1389" s="52"/>
      <c r="G1389" s="34" t="s">
        <v>3534</v>
      </c>
      <c r="H1389" s="36">
        <f t="shared" si="84"/>
        <v>17</v>
      </c>
      <c r="I1389" s="37" t="str">
        <f t="shared" si="85"/>
        <v>D0139800</v>
      </c>
      <c r="J1389" s="34" t="str">
        <f t="shared" si="86"/>
        <v>KindersoldatInnen</v>
      </c>
      <c r="K1389" s="34" t="s">
        <v>7356</v>
      </c>
      <c r="L1389" s="34" t="str">
        <f t="shared" si="87"/>
        <v>551214</v>
      </c>
      <c r="M1389" s="34" t="s">
        <v>15877</v>
      </c>
      <c r="N1389" s="51" t="str">
        <f>+VLOOKUP(G1389,'[2]Erheb(D)'!$F:$AD,25,)</f>
        <v>D43</v>
      </c>
      <c r="O1389" s="51" t="str">
        <f>+VLOOKUP(N1389,'[2]AArt-Schlüssel'!$A:$B,2,)</f>
        <v>Sachbeihilfe</v>
      </c>
      <c r="P1389" s="51" t="s">
        <v>23304</v>
      </c>
      <c r="Q1389" s="51" t="s">
        <v>23404</v>
      </c>
    </row>
    <row r="1390" spans="2:17" ht="12.75" customHeight="1" outlineLevel="1">
      <c r="B1390" s="33" t="s">
        <v>3918</v>
      </c>
      <c r="C1390" s="34" t="s">
        <v>27</v>
      </c>
      <c r="D1390" s="34" t="s">
        <v>28</v>
      </c>
      <c r="E1390" s="35" t="s">
        <v>3919</v>
      </c>
      <c r="F1390" s="52"/>
      <c r="G1390" s="34" t="s">
        <v>3920</v>
      </c>
      <c r="H1390" s="36">
        <f t="shared" si="84"/>
        <v>17</v>
      </c>
      <c r="I1390" s="37" t="str">
        <f t="shared" si="85"/>
        <v>D0139900</v>
      </c>
      <c r="J1390" s="34" t="str">
        <f t="shared" si="86"/>
        <v>Mori Ogai und Public Health</v>
      </c>
      <c r="K1390" s="34" t="s">
        <v>7484</v>
      </c>
      <c r="L1390" s="34" t="str">
        <f t="shared" si="87"/>
        <v>551200</v>
      </c>
      <c r="M1390" s="34" t="s">
        <v>15436</v>
      </c>
      <c r="N1390" s="51" t="str">
        <f>+VLOOKUP(G1390,'[2]Erheb(D)'!$F:$AD,25,)</f>
        <v>D12</v>
      </c>
      <c r="O1390" s="51" t="str">
        <f>+VLOOKUP(N1390,'[2]AArt-Schlüssel'!$A:$B,2,)</f>
        <v>Allg. GG    mit Ausg.-gruppen</v>
      </c>
      <c r="P1390" s="51" t="s">
        <v>23307</v>
      </c>
      <c r="Q1390" s="51" t="s">
        <v>23407</v>
      </c>
    </row>
    <row r="1391" spans="2:17" ht="12.75" customHeight="1" outlineLevel="1">
      <c r="B1391" s="33" t="s">
        <v>3111</v>
      </c>
      <c r="C1391" s="34" t="s">
        <v>27</v>
      </c>
      <c r="D1391" s="34" t="s">
        <v>28</v>
      </c>
      <c r="E1391" s="35" t="s">
        <v>3112</v>
      </c>
      <c r="F1391" s="52"/>
      <c r="G1391" s="34" t="s">
        <v>3113</v>
      </c>
      <c r="H1391" s="36">
        <f t="shared" si="84"/>
        <v>17</v>
      </c>
      <c r="I1391" s="37" t="str">
        <f t="shared" si="85"/>
        <v>D0140000</v>
      </c>
      <c r="J1391" s="34" t="str">
        <f t="shared" si="86"/>
        <v>Hakka-Varietäten</v>
      </c>
      <c r="K1391" s="34" t="s">
        <v>7218</v>
      </c>
      <c r="L1391" s="34" t="str">
        <f t="shared" si="87"/>
        <v>551233</v>
      </c>
      <c r="M1391" s="34" t="s">
        <v>15880</v>
      </c>
      <c r="N1391" s="51" t="str">
        <f>+VLOOKUP(G1391,'[2]Erheb(D)'!$F:$AD,25,)</f>
        <v>D43</v>
      </c>
      <c r="O1391" s="51" t="str">
        <f>+VLOOKUP(N1391,'[2]AArt-Schlüssel'!$A:$B,2,)</f>
        <v>Sachbeihilfe</v>
      </c>
      <c r="P1391" s="51" t="s">
        <v>23312</v>
      </c>
      <c r="Q1391" s="51" t="s">
        <v>23412</v>
      </c>
    </row>
    <row r="1392" spans="2:17" ht="12.75" customHeight="1" outlineLevel="1">
      <c r="B1392" s="33" t="s">
        <v>3410</v>
      </c>
      <c r="C1392" s="34" t="s">
        <v>27</v>
      </c>
      <c r="D1392" s="34" t="s">
        <v>28</v>
      </c>
      <c r="E1392" s="35" t="s">
        <v>3411</v>
      </c>
      <c r="F1392" s="52"/>
      <c r="G1392" s="34" t="s">
        <v>3412</v>
      </c>
      <c r="H1392" s="36">
        <f t="shared" si="84"/>
        <v>17</v>
      </c>
      <c r="I1392" s="37" t="str">
        <f t="shared" si="85"/>
        <v>D0140100</v>
      </c>
      <c r="J1392" s="34" t="str">
        <f t="shared" si="86"/>
        <v>Interjurisdiktionaler Wettbewerb und Koo</v>
      </c>
      <c r="K1392" s="34" t="s">
        <v>7317</v>
      </c>
      <c r="L1392" s="34" t="str">
        <f t="shared" si="87"/>
        <v>551234</v>
      </c>
      <c r="M1392" s="34" t="s">
        <v>15881</v>
      </c>
      <c r="N1392" s="51" t="str">
        <f>+VLOOKUP(G1392,'[2]Erheb(D)'!$F:$AD,25,)</f>
        <v>D43</v>
      </c>
      <c r="O1392" s="51" t="str">
        <f>+VLOOKUP(N1392,'[2]AArt-Schlüssel'!$A:$B,2,)</f>
        <v>Sachbeihilfe</v>
      </c>
      <c r="P1392" s="51" t="s">
        <v>23304</v>
      </c>
      <c r="Q1392" s="51" t="s">
        <v>23404</v>
      </c>
    </row>
    <row r="1393" spans="2:17" ht="12.75" customHeight="1" outlineLevel="1">
      <c r="B1393" s="33" t="s">
        <v>5875</v>
      </c>
      <c r="C1393" s="34" t="s">
        <v>27</v>
      </c>
      <c r="D1393" s="34" t="s">
        <v>28</v>
      </c>
      <c r="E1393" s="35" t="s">
        <v>5876</v>
      </c>
      <c r="F1393" s="52"/>
      <c r="G1393" s="34" t="s">
        <v>5877</v>
      </c>
      <c r="H1393" s="36">
        <f t="shared" si="84"/>
        <v>17</v>
      </c>
      <c r="I1393" s="37" t="str">
        <f t="shared" si="85"/>
        <v>D0140200</v>
      </c>
      <c r="J1393" s="34" t="str">
        <f t="shared" si="86"/>
        <v>The emergence of the environmental state</v>
      </c>
      <c r="K1393" s="34" t="s">
        <v>8067</v>
      </c>
      <c r="L1393" s="34" t="str">
        <f t="shared" si="87"/>
        <v>551234</v>
      </c>
      <c r="M1393" s="34" t="s">
        <v>15881</v>
      </c>
      <c r="N1393" s="51" t="str">
        <f>+VLOOKUP(G1393,'[2]Erheb(D)'!$F:$AD,25,)</f>
        <v>D12</v>
      </c>
      <c r="O1393" s="51" t="str">
        <f>+VLOOKUP(N1393,'[2]AArt-Schlüssel'!$A:$B,2,)</f>
        <v>Allg. GG    mit Ausg.-gruppen</v>
      </c>
      <c r="P1393" s="51" t="s">
        <v>23307</v>
      </c>
      <c r="Q1393" s="51" t="s">
        <v>23407</v>
      </c>
    </row>
    <row r="1394" spans="2:17" ht="12.75" customHeight="1" outlineLevel="1">
      <c r="B1394" s="33" t="s">
        <v>3839</v>
      </c>
      <c r="C1394" s="34" t="s">
        <v>27</v>
      </c>
      <c r="D1394" s="34" t="s">
        <v>28</v>
      </c>
      <c r="E1394" s="35" t="s">
        <v>3840</v>
      </c>
      <c r="F1394" s="52"/>
      <c r="G1394" s="34" t="s">
        <v>3841</v>
      </c>
      <c r="H1394" s="36">
        <f t="shared" si="84"/>
        <v>17</v>
      </c>
      <c r="I1394" s="37" t="str">
        <f t="shared" si="85"/>
        <v>D0140300</v>
      </c>
      <c r="J1394" s="34" t="str">
        <f t="shared" si="86"/>
        <v>MIDA</v>
      </c>
      <c r="K1394" s="34" t="s">
        <v>7459</v>
      </c>
      <c r="L1394" s="34" t="str">
        <f t="shared" si="87"/>
        <v>551252</v>
      </c>
      <c r="M1394" s="34" t="s">
        <v>15882</v>
      </c>
      <c r="N1394" s="51" t="str">
        <f>+VLOOKUP(G1394,'[2]Erheb(D)'!$F:$AD,25,)</f>
        <v>D43</v>
      </c>
      <c r="O1394" s="51" t="str">
        <f>+VLOOKUP(N1394,'[2]AArt-Schlüssel'!$A:$B,2,)</f>
        <v>Sachbeihilfe</v>
      </c>
      <c r="P1394" s="51" t="s">
        <v>23304</v>
      </c>
      <c r="Q1394" s="51" t="s">
        <v>23404</v>
      </c>
    </row>
    <row r="1395" spans="2:17" ht="12.75" customHeight="1" outlineLevel="1">
      <c r="B1395" s="33" t="s">
        <v>2299</v>
      </c>
      <c r="C1395" s="34" t="s">
        <v>27</v>
      </c>
      <c r="D1395" s="34" t="s">
        <v>28</v>
      </c>
      <c r="E1395" s="35" t="s">
        <v>2300</v>
      </c>
      <c r="F1395" s="52"/>
      <c r="G1395" s="34" t="s">
        <v>2301</v>
      </c>
      <c r="H1395" s="36">
        <f t="shared" si="84"/>
        <v>17</v>
      </c>
      <c r="I1395" s="37" t="str">
        <f t="shared" si="85"/>
        <v>D0140400</v>
      </c>
      <c r="J1395" s="34" t="str">
        <f t="shared" si="86"/>
        <v>EU: DHARMA</v>
      </c>
      <c r="K1395" s="34" t="s">
        <v>6915</v>
      </c>
      <c r="L1395" s="34" t="str">
        <f t="shared" si="87"/>
        <v>551252</v>
      </c>
      <c r="M1395" s="34" t="s">
        <v>15882</v>
      </c>
      <c r="N1395" s="51" t="str">
        <f>+VLOOKUP(G1395,'[2]Erheb(D)'!$F:$AD,25,)</f>
        <v>D12</v>
      </c>
      <c r="O1395" s="51" t="str">
        <f>+VLOOKUP(N1395,'[2]AArt-Schlüssel'!$A:$B,2,)</f>
        <v>Allg. GG    mit Ausg.-gruppen</v>
      </c>
      <c r="P1395" s="51" t="s">
        <v>23301</v>
      </c>
      <c r="Q1395" s="51" t="s">
        <v>23401</v>
      </c>
    </row>
    <row r="1396" spans="2:17" ht="12.75" customHeight="1" outlineLevel="1">
      <c r="B1396" s="33" t="s">
        <v>3842</v>
      </c>
      <c r="C1396" s="34" t="s">
        <v>27</v>
      </c>
      <c r="D1396" s="34" t="s">
        <v>28</v>
      </c>
      <c r="E1396" s="35" t="s">
        <v>3843</v>
      </c>
      <c r="F1396" s="52"/>
      <c r="G1396" s="34" t="s">
        <v>3844</v>
      </c>
      <c r="H1396" s="36">
        <f t="shared" si="84"/>
        <v>17</v>
      </c>
      <c r="I1396" s="37" t="str">
        <f t="shared" si="85"/>
        <v>D0140500</v>
      </c>
      <c r="J1396" s="34" t="str">
        <f t="shared" si="86"/>
        <v>MIDA</v>
      </c>
      <c r="K1396" s="34" t="s">
        <v>7459</v>
      </c>
      <c r="L1396" s="34" t="str">
        <f t="shared" si="87"/>
        <v>551252</v>
      </c>
      <c r="M1396" s="34" t="s">
        <v>15882</v>
      </c>
      <c r="N1396" s="51" t="str">
        <f>+VLOOKUP(G1396,'[2]Erheb(D)'!$F:$AD,25,)</f>
        <v>D44</v>
      </c>
      <c r="O1396" s="51" t="str">
        <f>+VLOOKUP(N1396,'[2]AArt-Schlüssel'!$A:$B,2,)</f>
        <v>VA-Int.Koop.</v>
      </c>
      <c r="P1396" s="51" t="s">
        <v>23285</v>
      </c>
      <c r="Q1396" s="51" t="s">
        <v>23385</v>
      </c>
    </row>
    <row r="1397" spans="2:17" ht="12.75" customHeight="1" outlineLevel="1">
      <c r="B1397" s="33" t="s">
        <v>1324</v>
      </c>
      <c r="C1397" s="34" t="s">
        <v>27</v>
      </c>
      <c r="D1397" s="34" t="s">
        <v>28</v>
      </c>
      <c r="E1397" s="35" t="s">
        <v>1325</v>
      </c>
      <c r="F1397" s="52"/>
      <c r="G1397" s="34" t="s">
        <v>1326</v>
      </c>
      <c r="H1397" s="36">
        <f t="shared" si="84"/>
        <v>17</v>
      </c>
      <c r="I1397" s="37" t="str">
        <f t="shared" si="85"/>
        <v>D0140600</v>
      </c>
      <c r="J1397" s="34" t="str">
        <f t="shared" si="86"/>
        <v>BA Area Studies Asia/Africa Plus</v>
      </c>
      <c r="K1397" s="34" t="s">
        <v>6594</v>
      </c>
      <c r="L1397" s="34" t="str">
        <f t="shared" si="87"/>
        <v>551252</v>
      </c>
      <c r="M1397" s="34" t="s">
        <v>15882</v>
      </c>
      <c r="N1397" s="51" t="str">
        <f>+VLOOKUP(G1397,'[2]Erheb(D)'!$F:$AD,25,)</f>
        <v>D12</v>
      </c>
      <c r="O1397" s="51" t="str">
        <f>+VLOOKUP(N1397,'[2]AArt-Schlüssel'!$A:$B,2,)</f>
        <v>Allg. GG    mit Ausg.-gruppen</v>
      </c>
      <c r="P1397" s="51" t="s">
        <v>23293</v>
      </c>
      <c r="Q1397" s="51" t="s">
        <v>23393</v>
      </c>
    </row>
    <row r="1398" spans="2:17" ht="12.75" customHeight="1" outlineLevel="1">
      <c r="B1398" s="33" t="s">
        <v>3845</v>
      </c>
      <c r="C1398" s="34" t="s">
        <v>27</v>
      </c>
      <c r="D1398" s="34" t="s">
        <v>28</v>
      </c>
      <c r="E1398" s="35" t="s">
        <v>3846</v>
      </c>
      <c r="F1398" s="52"/>
      <c r="G1398" s="34" t="s">
        <v>3847</v>
      </c>
      <c r="H1398" s="36">
        <f t="shared" si="84"/>
        <v>17</v>
      </c>
      <c r="I1398" s="37" t="str">
        <f t="shared" si="85"/>
        <v>D0140700</v>
      </c>
      <c r="J1398" s="34" t="str">
        <f t="shared" si="86"/>
        <v>MIDA</v>
      </c>
      <c r="K1398" s="34" t="s">
        <v>7459</v>
      </c>
      <c r="L1398" s="34" t="str">
        <f t="shared" si="87"/>
        <v>551252</v>
      </c>
      <c r="M1398" s="34" t="s">
        <v>15882</v>
      </c>
      <c r="N1398" s="51" t="str">
        <f>+VLOOKUP(G1398,'[2]Erheb(D)'!$F:$AD,25,)</f>
        <v>D43</v>
      </c>
      <c r="O1398" s="51" t="str">
        <f>+VLOOKUP(N1398,'[2]AArt-Schlüssel'!$A:$B,2,)</f>
        <v>Sachbeihilfe</v>
      </c>
      <c r="P1398" s="51" t="s">
        <v>23304</v>
      </c>
      <c r="Q1398" s="51" t="s">
        <v>23404</v>
      </c>
    </row>
    <row r="1399" spans="2:17" ht="12.75" customHeight="1" outlineLevel="1">
      <c r="B1399" s="33" t="s">
        <v>4311</v>
      </c>
      <c r="C1399" s="34" t="s">
        <v>27</v>
      </c>
      <c r="D1399" s="34" t="s">
        <v>28</v>
      </c>
      <c r="E1399" s="35" t="s">
        <v>4312</v>
      </c>
      <c r="F1399" s="52"/>
      <c r="G1399" s="34" t="s">
        <v>4313</v>
      </c>
      <c r="H1399" s="36">
        <f t="shared" si="84"/>
        <v>17</v>
      </c>
      <c r="I1399" s="37" t="str">
        <f t="shared" si="85"/>
        <v>D0140800</v>
      </c>
      <c r="J1399" s="34" t="str">
        <f t="shared" si="86"/>
        <v>PH Studies at HU</v>
      </c>
      <c r="K1399" s="34" t="s">
        <v>7617</v>
      </c>
      <c r="L1399" s="34" t="str">
        <f t="shared" si="87"/>
        <v>551261</v>
      </c>
      <c r="M1399" s="34" t="s">
        <v>15883</v>
      </c>
      <c r="N1399" s="51" t="str">
        <f>+VLOOKUP(G1399,'[2]Erheb(D)'!$F:$AD,25,)</f>
        <v>D12</v>
      </c>
      <c r="O1399" s="51" t="str">
        <f>+VLOOKUP(N1399,'[2]AArt-Schlüssel'!$A:$B,2,)</f>
        <v>Allg. GG    mit Ausg.-gruppen</v>
      </c>
      <c r="P1399" s="51" t="s">
        <v>23307</v>
      </c>
      <c r="Q1399" s="51" t="s">
        <v>23407</v>
      </c>
    </row>
    <row r="1400" spans="2:17" ht="12.75" customHeight="1" outlineLevel="1">
      <c r="B1400" s="33" t="s">
        <v>2246</v>
      </c>
      <c r="C1400" s="34" t="s">
        <v>27</v>
      </c>
      <c r="D1400" s="34" t="s">
        <v>28</v>
      </c>
      <c r="E1400" s="35" t="s">
        <v>2247</v>
      </c>
      <c r="F1400" s="52"/>
      <c r="G1400" s="34" t="s">
        <v>2248</v>
      </c>
      <c r="H1400" s="36">
        <f t="shared" si="84"/>
        <v>17</v>
      </c>
      <c r="I1400" s="37" t="str">
        <f t="shared" si="85"/>
        <v>D0140900</v>
      </c>
      <c r="J1400" s="34" t="str">
        <f t="shared" si="86"/>
        <v>ESB: EJS Saramifar</v>
      </c>
      <c r="K1400" s="34" t="s">
        <v>6897</v>
      </c>
      <c r="L1400" s="34" t="str">
        <f t="shared" si="87"/>
        <v>551264</v>
      </c>
      <c r="M1400" s="34" t="s">
        <v>15413</v>
      </c>
      <c r="N1400" s="51" t="str">
        <f>+VLOOKUP(G1400,'[2]Erheb(D)'!$F:$AD,25,)</f>
        <v>D31</v>
      </c>
      <c r="O1400" s="51" t="str">
        <f>+VLOOKUP(N1400,'[2]AArt-Schlüssel'!$A:$B,2,)</f>
        <v>Stiftung allg.</v>
      </c>
      <c r="P1400" s="51" t="s">
        <v>23290</v>
      </c>
      <c r="Q1400" s="51" t="s">
        <v>23390</v>
      </c>
    </row>
    <row r="1401" spans="2:17" ht="12.75" customHeight="1" outlineLevel="1">
      <c r="B1401" s="33" t="s">
        <v>5140</v>
      </c>
      <c r="C1401" s="34" t="s">
        <v>27</v>
      </c>
      <c r="D1401" s="34" t="s">
        <v>28</v>
      </c>
      <c r="E1401" s="44" t="s">
        <v>5141</v>
      </c>
      <c r="F1401" s="46"/>
      <c r="G1401" s="38" t="s">
        <v>8384</v>
      </c>
      <c r="H1401" s="36">
        <f t="shared" si="84"/>
        <v>17</v>
      </c>
      <c r="I1401" s="37" t="str">
        <f t="shared" si="85"/>
        <v>D0141000</v>
      </c>
      <c r="J1401" s="34" t="str">
        <f t="shared" si="86"/>
        <v>Secularity and Democracy</v>
      </c>
      <c r="K1401" s="34" t="s">
        <v>7789</v>
      </c>
      <c r="L1401" s="34" t="str">
        <f t="shared" si="87"/>
        <v>551274</v>
      </c>
      <c r="M1401" s="34" t="s">
        <v>23225</v>
      </c>
      <c r="N1401" s="51" t="str">
        <f>+VLOOKUP(G1401,'[2]Erheb(D)'!$F:$AD,25,)</f>
        <v>D31</v>
      </c>
      <c r="O1401" s="51" t="str">
        <f>+VLOOKUP(N1401,'[2]AArt-Schlüssel'!$A:$B,2,)</f>
        <v>Stiftung allg.</v>
      </c>
      <c r="P1401" s="51" t="s">
        <v>23316</v>
      </c>
      <c r="Q1401" s="51" t="s">
        <v>23416</v>
      </c>
    </row>
    <row r="1402" spans="2:17" ht="12.75" customHeight="1" outlineLevel="1">
      <c r="B1402" s="33" t="s">
        <v>4739</v>
      </c>
      <c r="C1402" s="34" t="s">
        <v>27</v>
      </c>
      <c r="D1402" s="34" t="s">
        <v>28</v>
      </c>
      <c r="E1402" s="35" t="s">
        <v>4740</v>
      </c>
      <c r="F1402" s="52"/>
      <c r="G1402" s="34" t="s">
        <v>4741</v>
      </c>
      <c r="H1402" s="36">
        <f t="shared" si="84"/>
        <v>17</v>
      </c>
      <c r="I1402" s="37" t="str">
        <f t="shared" si="85"/>
        <v>D0141100</v>
      </c>
      <c r="J1402" s="34" t="str">
        <f t="shared" si="86"/>
        <v>Sachmittel- und Betreuungskostenzuschuss</v>
      </c>
      <c r="K1402" s="34" t="s">
        <v>7758</v>
      </c>
      <c r="L1402" s="34" t="str">
        <f t="shared" si="87"/>
        <v>551264</v>
      </c>
      <c r="M1402" s="34" t="s">
        <v>15413</v>
      </c>
      <c r="N1402" s="51" t="str">
        <f>+VLOOKUP(G1402,'[2]Erheb(D)'!$F:$AD,25,)</f>
        <v>D12</v>
      </c>
      <c r="O1402" s="51" t="str">
        <f>+VLOOKUP(N1402,'[2]AArt-Schlüssel'!$A:$B,2,)</f>
        <v>Allg. GG    mit Ausg.-gruppen</v>
      </c>
      <c r="P1402" s="51" t="s">
        <v>23293</v>
      </c>
      <c r="Q1402" s="51" t="s">
        <v>23393</v>
      </c>
    </row>
    <row r="1403" spans="2:17" ht="12.75" customHeight="1" outlineLevel="1">
      <c r="B1403" s="33" t="s">
        <v>1689</v>
      </c>
      <c r="C1403" s="34" t="s">
        <v>27</v>
      </c>
      <c r="D1403" s="34" t="s">
        <v>28</v>
      </c>
      <c r="E1403" s="35" t="s">
        <v>1690</v>
      </c>
      <c r="F1403" s="52"/>
      <c r="G1403" s="34" t="s">
        <v>1691</v>
      </c>
      <c r="H1403" s="36">
        <f t="shared" si="84"/>
        <v>17</v>
      </c>
      <c r="I1403" s="37" t="str">
        <f t="shared" si="85"/>
        <v>D0141200</v>
      </c>
      <c r="J1403" s="34" t="str">
        <f t="shared" si="86"/>
        <v>DAAD Sachmittel- und Betreuungskostenzus</v>
      </c>
      <c r="K1403" s="34" t="s">
        <v>6708</v>
      </c>
      <c r="L1403" s="34" t="str">
        <f t="shared" si="87"/>
        <v>551264</v>
      </c>
      <c r="M1403" s="34" t="s">
        <v>15413</v>
      </c>
      <c r="N1403" s="51" t="str">
        <f>+VLOOKUP(G1403,'[2]Erheb(D)'!$F:$AD,25,)</f>
        <v>D12</v>
      </c>
      <c r="O1403" s="51" t="str">
        <f>+VLOOKUP(N1403,'[2]AArt-Schlüssel'!$A:$B,2,)</f>
        <v>Allg. GG    mit Ausg.-gruppen</v>
      </c>
      <c r="P1403" s="51" t="s">
        <v>23293</v>
      </c>
      <c r="Q1403" s="51" t="s">
        <v>23393</v>
      </c>
    </row>
    <row r="1404" spans="2:17" ht="12.75" customHeight="1" outlineLevel="1">
      <c r="B1404" s="33" t="s">
        <v>1431</v>
      </c>
      <c r="C1404" s="34" t="s">
        <v>27</v>
      </c>
      <c r="D1404" s="34" t="s">
        <v>28</v>
      </c>
      <c r="E1404" s="35" t="s">
        <v>1432</v>
      </c>
      <c r="F1404" s="52"/>
      <c r="G1404" s="34" t="s">
        <v>1433</v>
      </c>
      <c r="H1404" s="36">
        <f t="shared" si="84"/>
        <v>17</v>
      </c>
      <c r="I1404" s="37" t="str">
        <f t="shared" si="85"/>
        <v>D0141300</v>
      </c>
      <c r="J1404" s="34" t="str">
        <f t="shared" si="86"/>
        <v>Bi-nationales Doktorandenprogramm GSP</v>
      </c>
      <c r="K1404" s="34" t="s">
        <v>6630</v>
      </c>
      <c r="L1404" s="34" t="str">
        <f t="shared" si="87"/>
        <v>551264</v>
      </c>
      <c r="M1404" s="34" t="s">
        <v>15413</v>
      </c>
      <c r="N1404" s="51" t="str">
        <f>+VLOOKUP(G1404,'[2]Erheb(D)'!$F:$AD,25,)</f>
        <v>D12</v>
      </c>
      <c r="O1404" s="51" t="str">
        <f>+VLOOKUP(N1404,'[2]AArt-Schlüssel'!$A:$B,2,)</f>
        <v>Allg. GG    mit Ausg.-gruppen</v>
      </c>
      <c r="P1404" s="51" t="s">
        <v>23293</v>
      </c>
      <c r="Q1404" s="51" t="s">
        <v>23393</v>
      </c>
    </row>
    <row r="1405" spans="2:17" ht="12.75" customHeight="1" outlineLevel="1">
      <c r="B1405" s="33" t="s">
        <v>1303</v>
      </c>
      <c r="C1405" s="34" t="s">
        <v>27</v>
      </c>
      <c r="D1405" s="34" t="s">
        <v>28</v>
      </c>
      <c r="E1405" s="35" t="s">
        <v>1304</v>
      </c>
      <c r="F1405" s="52"/>
      <c r="G1405" s="34" t="s">
        <v>1305</v>
      </c>
      <c r="H1405" s="36">
        <f t="shared" si="84"/>
        <v>17</v>
      </c>
      <c r="I1405" s="37" t="str">
        <f t="shared" si="85"/>
        <v>D0141400</v>
      </c>
      <c r="J1405" s="34" t="str">
        <f t="shared" si="86"/>
        <v>AvH_Souza</v>
      </c>
      <c r="K1405" s="34" t="s">
        <v>6587</v>
      </c>
      <c r="L1405" s="34" t="str">
        <f t="shared" si="87"/>
        <v>551264</v>
      </c>
      <c r="M1405" s="34" t="s">
        <v>15413</v>
      </c>
      <c r="N1405" s="51" t="str">
        <f>+VLOOKUP(G1405,'[2]Erheb(D)'!$F:$AD,25,)</f>
        <v>D31</v>
      </c>
      <c r="O1405" s="51" t="str">
        <f>+VLOOKUP(N1405,'[2]AArt-Schlüssel'!$A:$B,2,)</f>
        <v>Stiftung allg.</v>
      </c>
      <c r="P1405" s="51" t="s">
        <v>23289</v>
      </c>
      <c r="Q1405" s="51" t="s">
        <v>23389</v>
      </c>
    </row>
    <row r="1406" spans="2:17" ht="12.75" customHeight="1" outlineLevel="1">
      <c r="B1406" s="33" t="s">
        <v>6209</v>
      </c>
      <c r="C1406" s="34" t="s">
        <v>27</v>
      </c>
      <c r="D1406" s="34" t="s">
        <v>28</v>
      </c>
      <c r="E1406" s="35" t="s">
        <v>6210</v>
      </c>
      <c r="F1406" s="52"/>
      <c r="G1406" s="34" t="s">
        <v>6211</v>
      </c>
      <c r="H1406" s="36">
        <f t="shared" si="84"/>
        <v>17</v>
      </c>
      <c r="I1406" s="37" t="str">
        <f t="shared" si="85"/>
        <v>D0141500</v>
      </c>
      <c r="J1406" s="34" t="str">
        <f t="shared" si="86"/>
        <v>Wege zur Professionalisierung von muslim</v>
      </c>
      <c r="K1406" s="34" t="s">
        <v>8179</v>
      </c>
      <c r="L1406" s="34" t="str">
        <f t="shared" si="87"/>
        <v>551265</v>
      </c>
      <c r="M1406" s="34" t="s">
        <v>15385</v>
      </c>
      <c r="N1406" s="51" t="str">
        <f>+VLOOKUP(G1406,'[2]Erheb(D)'!$F:$AD,25,)</f>
        <v>D43</v>
      </c>
      <c r="O1406" s="51" t="str">
        <f>+VLOOKUP(N1406,'[2]AArt-Schlüssel'!$A:$B,2,)</f>
        <v>Sachbeihilfe</v>
      </c>
      <c r="P1406" s="51" t="s">
        <v>23304</v>
      </c>
      <c r="Q1406" s="51" t="s">
        <v>23404</v>
      </c>
    </row>
    <row r="1407" spans="2:17" ht="12.75" customHeight="1" outlineLevel="1">
      <c r="B1407" s="33" t="s">
        <v>2220</v>
      </c>
      <c r="C1407" s="34" t="s">
        <v>27</v>
      </c>
      <c r="D1407" s="34" t="s">
        <v>28</v>
      </c>
      <c r="E1407" s="35" t="s">
        <v>2221</v>
      </c>
      <c r="F1407" s="52"/>
      <c r="G1407" s="34" t="s">
        <v>2222</v>
      </c>
      <c r="H1407" s="36">
        <f t="shared" si="84"/>
        <v>17</v>
      </c>
      <c r="I1407" s="37" t="str">
        <f t="shared" si="85"/>
        <v>D0141600</v>
      </c>
      <c r="J1407" s="34" t="str">
        <f t="shared" si="86"/>
        <v>ESB: EGR Caglayan</v>
      </c>
      <c r="K1407" s="34" t="s">
        <v>6888</v>
      </c>
      <c r="L1407" s="34" t="str">
        <f t="shared" si="87"/>
        <v>551265</v>
      </c>
      <c r="M1407" s="34" t="s">
        <v>15385</v>
      </c>
      <c r="N1407" s="51" t="str">
        <f>+VLOOKUP(G1407,'[2]Erheb(D)'!$F:$AD,25,)</f>
        <v>D31</v>
      </c>
      <c r="O1407" s="51" t="str">
        <f>+VLOOKUP(N1407,'[2]AArt-Schlüssel'!$A:$B,2,)</f>
        <v>Stiftung allg.</v>
      </c>
      <c r="P1407" s="51" t="s">
        <v>23290</v>
      </c>
      <c r="Q1407" s="51" t="s">
        <v>23390</v>
      </c>
    </row>
    <row r="1408" spans="2:17" ht="12.75" customHeight="1" outlineLevel="1">
      <c r="B1408" s="33" t="s">
        <v>3298</v>
      </c>
      <c r="C1408" s="34" t="s">
        <v>27</v>
      </c>
      <c r="D1408" s="34" t="s">
        <v>28</v>
      </c>
      <c r="E1408" s="35" t="s">
        <v>3299</v>
      </c>
      <c r="F1408" s="52"/>
      <c r="G1408" s="34" t="s">
        <v>3300</v>
      </c>
      <c r="H1408" s="36">
        <f t="shared" si="84"/>
        <v>17</v>
      </c>
      <c r="I1408" s="37" t="str">
        <f t="shared" si="85"/>
        <v>D0141700</v>
      </c>
      <c r="J1408" s="34" t="str">
        <f t="shared" si="86"/>
        <v>HU-Mongolistik</v>
      </c>
      <c r="K1408" s="34" t="s">
        <v>7280</v>
      </c>
      <c r="L1408" s="34" t="str">
        <f t="shared" si="87"/>
        <v>551200</v>
      </c>
      <c r="M1408" s="34" t="s">
        <v>15436</v>
      </c>
      <c r="N1408" s="51" t="str">
        <f>+VLOOKUP(G1408,'[2]Erheb(D)'!$F:$AD,25,)</f>
        <v>D12</v>
      </c>
      <c r="O1408" s="51" t="str">
        <f>+VLOOKUP(N1408,'[2]AArt-Schlüssel'!$A:$B,2,)</f>
        <v>Allg. GG    mit Ausg.-gruppen</v>
      </c>
      <c r="P1408" s="51" t="s">
        <v>23307</v>
      </c>
      <c r="Q1408" s="51" t="s">
        <v>23407</v>
      </c>
    </row>
    <row r="1409" spans="2:17" ht="12.75" customHeight="1" outlineLevel="1">
      <c r="B1409" s="33" t="s">
        <v>1141</v>
      </c>
      <c r="C1409" s="34" t="s">
        <v>27</v>
      </c>
      <c r="D1409" s="34" t="s">
        <v>28</v>
      </c>
      <c r="E1409" s="35" t="s">
        <v>1142</v>
      </c>
      <c r="F1409" s="52"/>
      <c r="G1409" s="34" t="s">
        <v>1143</v>
      </c>
      <c r="H1409" s="36">
        <f t="shared" si="84"/>
        <v>17</v>
      </c>
      <c r="I1409" s="37" t="str">
        <f t="shared" si="85"/>
        <v>D0141800</v>
      </c>
      <c r="J1409" s="34" t="str">
        <f t="shared" si="86"/>
        <v>Aufbau Mittelasieninstitut</v>
      </c>
      <c r="K1409" s="34" t="s">
        <v>6532</v>
      </c>
      <c r="L1409" s="34" t="str">
        <f t="shared" si="87"/>
        <v>551271</v>
      </c>
      <c r="M1409" s="34" t="s">
        <v>15884</v>
      </c>
      <c r="N1409" s="51" t="str">
        <f>+VLOOKUP(G1409,'[2]Erheb(D)'!$F:$AD,25,)</f>
        <v>D12</v>
      </c>
      <c r="O1409" s="51" t="str">
        <f>+VLOOKUP(N1409,'[2]AArt-Schlüssel'!$A:$B,2,)</f>
        <v>Allg. GG    mit Ausg.-gruppen</v>
      </c>
      <c r="P1409" s="51" t="s">
        <v>23310</v>
      </c>
      <c r="Q1409" s="51" t="s">
        <v>23410</v>
      </c>
    </row>
    <row r="1410" spans="2:17" ht="12.75" customHeight="1" outlineLevel="1">
      <c r="B1410" s="33" t="s">
        <v>4126</v>
      </c>
      <c r="C1410" s="34" t="s">
        <v>27</v>
      </c>
      <c r="D1410" s="34" t="s">
        <v>28</v>
      </c>
      <c r="E1410" s="35" t="s">
        <v>4127</v>
      </c>
      <c r="F1410" s="52"/>
      <c r="G1410" s="34" t="s">
        <v>4128</v>
      </c>
      <c r="H1410" s="36">
        <f t="shared" si="84"/>
        <v>17</v>
      </c>
      <c r="I1410" s="37" t="str">
        <f t="shared" si="85"/>
        <v>D0141900</v>
      </c>
      <c r="J1410" s="34" t="str">
        <f t="shared" si="86"/>
        <v>NU-HU PhD</v>
      </c>
      <c r="K1410" s="34" t="s">
        <v>7551</v>
      </c>
      <c r="L1410" s="34" t="str">
        <f t="shared" si="87"/>
        <v>551271</v>
      </c>
      <c r="M1410" s="34" t="s">
        <v>15884</v>
      </c>
      <c r="N1410" s="51" t="str">
        <f>+VLOOKUP(G1410,'[2]Erheb(D)'!$F:$AD,25,)</f>
        <v>D31</v>
      </c>
      <c r="O1410" s="51" t="str">
        <f>+VLOOKUP(N1410,'[2]AArt-Schlüssel'!$A:$B,2,)</f>
        <v>Stiftung allg.</v>
      </c>
      <c r="P1410" s="51" t="s">
        <v>23316</v>
      </c>
      <c r="Q1410" s="51" t="s">
        <v>23416</v>
      </c>
    </row>
    <row r="1411" spans="2:17" ht="12.75" customHeight="1" outlineLevel="1">
      <c r="B1411" s="33" t="s">
        <v>4742</v>
      </c>
      <c r="C1411" s="34" t="s">
        <v>27</v>
      </c>
      <c r="D1411" s="34" t="s">
        <v>28</v>
      </c>
      <c r="E1411" s="35" t="s">
        <v>4743</v>
      </c>
      <c r="F1411" s="52"/>
      <c r="G1411" s="34" t="s">
        <v>4744</v>
      </c>
      <c r="H1411" s="36">
        <f t="shared" ref="H1411:H1474" si="88">LEN(G1411)</f>
        <v>17</v>
      </c>
      <c r="I1411" s="37" t="str">
        <f t="shared" ref="I1411:I1474" si="89">IF(G1411&lt;&gt;"",IF(LEN(G1411)&gt;11,LEFT(G1411,1)&amp;MID(G1411,3,5)&amp;MID(G1411,9,2),"manuell"),"")</f>
        <v>D0142000</v>
      </c>
      <c r="J1411" s="34" t="str">
        <f t="shared" ref="J1411:J1474" si="90">LEFT(K1411,40)</f>
        <v>Sachmittel/Betreuungszuschuss Samadov</v>
      </c>
      <c r="K1411" s="34" t="s">
        <v>7759</v>
      </c>
      <c r="L1411" s="34" t="str">
        <f t="shared" si="87"/>
        <v>551271</v>
      </c>
      <c r="M1411" s="34" t="s">
        <v>15884</v>
      </c>
      <c r="N1411" s="51" t="str">
        <f>+VLOOKUP(G1411,'[2]Erheb(D)'!$F:$AD,25,)</f>
        <v>D12</v>
      </c>
      <c r="O1411" s="51" t="str">
        <f>+VLOOKUP(N1411,'[2]AArt-Schlüssel'!$A:$B,2,)</f>
        <v>Allg. GG    mit Ausg.-gruppen</v>
      </c>
      <c r="P1411" s="51" t="s">
        <v>23293</v>
      </c>
      <c r="Q1411" s="51" t="s">
        <v>23393</v>
      </c>
    </row>
    <row r="1412" spans="2:17" ht="12.75" customHeight="1" outlineLevel="1">
      <c r="B1412" s="33" t="s">
        <v>1392</v>
      </c>
      <c r="C1412" s="34" t="s">
        <v>27</v>
      </c>
      <c r="D1412" s="34" t="s">
        <v>28</v>
      </c>
      <c r="E1412" s="35" t="s">
        <v>1393</v>
      </c>
      <c r="F1412" s="52"/>
      <c r="G1412" s="34" t="s">
        <v>1394</v>
      </c>
      <c r="H1412" s="36">
        <f t="shared" si="88"/>
        <v>17</v>
      </c>
      <c r="I1412" s="37" t="str">
        <f t="shared" si="89"/>
        <v>D0142100</v>
      </c>
      <c r="J1412" s="34" t="str">
        <f t="shared" si="90"/>
        <v>Betreuungskostenzuschuss Aierken</v>
      </c>
      <c r="K1412" s="34" t="s">
        <v>6617</v>
      </c>
      <c r="L1412" s="34" t="str">
        <f t="shared" si="87"/>
        <v>551271</v>
      </c>
      <c r="M1412" s="34" t="s">
        <v>15884</v>
      </c>
      <c r="N1412" s="51" t="str">
        <f>+VLOOKUP(G1412,'[2]Erheb(D)'!$F:$AD,25,)</f>
        <v>D12</v>
      </c>
      <c r="O1412" s="51" t="str">
        <f>+VLOOKUP(N1412,'[2]AArt-Schlüssel'!$A:$B,2,)</f>
        <v>Allg. GG    mit Ausg.-gruppen</v>
      </c>
      <c r="P1412" s="51" t="s">
        <v>23293</v>
      </c>
      <c r="Q1412" s="51" t="s">
        <v>23393</v>
      </c>
    </row>
    <row r="1413" spans="2:17" ht="12.75" customHeight="1" outlineLevel="1">
      <c r="B1413" s="33" t="s">
        <v>1401</v>
      </c>
      <c r="C1413" s="34" t="s">
        <v>27</v>
      </c>
      <c r="D1413" s="34" t="s">
        <v>28</v>
      </c>
      <c r="E1413" s="35" t="s">
        <v>1402</v>
      </c>
      <c r="F1413" s="52"/>
      <c r="G1413" s="34" t="s">
        <v>1403</v>
      </c>
      <c r="H1413" s="36">
        <f t="shared" si="88"/>
        <v>17</v>
      </c>
      <c r="I1413" s="37" t="str">
        <f t="shared" si="89"/>
        <v>D0142200</v>
      </c>
      <c r="J1413" s="34" t="str">
        <f t="shared" si="90"/>
        <v>Betreuungskostenzuschuss Telaiti</v>
      </c>
      <c r="K1413" s="34" t="s">
        <v>6620</v>
      </c>
      <c r="L1413" s="34" t="str">
        <f t="shared" si="87"/>
        <v>551271</v>
      </c>
      <c r="M1413" s="34" t="s">
        <v>15884</v>
      </c>
      <c r="N1413" s="51" t="str">
        <f>+VLOOKUP(G1413,'[2]Erheb(D)'!$F:$AD,25,)</f>
        <v>D12</v>
      </c>
      <c r="O1413" s="51" t="str">
        <f>+VLOOKUP(N1413,'[2]AArt-Schlüssel'!$A:$B,2,)</f>
        <v>Allg. GG    mit Ausg.-gruppen</v>
      </c>
      <c r="P1413" s="51" t="s">
        <v>23293</v>
      </c>
      <c r="Q1413" s="51" t="s">
        <v>23393</v>
      </c>
    </row>
    <row r="1414" spans="2:17" ht="12.75" customHeight="1" outlineLevel="1">
      <c r="B1414" s="33" t="s">
        <v>1398</v>
      </c>
      <c r="C1414" s="34" t="s">
        <v>27</v>
      </c>
      <c r="D1414" s="34" t="s">
        <v>28</v>
      </c>
      <c r="E1414" s="35" t="s">
        <v>1399</v>
      </c>
      <c r="F1414" s="52"/>
      <c r="G1414" s="34" t="s">
        <v>1400</v>
      </c>
      <c r="H1414" s="36">
        <f t="shared" si="88"/>
        <v>17</v>
      </c>
      <c r="I1414" s="37" t="str">
        <f t="shared" si="89"/>
        <v>D0142300</v>
      </c>
      <c r="J1414" s="34" t="str">
        <f t="shared" si="90"/>
        <v>Betreuungskostenzuschuss Jeerenbekova</v>
      </c>
      <c r="K1414" s="34" t="s">
        <v>6619</v>
      </c>
      <c r="L1414" s="34" t="str">
        <f t="shared" si="87"/>
        <v>551271</v>
      </c>
      <c r="M1414" s="34" t="s">
        <v>15884</v>
      </c>
      <c r="N1414" s="51" t="str">
        <f>+VLOOKUP(G1414,'[2]Erheb(D)'!$F:$AD,25,)</f>
        <v>D12</v>
      </c>
      <c r="O1414" s="51" t="str">
        <f>+VLOOKUP(N1414,'[2]AArt-Schlüssel'!$A:$B,2,)</f>
        <v>Allg. GG    mit Ausg.-gruppen</v>
      </c>
      <c r="P1414" s="51" t="s">
        <v>23293</v>
      </c>
      <c r="Q1414" s="51" t="s">
        <v>23393</v>
      </c>
    </row>
    <row r="1415" spans="2:17" ht="12.75" customHeight="1" outlineLevel="1">
      <c r="B1415" s="33" t="s">
        <v>1035</v>
      </c>
      <c r="C1415" s="34" t="s">
        <v>27</v>
      </c>
      <c r="D1415" s="34" t="s">
        <v>28</v>
      </c>
      <c r="E1415" s="35" t="s">
        <v>1036</v>
      </c>
      <c r="F1415" s="52"/>
      <c r="G1415" s="34" t="s">
        <v>1037</v>
      </c>
      <c r="H1415" s="36">
        <f t="shared" si="88"/>
        <v>17</v>
      </c>
      <c r="I1415" s="37" t="str">
        <f t="shared" si="89"/>
        <v>D0142400</v>
      </c>
      <c r="J1415" s="34" t="str">
        <f t="shared" si="90"/>
        <v>Alttibetische Annale</v>
      </c>
      <c r="K1415" s="34" t="s">
        <v>6496</v>
      </c>
      <c r="L1415" s="34" t="str">
        <f t="shared" ref="L1415:L1478" si="91">RIGHT(G1415,6)</f>
        <v>551272</v>
      </c>
      <c r="M1415" s="34" t="s">
        <v>15885</v>
      </c>
      <c r="N1415" s="51" t="str">
        <f>+VLOOKUP(G1415,'[2]Erheb(D)'!$F:$AD,25,)</f>
        <v>D43</v>
      </c>
      <c r="O1415" s="51" t="str">
        <f>+VLOOKUP(N1415,'[2]AArt-Schlüssel'!$A:$B,2,)</f>
        <v>Sachbeihilfe</v>
      </c>
      <c r="P1415" s="51" t="s">
        <v>23312</v>
      </c>
      <c r="Q1415" s="51" t="s">
        <v>23412</v>
      </c>
    </row>
    <row r="1416" spans="2:17" ht="12.75" customHeight="1" outlineLevel="1">
      <c r="B1416" s="33" t="s">
        <v>4925</v>
      </c>
      <c r="C1416" s="34" t="s">
        <v>27</v>
      </c>
      <c r="D1416" s="34" t="s">
        <v>28</v>
      </c>
      <c r="E1416" s="35" t="s">
        <v>4926</v>
      </c>
      <c r="F1416" s="52"/>
      <c r="G1416" s="34" t="s">
        <v>4927</v>
      </c>
      <c r="H1416" s="36">
        <f t="shared" si="88"/>
        <v>17</v>
      </c>
      <c r="I1416" s="37" t="str">
        <f t="shared" si="89"/>
        <v>D0142500</v>
      </c>
      <c r="J1416" s="34" t="str">
        <f t="shared" si="90"/>
        <v>Sammelkonto</v>
      </c>
      <c r="K1416" s="34" t="s">
        <v>928</v>
      </c>
      <c r="L1416" s="34" t="str">
        <f t="shared" si="91"/>
        <v>551272</v>
      </c>
      <c r="M1416" s="34" t="s">
        <v>15885</v>
      </c>
      <c r="N1416" s="51" t="str">
        <f>+VLOOKUP(G1416,'[2]Erheb(D)'!$F:$AD,25,)</f>
        <v>D11</v>
      </c>
      <c r="O1416" s="51" t="str">
        <f>+VLOOKUP(N1416,'[2]AArt-Schlüssel'!$A:$B,2,)</f>
        <v>Allg. GG ohne Ausg.-gruppen</v>
      </c>
      <c r="P1416" s="51" t="s">
        <v>23284</v>
      </c>
      <c r="Q1416" s="51" t="s">
        <v>928</v>
      </c>
    </row>
    <row r="1417" spans="2:17" ht="12.75" customHeight="1" outlineLevel="1">
      <c r="B1417" s="33" t="s">
        <v>4529</v>
      </c>
      <c r="C1417" s="34" t="s">
        <v>27</v>
      </c>
      <c r="D1417" s="34" t="s">
        <v>28</v>
      </c>
      <c r="E1417" s="35" t="s">
        <v>4530</v>
      </c>
      <c r="F1417" s="52"/>
      <c r="G1417" s="34" t="s">
        <v>4531</v>
      </c>
      <c r="H1417" s="36">
        <f t="shared" si="88"/>
        <v>17</v>
      </c>
      <c r="I1417" s="37" t="str">
        <f t="shared" si="89"/>
        <v>D0142600</v>
      </c>
      <c r="J1417" s="34" t="str">
        <f t="shared" si="90"/>
        <v>Publikationsbeihilfe Source of Life</v>
      </c>
      <c r="K1417" s="34" t="s">
        <v>7689</v>
      </c>
      <c r="L1417" s="34" t="str">
        <f t="shared" si="91"/>
        <v>551272</v>
      </c>
      <c r="M1417" s="34" t="s">
        <v>15885</v>
      </c>
      <c r="N1417" s="51" t="str">
        <f>+VLOOKUP(G1417,'[2]Erheb(D)'!$F:$AD,25,)</f>
        <v>D44</v>
      </c>
      <c r="O1417" s="51" t="str">
        <f>+VLOOKUP(N1417,'[2]AArt-Schlüssel'!$A:$B,2,)</f>
        <v>VA-Int.Koop.</v>
      </c>
      <c r="P1417" s="51" t="s">
        <v>23285</v>
      </c>
      <c r="Q1417" s="51" t="s">
        <v>23385</v>
      </c>
    </row>
    <row r="1418" spans="2:17" ht="12.75" customHeight="1" outlineLevel="1">
      <c r="B1418" s="33" t="s">
        <v>1038</v>
      </c>
      <c r="C1418" s="34" t="s">
        <v>27</v>
      </c>
      <c r="D1418" s="34" t="s">
        <v>28</v>
      </c>
      <c r="E1418" s="35" t="s">
        <v>1039</v>
      </c>
      <c r="F1418" s="52"/>
      <c r="G1418" s="34" t="s">
        <v>1040</v>
      </c>
      <c r="H1418" s="36">
        <f t="shared" si="88"/>
        <v>17</v>
      </c>
      <c r="I1418" s="37" t="str">
        <f t="shared" si="89"/>
        <v>D0142700</v>
      </c>
      <c r="J1418" s="34" t="str">
        <f t="shared" si="90"/>
        <v>Alttibetische Annalen</v>
      </c>
      <c r="K1418" s="34" t="s">
        <v>6497</v>
      </c>
      <c r="L1418" s="34" t="str">
        <f t="shared" si="91"/>
        <v>551272</v>
      </c>
      <c r="M1418" s="34" t="s">
        <v>15885</v>
      </c>
      <c r="N1418" s="51" t="str">
        <f>+VLOOKUP(G1418,'[2]Erheb(D)'!$F:$AD,25,)</f>
        <v>D43</v>
      </c>
      <c r="O1418" s="51" t="str">
        <f>+VLOOKUP(N1418,'[2]AArt-Schlüssel'!$A:$B,2,)</f>
        <v>Sachbeihilfe</v>
      </c>
      <c r="P1418" s="51" t="s">
        <v>23312</v>
      </c>
      <c r="Q1418" s="51" t="s">
        <v>23412</v>
      </c>
    </row>
    <row r="1419" spans="2:17" ht="12.75" customHeight="1" outlineLevel="1">
      <c r="B1419" s="33" t="s">
        <v>2697</v>
      </c>
      <c r="C1419" s="34" t="s">
        <v>27</v>
      </c>
      <c r="D1419" s="34" t="s">
        <v>28</v>
      </c>
      <c r="E1419" s="35" t="s">
        <v>2698</v>
      </c>
      <c r="F1419" s="52"/>
      <c r="G1419" s="34" t="s">
        <v>2699</v>
      </c>
      <c r="H1419" s="36">
        <f t="shared" si="88"/>
        <v>17</v>
      </c>
      <c r="I1419" s="37" t="str">
        <f t="shared" si="89"/>
        <v>D0142800</v>
      </c>
      <c r="J1419" s="34" t="str">
        <f t="shared" si="90"/>
        <v>Female Professionals: Reconfiguring reli</v>
      </c>
      <c r="K1419" s="34" t="s">
        <v>7081</v>
      </c>
      <c r="L1419" s="34" t="str">
        <f t="shared" si="91"/>
        <v>551273</v>
      </c>
      <c r="M1419" s="34" t="s">
        <v>15886</v>
      </c>
      <c r="N1419" s="51" t="str">
        <f>+VLOOKUP(G1419,'[2]Erheb(D)'!$F:$AD,25,)</f>
        <v>D43</v>
      </c>
      <c r="O1419" s="51" t="str">
        <f>+VLOOKUP(N1419,'[2]AArt-Schlüssel'!$A:$B,2,)</f>
        <v>Sachbeihilfe</v>
      </c>
      <c r="P1419" s="51" t="s">
        <v>23304</v>
      </c>
      <c r="Q1419" s="51" t="s">
        <v>23404</v>
      </c>
    </row>
    <row r="1420" spans="2:17" ht="12.75" customHeight="1" outlineLevel="1">
      <c r="B1420" s="33" t="s">
        <v>3075</v>
      </c>
      <c r="C1420" s="34" t="s">
        <v>27</v>
      </c>
      <c r="D1420" s="34" t="s">
        <v>28</v>
      </c>
      <c r="E1420" s="35" t="s">
        <v>3076</v>
      </c>
      <c r="F1420" s="52"/>
      <c r="G1420" s="34" t="s">
        <v>3077</v>
      </c>
      <c r="H1420" s="36">
        <f t="shared" si="88"/>
        <v>17</v>
      </c>
      <c r="I1420" s="37" t="str">
        <f t="shared" si="89"/>
        <v>D0142900</v>
      </c>
      <c r="J1420" s="34" t="str">
        <f t="shared" si="90"/>
        <v>GRK 2248 / 1: Intellectual History</v>
      </c>
      <c r="K1420" s="34" t="s">
        <v>7206</v>
      </c>
      <c r="L1420" s="34" t="str">
        <f t="shared" si="91"/>
        <v>551200</v>
      </c>
      <c r="M1420" s="34" t="s">
        <v>15436</v>
      </c>
      <c r="N1420" s="51" t="str">
        <f>+VLOOKUP(G1420,'[2]Erheb(D)'!$F:$AD,25,)</f>
        <v>D42</v>
      </c>
      <c r="O1420" s="51" t="str">
        <f>+VLOOKUP(N1420,'[2]AArt-Schlüssel'!$A:$B,2,)</f>
        <v>GRK/NWG</v>
      </c>
      <c r="P1420" s="51" t="s">
        <v>23317</v>
      </c>
      <c r="Q1420" s="51" t="s">
        <v>23417</v>
      </c>
    </row>
    <row r="1421" spans="2:17" ht="12.75" customHeight="1" outlineLevel="1">
      <c r="B1421" s="33" t="s">
        <v>5944</v>
      </c>
      <c r="C1421" s="34" t="s">
        <v>27</v>
      </c>
      <c r="D1421" s="34" t="s">
        <v>28</v>
      </c>
      <c r="E1421" s="35" t="s">
        <v>5945</v>
      </c>
      <c r="F1421" s="52"/>
      <c r="G1421" s="34" t="s">
        <v>5946</v>
      </c>
      <c r="H1421" s="36">
        <f t="shared" si="88"/>
        <v>17</v>
      </c>
      <c r="I1421" s="37" t="str">
        <f t="shared" si="89"/>
        <v>D0143000</v>
      </c>
      <c r="J1421" s="34" t="str">
        <f t="shared" si="90"/>
        <v>Tri-U</v>
      </c>
      <c r="K1421" s="34" t="s">
        <v>8090</v>
      </c>
      <c r="L1421" s="34" t="str">
        <f t="shared" si="91"/>
        <v>551311</v>
      </c>
      <c r="M1421" s="34" t="s">
        <v>15888</v>
      </c>
      <c r="N1421" s="51" t="str">
        <f>+VLOOKUP(G1421,'[2]Erheb(D)'!$F:$AD,25,)</f>
        <v>D31</v>
      </c>
      <c r="O1421" s="51" t="str">
        <f>+VLOOKUP(N1421,'[2]AArt-Schlüssel'!$A:$B,2,)</f>
        <v>Stiftung allg.</v>
      </c>
      <c r="P1421" s="51" t="s">
        <v>23370</v>
      </c>
      <c r="Q1421" s="51" t="s">
        <v>23470</v>
      </c>
    </row>
    <row r="1422" spans="2:17" ht="12.75" customHeight="1" outlineLevel="1">
      <c r="B1422" s="33" t="s">
        <v>4415</v>
      </c>
      <c r="C1422" s="34" t="s">
        <v>27</v>
      </c>
      <c r="D1422" s="34" t="s">
        <v>28</v>
      </c>
      <c r="E1422" s="35" t="s">
        <v>4416</v>
      </c>
      <c r="F1422" s="52"/>
      <c r="G1422" s="34" t="s">
        <v>4417</v>
      </c>
      <c r="H1422" s="36">
        <f t="shared" si="88"/>
        <v>17</v>
      </c>
      <c r="I1422" s="37" t="str">
        <f t="shared" si="89"/>
        <v>D0143100</v>
      </c>
      <c r="J1422" s="34" t="str">
        <f t="shared" si="90"/>
        <v xml:space="preserve">Praxen der Aufmerksamkeit im Unterricht </v>
      </c>
      <c r="K1422" s="34" t="s">
        <v>7652</v>
      </c>
      <c r="L1422" s="34" t="str">
        <f t="shared" si="91"/>
        <v>551311</v>
      </c>
      <c r="M1422" s="34" t="s">
        <v>15888</v>
      </c>
      <c r="N1422" s="51" t="str">
        <f>+VLOOKUP(G1422,'[2]Erheb(D)'!$F:$AD,25,)</f>
        <v>D43</v>
      </c>
      <c r="O1422" s="51" t="str">
        <f>+VLOOKUP(N1422,'[2]AArt-Schlüssel'!$A:$B,2,)</f>
        <v>Sachbeihilfe</v>
      </c>
      <c r="P1422" s="51" t="s">
        <v>23304</v>
      </c>
      <c r="Q1422" s="51" t="s">
        <v>23404</v>
      </c>
    </row>
    <row r="1423" spans="2:17" ht="12.75" customHeight="1" outlineLevel="1">
      <c r="B1423" s="33" t="s">
        <v>2079</v>
      </c>
      <c r="C1423" s="34" t="s">
        <v>27</v>
      </c>
      <c r="D1423" s="34" t="s">
        <v>28</v>
      </c>
      <c r="E1423" s="35" t="s">
        <v>2080</v>
      </c>
      <c r="F1423" s="52"/>
      <c r="G1423" s="34" t="s">
        <v>2081</v>
      </c>
      <c r="H1423" s="36">
        <f t="shared" si="88"/>
        <v>17</v>
      </c>
      <c r="I1423" s="37" t="str">
        <f t="shared" si="89"/>
        <v>D0143200</v>
      </c>
      <c r="J1423" s="34" t="str">
        <f t="shared" si="90"/>
        <v>ELBE</v>
      </c>
      <c r="K1423" s="34" t="s">
        <v>6841</v>
      </c>
      <c r="L1423" s="34" t="str">
        <f t="shared" si="91"/>
        <v>551311</v>
      </c>
      <c r="M1423" s="34" t="s">
        <v>15888</v>
      </c>
      <c r="N1423" s="51" t="str">
        <f>+VLOOKUP(G1423,'[2]Erheb(D)'!$F:$AD,25,)</f>
        <v>D31</v>
      </c>
      <c r="O1423" s="51" t="str">
        <f>+VLOOKUP(N1423,'[2]AArt-Schlüssel'!$A:$B,2,)</f>
        <v>Stiftung allg.</v>
      </c>
      <c r="P1423" s="51" t="s">
        <v>23370</v>
      </c>
      <c r="Q1423" s="51" t="s">
        <v>23470</v>
      </c>
    </row>
    <row r="1424" spans="2:17" ht="12.75" customHeight="1" outlineLevel="1">
      <c r="B1424" s="33" t="s">
        <v>4270</v>
      </c>
      <c r="C1424" s="34" t="s">
        <v>27</v>
      </c>
      <c r="D1424" s="34" t="s">
        <v>28</v>
      </c>
      <c r="E1424" s="35" t="s">
        <v>4271</v>
      </c>
      <c r="F1424" s="52"/>
      <c r="G1424" s="34" t="s">
        <v>4272</v>
      </c>
      <c r="H1424" s="36">
        <f t="shared" si="88"/>
        <v>17</v>
      </c>
      <c r="I1424" s="37" t="str">
        <f t="shared" si="89"/>
        <v>D0143300</v>
      </c>
      <c r="J1424" s="34" t="str">
        <f t="shared" si="90"/>
        <v>Pädagogisch</v>
      </c>
      <c r="K1424" s="34" t="s">
        <v>7602</v>
      </c>
      <c r="L1424" s="34" t="str">
        <f t="shared" si="91"/>
        <v>551313</v>
      </c>
      <c r="M1424" s="34" t="s">
        <v>15890</v>
      </c>
      <c r="N1424" s="51" t="str">
        <f>+VLOOKUP(G1424,'[2]Erheb(D)'!$F:$AD,25,)</f>
        <v>D43</v>
      </c>
      <c r="O1424" s="51" t="str">
        <f>+VLOOKUP(N1424,'[2]AArt-Schlüssel'!$A:$B,2,)</f>
        <v>Sachbeihilfe</v>
      </c>
      <c r="P1424" s="51" t="s">
        <v>23304</v>
      </c>
      <c r="Q1424" s="51" t="s">
        <v>23404</v>
      </c>
    </row>
    <row r="1425" spans="2:17" ht="12.75" customHeight="1" outlineLevel="1">
      <c r="B1425" s="33" t="s">
        <v>4928</v>
      </c>
      <c r="C1425" s="34" t="s">
        <v>27</v>
      </c>
      <c r="D1425" s="34" t="s">
        <v>28</v>
      </c>
      <c r="E1425" s="35" t="s">
        <v>4929</v>
      </c>
      <c r="F1425" s="52"/>
      <c r="G1425" s="34" t="s">
        <v>4930</v>
      </c>
      <c r="H1425" s="36">
        <f t="shared" si="88"/>
        <v>17</v>
      </c>
      <c r="I1425" s="37" t="str">
        <f t="shared" si="89"/>
        <v>D0143400</v>
      </c>
      <c r="J1425" s="34" t="str">
        <f t="shared" si="90"/>
        <v>Sammelkonto</v>
      </c>
      <c r="K1425" s="34" t="s">
        <v>928</v>
      </c>
      <c r="L1425" s="34" t="str">
        <f t="shared" si="91"/>
        <v>551313</v>
      </c>
      <c r="M1425" s="34" t="s">
        <v>15890</v>
      </c>
      <c r="N1425" s="51" t="str">
        <f>+VLOOKUP(G1425,'[2]Erheb(D)'!$F:$AD,25,)</f>
        <v>D11</v>
      </c>
      <c r="O1425" s="51" t="str">
        <f>+VLOOKUP(N1425,'[2]AArt-Schlüssel'!$A:$B,2,)</f>
        <v>Allg. GG ohne Ausg.-gruppen</v>
      </c>
      <c r="P1425" s="51" t="s">
        <v>23284</v>
      </c>
      <c r="Q1425" s="51" t="s">
        <v>928</v>
      </c>
    </row>
    <row r="1426" spans="2:17" ht="12.75" customHeight="1" outlineLevel="1">
      <c r="B1426" s="33" t="s">
        <v>3981</v>
      </c>
      <c r="C1426" s="34" t="s">
        <v>27</v>
      </c>
      <c r="D1426" s="34" t="s">
        <v>28</v>
      </c>
      <c r="E1426" s="35" t="s">
        <v>3982</v>
      </c>
      <c r="F1426" s="52"/>
      <c r="G1426" s="34" t="s">
        <v>3983</v>
      </c>
      <c r="H1426" s="36">
        <f t="shared" si="88"/>
        <v>17</v>
      </c>
      <c r="I1426" s="37" t="str">
        <f t="shared" si="89"/>
        <v>D0143500</v>
      </c>
      <c r="J1426" s="34" t="str">
        <f t="shared" si="90"/>
        <v>MythErz: Neutralität</v>
      </c>
      <c r="K1426" s="34" t="s">
        <v>7505</v>
      </c>
      <c r="L1426" s="34" t="str">
        <f t="shared" si="91"/>
        <v>551313</v>
      </c>
      <c r="M1426" s="34" t="s">
        <v>15890</v>
      </c>
      <c r="N1426" s="51" t="str">
        <f>+VLOOKUP(G1426,'[2]Erheb(D)'!$F:$AD,25,)</f>
        <v>D21</v>
      </c>
      <c r="O1426" s="51" t="str">
        <f>+VLOOKUP(N1426,'[2]AArt-Schlüssel'!$A:$B,2,)</f>
        <v>BMBF Standard</v>
      </c>
      <c r="P1426" s="51" t="s">
        <v>23291</v>
      </c>
      <c r="Q1426" s="51" t="s">
        <v>23391</v>
      </c>
    </row>
    <row r="1427" spans="2:17" ht="12.75" customHeight="1" outlineLevel="1">
      <c r="B1427" s="33" t="s">
        <v>3975</v>
      </c>
      <c r="C1427" s="34" t="s">
        <v>27</v>
      </c>
      <c r="D1427" s="34" t="s">
        <v>28</v>
      </c>
      <c r="E1427" s="35" t="s">
        <v>3976</v>
      </c>
      <c r="F1427" s="52"/>
      <c r="G1427" s="34" t="s">
        <v>3977</v>
      </c>
      <c r="H1427" s="36">
        <f t="shared" si="88"/>
        <v>17</v>
      </c>
      <c r="I1427" s="37" t="str">
        <f t="shared" si="89"/>
        <v>D0143600</v>
      </c>
      <c r="J1427" s="34" t="str">
        <f t="shared" si="90"/>
        <v>MythErz: Fremdbilder</v>
      </c>
      <c r="K1427" s="34" t="s">
        <v>7503</v>
      </c>
      <c r="L1427" s="34" t="str">
        <f t="shared" si="91"/>
        <v>551313</v>
      </c>
      <c r="M1427" s="34" t="s">
        <v>15890</v>
      </c>
      <c r="N1427" s="51" t="str">
        <f>+VLOOKUP(G1427,'[2]Erheb(D)'!$F:$AD,25,)</f>
        <v>D21</v>
      </c>
      <c r="O1427" s="51" t="str">
        <f>+VLOOKUP(N1427,'[2]AArt-Schlüssel'!$A:$B,2,)</f>
        <v>BMBF Standard</v>
      </c>
      <c r="P1427" s="51" t="s">
        <v>23291</v>
      </c>
      <c r="Q1427" s="51" t="s">
        <v>23391</v>
      </c>
    </row>
    <row r="1428" spans="2:17" ht="12.75" customHeight="1" outlineLevel="1">
      <c r="B1428" s="33" t="s">
        <v>1707</v>
      </c>
      <c r="C1428" s="34" t="s">
        <v>27</v>
      </c>
      <c r="D1428" s="34" t="s">
        <v>28</v>
      </c>
      <c r="E1428" s="35" t="s">
        <v>1708</v>
      </c>
      <c r="F1428" s="52"/>
      <c r="G1428" s="34" t="s">
        <v>1709</v>
      </c>
      <c r="H1428" s="36">
        <f t="shared" si="88"/>
        <v>17</v>
      </c>
      <c r="I1428" s="37" t="str">
        <f t="shared" si="89"/>
        <v>D0143700</v>
      </c>
      <c r="J1428" s="34" t="str">
        <f t="shared" si="90"/>
        <v>DAAD Sachmittelzuschuss Mendez</v>
      </c>
      <c r="K1428" s="34" t="s">
        <v>6714</v>
      </c>
      <c r="L1428" s="34" t="str">
        <f t="shared" si="91"/>
        <v>551313</v>
      </c>
      <c r="M1428" s="34" t="s">
        <v>15890</v>
      </c>
      <c r="N1428" s="51" t="str">
        <f>+VLOOKUP(G1428,'[2]Erheb(D)'!$F:$AD,25,)</f>
        <v>D12</v>
      </c>
      <c r="O1428" s="51" t="str">
        <f>+VLOOKUP(N1428,'[2]AArt-Schlüssel'!$A:$B,2,)</f>
        <v>Allg. GG    mit Ausg.-gruppen</v>
      </c>
      <c r="P1428" s="51" t="s">
        <v>23293</v>
      </c>
      <c r="Q1428" s="51" t="s">
        <v>23393</v>
      </c>
    </row>
    <row r="1429" spans="2:17" ht="12.75" customHeight="1" outlineLevel="1">
      <c r="B1429" s="33" t="s">
        <v>3445</v>
      </c>
      <c r="C1429" s="34" t="s">
        <v>27</v>
      </c>
      <c r="D1429" s="34" t="s">
        <v>28</v>
      </c>
      <c r="E1429" s="35" t="s">
        <v>3446</v>
      </c>
      <c r="F1429" s="52"/>
      <c r="G1429" s="34" t="s">
        <v>3447</v>
      </c>
      <c r="H1429" s="36">
        <f t="shared" si="88"/>
        <v>17</v>
      </c>
      <c r="I1429" s="37" t="str">
        <f t="shared" si="89"/>
        <v>D0143800</v>
      </c>
      <c r="J1429" s="34" t="str">
        <f t="shared" si="90"/>
        <v>Jahrgangsklassen</v>
      </c>
      <c r="K1429" s="34" t="s">
        <v>7327</v>
      </c>
      <c r="L1429" s="34" t="str">
        <f t="shared" si="91"/>
        <v>551313</v>
      </c>
      <c r="M1429" s="34" t="s">
        <v>15890</v>
      </c>
      <c r="N1429" s="51" t="str">
        <f>+VLOOKUP(G1429,'[2]Erheb(D)'!$F:$AD,25,)</f>
        <v>D43</v>
      </c>
      <c r="O1429" s="51" t="str">
        <f>+VLOOKUP(N1429,'[2]AArt-Schlüssel'!$A:$B,2,)</f>
        <v>Sachbeihilfe</v>
      </c>
      <c r="P1429" s="51" t="s">
        <v>23304</v>
      </c>
      <c r="Q1429" s="51" t="s">
        <v>23404</v>
      </c>
    </row>
    <row r="1430" spans="2:17" ht="12.75" customHeight="1" outlineLevel="1">
      <c r="B1430" s="33" t="s">
        <v>6266</v>
      </c>
      <c r="C1430" s="34" t="s">
        <v>27</v>
      </c>
      <c r="D1430" s="34" t="s">
        <v>28</v>
      </c>
      <c r="E1430" s="35" t="s">
        <v>6267</v>
      </c>
      <c r="F1430" s="52"/>
      <c r="G1430" s="34" t="s">
        <v>6268</v>
      </c>
      <c r="H1430" s="36">
        <f t="shared" si="88"/>
        <v>17</v>
      </c>
      <c r="I1430" s="37" t="str">
        <f t="shared" si="89"/>
        <v>D0143900</v>
      </c>
      <c r="J1430" s="34" t="str">
        <f t="shared" si="90"/>
        <v>WiWiSET</v>
      </c>
      <c r="K1430" s="34" t="s">
        <v>8198</v>
      </c>
      <c r="L1430" s="34" t="str">
        <f t="shared" si="91"/>
        <v>551317</v>
      </c>
      <c r="M1430" s="34" t="s">
        <v>15892</v>
      </c>
      <c r="N1430" s="51" t="str">
        <f>+VLOOKUP(G1430,'[2]Erheb(D)'!$F:$AD,25,)</f>
        <v>D21</v>
      </c>
      <c r="O1430" s="51" t="str">
        <f>+VLOOKUP(N1430,'[2]AArt-Schlüssel'!$A:$B,2,)</f>
        <v>BMBF Standard</v>
      </c>
      <c r="P1430" s="51" t="s">
        <v>23291</v>
      </c>
      <c r="Q1430" s="51" t="s">
        <v>23391</v>
      </c>
    </row>
    <row r="1431" spans="2:17" ht="12.75" customHeight="1" outlineLevel="1">
      <c r="B1431" s="33" t="s">
        <v>3715</v>
      </c>
      <c r="C1431" s="34" t="s">
        <v>27</v>
      </c>
      <c r="D1431" s="34" t="s">
        <v>28</v>
      </c>
      <c r="E1431" s="35" t="s">
        <v>3716</v>
      </c>
      <c r="F1431" s="52"/>
      <c r="G1431" s="34" t="s">
        <v>3717</v>
      </c>
      <c r="H1431" s="36">
        <f t="shared" si="88"/>
        <v>17</v>
      </c>
      <c r="I1431" s="37" t="str">
        <f t="shared" si="89"/>
        <v>D0144000</v>
      </c>
      <c r="J1431" s="34" t="str">
        <f t="shared" si="90"/>
        <v>LemasSLeiF</v>
      </c>
      <c r="K1431" s="34" t="s">
        <v>7418</v>
      </c>
      <c r="L1431" s="34" t="str">
        <f t="shared" si="91"/>
        <v>551317</v>
      </c>
      <c r="M1431" s="34" t="s">
        <v>15892</v>
      </c>
      <c r="N1431" s="51" t="str">
        <f>+VLOOKUP(G1431,'[2]Erheb(D)'!$F:$AD,25,)</f>
        <v>D21</v>
      </c>
      <c r="O1431" s="51" t="str">
        <f>+VLOOKUP(N1431,'[2]AArt-Schlüssel'!$A:$B,2,)</f>
        <v>BMBF Standard</v>
      </c>
      <c r="P1431" s="51" t="s">
        <v>23291</v>
      </c>
      <c r="Q1431" s="51" t="s">
        <v>23391</v>
      </c>
    </row>
    <row r="1432" spans="2:17" ht="12.75" customHeight="1" outlineLevel="1">
      <c r="B1432" s="33" t="s">
        <v>3598</v>
      </c>
      <c r="C1432" s="34" t="s">
        <v>27</v>
      </c>
      <c r="D1432" s="34" t="s">
        <v>28</v>
      </c>
      <c r="E1432" s="35" t="s">
        <v>3599</v>
      </c>
      <c r="F1432" s="52"/>
      <c r="G1432" s="34" t="s">
        <v>3600</v>
      </c>
      <c r="H1432" s="36">
        <f t="shared" si="88"/>
        <v>17</v>
      </c>
      <c r="I1432" s="37" t="str">
        <f t="shared" si="89"/>
        <v>D0144100</v>
      </c>
      <c r="J1432" s="34" t="str">
        <f t="shared" si="90"/>
        <v>Koop HU-DSA</v>
      </c>
      <c r="K1432" s="34" t="s">
        <v>7378</v>
      </c>
      <c r="L1432" s="34" t="str">
        <f t="shared" si="91"/>
        <v>551317</v>
      </c>
      <c r="M1432" s="34" t="s">
        <v>15892</v>
      </c>
      <c r="N1432" s="51" t="str">
        <f>+VLOOKUP(G1432,'[2]Erheb(D)'!$F:$AD,25,)</f>
        <v>D31</v>
      </c>
      <c r="O1432" s="51" t="str">
        <f>+VLOOKUP(N1432,'[2]AArt-Schlüssel'!$A:$B,2,)</f>
        <v>Stiftung allg.</v>
      </c>
      <c r="P1432" s="51" t="s">
        <v>23370</v>
      </c>
      <c r="Q1432" s="51" t="s">
        <v>23470</v>
      </c>
    </row>
    <row r="1433" spans="2:17" ht="12.75" customHeight="1" outlineLevel="1">
      <c r="B1433" s="33" t="s">
        <v>3571</v>
      </c>
      <c r="C1433" s="34" t="s">
        <v>27</v>
      </c>
      <c r="D1433" s="34" t="s">
        <v>28</v>
      </c>
      <c r="E1433" s="35" t="s">
        <v>3572</v>
      </c>
      <c r="F1433" s="52"/>
      <c r="G1433" s="34" t="s">
        <v>3573</v>
      </c>
      <c r="H1433" s="36">
        <f t="shared" si="88"/>
        <v>17</v>
      </c>
      <c r="I1433" s="37" t="str">
        <f t="shared" si="89"/>
        <v>D0144200</v>
      </c>
      <c r="J1433" s="34" t="str">
        <f t="shared" si="90"/>
        <v>KoKoHS-Map</v>
      </c>
      <c r="K1433" s="34" t="s">
        <v>7369</v>
      </c>
      <c r="L1433" s="34" t="str">
        <f t="shared" si="91"/>
        <v>551317</v>
      </c>
      <c r="M1433" s="34" t="s">
        <v>15892</v>
      </c>
      <c r="N1433" s="51" t="str">
        <f>+VLOOKUP(G1433,'[2]Erheb(D)'!$F:$AD,25,)</f>
        <v>D21</v>
      </c>
      <c r="O1433" s="51" t="str">
        <f>+VLOOKUP(N1433,'[2]AArt-Schlüssel'!$A:$B,2,)</f>
        <v>BMBF Standard</v>
      </c>
      <c r="P1433" s="51" t="s">
        <v>23291</v>
      </c>
      <c r="Q1433" s="51" t="s">
        <v>23391</v>
      </c>
    </row>
    <row r="1434" spans="2:17" ht="12.75" customHeight="1" outlineLevel="1">
      <c r="B1434" s="33" t="s">
        <v>3568</v>
      </c>
      <c r="C1434" s="34" t="s">
        <v>27</v>
      </c>
      <c r="D1434" s="34" t="s">
        <v>28</v>
      </c>
      <c r="E1434" s="35" t="s">
        <v>3569</v>
      </c>
      <c r="F1434" s="52"/>
      <c r="G1434" s="34" t="s">
        <v>3570</v>
      </c>
      <c r="H1434" s="36">
        <f t="shared" si="88"/>
        <v>17</v>
      </c>
      <c r="I1434" s="37" t="str">
        <f t="shared" si="89"/>
        <v>D0144300</v>
      </c>
      <c r="J1434" s="34" t="str">
        <f t="shared" si="90"/>
        <v>KoKoHs II</v>
      </c>
      <c r="K1434" s="34" t="s">
        <v>7368</v>
      </c>
      <c r="L1434" s="34" t="str">
        <f t="shared" si="91"/>
        <v>551317</v>
      </c>
      <c r="M1434" s="34" t="s">
        <v>15892</v>
      </c>
      <c r="N1434" s="51" t="str">
        <f>+VLOOKUP(G1434,'[2]Erheb(D)'!$F:$AD,25,)</f>
        <v>D21</v>
      </c>
      <c r="O1434" s="51" t="str">
        <f>+VLOOKUP(N1434,'[2]AArt-Schlüssel'!$A:$B,2,)</f>
        <v>BMBF Standard</v>
      </c>
      <c r="P1434" s="51" t="s">
        <v>23291</v>
      </c>
      <c r="Q1434" s="51" t="s">
        <v>23391</v>
      </c>
    </row>
    <row r="1435" spans="2:17" ht="12.75" customHeight="1" outlineLevel="1">
      <c r="B1435" s="33" t="s">
        <v>6263</v>
      </c>
      <c r="C1435" s="34" t="s">
        <v>27</v>
      </c>
      <c r="D1435" s="34" t="s">
        <v>28</v>
      </c>
      <c r="E1435" s="35" t="s">
        <v>6264</v>
      </c>
      <c r="F1435" s="52"/>
      <c r="G1435" s="34" t="s">
        <v>6265</v>
      </c>
      <c r="H1435" s="36">
        <f t="shared" si="88"/>
        <v>17</v>
      </c>
      <c r="I1435" s="37" t="str">
        <f t="shared" si="89"/>
        <v>D0144400</v>
      </c>
      <c r="J1435" s="34" t="str">
        <f t="shared" si="90"/>
        <v>WiWiKom II</v>
      </c>
      <c r="K1435" s="34" t="s">
        <v>8197</v>
      </c>
      <c r="L1435" s="34" t="str">
        <f t="shared" si="91"/>
        <v>551317</v>
      </c>
      <c r="M1435" s="34" t="s">
        <v>15892</v>
      </c>
      <c r="N1435" s="51" t="str">
        <f>+VLOOKUP(G1435,'[2]Erheb(D)'!$F:$AD,25,)</f>
        <v>D21</v>
      </c>
      <c r="O1435" s="51" t="str">
        <f>+VLOOKUP(N1435,'[2]AArt-Schlüssel'!$A:$B,2,)</f>
        <v>BMBF Standard</v>
      </c>
      <c r="P1435" s="51" t="s">
        <v>23291</v>
      </c>
      <c r="Q1435" s="51" t="s">
        <v>23391</v>
      </c>
    </row>
    <row r="1436" spans="2:17" ht="12.75" customHeight="1" outlineLevel="1">
      <c r="B1436" s="33" t="s">
        <v>6004</v>
      </c>
      <c r="C1436" s="34" t="s">
        <v>27</v>
      </c>
      <c r="D1436" s="34" t="s">
        <v>28</v>
      </c>
      <c r="E1436" s="35" t="s">
        <v>6005</v>
      </c>
      <c r="F1436" s="52"/>
      <c r="G1436" s="34" t="s">
        <v>6006</v>
      </c>
      <c r="H1436" s="36">
        <f t="shared" si="88"/>
        <v>17</v>
      </c>
      <c r="I1436" s="37" t="str">
        <f t="shared" si="89"/>
        <v>D0144500</v>
      </c>
      <c r="J1436" s="34" t="str">
        <f t="shared" si="90"/>
        <v>VA: KoKoHs II</v>
      </c>
      <c r="K1436" s="34" t="s">
        <v>8110</v>
      </c>
      <c r="L1436" s="34" t="str">
        <f t="shared" si="91"/>
        <v>551317</v>
      </c>
      <c r="M1436" s="34" t="s">
        <v>15892</v>
      </c>
      <c r="N1436" s="51" t="str">
        <f>+VLOOKUP(G1436,'[2]Erheb(D)'!$F:$AD,25,)</f>
        <v>D12</v>
      </c>
      <c r="O1436" s="51" t="str">
        <f>+VLOOKUP(N1436,'[2]AArt-Schlüssel'!$A:$B,2,)</f>
        <v>Allg. GG    mit Ausg.-gruppen</v>
      </c>
      <c r="P1436" s="51" t="s">
        <v>23336</v>
      </c>
      <c r="Q1436" s="51" t="s">
        <v>23436</v>
      </c>
    </row>
    <row r="1437" spans="2:17" ht="12.75" customHeight="1" outlineLevel="1">
      <c r="B1437" s="33" t="s">
        <v>2028</v>
      </c>
      <c r="C1437" s="34" t="s">
        <v>27</v>
      </c>
      <c r="D1437" s="34" t="s">
        <v>28</v>
      </c>
      <c r="E1437" s="35" t="s">
        <v>2029</v>
      </c>
      <c r="F1437" s="52"/>
      <c r="G1437" s="34" t="s">
        <v>2030</v>
      </c>
      <c r="H1437" s="36">
        <f t="shared" si="88"/>
        <v>17</v>
      </c>
      <c r="I1437" s="37" t="str">
        <f t="shared" si="89"/>
        <v>D0144600</v>
      </c>
      <c r="J1437" s="34" t="str">
        <f t="shared" si="90"/>
        <v>ECDF: W1 Wissensmanagement</v>
      </c>
      <c r="K1437" s="34" t="s">
        <v>6824</v>
      </c>
      <c r="L1437" s="34" t="str">
        <f t="shared" si="91"/>
        <v>551318</v>
      </c>
      <c r="M1437" s="34" t="s">
        <v>15893</v>
      </c>
      <c r="N1437" s="51" t="str">
        <f>+VLOOKUP(G1437,'[2]Erheb(D)'!$F:$AD,25,)</f>
        <v>D31</v>
      </c>
      <c r="O1437" s="51" t="str">
        <f>+VLOOKUP(N1437,'[2]AArt-Schlüssel'!$A:$B,2,)</f>
        <v>Stiftung allg.</v>
      </c>
      <c r="P1437" s="51" t="s">
        <v>23292</v>
      </c>
      <c r="Q1437" s="51" t="s">
        <v>23392</v>
      </c>
    </row>
    <row r="1438" spans="2:17" ht="12.75" customHeight="1" outlineLevel="1">
      <c r="B1438" s="33" t="s">
        <v>4931</v>
      </c>
      <c r="C1438" s="34" t="s">
        <v>27</v>
      </c>
      <c r="D1438" s="34" t="s">
        <v>28</v>
      </c>
      <c r="E1438" s="35" t="s">
        <v>4932</v>
      </c>
      <c r="F1438" s="52"/>
      <c r="G1438" s="34" t="s">
        <v>4933</v>
      </c>
      <c r="H1438" s="36">
        <f t="shared" si="88"/>
        <v>17</v>
      </c>
      <c r="I1438" s="37" t="str">
        <f t="shared" si="89"/>
        <v>D0144700</v>
      </c>
      <c r="J1438" s="34" t="str">
        <f t="shared" si="90"/>
        <v>Sammelkonto</v>
      </c>
      <c r="K1438" s="34" t="s">
        <v>928</v>
      </c>
      <c r="L1438" s="34" t="str">
        <f t="shared" si="91"/>
        <v>551322</v>
      </c>
      <c r="M1438" s="34" t="s">
        <v>15894</v>
      </c>
      <c r="N1438" s="51" t="str">
        <f>+VLOOKUP(G1438,'[2]Erheb(D)'!$F:$AD,25,)</f>
        <v>D11</v>
      </c>
      <c r="O1438" s="51" t="str">
        <f>+VLOOKUP(N1438,'[2]AArt-Schlüssel'!$A:$B,2,)</f>
        <v>Allg. GG ohne Ausg.-gruppen</v>
      </c>
      <c r="P1438" s="51" t="s">
        <v>23284</v>
      </c>
      <c r="Q1438" s="51" t="s">
        <v>928</v>
      </c>
    </row>
    <row r="1439" spans="2:17" ht="12.75" customHeight="1" outlineLevel="1">
      <c r="B1439" s="33" t="s">
        <v>1907</v>
      </c>
      <c r="C1439" s="34" t="s">
        <v>27</v>
      </c>
      <c r="D1439" s="34" t="s">
        <v>28</v>
      </c>
      <c r="E1439" s="35" t="s">
        <v>1908</v>
      </c>
      <c r="F1439" s="52"/>
      <c r="G1439" s="34" t="s">
        <v>1909</v>
      </c>
      <c r="H1439" s="36">
        <f t="shared" si="88"/>
        <v>17</v>
      </c>
      <c r="I1439" s="37" t="str">
        <f t="shared" si="89"/>
        <v>D0144800</v>
      </c>
      <c r="J1439" s="34" t="str">
        <f t="shared" si="90"/>
        <v>Dig*In TP II</v>
      </c>
      <c r="K1439" s="34" t="s">
        <v>6783</v>
      </c>
      <c r="L1439" s="34" t="str">
        <f t="shared" si="91"/>
        <v>551322</v>
      </c>
      <c r="M1439" s="34" t="s">
        <v>15894</v>
      </c>
      <c r="N1439" s="51" t="str">
        <f>+VLOOKUP(G1439,'[2]Erheb(D)'!$F:$AD,25,)</f>
        <v>D21</v>
      </c>
      <c r="O1439" s="51" t="str">
        <f>+VLOOKUP(N1439,'[2]AArt-Schlüssel'!$A:$B,2,)</f>
        <v>BMBF Standard</v>
      </c>
      <c r="P1439" s="51" t="s">
        <v>23291</v>
      </c>
      <c r="Q1439" s="51" t="s">
        <v>23391</v>
      </c>
    </row>
    <row r="1440" spans="2:17" ht="12.75" customHeight="1" outlineLevel="1">
      <c r="B1440" s="33" t="s">
        <v>4457</v>
      </c>
      <c r="C1440" s="34" t="s">
        <v>27</v>
      </c>
      <c r="D1440" s="34" t="s">
        <v>28</v>
      </c>
      <c r="E1440" s="35" t="s">
        <v>4458</v>
      </c>
      <c r="F1440" s="52"/>
      <c r="G1440" s="34" t="s">
        <v>4459</v>
      </c>
      <c r="H1440" s="36">
        <f t="shared" si="88"/>
        <v>17</v>
      </c>
      <c r="I1440" s="37" t="str">
        <f t="shared" si="89"/>
        <v>D0144900</v>
      </c>
      <c r="J1440" s="34" t="str">
        <f t="shared" si="90"/>
        <v>ProfKoop</v>
      </c>
      <c r="K1440" s="34" t="s">
        <v>7666</v>
      </c>
      <c r="L1440" s="34" t="str">
        <f t="shared" si="91"/>
        <v>551324</v>
      </c>
      <c r="M1440" s="34" t="s">
        <v>15896</v>
      </c>
      <c r="N1440" s="51" t="str">
        <f>+VLOOKUP(G1440,'[2]Erheb(D)'!$F:$AD,25,)</f>
        <v>D21</v>
      </c>
      <c r="O1440" s="51" t="str">
        <f>+VLOOKUP(N1440,'[2]AArt-Schlüssel'!$A:$B,2,)</f>
        <v>BMBF Standard</v>
      </c>
      <c r="P1440" s="51" t="s">
        <v>23291</v>
      </c>
      <c r="Q1440" s="51" t="s">
        <v>23391</v>
      </c>
    </row>
    <row r="1441" spans="2:17" ht="12.75" customHeight="1" outlineLevel="1">
      <c r="B1441" s="33" t="s">
        <v>4934</v>
      </c>
      <c r="C1441" s="34" t="s">
        <v>27</v>
      </c>
      <c r="D1441" s="34" t="s">
        <v>28</v>
      </c>
      <c r="E1441" s="35" t="s">
        <v>4935</v>
      </c>
      <c r="F1441" s="52"/>
      <c r="G1441" s="34" t="s">
        <v>4936</v>
      </c>
      <c r="H1441" s="36">
        <f t="shared" si="88"/>
        <v>17</v>
      </c>
      <c r="I1441" s="37" t="str">
        <f t="shared" si="89"/>
        <v>D0145000</v>
      </c>
      <c r="J1441" s="34" t="str">
        <f t="shared" si="90"/>
        <v>Sammelkonto</v>
      </c>
      <c r="K1441" s="34" t="s">
        <v>928</v>
      </c>
      <c r="L1441" s="34" t="str">
        <f t="shared" si="91"/>
        <v>551324</v>
      </c>
      <c r="M1441" s="34" t="s">
        <v>15896</v>
      </c>
      <c r="N1441" s="51" t="str">
        <f>+VLOOKUP(G1441,'[2]Erheb(D)'!$F:$AD,25,)</f>
        <v>D11</v>
      </c>
      <c r="O1441" s="51" t="str">
        <f>+VLOOKUP(N1441,'[2]AArt-Schlüssel'!$A:$B,2,)</f>
        <v>Allg. GG ohne Ausg.-gruppen</v>
      </c>
      <c r="P1441" s="51" t="s">
        <v>23284</v>
      </c>
      <c r="Q1441" s="51" t="s">
        <v>928</v>
      </c>
    </row>
    <row r="1442" spans="2:17" ht="12.75" customHeight="1" outlineLevel="1">
      <c r="B1442" s="33" t="s">
        <v>4469</v>
      </c>
      <c r="C1442" s="34" t="s">
        <v>27</v>
      </c>
      <c r="D1442" s="34" t="s">
        <v>28</v>
      </c>
      <c r="E1442" s="35" t="s">
        <v>4470</v>
      </c>
      <c r="F1442" s="52"/>
      <c r="G1442" s="34" t="s">
        <v>4471</v>
      </c>
      <c r="H1442" s="36">
        <f t="shared" si="88"/>
        <v>17</v>
      </c>
      <c r="I1442" s="37" t="str">
        <f t="shared" si="89"/>
        <v>D0145100</v>
      </c>
      <c r="J1442" s="34" t="str">
        <f t="shared" si="90"/>
        <v>Pro-KomMa</v>
      </c>
      <c r="K1442" s="34" t="s">
        <v>7669</v>
      </c>
      <c r="L1442" s="34" t="str">
        <f t="shared" si="91"/>
        <v>551325</v>
      </c>
      <c r="M1442" s="34" t="s">
        <v>15897</v>
      </c>
      <c r="N1442" s="51" t="str">
        <f>+VLOOKUP(G1442,'[2]Erheb(D)'!$F:$AD,25,)</f>
        <v>D21</v>
      </c>
      <c r="O1442" s="51" t="str">
        <f>+VLOOKUP(N1442,'[2]AArt-Schlüssel'!$A:$B,2,)</f>
        <v>BMBF Standard</v>
      </c>
      <c r="P1442" s="51" t="s">
        <v>23291</v>
      </c>
      <c r="Q1442" s="51" t="s">
        <v>23391</v>
      </c>
    </row>
    <row r="1443" spans="2:17" ht="12.75" customHeight="1" outlineLevel="1">
      <c r="B1443" s="33" t="s">
        <v>2001</v>
      </c>
      <c r="C1443" s="34" t="s">
        <v>27</v>
      </c>
      <c r="D1443" s="34" t="s">
        <v>28</v>
      </c>
      <c r="E1443" s="35" t="s">
        <v>2002</v>
      </c>
      <c r="F1443" s="52"/>
      <c r="G1443" s="34" t="s">
        <v>2003</v>
      </c>
      <c r="H1443" s="36">
        <f t="shared" si="88"/>
        <v>17</v>
      </c>
      <c r="I1443" s="37" t="str">
        <f t="shared" si="89"/>
        <v>D0145200</v>
      </c>
      <c r="J1443" s="34" t="str">
        <f t="shared" si="90"/>
        <v>DZLM II - Prof. Dr. Eilerts</v>
      </c>
      <c r="K1443" s="34" t="s">
        <v>6815</v>
      </c>
      <c r="L1443" s="34" t="str">
        <f t="shared" si="91"/>
        <v>551325</v>
      </c>
      <c r="M1443" s="34" t="s">
        <v>15897</v>
      </c>
      <c r="N1443" s="51" t="str">
        <f>+VLOOKUP(G1443,'[2]Erheb(D)'!$F:$AD,25,)</f>
        <v>D31</v>
      </c>
      <c r="O1443" s="51" t="str">
        <f>+VLOOKUP(N1443,'[2]AArt-Schlüssel'!$A:$B,2,)</f>
        <v>Stiftung allg.</v>
      </c>
      <c r="P1443" s="51" t="s">
        <v>23292</v>
      </c>
      <c r="Q1443" s="51" t="s">
        <v>23392</v>
      </c>
    </row>
    <row r="1444" spans="2:17" ht="12.75" customHeight="1" outlineLevel="1">
      <c r="B1444" s="33" t="s">
        <v>1812</v>
      </c>
      <c r="C1444" s="34" t="s">
        <v>27</v>
      </c>
      <c r="D1444" s="34" t="s">
        <v>28</v>
      </c>
      <c r="E1444" s="35" t="s">
        <v>1813</v>
      </c>
      <c r="F1444" s="52"/>
      <c r="G1444" s="34" t="s">
        <v>1814</v>
      </c>
      <c r="H1444" s="36">
        <f t="shared" si="88"/>
        <v>17</v>
      </c>
      <c r="I1444" s="37" t="str">
        <f t="shared" si="89"/>
        <v>D0145300</v>
      </c>
      <c r="J1444" s="34" t="str">
        <f t="shared" si="90"/>
        <v>DemoS LeBen</v>
      </c>
      <c r="K1444" s="34" t="s">
        <v>6751</v>
      </c>
      <c r="L1444" s="34" t="str">
        <f t="shared" si="91"/>
        <v>551326</v>
      </c>
      <c r="M1444" s="34" t="s">
        <v>15898</v>
      </c>
      <c r="N1444" s="51" t="str">
        <f>+VLOOKUP(G1444,'[2]Erheb(D)'!$F:$AD,25,)</f>
        <v>D12</v>
      </c>
      <c r="O1444" s="51" t="str">
        <f>+VLOOKUP(N1444,'[2]AArt-Schlüssel'!$A:$B,2,)</f>
        <v>Allg. GG    mit Ausg.-gruppen</v>
      </c>
      <c r="P1444" s="51" t="s">
        <v>23287</v>
      </c>
      <c r="Q1444" s="51" t="s">
        <v>23387</v>
      </c>
    </row>
    <row r="1445" spans="2:17" ht="12.75" customHeight="1" outlineLevel="1">
      <c r="B1445" s="33" t="s">
        <v>3978</v>
      </c>
      <c r="C1445" s="34" t="s">
        <v>27</v>
      </c>
      <c r="D1445" s="34" t="s">
        <v>28</v>
      </c>
      <c r="E1445" s="35" t="s">
        <v>3979</v>
      </c>
      <c r="F1445" s="52"/>
      <c r="G1445" s="34" t="s">
        <v>3980</v>
      </c>
      <c r="H1445" s="36">
        <f t="shared" si="88"/>
        <v>17</v>
      </c>
      <c r="I1445" s="37" t="str">
        <f t="shared" si="89"/>
        <v>D0145400</v>
      </c>
      <c r="J1445" s="34" t="str">
        <f t="shared" si="90"/>
        <v>MythErz: KiNa</v>
      </c>
      <c r="K1445" s="34" t="s">
        <v>7504</v>
      </c>
      <c r="L1445" s="34" t="str">
        <f t="shared" si="91"/>
        <v>551326</v>
      </c>
      <c r="M1445" s="34" t="s">
        <v>15898</v>
      </c>
      <c r="N1445" s="51" t="str">
        <f>+VLOOKUP(G1445,'[2]Erheb(D)'!$F:$AD,25,)</f>
        <v>D21</v>
      </c>
      <c r="O1445" s="51" t="str">
        <f>+VLOOKUP(N1445,'[2]AArt-Schlüssel'!$A:$B,2,)</f>
        <v>BMBF Standard</v>
      </c>
      <c r="P1445" s="51" t="s">
        <v>23291</v>
      </c>
      <c r="Q1445" s="51" t="s">
        <v>23391</v>
      </c>
    </row>
    <row r="1446" spans="2:17" ht="12.75" customHeight="1" outlineLevel="1">
      <c r="B1446" s="33" t="s">
        <v>3889</v>
      </c>
      <c r="C1446" s="34" t="s">
        <v>27</v>
      </c>
      <c r="D1446" s="34" t="s">
        <v>28</v>
      </c>
      <c r="E1446" s="35" t="s">
        <v>3890</v>
      </c>
      <c r="F1446" s="52"/>
      <c r="G1446" s="34" t="s">
        <v>3891</v>
      </c>
      <c r="H1446" s="36">
        <f t="shared" si="88"/>
        <v>17</v>
      </c>
      <c r="I1446" s="37" t="str">
        <f t="shared" si="89"/>
        <v>D0145500</v>
      </c>
      <c r="J1446" s="34" t="str">
        <f t="shared" si="90"/>
        <v>MoBild</v>
      </c>
      <c r="K1446" s="34" t="s">
        <v>7474</v>
      </c>
      <c r="L1446" s="34" t="str">
        <f t="shared" si="91"/>
        <v>551326</v>
      </c>
      <c r="M1446" s="34" t="s">
        <v>15898</v>
      </c>
      <c r="N1446" s="51" t="str">
        <f>+VLOOKUP(G1446,'[2]Erheb(D)'!$F:$AD,25,)</f>
        <v>D21</v>
      </c>
      <c r="O1446" s="51" t="str">
        <f>+VLOOKUP(N1446,'[2]AArt-Schlüssel'!$A:$B,2,)</f>
        <v>BMBF Standard</v>
      </c>
      <c r="P1446" s="51" t="s">
        <v>23327</v>
      </c>
      <c r="Q1446" s="51" t="s">
        <v>23427</v>
      </c>
    </row>
    <row r="1447" spans="2:17" ht="12.75" customHeight="1" outlineLevel="1">
      <c r="B1447" s="33" t="s">
        <v>2688</v>
      </c>
      <c r="C1447" s="34" t="s">
        <v>27</v>
      </c>
      <c r="D1447" s="34" t="s">
        <v>28</v>
      </c>
      <c r="E1447" s="35" t="s">
        <v>2689</v>
      </c>
      <c r="F1447" s="52"/>
      <c r="G1447" s="34" t="s">
        <v>2690</v>
      </c>
      <c r="H1447" s="36">
        <f t="shared" si="88"/>
        <v>17</v>
      </c>
      <c r="I1447" s="37" t="str">
        <f t="shared" si="89"/>
        <v>D0145600</v>
      </c>
      <c r="J1447" s="34" t="str">
        <f t="shared" si="90"/>
        <v>Feedback (FiRE2)</v>
      </c>
      <c r="K1447" s="34" t="s">
        <v>7078</v>
      </c>
      <c r="L1447" s="34" t="str">
        <f t="shared" si="91"/>
        <v>551300</v>
      </c>
      <c r="M1447" s="34" t="s">
        <v>15447</v>
      </c>
      <c r="N1447" s="51" t="str">
        <f>+VLOOKUP(G1447,'[2]Erheb(D)'!$F:$AD,25,)</f>
        <v>D43</v>
      </c>
      <c r="O1447" s="51" t="str">
        <f>+VLOOKUP(N1447,'[2]AArt-Schlüssel'!$A:$B,2,)</f>
        <v>Sachbeihilfe</v>
      </c>
      <c r="P1447" s="51" t="s">
        <v>23304</v>
      </c>
      <c r="Q1447" s="51" t="s">
        <v>23404</v>
      </c>
    </row>
    <row r="1448" spans="2:17" ht="12.75" customHeight="1" outlineLevel="1">
      <c r="B1448" s="33" t="s">
        <v>3712</v>
      </c>
      <c r="C1448" s="34" t="s">
        <v>27</v>
      </c>
      <c r="D1448" s="34" t="s">
        <v>28</v>
      </c>
      <c r="E1448" s="35" t="s">
        <v>3713</v>
      </c>
      <c r="F1448" s="52"/>
      <c r="G1448" s="34" t="s">
        <v>3714</v>
      </c>
      <c r="H1448" s="36">
        <f t="shared" si="88"/>
        <v>17</v>
      </c>
      <c r="I1448" s="37" t="str">
        <f t="shared" si="89"/>
        <v>D0145700</v>
      </c>
      <c r="J1448" s="34" t="str">
        <f t="shared" si="90"/>
        <v>LemaSBio</v>
      </c>
      <c r="K1448" s="34" t="s">
        <v>7417</v>
      </c>
      <c r="L1448" s="34" t="str">
        <f t="shared" si="91"/>
        <v>551300</v>
      </c>
      <c r="M1448" s="34" t="s">
        <v>15447</v>
      </c>
      <c r="N1448" s="51" t="str">
        <f>+VLOOKUP(G1448,'[2]Erheb(D)'!$F:$AD,25,)</f>
        <v>D21</v>
      </c>
      <c r="O1448" s="51" t="str">
        <f>+VLOOKUP(N1448,'[2]AArt-Schlüssel'!$A:$B,2,)</f>
        <v>BMBF Standard</v>
      </c>
      <c r="P1448" s="51" t="s">
        <v>23291</v>
      </c>
      <c r="Q1448" s="51" t="s">
        <v>23391</v>
      </c>
    </row>
    <row r="1449" spans="2:17" ht="12.75" customHeight="1" outlineLevel="1">
      <c r="B1449" s="33" t="s">
        <v>4937</v>
      </c>
      <c r="C1449" s="34" t="s">
        <v>27</v>
      </c>
      <c r="D1449" s="34" t="s">
        <v>28</v>
      </c>
      <c r="E1449" s="35" t="s">
        <v>4938</v>
      </c>
      <c r="F1449" s="52"/>
      <c r="G1449" s="34" t="s">
        <v>4939</v>
      </c>
      <c r="H1449" s="36">
        <f t="shared" si="88"/>
        <v>17</v>
      </c>
      <c r="I1449" s="37" t="str">
        <f t="shared" si="89"/>
        <v>D0145800</v>
      </c>
      <c r="J1449" s="34" t="str">
        <f t="shared" si="90"/>
        <v>Sammelkonto</v>
      </c>
      <c r="K1449" s="34" t="s">
        <v>928</v>
      </c>
      <c r="L1449" s="34" t="str">
        <f t="shared" si="91"/>
        <v>551328</v>
      </c>
      <c r="M1449" s="34" t="s">
        <v>15899</v>
      </c>
      <c r="N1449" s="51" t="str">
        <f>+VLOOKUP(G1449,'[2]Erheb(D)'!$F:$AD,25,)</f>
        <v>D11</v>
      </c>
      <c r="O1449" s="51" t="str">
        <f>+VLOOKUP(N1449,'[2]AArt-Schlüssel'!$A:$B,2,)</f>
        <v>Allg. GG ohne Ausg.-gruppen</v>
      </c>
      <c r="P1449" s="51" t="s">
        <v>23284</v>
      </c>
      <c r="Q1449" s="51" t="s">
        <v>928</v>
      </c>
    </row>
    <row r="1450" spans="2:17" ht="12.75" customHeight="1" outlineLevel="1">
      <c r="B1450" s="33" t="s">
        <v>1460</v>
      </c>
      <c r="C1450" s="34" t="s">
        <v>27</v>
      </c>
      <c r="D1450" s="34" t="s">
        <v>28</v>
      </c>
      <c r="E1450" s="35" t="s">
        <v>1461</v>
      </c>
      <c r="F1450" s="52"/>
      <c r="G1450" s="34" t="s">
        <v>1462</v>
      </c>
      <c r="H1450" s="36">
        <f t="shared" si="88"/>
        <v>17</v>
      </c>
      <c r="I1450" s="37" t="str">
        <f t="shared" si="89"/>
        <v>D0145900</v>
      </c>
      <c r="J1450" s="34" t="str">
        <f t="shared" si="90"/>
        <v>BISS</v>
      </c>
      <c r="K1450" s="34" t="s">
        <v>6639</v>
      </c>
      <c r="L1450" s="34" t="str">
        <f t="shared" si="91"/>
        <v>551329</v>
      </c>
      <c r="M1450" s="34" t="s">
        <v>15900</v>
      </c>
      <c r="N1450" s="51" t="str">
        <f>+VLOOKUP(G1450,'[2]Erheb(D)'!$F:$AD,25,)</f>
        <v>D21</v>
      </c>
      <c r="O1450" s="51" t="str">
        <f>+VLOOKUP(N1450,'[2]AArt-Schlüssel'!$A:$B,2,)</f>
        <v>BMBF Standard</v>
      </c>
      <c r="P1450" s="51" t="s">
        <v>23291</v>
      </c>
      <c r="Q1450" s="51" t="s">
        <v>23391</v>
      </c>
    </row>
    <row r="1451" spans="2:17" ht="12.75" customHeight="1" outlineLevel="1">
      <c r="B1451" s="33" t="s">
        <v>1457</v>
      </c>
      <c r="C1451" s="34" t="s">
        <v>27</v>
      </c>
      <c r="D1451" s="34" t="s">
        <v>28</v>
      </c>
      <c r="E1451" s="35" t="s">
        <v>1458</v>
      </c>
      <c r="F1451" s="52"/>
      <c r="G1451" s="34" t="s">
        <v>1459</v>
      </c>
      <c r="H1451" s="36">
        <f t="shared" si="88"/>
        <v>17</v>
      </c>
      <c r="I1451" s="37" t="str">
        <f t="shared" si="89"/>
        <v>D0146000</v>
      </c>
      <c r="J1451" s="34" t="str">
        <f t="shared" si="90"/>
        <v>BiSpra-Aufgaben</v>
      </c>
      <c r="K1451" s="34" t="s">
        <v>6638</v>
      </c>
      <c r="L1451" s="34" t="str">
        <f t="shared" si="91"/>
        <v>551329</v>
      </c>
      <c r="M1451" s="34" t="s">
        <v>15900</v>
      </c>
      <c r="N1451" s="51" t="str">
        <f>+VLOOKUP(G1451,'[2]Erheb(D)'!$F:$AD,25,)</f>
        <v>D21</v>
      </c>
      <c r="O1451" s="51" t="str">
        <f>+VLOOKUP(N1451,'[2]AArt-Schlüssel'!$A:$B,2,)</f>
        <v>BMBF Standard</v>
      </c>
      <c r="P1451" s="51" t="s">
        <v>23291</v>
      </c>
      <c r="Q1451" s="51" t="s">
        <v>23391</v>
      </c>
    </row>
    <row r="1452" spans="2:17" ht="12.75" customHeight="1" outlineLevel="1">
      <c r="B1452" s="33" t="s">
        <v>4047</v>
      </c>
      <c r="C1452" s="34" t="s">
        <v>27</v>
      </c>
      <c r="D1452" s="34" t="s">
        <v>28</v>
      </c>
      <c r="E1452" s="35" t="s">
        <v>4048</v>
      </c>
      <c r="F1452" s="52"/>
      <c r="G1452" s="34" t="s">
        <v>4049</v>
      </c>
      <c r="H1452" s="36">
        <f t="shared" si="88"/>
        <v>17</v>
      </c>
      <c r="I1452" s="37" t="str">
        <f t="shared" si="89"/>
        <v>D0146100</v>
      </c>
      <c r="J1452" s="34" t="str">
        <f t="shared" si="90"/>
        <v>NEPS-Säule 4 - 2018-2022</v>
      </c>
      <c r="K1452" s="34" t="s">
        <v>7525</v>
      </c>
      <c r="L1452" s="34" t="str">
        <f t="shared" si="91"/>
        <v>551329</v>
      </c>
      <c r="M1452" s="34" t="s">
        <v>15900</v>
      </c>
      <c r="N1452" s="51" t="str">
        <f>+VLOOKUP(G1452,'[2]Erheb(D)'!$F:$AD,25,)</f>
        <v>D12</v>
      </c>
      <c r="O1452" s="51" t="str">
        <f>+VLOOKUP(N1452,'[2]AArt-Schlüssel'!$A:$B,2,)</f>
        <v>Allg. GG    mit Ausg.-gruppen</v>
      </c>
      <c r="P1452" s="51" t="s">
        <v>23303</v>
      </c>
      <c r="Q1452" s="51" t="s">
        <v>23403</v>
      </c>
    </row>
    <row r="1453" spans="2:17" ht="12.75" customHeight="1" outlineLevel="1">
      <c r="B1453" s="33" t="s">
        <v>8281</v>
      </c>
      <c r="C1453" s="34" t="s">
        <v>27</v>
      </c>
      <c r="D1453" s="34" t="s">
        <v>28</v>
      </c>
      <c r="E1453" s="35" t="s">
        <v>8283</v>
      </c>
      <c r="F1453" s="52"/>
      <c r="G1453" s="34" t="s">
        <v>8285</v>
      </c>
      <c r="H1453" s="36">
        <f t="shared" si="88"/>
        <v>17</v>
      </c>
      <c r="I1453" s="37" t="str">
        <f t="shared" si="89"/>
        <v>D0199300</v>
      </c>
      <c r="J1453" s="34" t="str">
        <f t="shared" si="90"/>
        <v>Kulturelle Diversität Schule</v>
      </c>
      <c r="K1453" s="34" t="s">
        <v>8284</v>
      </c>
      <c r="L1453" s="34" t="str">
        <f t="shared" si="91"/>
        <v>551329</v>
      </c>
      <c r="M1453" s="34" t="s">
        <v>15900</v>
      </c>
      <c r="N1453" s="51" t="str">
        <f>+VLOOKUP(G1453,'[2]Erheb(D)'!$F:$AD,25,)</f>
        <v>D12</v>
      </c>
      <c r="O1453" s="51" t="str">
        <f>+VLOOKUP(N1453,'[2]AArt-Schlüssel'!$A:$B,2,)</f>
        <v>Allg. GG    mit Ausg.-gruppen</v>
      </c>
      <c r="P1453" s="51" t="s">
        <v>23307</v>
      </c>
      <c r="Q1453" s="51" t="s">
        <v>23407</v>
      </c>
    </row>
    <row r="1454" spans="2:17" ht="12.75" customHeight="1" outlineLevel="1">
      <c r="B1454" s="33" t="s">
        <v>3457</v>
      </c>
      <c r="C1454" s="34" t="s">
        <v>27</v>
      </c>
      <c r="D1454" s="34" t="s">
        <v>28</v>
      </c>
      <c r="E1454" s="35" t="s">
        <v>3458</v>
      </c>
      <c r="F1454" s="52"/>
      <c r="G1454" s="34" t="s">
        <v>3459</v>
      </c>
      <c r="H1454" s="36">
        <f t="shared" si="88"/>
        <v>17</v>
      </c>
      <c r="I1454" s="37" t="str">
        <f t="shared" si="89"/>
        <v>D0146200</v>
      </c>
      <c r="J1454" s="34" t="str">
        <f t="shared" si="90"/>
        <v>JuBiv</v>
      </c>
      <c r="K1454" s="34" t="s">
        <v>7331</v>
      </c>
      <c r="L1454" s="34" t="str">
        <f t="shared" si="91"/>
        <v>551329</v>
      </c>
      <c r="M1454" s="34" t="s">
        <v>15900</v>
      </c>
      <c r="N1454" s="51" t="str">
        <f>+VLOOKUP(G1454,'[2]Erheb(D)'!$F:$AD,25,)</f>
        <v>D21</v>
      </c>
      <c r="O1454" s="51" t="str">
        <f>+VLOOKUP(N1454,'[2]AArt-Schlüssel'!$A:$B,2,)</f>
        <v>BMBF Standard</v>
      </c>
      <c r="P1454" s="51" t="s">
        <v>23291</v>
      </c>
      <c r="Q1454" s="51" t="s">
        <v>23391</v>
      </c>
    </row>
    <row r="1455" spans="2:17" ht="12.75" customHeight="1" outlineLevel="1">
      <c r="B1455" s="33" t="s">
        <v>4044</v>
      </c>
      <c r="C1455" s="34" t="s">
        <v>27</v>
      </c>
      <c r="D1455" s="34" t="s">
        <v>28</v>
      </c>
      <c r="E1455" s="35" t="s">
        <v>4045</v>
      </c>
      <c r="F1455" s="52"/>
      <c r="G1455" s="34" t="s">
        <v>4046</v>
      </c>
      <c r="H1455" s="36">
        <f t="shared" si="88"/>
        <v>17</v>
      </c>
      <c r="I1455" s="37" t="str">
        <f t="shared" si="89"/>
        <v>D0146300</v>
      </c>
      <c r="J1455" s="34" t="str">
        <f t="shared" si="90"/>
        <v>NEPS-L1</v>
      </c>
      <c r="K1455" s="34" t="s">
        <v>7524</v>
      </c>
      <c r="L1455" s="34" t="str">
        <f t="shared" si="91"/>
        <v>551329</v>
      </c>
      <c r="M1455" s="34" t="s">
        <v>15900</v>
      </c>
      <c r="N1455" s="51" t="str">
        <f>+VLOOKUP(G1455,'[2]Erheb(D)'!$F:$AD,25,)</f>
        <v>D12</v>
      </c>
      <c r="O1455" s="51" t="str">
        <f>+VLOOKUP(N1455,'[2]AArt-Schlüssel'!$A:$B,2,)</f>
        <v>Allg. GG    mit Ausg.-gruppen</v>
      </c>
      <c r="P1455" s="51" t="s">
        <v>23303</v>
      </c>
      <c r="Q1455" s="51" t="s">
        <v>23403</v>
      </c>
    </row>
    <row r="1456" spans="2:17" ht="12.75" customHeight="1" outlineLevel="1">
      <c r="B1456" s="33" t="s">
        <v>4481</v>
      </c>
      <c r="C1456" s="34" t="s">
        <v>27</v>
      </c>
      <c r="D1456" s="34" t="s">
        <v>28</v>
      </c>
      <c r="E1456" s="35" t="s">
        <v>4482</v>
      </c>
      <c r="F1456" s="52"/>
      <c r="G1456" s="34" t="s">
        <v>4483</v>
      </c>
      <c r="H1456" s="36">
        <f t="shared" si="88"/>
        <v>17</v>
      </c>
      <c r="I1456" s="37" t="str">
        <f t="shared" si="89"/>
        <v>D0146400</v>
      </c>
      <c r="J1456" s="34" t="str">
        <f t="shared" si="90"/>
        <v>ProSach</v>
      </c>
      <c r="K1456" s="34" t="s">
        <v>7673</v>
      </c>
      <c r="L1456" s="34" t="str">
        <f t="shared" si="91"/>
        <v>551329</v>
      </c>
      <c r="M1456" s="34" t="s">
        <v>15900</v>
      </c>
      <c r="N1456" s="51" t="str">
        <f>+VLOOKUP(G1456,'[2]Erheb(D)'!$F:$AD,25,)</f>
        <v>D21</v>
      </c>
      <c r="O1456" s="51" t="str">
        <f>+VLOOKUP(N1456,'[2]AArt-Schlüssel'!$A:$B,2,)</f>
        <v>BMBF Standard</v>
      </c>
      <c r="P1456" s="51" t="s">
        <v>23291</v>
      </c>
      <c r="Q1456" s="51" t="s">
        <v>23391</v>
      </c>
    </row>
    <row r="1457" spans="2:17" ht="12.75" customHeight="1" outlineLevel="1">
      <c r="B1457" s="33" t="s">
        <v>3363</v>
      </c>
      <c r="C1457" s="34" t="s">
        <v>27</v>
      </c>
      <c r="D1457" s="34" t="s">
        <v>28</v>
      </c>
      <c r="E1457" s="35" t="s">
        <v>3364</v>
      </c>
      <c r="F1457" s="52"/>
      <c r="G1457" s="34" t="s">
        <v>3365</v>
      </c>
      <c r="H1457" s="36">
        <f t="shared" si="88"/>
        <v>17</v>
      </c>
      <c r="I1457" s="37" t="str">
        <f t="shared" si="89"/>
        <v>D0146500</v>
      </c>
      <c r="J1457" s="34" t="str">
        <f t="shared" si="90"/>
        <v>INA-Pflege 2</v>
      </c>
      <c r="K1457" s="34" t="s">
        <v>7302</v>
      </c>
      <c r="L1457" s="34" t="str">
        <f t="shared" si="91"/>
        <v>551331</v>
      </c>
      <c r="M1457" s="34" t="s">
        <v>15901</v>
      </c>
      <c r="N1457" s="51" t="str">
        <f>+VLOOKUP(G1457,'[2]Erheb(D)'!$F:$AD,25,)</f>
        <v>D21</v>
      </c>
      <c r="O1457" s="51" t="str">
        <f>+VLOOKUP(N1457,'[2]AArt-Schlüssel'!$A:$B,2,)</f>
        <v>BMBF Standard</v>
      </c>
      <c r="P1457" s="51" t="s">
        <v>23291</v>
      </c>
      <c r="Q1457" s="51" t="s">
        <v>23391</v>
      </c>
    </row>
    <row r="1458" spans="2:17" ht="12.75" customHeight="1" outlineLevel="1">
      <c r="B1458" s="33" t="s">
        <v>4088</v>
      </c>
      <c r="C1458" s="34" t="s">
        <v>27</v>
      </c>
      <c r="D1458" s="34" t="s">
        <v>28</v>
      </c>
      <c r="E1458" s="35" t="s">
        <v>4089</v>
      </c>
      <c r="F1458" s="52"/>
      <c r="G1458" s="34" t="s">
        <v>4090</v>
      </c>
      <c r="H1458" s="36">
        <f t="shared" si="88"/>
        <v>17</v>
      </c>
      <c r="I1458" s="37" t="str">
        <f t="shared" si="89"/>
        <v>D0146600</v>
      </c>
      <c r="J1458" s="34" t="str">
        <f t="shared" si="90"/>
        <v>Nicht-trad. Studierende II</v>
      </c>
      <c r="K1458" s="34" t="s">
        <v>7539</v>
      </c>
      <c r="L1458" s="34" t="str">
        <f t="shared" si="91"/>
        <v>551333</v>
      </c>
      <c r="M1458" s="34" t="s">
        <v>15903</v>
      </c>
      <c r="N1458" s="51" t="str">
        <f>+VLOOKUP(G1458,'[2]Erheb(D)'!$F:$AD,25,)</f>
        <v>D21</v>
      </c>
      <c r="O1458" s="51" t="str">
        <f>+VLOOKUP(N1458,'[2]AArt-Schlüssel'!$A:$B,2,)</f>
        <v>BMBF Standard</v>
      </c>
      <c r="P1458" s="51" t="s">
        <v>23291</v>
      </c>
      <c r="Q1458" s="51" t="s">
        <v>23391</v>
      </c>
    </row>
    <row r="1459" spans="2:17" ht="12.75" customHeight="1" outlineLevel="1">
      <c r="B1459" s="33" t="s">
        <v>4940</v>
      </c>
      <c r="C1459" s="34" t="s">
        <v>27</v>
      </c>
      <c r="D1459" s="34" t="s">
        <v>28</v>
      </c>
      <c r="E1459" s="35" t="s">
        <v>4941</v>
      </c>
      <c r="F1459" s="52"/>
      <c r="G1459" s="34" t="s">
        <v>4942</v>
      </c>
      <c r="H1459" s="36">
        <f t="shared" si="88"/>
        <v>17</v>
      </c>
      <c r="I1459" s="37" t="str">
        <f t="shared" si="89"/>
        <v>D0146700</v>
      </c>
      <c r="J1459" s="34" t="str">
        <f t="shared" si="90"/>
        <v>Sammelkonto</v>
      </c>
      <c r="K1459" s="34" t="s">
        <v>928</v>
      </c>
      <c r="L1459" s="34" t="str">
        <f t="shared" si="91"/>
        <v>551333</v>
      </c>
      <c r="M1459" s="34" t="s">
        <v>15903</v>
      </c>
      <c r="N1459" s="51" t="str">
        <f>+VLOOKUP(G1459,'[2]Erheb(D)'!$F:$AD,25,)</f>
        <v>D11</v>
      </c>
      <c r="O1459" s="51" t="str">
        <f>+VLOOKUP(N1459,'[2]AArt-Schlüssel'!$A:$B,2,)</f>
        <v>Allg. GG ohne Ausg.-gruppen</v>
      </c>
      <c r="P1459" s="51" t="s">
        <v>23284</v>
      </c>
      <c r="Q1459" s="51" t="s">
        <v>928</v>
      </c>
    </row>
    <row r="1460" spans="2:17" ht="12.75" customHeight="1" outlineLevel="1">
      <c r="B1460" s="33" t="s">
        <v>1547</v>
      </c>
      <c r="C1460" s="34" t="s">
        <v>27</v>
      </c>
      <c r="D1460" s="34" t="s">
        <v>28</v>
      </c>
      <c r="E1460" s="35" t="s">
        <v>1548</v>
      </c>
      <c r="F1460" s="52"/>
      <c r="G1460" s="34" t="s">
        <v>1549</v>
      </c>
      <c r="H1460" s="36">
        <f t="shared" si="88"/>
        <v>17</v>
      </c>
      <c r="I1460" s="37" t="str">
        <f t="shared" si="89"/>
        <v>D0146800</v>
      </c>
      <c r="J1460" s="34" t="str">
        <f t="shared" si="90"/>
        <v>Chancengleich in den Beruf?</v>
      </c>
      <c r="K1460" s="34" t="s">
        <v>6664</v>
      </c>
      <c r="L1460" s="34" t="str">
        <f t="shared" si="91"/>
        <v>551333</v>
      </c>
      <c r="M1460" s="34" t="s">
        <v>15903</v>
      </c>
      <c r="N1460" s="51" t="str">
        <f>+VLOOKUP(G1460,'[2]Erheb(D)'!$F:$AD,25,)</f>
        <v>D31</v>
      </c>
      <c r="O1460" s="51" t="str">
        <f>+VLOOKUP(N1460,'[2]AArt-Schlüssel'!$A:$B,2,)</f>
        <v>Stiftung allg.</v>
      </c>
      <c r="P1460" s="51" t="s">
        <v>23292</v>
      </c>
      <c r="Q1460" s="51" t="s">
        <v>23392</v>
      </c>
    </row>
    <row r="1461" spans="2:17" ht="12.75" customHeight="1" outlineLevel="1">
      <c r="B1461" s="33" t="s">
        <v>6194</v>
      </c>
      <c r="C1461" s="34" t="s">
        <v>27</v>
      </c>
      <c r="D1461" s="34" t="s">
        <v>28</v>
      </c>
      <c r="E1461" s="35" t="s">
        <v>6195</v>
      </c>
      <c r="F1461" s="52"/>
      <c r="G1461" s="34" t="s">
        <v>6196</v>
      </c>
      <c r="H1461" s="36">
        <f t="shared" si="88"/>
        <v>17</v>
      </c>
      <c r="I1461" s="37" t="str">
        <f t="shared" si="89"/>
        <v>D0146900</v>
      </c>
      <c r="J1461" s="34" t="str">
        <f t="shared" si="90"/>
        <v>WB_VHS_ZuLL</v>
      </c>
      <c r="K1461" s="34" t="s">
        <v>8174</v>
      </c>
      <c r="L1461" s="34" t="str">
        <f t="shared" si="91"/>
        <v>551334</v>
      </c>
      <c r="M1461" s="34" t="s">
        <v>15904</v>
      </c>
      <c r="N1461" s="51" t="str">
        <f>+VLOOKUP(G1461,'[2]Erheb(D)'!$F:$AD,25,)</f>
        <v>D31</v>
      </c>
      <c r="O1461" s="51" t="str">
        <f>+VLOOKUP(N1461,'[2]AArt-Schlüssel'!$A:$B,2,)</f>
        <v>Stiftung allg.</v>
      </c>
      <c r="P1461" s="51" t="s">
        <v>23344</v>
      </c>
      <c r="Q1461" s="51" t="s">
        <v>23444</v>
      </c>
    </row>
    <row r="1462" spans="2:17" ht="12.75" customHeight="1" outlineLevel="1">
      <c r="B1462" s="33" t="s">
        <v>4114</v>
      </c>
      <c r="C1462" s="34" t="s">
        <v>27</v>
      </c>
      <c r="D1462" s="34" t="s">
        <v>28</v>
      </c>
      <c r="E1462" s="35" t="s">
        <v>4115</v>
      </c>
      <c r="F1462" s="52"/>
      <c r="G1462" s="34" t="s">
        <v>4116</v>
      </c>
      <c r="H1462" s="36">
        <f t="shared" si="88"/>
        <v>17</v>
      </c>
      <c r="I1462" s="37" t="str">
        <f t="shared" si="89"/>
        <v>D0147000</v>
      </c>
      <c r="J1462" s="34" t="str">
        <f t="shared" si="90"/>
        <v>NoTe-Transfer</v>
      </c>
      <c r="K1462" s="34" t="s">
        <v>7547</v>
      </c>
      <c r="L1462" s="34" t="str">
        <f t="shared" si="91"/>
        <v>551337</v>
      </c>
      <c r="M1462" s="34" t="s">
        <v>15906</v>
      </c>
      <c r="N1462" s="51" t="str">
        <f>+VLOOKUP(G1462,'[2]Erheb(D)'!$F:$AD,25,)</f>
        <v>D12</v>
      </c>
      <c r="O1462" s="51" t="str">
        <f>+VLOOKUP(N1462,'[2]AArt-Schlüssel'!$A:$B,2,)</f>
        <v>Allg. GG    mit Ausg.-gruppen</v>
      </c>
      <c r="P1462" s="51" t="s">
        <v>23340</v>
      </c>
      <c r="Q1462" s="51" t="s">
        <v>23440</v>
      </c>
    </row>
    <row r="1463" spans="2:17" ht="12.75" customHeight="1" outlineLevel="1">
      <c r="B1463" s="33" t="s">
        <v>2302</v>
      </c>
      <c r="C1463" s="34" t="s">
        <v>27</v>
      </c>
      <c r="D1463" s="34" t="s">
        <v>28</v>
      </c>
      <c r="E1463" s="35" t="s">
        <v>2303</v>
      </c>
      <c r="F1463" s="52"/>
      <c r="G1463" s="34" t="s">
        <v>2304</v>
      </c>
      <c r="H1463" s="36">
        <f t="shared" si="88"/>
        <v>17</v>
      </c>
      <c r="I1463" s="37" t="str">
        <f t="shared" si="89"/>
        <v>D0147100</v>
      </c>
      <c r="J1463" s="34" t="str">
        <f t="shared" si="90"/>
        <v>EU: DIALLS</v>
      </c>
      <c r="K1463" s="34" t="s">
        <v>6916</v>
      </c>
      <c r="L1463" s="34" t="str">
        <f t="shared" si="91"/>
        <v>551338</v>
      </c>
      <c r="M1463" s="34" t="s">
        <v>15907</v>
      </c>
      <c r="N1463" s="51" t="str">
        <f>+VLOOKUP(G1463,'[2]Erheb(D)'!$F:$AD,25,)</f>
        <v>D12</v>
      </c>
      <c r="O1463" s="51" t="str">
        <f>+VLOOKUP(N1463,'[2]AArt-Schlüssel'!$A:$B,2,)</f>
        <v>Allg. GG    mit Ausg.-gruppen</v>
      </c>
      <c r="P1463" s="51" t="s">
        <v>23301</v>
      </c>
      <c r="Q1463" s="51" t="s">
        <v>23401</v>
      </c>
    </row>
    <row r="1464" spans="2:17" ht="12.75" customHeight="1" outlineLevel="1">
      <c r="B1464" s="33" t="s">
        <v>3562</v>
      </c>
      <c r="C1464" s="34" t="s">
        <v>27</v>
      </c>
      <c r="D1464" s="34" t="s">
        <v>28</v>
      </c>
      <c r="E1464" s="35" t="s">
        <v>3563</v>
      </c>
      <c r="F1464" s="52"/>
      <c r="G1464" s="34" t="s">
        <v>3564</v>
      </c>
      <c r="H1464" s="36">
        <f t="shared" si="88"/>
        <v>17</v>
      </c>
      <c r="I1464" s="37" t="str">
        <f t="shared" si="89"/>
        <v>D0147200</v>
      </c>
      <c r="J1464" s="34" t="str">
        <f t="shared" si="90"/>
        <v>KMG</v>
      </c>
      <c r="K1464" s="34" t="s">
        <v>7366</v>
      </c>
      <c r="L1464" s="34" t="str">
        <f t="shared" si="91"/>
        <v>551339</v>
      </c>
      <c r="M1464" s="34" t="s">
        <v>15908</v>
      </c>
      <c r="N1464" s="51" t="str">
        <f>+VLOOKUP(G1464,'[2]Erheb(D)'!$F:$AD,25,)</f>
        <v>D43</v>
      </c>
      <c r="O1464" s="51" t="str">
        <f>+VLOOKUP(N1464,'[2]AArt-Schlüssel'!$A:$B,2,)</f>
        <v>Sachbeihilfe</v>
      </c>
      <c r="P1464" s="51" t="s">
        <v>23304</v>
      </c>
      <c r="Q1464" s="51" t="s">
        <v>23404</v>
      </c>
    </row>
    <row r="1465" spans="2:17" ht="12.75" customHeight="1" outlineLevel="1">
      <c r="B1465" s="33" t="s">
        <v>3972</v>
      </c>
      <c r="C1465" s="34" t="s">
        <v>27</v>
      </c>
      <c r="D1465" s="34" t="s">
        <v>28</v>
      </c>
      <c r="E1465" s="35" t="s">
        <v>3973</v>
      </c>
      <c r="F1465" s="52"/>
      <c r="G1465" s="34" t="s">
        <v>3974</v>
      </c>
      <c r="H1465" s="36">
        <f t="shared" si="88"/>
        <v>17</v>
      </c>
      <c r="I1465" s="37" t="str">
        <f t="shared" si="89"/>
        <v>D0147300</v>
      </c>
      <c r="J1465" s="34" t="str">
        <f t="shared" si="90"/>
        <v>MythErz: Bildungs-Mythen</v>
      </c>
      <c r="K1465" s="34" t="s">
        <v>7502</v>
      </c>
      <c r="L1465" s="34" t="str">
        <f t="shared" si="91"/>
        <v>551343</v>
      </c>
      <c r="M1465" s="34" t="s">
        <v>15909</v>
      </c>
      <c r="N1465" s="51" t="str">
        <f>+VLOOKUP(G1465,'[2]Erheb(D)'!$F:$AD,25,)</f>
        <v>D21</v>
      </c>
      <c r="O1465" s="51" t="str">
        <f>+VLOOKUP(N1465,'[2]AArt-Schlüssel'!$A:$B,2,)</f>
        <v>BMBF Standard</v>
      </c>
      <c r="P1465" s="51" t="s">
        <v>23291</v>
      </c>
      <c r="Q1465" s="51" t="s">
        <v>23391</v>
      </c>
    </row>
    <row r="1466" spans="2:17" ht="12.75" customHeight="1" outlineLevel="1">
      <c r="B1466" s="33" t="s">
        <v>2279</v>
      </c>
      <c r="C1466" s="34" t="s">
        <v>27</v>
      </c>
      <c r="D1466" s="34" t="s">
        <v>28</v>
      </c>
      <c r="E1466" s="35" t="s">
        <v>2280</v>
      </c>
      <c r="F1466" s="52"/>
      <c r="G1466" s="34" t="s">
        <v>2281</v>
      </c>
      <c r="H1466" s="36">
        <f t="shared" si="88"/>
        <v>17</v>
      </c>
      <c r="I1466" s="37" t="str">
        <f t="shared" si="89"/>
        <v>D0147400</v>
      </c>
      <c r="J1466" s="34" t="str">
        <f t="shared" si="90"/>
        <v>ETiK: Institutspartnerschaft ECNU Shangh</v>
      </c>
      <c r="K1466" s="34" t="s">
        <v>6908</v>
      </c>
      <c r="L1466" s="34" t="str">
        <f t="shared" si="91"/>
        <v>551300</v>
      </c>
      <c r="M1466" s="34" t="s">
        <v>15447</v>
      </c>
      <c r="N1466" s="51" t="str">
        <f>+VLOOKUP(G1466,'[2]Erheb(D)'!$F:$AD,25,)</f>
        <v>D31</v>
      </c>
      <c r="O1466" s="51" t="str">
        <f>+VLOOKUP(N1466,'[2]AArt-Schlüssel'!$A:$B,2,)</f>
        <v>Stiftung allg.</v>
      </c>
      <c r="P1466" s="51" t="s">
        <v>23289</v>
      </c>
      <c r="Q1466" s="51" t="s">
        <v>23389</v>
      </c>
    </row>
    <row r="1467" spans="2:17" ht="12.75" customHeight="1" outlineLevel="1">
      <c r="B1467" s="33" t="s">
        <v>2760</v>
      </c>
      <c r="C1467" s="34" t="s">
        <v>27</v>
      </c>
      <c r="D1467" s="34" t="s">
        <v>28</v>
      </c>
      <c r="E1467" s="35" t="s">
        <v>2761</v>
      </c>
      <c r="F1467" s="52"/>
      <c r="G1467" s="34" t="s">
        <v>2762</v>
      </c>
      <c r="H1467" s="36">
        <f t="shared" si="88"/>
        <v>17</v>
      </c>
      <c r="I1467" s="37" t="str">
        <f t="shared" si="89"/>
        <v>D0147500</v>
      </c>
      <c r="J1467" s="34" t="str">
        <f t="shared" si="90"/>
        <v>FONTE-Stiftungsgastprofessur Frau Dr. Sa</v>
      </c>
      <c r="K1467" s="34" t="s">
        <v>7102</v>
      </c>
      <c r="L1467" s="34" t="str">
        <f t="shared" si="91"/>
        <v>551401</v>
      </c>
      <c r="M1467" s="34" t="s">
        <v>15910</v>
      </c>
      <c r="N1467" s="51" t="str">
        <f>+VLOOKUP(G1467,'[2]Erheb(D)'!$F:$AD,25,)</f>
        <v>D31</v>
      </c>
      <c r="O1467" s="51" t="str">
        <f>+VLOOKUP(N1467,'[2]AArt-Schlüssel'!$A:$B,2,)</f>
        <v>Stiftung allg.</v>
      </c>
      <c r="P1467" s="51" t="s">
        <v>23292</v>
      </c>
      <c r="Q1467" s="51" t="s">
        <v>23392</v>
      </c>
    </row>
    <row r="1468" spans="2:17" ht="12.75" customHeight="1" outlineLevel="1">
      <c r="B1468" s="33" t="s">
        <v>5905</v>
      </c>
      <c r="C1468" s="34" t="s">
        <v>27</v>
      </c>
      <c r="D1468" s="34" t="s">
        <v>28</v>
      </c>
      <c r="E1468" s="35" t="s">
        <v>5906</v>
      </c>
      <c r="F1468" s="52"/>
      <c r="G1468" s="34" t="s">
        <v>5907</v>
      </c>
      <c r="H1468" s="36">
        <f t="shared" si="88"/>
        <v>17</v>
      </c>
      <c r="I1468" s="37" t="str">
        <f t="shared" si="89"/>
        <v>D0147600</v>
      </c>
      <c r="J1468" s="34" t="str">
        <f t="shared" si="90"/>
        <v>Tiere zum Sprechen bringen</v>
      </c>
      <c r="K1468" s="34" t="s">
        <v>8077</v>
      </c>
      <c r="L1468" s="34" t="str">
        <f t="shared" si="91"/>
        <v>551411</v>
      </c>
      <c r="M1468" s="34" t="s">
        <v>15410</v>
      </c>
      <c r="N1468" s="51" t="str">
        <f>+VLOOKUP(G1468,'[2]Erheb(D)'!$F:$AD,25,)</f>
        <v>D21</v>
      </c>
      <c r="O1468" s="51" t="str">
        <f>+VLOOKUP(N1468,'[2]AArt-Schlüssel'!$A:$B,2,)</f>
        <v>BMBF Standard</v>
      </c>
      <c r="P1468" s="51" t="s">
        <v>23291</v>
      </c>
      <c r="Q1468" s="51" t="s">
        <v>23391</v>
      </c>
    </row>
    <row r="1469" spans="2:17" ht="12.75" customHeight="1" outlineLevel="1">
      <c r="B1469" s="33" t="s">
        <v>2856</v>
      </c>
      <c r="C1469" s="34" t="s">
        <v>27</v>
      </c>
      <c r="D1469" s="34" t="s">
        <v>28</v>
      </c>
      <c r="E1469" s="35" t="s">
        <v>2857</v>
      </c>
      <c r="F1469" s="52"/>
      <c r="G1469" s="34" t="s">
        <v>2858</v>
      </c>
      <c r="H1469" s="36">
        <f t="shared" si="88"/>
        <v>17</v>
      </c>
      <c r="I1469" s="37" t="str">
        <f t="shared" si="89"/>
        <v>D0147700</v>
      </c>
      <c r="J1469" s="34" t="str">
        <f t="shared" si="90"/>
        <v>Formen und Interaktion</v>
      </c>
      <c r="K1469" s="34" t="s">
        <v>7131</v>
      </c>
      <c r="L1469" s="34" t="str">
        <f t="shared" si="91"/>
        <v>551411</v>
      </c>
      <c r="M1469" s="34" t="s">
        <v>15410</v>
      </c>
      <c r="N1469" s="51" t="str">
        <f>+VLOOKUP(G1469,'[2]Erheb(D)'!$F:$AD,25,)</f>
        <v>D43</v>
      </c>
      <c r="O1469" s="51" t="str">
        <f>+VLOOKUP(N1469,'[2]AArt-Schlüssel'!$A:$B,2,)</f>
        <v>Sachbeihilfe</v>
      </c>
      <c r="P1469" s="51" t="s">
        <v>23312</v>
      </c>
      <c r="Q1469" s="51" t="s">
        <v>23412</v>
      </c>
    </row>
    <row r="1470" spans="2:17" ht="12.75" customHeight="1" outlineLevel="1">
      <c r="B1470" s="33" t="s">
        <v>5935</v>
      </c>
      <c r="C1470" s="34" t="s">
        <v>27</v>
      </c>
      <c r="D1470" s="34" t="s">
        <v>28</v>
      </c>
      <c r="E1470" s="35" t="s">
        <v>5936</v>
      </c>
      <c r="F1470" s="52"/>
      <c r="G1470" s="34" t="s">
        <v>5937</v>
      </c>
      <c r="H1470" s="36">
        <f t="shared" si="88"/>
        <v>17</v>
      </c>
      <c r="I1470" s="37" t="str">
        <f t="shared" si="89"/>
        <v>D0147800</v>
      </c>
      <c r="J1470" s="34" t="str">
        <f t="shared" si="90"/>
        <v>Träume der Wissenschaft</v>
      </c>
      <c r="K1470" s="34" t="s">
        <v>8087</v>
      </c>
      <c r="L1470" s="34" t="str">
        <f t="shared" si="91"/>
        <v>551412</v>
      </c>
      <c r="M1470" s="34" t="s">
        <v>15911</v>
      </c>
      <c r="N1470" s="51" t="str">
        <f>+VLOOKUP(G1470,'[2]Erheb(D)'!$F:$AD,25,)</f>
        <v>D31</v>
      </c>
      <c r="O1470" s="51" t="str">
        <f>+VLOOKUP(N1470,'[2]AArt-Schlüssel'!$A:$B,2,)</f>
        <v>Stiftung allg.</v>
      </c>
      <c r="P1470" s="51" t="s">
        <v>23316</v>
      </c>
      <c r="Q1470" s="51" t="s">
        <v>23416</v>
      </c>
    </row>
    <row r="1471" spans="2:17" ht="12.75" customHeight="1" outlineLevel="1">
      <c r="B1471" s="33" t="s">
        <v>5932</v>
      </c>
      <c r="C1471" s="34" t="s">
        <v>27</v>
      </c>
      <c r="D1471" s="34" t="s">
        <v>28</v>
      </c>
      <c r="E1471" s="35" t="s">
        <v>5933</v>
      </c>
      <c r="F1471" s="52"/>
      <c r="G1471" s="34" t="s">
        <v>5934</v>
      </c>
      <c r="H1471" s="36">
        <f t="shared" si="88"/>
        <v>17</v>
      </c>
      <c r="I1471" s="37" t="str">
        <f t="shared" si="89"/>
        <v>D0147900</v>
      </c>
      <c r="J1471" s="34" t="str">
        <f t="shared" si="90"/>
        <v>Trauma-Translationen</v>
      </c>
      <c r="K1471" s="34" t="s">
        <v>8086</v>
      </c>
      <c r="L1471" s="34" t="str">
        <f t="shared" si="91"/>
        <v>551412</v>
      </c>
      <c r="M1471" s="34" t="s">
        <v>15911</v>
      </c>
      <c r="N1471" s="51" t="str">
        <f>+VLOOKUP(G1471,'[2]Erheb(D)'!$F:$AD,25,)</f>
        <v>D43</v>
      </c>
      <c r="O1471" s="51" t="str">
        <f>+VLOOKUP(N1471,'[2]AArt-Schlüssel'!$A:$B,2,)</f>
        <v>Sachbeihilfe</v>
      </c>
      <c r="P1471" s="51" t="s">
        <v>23312</v>
      </c>
      <c r="Q1471" s="51" t="s">
        <v>23412</v>
      </c>
    </row>
    <row r="1472" spans="2:17" ht="12.75" customHeight="1" outlineLevel="1">
      <c r="B1472" s="33" t="s">
        <v>3860</v>
      </c>
      <c r="C1472" s="34" t="s">
        <v>27</v>
      </c>
      <c r="D1472" s="34" t="s">
        <v>28</v>
      </c>
      <c r="E1472" s="35" t="s">
        <v>3861</v>
      </c>
      <c r="F1472" s="52"/>
      <c r="G1472" s="34" t="s">
        <v>3862</v>
      </c>
      <c r="H1472" s="36">
        <f t="shared" si="88"/>
        <v>17</v>
      </c>
      <c r="I1472" s="37" t="str">
        <f t="shared" si="89"/>
        <v>D0148000</v>
      </c>
      <c r="J1472" s="34" t="str">
        <f t="shared" si="90"/>
        <v>Mind Reading</v>
      </c>
      <c r="K1472" s="34" t="s">
        <v>7464</v>
      </c>
      <c r="L1472" s="34" t="str">
        <f t="shared" si="91"/>
        <v>551415</v>
      </c>
      <c r="M1472" s="34" t="s">
        <v>15914</v>
      </c>
      <c r="N1472" s="51" t="str">
        <f>+VLOOKUP(G1472,'[2]Erheb(D)'!$F:$AD,25,)</f>
        <v>D43</v>
      </c>
      <c r="O1472" s="51" t="str">
        <f>+VLOOKUP(N1472,'[2]AArt-Schlüssel'!$A:$B,2,)</f>
        <v>Sachbeihilfe</v>
      </c>
      <c r="P1472" s="51" t="s">
        <v>23304</v>
      </c>
      <c r="Q1472" s="51" t="s">
        <v>23404</v>
      </c>
    </row>
    <row r="1473" spans="2:17" ht="12.75" customHeight="1" outlineLevel="1">
      <c r="B1473" s="33" t="s">
        <v>5884</v>
      </c>
      <c r="C1473" s="34" t="s">
        <v>27</v>
      </c>
      <c r="D1473" s="34" t="s">
        <v>28</v>
      </c>
      <c r="E1473" s="35" t="s">
        <v>5885</v>
      </c>
      <c r="F1473" s="52"/>
      <c r="G1473" s="34" t="s">
        <v>5886</v>
      </c>
      <c r="H1473" s="36">
        <f t="shared" si="88"/>
        <v>17</v>
      </c>
      <c r="I1473" s="37" t="str">
        <f t="shared" si="89"/>
        <v>D0148100</v>
      </c>
      <c r="J1473" s="34" t="str">
        <f t="shared" si="90"/>
        <v>The Making of Acoustics</v>
      </c>
      <c r="K1473" s="34" t="s">
        <v>8070</v>
      </c>
      <c r="L1473" s="34" t="str">
        <f t="shared" si="91"/>
        <v>551400</v>
      </c>
      <c r="M1473" s="34" t="s">
        <v>15368</v>
      </c>
      <c r="N1473" s="51" t="str">
        <f>+VLOOKUP(G1473,'[2]Erheb(D)'!$F:$AD,25,)</f>
        <v>D31</v>
      </c>
      <c r="O1473" s="51" t="str">
        <f>+VLOOKUP(N1473,'[2]AArt-Schlüssel'!$A:$B,2,)</f>
        <v>Stiftung allg.</v>
      </c>
      <c r="P1473" s="51" t="s">
        <v>23316</v>
      </c>
      <c r="Q1473" s="51" t="s">
        <v>23416</v>
      </c>
    </row>
    <row r="1474" spans="2:17" ht="12.75" customHeight="1" outlineLevel="1">
      <c r="B1474" s="33" t="s">
        <v>5890</v>
      </c>
      <c r="C1474" s="34" t="s">
        <v>27</v>
      </c>
      <c r="D1474" s="34" t="s">
        <v>28</v>
      </c>
      <c r="E1474" s="35" t="s">
        <v>5891</v>
      </c>
      <c r="F1474" s="52"/>
      <c r="G1474" s="34" t="s">
        <v>5892</v>
      </c>
      <c r="H1474" s="36">
        <f t="shared" si="88"/>
        <v>17</v>
      </c>
      <c r="I1474" s="37" t="str">
        <f t="shared" si="89"/>
        <v>D0148200</v>
      </c>
      <c r="J1474" s="34" t="str">
        <f t="shared" si="90"/>
        <v>Theoriearbeit</v>
      </c>
      <c r="K1474" s="34" t="s">
        <v>8072</v>
      </c>
      <c r="L1474" s="34" t="str">
        <f t="shared" si="91"/>
        <v>551400</v>
      </c>
      <c r="M1474" s="34" t="s">
        <v>15368</v>
      </c>
      <c r="N1474" s="51" t="str">
        <f>+VLOOKUP(G1474,'[2]Erheb(D)'!$F:$AD,25,)</f>
        <v>D43</v>
      </c>
      <c r="O1474" s="51" t="str">
        <f>+VLOOKUP(N1474,'[2]AArt-Schlüssel'!$A:$B,2,)</f>
        <v>Sachbeihilfe</v>
      </c>
      <c r="P1474" s="51" t="s">
        <v>23304</v>
      </c>
      <c r="Q1474" s="51" t="s">
        <v>23404</v>
      </c>
    </row>
    <row r="1475" spans="2:17" ht="12.75" customHeight="1" outlineLevel="1">
      <c r="B1475" s="33" t="s">
        <v>6326</v>
      </c>
      <c r="C1475" s="34" t="s">
        <v>27</v>
      </c>
      <c r="D1475" s="34" t="s">
        <v>28</v>
      </c>
      <c r="E1475" s="35" t="s">
        <v>6327</v>
      </c>
      <c r="F1475" s="52"/>
      <c r="G1475" s="34" t="s">
        <v>6328</v>
      </c>
      <c r="H1475" s="36">
        <f t="shared" ref="H1475:H1538" si="92">LEN(G1475)</f>
        <v>17</v>
      </c>
      <c r="I1475" s="37" t="str">
        <f t="shared" ref="I1475:I1538" si="93">IF(G1475&lt;&gt;"",IF(LEN(G1475)&gt;11,LEFT(G1475,1)&amp;MID(G1475,3,5)&amp;MID(G1475,9,2),"manuell"),"")</f>
        <v>D0148300</v>
      </c>
      <c r="J1475" s="34" t="str">
        <f t="shared" ref="J1475:J1538" si="94">LEFT(K1475,40)</f>
        <v>ZJS II HU</v>
      </c>
      <c r="K1475" s="34" t="s">
        <v>8217</v>
      </c>
      <c r="L1475" s="34" t="str">
        <f t="shared" si="91"/>
        <v>551426</v>
      </c>
      <c r="M1475" s="34" t="s">
        <v>15917</v>
      </c>
      <c r="N1475" s="51" t="str">
        <f>+VLOOKUP(G1475,'[2]Erheb(D)'!$F:$AD,25,)</f>
        <v>D21</v>
      </c>
      <c r="O1475" s="51" t="str">
        <f>+VLOOKUP(N1475,'[2]AArt-Schlüssel'!$A:$B,2,)</f>
        <v>BMBF Standard</v>
      </c>
      <c r="P1475" s="51" t="s">
        <v>23291</v>
      </c>
      <c r="Q1475" s="51" t="s">
        <v>23391</v>
      </c>
    </row>
    <row r="1476" spans="2:17" ht="12.75" customHeight="1" outlineLevel="1">
      <c r="B1476" s="33" t="s">
        <v>5326</v>
      </c>
      <c r="C1476" s="34" t="s">
        <v>27</v>
      </c>
      <c r="D1476" s="34" t="s">
        <v>28</v>
      </c>
      <c r="E1476" s="35" t="s">
        <v>5327</v>
      </c>
      <c r="F1476" s="52"/>
      <c r="G1476" s="34" t="s">
        <v>5328</v>
      </c>
      <c r="H1476" s="36">
        <f t="shared" si="92"/>
        <v>17</v>
      </c>
      <c r="I1476" s="37" t="str">
        <f t="shared" si="93"/>
        <v>D0148400</v>
      </c>
      <c r="J1476" s="34" t="str">
        <f t="shared" si="94"/>
        <v>SFB 980 / 2: TP C04</v>
      </c>
      <c r="K1476" s="34" t="s">
        <v>7872</v>
      </c>
      <c r="L1476" s="34" t="str">
        <f t="shared" si="91"/>
        <v>551400</v>
      </c>
      <c r="M1476" s="34" t="s">
        <v>15368</v>
      </c>
      <c r="N1476" s="51" t="str">
        <f>+VLOOKUP(G1476,'[2]Erheb(D)'!$F:$AD,25,)</f>
        <v>D41</v>
      </c>
      <c r="O1476" s="51" t="str">
        <f>+VLOOKUP(N1476,'[2]AArt-Schlüssel'!$A:$B,2,)</f>
        <v>SFB</v>
      </c>
      <c r="P1476" s="51" t="s">
        <v>23341</v>
      </c>
      <c r="Q1476" s="51" t="s">
        <v>23441</v>
      </c>
    </row>
    <row r="1477" spans="2:17" ht="12.75" customHeight="1" outlineLevel="1">
      <c r="B1477" s="33" t="s">
        <v>1425</v>
      </c>
      <c r="C1477" s="34" t="s">
        <v>27</v>
      </c>
      <c r="D1477" s="34" t="s">
        <v>28</v>
      </c>
      <c r="E1477" s="35" t="s">
        <v>1426</v>
      </c>
      <c r="F1477" s="52"/>
      <c r="G1477" s="34" t="s">
        <v>1427</v>
      </c>
      <c r="H1477" s="36">
        <f t="shared" si="92"/>
        <v>17</v>
      </c>
      <c r="I1477" s="37" t="str">
        <f t="shared" si="93"/>
        <v>D0148500</v>
      </c>
      <c r="J1477" s="34" t="str">
        <f t="shared" si="94"/>
        <v>Bildkritik</v>
      </c>
      <c r="K1477" s="34" t="s">
        <v>6628</v>
      </c>
      <c r="L1477" s="34" t="str">
        <f t="shared" si="91"/>
        <v>551500</v>
      </c>
      <c r="M1477" s="34" t="s">
        <v>15448</v>
      </c>
      <c r="N1477" s="51" t="str">
        <f>+VLOOKUP(G1477,'[2]Erheb(D)'!$F:$AD,25,)</f>
        <v>D43</v>
      </c>
      <c r="O1477" s="51" t="str">
        <f>+VLOOKUP(N1477,'[2]AArt-Schlüssel'!$A:$B,2,)</f>
        <v>Sachbeihilfe</v>
      </c>
      <c r="P1477" s="51" t="s">
        <v>23304</v>
      </c>
      <c r="Q1477" s="51" t="s">
        <v>23404</v>
      </c>
    </row>
    <row r="1478" spans="2:17" ht="12.75" customHeight="1" outlineLevel="1">
      <c r="B1478" s="33" t="s">
        <v>4724</v>
      </c>
      <c r="C1478" s="34" t="s">
        <v>27</v>
      </c>
      <c r="D1478" s="34" t="s">
        <v>28</v>
      </c>
      <c r="E1478" s="35" t="s">
        <v>4725</v>
      </c>
      <c r="F1478" s="52"/>
      <c r="G1478" s="34" t="s">
        <v>4726</v>
      </c>
      <c r="H1478" s="36">
        <f t="shared" si="92"/>
        <v>17</v>
      </c>
      <c r="I1478" s="37" t="str">
        <f t="shared" si="93"/>
        <v>D0148600</v>
      </c>
      <c r="J1478" s="34" t="str">
        <f t="shared" si="94"/>
        <v>Rudolf-Arnheim-Gastprofessur</v>
      </c>
      <c r="K1478" s="34" t="s">
        <v>7753</v>
      </c>
      <c r="L1478" s="34" t="str">
        <f t="shared" si="91"/>
        <v>551501</v>
      </c>
      <c r="M1478" s="34" t="s">
        <v>15919</v>
      </c>
      <c r="N1478" s="51" t="str">
        <f>+VLOOKUP(G1478,'[2]Erheb(D)'!$F:$AD,25,)</f>
        <v>D12</v>
      </c>
      <c r="O1478" s="51" t="str">
        <f>+VLOOKUP(N1478,'[2]AArt-Schlüssel'!$A:$B,2,)</f>
        <v>Allg. GG    mit Ausg.-gruppen</v>
      </c>
      <c r="P1478" s="51" t="s">
        <v>23310</v>
      </c>
      <c r="Q1478" s="51" t="s">
        <v>23410</v>
      </c>
    </row>
    <row r="1479" spans="2:17" ht="12.75" customHeight="1" outlineLevel="1">
      <c r="B1479" s="33" t="s">
        <v>1874</v>
      </c>
      <c r="C1479" s="34" t="s">
        <v>27</v>
      </c>
      <c r="D1479" s="34" t="s">
        <v>28</v>
      </c>
      <c r="E1479" s="35" t="s">
        <v>1875</v>
      </c>
      <c r="F1479" s="52"/>
      <c r="G1479" s="34" t="s">
        <v>1876</v>
      </c>
      <c r="H1479" s="36">
        <f t="shared" si="92"/>
        <v>17</v>
      </c>
      <c r="I1479" s="37" t="str">
        <f t="shared" si="93"/>
        <v>D0148700</v>
      </c>
      <c r="J1479" s="34" t="str">
        <f t="shared" si="94"/>
        <v>Die Kunst der Interpretation</v>
      </c>
      <c r="K1479" s="34" t="s">
        <v>6772</v>
      </c>
      <c r="L1479" s="34" t="str">
        <f t="shared" ref="L1479:L1542" si="95">RIGHT(G1479,6)</f>
        <v>551501</v>
      </c>
      <c r="M1479" s="34" t="s">
        <v>15919</v>
      </c>
      <c r="N1479" s="51" t="str">
        <f>+VLOOKUP(G1479,'[2]Erheb(D)'!$F:$AD,25,)</f>
        <v>D31</v>
      </c>
      <c r="O1479" s="51" t="str">
        <f>+VLOOKUP(N1479,'[2]AArt-Schlüssel'!$A:$B,2,)</f>
        <v>Stiftung allg.</v>
      </c>
      <c r="P1479" s="51" t="s">
        <v>23292</v>
      </c>
      <c r="Q1479" s="51" t="s">
        <v>23392</v>
      </c>
    </row>
    <row r="1480" spans="2:17" ht="12.75" customHeight="1" outlineLevel="1">
      <c r="B1480" s="33" t="s">
        <v>5488</v>
      </c>
      <c r="C1480" s="34" t="s">
        <v>27</v>
      </c>
      <c r="D1480" s="34" t="s">
        <v>28</v>
      </c>
      <c r="E1480" s="35" t="s">
        <v>5489</v>
      </c>
      <c r="F1480" s="52"/>
      <c r="G1480" s="34" t="s">
        <v>5490</v>
      </c>
      <c r="H1480" s="36">
        <f t="shared" si="92"/>
        <v>17</v>
      </c>
      <c r="I1480" s="37" t="str">
        <f t="shared" si="93"/>
        <v>D0148800</v>
      </c>
      <c r="J1480" s="34" t="str">
        <f t="shared" si="94"/>
        <v>Small Things of Greater Importance</v>
      </c>
      <c r="K1480" s="34" t="s">
        <v>7941</v>
      </c>
      <c r="L1480" s="34" t="str">
        <f t="shared" si="95"/>
        <v>551511</v>
      </c>
      <c r="M1480" s="34" t="s">
        <v>15920</v>
      </c>
      <c r="N1480" s="51" t="str">
        <f>+VLOOKUP(G1480,'[2]Erheb(D)'!$F:$AD,25,)</f>
        <v>D31</v>
      </c>
      <c r="O1480" s="51" t="str">
        <f>+VLOOKUP(N1480,'[2]AArt-Schlüssel'!$A:$B,2,)</f>
        <v>Stiftung allg.</v>
      </c>
      <c r="P1480" s="51" t="s">
        <v>23306</v>
      </c>
      <c r="Q1480" s="51" t="s">
        <v>23406</v>
      </c>
    </row>
    <row r="1481" spans="2:17" ht="12.75" customHeight="1" outlineLevel="1">
      <c r="B1481" s="33" t="s">
        <v>1972</v>
      </c>
      <c r="C1481" s="34" t="s">
        <v>27</v>
      </c>
      <c r="D1481" s="34" t="s">
        <v>28</v>
      </c>
      <c r="E1481" s="35" t="s">
        <v>1973</v>
      </c>
      <c r="F1481" s="52"/>
      <c r="G1481" s="34" t="s">
        <v>1974</v>
      </c>
      <c r="H1481" s="36">
        <f t="shared" si="92"/>
        <v>17</v>
      </c>
      <c r="I1481" s="37" t="str">
        <f t="shared" si="93"/>
        <v>D0149000</v>
      </c>
      <c r="J1481" s="34" t="str">
        <f t="shared" si="94"/>
        <v>Doktorandenforum Kunstgeschichte Osteuro</v>
      </c>
      <c r="K1481" s="34" t="s">
        <v>6805</v>
      </c>
      <c r="L1481" s="34" t="str">
        <f t="shared" si="95"/>
        <v>551512</v>
      </c>
      <c r="M1481" s="34" t="s">
        <v>15921</v>
      </c>
      <c r="N1481" s="51" t="str">
        <f>+VLOOKUP(G1481,'[2]Erheb(D)'!$F:$AD,25,)</f>
        <v>D31</v>
      </c>
      <c r="O1481" s="51" t="str">
        <f>+VLOOKUP(N1481,'[2]AArt-Schlüssel'!$A:$B,2,)</f>
        <v>Stiftung allg.</v>
      </c>
      <c r="P1481" s="51" t="s">
        <v>23292</v>
      </c>
      <c r="Q1481" s="51" t="s">
        <v>23392</v>
      </c>
    </row>
    <row r="1482" spans="2:17" ht="12.75" customHeight="1" outlineLevel="1">
      <c r="B1482" s="33" t="s">
        <v>5866</v>
      </c>
      <c r="C1482" s="34" t="s">
        <v>27</v>
      </c>
      <c r="D1482" s="34" t="s">
        <v>28</v>
      </c>
      <c r="E1482" s="35" t="s">
        <v>5867</v>
      </c>
      <c r="F1482" s="52"/>
      <c r="G1482" s="34" t="s">
        <v>5868</v>
      </c>
      <c r="H1482" s="36">
        <f t="shared" si="92"/>
        <v>17</v>
      </c>
      <c r="I1482" s="37" t="str">
        <f t="shared" si="93"/>
        <v>D0149100</v>
      </c>
      <c r="J1482" s="34" t="str">
        <f t="shared" si="94"/>
        <v>TFAA Immersion Semesters</v>
      </c>
      <c r="K1482" s="34" t="s">
        <v>8064</v>
      </c>
      <c r="L1482" s="34" t="str">
        <f t="shared" si="95"/>
        <v>551514</v>
      </c>
      <c r="M1482" s="34" t="s">
        <v>15922</v>
      </c>
      <c r="N1482" s="51" t="str">
        <f>+VLOOKUP(G1482,'[2]Erheb(D)'!$F:$AD,25,)</f>
        <v>D12</v>
      </c>
      <c r="O1482" s="51" t="str">
        <f>+VLOOKUP(N1482,'[2]AArt-Schlüssel'!$A:$B,2,)</f>
        <v>Allg. GG    mit Ausg.-gruppen</v>
      </c>
      <c r="P1482" s="51" t="s">
        <v>23307</v>
      </c>
      <c r="Q1482" s="51" t="s">
        <v>23407</v>
      </c>
    </row>
    <row r="1483" spans="2:17" ht="12.75" customHeight="1" outlineLevel="1">
      <c r="B1483" s="33" t="s">
        <v>4362</v>
      </c>
      <c r="C1483" s="34" t="s">
        <v>27</v>
      </c>
      <c r="D1483" s="34" t="s">
        <v>28</v>
      </c>
      <c r="E1483" s="35" t="s">
        <v>4363</v>
      </c>
      <c r="F1483" s="52"/>
      <c r="G1483" s="34" t="s">
        <v>4364</v>
      </c>
      <c r="H1483" s="36">
        <f t="shared" si="92"/>
        <v>17</v>
      </c>
      <c r="I1483" s="37" t="str">
        <f t="shared" si="93"/>
        <v>D0149200</v>
      </c>
      <c r="J1483" s="34" t="str">
        <f t="shared" si="94"/>
        <v>Postdoctoral Teaching Fellowship</v>
      </c>
      <c r="K1483" s="34" t="s">
        <v>7634</v>
      </c>
      <c r="L1483" s="34" t="str">
        <f t="shared" si="95"/>
        <v>551514</v>
      </c>
      <c r="M1483" s="34" t="s">
        <v>15922</v>
      </c>
      <c r="N1483" s="51" t="str">
        <f>+VLOOKUP(G1483,'[2]Erheb(D)'!$F:$AD,25,)</f>
        <v>D31</v>
      </c>
      <c r="O1483" s="51" t="str">
        <f>+VLOOKUP(N1483,'[2]AArt-Schlüssel'!$A:$B,2,)</f>
        <v>Stiftung allg.</v>
      </c>
      <c r="P1483" s="51" t="s">
        <v>23292</v>
      </c>
      <c r="Q1483" s="51" t="s">
        <v>23392</v>
      </c>
    </row>
    <row r="1484" spans="2:17" ht="12.75" customHeight="1" outlineLevel="1">
      <c r="B1484" s="33" t="s">
        <v>3547</v>
      </c>
      <c r="C1484" s="34" t="s">
        <v>27</v>
      </c>
      <c r="D1484" s="34" t="s">
        <v>28</v>
      </c>
      <c r="E1484" s="35" t="s">
        <v>3548</v>
      </c>
      <c r="F1484" s="52"/>
      <c r="G1484" s="34" t="s">
        <v>3549</v>
      </c>
      <c r="H1484" s="36">
        <f t="shared" si="92"/>
        <v>17</v>
      </c>
      <c r="I1484" s="37" t="str">
        <f t="shared" si="93"/>
        <v>D0149300</v>
      </c>
      <c r="J1484" s="34" t="str">
        <f t="shared" si="94"/>
        <v>Klimagipfelkunst</v>
      </c>
      <c r="K1484" s="34" t="s">
        <v>7361</v>
      </c>
      <c r="L1484" s="34" t="str">
        <f t="shared" si="95"/>
        <v>551514</v>
      </c>
      <c r="M1484" s="34" t="s">
        <v>15922</v>
      </c>
      <c r="N1484" s="51" t="str">
        <f>+VLOOKUP(G1484,'[2]Erheb(D)'!$F:$AD,25,)</f>
        <v>D43</v>
      </c>
      <c r="O1484" s="51" t="str">
        <f>+VLOOKUP(N1484,'[2]AArt-Schlüssel'!$A:$B,2,)</f>
        <v>Sachbeihilfe</v>
      </c>
      <c r="P1484" s="51" t="s">
        <v>23312</v>
      </c>
      <c r="Q1484" s="51" t="s">
        <v>23412</v>
      </c>
    </row>
    <row r="1485" spans="2:17" ht="12.75" customHeight="1" outlineLevel="1">
      <c r="B1485" s="33" t="s">
        <v>1532</v>
      </c>
      <c r="C1485" s="34" t="s">
        <v>27</v>
      </c>
      <c r="D1485" s="34" t="s">
        <v>28</v>
      </c>
      <c r="E1485" s="35" t="s">
        <v>1533</v>
      </c>
      <c r="F1485" s="52"/>
      <c r="G1485" s="34" t="s">
        <v>1534</v>
      </c>
      <c r="H1485" s="36">
        <f t="shared" si="92"/>
        <v>17</v>
      </c>
      <c r="I1485" s="37" t="str">
        <f t="shared" si="93"/>
        <v>D0149400</v>
      </c>
      <c r="J1485" s="34" t="str">
        <f t="shared" si="94"/>
        <v>Census Getty</v>
      </c>
      <c r="K1485" s="34" t="s">
        <v>6659</v>
      </c>
      <c r="L1485" s="34" t="str">
        <f t="shared" si="95"/>
        <v>551515</v>
      </c>
      <c r="M1485" s="34" t="s">
        <v>15407</v>
      </c>
      <c r="N1485" s="51" t="str">
        <f>+VLOOKUP(G1485,'[2]Erheb(D)'!$F:$AD,25,)</f>
        <v>D12</v>
      </c>
      <c r="O1485" s="51" t="str">
        <f>+VLOOKUP(N1485,'[2]AArt-Schlüssel'!$A:$B,2,)</f>
        <v>Allg. GG    mit Ausg.-gruppen</v>
      </c>
      <c r="P1485" s="51" t="s">
        <v>23307</v>
      </c>
      <c r="Q1485" s="51" t="s">
        <v>23407</v>
      </c>
    </row>
    <row r="1486" spans="2:17" ht="12.75" customHeight="1" outlineLevel="1">
      <c r="B1486" s="33" t="s">
        <v>6060</v>
      </c>
      <c r="C1486" s="34" t="s">
        <v>27</v>
      </c>
      <c r="D1486" s="34" t="s">
        <v>28</v>
      </c>
      <c r="E1486" s="35" t="s">
        <v>6061</v>
      </c>
      <c r="F1486" s="52"/>
      <c r="G1486" s="34" t="s">
        <v>6062</v>
      </c>
      <c r="H1486" s="36">
        <f t="shared" si="92"/>
        <v>17</v>
      </c>
      <c r="I1486" s="37" t="str">
        <f t="shared" si="93"/>
        <v>D0149500</v>
      </c>
      <c r="J1486" s="34" t="str">
        <f t="shared" si="94"/>
        <v>Verwertungseinnahmen Census</v>
      </c>
      <c r="K1486" s="34" t="s">
        <v>8129</v>
      </c>
      <c r="L1486" s="34" t="str">
        <f t="shared" si="95"/>
        <v>551515</v>
      </c>
      <c r="M1486" s="34" t="s">
        <v>15407</v>
      </c>
      <c r="N1486" s="51" t="str">
        <f>+VLOOKUP(G1486,'[2]Erheb(D)'!$F:$AD,25,)</f>
        <v>D12</v>
      </c>
      <c r="O1486" s="51" t="str">
        <f>+VLOOKUP(N1486,'[2]AArt-Schlüssel'!$A:$B,2,)</f>
        <v>Allg. GG    mit Ausg.-gruppen</v>
      </c>
      <c r="P1486" s="51" t="s">
        <v>23305</v>
      </c>
      <c r="Q1486" s="51" t="s">
        <v>23405</v>
      </c>
    </row>
    <row r="1487" spans="2:17" ht="12.75" customHeight="1" outlineLevel="1">
      <c r="B1487" s="33" t="s">
        <v>3601</v>
      </c>
      <c r="C1487" s="34" t="s">
        <v>27</v>
      </c>
      <c r="D1487" s="34" t="s">
        <v>28</v>
      </c>
      <c r="E1487" s="35" t="s">
        <v>3602</v>
      </c>
      <c r="F1487" s="52"/>
      <c r="G1487" s="34" t="s">
        <v>3603</v>
      </c>
      <c r="H1487" s="36">
        <f t="shared" si="92"/>
        <v>17</v>
      </c>
      <c r="I1487" s="37" t="str">
        <f t="shared" si="93"/>
        <v>D0149600</v>
      </c>
      <c r="J1487" s="34" t="str">
        <f t="shared" si="94"/>
        <v xml:space="preserve">Kooperation Census - Strada-Projekt (2. </v>
      </c>
      <c r="K1487" s="34" t="s">
        <v>7379</v>
      </c>
      <c r="L1487" s="34" t="str">
        <f t="shared" si="95"/>
        <v>551515</v>
      </c>
      <c r="M1487" s="34" t="s">
        <v>15407</v>
      </c>
      <c r="N1487" s="51" t="str">
        <f>+VLOOKUP(G1487,'[2]Erheb(D)'!$F:$AD,25,)</f>
        <v>D44</v>
      </c>
      <c r="O1487" s="51" t="str">
        <f>+VLOOKUP(N1487,'[2]AArt-Schlüssel'!$A:$B,2,)</f>
        <v>VA-Int.Koop.</v>
      </c>
      <c r="P1487" s="51" t="s">
        <v>23285</v>
      </c>
      <c r="Q1487" s="51" t="s">
        <v>23385</v>
      </c>
    </row>
    <row r="1488" spans="2:17" ht="12.75" customHeight="1" outlineLevel="1">
      <c r="B1488" s="33" t="s">
        <v>4029</v>
      </c>
      <c r="C1488" s="34" t="s">
        <v>27</v>
      </c>
      <c r="D1488" s="34" t="s">
        <v>28</v>
      </c>
      <c r="E1488" s="35" t="s">
        <v>4030</v>
      </c>
      <c r="F1488" s="52"/>
      <c r="G1488" s="34" t="s">
        <v>4031</v>
      </c>
      <c r="H1488" s="36">
        <f t="shared" si="92"/>
        <v>17</v>
      </c>
      <c r="I1488" s="37" t="str">
        <f t="shared" si="93"/>
        <v>D0149700</v>
      </c>
      <c r="J1488" s="34" t="str">
        <f t="shared" si="94"/>
        <v>Nationales Kulturerbe. Das Kulturgutschu</v>
      </c>
      <c r="K1488" s="34" t="s">
        <v>7519</v>
      </c>
      <c r="L1488" s="34" t="str">
        <f t="shared" si="95"/>
        <v>551518</v>
      </c>
      <c r="M1488" s="34" t="s">
        <v>15923</v>
      </c>
      <c r="N1488" s="51" t="str">
        <f>+VLOOKUP(G1488,'[2]Erheb(D)'!$F:$AD,25,)</f>
        <v>D43</v>
      </c>
      <c r="O1488" s="51" t="str">
        <f>+VLOOKUP(N1488,'[2]AArt-Schlüssel'!$A:$B,2,)</f>
        <v>Sachbeihilfe</v>
      </c>
      <c r="P1488" s="51" t="s">
        <v>23304</v>
      </c>
      <c r="Q1488" s="51" t="s">
        <v>23404</v>
      </c>
    </row>
    <row r="1489" spans="2:17" ht="12.75" customHeight="1" outlineLevel="1">
      <c r="B1489" s="33" t="s">
        <v>5851</v>
      </c>
      <c r="C1489" s="34" t="s">
        <v>27</v>
      </c>
      <c r="D1489" s="34" t="s">
        <v>28</v>
      </c>
      <c r="E1489" s="35" t="s">
        <v>5852</v>
      </c>
      <c r="F1489" s="52"/>
      <c r="G1489" s="34" t="s">
        <v>5853</v>
      </c>
      <c r="H1489" s="36">
        <f t="shared" si="92"/>
        <v>17</v>
      </c>
      <c r="I1489" s="37" t="str">
        <f t="shared" si="93"/>
        <v>D0149800</v>
      </c>
      <c r="J1489" s="34" t="str">
        <f t="shared" si="94"/>
        <v>Terra Foundation Postdoctoral Fellowship</v>
      </c>
      <c r="K1489" s="34" t="s">
        <v>8059</v>
      </c>
      <c r="L1489" s="34" t="str">
        <f t="shared" si="95"/>
        <v>551518</v>
      </c>
      <c r="M1489" s="34" t="s">
        <v>15923</v>
      </c>
      <c r="N1489" s="51" t="str">
        <f>+VLOOKUP(G1489,'[2]Erheb(D)'!$F:$AD,25,)</f>
        <v>D12</v>
      </c>
      <c r="O1489" s="51" t="str">
        <f>+VLOOKUP(N1489,'[2]AArt-Schlüssel'!$A:$B,2,)</f>
        <v>Allg. GG    mit Ausg.-gruppen</v>
      </c>
      <c r="P1489" s="51" t="s">
        <v>23307</v>
      </c>
      <c r="Q1489" s="51" t="s">
        <v>23407</v>
      </c>
    </row>
    <row r="1490" spans="2:17" ht="12.75" customHeight="1" outlineLevel="1">
      <c r="B1490" s="33" t="s">
        <v>1241</v>
      </c>
      <c r="C1490" s="34" t="s">
        <v>27</v>
      </c>
      <c r="D1490" s="34" t="s">
        <v>28</v>
      </c>
      <c r="E1490" s="35" t="s">
        <v>1242</v>
      </c>
      <c r="F1490" s="52"/>
      <c r="G1490" s="34" t="s">
        <v>1243</v>
      </c>
      <c r="H1490" s="36">
        <f t="shared" si="92"/>
        <v>17</v>
      </c>
      <c r="I1490" s="37" t="str">
        <f t="shared" si="93"/>
        <v>D0149900</v>
      </c>
      <c r="J1490" s="34" t="str">
        <f t="shared" si="94"/>
        <v>AvH: AvH-Forschungskostenzuschuss (Dr. S</v>
      </c>
      <c r="K1490" s="34" t="s">
        <v>6566</v>
      </c>
      <c r="L1490" s="34" t="str">
        <f t="shared" si="95"/>
        <v>551519</v>
      </c>
      <c r="M1490" s="34" t="s">
        <v>15924</v>
      </c>
      <c r="N1490" s="51" t="str">
        <f>+VLOOKUP(G1490,'[2]Erheb(D)'!$F:$AD,25,)</f>
        <v>D31</v>
      </c>
      <c r="O1490" s="51" t="str">
        <f>+VLOOKUP(N1490,'[2]AArt-Schlüssel'!$A:$B,2,)</f>
        <v>Stiftung allg.</v>
      </c>
      <c r="P1490" s="51" t="s">
        <v>23289</v>
      </c>
      <c r="Q1490" s="51" t="s">
        <v>23389</v>
      </c>
    </row>
    <row r="1491" spans="2:17" ht="12.75" customHeight="1" outlineLevel="1">
      <c r="B1491" s="33" t="s">
        <v>1919</v>
      </c>
      <c r="C1491" s="34" t="s">
        <v>27</v>
      </c>
      <c r="D1491" s="34" t="s">
        <v>28</v>
      </c>
      <c r="E1491" s="35" t="s">
        <v>1920</v>
      </c>
      <c r="F1491" s="52"/>
      <c r="G1491" s="34" t="s">
        <v>1921</v>
      </c>
      <c r="H1491" s="36">
        <f t="shared" si="92"/>
        <v>17</v>
      </c>
      <c r="I1491" s="37" t="str">
        <f t="shared" si="93"/>
        <v>D0150000</v>
      </c>
      <c r="J1491" s="34" t="str">
        <f t="shared" si="94"/>
        <v>Digitale Dilettanten</v>
      </c>
      <c r="K1491" s="34" t="s">
        <v>6787</v>
      </c>
      <c r="L1491" s="34" t="str">
        <f t="shared" si="95"/>
        <v>551500</v>
      </c>
      <c r="M1491" s="34" t="s">
        <v>15448</v>
      </c>
      <c r="N1491" s="51" t="str">
        <f>+VLOOKUP(G1491,'[2]Erheb(D)'!$F:$AD,25,)</f>
        <v>D31</v>
      </c>
      <c r="O1491" s="51" t="str">
        <f>+VLOOKUP(N1491,'[2]AArt-Schlüssel'!$A:$B,2,)</f>
        <v>Stiftung allg.</v>
      </c>
      <c r="P1491" s="51" t="s">
        <v>23316</v>
      </c>
      <c r="Q1491" s="51" t="s">
        <v>23416</v>
      </c>
    </row>
    <row r="1492" spans="2:17" ht="12.75" customHeight="1" outlineLevel="1">
      <c r="B1492" s="33" t="s">
        <v>1877</v>
      </c>
      <c r="C1492" s="34" t="s">
        <v>27</v>
      </c>
      <c r="D1492" s="34" t="s">
        <v>28</v>
      </c>
      <c r="E1492" s="35" t="s">
        <v>1878</v>
      </c>
      <c r="F1492" s="52"/>
      <c r="G1492" s="34" t="s">
        <v>1879</v>
      </c>
      <c r="H1492" s="36">
        <f t="shared" si="92"/>
        <v>17</v>
      </c>
      <c r="I1492" s="37" t="str">
        <f t="shared" si="93"/>
        <v>D0150100</v>
      </c>
      <c r="J1492" s="34" t="str">
        <f t="shared" si="94"/>
        <v>Die Kunst der Interpretation. Rubens und</v>
      </c>
      <c r="K1492" s="34" t="s">
        <v>6773</v>
      </c>
      <c r="L1492" s="34" t="str">
        <f t="shared" si="95"/>
        <v>551522</v>
      </c>
      <c r="M1492" s="34" t="s">
        <v>15925</v>
      </c>
      <c r="N1492" s="51" t="str">
        <f>+VLOOKUP(G1492,'[2]Erheb(D)'!$F:$AD,25,)</f>
        <v>D43</v>
      </c>
      <c r="O1492" s="51" t="str">
        <f>+VLOOKUP(N1492,'[2]AArt-Schlüssel'!$A:$B,2,)</f>
        <v>Sachbeihilfe</v>
      </c>
      <c r="P1492" s="51" t="s">
        <v>23304</v>
      </c>
      <c r="Q1492" s="51" t="s">
        <v>23404</v>
      </c>
    </row>
    <row r="1493" spans="2:17" ht="12.75" customHeight="1" outlineLevel="1">
      <c r="B1493" s="33" t="s">
        <v>2238</v>
      </c>
      <c r="C1493" s="34" t="s">
        <v>27</v>
      </c>
      <c r="D1493" s="34" t="s">
        <v>28</v>
      </c>
      <c r="E1493" s="35" t="s">
        <v>2239</v>
      </c>
      <c r="F1493" s="52"/>
      <c r="G1493" s="34" t="s">
        <v>2240</v>
      </c>
      <c r="H1493" s="36">
        <f t="shared" si="92"/>
        <v>17</v>
      </c>
      <c r="I1493" s="37" t="str">
        <f t="shared" si="93"/>
        <v>D0150200</v>
      </c>
      <c r="J1493" s="34" t="str">
        <f t="shared" si="94"/>
        <v>ESB: Einstein-Schering-Zirkel "Life Imag</v>
      </c>
      <c r="K1493" s="34" t="s">
        <v>6894</v>
      </c>
      <c r="L1493" s="34" t="str">
        <f t="shared" si="95"/>
        <v>551522</v>
      </c>
      <c r="M1493" s="34" t="s">
        <v>15925</v>
      </c>
      <c r="N1493" s="51" t="str">
        <f>+VLOOKUP(G1493,'[2]Erheb(D)'!$F:$AD,25,)</f>
        <v>D31</v>
      </c>
      <c r="O1493" s="51" t="str">
        <f>+VLOOKUP(N1493,'[2]AArt-Schlüssel'!$A:$B,2,)</f>
        <v>Stiftung allg.</v>
      </c>
      <c r="P1493" s="51" t="s">
        <v>23290</v>
      </c>
      <c r="Q1493" s="51" t="s">
        <v>23390</v>
      </c>
    </row>
    <row r="1494" spans="2:17" ht="12.75" customHeight="1" outlineLevel="1">
      <c r="B1494" s="33" t="s">
        <v>1880</v>
      </c>
      <c r="C1494" s="34" t="s">
        <v>27</v>
      </c>
      <c r="D1494" s="34" t="s">
        <v>28</v>
      </c>
      <c r="E1494" s="35" t="s">
        <v>1881</v>
      </c>
      <c r="F1494" s="52"/>
      <c r="G1494" s="34" t="s">
        <v>1882</v>
      </c>
      <c r="H1494" s="36">
        <f t="shared" si="92"/>
        <v>17</v>
      </c>
      <c r="I1494" s="37" t="str">
        <f t="shared" si="93"/>
        <v>D0150300</v>
      </c>
      <c r="J1494" s="34" t="str">
        <f t="shared" si="94"/>
        <v>Die Kunst der Interpretation. Rubens und</v>
      </c>
      <c r="K1494" s="34" t="s">
        <v>6774</v>
      </c>
      <c r="L1494" s="34" t="str">
        <f t="shared" si="95"/>
        <v>551522</v>
      </c>
      <c r="M1494" s="34" t="s">
        <v>15925</v>
      </c>
      <c r="N1494" s="51" t="str">
        <f>+VLOOKUP(G1494,'[2]Erheb(D)'!$F:$AD,25,)</f>
        <v>D31</v>
      </c>
      <c r="O1494" s="51" t="str">
        <f>+VLOOKUP(N1494,'[2]AArt-Schlüssel'!$A:$B,2,)</f>
        <v>Stiftung allg.</v>
      </c>
      <c r="P1494" s="51" t="s">
        <v>23292</v>
      </c>
      <c r="Q1494" s="51" t="s">
        <v>23392</v>
      </c>
    </row>
    <row r="1495" spans="2:17" ht="12.75" customHeight="1" outlineLevel="1">
      <c r="B1495" s="33" t="s">
        <v>4053</v>
      </c>
      <c r="C1495" s="34" t="s">
        <v>27</v>
      </c>
      <c r="D1495" s="34" t="s">
        <v>28</v>
      </c>
      <c r="E1495" s="35" t="s">
        <v>4054</v>
      </c>
      <c r="F1495" s="52"/>
      <c r="G1495" s="34" t="s">
        <v>4055</v>
      </c>
      <c r="H1495" s="36">
        <f t="shared" si="92"/>
        <v>17</v>
      </c>
      <c r="I1495" s="37" t="str">
        <f t="shared" si="93"/>
        <v>D0150400</v>
      </c>
      <c r="J1495" s="34" t="str">
        <f t="shared" si="94"/>
        <v>Networks</v>
      </c>
      <c r="K1495" s="34" t="s">
        <v>7527</v>
      </c>
      <c r="L1495" s="34" t="str">
        <f t="shared" si="95"/>
        <v>551500</v>
      </c>
      <c r="M1495" s="34" t="s">
        <v>15448</v>
      </c>
      <c r="N1495" s="51" t="str">
        <f>+VLOOKUP(G1495,'[2]Erheb(D)'!$F:$AD,25,)</f>
        <v>D43</v>
      </c>
      <c r="O1495" s="51" t="str">
        <f>+VLOOKUP(N1495,'[2]AArt-Schlüssel'!$A:$B,2,)</f>
        <v>Sachbeihilfe</v>
      </c>
      <c r="P1495" s="51" t="s">
        <v>23304</v>
      </c>
      <c r="Q1495" s="51" t="s">
        <v>23404</v>
      </c>
    </row>
    <row r="1496" spans="2:17" ht="12.75" customHeight="1" outlineLevel="1">
      <c r="B1496" s="33" t="s">
        <v>4059</v>
      </c>
      <c r="C1496" s="34" t="s">
        <v>27</v>
      </c>
      <c r="D1496" s="34" t="s">
        <v>28</v>
      </c>
      <c r="E1496" s="35" t="s">
        <v>4060</v>
      </c>
      <c r="F1496" s="52"/>
      <c r="G1496" s="34" t="s">
        <v>4061</v>
      </c>
      <c r="H1496" s="36">
        <f t="shared" si="92"/>
        <v>17</v>
      </c>
      <c r="I1496" s="37" t="str">
        <f t="shared" si="93"/>
        <v>D0150500</v>
      </c>
      <c r="J1496" s="34" t="str">
        <f t="shared" si="94"/>
        <v>Netzwerk Kunsthistorikerinnen 1880-1970</v>
      </c>
      <c r="K1496" s="34" t="s">
        <v>7529</v>
      </c>
      <c r="L1496" s="34" t="str">
        <f t="shared" si="95"/>
        <v>551500</v>
      </c>
      <c r="M1496" s="34" t="s">
        <v>15448</v>
      </c>
      <c r="N1496" s="51" t="str">
        <f>+VLOOKUP(G1496,'[2]Erheb(D)'!$F:$AD,25,)</f>
        <v>D43</v>
      </c>
      <c r="O1496" s="51" t="str">
        <f>+VLOOKUP(N1496,'[2]AArt-Schlüssel'!$A:$B,2,)</f>
        <v>Sachbeihilfe</v>
      </c>
      <c r="P1496" s="51" t="s">
        <v>23304</v>
      </c>
      <c r="Q1496" s="51" t="s">
        <v>23404</v>
      </c>
    </row>
    <row r="1497" spans="2:17" ht="12.75" customHeight="1" outlineLevel="1">
      <c r="B1497" s="33" t="s">
        <v>1389</v>
      </c>
      <c r="C1497" s="34" t="s">
        <v>27</v>
      </c>
      <c r="D1497" s="34" t="s">
        <v>28</v>
      </c>
      <c r="E1497" s="35" t="s">
        <v>1390</v>
      </c>
      <c r="F1497" s="52"/>
      <c r="G1497" s="34" t="s">
        <v>1391</v>
      </c>
      <c r="H1497" s="36">
        <f t="shared" si="92"/>
        <v>17</v>
      </c>
      <c r="I1497" s="37" t="str">
        <f t="shared" si="93"/>
        <v>D0150600</v>
      </c>
      <c r="J1497" s="34" t="str">
        <f t="shared" si="94"/>
        <v>Berliner Wissenschaftspreis 2012</v>
      </c>
      <c r="K1497" s="34" t="s">
        <v>6616</v>
      </c>
      <c r="L1497" s="34" t="str">
        <f t="shared" si="95"/>
        <v>551500</v>
      </c>
      <c r="M1497" s="34" t="s">
        <v>15448</v>
      </c>
      <c r="N1497" s="51" t="str">
        <f>+VLOOKUP(G1497,'[2]Erheb(D)'!$F:$AD,25,)</f>
        <v>D12</v>
      </c>
      <c r="O1497" s="51" t="str">
        <f>+VLOOKUP(N1497,'[2]AArt-Schlüssel'!$A:$B,2,)</f>
        <v>Allg. GG    mit Ausg.-gruppen</v>
      </c>
      <c r="P1497" s="51" t="s">
        <v>23287</v>
      </c>
      <c r="Q1497" s="51" t="s">
        <v>23387</v>
      </c>
    </row>
    <row r="1498" spans="2:17" ht="12.75" customHeight="1" outlineLevel="1">
      <c r="B1498" s="33" t="s">
        <v>3164</v>
      </c>
      <c r="C1498" s="34" t="s">
        <v>27</v>
      </c>
      <c r="D1498" s="34" t="s">
        <v>28</v>
      </c>
      <c r="E1498" s="35" t="s">
        <v>3165</v>
      </c>
      <c r="F1498" s="52"/>
      <c r="G1498" s="34" t="s">
        <v>3166</v>
      </c>
      <c r="H1498" s="36">
        <f t="shared" si="92"/>
        <v>17</v>
      </c>
      <c r="I1498" s="37" t="str">
        <f t="shared" si="93"/>
        <v>D0150700</v>
      </c>
      <c r="J1498" s="34" t="str">
        <f t="shared" si="94"/>
        <v>Heisenbergstipendium "Kunstgeschichte"</v>
      </c>
      <c r="K1498" s="34" t="s">
        <v>7234</v>
      </c>
      <c r="L1498" s="34" t="str">
        <f t="shared" si="95"/>
        <v>551500</v>
      </c>
      <c r="M1498" s="34" t="s">
        <v>15448</v>
      </c>
      <c r="N1498" s="51" t="str">
        <f>+VLOOKUP(G1498,'[2]Erheb(D)'!$F:$AD,25,)</f>
        <v>D46</v>
      </c>
      <c r="O1498" s="51" t="str">
        <f>+VLOOKUP(N1498,'[2]AArt-Schlüssel'!$A:$B,2,)</f>
        <v>Heisenberg</v>
      </c>
      <c r="P1498" s="51" t="s">
        <v>23304</v>
      </c>
      <c r="Q1498" s="51" t="s">
        <v>23404</v>
      </c>
    </row>
    <row r="1499" spans="2:17" ht="12.75" customHeight="1" outlineLevel="1">
      <c r="B1499" s="33" t="s">
        <v>4943</v>
      </c>
      <c r="C1499" s="34" t="s">
        <v>27</v>
      </c>
      <c r="D1499" s="34" t="s">
        <v>28</v>
      </c>
      <c r="E1499" s="35" t="s">
        <v>4944</v>
      </c>
      <c r="F1499" s="52"/>
      <c r="G1499" s="34" t="s">
        <v>4945</v>
      </c>
      <c r="H1499" s="36">
        <f t="shared" si="92"/>
        <v>17</v>
      </c>
      <c r="I1499" s="37" t="str">
        <f t="shared" si="93"/>
        <v>D0150800</v>
      </c>
      <c r="J1499" s="34" t="str">
        <f t="shared" si="94"/>
        <v>Sammelkonto</v>
      </c>
      <c r="K1499" s="34" t="s">
        <v>928</v>
      </c>
      <c r="L1499" s="34" t="str">
        <f t="shared" si="95"/>
        <v>551500</v>
      </c>
      <c r="M1499" s="34" t="s">
        <v>15448</v>
      </c>
      <c r="N1499" s="51" t="str">
        <f>+VLOOKUP(G1499,'[2]Erheb(D)'!$F:$AD,25,)</f>
        <v>D11</v>
      </c>
      <c r="O1499" s="51" t="str">
        <f>+VLOOKUP(N1499,'[2]AArt-Schlüssel'!$A:$B,2,)</f>
        <v>Allg. GG ohne Ausg.-gruppen</v>
      </c>
      <c r="P1499" s="51" t="s">
        <v>23284</v>
      </c>
      <c r="Q1499" s="51" t="s">
        <v>928</v>
      </c>
    </row>
    <row r="1500" spans="2:17" ht="12.75" customHeight="1" outlineLevel="1">
      <c r="B1500" s="33" t="s">
        <v>1422</v>
      </c>
      <c r="C1500" s="34" t="s">
        <v>27</v>
      </c>
      <c r="D1500" s="34" t="s">
        <v>28</v>
      </c>
      <c r="E1500" s="35" t="s">
        <v>1423</v>
      </c>
      <c r="F1500" s="52"/>
      <c r="G1500" s="34" t="s">
        <v>1424</v>
      </c>
      <c r="H1500" s="36">
        <f t="shared" si="92"/>
        <v>17</v>
      </c>
      <c r="I1500" s="37" t="str">
        <f t="shared" si="93"/>
        <v>D0150900</v>
      </c>
      <c r="J1500" s="34" t="str">
        <f t="shared" si="94"/>
        <v>Bilderfahrzeuge II</v>
      </c>
      <c r="K1500" s="34" t="s">
        <v>6627</v>
      </c>
      <c r="L1500" s="34" t="str">
        <f t="shared" si="95"/>
        <v>551500</v>
      </c>
      <c r="M1500" s="34" t="s">
        <v>15448</v>
      </c>
      <c r="N1500" s="51" t="str">
        <f>+VLOOKUP(G1500,'[2]Erheb(D)'!$F:$AD,25,)</f>
        <v>D21</v>
      </c>
      <c r="O1500" s="51" t="str">
        <f>+VLOOKUP(N1500,'[2]AArt-Schlüssel'!$A:$B,2,)</f>
        <v>BMBF Standard</v>
      </c>
      <c r="P1500" s="51" t="s">
        <v>23291</v>
      </c>
      <c r="Q1500" s="51" t="s">
        <v>23391</v>
      </c>
    </row>
    <row r="1501" spans="2:17" ht="12.75" customHeight="1" outlineLevel="1">
      <c r="B1501" s="33" t="s">
        <v>1062</v>
      </c>
      <c r="C1501" s="34" t="s">
        <v>27</v>
      </c>
      <c r="D1501" s="34" t="s">
        <v>28</v>
      </c>
      <c r="E1501" s="35" t="s">
        <v>1063</v>
      </c>
      <c r="F1501" s="52"/>
      <c r="G1501" s="34" t="s">
        <v>1064</v>
      </c>
      <c r="H1501" s="36">
        <f t="shared" si="92"/>
        <v>17</v>
      </c>
      <c r="I1501" s="37" t="str">
        <f t="shared" si="93"/>
        <v>D0151000</v>
      </c>
      <c r="J1501" s="34" t="str">
        <f t="shared" si="94"/>
        <v>Annahmekonto OV MPG Bilderfahrzeuge II</v>
      </c>
      <c r="K1501" s="34" t="s">
        <v>6505</v>
      </c>
      <c r="L1501" s="34" t="str">
        <f t="shared" si="95"/>
        <v>551500</v>
      </c>
      <c r="M1501" s="34" t="s">
        <v>15448</v>
      </c>
      <c r="N1501" s="51" t="str">
        <f>+VLOOKUP(G1501,'[2]Erheb(D)'!$F:$AD,25,)</f>
        <v>D21</v>
      </c>
      <c r="O1501" s="51" t="str">
        <f>+VLOOKUP(N1501,'[2]AArt-Schlüssel'!$A:$B,2,)</f>
        <v>BMBF Standard</v>
      </c>
      <c r="P1501" s="51" t="s">
        <v>23291</v>
      </c>
      <c r="Q1501" s="51" t="s">
        <v>23391</v>
      </c>
    </row>
    <row r="1502" spans="2:17" ht="12.75" customHeight="1" outlineLevel="1">
      <c r="B1502" s="33" t="s">
        <v>1743</v>
      </c>
      <c r="C1502" s="34" t="s">
        <v>27</v>
      </c>
      <c r="D1502" s="34" t="s">
        <v>28</v>
      </c>
      <c r="E1502" s="35" t="s">
        <v>1744</v>
      </c>
      <c r="F1502" s="52"/>
      <c r="G1502" s="34" t="s">
        <v>1745</v>
      </c>
      <c r="H1502" s="36">
        <f t="shared" si="92"/>
        <v>17</v>
      </c>
      <c r="I1502" s="37" t="str">
        <f t="shared" si="93"/>
        <v>D0151100</v>
      </c>
      <c r="J1502" s="34" t="str">
        <f t="shared" si="94"/>
        <v>DAAD-Forschungsstipendium Rebecca Epstei</v>
      </c>
      <c r="K1502" s="34" t="s">
        <v>6726</v>
      </c>
      <c r="L1502" s="34" t="str">
        <f t="shared" si="95"/>
        <v>551611</v>
      </c>
      <c r="M1502" s="34" t="s">
        <v>15928</v>
      </c>
      <c r="N1502" s="51" t="str">
        <f>+VLOOKUP(G1502,'[2]Erheb(D)'!$F:$AD,25,)</f>
        <v>D12</v>
      </c>
      <c r="O1502" s="51" t="str">
        <f>+VLOOKUP(N1502,'[2]AArt-Schlüssel'!$A:$B,2,)</f>
        <v>Allg. GG    mit Ausg.-gruppen</v>
      </c>
      <c r="P1502" s="51" t="s">
        <v>23293</v>
      </c>
      <c r="Q1502" s="51" t="s">
        <v>23393</v>
      </c>
    </row>
    <row r="1503" spans="2:17" ht="12.75" customHeight="1" outlineLevel="1">
      <c r="B1503" s="33" t="s">
        <v>2061</v>
      </c>
      <c r="C1503" s="34" t="s">
        <v>27</v>
      </c>
      <c r="D1503" s="34" t="s">
        <v>28</v>
      </c>
      <c r="E1503" s="35" t="s">
        <v>2062</v>
      </c>
      <c r="F1503" s="52"/>
      <c r="G1503" s="34" t="s">
        <v>2063</v>
      </c>
      <c r="H1503" s="36">
        <f t="shared" si="92"/>
        <v>17</v>
      </c>
      <c r="I1503" s="37" t="str">
        <f t="shared" si="93"/>
        <v>D0151200</v>
      </c>
      <c r="J1503" s="34" t="str">
        <f t="shared" si="94"/>
        <v>Einflussgröße Impresario. MWS-Kooperatio</v>
      </c>
      <c r="K1503" s="34" t="s">
        <v>6835</v>
      </c>
      <c r="L1503" s="34" t="str">
        <f t="shared" si="95"/>
        <v>551611</v>
      </c>
      <c r="M1503" s="34" t="s">
        <v>15928</v>
      </c>
      <c r="N1503" s="51" t="str">
        <f>+VLOOKUP(G1503,'[2]Erheb(D)'!$F:$AD,25,)</f>
        <v>D31</v>
      </c>
      <c r="O1503" s="51" t="str">
        <f>+VLOOKUP(N1503,'[2]AArt-Schlüssel'!$A:$B,2,)</f>
        <v>Stiftung allg.</v>
      </c>
      <c r="P1503" s="51" t="s">
        <v>23292</v>
      </c>
      <c r="Q1503" s="51" t="s">
        <v>23392</v>
      </c>
    </row>
    <row r="1504" spans="2:17" ht="12.75" customHeight="1" outlineLevel="1">
      <c r="B1504" s="33" t="s">
        <v>2142</v>
      </c>
      <c r="C1504" s="34" t="s">
        <v>27</v>
      </c>
      <c r="D1504" s="34" t="s">
        <v>28</v>
      </c>
      <c r="E1504" s="35" t="s">
        <v>2143</v>
      </c>
      <c r="F1504" s="52"/>
      <c r="G1504" s="34" t="s">
        <v>2144</v>
      </c>
      <c r="H1504" s="36">
        <f t="shared" si="92"/>
        <v>17</v>
      </c>
      <c r="I1504" s="37" t="str">
        <f t="shared" si="93"/>
        <v>D0151300</v>
      </c>
      <c r="J1504" s="34" t="str">
        <f t="shared" si="94"/>
        <v>Erich Wolfgang Korngold Werkausgabe</v>
      </c>
      <c r="K1504" s="34" t="s">
        <v>6862</v>
      </c>
      <c r="L1504" s="34" t="str">
        <f t="shared" si="95"/>
        <v>551611</v>
      </c>
      <c r="M1504" s="34" t="s">
        <v>15928</v>
      </c>
      <c r="N1504" s="51" t="str">
        <f>+VLOOKUP(G1504,'[2]Erheb(D)'!$F:$AD,25,)</f>
        <v>D12</v>
      </c>
      <c r="O1504" s="51" t="str">
        <f>+VLOOKUP(N1504,'[2]AArt-Schlüssel'!$A:$B,2,)</f>
        <v>Allg. GG    mit Ausg.-gruppen</v>
      </c>
      <c r="P1504" s="51" t="s">
        <v>23361</v>
      </c>
      <c r="Q1504" s="51" t="s">
        <v>23461</v>
      </c>
    </row>
    <row r="1505" spans="2:17" ht="12.75" customHeight="1" outlineLevel="1">
      <c r="B1505" s="33" t="s">
        <v>1306</v>
      </c>
      <c r="C1505" s="34" t="s">
        <v>27</v>
      </c>
      <c r="D1505" s="34" t="s">
        <v>28</v>
      </c>
      <c r="E1505" s="35" t="s">
        <v>1307</v>
      </c>
      <c r="F1505" s="52"/>
      <c r="G1505" s="34" t="s">
        <v>1308</v>
      </c>
      <c r="H1505" s="36">
        <f t="shared" si="92"/>
        <v>17</v>
      </c>
      <c r="I1505" s="37" t="str">
        <f t="shared" si="93"/>
        <v>D0151500</v>
      </c>
      <c r="J1505" s="34" t="str">
        <f t="shared" si="94"/>
        <v>AvH-Forschungskostenzuschuss Dr. Gavin S</v>
      </c>
      <c r="K1505" s="34" t="s">
        <v>6588</v>
      </c>
      <c r="L1505" s="34" t="str">
        <f t="shared" si="95"/>
        <v>551615</v>
      </c>
      <c r="M1505" s="34" t="s">
        <v>15931</v>
      </c>
      <c r="N1505" s="51" t="str">
        <f>+VLOOKUP(G1505,'[2]Erheb(D)'!$F:$AD,25,)</f>
        <v>D31</v>
      </c>
      <c r="O1505" s="51" t="str">
        <f>+VLOOKUP(N1505,'[2]AArt-Schlüssel'!$A:$B,2,)</f>
        <v>Stiftung allg.</v>
      </c>
      <c r="P1505" s="51" t="s">
        <v>23289</v>
      </c>
      <c r="Q1505" s="51" t="s">
        <v>23389</v>
      </c>
    </row>
    <row r="1506" spans="2:17" ht="12.75" customHeight="1" outlineLevel="1">
      <c r="B1506" s="33" t="s">
        <v>2175</v>
      </c>
      <c r="C1506" s="34" t="s">
        <v>27</v>
      </c>
      <c r="D1506" s="34" t="s">
        <v>28</v>
      </c>
      <c r="E1506" s="35" t="s">
        <v>2176</v>
      </c>
      <c r="F1506" s="52"/>
      <c r="G1506" s="34" t="s">
        <v>2177</v>
      </c>
      <c r="H1506" s="36">
        <f t="shared" si="92"/>
        <v>17</v>
      </c>
      <c r="I1506" s="37" t="str">
        <f t="shared" si="93"/>
        <v>D0151600</v>
      </c>
      <c r="J1506" s="34" t="str">
        <f t="shared" si="94"/>
        <v>ESB: Audible Temporality</v>
      </c>
      <c r="K1506" s="34" t="s">
        <v>6873</v>
      </c>
      <c r="L1506" s="34" t="str">
        <f t="shared" si="95"/>
        <v>551616</v>
      </c>
      <c r="M1506" s="34" t="s">
        <v>15386</v>
      </c>
      <c r="N1506" s="51" t="str">
        <f>+VLOOKUP(G1506,'[2]Erheb(D)'!$F:$AD,25,)</f>
        <v>D31</v>
      </c>
      <c r="O1506" s="51" t="str">
        <f>+VLOOKUP(N1506,'[2]AArt-Schlüssel'!$A:$B,2,)</f>
        <v>Stiftung allg.</v>
      </c>
      <c r="P1506" s="51" t="s">
        <v>23290</v>
      </c>
      <c r="Q1506" s="51" t="s">
        <v>23390</v>
      </c>
    </row>
    <row r="1507" spans="2:17" ht="12.75" customHeight="1" outlineLevel="1">
      <c r="B1507" s="33" t="s">
        <v>5148</v>
      </c>
      <c r="C1507" s="34" t="s">
        <v>27</v>
      </c>
      <c r="D1507" s="34" t="s">
        <v>28</v>
      </c>
      <c r="E1507" s="35" t="s">
        <v>5149</v>
      </c>
      <c r="F1507" s="52"/>
      <c r="G1507" s="34" t="s">
        <v>5150</v>
      </c>
      <c r="H1507" s="36">
        <f t="shared" si="92"/>
        <v>17</v>
      </c>
      <c r="I1507" s="37" t="str">
        <f t="shared" si="93"/>
        <v>D0151700</v>
      </c>
      <c r="J1507" s="34" t="str">
        <f t="shared" si="94"/>
        <v>Sentire</v>
      </c>
      <c r="K1507" s="34" t="s">
        <v>7792</v>
      </c>
      <c r="L1507" s="34" t="str">
        <f t="shared" si="95"/>
        <v>551616</v>
      </c>
      <c r="M1507" s="34" t="s">
        <v>15386</v>
      </c>
      <c r="N1507" s="51" t="str">
        <f>+VLOOKUP(G1507,'[2]Erheb(D)'!$F:$AD,25,)</f>
        <v>D21</v>
      </c>
      <c r="O1507" s="51" t="str">
        <f>+VLOOKUP(N1507,'[2]AArt-Schlüssel'!$A:$B,2,)</f>
        <v>BMBF Standard</v>
      </c>
      <c r="P1507" s="51" t="s">
        <v>23291</v>
      </c>
      <c r="Q1507" s="51" t="s">
        <v>23391</v>
      </c>
    </row>
    <row r="1508" spans="2:17" ht="12.75" customHeight="1" outlineLevel="1">
      <c r="B1508" s="33" t="s">
        <v>2751</v>
      </c>
      <c r="C1508" s="34" t="s">
        <v>27</v>
      </c>
      <c r="D1508" s="34" t="s">
        <v>28</v>
      </c>
      <c r="E1508" s="35" t="s">
        <v>2752</v>
      </c>
      <c r="F1508" s="52"/>
      <c r="G1508" s="34" t="s">
        <v>2753</v>
      </c>
      <c r="H1508" s="36">
        <f t="shared" si="92"/>
        <v>17</v>
      </c>
      <c r="I1508" s="37" t="str">
        <f t="shared" si="93"/>
        <v>D0151800</v>
      </c>
      <c r="J1508" s="34" t="str">
        <f t="shared" si="94"/>
        <v>FMB Online</v>
      </c>
      <c r="K1508" s="34" t="s">
        <v>7099</v>
      </c>
      <c r="L1508" s="34" t="str">
        <f t="shared" si="95"/>
        <v>551618</v>
      </c>
      <c r="M1508" s="34" t="s">
        <v>15933</v>
      </c>
      <c r="N1508" s="51" t="str">
        <f>+VLOOKUP(G1508,'[2]Erheb(D)'!$F:$AD,25,)</f>
        <v>D43</v>
      </c>
      <c r="O1508" s="51" t="str">
        <f>+VLOOKUP(N1508,'[2]AArt-Schlüssel'!$A:$B,2,)</f>
        <v>Sachbeihilfe</v>
      </c>
      <c r="P1508" s="51" t="s">
        <v>23304</v>
      </c>
      <c r="Q1508" s="51" t="s">
        <v>23404</v>
      </c>
    </row>
    <row r="1509" spans="2:17" ht="12.75" customHeight="1" outlineLevel="1">
      <c r="B1509" s="33" t="s">
        <v>3794</v>
      </c>
      <c r="C1509" s="34" t="s">
        <v>27</v>
      </c>
      <c r="D1509" s="34" t="s">
        <v>28</v>
      </c>
      <c r="E1509" s="35" t="s">
        <v>3795</v>
      </c>
      <c r="F1509" s="52"/>
      <c r="G1509" s="34" t="s">
        <v>3796</v>
      </c>
      <c r="H1509" s="36">
        <f t="shared" si="92"/>
        <v>17</v>
      </c>
      <c r="I1509" s="37" t="str">
        <f t="shared" si="93"/>
        <v>D0151900</v>
      </c>
      <c r="J1509" s="34" t="str">
        <f t="shared" si="94"/>
        <v>Massenkultur mit den Mitteln der Avantga</v>
      </c>
      <c r="K1509" s="34" t="s">
        <v>29</v>
      </c>
      <c r="L1509" s="34" t="str">
        <f t="shared" si="95"/>
        <v>551618</v>
      </c>
      <c r="M1509" s="34" t="s">
        <v>15933</v>
      </c>
      <c r="N1509" s="51" t="str">
        <f>+VLOOKUP(G1509,'[2]Erheb(D)'!$F:$AD,25,)</f>
        <v>D31</v>
      </c>
      <c r="O1509" s="51" t="str">
        <f>+VLOOKUP(N1509,'[2]AArt-Schlüssel'!$A:$B,2,)</f>
        <v>Stiftung allg.</v>
      </c>
      <c r="P1509" s="51" t="s">
        <v>23316</v>
      </c>
      <c r="Q1509" s="51" t="s">
        <v>23416</v>
      </c>
    </row>
    <row r="1510" spans="2:17" ht="12.75" customHeight="1" outlineLevel="1">
      <c r="B1510" s="33" t="s">
        <v>3117</v>
      </c>
      <c r="C1510" s="34" t="s">
        <v>27</v>
      </c>
      <c r="D1510" s="34" t="s">
        <v>28</v>
      </c>
      <c r="E1510" s="35" t="s">
        <v>3118</v>
      </c>
      <c r="F1510" s="52"/>
      <c r="G1510" s="34" t="s">
        <v>3119</v>
      </c>
      <c r="H1510" s="36">
        <f t="shared" si="92"/>
        <v>17</v>
      </c>
      <c r="I1510" s="37" t="str">
        <f t="shared" si="93"/>
        <v>D0152000</v>
      </c>
      <c r="J1510" s="34" t="str">
        <f t="shared" si="94"/>
        <v>Hanns Eisler</v>
      </c>
      <c r="K1510" s="34" t="s">
        <v>7220</v>
      </c>
      <c r="L1510" s="34" t="str">
        <f t="shared" si="95"/>
        <v>551600</v>
      </c>
      <c r="M1510" s="34" t="s">
        <v>15437</v>
      </c>
      <c r="N1510" s="51" t="str">
        <f>+VLOOKUP(G1510,'[2]Erheb(D)'!$F:$AD,25,)</f>
        <v>D43</v>
      </c>
      <c r="O1510" s="51" t="str">
        <f>+VLOOKUP(N1510,'[2]AArt-Schlüssel'!$A:$B,2,)</f>
        <v>Sachbeihilfe</v>
      </c>
      <c r="P1510" s="51" t="s">
        <v>23312</v>
      </c>
      <c r="Q1510" s="51" t="s">
        <v>23412</v>
      </c>
    </row>
    <row r="1511" spans="2:17" ht="12.75" customHeight="1" outlineLevel="1">
      <c r="B1511" s="33" t="s">
        <v>988</v>
      </c>
      <c r="C1511" s="34" t="s">
        <v>27</v>
      </c>
      <c r="D1511" s="34" t="s">
        <v>28</v>
      </c>
      <c r="E1511" s="35" t="s">
        <v>989</v>
      </c>
      <c r="F1511" s="52"/>
      <c r="G1511" s="34" t="s">
        <v>990</v>
      </c>
      <c r="H1511" s="36">
        <f t="shared" si="92"/>
        <v>17</v>
      </c>
      <c r="I1511" s="37" t="str">
        <f t="shared" si="93"/>
        <v>D0152100</v>
      </c>
      <c r="J1511" s="34" t="str">
        <f t="shared" si="94"/>
        <v>AG-Lese-Rechtschreibförderung</v>
      </c>
      <c r="K1511" s="34" t="s">
        <v>6481</v>
      </c>
      <c r="L1511" s="34" t="str">
        <f t="shared" si="95"/>
        <v>551715</v>
      </c>
      <c r="M1511" s="34" t="s">
        <v>15937</v>
      </c>
      <c r="N1511" s="51" t="str">
        <f>+VLOOKUP(G1511,'[2]Erheb(D)'!$F:$AD,25,)</f>
        <v>D12</v>
      </c>
      <c r="O1511" s="51" t="str">
        <f>+VLOOKUP(N1511,'[2]AArt-Schlüssel'!$A:$B,2,)</f>
        <v>Allg. GG    mit Ausg.-gruppen</v>
      </c>
      <c r="P1511" s="51" t="s">
        <v>23298</v>
      </c>
      <c r="Q1511" s="51" t="s">
        <v>23398</v>
      </c>
    </row>
    <row r="1512" spans="2:17" ht="12.75" customHeight="1" outlineLevel="1">
      <c r="B1512" s="33" t="s">
        <v>5714</v>
      </c>
      <c r="C1512" s="34" t="s">
        <v>27</v>
      </c>
      <c r="D1512" s="34" t="s">
        <v>28</v>
      </c>
      <c r="E1512" s="35" t="s">
        <v>5715</v>
      </c>
      <c r="F1512" s="52"/>
      <c r="G1512" s="34" t="s">
        <v>5716</v>
      </c>
      <c r="H1512" s="36">
        <f t="shared" si="92"/>
        <v>17</v>
      </c>
      <c r="I1512" s="37" t="str">
        <f t="shared" si="93"/>
        <v>D0152200</v>
      </c>
      <c r="J1512" s="34" t="str">
        <f t="shared" si="94"/>
        <v>StiEL-Schule tatsächlich inklusiv-Eviden</v>
      </c>
      <c r="K1512" s="34" t="s">
        <v>8013</v>
      </c>
      <c r="L1512" s="34" t="str">
        <f t="shared" si="95"/>
        <v>551715</v>
      </c>
      <c r="M1512" s="34" t="s">
        <v>15937</v>
      </c>
      <c r="N1512" s="51" t="str">
        <f>+VLOOKUP(G1512,'[2]Erheb(D)'!$F:$AD,25,)</f>
        <v>D21</v>
      </c>
      <c r="O1512" s="51" t="str">
        <f>+VLOOKUP(N1512,'[2]AArt-Schlüssel'!$A:$B,2,)</f>
        <v>BMBF Standard</v>
      </c>
      <c r="P1512" s="51" t="s">
        <v>23291</v>
      </c>
      <c r="Q1512" s="51" t="s">
        <v>23391</v>
      </c>
    </row>
    <row r="1513" spans="2:17" ht="12.75" customHeight="1" outlineLevel="1">
      <c r="B1513" s="33" t="s">
        <v>4284</v>
      </c>
      <c r="C1513" s="34" t="s">
        <v>27</v>
      </c>
      <c r="D1513" s="34" t="s">
        <v>28</v>
      </c>
      <c r="E1513" s="35" t="s">
        <v>4285</v>
      </c>
      <c r="F1513" s="52"/>
      <c r="G1513" s="34" t="s">
        <v>4286</v>
      </c>
      <c r="H1513" s="36">
        <f t="shared" si="92"/>
        <v>17</v>
      </c>
      <c r="I1513" s="37" t="str">
        <f t="shared" si="93"/>
        <v>D0152300</v>
      </c>
      <c r="J1513" s="34" t="str">
        <f t="shared" si="94"/>
        <v>Partizipatives Monitoring Rehabilitation</v>
      </c>
      <c r="K1513" s="34" t="s">
        <v>7607</v>
      </c>
      <c r="L1513" s="34" t="str">
        <f t="shared" si="95"/>
        <v>551716</v>
      </c>
      <c r="M1513" s="34" t="s">
        <v>15938</v>
      </c>
      <c r="N1513" s="51" t="str">
        <f>+VLOOKUP(G1513,'[2]Erheb(D)'!$F:$AD,25,)</f>
        <v>D21</v>
      </c>
      <c r="O1513" s="51" t="str">
        <f>+VLOOKUP(N1513,'[2]AArt-Schlüssel'!$A:$B,2,)</f>
        <v>BMBF Standard</v>
      </c>
      <c r="P1513" s="51" t="s">
        <v>23371</v>
      </c>
      <c r="Q1513" s="51" t="s">
        <v>23471</v>
      </c>
    </row>
    <row r="1514" spans="2:17" ht="12.75" customHeight="1" outlineLevel="1">
      <c r="B1514" s="33" t="s">
        <v>5842</v>
      </c>
      <c r="C1514" s="34" t="s">
        <v>27</v>
      </c>
      <c r="D1514" s="34" t="s">
        <v>28</v>
      </c>
      <c r="E1514" s="35" t="s">
        <v>5843</v>
      </c>
      <c r="F1514" s="52"/>
      <c r="G1514" s="34" t="s">
        <v>5844</v>
      </c>
      <c r="H1514" s="36">
        <f t="shared" si="92"/>
        <v>17</v>
      </c>
      <c r="I1514" s="37" t="str">
        <f t="shared" si="93"/>
        <v>D0152400</v>
      </c>
      <c r="J1514" s="34" t="str">
        <f t="shared" si="94"/>
        <v>Teilhabeforschung</v>
      </c>
      <c r="K1514" s="34" t="s">
        <v>8056</v>
      </c>
      <c r="L1514" s="34" t="str">
        <f t="shared" si="95"/>
        <v>551716</v>
      </c>
      <c r="M1514" s="34" t="s">
        <v>15938</v>
      </c>
      <c r="N1514" s="51" t="str">
        <f>+VLOOKUP(G1514,'[2]Erheb(D)'!$F:$AD,25,)</f>
        <v>D21</v>
      </c>
      <c r="O1514" s="51" t="str">
        <f>+VLOOKUP(N1514,'[2]AArt-Schlüssel'!$A:$B,2,)</f>
        <v>BMBF Standard</v>
      </c>
      <c r="P1514" s="51" t="s">
        <v>23371</v>
      </c>
      <c r="Q1514" s="51" t="s">
        <v>23471</v>
      </c>
    </row>
    <row r="1515" spans="2:17" ht="12.75" customHeight="1" outlineLevel="1">
      <c r="B1515" s="33" t="s">
        <v>3366</v>
      </c>
      <c r="C1515" s="34" t="s">
        <v>27</v>
      </c>
      <c r="D1515" s="34" t="s">
        <v>28</v>
      </c>
      <c r="E1515" s="35" t="s">
        <v>3367</v>
      </c>
      <c r="F1515" s="52"/>
      <c r="G1515" s="34" t="s">
        <v>3368</v>
      </c>
      <c r="H1515" s="36">
        <f t="shared" si="92"/>
        <v>17</v>
      </c>
      <c r="I1515" s="37" t="str">
        <f t="shared" si="93"/>
        <v>D0152500</v>
      </c>
      <c r="J1515" s="34" t="str">
        <f t="shared" si="94"/>
        <v>InBeBi Rheinland</v>
      </c>
      <c r="K1515" s="34" t="s">
        <v>7303</v>
      </c>
      <c r="L1515" s="34" t="str">
        <f t="shared" si="95"/>
        <v>551716</v>
      </c>
      <c r="M1515" s="34" t="s">
        <v>15938</v>
      </c>
      <c r="N1515" s="51" t="str">
        <f>+VLOOKUP(G1515,'[2]Erheb(D)'!$F:$AD,25,)</f>
        <v>D12</v>
      </c>
      <c r="O1515" s="51" t="str">
        <f>+VLOOKUP(N1515,'[2]AArt-Schlüssel'!$A:$B,2,)</f>
        <v>Allg. GG    mit Ausg.-gruppen</v>
      </c>
      <c r="P1515" s="51" t="s">
        <v>23340</v>
      </c>
      <c r="Q1515" s="51" t="s">
        <v>23440</v>
      </c>
    </row>
    <row r="1516" spans="2:17" ht="12.75" customHeight="1" outlineLevel="1">
      <c r="B1516" s="33" t="s">
        <v>1910</v>
      </c>
      <c r="C1516" s="34" t="s">
        <v>27</v>
      </c>
      <c r="D1516" s="34" t="s">
        <v>28</v>
      </c>
      <c r="E1516" s="35" t="s">
        <v>1911</v>
      </c>
      <c r="F1516" s="52"/>
      <c r="G1516" s="34" t="s">
        <v>1912</v>
      </c>
      <c r="H1516" s="36">
        <f t="shared" si="92"/>
        <v>17</v>
      </c>
      <c r="I1516" s="37" t="str">
        <f t="shared" si="93"/>
        <v>D0152600</v>
      </c>
      <c r="J1516" s="34" t="str">
        <f t="shared" si="94"/>
        <v>Dig*In TP III</v>
      </c>
      <c r="K1516" s="34" t="s">
        <v>6784</v>
      </c>
      <c r="L1516" s="34" t="str">
        <f t="shared" si="95"/>
        <v>551717</v>
      </c>
      <c r="M1516" s="34" t="s">
        <v>15939</v>
      </c>
      <c r="N1516" s="51" t="str">
        <f>+VLOOKUP(G1516,'[2]Erheb(D)'!$F:$AD,25,)</f>
        <v>D21</v>
      </c>
      <c r="O1516" s="51" t="str">
        <f>+VLOOKUP(N1516,'[2]AArt-Schlüssel'!$A:$B,2,)</f>
        <v>BMBF Standard</v>
      </c>
      <c r="P1516" s="51" t="s">
        <v>23291</v>
      </c>
      <c r="Q1516" s="51" t="s">
        <v>23391</v>
      </c>
    </row>
    <row r="1517" spans="2:17" ht="12.75" customHeight="1" outlineLevel="1">
      <c r="B1517" s="33" t="s">
        <v>4946</v>
      </c>
      <c r="C1517" s="34" t="s">
        <v>27</v>
      </c>
      <c r="D1517" s="34" t="s">
        <v>28</v>
      </c>
      <c r="E1517" s="35" t="s">
        <v>4947</v>
      </c>
      <c r="F1517" s="52"/>
      <c r="G1517" s="34" t="s">
        <v>4948</v>
      </c>
      <c r="H1517" s="36">
        <f t="shared" si="92"/>
        <v>17</v>
      </c>
      <c r="I1517" s="37" t="str">
        <f t="shared" si="93"/>
        <v>D0152700</v>
      </c>
      <c r="J1517" s="34" t="str">
        <f t="shared" si="94"/>
        <v>Sammelkonto</v>
      </c>
      <c r="K1517" s="34" t="s">
        <v>928</v>
      </c>
      <c r="L1517" s="34" t="str">
        <f t="shared" si="95"/>
        <v>551719</v>
      </c>
      <c r="M1517" s="34" t="s">
        <v>15941</v>
      </c>
      <c r="N1517" s="51" t="str">
        <f>+VLOOKUP(G1517,'[2]Erheb(D)'!$F:$AD,25,)</f>
        <v>D11</v>
      </c>
      <c r="O1517" s="51" t="str">
        <f>+VLOOKUP(N1517,'[2]AArt-Schlüssel'!$A:$B,2,)</f>
        <v>Allg. GG ohne Ausg.-gruppen</v>
      </c>
      <c r="P1517" s="51" t="s">
        <v>23284</v>
      </c>
      <c r="Q1517" s="51" t="s">
        <v>928</v>
      </c>
    </row>
    <row r="1518" spans="2:17" ht="12.75" customHeight="1" outlineLevel="1">
      <c r="B1518" s="33" t="s">
        <v>6197</v>
      </c>
      <c r="C1518" s="34" t="s">
        <v>27</v>
      </c>
      <c r="D1518" s="34" t="s">
        <v>28</v>
      </c>
      <c r="E1518" s="35" t="s">
        <v>6198</v>
      </c>
      <c r="F1518" s="52"/>
      <c r="G1518" s="34" t="s">
        <v>6199</v>
      </c>
      <c r="H1518" s="36">
        <f t="shared" si="92"/>
        <v>17</v>
      </c>
      <c r="I1518" s="37" t="str">
        <f t="shared" si="93"/>
        <v>D0152800</v>
      </c>
      <c r="J1518" s="34" t="str">
        <f t="shared" si="94"/>
        <v>Webbasiertes Weiterbildungsprogramm</v>
      </c>
      <c r="K1518" s="34" t="s">
        <v>8175</v>
      </c>
      <c r="L1518" s="34" t="str">
        <f t="shared" si="95"/>
        <v>551721</v>
      </c>
      <c r="M1518" s="34" t="s">
        <v>15942</v>
      </c>
      <c r="N1518" s="51" t="str">
        <f>+VLOOKUP(G1518,'[2]Erheb(D)'!$F:$AD,25,)</f>
        <v>D12</v>
      </c>
      <c r="O1518" s="51" t="str">
        <f>+VLOOKUP(N1518,'[2]AArt-Schlüssel'!$A:$B,2,)</f>
        <v>Allg. GG    mit Ausg.-gruppen</v>
      </c>
      <c r="P1518" s="51" t="s">
        <v>23303</v>
      </c>
      <c r="Q1518" s="51" t="s">
        <v>23403</v>
      </c>
    </row>
    <row r="1519" spans="2:17" ht="12.75" customHeight="1" outlineLevel="1">
      <c r="B1519" s="33" t="s">
        <v>5839</v>
      </c>
      <c r="C1519" s="34" t="s">
        <v>27</v>
      </c>
      <c r="D1519" s="34" t="s">
        <v>28</v>
      </c>
      <c r="E1519" s="35" t="s">
        <v>5840</v>
      </c>
      <c r="F1519" s="52"/>
      <c r="G1519" s="34" t="s">
        <v>5841</v>
      </c>
      <c r="H1519" s="36">
        <f t="shared" si="92"/>
        <v>17</v>
      </c>
      <c r="I1519" s="37" t="str">
        <f t="shared" si="93"/>
        <v>D0152900</v>
      </c>
      <c r="J1519" s="34" t="str">
        <f t="shared" si="94"/>
        <v>TEILhabe2017 Teilnehmergebühren</v>
      </c>
      <c r="K1519" s="34" t="s">
        <v>8055</v>
      </c>
      <c r="L1519" s="34" t="str">
        <f t="shared" si="95"/>
        <v>551723</v>
      </c>
      <c r="M1519" s="34" t="s">
        <v>15943</v>
      </c>
      <c r="N1519" s="51" t="str">
        <f>+VLOOKUP(G1519,'[2]Erheb(D)'!$F:$AD,25,)</f>
        <v>D12</v>
      </c>
      <c r="O1519" s="51" t="str">
        <f>+VLOOKUP(N1519,'[2]AArt-Schlüssel'!$A:$B,2,)</f>
        <v>Allg. GG    mit Ausg.-gruppen</v>
      </c>
      <c r="P1519" s="51" t="s">
        <v>23336</v>
      </c>
      <c r="Q1519" s="51" t="s">
        <v>23436</v>
      </c>
    </row>
    <row r="1520" spans="2:17" ht="12.75" customHeight="1" outlineLevel="1">
      <c r="B1520" s="33" t="s">
        <v>5836</v>
      </c>
      <c r="C1520" s="34" t="s">
        <v>27</v>
      </c>
      <c r="D1520" s="34" t="s">
        <v>28</v>
      </c>
      <c r="E1520" s="35" t="s">
        <v>5837</v>
      </c>
      <c r="F1520" s="52"/>
      <c r="G1520" s="34" t="s">
        <v>5838</v>
      </c>
      <c r="H1520" s="36">
        <f t="shared" si="92"/>
        <v>17</v>
      </c>
      <c r="I1520" s="37" t="str">
        <f t="shared" si="93"/>
        <v>D0153000</v>
      </c>
      <c r="J1520" s="34" t="str">
        <f t="shared" si="94"/>
        <v>TEILhabe2017 Catering</v>
      </c>
      <c r="K1520" s="34" t="s">
        <v>8054</v>
      </c>
      <c r="L1520" s="34" t="str">
        <f t="shared" si="95"/>
        <v>551723</v>
      </c>
      <c r="M1520" s="34" t="s">
        <v>23226</v>
      </c>
      <c r="N1520" s="51" t="str">
        <f>+VLOOKUP(G1520,'[2]Erheb(D)'!$F:$AD,25,)</f>
        <v>D12</v>
      </c>
      <c r="O1520" s="51" t="str">
        <f>+VLOOKUP(N1520,'[2]AArt-Schlüssel'!$A:$B,2,)</f>
        <v>Allg. GG    mit Ausg.-gruppen</v>
      </c>
      <c r="P1520" s="51" t="s">
        <v>23336</v>
      </c>
      <c r="Q1520" s="51" t="s">
        <v>23436</v>
      </c>
    </row>
    <row r="1521" spans="2:17" ht="12.75" customHeight="1" outlineLevel="1">
      <c r="B1521" s="33" t="s">
        <v>3256</v>
      </c>
      <c r="C1521" s="34" t="s">
        <v>27</v>
      </c>
      <c r="D1521" s="34" t="s">
        <v>28</v>
      </c>
      <c r="E1521" s="35" t="s">
        <v>3257</v>
      </c>
      <c r="F1521" s="52"/>
      <c r="G1521" s="34" t="s">
        <v>3258</v>
      </c>
      <c r="H1521" s="36">
        <f t="shared" si="92"/>
        <v>17</v>
      </c>
      <c r="I1521" s="37" t="str">
        <f t="shared" si="93"/>
        <v>D0153100</v>
      </c>
      <c r="J1521" s="34" t="str">
        <f t="shared" si="94"/>
        <v>HPA</v>
      </c>
      <c r="K1521" s="34" t="s">
        <v>7266</v>
      </c>
      <c r="L1521" s="34" t="str">
        <f t="shared" si="95"/>
        <v>551723</v>
      </c>
      <c r="M1521" s="34" t="s">
        <v>15943</v>
      </c>
      <c r="N1521" s="51" t="str">
        <f>+VLOOKUP(G1521,'[2]Erheb(D)'!$F:$AD,25,)</f>
        <v>D12</v>
      </c>
      <c r="O1521" s="51" t="str">
        <f>+VLOOKUP(N1521,'[2]AArt-Schlüssel'!$A:$B,2,)</f>
        <v>Allg. GG    mit Ausg.-gruppen</v>
      </c>
      <c r="P1521" s="51" t="s">
        <v>23310</v>
      </c>
      <c r="Q1521" s="51" t="s">
        <v>23410</v>
      </c>
    </row>
    <row r="1522" spans="2:17" ht="12.75" customHeight="1" outlineLevel="1">
      <c r="B1522" s="33" t="s">
        <v>4595</v>
      </c>
      <c r="C1522" s="34" t="s">
        <v>27</v>
      </c>
      <c r="D1522" s="34" t="s">
        <v>28</v>
      </c>
      <c r="E1522" s="35" t="s">
        <v>4596</v>
      </c>
      <c r="F1522" s="52"/>
      <c r="G1522" s="34" t="s">
        <v>4597</v>
      </c>
      <c r="H1522" s="36">
        <f t="shared" si="92"/>
        <v>17</v>
      </c>
      <c r="I1522" s="37" t="str">
        <f t="shared" si="93"/>
        <v>D0153200</v>
      </c>
      <c r="J1522" s="34" t="str">
        <f t="shared" si="94"/>
        <v>Quo F Heidehofstiftung</v>
      </c>
      <c r="K1522" s="34" t="s">
        <v>7709</v>
      </c>
      <c r="L1522" s="34" t="str">
        <f t="shared" si="95"/>
        <v>551723</v>
      </c>
      <c r="M1522" s="34" t="s">
        <v>15943</v>
      </c>
      <c r="N1522" s="51" t="str">
        <f>+VLOOKUP(G1522,'[2]Erheb(D)'!$F:$AD,25,)</f>
        <v>D31</v>
      </c>
      <c r="O1522" s="51" t="str">
        <f>+VLOOKUP(N1522,'[2]AArt-Schlüssel'!$A:$B,2,)</f>
        <v>Stiftung allg.</v>
      </c>
      <c r="P1522" s="51" t="s">
        <v>23372</v>
      </c>
      <c r="Q1522" s="51" t="s">
        <v>23472</v>
      </c>
    </row>
    <row r="1523" spans="2:17" ht="12.75" customHeight="1" outlineLevel="1">
      <c r="B1523" s="33" t="s">
        <v>4601</v>
      </c>
      <c r="C1523" s="34" t="s">
        <v>27</v>
      </c>
      <c r="D1523" s="34" t="s">
        <v>28</v>
      </c>
      <c r="E1523" s="35" t="s">
        <v>4602</v>
      </c>
      <c r="F1523" s="52"/>
      <c r="G1523" s="34" t="s">
        <v>4603</v>
      </c>
      <c r="H1523" s="36">
        <f t="shared" si="92"/>
        <v>17</v>
      </c>
      <c r="I1523" s="37" t="str">
        <f t="shared" si="93"/>
        <v>D0153300</v>
      </c>
      <c r="J1523" s="34" t="str">
        <f t="shared" si="94"/>
        <v>Quo F Software AG Stiftung</v>
      </c>
      <c r="K1523" s="34" t="s">
        <v>7711</v>
      </c>
      <c r="L1523" s="34" t="str">
        <f t="shared" si="95"/>
        <v>551723</v>
      </c>
      <c r="M1523" s="34" t="s">
        <v>15943</v>
      </c>
      <c r="N1523" s="51" t="str">
        <f>+VLOOKUP(G1523,'[2]Erheb(D)'!$F:$AD,25,)</f>
        <v>D31</v>
      </c>
      <c r="O1523" s="51" t="str">
        <f>+VLOOKUP(N1523,'[2]AArt-Schlüssel'!$A:$B,2,)</f>
        <v>Stiftung allg.</v>
      </c>
      <c r="P1523" s="51" t="s">
        <v>23292</v>
      </c>
      <c r="Q1523" s="51" t="s">
        <v>23392</v>
      </c>
    </row>
    <row r="1524" spans="2:17" ht="12.75" customHeight="1" outlineLevel="1">
      <c r="B1524" s="33" t="s">
        <v>4604</v>
      </c>
      <c r="C1524" s="34" t="s">
        <v>27</v>
      </c>
      <c r="D1524" s="34" t="s">
        <v>28</v>
      </c>
      <c r="E1524" s="35" t="s">
        <v>4605</v>
      </c>
      <c r="F1524" s="52"/>
      <c r="G1524" s="34" t="s">
        <v>4606</v>
      </c>
      <c r="H1524" s="36">
        <f t="shared" si="92"/>
        <v>17</v>
      </c>
      <c r="I1524" s="37" t="str">
        <f t="shared" si="93"/>
        <v>D0153400</v>
      </c>
      <c r="J1524" s="34" t="str">
        <f t="shared" si="94"/>
        <v>QuoF GIB e.V.</v>
      </c>
      <c r="K1524" s="34" t="s">
        <v>7712</v>
      </c>
      <c r="L1524" s="34" t="str">
        <f t="shared" si="95"/>
        <v>551723</v>
      </c>
      <c r="M1524" s="34" t="s">
        <v>15943</v>
      </c>
      <c r="N1524" s="51" t="str">
        <f>+VLOOKUP(G1524,'[2]Erheb(D)'!$F:$AD,25,)</f>
        <v>D12</v>
      </c>
      <c r="O1524" s="51" t="str">
        <f>+VLOOKUP(N1524,'[2]AArt-Schlüssel'!$A:$B,2,)</f>
        <v>Allg. GG    mit Ausg.-gruppen</v>
      </c>
      <c r="P1524" s="51" t="s">
        <v>23302</v>
      </c>
      <c r="Q1524" s="51" t="s">
        <v>23402</v>
      </c>
    </row>
    <row r="1525" spans="2:17" ht="12.75" customHeight="1" outlineLevel="1">
      <c r="B1525" s="33" t="s">
        <v>4598</v>
      </c>
      <c r="C1525" s="34" t="s">
        <v>27</v>
      </c>
      <c r="D1525" s="34" t="s">
        <v>28</v>
      </c>
      <c r="E1525" s="35" t="s">
        <v>4599</v>
      </c>
      <c r="F1525" s="52"/>
      <c r="G1525" s="34" t="s">
        <v>4600</v>
      </c>
      <c r="H1525" s="36">
        <f t="shared" si="92"/>
        <v>17</v>
      </c>
      <c r="I1525" s="37" t="str">
        <f t="shared" si="93"/>
        <v>D0153500</v>
      </c>
      <c r="J1525" s="34" t="str">
        <f t="shared" si="94"/>
        <v>Quo F RC</v>
      </c>
      <c r="K1525" s="34" t="s">
        <v>7710</v>
      </c>
      <c r="L1525" s="34" t="str">
        <f t="shared" si="95"/>
        <v>551723</v>
      </c>
      <c r="M1525" s="34" t="s">
        <v>15943</v>
      </c>
      <c r="N1525" s="51" t="str">
        <f>+VLOOKUP(G1525,'[2]Erheb(D)'!$F:$AD,25,)</f>
        <v>D12</v>
      </c>
      <c r="O1525" s="51" t="str">
        <f>+VLOOKUP(N1525,'[2]AArt-Schlüssel'!$A:$B,2,)</f>
        <v>Allg. GG    mit Ausg.-gruppen</v>
      </c>
      <c r="P1525" s="51" t="s">
        <v>23302</v>
      </c>
      <c r="Q1525" s="51" t="s">
        <v>23402</v>
      </c>
    </row>
    <row r="1526" spans="2:17" ht="12.75" customHeight="1" outlineLevel="1">
      <c r="B1526" s="33" t="s">
        <v>4323</v>
      </c>
      <c r="C1526" s="34" t="s">
        <v>27</v>
      </c>
      <c r="D1526" s="34" t="s">
        <v>28</v>
      </c>
      <c r="E1526" s="35" t="s">
        <v>4324</v>
      </c>
      <c r="F1526" s="52"/>
      <c r="G1526" s="34" t="s">
        <v>4325</v>
      </c>
      <c r="H1526" s="36">
        <f t="shared" si="92"/>
        <v>17</v>
      </c>
      <c r="I1526" s="37" t="str">
        <f t="shared" si="93"/>
        <v>D0153600</v>
      </c>
      <c r="J1526" s="34" t="str">
        <f t="shared" si="94"/>
        <v>PiCarDi</v>
      </c>
      <c r="K1526" s="34" t="s">
        <v>7621</v>
      </c>
      <c r="L1526" s="34" t="str">
        <f t="shared" si="95"/>
        <v>551724</v>
      </c>
      <c r="M1526" s="34" t="s">
        <v>15944</v>
      </c>
      <c r="N1526" s="51" t="str">
        <f>+VLOOKUP(G1526,'[2]Erheb(D)'!$F:$AD,25,)</f>
        <v>D21</v>
      </c>
      <c r="O1526" s="51" t="str">
        <f>+VLOOKUP(N1526,'[2]AArt-Schlüssel'!$A:$B,2,)</f>
        <v>BMBF Standard</v>
      </c>
      <c r="P1526" s="51" t="s">
        <v>23291</v>
      </c>
      <c r="Q1526" s="51" t="s">
        <v>23391</v>
      </c>
    </row>
    <row r="1527" spans="2:17" ht="12.75" customHeight="1" outlineLevel="1">
      <c r="B1527" s="33" t="s">
        <v>4692</v>
      </c>
      <c r="C1527" s="34" t="s">
        <v>27</v>
      </c>
      <c r="D1527" s="34" t="s">
        <v>28</v>
      </c>
      <c r="E1527" s="35" t="s">
        <v>4693</v>
      </c>
      <c r="F1527" s="52"/>
      <c r="G1527" s="34" t="s">
        <v>4694</v>
      </c>
      <c r="H1527" s="36">
        <f t="shared" si="92"/>
        <v>17</v>
      </c>
      <c r="I1527" s="37" t="str">
        <f t="shared" si="93"/>
        <v>D0153700</v>
      </c>
      <c r="J1527" s="34" t="str">
        <f t="shared" si="94"/>
        <v>ReWiKs²</v>
      </c>
      <c r="K1527" s="34" t="s">
        <v>7742</v>
      </c>
      <c r="L1527" s="34" t="str">
        <f t="shared" si="95"/>
        <v>551724</v>
      </c>
      <c r="M1527" s="34" t="s">
        <v>15944</v>
      </c>
      <c r="N1527" s="51" t="str">
        <f>+VLOOKUP(G1527,'[2]Erheb(D)'!$F:$AD,25,)</f>
        <v>D21</v>
      </c>
      <c r="O1527" s="51" t="str">
        <f>+VLOOKUP(N1527,'[2]AArt-Schlüssel'!$A:$B,2,)</f>
        <v>BMBF Standard</v>
      </c>
      <c r="P1527" s="51" t="s">
        <v>23327</v>
      </c>
      <c r="Q1527" s="51" t="s">
        <v>23427</v>
      </c>
    </row>
    <row r="1528" spans="2:17" ht="12.75" customHeight="1" outlineLevel="1">
      <c r="B1528" s="33" t="s">
        <v>4326</v>
      </c>
      <c r="C1528" s="34" t="s">
        <v>27</v>
      </c>
      <c r="D1528" s="34" t="s">
        <v>28</v>
      </c>
      <c r="E1528" s="35" t="s">
        <v>4327</v>
      </c>
      <c r="F1528" s="52"/>
      <c r="G1528" s="34" t="s">
        <v>4328</v>
      </c>
      <c r="H1528" s="36">
        <f t="shared" si="92"/>
        <v>17</v>
      </c>
      <c r="I1528" s="37" t="str">
        <f t="shared" si="93"/>
        <v>D0153800</v>
      </c>
      <c r="J1528" s="34" t="str">
        <f t="shared" si="94"/>
        <v>PiCarDi-2</v>
      </c>
      <c r="K1528" s="34" t="s">
        <v>7622</v>
      </c>
      <c r="L1528" s="34" t="str">
        <f t="shared" si="95"/>
        <v>551724</v>
      </c>
      <c r="M1528" s="34" t="s">
        <v>15944</v>
      </c>
      <c r="N1528" s="51" t="str">
        <f>+VLOOKUP(G1528,'[2]Erheb(D)'!$F:$AD,25,)</f>
        <v>D21</v>
      </c>
      <c r="O1528" s="51" t="str">
        <f>+VLOOKUP(N1528,'[2]AArt-Schlüssel'!$A:$B,2,)</f>
        <v>BMBF Standard</v>
      </c>
      <c r="P1528" s="51" t="s">
        <v>23291</v>
      </c>
      <c r="Q1528" s="51" t="s">
        <v>23391</v>
      </c>
    </row>
    <row r="1529" spans="2:17" ht="12.75" customHeight="1" outlineLevel="1">
      <c r="B1529" s="33" t="s">
        <v>2670</v>
      </c>
      <c r="C1529" s="34" t="s">
        <v>27</v>
      </c>
      <c r="D1529" s="34" t="s">
        <v>28</v>
      </c>
      <c r="E1529" s="35" t="s">
        <v>2671</v>
      </c>
      <c r="F1529" s="52"/>
      <c r="G1529" s="34" t="s">
        <v>2672</v>
      </c>
      <c r="H1529" s="36">
        <f t="shared" si="92"/>
        <v>17</v>
      </c>
      <c r="I1529" s="37" t="str">
        <f t="shared" si="93"/>
        <v>D0153900</v>
      </c>
      <c r="J1529" s="34" t="str">
        <f t="shared" si="94"/>
        <v>FamPalliNeeds</v>
      </c>
      <c r="K1529" s="34" t="s">
        <v>7072</v>
      </c>
      <c r="L1529" s="34" t="str">
        <f t="shared" si="95"/>
        <v>551724</v>
      </c>
      <c r="M1529" s="34" t="s">
        <v>15944</v>
      </c>
      <c r="N1529" s="51" t="str">
        <f>+VLOOKUP(G1529,'[2]Erheb(D)'!$F:$AD,25,)</f>
        <v>D21</v>
      </c>
      <c r="O1529" s="51" t="str">
        <f>+VLOOKUP(N1529,'[2]AArt-Schlüssel'!$A:$B,2,)</f>
        <v>BMBF Standard</v>
      </c>
      <c r="P1529" s="51" t="s">
        <v>23373</v>
      </c>
      <c r="Q1529" s="51" t="s">
        <v>23473</v>
      </c>
    </row>
    <row r="1530" spans="2:17" ht="12.75" customHeight="1" outlineLevel="1">
      <c r="B1530" s="33" t="s">
        <v>4409</v>
      </c>
      <c r="C1530" s="34" t="s">
        <v>27</v>
      </c>
      <c r="D1530" s="34" t="s">
        <v>28</v>
      </c>
      <c r="E1530" s="35" t="s">
        <v>4410</v>
      </c>
      <c r="F1530" s="52"/>
      <c r="G1530" s="34" t="s">
        <v>4411</v>
      </c>
      <c r="H1530" s="36">
        <f t="shared" si="92"/>
        <v>17</v>
      </c>
      <c r="I1530" s="37" t="str">
        <f t="shared" si="93"/>
        <v>D0154000</v>
      </c>
      <c r="J1530" s="34" t="str">
        <f t="shared" si="94"/>
        <v>PraeKids</v>
      </c>
      <c r="K1530" s="34" t="s">
        <v>7650</v>
      </c>
      <c r="L1530" s="34" t="str">
        <f t="shared" si="95"/>
        <v>551724</v>
      </c>
      <c r="M1530" s="34" t="s">
        <v>15944</v>
      </c>
      <c r="N1530" s="51" t="str">
        <f>+VLOOKUP(G1530,'[2]Erheb(D)'!$F:$AD,25,)</f>
        <v>D31</v>
      </c>
      <c r="O1530" s="51" t="str">
        <f>+VLOOKUP(N1530,'[2]AArt-Schlüssel'!$A:$B,2,)</f>
        <v>Stiftung allg.</v>
      </c>
      <c r="P1530" s="51" t="s">
        <v>23292</v>
      </c>
      <c r="Q1530" s="51" t="s">
        <v>23392</v>
      </c>
    </row>
    <row r="1531" spans="2:17" ht="12.75" customHeight="1" outlineLevel="1">
      <c r="B1531" s="33" t="s">
        <v>3574</v>
      </c>
      <c r="C1531" s="34" t="s">
        <v>27</v>
      </c>
      <c r="D1531" s="34" t="s">
        <v>28</v>
      </c>
      <c r="E1531" s="35" t="s">
        <v>3575</v>
      </c>
      <c r="F1531" s="52"/>
      <c r="G1531" s="34" t="s">
        <v>3576</v>
      </c>
      <c r="H1531" s="36">
        <f t="shared" si="92"/>
        <v>17</v>
      </c>
      <c r="I1531" s="37" t="str">
        <f t="shared" si="93"/>
        <v>D0154100</v>
      </c>
      <c r="J1531" s="34" t="str">
        <f t="shared" si="94"/>
        <v>KOLEF</v>
      </c>
      <c r="K1531" s="34" t="s">
        <v>7370</v>
      </c>
      <c r="L1531" s="34" t="str">
        <f t="shared" si="95"/>
        <v>551725</v>
      </c>
      <c r="M1531" s="34" t="s">
        <v>15945</v>
      </c>
      <c r="N1531" s="51" t="str">
        <f>+VLOOKUP(G1531,'[2]Erheb(D)'!$F:$AD,25,)</f>
        <v>D31</v>
      </c>
      <c r="O1531" s="51" t="str">
        <f>+VLOOKUP(N1531,'[2]AArt-Schlüssel'!$A:$B,2,)</f>
        <v>Stiftung allg.</v>
      </c>
      <c r="P1531" s="51" t="s">
        <v>23292</v>
      </c>
      <c r="Q1531" s="51" t="s">
        <v>23392</v>
      </c>
    </row>
    <row r="1532" spans="2:17" ht="12.75" customHeight="1" outlineLevel="1">
      <c r="B1532" s="33" t="s">
        <v>5977</v>
      </c>
      <c r="C1532" s="34" t="s">
        <v>27</v>
      </c>
      <c r="D1532" s="34" t="s">
        <v>28</v>
      </c>
      <c r="E1532" s="35" t="s">
        <v>5978</v>
      </c>
      <c r="F1532" s="52"/>
      <c r="G1532" s="34" t="s">
        <v>5979</v>
      </c>
      <c r="H1532" s="36">
        <f t="shared" si="92"/>
        <v>17</v>
      </c>
      <c r="I1532" s="37" t="str">
        <f t="shared" si="93"/>
        <v>D0154200</v>
      </c>
      <c r="J1532" s="34" t="str">
        <f t="shared" si="94"/>
        <v>Urbane Hilfsschule</v>
      </c>
      <c r="K1532" s="34" t="s">
        <v>8101</v>
      </c>
      <c r="L1532" s="34" t="str">
        <f t="shared" si="95"/>
        <v>551725</v>
      </c>
      <c r="M1532" s="34" t="s">
        <v>15945</v>
      </c>
      <c r="N1532" s="51" t="str">
        <f>+VLOOKUP(G1532,'[2]Erheb(D)'!$F:$AD,25,)</f>
        <v>D43</v>
      </c>
      <c r="O1532" s="51" t="str">
        <f>+VLOOKUP(N1532,'[2]AArt-Schlüssel'!$A:$B,2,)</f>
        <v>Sachbeihilfe</v>
      </c>
      <c r="P1532" s="51" t="s">
        <v>23304</v>
      </c>
      <c r="Q1532" s="51" t="s">
        <v>23404</v>
      </c>
    </row>
    <row r="1533" spans="2:17" ht="12.75" customHeight="1" outlineLevel="1">
      <c r="B1533" s="33" t="s">
        <v>4949</v>
      </c>
      <c r="C1533" s="34" t="s">
        <v>27</v>
      </c>
      <c r="D1533" s="34" t="s">
        <v>28</v>
      </c>
      <c r="E1533" s="35" t="s">
        <v>4950</v>
      </c>
      <c r="F1533" s="52"/>
      <c r="G1533" s="34" t="s">
        <v>4951</v>
      </c>
      <c r="H1533" s="36">
        <f t="shared" si="92"/>
        <v>17</v>
      </c>
      <c r="I1533" s="37" t="str">
        <f t="shared" si="93"/>
        <v>D0154300</v>
      </c>
      <c r="J1533" s="34" t="str">
        <f t="shared" si="94"/>
        <v>Sammelkonto</v>
      </c>
      <c r="K1533" s="34" t="s">
        <v>928</v>
      </c>
      <c r="L1533" s="34" t="str">
        <f t="shared" si="95"/>
        <v>551725</v>
      </c>
      <c r="M1533" s="34" t="s">
        <v>15945</v>
      </c>
      <c r="N1533" s="51" t="str">
        <f>+VLOOKUP(G1533,'[2]Erheb(D)'!$F:$AD,25,)</f>
        <v>D11</v>
      </c>
      <c r="O1533" s="51" t="str">
        <f>+VLOOKUP(N1533,'[2]AArt-Schlüssel'!$A:$B,2,)</f>
        <v>Allg. GG ohne Ausg.-gruppen</v>
      </c>
      <c r="P1533" s="51" t="s">
        <v>23284</v>
      </c>
      <c r="Q1533" s="51" t="s">
        <v>928</v>
      </c>
    </row>
    <row r="1534" spans="2:17" ht="12.75" customHeight="1" outlineLevel="1">
      <c r="B1534" s="33" t="s">
        <v>2754</v>
      </c>
      <c r="C1534" s="34" t="s">
        <v>27</v>
      </c>
      <c r="D1534" s="34" t="s">
        <v>28</v>
      </c>
      <c r="E1534" s="35" t="s">
        <v>2755</v>
      </c>
      <c r="F1534" s="52"/>
      <c r="G1534" s="34" t="s">
        <v>2756</v>
      </c>
      <c r="H1534" s="36">
        <f t="shared" si="92"/>
        <v>17</v>
      </c>
      <c r="I1534" s="37" t="str">
        <f t="shared" si="93"/>
        <v>D0154400</v>
      </c>
      <c r="J1534" s="34" t="str">
        <f t="shared" si="94"/>
        <v>FoLis</v>
      </c>
      <c r="K1534" s="34" t="s">
        <v>7100</v>
      </c>
      <c r="L1534" s="34" t="str">
        <f t="shared" si="95"/>
        <v>551725</v>
      </c>
      <c r="M1534" s="34" t="s">
        <v>15945</v>
      </c>
      <c r="N1534" s="51" t="str">
        <f>+VLOOKUP(G1534,'[2]Erheb(D)'!$F:$AD,25,)</f>
        <v>D21</v>
      </c>
      <c r="O1534" s="51" t="str">
        <f>+VLOOKUP(N1534,'[2]AArt-Schlüssel'!$A:$B,2,)</f>
        <v>BMBF Standard</v>
      </c>
      <c r="P1534" s="51" t="s">
        <v>23291</v>
      </c>
      <c r="Q1534" s="51" t="s">
        <v>23391</v>
      </c>
    </row>
    <row r="1535" spans="2:17" ht="12.75" customHeight="1" outlineLevel="1">
      <c r="B1535" s="33" t="s">
        <v>1770</v>
      </c>
      <c r="C1535" s="34" t="s">
        <v>27</v>
      </c>
      <c r="D1535" s="34" t="s">
        <v>28</v>
      </c>
      <c r="E1535" s="35" t="s">
        <v>1771</v>
      </c>
      <c r="F1535" s="52"/>
      <c r="G1535" s="34" t="s">
        <v>1772</v>
      </c>
      <c r="H1535" s="36">
        <f t="shared" si="92"/>
        <v>17</v>
      </c>
      <c r="I1535" s="37" t="str">
        <f t="shared" si="93"/>
        <v>D0154500</v>
      </c>
      <c r="J1535" s="34" t="str">
        <f t="shared" si="94"/>
        <v>Das pädagogische Experiment der Levana</v>
      </c>
      <c r="K1535" s="34" t="s">
        <v>6736</v>
      </c>
      <c r="L1535" s="34" t="str">
        <f t="shared" si="95"/>
        <v>551725</v>
      </c>
      <c r="M1535" s="34" t="s">
        <v>15945</v>
      </c>
      <c r="N1535" s="51" t="str">
        <f>+VLOOKUP(G1535,'[2]Erheb(D)'!$F:$AD,25,)</f>
        <v>D43</v>
      </c>
      <c r="O1535" s="51" t="str">
        <f>+VLOOKUP(N1535,'[2]AArt-Schlüssel'!$A:$B,2,)</f>
        <v>Sachbeihilfe</v>
      </c>
      <c r="P1535" s="51" t="s">
        <v>23312</v>
      </c>
      <c r="Q1535" s="51" t="s">
        <v>23412</v>
      </c>
    </row>
    <row r="1536" spans="2:17" ht="12.75" customHeight="1" outlineLevel="1">
      <c r="B1536" s="33" t="s">
        <v>3006</v>
      </c>
      <c r="C1536" s="34" t="s">
        <v>27</v>
      </c>
      <c r="D1536" s="34" t="s">
        <v>28</v>
      </c>
      <c r="E1536" s="35" t="s">
        <v>3007</v>
      </c>
      <c r="F1536" s="52"/>
      <c r="G1536" s="34" t="s">
        <v>3008</v>
      </c>
      <c r="H1536" s="36">
        <f t="shared" si="92"/>
        <v>17</v>
      </c>
      <c r="I1536" s="37" t="str">
        <f t="shared" si="93"/>
        <v>D0154600</v>
      </c>
      <c r="J1536" s="34" t="str">
        <f t="shared" si="94"/>
        <v>Graduiertenkolleg Kollegpauschale</v>
      </c>
      <c r="K1536" s="34" t="s">
        <v>7182</v>
      </c>
      <c r="L1536" s="34" t="str">
        <f t="shared" si="95"/>
        <v>551725</v>
      </c>
      <c r="M1536" s="34" t="s">
        <v>15945</v>
      </c>
      <c r="N1536" s="51" t="str">
        <f>+VLOOKUP(G1536,'[2]Erheb(D)'!$F:$AD,25,)</f>
        <v>D31</v>
      </c>
      <c r="O1536" s="51" t="str">
        <f>+VLOOKUP(N1536,'[2]AArt-Schlüssel'!$A:$B,2,)</f>
        <v>Stiftung allg.</v>
      </c>
      <c r="P1536" s="51" t="s">
        <v>23344</v>
      </c>
      <c r="Q1536" s="51" t="s">
        <v>23444</v>
      </c>
    </row>
    <row r="1537" spans="2:17" ht="12.75" customHeight="1" outlineLevel="1">
      <c r="B1537" s="33" t="s">
        <v>3000</v>
      </c>
      <c r="C1537" s="34" t="s">
        <v>27</v>
      </c>
      <c r="D1537" s="34" t="s">
        <v>28</v>
      </c>
      <c r="E1537" s="35" t="s">
        <v>3001</v>
      </c>
      <c r="F1537" s="52"/>
      <c r="G1537" s="34" t="s">
        <v>3002</v>
      </c>
      <c r="H1537" s="36">
        <f t="shared" si="92"/>
        <v>17</v>
      </c>
      <c r="I1537" s="37" t="str">
        <f t="shared" si="93"/>
        <v>D0154700</v>
      </c>
      <c r="J1537" s="34" t="str">
        <f t="shared" si="94"/>
        <v>Graduiertenkolleg "Koordinationsstelle"</v>
      </c>
      <c r="K1537" s="34" t="s">
        <v>7180</v>
      </c>
      <c r="L1537" s="34" t="str">
        <f t="shared" si="95"/>
        <v>551725</v>
      </c>
      <c r="M1537" s="34" t="s">
        <v>15945</v>
      </c>
      <c r="N1537" s="51" t="str">
        <f>+VLOOKUP(G1537,'[2]Erheb(D)'!$F:$AD,25,)</f>
        <v>D31</v>
      </c>
      <c r="O1537" s="51" t="str">
        <f>+VLOOKUP(N1537,'[2]AArt-Schlüssel'!$A:$B,2,)</f>
        <v>Stiftung allg.</v>
      </c>
      <c r="P1537" s="51" t="s">
        <v>23344</v>
      </c>
      <c r="Q1537" s="51" t="s">
        <v>23444</v>
      </c>
    </row>
    <row r="1538" spans="2:17" ht="12.75" customHeight="1" outlineLevel="1">
      <c r="B1538" s="33" t="s">
        <v>3003</v>
      </c>
      <c r="C1538" s="34" t="s">
        <v>27</v>
      </c>
      <c r="D1538" s="34" t="s">
        <v>28</v>
      </c>
      <c r="E1538" s="35" t="s">
        <v>3004</v>
      </c>
      <c r="F1538" s="52"/>
      <c r="G1538" s="34" t="s">
        <v>3005</v>
      </c>
      <c r="H1538" s="36">
        <f t="shared" si="92"/>
        <v>17</v>
      </c>
      <c r="I1538" s="37" t="str">
        <f t="shared" si="93"/>
        <v>D0154800</v>
      </c>
      <c r="J1538" s="34" t="str">
        <f t="shared" si="94"/>
        <v>Graduiertenkolleg "Programmmittel"</v>
      </c>
      <c r="K1538" s="34" t="s">
        <v>7181</v>
      </c>
      <c r="L1538" s="34" t="str">
        <f t="shared" si="95"/>
        <v>551725</v>
      </c>
      <c r="M1538" s="34" t="s">
        <v>15945</v>
      </c>
      <c r="N1538" s="51" t="str">
        <f>+VLOOKUP(G1538,'[2]Erheb(D)'!$F:$AD,25,)</f>
        <v>D31</v>
      </c>
      <c r="O1538" s="51" t="str">
        <f>+VLOOKUP(N1538,'[2]AArt-Schlüssel'!$A:$B,2,)</f>
        <v>Stiftung allg.</v>
      </c>
      <c r="P1538" s="51" t="s">
        <v>23344</v>
      </c>
      <c r="Q1538" s="51" t="s">
        <v>23444</v>
      </c>
    </row>
    <row r="1539" spans="2:17" ht="12.75" customHeight="1" outlineLevel="1">
      <c r="B1539" s="33" t="s">
        <v>6010</v>
      </c>
      <c r="C1539" s="34" t="s">
        <v>27</v>
      </c>
      <c r="D1539" s="34" t="s">
        <v>28</v>
      </c>
      <c r="E1539" s="35" t="s">
        <v>6011</v>
      </c>
      <c r="F1539" s="52"/>
      <c r="G1539" s="34" t="s">
        <v>6012</v>
      </c>
      <c r="H1539" s="36">
        <f t="shared" ref="H1539:H1602" si="96">LEN(G1539)</f>
        <v>17</v>
      </c>
      <c r="I1539" s="37" t="str">
        <f t="shared" ref="I1539:I1602" si="97">IF(G1539&lt;&gt;"",IF(LEN(G1539)&gt;11,LEFT(G1539,1)&amp;MID(G1539,3,5)&amp;MID(G1539,9,2),"manuell"),"")</f>
        <v>D0154900</v>
      </c>
      <c r="J1539" s="34" t="str">
        <f t="shared" ref="J1539:J1602" si="98">LEFT(K1539,40)</f>
        <v>VA: Summerschool (Teilnahmebeiträge)</v>
      </c>
      <c r="K1539" s="34" t="s">
        <v>8112</v>
      </c>
      <c r="L1539" s="34" t="str">
        <f t="shared" si="95"/>
        <v>551725</v>
      </c>
      <c r="M1539" s="34" t="s">
        <v>15945</v>
      </c>
      <c r="N1539" s="51" t="str">
        <f>+VLOOKUP(G1539,'[2]Erheb(D)'!$F:$AD,25,)</f>
        <v>D12</v>
      </c>
      <c r="O1539" s="51" t="str">
        <f>+VLOOKUP(N1539,'[2]AArt-Schlüssel'!$A:$B,2,)</f>
        <v>Allg. GG    mit Ausg.-gruppen</v>
      </c>
      <c r="P1539" s="51" t="s">
        <v>23336</v>
      </c>
      <c r="Q1539" s="51" t="s">
        <v>23436</v>
      </c>
    </row>
    <row r="1540" spans="2:17" ht="12.75" customHeight="1" outlineLevel="1">
      <c r="B1540" s="33" t="s">
        <v>6022</v>
      </c>
      <c r="C1540" s="34" t="s">
        <v>27</v>
      </c>
      <c r="D1540" s="34" t="s">
        <v>28</v>
      </c>
      <c r="E1540" s="35" t="s">
        <v>6023</v>
      </c>
      <c r="F1540" s="52"/>
      <c r="G1540" s="34" t="s">
        <v>6024</v>
      </c>
      <c r="H1540" s="36">
        <f t="shared" si="96"/>
        <v>17</v>
      </c>
      <c r="I1540" s="37" t="str">
        <f t="shared" si="97"/>
        <v>D0155000</v>
      </c>
      <c r="J1540" s="34" t="str">
        <f t="shared" si="98"/>
        <v>VA:CAT:Summerschool</v>
      </c>
      <c r="K1540" s="34" t="s">
        <v>8116</v>
      </c>
      <c r="L1540" s="34" t="str">
        <f t="shared" si="95"/>
        <v>551725</v>
      </c>
      <c r="M1540" s="34" t="s">
        <v>23227</v>
      </c>
      <c r="N1540" s="51" t="str">
        <f>+VLOOKUP(G1540,'[2]Erheb(D)'!$F:$AD,25,)</f>
        <v>D12</v>
      </c>
      <c r="O1540" s="51" t="str">
        <f>+VLOOKUP(N1540,'[2]AArt-Schlüssel'!$A:$B,2,)</f>
        <v>Allg. GG    mit Ausg.-gruppen</v>
      </c>
      <c r="P1540" s="51" t="s">
        <v>23336</v>
      </c>
      <c r="Q1540" s="51" t="s">
        <v>23436</v>
      </c>
    </row>
    <row r="1541" spans="2:17" ht="12.75" customHeight="1" outlineLevel="1">
      <c r="B1541" s="33" t="s">
        <v>3259</v>
      </c>
      <c r="C1541" s="34" t="s">
        <v>27</v>
      </c>
      <c r="D1541" s="34" t="s">
        <v>28</v>
      </c>
      <c r="E1541" s="35" t="s">
        <v>3260</v>
      </c>
      <c r="F1541" s="52"/>
      <c r="G1541" s="34" t="s">
        <v>3261</v>
      </c>
      <c r="H1541" s="36">
        <f t="shared" si="96"/>
        <v>17</v>
      </c>
      <c r="I1541" s="37" t="str">
        <f t="shared" si="97"/>
        <v>D0155100</v>
      </c>
      <c r="J1541" s="34" t="str">
        <f t="shared" si="98"/>
        <v>HPA Spendenkonto</v>
      </c>
      <c r="K1541" s="34" t="s">
        <v>7267</v>
      </c>
      <c r="L1541" s="34" t="str">
        <f t="shared" si="95"/>
        <v>551725</v>
      </c>
      <c r="M1541" s="34" t="s">
        <v>15945</v>
      </c>
      <c r="N1541" s="51" t="str">
        <f>+VLOOKUP(G1541,'[2]Erheb(D)'!$F:$AD,25,)</f>
        <v>D12</v>
      </c>
      <c r="O1541" s="51" t="str">
        <f>+VLOOKUP(N1541,'[2]AArt-Schlüssel'!$A:$B,2,)</f>
        <v>Allg. GG    mit Ausg.-gruppen</v>
      </c>
      <c r="P1541" s="51" t="s">
        <v>23310</v>
      </c>
      <c r="Q1541" s="51" t="s">
        <v>23410</v>
      </c>
    </row>
    <row r="1542" spans="2:17" ht="12.75" customHeight="1" outlineLevel="1">
      <c r="B1542" s="33" t="s">
        <v>3592</v>
      </c>
      <c r="C1542" s="34" t="s">
        <v>27</v>
      </c>
      <c r="D1542" s="34" t="s">
        <v>28</v>
      </c>
      <c r="E1542" s="35" t="s">
        <v>3593</v>
      </c>
      <c r="F1542" s="52"/>
      <c r="G1542" s="34" t="s">
        <v>3594</v>
      </c>
      <c r="H1542" s="36">
        <f t="shared" si="96"/>
        <v>17</v>
      </c>
      <c r="I1542" s="37" t="str">
        <f t="shared" si="97"/>
        <v>D0155200</v>
      </c>
      <c r="J1542" s="34" t="str">
        <f t="shared" si="98"/>
        <v>Kompetenzzentrum Flucht</v>
      </c>
      <c r="K1542" s="34" t="s">
        <v>7376</v>
      </c>
      <c r="L1542" s="34" t="str">
        <f t="shared" si="95"/>
        <v>551729</v>
      </c>
      <c r="M1542" s="34" t="s">
        <v>15948</v>
      </c>
      <c r="N1542" s="51" t="str">
        <f>+VLOOKUP(G1542,'[2]Erheb(D)'!$F:$AD,25,)</f>
        <v>D21</v>
      </c>
      <c r="O1542" s="51" t="str">
        <f>+VLOOKUP(N1542,'[2]AArt-Schlüssel'!$A:$B,2,)</f>
        <v>BMBF Standard</v>
      </c>
      <c r="P1542" s="51" t="s">
        <v>23374</v>
      </c>
      <c r="Q1542" s="51" t="s">
        <v>23474</v>
      </c>
    </row>
    <row r="1543" spans="2:17" ht="12.75" customHeight="1" outlineLevel="1">
      <c r="B1543" s="33" t="s">
        <v>1362</v>
      </c>
      <c r="C1543" s="34" t="s">
        <v>27</v>
      </c>
      <c r="D1543" s="34" t="s">
        <v>28</v>
      </c>
      <c r="E1543" s="35" t="s">
        <v>1363</v>
      </c>
      <c r="F1543" s="52"/>
      <c r="G1543" s="34" t="s">
        <v>1364</v>
      </c>
      <c r="H1543" s="36">
        <f t="shared" si="96"/>
        <v>17</v>
      </c>
      <c r="I1543" s="37" t="str">
        <f t="shared" si="97"/>
        <v>D0155300</v>
      </c>
      <c r="J1543" s="34" t="str">
        <f t="shared" si="98"/>
        <v>Be Kool</v>
      </c>
      <c r="K1543" s="34" t="s">
        <v>6607</v>
      </c>
      <c r="L1543" s="34" t="str">
        <f t="shared" ref="L1543:L1606" si="99">RIGHT(G1543,6)</f>
        <v>551729</v>
      </c>
      <c r="M1543" s="34" t="s">
        <v>15948</v>
      </c>
      <c r="N1543" s="51" t="str">
        <f>+VLOOKUP(G1543,'[2]Erheb(D)'!$F:$AD,25,)</f>
        <v>D31</v>
      </c>
      <c r="O1543" s="51" t="str">
        <f>+VLOOKUP(N1543,'[2]AArt-Schlüssel'!$A:$B,2,)</f>
        <v>Stiftung allg.</v>
      </c>
      <c r="P1543" s="51" t="s">
        <v>23292</v>
      </c>
      <c r="Q1543" s="51" t="s">
        <v>23392</v>
      </c>
    </row>
    <row r="1544" spans="2:17" ht="12.75" customHeight="1" outlineLevel="1">
      <c r="B1544" s="33" t="s">
        <v>1368</v>
      </c>
      <c r="C1544" s="34" t="s">
        <v>27</v>
      </c>
      <c r="D1544" s="34" t="s">
        <v>28</v>
      </c>
      <c r="E1544" s="35" t="s">
        <v>1369</v>
      </c>
      <c r="F1544" s="52"/>
      <c r="G1544" s="34" t="s">
        <v>1370</v>
      </c>
      <c r="H1544" s="36">
        <f t="shared" si="96"/>
        <v>17</v>
      </c>
      <c r="I1544" s="37" t="str">
        <f t="shared" si="97"/>
        <v>D0155400</v>
      </c>
      <c r="J1544" s="34" t="str">
        <f t="shared" si="98"/>
        <v>Begleitforschung "DiaLOG-IN"</v>
      </c>
      <c r="K1544" s="34" t="s">
        <v>6609</v>
      </c>
      <c r="L1544" s="34" t="str">
        <f t="shared" si="99"/>
        <v>551729</v>
      </c>
      <c r="M1544" s="34" t="s">
        <v>15948</v>
      </c>
      <c r="N1544" s="51" t="str">
        <f>+VLOOKUP(G1544,'[2]Erheb(D)'!$F:$AD,25,)</f>
        <v>D12</v>
      </c>
      <c r="O1544" s="51" t="str">
        <f>+VLOOKUP(N1544,'[2]AArt-Schlüssel'!$A:$B,2,)</f>
        <v>Allg. GG    mit Ausg.-gruppen</v>
      </c>
      <c r="P1544" s="51" t="s">
        <v>23302</v>
      </c>
      <c r="Q1544" s="51" t="s">
        <v>23402</v>
      </c>
    </row>
    <row r="1545" spans="2:17" ht="12.75" customHeight="1" outlineLevel="1">
      <c r="B1545" s="33" t="s">
        <v>4267</v>
      </c>
      <c r="C1545" s="34" t="s">
        <v>27</v>
      </c>
      <c r="D1545" s="34" t="s">
        <v>28</v>
      </c>
      <c r="E1545" s="35" t="s">
        <v>4268</v>
      </c>
      <c r="F1545" s="52"/>
      <c r="G1545" s="34" t="s">
        <v>4269</v>
      </c>
      <c r="H1545" s="36">
        <f t="shared" si="96"/>
        <v>17</v>
      </c>
      <c r="I1545" s="37" t="str">
        <f t="shared" si="97"/>
        <v>D0155500</v>
      </c>
      <c r="J1545" s="34" t="str">
        <f t="shared" si="98"/>
        <v>Pädagogik Jugendvollzug</v>
      </c>
      <c r="K1545" s="34" t="s">
        <v>7601</v>
      </c>
      <c r="L1545" s="34" t="str">
        <f t="shared" si="99"/>
        <v>551729</v>
      </c>
      <c r="M1545" s="34" t="s">
        <v>15948</v>
      </c>
      <c r="N1545" s="51" t="str">
        <f>+VLOOKUP(G1545,'[2]Erheb(D)'!$F:$AD,25,)</f>
        <v>D12</v>
      </c>
      <c r="O1545" s="51" t="str">
        <f>+VLOOKUP(N1545,'[2]AArt-Schlüssel'!$A:$B,2,)</f>
        <v>Allg. GG    mit Ausg.-gruppen</v>
      </c>
      <c r="P1545" s="51" t="s">
        <v>23287</v>
      </c>
      <c r="Q1545" s="51" t="s">
        <v>23387</v>
      </c>
    </row>
    <row r="1546" spans="2:17" ht="12.75" customHeight="1" outlineLevel="1">
      <c r="B1546" s="33" t="s">
        <v>5015</v>
      </c>
      <c r="C1546" s="34" t="s">
        <v>27</v>
      </c>
      <c r="D1546" s="34" t="s">
        <v>28</v>
      </c>
      <c r="E1546" s="35" t="s">
        <v>5016</v>
      </c>
      <c r="F1546" s="52"/>
      <c r="G1546" s="34" t="s">
        <v>5017</v>
      </c>
      <c r="H1546" s="36">
        <f t="shared" si="96"/>
        <v>17</v>
      </c>
      <c r="I1546" s="37" t="str">
        <f t="shared" si="97"/>
        <v>D0155600</v>
      </c>
      <c r="J1546" s="34" t="str">
        <f t="shared" si="98"/>
        <v>Sammelkonto DL</v>
      </c>
      <c r="K1546" s="34" t="s">
        <v>7766</v>
      </c>
      <c r="L1546" s="34" t="str">
        <f t="shared" si="99"/>
        <v>551729</v>
      </c>
      <c r="M1546" s="34" t="s">
        <v>23228</v>
      </c>
      <c r="N1546" s="51" t="str">
        <f>+VLOOKUP(G1546,'[2]Erheb(D)'!$F:$AD,25,)</f>
        <v>D11</v>
      </c>
      <c r="O1546" s="51" t="str">
        <f>+VLOOKUP(N1546,'[2]AArt-Schlüssel'!$A:$B,2,)</f>
        <v>Allg. GG ohne Ausg.-gruppen</v>
      </c>
      <c r="P1546" s="51" t="s">
        <v>23284</v>
      </c>
      <c r="Q1546" s="51" t="s">
        <v>928</v>
      </c>
    </row>
    <row r="1547" spans="2:17" ht="12.75" customHeight="1" outlineLevel="1">
      <c r="B1547" s="33" t="s">
        <v>935</v>
      </c>
      <c r="C1547" s="34" t="s">
        <v>27</v>
      </c>
      <c r="D1547" s="34" t="s">
        <v>28</v>
      </c>
      <c r="E1547" s="35" t="s">
        <v>936</v>
      </c>
      <c r="F1547" s="52"/>
      <c r="G1547" s="34" t="s">
        <v>937</v>
      </c>
      <c r="H1547" s="36">
        <f t="shared" si="96"/>
        <v>17</v>
      </c>
      <c r="I1547" s="37" t="str">
        <f t="shared" si="97"/>
        <v>D0155700</v>
      </c>
      <c r="J1547" s="34" t="str">
        <f t="shared" si="98"/>
        <v>"Biomodal-Bilingualer Unterricht" Teilne</v>
      </c>
      <c r="K1547" s="34" t="s">
        <v>6463</v>
      </c>
      <c r="L1547" s="34" t="str">
        <f t="shared" si="99"/>
        <v>551731</v>
      </c>
      <c r="M1547" s="34" t="s">
        <v>15949</v>
      </c>
      <c r="N1547" s="51" t="str">
        <f>+VLOOKUP(G1547,'[2]Erheb(D)'!$F:$AD,25,)</f>
        <v>D12</v>
      </c>
      <c r="O1547" s="51" t="str">
        <f>+VLOOKUP(N1547,'[2]AArt-Schlüssel'!$A:$B,2,)</f>
        <v>Allg. GG    mit Ausg.-gruppen</v>
      </c>
      <c r="P1547" s="51" t="s">
        <v>23336</v>
      </c>
      <c r="Q1547" s="51" t="s">
        <v>23436</v>
      </c>
    </row>
    <row r="1548" spans="2:17" ht="12.75" customHeight="1" outlineLevel="1">
      <c r="B1548" s="33" t="s">
        <v>4493</v>
      </c>
      <c r="C1548" s="34" t="s">
        <v>27</v>
      </c>
      <c r="D1548" s="34" t="s">
        <v>28</v>
      </c>
      <c r="E1548" s="35" t="s">
        <v>4494</v>
      </c>
      <c r="F1548" s="52"/>
      <c r="G1548" s="34" t="s">
        <v>4495</v>
      </c>
      <c r="H1548" s="36">
        <f t="shared" si="96"/>
        <v>17</v>
      </c>
      <c r="I1548" s="37" t="str">
        <f t="shared" si="97"/>
        <v>D0155800</v>
      </c>
      <c r="J1548" s="34" t="str">
        <f t="shared" si="98"/>
        <v>ProToM</v>
      </c>
      <c r="K1548" s="34" t="s">
        <v>7677</v>
      </c>
      <c r="L1548" s="34" t="str">
        <f t="shared" si="99"/>
        <v>551731</v>
      </c>
      <c r="M1548" s="34" t="s">
        <v>15949</v>
      </c>
      <c r="N1548" s="51" t="str">
        <f>+VLOOKUP(G1548,'[2]Erheb(D)'!$F:$AD,25,)</f>
        <v>D12</v>
      </c>
      <c r="O1548" s="51" t="str">
        <f>+VLOOKUP(N1548,'[2]AArt-Schlüssel'!$A:$B,2,)</f>
        <v>Allg. GG    mit Ausg.-gruppen</v>
      </c>
      <c r="P1548" s="51" t="s">
        <v>23309</v>
      </c>
      <c r="Q1548" s="51" t="s">
        <v>23409</v>
      </c>
    </row>
    <row r="1549" spans="2:17" ht="12.75" customHeight="1" outlineLevel="1">
      <c r="B1549" s="33" t="s">
        <v>5830</v>
      </c>
      <c r="C1549" s="34" t="s">
        <v>27</v>
      </c>
      <c r="D1549" s="34" t="s">
        <v>28</v>
      </c>
      <c r="E1549" s="35" t="s">
        <v>5831</v>
      </c>
      <c r="F1549" s="52"/>
      <c r="G1549" s="34" t="s">
        <v>5832</v>
      </c>
      <c r="H1549" s="36">
        <f t="shared" si="96"/>
        <v>17</v>
      </c>
      <c r="I1549" s="37" t="str">
        <f t="shared" si="97"/>
        <v>D0155900</v>
      </c>
      <c r="J1549" s="34" t="str">
        <f t="shared" si="98"/>
        <v>TeachIn</v>
      </c>
      <c r="K1549" s="34" t="s">
        <v>8052</v>
      </c>
      <c r="L1549" s="34" t="str">
        <f t="shared" si="99"/>
        <v>551731</v>
      </c>
      <c r="M1549" s="34" t="s">
        <v>15949</v>
      </c>
      <c r="N1549" s="51" t="str">
        <f>+VLOOKUP(G1549,'[2]Erheb(D)'!$F:$AD,25,)</f>
        <v>D12</v>
      </c>
      <c r="O1549" s="51" t="str">
        <f>+VLOOKUP(N1549,'[2]AArt-Schlüssel'!$A:$B,2,)</f>
        <v>Allg. GG    mit Ausg.-gruppen</v>
      </c>
      <c r="P1549" s="51" t="s">
        <v>23301</v>
      </c>
      <c r="Q1549" s="51" t="s">
        <v>23401</v>
      </c>
    </row>
    <row r="1550" spans="2:17" ht="12.75" customHeight="1" outlineLevel="1">
      <c r="B1550" s="33" t="s">
        <v>4952</v>
      </c>
      <c r="C1550" s="34" t="s">
        <v>27</v>
      </c>
      <c r="D1550" s="34" t="s">
        <v>28</v>
      </c>
      <c r="E1550" s="35" t="s">
        <v>4953</v>
      </c>
      <c r="F1550" s="52"/>
      <c r="G1550" s="34" t="s">
        <v>4954</v>
      </c>
      <c r="H1550" s="36">
        <f t="shared" si="96"/>
        <v>17</v>
      </c>
      <c r="I1550" s="37" t="str">
        <f t="shared" si="97"/>
        <v>D0156000</v>
      </c>
      <c r="J1550" s="34" t="str">
        <f t="shared" si="98"/>
        <v>Sammelkonto</v>
      </c>
      <c r="K1550" s="34" t="s">
        <v>928</v>
      </c>
      <c r="L1550" s="34" t="str">
        <f t="shared" si="99"/>
        <v>551700</v>
      </c>
      <c r="M1550" s="34" t="s">
        <v>15449</v>
      </c>
      <c r="N1550" s="51" t="str">
        <f>+VLOOKUP(G1550,'[2]Erheb(D)'!$F:$AD,25,)</f>
        <v>D11</v>
      </c>
      <c r="O1550" s="51" t="str">
        <f>+VLOOKUP(N1550,'[2]AArt-Schlüssel'!$A:$B,2,)</f>
        <v>Allg. GG ohne Ausg.-gruppen</v>
      </c>
      <c r="P1550" s="51" t="s">
        <v>23284</v>
      </c>
      <c r="Q1550" s="51" t="s">
        <v>928</v>
      </c>
    </row>
    <row r="1551" spans="2:17" ht="12.75" customHeight="1" outlineLevel="1">
      <c r="B1551" s="33" t="s">
        <v>4255</v>
      </c>
      <c r="C1551" s="34" t="s">
        <v>27</v>
      </c>
      <c r="D1551" s="34" t="s">
        <v>28</v>
      </c>
      <c r="E1551" s="35" t="s">
        <v>4256</v>
      </c>
      <c r="F1551" s="52"/>
      <c r="G1551" s="34" t="s">
        <v>4257</v>
      </c>
      <c r="H1551" s="36">
        <f t="shared" si="96"/>
        <v>17</v>
      </c>
      <c r="I1551" s="37" t="str">
        <f t="shared" si="97"/>
        <v>D0156100</v>
      </c>
      <c r="J1551" s="34" t="str">
        <f t="shared" si="98"/>
        <v>ORELTA</v>
      </c>
      <c r="K1551" s="34" t="s">
        <v>7597</v>
      </c>
      <c r="L1551" s="34" t="str">
        <f t="shared" si="99"/>
        <v>551700</v>
      </c>
      <c r="M1551" s="34" t="s">
        <v>15449</v>
      </c>
      <c r="N1551" s="51" t="str">
        <f>+VLOOKUP(G1551,'[2]Erheb(D)'!$F:$AD,25,)</f>
        <v>D21</v>
      </c>
      <c r="O1551" s="51" t="str">
        <f>+VLOOKUP(N1551,'[2]AArt-Schlüssel'!$A:$B,2,)</f>
        <v>BMBF Standard</v>
      </c>
      <c r="P1551" s="51" t="s">
        <v>23327</v>
      </c>
      <c r="Q1551" s="51" t="s">
        <v>23427</v>
      </c>
    </row>
    <row r="1552" spans="2:17" ht="12.75" customHeight="1" outlineLevel="1">
      <c r="B1552" s="33" t="s">
        <v>6203</v>
      </c>
      <c r="C1552" s="34" t="s">
        <v>27</v>
      </c>
      <c r="D1552" s="34" t="s">
        <v>28</v>
      </c>
      <c r="E1552" s="35" t="s">
        <v>6204</v>
      </c>
      <c r="F1552" s="52"/>
      <c r="G1552" s="34" t="s">
        <v>6205</v>
      </c>
      <c r="H1552" s="36">
        <f t="shared" si="96"/>
        <v>17</v>
      </c>
      <c r="I1552" s="37" t="str">
        <f t="shared" si="97"/>
        <v>D0156200</v>
      </c>
      <c r="J1552" s="34" t="str">
        <f t="shared" si="98"/>
        <v>Wege in die EM-Rente (WEMRE)</v>
      </c>
      <c r="K1552" s="34" t="s">
        <v>8177</v>
      </c>
      <c r="L1552" s="34" t="str">
        <f t="shared" si="99"/>
        <v>551700</v>
      </c>
      <c r="M1552" s="34" t="s">
        <v>15449</v>
      </c>
      <c r="N1552" s="51" t="str">
        <f>+VLOOKUP(G1552,'[2]Erheb(D)'!$F:$AD,25,)</f>
        <v>D21</v>
      </c>
      <c r="O1552" s="51" t="str">
        <f>+VLOOKUP(N1552,'[2]AArt-Schlüssel'!$A:$B,2,)</f>
        <v>BMBF Standard</v>
      </c>
      <c r="P1552" s="51" t="s">
        <v>23327</v>
      </c>
      <c r="Q1552" s="51" t="s">
        <v>23427</v>
      </c>
    </row>
    <row r="1553" spans="2:17" ht="12.75" customHeight="1" outlineLevel="1">
      <c r="B1553" s="33" t="s">
        <v>3413</v>
      </c>
      <c r="C1553" s="34" t="s">
        <v>27</v>
      </c>
      <c r="D1553" s="34" t="s">
        <v>28</v>
      </c>
      <c r="E1553" s="35" t="s">
        <v>3414</v>
      </c>
      <c r="F1553" s="52"/>
      <c r="G1553" s="34" t="s">
        <v>3415</v>
      </c>
      <c r="H1553" s="36">
        <f t="shared" si="96"/>
        <v>17</v>
      </c>
      <c r="I1553" s="37" t="str">
        <f t="shared" si="97"/>
        <v>D0156300</v>
      </c>
      <c r="J1553" s="34" t="str">
        <f t="shared" si="98"/>
        <v>InterNa-Reha</v>
      </c>
      <c r="K1553" s="34" t="s">
        <v>7318</v>
      </c>
      <c r="L1553" s="34" t="str">
        <f t="shared" si="99"/>
        <v>551700</v>
      </c>
      <c r="M1553" s="34" t="s">
        <v>15449</v>
      </c>
      <c r="N1553" s="51" t="str">
        <f>+VLOOKUP(G1553,'[2]Erheb(D)'!$F:$AD,25,)</f>
        <v>D21</v>
      </c>
      <c r="O1553" s="51" t="str">
        <f>+VLOOKUP(N1553,'[2]AArt-Schlüssel'!$A:$B,2,)</f>
        <v>BMBF Standard</v>
      </c>
      <c r="P1553" s="51" t="s">
        <v>23327</v>
      </c>
      <c r="Q1553" s="51" t="s">
        <v>23427</v>
      </c>
    </row>
    <row r="1554" spans="2:17" ht="12.75" customHeight="1" outlineLevel="1">
      <c r="B1554" s="33" t="s">
        <v>1749</v>
      </c>
      <c r="C1554" s="34" t="s">
        <v>27</v>
      </c>
      <c r="D1554" s="34" t="s">
        <v>28</v>
      </c>
      <c r="E1554" s="35" t="s">
        <v>1750</v>
      </c>
      <c r="F1554" s="52"/>
      <c r="G1554" s="34" t="s">
        <v>1751</v>
      </c>
      <c r="H1554" s="36">
        <f t="shared" si="96"/>
        <v>17</v>
      </c>
      <c r="I1554" s="37" t="str">
        <f t="shared" si="97"/>
        <v>D0156400</v>
      </c>
      <c r="J1554" s="34" t="str">
        <f t="shared" si="98"/>
        <v xml:space="preserve">DAAD-Sachmittel- und Betreuungszuschuss </v>
      </c>
      <c r="K1554" s="34" t="s">
        <v>6728</v>
      </c>
      <c r="L1554" s="34" t="str">
        <f t="shared" si="99"/>
        <v>551800</v>
      </c>
      <c r="M1554" s="34" t="s">
        <v>15432</v>
      </c>
      <c r="N1554" s="51" t="str">
        <f>+VLOOKUP(G1554,'[2]Erheb(D)'!$F:$AD,25,)</f>
        <v>D12</v>
      </c>
      <c r="O1554" s="51" t="str">
        <f>+VLOOKUP(N1554,'[2]AArt-Schlüssel'!$A:$B,2,)</f>
        <v>Allg. GG    mit Ausg.-gruppen</v>
      </c>
      <c r="P1554" s="51" t="s">
        <v>23293</v>
      </c>
      <c r="Q1554" s="51" t="s">
        <v>23393</v>
      </c>
    </row>
    <row r="1555" spans="2:17" ht="12.75" customHeight="1" outlineLevel="1">
      <c r="B1555" s="33" t="s">
        <v>3646</v>
      </c>
      <c r="C1555" s="34" t="s">
        <v>27</v>
      </c>
      <c r="D1555" s="34" t="s">
        <v>28</v>
      </c>
      <c r="E1555" s="35" t="s">
        <v>3647</v>
      </c>
      <c r="F1555" s="52"/>
      <c r="G1555" s="34" t="s">
        <v>3648</v>
      </c>
      <c r="H1555" s="36">
        <f t="shared" si="96"/>
        <v>17</v>
      </c>
      <c r="I1555" s="37" t="str">
        <f t="shared" si="97"/>
        <v>D0156500</v>
      </c>
      <c r="J1555" s="34" t="str">
        <f t="shared" si="98"/>
        <v>Landesverfassungsgerichte</v>
      </c>
      <c r="K1555" s="34" t="s">
        <v>7395</v>
      </c>
      <c r="L1555" s="34" t="str">
        <f t="shared" si="99"/>
        <v>551811</v>
      </c>
      <c r="M1555" s="34" t="s">
        <v>15951</v>
      </c>
      <c r="N1555" s="51" t="str">
        <f>+VLOOKUP(G1555,'[2]Erheb(D)'!$F:$AD,25,)</f>
        <v>D43</v>
      </c>
      <c r="O1555" s="51" t="str">
        <f>+VLOOKUP(N1555,'[2]AArt-Schlüssel'!$A:$B,2,)</f>
        <v>Sachbeihilfe</v>
      </c>
      <c r="P1555" s="51" t="s">
        <v>23312</v>
      </c>
      <c r="Q1555" s="51" t="s">
        <v>23412</v>
      </c>
    </row>
    <row r="1556" spans="2:17" ht="12.75" customHeight="1" outlineLevel="1">
      <c r="B1556" s="33" t="s">
        <v>3649</v>
      </c>
      <c r="C1556" s="34" t="s">
        <v>27</v>
      </c>
      <c r="D1556" s="34" t="s">
        <v>28</v>
      </c>
      <c r="E1556" s="35" t="s">
        <v>3650</v>
      </c>
      <c r="F1556" s="52"/>
      <c r="G1556" s="34" t="s">
        <v>3651</v>
      </c>
      <c r="H1556" s="36">
        <f t="shared" si="96"/>
        <v>17</v>
      </c>
      <c r="I1556" s="37" t="str">
        <f t="shared" si="97"/>
        <v>D0156600</v>
      </c>
      <c r="J1556" s="34" t="str">
        <f t="shared" si="98"/>
        <v>Landesverfassungsgerichtsbarkeit (Worksh</v>
      </c>
      <c r="K1556" s="34" t="s">
        <v>7396</v>
      </c>
      <c r="L1556" s="34" t="str">
        <f t="shared" si="99"/>
        <v>551811</v>
      </c>
      <c r="M1556" s="34" t="s">
        <v>15951</v>
      </c>
      <c r="N1556" s="51" t="str">
        <f>+VLOOKUP(G1556,'[2]Erheb(D)'!$F:$AD,25,)</f>
        <v>D31</v>
      </c>
      <c r="O1556" s="51" t="str">
        <f>+VLOOKUP(N1556,'[2]AArt-Schlüssel'!$A:$B,2,)</f>
        <v>Stiftung allg.</v>
      </c>
      <c r="P1556" s="51" t="s">
        <v>23306</v>
      </c>
      <c r="Q1556" s="51" t="s">
        <v>23406</v>
      </c>
    </row>
    <row r="1557" spans="2:17" ht="12.75" customHeight="1" outlineLevel="1">
      <c r="B1557" s="33" t="s">
        <v>3942</v>
      </c>
      <c r="C1557" s="34" t="s">
        <v>27</v>
      </c>
      <c r="D1557" s="34" t="s">
        <v>28</v>
      </c>
      <c r="E1557" s="35" t="s">
        <v>3943</v>
      </c>
      <c r="F1557" s="52"/>
      <c r="G1557" s="34" t="s">
        <v>3944</v>
      </c>
      <c r="H1557" s="36">
        <f t="shared" si="96"/>
        <v>17</v>
      </c>
      <c r="I1557" s="37" t="str">
        <f t="shared" si="97"/>
        <v>D0156700</v>
      </c>
      <c r="J1557" s="34" t="str">
        <f t="shared" si="98"/>
        <v>Motivating Women’s Political Participati</v>
      </c>
      <c r="K1557" s="34" t="s">
        <v>7492</v>
      </c>
      <c r="L1557" s="34" t="str">
        <f t="shared" si="99"/>
        <v>551812</v>
      </c>
      <c r="M1557" s="34" t="s">
        <v>15952</v>
      </c>
      <c r="N1557" s="51" t="str">
        <f>+VLOOKUP(G1557,'[2]Erheb(D)'!$F:$AD,25,)</f>
        <v>D12</v>
      </c>
      <c r="O1557" s="51" t="str">
        <f>+VLOOKUP(N1557,'[2]AArt-Schlüssel'!$A:$B,2,)</f>
        <v>Allg. GG    mit Ausg.-gruppen</v>
      </c>
      <c r="P1557" s="51" t="s">
        <v>23307</v>
      </c>
      <c r="Q1557" s="51" t="s">
        <v>23407</v>
      </c>
    </row>
    <row r="1558" spans="2:17" ht="12.75" customHeight="1" outlineLevel="1">
      <c r="B1558" s="33" t="s">
        <v>1466</v>
      </c>
      <c r="C1558" s="34" t="s">
        <v>27</v>
      </c>
      <c r="D1558" s="34" t="s">
        <v>28</v>
      </c>
      <c r="E1558" s="35" t="s">
        <v>1467</v>
      </c>
      <c r="F1558" s="52"/>
      <c r="G1558" s="34" t="s">
        <v>1468</v>
      </c>
      <c r="H1558" s="36">
        <f t="shared" si="96"/>
        <v>17</v>
      </c>
      <c r="I1558" s="37" t="str">
        <f t="shared" si="97"/>
        <v>D0156800</v>
      </c>
      <c r="J1558" s="34" t="str">
        <f t="shared" si="98"/>
        <v>Blickwechsel II</v>
      </c>
      <c r="K1558" s="34" t="s">
        <v>6641</v>
      </c>
      <c r="L1558" s="34" t="str">
        <f t="shared" si="99"/>
        <v>551813</v>
      </c>
      <c r="M1558" s="34" t="s">
        <v>15423</v>
      </c>
      <c r="N1558" s="51" t="str">
        <f>+VLOOKUP(G1558,'[2]Erheb(D)'!$F:$AD,25,)</f>
        <v>D31</v>
      </c>
      <c r="O1558" s="51" t="str">
        <f>+VLOOKUP(N1558,'[2]AArt-Schlüssel'!$A:$B,2,)</f>
        <v>Stiftung allg.</v>
      </c>
      <c r="P1558" s="51" t="s">
        <v>23292</v>
      </c>
      <c r="Q1558" s="51" t="s">
        <v>23392</v>
      </c>
    </row>
    <row r="1559" spans="2:17" ht="12.75" customHeight="1" outlineLevel="1">
      <c r="B1559" s="33" t="s">
        <v>2211</v>
      </c>
      <c r="C1559" s="34" t="s">
        <v>27</v>
      </c>
      <c r="D1559" s="34" t="s">
        <v>28</v>
      </c>
      <c r="E1559" s="35" t="s">
        <v>2212</v>
      </c>
      <c r="F1559" s="52"/>
      <c r="G1559" s="34" t="s">
        <v>2213</v>
      </c>
      <c r="H1559" s="36">
        <f t="shared" si="96"/>
        <v>17</v>
      </c>
      <c r="I1559" s="37" t="str">
        <f t="shared" si="97"/>
        <v>D0156900</v>
      </c>
      <c r="J1559" s="34" t="str">
        <f t="shared" si="98"/>
        <v>ESB: EGP Z.Kıvılcım</v>
      </c>
      <c r="K1559" s="34" t="s">
        <v>6885</v>
      </c>
      <c r="L1559" s="34" t="str">
        <f t="shared" si="99"/>
        <v>551813</v>
      </c>
      <c r="M1559" s="34" t="s">
        <v>15423</v>
      </c>
      <c r="N1559" s="51" t="str">
        <f>+VLOOKUP(G1559,'[2]Erheb(D)'!$F:$AD,25,)</f>
        <v>D31</v>
      </c>
      <c r="O1559" s="51" t="str">
        <f>+VLOOKUP(N1559,'[2]AArt-Schlüssel'!$A:$B,2,)</f>
        <v>Stiftung allg.</v>
      </c>
      <c r="P1559" s="51" t="s">
        <v>23290</v>
      </c>
      <c r="Q1559" s="51" t="s">
        <v>23390</v>
      </c>
    </row>
    <row r="1560" spans="2:17" ht="12.75" customHeight="1" outlineLevel="1">
      <c r="B1560" s="33" t="s">
        <v>2193</v>
      </c>
      <c r="C1560" s="34" t="s">
        <v>27</v>
      </c>
      <c r="D1560" s="34" t="s">
        <v>28</v>
      </c>
      <c r="E1560" s="35" t="s">
        <v>2194</v>
      </c>
      <c r="F1560" s="52"/>
      <c r="G1560" s="34" t="s">
        <v>2195</v>
      </c>
      <c r="H1560" s="36">
        <f t="shared" si="96"/>
        <v>17</v>
      </c>
      <c r="I1560" s="37" t="str">
        <f t="shared" si="97"/>
        <v>D0157000</v>
      </c>
      <c r="J1560" s="34" t="str">
        <f t="shared" si="98"/>
        <v>ESB: EGP A.Kaynar</v>
      </c>
      <c r="K1560" s="34" t="s">
        <v>6879</v>
      </c>
      <c r="L1560" s="34" t="str">
        <f t="shared" si="99"/>
        <v>551813</v>
      </c>
      <c r="M1560" s="34" t="s">
        <v>15423</v>
      </c>
      <c r="N1560" s="51" t="str">
        <f>+VLOOKUP(G1560,'[2]Erheb(D)'!$F:$AD,25,)</f>
        <v>D31</v>
      </c>
      <c r="O1560" s="51" t="str">
        <f>+VLOOKUP(N1560,'[2]AArt-Schlüssel'!$A:$B,2,)</f>
        <v>Stiftung allg.</v>
      </c>
      <c r="P1560" s="51" t="s">
        <v>23290</v>
      </c>
      <c r="Q1560" s="51" t="s">
        <v>23390</v>
      </c>
    </row>
    <row r="1561" spans="2:17" ht="12.75" customHeight="1" outlineLevel="1">
      <c r="B1561" s="33" t="s">
        <v>2202</v>
      </c>
      <c r="C1561" s="34" t="s">
        <v>27</v>
      </c>
      <c r="D1561" s="34" t="s">
        <v>28</v>
      </c>
      <c r="E1561" s="35" t="s">
        <v>2203</v>
      </c>
      <c r="F1561" s="52"/>
      <c r="G1561" s="34" t="s">
        <v>2204</v>
      </c>
      <c r="H1561" s="36">
        <f t="shared" si="96"/>
        <v>17</v>
      </c>
      <c r="I1561" s="37" t="str">
        <f t="shared" si="97"/>
        <v>D0157100</v>
      </c>
      <c r="J1561" s="34" t="str">
        <f t="shared" si="98"/>
        <v>ESB: EGP Coskun</v>
      </c>
      <c r="K1561" s="34" t="s">
        <v>6882</v>
      </c>
      <c r="L1561" s="34" t="str">
        <f t="shared" si="99"/>
        <v>551813</v>
      </c>
      <c r="M1561" s="34" t="s">
        <v>15423</v>
      </c>
      <c r="N1561" s="51" t="str">
        <f>+VLOOKUP(G1561,'[2]Erheb(D)'!$F:$AD,25,)</f>
        <v>D31</v>
      </c>
      <c r="O1561" s="51" t="str">
        <f>+VLOOKUP(N1561,'[2]AArt-Schlüssel'!$A:$B,2,)</f>
        <v>Stiftung allg.</v>
      </c>
      <c r="P1561" s="51" t="s">
        <v>23290</v>
      </c>
      <c r="Q1561" s="51" t="s">
        <v>23390</v>
      </c>
    </row>
    <row r="1562" spans="2:17" ht="12.75" customHeight="1" outlineLevel="1">
      <c r="B1562" s="33" t="s">
        <v>2199</v>
      </c>
      <c r="C1562" s="34" t="s">
        <v>27</v>
      </c>
      <c r="D1562" s="34" t="s">
        <v>28</v>
      </c>
      <c r="E1562" s="35" t="s">
        <v>2200</v>
      </c>
      <c r="F1562" s="52"/>
      <c r="G1562" s="34" t="s">
        <v>2201</v>
      </c>
      <c r="H1562" s="36">
        <f t="shared" si="96"/>
        <v>17</v>
      </c>
      <c r="I1562" s="37" t="str">
        <f t="shared" si="97"/>
        <v>D0157200</v>
      </c>
      <c r="J1562" s="34" t="str">
        <f t="shared" si="98"/>
        <v>ESB: EGP Cekic</v>
      </c>
      <c r="K1562" s="34" t="s">
        <v>6881</v>
      </c>
      <c r="L1562" s="34" t="str">
        <f t="shared" si="99"/>
        <v>551813</v>
      </c>
      <c r="M1562" s="34" t="s">
        <v>15423</v>
      </c>
      <c r="N1562" s="51" t="str">
        <f>+VLOOKUP(G1562,'[2]Erheb(D)'!$F:$AD,25,)</f>
        <v>D31</v>
      </c>
      <c r="O1562" s="51" t="str">
        <f>+VLOOKUP(N1562,'[2]AArt-Schlüssel'!$A:$B,2,)</f>
        <v>Stiftung allg.</v>
      </c>
      <c r="P1562" s="51" t="s">
        <v>23290</v>
      </c>
      <c r="Q1562" s="51" t="s">
        <v>23390</v>
      </c>
    </row>
    <row r="1563" spans="2:17" ht="12.75" customHeight="1" outlineLevel="1">
      <c r="B1563" s="33" t="s">
        <v>2977</v>
      </c>
      <c r="C1563" s="34" t="s">
        <v>27</v>
      </c>
      <c r="D1563" s="34" t="s">
        <v>28</v>
      </c>
      <c r="E1563" s="35" t="s">
        <v>2978</v>
      </c>
      <c r="F1563" s="52"/>
      <c r="G1563" s="34" t="s">
        <v>2979</v>
      </c>
      <c r="H1563" s="36">
        <f t="shared" si="96"/>
        <v>17</v>
      </c>
      <c r="I1563" s="37" t="str">
        <f t="shared" si="97"/>
        <v>D0157300</v>
      </c>
      <c r="J1563" s="34" t="str">
        <f t="shared" si="98"/>
        <v>GETMA_DE_2019</v>
      </c>
      <c r="K1563" s="34" t="s">
        <v>7172</v>
      </c>
      <c r="L1563" s="34" t="str">
        <f t="shared" si="99"/>
        <v>551813</v>
      </c>
      <c r="M1563" s="34" t="s">
        <v>15423</v>
      </c>
      <c r="N1563" s="51" t="str">
        <f>+VLOOKUP(G1563,'[2]Erheb(D)'!$F:$AD,25,)</f>
        <v>D12</v>
      </c>
      <c r="O1563" s="51" t="str">
        <f>+VLOOKUP(N1563,'[2]AArt-Schlüssel'!$A:$B,2,)</f>
        <v>Allg. GG    mit Ausg.-gruppen</v>
      </c>
      <c r="P1563" s="51" t="s">
        <v>23293</v>
      </c>
      <c r="Q1563" s="51" t="s">
        <v>23393</v>
      </c>
    </row>
    <row r="1564" spans="2:17" ht="12.75" customHeight="1" outlineLevel="1">
      <c r="B1564" s="33" t="s">
        <v>2983</v>
      </c>
      <c r="C1564" s="34" t="s">
        <v>27</v>
      </c>
      <c r="D1564" s="34" t="s">
        <v>28</v>
      </c>
      <c r="E1564" s="35" t="s">
        <v>2984</v>
      </c>
      <c r="F1564" s="52"/>
      <c r="G1564" s="34" t="s">
        <v>2985</v>
      </c>
      <c r="H1564" s="36">
        <f t="shared" si="96"/>
        <v>17</v>
      </c>
      <c r="I1564" s="37" t="str">
        <f t="shared" si="97"/>
        <v>D0157400</v>
      </c>
      <c r="J1564" s="34" t="str">
        <f t="shared" si="98"/>
        <v>GETMA_TR_2019</v>
      </c>
      <c r="K1564" s="34" t="s">
        <v>7174</v>
      </c>
      <c r="L1564" s="34" t="str">
        <f t="shared" si="99"/>
        <v>551813</v>
      </c>
      <c r="M1564" s="34" t="s">
        <v>15423</v>
      </c>
      <c r="N1564" s="51" t="str">
        <f>+VLOOKUP(G1564,'[2]Erheb(D)'!$F:$AD,25,)</f>
        <v>D12</v>
      </c>
      <c r="O1564" s="51" t="str">
        <f>+VLOOKUP(N1564,'[2]AArt-Schlüssel'!$A:$B,2,)</f>
        <v>Allg. GG    mit Ausg.-gruppen</v>
      </c>
      <c r="P1564" s="51" t="s">
        <v>23293</v>
      </c>
      <c r="Q1564" s="51" t="s">
        <v>23393</v>
      </c>
    </row>
    <row r="1565" spans="2:17" ht="12.75" customHeight="1" outlineLevel="1">
      <c r="B1565" s="33" t="s">
        <v>2226</v>
      </c>
      <c r="C1565" s="34" t="s">
        <v>27</v>
      </c>
      <c r="D1565" s="34" t="s">
        <v>28</v>
      </c>
      <c r="E1565" s="35" t="s">
        <v>2227</v>
      </c>
      <c r="F1565" s="52"/>
      <c r="G1565" s="34" t="s">
        <v>2228</v>
      </c>
      <c r="H1565" s="36">
        <f t="shared" si="96"/>
        <v>17</v>
      </c>
      <c r="I1565" s="37" t="str">
        <f t="shared" si="97"/>
        <v>D0157500</v>
      </c>
      <c r="J1565" s="34" t="str">
        <f t="shared" si="98"/>
        <v>ESB: EGR Yilmaz</v>
      </c>
      <c r="K1565" s="34" t="s">
        <v>6890</v>
      </c>
      <c r="L1565" s="34" t="str">
        <f t="shared" si="99"/>
        <v>551813</v>
      </c>
      <c r="M1565" s="34" t="s">
        <v>15423</v>
      </c>
      <c r="N1565" s="51" t="str">
        <f>+VLOOKUP(G1565,'[2]Erheb(D)'!$F:$AD,25,)</f>
        <v>D31</v>
      </c>
      <c r="O1565" s="51" t="str">
        <f>+VLOOKUP(N1565,'[2]AArt-Schlüssel'!$A:$B,2,)</f>
        <v>Stiftung allg.</v>
      </c>
      <c r="P1565" s="51" t="s">
        <v>23290</v>
      </c>
      <c r="Q1565" s="51" t="s">
        <v>23390</v>
      </c>
    </row>
    <row r="1566" spans="2:17" ht="12.75" customHeight="1" outlineLevel="1">
      <c r="B1566" s="33" t="s">
        <v>2986</v>
      </c>
      <c r="C1566" s="34" t="s">
        <v>27</v>
      </c>
      <c r="D1566" s="34" t="s">
        <v>28</v>
      </c>
      <c r="E1566" s="35" t="s">
        <v>2987</v>
      </c>
      <c r="F1566" s="52"/>
      <c r="G1566" s="34" t="s">
        <v>2988</v>
      </c>
      <c r="H1566" s="36">
        <f t="shared" si="96"/>
        <v>17</v>
      </c>
      <c r="I1566" s="37" t="str">
        <f t="shared" si="97"/>
        <v>D0157600</v>
      </c>
      <c r="J1566" s="34" t="str">
        <f t="shared" si="98"/>
        <v>GETMA_TR_2020</v>
      </c>
      <c r="K1566" s="34" t="s">
        <v>7175</v>
      </c>
      <c r="L1566" s="34" t="str">
        <f t="shared" si="99"/>
        <v>551813</v>
      </c>
      <c r="M1566" s="34" t="s">
        <v>15423</v>
      </c>
      <c r="N1566" s="51" t="str">
        <f>+VLOOKUP(G1566,'[2]Erheb(D)'!$F:$AD,25,)</f>
        <v>D12</v>
      </c>
      <c r="O1566" s="51" t="str">
        <f>+VLOOKUP(N1566,'[2]AArt-Schlüssel'!$A:$B,2,)</f>
        <v>Allg. GG    mit Ausg.-gruppen</v>
      </c>
      <c r="P1566" s="51" t="s">
        <v>23293</v>
      </c>
      <c r="Q1566" s="51" t="s">
        <v>23393</v>
      </c>
    </row>
    <row r="1567" spans="2:17" ht="12.75" customHeight="1" outlineLevel="1">
      <c r="B1567" s="33" t="s">
        <v>2980</v>
      </c>
      <c r="C1567" s="34" t="s">
        <v>27</v>
      </c>
      <c r="D1567" s="34" t="s">
        <v>28</v>
      </c>
      <c r="E1567" s="35" t="s">
        <v>2981</v>
      </c>
      <c r="F1567" s="52"/>
      <c r="G1567" s="34" t="s">
        <v>2982</v>
      </c>
      <c r="H1567" s="36">
        <f t="shared" si="96"/>
        <v>17</v>
      </c>
      <c r="I1567" s="37" t="str">
        <f t="shared" si="97"/>
        <v>D0157700</v>
      </c>
      <c r="J1567" s="34" t="str">
        <f t="shared" si="98"/>
        <v>GETMA_DE_2020</v>
      </c>
      <c r="K1567" s="34" t="s">
        <v>7173</v>
      </c>
      <c r="L1567" s="34" t="str">
        <f t="shared" si="99"/>
        <v>551813</v>
      </c>
      <c r="M1567" s="34" t="s">
        <v>15423</v>
      </c>
      <c r="N1567" s="51" t="str">
        <f>+VLOOKUP(G1567,'[2]Erheb(D)'!$F:$AD,25,)</f>
        <v>D12</v>
      </c>
      <c r="O1567" s="51" t="str">
        <f>+VLOOKUP(N1567,'[2]AArt-Schlüssel'!$A:$B,2,)</f>
        <v>Allg. GG    mit Ausg.-gruppen</v>
      </c>
      <c r="P1567" s="51" t="s">
        <v>23293</v>
      </c>
      <c r="Q1567" s="51" t="s">
        <v>23393</v>
      </c>
    </row>
    <row r="1568" spans="2:17" ht="12.75" customHeight="1" outlineLevel="1">
      <c r="B1568" s="33" t="s">
        <v>5971</v>
      </c>
      <c r="C1568" s="34" t="s">
        <v>27</v>
      </c>
      <c r="D1568" s="34" t="s">
        <v>28</v>
      </c>
      <c r="E1568" s="35" t="s">
        <v>5972</v>
      </c>
      <c r="F1568" s="52"/>
      <c r="G1568" s="34" t="s">
        <v>5973</v>
      </c>
      <c r="H1568" s="36">
        <f t="shared" si="96"/>
        <v>17</v>
      </c>
      <c r="I1568" s="37" t="str">
        <f t="shared" si="97"/>
        <v>D0157800</v>
      </c>
      <c r="J1568" s="34" t="str">
        <f t="shared" si="98"/>
        <v>Universitäre Türkeiforschung</v>
      </c>
      <c r="K1568" s="34" t="s">
        <v>8099</v>
      </c>
      <c r="L1568" s="34" t="str">
        <f t="shared" si="99"/>
        <v>551813</v>
      </c>
      <c r="M1568" s="34" t="s">
        <v>15423</v>
      </c>
      <c r="N1568" s="51" t="str">
        <f>+VLOOKUP(G1568,'[2]Erheb(D)'!$F:$AD,25,)</f>
        <v>D31</v>
      </c>
      <c r="O1568" s="51" t="str">
        <f>+VLOOKUP(N1568,'[2]AArt-Schlüssel'!$A:$B,2,)</f>
        <v>Stiftung allg.</v>
      </c>
      <c r="P1568" s="51" t="s">
        <v>23292</v>
      </c>
      <c r="Q1568" s="51" t="s">
        <v>23392</v>
      </c>
    </row>
    <row r="1569" spans="2:17" ht="12.75" customHeight="1" outlineLevel="1">
      <c r="B1569" s="33" t="s">
        <v>1041</v>
      </c>
      <c r="C1569" s="34" t="s">
        <v>27</v>
      </c>
      <c r="D1569" s="34" t="s">
        <v>28</v>
      </c>
      <c r="E1569" s="35" t="s">
        <v>1042</v>
      </c>
      <c r="F1569" s="52"/>
      <c r="G1569" s="34" t="s">
        <v>1043</v>
      </c>
      <c r="H1569" s="36">
        <f t="shared" si="96"/>
        <v>17</v>
      </c>
      <c r="I1569" s="37" t="str">
        <f t="shared" si="97"/>
        <v>D0157900</v>
      </c>
      <c r="J1569" s="34" t="str">
        <f t="shared" si="98"/>
        <v>Alumni-Programm AA 2020</v>
      </c>
      <c r="K1569" s="34" t="s">
        <v>6498</v>
      </c>
      <c r="L1569" s="34" t="str">
        <f t="shared" si="99"/>
        <v>551813</v>
      </c>
      <c r="M1569" s="34" t="s">
        <v>15423</v>
      </c>
      <c r="N1569" s="51" t="str">
        <f>+VLOOKUP(G1569,'[2]Erheb(D)'!$F:$AD,25,)</f>
        <v>D12</v>
      </c>
      <c r="O1569" s="51" t="str">
        <f>+VLOOKUP(N1569,'[2]AArt-Schlüssel'!$A:$B,2,)</f>
        <v>Allg. GG    mit Ausg.-gruppen</v>
      </c>
      <c r="P1569" s="51" t="s">
        <v>23293</v>
      </c>
      <c r="Q1569" s="51" t="s">
        <v>23393</v>
      </c>
    </row>
    <row r="1570" spans="2:17" ht="12.75" customHeight="1" outlineLevel="1">
      <c r="B1570" s="33" t="s">
        <v>1044</v>
      </c>
      <c r="C1570" s="34" t="s">
        <v>27</v>
      </c>
      <c r="D1570" s="34" t="s">
        <v>28</v>
      </c>
      <c r="E1570" s="35" t="s">
        <v>1045</v>
      </c>
      <c r="F1570" s="52"/>
      <c r="G1570" s="34" t="s">
        <v>1046</v>
      </c>
      <c r="H1570" s="36">
        <f t="shared" si="96"/>
        <v>17</v>
      </c>
      <c r="I1570" s="37" t="str">
        <f t="shared" si="97"/>
        <v>D0158000</v>
      </c>
      <c r="J1570" s="34" t="str">
        <f t="shared" si="98"/>
        <v>Alumni-Programm BMZ 2020</v>
      </c>
      <c r="K1570" s="34" t="s">
        <v>6499</v>
      </c>
      <c r="L1570" s="34" t="str">
        <f t="shared" si="99"/>
        <v>551813</v>
      </c>
      <c r="M1570" s="34" t="s">
        <v>15423</v>
      </c>
      <c r="N1570" s="51" t="str">
        <f>+VLOOKUP(G1570,'[2]Erheb(D)'!$F:$AD,25,)</f>
        <v>D12</v>
      </c>
      <c r="O1570" s="51" t="str">
        <f>+VLOOKUP(N1570,'[2]AArt-Schlüssel'!$A:$B,2,)</f>
        <v>Allg. GG    mit Ausg.-gruppen</v>
      </c>
      <c r="P1570" s="51" t="s">
        <v>23293</v>
      </c>
      <c r="Q1570" s="51" t="s">
        <v>23393</v>
      </c>
    </row>
    <row r="1571" spans="2:17" ht="12.75" customHeight="1" outlineLevel="1">
      <c r="B1571" s="33" t="s">
        <v>2261</v>
      </c>
      <c r="C1571" s="34" t="s">
        <v>27</v>
      </c>
      <c r="D1571" s="34" t="s">
        <v>28</v>
      </c>
      <c r="E1571" s="35" t="s">
        <v>2262</v>
      </c>
      <c r="F1571" s="52"/>
      <c r="G1571" s="34" t="s">
        <v>2263</v>
      </c>
      <c r="H1571" s="36">
        <f t="shared" si="96"/>
        <v>17</v>
      </c>
      <c r="I1571" s="37" t="str">
        <f t="shared" si="97"/>
        <v>D0158100</v>
      </c>
      <c r="J1571" s="34" t="str">
        <f t="shared" si="98"/>
        <v>ESB: Judicial Autonomy</v>
      </c>
      <c r="K1571" s="34" t="s">
        <v>6902</v>
      </c>
      <c r="L1571" s="34" t="str">
        <f t="shared" si="99"/>
        <v>551813</v>
      </c>
      <c r="M1571" s="34" t="s">
        <v>15423</v>
      </c>
      <c r="N1571" s="51" t="str">
        <f>+VLOOKUP(G1571,'[2]Erheb(D)'!$F:$AD,25,)</f>
        <v>D31</v>
      </c>
      <c r="O1571" s="51" t="str">
        <f>+VLOOKUP(N1571,'[2]AArt-Schlüssel'!$A:$B,2,)</f>
        <v>Stiftung allg.</v>
      </c>
      <c r="P1571" s="51" t="s">
        <v>23290</v>
      </c>
      <c r="Q1571" s="51" t="s">
        <v>23390</v>
      </c>
    </row>
    <row r="1572" spans="2:17" ht="12.75" customHeight="1" outlineLevel="1">
      <c r="B1572" s="33" t="s">
        <v>2223</v>
      </c>
      <c r="C1572" s="34" t="s">
        <v>27</v>
      </c>
      <c r="D1572" s="34" t="s">
        <v>28</v>
      </c>
      <c r="E1572" s="35" t="s">
        <v>2224</v>
      </c>
      <c r="F1572" s="52"/>
      <c r="G1572" s="34" t="s">
        <v>2225</v>
      </c>
      <c r="H1572" s="36">
        <f t="shared" si="96"/>
        <v>17</v>
      </c>
      <c r="I1572" s="37" t="str">
        <f t="shared" si="97"/>
        <v>D0158200</v>
      </c>
      <c r="J1572" s="34" t="str">
        <f t="shared" si="98"/>
        <v>ESB: EGR Kutun</v>
      </c>
      <c r="K1572" s="34" t="s">
        <v>6889</v>
      </c>
      <c r="L1572" s="34" t="str">
        <f t="shared" si="99"/>
        <v>551813</v>
      </c>
      <c r="M1572" s="34" t="s">
        <v>15423</v>
      </c>
      <c r="N1572" s="51" t="str">
        <f>+VLOOKUP(G1572,'[2]Erheb(D)'!$F:$AD,25,)</f>
        <v>D31</v>
      </c>
      <c r="O1572" s="51" t="str">
        <f>+VLOOKUP(N1572,'[2]AArt-Schlüssel'!$A:$B,2,)</f>
        <v>Stiftung allg.</v>
      </c>
      <c r="P1572" s="51" t="s">
        <v>23290</v>
      </c>
      <c r="Q1572" s="51" t="s">
        <v>23390</v>
      </c>
    </row>
    <row r="1573" spans="2:17" ht="12.75" customHeight="1" outlineLevel="1">
      <c r="B1573" s="33" t="s">
        <v>2217</v>
      </c>
      <c r="C1573" s="34" t="s">
        <v>27</v>
      </c>
      <c r="D1573" s="34" t="s">
        <v>28</v>
      </c>
      <c r="E1573" s="35" t="s">
        <v>2218</v>
      </c>
      <c r="F1573" s="52"/>
      <c r="G1573" s="34" t="s">
        <v>2219</v>
      </c>
      <c r="H1573" s="36">
        <f t="shared" si="96"/>
        <v>17</v>
      </c>
      <c r="I1573" s="37" t="str">
        <f t="shared" si="97"/>
        <v>D0158300</v>
      </c>
      <c r="J1573" s="34" t="str">
        <f t="shared" si="98"/>
        <v>ESB: EGR Binbuga</v>
      </c>
      <c r="K1573" s="34" t="s">
        <v>6887</v>
      </c>
      <c r="L1573" s="34" t="str">
        <f t="shared" si="99"/>
        <v>551813</v>
      </c>
      <c r="M1573" s="34" t="s">
        <v>15423</v>
      </c>
      <c r="N1573" s="51" t="str">
        <f>+VLOOKUP(G1573,'[2]Erheb(D)'!$F:$AD,25,)</f>
        <v>D31</v>
      </c>
      <c r="O1573" s="51" t="str">
        <f>+VLOOKUP(N1573,'[2]AArt-Schlüssel'!$A:$B,2,)</f>
        <v>Stiftung allg.</v>
      </c>
      <c r="P1573" s="51" t="s">
        <v>23290</v>
      </c>
      <c r="Q1573" s="51" t="s">
        <v>23390</v>
      </c>
    </row>
    <row r="1574" spans="2:17" ht="12.75" customHeight="1" outlineLevel="1">
      <c r="B1574" s="33" t="s">
        <v>2422</v>
      </c>
      <c r="C1574" s="34" t="s">
        <v>27</v>
      </c>
      <c r="D1574" s="34" t="s">
        <v>28</v>
      </c>
      <c r="E1574" s="35" t="s">
        <v>2423</v>
      </c>
      <c r="F1574" s="52"/>
      <c r="G1574" s="34" t="s">
        <v>2424</v>
      </c>
      <c r="H1574" s="36">
        <f t="shared" si="96"/>
        <v>17</v>
      </c>
      <c r="I1574" s="37" t="str">
        <f t="shared" si="97"/>
        <v>D0158400</v>
      </c>
      <c r="J1574" s="34" t="str">
        <f t="shared" si="98"/>
        <v>EU4LAW</v>
      </c>
      <c r="K1574" s="34" t="s">
        <v>6956</v>
      </c>
      <c r="L1574" s="34" t="str">
        <f t="shared" si="99"/>
        <v>551813</v>
      </c>
      <c r="M1574" s="34" t="s">
        <v>15423</v>
      </c>
      <c r="N1574" s="51" t="str">
        <f>+VLOOKUP(G1574,'[2]Erheb(D)'!$F:$AD,25,)</f>
        <v>D12</v>
      </c>
      <c r="O1574" s="51" t="str">
        <f>+VLOOKUP(N1574,'[2]AArt-Schlüssel'!$A:$B,2,)</f>
        <v>Allg. GG    mit Ausg.-gruppen</v>
      </c>
      <c r="P1574" s="51" t="s">
        <v>23334</v>
      </c>
      <c r="Q1574" s="51" t="s">
        <v>23434</v>
      </c>
    </row>
    <row r="1575" spans="2:17" ht="12.75" customHeight="1" outlineLevel="1">
      <c r="B1575" s="33" t="s">
        <v>1206</v>
      </c>
      <c r="C1575" s="34" t="s">
        <v>27</v>
      </c>
      <c r="D1575" s="34" t="s">
        <v>28</v>
      </c>
      <c r="E1575" s="35" t="s">
        <v>1207</v>
      </c>
      <c r="F1575" s="52"/>
      <c r="G1575" s="34" t="s">
        <v>1208</v>
      </c>
      <c r="H1575" s="36">
        <f t="shared" si="96"/>
        <v>17</v>
      </c>
      <c r="I1575" s="37" t="str">
        <f t="shared" si="97"/>
        <v>D0158500</v>
      </c>
      <c r="J1575" s="34" t="str">
        <f t="shared" si="98"/>
        <v>AvH Kars Kaynar</v>
      </c>
      <c r="K1575" s="34" t="s">
        <v>6554</v>
      </c>
      <c r="L1575" s="34" t="str">
        <f t="shared" si="99"/>
        <v>551813</v>
      </c>
      <c r="M1575" s="34" t="s">
        <v>15423</v>
      </c>
      <c r="N1575" s="51" t="str">
        <f>+VLOOKUP(G1575,'[2]Erheb(D)'!$F:$AD,25,)</f>
        <v>D31</v>
      </c>
      <c r="O1575" s="51" t="str">
        <f>+VLOOKUP(N1575,'[2]AArt-Schlüssel'!$A:$B,2,)</f>
        <v>Stiftung allg.</v>
      </c>
      <c r="P1575" s="51" t="s">
        <v>23289</v>
      </c>
      <c r="Q1575" s="51" t="s">
        <v>23389</v>
      </c>
    </row>
    <row r="1576" spans="2:17" ht="12.75" customHeight="1" outlineLevel="1">
      <c r="B1576" s="33" t="s">
        <v>3815</v>
      </c>
      <c r="C1576" s="34" t="s">
        <v>27</v>
      </c>
      <c r="D1576" s="34" t="s">
        <v>28</v>
      </c>
      <c r="E1576" s="35" t="s">
        <v>3816</v>
      </c>
      <c r="F1576" s="52"/>
      <c r="G1576" s="34" t="s">
        <v>3817</v>
      </c>
      <c r="H1576" s="36">
        <f t="shared" si="96"/>
        <v>17</v>
      </c>
      <c r="I1576" s="37" t="str">
        <f t="shared" si="97"/>
        <v>D0158600</v>
      </c>
      <c r="J1576" s="34" t="str">
        <f t="shared" si="98"/>
        <v>MEGA ab 2016</v>
      </c>
      <c r="K1576" s="34" t="s">
        <v>7450</v>
      </c>
      <c r="L1576" s="34" t="str">
        <f t="shared" si="99"/>
        <v>551813</v>
      </c>
      <c r="M1576" s="34" t="s">
        <v>15423</v>
      </c>
      <c r="N1576" s="51" t="str">
        <f>+VLOOKUP(G1576,'[2]Erheb(D)'!$F:$AD,25,)</f>
        <v>D12</v>
      </c>
      <c r="O1576" s="51" t="str">
        <f>+VLOOKUP(N1576,'[2]AArt-Schlüssel'!$A:$B,2,)</f>
        <v>Allg. GG    mit Ausg.-gruppen</v>
      </c>
      <c r="P1576" s="51" t="s">
        <v>23363</v>
      </c>
      <c r="Q1576" s="51" t="s">
        <v>23463</v>
      </c>
    </row>
    <row r="1577" spans="2:17" ht="12.75" customHeight="1" outlineLevel="1">
      <c r="B1577" s="33" t="s">
        <v>3442</v>
      </c>
      <c r="C1577" s="34" t="s">
        <v>27</v>
      </c>
      <c r="D1577" s="34" t="s">
        <v>28</v>
      </c>
      <c r="E1577" s="35" t="s">
        <v>3443</v>
      </c>
      <c r="F1577" s="52"/>
      <c r="G1577" s="34" t="s">
        <v>3444</v>
      </c>
      <c r="H1577" s="36">
        <f t="shared" si="96"/>
        <v>17</v>
      </c>
      <c r="I1577" s="37" t="str">
        <f t="shared" si="97"/>
        <v>D0158700</v>
      </c>
      <c r="J1577" s="34" t="str">
        <f t="shared" si="98"/>
        <v>ISW Internationale MA Programme ab 2016</v>
      </c>
      <c r="K1577" s="34" t="s">
        <v>7326</v>
      </c>
      <c r="L1577" s="34" t="str">
        <f t="shared" si="99"/>
        <v>551813</v>
      </c>
      <c r="M1577" s="34" t="s">
        <v>15423</v>
      </c>
      <c r="N1577" s="51" t="str">
        <f>+VLOOKUP(G1577,'[2]Erheb(D)'!$F:$AD,25,)</f>
        <v>D12</v>
      </c>
      <c r="O1577" s="51" t="str">
        <f>+VLOOKUP(N1577,'[2]AArt-Schlüssel'!$A:$B,2,)</f>
        <v>Allg. GG    mit Ausg.-gruppen</v>
      </c>
      <c r="P1577" s="51" t="s">
        <v>23307</v>
      </c>
      <c r="Q1577" s="51" t="s">
        <v>23407</v>
      </c>
    </row>
    <row r="1578" spans="2:17" ht="12.75" customHeight="1" outlineLevel="1">
      <c r="B1578" s="33" t="s">
        <v>4368</v>
      </c>
      <c r="C1578" s="34" t="s">
        <v>27</v>
      </c>
      <c r="D1578" s="34" t="s">
        <v>28</v>
      </c>
      <c r="E1578" s="35" t="s">
        <v>4369</v>
      </c>
      <c r="F1578" s="52"/>
      <c r="G1578" s="34" t="s">
        <v>4370</v>
      </c>
      <c r="H1578" s="36">
        <f t="shared" si="96"/>
        <v>17</v>
      </c>
      <c r="I1578" s="37" t="str">
        <f t="shared" si="97"/>
        <v>D0158800</v>
      </c>
      <c r="J1578" s="34" t="str">
        <f t="shared" si="98"/>
        <v>POWDER</v>
      </c>
      <c r="K1578" s="34" t="s">
        <v>7636</v>
      </c>
      <c r="L1578" s="34" t="str">
        <f t="shared" si="99"/>
        <v>551816</v>
      </c>
      <c r="M1578" s="34" t="s">
        <v>15954</v>
      </c>
      <c r="N1578" s="51" t="str">
        <f>+VLOOKUP(G1578,'[2]Erheb(D)'!$F:$AD,25,)</f>
        <v>D12</v>
      </c>
      <c r="O1578" s="51" t="str">
        <f>+VLOOKUP(N1578,'[2]AArt-Schlüssel'!$A:$B,2,)</f>
        <v>Allg. GG    mit Ausg.-gruppen</v>
      </c>
      <c r="P1578" s="51" t="s">
        <v>23342</v>
      </c>
      <c r="Q1578" s="51" t="s">
        <v>23442</v>
      </c>
    </row>
    <row r="1579" spans="2:17" ht="12.75" customHeight="1" outlineLevel="1">
      <c r="B1579" s="33" t="s">
        <v>4281</v>
      </c>
      <c r="C1579" s="34" t="s">
        <v>27</v>
      </c>
      <c r="D1579" s="34" t="s">
        <v>28</v>
      </c>
      <c r="E1579" s="35" t="s">
        <v>4282</v>
      </c>
      <c r="F1579" s="52"/>
      <c r="G1579" s="34" t="s">
        <v>4283</v>
      </c>
      <c r="H1579" s="36">
        <f t="shared" si="96"/>
        <v>17</v>
      </c>
      <c r="I1579" s="37" t="str">
        <f t="shared" si="97"/>
        <v>D0158900</v>
      </c>
      <c r="J1579" s="34" t="str">
        <f t="shared" si="98"/>
        <v>Partizipation und Ungleichheit „beyond t</v>
      </c>
      <c r="K1579" s="34" t="s">
        <v>7606</v>
      </c>
      <c r="L1579" s="34" t="str">
        <f t="shared" si="99"/>
        <v>551816</v>
      </c>
      <c r="M1579" s="34" t="s">
        <v>15954</v>
      </c>
      <c r="N1579" s="51" t="str">
        <f>+VLOOKUP(G1579,'[2]Erheb(D)'!$F:$AD,25,)</f>
        <v>D43</v>
      </c>
      <c r="O1579" s="51" t="str">
        <f>+VLOOKUP(N1579,'[2]AArt-Schlüssel'!$A:$B,2,)</f>
        <v>Sachbeihilfe</v>
      </c>
      <c r="P1579" s="51" t="s">
        <v>23304</v>
      </c>
      <c r="Q1579" s="51" t="s">
        <v>23404</v>
      </c>
    </row>
    <row r="1580" spans="2:17" ht="12.75" customHeight="1" outlineLevel="1">
      <c r="B1580" s="33" t="s">
        <v>5580</v>
      </c>
      <c r="C1580" s="34" t="s">
        <v>27</v>
      </c>
      <c r="D1580" s="34" t="s">
        <v>28</v>
      </c>
      <c r="E1580" s="35" t="s">
        <v>5581</v>
      </c>
      <c r="F1580" s="52"/>
      <c r="G1580" s="34" t="s">
        <v>5582</v>
      </c>
      <c r="H1580" s="36">
        <f t="shared" si="96"/>
        <v>17</v>
      </c>
      <c r="I1580" s="37" t="str">
        <f t="shared" si="97"/>
        <v>D0159000</v>
      </c>
      <c r="J1580" s="34" t="str">
        <f t="shared" si="98"/>
        <v>Spheres of Citizenship</v>
      </c>
      <c r="K1580" s="34" t="s">
        <v>7970</v>
      </c>
      <c r="L1580" s="34" t="str">
        <f t="shared" si="99"/>
        <v>551816</v>
      </c>
      <c r="M1580" s="34" t="s">
        <v>15954</v>
      </c>
      <c r="N1580" s="51" t="str">
        <f>+VLOOKUP(G1580,'[2]Erheb(D)'!$F:$AD,25,)</f>
        <v>D12</v>
      </c>
      <c r="O1580" s="51" t="str">
        <f>+VLOOKUP(N1580,'[2]AArt-Schlüssel'!$A:$B,2,)</f>
        <v>Allg. GG    mit Ausg.-gruppen</v>
      </c>
      <c r="P1580" s="51" t="s">
        <v>23293</v>
      </c>
      <c r="Q1580" s="51" t="s">
        <v>23393</v>
      </c>
    </row>
    <row r="1581" spans="2:17" ht="12.75" customHeight="1" outlineLevel="1">
      <c r="B1581" s="33" t="s">
        <v>1583</v>
      </c>
      <c r="C1581" s="34" t="s">
        <v>27</v>
      </c>
      <c r="D1581" s="34" t="s">
        <v>28</v>
      </c>
      <c r="E1581" s="35" t="s">
        <v>1584</v>
      </c>
      <c r="F1581" s="52"/>
      <c r="G1581" s="34" t="s">
        <v>1585</v>
      </c>
      <c r="H1581" s="36">
        <f t="shared" si="96"/>
        <v>17</v>
      </c>
      <c r="I1581" s="37" t="str">
        <f t="shared" si="97"/>
        <v>D0159100</v>
      </c>
      <c r="J1581" s="34" t="str">
        <f t="shared" si="98"/>
        <v>COALITIONPOLICY</v>
      </c>
      <c r="K1581" s="34" t="s">
        <v>6676</v>
      </c>
      <c r="L1581" s="34" t="str">
        <f t="shared" si="99"/>
        <v>551817</v>
      </c>
      <c r="M1581" s="34" t="s">
        <v>15404</v>
      </c>
      <c r="N1581" s="51" t="str">
        <f>+VLOOKUP(G1581,'[2]Erheb(D)'!$F:$AD,25,)</f>
        <v>D43</v>
      </c>
      <c r="O1581" s="51" t="str">
        <f>+VLOOKUP(N1581,'[2]AArt-Schlüssel'!$A:$B,2,)</f>
        <v>Sachbeihilfe</v>
      </c>
      <c r="P1581" s="51" t="s">
        <v>23304</v>
      </c>
      <c r="Q1581" s="51" t="s">
        <v>23404</v>
      </c>
    </row>
    <row r="1582" spans="2:17" ht="12.75" customHeight="1" outlineLevel="1">
      <c r="B1582" s="33" t="s">
        <v>1983</v>
      </c>
      <c r="C1582" s="34" t="s">
        <v>27</v>
      </c>
      <c r="D1582" s="34" t="s">
        <v>28</v>
      </c>
      <c r="E1582" s="35" t="s">
        <v>1984</v>
      </c>
      <c r="F1582" s="52"/>
      <c r="G1582" s="34" t="s">
        <v>1985</v>
      </c>
      <c r="H1582" s="36">
        <f t="shared" si="96"/>
        <v>17</v>
      </c>
      <c r="I1582" s="37" t="str">
        <f t="shared" si="97"/>
        <v>D0159200</v>
      </c>
      <c r="J1582" s="34" t="str">
        <f t="shared" si="98"/>
        <v>DYNAMICS Hertie</v>
      </c>
      <c r="K1582" s="34" t="s">
        <v>6809</v>
      </c>
      <c r="L1582" s="34" t="str">
        <f t="shared" si="99"/>
        <v>551817</v>
      </c>
      <c r="M1582" s="34" t="s">
        <v>15404</v>
      </c>
      <c r="N1582" s="51" t="str">
        <f>+VLOOKUP(G1582,'[2]Erheb(D)'!$F:$AD,25,)</f>
        <v>D12</v>
      </c>
      <c r="O1582" s="51" t="str">
        <f>+VLOOKUP(N1582,'[2]AArt-Schlüssel'!$A:$B,2,)</f>
        <v>Allg. GG    mit Ausg.-gruppen</v>
      </c>
      <c r="P1582" s="51" t="s">
        <v>23302</v>
      </c>
      <c r="Q1582" s="51" t="s">
        <v>23402</v>
      </c>
    </row>
    <row r="1583" spans="2:17" ht="12.75" customHeight="1" outlineLevel="1">
      <c r="B1583" s="33" t="s">
        <v>3868</v>
      </c>
      <c r="C1583" s="34" t="s">
        <v>27</v>
      </c>
      <c r="D1583" s="34" t="s">
        <v>28</v>
      </c>
      <c r="E1583" s="35" t="s">
        <v>3869</v>
      </c>
      <c r="F1583" s="52"/>
      <c r="G1583" s="34" t="s">
        <v>3870</v>
      </c>
      <c r="H1583" s="36">
        <f t="shared" si="96"/>
        <v>17</v>
      </c>
      <c r="I1583" s="37" t="str">
        <f t="shared" si="97"/>
        <v>D0159300</v>
      </c>
      <c r="J1583" s="34" t="str">
        <f t="shared" si="98"/>
        <v>MINISTERIALLOBBY</v>
      </c>
      <c r="K1583" s="34" t="s">
        <v>7467</v>
      </c>
      <c r="L1583" s="34" t="str">
        <f t="shared" si="99"/>
        <v>551817</v>
      </c>
      <c r="M1583" s="34" t="s">
        <v>15404</v>
      </c>
      <c r="N1583" s="51" t="str">
        <f>+VLOOKUP(G1583,'[2]Erheb(D)'!$F:$AD,25,)</f>
        <v>D43</v>
      </c>
      <c r="O1583" s="51" t="str">
        <f>+VLOOKUP(N1583,'[2]AArt-Schlüssel'!$A:$B,2,)</f>
        <v>Sachbeihilfe</v>
      </c>
      <c r="P1583" s="51" t="s">
        <v>23304</v>
      </c>
      <c r="Q1583" s="51" t="s">
        <v>23404</v>
      </c>
    </row>
    <row r="1584" spans="2:17" ht="12.75" customHeight="1" outlineLevel="1">
      <c r="B1584" s="33" t="s">
        <v>4228</v>
      </c>
      <c r="C1584" s="34" t="s">
        <v>27</v>
      </c>
      <c r="D1584" s="34" t="s">
        <v>28</v>
      </c>
      <c r="E1584" s="35" t="s">
        <v>4229</v>
      </c>
      <c r="F1584" s="52"/>
      <c r="G1584" s="34" t="s">
        <v>4230</v>
      </c>
      <c r="H1584" s="36">
        <f t="shared" si="96"/>
        <v>17</v>
      </c>
      <c r="I1584" s="37" t="str">
        <f t="shared" si="97"/>
        <v>D0159400</v>
      </c>
      <c r="J1584" s="34" t="str">
        <f t="shared" si="98"/>
        <v>OPTED</v>
      </c>
      <c r="K1584" s="34" t="s">
        <v>7588</v>
      </c>
      <c r="L1584" s="34" t="str">
        <f t="shared" si="99"/>
        <v>551817</v>
      </c>
      <c r="M1584" s="34" t="s">
        <v>15404</v>
      </c>
      <c r="N1584" s="51" t="str">
        <f>+VLOOKUP(G1584,'[2]Erheb(D)'!$F:$AD,25,)</f>
        <v>D12</v>
      </c>
      <c r="O1584" s="51" t="str">
        <f>+VLOOKUP(N1584,'[2]AArt-Schlüssel'!$A:$B,2,)</f>
        <v>Allg. GG    mit Ausg.-gruppen</v>
      </c>
      <c r="P1584" s="51" t="s">
        <v>23301</v>
      </c>
      <c r="Q1584" s="51" t="s">
        <v>23401</v>
      </c>
    </row>
    <row r="1585" spans="2:17" ht="12.75" customHeight="1" outlineLevel="1">
      <c r="B1585" s="33" t="s">
        <v>5953</v>
      </c>
      <c r="C1585" s="34" t="s">
        <v>27</v>
      </c>
      <c r="D1585" s="34" t="s">
        <v>28</v>
      </c>
      <c r="E1585" s="35" t="s">
        <v>5954</v>
      </c>
      <c r="F1585" s="52"/>
      <c r="G1585" s="34" t="s">
        <v>5955</v>
      </c>
      <c r="H1585" s="36">
        <f t="shared" si="96"/>
        <v>17</v>
      </c>
      <c r="I1585" s="37" t="str">
        <f t="shared" si="97"/>
        <v>D0159500</v>
      </c>
      <c r="J1585" s="34" t="str">
        <f t="shared" si="98"/>
        <v>Übersetzung</v>
      </c>
      <c r="K1585" s="34" t="s">
        <v>8093</v>
      </c>
      <c r="L1585" s="34" t="str">
        <f t="shared" si="99"/>
        <v>551821</v>
      </c>
      <c r="M1585" s="34" t="s">
        <v>15956</v>
      </c>
      <c r="N1585" s="51" t="str">
        <f>+VLOOKUP(G1585,'[2]Erheb(D)'!$F:$AD,25,)</f>
        <v>D12</v>
      </c>
      <c r="O1585" s="51" t="str">
        <f>+VLOOKUP(N1585,'[2]AArt-Schlüssel'!$A:$B,2,)</f>
        <v>Allg. GG    mit Ausg.-gruppen</v>
      </c>
      <c r="P1585" s="51" t="s">
        <v>23305</v>
      </c>
      <c r="Q1585" s="51" t="s">
        <v>23405</v>
      </c>
    </row>
    <row r="1586" spans="2:17" ht="12.75" customHeight="1" outlineLevel="1">
      <c r="B1586" s="33" t="s">
        <v>3709</v>
      </c>
      <c r="C1586" s="34" t="s">
        <v>27</v>
      </c>
      <c r="D1586" s="34" t="s">
        <v>28</v>
      </c>
      <c r="E1586" s="35" t="s">
        <v>3710</v>
      </c>
      <c r="F1586" s="52"/>
      <c r="G1586" s="34" t="s">
        <v>3711</v>
      </c>
      <c r="H1586" s="36">
        <f t="shared" si="96"/>
        <v>17</v>
      </c>
      <c r="I1586" s="37" t="str">
        <f t="shared" si="97"/>
        <v>D0159600</v>
      </c>
      <c r="J1586" s="34" t="str">
        <f t="shared" si="98"/>
        <v>Leibniz-Preis 2019</v>
      </c>
      <c r="K1586" s="34" t="s">
        <v>7416</v>
      </c>
      <c r="L1586" s="34" t="str">
        <f t="shared" si="99"/>
        <v>551821</v>
      </c>
      <c r="M1586" s="34" t="s">
        <v>15956</v>
      </c>
      <c r="N1586" s="51" t="str">
        <f>+VLOOKUP(G1586,'[2]Erheb(D)'!$F:$AD,25,)</f>
        <v>D45</v>
      </c>
      <c r="O1586" s="51" t="str">
        <f>+VLOOKUP(N1586,'[2]AArt-Schlüssel'!$A:$B,2,)</f>
        <v>Leibnitz</v>
      </c>
      <c r="P1586" s="51" t="s">
        <v>23285</v>
      </c>
      <c r="Q1586" s="51" t="s">
        <v>23385</v>
      </c>
    </row>
    <row r="1587" spans="2:17" ht="12.75" customHeight="1" outlineLevel="1">
      <c r="B1587" s="33" t="s">
        <v>1096</v>
      </c>
      <c r="C1587" s="34" t="s">
        <v>27</v>
      </c>
      <c r="D1587" s="34" t="s">
        <v>28</v>
      </c>
      <c r="E1587" s="35" t="s">
        <v>1097</v>
      </c>
      <c r="F1587" s="52"/>
      <c r="G1587" s="34" t="s">
        <v>1098</v>
      </c>
      <c r="H1587" s="36">
        <f t="shared" si="96"/>
        <v>17</v>
      </c>
      <c r="I1587" s="37" t="str">
        <f t="shared" si="97"/>
        <v>D0159700</v>
      </c>
      <c r="J1587" s="34" t="str">
        <f t="shared" si="98"/>
        <v>Architektursoziologie</v>
      </c>
      <c r="K1587" s="34" t="s">
        <v>6517</v>
      </c>
      <c r="L1587" s="34" t="str">
        <f t="shared" si="99"/>
        <v>551821</v>
      </c>
      <c r="M1587" s="34" t="s">
        <v>15956</v>
      </c>
      <c r="N1587" s="51" t="str">
        <f>+VLOOKUP(G1587,'[2]Erheb(D)'!$F:$AD,25,)</f>
        <v>D43</v>
      </c>
      <c r="O1587" s="51" t="str">
        <f>+VLOOKUP(N1587,'[2]AArt-Schlüssel'!$A:$B,2,)</f>
        <v>Sachbeihilfe</v>
      </c>
      <c r="P1587" s="51" t="s">
        <v>23304</v>
      </c>
      <c r="Q1587" s="51" t="s">
        <v>23404</v>
      </c>
    </row>
    <row r="1588" spans="2:17" ht="12.75" customHeight="1" outlineLevel="1">
      <c r="B1588" s="33" t="s">
        <v>929</v>
      </c>
      <c r="C1588" s="34" t="s">
        <v>27</v>
      </c>
      <c r="D1588" s="34" t="s">
        <v>28</v>
      </c>
      <c r="E1588" s="35" t="s">
        <v>930</v>
      </c>
      <c r="F1588" s="52"/>
      <c r="G1588" s="34" t="s">
        <v>931</v>
      </c>
      <c r="H1588" s="36">
        <f t="shared" si="96"/>
        <v>17</v>
      </c>
      <c r="I1588" s="37" t="str">
        <f t="shared" si="97"/>
        <v>D0159800</v>
      </c>
      <c r="J1588" s="34" t="str">
        <f t="shared" si="98"/>
        <v>"Auf dem Weg in die Bewertungsgesellscha</v>
      </c>
      <c r="K1588" s="38" t="s">
        <v>6461</v>
      </c>
      <c r="L1588" s="34" t="str">
        <f t="shared" si="99"/>
        <v>551821</v>
      </c>
      <c r="M1588" s="34" t="s">
        <v>15956</v>
      </c>
      <c r="N1588" s="51" t="str">
        <f>+VLOOKUP(G1588,'[2]Erheb(D)'!$F:$AD,25,)</f>
        <v>D43</v>
      </c>
      <c r="O1588" s="51" t="str">
        <f>+VLOOKUP(N1588,'[2]AArt-Schlüssel'!$A:$B,2,)</f>
        <v>Sachbeihilfe</v>
      </c>
      <c r="P1588" s="51" t="s">
        <v>23304</v>
      </c>
      <c r="Q1588" s="51" t="s">
        <v>23404</v>
      </c>
    </row>
    <row r="1589" spans="2:17" ht="12.75" customHeight="1" outlineLevel="1">
      <c r="B1589" s="33" t="s">
        <v>1725</v>
      </c>
      <c r="C1589" s="34" t="s">
        <v>27</v>
      </c>
      <c r="D1589" s="34" t="s">
        <v>28</v>
      </c>
      <c r="E1589" s="35" t="s">
        <v>1726</v>
      </c>
      <c r="F1589" s="52"/>
      <c r="G1589" s="34" t="s">
        <v>1727</v>
      </c>
      <c r="H1589" s="36">
        <f t="shared" si="96"/>
        <v>17</v>
      </c>
      <c r="I1589" s="37" t="str">
        <f t="shared" si="97"/>
        <v>D0159900</v>
      </c>
      <c r="J1589" s="34" t="str">
        <f t="shared" si="98"/>
        <v>DAAD Sachmittelzuschuss Zhura</v>
      </c>
      <c r="K1589" s="34" t="s">
        <v>6720</v>
      </c>
      <c r="L1589" s="34" t="str">
        <f t="shared" si="99"/>
        <v>551822</v>
      </c>
      <c r="M1589" s="34" t="s">
        <v>15957</v>
      </c>
      <c r="N1589" s="51" t="str">
        <f>+VLOOKUP(G1589,'[2]Erheb(D)'!$F:$AD,25,)</f>
        <v>D12</v>
      </c>
      <c r="O1589" s="51" t="str">
        <f>+VLOOKUP(N1589,'[2]AArt-Schlüssel'!$A:$B,2,)</f>
        <v>Allg. GG    mit Ausg.-gruppen</v>
      </c>
      <c r="P1589" s="51" t="s">
        <v>23293</v>
      </c>
      <c r="Q1589" s="51" t="s">
        <v>23393</v>
      </c>
    </row>
    <row r="1590" spans="2:17" ht="12.75" customHeight="1" outlineLevel="1">
      <c r="B1590" s="33" t="s">
        <v>4955</v>
      </c>
      <c r="C1590" s="34" t="s">
        <v>27</v>
      </c>
      <c r="D1590" s="34" t="s">
        <v>28</v>
      </c>
      <c r="E1590" s="35" t="s">
        <v>4956</v>
      </c>
      <c r="F1590" s="52"/>
      <c r="G1590" s="34" t="s">
        <v>4957</v>
      </c>
      <c r="H1590" s="36">
        <f t="shared" si="96"/>
        <v>17</v>
      </c>
      <c r="I1590" s="37" t="str">
        <f t="shared" si="97"/>
        <v>D0160000</v>
      </c>
      <c r="J1590" s="34" t="str">
        <f t="shared" si="98"/>
        <v>Sammelkonto</v>
      </c>
      <c r="K1590" s="34" t="s">
        <v>928</v>
      </c>
      <c r="L1590" s="34" t="str">
        <f t="shared" si="99"/>
        <v>551822</v>
      </c>
      <c r="M1590" s="34" t="s">
        <v>15957</v>
      </c>
      <c r="N1590" s="51" t="str">
        <f>+VLOOKUP(G1590,'[2]Erheb(D)'!$F:$AD,25,)</f>
        <v>D11</v>
      </c>
      <c r="O1590" s="51" t="str">
        <f>+VLOOKUP(N1590,'[2]AArt-Schlüssel'!$A:$B,2,)</f>
        <v>Allg. GG ohne Ausg.-gruppen</v>
      </c>
      <c r="P1590" s="51" t="s">
        <v>23284</v>
      </c>
      <c r="Q1590" s="51" t="s">
        <v>928</v>
      </c>
    </row>
    <row r="1591" spans="2:17" ht="12.75" customHeight="1" outlineLevel="1">
      <c r="B1591" s="33" t="s">
        <v>6125</v>
      </c>
      <c r="C1591" s="34" t="s">
        <v>27</v>
      </c>
      <c r="D1591" s="34" t="s">
        <v>28</v>
      </c>
      <c r="E1591" s="35" t="s">
        <v>6126</v>
      </c>
      <c r="F1591" s="52"/>
      <c r="G1591" s="34" t="s">
        <v>6127</v>
      </c>
      <c r="H1591" s="36">
        <f t="shared" si="96"/>
        <v>17</v>
      </c>
      <c r="I1591" s="37" t="str">
        <f t="shared" si="97"/>
        <v>D0160100</v>
      </c>
      <c r="J1591" s="34" t="str">
        <f t="shared" si="98"/>
        <v>W2 Soziologie der Sozialpoltik</v>
      </c>
      <c r="K1591" s="34" t="s">
        <v>8151</v>
      </c>
      <c r="L1591" s="34" t="str">
        <f t="shared" si="99"/>
        <v>551823</v>
      </c>
      <c r="M1591" s="34" t="s">
        <v>15419</v>
      </c>
      <c r="N1591" s="51" t="str">
        <f>+VLOOKUP(G1591,'[2]Erheb(D)'!$F:$AD,25,)</f>
        <v>D21</v>
      </c>
      <c r="O1591" s="51" t="str">
        <f>+VLOOKUP(N1591,'[2]AArt-Schlüssel'!$A:$B,2,)</f>
        <v>BMBF Standard</v>
      </c>
      <c r="P1591" s="51" t="s">
        <v>23371</v>
      </c>
      <c r="Q1591" s="51" t="s">
        <v>23471</v>
      </c>
    </row>
    <row r="1592" spans="2:17" ht="12.75" customHeight="1" outlineLevel="1">
      <c r="B1592" s="33" t="s">
        <v>6122</v>
      </c>
      <c r="C1592" s="34" t="s">
        <v>27</v>
      </c>
      <c r="D1592" s="34" t="s">
        <v>28</v>
      </c>
      <c r="E1592" s="35" t="s">
        <v>6123</v>
      </c>
      <c r="F1592" s="52"/>
      <c r="G1592" s="34" t="s">
        <v>6124</v>
      </c>
      <c r="H1592" s="36">
        <f t="shared" si="96"/>
        <v>17</v>
      </c>
      <c r="I1592" s="37" t="str">
        <f t="shared" si="97"/>
        <v>D0160200</v>
      </c>
      <c r="J1592" s="34" t="str">
        <f t="shared" si="98"/>
        <v>W2 Pauschale</v>
      </c>
      <c r="K1592" s="34" t="s">
        <v>8150</v>
      </c>
      <c r="L1592" s="34" t="str">
        <f t="shared" si="99"/>
        <v>551823</v>
      </c>
      <c r="M1592" s="34" t="s">
        <v>15419</v>
      </c>
      <c r="N1592" s="51" t="str">
        <f>+VLOOKUP(G1592,'[2]Erheb(D)'!$F:$AD,25,)</f>
        <v>D21</v>
      </c>
      <c r="O1592" s="51" t="str">
        <f>+VLOOKUP(N1592,'[2]AArt-Schlüssel'!$A:$B,2,)</f>
        <v>BMBF Standard</v>
      </c>
      <c r="P1592" s="51" t="s">
        <v>23371</v>
      </c>
      <c r="Q1592" s="51" t="s">
        <v>23471</v>
      </c>
    </row>
    <row r="1593" spans="2:17" ht="12.75" customHeight="1" outlineLevel="1">
      <c r="B1593" s="33" t="s">
        <v>2025</v>
      </c>
      <c r="C1593" s="34" t="s">
        <v>27</v>
      </c>
      <c r="D1593" s="34" t="s">
        <v>28</v>
      </c>
      <c r="E1593" s="35" t="s">
        <v>2026</v>
      </c>
      <c r="F1593" s="52"/>
      <c r="G1593" s="34" t="s">
        <v>2027</v>
      </c>
      <c r="H1593" s="36">
        <f t="shared" si="96"/>
        <v>17</v>
      </c>
      <c r="I1593" s="37" t="str">
        <f t="shared" si="97"/>
        <v>D0160300</v>
      </c>
      <c r="J1593" s="34" t="str">
        <f t="shared" si="98"/>
        <v>ECDF W2 Soziologie</v>
      </c>
      <c r="K1593" s="34" t="s">
        <v>6823</v>
      </c>
      <c r="L1593" s="34" t="str">
        <f t="shared" si="99"/>
        <v>551823</v>
      </c>
      <c r="M1593" s="34" t="s">
        <v>15419</v>
      </c>
      <c r="N1593" s="51" t="str">
        <f>+VLOOKUP(G1593,'[2]Erheb(D)'!$F:$AD,25,)</f>
        <v>D31</v>
      </c>
      <c r="O1593" s="51" t="str">
        <f>+VLOOKUP(N1593,'[2]AArt-Schlüssel'!$A:$B,2,)</f>
        <v>Stiftung allg.</v>
      </c>
      <c r="P1593" s="51" t="s">
        <v>23292</v>
      </c>
      <c r="Q1593" s="51" t="s">
        <v>23392</v>
      </c>
    </row>
    <row r="1594" spans="2:17" ht="12.75" customHeight="1" outlineLevel="1">
      <c r="B1594" s="33" t="s">
        <v>2694</v>
      </c>
      <c r="C1594" s="34" t="s">
        <v>27</v>
      </c>
      <c r="D1594" s="34" t="s">
        <v>28</v>
      </c>
      <c r="E1594" s="35" t="s">
        <v>2695</v>
      </c>
      <c r="F1594" s="52"/>
      <c r="G1594" s="34" t="s">
        <v>2696</v>
      </c>
      <c r="H1594" s="36">
        <f t="shared" si="96"/>
        <v>17</v>
      </c>
      <c r="I1594" s="37" t="str">
        <f t="shared" si="97"/>
        <v>D0160400</v>
      </c>
      <c r="J1594" s="34" t="str">
        <f t="shared" si="98"/>
        <v>FEM</v>
      </c>
      <c r="K1594" s="34" t="s">
        <v>7080</v>
      </c>
      <c r="L1594" s="34" t="str">
        <f t="shared" si="99"/>
        <v>551823</v>
      </c>
      <c r="M1594" s="34" t="s">
        <v>15419</v>
      </c>
      <c r="N1594" s="51" t="str">
        <f>+VLOOKUP(G1594,'[2]Erheb(D)'!$F:$AD,25,)</f>
        <v>D43</v>
      </c>
      <c r="O1594" s="51" t="str">
        <f>+VLOOKUP(N1594,'[2]AArt-Schlüssel'!$A:$B,2,)</f>
        <v>Sachbeihilfe</v>
      </c>
      <c r="P1594" s="51" t="s">
        <v>23304</v>
      </c>
      <c r="Q1594" s="51" t="s">
        <v>23404</v>
      </c>
    </row>
    <row r="1595" spans="2:17" ht="12.75" customHeight="1" outlineLevel="1">
      <c r="B1595" s="33" t="s">
        <v>2664</v>
      </c>
      <c r="C1595" s="34" t="s">
        <v>27</v>
      </c>
      <c r="D1595" s="34" t="s">
        <v>28</v>
      </c>
      <c r="E1595" s="35" t="s">
        <v>2665</v>
      </c>
      <c r="F1595" s="52"/>
      <c r="G1595" s="34" t="s">
        <v>2666</v>
      </c>
      <c r="H1595" s="36">
        <f t="shared" si="96"/>
        <v>17</v>
      </c>
      <c r="I1595" s="37" t="str">
        <f t="shared" si="97"/>
        <v>D0160500</v>
      </c>
      <c r="J1595" s="34" t="str">
        <f t="shared" si="98"/>
        <v>Familien/-gründungen</v>
      </c>
      <c r="K1595" s="34" t="s">
        <v>7071</v>
      </c>
      <c r="L1595" s="34" t="str">
        <f t="shared" si="99"/>
        <v>551824</v>
      </c>
      <c r="M1595" s="34" t="s">
        <v>15958</v>
      </c>
      <c r="N1595" s="51" t="str">
        <f>+VLOOKUP(G1595,'[2]Erheb(D)'!$F:$AD,25,)</f>
        <v>D43</v>
      </c>
      <c r="O1595" s="51" t="str">
        <f>+VLOOKUP(N1595,'[2]AArt-Schlüssel'!$A:$B,2,)</f>
        <v>Sachbeihilfe</v>
      </c>
      <c r="P1595" s="51" t="s">
        <v>23304</v>
      </c>
      <c r="Q1595" s="51" t="s">
        <v>23404</v>
      </c>
    </row>
    <row r="1596" spans="2:17" ht="12.75" customHeight="1" outlineLevel="1">
      <c r="B1596" s="33" t="s">
        <v>2667</v>
      </c>
      <c r="C1596" s="34" t="s">
        <v>27</v>
      </c>
      <c r="D1596" s="34" t="s">
        <v>28</v>
      </c>
      <c r="E1596" s="35" t="s">
        <v>2668</v>
      </c>
      <c r="F1596" s="52"/>
      <c r="G1596" s="34" t="s">
        <v>2669</v>
      </c>
      <c r="H1596" s="36">
        <f t="shared" si="96"/>
        <v>17</v>
      </c>
      <c r="I1596" s="37" t="str">
        <f t="shared" si="97"/>
        <v>D0160600</v>
      </c>
      <c r="J1596" s="34" t="str">
        <f t="shared" si="98"/>
        <v>Familien/-gründungen</v>
      </c>
      <c r="K1596" s="34" t="s">
        <v>7071</v>
      </c>
      <c r="L1596" s="34" t="str">
        <f t="shared" si="99"/>
        <v>551824</v>
      </c>
      <c r="M1596" s="34" t="s">
        <v>15958</v>
      </c>
      <c r="N1596" s="51" t="str">
        <f>+VLOOKUP(G1596,'[2]Erheb(D)'!$F:$AD,25,)</f>
        <v>D43</v>
      </c>
      <c r="O1596" s="51" t="str">
        <f>+VLOOKUP(N1596,'[2]AArt-Schlüssel'!$A:$B,2,)</f>
        <v>Sachbeihilfe</v>
      </c>
      <c r="P1596" s="51" t="s">
        <v>23304</v>
      </c>
      <c r="Q1596" s="51" t="s">
        <v>23404</v>
      </c>
    </row>
    <row r="1597" spans="2:17" ht="12.75" customHeight="1" outlineLevel="1">
      <c r="B1597" s="33" t="s">
        <v>2136</v>
      </c>
      <c r="C1597" s="34" t="s">
        <v>27</v>
      </c>
      <c r="D1597" s="34" t="s">
        <v>28</v>
      </c>
      <c r="E1597" s="35" t="s">
        <v>2137</v>
      </c>
      <c r="F1597" s="52"/>
      <c r="G1597" s="34" t="s">
        <v>2138</v>
      </c>
      <c r="H1597" s="36">
        <f t="shared" si="96"/>
        <v>17</v>
      </c>
      <c r="I1597" s="37" t="str">
        <f t="shared" si="97"/>
        <v>D0160700</v>
      </c>
      <c r="J1597" s="34" t="str">
        <f t="shared" si="98"/>
        <v>EQUALLIVES</v>
      </c>
      <c r="K1597" s="34" t="s">
        <v>6860</v>
      </c>
      <c r="L1597" s="34" t="str">
        <f t="shared" si="99"/>
        <v>551825</v>
      </c>
      <c r="M1597" s="34" t="s">
        <v>15387</v>
      </c>
      <c r="N1597" s="51" t="str">
        <f>+VLOOKUP(G1597,'[2]Erheb(D)'!$F:$AD,25,)</f>
        <v>D43</v>
      </c>
      <c r="O1597" s="51" t="str">
        <f>+VLOOKUP(N1597,'[2]AArt-Schlüssel'!$A:$B,2,)</f>
        <v>Sachbeihilfe</v>
      </c>
      <c r="P1597" s="51" t="s">
        <v>23304</v>
      </c>
      <c r="Q1597" s="51" t="s">
        <v>23404</v>
      </c>
    </row>
    <row r="1598" spans="2:17" ht="12.75" customHeight="1" outlineLevel="1">
      <c r="B1598" s="33" t="s">
        <v>3589</v>
      </c>
      <c r="C1598" s="34" t="s">
        <v>27</v>
      </c>
      <c r="D1598" s="34" t="s">
        <v>28</v>
      </c>
      <c r="E1598" s="35" t="s">
        <v>3590</v>
      </c>
      <c r="F1598" s="52"/>
      <c r="G1598" s="34" t="s">
        <v>3591</v>
      </c>
      <c r="H1598" s="36">
        <f t="shared" si="96"/>
        <v>17</v>
      </c>
      <c r="I1598" s="37" t="str">
        <f t="shared" si="97"/>
        <v>D0160800</v>
      </c>
      <c r="J1598" s="34" t="str">
        <f t="shared" si="98"/>
        <v>KOMPAKK</v>
      </c>
      <c r="K1598" s="34" t="s">
        <v>7375</v>
      </c>
      <c r="L1598" s="34" t="str">
        <f t="shared" si="99"/>
        <v>551825</v>
      </c>
      <c r="M1598" s="34" t="s">
        <v>15387</v>
      </c>
      <c r="N1598" s="51" t="str">
        <f>+VLOOKUP(G1598,'[2]Erheb(D)'!$F:$AD,25,)</f>
        <v>D21</v>
      </c>
      <c r="O1598" s="51" t="str">
        <f>+VLOOKUP(N1598,'[2]AArt-Schlüssel'!$A:$B,2,)</f>
        <v>BMBF Standard</v>
      </c>
      <c r="P1598" s="51" t="s">
        <v>23371</v>
      </c>
      <c r="Q1598" s="51" t="s">
        <v>23471</v>
      </c>
    </row>
    <row r="1599" spans="2:17" ht="12.75" customHeight="1" outlineLevel="1">
      <c r="B1599" s="33" t="s">
        <v>5783</v>
      </c>
      <c r="C1599" s="34" t="s">
        <v>27</v>
      </c>
      <c r="D1599" s="34" t="s">
        <v>28</v>
      </c>
      <c r="E1599" s="35" t="s">
        <v>5784</v>
      </c>
      <c r="F1599" s="52"/>
      <c r="G1599" s="34" t="s">
        <v>5785</v>
      </c>
      <c r="H1599" s="36">
        <f t="shared" si="96"/>
        <v>17</v>
      </c>
      <c r="I1599" s="37" t="str">
        <f t="shared" si="97"/>
        <v>D0160900</v>
      </c>
      <c r="J1599" s="34" t="str">
        <f t="shared" si="98"/>
        <v>Summer School der Graduate Centers</v>
      </c>
      <c r="K1599" s="34" t="s">
        <v>8036</v>
      </c>
      <c r="L1599" s="34" t="str">
        <f t="shared" si="99"/>
        <v>551826</v>
      </c>
      <c r="M1599" s="34" t="s">
        <v>15418</v>
      </c>
      <c r="N1599" s="51" t="str">
        <f>+VLOOKUP(G1599,'[2]Erheb(D)'!$F:$AD,25,)</f>
        <v>D12</v>
      </c>
      <c r="O1599" s="51" t="str">
        <f>+VLOOKUP(N1599,'[2]AArt-Schlüssel'!$A:$B,2,)</f>
        <v>Allg. GG    mit Ausg.-gruppen</v>
      </c>
      <c r="P1599" s="51" t="s">
        <v>23307</v>
      </c>
      <c r="Q1599" s="51" t="s">
        <v>23407</v>
      </c>
    </row>
    <row r="1600" spans="2:17" ht="12.75" customHeight="1" outlineLevel="1">
      <c r="B1600" s="33" t="s">
        <v>3616</v>
      </c>
      <c r="C1600" s="34" t="s">
        <v>27</v>
      </c>
      <c r="D1600" s="34" t="s">
        <v>28</v>
      </c>
      <c r="E1600" s="35" t="s">
        <v>3617</v>
      </c>
      <c r="F1600" s="52"/>
      <c r="G1600" s="34" t="s">
        <v>3618</v>
      </c>
      <c r="H1600" s="36">
        <f t="shared" si="96"/>
        <v>17</v>
      </c>
      <c r="I1600" s="37" t="str">
        <f t="shared" si="97"/>
        <v>D0161000</v>
      </c>
      <c r="J1600" s="34" t="str">
        <f t="shared" si="98"/>
        <v>Kreuzberg-Studie</v>
      </c>
      <c r="K1600" s="34" t="s">
        <v>7385</v>
      </c>
      <c r="L1600" s="34" t="str">
        <f t="shared" si="99"/>
        <v>551826</v>
      </c>
      <c r="M1600" s="34" t="s">
        <v>15418</v>
      </c>
      <c r="N1600" s="51" t="str">
        <f>+VLOOKUP(G1600,'[2]Erheb(D)'!$F:$AD,25,)</f>
        <v>D12</v>
      </c>
      <c r="O1600" s="51" t="str">
        <f>+VLOOKUP(N1600,'[2]AArt-Schlüssel'!$A:$B,2,)</f>
        <v>Allg. GG    mit Ausg.-gruppen</v>
      </c>
      <c r="P1600" s="51" t="s">
        <v>23287</v>
      </c>
      <c r="Q1600" s="51" t="s">
        <v>23387</v>
      </c>
    </row>
    <row r="1601" spans="2:17" ht="12.75" customHeight="1" outlineLevel="1">
      <c r="B1601" s="33" t="s">
        <v>4079</v>
      </c>
      <c r="C1601" s="34" t="s">
        <v>27</v>
      </c>
      <c r="D1601" s="34" t="s">
        <v>28</v>
      </c>
      <c r="E1601" s="35" t="s">
        <v>4080</v>
      </c>
      <c r="F1601" s="52"/>
      <c r="G1601" s="34" t="s">
        <v>4081</v>
      </c>
      <c r="H1601" s="36">
        <f t="shared" si="96"/>
        <v>17</v>
      </c>
      <c r="I1601" s="37" t="str">
        <f t="shared" si="97"/>
        <v>D0161100</v>
      </c>
      <c r="J1601" s="34" t="str">
        <f t="shared" si="98"/>
        <v>Neues Soziales Wohnen</v>
      </c>
      <c r="K1601" s="34" t="s">
        <v>7536</v>
      </c>
      <c r="L1601" s="34" t="str">
        <f t="shared" si="99"/>
        <v>551826</v>
      </c>
      <c r="M1601" s="34" t="s">
        <v>15418</v>
      </c>
      <c r="N1601" s="51" t="str">
        <f>+VLOOKUP(G1601,'[2]Erheb(D)'!$F:$AD,25,)</f>
        <v>D12</v>
      </c>
      <c r="O1601" s="51" t="str">
        <f>+VLOOKUP(N1601,'[2]AArt-Schlüssel'!$A:$B,2,)</f>
        <v>Allg. GG    mit Ausg.-gruppen</v>
      </c>
      <c r="P1601" s="51" t="s">
        <v>23307</v>
      </c>
      <c r="Q1601" s="51" t="s">
        <v>23407</v>
      </c>
    </row>
    <row r="1602" spans="2:17" ht="12.75" customHeight="1" outlineLevel="1">
      <c r="B1602" s="33" t="s">
        <v>2064</v>
      </c>
      <c r="C1602" s="34" t="s">
        <v>27</v>
      </c>
      <c r="D1602" s="34" t="s">
        <v>28</v>
      </c>
      <c r="E1602" s="35" t="s">
        <v>2065</v>
      </c>
      <c r="F1602" s="52"/>
      <c r="G1602" s="34" t="s">
        <v>2066</v>
      </c>
      <c r="H1602" s="36">
        <f t="shared" si="96"/>
        <v>17</v>
      </c>
      <c r="I1602" s="37" t="str">
        <f t="shared" si="97"/>
        <v>D0161200</v>
      </c>
      <c r="J1602" s="34" t="str">
        <f t="shared" si="98"/>
        <v>Einkommen, Miete, Ungleichheit</v>
      </c>
      <c r="K1602" s="34" t="s">
        <v>6836</v>
      </c>
      <c r="L1602" s="34" t="str">
        <f t="shared" si="99"/>
        <v>551826</v>
      </c>
      <c r="M1602" s="34" t="s">
        <v>15418</v>
      </c>
      <c r="N1602" s="51" t="str">
        <f>+VLOOKUP(G1602,'[2]Erheb(D)'!$F:$AD,25,)</f>
        <v>D31</v>
      </c>
      <c r="O1602" s="51" t="str">
        <f>+VLOOKUP(N1602,'[2]AArt-Schlüssel'!$A:$B,2,)</f>
        <v>Stiftung allg.</v>
      </c>
      <c r="P1602" s="51" t="s">
        <v>23344</v>
      </c>
      <c r="Q1602" s="51" t="s">
        <v>23444</v>
      </c>
    </row>
    <row r="1603" spans="2:17" ht="12.75" customHeight="1" outlineLevel="1">
      <c r="B1603" s="33" t="s">
        <v>4958</v>
      </c>
      <c r="C1603" s="34" t="s">
        <v>27</v>
      </c>
      <c r="D1603" s="34" t="s">
        <v>28</v>
      </c>
      <c r="E1603" s="35" t="s">
        <v>4959</v>
      </c>
      <c r="F1603" s="52"/>
      <c r="G1603" s="34" t="s">
        <v>4960</v>
      </c>
      <c r="H1603" s="36">
        <f t="shared" ref="H1603:H1666" si="100">LEN(G1603)</f>
        <v>17</v>
      </c>
      <c r="I1603" s="37" t="str">
        <f t="shared" ref="I1603:I1666" si="101">IF(G1603&lt;&gt;"",IF(LEN(G1603)&gt;11,LEFT(G1603,1)&amp;MID(G1603,3,5)&amp;MID(G1603,9,2),"manuell"),"")</f>
        <v>D0161300</v>
      </c>
      <c r="J1603" s="34" t="str">
        <f t="shared" ref="J1603:J1666" si="102">LEFT(K1603,40)</f>
        <v>Sammelkonto</v>
      </c>
      <c r="K1603" s="34" t="s">
        <v>928</v>
      </c>
      <c r="L1603" s="34" t="str">
        <f t="shared" si="99"/>
        <v>551826</v>
      </c>
      <c r="M1603" s="34" t="s">
        <v>15418</v>
      </c>
      <c r="N1603" s="51" t="str">
        <f>+VLOOKUP(G1603,'[2]Erheb(D)'!$F:$AD,25,)</f>
        <v>D11</v>
      </c>
      <c r="O1603" s="51" t="str">
        <f>+VLOOKUP(N1603,'[2]AArt-Schlüssel'!$A:$B,2,)</f>
        <v>Allg. GG ohne Ausg.-gruppen</v>
      </c>
      <c r="P1603" s="51" t="s">
        <v>23284</v>
      </c>
      <c r="Q1603" s="51" t="s">
        <v>928</v>
      </c>
    </row>
    <row r="1604" spans="2:17" ht="12.75" customHeight="1" outlineLevel="1">
      <c r="B1604" s="33" t="s">
        <v>1087</v>
      </c>
      <c r="C1604" s="34" t="s">
        <v>27</v>
      </c>
      <c r="D1604" s="34" t="s">
        <v>28</v>
      </c>
      <c r="E1604" s="35" t="s">
        <v>1088</v>
      </c>
      <c r="F1604" s="52"/>
      <c r="G1604" s="34" t="s">
        <v>1089</v>
      </c>
      <c r="H1604" s="36">
        <f t="shared" si="100"/>
        <v>17</v>
      </c>
      <c r="I1604" s="37" t="str">
        <f t="shared" si="101"/>
        <v>D0161400</v>
      </c>
      <c r="J1604" s="34" t="str">
        <f t="shared" si="102"/>
        <v>Arbeitsbedingungen</v>
      </c>
      <c r="K1604" s="34" t="s">
        <v>6514</v>
      </c>
      <c r="L1604" s="34" t="str">
        <f t="shared" si="99"/>
        <v>551832</v>
      </c>
      <c r="M1604" s="34" t="s">
        <v>15960</v>
      </c>
      <c r="N1604" s="51" t="str">
        <f>+VLOOKUP(G1604,'[2]Erheb(D)'!$F:$AD,25,)</f>
        <v>D31</v>
      </c>
      <c r="O1604" s="51" t="str">
        <f>+VLOOKUP(N1604,'[2]AArt-Schlüssel'!$A:$B,2,)</f>
        <v>Stiftung allg.</v>
      </c>
      <c r="P1604" s="51" t="s">
        <v>23292</v>
      </c>
      <c r="Q1604" s="51" t="s">
        <v>23392</v>
      </c>
    </row>
    <row r="1605" spans="2:17" ht="12.75" customHeight="1" outlineLevel="1">
      <c r="B1605" s="33" t="s">
        <v>2043</v>
      </c>
      <c r="C1605" s="34" t="s">
        <v>27</v>
      </c>
      <c r="D1605" s="34" t="s">
        <v>28</v>
      </c>
      <c r="E1605" s="35" t="s">
        <v>2044</v>
      </c>
      <c r="F1605" s="52"/>
      <c r="G1605" s="34" t="s">
        <v>2045</v>
      </c>
      <c r="H1605" s="36">
        <f t="shared" si="100"/>
        <v>17</v>
      </c>
      <c r="I1605" s="37" t="str">
        <f t="shared" si="101"/>
        <v>D0161500</v>
      </c>
      <c r="J1605" s="34" t="str">
        <f t="shared" si="102"/>
        <v>EFB</v>
      </c>
      <c r="K1605" s="34" t="s">
        <v>6829</v>
      </c>
      <c r="L1605" s="34" t="str">
        <f t="shared" si="99"/>
        <v>551836</v>
      </c>
      <c r="M1605" s="34" t="s">
        <v>15964</v>
      </c>
      <c r="N1605" s="51" t="str">
        <f>+VLOOKUP(G1605,'[2]Erheb(D)'!$F:$AD,25,)</f>
        <v>D31</v>
      </c>
      <c r="O1605" s="51" t="str">
        <f>+VLOOKUP(N1605,'[2]AArt-Schlüssel'!$A:$B,2,)</f>
        <v>Stiftung allg.</v>
      </c>
      <c r="P1605" s="51" t="s">
        <v>23292</v>
      </c>
      <c r="Q1605" s="51" t="s">
        <v>23392</v>
      </c>
    </row>
    <row r="1606" spans="2:17" ht="12.75" customHeight="1" outlineLevel="1">
      <c r="B1606" s="33" t="s">
        <v>5872</v>
      </c>
      <c r="C1606" s="34" t="s">
        <v>27</v>
      </c>
      <c r="D1606" s="34" t="s">
        <v>28</v>
      </c>
      <c r="E1606" s="35" t="s">
        <v>5873</v>
      </c>
      <c r="F1606" s="52"/>
      <c r="G1606" s="34" t="s">
        <v>5874</v>
      </c>
      <c r="H1606" s="36">
        <f t="shared" si="100"/>
        <v>17</v>
      </c>
      <c r="I1606" s="37" t="str">
        <f t="shared" si="101"/>
        <v>D0161600</v>
      </c>
      <c r="J1606" s="34" t="str">
        <f t="shared" si="102"/>
        <v>The Cohabitation Wealth Premium</v>
      </c>
      <c r="K1606" s="34" t="s">
        <v>8066</v>
      </c>
      <c r="L1606" s="34" t="str">
        <f t="shared" si="99"/>
        <v>551838</v>
      </c>
      <c r="M1606" s="34" t="s">
        <v>15966</v>
      </c>
      <c r="N1606" s="51" t="str">
        <f>+VLOOKUP(G1606,'[2]Erheb(D)'!$F:$AD,25,)</f>
        <v>D12</v>
      </c>
      <c r="O1606" s="51" t="str">
        <f>+VLOOKUP(N1606,'[2]AArt-Schlüssel'!$A:$B,2,)</f>
        <v>Allg. GG    mit Ausg.-gruppen</v>
      </c>
      <c r="P1606" s="51" t="s">
        <v>23293</v>
      </c>
      <c r="Q1606" s="51" t="s">
        <v>23393</v>
      </c>
    </row>
    <row r="1607" spans="2:17" ht="12.75" customHeight="1" outlineLevel="1">
      <c r="B1607" s="33" t="s">
        <v>1898</v>
      </c>
      <c r="C1607" s="34" t="s">
        <v>27</v>
      </c>
      <c r="D1607" s="34" t="s">
        <v>28</v>
      </c>
      <c r="E1607" s="35" t="s">
        <v>1899</v>
      </c>
      <c r="F1607" s="52"/>
      <c r="G1607" s="34" t="s">
        <v>1900</v>
      </c>
      <c r="H1607" s="36">
        <f t="shared" si="100"/>
        <v>17</v>
      </c>
      <c r="I1607" s="37" t="str">
        <f t="shared" si="101"/>
        <v>D0161700</v>
      </c>
      <c r="J1607" s="34" t="str">
        <f t="shared" si="102"/>
        <v>Die Politische Ökonomie der Künstliche</v>
      </c>
      <c r="K1607" s="34" t="s">
        <v>6780</v>
      </c>
      <c r="L1607" s="34" t="str">
        <f t="shared" ref="L1607:L1670" si="103">RIGHT(G1607,6)</f>
        <v>551839</v>
      </c>
      <c r="M1607" s="34" t="s">
        <v>15967</v>
      </c>
      <c r="N1607" s="51" t="str">
        <f>+VLOOKUP(G1607,'[2]Erheb(D)'!$F:$AD,25,)</f>
        <v>D43</v>
      </c>
      <c r="O1607" s="51" t="str">
        <f>+VLOOKUP(N1607,'[2]AArt-Schlüssel'!$A:$B,2,)</f>
        <v>Sachbeihilfe</v>
      </c>
      <c r="P1607" s="51" t="s">
        <v>23304</v>
      </c>
      <c r="Q1607" s="51" t="s">
        <v>23404</v>
      </c>
    </row>
    <row r="1608" spans="2:17" ht="12.75" customHeight="1" outlineLevel="1">
      <c r="B1608" s="33" t="s">
        <v>4035</v>
      </c>
      <c r="C1608" s="34" t="s">
        <v>27</v>
      </c>
      <c r="D1608" s="34" t="s">
        <v>28</v>
      </c>
      <c r="E1608" s="35" t="s">
        <v>4036</v>
      </c>
      <c r="F1608" s="52"/>
      <c r="G1608" s="34" t="s">
        <v>4037</v>
      </c>
      <c r="H1608" s="36">
        <f t="shared" si="100"/>
        <v>17</v>
      </c>
      <c r="I1608" s="37" t="str">
        <f t="shared" si="101"/>
        <v>D0161800</v>
      </c>
      <c r="J1608" s="34" t="str">
        <f t="shared" si="102"/>
        <v>NaWill</v>
      </c>
      <c r="K1608" s="34" t="s">
        <v>7521</v>
      </c>
      <c r="L1608" s="34" t="str">
        <f t="shared" si="103"/>
        <v>551841</v>
      </c>
      <c r="M1608" s="34" t="s">
        <v>15369</v>
      </c>
      <c r="N1608" s="51" t="str">
        <f>+VLOOKUP(G1608,'[2]Erheb(D)'!$F:$AD,25,)</f>
        <v>D21</v>
      </c>
      <c r="O1608" s="51" t="str">
        <f>+VLOOKUP(N1608,'[2]AArt-Schlüssel'!$A:$B,2,)</f>
        <v>BMBF Standard</v>
      </c>
      <c r="P1608" s="51" t="s">
        <v>23291</v>
      </c>
      <c r="Q1608" s="51" t="s">
        <v>23391</v>
      </c>
    </row>
    <row r="1609" spans="2:17" ht="12.75" customHeight="1" outlineLevel="1">
      <c r="B1609" s="33" t="s">
        <v>1754</v>
      </c>
      <c r="C1609" s="34" t="s">
        <v>27</v>
      </c>
      <c r="D1609" s="34" t="s">
        <v>28</v>
      </c>
      <c r="E1609" s="35" t="s">
        <v>1755</v>
      </c>
      <c r="F1609" s="52"/>
      <c r="G1609" s="34" t="s">
        <v>1756</v>
      </c>
      <c r="H1609" s="36">
        <f t="shared" si="100"/>
        <v>17</v>
      </c>
      <c r="I1609" s="37" t="str">
        <f t="shared" si="101"/>
        <v>D0161900</v>
      </c>
      <c r="J1609" s="34" t="str">
        <f t="shared" si="102"/>
        <v>DAAD-Sachmittelzuschuss Namazov</v>
      </c>
      <c r="K1609" s="34" t="s">
        <v>6730</v>
      </c>
      <c r="L1609" s="34" t="str">
        <f t="shared" si="103"/>
        <v>551841</v>
      </c>
      <c r="M1609" s="34" t="s">
        <v>15369</v>
      </c>
      <c r="N1609" s="51" t="str">
        <f>+VLOOKUP(G1609,'[2]Erheb(D)'!$F:$AD,25,)</f>
        <v>D12</v>
      </c>
      <c r="O1609" s="51" t="str">
        <f>+VLOOKUP(N1609,'[2]AArt-Schlüssel'!$A:$B,2,)</f>
        <v>Allg. GG    mit Ausg.-gruppen</v>
      </c>
      <c r="P1609" s="51" t="s">
        <v>23293</v>
      </c>
      <c r="Q1609" s="51" t="s">
        <v>23393</v>
      </c>
    </row>
    <row r="1610" spans="2:17" ht="12.75" customHeight="1" outlineLevel="1">
      <c r="B1610" s="33" t="s">
        <v>2352</v>
      </c>
      <c r="C1610" s="34" t="s">
        <v>27</v>
      </c>
      <c r="D1610" s="34" t="s">
        <v>28</v>
      </c>
      <c r="E1610" s="35" t="s">
        <v>2353</v>
      </c>
      <c r="F1610" s="52"/>
      <c r="G1610" s="34" t="s">
        <v>2354</v>
      </c>
      <c r="H1610" s="36">
        <f t="shared" si="100"/>
        <v>17</v>
      </c>
      <c r="I1610" s="37" t="str">
        <f t="shared" si="101"/>
        <v>D0162000</v>
      </c>
      <c r="J1610" s="34" t="str">
        <f t="shared" si="102"/>
        <v>EU: Peacemakers</v>
      </c>
      <c r="K1610" s="34" t="s">
        <v>6933</v>
      </c>
      <c r="L1610" s="34" t="str">
        <f t="shared" si="103"/>
        <v>551841</v>
      </c>
      <c r="M1610" s="34" t="s">
        <v>15369</v>
      </c>
      <c r="N1610" s="51" t="str">
        <f>+VLOOKUP(G1610,'[2]Erheb(D)'!$F:$AD,25,)</f>
        <v>D12</v>
      </c>
      <c r="O1610" s="51" t="str">
        <f>+VLOOKUP(N1610,'[2]AArt-Schlüssel'!$A:$B,2,)</f>
        <v>Allg. GG    mit Ausg.-gruppen</v>
      </c>
      <c r="P1610" s="51" t="s">
        <v>23301</v>
      </c>
      <c r="Q1610" s="51" t="s">
        <v>23401</v>
      </c>
    </row>
    <row r="1611" spans="2:17" ht="12.75" customHeight="1" outlineLevel="1">
      <c r="B1611" s="33" t="s">
        <v>1469</v>
      </c>
      <c r="C1611" s="34" t="s">
        <v>27</v>
      </c>
      <c r="D1611" s="34" t="s">
        <v>28</v>
      </c>
      <c r="E1611" s="35" t="s">
        <v>1470</v>
      </c>
      <c r="F1611" s="52"/>
      <c r="G1611" s="34" t="s">
        <v>1471</v>
      </c>
      <c r="H1611" s="36">
        <f t="shared" si="100"/>
        <v>17</v>
      </c>
      <c r="I1611" s="37" t="str">
        <f t="shared" si="101"/>
        <v>D0162100</v>
      </c>
      <c r="J1611" s="34" t="str">
        <f t="shared" si="102"/>
        <v>BODYPOL</v>
      </c>
      <c r="K1611" s="34" t="s">
        <v>6642</v>
      </c>
      <c r="L1611" s="34" t="str">
        <f t="shared" si="103"/>
        <v>551841</v>
      </c>
      <c r="M1611" s="34" t="s">
        <v>15369</v>
      </c>
      <c r="N1611" s="51" t="str">
        <f>+VLOOKUP(G1611,'[2]Erheb(D)'!$F:$AD,25,)</f>
        <v>D31</v>
      </c>
      <c r="O1611" s="51" t="str">
        <f>+VLOOKUP(N1611,'[2]AArt-Schlüssel'!$A:$B,2,)</f>
        <v>Stiftung allg.</v>
      </c>
      <c r="P1611" s="51" t="s">
        <v>23339</v>
      </c>
      <c r="Q1611" s="51" t="s">
        <v>23439</v>
      </c>
    </row>
    <row r="1612" spans="2:17" ht="12.75" customHeight="1" outlineLevel="1">
      <c r="B1612" s="33" t="s">
        <v>5171</v>
      </c>
      <c r="C1612" s="34" t="s">
        <v>27</v>
      </c>
      <c r="D1612" s="34" t="s">
        <v>28</v>
      </c>
      <c r="E1612" s="35" t="s">
        <v>5178</v>
      </c>
      <c r="F1612" s="52"/>
      <c r="G1612" s="34" t="s">
        <v>5179</v>
      </c>
      <c r="H1612" s="36">
        <f t="shared" si="100"/>
        <v>17</v>
      </c>
      <c r="I1612" s="37" t="str">
        <f t="shared" si="101"/>
        <v>D0077604</v>
      </c>
      <c r="J1612" s="34" t="str">
        <f t="shared" si="102"/>
        <v>SFB 1265 / 1: TP C01</v>
      </c>
      <c r="K1612" s="34" t="s">
        <v>7803</v>
      </c>
      <c r="L1612" s="34" t="str">
        <f t="shared" si="103"/>
        <v>551800</v>
      </c>
      <c r="M1612" s="34" t="s">
        <v>15432</v>
      </c>
      <c r="N1612" s="51" t="str">
        <f>+VLOOKUP(G1612,'[2]Erheb(D)'!$F:$AD,25,)</f>
        <v>D41</v>
      </c>
      <c r="O1612" s="51" t="str">
        <f>+VLOOKUP(N1612,'[2]AArt-Schlüssel'!$A:$B,2,)</f>
        <v>SFB</v>
      </c>
      <c r="P1612" s="51" t="s">
        <v>23341</v>
      </c>
      <c r="Q1612" s="51" t="s">
        <v>23441</v>
      </c>
    </row>
    <row r="1613" spans="2:17" ht="12.75" customHeight="1" outlineLevel="1">
      <c r="B1613" s="33" t="s">
        <v>5171</v>
      </c>
      <c r="C1613" s="34" t="s">
        <v>27</v>
      </c>
      <c r="D1613" s="34" t="s">
        <v>28</v>
      </c>
      <c r="E1613" s="35" t="s">
        <v>5180</v>
      </c>
      <c r="F1613" s="52"/>
      <c r="G1613" s="34" t="s">
        <v>5181</v>
      </c>
      <c r="H1613" s="36">
        <f t="shared" si="100"/>
        <v>17</v>
      </c>
      <c r="I1613" s="37" t="str">
        <f t="shared" si="101"/>
        <v>D0077605</v>
      </c>
      <c r="J1613" s="34" t="str">
        <f t="shared" si="102"/>
        <v>SFB 1265 / 1: TP C04</v>
      </c>
      <c r="K1613" s="34" t="s">
        <v>7804</v>
      </c>
      <c r="L1613" s="34" t="str">
        <f t="shared" si="103"/>
        <v>551800</v>
      </c>
      <c r="M1613" s="34" t="s">
        <v>15432</v>
      </c>
      <c r="N1613" s="51" t="str">
        <f>+VLOOKUP(G1613,'[2]Erheb(D)'!$F:$AD,25,)</f>
        <v>D41</v>
      </c>
      <c r="O1613" s="51" t="str">
        <f>+VLOOKUP(N1613,'[2]AArt-Schlüssel'!$A:$B,2,)</f>
        <v>SFB</v>
      </c>
      <c r="P1613" s="51" t="s">
        <v>23341</v>
      </c>
      <c r="Q1613" s="51" t="s">
        <v>23441</v>
      </c>
    </row>
    <row r="1614" spans="2:17" ht="12.75" customHeight="1" outlineLevel="1">
      <c r="B1614" s="33" t="s">
        <v>3090</v>
      </c>
      <c r="C1614" s="34" t="s">
        <v>27</v>
      </c>
      <c r="D1614" s="34" t="s">
        <v>28</v>
      </c>
      <c r="E1614" s="35" t="s">
        <v>3091</v>
      </c>
      <c r="F1614" s="52"/>
      <c r="G1614" s="34" t="s">
        <v>3092</v>
      </c>
      <c r="H1614" s="36">
        <f t="shared" si="100"/>
        <v>17</v>
      </c>
      <c r="I1614" s="37" t="str">
        <f t="shared" si="101"/>
        <v>D0162400</v>
      </c>
      <c r="J1614" s="34" t="str">
        <f t="shared" si="102"/>
        <v>GRK 2458 / 1: Dynamics</v>
      </c>
      <c r="K1614" s="34" t="s">
        <v>7211</v>
      </c>
      <c r="L1614" s="34" t="str">
        <f t="shared" si="103"/>
        <v>551800</v>
      </c>
      <c r="M1614" s="34" t="s">
        <v>15432</v>
      </c>
      <c r="N1614" s="51" t="str">
        <f>+VLOOKUP(G1614,'[2]Erheb(D)'!$F:$AD,25,)</f>
        <v>D42</v>
      </c>
      <c r="O1614" s="51" t="str">
        <f>+VLOOKUP(N1614,'[2]AArt-Schlüssel'!$A:$B,2,)</f>
        <v>GRK/NWG</v>
      </c>
      <c r="P1614" s="51" t="s">
        <v>23317</v>
      </c>
      <c r="Q1614" s="51" t="s">
        <v>23417</v>
      </c>
    </row>
    <row r="1615" spans="2:17" ht="12.75" customHeight="1" outlineLevel="1">
      <c r="B1615" s="33" t="s">
        <v>2709</v>
      </c>
      <c r="C1615" s="34" t="s">
        <v>27</v>
      </c>
      <c r="D1615" s="34" t="s">
        <v>28</v>
      </c>
      <c r="E1615" s="35" t="s">
        <v>2710</v>
      </c>
      <c r="F1615" s="52"/>
      <c r="G1615" s="34" t="s">
        <v>2711</v>
      </c>
      <c r="H1615" s="36">
        <f t="shared" si="100"/>
        <v>17</v>
      </c>
      <c r="I1615" s="37" t="str">
        <f t="shared" si="101"/>
        <v>D0162500</v>
      </c>
      <c r="J1615" s="34" t="str">
        <f t="shared" si="102"/>
        <v xml:space="preserve">FG 1539/2: Europa Professionalismus (TP </v>
      </c>
      <c r="K1615" s="34" t="s">
        <v>7085</v>
      </c>
      <c r="L1615" s="34" t="str">
        <f t="shared" si="103"/>
        <v>551800</v>
      </c>
      <c r="M1615" s="34" t="s">
        <v>15432</v>
      </c>
      <c r="N1615" s="51" t="str">
        <f>+VLOOKUP(G1615,'[2]Erheb(D)'!$F:$AD,25,)</f>
        <v>D42</v>
      </c>
      <c r="O1615" s="51" t="str">
        <f>+VLOOKUP(N1615,'[2]AArt-Schlüssel'!$A:$B,2,)</f>
        <v>GRK/NWG</v>
      </c>
      <c r="P1615" s="51" t="s">
        <v>23313</v>
      </c>
      <c r="Q1615" s="51" t="s">
        <v>23413</v>
      </c>
    </row>
    <row r="1616" spans="2:17" ht="12.75" customHeight="1" outlineLevel="1">
      <c r="B1616" s="33" t="s">
        <v>4201</v>
      </c>
      <c r="C1616" s="34" t="s">
        <v>27</v>
      </c>
      <c r="D1616" s="34" t="s">
        <v>28</v>
      </c>
      <c r="E1616" s="35" t="s">
        <v>4202</v>
      </c>
      <c r="F1616" s="52"/>
      <c r="G1616" s="38" t="s">
        <v>8385</v>
      </c>
      <c r="H1616" s="36">
        <f t="shared" si="100"/>
        <v>17</v>
      </c>
      <c r="I1616" s="37" t="str">
        <f t="shared" si="101"/>
        <v>D0162600</v>
      </c>
      <c r="J1616" s="34" t="str">
        <f t="shared" si="102"/>
        <v>NW: ReflexiveMetrics</v>
      </c>
      <c r="K1616" s="34" t="s">
        <v>7579</v>
      </c>
      <c r="L1616" s="34" t="str">
        <f t="shared" si="103"/>
        <v>551844</v>
      </c>
      <c r="M1616" s="34" t="s">
        <v>23229</v>
      </c>
      <c r="N1616" s="51" t="str">
        <f>+VLOOKUP(G1616,'[2]Erheb(D)'!$F:$AD,25,)</f>
        <v>D21</v>
      </c>
      <c r="O1616" s="51" t="str">
        <f>+VLOOKUP(N1616,'[2]AArt-Schlüssel'!$A:$B,2,)</f>
        <v>BMBF Standard</v>
      </c>
      <c r="P1616" s="51" t="s">
        <v>23291</v>
      </c>
      <c r="Q1616" s="51" t="s">
        <v>23391</v>
      </c>
    </row>
    <row r="1617" spans="2:17" ht="12.75" customHeight="1" outlineLevel="1">
      <c r="B1617" s="33" t="s">
        <v>4136</v>
      </c>
      <c r="C1617" s="34" t="s">
        <v>27</v>
      </c>
      <c r="D1617" s="34" t="s">
        <v>28</v>
      </c>
      <c r="E1617" s="35" t="s">
        <v>4137</v>
      </c>
      <c r="F1617" s="52"/>
      <c r="G1617" s="34" t="s">
        <v>4138</v>
      </c>
      <c r="H1617" s="36">
        <f t="shared" si="100"/>
        <v>17</v>
      </c>
      <c r="I1617" s="37" t="str">
        <f t="shared" si="101"/>
        <v>D0162700</v>
      </c>
      <c r="J1617" s="34" t="str">
        <f t="shared" si="102"/>
        <v xml:space="preserve">NW/ 1: Individuelle Vermögensbildung in </v>
      </c>
      <c r="K1617" s="34" t="s">
        <v>7555</v>
      </c>
      <c r="L1617" s="34" t="str">
        <f t="shared" si="103"/>
        <v>551800</v>
      </c>
      <c r="M1617" s="34" t="s">
        <v>15432</v>
      </c>
      <c r="N1617" s="51" t="str">
        <f>+VLOOKUP(G1617,'[2]Erheb(D)'!$F:$AD,25,)</f>
        <v>D42</v>
      </c>
      <c r="O1617" s="51" t="str">
        <f>+VLOOKUP(N1617,'[2]AArt-Schlüssel'!$A:$B,2,)</f>
        <v>GRK/NWG</v>
      </c>
      <c r="P1617" s="51" t="s">
        <v>23331</v>
      </c>
      <c r="Q1617" s="51" t="s">
        <v>23431</v>
      </c>
    </row>
    <row r="1618" spans="2:17" ht="12.75" customHeight="1" outlineLevel="1">
      <c r="B1618" s="33" t="s">
        <v>4144</v>
      </c>
      <c r="C1618" s="34" t="s">
        <v>27</v>
      </c>
      <c r="D1618" s="34" t="s">
        <v>28</v>
      </c>
      <c r="E1618" s="35" t="s">
        <v>4145</v>
      </c>
      <c r="F1618" s="52"/>
      <c r="G1618" s="34" t="s">
        <v>4146</v>
      </c>
      <c r="H1618" s="36">
        <f t="shared" si="100"/>
        <v>17</v>
      </c>
      <c r="I1618" s="37" t="str">
        <f t="shared" si="101"/>
        <v>D0162800</v>
      </c>
      <c r="J1618" s="34" t="str">
        <f t="shared" si="102"/>
        <v xml:space="preserve">NW/ 2: Individuelle Vermögensbildung in </v>
      </c>
      <c r="K1618" s="34" t="s">
        <v>7558</v>
      </c>
      <c r="L1618" s="34" t="str">
        <f t="shared" si="103"/>
        <v>551800</v>
      </c>
      <c r="M1618" s="34" t="s">
        <v>15432</v>
      </c>
      <c r="N1618" s="51" t="str">
        <f>+VLOOKUP(G1618,'[2]Erheb(D)'!$F:$AD,25,)</f>
        <v>D42</v>
      </c>
      <c r="O1618" s="51" t="str">
        <f>+VLOOKUP(N1618,'[2]AArt-Schlüssel'!$A:$B,2,)</f>
        <v>GRK/NWG</v>
      </c>
      <c r="P1618" s="51" t="s">
        <v>23331</v>
      </c>
      <c r="Q1618" s="51" t="s">
        <v>23431</v>
      </c>
    </row>
    <row r="1619" spans="2:17" ht="12.75" customHeight="1" outlineLevel="1">
      <c r="B1619" s="33" t="s">
        <v>4961</v>
      </c>
      <c r="C1619" s="34" t="s">
        <v>27</v>
      </c>
      <c r="D1619" s="34" t="s">
        <v>28</v>
      </c>
      <c r="E1619" s="35" t="s">
        <v>4962</v>
      </c>
      <c r="F1619" s="52"/>
      <c r="G1619" s="34" t="s">
        <v>4963</v>
      </c>
      <c r="H1619" s="36">
        <f t="shared" si="100"/>
        <v>17</v>
      </c>
      <c r="I1619" s="37" t="str">
        <f t="shared" si="101"/>
        <v>D0162900</v>
      </c>
      <c r="J1619" s="34" t="str">
        <f t="shared" si="102"/>
        <v>Sammelkonto</v>
      </c>
      <c r="K1619" s="34" t="s">
        <v>928</v>
      </c>
      <c r="L1619" s="34" t="str">
        <f t="shared" si="103"/>
        <v>551800</v>
      </c>
      <c r="M1619" s="34" t="s">
        <v>15432</v>
      </c>
      <c r="N1619" s="51" t="str">
        <f>+VLOOKUP(G1619,'[2]Erheb(D)'!$F:$AD,25,)</f>
        <v>D11</v>
      </c>
      <c r="O1619" s="51" t="str">
        <f>+VLOOKUP(N1619,'[2]AArt-Schlüssel'!$A:$B,2,)</f>
        <v>Allg. GG ohne Ausg.-gruppen</v>
      </c>
      <c r="P1619" s="51" t="s">
        <v>23284</v>
      </c>
      <c r="Q1619" s="51" t="s">
        <v>928</v>
      </c>
    </row>
    <row r="1620" spans="2:17" ht="12.75" customHeight="1" outlineLevel="1">
      <c r="B1620" s="33" t="s">
        <v>2871</v>
      </c>
      <c r="C1620" s="34" t="s">
        <v>27</v>
      </c>
      <c r="D1620" s="34" t="s">
        <v>28</v>
      </c>
      <c r="E1620" s="35" t="s">
        <v>2872</v>
      </c>
      <c r="F1620" s="52"/>
      <c r="G1620" s="34" t="s">
        <v>2873</v>
      </c>
      <c r="H1620" s="36">
        <f t="shared" si="100"/>
        <v>17</v>
      </c>
      <c r="I1620" s="37" t="str">
        <f t="shared" si="101"/>
        <v>D0163000</v>
      </c>
      <c r="J1620" s="34" t="str">
        <f t="shared" si="102"/>
        <v>Forschungskooperation Bewegungsforschung</v>
      </c>
      <c r="K1620" s="34" t="s">
        <v>7136</v>
      </c>
      <c r="L1620" s="34" t="str">
        <f t="shared" si="103"/>
        <v>551911</v>
      </c>
      <c r="M1620" s="34" t="s">
        <v>15969</v>
      </c>
      <c r="N1620" s="51" t="str">
        <f>+VLOOKUP(G1620,'[2]Erheb(D)'!$F:$AD,25,)</f>
        <v>D31</v>
      </c>
      <c r="O1620" s="51" t="str">
        <f>+VLOOKUP(N1620,'[2]AArt-Schlüssel'!$A:$B,2,)</f>
        <v>Stiftung allg.</v>
      </c>
      <c r="P1620" s="51" t="s">
        <v>23292</v>
      </c>
      <c r="Q1620" s="51" t="s">
        <v>23392</v>
      </c>
    </row>
    <row r="1621" spans="2:17" ht="12.75" customHeight="1" outlineLevel="1">
      <c r="B1621" s="33" t="s">
        <v>1710</v>
      </c>
      <c r="C1621" s="34" t="s">
        <v>27</v>
      </c>
      <c r="D1621" s="34" t="s">
        <v>28</v>
      </c>
      <c r="E1621" s="35" t="s">
        <v>1711</v>
      </c>
      <c r="F1621" s="52"/>
      <c r="G1621" s="34" t="s">
        <v>1712</v>
      </c>
      <c r="H1621" s="36">
        <f t="shared" si="100"/>
        <v>17</v>
      </c>
      <c r="I1621" s="37" t="str">
        <f t="shared" si="101"/>
        <v>D0163100</v>
      </c>
      <c r="J1621" s="34" t="str">
        <f t="shared" si="102"/>
        <v>DAAD Sachmittelzuschuss Munoz Martel</v>
      </c>
      <c r="K1621" s="34" t="s">
        <v>6715</v>
      </c>
      <c r="L1621" s="34" t="str">
        <f t="shared" si="103"/>
        <v>551911</v>
      </c>
      <c r="M1621" s="34" t="s">
        <v>15969</v>
      </c>
      <c r="N1621" s="51" t="str">
        <f>+VLOOKUP(G1621,'[2]Erheb(D)'!$F:$AD,25,)</f>
        <v>D12</v>
      </c>
      <c r="O1621" s="51" t="str">
        <f>+VLOOKUP(N1621,'[2]AArt-Schlüssel'!$A:$B,2,)</f>
        <v>Allg. GG    mit Ausg.-gruppen</v>
      </c>
      <c r="P1621" s="51" t="s">
        <v>23293</v>
      </c>
      <c r="Q1621" s="51" t="s">
        <v>23393</v>
      </c>
    </row>
    <row r="1622" spans="2:17" ht="12.75" customHeight="1" outlineLevel="1">
      <c r="B1622" s="33" t="s">
        <v>4412</v>
      </c>
      <c r="C1622" s="34" t="s">
        <v>27</v>
      </c>
      <c r="D1622" s="34" t="s">
        <v>28</v>
      </c>
      <c r="E1622" s="35" t="s">
        <v>4413</v>
      </c>
      <c r="F1622" s="52"/>
      <c r="G1622" s="34" t="s">
        <v>4414</v>
      </c>
      <c r="H1622" s="36">
        <f t="shared" si="100"/>
        <v>17</v>
      </c>
      <c r="I1622" s="37" t="str">
        <f t="shared" si="101"/>
        <v>D0163200</v>
      </c>
      <c r="J1622" s="34" t="str">
        <f t="shared" si="102"/>
        <v>Präventivtraining</v>
      </c>
      <c r="K1622" s="34" t="s">
        <v>7651</v>
      </c>
      <c r="L1622" s="34" t="str">
        <f t="shared" si="103"/>
        <v>551911</v>
      </c>
      <c r="M1622" s="34" t="s">
        <v>15969</v>
      </c>
      <c r="N1622" s="51" t="str">
        <f>+VLOOKUP(G1622,'[2]Erheb(D)'!$F:$AD,25,)</f>
        <v>D21</v>
      </c>
      <c r="O1622" s="51" t="str">
        <f>+VLOOKUP(N1622,'[2]AArt-Schlüssel'!$A:$B,2,)</f>
        <v>BMBF Standard</v>
      </c>
      <c r="P1622" s="51" t="s">
        <v>23375</v>
      </c>
      <c r="Q1622" s="51" t="s">
        <v>23475</v>
      </c>
    </row>
    <row r="1623" spans="2:17" ht="12.75" customHeight="1" outlineLevel="1">
      <c r="B1623" s="33" t="s">
        <v>1713</v>
      </c>
      <c r="C1623" s="34" t="s">
        <v>27</v>
      </c>
      <c r="D1623" s="34" t="s">
        <v>28</v>
      </c>
      <c r="E1623" s="35" t="s">
        <v>1714</v>
      </c>
      <c r="F1623" s="52"/>
      <c r="G1623" s="34" t="s">
        <v>1715</v>
      </c>
      <c r="H1623" s="36">
        <f t="shared" si="100"/>
        <v>17</v>
      </c>
      <c r="I1623" s="37" t="str">
        <f t="shared" si="101"/>
        <v>D0163300</v>
      </c>
      <c r="J1623" s="34" t="str">
        <f t="shared" si="102"/>
        <v>DAAD Sachmittelzuschuss Pentidis</v>
      </c>
      <c r="K1623" s="34" t="s">
        <v>6716</v>
      </c>
      <c r="L1623" s="34" t="str">
        <f t="shared" si="103"/>
        <v>551911</v>
      </c>
      <c r="M1623" s="34" t="s">
        <v>15969</v>
      </c>
      <c r="N1623" s="51" t="str">
        <f>+VLOOKUP(G1623,'[2]Erheb(D)'!$F:$AD,25,)</f>
        <v>D12</v>
      </c>
      <c r="O1623" s="51" t="str">
        <f>+VLOOKUP(N1623,'[2]AArt-Schlüssel'!$A:$B,2,)</f>
        <v>Allg. GG    mit Ausg.-gruppen</v>
      </c>
      <c r="P1623" s="51" t="s">
        <v>23293</v>
      </c>
      <c r="Q1623" s="51" t="s">
        <v>23393</v>
      </c>
    </row>
    <row r="1624" spans="2:17" ht="12.75" customHeight="1" outlineLevel="1">
      <c r="B1624" s="33" t="s">
        <v>1698</v>
      </c>
      <c r="C1624" s="34" t="s">
        <v>27</v>
      </c>
      <c r="D1624" s="34" t="s">
        <v>28</v>
      </c>
      <c r="E1624" s="35" t="s">
        <v>1699</v>
      </c>
      <c r="F1624" s="52"/>
      <c r="G1624" s="34" t="s">
        <v>1700</v>
      </c>
      <c r="H1624" s="36">
        <f t="shared" si="100"/>
        <v>17</v>
      </c>
      <c r="I1624" s="37" t="str">
        <f t="shared" si="101"/>
        <v>D0163400</v>
      </c>
      <c r="J1624" s="34" t="str">
        <f t="shared" si="102"/>
        <v>DAAD Sachmittelzuschuss Kharazi</v>
      </c>
      <c r="K1624" s="34" t="s">
        <v>6711</v>
      </c>
      <c r="L1624" s="34" t="str">
        <f t="shared" si="103"/>
        <v>551911</v>
      </c>
      <c r="M1624" s="34" t="s">
        <v>15969</v>
      </c>
      <c r="N1624" s="51" t="str">
        <f>+VLOOKUP(G1624,'[2]Erheb(D)'!$F:$AD,25,)</f>
        <v>D12</v>
      </c>
      <c r="O1624" s="51" t="str">
        <f>+VLOOKUP(N1624,'[2]AArt-Schlüssel'!$A:$B,2,)</f>
        <v>Allg. GG    mit Ausg.-gruppen</v>
      </c>
      <c r="P1624" s="51" t="s">
        <v>23293</v>
      </c>
      <c r="Q1624" s="51" t="s">
        <v>23393</v>
      </c>
    </row>
    <row r="1625" spans="2:17" ht="12.75" customHeight="1" outlineLevel="1">
      <c r="B1625" s="33" t="s">
        <v>4654</v>
      </c>
      <c r="C1625" s="34" t="s">
        <v>27</v>
      </c>
      <c r="D1625" s="34" t="s">
        <v>28</v>
      </c>
      <c r="E1625" s="35" t="s">
        <v>4655</v>
      </c>
      <c r="F1625" s="52"/>
      <c r="G1625" s="34" t="s">
        <v>4656</v>
      </c>
      <c r="H1625" s="36">
        <f t="shared" si="100"/>
        <v>17</v>
      </c>
      <c r="I1625" s="37" t="str">
        <f t="shared" si="101"/>
        <v>D0163500</v>
      </c>
      <c r="J1625" s="34" t="str">
        <f t="shared" si="102"/>
        <v>Reizdichte</v>
      </c>
      <c r="K1625" s="34" t="s">
        <v>7729</v>
      </c>
      <c r="L1625" s="34" t="str">
        <f t="shared" si="103"/>
        <v>551911</v>
      </c>
      <c r="M1625" s="34" t="s">
        <v>15969</v>
      </c>
      <c r="N1625" s="51" t="str">
        <f>+VLOOKUP(G1625,'[2]Erheb(D)'!$F:$AD,25,)</f>
        <v>D21</v>
      </c>
      <c r="O1625" s="51" t="str">
        <f>+VLOOKUP(N1625,'[2]AArt-Schlüssel'!$A:$B,2,)</f>
        <v>BMBF Standard</v>
      </c>
      <c r="P1625" s="51" t="s">
        <v>23375</v>
      </c>
      <c r="Q1625" s="51" t="s">
        <v>23475</v>
      </c>
    </row>
    <row r="1626" spans="2:17" ht="12.75" customHeight="1" outlineLevel="1">
      <c r="B1626" s="33" t="s">
        <v>3369</v>
      </c>
      <c r="C1626" s="34" t="s">
        <v>27</v>
      </c>
      <c r="D1626" s="34" t="s">
        <v>28</v>
      </c>
      <c r="E1626" s="35" t="s">
        <v>3370</v>
      </c>
      <c r="F1626" s="52"/>
      <c r="G1626" s="34" t="s">
        <v>3371</v>
      </c>
      <c r="H1626" s="36">
        <f t="shared" si="100"/>
        <v>17</v>
      </c>
      <c r="I1626" s="37" t="str">
        <f t="shared" si="101"/>
        <v>D0163600</v>
      </c>
      <c r="J1626" s="34" t="str">
        <f t="shared" si="102"/>
        <v>Individualisierte Trainingssteuerung Seh</v>
      </c>
      <c r="K1626" s="34" t="s">
        <v>7304</v>
      </c>
      <c r="L1626" s="34" t="str">
        <f t="shared" si="103"/>
        <v>551911</v>
      </c>
      <c r="M1626" s="34" t="s">
        <v>15969</v>
      </c>
      <c r="N1626" s="51" t="str">
        <f>+VLOOKUP(G1626,'[2]Erheb(D)'!$F:$AD,25,)</f>
        <v>D21</v>
      </c>
      <c r="O1626" s="51" t="str">
        <f>+VLOOKUP(N1626,'[2]AArt-Schlüssel'!$A:$B,2,)</f>
        <v>BMBF Standard</v>
      </c>
      <c r="P1626" s="51" t="s">
        <v>23375</v>
      </c>
      <c r="Q1626" s="51" t="s">
        <v>23475</v>
      </c>
    </row>
    <row r="1627" spans="2:17" ht="12.75" customHeight="1" outlineLevel="1">
      <c r="B1627" s="33" t="s">
        <v>3541</v>
      </c>
      <c r="C1627" s="34" t="s">
        <v>27</v>
      </c>
      <c r="D1627" s="34" t="s">
        <v>28</v>
      </c>
      <c r="E1627" s="35" t="s">
        <v>3542</v>
      </c>
      <c r="F1627" s="52"/>
      <c r="G1627" s="34" t="s">
        <v>3543</v>
      </c>
      <c r="H1627" s="36">
        <f t="shared" si="100"/>
        <v>17</v>
      </c>
      <c r="I1627" s="37" t="str">
        <f t="shared" si="101"/>
        <v>D0163700</v>
      </c>
      <c r="J1627" s="34" t="str">
        <f t="shared" si="102"/>
        <v>KINGS 2.0</v>
      </c>
      <c r="K1627" s="34" t="s">
        <v>7359</v>
      </c>
      <c r="L1627" s="34" t="str">
        <f t="shared" si="103"/>
        <v>551911</v>
      </c>
      <c r="M1627" s="34" t="s">
        <v>15969</v>
      </c>
      <c r="N1627" s="51" t="str">
        <f>+VLOOKUP(G1627,'[2]Erheb(D)'!$F:$AD,25,)</f>
        <v>D21</v>
      </c>
      <c r="O1627" s="51" t="str">
        <f>+VLOOKUP(N1627,'[2]AArt-Schlüssel'!$A:$B,2,)</f>
        <v>BMBF Standard</v>
      </c>
      <c r="P1627" s="51" t="s">
        <v>23375</v>
      </c>
      <c r="Q1627" s="51" t="s">
        <v>23475</v>
      </c>
    </row>
    <row r="1628" spans="2:17" ht="12.75" customHeight="1" outlineLevel="1">
      <c r="B1628" s="33" t="s">
        <v>4666</v>
      </c>
      <c r="C1628" s="34" t="s">
        <v>27</v>
      </c>
      <c r="D1628" s="34" t="s">
        <v>28</v>
      </c>
      <c r="E1628" s="35" t="s">
        <v>4667</v>
      </c>
      <c r="F1628" s="52"/>
      <c r="G1628" s="34" t="s">
        <v>4668</v>
      </c>
      <c r="H1628" s="36">
        <f t="shared" si="100"/>
        <v>17</v>
      </c>
      <c r="I1628" s="37" t="str">
        <f t="shared" si="101"/>
        <v>D0163800</v>
      </c>
      <c r="J1628" s="34" t="str">
        <f t="shared" si="102"/>
        <v>ReNaBack II</v>
      </c>
      <c r="K1628" s="34" t="s">
        <v>7733</v>
      </c>
      <c r="L1628" s="34" t="str">
        <f t="shared" si="103"/>
        <v>551911</v>
      </c>
      <c r="M1628" s="34" t="s">
        <v>15969</v>
      </c>
      <c r="N1628" s="51" t="str">
        <f>+VLOOKUP(G1628,'[2]Erheb(D)'!$F:$AD,25,)</f>
        <v>D21</v>
      </c>
      <c r="O1628" s="51" t="str">
        <f>+VLOOKUP(N1628,'[2]AArt-Schlüssel'!$A:$B,2,)</f>
        <v>BMBF Standard</v>
      </c>
      <c r="P1628" s="51" t="s">
        <v>23327</v>
      </c>
      <c r="Q1628" s="51" t="s">
        <v>23427</v>
      </c>
    </row>
    <row r="1629" spans="2:17" ht="12.75" customHeight="1" outlineLevel="1">
      <c r="B1629" s="33" t="s">
        <v>3348</v>
      </c>
      <c r="C1629" s="34" t="s">
        <v>27</v>
      </c>
      <c r="D1629" s="34" t="s">
        <v>28</v>
      </c>
      <c r="E1629" s="35" t="s">
        <v>3349</v>
      </c>
      <c r="F1629" s="52"/>
      <c r="G1629" s="34" t="s">
        <v>3350</v>
      </c>
      <c r="H1629" s="36">
        <f t="shared" si="100"/>
        <v>17</v>
      </c>
      <c r="I1629" s="37" t="str">
        <f t="shared" si="101"/>
        <v>D0163900</v>
      </c>
      <c r="J1629" s="34" t="str">
        <f t="shared" si="102"/>
        <v>IKYDA 2020</v>
      </c>
      <c r="K1629" s="34" t="s">
        <v>7297</v>
      </c>
      <c r="L1629" s="34" t="str">
        <f t="shared" si="103"/>
        <v>551911</v>
      </c>
      <c r="M1629" s="34" t="s">
        <v>15969</v>
      </c>
      <c r="N1629" s="51" t="str">
        <f>+VLOOKUP(G1629,'[2]Erheb(D)'!$F:$AD,25,)</f>
        <v>D12</v>
      </c>
      <c r="O1629" s="51" t="str">
        <f>+VLOOKUP(N1629,'[2]AArt-Schlüssel'!$A:$B,2,)</f>
        <v>Allg. GG    mit Ausg.-gruppen</v>
      </c>
      <c r="P1629" s="51" t="s">
        <v>23293</v>
      </c>
      <c r="Q1629" s="51" t="s">
        <v>23393</v>
      </c>
    </row>
    <row r="1630" spans="2:17" ht="12.75" customHeight="1" outlineLevel="1">
      <c r="B1630" s="33" t="s">
        <v>4264</v>
      </c>
      <c r="C1630" s="34" t="s">
        <v>27</v>
      </c>
      <c r="D1630" s="34" t="s">
        <v>28</v>
      </c>
      <c r="E1630" s="35" t="s">
        <v>4265</v>
      </c>
      <c r="F1630" s="52"/>
      <c r="G1630" s="34" t="s">
        <v>4266</v>
      </c>
      <c r="H1630" s="36">
        <f t="shared" si="100"/>
        <v>17</v>
      </c>
      <c r="I1630" s="37" t="str">
        <f t="shared" si="101"/>
        <v>D0164000</v>
      </c>
      <c r="J1630" s="34" t="str">
        <f t="shared" si="102"/>
        <v>Overload-PrevOP SPO 3</v>
      </c>
      <c r="K1630" s="34" t="s">
        <v>7600</v>
      </c>
      <c r="L1630" s="34" t="str">
        <f t="shared" si="103"/>
        <v>551911</v>
      </c>
      <c r="M1630" s="34" t="s">
        <v>15969</v>
      </c>
      <c r="N1630" s="51" t="str">
        <f>+VLOOKUP(G1630,'[2]Erheb(D)'!$F:$AD,25,)</f>
        <v>D21</v>
      </c>
      <c r="O1630" s="51" t="str">
        <f>+VLOOKUP(N1630,'[2]AArt-Schlüssel'!$A:$B,2,)</f>
        <v>BMBF Standard</v>
      </c>
      <c r="P1630" s="51" t="s">
        <v>23291</v>
      </c>
      <c r="Q1630" s="51" t="s">
        <v>23391</v>
      </c>
    </row>
    <row r="1631" spans="2:17" ht="12.75" customHeight="1" outlineLevel="1">
      <c r="B1631" s="33" t="s">
        <v>4964</v>
      </c>
      <c r="C1631" s="34" t="s">
        <v>27</v>
      </c>
      <c r="D1631" s="34" t="s">
        <v>28</v>
      </c>
      <c r="E1631" s="35" t="s">
        <v>4965</v>
      </c>
      <c r="F1631" s="52"/>
      <c r="G1631" s="34" t="s">
        <v>4966</v>
      </c>
      <c r="H1631" s="36">
        <f t="shared" si="100"/>
        <v>17</v>
      </c>
      <c r="I1631" s="37" t="str">
        <f t="shared" si="101"/>
        <v>D0164100</v>
      </c>
      <c r="J1631" s="34" t="str">
        <f t="shared" si="102"/>
        <v>Sammelkonto</v>
      </c>
      <c r="K1631" s="34" t="s">
        <v>928</v>
      </c>
      <c r="L1631" s="34" t="str">
        <f t="shared" si="103"/>
        <v>551913</v>
      </c>
      <c r="M1631" s="34" t="s">
        <v>15971</v>
      </c>
      <c r="N1631" s="51" t="str">
        <f>+VLOOKUP(G1631,'[2]Erheb(D)'!$F:$AD,25,)</f>
        <v>D11</v>
      </c>
      <c r="O1631" s="51" t="str">
        <f>+VLOOKUP(N1631,'[2]AArt-Schlüssel'!$A:$B,2,)</f>
        <v>Allg. GG ohne Ausg.-gruppen</v>
      </c>
      <c r="P1631" s="51" t="s">
        <v>23284</v>
      </c>
      <c r="Q1631" s="51" t="s">
        <v>928</v>
      </c>
    </row>
    <row r="1632" spans="2:17" ht="12.75" customHeight="1" outlineLevel="1">
      <c r="B1632" s="33" t="s">
        <v>2909</v>
      </c>
      <c r="C1632" s="34" t="s">
        <v>27</v>
      </c>
      <c r="D1632" s="34" t="s">
        <v>28</v>
      </c>
      <c r="E1632" s="35" t="s">
        <v>2910</v>
      </c>
      <c r="F1632" s="52"/>
      <c r="G1632" s="34" t="s">
        <v>2911</v>
      </c>
      <c r="H1632" s="36">
        <f t="shared" si="100"/>
        <v>17</v>
      </c>
      <c r="I1632" s="37" t="str">
        <f t="shared" si="101"/>
        <v>D0164200</v>
      </c>
      <c r="J1632" s="34" t="str">
        <f t="shared" si="102"/>
        <v>FWS-Sportauswertung</v>
      </c>
      <c r="K1632" s="34" t="s">
        <v>7149</v>
      </c>
      <c r="L1632" s="34" t="str">
        <f t="shared" si="103"/>
        <v>551913</v>
      </c>
      <c r="M1632" s="34" t="s">
        <v>15971</v>
      </c>
      <c r="N1632" s="51" t="str">
        <f>+VLOOKUP(G1632,'[2]Erheb(D)'!$F:$AD,25,)</f>
        <v>D21</v>
      </c>
      <c r="O1632" s="51" t="str">
        <f>+VLOOKUP(N1632,'[2]AArt-Schlüssel'!$A:$B,2,)</f>
        <v>BMBF Standard</v>
      </c>
      <c r="P1632" s="51" t="s">
        <v>23375</v>
      </c>
      <c r="Q1632" s="51" t="s">
        <v>23475</v>
      </c>
    </row>
    <row r="1633" spans="2:17" ht="12.75" customHeight="1" outlineLevel="1">
      <c r="B1633" s="33" t="s">
        <v>5018</v>
      </c>
      <c r="C1633" s="34" t="s">
        <v>27</v>
      </c>
      <c r="D1633" s="34" t="s">
        <v>28</v>
      </c>
      <c r="E1633" s="35" t="s">
        <v>5019</v>
      </c>
      <c r="F1633" s="52"/>
      <c r="G1633" s="34" t="s">
        <v>5020</v>
      </c>
      <c r="H1633" s="36">
        <f t="shared" si="100"/>
        <v>17</v>
      </c>
      <c r="I1633" s="37" t="str">
        <f t="shared" si="101"/>
        <v>D0164300</v>
      </c>
      <c r="J1633" s="34" t="str">
        <f t="shared" si="102"/>
        <v>Sammelkonto DL</v>
      </c>
      <c r="K1633" s="34" t="s">
        <v>7766</v>
      </c>
      <c r="L1633" s="34" t="str">
        <f t="shared" si="103"/>
        <v>551913</v>
      </c>
      <c r="M1633" s="34" t="s">
        <v>23230</v>
      </c>
      <c r="N1633" s="51" t="str">
        <f>+VLOOKUP(G1633,'[2]Erheb(D)'!$F:$AD,25,)</f>
        <v>D11</v>
      </c>
      <c r="O1633" s="51" t="str">
        <f>+VLOOKUP(N1633,'[2]AArt-Schlüssel'!$A:$B,2,)</f>
        <v>Allg. GG ohne Ausg.-gruppen</v>
      </c>
      <c r="P1633" s="51" t="s">
        <v>23284</v>
      </c>
      <c r="Q1633" s="51" t="s">
        <v>928</v>
      </c>
    </row>
    <row r="1634" spans="2:17" ht="12.75" customHeight="1" outlineLevel="1">
      <c r="B1634" s="33" t="s">
        <v>3304</v>
      </c>
      <c r="C1634" s="34" t="s">
        <v>27</v>
      </c>
      <c r="D1634" s="34" t="s">
        <v>28</v>
      </c>
      <c r="E1634" s="35" t="s">
        <v>3305</v>
      </c>
      <c r="F1634" s="52"/>
      <c r="G1634" s="34" t="s">
        <v>3306</v>
      </c>
      <c r="H1634" s="36">
        <f t="shared" si="100"/>
        <v>17</v>
      </c>
      <c r="I1634" s="37" t="str">
        <f t="shared" si="101"/>
        <v>D0164400</v>
      </c>
      <c r="J1634" s="34" t="str">
        <f t="shared" si="102"/>
        <v>HU-Union</v>
      </c>
      <c r="K1634" s="34" t="s">
        <v>7282</v>
      </c>
      <c r="L1634" s="34" t="str">
        <f t="shared" si="103"/>
        <v>551913</v>
      </c>
      <c r="M1634" s="34" t="s">
        <v>23230</v>
      </c>
      <c r="N1634" s="51" t="str">
        <f>+VLOOKUP(G1634,'[2]Erheb(D)'!$F:$AD,25,)</f>
        <v>D12</v>
      </c>
      <c r="O1634" s="51" t="str">
        <f>+VLOOKUP(N1634,'[2]AArt-Schlüssel'!$A:$B,2,)</f>
        <v>Allg. GG    mit Ausg.-gruppen</v>
      </c>
      <c r="P1634" s="51" t="s">
        <v>23302</v>
      </c>
      <c r="Q1634" s="51" t="s">
        <v>23402</v>
      </c>
    </row>
    <row r="1635" spans="2:17" ht="12.75" customHeight="1" outlineLevel="1">
      <c r="B1635" s="33" t="s">
        <v>5947</v>
      </c>
      <c r="C1635" s="34" t="s">
        <v>27</v>
      </c>
      <c r="D1635" s="34" t="s">
        <v>28</v>
      </c>
      <c r="E1635" s="35" t="s">
        <v>5948</v>
      </c>
      <c r="F1635" s="52"/>
      <c r="G1635" s="34" t="s">
        <v>5949</v>
      </c>
      <c r="H1635" s="36">
        <f t="shared" si="100"/>
        <v>17</v>
      </c>
      <c r="I1635" s="37" t="str">
        <f t="shared" si="101"/>
        <v>D0164500</v>
      </c>
      <c r="J1635" s="34" t="str">
        <f t="shared" si="102"/>
        <v>Ü45-GVU</v>
      </c>
      <c r="K1635" s="34" t="s">
        <v>8091</v>
      </c>
      <c r="L1635" s="34" t="str">
        <f t="shared" si="103"/>
        <v>551914</v>
      </c>
      <c r="M1635" s="34" t="s">
        <v>15972</v>
      </c>
      <c r="N1635" s="51" t="str">
        <f>+VLOOKUP(G1635,'[2]Erheb(D)'!$F:$AD,25,)</f>
        <v>D12</v>
      </c>
      <c r="O1635" s="51" t="str">
        <f>+VLOOKUP(N1635,'[2]AArt-Schlüssel'!$A:$B,2,)</f>
        <v>Allg. GG    mit Ausg.-gruppen</v>
      </c>
      <c r="P1635" s="51" t="s">
        <v>23296</v>
      </c>
      <c r="Q1635" s="51" t="s">
        <v>23396</v>
      </c>
    </row>
    <row r="1636" spans="2:17" ht="12.75" customHeight="1" outlineLevel="1">
      <c r="B1636" s="33" t="s">
        <v>2971</v>
      </c>
      <c r="C1636" s="34" t="s">
        <v>27</v>
      </c>
      <c r="D1636" s="34" t="s">
        <v>28</v>
      </c>
      <c r="E1636" s="35" t="s">
        <v>2972</v>
      </c>
      <c r="F1636" s="52"/>
      <c r="G1636" s="34" t="s">
        <v>2973</v>
      </c>
      <c r="H1636" s="36">
        <f t="shared" si="100"/>
        <v>17</v>
      </c>
      <c r="I1636" s="37" t="str">
        <f t="shared" si="101"/>
        <v>D0164600</v>
      </c>
      <c r="J1636" s="34" t="str">
        <f t="shared" si="102"/>
        <v>Gesundheit von Lehrpersonen</v>
      </c>
      <c r="K1636" s="34" t="s">
        <v>7170</v>
      </c>
      <c r="L1636" s="34" t="str">
        <f t="shared" si="103"/>
        <v>551916</v>
      </c>
      <c r="M1636" s="34" t="s">
        <v>15974</v>
      </c>
      <c r="N1636" s="51" t="str">
        <f>+VLOOKUP(G1636,'[2]Erheb(D)'!$F:$AD,25,)</f>
        <v>D12</v>
      </c>
      <c r="O1636" s="51" t="str">
        <f>+VLOOKUP(N1636,'[2]AArt-Schlüssel'!$A:$B,2,)</f>
        <v>Allg. GG    mit Ausg.-gruppen</v>
      </c>
      <c r="P1636" s="51" t="s">
        <v>23307</v>
      </c>
      <c r="Q1636" s="51" t="s">
        <v>23407</v>
      </c>
    </row>
    <row r="1637" spans="2:17" ht="12.75" customHeight="1" outlineLevel="1">
      <c r="B1637" s="33" t="s">
        <v>3830</v>
      </c>
      <c r="C1637" s="34" t="s">
        <v>27</v>
      </c>
      <c r="D1637" s="34" t="s">
        <v>28</v>
      </c>
      <c r="E1637" s="35" t="s">
        <v>3831</v>
      </c>
      <c r="F1637" s="52"/>
      <c r="G1637" s="34" t="s">
        <v>3832</v>
      </c>
      <c r="H1637" s="36">
        <f t="shared" si="100"/>
        <v>17</v>
      </c>
      <c r="I1637" s="37" t="str">
        <f t="shared" si="101"/>
        <v>D0164700</v>
      </c>
      <c r="J1637" s="34" t="str">
        <f t="shared" si="102"/>
        <v>MeTa-Zeit Studie</v>
      </c>
      <c r="K1637" s="34" t="s">
        <v>7456</v>
      </c>
      <c r="L1637" s="34" t="str">
        <f t="shared" si="103"/>
        <v>551916</v>
      </c>
      <c r="M1637" s="34" t="s">
        <v>15974</v>
      </c>
      <c r="N1637" s="51" t="str">
        <f>+VLOOKUP(G1637,'[2]Erheb(D)'!$F:$AD,25,)</f>
        <v>D12</v>
      </c>
      <c r="O1637" s="51" t="str">
        <f>+VLOOKUP(N1637,'[2]AArt-Schlüssel'!$A:$B,2,)</f>
        <v>Allg. GG    mit Ausg.-gruppen</v>
      </c>
      <c r="P1637" s="51" t="s">
        <v>23303</v>
      </c>
      <c r="Q1637" s="51" t="s">
        <v>23403</v>
      </c>
    </row>
    <row r="1638" spans="2:17" ht="12.75" customHeight="1" outlineLevel="1">
      <c r="B1638" s="33" t="s">
        <v>2466</v>
      </c>
      <c r="C1638" s="34" t="s">
        <v>27</v>
      </c>
      <c r="D1638" s="34" t="s">
        <v>28</v>
      </c>
      <c r="E1638" s="35" t="s">
        <v>2467</v>
      </c>
      <c r="F1638" s="52"/>
      <c r="G1638" s="34" t="s">
        <v>2468</v>
      </c>
      <c r="H1638" s="36">
        <f t="shared" si="100"/>
        <v>17</v>
      </c>
      <c r="I1638" s="37" t="str">
        <f t="shared" si="101"/>
        <v>D0164800</v>
      </c>
      <c r="J1638" s="34" t="str">
        <f t="shared" si="102"/>
        <v>EX: SURF ERA</v>
      </c>
      <c r="K1638" s="34" t="s">
        <v>6971</v>
      </c>
      <c r="L1638" s="34" t="str">
        <f t="shared" si="103"/>
        <v>551918</v>
      </c>
      <c r="M1638" s="34" t="s">
        <v>15975</v>
      </c>
      <c r="N1638" s="51" t="str">
        <f>+VLOOKUP(G1638,'[2]Erheb(D)'!$F:$AD,25,)</f>
        <v>D22</v>
      </c>
      <c r="O1638" s="51" t="str">
        <f>+VLOOKUP(N1638,'[2]AArt-Schlüssel'!$A:$B,2,)</f>
        <v>Exist</v>
      </c>
      <c r="P1638" s="51" t="s">
        <v>23349</v>
      </c>
      <c r="Q1638" s="51" t="s">
        <v>23449</v>
      </c>
    </row>
    <row r="1639" spans="2:17" ht="12.75" customHeight="1" outlineLevel="1">
      <c r="B1639" s="33" t="s">
        <v>3827</v>
      </c>
      <c r="C1639" s="34" t="s">
        <v>27</v>
      </c>
      <c r="D1639" s="34" t="s">
        <v>28</v>
      </c>
      <c r="E1639" s="35" t="s">
        <v>3828</v>
      </c>
      <c r="F1639" s="52"/>
      <c r="G1639" s="34" t="s">
        <v>3829</v>
      </c>
      <c r="H1639" s="36">
        <f t="shared" si="100"/>
        <v>17</v>
      </c>
      <c r="I1639" s="37" t="str">
        <f t="shared" si="101"/>
        <v>D0164900</v>
      </c>
      <c r="J1639" s="34" t="str">
        <f t="shared" si="102"/>
        <v>Menschen mit Hintergrund</v>
      </c>
      <c r="K1639" s="34" t="s">
        <v>7455</v>
      </c>
      <c r="L1639" s="34" t="str">
        <f t="shared" si="103"/>
        <v>550100</v>
      </c>
      <c r="M1639" s="34" t="s">
        <v>15867</v>
      </c>
      <c r="N1639" s="51" t="str">
        <f>+VLOOKUP(G1639,'[2]Erheb(D)'!$F:$AD,25,)</f>
        <v>D12</v>
      </c>
      <c r="O1639" s="51" t="str">
        <f>+VLOOKUP(N1639,'[2]AArt-Schlüssel'!$A:$B,2,)</f>
        <v>Allg. GG    mit Ausg.-gruppen</v>
      </c>
      <c r="P1639" s="51" t="s">
        <v>23324</v>
      </c>
      <c r="Q1639" s="51" t="s">
        <v>23424</v>
      </c>
    </row>
    <row r="1640" spans="2:17" ht="12.75" customHeight="1" outlineLevel="1">
      <c r="B1640" s="33" t="s">
        <v>3854</v>
      </c>
      <c r="C1640" s="34" t="s">
        <v>27</v>
      </c>
      <c r="D1640" s="34" t="s">
        <v>28</v>
      </c>
      <c r="E1640" s="35" t="s">
        <v>3855</v>
      </c>
      <c r="F1640" s="52"/>
      <c r="G1640" s="34" t="s">
        <v>3856</v>
      </c>
      <c r="H1640" s="36">
        <f t="shared" si="100"/>
        <v>17</v>
      </c>
      <c r="I1640" s="37" t="str">
        <f t="shared" si="101"/>
        <v>D0165000</v>
      </c>
      <c r="J1640" s="34" t="str">
        <f t="shared" si="102"/>
        <v>Migration und Mitbestimmung</v>
      </c>
      <c r="K1640" s="34" t="s">
        <v>7462</v>
      </c>
      <c r="L1640" s="34" t="str">
        <f t="shared" si="103"/>
        <v>550100</v>
      </c>
      <c r="M1640" s="34" t="s">
        <v>15867</v>
      </c>
      <c r="N1640" s="51" t="str">
        <f>+VLOOKUP(G1640,'[2]Erheb(D)'!$F:$AD,25,)</f>
        <v>D31</v>
      </c>
      <c r="O1640" s="51" t="str">
        <f>+VLOOKUP(N1640,'[2]AArt-Schlüssel'!$A:$B,2,)</f>
        <v>Stiftung allg.</v>
      </c>
      <c r="P1640" s="51" t="s">
        <v>23344</v>
      </c>
      <c r="Q1640" s="51" t="s">
        <v>23444</v>
      </c>
    </row>
    <row r="1641" spans="2:17" ht="12.75" customHeight="1" outlineLevel="1">
      <c r="B1641" s="33" t="s">
        <v>6329</v>
      </c>
      <c r="C1641" s="34" t="s">
        <v>27</v>
      </c>
      <c r="D1641" s="34" t="s">
        <v>28</v>
      </c>
      <c r="E1641" s="35" t="s">
        <v>6330</v>
      </c>
      <c r="F1641" s="52"/>
      <c r="G1641" s="34" t="s">
        <v>6331</v>
      </c>
      <c r="H1641" s="36">
        <f t="shared" si="100"/>
        <v>17</v>
      </c>
      <c r="I1641" s="37" t="str">
        <f t="shared" si="101"/>
        <v>D0165100</v>
      </c>
      <c r="J1641" s="34" t="str">
        <f t="shared" si="102"/>
        <v>Zomidi</v>
      </c>
      <c r="K1641" s="34" t="s">
        <v>8218</v>
      </c>
      <c r="L1641" s="34" t="str">
        <f t="shared" si="103"/>
        <v>550100</v>
      </c>
      <c r="M1641" s="34" t="s">
        <v>15867</v>
      </c>
      <c r="N1641" s="51" t="str">
        <f>+VLOOKUP(G1641,'[2]Erheb(D)'!$F:$AD,25,)</f>
        <v>D21</v>
      </c>
      <c r="O1641" s="51" t="str">
        <f>+VLOOKUP(N1641,'[2]AArt-Schlüssel'!$A:$B,2,)</f>
        <v>BMBF Standard</v>
      </c>
      <c r="P1641" s="51" t="s">
        <v>23291</v>
      </c>
      <c r="Q1641" s="51" t="s">
        <v>23391</v>
      </c>
    </row>
    <row r="1642" spans="2:17" ht="12.75" customHeight="1" outlineLevel="1">
      <c r="B1642" s="33" t="s">
        <v>6043</v>
      </c>
      <c r="C1642" s="34" t="s">
        <v>27</v>
      </c>
      <c r="D1642" s="34" t="s">
        <v>28</v>
      </c>
      <c r="E1642" s="35" t="s">
        <v>6044</v>
      </c>
      <c r="F1642" s="52"/>
      <c r="G1642" s="34" t="s">
        <v>6045</v>
      </c>
      <c r="H1642" s="36">
        <f t="shared" si="100"/>
        <v>17</v>
      </c>
      <c r="I1642" s="37" t="str">
        <f t="shared" si="101"/>
        <v>D0165200</v>
      </c>
      <c r="J1642" s="34" t="str">
        <f t="shared" si="102"/>
        <v>V-DeZIM</v>
      </c>
      <c r="K1642" s="34" t="s">
        <v>8123</v>
      </c>
      <c r="L1642" s="34" t="str">
        <f t="shared" si="103"/>
        <v>550100</v>
      </c>
      <c r="M1642" s="34" t="s">
        <v>15867</v>
      </c>
      <c r="N1642" s="51" t="str">
        <f>+VLOOKUP(G1642,'[2]Erheb(D)'!$F:$AD,25,)</f>
        <v>D21</v>
      </c>
      <c r="O1642" s="51" t="str">
        <f>+VLOOKUP(N1642,'[2]AArt-Schlüssel'!$A:$B,2,)</f>
        <v>BMBF Standard</v>
      </c>
      <c r="P1642" s="51" t="s">
        <v>23373</v>
      </c>
      <c r="Q1642" s="51" t="s">
        <v>23473</v>
      </c>
    </row>
    <row r="1643" spans="2:17" ht="12.75" customHeight="1" outlineLevel="1">
      <c r="B1643" s="33" t="s">
        <v>5666</v>
      </c>
      <c r="C1643" s="34" t="s">
        <v>27</v>
      </c>
      <c r="D1643" s="34" t="s">
        <v>28</v>
      </c>
      <c r="E1643" s="35" t="s">
        <v>5667</v>
      </c>
      <c r="F1643" s="52"/>
      <c r="G1643" s="34" t="s">
        <v>5668</v>
      </c>
      <c r="H1643" s="36">
        <f t="shared" si="100"/>
        <v>17</v>
      </c>
      <c r="I1643" s="37" t="str">
        <f t="shared" si="101"/>
        <v>D0165300</v>
      </c>
      <c r="J1643" s="34" t="str">
        <f t="shared" si="102"/>
        <v>SPP 1646/2: NEPS II</v>
      </c>
      <c r="K1643" s="38" t="s">
        <v>8387</v>
      </c>
      <c r="L1643" s="34" t="str">
        <f t="shared" si="103"/>
        <v>550100</v>
      </c>
      <c r="M1643" s="34" t="s">
        <v>15867</v>
      </c>
      <c r="N1643" s="51" t="str">
        <f>+VLOOKUP(G1643,'[2]Erheb(D)'!$F:$AD,25,)</f>
        <v>D43</v>
      </c>
      <c r="O1643" s="51" t="str">
        <f>+VLOOKUP(N1643,'[2]AArt-Schlüssel'!$A:$B,2,)</f>
        <v>Sachbeihilfe</v>
      </c>
      <c r="P1643" s="51" t="s">
        <v>23335</v>
      </c>
      <c r="Q1643" s="51" t="s">
        <v>23435</v>
      </c>
    </row>
    <row r="1644" spans="2:17" ht="12.75" customHeight="1" outlineLevel="1">
      <c r="B1644" s="33" t="s">
        <v>2945</v>
      </c>
      <c r="C1644" s="34" t="s">
        <v>27</v>
      </c>
      <c r="D1644" s="34" t="s">
        <v>28</v>
      </c>
      <c r="E1644" s="35" t="s">
        <v>2946</v>
      </c>
      <c r="F1644" s="52"/>
      <c r="G1644" s="34" t="s">
        <v>2947</v>
      </c>
      <c r="H1644" s="36">
        <f t="shared" si="100"/>
        <v>17</v>
      </c>
      <c r="I1644" s="37" t="str">
        <f t="shared" si="101"/>
        <v>D0165400</v>
      </c>
      <c r="J1644" s="34" t="str">
        <f t="shared" si="102"/>
        <v>GeMINTdigBE</v>
      </c>
      <c r="K1644" s="34" t="s">
        <v>7161</v>
      </c>
      <c r="L1644" s="34" t="str">
        <f t="shared" si="103"/>
        <v>552000</v>
      </c>
      <c r="M1644" s="34" t="s">
        <v>15408</v>
      </c>
      <c r="N1644" s="51" t="str">
        <f>+VLOOKUP(G1644,'[2]Erheb(D)'!$F:$AD,25,)</f>
        <v>D21</v>
      </c>
      <c r="O1644" s="51" t="str">
        <f>+VLOOKUP(N1644,'[2]AArt-Schlüssel'!$A:$B,2,)</f>
        <v>BMBF Standard</v>
      </c>
      <c r="P1644" s="51" t="s">
        <v>23291</v>
      </c>
      <c r="Q1644" s="51" t="s">
        <v>23391</v>
      </c>
    </row>
    <row r="1645" spans="2:17" ht="12.75" customHeight="1" outlineLevel="1">
      <c r="B1645" s="33" t="s">
        <v>1105</v>
      </c>
      <c r="C1645" s="34" t="s">
        <v>27</v>
      </c>
      <c r="D1645" s="34" t="s">
        <v>28</v>
      </c>
      <c r="E1645" s="35" t="s">
        <v>1106</v>
      </c>
      <c r="F1645" s="52"/>
      <c r="G1645" s="34" t="s">
        <v>1107</v>
      </c>
      <c r="H1645" s="36">
        <f t="shared" si="100"/>
        <v>17</v>
      </c>
      <c r="I1645" s="37" t="str">
        <f t="shared" si="101"/>
        <v>D0165500</v>
      </c>
      <c r="J1645" s="34" t="str">
        <f t="shared" si="102"/>
        <v>Art Matters</v>
      </c>
      <c r="K1645" s="34" t="s">
        <v>6520</v>
      </c>
      <c r="L1645" s="34" t="str">
        <f t="shared" si="103"/>
        <v>552000</v>
      </c>
      <c r="M1645" s="34" t="s">
        <v>15408</v>
      </c>
      <c r="N1645" s="51" t="str">
        <f>+VLOOKUP(G1645,'[2]Erheb(D)'!$F:$AD,25,)</f>
        <v>D43</v>
      </c>
      <c r="O1645" s="51" t="str">
        <f>+VLOOKUP(N1645,'[2]AArt-Schlüssel'!$A:$B,2,)</f>
        <v>Sachbeihilfe</v>
      </c>
      <c r="P1645" s="51" t="s">
        <v>23312</v>
      </c>
      <c r="Q1645" s="51" t="s">
        <v>23412</v>
      </c>
    </row>
    <row r="1646" spans="2:17" ht="12.75" customHeight="1" outlineLevel="1">
      <c r="B1646" s="33" t="s">
        <v>5869</v>
      </c>
      <c r="C1646" s="34" t="s">
        <v>27</v>
      </c>
      <c r="D1646" s="34" t="s">
        <v>28</v>
      </c>
      <c r="E1646" s="35" t="s">
        <v>5870</v>
      </c>
      <c r="F1646" s="52"/>
      <c r="G1646" s="34" t="s">
        <v>5871</v>
      </c>
      <c r="H1646" s="36">
        <f t="shared" si="100"/>
        <v>17</v>
      </c>
      <c r="I1646" s="37" t="str">
        <f t="shared" si="101"/>
        <v>D0165600</v>
      </c>
      <c r="J1646" s="34" t="str">
        <f t="shared" si="102"/>
        <v>The Bouanani Archives</v>
      </c>
      <c r="K1646" s="34" t="s">
        <v>8065</v>
      </c>
      <c r="L1646" s="34" t="str">
        <f t="shared" si="103"/>
        <v>552000</v>
      </c>
      <c r="M1646" s="34" t="s">
        <v>15408</v>
      </c>
      <c r="N1646" s="51" t="str">
        <f>+VLOOKUP(G1646,'[2]Erheb(D)'!$F:$AD,25,)</f>
        <v>D31</v>
      </c>
      <c r="O1646" s="51" t="str">
        <f>+VLOOKUP(N1646,'[2]AArt-Schlüssel'!$A:$B,2,)</f>
        <v>Stiftung allg.</v>
      </c>
      <c r="P1646" s="51" t="s">
        <v>23292</v>
      </c>
      <c r="Q1646" s="51" t="s">
        <v>23392</v>
      </c>
    </row>
    <row r="1647" spans="2:17" ht="12.75" customHeight="1" outlineLevel="1">
      <c r="B1647" s="33" t="s">
        <v>2965</v>
      </c>
      <c r="C1647" s="34" t="s">
        <v>27</v>
      </c>
      <c r="D1647" s="34" t="s">
        <v>28</v>
      </c>
      <c r="E1647" s="35" t="s">
        <v>2966</v>
      </c>
      <c r="F1647" s="52"/>
      <c r="G1647" s="34" t="s">
        <v>2967</v>
      </c>
      <c r="H1647" s="36">
        <f t="shared" si="100"/>
        <v>17</v>
      </c>
      <c r="I1647" s="37" t="str">
        <f t="shared" si="101"/>
        <v>D0165700</v>
      </c>
      <c r="J1647" s="34" t="str">
        <f t="shared" si="102"/>
        <v>Geschäftsstelle ZJS</v>
      </c>
      <c r="K1647" s="34" t="s">
        <v>7168</v>
      </c>
      <c r="L1647" s="34" t="str">
        <f t="shared" si="103"/>
        <v>551426</v>
      </c>
      <c r="M1647" s="34" t="s">
        <v>15917</v>
      </c>
      <c r="N1647" s="51" t="str">
        <f>+VLOOKUP(G1647,'[2]Erheb(D)'!$F:$AD,25,)</f>
        <v>D12</v>
      </c>
      <c r="O1647" s="51" t="str">
        <f>+VLOOKUP(N1647,'[2]AArt-Schlüssel'!$A:$B,2,)</f>
        <v>Allg. GG    mit Ausg.-gruppen</v>
      </c>
      <c r="P1647" s="51" t="s">
        <v>23376</v>
      </c>
      <c r="Q1647" s="51" t="s">
        <v>23476</v>
      </c>
    </row>
    <row r="1648" spans="2:17" ht="12.75" customHeight="1" outlineLevel="1">
      <c r="B1648" s="33" t="s">
        <v>4967</v>
      </c>
      <c r="C1648" s="34" t="s">
        <v>27</v>
      </c>
      <c r="D1648" s="34" t="s">
        <v>28</v>
      </c>
      <c r="E1648" s="35" t="s">
        <v>4968</v>
      </c>
      <c r="F1648" s="52"/>
      <c r="G1648" s="34" t="s">
        <v>4969</v>
      </c>
      <c r="H1648" s="36">
        <f t="shared" si="100"/>
        <v>17</v>
      </c>
      <c r="I1648" s="37" t="str">
        <f t="shared" si="101"/>
        <v>D0165800</v>
      </c>
      <c r="J1648" s="34" t="str">
        <f t="shared" si="102"/>
        <v>Sammelkonto</v>
      </c>
      <c r="K1648" s="34" t="s">
        <v>928</v>
      </c>
      <c r="L1648" s="34" t="str">
        <f t="shared" si="103"/>
        <v>551426</v>
      </c>
      <c r="M1648" s="34" t="s">
        <v>15917</v>
      </c>
      <c r="N1648" s="51" t="str">
        <f>+VLOOKUP(G1648,'[2]Erheb(D)'!$F:$AD,25,)</f>
        <v>D11</v>
      </c>
      <c r="O1648" s="51" t="str">
        <f>+VLOOKUP(N1648,'[2]AArt-Schlüssel'!$A:$B,2,)</f>
        <v>Allg. GG ohne Ausg.-gruppen</v>
      </c>
      <c r="P1648" s="51" t="s">
        <v>23284</v>
      </c>
      <c r="Q1648" s="51" t="s">
        <v>928</v>
      </c>
    </row>
    <row r="1649" spans="2:17" ht="12.75" customHeight="1" outlineLevel="1">
      <c r="B1649" s="33" t="s">
        <v>3718</v>
      </c>
      <c r="C1649" s="34" t="s">
        <v>27</v>
      </c>
      <c r="D1649" s="34" t="s">
        <v>28</v>
      </c>
      <c r="E1649" s="35" t="s">
        <v>3719</v>
      </c>
      <c r="F1649" s="52"/>
      <c r="G1649" s="34" t="s">
        <v>3720</v>
      </c>
      <c r="H1649" s="36">
        <f t="shared" si="100"/>
        <v>17</v>
      </c>
      <c r="I1649" s="37" t="str">
        <f t="shared" si="101"/>
        <v>D0165900</v>
      </c>
      <c r="J1649" s="34" t="str">
        <f t="shared" si="102"/>
        <v>Leo Baeck Summer University/ Teilnehmerg</v>
      </c>
      <c r="K1649" s="34" t="s">
        <v>7419</v>
      </c>
      <c r="L1649" s="34" t="str">
        <f t="shared" si="103"/>
        <v>551426</v>
      </c>
      <c r="M1649" s="34" t="s">
        <v>15917</v>
      </c>
      <c r="N1649" s="51" t="str">
        <f>+VLOOKUP(G1649,'[2]Erheb(D)'!$F:$AD,25,)</f>
        <v>D12</v>
      </c>
      <c r="O1649" s="51" t="str">
        <f>+VLOOKUP(N1649,'[2]AArt-Schlüssel'!$A:$B,2,)</f>
        <v>Allg. GG    mit Ausg.-gruppen</v>
      </c>
      <c r="P1649" s="51" t="s">
        <v>23336</v>
      </c>
      <c r="Q1649" s="51" t="s">
        <v>23436</v>
      </c>
    </row>
    <row r="1650" spans="2:17" ht="12.75" customHeight="1" outlineLevel="1">
      <c r="B1650" s="33" t="s">
        <v>1523</v>
      </c>
      <c r="C1650" s="34" t="s">
        <v>27</v>
      </c>
      <c r="D1650" s="34" t="s">
        <v>28</v>
      </c>
      <c r="E1650" s="35" t="s">
        <v>1524</v>
      </c>
      <c r="F1650" s="52"/>
      <c r="G1650" s="34" t="s">
        <v>1525</v>
      </c>
      <c r="H1650" s="36">
        <f t="shared" si="100"/>
        <v>17</v>
      </c>
      <c r="I1650" s="37" t="str">
        <f t="shared" si="101"/>
        <v>D0166000</v>
      </c>
      <c r="J1650" s="34" t="str">
        <f t="shared" si="102"/>
        <v>CAT: Leo Baeck University</v>
      </c>
      <c r="K1650" s="34" t="s">
        <v>6656</v>
      </c>
      <c r="L1650" s="34" t="str">
        <f t="shared" si="103"/>
        <v>551426</v>
      </c>
      <c r="M1650" s="34" t="s">
        <v>23231</v>
      </c>
      <c r="N1650" s="51" t="str">
        <f>+VLOOKUP(G1650,'[2]Erheb(D)'!$F:$AD,25,)</f>
        <v>D12</v>
      </c>
      <c r="O1650" s="51" t="str">
        <f>+VLOOKUP(N1650,'[2]AArt-Schlüssel'!$A:$B,2,)</f>
        <v>Allg. GG    mit Ausg.-gruppen</v>
      </c>
      <c r="P1650" s="51" t="s">
        <v>23336</v>
      </c>
      <c r="Q1650" s="51" t="s">
        <v>23436</v>
      </c>
    </row>
    <row r="1651" spans="2:17" ht="12.75" customHeight="1" outlineLevel="1">
      <c r="B1651" s="33" t="s">
        <v>961</v>
      </c>
      <c r="C1651" s="34" t="s">
        <v>27</v>
      </c>
      <c r="D1651" s="34" t="s">
        <v>28</v>
      </c>
      <c r="E1651" s="35" t="s">
        <v>962</v>
      </c>
      <c r="F1651" s="52"/>
      <c r="G1651" s="34" t="s">
        <v>963</v>
      </c>
      <c r="H1651" s="36">
        <f t="shared" si="100"/>
        <v>17</v>
      </c>
      <c r="I1651" s="37" t="str">
        <f t="shared" si="101"/>
        <v>D0166100</v>
      </c>
      <c r="J1651" s="34" t="str">
        <f t="shared" si="102"/>
        <v>Abschluss-Stipendien</v>
      </c>
      <c r="K1651" s="34" t="s">
        <v>6472</v>
      </c>
      <c r="L1651" s="34" t="str">
        <f t="shared" si="103"/>
        <v>551426</v>
      </c>
      <c r="M1651" s="34" t="s">
        <v>15917</v>
      </c>
      <c r="N1651" s="51" t="str">
        <f>+VLOOKUP(G1651,'[2]Erheb(D)'!$F:$AD,25,)</f>
        <v>D31</v>
      </c>
      <c r="O1651" s="51" t="str">
        <f>+VLOOKUP(N1651,'[2]AArt-Schlüssel'!$A:$B,2,)</f>
        <v>Stiftung allg.</v>
      </c>
      <c r="P1651" s="51" t="s">
        <v>23292</v>
      </c>
      <c r="Q1651" s="51" t="s">
        <v>23392</v>
      </c>
    </row>
    <row r="1652" spans="2:17" ht="12.75" customHeight="1" outlineLevel="1">
      <c r="B1652" s="33" t="s">
        <v>5577</v>
      </c>
      <c r="C1652" s="34" t="s">
        <v>27</v>
      </c>
      <c r="D1652" s="34" t="s">
        <v>28</v>
      </c>
      <c r="E1652" s="35" t="s">
        <v>5578</v>
      </c>
      <c r="F1652" s="52"/>
      <c r="G1652" s="34" t="s">
        <v>5579</v>
      </c>
      <c r="H1652" s="36">
        <f t="shared" si="100"/>
        <v>17</v>
      </c>
      <c r="I1652" s="37" t="str">
        <f t="shared" si="101"/>
        <v>D0166200</v>
      </c>
      <c r="J1652" s="34" t="str">
        <f t="shared" si="102"/>
        <v>Spendenkonto ZJS</v>
      </c>
      <c r="K1652" s="34" t="s">
        <v>7969</v>
      </c>
      <c r="L1652" s="34" t="str">
        <f t="shared" si="103"/>
        <v>551426</v>
      </c>
      <c r="M1652" s="34" t="s">
        <v>15917</v>
      </c>
      <c r="N1652" s="51" t="str">
        <f>+VLOOKUP(G1652,'[2]Erheb(D)'!$F:$AD,25,)</f>
        <v>D12</v>
      </c>
      <c r="O1652" s="51" t="str">
        <f>+VLOOKUP(N1652,'[2]AArt-Schlüssel'!$A:$B,2,)</f>
        <v>Allg. GG    mit Ausg.-gruppen</v>
      </c>
      <c r="P1652" s="51" t="s">
        <v>23310</v>
      </c>
      <c r="Q1652" s="51" t="s">
        <v>23410</v>
      </c>
    </row>
    <row r="1653" spans="2:17" ht="12.75" customHeight="1" outlineLevel="1">
      <c r="B1653" s="33" t="s">
        <v>6013</v>
      </c>
      <c r="C1653" s="34" t="s">
        <v>27</v>
      </c>
      <c r="D1653" s="34" t="s">
        <v>28</v>
      </c>
      <c r="E1653" s="35" t="s">
        <v>6014</v>
      </c>
      <c r="F1653" s="52"/>
      <c r="G1653" s="34" t="s">
        <v>6015</v>
      </c>
      <c r="H1653" s="36">
        <f t="shared" si="100"/>
        <v>17</v>
      </c>
      <c r="I1653" s="37" t="str">
        <f t="shared" si="101"/>
        <v>D0166300</v>
      </c>
      <c r="J1653" s="34" t="str">
        <f t="shared" si="102"/>
        <v>VA: Tod und Krise</v>
      </c>
      <c r="K1653" s="34" t="s">
        <v>8113</v>
      </c>
      <c r="L1653" s="34" t="str">
        <f t="shared" si="103"/>
        <v>551426</v>
      </c>
      <c r="M1653" s="34" t="s">
        <v>15917</v>
      </c>
      <c r="N1653" s="51" t="str">
        <f>+VLOOKUP(G1653,'[2]Erheb(D)'!$F:$AD,25,)</f>
        <v>D31</v>
      </c>
      <c r="O1653" s="51" t="str">
        <f>+VLOOKUP(N1653,'[2]AArt-Schlüssel'!$A:$B,2,)</f>
        <v>Stiftung allg.</v>
      </c>
      <c r="P1653" s="51" t="s">
        <v>23292</v>
      </c>
      <c r="Q1653" s="51" t="s">
        <v>23392</v>
      </c>
    </row>
    <row r="1654" spans="2:17" ht="12.75" customHeight="1" outlineLevel="1">
      <c r="B1654" s="33" t="s">
        <v>6323</v>
      </c>
      <c r="C1654" s="34" t="s">
        <v>27</v>
      </c>
      <c r="D1654" s="34" t="s">
        <v>28</v>
      </c>
      <c r="E1654" s="35" t="s">
        <v>6324</v>
      </c>
      <c r="F1654" s="52"/>
      <c r="G1654" s="34" t="s">
        <v>6325</v>
      </c>
      <c r="H1654" s="36">
        <f t="shared" si="100"/>
        <v>17</v>
      </c>
      <c r="I1654" s="37" t="str">
        <f t="shared" si="101"/>
        <v>D0166400</v>
      </c>
      <c r="J1654" s="34" t="str">
        <f t="shared" si="102"/>
        <v>ZJS</v>
      </c>
      <c r="K1654" s="34" t="s">
        <v>8216</v>
      </c>
      <c r="L1654" s="34" t="str">
        <f t="shared" si="103"/>
        <v>551426</v>
      </c>
      <c r="M1654" s="34" t="s">
        <v>15917</v>
      </c>
      <c r="N1654" s="51" t="str">
        <f>+VLOOKUP(G1654,'[2]Erheb(D)'!$F:$AD,25,)</f>
        <v>D12</v>
      </c>
      <c r="O1654" s="51" t="str">
        <f>+VLOOKUP(N1654,'[2]AArt-Schlüssel'!$A:$B,2,)</f>
        <v>Allg. GG    mit Ausg.-gruppen</v>
      </c>
      <c r="P1654" s="51" t="s">
        <v>23340</v>
      </c>
      <c r="Q1654" s="51" t="s">
        <v>23440</v>
      </c>
    </row>
    <row r="1655" spans="2:17" ht="12.75" customHeight="1" outlineLevel="1">
      <c r="B1655" s="33" t="s">
        <v>6236</v>
      </c>
      <c r="C1655" s="34" t="s">
        <v>27</v>
      </c>
      <c r="D1655" s="34" t="s">
        <v>28</v>
      </c>
      <c r="E1655" s="35" t="s">
        <v>6237</v>
      </c>
      <c r="F1655" s="52"/>
      <c r="G1655" s="34" t="s">
        <v>6238</v>
      </c>
      <c r="H1655" s="36">
        <f t="shared" si="100"/>
        <v>17</v>
      </c>
      <c r="I1655" s="37" t="str">
        <f t="shared" si="101"/>
        <v>D0166500</v>
      </c>
      <c r="J1655" s="34" t="str">
        <f t="shared" si="102"/>
        <v>Wir Mendes</v>
      </c>
      <c r="K1655" s="34" t="s">
        <v>8188</v>
      </c>
      <c r="L1655" s="34" t="str">
        <f t="shared" si="103"/>
        <v>551426</v>
      </c>
      <c r="M1655" s="34" t="s">
        <v>15917</v>
      </c>
      <c r="N1655" s="51" t="str">
        <f>+VLOOKUP(G1655,'[2]Erheb(D)'!$F:$AD,25,)</f>
        <v>D31</v>
      </c>
      <c r="O1655" s="51" t="str">
        <f>+VLOOKUP(N1655,'[2]AArt-Schlüssel'!$A:$B,2,)</f>
        <v>Stiftung allg.</v>
      </c>
      <c r="P1655" s="51" t="s">
        <v>23292</v>
      </c>
      <c r="Q1655" s="51" t="s">
        <v>23392</v>
      </c>
    </row>
    <row r="1656" spans="2:17" ht="12.75" customHeight="1" outlineLevel="1">
      <c r="B1656" s="33" t="s">
        <v>1174</v>
      </c>
      <c r="C1656" s="34" t="s">
        <v>27</v>
      </c>
      <c r="D1656" s="34" t="s">
        <v>28</v>
      </c>
      <c r="E1656" s="35" t="s">
        <v>1175</v>
      </c>
      <c r="F1656" s="52"/>
      <c r="G1656" s="34" t="s">
        <v>1176</v>
      </c>
      <c r="H1656" s="36">
        <f t="shared" si="100"/>
        <v>17</v>
      </c>
      <c r="I1656" s="37" t="str">
        <f t="shared" si="101"/>
        <v>D0166600</v>
      </c>
      <c r="J1656" s="34" t="str">
        <f t="shared" si="102"/>
        <v>AvH Bourel</v>
      </c>
      <c r="K1656" s="34" t="s">
        <v>6543</v>
      </c>
      <c r="L1656" s="34" t="str">
        <f t="shared" si="103"/>
        <v>551426</v>
      </c>
      <c r="M1656" s="34" t="s">
        <v>15917</v>
      </c>
      <c r="N1656" s="51" t="str">
        <f>+VLOOKUP(G1656,'[2]Erheb(D)'!$F:$AD,25,)</f>
        <v>D31</v>
      </c>
      <c r="O1656" s="51" t="str">
        <f>+VLOOKUP(N1656,'[2]AArt-Schlüssel'!$A:$B,2,)</f>
        <v>Stiftung allg.</v>
      </c>
      <c r="P1656" s="51" t="s">
        <v>23289</v>
      </c>
      <c r="Q1656" s="51" t="s">
        <v>23389</v>
      </c>
    </row>
    <row r="1657" spans="2:17" ht="12.75" customHeight="1" outlineLevel="1">
      <c r="B1657" s="33" t="s">
        <v>5747</v>
      </c>
      <c r="C1657" s="34" t="s">
        <v>27</v>
      </c>
      <c r="D1657" s="34" t="s">
        <v>28</v>
      </c>
      <c r="E1657" s="35" t="s">
        <v>5748</v>
      </c>
      <c r="F1657" s="52"/>
      <c r="G1657" s="34" t="s">
        <v>5749</v>
      </c>
      <c r="H1657" s="36">
        <f t="shared" si="100"/>
        <v>17</v>
      </c>
      <c r="I1657" s="37" t="str">
        <f t="shared" si="101"/>
        <v>D0166700</v>
      </c>
      <c r="J1657" s="34" t="str">
        <f t="shared" si="102"/>
        <v>Stiftungsprofessur VW-Stiftung</v>
      </c>
      <c r="K1657" s="34" t="s">
        <v>8024</v>
      </c>
      <c r="L1657" s="34" t="str">
        <f t="shared" si="103"/>
        <v>600100</v>
      </c>
      <c r="M1657" s="34" t="s">
        <v>15977</v>
      </c>
      <c r="N1657" s="51" t="str">
        <f>+VLOOKUP(G1657,'[2]Erheb(D)'!$F:$AD,25,)</f>
        <v>D31</v>
      </c>
      <c r="O1657" s="51" t="str">
        <f>+VLOOKUP(N1657,'[2]AArt-Schlüssel'!$A:$B,2,)</f>
        <v>Stiftung allg.</v>
      </c>
      <c r="P1657" s="51" t="s">
        <v>23316</v>
      </c>
      <c r="Q1657" s="51" t="s">
        <v>23416</v>
      </c>
    </row>
    <row r="1658" spans="2:17" ht="12.75" customHeight="1" outlineLevel="1">
      <c r="B1658" s="33" t="s">
        <v>5744</v>
      </c>
      <c r="C1658" s="34" t="s">
        <v>27</v>
      </c>
      <c r="D1658" s="34" t="s">
        <v>28</v>
      </c>
      <c r="E1658" s="35" t="s">
        <v>5745</v>
      </c>
      <c r="F1658" s="52"/>
      <c r="G1658" s="34" t="s">
        <v>5746</v>
      </c>
      <c r="H1658" s="36">
        <f t="shared" si="100"/>
        <v>17</v>
      </c>
      <c r="I1658" s="37" t="str">
        <f t="shared" si="101"/>
        <v>D0166800</v>
      </c>
      <c r="J1658" s="34" t="str">
        <f t="shared" si="102"/>
        <v>Stiftungsprofessur Stifterverband</v>
      </c>
      <c r="K1658" s="34" t="s">
        <v>8023</v>
      </c>
      <c r="L1658" s="34" t="str">
        <f t="shared" si="103"/>
        <v>600100</v>
      </c>
      <c r="M1658" s="34" t="s">
        <v>15977</v>
      </c>
      <c r="N1658" s="51" t="str">
        <f>+VLOOKUP(G1658,'[2]Erheb(D)'!$F:$AD,25,)</f>
        <v>D31</v>
      </c>
      <c r="O1658" s="51" t="str">
        <f>+VLOOKUP(N1658,'[2]AArt-Schlüssel'!$A:$B,2,)</f>
        <v>Stiftung allg.</v>
      </c>
      <c r="P1658" s="51" t="s">
        <v>23358</v>
      </c>
      <c r="Q1658" s="51" t="s">
        <v>23458</v>
      </c>
    </row>
    <row r="1659" spans="2:17" ht="12.75" customHeight="1" outlineLevel="1">
      <c r="B1659" s="33" t="s">
        <v>4085</v>
      </c>
      <c r="C1659" s="34" t="s">
        <v>27</v>
      </c>
      <c r="D1659" s="34" t="s">
        <v>28</v>
      </c>
      <c r="E1659" s="35" t="s">
        <v>4086</v>
      </c>
      <c r="F1659" s="52"/>
      <c r="G1659" s="34" t="s">
        <v>4087</v>
      </c>
      <c r="H1659" s="36">
        <f t="shared" si="100"/>
        <v>17</v>
      </c>
      <c r="I1659" s="37" t="str">
        <f t="shared" si="101"/>
        <v>D0166900</v>
      </c>
      <c r="J1659" s="34" t="str">
        <f t="shared" si="102"/>
        <v>New Aramaic Papyri from Elephantine in B</v>
      </c>
      <c r="K1659" s="34" t="s">
        <v>7538</v>
      </c>
      <c r="L1659" s="34" t="str">
        <f t="shared" si="103"/>
        <v>601011</v>
      </c>
      <c r="M1659" s="34" t="s">
        <v>15394</v>
      </c>
      <c r="N1659" s="51" t="str">
        <f>+VLOOKUP(G1659,'[2]Erheb(D)'!$F:$AD,25,)</f>
        <v>D31</v>
      </c>
      <c r="O1659" s="51" t="str">
        <f>+VLOOKUP(N1659,'[2]AArt-Schlüssel'!$A:$B,2,)</f>
        <v>Stiftung allg.</v>
      </c>
      <c r="P1659" s="51" t="s">
        <v>23306</v>
      </c>
      <c r="Q1659" s="51" t="s">
        <v>23406</v>
      </c>
    </row>
    <row r="1660" spans="2:17" ht="12.75" customHeight="1" outlineLevel="1">
      <c r="B1660" s="33" t="s">
        <v>3460</v>
      </c>
      <c r="C1660" s="34" t="s">
        <v>27</v>
      </c>
      <c r="D1660" s="34" t="s">
        <v>28</v>
      </c>
      <c r="E1660" s="35" t="s">
        <v>3461</v>
      </c>
      <c r="F1660" s="52"/>
      <c r="G1660" s="34" t="s">
        <v>3462</v>
      </c>
      <c r="H1660" s="36">
        <f t="shared" si="100"/>
        <v>17</v>
      </c>
      <c r="I1660" s="37" t="str">
        <f t="shared" si="101"/>
        <v>D0167000</v>
      </c>
      <c r="J1660" s="34" t="str">
        <f t="shared" si="102"/>
        <v>Judäer / Aramäer auf Elephantine</v>
      </c>
      <c r="K1660" s="34" t="s">
        <v>7332</v>
      </c>
      <c r="L1660" s="34" t="str">
        <f t="shared" si="103"/>
        <v>601011</v>
      </c>
      <c r="M1660" s="34" t="s">
        <v>15394</v>
      </c>
      <c r="N1660" s="51" t="str">
        <f>+VLOOKUP(G1660,'[2]Erheb(D)'!$F:$AD,25,)</f>
        <v>D43</v>
      </c>
      <c r="O1660" s="51" t="str">
        <f>+VLOOKUP(N1660,'[2]AArt-Schlüssel'!$A:$B,2,)</f>
        <v>Sachbeihilfe</v>
      </c>
      <c r="P1660" s="51" t="s">
        <v>23304</v>
      </c>
      <c r="Q1660" s="51" t="s">
        <v>23404</v>
      </c>
    </row>
    <row r="1661" spans="2:17" ht="12.75" customHeight="1" outlineLevel="1">
      <c r="B1661" s="33" t="s">
        <v>1227</v>
      </c>
      <c r="C1661" s="34" t="s">
        <v>27</v>
      </c>
      <c r="D1661" s="34" t="s">
        <v>28</v>
      </c>
      <c r="E1661" s="35" t="s">
        <v>1228</v>
      </c>
      <c r="F1661" s="52"/>
      <c r="G1661" s="34" t="s">
        <v>1229</v>
      </c>
      <c r="H1661" s="36">
        <f t="shared" si="100"/>
        <v>17</v>
      </c>
      <c r="I1661" s="37" t="str">
        <f t="shared" si="101"/>
        <v>D0167100</v>
      </c>
      <c r="J1661" s="34" t="str">
        <f t="shared" si="102"/>
        <v>AVH Stipendium Prof. D. Carr</v>
      </c>
      <c r="K1661" s="34" t="s">
        <v>6561</v>
      </c>
      <c r="L1661" s="34" t="str">
        <f t="shared" si="103"/>
        <v>601011</v>
      </c>
      <c r="M1661" s="34" t="s">
        <v>15394</v>
      </c>
      <c r="N1661" s="51" t="str">
        <f>+VLOOKUP(G1661,'[2]Erheb(D)'!$F:$AD,25,)</f>
        <v>D31</v>
      </c>
      <c r="O1661" s="51" t="str">
        <f>+VLOOKUP(N1661,'[2]AArt-Schlüssel'!$A:$B,2,)</f>
        <v>Stiftung allg.</v>
      </c>
      <c r="P1661" s="51" t="s">
        <v>23289</v>
      </c>
      <c r="Q1661" s="51" t="s">
        <v>23389</v>
      </c>
    </row>
    <row r="1662" spans="2:17" ht="12.75" customHeight="1" outlineLevel="1">
      <c r="B1662" s="33" t="s">
        <v>6430</v>
      </c>
      <c r="C1662" s="34" t="s">
        <v>27</v>
      </c>
      <c r="D1662" s="34" t="s">
        <v>28</v>
      </c>
      <c r="E1662" s="35" t="s">
        <v>6431</v>
      </c>
      <c r="F1662" s="52"/>
      <c r="G1662" s="34" t="s">
        <v>6432</v>
      </c>
      <c r="H1662" s="36">
        <f t="shared" si="100"/>
        <v>17</v>
      </c>
      <c r="I1662" s="37" t="str">
        <f t="shared" si="101"/>
        <v>D0167200</v>
      </c>
      <c r="J1662" s="34" t="str">
        <f t="shared" si="102"/>
        <v>Zur Archäologie des frühen Phönizien</v>
      </c>
      <c r="K1662" s="34" t="s">
        <v>8267</v>
      </c>
      <c r="L1662" s="34" t="str">
        <f t="shared" si="103"/>
        <v>601011</v>
      </c>
      <c r="M1662" s="34" t="s">
        <v>15394</v>
      </c>
      <c r="N1662" s="51" t="str">
        <f>+VLOOKUP(G1662,'[2]Erheb(D)'!$F:$AD,25,)</f>
        <v>D31</v>
      </c>
      <c r="O1662" s="51" t="str">
        <f>+VLOOKUP(N1662,'[2]AArt-Schlüssel'!$A:$B,2,)</f>
        <v>Stiftung allg.</v>
      </c>
      <c r="P1662" s="51" t="s">
        <v>23292</v>
      </c>
      <c r="Q1662" s="51" t="s">
        <v>23392</v>
      </c>
    </row>
    <row r="1663" spans="2:17" ht="12.75" customHeight="1" outlineLevel="1">
      <c r="B1663" s="33" t="s">
        <v>2082</v>
      </c>
      <c r="C1663" s="34" t="s">
        <v>27</v>
      </c>
      <c r="D1663" s="34" t="s">
        <v>28</v>
      </c>
      <c r="E1663" s="35" t="s">
        <v>2083</v>
      </c>
      <c r="F1663" s="52"/>
      <c r="G1663" s="34" t="s">
        <v>2084</v>
      </c>
      <c r="H1663" s="36">
        <f t="shared" si="100"/>
        <v>17</v>
      </c>
      <c r="I1663" s="37" t="str">
        <f t="shared" si="101"/>
        <v>D0167300</v>
      </c>
      <c r="J1663" s="34" t="str">
        <f t="shared" si="102"/>
        <v>Elephantine</v>
      </c>
      <c r="K1663" s="34" t="s">
        <v>6842</v>
      </c>
      <c r="L1663" s="34" t="str">
        <f t="shared" si="103"/>
        <v>601011</v>
      </c>
      <c r="M1663" s="34" t="s">
        <v>15394</v>
      </c>
      <c r="N1663" s="51" t="str">
        <f>+VLOOKUP(G1663,'[2]Erheb(D)'!$F:$AD,25,)</f>
        <v>D43</v>
      </c>
      <c r="O1663" s="51" t="str">
        <f>+VLOOKUP(N1663,'[2]AArt-Schlüssel'!$A:$B,2,)</f>
        <v>Sachbeihilfe</v>
      </c>
      <c r="P1663" s="51" t="s">
        <v>23304</v>
      </c>
      <c r="Q1663" s="51" t="s">
        <v>23404</v>
      </c>
    </row>
    <row r="1664" spans="2:17" ht="12.75" customHeight="1" outlineLevel="1">
      <c r="B1664" s="33" t="s">
        <v>5151</v>
      </c>
      <c r="C1664" s="34" t="s">
        <v>27</v>
      </c>
      <c r="D1664" s="34" t="s">
        <v>28</v>
      </c>
      <c r="E1664" s="35" t="s">
        <v>5152</v>
      </c>
      <c r="F1664" s="52"/>
      <c r="G1664" s="34" t="s">
        <v>5153</v>
      </c>
      <c r="H1664" s="36">
        <f t="shared" si="100"/>
        <v>17</v>
      </c>
      <c r="I1664" s="37" t="str">
        <f t="shared" si="101"/>
        <v>D0167400</v>
      </c>
      <c r="J1664" s="34" t="str">
        <f t="shared" si="102"/>
        <v>Septuaginta-Psalmen</v>
      </c>
      <c r="K1664" s="34" t="s">
        <v>7793</v>
      </c>
      <c r="L1664" s="34" t="str">
        <f t="shared" si="103"/>
        <v>601012</v>
      </c>
      <c r="M1664" s="34" t="s">
        <v>15980</v>
      </c>
      <c r="N1664" s="51" t="str">
        <f>+VLOOKUP(G1664,'[2]Erheb(D)'!$F:$AD,25,)</f>
        <v>D43</v>
      </c>
      <c r="O1664" s="51" t="str">
        <f>+VLOOKUP(N1664,'[2]AArt-Schlüssel'!$A:$B,2,)</f>
        <v>Sachbeihilfe</v>
      </c>
      <c r="P1664" s="51" t="s">
        <v>23312</v>
      </c>
      <c r="Q1664" s="51" t="s">
        <v>23412</v>
      </c>
    </row>
    <row r="1665" spans="2:17" ht="12.75" customHeight="1" outlineLevel="1">
      <c r="B1665" s="33" t="s">
        <v>5521</v>
      </c>
      <c r="C1665" s="34" t="s">
        <v>27</v>
      </c>
      <c r="D1665" s="34" t="s">
        <v>28</v>
      </c>
      <c r="E1665" s="35" t="s">
        <v>5522</v>
      </c>
      <c r="F1665" s="52"/>
      <c r="G1665" s="34" t="s">
        <v>5523</v>
      </c>
      <c r="H1665" s="36">
        <f t="shared" si="100"/>
        <v>17</v>
      </c>
      <c r="I1665" s="37" t="str">
        <f t="shared" si="101"/>
        <v>D0167500</v>
      </c>
      <c r="J1665" s="34" t="str">
        <f t="shared" si="102"/>
        <v>Spe: Palästinawiss-Biblio</v>
      </c>
      <c r="K1665" s="34" t="s">
        <v>7952</v>
      </c>
      <c r="L1665" s="34" t="str">
        <f t="shared" si="103"/>
        <v>601012</v>
      </c>
      <c r="M1665" s="34" t="s">
        <v>15980</v>
      </c>
      <c r="N1665" s="51" t="str">
        <f>+VLOOKUP(G1665,'[2]Erheb(D)'!$F:$AD,25,)</f>
        <v>D12</v>
      </c>
      <c r="O1665" s="51" t="str">
        <f>+VLOOKUP(N1665,'[2]AArt-Schlüssel'!$A:$B,2,)</f>
        <v>Allg. GG    mit Ausg.-gruppen</v>
      </c>
      <c r="P1665" s="51" t="s">
        <v>23305</v>
      </c>
      <c r="Q1665" s="51" t="s">
        <v>23405</v>
      </c>
    </row>
    <row r="1666" spans="2:17" ht="12.75" customHeight="1" outlineLevel="1">
      <c r="B1666" s="33" t="s">
        <v>3580</v>
      </c>
      <c r="C1666" s="34" t="s">
        <v>27</v>
      </c>
      <c r="D1666" s="34" t="s">
        <v>28</v>
      </c>
      <c r="E1666" s="35" t="s">
        <v>3581</v>
      </c>
      <c r="F1666" s="52"/>
      <c r="G1666" s="34" t="s">
        <v>3582</v>
      </c>
      <c r="H1666" s="36">
        <f t="shared" si="100"/>
        <v>17</v>
      </c>
      <c r="I1666" s="37" t="str">
        <f t="shared" si="101"/>
        <v>D0167600</v>
      </c>
      <c r="J1666" s="34" t="str">
        <f t="shared" si="102"/>
        <v>Kommentar  zum Buch Hiob</v>
      </c>
      <c r="K1666" s="34" t="s">
        <v>7372</v>
      </c>
      <c r="L1666" s="34" t="str">
        <f t="shared" si="103"/>
        <v>601012</v>
      </c>
      <c r="M1666" s="34" t="s">
        <v>15980</v>
      </c>
      <c r="N1666" s="51" t="str">
        <f>+VLOOKUP(G1666,'[2]Erheb(D)'!$F:$AD,25,)</f>
        <v>D44</v>
      </c>
      <c r="O1666" s="51" t="str">
        <f>+VLOOKUP(N1666,'[2]AArt-Schlüssel'!$A:$B,2,)</f>
        <v>VA-Int.Koop.</v>
      </c>
      <c r="P1666" s="51" t="s">
        <v>23285</v>
      </c>
      <c r="Q1666" s="51" t="s">
        <v>23385</v>
      </c>
    </row>
    <row r="1667" spans="2:17" ht="12.75" customHeight="1" outlineLevel="1">
      <c r="B1667" s="33" t="s">
        <v>1833</v>
      </c>
      <c r="C1667" s="34" t="s">
        <v>27</v>
      </c>
      <c r="D1667" s="34" t="s">
        <v>28</v>
      </c>
      <c r="E1667" s="35" t="s">
        <v>1834</v>
      </c>
      <c r="F1667" s="52"/>
      <c r="G1667" s="34" t="s">
        <v>1835</v>
      </c>
      <c r="H1667" s="36">
        <f t="shared" ref="H1667:H1729" si="104">LEN(G1667)</f>
        <v>17</v>
      </c>
      <c r="I1667" s="37" t="str">
        <f t="shared" ref="I1667:I1729" si="105">IF(G1667&lt;&gt;"",IF(LEN(G1667)&gt;11,LEFT(G1667,1)&amp;MID(G1667,3,5)&amp;MID(G1667,9,2),"manuell"),"")</f>
        <v>D0167700</v>
      </c>
      <c r="J1667" s="34" t="str">
        <f t="shared" ref="J1667:J1729" si="106">LEFT(K1667,40)</f>
        <v>DFG-Kolleg-Forschungsgruppe FOR 2770/1 -</v>
      </c>
      <c r="K1667" s="34" t="s">
        <v>6758</v>
      </c>
      <c r="L1667" s="34" t="str">
        <f t="shared" si="103"/>
        <v>601021</v>
      </c>
      <c r="M1667" s="34" t="s">
        <v>15982</v>
      </c>
      <c r="N1667" s="51" t="str">
        <f>+VLOOKUP(G1667,'[2]Erheb(D)'!$F:$AD,25,)</f>
        <v>D42</v>
      </c>
      <c r="O1667" s="51" t="str">
        <f>+VLOOKUP(N1667,'[2]AArt-Schlüssel'!$A:$B,2,)</f>
        <v>GRK/NWG</v>
      </c>
      <c r="P1667" s="51" t="s">
        <v>23313</v>
      </c>
      <c r="Q1667" s="51" t="s">
        <v>23413</v>
      </c>
    </row>
    <row r="1668" spans="2:17" ht="12.75" customHeight="1" outlineLevel="1">
      <c r="B1668" s="33" t="s">
        <v>1050</v>
      </c>
      <c r="C1668" s="34" t="s">
        <v>27</v>
      </c>
      <c r="D1668" s="34" t="s">
        <v>28</v>
      </c>
      <c r="E1668" s="35" t="s">
        <v>1051</v>
      </c>
      <c r="F1668" s="52"/>
      <c r="G1668" s="34" t="s">
        <v>1052</v>
      </c>
      <c r="H1668" s="36">
        <f t="shared" si="104"/>
        <v>17</v>
      </c>
      <c r="I1668" s="37" t="str">
        <f t="shared" si="105"/>
        <v>D0167800</v>
      </c>
      <c r="J1668" s="34" t="str">
        <f t="shared" si="106"/>
        <v>AMF Glenn Most</v>
      </c>
      <c r="K1668" s="34" t="s">
        <v>6501</v>
      </c>
      <c r="L1668" s="34" t="str">
        <f t="shared" si="103"/>
        <v>601031</v>
      </c>
      <c r="M1668" s="34" t="s">
        <v>15985</v>
      </c>
      <c r="N1668" s="51" t="str">
        <f>+VLOOKUP(G1668,'[2]Erheb(D)'!$F:$AD,25,)</f>
        <v>D31</v>
      </c>
      <c r="O1668" s="51" t="str">
        <f>+VLOOKUP(N1668,'[2]AArt-Schlüssel'!$A:$B,2,)</f>
        <v>Stiftung allg.</v>
      </c>
      <c r="P1668" s="51" t="s">
        <v>23289</v>
      </c>
      <c r="Q1668" s="51" t="s">
        <v>23389</v>
      </c>
    </row>
    <row r="1669" spans="2:17" ht="12.75" customHeight="1" outlineLevel="1">
      <c r="B1669" s="33" t="s">
        <v>4475</v>
      </c>
      <c r="C1669" s="34" t="s">
        <v>27</v>
      </c>
      <c r="D1669" s="34" t="s">
        <v>28</v>
      </c>
      <c r="E1669" s="35" t="s">
        <v>4476</v>
      </c>
      <c r="F1669" s="52"/>
      <c r="G1669" s="34" t="s">
        <v>4477</v>
      </c>
      <c r="H1669" s="36">
        <f t="shared" si="104"/>
        <v>17</v>
      </c>
      <c r="I1669" s="37" t="str">
        <f t="shared" si="105"/>
        <v>D0167900</v>
      </c>
      <c r="J1669" s="34" t="str">
        <f t="shared" si="106"/>
        <v>Prokop von Gaza III</v>
      </c>
      <c r="K1669" s="34" t="s">
        <v>7671</v>
      </c>
      <c r="L1669" s="34" t="str">
        <f t="shared" si="103"/>
        <v>601031</v>
      </c>
      <c r="M1669" s="34" t="s">
        <v>15985</v>
      </c>
      <c r="N1669" s="51" t="str">
        <f>+VLOOKUP(G1669,'[2]Erheb(D)'!$F:$AD,25,)</f>
        <v>D43</v>
      </c>
      <c r="O1669" s="51" t="str">
        <f>+VLOOKUP(N1669,'[2]AArt-Schlüssel'!$A:$B,2,)</f>
        <v>Sachbeihilfe</v>
      </c>
      <c r="P1669" s="51" t="s">
        <v>23304</v>
      </c>
      <c r="Q1669" s="51" t="s">
        <v>23404</v>
      </c>
    </row>
    <row r="1670" spans="2:17" ht="12.75" customHeight="1" outlineLevel="1">
      <c r="B1670" s="33" t="s">
        <v>2181</v>
      </c>
      <c r="C1670" s="34" t="s">
        <v>27</v>
      </c>
      <c r="D1670" s="34" t="s">
        <v>28</v>
      </c>
      <c r="E1670" s="35" t="s">
        <v>2182</v>
      </c>
      <c r="F1670" s="52"/>
      <c r="G1670" s="34" t="s">
        <v>2183</v>
      </c>
      <c r="H1670" s="36">
        <f t="shared" si="104"/>
        <v>17</v>
      </c>
      <c r="I1670" s="37" t="str">
        <f t="shared" si="105"/>
        <v>D0168000</v>
      </c>
      <c r="J1670" s="34" t="str">
        <f t="shared" si="106"/>
        <v>ESB: Chronoi</v>
      </c>
      <c r="K1670" s="34" t="s">
        <v>6875</v>
      </c>
      <c r="L1670" s="34" t="str">
        <f t="shared" si="103"/>
        <v>601031</v>
      </c>
      <c r="M1670" s="34" t="s">
        <v>15985</v>
      </c>
      <c r="N1670" s="51" t="str">
        <f>+VLOOKUP(G1670,'[2]Erheb(D)'!$F:$AD,25,)</f>
        <v>D31</v>
      </c>
      <c r="O1670" s="51" t="str">
        <f>+VLOOKUP(N1670,'[2]AArt-Schlüssel'!$A:$B,2,)</f>
        <v>Stiftung allg.</v>
      </c>
      <c r="P1670" s="51" t="s">
        <v>23290</v>
      </c>
      <c r="Q1670" s="51" t="s">
        <v>23390</v>
      </c>
    </row>
    <row r="1671" spans="2:17" ht="12.75" customHeight="1" outlineLevel="1">
      <c r="B1671" s="33" t="s">
        <v>1960</v>
      </c>
      <c r="C1671" s="34" t="s">
        <v>27</v>
      </c>
      <c r="D1671" s="34" t="s">
        <v>28</v>
      </c>
      <c r="E1671" s="35" t="s">
        <v>1961</v>
      </c>
      <c r="F1671" s="52"/>
      <c r="G1671" s="34" t="s">
        <v>1962</v>
      </c>
      <c r="H1671" s="36">
        <f t="shared" si="104"/>
        <v>17</v>
      </c>
      <c r="I1671" s="37" t="str">
        <f t="shared" si="105"/>
        <v>D0168100</v>
      </c>
      <c r="J1671" s="34" t="str">
        <f t="shared" si="106"/>
        <v>Diwan Abatur</v>
      </c>
      <c r="K1671" s="34" t="s">
        <v>6801</v>
      </c>
      <c r="L1671" s="34" t="str">
        <f t="shared" ref="L1671:L1734" si="107">RIGHT(G1671,6)</f>
        <v>601031</v>
      </c>
      <c r="M1671" s="34" t="s">
        <v>15985</v>
      </c>
      <c r="N1671" s="51" t="str">
        <f>+VLOOKUP(G1671,'[2]Erheb(D)'!$F:$AD,25,)</f>
        <v>D43</v>
      </c>
      <c r="O1671" s="51" t="str">
        <f>+VLOOKUP(N1671,'[2]AArt-Schlüssel'!$A:$B,2,)</f>
        <v>Sachbeihilfe</v>
      </c>
      <c r="P1671" s="51" t="s">
        <v>23312</v>
      </c>
      <c r="Q1671" s="51" t="s">
        <v>23412</v>
      </c>
    </row>
    <row r="1672" spans="2:17" ht="12.75" customHeight="1" outlineLevel="1">
      <c r="B1672" s="33" t="s">
        <v>1288</v>
      </c>
      <c r="C1672" s="34" t="s">
        <v>27</v>
      </c>
      <c r="D1672" s="34" t="s">
        <v>28</v>
      </c>
      <c r="E1672" s="35" t="s">
        <v>1289</v>
      </c>
      <c r="F1672" s="52"/>
      <c r="G1672" s="34" t="s">
        <v>1290</v>
      </c>
      <c r="H1672" s="36">
        <f t="shared" si="104"/>
        <v>17</v>
      </c>
      <c r="I1672" s="37" t="str">
        <f t="shared" si="105"/>
        <v>D0168200</v>
      </c>
      <c r="J1672" s="34" t="str">
        <f t="shared" si="106"/>
        <v>AvH: Teubner</v>
      </c>
      <c r="K1672" s="34" t="s">
        <v>6582</v>
      </c>
      <c r="L1672" s="34" t="str">
        <f t="shared" si="107"/>
        <v>601031</v>
      </c>
      <c r="M1672" s="34" t="s">
        <v>15985</v>
      </c>
      <c r="N1672" s="51" t="str">
        <f>+VLOOKUP(G1672,'[2]Erheb(D)'!$F:$AD,25,)</f>
        <v>D31</v>
      </c>
      <c r="O1672" s="51" t="str">
        <f>+VLOOKUP(N1672,'[2]AArt-Schlüssel'!$A:$B,2,)</f>
        <v>Stiftung allg.</v>
      </c>
      <c r="P1672" s="51" t="s">
        <v>23289</v>
      </c>
      <c r="Q1672" s="51" t="s">
        <v>23389</v>
      </c>
    </row>
    <row r="1673" spans="2:17" ht="12.75" customHeight="1" outlineLevel="1">
      <c r="B1673" s="33" t="s">
        <v>5857</v>
      </c>
      <c r="C1673" s="34" t="s">
        <v>27</v>
      </c>
      <c r="D1673" s="34" t="s">
        <v>28</v>
      </c>
      <c r="E1673" s="35" t="s">
        <v>5858</v>
      </c>
      <c r="F1673" s="52"/>
      <c r="G1673" s="34" t="s">
        <v>5859</v>
      </c>
      <c r="H1673" s="36">
        <f t="shared" si="104"/>
        <v>17</v>
      </c>
      <c r="I1673" s="37" t="str">
        <f t="shared" si="105"/>
        <v>D0168300</v>
      </c>
      <c r="J1673" s="34" t="str">
        <f t="shared" si="106"/>
        <v>Text &amp; Textlichkeit II</v>
      </c>
      <c r="K1673" s="34" t="s">
        <v>8061</v>
      </c>
      <c r="L1673" s="34" t="str">
        <f t="shared" si="107"/>
        <v>601031</v>
      </c>
      <c r="M1673" s="34" t="s">
        <v>15985</v>
      </c>
      <c r="N1673" s="51" t="str">
        <f>+VLOOKUP(G1673,'[2]Erheb(D)'!$F:$AD,25,)</f>
        <v>D31</v>
      </c>
      <c r="O1673" s="51" t="str">
        <f>+VLOOKUP(N1673,'[2]AArt-Schlüssel'!$A:$B,2,)</f>
        <v>Stiftung allg.</v>
      </c>
      <c r="P1673" s="51" t="s">
        <v>23306</v>
      </c>
      <c r="Q1673" s="51" t="s">
        <v>23406</v>
      </c>
    </row>
    <row r="1674" spans="2:17" ht="12.75" customHeight="1" outlineLevel="1">
      <c r="B1674" s="33" t="s">
        <v>2637</v>
      </c>
      <c r="C1674" s="34" t="s">
        <v>27</v>
      </c>
      <c r="D1674" s="34" t="s">
        <v>28</v>
      </c>
      <c r="E1674" s="35" t="s">
        <v>2638</v>
      </c>
      <c r="F1674" s="52"/>
      <c r="G1674" s="34" t="s">
        <v>2639</v>
      </c>
      <c r="H1674" s="36">
        <f t="shared" si="104"/>
        <v>17</v>
      </c>
      <c r="I1674" s="37" t="str">
        <f t="shared" si="105"/>
        <v>D0168400</v>
      </c>
      <c r="J1674" s="34" t="str">
        <f t="shared" si="106"/>
        <v>Exokuskommentar des Prokop von Gaza</v>
      </c>
      <c r="K1674" s="34" t="s">
        <v>7064</v>
      </c>
      <c r="L1674" s="34" t="str">
        <f t="shared" si="107"/>
        <v>601031</v>
      </c>
      <c r="M1674" s="34" t="s">
        <v>15985</v>
      </c>
      <c r="N1674" s="51" t="str">
        <f>+VLOOKUP(G1674,'[2]Erheb(D)'!$F:$AD,25,)</f>
        <v>D31</v>
      </c>
      <c r="O1674" s="51" t="str">
        <f>+VLOOKUP(N1674,'[2]AArt-Schlüssel'!$A:$B,2,)</f>
        <v>Stiftung allg.</v>
      </c>
      <c r="P1674" s="51" t="s">
        <v>23306</v>
      </c>
      <c r="Q1674" s="51" t="s">
        <v>23406</v>
      </c>
    </row>
    <row r="1675" spans="2:17" ht="12.75" customHeight="1" outlineLevel="1">
      <c r="B1675" s="33" t="s">
        <v>3730</v>
      </c>
      <c r="C1675" s="34" t="s">
        <v>27</v>
      </c>
      <c r="D1675" s="34" t="s">
        <v>28</v>
      </c>
      <c r="E1675" s="35" t="s">
        <v>3731</v>
      </c>
      <c r="F1675" s="52"/>
      <c r="G1675" s="34" t="s">
        <v>3732</v>
      </c>
      <c r="H1675" s="36">
        <f t="shared" si="104"/>
        <v>17</v>
      </c>
      <c r="I1675" s="37" t="str">
        <f t="shared" si="105"/>
        <v>D0168500</v>
      </c>
      <c r="J1675" s="34" t="str">
        <f t="shared" si="106"/>
        <v>Leviticuskommentar des Prokop von Gaza</v>
      </c>
      <c r="K1675" s="34" t="s">
        <v>7423</v>
      </c>
      <c r="L1675" s="34" t="str">
        <f t="shared" si="107"/>
        <v>601031</v>
      </c>
      <c r="M1675" s="34" t="s">
        <v>15985</v>
      </c>
      <c r="N1675" s="51" t="str">
        <f>+VLOOKUP(G1675,'[2]Erheb(D)'!$F:$AD,25,)</f>
        <v>D31</v>
      </c>
      <c r="O1675" s="51" t="str">
        <f>+VLOOKUP(N1675,'[2]AArt-Schlüssel'!$A:$B,2,)</f>
        <v>Stiftung allg.</v>
      </c>
      <c r="P1675" s="51" t="s">
        <v>23306</v>
      </c>
      <c r="Q1675" s="51" t="s">
        <v>23406</v>
      </c>
    </row>
    <row r="1676" spans="2:17" ht="12.75" customHeight="1" outlineLevel="1">
      <c r="B1676" s="33" t="s">
        <v>3733</v>
      </c>
      <c r="C1676" s="34" t="s">
        <v>27</v>
      </c>
      <c r="D1676" s="34" t="s">
        <v>28</v>
      </c>
      <c r="E1676" s="35" t="s">
        <v>3734</v>
      </c>
      <c r="F1676" s="52"/>
      <c r="G1676" s="34" t="s">
        <v>3735</v>
      </c>
      <c r="H1676" s="36">
        <f t="shared" si="104"/>
        <v>17</v>
      </c>
      <c r="I1676" s="37" t="str">
        <f t="shared" si="105"/>
        <v>D0168600</v>
      </c>
      <c r="J1676" s="34" t="str">
        <f t="shared" si="106"/>
        <v>Leviticuskommentar des Prokop von Gaza</v>
      </c>
      <c r="K1676" s="34" t="s">
        <v>7423</v>
      </c>
      <c r="L1676" s="34" t="str">
        <f t="shared" si="107"/>
        <v>601031</v>
      </c>
      <c r="M1676" s="34" t="s">
        <v>15985</v>
      </c>
      <c r="N1676" s="51" t="str">
        <f>+VLOOKUP(G1676,'[2]Erheb(D)'!$F:$AD,25,)</f>
        <v>D43</v>
      </c>
      <c r="O1676" s="51" t="str">
        <f>+VLOOKUP(N1676,'[2]AArt-Schlüssel'!$A:$B,2,)</f>
        <v>Sachbeihilfe</v>
      </c>
      <c r="P1676" s="51" t="s">
        <v>23304</v>
      </c>
      <c r="Q1676" s="51" t="s">
        <v>23404</v>
      </c>
    </row>
    <row r="1677" spans="2:17" ht="12.75" customHeight="1" outlineLevel="1">
      <c r="B1677" s="33" t="s">
        <v>4472</v>
      </c>
      <c r="C1677" s="34" t="s">
        <v>27</v>
      </c>
      <c r="D1677" s="34" t="s">
        <v>28</v>
      </c>
      <c r="E1677" s="35" t="s">
        <v>4473</v>
      </c>
      <c r="F1677" s="52"/>
      <c r="G1677" s="34" t="s">
        <v>4474</v>
      </c>
      <c r="H1677" s="36">
        <f t="shared" si="104"/>
        <v>17</v>
      </c>
      <c r="I1677" s="37" t="str">
        <f t="shared" si="105"/>
        <v>D0168700</v>
      </c>
      <c r="J1677" s="34" t="str">
        <f t="shared" si="106"/>
        <v>Prokop von Gaza II</v>
      </c>
      <c r="K1677" s="34" t="s">
        <v>7670</v>
      </c>
      <c r="L1677" s="34" t="str">
        <f t="shared" si="107"/>
        <v>601031</v>
      </c>
      <c r="M1677" s="34" t="s">
        <v>15985</v>
      </c>
      <c r="N1677" s="51" t="str">
        <f>+VLOOKUP(G1677,'[2]Erheb(D)'!$F:$AD,25,)</f>
        <v>D43</v>
      </c>
      <c r="O1677" s="51" t="str">
        <f>+VLOOKUP(N1677,'[2]AArt-Schlüssel'!$A:$B,2,)</f>
        <v>Sachbeihilfe</v>
      </c>
      <c r="P1677" s="51" t="s">
        <v>23304</v>
      </c>
      <c r="Q1677" s="51" t="s">
        <v>23404</v>
      </c>
    </row>
    <row r="1678" spans="2:17" ht="12.75" customHeight="1" outlineLevel="1">
      <c r="B1678" s="33" t="s">
        <v>5538</v>
      </c>
      <c r="C1678" s="34" t="s">
        <v>27</v>
      </c>
      <c r="D1678" s="34" t="s">
        <v>28</v>
      </c>
      <c r="E1678" s="35" t="s">
        <v>5539</v>
      </c>
      <c r="F1678" s="52"/>
      <c r="G1678" s="34" t="s">
        <v>5540</v>
      </c>
      <c r="H1678" s="36">
        <f t="shared" si="104"/>
        <v>17</v>
      </c>
      <c r="I1678" s="37" t="str">
        <f t="shared" si="105"/>
        <v>D0168800</v>
      </c>
      <c r="J1678" s="34" t="str">
        <f t="shared" si="106"/>
        <v>Spende HUG</v>
      </c>
      <c r="K1678" s="34" t="s">
        <v>7958</v>
      </c>
      <c r="L1678" s="34" t="str">
        <f t="shared" si="107"/>
        <v>601031</v>
      </c>
      <c r="M1678" s="34" t="s">
        <v>15985</v>
      </c>
      <c r="N1678" s="51" t="str">
        <f>+VLOOKUP(G1678,'[2]Erheb(D)'!$F:$AD,25,)</f>
        <v>D12</v>
      </c>
      <c r="O1678" s="51" t="str">
        <f>+VLOOKUP(N1678,'[2]AArt-Schlüssel'!$A:$B,2,)</f>
        <v>Allg. GG    mit Ausg.-gruppen</v>
      </c>
      <c r="P1678" s="51" t="s">
        <v>23314</v>
      </c>
      <c r="Q1678" s="51" t="s">
        <v>23414</v>
      </c>
    </row>
    <row r="1679" spans="2:17" ht="12.75" customHeight="1" outlineLevel="1">
      <c r="B1679" s="33" t="s">
        <v>1258</v>
      </c>
      <c r="C1679" s="34" t="s">
        <v>27</v>
      </c>
      <c r="D1679" s="34" t="s">
        <v>28</v>
      </c>
      <c r="E1679" s="35" t="s">
        <v>1259</v>
      </c>
      <c r="F1679" s="52"/>
      <c r="G1679" s="34" t="s">
        <v>1260</v>
      </c>
      <c r="H1679" s="36">
        <f t="shared" si="104"/>
        <v>17</v>
      </c>
      <c r="I1679" s="37" t="str">
        <f t="shared" si="105"/>
        <v>D0168900</v>
      </c>
      <c r="J1679" s="34" t="str">
        <f t="shared" si="106"/>
        <v>AvH: J.A. Möhler, Neue Untersuchungen de</v>
      </c>
      <c r="K1679" s="34" t="s">
        <v>6572</v>
      </c>
      <c r="L1679" s="34" t="str">
        <f t="shared" si="107"/>
        <v>601041</v>
      </c>
      <c r="M1679" s="34" t="s">
        <v>15989</v>
      </c>
      <c r="N1679" s="51" t="str">
        <f>+VLOOKUP(G1679,'[2]Erheb(D)'!$F:$AD,25,)</f>
        <v>D31</v>
      </c>
      <c r="O1679" s="51" t="str">
        <f>+VLOOKUP(N1679,'[2]AArt-Schlüssel'!$A:$B,2,)</f>
        <v>Stiftung allg.</v>
      </c>
      <c r="P1679" s="51" t="s">
        <v>23289</v>
      </c>
      <c r="Q1679" s="51" t="s">
        <v>23389</v>
      </c>
    </row>
    <row r="1680" spans="2:17" ht="12.75" customHeight="1" outlineLevel="1">
      <c r="B1680" s="33" t="s">
        <v>3126</v>
      </c>
      <c r="C1680" s="34" t="s">
        <v>27</v>
      </c>
      <c r="D1680" s="34" t="s">
        <v>28</v>
      </c>
      <c r="E1680" s="35" t="s">
        <v>3127</v>
      </c>
      <c r="F1680" s="52"/>
      <c r="G1680" s="34" t="s">
        <v>3128</v>
      </c>
      <c r="H1680" s="36">
        <f t="shared" si="104"/>
        <v>17</v>
      </c>
      <c r="I1680" s="37" t="str">
        <f t="shared" si="105"/>
        <v>D0169000</v>
      </c>
      <c r="J1680" s="34" t="str">
        <f t="shared" si="106"/>
        <v>HBS Ektatische Hoffnung</v>
      </c>
      <c r="K1680" s="34" t="s">
        <v>7223</v>
      </c>
      <c r="L1680" s="34" t="str">
        <f t="shared" si="107"/>
        <v>601041</v>
      </c>
      <c r="M1680" s="34" t="s">
        <v>15989</v>
      </c>
      <c r="N1680" s="51" t="str">
        <f>+VLOOKUP(G1680,'[2]Erheb(D)'!$F:$AD,25,)</f>
        <v>D44</v>
      </c>
      <c r="O1680" s="51" t="str">
        <f>+VLOOKUP(N1680,'[2]AArt-Schlüssel'!$A:$B,2,)</f>
        <v>VA-Int.Koop.</v>
      </c>
      <c r="P1680" s="51" t="s">
        <v>23285</v>
      </c>
      <c r="Q1680" s="51" t="s">
        <v>23385</v>
      </c>
    </row>
    <row r="1681" spans="2:17" ht="12.75" customHeight="1" outlineLevel="1">
      <c r="B1681" s="33" t="s">
        <v>4651</v>
      </c>
      <c r="C1681" s="34" t="s">
        <v>27</v>
      </c>
      <c r="D1681" s="34" t="s">
        <v>28</v>
      </c>
      <c r="E1681" s="35" t="s">
        <v>4652</v>
      </c>
      <c r="F1681" s="52"/>
      <c r="G1681" s="34" t="s">
        <v>4653</v>
      </c>
      <c r="H1681" s="36">
        <f t="shared" si="104"/>
        <v>17</v>
      </c>
      <c r="I1681" s="37" t="str">
        <f t="shared" si="105"/>
        <v>D0169100</v>
      </c>
      <c r="J1681" s="34" t="str">
        <f t="shared" si="106"/>
        <v>Reihlen-Vorlesung</v>
      </c>
      <c r="K1681" s="34" t="s">
        <v>7728</v>
      </c>
      <c r="L1681" s="34" t="str">
        <f t="shared" si="107"/>
        <v>601041</v>
      </c>
      <c r="M1681" s="34" t="s">
        <v>15989</v>
      </c>
      <c r="N1681" s="51" t="str">
        <f>+VLOOKUP(G1681,'[2]Erheb(D)'!$F:$AD,25,)</f>
        <v>D31</v>
      </c>
      <c r="O1681" s="51" t="str">
        <f>+VLOOKUP(N1681,'[2]AArt-Schlüssel'!$A:$B,2,)</f>
        <v>Stiftung allg.</v>
      </c>
      <c r="P1681" s="51" t="s">
        <v>23292</v>
      </c>
      <c r="Q1681" s="51" t="s">
        <v>23392</v>
      </c>
    </row>
    <row r="1682" spans="2:17" ht="12.75" customHeight="1" outlineLevel="1">
      <c r="B1682" s="33" t="s">
        <v>2004</v>
      </c>
      <c r="C1682" s="34" t="s">
        <v>27</v>
      </c>
      <c r="D1682" s="34" t="s">
        <v>28</v>
      </c>
      <c r="E1682" s="35" t="s">
        <v>2005</v>
      </c>
      <c r="F1682" s="52"/>
      <c r="G1682" s="34" t="s">
        <v>2006</v>
      </c>
      <c r="H1682" s="36">
        <f t="shared" si="104"/>
        <v>17</v>
      </c>
      <c r="I1682" s="37" t="str">
        <f t="shared" si="105"/>
        <v>D0169200</v>
      </c>
      <c r="J1682" s="34" t="str">
        <f t="shared" si="106"/>
        <v>EARS Conference Neo-Nationalism</v>
      </c>
      <c r="K1682" s="34" t="s">
        <v>6816</v>
      </c>
      <c r="L1682" s="34" t="str">
        <f t="shared" si="107"/>
        <v>601045</v>
      </c>
      <c r="M1682" s="34" t="s">
        <v>15414</v>
      </c>
      <c r="N1682" s="51" t="str">
        <f>+VLOOKUP(G1682,'[2]Erheb(D)'!$F:$AD,25,)</f>
        <v>D12</v>
      </c>
      <c r="O1682" s="51" t="str">
        <f>+VLOOKUP(N1682,'[2]AArt-Schlüssel'!$A:$B,2,)</f>
        <v>Allg. GG    mit Ausg.-gruppen</v>
      </c>
      <c r="P1682" s="51" t="s">
        <v>23307</v>
      </c>
      <c r="Q1682" s="51" t="s">
        <v>23407</v>
      </c>
    </row>
    <row r="1683" spans="2:17" ht="12.75" customHeight="1" outlineLevel="1">
      <c r="B1683" s="33" t="s">
        <v>6269</v>
      </c>
      <c r="C1683" s="34" t="s">
        <v>27</v>
      </c>
      <c r="D1683" s="34" t="s">
        <v>28</v>
      </c>
      <c r="E1683" s="35" t="s">
        <v>6270</v>
      </c>
      <c r="F1683" s="52"/>
      <c r="G1683" s="34" t="s">
        <v>6271</v>
      </c>
      <c r="H1683" s="36">
        <f t="shared" si="104"/>
        <v>17</v>
      </c>
      <c r="I1683" s="37" t="str">
        <f t="shared" si="105"/>
        <v>D0169300</v>
      </c>
      <c r="J1683" s="34" t="str">
        <f t="shared" si="106"/>
        <v>Wohnraum</v>
      </c>
      <c r="K1683" s="34" t="s">
        <v>8199</v>
      </c>
      <c r="L1683" s="34" t="str">
        <f t="shared" si="107"/>
        <v>601045</v>
      </c>
      <c r="M1683" s="34" t="s">
        <v>15414</v>
      </c>
      <c r="N1683" s="51" t="str">
        <f>+VLOOKUP(G1683,'[2]Erheb(D)'!$F:$AD,25,)</f>
        <v>D43</v>
      </c>
      <c r="O1683" s="51" t="str">
        <f>+VLOOKUP(N1683,'[2]AArt-Schlüssel'!$A:$B,2,)</f>
        <v>Sachbeihilfe</v>
      </c>
      <c r="P1683" s="51" t="s">
        <v>23304</v>
      </c>
      <c r="Q1683" s="51" t="s">
        <v>23404</v>
      </c>
    </row>
    <row r="1684" spans="2:17" ht="12.75" customHeight="1" outlineLevel="1">
      <c r="B1684" s="33" t="s">
        <v>6272</v>
      </c>
      <c r="C1684" s="34" t="s">
        <v>27</v>
      </c>
      <c r="D1684" s="34" t="s">
        <v>28</v>
      </c>
      <c r="E1684" s="35" t="s">
        <v>6273</v>
      </c>
      <c r="F1684" s="52"/>
      <c r="G1684" s="34" t="s">
        <v>6274</v>
      </c>
      <c r="H1684" s="36">
        <f t="shared" si="104"/>
        <v>17</v>
      </c>
      <c r="I1684" s="37" t="str">
        <f t="shared" si="105"/>
        <v>D0169400</v>
      </c>
      <c r="J1684" s="34" t="str">
        <f t="shared" si="106"/>
        <v>Wohnraum</v>
      </c>
      <c r="K1684" s="34" t="s">
        <v>8199</v>
      </c>
      <c r="L1684" s="34" t="str">
        <f t="shared" si="107"/>
        <v>601045</v>
      </c>
      <c r="M1684" s="34" t="s">
        <v>15414</v>
      </c>
      <c r="N1684" s="51" t="str">
        <f>+VLOOKUP(G1684,'[2]Erheb(D)'!$F:$AD,25,)</f>
        <v>D43</v>
      </c>
      <c r="O1684" s="51" t="str">
        <f>+VLOOKUP(N1684,'[2]AArt-Schlüssel'!$A:$B,2,)</f>
        <v>Sachbeihilfe</v>
      </c>
      <c r="P1684" s="51" t="s">
        <v>23304</v>
      </c>
      <c r="Q1684" s="51" t="s">
        <v>23404</v>
      </c>
    </row>
    <row r="1685" spans="2:17" ht="12.75" customHeight="1" outlineLevel="1">
      <c r="B1685" s="33" t="s">
        <v>1194</v>
      </c>
      <c r="C1685" s="34" t="s">
        <v>27</v>
      </c>
      <c r="D1685" s="34" t="s">
        <v>28</v>
      </c>
      <c r="E1685" s="35" t="s">
        <v>1195</v>
      </c>
      <c r="F1685" s="52"/>
      <c r="G1685" s="34" t="s">
        <v>1196</v>
      </c>
      <c r="H1685" s="36">
        <f t="shared" si="104"/>
        <v>17</v>
      </c>
      <c r="I1685" s="37" t="str">
        <f t="shared" si="105"/>
        <v>D0169500</v>
      </c>
      <c r="J1685" s="34" t="str">
        <f t="shared" si="106"/>
        <v>AvH FKZ Kivatsi</v>
      </c>
      <c r="K1685" s="34" t="s">
        <v>6550</v>
      </c>
      <c r="L1685" s="34" t="str">
        <f t="shared" si="107"/>
        <v>601045</v>
      </c>
      <c r="M1685" s="34" t="s">
        <v>15414</v>
      </c>
      <c r="N1685" s="51" t="str">
        <f>+VLOOKUP(G1685,'[2]Erheb(D)'!$F:$AD,25,)</f>
        <v>D31</v>
      </c>
      <c r="O1685" s="51" t="str">
        <f>+VLOOKUP(N1685,'[2]AArt-Schlüssel'!$A:$B,2,)</f>
        <v>Stiftung allg.</v>
      </c>
      <c r="P1685" s="51" t="s">
        <v>23289</v>
      </c>
      <c r="Q1685" s="51" t="s">
        <v>23389</v>
      </c>
    </row>
    <row r="1686" spans="2:17" ht="12.75" customHeight="1" outlineLevel="1">
      <c r="B1686" s="33" t="s">
        <v>4695</v>
      </c>
      <c r="C1686" s="34" t="s">
        <v>27</v>
      </c>
      <c r="D1686" s="34" t="s">
        <v>28</v>
      </c>
      <c r="E1686" s="35" t="s">
        <v>4696</v>
      </c>
      <c r="F1686" s="52"/>
      <c r="G1686" s="34" t="s">
        <v>4697</v>
      </c>
      <c r="H1686" s="36">
        <f t="shared" si="104"/>
        <v>17</v>
      </c>
      <c r="I1686" s="37" t="str">
        <f t="shared" si="105"/>
        <v>D0169600</v>
      </c>
      <c r="J1686" s="34" t="str">
        <f t="shared" si="106"/>
        <v>RGGnE</v>
      </c>
      <c r="K1686" s="34" t="s">
        <v>7743</v>
      </c>
      <c r="L1686" s="34" t="str">
        <f t="shared" si="107"/>
        <v>601050</v>
      </c>
      <c r="M1686" s="34" t="s">
        <v>15990</v>
      </c>
      <c r="N1686" s="51" t="str">
        <f>+VLOOKUP(G1686,'[2]Erheb(D)'!$F:$AD,25,)</f>
        <v>D21</v>
      </c>
      <c r="O1686" s="51" t="str">
        <f>+VLOOKUP(N1686,'[2]AArt-Schlüssel'!$A:$B,2,)</f>
        <v>BMBF Standard</v>
      </c>
      <c r="P1686" s="51" t="s">
        <v>23319</v>
      </c>
      <c r="Q1686" s="51" t="s">
        <v>23419</v>
      </c>
    </row>
    <row r="1687" spans="2:17" ht="12.75" customHeight="1" outlineLevel="1">
      <c r="B1687" s="33" t="s">
        <v>4657</v>
      </c>
      <c r="C1687" s="34" t="s">
        <v>27</v>
      </c>
      <c r="D1687" s="34" t="s">
        <v>28</v>
      </c>
      <c r="E1687" s="35" t="s">
        <v>4658</v>
      </c>
      <c r="F1687" s="52"/>
      <c r="G1687" s="34" t="s">
        <v>4659</v>
      </c>
      <c r="H1687" s="36">
        <f t="shared" si="104"/>
        <v>17</v>
      </c>
      <c r="I1687" s="37" t="str">
        <f t="shared" si="105"/>
        <v>D0169700</v>
      </c>
      <c r="J1687" s="34" t="str">
        <f t="shared" si="106"/>
        <v>RelDevIraq</v>
      </c>
      <c r="K1687" s="34" t="s">
        <v>7730</v>
      </c>
      <c r="L1687" s="34" t="str">
        <f t="shared" si="107"/>
        <v>601050</v>
      </c>
      <c r="M1687" s="34" t="s">
        <v>15990</v>
      </c>
      <c r="N1687" s="51" t="str">
        <f>+VLOOKUP(G1687,'[2]Erheb(D)'!$F:$AD,25,)</f>
        <v>D12</v>
      </c>
      <c r="O1687" s="51" t="str">
        <f>+VLOOKUP(N1687,'[2]AArt-Schlüssel'!$A:$B,2,)</f>
        <v>Allg. GG    mit Ausg.-gruppen</v>
      </c>
      <c r="P1687" s="51" t="s">
        <v>23305</v>
      </c>
      <c r="Q1687" s="51" t="s">
        <v>23405</v>
      </c>
    </row>
    <row r="1688" spans="2:17" ht="12.75" customHeight="1" outlineLevel="1">
      <c r="B1688" s="33" t="s">
        <v>5107</v>
      </c>
      <c r="C1688" s="34" t="s">
        <v>27</v>
      </c>
      <c r="D1688" s="34" t="s">
        <v>28</v>
      </c>
      <c r="E1688" s="35" t="s">
        <v>5108</v>
      </c>
      <c r="F1688" s="52"/>
      <c r="G1688" s="34" t="s">
        <v>5109</v>
      </c>
      <c r="H1688" s="36">
        <f t="shared" si="104"/>
        <v>17</v>
      </c>
      <c r="I1688" s="37" t="str">
        <f t="shared" si="105"/>
        <v>D0169800</v>
      </c>
      <c r="J1688" s="34" t="str">
        <f t="shared" si="106"/>
        <v>SchleierLect</v>
      </c>
      <c r="K1688" s="34" t="s">
        <v>7780</v>
      </c>
      <c r="L1688" s="34" t="str">
        <f t="shared" si="107"/>
        <v>601052</v>
      </c>
      <c r="M1688" s="34" t="s">
        <v>15991</v>
      </c>
      <c r="N1688" s="51" t="str">
        <f>+VLOOKUP(G1688,'[2]Erheb(D)'!$F:$AD,25,)</f>
        <v>D31</v>
      </c>
      <c r="O1688" s="51" t="str">
        <f>+VLOOKUP(N1688,'[2]AArt-Schlüssel'!$A:$B,2,)</f>
        <v>Stiftung allg.</v>
      </c>
      <c r="P1688" s="51" t="s">
        <v>23292</v>
      </c>
      <c r="Q1688" s="51" t="s">
        <v>23392</v>
      </c>
    </row>
    <row r="1689" spans="2:17" ht="12.75" customHeight="1" outlineLevel="1">
      <c r="B1689" s="33" t="s">
        <v>5786</v>
      </c>
      <c r="C1689" s="34" t="s">
        <v>27</v>
      </c>
      <c r="D1689" s="34" t="s">
        <v>28</v>
      </c>
      <c r="E1689" s="35" t="s">
        <v>5787</v>
      </c>
      <c r="F1689" s="52"/>
      <c r="G1689" s="34" t="s">
        <v>5788</v>
      </c>
      <c r="H1689" s="36">
        <f t="shared" si="104"/>
        <v>17</v>
      </c>
      <c r="I1689" s="37" t="str">
        <f t="shared" si="105"/>
        <v>D0169900</v>
      </c>
      <c r="J1689" s="34" t="str">
        <f t="shared" si="106"/>
        <v>Summerschool RelCut</v>
      </c>
      <c r="K1689" s="34" t="s">
        <v>8037</v>
      </c>
      <c r="L1689" s="34" t="str">
        <f t="shared" si="107"/>
        <v>601052</v>
      </c>
      <c r="M1689" s="34" t="s">
        <v>15991</v>
      </c>
      <c r="N1689" s="51" t="str">
        <f>+VLOOKUP(G1689,'[2]Erheb(D)'!$F:$AD,25,)</f>
        <v>D31</v>
      </c>
      <c r="O1689" s="51" t="str">
        <f>+VLOOKUP(N1689,'[2]AArt-Schlüssel'!$A:$B,2,)</f>
        <v>Stiftung allg.</v>
      </c>
      <c r="P1689" s="51" t="s">
        <v>23292</v>
      </c>
      <c r="Q1689" s="51" t="s">
        <v>23392</v>
      </c>
    </row>
    <row r="1690" spans="2:17" ht="12.75" customHeight="1" outlineLevel="1">
      <c r="B1690" s="33" t="s">
        <v>6179</v>
      </c>
      <c r="C1690" s="34" t="s">
        <v>27</v>
      </c>
      <c r="D1690" s="34" t="s">
        <v>28</v>
      </c>
      <c r="E1690" s="35" t="s">
        <v>6180</v>
      </c>
      <c r="F1690" s="52"/>
      <c r="G1690" s="34" t="s">
        <v>6181</v>
      </c>
      <c r="H1690" s="36">
        <f t="shared" si="104"/>
        <v>17</v>
      </c>
      <c r="I1690" s="37" t="str">
        <f t="shared" si="105"/>
        <v>D0170000</v>
      </c>
      <c r="J1690" s="34" t="str">
        <f t="shared" si="106"/>
        <v>Wandlungsprozesse religiöser Identitätsb</v>
      </c>
      <c r="K1690" s="34" t="s">
        <v>8169</v>
      </c>
      <c r="L1690" s="34" t="str">
        <f t="shared" si="107"/>
        <v>601061</v>
      </c>
      <c r="M1690" s="34" t="s">
        <v>15994</v>
      </c>
      <c r="N1690" s="51" t="str">
        <f>+VLOOKUP(G1690,'[2]Erheb(D)'!$F:$AD,25,)</f>
        <v>D43</v>
      </c>
      <c r="O1690" s="51" t="str">
        <f>+VLOOKUP(N1690,'[2]AArt-Schlüssel'!$A:$B,2,)</f>
        <v>Sachbeihilfe</v>
      </c>
      <c r="P1690" s="51" t="s">
        <v>23312</v>
      </c>
      <c r="Q1690" s="51" t="s">
        <v>23412</v>
      </c>
    </row>
    <row r="1691" spans="2:17" ht="12.75" customHeight="1" outlineLevel="1">
      <c r="B1691" s="33" t="s">
        <v>3877</v>
      </c>
      <c r="C1691" s="34" t="s">
        <v>27</v>
      </c>
      <c r="D1691" s="34" t="s">
        <v>28</v>
      </c>
      <c r="E1691" s="35" t="s">
        <v>3878</v>
      </c>
      <c r="F1691" s="52"/>
      <c r="G1691" s="34" t="s">
        <v>3879</v>
      </c>
      <c r="H1691" s="36">
        <f t="shared" si="104"/>
        <v>17</v>
      </c>
      <c r="I1691" s="37" t="str">
        <f t="shared" si="105"/>
        <v>D0170100</v>
      </c>
      <c r="J1691" s="34" t="str">
        <f t="shared" si="106"/>
        <v>Mission und dekoloniale Perspektive</v>
      </c>
      <c r="K1691" s="34" t="s">
        <v>7470</v>
      </c>
      <c r="L1691" s="34" t="str">
        <f t="shared" si="107"/>
        <v>601061</v>
      </c>
      <c r="M1691" s="34" t="s">
        <v>15994</v>
      </c>
      <c r="N1691" s="51" t="str">
        <f>+VLOOKUP(G1691,'[2]Erheb(D)'!$F:$AD,25,)</f>
        <v>D43</v>
      </c>
      <c r="O1691" s="51" t="str">
        <f>+VLOOKUP(N1691,'[2]AArt-Schlüssel'!$A:$B,2,)</f>
        <v>Sachbeihilfe</v>
      </c>
      <c r="P1691" s="51" t="s">
        <v>23304</v>
      </c>
      <c r="Q1691" s="51" t="s">
        <v>23404</v>
      </c>
    </row>
    <row r="1692" spans="2:17" ht="12.75" customHeight="1" outlineLevel="1">
      <c r="B1692" s="33" t="s">
        <v>5128</v>
      </c>
      <c r="C1692" s="34" t="s">
        <v>27</v>
      </c>
      <c r="D1692" s="34" t="s">
        <v>28</v>
      </c>
      <c r="E1692" s="35" t="s">
        <v>5129</v>
      </c>
      <c r="F1692" s="52"/>
      <c r="G1692" s="34" t="s">
        <v>5130</v>
      </c>
      <c r="H1692" s="36">
        <f t="shared" si="104"/>
        <v>17</v>
      </c>
      <c r="I1692" s="37" t="str">
        <f t="shared" si="105"/>
        <v>D0170200</v>
      </c>
      <c r="J1692" s="34" t="str">
        <f t="shared" si="106"/>
        <v>Schriften aus der Berliner Mission III</v>
      </c>
      <c r="K1692" s="34" t="s">
        <v>7785</v>
      </c>
      <c r="L1692" s="34" t="str">
        <f t="shared" si="107"/>
        <v>601061</v>
      </c>
      <c r="M1692" s="34" t="s">
        <v>15994</v>
      </c>
      <c r="N1692" s="51" t="str">
        <f>+VLOOKUP(G1692,'[2]Erheb(D)'!$F:$AD,25,)</f>
        <v>D43</v>
      </c>
      <c r="O1692" s="51" t="str">
        <f>+VLOOKUP(N1692,'[2]AArt-Schlüssel'!$A:$B,2,)</f>
        <v>Sachbeihilfe</v>
      </c>
      <c r="P1692" s="51" t="s">
        <v>23304</v>
      </c>
      <c r="Q1692" s="51" t="s">
        <v>23404</v>
      </c>
    </row>
    <row r="1693" spans="2:17" ht="12.75" customHeight="1" outlineLevel="1">
      <c r="B1693" s="33" t="s">
        <v>6173</v>
      </c>
      <c r="C1693" s="34" t="s">
        <v>27</v>
      </c>
      <c r="D1693" s="34" t="s">
        <v>28</v>
      </c>
      <c r="E1693" s="35" t="s">
        <v>6174</v>
      </c>
      <c r="F1693" s="52"/>
      <c r="G1693" s="34" t="s">
        <v>6175</v>
      </c>
      <c r="H1693" s="36">
        <f t="shared" si="104"/>
        <v>17</v>
      </c>
      <c r="I1693" s="37" t="str">
        <f t="shared" si="105"/>
        <v>D0170300</v>
      </c>
      <c r="J1693" s="34" t="str">
        <f t="shared" si="106"/>
        <v>Wahrheit in Begegnung</v>
      </c>
      <c r="K1693" s="34" t="s">
        <v>8167</v>
      </c>
      <c r="L1693" s="34" t="str">
        <f t="shared" si="107"/>
        <v>601061</v>
      </c>
      <c r="M1693" s="34" t="s">
        <v>15994</v>
      </c>
      <c r="N1693" s="51" t="str">
        <f>+VLOOKUP(G1693,'[2]Erheb(D)'!$F:$AD,25,)</f>
        <v>D43</v>
      </c>
      <c r="O1693" s="51" t="str">
        <f>+VLOOKUP(N1693,'[2]AArt-Schlüssel'!$A:$B,2,)</f>
        <v>Sachbeihilfe</v>
      </c>
      <c r="P1693" s="51" t="s">
        <v>23312</v>
      </c>
      <c r="Q1693" s="51" t="s">
        <v>23412</v>
      </c>
    </row>
    <row r="1694" spans="2:17" ht="12.75" customHeight="1" outlineLevel="1">
      <c r="B1694" s="33" t="s">
        <v>5131</v>
      </c>
      <c r="C1694" s="34" t="s">
        <v>27</v>
      </c>
      <c r="D1694" s="34" t="s">
        <v>28</v>
      </c>
      <c r="E1694" s="35" t="s">
        <v>5132</v>
      </c>
      <c r="F1694" s="52"/>
      <c r="G1694" s="34" t="s">
        <v>5133</v>
      </c>
      <c r="H1694" s="36">
        <f t="shared" si="104"/>
        <v>17</v>
      </c>
      <c r="I1694" s="37" t="str">
        <f t="shared" si="105"/>
        <v>D0170400</v>
      </c>
      <c r="J1694" s="34" t="str">
        <f t="shared" si="106"/>
        <v>Schriften Berliner Mission</v>
      </c>
      <c r="K1694" s="34" t="s">
        <v>7786</v>
      </c>
      <c r="L1694" s="34" t="str">
        <f t="shared" si="107"/>
        <v>601061</v>
      </c>
      <c r="M1694" s="34" t="s">
        <v>15994</v>
      </c>
      <c r="N1694" s="51" t="str">
        <f>+VLOOKUP(G1694,'[2]Erheb(D)'!$F:$AD,25,)</f>
        <v>D43</v>
      </c>
      <c r="O1694" s="51" t="str">
        <f>+VLOOKUP(N1694,'[2]AArt-Schlüssel'!$A:$B,2,)</f>
        <v>Sachbeihilfe</v>
      </c>
      <c r="P1694" s="51" t="s">
        <v>23304</v>
      </c>
      <c r="Q1694" s="51" t="s">
        <v>23404</v>
      </c>
    </row>
    <row r="1695" spans="2:17" ht="12.75" customHeight="1" outlineLevel="1">
      <c r="B1695" s="33" t="s">
        <v>5329</v>
      </c>
      <c r="C1695" s="34" t="s">
        <v>27</v>
      </c>
      <c r="D1695" s="34" t="s">
        <v>28</v>
      </c>
      <c r="E1695" s="35" t="s">
        <v>5332</v>
      </c>
      <c r="F1695" s="52"/>
      <c r="G1695" s="34" t="s">
        <v>5333</v>
      </c>
      <c r="H1695" s="36">
        <f t="shared" si="104"/>
        <v>17</v>
      </c>
      <c r="I1695" s="37" t="str">
        <f t="shared" si="105"/>
        <v>D0135400</v>
      </c>
      <c r="J1695" s="34" t="str">
        <f t="shared" si="106"/>
        <v>SFB 980 3/: TP C01</v>
      </c>
      <c r="K1695" s="34" t="s">
        <v>7874</v>
      </c>
      <c r="L1695" s="34" t="str">
        <f t="shared" si="107"/>
        <v>600000</v>
      </c>
      <c r="M1695" s="34" t="s">
        <v>15451</v>
      </c>
      <c r="N1695" s="51" t="str">
        <f>+VLOOKUP(G1695,'[2]Erheb(D)'!$F:$AD,25,)</f>
        <v>D41</v>
      </c>
      <c r="O1695" s="51" t="str">
        <f>+VLOOKUP(N1695,'[2]AArt-Schlüssel'!$A:$B,2,)</f>
        <v>SFB</v>
      </c>
      <c r="P1695" s="51" t="s">
        <v>23341</v>
      </c>
      <c r="Q1695" s="51" t="s">
        <v>23441</v>
      </c>
    </row>
    <row r="1696" spans="2:17" ht="12.75" customHeight="1" outlineLevel="1">
      <c r="B1696" s="33" t="s">
        <v>5321</v>
      </c>
      <c r="C1696" s="34" t="s">
        <v>27</v>
      </c>
      <c r="D1696" s="34" t="s">
        <v>28</v>
      </c>
      <c r="E1696" s="35" t="s">
        <v>5324</v>
      </c>
      <c r="F1696" s="52"/>
      <c r="G1696" s="34" t="s">
        <v>5325</v>
      </c>
      <c r="H1696" s="36">
        <f t="shared" si="104"/>
        <v>17</v>
      </c>
      <c r="I1696" s="37" t="str">
        <f t="shared" si="105"/>
        <v>D0135501</v>
      </c>
      <c r="J1696" s="34" t="str">
        <f t="shared" si="106"/>
        <v>SFB 980 / 1: TP C01</v>
      </c>
      <c r="K1696" s="34" t="s">
        <v>7871</v>
      </c>
      <c r="L1696" s="34" t="str">
        <f t="shared" si="107"/>
        <v>600000</v>
      </c>
      <c r="M1696" s="34" t="s">
        <v>15451</v>
      </c>
      <c r="N1696" s="51" t="str">
        <f>+VLOOKUP(G1696,'[2]Erheb(D)'!$F:$AD,25,)</f>
        <v>D41</v>
      </c>
      <c r="O1696" s="51" t="str">
        <f>+VLOOKUP(N1696,'[2]AArt-Schlüssel'!$A:$B,2,)</f>
        <v>SFB</v>
      </c>
      <c r="P1696" s="51" t="s">
        <v>23341</v>
      </c>
      <c r="Q1696" s="51" t="s">
        <v>23441</v>
      </c>
    </row>
    <row r="1697" spans="2:17" ht="12.75" customHeight="1" outlineLevel="1">
      <c r="B1697" s="33" t="s">
        <v>4730</v>
      </c>
      <c r="C1697" s="34" t="s">
        <v>27</v>
      </c>
      <c r="D1697" s="34" t="s">
        <v>28</v>
      </c>
      <c r="E1697" s="35" t="s">
        <v>4731</v>
      </c>
      <c r="F1697" s="52"/>
      <c r="G1697" s="34" t="s">
        <v>4732</v>
      </c>
      <c r="H1697" s="36">
        <f t="shared" si="104"/>
        <v>17</v>
      </c>
      <c r="I1697" s="37" t="str">
        <f t="shared" si="105"/>
        <v>D0170700</v>
      </c>
      <c r="J1697" s="34" t="str">
        <f t="shared" si="106"/>
        <v>RuG</v>
      </c>
      <c r="K1697" s="34" t="s">
        <v>7755</v>
      </c>
      <c r="L1697" s="34" t="str">
        <f t="shared" si="107"/>
        <v>600000</v>
      </c>
      <c r="M1697" s="34" t="s">
        <v>15451</v>
      </c>
      <c r="N1697" s="51" t="str">
        <f>+VLOOKUP(G1697,'[2]Erheb(D)'!$F:$AD,25,)</f>
        <v>D31</v>
      </c>
      <c r="O1697" s="51" t="str">
        <f>+VLOOKUP(N1697,'[2]AArt-Schlüssel'!$A:$B,2,)</f>
        <v>Stiftung allg.</v>
      </c>
      <c r="P1697" s="51" t="s">
        <v>23292</v>
      </c>
      <c r="Q1697" s="51" t="s">
        <v>23392</v>
      </c>
    </row>
    <row r="1698" spans="2:17" ht="12.75" customHeight="1" outlineLevel="1">
      <c r="B1698" s="33" t="s">
        <v>4736</v>
      </c>
      <c r="C1698" s="34" t="s">
        <v>27</v>
      </c>
      <c r="D1698" s="34" t="s">
        <v>28</v>
      </c>
      <c r="E1698" s="35" t="s">
        <v>4737</v>
      </c>
      <c r="F1698" s="52"/>
      <c r="G1698" s="34" t="s">
        <v>4738</v>
      </c>
      <c r="H1698" s="36">
        <f t="shared" si="104"/>
        <v>17</v>
      </c>
      <c r="I1698" s="37" t="str">
        <f t="shared" si="105"/>
        <v>D0170800</v>
      </c>
      <c r="J1698" s="34" t="str">
        <f t="shared" si="106"/>
        <v>Russisch-Deutsches Theologisches Wörterb</v>
      </c>
      <c r="K1698" s="34" t="s">
        <v>7757</v>
      </c>
      <c r="L1698" s="34" t="str">
        <f t="shared" si="107"/>
        <v>600000</v>
      </c>
      <c r="M1698" s="34" t="s">
        <v>15451</v>
      </c>
      <c r="N1698" s="51" t="str">
        <f>+VLOOKUP(G1698,'[2]Erheb(D)'!$F:$AD,25,)</f>
        <v>D31</v>
      </c>
      <c r="O1698" s="51" t="str">
        <f>+VLOOKUP(N1698,'[2]AArt-Schlüssel'!$A:$B,2,)</f>
        <v>Stiftung allg.</v>
      </c>
      <c r="P1698" s="51" t="s">
        <v>23306</v>
      </c>
      <c r="Q1698" s="51" t="s">
        <v>23406</v>
      </c>
    </row>
    <row r="1699" spans="2:17" ht="12.75" customHeight="1" outlineLevel="1">
      <c r="B1699" s="33" t="s">
        <v>5913</v>
      </c>
      <c r="C1699" s="34" t="s">
        <v>27</v>
      </c>
      <c r="D1699" s="34" t="s">
        <v>28</v>
      </c>
      <c r="E1699" s="35" t="s">
        <v>5914</v>
      </c>
      <c r="F1699" s="52"/>
      <c r="G1699" s="34" t="s">
        <v>5915</v>
      </c>
      <c r="H1699" s="36">
        <f t="shared" si="104"/>
        <v>17</v>
      </c>
      <c r="I1699" s="37" t="str">
        <f t="shared" si="105"/>
        <v>D0170900</v>
      </c>
      <c r="J1699" s="34" t="str">
        <f t="shared" si="106"/>
        <v>Totum psalterium in usu maneat -  Die St</v>
      </c>
      <c r="K1699" s="34" t="s">
        <v>8080</v>
      </c>
      <c r="L1699" s="34" t="str">
        <f t="shared" si="107"/>
        <v>600000</v>
      </c>
      <c r="M1699" s="34" t="s">
        <v>15451</v>
      </c>
      <c r="N1699" s="51" t="str">
        <f>+VLOOKUP(G1699,'[2]Erheb(D)'!$F:$AD,25,)</f>
        <v>D43</v>
      </c>
      <c r="O1699" s="51" t="str">
        <f>+VLOOKUP(N1699,'[2]AArt-Schlüssel'!$A:$B,2,)</f>
        <v>Sachbeihilfe</v>
      </c>
      <c r="P1699" s="51" t="s">
        <v>23304</v>
      </c>
      <c r="Q1699" s="51" t="s">
        <v>23404</v>
      </c>
    </row>
    <row r="1700" spans="2:17" ht="12.75" customHeight="1" outlineLevel="1">
      <c r="B1700" s="33" t="s">
        <v>5711</v>
      </c>
      <c r="C1700" s="34" t="s">
        <v>27</v>
      </c>
      <c r="D1700" s="34" t="s">
        <v>28</v>
      </c>
      <c r="E1700" s="35" t="s">
        <v>5712</v>
      </c>
      <c r="F1700" s="52"/>
      <c r="G1700" s="34" t="s">
        <v>5713</v>
      </c>
      <c r="H1700" s="36">
        <f t="shared" si="104"/>
        <v>17</v>
      </c>
      <c r="I1700" s="37" t="str">
        <f t="shared" si="105"/>
        <v>D0171000</v>
      </c>
      <c r="J1700" s="34" t="str">
        <f t="shared" si="106"/>
        <v>Stellenanteil Institut Kirche und Judent</v>
      </c>
      <c r="K1700" s="34" t="s">
        <v>8012</v>
      </c>
      <c r="L1700" s="34" t="str">
        <f t="shared" si="107"/>
        <v>600000</v>
      </c>
      <c r="M1700" s="34" t="s">
        <v>15451</v>
      </c>
      <c r="N1700" s="51" t="str">
        <f>+VLOOKUP(G1700,'[2]Erheb(D)'!$F:$AD,25,)</f>
        <v>D12</v>
      </c>
      <c r="O1700" s="51" t="str">
        <f>+VLOOKUP(N1700,'[2]AArt-Schlüssel'!$A:$B,2,)</f>
        <v>Allg. GG    mit Ausg.-gruppen</v>
      </c>
      <c r="P1700" s="51" t="s">
        <v>23296</v>
      </c>
      <c r="Q1700" s="51" t="s">
        <v>23396</v>
      </c>
    </row>
    <row r="1701" spans="2:17" ht="12.75" customHeight="1" outlineLevel="1">
      <c r="B1701" s="33" t="s">
        <v>4683</v>
      </c>
      <c r="C1701" s="34" t="s">
        <v>27</v>
      </c>
      <c r="D1701" s="34" t="s">
        <v>28</v>
      </c>
      <c r="E1701" s="35" t="s">
        <v>4684</v>
      </c>
      <c r="F1701" s="52"/>
      <c r="G1701" s="34" t="s">
        <v>4685</v>
      </c>
      <c r="H1701" s="36">
        <f t="shared" si="104"/>
        <v>17</v>
      </c>
      <c r="I1701" s="37" t="str">
        <f t="shared" si="105"/>
        <v>D0171100</v>
      </c>
      <c r="J1701" s="34" t="str">
        <f t="shared" si="106"/>
        <v>Restmittel Prof. Brandt</v>
      </c>
      <c r="K1701" s="34" t="s">
        <v>7739</v>
      </c>
      <c r="L1701" s="34" t="str">
        <f t="shared" si="107"/>
        <v>700100</v>
      </c>
      <c r="M1701" s="34" t="s">
        <v>15996</v>
      </c>
      <c r="N1701" s="51" t="str">
        <f>+VLOOKUP(G1701,'[2]Erheb(D)'!$F:$AD,25,)</f>
        <v>D11</v>
      </c>
      <c r="O1701" s="51" t="str">
        <f>+VLOOKUP(N1701,'[2]AArt-Schlüssel'!$A:$B,2,)</f>
        <v>Allg. GG ohne Ausg.-gruppen</v>
      </c>
      <c r="P1701" s="51" t="s">
        <v>23284</v>
      </c>
      <c r="Q1701" s="51" t="s">
        <v>928</v>
      </c>
    </row>
    <row r="1702" spans="2:17" ht="12.75" customHeight="1" outlineLevel="1">
      <c r="B1702" s="33" t="s">
        <v>3280</v>
      </c>
      <c r="C1702" s="34" t="s">
        <v>27</v>
      </c>
      <c r="D1702" s="34" t="s">
        <v>28</v>
      </c>
      <c r="E1702" s="35" t="s">
        <v>3281</v>
      </c>
      <c r="F1702" s="52"/>
      <c r="G1702" s="34" t="s">
        <v>3282</v>
      </c>
      <c r="H1702" s="36">
        <f t="shared" si="104"/>
        <v>17</v>
      </c>
      <c r="I1702" s="37" t="str">
        <f t="shared" si="105"/>
        <v>D0171200</v>
      </c>
      <c r="J1702" s="34" t="str">
        <f t="shared" si="106"/>
        <v>Humboldt Lab HLEQR Fak</v>
      </c>
      <c r="K1702" s="34" t="s">
        <v>7274</v>
      </c>
      <c r="L1702" s="34" t="str">
        <f t="shared" si="107"/>
        <v>700200</v>
      </c>
      <c r="M1702" s="34" t="s">
        <v>15379</v>
      </c>
      <c r="N1702" s="51" t="str">
        <f>+VLOOKUP(G1702,'[2]Erheb(D)'!$F:$AD,25,)</f>
        <v>D11</v>
      </c>
      <c r="O1702" s="51" t="str">
        <f>+VLOOKUP(N1702,'[2]AArt-Schlüssel'!$A:$B,2,)</f>
        <v>Allg. GG ohne Ausg.-gruppen</v>
      </c>
      <c r="P1702" s="51" t="s">
        <v>23284</v>
      </c>
      <c r="Q1702" s="51" t="s">
        <v>928</v>
      </c>
    </row>
    <row r="1703" spans="2:17" ht="12.75" customHeight="1" outlineLevel="1">
      <c r="B1703" s="33" t="s">
        <v>1023</v>
      </c>
      <c r="C1703" s="34" t="s">
        <v>27</v>
      </c>
      <c r="D1703" s="34" t="s">
        <v>28</v>
      </c>
      <c r="E1703" s="35" t="s">
        <v>1024</v>
      </c>
      <c r="F1703" s="52"/>
      <c r="G1703" s="34" t="s">
        <v>1025</v>
      </c>
      <c r="H1703" s="36">
        <f t="shared" si="104"/>
        <v>17</v>
      </c>
      <c r="I1703" s="37" t="str">
        <f t="shared" si="105"/>
        <v>D0171300</v>
      </c>
      <c r="J1703" s="34" t="str">
        <f t="shared" si="106"/>
        <v>Allgemeines Spendenkonto</v>
      </c>
      <c r="K1703" s="34" t="s">
        <v>6492</v>
      </c>
      <c r="L1703" s="34" t="str">
        <f t="shared" si="107"/>
        <v>700200</v>
      </c>
      <c r="M1703" s="34" t="s">
        <v>15379</v>
      </c>
      <c r="N1703" s="51" t="str">
        <f>+VLOOKUP(G1703,'[2]Erheb(D)'!$F:$AD,25,)</f>
        <v>D12</v>
      </c>
      <c r="O1703" s="51" t="str">
        <f>+VLOOKUP(N1703,'[2]AArt-Schlüssel'!$A:$B,2,)</f>
        <v>Allg. GG    mit Ausg.-gruppen</v>
      </c>
      <c r="P1703" s="51" t="s">
        <v>23298</v>
      </c>
      <c r="Q1703" s="51" t="s">
        <v>23398</v>
      </c>
    </row>
    <row r="1704" spans="2:17" ht="12.75" customHeight="1" outlineLevel="1">
      <c r="B1704" s="33" t="s">
        <v>2022</v>
      </c>
      <c r="C1704" s="34" t="s">
        <v>27</v>
      </c>
      <c r="D1704" s="34" t="s">
        <v>28</v>
      </c>
      <c r="E1704" s="35" t="s">
        <v>2023</v>
      </c>
      <c r="F1704" s="52"/>
      <c r="G1704" s="34" t="s">
        <v>2024</v>
      </c>
      <c r="H1704" s="36">
        <f t="shared" si="104"/>
        <v>17</v>
      </c>
      <c r="I1704" s="37" t="str">
        <f t="shared" si="105"/>
        <v>D0171400</v>
      </c>
      <c r="J1704" s="34" t="str">
        <f t="shared" si="106"/>
        <v>ECDF W1 Organisationsökonomik</v>
      </c>
      <c r="K1704" s="34" t="s">
        <v>6822</v>
      </c>
      <c r="L1704" s="34" t="str">
        <f t="shared" si="107"/>
        <v>700000</v>
      </c>
      <c r="M1704" s="34" t="s">
        <v>15430</v>
      </c>
      <c r="N1704" s="51" t="str">
        <f>+VLOOKUP(G1704,'[2]Erheb(D)'!$F:$AD,25,)</f>
        <v>D12</v>
      </c>
      <c r="O1704" s="51" t="str">
        <f>+VLOOKUP(N1704,'[2]AArt-Schlüssel'!$A:$B,2,)</f>
        <v>Allg. GG    mit Ausg.-gruppen</v>
      </c>
      <c r="P1704" s="51" t="s">
        <v>23377</v>
      </c>
      <c r="Q1704" s="51" t="s">
        <v>23477</v>
      </c>
    </row>
    <row r="1705" spans="2:17" ht="12.75" customHeight="1" outlineLevel="1">
      <c r="B1705" s="33" t="s">
        <v>1359</v>
      </c>
      <c r="C1705" s="34" t="s">
        <v>27</v>
      </c>
      <c r="D1705" s="34" t="s">
        <v>28</v>
      </c>
      <c r="E1705" s="35" t="s">
        <v>1360</v>
      </c>
      <c r="F1705" s="52"/>
      <c r="G1705" s="34" t="s">
        <v>1361</v>
      </c>
      <c r="H1705" s="36">
        <f t="shared" si="104"/>
        <v>17</v>
      </c>
      <c r="I1705" s="37" t="str">
        <f t="shared" si="105"/>
        <v>D0171500</v>
      </c>
      <c r="J1705" s="34" t="str">
        <f t="shared" si="106"/>
        <v>BDPEMS-Stipendien</v>
      </c>
      <c r="K1705" s="34" t="s">
        <v>6606</v>
      </c>
      <c r="L1705" s="34" t="str">
        <f t="shared" si="107"/>
        <v>701015</v>
      </c>
      <c r="M1705" s="34" t="s">
        <v>16000</v>
      </c>
      <c r="N1705" s="51" t="str">
        <f>+VLOOKUP(G1705,'[2]Erheb(D)'!$F:$AD,25,)</f>
        <v>D12</v>
      </c>
      <c r="O1705" s="51" t="str">
        <f>+VLOOKUP(N1705,'[2]AArt-Schlüssel'!$A:$B,2,)</f>
        <v>Allg. GG    mit Ausg.-gruppen</v>
      </c>
      <c r="P1705" s="51" t="s">
        <v>23340</v>
      </c>
      <c r="Q1705" s="51" t="s">
        <v>23440</v>
      </c>
    </row>
    <row r="1706" spans="2:17" ht="12.75" customHeight="1" outlineLevel="1">
      <c r="B1706" s="33" t="s">
        <v>1493</v>
      </c>
      <c r="C1706" s="34" t="s">
        <v>27</v>
      </c>
      <c r="D1706" s="34" t="s">
        <v>28</v>
      </c>
      <c r="E1706" s="35" t="s">
        <v>1494</v>
      </c>
      <c r="F1706" s="52"/>
      <c r="G1706" s="34" t="s">
        <v>1495</v>
      </c>
      <c r="H1706" s="36">
        <f t="shared" si="104"/>
        <v>17</v>
      </c>
      <c r="I1706" s="37" t="str">
        <f t="shared" si="105"/>
        <v>D0171600</v>
      </c>
      <c r="J1706" s="34" t="str">
        <f t="shared" si="106"/>
        <v>BSE-/BDPEMS-Geschäftsstelle 2020</v>
      </c>
      <c r="K1706" s="34" t="s">
        <v>6649</v>
      </c>
      <c r="L1706" s="34" t="str">
        <f t="shared" si="107"/>
        <v>701015</v>
      </c>
      <c r="M1706" s="34" t="s">
        <v>16000</v>
      </c>
      <c r="N1706" s="51" t="str">
        <f>+VLOOKUP(G1706,'[2]Erheb(D)'!$F:$AD,25,)</f>
        <v>D12</v>
      </c>
      <c r="O1706" s="51" t="str">
        <f>+VLOOKUP(N1706,'[2]AArt-Schlüssel'!$A:$B,2,)</f>
        <v>Allg. GG    mit Ausg.-gruppen</v>
      </c>
      <c r="P1706" s="51" t="s">
        <v>23310</v>
      </c>
      <c r="Q1706" s="51" t="s">
        <v>23410</v>
      </c>
    </row>
    <row r="1707" spans="2:17" ht="12.75" customHeight="1" outlineLevel="1">
      <c r="B1707" s="33" t="s">
        <v>1490</v>
      </c>
      <c r="C1707" s="34" t="s">
        <v>27</v>
      </c>
      <c r="D1707" s="34" t="s">
        <v>28</v>
      </c>
      <c r="E1707" s="35" t="s">
        <v>1491</v>
      </c>
      <c r="F1707" s="52"/>
      <c r="G1707" s="34" t="s">
        <v>1492</v>
      </c>
      <c r="H1707" s="36">
        <f t="shared" si="104"/>
        <v>17</v>
      </c>
      <c r="I1707" s="37" t="str">
        <f t="shared" si="105"/>
        <v>D0171700</v>
      </c>
      <c r="J1707" s="34" t="str">
        <f t="shared" si="106"/>
        <v>BSE-/BDPEMS-Geschäftsstelle - Mittel Uni</v>
      </c>
      <c r="K1707" s="34" t="s">
        <v>6648</v>
      </c>
      <c r="L1707" s="34" t="str">
        <f t="shared" si="107"/>
        <v>701015</v>
      </c>
      <c r="M1707" s="34" t="s">
        <v>16000</v>
      </c>
      <c r="N1707" s="51" t="str">
        <f>+VLOOKUP(G1707,'[2]Erheb(D)'!$F:$AD,25,)</f>
        <v>D12</v>
      </c>
      <c r="O1707" s="51" t="str">
        <f>+VLOOKUP(N1707,'[2]AArt-Schlüssel'!$A:$B,2,)</f>
        <v>Allg. GG    mit Ausg.-gruppen</v>
      </c>
      <c r="P1707" s="51" t="s">
        <v>23322</v>
      </c>
      <c r="Q1707" s="51" t="s">
        <v>23422</v>
      </c>
    </row>
    <row r="1708" spans="2:17" ht="12.75" customHeight="1" outlineLevel="1">
      <c r="B1708" s="33" t="s">
        <v>4970</v>
      </c>
      <c r="C1708" s="34" t="s">
        <v>27</v>
      </c>
      <c r="D1708" s="34" t="s">
        <v>28</v>
      </c>
      <c r="E1708" s="35" t="s">
        <v>4971</v>
      </c>
      <c r="F1708" s="52"/>
      <c r="G1708" s="34" t="s">
        <v>4972</v>
      </c>
      <c r="H1708" s="36">
        <f t="shared" si="104"/>
        <v>17</v>
      </c>
      <c r="I1708" s="37" t="str">
        <f t="shared" si="105"/>
        <v>D0171800</v>
      </c>
      <c r="J1708" s="34" t="str">
        <f t="shared" si="106"/>
        <v>Sammelkonto</v>
      </c>
      <c r="K1708" s="34" t="s">
        <v>928</v>
      </c>
      <c r="L1708" s="34" t="str">
        <f t="shared" si="107"/>
        <v>701016</v>
      </c>
      <c r="M1708" s="34" t="s">
        <v>16001</v>
      </c>
      <c r="N1708" s="51" t="str">
        <f>+VLOOKUP(G1708,'[2]Erheb(D)'!$F:$AD,25,)</f>
        <v>D11</v>
      </c>
      <c r="O1708" s="51" t="str">
        <f>+VLOOKUP(N1708,'[2]AArt-Schlüssel'!$A:$B,2,)</f>
        <v>Allg. GG ohne Ausg.-gruppen</v>
      </c>
      <c r="P1708" s="51" t="s">
        <v>23284</v>
      </c>
      <c r="Q1708" s="51" t="s">
        <v>928</v>
      </c>
    </row>
    <row r="1709" spans="2:17" ht="12.75" customHeight="1" outlineLevel="1">
      <c r="B1709" s="33" t="s">
        <v>2255</v>
      </c>
      <c r="C1709" s="34" t="s">
        <v>27</v>
      </c>
      <c r="D1709" s="34" t="s">
        <v>28</v>
      </c>
      <c r="E1709" s="35" t="s">
        <v>2256</v>
      </c>
      <c r="F1709" s="52"/>
      <c r="G1709" s="34" t="s">
        <v>2257</v>
      </c>
      <c r="H1709" s="36">
        <f t="shared" si="104"/>
        <v>17</v>
      </c>
      <c r="I1709" s="37" t="str">
        <f t="shared" si="105"/>
        <v>D0171900</v>
      </c>
      <c r="J1709" s="34" t="str">
        <f t="shared" si="106"/>
        <v>ESB: EVF Tungodden</v>
      </c>
      <c r="K1709" s="34" t="s">
        <v>6900</v>
      </c>
      <c r="L1709" s="34" t="str">
        <f t="shared" si="107"/>
        <v>701016</v>
      </c>
      <c r="M1709" s="34" t="s">
        <v>16001</v>
      </c>
      <c r="N1709" s="51" t="str">
        <f>+VLOOKUP(G1709,'[2]Erheb(D)'!$F:$AD,25,)</f>
        <v>D31</v>
      </c>
      <c r="O1709" s="51" t="str">
        <f>+VLOOKUP(N1709,'[2]AArt-Schlüssel'!$A:$B,2,)</f>
        <v>Stiftung allg.</v>
      </c>
      <c r="P1709" s="51" t="s">
        <v>23290</v>
      </c>
      <c r="Q1709" s="51" t="s">
        <v>23390</v>
      </c>
    </row>
    <row r="1710" spans="2:17" ht="12.75" customHeight="1" outlineLevel="1">
      <c r="B1710" s="33" t="s">
        <v>3481</v>
      </c>
      <c r="C1710" s="34" t="s">
        <v>27</v>
      </c>
      <c r="D1710" s="34" t="s">
        <v>28</v>
      </c>
      <c r="E1710" s="35" t="s">
        <v>3482</v>
      </c>
      <c r="F1710" s="52"/>
      <c r="G1710" s="34" t="s">
        <v>3483</v>
      </c>
      <c r="H1710" s="36">
        <f t="shared" si="104"/>
        <v>17</v>
      </c>
      <c r="I1710" s="37" t="str">
        <f t="shared" si="105"/>
        <v>D0172000</v>
      </c>
      <c r="J1710" s="34" t="str">
        <f t="shared" si="106"/>
        <v>Kartellbildung und Kartellstabilität</v>
      </c>
      <c r="K1710" s="34" t="s">
        <v>7339</v>
      </c>
      <c r="L1710" s="34" t="str">
        <f t="shared" si="107"/>
        <v>701016</v>
      </c>
      <c r="M1710" s="34" t="s">
        <v>16001</v>
      </c>
      <c r="N1710" s="51" t="str">
        <f>+VLOOKUP(G1710,'[2]Erheb(D)'!$F:$AD,25,)</f>
        <v>D43</v>
      </c>
      <c r="O1710" s="51" t="str">
        <f>+VLOOKUP(N1710,'[2]AArt-Schlüssel'!$A:$B,2,)</f>
        <v>Sachbeihilfe</v>
      </c>
      <c r="P1710" s="51" t="s">
        <v>23304</v>
      </c>
      <c r="Q1710" s="51" t="s">
        <v>23404</v>
      </c>
    </row>
    <row r="1711" spans="2:17" ht="12.75" customHeight="1" outlineLevel="1">
      <c r="B1711" s="33" t="s">
        <v>2160</v>
      </c>
      <c r="C1711" s="34" t="s">
        <v>27</v>
      </c>
      <c r="D1711" s="34" t="s">
        <v>28</v>
      </c>
      <c r="E1711" s="35" t="s">
        <v>2161</v>
      </c>
      <c r="F1711" s="52"/>
      <c r="G1711" s="34" t="s">
        <v>2162</v>
      </c>
      <c r="H1711" s="36">
        <f t="shared" si="104"/>
        <v>17</v>
      </c>
      <c r="I1711" s="37" t="str">
        <f t="shared" si="105"/>
        <v>D0172100</v>
      </c>
      <c r="J1711" s="34" t="str">
        <f t="shared" si="106"/>
        <v>ESB EDP BSE</v>
      </c>
      <c r="K1711" s="34" t="s">
        <v>6868</v>
      </c>
      <c r="L1711" s="34" t="str">
        <f t="shared" si="107"/>
        <v>701016</v>
      </c>
      <c r="M1711" s="34" t="s">
        <v>16001</v>
      </c>
      <c r="N1711" s="51" t="str">
        <f>+VLOOKUP(G1711,'[2]Erheb(D)'!$F:$AD,25,)</f>
        <v>D31</v>
      </c>
      <c r="O1711" s="51" t="str">
        <f>+VLOOKUP(N1711,'[2]AArt-Schlüssel'!$A:$B,2,)</f>
        <v>Stiftung allg.</v>
      </c>
      <c r="P1711" s="51" t="s">
        <v>23290</v>
      </c>
      <c r="Q1711" s="51" t="s">
        <v>23390</v>
      </c>
    </row>
    <row r="1712" spans="2:17" ht="12.75" customHeight="1" outlineLevel="1">
      <c r="B1712" s="33" t="s">
        <v>5618</v>
      </c>
      <c r="C1712" s="34" t="s">
        <v>27</v>
      </c>
      <c r="D1712" s="34" t="s">
        <v>28</v>
      </c>
      <c r="E1712" s="35" t="s">
        <v>5619</v>
      </c>
      <c r="F1712" s="52"/>
      <c r="G1712" s="34" t="s">
        <v>5620</v>
      </c>
      <c r="H1712" s="36">
        <f t="shared" si="104"/>
        <v>17</v>
      </c>
      <c r="I1712" s="37" t="str">
        <f t="shared" si="105"/>
        <v>D0172200</v>
      </c>
      <c r="J1712" s="34" t="str">
        <f t="shared" si="106"/>
        <v>SPP 1764/2 Beschäftigungsbiographien von</v>
      </c>
      <c r="K1712" s="34" t="s">
        <v>7983</v>
      </c>
      <c r="L1712" s="34" t="str">
        <f t="shared" si="107"/>
        <v>701021</v>
      </c>
      <c r="M1712" s="34" t="s">
        <v>16005</v>
      </c>
      <c r="N1712" s="51" t="str">
        <f>+VLOOKUP(G1712,'[2]Erheb(D)'!$F:$AD,25,)</f>
        <v>D43</v>
      </c>
      <c r="O1712" s="51" t="str">
        <f>+VLOOKUP(N1712,'[2]AArt-Schlüssel'!$A:$B,2,)</f>
        <v>Sachbeihilfe</v>
      </c>
      <c r="P1712" s="51" t="s">
        <v>23335</v>
      </c>
      <c r="Q1712" s="51" t="s">
        <v>23435</v>
      </c>
    </row>
    <row r="1713" spans="2:17" ht="12.75" customHeight="1" outlineLevel="1">
      <c r="B1713" s="33" t="s">
        <v>2745</v>
      </c>
      <c r="C1713" s="34" t="s">
        <v>27</v>
      </c>
      <c r="D1713" s="34" t="s">
        <v>28</v>
      </c>
      <c r="E1713" s="35" t="s">
        <v>2746</v>
      </c>
      <c r="F1713" s="52"/>
      <c r="G1713" s="34" t="s">
        <v>2747</v>
      </c>
      <c r="H1713" s="36">
        <f t="shared" si="104"/>
        <v>17</v>
      </c>
      <c r="I1713" s="37" t="str">
        <f t="shared" si="105"/>
        <v>D0172400</v>
      </c>
      <c r="J1713" s="34" t="str">
        <f t="shared" si="106"/>
        <v>FLIPPS-Berlin</v>
      </c>
      <c r="K1713" s="34" t="s">
        <v>7097</v>
      </c>
      <c r="L1713" s="34" t="str">
        <f t="shared" si="107"/>
        <v>701024</v>
      </c>
      <c r="M1713" s="34" t="s">
        <v>16008</v>
      </c>
      <c r="N1713" s="51" t="str">
        <f>+VLOOKUP(G1713,'[2]Erheb(D)'!$F:$AD,25,)</f>
        <v>D21</v>
      </c>
      <c r="O1713" s="51" t="str">
        <f>+VLOOKUP(N1713,'[2]AArt-Schlüssel'!$A:$B,2,)</f>
        <v>BMBF Standard</v>
      </c>
      <c r="P1713" s="51" t="s">
        <v>23291</v>
      </c>
      <c r="Q1713" s="51" t="s">
        <v>23391</v>
      </c>
    </row>
    <row r="1714" spans="2:17" ht="12.75" customHeight="1" outlineLevel="1">
      <c r="B1714" s="33" t="s">
        <v>5708</v>
      </c>
      <c r="C1714" s="34" t="s">
        <v>27</v>
      </c>
      <c r="D1714" s="34" t="s">
        <v>28</v>
      </c>
      <c r="E1714" s="35" t="s">
        <v>5709</v>
      </c>
      <c r="F1714" s="52"/>
      <c r="G1714" s="34" t="s">
        <v>5710</v>
      </c>
      <c r="H1714" s="36">
        <f t="shared" si="104"/>
        <v>17</v>
      </c>
      <c r="I1714" s="37" t="str">
        <f t="shared" si="105"/>
        <v>D0172500</v>
      </c>
      <c r="J1714" s="34" t="str">
        <f t="shared" si="106"/>
        <v>Statistische Modellierung</v>
      </c>
      <c r="K1714" s="34" t="s">
        <v>8011</v>
      </c>
      <c r="L1714" s="34" t="str">
        <f t="shared" si="107"/>
        <v>701024</v>
      </c>
      <c r="M1714" s="34" t="s">
        <v>16008</v>
      </c>
      <c r="N1714" s="51" t="str">
        <f>+VLOOKUP(G1714,'[2]Erheb(D)'!$F:$AD,25,)</f>
        <v>D43</v>
      </c>
      <c r="O1714" s="51" t="str">
        <f>+VLOOKUP(N1714,'[2]AArt-Schlüssel'!$A:$B,2,)</f>
        <v>Sachbeihilfe</v>
      </c>
      <c r="P1714" s="51" t="s">
        <v>23304</v>
      </c>
      <c r="Q1714" s="51" t="s">
        <v>23404</v>
      </c>
    </row>
    <row r="1715" spans="2:17" ht="12.75" customHeight="1" outlineLevel="1">
      <c r="B1715" s="33" t="s">
        <v>2325</v>
      </c>
      <c r="C1715" s="34" t="s">
        <v>27</v>
      </c>
      <c r="D1715" s="34" t="s">
        <v>28</v>
      </c>
      <c r="E1715" s="35" t="s">
        <v>2326</v>
      </c>
      <c r="F1715" s="52"/>
      <c r="G1715" s="34" t="s">
        <v>2327</v>
      </c>
      <c r="H1715" s="36">
        <f t="shared" si="104"/>
        <v>17</v>
      </c>
      <c r="I1715" s="37" t="str">
        <f t="shared" si="105"/>
        <v>D0172600</v>
      </c>
      <c r="J1715" s="34" t="str">
        <f t="shared" si="106"/>
        <v>EU: FIN-TECH</v>
      </c>
      <c r="K1715" s="34" t="s">
        <v>6924</v>
      </c>
      <c r="L1715" s="34" t="str">
        <f t="shared" si="107"/>
        <v>701024</v>
      </c>
      <c r="M1715" s="34" t="s">
        <v>16008</v>
      </c>
      <c r="N1715" s="51" t="str">
        <f>+VLOOKUP(G1715,'[2]Erheb(D)'!$F:$AD,25,)</f>
        <v>D12</v>
      </c>
      <c r="O1715" s="51" t="str">
        <f>+VLOOKUP(N1715,'[2]AArt-Schlüssel'!$A:$B,2,)</f>
        <v>Allg. GG    mit Ausg.-gruppen</v>
      </c>
      <c r="P1715" s="51" t="s">
        <v>23301</v>
      </c>
      <c r="Q1715" s="51" t="s">
        <v>23401</v>
      </c>
    </row>
    <row r="1716" spans="2:17" ht="12.75" customHeight="1" outlineLevel="1">
      <c r="B1716" s="33" t="s">
        <v>2739</v>
      </c>
      <c r="C1716" s="34" t="s">
        <v>27</v>
      </c>
      <c r="D1716" s="34" t="s">
        <v>28</v>
      </c>
      <c r="E1716" s="35" t="s">
        <v>2740</v>
      </c>
      <c r="F1716" s="52"/>
      <c r="G1716" s="34" t="s">
        <v>2741</v>
      </c>
      <c r="H1716" s="36">
        <f t="shared" si="104"/>
        <v>17</v>
      </c>
      <c r="I1716" s="37" t="str">
        <f t="shared" si="105"/>
        <v>D0172700</v>
      </c>
      <c r="J1716" s="34" t="str">
        <f t="shared" si="106"/>
        <v>Flexible regression methods for curve an</v>
      </c>
      <c r="K1716" s="34" t="s">
        <v>7095</v>
      </c>
      <c r="L1716" s="34" t="str">
        <f t="shared" si="107"/>
        <v>701024</v>
      </c>
      <c r="M1716" s="34" t="s">
        <v>16008</v>
      </c>
      <c r="N1716" s="51" t="str">
        <f>+VLOOKUP(G1716,'[2]Erheb(D)'!$F:$AD,25,)</f>
        <v>D43</v>
      </c>
      <c r="O1716" s="51" t="str">
        <f>+VLOOKUP(N1716,'[2]AArt-Schlüssel'!$A:$B,2,)</f>
        <v>Sachbeihilfe</v>
      </c>
      <c r="P1716" s="51" t="s">
        <v>23304</v>
      </c>
      <c r="Q1716" s="51" t="s">
        <v>23404</v>
      </c>
    </row>
    <row r="1717" spans="2:17" ht="12.75" customHeight="1" outlineLevel="1">
      <c r="B1717" s="33" t="s">
        <v>5070</v>
      </c>
      <c r="C1717" s="34" t="s">
        <v>27</v>
      </c>
      <c r="D1717" s="34" t="s">
        <v>28</v>
      </c>
      <c r="E1717" s="35" t="s">
        <v>5071</v>
      </c>
      <c r="F1717" s="52"/>
      <c r="G1717" s="34" t="s">
        <v>5072</v>
      </c>
      <c r="H1717" s="36">
        <f t="shared" si="104"/>
        <v>17</v>
      </c>
      <c r="I1717" s="37" t="str">
        <f t="shared" si="105"/>
        <v>D0172800</v>
      </c>
      <c r="J1717" s="34" t="str">
        <f t="shared" si="106"/>
        <v>Sammelkonto RDC</v>
      </c>
      <c r="K1717" s="34" t="s">
        <v>7770</v>
      </c>
      <c r="L1717" s="34" t="str">
        <f t="shared" si="107"/>
        <v>701024</v>
      </c>
      <c r="M1717" s="34" t="s">
        <v>16008</v>
      </c>
      <c r="N1717" s="51" t="str">
        <f>+VLOOKUP(G1717,'[2]Erheb(D)'!$F:$AD,25,)</f>
        <v>D11</v>
      </c>
      <c r="O1717" s="51" t="str">
        <f>+VLOOKUP(N1717,'[2]AArt-Schlüssel'!$A:$B,2,)</f>
        <v>Allg. GG ohne Ausg.-gruppen</v>
      </c>
      <c r="P1717" s="51" t="s">
        <v>23284</v>
      </c>
      <c r="Q1717" s="51" t="s">
        <v>928</v>
      </c>
    </row>
    <row r="1718" spans="2:17" ht="12.75" customHeight="1" outlineLevel="1">
      <c r="B1718" s="33" t="s">
        <v>4642</v>
      </c>
      <c r="C1718" s="34" t="s">
        <v>27</v>
      </c>
      <c r="D1718" s="34" t="s">
        <v>28</v>
      </c>
      <c r="E1718" s="35" t="s">
        <v>4643</v>
      </c>
      <c r="F1718" s="52"/>
      <c r="G1718" s="34" t="s">
        <v>4644</v>
      </c>
      <c r="H1718" s="36">
        <f t="shared" si="104"/>
        <v>17</v>
      </c>
      <c r="I1718" s="37" t="str">
        <f t="shared" si="105"/>
        <v>D0172900</v>
      </c>
      <c r="J1718" s="34" t="str">
        <f t="shared" si="106"/>
        <v>Regional Economic Inequality</v>
      </c>
      <c r="K1718" s="34" t="s">
        <v>7725</v>
      </c>
      <c r="L1718" s="34" t="str">
        <f t="shared" si="107"/>
        <v>701025</v>
      </c>
      <c r="M1718" s="34" t="s">
        <v>16009</v>
      </c>
      <c r="N1718" s="51" t="str">
        <f>+VLOOKUP(G1718,'[2]Erheb(D)'!$F:$AD,25,)</f>
        <v>D31</v>
      </c>
      <c r="O1718" s="51" t="str">
        <f>+VLOOKUP(N1718,'[2]AArt-Schlüssel'!$A:$B,2,)</f>
        <v>Stiftung allg.</v>
      </c>
      <c r="P1718" s="51" t="s">
        <v>23306</v>
      </c>
      <c r="Q1718" s="51" t="s">
        <v>23406</v>
      </c>
    </row>
    <row r="1719" spans="2:17" ht="12.75" customHeight="1" outlineLevel="1">
      <c r="B1719" s="33" t="s">
        <v>4973</v>
      </c>
      <c r="C1719" s="34" t="s">
        <v>27</v>
      </c>
      <c r="D1719" s="34" t="s">
        <v>28</v>
      </c>
      <c r="E1719" s="35" t="s">
        <v>4974</v>
      </c>
      <c r="F1719" s="52"/>
      <c r="G1719" s="34" t="s">
        <v>4975</v>
      </c>
      <c r="H1719" s="36">
        <f t="shared" si="104"/>
        <v>17</v>
      </c>
      <c r="I1719" s="37" t="str">
        <f t="shared" si="105"/>
        <v>D0173000</v>
      </c>
      <c r="J1719" s="34" t="str">
        <f t="shared" si="106"/>
        <v>Sammelkonto</v>
      </c>
      <c r="K1719" s="34" t="s">
        <v>928</v>
      </c>
      <c r="L1719" s="34" t="str">
        <f t="shared" si="107"/>
        <v>701025</v>
      </c>
      <c r="M1719" s="34" t="s">
        <v>16009</v>
      </c>
      <c r="N1719" s="51" t="str">
        <f>+VLOOKUP(G1719,'[2]Erheb(D)'!$F:$AD,25,)</f>
        <v>D11</v>
      </c>
      <c r="O1719" s="51" t="str">
        <f>+VLOOKUP(N1719,'[2]AArt-Schlüssel'!$A:$B,2,)</f>
        <v>Allg. GG ohne Ausg.-gruppen</v>
      </c>
      <c r="P1719" s="51" t="s">
        <v>23284</v>
      </c>
      <c r="Q1719" s="51" t="s">
        <v>928</v>
      </c>
    </row>
    <row r="1720" spans="2:17" ht="12.75" customHeight="1" outlineLevel="1">
      <c r="B1720" s="33" t="s">
        <v>4252</v>
      </c>
      <c r="C1720" s="34" t="s">
        <v>27</v>
      </c>
      <c r="D1720" s="34" t="s">
        <v>28</v>
      </c>
      <c r="E1720" s="35" t="s">
        <v>4253</v>
      </c>
      <c r="F1720" s="52"/>
      <c r="G1720" s="34" t="s">
        <v>4254</v>
      </c>
      <c r="H1720" s="36">
        <f t="shared" si="104"/>
        <v>17</v>
      </c>
      <c r="I1720" s="37" t="str">
        <f t="shared" si="105"/>
        <v>D0173100</v>
      </c>
      <c r="J1720" s="34" t="str">
        <f t="shared" si="106"/>
        <v>OR &amp; W.informatik</v>
      </c>
      <c r="K1720" s="34" t="s">
        <v>7596</v>
      </c>
      <c r="L1720" s="34" t="str">
        <f t="shared" si="107"/>
        <v>701026</v>
      </c>
      <c r="M1720" s="34" t="s">
        <v>16010</v>
      </c>
      <c r="N1720" s="51" t="str">
        <f>+VLOOKUP(G1720,'[2]Erheb(D)'!$F:$AD,25,)</f>
        <v>D12</v>
      </c>
      <c r="O1720" s="51" t="str">
        <f>+VLOOKUP(N1720,'[2]AArt-Schlüssel'!$A:$B,2,)</f>
        <v>Allg. GG    mit Ausg.-gruppen</v>
      </c>
      <c r="P1720" s="51" t="s">
        <v>23378</v>
      </c>
      <c r="Q1720" s="51" t="s">
        <v>23478</v>
      </c>
    </row>
    <row r="1721" spans="2:17" ht="12.75" customHeight="1" outlineLevel="1">
      <c r="B1721" s="33" t="s">
        <v>2440</v>
      </c>
      <c r="C1721" s="34" t="s">
        <v>27</v>
      </c>
      <c r="D1721" s="34" t="s">
        <v>28</v>
      </c>
      <c r="E1721" s="35" t="s">
        <v>2441</v>
      </c>
      <c r="F1721" s="52"/>
      <c r="G1721" s="34" t="s">
        <v>2442</v>
      </c>
      <c r="H1721" s="36">
        <f t="shared" si="104"/>
        <v>17</v>
      </c>
      <c r="I1721" s="37" t="str">
        <f t="shared" si="105"/>
        <v>D0173200</v>
      </c>
      <c r="J1721" s="34" t="str">
        <f t="shared" si="106"/>
        <v>EX Creatext EXIST Creatext</v>
      </c>
      <c r="K1721" s="34" t="s">
        <v>6962</v>
      </c>
      <c r="L1721" s="34" t="str">
        <f t="shared" si="107"/>
        <v>701026</v>
      </c>
      <c r="M1721" s="34" t="s">
        <v>16010</v>
      </c>
      <c r="N1721" s="51" t="str">
        <f>+VLOOKUP(G1721,'[2]Erheb(D)'!$F:$AD,25,)</f>
        <v>D22</v>
      </c>
      <c r="O1721" s="51" t="str">
        <f>+VLOOKUP(N1721,'[2]AArt-Schlüssel'!$A:$B,2,)</f>
        <v>Exist</v>
      </c>
      <c r="P1721" s="51" t="s">
        <v>23349</v>
      </c>
      <c r="Q1721" s="51" t="s">
        <v>23449</v>
      </c>
    </row>
    <row r="1722" spans="2:17" ht="12.75" customHeight="1" outlineLevel="1">
      <c r="B1722" s="33" t="s">
        <v>2049</v>
      </c>
      <c r="C1722" s="34" t="s">
        <v>27</v>
      </c>
      <c r="D1722" s="34" t="s">
        <v>28</v>
      </c>
      <c r="E1722" s="35" t="s">
        <v>2050</v>
      </c>
      <c r="F1722" s="52"/>
      <c r="G1722" s="34" t="s">
        <v>2051</v>
      </c>
      <c r="H1722" s="36">
        <f t="shared" si="104"/>
        <v>17</v>
      </c>
      <c r="I1722" s="37" t="str">
        <f t="shared" si="105"/>
        <v>D0173300</v>
      </c>
      <c r="J1722" s="34" t="str">
        <f t="shared" si="106"/>
        <v>EFRE - Wireless Transfer Center Berlin</v>
      </c>
      <c r="K1722" s="34" t="s">
        <v>6831</v>
      </c>
      <c r="L1722" s="34" t="str">
        <f t="shared" si="107"/>
        <v>701026</v>
      </c>
      <c r="M1722" s="34" t="s">
        <v>16010</v>
      </c>
      <c r="N1722" s="51" t="str">
        <f>+VLOOKUP(G1722,'[2]Erheb(D)'!$F:$AD,25,)</f>
        <v>D12</v>
      </c>
      <c r="O1722" s="51" t="str">
        <f>+VLOOKUP(N1722,'[2]AArt-Schlüssel'!$A:$B,2,)</f>
        <v>Allg. GG    mit Ausg.-gruppen</v>
      </c>
      <c r="P1722" s="51" t="s">
        <v>23321</v>
      </c>
      <c r="Q1722" s="51" t="s">
        <v>23421</v>
      </c>
    </row>
    <row r="1723" spans="2:17" ht="12.75" customHeight="1" outlineLevel="1">
      <c r="B1723" s="33" t="s">
        <v>5916</v>
      </c>
      <c r="C1723" s="34" t="s">
        <v>27</v>
      </c>
      <c r="D1723" s="34" t="s">
        <v>28</v>
      </c>
      <c r="E1723" s="35" t="s">
        <v>5917</v>
      </c>
      <c r="F1723" s="52"/>
      <c r="G1723" s="34" t="s">
        <v>5918</v>
      </c>
      <c r="H1723" s="36">
        <f t="shared" si="104"/>
        <v>17</v>
      </c>
      <c r="I1723" s="37" t="str">
        <f t="shared" si="105"/>
        <v>D0173400</v>
      </c>
      <c r="J1723" s="34" t="str">
        <f t="shared" si="106"/>
        <v>Towards a Micro-Founded Theory of Moneta</v>
      </c>
      <c r="K1723" s="34" t="s">
        <v>8081</v>
      </c>
      <c r="L1723" s="34" t="str">
        <f t="shared" si="107"/>
        <v>701027</v>
      </c>
      <c r="M1723" s="34" t="s">
        <v>16011</v>
      </c>
      <c r="N1723" s="51" t="str">
        <f>+VLOOKUP(G1723,'[2]Erheb(D)'!$F:$AD,25,)</f>
        <v>D43</v>
      </c>
      <c r="O1723" s="51" t="str">
        <f>+VLOOKUP(N1723,'[2]AArt-Schlüssel'!$A:$B,2,)</f>
        <v>Sachbeihilfe</v>
      </c>
      <c r="P1723" s="51" t="s">
        <v>23304</v>
      </c>
      <c r="Q1723" s="51" t="s">
        <v>23404</v>
      </c>
    </row>
    <row r="1724" spans="2:17" ht="12.75" customHeight="1" outlineLevel="1">
      <c r="B1724" s="33" t="s">
        <v>1356</v>
      </c>
      <c r="C1724" s="34" t="s">
        <v>27</v>
      </c>
      <c r="D1724" s="34" t="s">
        <v>28</v>
      </c>
      <c r="E1724" s="35" t="s">
        <v>1357</v>
      </c>
      <c r="F1724" s="52"/>
      <c r="G1724" s="34" t="s">
        <v>1358</v>
      </c>
      <c r="H1724" s="36">
        <f t="shared" si="104"/>
        <v>17</v>
      </c>
      <c r="I1724" s="37" t="str">
        <f t="shared" si="105"/>
        <v>D0173500</v>
      </c>
      <c r="J1724" s="34" t="str">
        <f t="shared" si="106"/>
        <v>BCCP (2nd FP)</v>
      </c>
      <c r="K1724" s="34" t="s">
        <v>6605</v>
      </c>
      <c r="L1724" s="34" t="str">
        <f t="shared" si="107"/>
        <v>701028</v>
      </c>
      <c r="M1724" s="34" t="s">
        <v>16012</v>
      </c>
      <c r="N1724" s="51" t="str">
        <f>+VLOOKUP(G1724,'[2]Erheb(D)'!$F:$AD,25,)</f>
        <v>D12</v>
      </c>
      <c r="O1724" s="51" t="str">
        <f>+VLOOKUP(N1724,'[2]AArt-Schlüssel'!$A:$B,2,)</f>
        <v>Allg. GG    mit Ausg.-gruppen</v>
      </c>
      <c r="P1724" s="51" t="s">
        <v>23302</v>
      </c>
      <c r="Q1724" s="51" t="s">
        <v>23402</v>
      </c>
    </row>
    <row r="1725" spans="2:17" ht="12.75" customHeight="1" outlineLevel="1">
      <c r="B1725" s="33" t="s">
        <v>1353</v>
      </c>
      <c r="C1725" s="34" t="s">
        <v>27</v>
      </c>
      <c r="D1725" s="34" t="s">
        <v>28</v>
      </c>
      <c r="E1725" s="35" t="s">
        <v>1354</v>
      </c>
      <c r="F1725" s="52"/>
      <c r="G1725" s="34" t="s">
        <v>1355</v>
      </c>
      <c r="H1725" s="36">
        <f t="shared" si="104"/>
        <v>17</v>
      </c>
      <c r="I1725" s="37" t="str">
        <f t="shared" si="105"/>
        <v>D0173600</v>
      </c>
      <c r="J1725" s="34" t="str">
        <f t="shared" si="106"/>
        <v>BCCP</v>
      </c>
      <c r="K1725" s="34" t="s">
        <v>6604</v>
      </c>
      <c r="L1725" s="34" t="str">
        <f t="shared" si="107"/>
        <v>701028</v>
      </c>
      <c r="M1725" s="34" t="s">
        <v>16012</v>
      </c>
      <c r="N1725" s="51" t="str">
        <f>+VLOOKUP(G1725,'[2]Erheb(D)'!$F:$AD,25,)</f>
        <v>D12</v>
      </c>
      <c r="O1725" s="51" t="str">
        <f>+VLOOKUP(N1725,'[2]AArt-Schlüssel'!$A:$B,2,)</f>
        <v>Allg. GG    mit Ausg.-gruppen</v>
      </c>
      <c r="P1725" s="51" t="s">
        <v>23302</v>
      </c>
      <c r="Q1725" s="51" t="s">
        <v>23402</v>
      </c>
    </row>
    <row r="1726" spans="2:17" ht="12.75" customHeight="1" outlineLevel="1">
      <c r="B1726" s="33" t="s">
        <v>1090</v>
      </c>
      <c r="C1726" s="34" t="s">
        <v>27</v>
      </c>
      <c r="D1726" s="34" t="s">
        <v>28</v>
      </c>
      <c r="E1726" s="35" t="s">
        <v>1091</v>
      </c>
      <c r="F1726" s="52"/>
      <c r="G1726" s="34" t="s">
        <v>1092</v>
      </c>
      <c r="H1726" s="36">
        <f t="shared" si="104"/>
        <v>17</v>
      </c>
      <c r="I1726" s="37" t="str">
        <f t="shared" si="105"/>
        <v>D0173700</v>
      </c>
      <c r="J1726" s="34" t="str">
        <f t="shared" si="106"/>
        <v>Arbeitsmarktreformen</v>
      </c>
      <c r="K1726" s="34" t="s">
        <v>6515</v>
      </c>
      <c r="L1726" s="34" t="str">
        <f t="shared" si="107"/>
        <v>701029</v>
      </c>
      <c r="M1726" s="34" t="s">
        <v>16013</v>
      </c>
      <c r="N1726" s="51" t="str">
        <f>+VLOOKUP(G1726,'[2]Erheb(D)'!$F:$AD,25,)</f>
        <v>D43</v>
      </c>
      <c r="O1726" s="51" t="str">
        <f>+VLOOKUP(N1726,'[2]AArt-Schlüssel'!$A:$B,2,)</f>
        <v>Sachbeihilfe</v>
      </c>
      <c r="P1726" s="51" t="s">
        <v>23304</v>
      </c>
      <c r="Q1726" s="51" t="s">
        <v>23404</v>
      </c>
    </row>
    <row r="1727" spans="2:17" ht="12.75" customHeight="1" outlineLevel="1">
      <c r="B1727" s="33" t="s">
        <v>5959</v>
      </c>
      <c r="C1727" s="34" t="s">
        <v>27</v>
      </c>
      <c r="D1727" s="34" t="s">
        <v>28</v>
      </c>
      <c r="E1727" s="35" t="s">
        <v>5960</v>
      </c>
      <c r="F1727" s="52"/>
      <c r="G1727" s="34" t="s">
        <v>5961</v>
      </c>
      <c r="H1727" s="36">
        <f t="shared" si="104"/>
        <v>17</v>
      </c>
      <c r="I1727" s="37" t="str">
        <f t="shared" si="105"/>
        <v>D0173800</v>
      </c>
      <c r="J1727" s="34" t="str">
        <f t="shared" si="106"/>
        <v>UHHU ab 2018</v>
      </c>
      <c r="K1727" s="34" t="s">
        <v>8095</v>
      </c>
      <c r="L1727" s="34" t="str">
        <f t="shared" si="107"/>
        <v>701029</v>
      </c>
      <c r="M1727" s="34" t="s">
        <v>16013</v>
      </c>
      <c r="N1727" s="51" t="str">
        <f>+VLOOKUP(G1727,'[2]Erheb(D)'!$F:$AD,25,)</f>
        <v>D12</v>
      </c>
      <c r="O1727" s="51" t="str">
        <f>+VLOOKUP(N1727,'[2]AArt-Schlüssel'!$A:$B,2,)</f>
        <v>Allg. GG    mit Ausg.-gruppen</v>
      </c>
      <c r="P1727" s="51" t="s">
        <v>23293</v>
      </c>
      <c r="Q1727" s="51" t="s">
        <v>23393</v>
      </c>
    </row>
    <row r="1728" spans="2:17" ht="12.75" customHeight="1" outlineLevel="1">
      <c r="B1728" s="33" t="s">
        <v>3637</v>
      </c>
      <c r="C1728" s="34" t="s">
        <v>27</v>
      </c>
      <c r="D1728" s="34" t="s">
        <v>28</v>
      </c>
      <c r="E1728" s="35" t="s">
        <v>3638</v>
      </c>
      <c r="F1728" s="52"/>
      <c r="G1728" s="34" t="s">
        <v>3639</v>
      </c>
      <c r="H1728" s="36">
        <f t="shared" si="104"/>
        <v>17</v>
      </c>
      <c r="I1728" s="37" t="str">
        <f t="shared" si="105"/>
        <v>D0173900</v>
      </c>
      <c r="J1728" s="34" t="str">
        <f t="shared" si="106"/>
        <v>Lakestar Professur für Venture Capital</v>
      </c>
      <c r="K1728" s="34" t="s">
        <v>7392</v>
      </c>
      <c r="L1728" s="34" t="str">
        <f t="shared" si="107"/>
        <v>701035</v>
      </c>
      <c r="M1728" s="34" t="s">
        <v>16016</v>
      </c>
      <c r="N1728" s="51" t="str">
        <f>+VLOOKUP(G1728,'[2]Erheb(D)'!$F:$AD,25,)</f>
        <v>D12</v>
      </c>
      <c r="O1728" s="51" t="str">
        <f>+VLOOKUP(N1728,'[2]AArt-Schlüssel'!$A:$B,2,)</f>
        <v>Allg. GG    mit Ausg.-gruppen</v>
      </c>
      <c r="P1728" s="51" t="s">
        <v>23302</v>
      </c>
      <c r="Q1728" s="51" t="s">
        <v>23402</v>
      </c>
    </row>
    <row r="1729" spans="2:17" ht="12.75" customHeight="1" outlineLevel="1">
      <c r="B1729" s="33" t="s">
        <v>4727</v>
      </c>
      <c r="C1729" s="34" t="s">
        <v>27</v>
      </c>
      <c r="D1729" s="34" t="s">
        <v>28</v>
      </c>
      <c r="E1729" s="35" t="s">
        <v>4728</v>
      </c>
      <c r="F1729" s="52"/>
      <c r="G1729" s="34" t="s">
        <v>4729</v>
      </c>
      <c r="H1729" s="36">
        <f t="shared" si="104"/>
        <v>17</v>
      </c>
      <c r="I1729" s="37" t="str">
        <f t="shared" si="105"/>
        <v>D0174000</v>
      </c>
      <c r="J1729" s="34" t="str">
        <f t="shared" si="106"/>
        <v>Rudolf-von-Benningsen-Förder-Professur f</v>
      </c>
      <c r="K1729" s="34" t="s">
        <v>7754</v>
      </c>
      <c r="L1729" s="34" t="str">
        <f t="shared" si="107"/>
        <v>701035</v>
      </c>
      <c r="M1729" s="34" t="s">
        <v>16016</v>
      </c>
      <c r="N1729" s="51" t="str">
        <f>+VLOOKUP(G1729,'[2]Erheb(D)'!$F:$AD,25,)</f>
        <v>D31</v>
      </c>
      <c r="O1729" s="51" t="str">
        <f>+VLOOKUP(N1729,'[2]AArt-Schlüssel'!$A:$B,2,)</f>
        <v>Stiftung allg.</v>
      </c>
      <c r="P1729" s="51" t="s">
        <v>23379</v>
      </c>
      <c r="Q1729" s="51" t="s">
        <v>23479</v>
      </c>
    </row>
    <row r="1730" spans="2:17" ht="12.75" customHeight="1" outlineLevel="1">
      <c r="B1730" s="33" t="s">
        <v>5732</v>
      </c>
      <c r="C1730" s="34" t="s">
        <v>27</v>
      </c>
      <c r="D1730" s="34" t="s">
        <v>28</v>
      </c>
      <c r="E1730" s="35" t="s">
        <v>5733</v>
      </c>
      <c r="F1730" s="52"/>
      <c r="G1730" s="34" t="s">
        <v>5734</v>
      </c>
      <c r="H1730" s="36">
        <f t="shared" ref="H1730:H1793" si="108">LEN(G1730)</f>
        <v>17</v>
      </c>
      <c r="I1730" s="37" t="str">
        <f t="shared" ref="I1730:I1793" si="109">IF(G1730&lt;&gt;"",IF(LEN(G1730)&gt;11,LEFT(G1730,1)&amp;MID(G1730,3,5)&amp;MID(G1730,9,2),"manuell"),"")</f>
        <v>D0174100</v>
      </c>
      <c r="J1730" s="34" t="str">
        <f t="shared" ref="J1730:J1793" si="110">LEFT(K1730,40)</f>
        <v>Stiftungsjuniorprofessur Private Equity</v>
      </c>
      <c r="K1730" s="34" t="s">
        <v>8019</v>
      </c>
      <c r="L1730" s="34" t="str">
        <f t="shared" si="107"/>
        <v>701035</v>
      </c>
      <c r="M1730" s="34" t="s">
        <v>16016</v>
      </c>
      <c r="N1730" s="51" t="str">
        <f>+VLOOKUP(G1730,'[2]Erheb(D)'!$F:$AD,25,)</f>
        <v>D12</v>
      </c>
      <c r="O1730" s="51" t="str">
        <f>+VLOOKUP(N1730,'[2]AArt-Schlüssel'!$A:$B,2,)</f>
        <v>Allg. GG    mit Ausg.-gruppen</v>
      </c>
      <c r="P1730" s="51" t="s">
        <v>23302</v>
      </c>
      <c r="Q1730" s="51" t="s">
        <v>23402</v>
      </c>
    </row>
    <row r="1731" spans="2:17" ht="12.75" customHeight="1" outlineLevel="1">
      <c r="B1731" s="33" t="s">
        <v>4976</v>
      </c>
      <c r="C1731" s="34" t="s">
        <v>27</v>
      </c>
      <c r="D1731" s="34" t="s">
        <v>28</v>
      </c>
      <c r="E1731" s="35" t="s">
        <v>4977</v>
      </c>
      <c r="F1731" s="52"/>
      <c r="G1731" s="34" t="s">
        <v>4978</v>
      </c>
      <c r="H1731" s="36">
        <f t="shared" si="108"/>
        <v>17</v>
      </c>
      <c r="I1731" s="37" t="str">
        <f t="shared" si="109"/>
        <v>D0174200</v>
      </c>
      <c r="J1731" s="34" t="str">
        <f t="shared" si="110"/>
        <v>Sammelkonto</v>
      </c>
      <c r="K1731" s="34" t="s">
        <v>928</v>
      </c>
      <c r="L1731" s="34" t="str">
        <f t="shared" si="107"/>
        <v>701035</v>
      </c>
      <c r="M1731" s="34" t="s">
        <v>16016</v>
      </c>
      <c r="N1731" s="51" t="str">
        <f>+VLOOKUP(G1731,'[2]Erheb(D)'!$F:$AD,25,)</f>
        <v>D11</v>
      </c>
      <c r="O1731" s="51" t="str">
        <f>+VLOOKUP(N1731,'[2]AArt-Schlüssel'!$A:$B,2,)</f>
        <v>Allg. GG ohne Ausg.-gruppen</v>
      </c>
      <c r="P1731" s="51" t="s">
        <v>23284</v>
      </c>
      <c r="Q1731" s="51" t="s">
        <v>928</v>
      </c>
    </row>
    <row r="1732" spans="2:17" ht="12.75" customHeight="1" outlineLevel="1">
      <c r="B1732" s="33" t="s">
        <v>5756</v>
      </c>
      <c r="C1732" s="34" t="s">
        <v>27</v>
      </c>
      <c r="D1732" s="34" t="s">
        <v>28</v>
      </c>
      <c r="E1732" s="35" t="s">
        <v>5757</v>
      </c>
      <c r="F1732" s="52"/>
      <c r="G1732" s="34" t="s">
        <v>5758</v>
      </c>
      <c r="H1732" s="36">
        <f t="shared" si="108"/>
        <v>17</v>
      </c>
      <c r="I1732" s="37" t="str">
        <f t="shared" si="109"/>
        <v>D0174300</v>
      </c>
      <c r="J1732" s="34" t="str">
        <f t="shared" si="110"/>
        <v>Strategic Behavior</v>
      </c>
      <c r="K1732" s="34" t="s">
        <v>8027</v>
      </c>
      <c r="L1732" s="34" t="str">
        <f t="shared" si="107"/>
        <v>701036</v>
      </c>
      <c r="M1732" s="34" t="s">
        <v>16017</v>
      </c>
      <c r="N1732" s="51" t="str">
        <f>+VLOOKUP(G1732,'[2]Erheb(D)'!$F:$AD,25,)</f>
        <v>D43</v>
      </c>
      <c r="O1732" s="51" t="str">
        <f>+VLOOKUP(N1732,'[2]AArt-Schlüssel'!$A:$B,2,)</f>
        <v>Sachbeihilfe</v>
      </c>
      <c r="P1732" s="51" t="s">
        <v>23312</v>
      </c>
      <c r="Q1732" s="51" t="s">
        <v>23412</v>
      </c>
    </row>
    <row r="1733" spans="2:17" ht="12.75" customHeight="1" outlineLevel="1">
      <c r="B1733" s="33" t="s">
        <v>5735</v>
      </c>
      <c r="C1733" s="34" t="s">
        <v>27</v>
      </c>
      <c r="D1733" s="34" t="s">
        <v>28</v>
      </c>
      <c r="E1733" s="35" t="s">
        <v>5736</v>
      </c>
      <c r="F1733" s="52"/>
      <c r="G1733" s="34" t="s">
        <v>5737</v>
      </c>
      <c r="H1733" s="36">
        <f t="shared" si="108"/>
        <v>17</v>
      </c>
      <c r="I1733" s="37" t="str">
        <f t="shared" si="109"/>
        <v>D0174400</v>
      </c>
      <c r="J1733" s="34" t="str">
        <f t="shared" si="110"/>
        <v>Stiftungsprofessur Managements</v>
      </c>
      <c r="K1733" s="34" t="s">
        <v>8020</v>
      </c>
      <c r="L1733" s="34" t="str">
        <f t="shared" si="107"/>
        <v>701037</v>
      </c>
      <c r="M1733" s="34" t="s">
        <v>16018</v>
      </c>
      <c r="N1733" s="51" t="str">
        <f>+VLOOKUP(G1733,'[2]Erheb(D)'!$F:$AD,25,)</f>
        <v>D12</v>
      </c>
      <c r="O1733" s="51" t="str">
        <f>+VLOOKUP(N1733,'[2]AArt-Schlüssel'!$A:$B,2,)</f>
        <v>Allg. GG    mit Ausg.-gruppen</v>
      </c>
      <c r="P1733" s="51" t="s">
        <v>23303</v>
      </c>
      <c r="Q1733" s="51" t="s">
        <v>23403</v>
      </c>
    </row>
    <row r="1734" spans="2:17" ht="12.75" customHeight="1" outlineLevel="1">
      <c r="B1734" s="33" t="s">
        <v>5615</v>
      </c>
      <c r="C1734" s="34" t="s">
        <v>27</v>
      </c>
      <c r="D1734" s="34" t="s">
        <v>28</v>
      </c>
      <c r="E1734" s="35" t="s">
        <v>5616</v>
      </c>
      <c r="F1734" s="52"/>
      <c r="G1734" s="34" t="s">
        <v>5617</v>
      </c>
      <c r="H1734" s="36">
        <f t="shared" si="108"/>
        <v>17</v>
      </c>
      <c r="I1734" s="37" t="str">
        <f t="shared" si="109"/>
        <v>D0174500</v>
      </c>
      <c r="J1734" s="34" t="str">
        <f t="shared" si="110"/>
        <v>SPP 1764 /2: German Labor Market</v>
      </c>
      <c r="K1734" s="34" t="s">
        <v>7982</v>
      </c>
      <c r="L1734" s="34" t="str">
        <f t="shared" si="107"/>
        <v>701048</v>
      </c>
      <c r="M1734" s="34" t="s">
        <v>16022</v>
      </c>
      <c r="N1734" s="51" t="str">
        <f>+VLOOKUP(G1734,'[2]Erheb(D)'!$F:$AD,25,)</f>
        <v>D43</v>
      </c>
      <c r="O1734" s="51" t="str">
        <f>+VLOOKUP(N1734,'[2]AArt-Schlüssel'!$A:$B,2,)</f>
        <v>Sachbeihilfe</v>
      </c>
      <c r="P1734" s="51" t="s">
        <v>23335</v>
      </c>
      <c r="Q1734" s="51" t="s">
        <v>23435</v>
      </c>
    </row>
    <row r="1735" spans="2:17" ht="12.75" customHeight="1" outlineLevel="1">
      <c r="B1735" s="33" t="s">
        <v>4979</v>
      </c>
      <c r="C1735" s="34" t="s">
        <v>27</v>
      </c>
      <c r="D1735" s="34" t="s">
        <v>28</v>
      </c>
      <c r="E1735" s="35" t="s">
        <v>4980</v>
      </c>
      <c r="F1735" s="52"/>
      <c r="G1735" s="34" t="s">
        <v>4981</v>
      </c>
      <c r="H1735" s="36">
        <f t="shared" si="108"/>
        <v>17</v>
      </c>
      <c r="I1735" s="37" t="str">
        <f t="shared" si="109"/>
        <v>D0174600</v>
      </c>
      <c r="J1735" s="34" t="str">
        <f t="shared" si="110"/>
        <v>Sammelkonto</v>
      </c>
      <c r="K1735" s="34" t="s">
        <v>928</v>
      </c>
      <c r="L1735" s="34" t="str">
        <f t="shared" ref="L1735:L1798" si="111">RIGHT(G1735,6)</f>
        <v>701048</v>
      </c>
      <c r="M1735" s="34" t="s">
        <v>16022</v>
      </c>
      <c r="N1735" s="51" t="str">
        <f>+VLOOKUP(G1735,'[2]Erheb(D)'!$F:$AD,25,)</f>
        <v>D11</v>
      </c>
      <c r="O1735" s="51" t="str">
        <f>+VLOOKUP(N1735,'[2]AArt-Schlüssel'!$A:$B,2,)</f>
        <v>Allg. GG ohne Ausg.-gruppen</v>
      </c>
      <c r="P1735" s="51" t="s">
        <v>23284</v>
      </c>
      <c r="Q1735" s="51" t="s">
        <v>928</v>
      </c>
    </row>
    <row r="1736" spans="2:17" ht="12.75" customHeight="1" outlineLevel="1">
      <c r="B1736" s="33" t="s">
        <v>3625</v>
      </c>
      <c r="C1736" s="34" t="s">
        <v>27</v>
      </c>
      <c r="D1736" s="34" t="s">
        <v>28</v>
      </c>
      <c r="E1736" s="35" t="s">
        <v>3626</v>
      </c>
      <c r="F1736" s="52"/>
      <c r="G1736" s="34" t="s">
        <v>3627</v>
      </c>
      <c r="H1736" s="36">
        <f t="shared" si="108"/>
        <v>17</v>
      </c>
      <c r="I1736" s="37" t="str">
        <f t="shared" si="109"/>
        <v>D0174700</v>
      </c>
      <c r="J1736" s="34" t="str">
        <f t="shared" si="110"/>
        <v>KT Boost Fund: KT 04</v>
      </c>
      <c r="K1736" s="34" t="s">
        <v>7388</v>
      </c>
      <c r="L1736" s="34" t="str">
        <f t="shared" si="111"/>
        <v>701058</v>
      </c>
      <c r="M1736" s="34" t="s">
        <v>16026</v>
      </c>
      <c r="N1736" s="51" t="str">
        <f>+VLOOKUP(G1736,'[2]Erheb(D)'!$F:$AD,25,)</f>
        <v>D31</v>
      </c>
      <c r="O1736" s="51" t="str">
        <f>+VLOOKUP(N1736,'[2]AArt-Schlüssel'!$A:$B,2,)</f>
        <v>Stiftung allg.</v>
      </c>
      <c r="P1736" s="51" t="s">
        <v>23292</v>
      </c>
      <c r="Q1736" s="51" t="s">
        <v>23392</v>
      </c>
    </row>
    <row r="1737" spans="2:17" ht="12.75" customHeight="1" outlineLevel="1">
      <c r="B1737" s="33" t="s">
        <v>1481</v>
      </c>
      <c r="C1737" s="34" t="s">
        <v>27</v>
      </c>
      <c r="D1737" s="34" t="s">
        <v>28</v>
      </c>
      <c r="E1737" s="35" t="s">
        <v>1482</v>
      </c>
      <c r="F1737" s="52"/>
      <c r="G1737" s="34" t="s">
        <v>1483</v>
      </c>
      <c r="H1737" s="36">
        <f t="shared" si="108"/>
        <v>17</v>
      </c>
      <c r="I1737" s="37" t="str">
        <f t="shared" si="109"/>
        <v>D0174800</v>
      </c>
      <c r="J1737" s="34" t="str">
        <f t="shared" si="110"/>
        <v>Boosting Copulas</v>
      </c>
      <c r="K1737" s="34" t="s">
        <v>6645</v>
      </c>
      <c r="L1737" s="34" t="str">
        <f t="shared" si="111"/>
        <v>701058</v>
      </c>
      <c r="M1737" s="34" t="s">
        <v>16026</v>
      </c>
      <c r="N1737" s="51" t="str">
        <f>+VLOOKUP(G1737,'[2]Erheb(D)'!$F:$AD,25,)</f>
        <v>D43</v>
      </c>
      <c r="O1737" s="51" t="str">
        <f>+VLOOKUP(N1737,'[2]AArt-Schlüssel'!$A:$B,2,)</f>
        <v>Sachbeihilfe</v>
      </c>
      <c r="P1737" s="51" t="s">
        <v>23304</v>
      </c>
      <c r="Q1737" s="51" t="s">
        <v>23404</v>
      </c>
    </row>
    <row r="1738" spans="2:17" ht="12.75" customHeight="1" outlineLevel="1">
      <c r="B1738" s="33" t="s">
        <v>5451</v>
      </c>
      <c r="C1738" s="34" t="s">
        <v>27</v>
      </c>
      <c r="D1738" s="34" t="s">
        <v>28</v>
      </c>
      <c r="E1738" s="35" t="s">
        <v>5452</v>
      </c>
      <c r="F1738" s="52"/>
      <c r="G1738" s="34" t="s">
        <v>5453</v>
      </c>
      <c r="H1738" s="36">
        <f t="shared" si="108"/>
        <v>17</v>
      </c>
      <c r="I1738" s="37" t="str">
        <f t="shared" si="109"/>
        <v>D0174900</v>
      </c>
      <c r="J1738" s="34" t="str">
        <f t="shared" si="110"/>
        <v>Shallow Priors and Deep Learning</v>
      </c>
      <c r="K1738" s="34" t="s">
        <v>7928</v>
      </c>
      <c r="L1738" s="34" t="str">
        <f t="shared" si="111"/>
        <v>701058</v>
      </c>
      <c r="M1738" s="34" t="s">
        <v>16026</v>
      </c>
      <c r="N1738" s="51" t="str">
        <f>+VLOOKUP(G1738,'[2]Erheb(D)'!$F:$AD,25,)</f>
        <v>D31</v>
      </c>
      <c r="O1738" s="51" t="str">
        <f>+VLOOKUP(N1738,'[2]AArt-Schlüssel'!$A:$B,2,)</f>
        <v>Stiftung allg.</v>
      </c>
      <c r="P1738" s="51" t="s">
        <v>23316</v>
      </c>
      <c r="Q1738" s="51" t="s">
        <v>23416</v>
      </c>
    </row>
    <row r="1739" spans="2:17" ht="12.75" customHeight="1" outlineLevel="1">
      <c r="B1739" s="33" t="s">
        <v>5364</v>
      </c>
      <c r="C1739" s="34" t="s">
        <v>27</v>
      </c>
      <c r="D1739" s="34" t="s">
        <v>28</v>
      </c>
      <c r="E1739" s="35" t="s">
        <v>5367</v>
      </c>
      <c r="F1739" s="52"/>
      <c r="G1739" s="34" t="s">
        <v>5368</v>
      </c>
      <c r="H1739" s="36">
        <f t="shared" si="108"/>
        <v>17</v>
      </c>
      <c r="I1739" s="37" t="str">
        <f t="shared" si="109"/>
        <v>D0175000</v>
      </c>
      <c r="J1739" s="34" t="str">
        <f t="shared" si="110"/>
        <v>SFB/TRR 190 /2: TP B05</v>
      </c>
      <c r="K1739" s="34" t="s">
        <v>7889</v>
      </c>
      <c r="L1739" s="34" t="str">
        <f t="shared" si="111"/>
        <v>700000</v>
      </c>
      <c r="M1739" s="34" t="s">
        <v>15430</v>
      </c>
      <c r="N1739" s="51" t="str">
        <f>+VLOOKUP(G1739,'[2]Erheb(D)'!$F:$AD,25,)</f>
        <v>D41</v>
      </c>
      <c r="O1739" s="51" t="str">
        <f>+VLOOKUP(N1739,'[2]AArt-Schlüssel'!$A:$B,2,)</f>
        <v>SFB</v>
      </c>
      <c r="P1739" s="51" t="s">
        <v>23341</v>
      </c>
      <c r="Q1739" s="51" t="s">
        <v>23441</v>
      </c>
    </row>
    <row r="1740" spans="2:17" ht="12.75" customHeight="1" outlineLevel="1">
      <c r="B1740" s="33" t="s">
        <v>5364</v>
      </c>
      <c r="C1740" s="34" t="s">
        <v>27</v>
      </c>
      <c r="D1740" s="34" t="s">
        <v>28</v>
      </c>
      <c r="E1740" s="35" t="s">
        <v>5369</v>
      </c>
      <c r="F1740" s="52"/>
      <c r="G1740" s="34" t="s">
        <v>5370</v>
      </c>
      <c r="H1740" s="36">
        <f t="shared" si="108"/>
        <v>17</v>
      </c>
      <c r="I1740" s="37" t="str">
        <f t="shared" si="109"/>
        <v>D0175001</v>
      </c>
      <c r="J1740" s="34" t="str">
        <f t="shared" si="110"/>
        <v>SFB/TRR 190 /2: TP B08</v>
      </c>
      <c r="K1740" s="34" t="s">
        <v>7890</v>
      </c>
      <c r="L1740" s="34" t="str">
        <f t="shared" si="111"/>
        <v>700000</v>
      </c>
      <c r="M1740" s="34" t="s">
        <v>15430</v>
      </c>
      <c r="N1740" s="51" t="str">
        <f>+VLOOKUP(G1740,'[2]Erheb(D)'!$F:$AD,25,)</f>
        <v>D41</v>
      </c>
      <c r="O1740" s="51" t="str">
        <f>+VLOOKUP(N1740,'[2]AArt-Schlüssel'!$A:$B,2,)</f>
        <v>SFB</v>
      </c>
      <c r="P1740" s="51" t="s">
        <v>23341</v>
      </c>
      <c r="Q1740" s="51" t="s">
        <v>23441</v>
      </c>
    </row>
    <row r="1741" spans="2:17" ht="12.75" customHeight="1" outlineLevel="1">
      <c r="B1741" s="33" t="s">
        <v>5364</v>
      </c>
      <c r="C1741" s="34" t="s">
        <v>27</v>
      </c>
      <c r="D1741" s="34" t="s">
        <v>28</v>
      </c>
      <c r="E1741" s="35" t="s">
        <v>5371</v>
      </c>
      <c r="F1741" s="52"/>
      <c r="G1741" s="34" t="s">
        <v>5372</v>
      </c>
      <c r="H1741" s="36">
        <f t="shared" si="108"/>
        <v>17</v>
      </c>
      <c r="I1741" s="37" t="str">
        <f t="shared" si="109"/>
        <v>D0175002</v>
      </c>
      <c r="J1741" s="34" t="str">
        <f t="shared" si="110"/>
        <v>SFB/TRR 190 /2: TP A07</v>
      </c>
      <c r="K1741" s="34" t="s">
        <v>7891</v>
      </c>
      <c r="L1741" s="34" t="str">
        <f t="shared" si="111"/>
        <v>700000</v>
      </c>
      <c r="M1741" s="34" t="s">
        <v>15430</v>
      </c>
      <c r="N1741" s="51" t="str">
        <f>+VLOOKUP(G1741,'[2]Erheb(D)'!$F:$AD,25,)</f>
        <v>D41</v>
      </c>
      <c r="O1741" s="51" t="str">
        <f>+VLOOKUP(N1741,'[2]AArt-Schlüssel'!$A:$B,2,)</f>
        <v>SFB</v>
      </c>
      <c r="P1741" s="51" t="s">
        <v>23341</v>
      </c>
      <c r="Q1741" s="51" t="s">
        <v>23441</v>
      </c>
    </row>
    <row r="1742" spans="2:17" ht="12.75" customHeight="1" outlineLevel="1">
      <c r="B1742" s="33" t="s">
        <v>5364</v>
      </c>
      <c r="C1742" s="34" t="s">
        <v>27</v>
      </c>
      <c r="D1742" s="34" t="s">
        <v>28</v>
      </c>
      <c r="E1742" s="35" t="s">
        <v>5373</v>
      </c>
      <c r="F1742" s="52"/>
      <c r="G1742" s="34" t="s">
        <v>5374</v>
      </c>
      <c r="H1742" s="36">
        <f t="shared" si="108"/>
        <v>17</v>
      </c>
      <c r="I1742" s="37" t="str">
        <f t="shared" si="109"/>
        <v>D0175003</v>
      </c>
      <c r="J1742" s="34" t="str">
        <f t="shared" si="110"/>
        <v>SFB/TRR 190 /2: TP A02</v>
      </c>
      <c r="K1742" s="34" t="s">
        <v>7892</v>
      </c>
      <c r="L1742" s="34" t="str">
        <f t="shared" si="111"/>
        <v>700000</v>
      </c>
      <c r="M1742" s="34" t="s">
        <v>15430</v>
      </c>
      <c r="N1742" s="51" t="str">
        <f>+VLOOKUP(G1742,'[2]Erheb(D)'!$F:$AD,25,)</f>
        <v>D41</v>
      </c>
      <c r="O1742" s="51" t="str">
        <f>+VLOOKUP(N1742,'[2]AArt-Schlüssel'!$A:$B,2,)</f>
        <v>SFB</v>
      </c>
      <c r="P1742" s="51" t="s">
        <v>23341</v>
      </c>
      <c r="Q1742" s="51" t="s">
        <v>23441</v>
      </c>
    </row>
    <row r="1743" spans="2:17" ht="12.75" customHeight="1" outlineLevel="1">
      <c r="B1743" s="33" t="s">
        <v>5364</v>
      </c>
      <c r="C1743" s="34" t="s">
        <v>27</v>
      </c>
      <c r="D1743" s="34" t="s">
        <v>28</v>
      </c>
      <c r="E1743" s="35" t="s">
        <v>5375</v>
      </c>
      <c r="F1743" s="52"/>
      <c r="G1743" s="34" t="s">
        <v>5376</v>
      </c>
      <c r="H1743" s="36">
        <f t="shared" si="108"/>
        <v>17</v>
      </c>
      <c r="I1743" s="37" t="str">
        <f t="shared" si="109"/>
        <v>D0175004</v>
      </c>
      <c r="J1743" s="34" t="str">
        <f t="shared" si="110"/>
        <v>SFB/TRR 190 /2: TP A04</v>
      </c>
      <c r="K1743" s="34" t="s">
        <v>7893</v>
      </c>
      <c r="L1743" s="34" t="str">
        <f t="shared" si="111"/>
        <v>700000</v>
      </c>
      <c r="M1743" s="34" t="s">
        <v>15430</v>
      </c>
      <c r="N1743" s="51" t="str">
        <f>+VLOOKUP(G1743,'[2]Erheb(D)'!$F:$AD,25,)</f>
        <v>D41</v>
      </c>
      <c r="O1743" s="51" t="str">
        <f>+VLOOKUP(N1743,'[2]AArt-Schlüssel'!$A:$B,2,)</f>
        <v>SFB</v>
      </c>
      <c r="P1743" s="51" t="s">
        <v>23341</v>
      </c>
      <c r="Q1743" s="51" t="s">
        <v>23441</v>
      </c>
    </row>
    <row r="1744" spans="2:17" ht="12.75" customHeight="1" outlineLevel="1">
      <c r="B1744" s="33" t="s">
        <v>5364</v>
      </c>
      <c r="C1744" s="34" t="s">
        <v>27</v>
      </c>
      <c r="D1744" s="34" t="s">
        <v>28</v>
      </c>
      <c r="E1744" s="35" t="s">
        <v>5377</v>
      </c>
      <c r="F1744" s="52"/>
      <c r="G1744" s="34" t="s">
        <v>5378</v>
      </c>
      <c r="H1744" s="36">
        <f t="shared" si="108"/>
        <v>17</v>
      </c>
      <c r="I1744" s="37" t="str">
        <f t="shared" si="109"/>
        <v>D0175005</v>
      </c>
      <c r="J1744" s="34" t="str">
        <f t="shared" si="110"/>
        <v>SFB/TRR 190 /2: TP Z</v>
      </c>
      <c r="K1744" s="34" t="s">
        <v>7894</v>
      </c>
      <c r="L1744" s="34" t="str">
        <f t="shared" si="111"/>
        <v>700000</v>
      </c>
      <c r="M1744" s="34" t="s">
        <v>15430</v>
      </c>
      <c r="N1744" s="51" t="str">
        <f>+VLOOKUP(G1744,'[2]Erheb(D)'!$F:$AD,25,)</f>
        <v>D41</v>
      </c>
      <c r="O1744" s="51" t="str">
        <f>+VLOOKUP(N1744,'[2]AArt-Schlüssel'!$A:$B,2,)</f>
        <v>SFB</v>
      </c>
      <c r="P1744" s="51" t="s">
        <v>23341</v>
      </c>
      <c r="Q1744" s="51" t="s">
        <v>23441</v>
      </c>
    </row>
    <row r="1745" spans="2:17" ht="12.75" customHeight="1" outlineLevel="1">
      <c r="B1745" s="33" t="s">
        <v>5364</v>
      </c>
      <c r="C1745" s="34" t="s">
        <v>27</v>
      </c>
      <c r="D1745" s="34" t="s">
        <v>28</v>
      </c>
      <c r="E1745" s="35" t="s">
        <v>5379</v>
      </c>
      <c r="F1745" s="52"/>
      <c r="G1745" s="34" t="s">
        <v>5380</v>
      </c>
      <c r="H1745" s="36">
        <f t="shared" si="108"/>
        <v>17</v>
      </c>
      <c r="I1745" s="37" t="str">
        <f t="shared" si="109"/>
        <v>D0175006</v>
      </c>
      <c r="J1745" s="34" t="str">
        <f t="shared" si="110"/>
        <v>SFB/TRR 190 /2: TP A08</v>
      </c>
      <c r="K1745" s="34" t="s">
        <v>7895</v>
      </c>
      <c r="L1745" s="34" t="str">
        <f t="shared" si="111"/>
        <v>700000</v>
      </c>
      <c r="M1745" s="34" t="s">
        <v>15430</v>
      </c>
      <c r="N1745" s="51" t="str">
        <f>+VLOOKUP(G1745,'[2]Erheb(D)'!$F:$AD,25,)</f>
        <v>D41</v>
      </c>
      <c r="O1745" s="51" t="str">
        <f>+VLOOKUP(N1745,'[2]AArt-Schlüssel'!$A:$B,2,)</f>
        <v>SFB</v>
      </c>
      <c r="P1745" s="51" t="s">
        <v>23341</v>
      </c>
      <c r="Q1745" s="51" t="s">
        <v>23441</v>
      </c>
    </row>
    <row r="1746" spans="2:17" ht="12.75" customHeight="1" outlineLevel="1">
      <c r="B1746" s="33" t="s">
        <v>5364</v>
      </c>
      <c r="C1746" s="34" t="s">
        <v>27</v>
      </c>
      <c r="D1746" s="34" t="s">
        <v>28</v>
      </c>
      <c r="E1746" s="35" t="s">
        <v>5381</v>
      </c>
      <c r="F1746" s="52"/>
      <c r="G1746" s="34" t="s">
        <v>5382</v>
      </c>
      <c r="H1746" s="36">
        <f t="shared" si="108"/>
        <v>17</v>
      </c>
      <c r="I1746" s="37" t="str">
        <f t="shared" si="109"/>
        <v>D0175007</v>
      </c>
      <c r="J1746" s="34" t="str">
        <f t="shared" si="110"/>
        <v>SFB/TRR 190 /2: TP INF</v>
      </c>
      <c r="K1746" s="34" t="s">
        <v>7896</v>
      </c>
      <c r="L1746" s="34" t="str">
        <f t="shared" si="111"/>
        <v>700000</v>
      </c>
      <c r="M1746" s="34" t="s">
        <v>15430</v>
      </c>
      <c r="N1746" s="51" t="str">
        <f>+VLOOKUP(G1746,'[2]Erheb(D)'!$F:$AD,25,)</f>
        <v>D41</v>
      </c>
      <c r="O1746" s="51" t="str">
        <f>+VLOOKUP(N1746,'[2]AArt-Schlüssel'!$A:$B,2,)</f>
        <v>SFB</v>
      </c>
      <c r="P1746" s="51" t="s">
        <v>23341</v>
      </c>
      <c r="Q1746" s="51" t="s">
        <v>23441</v>
      </c>
    </row>
    <row r="1747" spans="2:17" ht="12.75" customHeight="1" outlineLevel="1">
      <c r="B1747" s="33" t="s">
        <v>5364</v>
      </c>
      <c r="C1747" s="34" t="s">
        <v>27</v>
      </c>
      <c r="D1747" s="34" t="s">
        <v>28</v>
      </c>
      <c r="E1747" s="35" t="s">
        <v>5383</v>
      </c>
      <c r="F1747" s="52"/>
      <c r="G1747" s="34" t="s">
        <v>5384</v>
      </c>
      <c r="H1747" s="36">
        <f t="shared" si="108"/>
        <v>17</v>
      </c>
      <c r="I1747" s="37" t="str">
        <f t="shared" si="109"/>
        <v>D0175008</v>
      </c>
      <c r="J1747" s="34" t="str">
        <f t="shared" si="110"/>
        <v>SFB/TRR 190 /2: TP A05</v>
      </c>
      <c r="K1747" s="34" t="s">
        <v>7897</v>
      </c>
      <c r="L1747" s="34" t="str">
        <f t="shared" si="111"/>
        <v>700000</v>
      </c>
      <c r="M1747" s="34" t="s">
        <v>15430</v>
      </c>
      <c r="N1747" s="51" t="str">
        <f>+VLOOKUP(G1747,'[2]Erheb(D)'!$F:$AD,25,)</f>
        <v>D41</v>
      </c>
      <c r="O1747" s="51" t="str">
        <f>+VLOOKUP(N1747,'[2]AArt-Schlüssel'!$A:$B,2,)</f>
        <v>SFB</v>
      </c>
      <c r="P1747" s="51" t="s">
        <v>23341</v>
      </c>
      <c r="Q1747" s="51" t="s">
        <v>23441</v>
      </c>
    </row>
    <row r="1748" spans="2:17" ht="12.75" customHeight="1" outlineLevel="1">
      <c r="B1748" s="33" t="s">
        <v>5415</v>
      </c>
      <c r="C1748" s="34" t="s">
        <v>27</v>
      </c>
      <c r="D1748" s="34" t="s">
        <v>28</v>
      </c>
      <c r="E1748" s="35" t="s">
        <v>5416</v>
      </c>
      <c r="F1748" s="52"/>
      <c r="G1748" s="34" t="s">
        <v>5417</v>
      </c>
      <c r="H1748" s="36">
        <f t="shared" si="108"/>
        <v>17</v>
      </c>
      <c r="I1748" s="37" t="str">
        <f t="shared" si="109"/>
        <v>D0175901</v>
      </c>
      <c r="J1748" s="34" t="str">
        <f t="shared" si="110"/>
        <v>SFB-TRR 190 / 1: TP A05</v>
      </c>
      <c r="K1748" s="34" t="s">
        <v>7911</v>
      </c>
      <c r="L1748" s="34" t="str">
        <f t="shared" si="111"/>
        <v>700000</v>
      </c>
      <c r="M1748" s="34" t="s">
        <v>15430</v>
      </c>
      <c r="N1748" s="51" t="str">
        <f>+VLOOKUP(G1748,'[2]Erheb(D)'!$F:$AD,25,)</f>
        <v>D41</v>
      </c>
      <c r="O1748" s="51" t="str">
        <f>+VLOOKUP(N1748,'[2]AArt-Schlüssel'!$A:$B,2,)</f>
        <v>SFB</v>
      </c>
      <c r="P1748" s="51" t="s">
        <v>23341</v>
      </c>
      <c r="Q1748" s="51" t="s">
        <v>23441</v>
      </c>
    </row>
    <row r="1749" spans="2:17" ht="12.75" customHeight="1" outlineLevel="1">
      <c r="B1749" s="33" t="s">
        <v>5415</v>
      </c>
      <c r="C1749" s="34" t="s">
        <v>27</v>
      </c>
      <c r="D1749" s="34" t="s">
        <v>28</v>
      </c>
      <c r="E1749" s="35" t="s">
        <v>5418</v>
      </c>
      <c r="F1749" s="52"/>
      <c r="G1749" s="34" t="s">
        <v>5419</v>
      </c>
      <c r="H1749" s="36">
        <f t="shared" si="108"/>
        <v>17</v>
      </c>
      <c r="I1749" s="37" t="str">
        <f t="shared" si="109"/>
        <v>D0175902</v>
      </c>
      <c r="J1749" s="34" t="str">
        <f t="shared" si="110"/>
        <v>SFB-TRR 190 / 1: TP A07</v>
      </c>
      <c r="K1749" s="34" t="s">
        <v>7912</v>
      </c>
      <c r="L1749" s="34" t="str">
        <f t="shared" si="111"/>
        <v>700000</v>
      </c>
      <c r="M1749" s="34" t="s">
        <v>15430</v>
      </c>
      <c r="N1749" s="51" t="str">
        <f>+VLOOKUP(G1749,'[2]Erheb(D)'!$F:$AD,25,)</f>
        <v>D41</v>
      </c>
      <c r="O1749" s="51" t="str">
        <f>+VLOOKUP(N1749,'[2]AArt-Schlüssel'!$A:$B,2,)</f>
        <v>SFB</v>
      </c>
      <c r="P1749" s="51" t="s">
        <v>23341</v>
      </c>
      <c r="Q1749" s="51" t="s">
        <v>23441</v>
      </c>
    </row>
    <row r="1750" spans="2:17" ht="12.75" customHeight="1" outlineLevel="1">
      <c r="B1750" s="33" t="s">
        <v>5415</v>
      </c>
      <c r="C1750" s="34" t="s">
        <v>27</v>
      </c>
      <c r="D1750" s="34" t="s">
        <v>28</v>
      </c>
      <c r="E1750" s="35" t="s">
        <v>5420</v>
      </c>
      <c r="F1750" s="52"/>
      <c r="G1750" s="34" t="s">
        <v>5421</v>
      </c>
      <c r="H1750" s="36">
        <f t="shared" si="108"/>
        <v>17</v>
      </c>
      <c r="I1750" s="37" t="str">
        <f t="shared" si="109"/>
        <v>D0175903</v>
      </c>
      <c r="J1750" s="34" t="str">
        <f t="shared" si="110"/>
        <v>SFB-TRR 190 / 1: TP A01</v>
      </c>
      <c r="K1750" s="34" t="s">
        <v>7913</v>
      </c>
      <c r="L1750" s="34" t="str">
        <f t="shared" si="111"/>
        <v>700000</v>
      </c>
      <c r="M1750" s="34" t="s">
        <v>15430</v>
      </c>
      <c r="N1750" s="51" t="str">
        <f>+VLOOKUP(G1750,'[2]Erheb(D)'!$F:$AD,25,)</f>
        <v>D41</v>
      </c>
      <c r="O1750" s="51" t="str">
        <f>+VLOOKUP(N1750,'[2]AArt-Schlüssel'!$A:$B,2,)</f>
        <v>SFB</v>
      </c>
      <c r="P1750" s="51" t="s">
        <v>23341</v>
      </c>
      <c r="Q1750" s="51" t="s">
        <v>23441</v>
      </c>
    </row>
    <row r="1751" spans="2:17" ht="12.75" customHeight="1" outlineLevel="1">
      <c r="B1751" s="33" t="s">
        <v>5415</v>
      </c>
      <c r="C1751" s="34" t="s">
        <v>27</v>
      </c>
      <c r="D1751" s="34" t="s">
        <v>28</v>
      </c>
      <c r="E1751" s="35" t="s">
        <v>5422</v>
      </c>
      <c r="F1751" s="52"/>
      <c r="G1751" s="34" t="s">
        <v>5423</v>
      </c>
      <c r="H1751" s="36">
        <f t="shared" si="108"/>
        <v>17</v>
      </c>
      <c r="I1751" s="37" t="str">
        <f t="shared" si="109"/>
        <v>D0175904</v>
      </c>
      <c r="J1751" s="34" t="str">
        <f t="shared" si="110"/>
        <v>SFB-TRR 190 / 1: TP A02</v>
      </c>
      <c r="K1751" s="34" t="s">
        <v>7914</v>
      </c>
      <c r="L1751" s="34" t="str">
        <f t="shared" si="111"/>
        <v>700000</v>
      </c>
      <c r="M1751" s="34" t="s">
        <v>15430</v>
      </c>
      <c r="N1751" s="51" t="str">
        <f>+VLOOKUP(G1751,'[2]Erheb(D)'!$F:$AD,25,)</f>
        <v>D41</v>
      </c>
      <c r="O1751" s="51" t="str">
        <f>+VLOOKUP(N1751,'[2]AArt-Schlüssel'!$A:$B,2,)</f>
        <v>SFB</v>
      </c>
      <c r="P1751" s="51" t="s">
        <v>23341</v>
      </c>
      <c r="Q1751" s="51" t="s">
        <v>23441</v>
      </c>
    </row>
    <row r="1752" spans="2:17" ht="12.75" customHeight="1" outlineLevel="1">
      <c r="B1752" s="33" t="s">
        <v>5415</v>
      </c>
      <c r="C1752" s="34" t="s">
        <v>27</v>
      </c>
      <c r="D1752" s="34" t="s">
        <v>28</v>
      </c>
      <c r="E1752" s="35" t="s">
        <v>5424</v>
      </c>
      <c r="F1752" s="52"/>
      <c r="G1752" s="34" t="s">
        <v>5425</v>
      </c>
      <c r="H1752" s="36">
        <f t="shared" si="108"/>
        <v>17</v>
      </c>
      <c r="I1752" s="37" t="str">
        <f t="shared" si="109"/>
        <v>D0175905</v>
      </c>
      <c r="J1752" s="34" t="str">
        <f t="shared" si="110"/>
        <v>SFB-TRR 190 / 1: TP B02</v>
      </c>
      <c r="K1752" s="34" t="s">
        <v>7915</v>
      </c>
      <c r="L1752" s="34" t="str">
        <f t="shared" si="111"/>
        <v>700000</v>
      </c>
      <c r="M1752" s="34" t="s">
        <v>15430</v>
      </c>
      <c r="N1752" s="51" t="str">
        <f>+VLOOKUP(G1752,'[2]Erheb(D)'!$F:$AD,25,)</f>
        <v>D41</v>
      </c>
      <c r="O1752" s="51" t="str">
        <f>+VLOOKUP(N1752,'[2]AArt-Schlüssel'!$A:$B,2,)</f>
        <v>SFB</v>
      </c>
      <c r="P1752" s="51" t="s">
        <v>23341</v>
      </c>
      <c r="Q1752" s="51" t="s">
        <v>23441</v>
      </c>
    </row>
    <row r="1753" spans="2:17" ht="12.75" customHeight="1" outlineLevel="1">
      <c r="B1753" s="33" t="s">
        <v>5415</v>
      </c>
      <c r="C1753" s="34" t="s">
        <v>27</v>
      </c>
      <c r="D1753" s="34" t="s">
        <v>28</v>
      </c>
      <c r="E1753" s="35" t="s">
        <v>5426</v>
      </c>
      <c r="F1753" s="52"/>
      <c r="G1753" s="34" t="s">
        <v>5427</v>
      </c>
      <c r="H1753" s="36">
        <f t="shared" si="108"/>
        <v>17</v>
      </c>
      <c r="I1753" s="37" t="str">
        <f t="shared" si="109"/>
        <v>D0175906</v>
      </c>
      <c r="J1753" s="34" t="str">
        <f t="shared" si="110"/>
        <v>SFB-TRR 190 / 1: TP B08</v>
      </c>
      <c r="K1753" s="34" t="s">
        <v>7916</v>
      </c>
      <c r="L1753" s="34" t="str">
        <f t="shared" si="111"/>
        <v>700000</v>
      </c>
      <c r="M1753" s="34" t="s">
        <v>15430</v>
      </c>
      <c r="N1753" s="51" t="str">
        <f>+VLOOKUP(G1753,'[2]Erheb(D)'!$F:$AD,25,)</f>
        <v>D41</v>
      </c>
      <c r="O1753" s="51" t="str">
        <f>+VLOOKUP(N1753,'[2]AArt-Schlüssel'!$A:$B,2,)</f>
        <v>SFB</v>
      </c>
      <c r="P1753" s="51" t="s">
        <v>23341</v>
      </c>
      <c r="Q1753" s="51" t="s">
        <v>23441</v>
      </c>
    </row>
    <row r="1754" spans="2:17" ht="12.75" customHeight="1" outlineLevel="1">
      <c r="B1754" s="33" t="s">
        <v>5415</v>
      </c>
      <c r="C1754" s="34" t="s">
        <v>27</v>
      </c>
      <c r="D1754" s="34" t="s">
        <v>28</v>
      </c>
      <c r="E1754" s="35" t="s">
        <v>5428</v>
      </c>
      <c r="F1754" s="52"/>
      <c r="G1754" s="34" t="s">
        <v>5429</v>
      </c>
      <c r="H1754" s="36">
        <f t="shared" si="108"/>
        <v>17</v>
      </c>
      <c r="I1754" s="37" t="str">
        <f t="shared" si="109"/>
        <v>D0175907</v>
      </c>
      <c r="J1754" s="34" t="str">
        <f t="shared" si="110"/>
        <v>SFB-TRR 190 / 1: INF</v>
      </c>
      <c r="K1754" s="34" t="s">
        <v>7917</v>
      </c>
      <c r="L1754" s="34" t="str">
        <f t="shared" si="111"/>
        <v>700000</v>
      </c>
      <c r="M1754" s="34" t="s">
        <v>15430</v>
      </c>
      <c r="N1754" s="51" t="str">
        <f>+VLOOKUP(G1754,'[2]Erheb(D)'!$F:$AD,25,)</f>
        <v>D41</v>
      </c>
      <c r="O1754" s="51" t="str">
        <f>+VLOOKUP(N1754,'[2]AArt-Schlüssel'!$A:$B,2,)</f>
        <v>SFB</v>
      </c>
      <c r="P1754" s="51" t="s">
        <v>23341</v>
      </c>
      <c r="Q1754" s="51" t="s">
        <v>23441</v>
      </c>
    </row>
    <row r="1755" spans="2:17" ht="12.75" customHeight="1" outlineLevel="1">
      <c r="B1755" s="33" t="s">
        <v>5415</v>
      </c>
      <c r="C1755" s="34" t="s">
        <v>27</v>
      </c>
      <c r="D1755" s="34" t="s">
        <v>28</v>
      </c>
      <c r="E1755" s="35" t="s">
        <v>5430</v>
      </c>
      <c r="F1755" s="52"/>
      <c r="G1755" s="34" t="s">
        <v>5431</v>
      </c>
      <c r="H1755" s="36">
        <f t="shared" si="108"/>
        <v>17</v>
      </c>
      <c r="I1755" s="37" t="str">
        <f t="shared" si="109"/>
        <v>D0175908</v>
      </c>
      <c r="J1755" s="34" t="str">
        <f t="shared" si="110"/>
        <v>SFB-TRR 190 / 1: Zentralprojekt</v>
      </c>
      <c r="K1755" s="34" t="s">
        <v>7918</v>
      </c>
      <c r="L1755" s="34" t="str">
        <f t="shared" si="111"/>
        <v>700000</v>
      </c>
      <c r="M1755" s="34" t="s">
        <v>15430</v>
      </c>
      <c r="N1755" s="51" t="str">
        <f>+VLOOKUP(G1755,'[2]Erheb(D)'!$F:$AD,25,)</f>
        <v>D41</v>
      </c>
      <c r="O1755" s="51" t="str">
        <f>+VLOOKUP(N1755,'[2]AArt-Schlüssel'!$A:$B,2,)</f>
        <v>SFB</v>
      </c>
      <c r="P1755" s="51" t="s">
        <v>23341</v>
      </c>
      <c r="Q1755" s="51" t="s">
        <v>23441</v>
      </c>
    </row>
    <row r="1756" spans="2:17" ht="12.75" customHeight="1" outlineLevel="1">
      <c r="B1756" s="33" t="s">
        <v>5415</v>
      </c>
      <c r="C1756" s="34" t="s">
        <v>27</v>
      </c>
      <c r="D1756" s="34" t="s">
        <v>28</v>
      </c>
      <c r="E1756" s="35" t="s">
        <v>5432</v>
      </c>
      <c r="F1756" s="52"/>
      <c r="G1756" s="34" t="s">
        <v>5433</v>
      </c>
      <c r="H1756" s="36">
        <f t="shared" si="108"/>
        <v>17</v>
      </c>
      <c r="I1756" s="37" t="str">
        <f t="shared" si="109"/>
        <v>D0175900</v>
      </c>
      <c r="J1756" s="34" t="str">
        <f t="shared" si="110"/>
        <v>SFB-TRR 190 / 1: Hauptkonto</v>
      </c>
      <c r="K1756" s="34" t="s">
        <v>7919</v>
      </c>
      <c r="L1756" s="34" t="str">
        <f t="shared" si="111"/>
        <v>700000</v>
      </c>
      <c r="M1756" s="34" t="s">
        <v>15430</v>
      </c>
      <c r="N1756" s="51" t="str">
        <f>+VLOOKUP(G1756,'[2]Erheb(D)'!$F:$AD,25,)</f>
        <v>D41</v>
      </c>
      <c r="O1756" s="51" t="str">
        <f>+VLOOKUP(N1756,'[2]AArt-Schlüssel'!$A:$B,2,)</f>
        <v>SFB</v>
      </c>
      <c r="P1756" s="51" t="s">
        <v>23341</v>
      </c>
      <c r="Q1756" s="51" t="s">
        <v>23441</v>
      </c>
    </row>
    <row r="1757" spans="2:17" ht="12.75" customHeight="1" outlineLevel="1">
      <c r="B1757" s="33" t="s">
        <v>5390</v>
      </c>
      <c r="C1757" s="34" t="s">
        <v>27</v>
      </c>
      <c r="D1757" s="34" t="s">
        <v>28</v>
      </c>
      <c r="E1757" s="35" t="s">
        <v>5391</v>
      </c>
      <c r="F1757" s="52"/>
      <c r="G1757" s="34" t="s">
        <v>5392</v>
      </c>
      <c r="H1757" s="36">
        <f t="shared" si="108"/>
        <v>17</v>
      </c>
      <c r="I1757" s="37" t="str">
        <f t="shared" si="109"/>
        <v>D0176800</v>
      </c>
      <c r="J1757" s="34" t="str">
        <f t="shared" si="110"/>
        <v>SFB-TRR 154 / 2: TP A07</v>
      </c>
      <c r="K1757" s="34" t="s">
        <v>7900</v>
      </c>
      <c r="L1757" s="34" t="str">
        <f t="shared" si="111"/>
        <v>700000</v>
      </c>
      <c r="M1757" s="34" t="s">
        <v>15430</v>
      </c>
      <c r="N1757" s="51" t="str">
        <f>+VLOOKUP(G1757,'[2]Erheb(D)'!$F:$AD,25,)</f>
        <v>D41</v>
      </c>
      <c r="O1757" s="51" t="str">
        <f>+VLOOKUP(N1757,'[2]AArt-Schlüssel'!$A:$B,2,)</f>
        <v>SFB</v>
      </c>
      <c r="P1757" s="51" t="s">
        <v>23341</v>
      </c>
      <c r="Q1757" s="51" t="s">
        <v>23441</v>
      </c>
    </row>
    <row r="1758" spans="2:17" ht="12.75" customHeight="1" outlineLevel="1">
      <c r="B1758" s="33" t="s">
        <v>5434</v>
      </c>
      <c r="C1758" s="34" t="s">
        <v>27</v>
      </c>
      <c r="D1758" s="34" t="s">
        <v>28</v>
      </c>
      <c r="E1758" s="35" t="s">
        <v>5435</v>
      </c>
      <c r="F1758" s="52"/>
      <c r="G1758" s="34" t="s">
        <v>5436</v>
      </c>
      <c r="H1758" s="36">
        <f t="shared" si="108"/>
        <v>17</v>
      </c>
      <c r="I1758" s="37" t="str">
        <f t="shared" si="109"/>
        <v>D0176900</v>
      </c>
      <c r="J1758" s="34" t="str">
        <f t="shared" si="110"/>
        <v>SFB-TRR 266 / 1: Hauptkonto</v>
      </c>
      <c r="K1758" s="34" t="s">
        <v>7920</v>
      </c>
      <c r="L1758" s="34" t="str">
        <f t="shared" si="111"/>
        <v>700000</v>
      </c>
      <c r="M1758" s="34" t="s">
        <v>15430</v>
      </c>
      <c r="N1758" s="51" t="str">
        <f>+VLOOKUP(G1758,'[2]Erheb(D)'!$F:$AD,25,)</f>
        <v>D41</v>
      </c>
      <c r="O1758" s="51" t="str">
        <f>+VLOOKUP(N1758,'[2]AArt-Schlüssel'!$A:$B,2,)</f>
        <v>SFB</v>
      </c>
      <c r="P1758" s="51" t="s">
        <v>23341</v>
      </c>
      <c r="Q1758" s="51" t="s">
        <v>23441</v>
      </c>
    </row>
    <row r="1759" spans="2:17" ht="12.75" customHeight="1" outlineLevel="1">
      <c r="B1759" s="33" t="s">
        <v>5434</v>
      </c>
      <c r="C1759" s="34" t="s">
        <v>27</v>
      </c>
      <c r="D1759" s="34" t="s">
        <v>28</v>
      </c>
      <c r="E1759" s="35" t="s">
        <v>5437</v>
      </c>
      <c r="F1759" s="52"/>
      <c r="G1759" s="34" t="s">
        <v>5438</v>
      </c>
      <c r="H1759" s="36">
        <f t="shared" si="108"/>
        <v>17</v>
      </c>
      <c r="I1759" s="37" t="str">
        <f t="shared" si="109"/>
        <v>D0176901</v>
      </c>
      <c r="J1759" s="34" t="str">
        <f t="shared" si="110"/>
        <v>SFB-TRR 266 / 1: TP Z</v>
      </c>
      <c r="K1759" s="34" t="s">
        <v>7921</v>
      </c>
      <c r="L1759" s="34" t="str">
        <f t="shared" si="111"/>
        <v>700000</v>
      </c>
      <c r="M1759" s="34" t="s">
        <v>15430</v>
      </c>
      <c r="N1759" s="51" t="str">
        <f>+VLOOKUP(G1759,'[2]Erheb(D)'!$F:$AD,25,)</f>
        <v>D41</v>
      </c>
      <c r="O1759" s="51" t="str">
        <f>+VLOOKUP(N1759,'[2]AArt-Schlüssel'!$A:$B,2,)</f>
        <v>SFB</v>
      </c>
      <c r="P1759" s="51" t="s">
        <v>23341</v>
      </c>
      <c r="Q1759" s="51" t="s">
        <v>23441</v>
      </c>
    </row>
    <row r="1760" spans="2:17" ht="12.75" customHeight="1" outlineLevel="1">
      <c r="B1760" s="33" t="s">
        <v>5434</v>
      </c>
      <c r="C1760" s="34" t="s">
        <v>27</v>
      </c>
      <c r="D1760" s="34" t="s">
        <v>28</v>
      </c>
      <c r="E1760" s="35" t="s">
        <v>5439</v>
      </c>
      <c r="F1760" s="52"/>
      <c r="G1760" s="34" t="s">
        <v>5440</v>
      </c>
      <c r="H1760" s="36">
        <f t="shared" si="108"/>
        <v>17</v>
      </c>
      <c r="I1760" s="37" t="str">
        <f t="shared" si="109"/>
        <v>D0176902</v>
      </c>
      <c r="J1760" s="34" t="str">
        <f t="shared" si="110"/>
        <v>SFB-TRR 266 / 1: TP B08</v>
      </c>
      <c r="K1760" s="34" t="s">
        <v>7922</v>
      </c>
      <c r="L1760" s="34" t="str">
        <f t="shared" si="111"/>
        <v>700000</v>
      </c>
      <c r="M1760" s="34" t="s">
        <v>15430</v>
      </c>
      <c r="N1760" s="51" t="str">
        <f>+VLOOKUP(G1760,'[2]Erheb(D)'!$F:$AD,25,)</f>
        <v>D41</v>
      </c>
      <c r="O1760" s="51" t="str">
        <f>+VLOOKUP(N1760,'[2]AArt-Schlüssel'!$A:$B,2,)</f>
        <v>SFB</v>
      </c>
      <c r="P1760" s="51" t="s">
        <v>23341</v>
      </c>
      <c r="Q1760" s="51" t="s">
        <v>23441</v>
      </c>
    </row>
    <row r="1761" spans="2:17" ht="12.75" customHeight="1" outlineLevel="1">
      <c r="B1761" s="33" t="s">
        <v>5434</v>
      </c>
      <c r="C1761" s="34" t="s">
        <v>27</v>
      </c>
      <c r="D1761" s="34" t="s">
        <v>28</v>
      </c>
      <c r="E1761" s="35" t="s">
        <v>5441</v>
      </c>
      <c r="F1761" s="52"/>
      <c r="G1761" s="34" t="s">
        <v>5442</v>
      </c>
      <c r="H1761" s="36">
        <f t="shared" si="108"/>
        <v>17</v>
      </c>
      <c r="I1761" s="37" t="str">
        <f t="shared" si="109"/>
        <v>D0176903</v>
      </c>
      <c r="J1761" s="34" t="str">
        <f t="shared" si="110"/>
        <v>SFB-TRR 266 / 1: TP A02</v>
      </c>
      <c r="K1761" s="34" t="s">
        <v>7923</v>
      </c>
      <c r="L1761" s="34" t="str">
        <f t="shared" si="111"/>
        <v>700000</v>
      </c>
      <c r="M1761" s="34" t="s">
        <v>15430</v>
      </c>
      <c r="N1761" s="51" t="str">
        <f>+VLOOKUP(G1761,'[2]Erheb(D)'!$F:$AD,25,)</f>
        <v>D41</v>
      </c>
      <c r="O1761" s="51" t="str">
        <f>+VLOOKUP(N1761,'[2]AArt-Schlüssel'!$A:$B,2,)</f>
        <v>SFB</v>
      </c>
      <c r="P1761" s="51" t="s">
        <v>23341</v>
      </c>
      <c r="Q1761" s="51" t="s">
        <v>23441</v>
      </c>
    </row>
    <row r="1762" spans="2:17" ht="12.75" customHeight="1" outlineLevel="1">
      <c r="B1762" s="33" t="s">
        <v>5434</v>
      </c>
      <c r="C1762" s="34" t="s">
        <v>27</v>
      </c>
      <c r="D1762" s="34" t="s">
        <v>28</v>
      </c>
      <c r="E1762" s="35" t="s">
        <v>5443</v>
      </c>
      <c r="F1762" s="52"/>
      <c r="G1762" s="34" t="s">
        <v>5444</v>
      </c>
      <c r="H1762" s="36">
        <f t="shared" si="108"/>
        <v>17</v>
      </c>
      <c r="I1762" s="37" t="str">
        <f t="shared" si="109"/>
        <v>D0176904</v>
      </c>
      <c r="J1762" s="34" t="str">
        <f t="shared" si="110"/>
        <v>SFB-TRR 266 / 1: TP B04</v>
      </c>
      <c r="K1762" s="34" t="s">
        <v>7924</v>
      </c>
      <c r="L1762" s="34" t="str">
        <f t="shared" si="111"/>
        <v>700000</v>
      </c>
      <c r="M1762" s="34" t="s">
        <v>15430</v>
      </c>
      <c r="N1762" s="51" t="str">
        <f>+VLOOKUP(G1762,'[2]Erheb(D)'!$F:$AD,25,)</f>
        <v>D41</v>
      </c>
      <c r="O1762" s="51" t="str">
        <f>+VLOOKUP(N1762,'[2]AArt-Schlüssel'!$A:$B,2,)</f>
        <v>SFB</v>
      </c>
      <c r="P1762" s="51" t="s">
        <v>23341</v>
      </c>
      <c r="Q1762" s="51" t="s">
        <v>23441</v>
      </c>
    </row>
    <row r="1763" spans="2:17" ht="12.75" customHeight="1" outlineLevel="1">
      <c r="B1763" s="33" t="s">
        <v>5434</v>
      </c>
      <c r="C1763" s="34" t="s">
        <v>27</v>
      </c>
      <c r="D1763" s="34" t="s">
        <v>28</v>
      </c>
      <c r="E1763" s="35" t="s">
        <v>5445</v>
      </c>
      <c r="F1763" s="52"/>
      <c r="G1763" s="34" t="s">
        <v>5446</v>
      </c>
      <c r="H1763" s="36">
        <f t="shared" si="108"/>
        <v>17</v>
      </c>
      <c r="I1763" s="37" t="str">
        <f t="shared" si="109"/>
        <v>D0176905</v>
      </c>
      <c r="J1763" s="34" t="str">
        <f t="shared" si="110"/>
        <v>SFB-TRR 266 / 1: TP C02</v>
      </c>
      <c r="K1763" s="34" t="s">
        <v>7925</v>
      </c>
      <c r="L1763" s="34" t="str">
        <f t="shared" si="111"/>
        <v>700000</v>
      </c>
      <c r="M1763" s="34" t="s">
        <v>15430</v>
      </c>
      <c r="N1763" s="51" t="str">
        <f>+VLOOKUP(G1763,'[2]Erheb(D)'!$F:$AD,25,)</f>
        <v>D41</v>
      </c>
      <c r="O1763" s="51" t="str">
        <f>+VLOOKUP(N1763,'[2]AArt-Schlüssel'!$A:$B,2,)</f>
        <v>SFB</v>
      </c>
      <c r="P1763" s="51" t="s">
        <v>23341</v>
      </c>
      <c r="Q1763" s="51" t="s">
        <v>23441</v>
      </c>
    </row>
    <row r="1764" spans="2:17" ht="12.75" customHeight="1" outlineLevel="1">
      <c r="B1764" s="33" t="s">
        <v>5434</v>
      </c>
      <c r="C1764" s="34" t="s">
        <v>27</v>
      </c>
      <c r="D1764" s="34" t="s">
        <v>28</v>
      </c>
      <c r="E1764" s="35" t="s">
        <v>5447</v>
      </c>
      <c r="F1764" s="52"/>
      <c r="G1764" s="34" t="s">
        <v>5448</v>
      </c>
      <c r="H1764" s="36">
        <f t="shared" si="108"/>
        <v>17</v>
      </c>
      <c r="I1764" s="37" t="str">
        <f t="shared" si="109"/>
        <v>D0176906</v>
      </c>
      <c r="J1764" s="34" t="str">
        <f t="shared" si="110"/>
        <v>SFB-TRR 266 / 1: TP A01</v>
      </c>
      <c r="K1764" s="34" t="s">
        <v>7926</v>
      </c>
      <c r="L1764" s="34" t="str">
        <f t="shared" si="111"/>
        <v>700000</v>
      </c>
      <c r="M1764" s="34" t="s">
        <v>15430</v>
      </c>
      <c r="N1764" s="51" t="str">
        <f>+VLOOKUP(G1764,'[2]Erheb(D)'!$F:$AD,25,)</f>
        <v>D41</v>
      </c>
      <c r="O1764" s="51" t="str">
        <f>+VLOOKUP(N1764,'[2]AArt-Schlüssel'!$A:$B,2,)</f>
        <v>SFB</v>
      </c>
      <c r="P1764" s="51" t="s">
        <v>23341</v>
      </c>
      <c r="Q1764" s="51" t="s">
        <v>23441</v>
      </c>
    </row>
    <row r="1765" spans="2:17" ht="12.75" customHeight="1" outlineLevel="1">
      <c r="B1765" s="33" t="s">
        <v>5434</v>
      </c>
      <c r="C1765" s="34" t="s">
        <v>27</v>
      </c>
      <c r="D1765" s="34" t="s">
        <v>28</v>
      </c>
      <c r="E1765" s="35" t="s">
        <v>5449</v>
      </c>
      <c r="F1765" s="52"/>
      <c r="G1765" s="34" t="s">
        <v>5450</v>
      </c>
      <c r="H1765" s="36">
        <f t="shared" si="108"/>
        <v>17</v>
      </c>
      <c r="I1765" s="37" t="str">
        <f t="shared" si="109"/>
        <v>D0176907</v>
      </c>
      <c r="J1765" s="34" t="str">
        <f t="shared" si="110"/>
        <v>SFB-TRR 266 / 1: TP B02</v>
      </c>
      <c r="K1765" s="34" t="s">
        <v>7927</v>
      </c>
      <c r="L1765" s="34" t="str">
        <f t="shared" si="111"/>
        <v>700000</v>
      </c>
      <c r="M1765" s="34" t="s">
        <v>15430</v>
      </c>
      <c r="N1765" s="51" t="str">
        <f>+VLOOKUP(G1765,'[2]Erheb(D)'!$F:$AD,25,)</f>
        <v>D41</v>
      </c>
      <c r="O1765" s="51" t="str">
        <f>+VLOOKUP(N1765,'[2]AArt-Schlüssel'!$A:$B,2,)</f>
        <v>SFB</v>
      </c>
      <c r="P1765" s="51" t="s">
        <v>23341</v>
      </c>
      <c r="Q1765" s="51" t="s">
        <v>23441</v>
      </c>
    </row>
    <row r="1766" spans="2:17" ht="12.75" customHeight="1" outlineLevel="1">
      <c r="B1766" s="33" t="s">
        <v>3333</v>
      </c>
      <c r="C1766" s="34" t="s">
        <v>27</v>
      </c>
      <c r="D1766" s="34" t="s">
        <v>28</v>
      </c>
      <c r="E1766" s="35" t="s">
        <v>3334</v>
      </c>
      <c r="F1766" s="52"/>
      <c r="G1766" s="34" t="s">
        <v>3335</v>
      </c>
      <c r="H1766" s="36">
        <f t="shared" si="108"/>
        <v>17</v>
      </c>
      <c r="I1766" s="37" t="str">
        <f t="shared" si="109"/>
        <v>D0177700</v>
      </c>
      <c r="J1766" s="34" t="str">
        <f t="shared" si="110"/>
        <v>IGRK 1792 / 2: Time Series</v>
      </c>
      <c r="K1766" s="34" t="s">
        <v>7292</v>
      </c>
      <c r="L1766" s="34" t="str">
        <f t="shared" si="111"/>
        <v>700000</v>
      </c>
      <c r="M1766" s="34" t="s">
        <v>15430</v>
      </c>
      <c r="N1766" s="51" t="str">
        <f>+VLOOKUP(G1766,'[2]Erheb(D)'!$F:$AD,25,)</f>
        <v>D42</v>
      </c>
      <c r="O1766" s="51" t="str">
        <f>+VLOOKUP(N1766,'[2]AArt-Schlüssel'!$A:$B,2,)</f>
        <v>GRK/NWG</v>
      </c>
      <c r="P1766" s="51" t="s">
        <v>23317</v>
      </c>
      <c r="Q1766" s="51" t="s">
        <v>23417</v>
      </c>
    </row>
    <row r="1767" spans="2:17" ht="12.75" customHeight="1" outlineLevel="1">
      <c r="B1767" s="33" t="s">
        <v>1224</v>
      </c>
      <c r="C1767" s="34" t="s">
        <v>27</v>
      </c>
      <c r="D1767" s="34" t="s">
        <v>28</v>
      </c>
      <c r="E1767" s="35" t="s">
        <v>1225</v>
      </c>
      <c r="F1767" s="52"/>
      <c r="G1767" s="34" t="s">
        <v>1226</v>
      </c>
      <c r="H1767" s="36">
        <f t="shared" si="108"/>
        <v>17</v>
      </c>
      <c r="I1767" s="37" t="str">
        <f t="shared" si="109"/>
        <v>D0177800</v>
      </c>
      <c r="J1767" s="34" t="str">
        <f t="shared" si="110"/>
        <v>AvH Stipendium Frau Dr. Souhir Ben Amor</v>
      </c>
      <c r="K1767" s="34" t="s">
        <v>6560</v>
      </c>
      <c r="L1767" s="34" t="str">
        <f t="shared" si="111"/>
        <v>700000</v>
      </c>
      <c r="M1767" s="34" t="s">
        <v>15430</v>
      </c>
      <c r="N1767" s="51" t="str">
        <f>+VLOOKUP(G1767,'[2]Erheb(D)'!$F:$AD,25,)</f>
        <v>D31</v>
      </c>
      <c r="O1767" s="51" t="str">
        <f>+VLOOKUP(N1767,'[2]AArt-Schlüssel'!$A:$B,2,)</f>
        <v>Stiftung allg.</v>
      </c>
      <c r="P1767" s="51" t="s">
        <v>23289</v>
      </c>
      <c r="Q1767" s="51" t="s">
        <v>23389</v>
      </c>
    </row>
    <row r="1768" spans="2:17" ht="12.75" customHeight="1" outlineLevel="1">
      <c r="B1768" s="33" t="s">
        <v>4535</v>
      </c>
      <c r="C1768" s="34" t="s">
        <v>27</v>
      </c>
      <c r="D1768" s="34" t="s">
        <v>28</v>
      </c>
      <c r="E1768" s="35" t="s">
        <v>4536</v>
      </c>
      <c r="F1768" s="52"/>
      <c r="G1768" s="34" t="s">
        <v>4537</v>
      </c>
      <c r="H1768" s="36">
        <f t="shared" si="108"/>
        <v>17</v>
      </c>
      <c r="I1768" s="37" t="str">
        <f t="shared" si="109"/>
        <v>D0177900</v>
      </c>
      <c r="J1768" s="34" t="str">
        <f t="shared" si="110"/>
        <v>QFRNA_SH</v>
      </c>
      <c r="K1768" s="34" t="s">
        <v>7691</v>
      </c>
      <c r="L1768" s="34" t="str">
        <f t="shared" si="111"/>
        <v>700000</v>
      </c>
      <c r="M1768" s="34" t="s">
        <v>15430</v>
      </c>
      <c r="N1768" s="51" t="str">
        <f>+VLOOKUP(G1768,'[2]Erheb(D)'!$F:$AD,25,)</f>
        <v>D12</v>
      </c>
      <c r="O1768" s="51" t="str">
        <f>+VLOOKUP(N1768,'[2]AArt-Schlüssel'!$A:$B,2,)</f>
        <v>Allg. GG    mit Ausg.-gruppen</v>
      </c>
      <c r="P1768" s="51" t="s">
        <v>23334</v>
      </c>
      <c r="Q1768" s="51" t="s">
        <v>23434</v>
      </c>
    </row>
    <row r="1769" spans="2:17" ht="12.75" customHeight="1" outlineLevel="1">
      <c r="B1769" s="33" t="s">
        <v>4168</v>
      </c>
      <c r="C1769" s="34" t="s">
        <v>27</v>
      </c>
      <c r="D1769" s="34" t="s">
        <v>28</v>
      </c>
      <c r="E1769" s="35" t="s">
        <v>4169</v>
      </c>
      <c r="F1769" s="52"/>
      <c r="G1769" s="34" t="s">
        <v>4170</v>
      </c>
      <c r="H1769" s="36">
        <f t="shared" si="108"/>
        <v>17</v>
      </c>
      <c r="I1769" s="37" t="str">
        <f t="shared" si="109"/>
        <v>D0178000</v>
      </c>
      <c r="J1769" s="34" t="str">
        <f t="shared" si="110"/>
        <v xml:space="preserve">NW/1: Regression Models Beyond the Mean </v>
      </c>
      <c r="K1769" s="34" t="s">
        <v>7567</v>
      </c>
      <c r="L1769" s="34" t="str">
        <f t="shared" si="111"/>
        <v>700000</v>
      </c>
      <c r="M1769" s="34" t="s">
        <v>15430</v>
      </c>
      <c r="N1769" s="51" t="str">
        <f>+VLOOKUP(G1769,'[2]Erheb(D)'!$F:$AD,25,)</f>
        <v>D42</v>
      </c>
      <c r="O1769" s="51" t="str">
        <f>+VLOOKUP(N1769,'[2]AArt-Schlüssel'!$A:$B,2,)</f>
        <v>GRK/NWG</v>
      </c>
      <c r="P1769" s="51" t="s">
        <v>23331</v>
      </c>
      <c r="Q1769" s="51" t="s">
        <v>23431</v>
      </c>
    </row>
    <row r="1770" spans="2:17" ht="12.75" customHeight="1" outlineLevel="1">
      <c r="B1770" s="33" t="s">
        <v>5552</v>
      </c>
      <c r="C1770" s="34" t="s">
        <v>27</v>
      </c>
      <c r="D1770" s="34" t="s">
        <v>28</v>
      </c>
      <c r="E1770" s="44" t="s">
        <v>5553</v>
      </c>
      <c r="F1770" s="46"/>
      <c r="G1770" s="34" t="s">
        <v>5554</v>
      </c>
      <c r="H1770" s="36">
        <f t="shared" si="108"/>
        <v>17</v>
      </c>
      <c r="I1770" s="37" t="str">
        <f t="shared" si="109"/>
        <v>D0178100</v>
      </c>
      <c r="J1770" s="34" t="str">
        <f t="shared" si="110"/>
        <v>Spenden Großbritannienzentrum</v>
      </c>
      <c r="K1770" s="34" t="s">
        <v>7963</v>
      </c>
      <c r="L1770" s="34" t="str">
        <f t="shared" si="111"/>
        <v>811000</v>
      </c>
      <c r="M1770" s="34" t="s">
        <v>16033</v>
      </c>
      <c r="N1770" s="51" t="str">
        <f>+VLOOKUP(G1770,'[2]Erheb(D)'!$F:$AD,25,)</f>
        <v>D12</v>
      </c>
      <c r="O1770" s="51" t="str">
        <f>+VLOOKUP(N1770,'[2]AArt-Schlüssel'!$A:$B,2,)</f>
        <v>Allg. GG    mit Ausg.-gruppen</v>
      </c>
      <c r="P1770" s="51" t="s">
        <v>23298</v>
      </c>
      <c r="Q1770" s="51" t="s">
        <v>23398</v>
      </c>
    </row>
    <row r="1771" spans="2:17" ht="12.75" customHeight="1" outlineLevel="1">
      <c r="B1771" s="33" t="s">
        <v>4636</v>
      </c>
      <c r="C1771" s="34" t="s">
        <v>27</v>
      </c>
      <c r="D1771" s="34" t="s">
        <v>28</v>
      </c>
      <c r="E1771" s="35" t="s">
        <v>4637</v>
      </c>
      <c r="F1771" s="52"/>
      <c r="G1771" s="34" t="s">
        <v>4638</v>
      </c>
      <c r="H1771" s="36">
        <f t="shared" si="108"/>
        <v>17</v>
      </c>
      <c r="I1771" s="37" t="str">
        <f t="shared" si="109"/>
        <v>D0178200</v>
      </c>
      <c r="J1771" s="34" t="str">
        <f t="shared" si="110"/>
        <v>Refugee Lives Matter?</v>
      </c>
      <c r="K1771" s="34" t="s">
        <v>7723</v>
      </c>
      <c r="L1771" s="34" t="str">
        <f t="shared" si="111"/>
        <v>811012</v>
      </c>
      <c r="M1771" s="34" t="s">
        <v>16036</v>
      </c>
      <c r="N1771" s="51" t="str">
        <f>+VLOOKUP(G1771,'[2]Erheb(D)'!$F:$AD,25,)</f>
        <v>D31</v>
      </c>
      <c r="O1771" s="51" t="str">
        <f>+VLOOKUP(N1771,'[2]AArt-Schlüssel'!$A:$B,2,)</f>
        <v>Stiftung allg.</v>
      </c>
      <c r="P1771" s="51" t="s">
        <v>23316</v>
      </c>
      <c r="Q1771" s="51" t="s">
        <v>23416</v>
      </c>
    </row>
    <row r="1772" spans="2:17" ht="12.75" customHeight="1" outlineLevel="1">
      <c r="B1772" s="33" t="s">
        <v>2640</v>
      </c>
      <c r="C1772" s="34" t="s">
        <v>27</v>
      </c>
      <c r="D1772" s="34" t="s">
        <v>28</v>
      </c>
      <c r="E1772" s="35" t="s">
        <v>2641</v>
      </c>
      <c r="F1772" s="52"/>
      <c r="G1772" s="34" t="s">
        <v>2642</v>
      </c>
      <c r="H1772" s="36">
        <f t="shared" si="108"/>
        <v>17</v>
      </c>
      <c r="I1772" s="37" t="str">
        <f t="shared" si="109"/>
        <v>D0178300</v>
      </c>
      <c r="J1772" s="34" t="str">
        <f t="shared" si="110"/>
        <v>F.A. Mann und sein Beitrag zur Entwicklu</v>
      </c>
      <c r="K1772" s="34" t="s">
        <v>7065</v>
      </c>
      <c r="L1772" s="34" t="str">
        <f t="shared" si="111"/>
        <v>811012</v>
      </c>
      <c r="M1772" s="34" t="s">
        <v>16036</v>
      </c>
      <c r="N1772" s="51" t="str">
        <f>+VLOOKUP(G1772,'[2]Erheb(D)'!$F:$AD,25,)</f>
        <v>D43</v>
      </c>
      <c r="O1772" s="51" t="str">
        <f>+VLOOKUP(N1772,'[2]AArt-Schlüssel'!$A:$B,2,)</f>
        <v>Sachbeihilfe</v>
      </c>
      <c r="P1772" s="51" t="s">
        <v>23304</v>
      </c>
      <c r="Q1772" s="51" t="s">
        <v>23404</v>
      </c>
    </row>
    <row r="1773" spans="2:17" ht="12.75" customHeight="1" outlineLevel="1">
      <c r="B1773" s="33" t="s">
        <v>2643</v>
      </c>
      <c r="C1773" s="34" t="s">
        <v>27</v>
      </c>
      <c r="D1773" s="34" t="s">
        <v>28</v>
      </c>
      <c r="E1773" s="35" t="s">
        <v>2644</v>
      </c>
      <c r="F1773" s="52"/>
      <c r="G1773" s="34" t="s">
        <v>2645</v>
      </c>
      <c r="H1773" s="36">
        <f t="shared" si="108"/>
        <v>17</v>
      </c>
      <c r="I1773" s="37" t="str">
        <f t="shared" si="109"/>
        <v>D0178400</v>
      </c>
      <c r="J1773" s="34" t="str">
        <f t="shared" si="110"/>
        <v>F.A. Mann und sein Beitrag zur Entwicklu</v>
      </c>
      <c r="K1773" s="34" t="s">
        <v>7065</v>
      </c>
      <c r="L1773" s="34" t="str">
        <f t="shared" si="111"/>
        <v>811012</v>
      </c>
      <c r="M1773" s="34" t="s">
        <v>16036</v>
      </c>
      <c r="N1773" s="51" t="str">
        <f>+VLOOKUP(G1773,'[2]Erheb(D)'!$F:$AD,25,)</f>
        <v>D43</v>
      </c>
      <c r="O1773" s="51" t="str">
        <f>+VLOOKUP(N1773,'[2]AArt-Schlüssel'!$A:$B,2,)</f>
        <v>Sachbeihilfe</v>
      </c>
      <c r="P1773" s="51" t="s">
        <v>23312</v>
      </c>
      <c r="Q1773" s="51" t="s">
        <v>23412</v>
      </c>
    </row>
    <row r="1774" spans="2:17" ht="12.75" customHeight="1" outlineLevel="1">
      <c r="B1774" s="33" t="s">
        <v>4982</v>
      </c>
      <c r="C1774" s="34" t="s">
        <v>27</v>
      </c>
      <c r="D1774" s="34" t="s">
        <v>28</v>
      </c>
      <c r="E1774" s="35" t="s">
        <v>4983</v>
      </c>
      <c r="F1774" s="52"/>
      <c r="G1774" s="34" t="s">
        <v>4984</v>
      </c>
      <c r="H1774" s="36">
        <f t="shared" si="108"/>
        <v>17</v>
      </c>
      <c r="I1774" s="37" t="str">
        <f t="shared" si="109"/>
        <v>D0178500</v>
      </c>
      <c r="J1774" s="34" t="str">
        <f t="shared" si="110"/>
        <v>Sammelkonto</v>
      </c>
      <c r="K1774" s="34" t="s">
        <v>928</v>
      </c>
      <c r="L1774" s="34" t="str">
        <f t="shared" si="111"/>
        <v>811013</v>
      </c>
      <c r="M1774" s="34" t="s">
        <v>16037</v>
      </c>
      <c r="N1774" s="51" t="str">
        <f>+VLOOKUP(G1774,'[2]Erheb(D)'!$F:$AD,25,)</f>
        <v>D11</v>
      </c>
      <c r="O1774" s="51" t="str">
        <f>+VLOOKUP(N1774,'[2]AArt-Schlüssel'!$A:$B,2,)</f>
        <v>Allg. GG ohne Ausg.-gruppen</v>
      </c>
      <c r="P1774" s="51" t="s">
        <v>23284</v>
      </c>
      <c r="Q1774" s="51" t="s">
        <v>928</v>
      </c>
    </row>
    <row r="1775" spans="2:17" ht="12.75" customHeight="1" outlineLevel="1">
      <c r="B1775" s="33" t="s">
        <v>2094</v>
      </c>
      <c r="C1775" s="34" t="s">
        <v>27</v>
      </c>
      <c r="D1775" s="34" t="s">
        <v>28</v>
      </c>
      <c r="E1775" s="35" t="s">
        <v>2095</v>
      </c>
      <c r="F1775" s="52"/>
      <c r="G1775" s="34" t="s">
        <v>2096</v>
      </c>
      <c r="H1775" s="36">
        <f t="shared" si="108"/>
        <v>17</v>
      </c>
      <c r="I1775" s="37" t="str">
        <f t="shared" si="109"/>
        <v>D0178600</v>
      </c>
      <c r="J1775" s="34" t="str">
        <f t="shared" si="110"/>
        <v>Elterncafé</v>
      </c>
      <c r="K1775" s="34" t="s">
        <v>6846</v>
      </c>
      <c r="L1775" s="34" t="str">
        <f t="shared" si="111"/>
        <v>812001</v>
      </c>
      <c r="M1775" s="34" t="s">
        <v>16038</v>
      </c>
      <c r="N1775" s="51" t="str">
        <f>+VLOOKUP(G1775,'[2]Erheb(D)'!$F:$AD,25,)</f>
        <v>D21</v>
      </c>
      <c r="O1775" s="51" t="str">
        <f>+VLOOKUP(N1775,'[2]AArt-Schlüssel'!$A:$B,2,)</f>
        <v>BMBF Standard</v>
      </c>
      <c r="P1775" s="51" t="s">
        <v>23360</v>
      </c>
      <c r="Q1775" s="51" t="s">
        <v>23460</v>
      </c>
    </row>
    <row r="1776" spans="2:17" ht="12.75" customHeight="1" outlineLevel="1">
      <c r="B1776" s="33" t="s">
        <v>3271</v>
      </c>
      <c r="C1776" s="34" t="s">
        <v>27</v>
      </c>
      <c r="D1776" s="34" t="s">
        <v>28</v>
      </c>
      <c r="E1776" s="35" t="s">
        <v>3272</v>
      </c>
      <c r="F1776" s="52"/>
      <c r="G1776" s="34" t="s">
        <v>3273</v>
      </c>
      <c r="H1776" s="36">
        <f t="shared" si="108"/>
        <v>17</v>
      </c>
      <c r="I1776" s="37" t="str">
        <f t="shared" si="109"/>
        <v>D0178700</v>
      </c>
      <c r="J1776" s="34" t="str">
        <f t="shared" si="110"/>
        <v>Humanities Lab</v>
      </c>
      <c r="K1776" s="34" t="s">
        <v>7271</v>
      </c>
      <c r="L1776" s="34" t="str">
        <f t="shared" si="111"/>
        <v>812001</v>
      </c>
      <c r="M1776" s="34" t="s">
        <v>16038</v>
      </c>
      <c r="N1776" s="51" t="str">
        <f>+VLOOKUP(G1776,'[2]Erheb(D)'!$F:$AD,25,)</f>
        <v>D31</v>
      </c>
      <c r="O1776" s="51" t="str">
        <f>+VLOOKUP(N1776,'[2]AArt-Schlüssel'!$A:$B,2,)</f>
        <v>Stiftung allg.</v>
      </c>
      <c r="P1776" s="51" t="s">
        <v>23292</v>
      </c>
      <c r="Q1776" s="51" t="s">
        <v>23392</v>
      </c>
    </row>
    <row r="1777" spans="2:17" ht="12.75" customHeight="1" outlineLevel="1">
      <c r="B1777" s="33" t="s">
        <v>2682</v>
      </c>
      <c r="C1777" s="34" t="s">
        <v>27</v>
      </c>
      <c r="D1777" s="34" t="s">
        <v>28</v>
      </c>
      <c r="E1777" s="35" t="s">
        <v>2683</v>
      </c>
      <c r="F1777" s="52"/>
      <c r="G1777" s="34" t="s">
        <v>2684</v>
      </c>
      <c r="H1777" s="36">
        <f t="shared" si="108"/>
        <v>17</v>
      </c>
      <c r="I1777" s="37" t="str">
        <f t="shared" si="109"/>
        <v>D0178800</v>
      </c>
      <c r="J1777" s="34" t="str">
        <f t="shared" si="110"/>
        <v>FDQI-HU</v>
      </c>
      <c r="K1777" s="34" t="s">
        <v>7076</v>
      </c>
      <c r="L1777" s="34" t="str">
        <f t="shared" si="111"/>
        <v>812001</v>
      </c>
      <c r="M1777" s="34" t="s">
        <v>16038</v>
      </c>
      <c r="N1777" s="51" t="str">
        <f>+VLOOKUP(G1777,'[2]Erheb(D)'!$F:$AD,25,)</f>
        <v>D21</v>
      </c>
      <c r="O1777" s="51" t="str">
        <f>+VLOOKUP(N1777,'[2]AArt-Schlüssel'!$A:$B,2,)</f>
        <v>BMBF Standard</v>
      </c>
      <c r="P1777" s="51" t="s">
        <v>23291</v>
      </c>
      <c r="Q1777" s="51" t="s">
        <v>23391</v>
      </c>
    </row>
    <row r="1778" spans="2:17" ht="12.75" customHeight="1" outlineLevel="1">
      <c r="B1778" s="33" t="s">
        <v>2685</v>
      </c>
      <c r="C1778" s="34" t="s">
        <v>27</v>
      </c>
      <c r="D1778" s="34" t="s">
        <v>28</v>
      </c>
      <c r="E1778" s="35" t="s">
        <v>2686</v>
      </c>
      <c r="F1778" s="52"/>
      <c r="G1778" s="34" t="s">
        <v>2687</v>
      </c>
      <c r="H1778" s="36">
        <f t="shared" si="108"/>
        <v>17</v>
      </c>
      <c r="I1778" s="37" t="str">
        <f t="shared" si="109"/>
        <v>D0178900</v>
      </c>
      <c r="J1778" s="34" t="str">
        <f t="shared" si="110"/>
        <v>FDQI-HU-II</v>
      </c>
      <c r="K1778" s="34" t="s">
        <v>7077</v>
      </c>
      <c r="L1778" s="34" t="str">
        <f t="shared" si="111"/>
        <v>812002</v>
      </c>
      <c r="M1778" s="34" t="s">
        <v>16039</v>
      </c>
      <c r="N1778" s="51" t="str">
        <f>+VLOOKUP(G1778,'[2]Erheb(D)'!$F:$AD,25,)</f>
        <v>D21</v>
      </c>
      <c r="O1778" s="51" t="str">
        <f>+VLOOKUP(N1778,'[2]AArt-Schlüssel'!$A:$B,2,)</f>
        <v>BMBF Standard</v>
      </c>
      <c r="P1778" s="51" t="s">
        <v>23291</v>
      </c>
      <c r="Q1778" s="51" t="s">
        <v>23391</v>
      </c>
    </row>
    <row r="1779" spans="2:17" ht="12.75" customHeight="1" outlineLevel="1">
      <c r="B1779" s="33" t="s">
        <v>3277</v>
      </c>
      <c r="C1779" s="34" t="s">
        <v>27</v>
      </c>
      <c r="D1779" s="34" t="s">
        <v>28</v>
      </c>
      <c r="E1779" s="35" t="s">
        <v>3278</v>
      </c>
      <c r="F1779" s="52"/>
      <c r="G1779" s="34" t="s">
        <v>3279</v>
      </c>
      <c r="H1779" s="36">
        <f t="shared" si="108"/>
        <v>17</v>
      </c>
      <c r="I1779" s="37" t="str">
        <f t="shared" si="109"/>
        <v>D0179000</v>
      </c>
      <c r="J1779" s="34" t="str">
        <f t="shared" si="110"/>
        <v xml:space="preserve">Humboldt International Teacher Training </v>
      </c>
      <c r="K1779" s="34" t="s">
        <v>7273</v>
      </c>
      <c r="L1779" s="34" t="str">
        <f t="shared" si="111"/>
        <v>812002</v>
      </c>
      <c r="M1779" s="34" t="s">
        <v>16039</v>
      </c>
      <c r="N1779" s="51" t="str">
        <f>+VLOOKUP(G1779,'[2]Erheb(D)'!$F:$AD,25,)</f>
        <v>D12</v>
      </c>
      <c r="O1779" s="51" t="str">
        <f>+VLOOKUP(N1779,'[2]AArt-Schlüssel'!$A:$B,2,)</f>
        <v>Allg. GG    mit Ausg.-gruppen</v>
      </c>
      <c r="P1779" s="51" t="s">
        <v>23293</v>
      </c>
      <c r="Q1779" s="51" t="s">
        <v>23393</v>
      </c>
    </row>
    <row r="1780" spans="2:17" ht="12.75" customHeight="1" outlineLevel="1">
      <c r="B1780" s="33" t="s">
        <v>1162</v>
      </c>
      <c r="C1780" s="34" t="s">
        <v>27</v>
      </c>
      <c r="D1780" s="34" t="s">
        <v>28</v>
      </c>
      <c r="E1780" s="35" t="s">
        <v>1163</v>
      </c>
      <c r="F1780" s="52"/>
      <c r="G1780" s="34" t="s">
        <v>1164</v>
      </c>
      <c r="H1780" s="36">
        <f t="shared" si="108"/>
        <v>17</v>
      </c>
      <c r="I1780" s="37" t="str">
        <f t="shared" si="109"/>
        <v>D0179100</v>
      </c>
      <c r="J1780" s="34" t="str">
        <f t="shared" si="110"/>
        <v>Ausstellungsoptimierung »Humboldt-Labor«</v>
      </c>
      <c r="K1780" s="34" t="s">
        <v>6539</v>
      </c>
      <c r="L1780" s="34" t="str">
        <f t="shared" si="111"/>
        <v>813000</v>
      </c>
      <c r="M1780" s="34" t="s">
        <v>15411</v>
      </c>
      <c r="N1780" s="51" t="str">
        <f>+VLOOKUP(G1780,'[2]Erheb(D)'!$F:$AD,25,)</f>
        <v>D21</v>
      </c>
      <c r="O1780" s="51" t="str">
        <f>+VLOOKUP(N1780,'[2]AArt-Schlüssel'!$A:$B,2,)</f>
        <v>BMBF Standard</v>
      </c>
      <c r="P1780" s="51" t="s">
        <v>23327</v>
      </c>
      <c r="Q1780" s="51" t="s">
        <v>23427</v>
      </c>
    </row>
    <row r="1781" spans="2:17" ht="12.75" customHeight="1" outlineLevel="1">
      <c r="B1781" s="33" t="s">
        <v>1767</v>
      </c>
      <c r="C1781" s="34" t="s">
        <v>27</v>
      </c>
      <c r="D1781" s="34" t="s">
        <v>28</v>
      </c>
      <c r="E1781" s="35" t="s">
        <v>1768</v>
      </c>
      <c r="F1781" s="52"/>
      <c r="G1781" s="34" t="s">
        <v>1769</v>
      </c>
      <c r="H1781" s="36">
        <f t="shared" si="108"/>
        <v>17</v>
      </c>
      <c r="I1781" s="37" t="str">
        <f t="shared" si="109"/>
        <v>D0179200</v>
      </c>
      <c r="J1781" s="34" t="str">
        <f t="shared" si="110"/>
        <v>Das Fenster zur Natur und Kunst</v>
      </c>
      <c r="K1781" s="34" t="s">
        <v>6735</v>
      </c>
      <c r="L1781" s="34" t="str">
        <f t="shared" si="111"/>
        <v>813000</v>
      </c>
      <c r="M1781" s="34" t="s">
        <v>15411</v>
      </c>
      <c r="N1781" s="51" t="str">
        <f>+VLOOKUP(G1781,'[2]Erheb(D)'!$F:$AD,25,)</f>
        <v>D43</v>
      </c>
      <c r="O1781" s="51" t="str">
        <f>+VLOOKUP(N1781,'[2]AArt-Schlüssel'!$A:$B,2,)</f>
        <v>Sachbeihilfe</v>
      </c>
      <c r="P1781" s="51" t="s">
        <v>23304</v>
      </c>
      <c r="Q1781" s="51" t="s">
        <v>23404</v>
      </c>
    </row>
    <row r="1782" spans="2:17" ht="12.75" customHeight="1" outlineLevel="1">
      <c r="B1782" s="33" t="s">
        <v>4499</v>
      </c>
      <c r="C1782" s="34" t="s">
        <v>27</v>
      </c>
      <c r="D1782" s="34" t="s">
        <v>28</v>
      </c>
      <c r="E1782" s="35" t="s">
        <v>4500</v>
      </c>
      <c r="F1782" s="52"/>
      <c r="G1782" s="34" t="s">
        <v>4501</v>
      </c>
      <c r="H1782" s="36">
        <f t="shared" si="108"/>
        <v>17</v>
      </c>
      <c r="I1782" s="37" t="str">
        <f t="shared" si="109"/>
        <v>D0179300</v>
      </c>
      <c r="J1782" s="34" t="str">
        <f t="shared" si="110"/>
        <v>Provenienzuntersuchung Präparate Lautarc</v>
      </c>
      <c r="K1782" s="34" t="s">
        <v>7679</v>
      </c>
      <c r="L1782" s="34" t="str">
        <f t="shared" si="111"/>
        <v>813000</v>
      </c>
      <c r="M1782" s="34" t="s">
        <v>15411</v>
      </c>
      <c r="N1782" s="51" t="str">
        <f>+VLOOKUP(G1782,'[2]Erheb(D)'!$F:$AD,25,)</f>
        <v>D31</v>
      </c>
      <c r="O1782" s="51" t="str">
        <f>+VLOOKUP(N1782,'[2]AArt-Schlüssel'!$A:$B,2,)</f>
        <v>Stiftung allg.</v>
      </c>
      <c r="P1782" s="51" t="s">
        <v>23292</v>
      </c>
      <c r="Q1782" s="51" t="s">
        <v>23392</v>
      </c>
    </row>
    <row r="1783" spans="2:17" ht="12.75" customHeight="1" outlineLevel="1">
      <c r="B1783" s="33" t="s">
        <v>5741</v>
      </c>
      <c r="C1783" s="34" t="s">
        <v>27</v>
      </c>
      <c r="D1783" s="34" t="s">
        <v>28</v>
      </c>
      <c r="E1783" s="35" t="s">
        <v>5742</v>
      </c>
      <c r="F1783" s="52"/>
      <c r="G1783" s="34" t="s">
        <v>5743</v>
      </c>
      <c r="H1783" s="36">
        <f t="shared" si="108"/>
        <v>17</v>
      </c>
      <c r="I1783" s="37" t="str">
        <f t="shared" si="109"/>
        <v>D0179400</v>
      </c>
      <c r="J1783" s="34" t="str">
        <f t="shared" si="110"/>
        <v>Stiftungsprofessur SHF für Theorie &amp; Pra</v>
      </c>
      <c r="K1783" s="34" t="s">
        <v>8022</v>
      </c>
      <c r="L1783" s="34" t="str">
        <f t="shared" si="111"/>
        <v>813000</v>
      </c>
      <c r="M1783" s="34" t="s">
        <v>15411</v>
      </c>
      <c r="N1783" s="51" t="str">
        <f>+VLOOKUP(G1783,'[2]Erheb(D)'!$F:$AD,25,)</f>
        <v>D31</v>
      </c>
      <c r="O1783" s="51" t="str">
        <f>+VLOOKUP(N1783,'[2]AArt-Schlüssel'!$A:$B,2,)</f>
        <v>Stiftung allg.</v>
      </c>
      <c r="P1783" s="51" t="s">
        <v>23292</v>
      </c>
      <c r="Q1783" s="51" t="s">
        <v>23392</v>
      </c>
    </row>
    <row r="1784" spans="2:17" ht="12.75" customHeight="1" outlineLevel="1">
      <c r="B1784" s="33" t="s">
        <v>5738</v>
      </c>
      <c r="C1784" s="34" t="s">
        <v>27</v>
      </c>
      <c r="D1784" s="34" t="s">
        <v>28</v>
      </c>
      <c r="E1784" s="35" t="s">
        <v>5739</v>
      </c>
      <c r="F1784" s="52"/>
      <c r="G1784" s="34" t="s">
        <v>5740</v>
      </c>
      <c r="H1784" s="36">
        <f t="shared" si="108"/>
        <v>17</v>
      </c>
      <c r="I1784" s="37" t="str">
        <f t="shared" si="109"/>
        <v>D0179500</v>
      </c>
      <c r="J1784" s="34" t="str">
        <f t="shared" si="110"/>
        <v>Stiftungsprofessur SHF für Theorie &amp; Pra</v>
      </c>
      <c r="K1784" s="34" t="s">
        <v>8021</v>
      </c>
      <c r="L1784" s="34" t="str">
        <f t="shared" si="111"/>
        <v>813000</v>
      </c>
      <c r="M1784" s="34" t="s">
        <v>15411</v>
      </c>
      <c r="N1784" s="51" t="str">
        <f>+VLOOKUP(G1784,'[2]Erheb(D)'!$F:$AD,25,)</f>
        <v>D31</v>
      </c>
      <c r="O1784" s="51" t="str">
        <f>+VLOOKUP(N1784,'[2]AArt-Schlüssel'!$A:$B,2,)</f>
        <v>Stiftung allg.</v>
      </c>
      <c r="P1784" s="51" t="s">
        <v>23292</v>
      </c>
      <c r="Q1784" s="51" t="s">
        <v>23392</v>
      </c>
    </row>
    <row r="1785" spans="2:17" ht="12.75" customHeight="1" outlineLevel="1">
      <c r="B1785" s="33" t="s">
        <v>3193</v>
      </c>
      <c r="C1785" s="34" t="s">
        <v>27</v>
      </c>
      <c r="D1785" s="34" t="s">
        <v>28</v>
      </c>
      <c r="E1785" s="35" t="s">
        <v>3194</v>
      </c>
      <c r="F1785" s="52"/>
      <c r="G1785" s="34" t="s">
        <v>3195</v>
      </c>
      <c r="H1785" s="36">
        <f t="shared" si="108"/>
        <v>17</v>
      </c>
      <c r="I1785" s="37" t="str">
        <f t="shared" si="109"/>
        <v>D0179600</v>
      </c>
      <c r="J1785" s="34" t="str">
        <f t="shared" si="110"/>
        <v>HERZ - Forschungsförderung HU Lab</v>
      </c>
      <c r="K1785" s="34" t="s">
        <v>7244</v>
      </c>
      <c r="L1785" s="34" t="str">
        <f t="shared" si="111"/>
        <v>813000</v>
      </c>
      <c r="M1785" s="34" t="s">
        <v>15411</v>
      </c>
      <c r="N1785" s="51" t="str">
        <f>+VLOOKUP(G1785,'[2]Erheb(D)'!$F:$AD,25,)</f>
        <v>D31</v>
      </c>
      <c r="O1785" s="51" t="str">
        <f>+VLOOKUP(N1785,'[2]AArt-Schlüssel'!$A:$B,2,)</f>
        <v>Stiftung allg.</v>
      </c>
      <c r="P1785" s="51" t="s">
        <v>23292</v>
      </c>
      <c r="Q1785" s="51" t="s">
        <v>23392</v>
      </c>
    </row>
    <row r="1786" spans="2:17" ht="12.75" customHeight="1" outlineLevel="1">
      <c r="B1786" s="33" t="s">
        <v>1928</v>
      </c>
      <c r="C1786" s="34" t="s">
        <v>27</v>
      </c>
      <c r="D1786" s="34" t="s">
        <v>28</v>
      </c>
      <c r="E1786" s="35" t="s">
        <v>1929</v>
      </c>
      <c r="F1786" s="52"/>
      <c r="G1786" s="34" t="s">
        <v>1930</v>
      </c>
      <c r="H1786" s="36">
        <f t="shared" si="108"/>
        <v>17</v>
      </c>
      <c r="I1786" s="37" t="str">
        <f t="shared" si="109"/>
        <v>D0179700</v>
      </c>
      <c r="J1786" s="34" t="str">
        <f t="shared" si="110"/>
        <v>Digitalisierung &amp; Visualisierung objektb</v>
      </c>
      <c r="K1786" s="34" t="s">
        <v>6790</v>
      </c>
      <c r="L1786" s="34" t="str">
        <f t="shared" si="111"/>
        <v>813000</v>
      </c>
      <c r="M1786" s="34" t="s">
        <v>15411</v>
      </c>
      <c r="N1786" s="51" t="str">
        <f>+VLOOKUP(G1786,'[2]Erheb(D)'!$F:$AD,25,)</f>
        <v>D31</v>
      </c>
      <c r="O1786" s="51" t="str">
        <f>+VLOOKUP(N1786,'[2]AArt-Schlüssel'!$A:$B,2,)</f>
        <v>Stiftung allg.</v>
      </c>
      <c r="P1786" s="51" t="s">
        <v>23380</v>
      </c>
      <c r="Q1786" s="51" t="s">
        <v>23480</v>
      </c>
    </row>
    <row r="1787" spans="2:17" ht="12.75" customHeight="1" outlineLevel="1">
      <c r="B1787" s="33" t="s">
        <v>932</v>
      </c>
      <c r="C1787" s="34" t="s">
        <v>27</v>
      </c>
      <c r="D1787" s="34" t="s">
        <v>28</v>
      </c>
      <c r="E1787" s="35" t="s">
        <v>933</v>
      </c>
      <c r="F1787" s="52"/>
      <c r="G1787" s="34" t="s">
        <v>934</v>
      </c>
      <c r="H1787" s="36">
        <f t="shared" si="108"/>
        <v>17</v>
      </c>
      <c r="I1787" s="37" t="str">
        <f t="shared" si="109"/>
        <v>D0179800</v>
      </c>
      <c r="J1787" s="34" t="str">
        <f t="shared" si="110"/>
        <v>"Binding Bodies". "Perspektiven auf gebu</v>
      </c>
      <c r="K1787" s="34" t="s">
        <v>6462</v>
      </c>
      <c r="L1787" s="34" t="str">
        <f t="shared" si="111"/>
        <v>813000</v>
      </c>
      <c r="M1787" s="34" t="s">
        <v>15411</v>
      </c>
      <c r="N1787" s="51" t="str">
        <f>+VLOOKUP(G1787,'[2]Erheb(D)'!$F:$AD,25,)</f>
        <v>D31</v>
      </c>
      <c r="O1787" s="51" t="str">
        <f>+VLOOKUP(N1787,'[2]AArt-Schlüssel'!$A:$B,2,)</f>
        <v>Stiftung allg.</v>
      </c>
      <c r="P1787" s="51" t="s">
        <v>23292</v>
      </c>
      <c r="Q1787" s="51" t="s">
        <v>23392</v>
      </c>
    </row>
    <row r="1788" spans="2:17" ht="12.75" customHeight="1" outlineLevel="1">
      <c r="B1788" s="33" t="s">
        <v>2632</v>
      </c>
      <c r="C1788" s="34" t="s">
        <v>27</v>
      </c>
      <c r="D1788" s="34" t="s">
        <v>28</v>
      </c>
      <c r="E1788" s="35" t="s">
        <v>2633</v>
      </c>
      <c r="F1788" s="52"/>
      <c r="G1788" s="38" t="s">
        <v>8364</v>
      </c>
      <c r="H1788" s="36">
        <f t="shared" si="108"/>
        <v>17</v>
      </c>
      <c r="I1788" s="37" t="str">
        <f t="shared" si="109"/>
        <v>D0179900</v>
      </c>
      <c r="J1788" s="34" t="str">
        <f t="shared" si="110"/>
        <v>EXGAVINE</v>
      </c>
      <c r="K1788" s="34" t="s">
        <v>7062</v>
      </c>
      <c r="L1788" s="34" t="str">
        <f t="shared" si="111"/>
        <v>813002</v>
      </c>
      <c r="M1788" s="34" t="s">
        <v>16042</v>
      </c>
      <c r="N1788" s="51" t="str">
        <f>+VLOOKUP(G1788,'[2]Erheb(D)'!$F:$AD,25,)</f>
        <v>D21</v>
      </c>
      <c r="O1788" s="51" t="str">
        <f>+VLOOKUP(N1788,'[2]AArt-Schlüssel'!$A:$B,2,)</f>
        <v>BMBF Standard</v>
      </c>
      <c r="P1788" s="51" t="s">
        <v>23291</v>
      </c>
      <c r="Q1788" s="51" t="s">
        <v>23391</v>
      </c>
    </row>
    <row r="1789" spans="2:17" ht="12.75" customHeight="1" outlineLevel="1">
      <c r="B1789" s="33" t="s">
        <v>4985</v>
      </c>
      <c r="C1789" s="34" t="s">
        <v>27</v>
      </c>
      <c r="D1789" s="34" t="s">
        <v>28</v>
      </c>
      <c r="E1789" s="35" t="s">
        <v>4986</v>
      </c>
      <c r="F1789" s="52"/>
      <c r="G1789" s="38" t="s">
        <v>8365</v>
      </c>
      <c r="H1789" s="36">
        <f t="shared" si="108"/>
        <v>17</v>
      </c>
      <c r="I1789" s="37" t="str">
        <f t="shared" si="109"/>
        <v>D0180000</v>
      </c>
      <c r="J1789" s="34" t="str">
        <f t="shared" si="110"/>
        <v>Sammelkonto</v>
      </c>
      <c r="K1789" s="34" t="s">
        <v>928</v>
      </c>
      <c r="L1789" s="34" t="str">
        <f t="shared" si="111"/>
        <v>813200</v>
      </c>
      <c r="M1789" s="34" t="s">
        <v>16044</v>
      </c>
      <c r="N1789" s="51" t="str">
        <f>+VLOOKUP(G1789,'[2]Erheb(D)'!$F:$AD,25,)</f>
        <v>D11</v>
      </c>
      <c r="O1789" s="51" t="str">
        <f>+VLOOKUP(N1789,'[2]AArt-Schlüssel'!$A:$B,2,)</f>
        <v>Allg. GG ohne Ausg.-gruppen</v>
      </c>
      <c r="P1789" s="51" t="s">
        <v>23284</v>
      </c>
      <c r="Q1789" s="51" t="s">
        <v>928</v>
      </c>
    </row>
    <row r="1790" spans="2:17" ht="12.75" customHeight="1" outlineLevel="1">
      <c r="B1790" s="33" t="s">
        <v>3607</v>
      </c>
      <c r="C1790" s="34" t="s">
        <v>27</v>
      </c>
      <c r="D1790" s="34" t="s">
        <v>28</v>
      </c>
      <c r="E1790" s="35" t="s">
        <v>3608</v>
      </c>
      <c r="F1790" s="52"/>
      <c r="G1790" s="38" t="s">
        <v>8366</v>
      </c>
      <c r="H1790" s="36">
        <f t="shared" si="108"/>
        <v>17</v>
      </c>
      <c r="I1790" s="37" t="str">
        <f t="shared" si="109"/>
        <v>D0180100</v>
      </c>
      <c r="J1790" s="34" t="str">
        <f t="shared" si="110"/>
        <v>Koordinierungsstelle</v>
      </c>
      <c r="K1790" s="34" t="s">
        <v>7381</v>
      </c>
      <c r="L1790" s="34" t="str">
        <f t="shared" si="111"/>
        <v>813200</v>
      </c>
      <c r="M1790" s="34" t="s">
        <v>16044</v>
      </c>
      <c r="N1790" s="51" t="str">
        <f>+VLOOKUP(G1790,'[2]Erheb(D)'!$F:$AD,25,)</f>
        <v>D21</v>
      </c>
      <c r="O1790" s="51" t="str">
        <f>+VLOOKUP(N1790,'[2]AArt-Schlüssel'!$A:$B,2,)</f>
        <v>BMBF Standard</v>
      </c>
      <c r="P1790" s="51" t="s">
        <v>23291</v>
      </c>
      <c r="Q1790" s="51" t="s">
        <v>23391</v>
      </c>
    </row>
    <row r="1791" spans="2:17" ht="12.75" customHeight="1" outlineLevel="1">
      <c r="B1791" s="33" t="s">
        <v>1015</v>
      </c>
      <c r="C1791" s="34" t="s">
        <v>27</v>
      </c>
      <c r="D1791" s="34" t="s">
        <v>28</v>
      </c>
      <c r="E1791" s="35" t="s">
        <v>1016</v>
      </c>
      <c r="F1791" s="52"/>
      <c r="G1791" s="38" t="s">
        <v>8367</v>
      </c>
      <c r="H1791" s="36">
        <f t="shared" si="108"/>
        <v>17</v>
      </c>
      <c r="I1791" s="37" t="str">
        <f t="shared" si="109"/>
        <v>D0180200</v>
      </c>
      <c r="J1791" s="34" t="str">
        <f t="shared" si="110"/>
        <v>Allgemeine Spenden</v>
      </c>
      <c r="K1791" s="34" t="s">
        <v>6489</v>
      </c>
      <c r="L1791" s="34" t="str">
        <f t="shared" si="111"/>
        <v>813200</v>
      </c>
      <c r="M1791" s="34" t="s">
        <v>16044</v>
      </c>
      <c r="N1791" s="51" t="str">
        <f>+VLOOKUP(G1791,'[2]Erheb(D)'!$F:$AD,25,)</f>
        <v>D12</v>
      </c>
      <c r="O1791" s="51" t="str">
        <f>+VLOOKUP(N1791,'[2]AArt-Schlüssel'!$A:$B,2,)</f>
        <v>Allg. GG    mit Ausg.-gruppen</v>
      </c>
      <c r="P1791" s="51" t="s">
        <v>23298</v>
      </c>
      <c r="Q1791" s="51" t="s">
        <v>23398</v>
      </c>
    </row>
    <row r="1792" spans="2:17" ht="12.75" customHeight="1" outlineLevel="1">
      <c r="B1792" s="33" t="s">
        <v>4987</v>
      </c>
      <c r="C1792" s="34" t="s">
        <v>27</v>
      </c>
      <c r="D1792" s="34" t="s">
        <v>28</v>
      </c>
      <c r="E1792" s="35" t="s">
        <v>4988</v>
      </c>
      <c r="F1792" s="52"/>
      <c r="G1792" s="38" t="s">
        <v>8368</v>
      </c>
      <c r="H1792" s="36">
        <f t="shared" si="108"/>
        <v>17</v>
      </c>
      <c r="I1792" s="37" t="str">
        <f t="shared" si="109"/>
        <v>D0180300</v>
      </c>
      <c r="J1792" s="34" t="str">
        <f t="shared" si="110"/>
        <v>Sammelkonto</v>
      </c>
      <c r="K1792" s="34" t="s">
        <v>928</v>
      </c>
      <c r="L1792" s="34" t="str">
        <f t="shared" si="111"/>
        <v>813200</v>
      </c>
      <c r="M1792" s="34" t="s">
        <v>16044</v>
      </c>
      <c r="N1792" s="51" t="str">
        <f>+VLOOKUP(G1792,'[2]Erheb(D)'!$F:$AD,25,)</f>
        <v>D11</v>
      </c>
      <c r="O1792" s="51" t="str">
        <f>+VLOOKUP(N1792,'[2]AArt-Schlüssel'!$A:$B,2,)</f>
        <v>Allg. GG ohne Ausg.-gruppen</v>
      </c>
      <c r="P1792" s="51" t="s">
        <v>23284</v>
      </c>
      <c r="Q1792" s="51" t="s">
        <v>928</v>
      </c>
    </row>
    <row r="1793" spans="2:17" ht="12.75" customHeight="1" outlineLevel="1">
      <c r="B1793" s="33" t="s">
        <v>5090</v>
      </c>
      <c r="C1793" s="34" t="s">
        <v>27</v>
      </c>
      <c r="D1793" s="34" t="s">
        <v>28</v>
      </c>
      <c r="E1793" s="35" t="s">
        <v>5091</v>
      </c>
      <c r="F1793" s="52"/>
      <c r="G1793" s="38" t="s">
        <v>8369</v>
      </c>
      <c r="H1793" s="36">
        <f t="shared" si="108"/>
        <v>17</v>
      </c>
      <c r="I1793" s="37" t="str">
        <f t="shared" si="109"/>
        <v>D0180400</v>
      </c>
      <c r="J1793" s="34" t="str">
        <f t="shared" si="110"/>
        <v>Sammlungs- und Objektforschung</v>
      </c>
      <c r="K1793" s="34" t="s">
        <v>7774</v>
      </c>
      <c r="L1793" s="34" t="str">
        <f t="shared" si="111"/>
        <v>813200</v>
      </c>
      <c r="M1793" s="34" t="s">
        <v>16044</v>
      </c>
      <c r="N1793" s="51" t="str">
        <f>+VLOOKUP(G1793,'[2]Erheb(D)'!$F:$AD,25,)</f>
        <v>D31</v>
      </c>
      <c r="O1793" s="51" t="str">
        <f>+VLOOKUP(N1793,'[2]AArt-Schlüssel'!$A:$B,2,)</f>
        <v>Stiftung allg.</v>
      </c>
      <c r="P1793" s="51" t="s">
        <v>23316</v>
      </c>
      <c r="Q1793" s="51" t="s">
        <v>23416</v>
      </c>
    </row>
    <row r="1794" spans="2:17" ht="12.75" customHeight="1" outlineLevel="1">
      <c r="B1794" s="33" t="s">
        <v>3736</v>
      </c>
      <c r="C1794" s="34" t="s">
        <v>27</v>
      </c>
      <c r="D1794" s="34" t="s">
        <v>28</v>
      </c>
      <c r="E1794" s="35" t="s">
        <v>3737</v>
      </c>
      <c r="F1794" s="52"/>
      <c r="G1794" s="34" t="s">
        <v>3738</v>
      </c>
      <c r="H1794" s="36">
        <f t="shared" ref="H1794:H1856" si="112">LEN(G1794)</f>
        <v>17</v>
      </c>
      <c r="I1794" s="37" t="str">
        <f t="shared" ref="I1794:I1856" si="113">IF(G1794&lt;&gt;"",IF(LEN(G1794)&gt;11,LEFT(G1794,1)&amp;MID(G1794,3,5)&amp;MID(G1794,9,2),"manuell"),"")</f>
        <v>D0180500</v>
      </c>
      <c r="J1794" s="34" t="str">
        <f t="shared" ref="J1794:J1856" si="114">LEFT(K1794,40)</f>
        <v>LiAnMAT</v>
      </c>
      <c r="K1794" s="34" t="s">
        <v>7424</v>
      </c>
      <c r="L1794" s="34" t="str">
        <f t="shared" si="111"/>
        <v>821000</v>
      </c>
      <c r="M1794" s="34" t="s">
        <v>16059</v>
      </c>
      <c r="N1794" s="51" t="str">
        <f>+VLOOKUP(G1794,'[2]Erheb(D)'!$F:$AD,25,)</f>
        <v>D12</v>
      </c>
      <c r="O1794" s="51" t="str">
        <f>+VLOOKUP(N1794,'[2]AArt-Schlüssel'!$A:$B,2,)</f>
        <v>Allg. GG    mit Ausg.-gruppen</v>
      </c>
      <c r="P1794" s="51" t="s">
        <v>23381</v>
      </c>
      <c r="Q1794" s="51" t="s">
        <v>23481</v>
      </c>
    </row>
    <row r="1795" spans="2:17" ht="12.75" customHeight="1" outlineLevel="1">
      <c r="B1795" s="33" t="s">
        <v>3012</v>
      </c>
      <c r="C1795" s="34" t="s">
        <v>27</v>
      </c>
      <c r="D1795" s="34" t="s">
        <v>28</v>
      </c>
      <c r="E1795" s="35" t="s">
        <v>3017</v>
      </c>
      <c r="F1795" s="52"/>
      <c r="G1795" s="38" t="s">
        <v>8404</v>
      </c>
      <c r="H1795" s="36">
        <f t="shared" si="112"/>
        <v>17</v>
      </c>
      <c r="I1795" s="37" t="str">
        <f t="shared" si="113"/>
        <v>D0099401</v>
      </c>
      <c r="J1795" s="34" t="str">
        <f t="shared" si="114"/>
        <v>GraFOx-II-P1</v>
      </c>
      <c r="K1795" s="34" t="s">
        <v>7187</v>
      </c>
      <c r="L1795" s="34" t="str">
        <f t="shared" si="111"/>
        <v>821000</v>
      </c>
      <c r="M1795" s="34" t="s">
        <v>16059</v>
      </c>
      <c r="N1795" s="51" t="str">
        <f>+VLOOKUP(G1795,'[2]Erheb(D)'!$F:$AD,25,)</f>
        <v>D12</v>
      </c>
      <c r="O1795" s="51" t="str">
        <f>+VLOOKUP(N1795,'[2]AArt-Schlüssel'!$A:$B,2,)</f>
        <v>Allg. GG    mit Ausg.-gruppen</v>
      </c>
      <c r="P1795" s="51" t="s">
        <v>23356</v>
      </c>
      <c r="Q1795" s="51" t="s">
        <v>23456</v>
      </c>
    </row>
    <row r="1796" spans="2:17" ht="12.75" customHeight="1" outlineLevel="1">
      <c r="B1796" s="33" t="s">
        <v>4424</v>
      </c>
      <c r="C1796" s="34" t="s">
        <v>27</v>
      </c>
      <c r="D1796" s="34" t="s">
        <v>28</v>
      </c>
      <c r="E1796" s="35" t="s">
        <v>4425</v>
      </c>
      <c r="F1796" s="52"/>
      <c r="G1796" s="34" t="s">
        <v>4426</v>
      </c>
      <c r="H1796" s="36">
        <f t="shared" si="112"/>
        <v>17</v>
      </c>
      <c r="I1796" s="37" t="str">
        <f t="shared" si="113"/>
        <v>D0180700</v>
      </c>
      <c r="J1796" s="34" t="str">
        <f t="shared" si="114"/>
        <v>PReGrAM</v>
      </c>
      <c r="K1796" s="34" t="s">
        <v>7655</v>
      </c>
      <c r="L1796" s="34" t="str">
        <f t="shared" si="111"/>
        <v>821000</v>
      </c>
      <c r="M1796" s="34" t="s">
        <v>16059</v>
      </c>
      <c r="N1796" s="51" t="str">
        <f>+VLOOKUP(G1796,'[2]Erheb(D)'!$F:$AD,25,)</f>
        <v>D43</v>
      </c>
      <c r="O1796" s="51" t="str">
        <f>+VLOOKUP(N1796,'[2]AArt-Schlüssel'!$A:$B,2,)</f>
        <v>Sachbeihilfe</v>
      </c>
      <c r="P1796" s="51" t="s">
        <v>23312</v>
      </c>
      <c r="Q1796" s="51" t="s">
        <v>23412</v>
      </c>
    </row>
    <row r="1797" spans="2:17" ht="12.75" customHeight="1" outlineLevel="1">
      <c r="B1797" s="33" t="s">
        <v>1300</v>
      </c>
      <c r="C1797" s="34" t="s">
        <v>27</v>
      </c>
      <c r="D1797" s="34" t="s">
        <v>28</v>
      </c>
      <c r="E1797" s="35" t="s">
        <v>1301</v>
      </c>
      <c r="F1797" s="52"/>
      <c r="G1797" s="34" t="s">
        <v>1302</v>
      </c>
      <c r="H1797" s="36">
        <f t="shared" si="112"/>
        <v>17</v>
      </c>
      <c r="I1797" s="37" t="str">
        <f t="shared" si="113"/>
        <v>D0180800</v>
      </c>
      <c r="J1797" s="34" t="str">
        <f t="shared" si="114"/>
        <v>AvH: Zuschuss Palma</v>
      </c>
      <c r="K1797" s="34" t="s">
        <v>6586</v>
      </c>
      <c r="L1797" s="34" t="str">
        <f t="shared" si="111"/>
        <v>821000</v>
      </c>
      <c r="M1797" s="34" t="s">
        <v>16059</v>
      </c>
      <c r="N1797" s="51" t="str">
        <f>+VLOOKUP(G1797,'[2]Erheb(D)'!$F:$AD,25,)</f>
        <v>D31</v>
      </c>
      <c r="O1797" s="51" t="str">
        <f>+VLOOKUP(N1797,'[2]AArt-Schlüssel'!$A:$B,2,)</f>
        <v>Stiftung allg.</v>
      </c>
      <c r="P1797" s="51" t="s">
        <v>23289</v>
      </c>
      <c r="Q1797" s="51" t="s">
        <v>23389</v>
      </c>
    </row>
    <row r="1798" spans="2:17" ht="12.75" customHeight="1" outlineLevel="1">
      <c r="B1798" s="33" t="s">
        <v>3565</v>
      </c>
      <c r="C1798" s="34" t="s">
        <v>27</v>
      </c>
      <c r="D1798" s="34" t="s">
        <v>28</v>
      </c>
      <c r="E1798" s="35" t="s">
        <v>3566</v>
      </c>
      <c r="F1798" s="52"/>
      <c r="G1798" s="34" t="s">
        <v>3567</v>
      </c>
      <c r="H1798" s="36">
        <f t="shared" si="112"/>
        <v>17</v>
      </c>
      <c r="I1798" s="37" t="str">
        <f t="shared" si="113"/>
        <v>D0180900</v>
      </c>
      <c r="J1798" s="34" t="str">
        <f t="shared" si="114"/>
        <v>KNOWING</v>
      </c>
      <c r="K1798" s="34" t="s">
        <v>7367</v>
      </c>
      <c r="L1798" s="34" t="str">
        <f t="shared" si="111"/>
        <v>822000</v>
      </c>
      <c r="M1798" s="34" t="s">
        <v>15417</v>
      </c>
      <c r="N1798" s="51" t="str">
        <f>+VLOOKUP(G1798,'[2]Erheb(D)'!$F:$AD,25,)</f>
        <v>D43</v>
      </c>
      <c r="O1798" s="51" t="str">
        <f>+VLOOKUP(N1798,'[2]AArt-Schlüssel'!$A:$B,2,)</f>
        <v>Sachbeihilfe</v>
      </c>
      <c r="P1798" s="51" t="s">
        <v>23304</v>
      </c>
      <c r="Q1798" s="51" t="s">
        <v>23404</v>
      </c>
    </row>
    <row r="1799" spans="2:17" ht="12.75" customHeight="1" outlineLevel="1">
      <c r="B1799" s="33" t="s">
        <v>2308</v>
      </c>
      <c r="C1799" s="34" t="s">
        <v>27</v>
      </c>
      <c r="D1799" s="34" t="s">
        <v>28</v>
      </c>
      <c r="E1799" s="35" t="s">
        <v>2309</v>
      </c>
      <c r="F1799" s="52"/>
      <c r="G1799" s="34" t="s">
        <v>2310</v>
      </c>
      <c r="H1799" s="36">
        <f t="shared" si="112"/>
        <v>17</v>
      </c>
      <c r="I1799" s="37" t="str">
        <f t="shared" si="113"/>
        <v>D0181000</v>
      </c>
      <c r="J1799" s="34" t="str">
        <f t="shared" si="114"/>
        <v>EU: EdiCitNet</v>
      </c>
      <c r="K1799" s="34" t="s">
        <v>6918</v>
      </c>
      <c r="L1799" s="34" t="str">
        <f t="shared" ref="L1799:L1862" si="115">RIGHT(G1799,6)</f>
        <v>822000</v>
      </c>
      <c r="M1799" s="34" t="s">
        <v>15417</v>
      </c>
      <c r="N1799" s="51" t="str">
        <f>+VLOOKUP(G1799,'[2]Erheb(D)'!$F:$AD,25,)</f>
        <v>D12</v>
      </c>
      <c r="O1799" s="51" t="str">
        <f>+VLOOKUP(N1799,'[2]AArt-Schlüssel'!$A:$B,2,)</f>
        <v>Allg. GG    mit Ausg.-gruppen</v>
      </c>
      <c r="P1799" s="51" t="s">
        <v>23301</v>
      </c>
      <c r="Q1799" s="51" t="s">
        <v>23401</v>
      </c>
    </row>
    <row r="1800" spans="2:17" ht="12.75" customHeight="1" outlineLevel="1">
      <c r="B1800" s="33" t="s">
        <v>5055</v>
      </c>
      <c r="C1800" s="34" t="s">
        <v>27</v>
      </c>
      <c r="D1800" s="34" t="s">
        <v>28</v>
      </c>
      <c r="E1800" s="35" t="s">
        <v>5056</v>
      </c>
      <c r="F1800" s="52"/>
      <c r="G1800" s="34" t="s">
        <v>5057</v>
      </c>
      <c r="H1800" s="36">
        <f t="shared" si="112"/>
        <v>17</v>
      </c>
      <c r="I1800" s="37" t="str">
        <f t="shared" si="113"/>
        <v>D0181100</v>
      </c>
      <c r="J1800" s="34" t="str">
        <f t="shared" si="114"/>
        <v>Sammelkonto</v>
      </c>
      <c r="K1800" s="38" t="s">
        <v>928</v>
      </c>
      <c r="L1800" s="34" t="str">
        <f t="shared" si="115"/>
        <v>822000</v>
      </c>
      <c r="M1800" s="34" t="s">
        <v>15417</v>
      </c>
      <c r="N1800" s="51" t="str">
        <f>+VLOOKUP(G1800,'[2]Erheb(D)'!$F:$AD,25,)</f>
        <v>D11</v>
      </c>
      <c r="O1800" s="51" t="str">
        <f>+VLOOKUP(N1800,'[2]AArt-Schlüssel'!$A:$B,2,)</f>
        <v>Allg. GG ohne Ausg.-gruppen</v>
      </c>
      <c r="P1800" s="51" t="s">
        <v>23284</v>
      </c>
      <c r="Q1800" s="51" t="s">
        <v>928</v>
      </c>
    </row>
    <row r="1801" spans="2:17" ht="12.75" customHeight="1" outlineLevel="1">
      <c r="B1801" s="33" t="s">
        <v>2649</v>
      </c>
      <c r="C1801" s="34" t="s">
        <v>27</v>
      </c>
      <c r="D1801" s="34" t="s">
        <v>28</v>
      </c>
      <c r="E1801" s="35" t="s">
        <v>2650</v>
      </c>
      <c r="F1801" s="52"/>
      <c r="G1801" s="34" t="s">
        <v>2651</v>
      </c>
      <c r="H1801" s="36">
        <f t="shared" si="112"/>
        <v>17</v>
      </c>
      <c r="I1801" s="37" t="str">
        <f t="shared" si="113"/>
        <v>D0181200</v>
      </c>
      <c r="J1801" s="34" t="str">
        <f t="shared" si="114"/>
        <v>F4F</v>
      </c>
      <c r="K1801" s="34" t="s">
        <v>7066</v>
      </c>
      <c r="L1801" s="34" t="str">
        <f t="shared" si="115"/>
        <v>822000</v>
      </c>
      <c r="M1801" s="34" t="s">
        <v>15417</v>
      </c>
      <c r="N1801" s="51" t="str">
        <f>+VLOOKUP(G1801,'[2]Erheb(D)'!$F:$AD,25,)</f>
        <v>D21</v>
      </c>
      <c r="O1801" s="51" t="str">
        <f>+VLOOKUP(N1801,'[2]AArt-Schlüssel'!$A:$B,2,)</f>
        <v>BMBF Standard</v>
      </c>
      <c r="P1801" s="51" t="s">
        <v>23291</v>
      </c>
      <c r="Q1801" s="51" t="s">
        <v>23391</v>
      </c>
    </row>
    <row r="1802" spans="2:17" ht="12.75" customHeight="1" outlineLevel="1">
      <c r="B1802" s="33" t="s">
        <v>1957</v>
      </c>
      <c r="C1802" s="34" t="s">
        <v>27</v>
      </c>
      <c r="D1802" s="34" t="s">
        <v>28</v>
      </c>
      <c r="E1802" s="35" t="s">
        <v>1958</v>
      </c>
      <c r="F1802" s="52"/>
      <c r="G1802" s="34" t="s">
        <v>1959</v>
      </c>
      <c r="H1802" s="36">
        <f t="shared" si="112"/>
        <v>17</v>
      </c>
      <c r="I1802" s="37" t="str">
        <f t="shared" si="113"/>
        <v>D0181400</v>
      </c>
      <c r="J1802" s="34" t="str">
        <f t="shared" si="114"/>
        <v>DiviCiti</v>
      </c>
      <c r="K1802" s="34" t="s">
        <v>6800</v>
      </c>
      <c r="L1802" s="34" t="str">
        <f t="shared" si="115"/>
        <v>822000</v>
      </c>
      <c r="M1802" s="34" t="s">
        <v>15417</v>
      </c>
      <c r="N1802" s="51" t="str">
        <f>+VLOOKUP(G1802,'[2]Erheb(D)'!$F:$AD,25,)</f>
        <v>D43</v>
      </c>
      <c r="O1802" s="51" t="str">
        <f>+VLOOKUP(N1802,'[2]AArt-Schlüssel'!$A:$B,2,)</f>
        <v>Sachbeihilfe</v>
      </c>
      <c r="P1802" s="51" t="s">
        <v>23312</v>
      </c>
      <c r="Q1802" s="51" t="s">
        <v>23412</v>
      </c>
    </row>
    <row r="1803" spans="2:17" ht="12.75" customHeight="1" outlineLevel="1">
      <c r="B1803" s="33" t="s">
        <v>1185</v>
      </c>
      <c r="C1803" s="34" t="s">
        <v>27</v>
      </c>
      <c r="D1803" s="34" t="s">
        <v>28</v>
      </c>
      <c r="E1803" s="35" t="s">
        <v>1186</v>
      </c>
      <c r="F1803" s="52"/>
      <c r="G1803" s="34" t="s">
        <v>1187</v>
      </c>
      <c r="H1803" s="36">
        <f t="shared" si="112"/>
        <v>17</v>
      </c>
      <c r="I1803" s="37" t="str">
        <f t="shared" si="113"/>
        <v>D0181500</v>
      </c>
      <c r="J1803" s="34" t="str">
        <f t="shared" si="114"/>
        <v>AVH Durrant</v>
      </c>
      <c r="K1803" s="34" t="s">
        <v>6547</v>
      </c>
      <c r="L1803" s="34" t="str">
        <f t="shared" si="115"/>
        <v>822000</v>
      </c>
      <c r="M1803" s="34" t="s">
        <v>15417</v>
      </c>
      <c r="N1803" s="51" t="str">
        <f>+VLOOKUP(G1803,'[2]Erheb(D)'!$F:$AD,25,)</f>
        <v>D31</v>
      </c>
      <c r="O1803" s="51" t="str">
        <f>+VLOOKUP(N1803,'[2]AArt-Schlüssel'!$A:$B,2,)</f>
        <v>Stiftung allg.</v>
      </c>
      <c r="P1803" s="51" t="s">
        <v>23289</v>
      </c>
      <c r="Q1803" s="51" t="s">
        <v>23389</v>
      </c>
    </row>
    <row r="1804" spans="2:17" ht="12.75" customHeight="1" outlineLevel="1">
      <c r="B1804" s="33" t="s">
        <v>5774</v>
      </c>
      <c r="C1804" s="34" t="s">
        <v>27</v>
      </c>
      <c r="D1804" s="34" t="s">
        <v>28</v>
      </c>
      <c r="E1804" s="35" t="s">
        <v>5775</v>
      </c>
      <c r="F1804" s="52"/>
      <c r="G1804" s="34" t="s">
        <v>5776</v>
      </c>
      <c r="H1804" s="36">
        <f t="shared" si="112"/>
        <v>17</v>
      </c>
      <c r="I1804" s="37" t="str">
        <f t="shared" si="113"/>
        <v>D0181600</v>
      </c>
      <c r="J1804" s="34" t="str">
        <f t="shared" si="114"/>
        <v>Studium Oecologicum</v>
      </c>
      <c r="K1804" s="34" t="s">
        <v>8033</v>
      </c>
      <c r="L1804" s="34" t="str">
        <f t="shared" si="115"/>
        <v>822000</v>
      </c>
      <c r="M1804" s="34" t="s">
        <v>15417</v>
      </c>
      <c r="N1804" s="51" t="str">
        <f>+VLOOKUP(G1804,'[2]Erheb(D)'!$F:$AD,25,)</f>
        <v>D31</v>
      </c>
      <c r="O1804" s="51" t="str">
        <f>+VLOOKUP(N1804,'[2]AArt-Schlüssel'!$A:$B,2,)</f>
        <v>Stiftung allg.</v>
      </c>
      <c r="P1804" s="51" t="s">
        <v>23292</v>
      </c>
      <c r="Q1804" s="51" t="s">
        <v>23392</v>
      </c>
    </row>
    <row r="1805" spans="2:17" ht="12.75" customHeight="1" outlineLevel="1">
      <c r="B1805" s="33" t="s">
        <v>6230</v>
      </c>
      <c r="C1805" s="34" t="s">
        <v>27</v>
      </c>
      <c r="D1805" s="34" t="s">
        <v>28</v>
      </c>
      <c r="E1805" s="35" t="s">
        <v>6231</v>
      </c>
      <c r="F1805" s="52"/>
      <c r="G1805" s="34" t="s">
        <v>6232</v>
      </c>
      <c r="H1805" s="36">
        <f t="shared" si="112"/>
        <v>17</v>
      </c>
      <c r="I1805" s="37" t="str">
        <f t="shared" si="113"/>
        <v>D0181700</v>
      </c>
      <c r="J1805" s="34" t="str">
        <f t="shared" si="114"/>
        <v>WINS - IRI THESys</v>
      </c>
      <c r="K1805" s="34" t="s">
        <v>8186</v>
      </c>
      <c r="L1805" s="34" t="str">
        <f t="shared" si="115"/>
        <v>822000</v>
      </c>
      <c r="M1805" s="34" t="s">
        <v>15417</v>
      </c>
      <c r="N1805" s="51" t="str">
        <f>+VLOOKUP(G1805,'[2]Erheb(D)'!$F:$AD,25,)</f>
        <v>D12</v>
      </c>
      <c r="O1805" s="51" t="str">
        <f>+VLOOKUP(N1805,'[2]AArt-Schlüssel'!$A:$B,2,)</f>
        <v>Allg. GG    mit Ausg.-gruppen</v>
      </c>
      <c r="P1805" s="51" t="s">
        <v>23310</v>
      </c>
      <c r="Q1805" s="51" t="s">
        <v>23410</v>
      </c>
    </row>
    <row r="1806" spans="2:17" ht="12.75" customHeight="1" outlineLevel="1">
      <c r="B1806" s="33" t="s">
        <v>2100</v>
      </c>
      <c r="C1806" s="34" t="s">
        <v>27</v>
      </c>
      <c r="D1806" s="34" t="s">
        <v>28</v>
      </c>
      <c r="E1806" s="35" t="s">
        <v>2101</v>
      </c>
      <c r="F1806" s="52"/>
      <c r="G1806" s="34" t="s">
        <v>2102</v>
      </c>
      <c r="H1806" s="36">
        <f t="shared" si="112"/>
        <v>17</v>
      </c>
      <c r="I1806" s="37" t="str">
        <f t="shared" si="113"/>
        <v>D0181800</v>
      </c>
      <c r="J1806" s="34" t="str">
        <f t="shared" si="114"/>
        <v>EmBARK</v>
      </c>
      <c r="K1806" s="34" t="s">
        <v>6848</v>
      </c>
      <c r="L1806" s="34" t="str">
        <f t="shared" si="115"/>
        <v>822000</v>
      </c>
      <c r="M1806" s="34" t="s">
        <v>15417</v>
      </c>
      <c r="N1806" s="51" t="str">
        <f>+VLOOKUP(G1806,'[2]Erheb(D)'!$F:$AD,25,)</f>
        <v>D21</v>
      </c>
      <c r="O1806" s="51" t="str">
        <f>+VLOOKUP(N1806,'[2]AArt-Schlüssel'!$A:$B,2,)</f>
        <v>BMBF Standard</v>
      </c>
      <c r="P1806" s="51" t="s">
        <v>23291</v>
      </c>
      <c r="Q1806" s="51" t="s">
        <v>23391</v>
      </c>
    </row>
    <row r="1807" spans="2:17" ht="12.75" customHeight="1" outlineLevel="1">
      <c r="B1807" s="33" t="s">
        <v>2040</v>
      </c>
      <c r="C1807" s="34" t="s">
        <v>27</v>
      </c>
      <c r="D1807" s="34" t="s">
        <v>28</v>
      </c>
      <c r="E1807" s="35" t="s">
        <v>2041</v>
      </c>
      <c r="F1807" s="52"/>
      <c r="G1807" s="34" t="s">
        <v>2042</v>
      </c>
      <c r="H1807" s="36">
        <f t="shared" si="112"/>
        <v>17</v>
      </c>
      <c r="I1807" s="37" t="str">
        <f t="shared" si="113"/>
        <v>D0181900</v>
      </c>
      <c r="J1807" s="34" t="str">
        <f t="shared" si="114"/>
        <v>EdiCitNet</v>
      </c>
      <c r="K1807" s="34" t="s">
        <v>6828</v>
      </c>
      <c r="L1807" s="34" t="str">
        <f t="shared" si="115"/>
        <v>822000</v>
      </c>
      <c r="M1807" s="34" t="s">
        <v>15417</v>
      </c>
      <c r="N1807" s="51" t="str">
        <f>+VLOOKUP(G1807,'[2]Erheb(D)'!$F:$AD,25,)</f>
        <v>D12</v>
      </c>
      <c r="O1807" s="51" t="str">
        <f>+VLOOKUP(N1807,'[2]AArt-Schlüssel'!$A:$B,2,)</f>
        <v>Allg. GG    mit Ausg.-gruppen</v>
      </c>
      <c r="P1807" s="51" t="s">
        <v>23338</v>
      </c>
      <c r="Q1807" s="51" t="s">
        <v>23438</v>
      </c>
    </row>
    <row r="1808" spans="2:17" ht="12.75" customHeight="1" outlineLevel="1">
      <c r="B1808" s="33" t="s">
        <v>2956</v>
      </c>
      <c r="C1808" s="34" t="s">
        <v>27</v>
      </c>
      <c r="D1808" s="34" t="s">
        <v>28</v>
      </c>
      <c r="E1808" s="35" t="s">
        <v>2957</v>
      </c>
      <c r="F1808" s="52"/>
      <c r="G1808" s="34" t="s">
        <v>2958</v>
      </c>
      <c r="H1808" s="36">
        <f t="shared" si="112"/>
        <v>17</v>
      </c>
      <c r="I1808" s="37" t="str">
        <f t="shared" si="113"/>
        <v>D0182000</v>
      </c>
      <c r="J1808" s="34" t="str">
        <f t="shared" si="114"/>
        <v>Geo.X: Socio-Hydrogeology</v>
      </c>
      <c r="K1808" s="34" t="s">
        <v>7165</v>
      </c>
      <c r="L1808" s="34" t="str">
        <f t="shared" si="115"/>
        <v>822000</v>
      </c>
      <c r="M1808" s="34" t="s">
        <v>15417</v>
      </c>
      <c r="N1808" s="51" t="str">
        <f>+VLOOKUP(G1808,'[2]Erheb(D)'!$F:$AD,25,)</f>
        <v>D12</v>
      </c>
      <c r="O1808" s="51" t="str">
        <f>+VLOOKUP(N1808,'[2]AArt-Schlüssel'!$A:$B,2,)</f>
        <v>Allg. GG    mit Ausg.-gruppen</v>
      </c>
      <c r="P1808" s="51" t="s">
        <v>23302</v>
      </c>
      <c r="Q1808" s="51" t="s">
        <v>23402</v>
      </c>
    </row>
    <row r="1809" spans="2:17" ht="12.75" customHeight="1" outlineLevel="1">
      <c r="B1809" s="33" t="s">
        <v>2959</v>
      </c>
      <c r="C1809" s="34" t="s">
        <v>27</v>
      </c>
      <c r="D1809" s="34" t="s">
        <v>28</v>
      </c>
      <c r="E1809" s="35" t="s">
        <v>2960</v>
      </c>
      <c r="F1809" s="52"/>
      <c r="G1809" s="34" t="s">
        <v>2961</v>
      </c>
      <c r="H1809" s="36">
        <f t="shared" si="112"/>
        <v>17</v>
      </c>
      <c r="I1809" s="37" t="str">
        <f t="shared" si="113"/>
        <v>D0182100</v>
      </c>
      <c r="J1809" s="34" t="str">
        <f t="shared" si="114"/>
        <v>Geo.X: Who benefits?</v>
      </c>
      <c r="K1809" s="34" t="s">
        <v>7166</v>
      </c>
      <c r="L1809" s="34" t="str">
        <f t="shared" si="115"/>
        <v>822000</v>
      </c>
      <c r="M1809" s="34" t="s">
        <v>15417</v>
      </c>
      <c r="N1809" s="51" t="str">
        <f>+VLOOKUP(G1809,'[2]Erheb(D)'!$F:$AD,25,)</f>
        <v>D12</v>
      </c>
      <c r="O1809" s="51" t="str">
        <f>+VLOOKUP(N1809,'[2]AArt-Schlüssel'!$A:$B,2,)</f>
        <v>Allg. GG    mit Ausg.-gruppen</v>
      </c>
      <c r="P1809" s="51" t="s">
        <v>23302</v>
      </c>
      <c r="Q1809" s="51" t="s">
        <v>23402</v>
      </c>
    </row>
    <row r="1810" spans="2:17" ht="12.75" customHeight="1" outlineLevel="1">
      <c r="B1810" s="33" t="s">
        <v>6185</v>
      </c>
      <c r="C1810" s="34" t="s">
        <v>27</v>
      </c>
      <c r="D1810" s="34" t="s">
        <v>28</v>
      </c>
      <c r="E1810" s="35" t="s">
        <v>6186</v>
      </c>
      <c r="F1810" s="52"/>
      <c r="G1810" s="34" t="s">
        <v>6187</v>
      </c>
      <c r="H1810" s="36">
        <f t="shared" si="112"/>
        <v>17</v>
      </c>
      <c r="I1810" s="37" t="str">
        <f t="shared" si="113"/>
        <v>D0182200</v>
      </c>
      <c r="J1810" s="34" t="str">
        <f t="shared" si="114"/>
        <v>Water Security for Whom?</v>
      </c>
      <c r="K1810" s="34" t="s">
        <v>8171</v>
      </c>
      <c r="L1810" s="34" t="str">
        <f t="shared" si="115"/>
        <v>822000</v>
      </c>
      <c r="M1810" s="34" t="s">
        <v>15417</v>
      </c>
      <c r="N1810" s="51" t="str">
        <f>+VLOOKUP(G1810,'[2]Erheb(D)'!$F:$AD,25,)</f>
        <v>D31</v>
      </c>
      <c r="O1810" s="51" t="str">
        <f>+VLOOKUP(N1810,'[2]AArt-Schlüssel'!$A:$B,2,)</f>
        <v>Stiftung allg.</v>
      </c>
      <c r="P1810" s="51" t="s">
        <v>23316</v>
      </c>
      <c r="Q1810" s="51" t="s">
        <v>23416</v>
      </c>
    </row>
    <row r="1811" spans="2:17" ht="12.75" customHeight="1" outlineLevel="1">
      <c r="B1811" s="33" t="s">
        <v>4733</v>
      </c>
      <c r="C1811" s="34" t="s">
        <v>27</v>
      </c>
      <c r="D1811" s="34" t="s">
        <v>28</v>
      </c>
      <c r="E1811" s="35" t="s">
        <v>4734</v>
      </c>
      <c r="F1811" s="52"/>
      <c r="G1811" s="34" t="s">
        <v>4735</v>
      </c>
      <c r="H1811" s="36">
        <f t="shared" si="112"/>
        <v>17</v>
      </c>
      <c r="I1811" s="37" t="str">
        <f t="shared" si="113"/>
        <v>D0182300</v>
      </c>
      <c r="J1811" s="34" t="str">
        <f t="shared" si="114"/>
        <v>RuralFutures</v>
      </c>
      <c r="K1811" s="34" t="s">
        <v>7756</v>
      </c>
      <c r="L1811" s="34" t="str">
        <f t="shared" si="115"/>
        <v>822000</v>
      </c>
      <c r="M1811" s="34" t="s">
        <v>15417</v>
      </c>
      <c r="N1811" s="51" t="str">
        <f>+VLOOKUP(G1811,'[2]Erheb(D)'!$F:$AD,25,)</f>
        <v>D21</v>
      </c>
      <c r="O1811" s="51" t="str">
        <f>+VLOOKUP(N1811,'[2]AArt-Schlüssel'!$A:$B,2,)</f>
        <v>BMBF Standard</v>
      </c>
      <c r="P1811" s="51" t="s">
        <v>23291</v>
      </c>
      <c r="Q1811" s="51" t="s">
        <v>23391</v>
      </c>
    </row>
    <row r="1812" spans="2:17" ht="12.75" customHeight="1" outlineLevel="1">
      <c r="B1812" s="33" t="s">
        <v>5586</v>
      </c>
      <c r="C1812" s="34" t="s">
        <v>27</v>
      </c>
      <c r="D1812" s="34" t="s">
        <v>28</v>
      </c>
      <c r="E1812" s="35" t="s">
        <v>5587</v>
      </c>
      <c r="F1812" s="52"/>
      <c r="G1812" s="34" t="s">
        <v>5588</v>
      </c>
      <c r="H1812" s="36">
        <f t="shared" si="112"/>
        <v>17</v>
      </c>
      <c r="I1812" s="37" t="str">
        <f t="shared" si="113"/>
        <v>D0182400</v>
      </c>
      <c r="J1812" s="34" t="str">
        <f t="shared" si="114"/>
        <v>Spindle Forces</v>
      </c>
      <c r="K1812" s="34" t="s">
        <v>7972</v>
      </c>
      <c r="L1812" s="34" t="str">
        <f t="shared" si="115"/>
        <v>823000</v>
      </c>
      <c r="M1812" s="34" t="s">
        <v>15388</v>
      </c>
      <c r="N1812" s="51" t="str">
        <f>+VLOOKUP(G1812,'[2]Erheb(D)'!$F:$AD,25,)</f>
        <v>D43</v>
      </c>
      <c r="O1812" s="51" t="str">
        <f>+VLOOKUP(N1812,'[2]AArt-Schlüssel'!$A:$B,2,)</f>
        <v>Sachbeihilfe</v>
      </c>
      <c r="P1812" s="51" t="s">
        <v>23304</v>
      </c>
      <c r="Q1812" s="51" t="s">
        <v>23404</v>
      </c>
    </row>
    <row r="1813" spans="2:17" ht="12.75" customHeight="1" outlineLevel="1">
      <c r="B1813" s="33" t="s">
        <v>3897</v>
      </c>
      <c r="C1813" s="34" t="s">
        <v>27</v>
      </c>
      <c r="D1813" s="34" t="s">
        <v>28</v>
      </c>
      <c r="E1813" s="35" t="s">
        <v>3898</v>
      </c>
      <c r="F1813" s="52"/>
      <c r="G1813" s="34" t="s">
        <v>3899</v>
      </c>
      <c r="H1813" s="36">
        <f t="shared" si="112"/>
        <v>17</v>
      </c>
      <c r="I1813" s="37" t="str">
        <f t="shared" si="113"/>
        <v>D0182500</v>
      </c>
      <c r="J1813" s="34" t="str">
        <f t="shared" si="114"/>
        <v>MODUS-COVID</v>
      </c>
      <c r="K1813" s="34" t="s">
        <v>7477</v>
      </c>
      <c r="L1813" s="34" t="str">
        <f t="shared" si="115"/>
        <v>823000</v>
      </c>
      <c r="M1813" s="34" t="s">
        <v>15388</v>
      </c>
      <c r="N1813" s="51" t="str">
        <f>+VLOOKUP(G1813,'[2]Erheb(D)'!$F:$AD,25,)</f>
        <v>D21</v>
      </c>
      <c r="O1813" s="51" t="str">
        <f>+VLOOKUP(N1813,'[2]AArt-Schlüssel'!$A:$B,2,)</f>
        <v>BMBF Standard</v>
      </c>
      <c r="P1813" s="51" t="s">
        <v>23291</v>
      </c>
      <c r="Q1813" s="51" t="s">
        <v>23391</v>
      </c>
    </row>
    <row r="1814" spans="2:17" ht="12.75" customHeight="1" outlineLevel="1">
      <c r="B1814" s="33" t="s">
        <v>4305</v>
      </c>
      <c r="C1814" s="34" t="s">
        <v>27</v>
      </c>
      <c r="D1814" s="34" t="s">
        <v>28</v>
      </c>
      <c r="E1814" s="35" t="s">
        <v>4306</v>
      </c>
      <c r="F1814" s="52"/>
      <c r="G1814" s="34" t="s">
        <v>4307</v>
      </c>
      <c r="H1814" s="36">
        <f t="shared" si="112"/>
        <v>17</v>
      </c>
      <c r="I1814" s="37" t="str">
        <f t="shared" si="113"/>
        <v>D0182600</v>
      </c>
      <c r="J1814" s="34" t="str">
        <f t="shared" si="114"/>
        <v>Personalkosten Simone Reber</v>
      </c>
      <c r="K1814" s="34" t="s">
        <v>7615</v>
      </c>
      <c r="L1814" s="34" t="str">
        <f t="shared" si="115"/>
        <v>823000</v>
      </c>
      <c r="M1814" s="34" t="s">
        <v>15388</v>
      </c>
      <c r="N1814" s="51" t="str">
        <f>+VLOOKUP(G1814,'[2]Erheb(D)'!$F:$AD,25,)</f>
        <v>D12</v>
      </c>
      <c r="O1814" s="51" t="str">
        <f>+VLOOKUP(N1814,'[2]AArt-Schlüssel'!$A:$B,2,)</f>
        <v>Allg. GG    mit Ausg.-gruppen</v>
      </c>
      <c r="P1814" s="51" t="s">
        <v>23340</v>
      </c>
      <c r="Q1814" s="51" t="s">
        <v>23440</v>
      </c>
    </row>
    <row r="1815" spans="2:17" ht="12.75" customHeight="1" outlineLevel="1">
      <c r="B1815" s="33" t="s">
        <v>3084</v>
      </c>
      <c r="C1815" s="34" t="s">
        <v>27</v>
      </c>
      <c r="D1815" s="34" t="s">
        <v>28</v>
      </c>
      <c r="E1815" s="35" t="s">
        <v>3085</v>
      </c>
      <c r="F1815" s="52"/>
      <c r="G1815" s="34" t="s">
        <v>3086</v>
      </c>
      <c r="H1815" s="36">
        <f t="shared" si="112"/>
        <v>17</v>
      </c>
      <c r="I1815" s="37" t="str">
        <f t="shared" si="113"/>
        <v>D0182700</v>
      </c>
      <c r="J1815" s="34" t="str">
        <f t="shared" si="114"/>
        <v>GRK 2424 / 1: CompCancer Hauptkonto</v>
      </c>
      <c r="K1815" s="34" t="s">
        <v>7209</v>
      </c>
      <c r="L1815" s="34" t="str">
        <f t="shared" si="115"/>
        <v>823000</v>
      </c>
      <c r="M1815" s="34" t="s">
        <v>15388</v>
      </c>
      <c r="N1815" s="51" t="str">
        <f>+VLOOKUP(G1815,'[2]Erheb(D)'!$F:$AD,25,)</f>
        <v>D42</v>
      </c>
      <c r="O1815" s="51" t="str">
        <f>+VLOOKUP(N1815,'[2]AArt-Schlüssel'!$A:$B,2,)</f>
        <v>GRK/NWG</v>
      </c>
      <c r="P1815" s="51" t="s">
        <v>23317</v>
      </c>
      <c r="Q1815" s="51" t="s">
        <v>23417</v>
      </c>
    </row>
    <row r="1816" spans="2:17" ht="12.75" customHeight="1" outlineLevel="1">
      <c r="B1816" s="33" t="s">
        <v>3081</v>
      </c>
      <c r="C1816" s="34" t="s">
        <v>27</v>
      </c>
      <c r="D1816" s="34" t="s">
        <v>28</v>
      </c>
      <c r="E1816" s="35" t="s">
        <v>3082</v>
      </c>
      <c r="F1816" s="52"/>
      <c r="G1816" s="34" t="s">
        <v>3083</v>
      </c>
      <c r="H1816" s="36">
        <f t="shared" si="112"/>
        <v>17</v>
      </c>
      <c r="I1816" s="37" t="str">
        <f t="shared" si="113"/>
        <v>D0182800</v>
      </c>
      <c r="J1816" s="34" t="str">
        <f t="shared" si="114"/>
        <v>GRK 2424 / 1: CompCancer</v>
      </c>
      <c r="K1816" s="34" t="s">
        <v>7208</v>
      </c>
      <c r="L1816" s="34" t="str">
        <f t="shared" si="115"/>
        <v>823000</v>
      </c>
      <c r="M1816" s="34" t="s">
        <v>15388</v>
      </c>
      <c r="N1816" s="51" t="str">
        <f>+VLOOKUP(G1816,'[2]Erheb(D)'!$F:$AD,25,)</f>
        <v>D42</v>
      </c>
      <c r="O1816" s="51" t="str">
        <f>+VLOOKUP(N1816,'[2]AArt-Schlüssel'!$A:$B,2,)</f>
        <v>GRK/NWG</v>
      </c>
      <c r="P1816" s="51" t="s">
        <v>23317</v>
      </c>
      <c r="Q1816" s="51" t="s">
        <v>23417</v>
      </c>
    </row>
    <row r="1817" spans="2:17" ht="12.75" customHeight="1" outlineLevel="1">
      <c r="B1817" s="33" t="s">
        <v>1629</v>
      </c>
      <c r="C1817" s="34" t="s">
        <v>27</v>
      </c>
      <c r="D1817" s="34" t="s">
        <v>28</v>
      </c>
      <c r="E1817" s="35" t="s">
        <v>1630</v>
      </c>
      <c r="F1817" s="52"/>
      <c r="G1817" s="34" t="s">
        <v>1631</v>
      </c>
      <c r="H1817" s="36">
        <f t="shared" si="112"/>
        <v>17</v>
      </c>
      <c r="I1817" s="37" t="str">
        <f t="shared" si="113"/>
        <v>D0182900</v>
      </c>
      <c r="J1817" s="34" t="str">
        <f t="shared" si="114"/>
        <v>Cross-species RNA-protein complexes in i</v>
      </c>
      <c r="K1817" s="34" t="s">
        <v>6692</v>
      </c>
      <c r="L1817" s="34" t="str">
        <f t="shared" si="115"/>
        <v>823000</v>
      </c>
      <c r="M1817" s="34" t="s">
        <v>15388</v>
      </c>
      <c r="N1817" s="51" t="str">
        <f>+VLOOKUP(G1817,'[2]Erheb(D)'!$F:$AD,25,)</f>
        <v>D31</v>
      </c>
      <c r="O1817" s="51" t="str">
        <f>+VLOOKUP(N1817,'[2]AArt-Schlüssel'!$A:$B,2,)</f>
        <v>Stiftung allg.</v>
      </c>
      <c r="P1817" s="51" t="s">
        <v>23292</v>
      </c>
      <c r="Q1817" s="51" t="s">
        <v>23392</v>
      </c>
    </row>
    <row r="1818" spans="2:17" ht="12.75" customHeight="1" outlineLevel="1">
      <c r="B1818" s="33" t="s">
        <v>2166</v>
      </c>
      <c r="C1818" s="34" t="s">
        <v>27</v>
      </c>
      <c r="D1818" s="34" t="s">
        <v>28</v>
      </c>
      <c r="E1818" s="35" t="s">
        <v>2167</v>
      </c>
      <c r="F1818" s="52"/>
      <c r="G1818" s="34" t="s">
        <v>2168</v>
      </c>
      <c r="H1818" s="36">
        <f t="shared" si="112"/>
        <v>17</v>
      </c>
      <c r="I1818" s="37" t="str">
        <f t="shared" si="113"/>
        <v>D0183000</v>
      </c>
      <c r="J1818" s="34" t="str">
        <f t="shared" si="114"/>
        <v>ESB Einstein Wallace: Moral nexus</v>
      </c>
      <c r="K1818" s="34" t="s">
        <v>6870</v>
      </c>
      <c r="L1818" s="34" t="str">
        <f t="shared" si="115"/>
        <v>510100</v>
      </c>
      <c r="M1818" s="34" t="s">
        <v>15362</v>
      </c>
      <c r="N1818" s="51" t="str">
        <f>+VLOOKUP(G1818,'[2]Erheb(D)'!$F:$AD,25,)</f>
        <v>D31</v>
      </c>
      <c r="O1818" s="51" t="str">
        <f>+VLOOKUP(N1818,'[2]AArt-Schlüssel'!$A:$B,2,)</f>
        <v>Stiftung allg.</v>
      </c>
      <c r="P1818" s="51" t="s">
        <v>23290</v>
      </c>
      <c r="Q1818" s="51" t="s">
        <v>23390</v>
      </c>
    </row>
    <row r="1819" spans="2:17" ht="12.75" customHeight="1" outlineLevel="1">
      <c r="B1819" s="33" t="s">
        <v>2580</v>
      </c>
      <c r="C1819" s="34" t="s">
        <v>27</v>
      </c>
      <c r="D1819" s="34" t="s">
        <v>28</v>
      </c>
      <c r="E1819" s="35" t="s">
        <v>2581</v>
      </c>
      <c r="F1819" s="52"/>
      <c r="G1819" s="34" t="s">
        <v>2582</v>
      </c>
      <c r="H1819" s="36">
        <f t="shared" si="112"/>
        <v>17</v>
      </c>
      <c r="I1819" s="37" t="str">
        <f t="shared" si="113"/>
        <v>D0183100</v>
      </c>
      <c r="J1819" s="34" t="str">
        <f t="shared" si="114"/>
        <v>EXC 314 1 Hauptkonto</v>
      </c>
      <c r="K1819" s="34" t="s">
        <v>7025</v>
      </c>
      <c r="L1819" s="34" t="str">
        <f t="shared" si="115"/>
        <v>330100</v>
      </c>
      <c r="M1819" s="34" t="s">
        <v>15575</v>
      </c>
      <c r="N1819" s="51" t="str">
        <f>+VLOOKUP(G1819,'[2]Erheb(D)'!$F:$AD,25,)</f>
        <v>D41</v>
      </c>
      <c r="O1819" s="51" t="str">
        <f>+VLOOKUP(N1819,'[2]AArt-Schlüssel'!$A:$B,2,)</f>
        <v>SFB</v>
      </c>
      <c r="P1819" s="51" t="s">
        <v>23369</v>
      </c>
      <c r="Q1819" s="51" t="s">
        <v>23469</v>
      </c>
    </row>
    <row r="1820" spans="2:17" ht="12.75" customHeight="1" outlineLevel="1">
      <c r="B1820" s="33" t="s">
        <v>2580</v>
      </c>
      <c r="C1820" s="34" t="s">
        <v>27</v>
      </c>
      <c r="D1820" s="34" t="s">
        <v>28</v>
      </c>
      <c r="E1820" s="35" t="s">
        <v>2583</v>
      </c>
      <c r="F1820" s="52"/>
      <c r="G1820" s="34" t="s">
        <v>2584</v>
      </c>
      <c r="H1820" s="36">
        <f t="shared" si="112"/>
        <v>17</v>
      </c>
      <c r="I1820" s="37" t="str">
        <f t="shared" si="113"/>
        <v>D0183201</v>
      </c>
      <c r="J1820" s="34" t="str">
        <f t="shared" si="114"/>
        <v>EXC 314 1 AG Braun</v>
      </c>
      <c r="K1820" s="34" t="s">
        <v>7026</v>
      </c>
      <c r="L1820" s="34" t="str">
        <f t="shared" si="115"/>
        <v>330100</v>
      </c>
      <c r="M1820" s="34" t="s">
        <v>15575</v>
      </c>
      <c r="N1820" s="51" t="str">
        <f>+VLOOKUP(G1820,'[2]Erheb(D)'!$F:$AD,25,)</f>
        <v>D41</v>
      </c>
      <c r="O1820" s="51" t="str">
        <f>+VLOOKUP(N1820,'[2]AArt-Schlüssel'!$A:$B,2,)</f>
        <v>SFB</v>
      </c>
      <c r="P1820" s="51" t="s">
        <v>23369</v>
      </c>
      <c r="Q1820" s="51" t="s">
        <v>23469</v>
      </c>
    </row>
    <row r="1821" spans="2:17" ht="12.75" customHeight="1" outlineLevel="1">
      <c r="B1821" s="33" t="s">
        <v>2580</v>
      </c>
      <c r="C1821" s="34" t="s">
        <v>27</v>
      </c>
      <c r="D1821" s="34" t="s">
        <v>28</v>
      </c>
      <c r="E1821" s="35" t="s">
        <v>2585</v>
      </c>
      <c r="F1821" s="52"/>
      <c r="G1821" s="34" t="s">
        <v>2586</v>
      </c>
      <c r="H1821" s="36">
        <f t="shared" si="112"/>
        <v>17</v>
      </c>
      <c r="I1821" s="37" t="str">
        <f t="shared" si="113"/>
        <v>D0183302</v>
      </c>
      <c r="J1821" s="34" t="str">
        <f t="shared" si="114"/>
        <v>EXC 314 1 AG Dobbek</v>
      </c>
      <c r="K1821" s="34" t="s">
        <v>7027</v>
      </c>
      <c r="L1821" s="34" t="str">
        <f t="shared" si="115"/>
        <v>330100</v>
      </c>
      <c r="M1821" s="34" t="s">
        <v>15575</v>
      </c>
      <c r="N1821" s="51" t="str">
        <f>+VLOOKUP(G1821,'[2]Erheb(D)'!$F:$AD,25,)</f>
        <v>D41</v>
      </c>
      <c r="O1821" s="51" t="str">
        <f>+VLOOKUP(N1821,'[2]AArt-Schlüssel'!$A:$B,2,)</f>
        <v>SFB</v>
      </c>
      <c r="P1821" s="51" t="s">
        <v>23369</v>
      </c>
      <c r="Q1821" s="51" t="s">
        <v>23469</v>
      </c>
    </row>
    <row r="1822" spans="2:17" ht="12.75" customHeight="1" outlineLevel="1">
      <c r="B1822" s="33" t="s">
        <v>2580</v>
      </c>
      <c r="C1822" s="34" t="s">
        <v>27</v>
      </c>
      <c r="D1822" s="34" t="s">
        <v>28</v>
      </c>
      <c r="E1822" s="35" t="s">
        <v>2587</v>
      </c>
      <c r="F1822" s="52"/>
      <c r="G1822" s="34" t="s">
        <v>2588</v>
      </c>
      <c r="H1822" s="36">
        <f t="shared" si="112"/>
        <v>17</v>
      </c>
      <c r="I1822" s="37" t="str">
        <f t="shared" si="113"/>
        <v>D0183403</v>
      </c>
      <c r="J1822" s="34" t="str">
        <f t="shared" si="114"/>
        <v>EXC 314 1 AG Hecht</v>
      </c>
      <c r="K1822" s="34" t="s">
        <v>7028</v>
      </c>
      <c r="L1822" s="34" t="str">
        <f t="shared" si="115"/>
        <v>330100</v>
      </c>
      <c r="M1822" s="34" t="s">
        <v>15575</v>
      </c>
      <c r="N1822" s="51" t="str">
        <f>+VLOOKUP(G1822,'[2]Erheb(D)'!$F:$AD,25,)</f>
        <v>D41</v>
      </c>
      <c r="O1822" s="51" t="str">
        <f>+VLOOKUP(N1822,'[2]AArt-Schlüssel'!$A:$B,2,)</f>
        <v>SFB</v>
      </c>
      <c r="P1822" s="51" t="s">
        <v>23369</v>
      </c>
      <c r="Q1822" s="51" t="s">
        <v>23469</v>
      </c>
    </row>
    <row r="1823" spans="2:17" ht="12.75" customHeight="1" outlineLevel="1">
      <c r="B1823" s="33" t="s">
        <v>2580</v>
      </c>
      <c r="C1823" s="34" t="s">
        <v>27</v>
      </c>
      <c r="D1823" s="34" t="s">
        <v>28</v>
      </c>
      <c r="E1823" s="35" t="s">
        <v>2589</v>
      </c>
      <c r="F1823" s="52"/>
      <c r="G1823" s="34" t="s">
        <v>2590</v>
      </c>
      <c r="H1823" s="36">
        <f t="shared" si="112"/>
        <v>17</v>
      </c>
      <c r="I1823" s="37" t="str">
        <f t="shared" si="113"/>
        <v>D0183504</v>
      </c>
      <c r="J1823" s="34" t="str">
        <f t="shared" si="114"/>
        <v>EXC 314 1 AG Hegemann</v>
      </c>
      <c r="K1823" s="34" t="s">
        <v>7029</v>
      </c>
      <c r="L1823" s="34" t="str">
        <f t="shared" si="115"/>
        <v>330100</v>
      </c>
      <c r="M1823" s="34" t="s">
        <v>15575</v>
      </c>
      <c r="N1823" s="51" t="str">
        <f>+VLOOKUP(G1823,'[2]Erheb(D)'!$F:$AD,25,)</f>
        <v>D41</v>
      </c>
      <c r="O1823" s="51" t="str">
        <f>+VLOOKUP(N1823,'[2]AArt-Schlüssel'!$A:$B,2,)</f>
        <v>SFB</v>
      </c>
      <c r="P1823" s="51" t="s">
        <v>23369</v>
      </c>
      <c r="Q1823" s="51" t="s">
        <v>23469</v>
      </c>
    </row>
    <row r="1824" spans="2:17" ht="12.75" customHeight="1" outlineLevel="1">
      <c r="B1824" s="33" t="s">
        <v>2580</v>
      </c>
      <c r="C1824" s="34" t="s">
        <v>27</v>
      </c>
      <c r="D1824" s="34" t="s">
        <v>28</v>
      </c>
      <c r="E1824" s="35" t="s">
        <v>2591</v>
      </c>
      <c r="F1824" s="52"/>
      <c r="G1824" s="34" t="s">
        <v>2592</v>
      </c>
      <c r="H1824" s="36">
        <f t="shared" si="112"/>
        <v>17</v>
      </c>
      <c r="I1824" s="37" t="str">
        <f t="shared" si="113"/>
        <v>D0183605</v>
      </c>
      <c r="J1824" s="34" t="str">
        <f t="shared" si="114"/>
        <v>EXC 314 1 AG Kneipp</v>
      </c>
      <c r="K1824" s="34" t="s">
        <v>7030</v>
      </c>
      <c r="L1824" s="34" t="str">
        <f t="shared" si="115"/>
        <v>330100</v>
      </c>
      <c r="M1824" s="34" t="s">
        <v>15575</v>
      </c>
      <c r="N1824" s="51" t="str">
        <f>+VLOOKUP(G1824,'[2]Erheb(D)'!$F:$AD,25,)</f>
        <v>D41</v>
      </c>
      <c r="O1824" s="51" t="str">
        <f>+VLOOKUP(N1824,'[2]AArt-Schlüssel'!$A:$B,2,)</f>
        <v>SFB</v>
      </c>
      <c r="P1824" s="51" t="s">
        <v>23369</v>
      </c>
      <c r="Q1824" s="51" t="s">
        <v>23469</v>
      </c>
    </row>
    <row r="1825" spans="2:17" ht="12.75" customHeight="1" outlineLevel="1">
      <c r="B1825" s="33" t="s">
        <v>2580</v>
      </c>
      <c r="C1825" s="34" t="s">
        <v>27</v>
      </c>
      <c r="D1825" s="34" t="s">
        <v>28</v>
      </c>
      <c r="E1825" s="35" t="s">
        <v>2593</v>
      </c>
      <c r="F1825" s="52"/>
      <c r="G1825" s="34" t="s">
        <v>2594</v>
      </c>
      <c r="H1825" s="36">
        <f t="shared" si="112"/>
        <v>17</v>
      </c>
      <c r="I1825" s="37" t="str">
        <f t="shared" si="113"/>
        <v>D0183706</v>
      </c>
      <c r="J1825" s="34" t="str">
        <f t="shared" si="114"/>
        <v>EXC 314 1 AG Limberg</v>
      </c>
      <c r="K1825" s="34" t="s">
        <v>7031</v>
      </c>
      <c r="L1825" s="34" t="str">
        <f t="shared" si="115"/>
        <v>330100</v>
      </c>
      <c r="M1825" s="34" t="s">
        <v>15575</v>
      </c>
      <c r="N1825" s="51" t="str">
        <f>+VLOOKUP(G1825,'[2]Erheb(D)'!$F:$AD,25,)</f>
        <v>D41</v>
      </c>
      <c r="O1825" s="51" t="str">
        <f>+VLOOKUP(N1825,'[2]AArt-Schlüssel'!$A:$B,2,)</f>
        <v>SFB</v>
      </c>
      <c r="P1825" s="51" t="s">
        <v>23369</v>
      </c>
      <c r="Q1825" s="51" t="s">
        <v>23469</v>
      </c>
    </row>
    <row r="1826" spans="2:17" ht="12.75" customHeight="1" outlineLevel="1">
      <c r="B1826" s="33" t="s">
        <v>2580</v>
      </c>
      <c r="C1826" s="34" t="s">
        <v>27</v>
      </c>
      <c r="D1826" s="34" t="s">
        <v>28</v>
      </c>
      <c r="E1826" s="35" t="s">
        <v>2595</v>
      </c>
      <c r="F1826" s="52"/>
      <c r="G1826" s="34" t="s">
        <v>2596</v>
      </c>
      <c r="H1826" s="36">
        <f t="shared" si="112"/>
        <v>17</v>
      </c>
      <c r="I1826" s="37" t="str">
        <f t="shared" si="113"/>
        <v>D0183807</v>
      </c>
      <c r="J1826" s="34" t="str">
        <f t="shared" si="114"/>
        <v>EXC 314 1 AG Martins</v>
      </c>
      <c r="K1826" s="34" t="s">
        <v>7032</v>
      </c>
      <c r="L1826" s="34" t="str">
        <f t="shared" si="115"/>
        <v>330100</v>
      </c>
      <c r="M1826" s="34" t="s">
        <v>15575</v>
      </c>
      <c r="N1826" s="51" t="str">
        <f>+VLOOKUP(G1826,'[2]Erheb(D)'!$F:$AD,25,)</f>
        <v>D41</v>
      </c>
      <c r="O1826" s="51" t="str">
        <f>+VLOOKUP(N1826,'[2]AArt-Schlüssel'!$A:$B,2,)</f>
        <v>SFB</v>
      </c>
      <c r="P1826" s="51" t="s">
        <v>23369</v>
      </c>
      <c r="Q1826" s="51" t="s">
        <v>23469</v>
      </c>
    </row>
    <row r="1827" spans="2:17" ht="12.75" customHeight="1" outlineLevel="1">
      <c r="B1827" s="33" t="s">
        <v>2580</v>
      </c>
      <c r="C1827" s="34" t="s">
        <v>27</v>
      </c>
      <c r="D1827" s="34" t="s">
        <v>28</v>
      </c>
      <c r="E1827" s="35" t="s">
        <v>2597</v>
      </c>
      <c r="F1827" s="52"/>
      <c r="G1827" s="34" t="s">
        <v>2598</v>
      </c>
      <c r="H1827" s="36">
        <f t="shared" si="112"/>
        <v>17</v>
      </c>
      <c r="I1827" s="37" t="str">
        <f t="shared" si="113"/>
        <v>D0183908</v>
      </c>
      <c r="J1827" s="34" t="str">
        <f t="shared" si="114"/>
        <v>EXC 314 1 AG Ray</v>
      </c>
      <c r="K1827" s="34" t="s">
        <v>7033</v>
      </c>
      <c r="L1827" s="34" t="str">
        <f t="shared" si="115"/>
        <v>330100</v>
      </c>
      <c r="M1827" s="34" t="s">
        <v>15575</v>
      </c>
      <c r="N1827" s="51" t="str">
        <f>+VLOOKUP(G1827,'[2]Erheb(D)'!$F:$AD,25,)</f>
        <v>D41</v>
      </c>
      <c r="O1827" s="51" t="str">
        <f>+VLOOKUP(N1827,'[2]AArt-Schlüssel'!$A:$B,2,)</f>
        <v>SFB</v>
      </c>
      <c r="P1827" s="51" t="s">
        <v>23369</v>
      </c>
      <c r="Q1827" s="51" t="s">
        <v>23469</v>
      </c>
    </row>
    <row r="1828" spans="2:17" ht="12.75" customHeight="1" outlineLevel="1">
      <c r="B1828" s="33" t="s">
        <v>2580</v>
      </c>
      <c r="C1828" s="34" t="s">
        <v>27</v>
      </c>
      <c r="D1828" s="34" t="s">
        <v>28</v>
      </c>
      <c r="E1828" s="35" t="s">
        <v>2599</v>
      </c>
      <c r="F1828" s="52"/>
      <c r="G1828" s="34" t="s">
        <v>2600</v>
      </c>
      <c r="H1828" s="36">
        <f t="shared" si="112"/>
        <v>17</v>
      </c>
      <c r="I1828" s="37" t="str">
        <f t="shared" si="113"/>
        <v>D0184009</v>
      </c>
      <c r="J1828" s="34" t="str">
        <f t="shared" si="114"/>
        <v>EXC 314 1 AG Schwalbe</v>
      </c>
      <c r="K1828" s="34" t="s">
        <v>7034</v>
      </c>
      <c r="L1828" s="34" t="str">
        <f t="shared" si="115"/>
        <v>330100</v>
      </c>
      <c r="M1828" s="34" t="s">
        <v>15575</v>
      </c>
      <c r="N1828" s="51" t="str">
        <f>+VLOOKUP(G1828,'[2]Erheb(D)'!$F:$AD,25,)</f>
        <v>D41</v>
      </c>
      <c r="O1828" s="51" t="str">
        <f>+VLOOKUP(N1828,'[2]AArt-Schlüssel'!$A:$B,2,)</f>
        <v>SFB</v>
      </c>
      <c r="P1828" s="51" t="s">
        <v>23369</v>
      </c>
      <c r="Q1828" s="51" t="s">
        <v>23469</v>
      </c>
    </row>
    <row r="1829" spans="2:17" ht="12.75" customHeight="1" outlineLevel="1">
      <c r="B1829" s="33" t="s">
        <v>2580</v>
      </c>
      <c r="C1829" s="34" t="s">
        <v>27</v>
      </c>
      <c r="D1829" s="34" t="s">
        <v>28</v>
      </c>
      <c r="E1829" s="35" t="s">
        <v>2601</v>
      </c>
      <c r="F1829" s="52"/>
      <c r="G1829" s="34" t="s">
        <v>2602</v>
      </c>
      <c r="H1829" s="36">
        <f t="shared" si="112"/>
        <v>17</v>
      </c>
      <c r="I1829" s="37" t="str">
        <f t="shared" si="113"/>
        <v>D0184110</v>
      </c>
      <c r="J1829" s="34" t="str">
        <f t="shared" si="114"/>
        <v>EXC 314 1 AG Zouni</v>
      </c>
      <c r="K1829" s="34" t="s">
        <v>7035</v>
      </c>
      <c r="L1829" s="34" t="str">
        <f t="shared" si="115"/>
        <v>330100</v>
      </c>
      <c r="M1829" s="34" t="s">
        <v>15575</v>
      </c>
      <c r="N1829" s="51" t="str">
        <f>+VLOOKUP(G1829,'[2]Erheb(D)'!$F:$AD,25,)</f>
        <v>D41</v>
      </c>
      <c r="O1829" s="51" t="str">
        <f>+VLOOKUP(N1829,'[2]AArt-Schlüssel'!$A:$B,2,)</f>
        <v>SFB</v>
      </c>
      <c r="P1829" s="51" t="s">
        <v>23369</v>
      </c>
      <c r="Q1829" s="51" t="s">
        <v>23469</v>
      </c>
    </row>
    <row r="1830" spans="2:17" ht="12.75" customHeight="1" outlineLevel="1">
      <c r="B1830" s="33" t="s">
        <v>1371</v>
      </c>
      <c r="C1830" s="34" t="s">
        <v>27</v>
      </c>
      <c r="D1830" s="34" t="s">
        <v>28</v>
      </c>
      <c r="E1830" s="35" t="s">
        <v>1372</v>
      </c>
      <c r="F1830" s="52"/>
      <c r="G1830" s="34" t="s">
        <v>1373</v>
      </c>
      <c r="H1830" s="36">
        <f t="shared" si="112"/>
        <v>17</v>
      </c>
      <c r="I1830" s="37" t="str">
        <f t="shared" si="113"/>
        <v>D0184200</v>
      </c>
      <c r="J1830" s="34" t="str">
        <f t="shared" si="114"/>
        <v>Behavioural Matter</v>
      </c>
      <c r="K1830" s="34" t="s">
        <v>6610</v>
      </c>
      <c r="L1830" s="34" t="str">
        <f t="shared" si="115"/>
        <v>550100</v>
      </c>
      <c r="M1830" s="34" t="s">
        <v>15867</v>
      </c>
      <c r="N1830" s="51" t="str">
        <f>+VLOOKUP(G1830,'[2]Erheb(D)'!$F:$AD,25,)</f>
        <v>D12</v>
      </c>
      <c r="O1830" s="51" t="str">
        <f>+VLOOKUP(N1830,'[2]AArt-Schlüssel'!$A:$B,2,)</f>
        <v>Allg. GG    mit Ausg.-gruppen</v>
      </c>
      <c r="P1830" s="51" t="s">
        <v>23293</v>
      </c>
      <c r="Q1830" s="51" t="s">
        <v>23393</v>
      </c>
    </row>
    <row r="1831" spans="2:17" ht="12.75" customHeight="1" outlineLevel="1">
      <c r="B1831" s="33" t="s">
        <v>6218</v>
      </c>
      <c r="C1831" s="34" t="s">
        <v>27</v>
      </c>
      <c r="D1831" s="34" t="s">
        <v>28</v>
      </c>
      <c r="E1831" s="35" t="s">
        <v>6219</v>
      </c>
      <c r="F1831" s="52"/>
      <c r="G1831" s="34" t="s">
        <v>6220</v>
      </c>
      <c r="H1831" s="36">
        <f t="shared" si="112"/>
        <v>17</v>
      </c>
      <c r="I1831" s="37" t="str">
        <f t="shared" si="113"/>
        <v>D0184300</v>
      </c>
      <c r="J1831" s="34" t="str">
        <f t="shared" si="114"/>
        <v>West African wild silks techniques</v>
      </c>
      <c r="K1831" s="34" t="s">
        <v>8182</v>
      </c>
      <c r="L1831" s="34" t="str">
        <f t="shared" si="115"/>
        <v>550100</v>
      </c>
      <c r="M1831" s="34" t="s">
        <v>15867</v>
      </c>
      <c r="N1831" s="51" t="str">
        <f>+VLOOKUP(G1831,'[2]Erheb(D)'!$F:$AD,25,)</f>
        <v>D12</v>
      </c>
      <c r="O1831" s="51" t="str">
        <f>+VLOOKUP(N1831,'[2]AArt-Schlüssel'!$A:$B,2,)</f>
        <v>Allg. GG    mit Ausg.-gruppen</v>
      </c>
      <c r="P1831" s="51" t="s">
        <v>23307</v>
      </c>
      <c r="Q1831" s="51" t="s">
        <v>23407</v>
      </c>
    </row>
    <row r="1832" spans="2:17" ht="12.75" customHeight="1" outlineLevel="1">
      <c r="B1832" s="33" t="s">
        <v>4389</v>
      </c>
      <c r="C1832" s="34" t="s">
        <v>27</v>
      </c>
      <c r="D1832" s="34" t="s">
        <v>28</v>
      </c>
      <c r="E1832" s="35" t="s">
        <v>4390</v>
      </c>
      <c r="F1832" s="52"/>
      <c r="G1832" s="34" t="s">
        <v>4391</v>
      </c>
      <c r="H1832" s="36">
        <f t="shared" si="112"/>
        <v>17</v>
      </c>
      <c r="I1832" s="37" t="str">
        <f t="shared" si="113"/>
        <v>D0184400</v>
      </c>
      <c r="J1832" s="34" t="str">
        <f t="shared" si="114"/>
        <v>PPP Frankreich</v>
      </c>
      <c r="K1832" s="34" t="s">
        <v>7643</v>
      </c>
      <c r="L1832" s="34" t="str">
        <f t="shared" si="115"/>
        <v>550100</v>
      </c>
      <c r="M1832" s="34" t="s">
        <v>15867</v>
      </c>
      <c r="N1832" s="51" t="str">
        <f>+VLOOKUP(G1832,'[2]Erheb(D)'!$F:$AD,25,)</f>
        <v>D12</v>
      </c>
      <c r="O1832" s="51" t="str">
        <f>+VLOOKUP(N1832,'[2]AArt-Schlüssel'!$A:$B,2,)</f>
        <v>Allg. GG    mit Ausg.-gruppen</v>
      </c>
      <c r="P1832" s="51" t="s">
        <v>23293</v>
      </c>
      <c r="Q1832" s="51" t="s">
        <v>23393</v>
      </c>
    </row>
    <row r="1833" spans="2:17" ht="12.75" customHeight="1" outlineLevel="1">
      <c r="B1833" s="33" t="s">
        <v>5040</v>
      </c>
      <c r="C1833" s="34" t="s">
        <v>27</v>
      </c>
      <c r="D1833" s="34" t="s">
        <v>28</v>
      </c>
      <c r="E1833" s="35" t="s">
        <v>5041</v>
      </c>
      <c r="F1833" s="52"/>
      <c r="G1833" s="34" t="s">
        <v>5042</v>
      </c>
      <c r="H1833" s="36">
        <f t="shared" si="112"/>
        <v>17</v>
      </c>
      <c r="I1833" s="37" t="str">
        <f t="shared" si="113"/>
        <v>D0184500</v>
      </c>
      <c r="J1833" s="34" t="str">
        <f t="shared" si="114"/>
        <v>Sammelkonto II</v>
      </c>
      <c r="K1833" s="34" t="s">
        <v>7769</v>
      </c>
      <c r="L1833" s="34" t="str">
        <f t="shared" si="115"/>
        <v>550100</v>
      </c>
      <c r="M1833" s="34" t="s">
        <v>15867</v>
      </c>
      <c r="N1833" s="51" t="str">
        <f>+VLOOKUP(G1833,'[2]Erheb(D)'!$F:$AD,25,)</f>
        <v>D11</v>
      </c>
      <c r="O1833" s="51" t="str">
        <f>+VLOOKUP(N1833,'[2]AArt-Schlüssel'!$A:$B,2,)</f>
        <v>Allg. GG ohne Ausg.-gruppen</v>
      </c>
      <c r="P1833" s="51" t="s">
        <v>23284</v>
      </c>
      <c r="Q1833" s="51" t="s">
        <v>928</v>
      </c>
    </row>
    <row r="1834" spans="2:17" ht="12.75" customHeight="1" outlineLevel="1">
      <c r="B1834" s="33" t="s">
        <v>5010</v>
      </c>
      <c r="C1834" s="34" t="s">
        <v>27</v>
      </c>
      <c r="D1834" s="34" t="s">
        <v>28</v>
      </c>
      <c r="E1834" s="35" t="s">
        <v>5011</v>
      </c>
      <c r="F1834" s="52"/>
      <c r="G1834" s="34" t="s">
        <v>5012</v>
      </c>
      <c r="H1834" s="36">
        <f t="shared" si="112"/>
        <v>17</v>
      </c>
      <c r="I1834" s="37" t="str">
        <f t="shared" si="113"/>
        <v>D0184600</v>
      </c>
      <c r="J1834" s="34" t="str">
        <f t="shared" si="114"/>
        <v>Sammelkonto BWG</v>
      </c>
      <c r="K1834" s="34" t="s">
        <v>7764</v>
      </c>
      <c r="L1834" s="34" t="str">
        <f t="shared" si="115"/>
        <v>550100</v>
      </c>
      <c r="M1834" s="34" t="s">
        <v>15867</v>
      </c>
      <c r="N1834" s="51" t="str">
        <f>+VLOOKUP(G1834,'[2]Erheb(D)'!$F:$AD,25,)</f>
        <v>D11</v>
      </c>
      <c r="O1834" s="51" t="str">
        <f>+VLOOKUP(N1834,'[2]AArt-Schlüssel'!$A:$B,2,)</f>
        <v>Allg. GG ohne Ausg.-gruppen</v>
      </c>
      <c r="P1834" s="51" t="s">
        <v>23284</v>
      </c>
      <c r="Q1834" s="51" t="s">
        <v>928</v>
      </c>
    </row>
    <row r="1835" spans="2:17" ht="12.75" customHeight="1" outlineLevel="1">
      <c r="B1835" s="33" t="s">
        <v>2603</v>
      </c>
      <c r="C1835" s="34" t="s">
        <v>27</v>
      </c>
      <c r="D1835" s="34" t="s">
        <v>28</v>
      </c>
      <c r="E1835" s="35" t="s">
        <v>2604</v>
      </c>
      <c r="F1835" s="52"/>
      <c r="G1835" s="38" t="s">
        <v>8419</v>
      </c>
      <c r="H1835" s="36">
        <f t="shared" si="112"/>
        <v>17</v>
      </c>
      <c r="I1835" s="37" t="str">
        <f t="shared" si="113"/>
        <v>D0184700</v>
      </c>
      <c r="J1835" s="34" t="str">
        <f t="shared" si="114"/>
        <v>EXC MoA 2025 1 MoA-Hauptkonto</v>
      </c>
      <c r="K1835" s="34" t="s">
        <v>7036</v>
      </c>
      <c r="L1835" s="34" t="str">
        <f t="shared" si="115"/>
        <v>410100</v>
      </c>
      <c r="M1835" s="34" t="s">
        <v>15377</v>
      </c>
      <c r="N1835" s="51" t="str">
        <f>+VLOOKUP(G1835,'[2]Erheb(D)'!$F:$AD,25,)</f>
        <v>D41</v>
      </c>
      <c r="O1835" s="51" t="str">
        <f>+VLOOKUP(N1835,'[2]AArt-Schlüssel'!$A:$B,2,)</f>
        <v>SFB</v>
      </c>
      <c r="P1835" s="51" t="s">
        <v>23369</v>
      </c>
      <c r="Q1835" s="51" t="s">
        <v>23469</v>
      </c>
    </row>
    <row r="1836" spans="2:17" ht="12.75" customHeight="1" outlineLevel="1">
      <c r="B1836" s="33" t="s">
        <v>2603</v>
      </c>
      <c r="C1836" s="34" t="s">
        <v>27</v>
      </c>
      <c r="D1836" s="34" t="s">
        <v>28</v>
      </c>
      <c r="E1836" s="35" t="s">
        <v>2605</v>
      </c>
      <c r="F1836" s="52"/>
      <c r="G1836" s="38" t="s">
        <v>8420</v>
      </c>
      <c r="H1836" s="36">
        <f t="shared" si="112"/>
        <v>17</v>
      </c>
      <c r="I1836" s="37" t="str">
        <f t="shared" si="113"/>
        <v>D0184701</v>
      </c>
      <c r="J1836" s="34" t="str">
        <f t="shared" si="114"/>
        <v xml:space="preserve">EXC MoA 2025 1 Research Unit Practices: </v>
      </c>
      <c r="K1836" s="34" t="s">
        <v>7037</v>
      </c>
      <c r="L1836" s="34" t="str">
        <f t="shared" si="115"/>
        <v>410100</v>
      </c>
      <c r="M1836" s="34" t="s">
        <v>15377</v>
      </c>
      <c r="N1836" s="51" t="str">
        <f>+VLOOKUP(G1836,'[2]Erheb(D)'!$F:$AD,25,)</f>
        <v>D41</v>
      </c>
      <c r="O1836" s="51" t="str">
        <f>+VLOOKUP(N1836,'[2]AArt-Schlüssel'!$A:$B,2,)</f>
        <v>SFB</v>
      </c>
      <c r="P1836" s="51" t="s">
        <v>23369</v>
      </c>
      <c r="Q1836" s="51" t="s">
        <v>23469</v>
      </c>
    </row>
    <row r="1837" spans="2:17" ht="12.75" customHeight="1" outlineLevel="1">
      <c r="B1837" s="33" t="s">
        <v>2603</v>
      </c>
      <c r="C1837" s="34" t="s">
        <v>27</v>
      </c>
      <c r="D1837" s="34" t="s">
        <v>28</v>
      </c>
      <c r="E1837" s="35" t="s">
        <v>2606</v>
      </c>
      <c r="F1837" s="52"/>
      <c r="G1837" s="38" t="s">
        <v>8421</v>
      </c>
      <c r="H1837" s="36">
        <f t="shared" si="112"/>
        <v>17</v>
      </c>
      <c r="I1837" s="37" t="str">
        <f t="shared" si="113"/>
        <v>D0184702</v>
      </c>
      <c r="J1837" s="34" t="str">
        <f t="shared" si="114"/>
        <v>EXC MoA 2025 1 Research Unit Structures:</v>
      </c>
      <c r="K1837" s="34" t="s">
        <v>7038</v>
      </c>
      <c r="L1837" s="34" t="str">
        <f t="shared" si="115"/>
        <v>410100</v>
      </c>
      <c r="M1837" s="34" t="s">
        <v>15377</v>
      </c>
      <c r="N1837" s="51" t="str">
        <f>+VLOOKUP(G1837,'[2]Erheb(D)'!$F:$AD,25,)</f>
        <v>D41</v>
      </c>
      <c r="O1837" s="51" t="str">
        <f>+VLOOKUP(N1837,'[2]AArt-Schlüssel'!$A:$B,2,)</f>
        <v>SFB</v>
      </c>
      <c r="P1837" s="51" t="s">
        <v>23369</v>
      </c>
      <c r="Q1837" s="51" t="s">
        <v>23469</v>
      </c>
    </row>
    <row r="1838" spans="2:17" ht="12.75" customHeight="1" outlineLevel="1">
      <c r="B1838" s="33" t="s">
        <v>2603</v>
      </c>
      <c r="C1838" s="34" t="s">
        <v>27</v>
      </c>
      <c r="D1838" s="34" t="s">
        <v>28</v>
      </c>
      <c r="E1838" s="35" t="s">
        <v>2607</v>
      </c>
      <c r="F1838" s="52"/>
      <c r="G1838" s="38" t="s">
        <v>8422</v>
      </c>
      <c r="H1838" s="36">
        <f t="shared" si="112"/>
        <v>17</v>
      </c>
      <c r="I1838" s="37" t="str">
        <f t="shared" si="113"/>
        <v>D0184703</v>
      </c>
      <c r="J1838" s="34" t="str">
        <f t="shared" si="114"/>
        <v>EXC MoA 2025 1 Research Unit Structures:</v>
      </c>
      <c r="K1838" s="34" t="s">
        <v>7039</v>
      </c>
      <c r="L1838" s="34" t="str">
        <f t="shared" si="115"/>
        <v>410100</v>
      </c>
      <c r="M1838" s="34" t="s">
        <v>15377</v>
      </c>
      <c r="N1838" s="51" t="str">
        <f>+VLOOKUP(G1838,'[2]Erheb(D)'!$F:$AD,25,)</f>
        <v>D41</v>
      </c>
      <c r="O1838" s="51" t="str">
        <f>+VLOOKUP(N1838,'[2]AArt-Schlüssel'!$A:$B,2,)</f>
        <v>SFB</v>
      </c>
      <c r="P1838" s="51" t="s">
        <v>23369</v>
      </c>
      <c r="Q1838" s="51" t="s">
        <v>23469</v>
      </c>
    </row>
    <row r="1839" spans="2:17" ht="12.75" customHeight="1" outlineLevel="1">
      <c r="B1839" s="33" t="s">
        <v>2603</v>
      </c>
      <c r="C1839" s="34" t="s">
        <v>27</v>
      </c>
      <c r="D1839" s="34" t="s">
        <v>28</v>
      </c>
      <c r="E1839" s="35" t="s">
        <v>2608</v>
      </c>
      <c r="F1839" s="52"/>
      <c r="G1839" s="38" t="s">
        <v>8423</v>
      </c>
      <c r="H1839" s="36">
        <f t="shared" si="112"/>
        <v>17</v>
      </c>
      <c r="I1839" s="37" t="str">
        <f t="shared" si="113"/>
        <v>D0184704</v>
      </c>
      <c r="J1839" s="34" t="str">
        <f t="shared" si="114"/>
        <v>EXC MoA 2025 1 Research Unit Structures:</v>
      </c>
      <c r="K1839" s="34" t="s">
        <v>7040</v>
      </c>
      <c r="L1839" s="34" t="str">
        <f t="shared" si="115"/>
        <v>410100</v>
      </c>
      <c r="M1839" s="34" t="s">
        <v>15377</v>
      </c>
      <c r="N1839" s="51" t="str">
        <f>+VLOOKUP(G1839,'[2]Erheb(D)'!$F:$AD,25,)</f>
        <v>D41</v>
      </c>
      <c r="O1839" s="51" t="str">
        <f>+VLOOKUP(N1839,'[2]AArt-Schlüssel'!$A:$B,2,)</f>
        <v>SFB</v>
      </c>
      <c r="P1839" s="51" t="s">
        <v>23369</v>
      </c>
      <c r="Q1839" s="51" t="s">
        <v>23469</v>
      </c>
    </row>
    <row r="1840" spans="2:17" ht="12.75" customHeight="1" outlineLevel="1">
      <c r="B1840" s="33" t="s">
        <v>2603</v>
      </c>
      <c r="C1840" s="34" t="s">
        <v>27</v>
      </c>
      <c r="D1840" s="34" t="s">
        <v>28</v>
      </c>
      <c r="E1840" s="35" t="s">
        <v>2609</v>
      </c>
      <c r="F1840" s="52"/>
      <c r="G1840" s="38" t="s">
        <v>8424</v>
      </c>
      <c r="H1840" s="36">
        <f t="shared" si="112"/>
        <v>17</v>
      </c>
      <c r="I1840" s="37" t="str">
        <f t="shared" si="113"/>
        <v>D0184705</v>
      </c>
      <c r="J1840" s="34" t="str">
        <f t="shared" si="114"/>
        <v>EXC MoA 2025 1 Research Unit Codes: Prof</v>
      </c>
      <c r="K1840" s="34" t="s">
        <v>7041</v>
      </c>
      <c r="L1840" s="34" t="str">
        <f t="shared" si="115"/>
        <v>410100</v>
      </c>
      <c r="M1840" s="34" t="s">
        <v>15377</v>
      </c>
      <c r="N1840" s="51" t="str">
        <f>+VLOOKUP(G1840,'[2]Erheb(D)'!$F:$AD,25,)</f>
        <v>D41</v>
      </c>
      <c r="O1840" s="51" t="str">
        <f>+VLOOKUP(N1840,'[2]AArt-Schlüssel'!$A:$B,2,)</f>
        <v>SFB</v>
      </c>
      <c r="P1840" s="51" t="s">
        <v>23369</v>
      </c>
      <c r="Q1840" s="51" t="s">
        <v>23469</v>
      </c>
    </row>
    <row r="1841" spans="2:17" ht="12.75" customHeight="1" outlineLevel="1">
      <c r="B1841" s="33" t="s">
        <v>2603</v>
      </c>
      <c r="C1841" s="34" t="s">
        <v>27</v>
      </c>
      <c r="D1841" s="34" t="s">
        <v>28</v>
      </c>
      <c r="E1841" s="35" t="s">
        <v>2610</v>
      </c>
      <c r="F1841" s="52"/>
      <c r="G1841" s="38" t="s">
        <v>8425</v>
      </c>
      <c r="H1841" s="36">
        <f t="shared" si="112"/>
        <v>17</v>
      </c>
      <c r="I1841" s="37" t="str">
        <f t="shared" si="113"/>
        <v>D0184706</v>
      </c>
      <c r="J1841" s="34" t="str">
        <f t="shared" si="114"/>
        <v>EXC MoA 2025 1 Research Units: Sprecher</v>
      </c>
      <c r="K1841" s="34" t="s">
        <v>7042</v>
      </c>
      <c r="L1841" s="34" t="str">
        <f t="shared" si="115"/>
        <v>410100</v>
      </c>
      <c r="M1841" s="34" t="s">
        <v>15377</v>
      </c>
      <c r="N1841" s="51" t="str">
        <f>+VLOOKUP(G1841,'[2]Erheb(D)'!$F:$AD,25,)</f>
        <v>D41</v>
      </c>
      <c r="O1841" s="51" t="str">
        <f>+VLOOKUP(N1841,'[2]AArt-Schlüssel'!$A:$B,2,)</f>
        <v>SFB</v>
      </c>
      <c r="P1841" s="51" t="s">
        <v>23369</v>
      </c>
      <c r="Q1841" s="51" t="s">
        <v>23469</v>
      </c>
    </row>
    <row r="1842" spans="2:17" ht="12.75" customHeight="1" outlineLevel="1">
      <c r="B1842" s="33" t="s">
        <v>2603</v>
      </c>
      <c r="C1842" s="34" t="s">
        <v>27</v>
      </c>
      <c r="D1842" s="34" t="s">
        <v>28</v>
      </c>
      <c r="E1842" s="35" t="s">
        <v>2611</v>
      </c>
      <c r="F1842" s="52"/>
      <c r="G1842" s="38" t="s">
        <v>8426</v>
      </c>
      <c r="H1842" s="36">
        <f t="shared" si="112"/>
        <v>17</v>
      </c>
      <c r="I1842" s="37" t="str">
        <f t="shared" si="113"/>
        <v>D0184707</v>
      </c>
      <c r="J1842" s="34" t="str">
        <f t="shared" si="114"/>
        <v>EXC MoA 2025 1 Teilprojekt: Weaving</v>
      </c>
      <c r="K1842" s="34" t="s">
        <v>7043</v>
      </c>
      <c r="L1842" s="34" t="str">
        <f t="shared" si="115"/>
        <v>410100</v>
      </c>
      <c r="M1842" s="34" t="s">
        <v>15377</v>
      </c>
      <c r="N1842" s="51" t="str">
        <f>+VLOOKUP(G1842,'[2]Erheb(D)'!$F:$AD,25,)</f>
        <v>D41</v>
      </c>
      <c r="O1842" s="51" t="str">
        <f>+VLOOKUP(N1842,'[2]AArt-Schlüssel'!$A:$B,2,)</f>
        <v>SFB</v>
      </c>
      <c r="P1842" s="51" t="s">
        <v>23369</v>
      </c>
      <c r="Q1842" s="51" t="s">
        <v>23469</v>
      </c>
    </row>
    <row r="1843" spans="2:17" ht="12.75" customHeight="1" outlineLevel="1">
      <c r="B1843" s="33" t="s">
        <v>2603</v>
      </c>
      <c r="C1843" s="34" t="s">
        <v>27</v>
      </c>
      <c r="D1843" s="34" t="s">
        <v>28</v>
      </c>
      <c r="E1843" s="35" t="s">
        <v>2612</v>
      </c>
      <c r="F1843" s="52"/>
      <c r="G1843" s="38" t="s">
        <v>8427</v>
      </c>
      <c r="H1843" s="36">
        <f t="shared" si="112"/>
        <v>17</v>
      </c>
      <c r="I1843" s="37" t="str">
        <f t="shared" si="113"/>
        <v>D0184708</v>
      </c>
      <c r="J1843" s="34" t="str">
        <f t="shared" si="114"/>
        <v>EXC MoA 2025 1 Teilprojekt: Filtering</v>
      </c>
      <c r="K1843" s="34" t="s">
        <v>7044</v>
      </c>
      <c r="L1843" s="34" t="str">
        <f t="shared" si="115"/>
        <v>410100</v>
      </c>
      <c r="M1843" s="34" t="s">
        <v>15377</v>
      </c>
      <c r="N1843" s="51" t="str">
        <f>+VLOOKUP(G1843,'[2]Erheb(D)'!$F:$AD,25,)</f>
        <v>D41</v>
      </c>
      <c r="O1843" s="51" t="str">
        <f>+VLOOKUP(N1843,'[2]AArt-Schlüssel'!$A:$B,2,)</f>
        <v>SFB</v>
      </c>
      <c r="P1843" s="51" t="s">
        <v>23369</v>
      </c>
      <c r="Q1843" s="51" t="s">
        <v>23469</v>
      </c>
    </row>
    <row r="1844" spans="2:17" ht="12.75" customHeight="1" outlineLevel="1">
      <c r="B1844" s="33" t="s">
        <v>2603</v>
      </c>
      <c r="C1844" s="34" t="s">
        <v>27</v>
      </c>
      <c r="D1844" s="34" t="s">
        <v>28</v>
      </c>
      <c r="E1844" s="35" t="s">
        <v>2613</v>
      </c>
      <c r="F1844" s="52"/>
      <c r="G1844" s="38" t="s">
        <v>8428</v>
      </c>
      <c r="H1844" s="36">
        <f t="shared" si="112"/>
        <v>17</v>
      </c>
      <c r="I1844" s="37" t="str">
        <f t="shared" si="113"/>
        <v>D0184709</v>
      </c>
      <c r="J1844" s="34" t="str">
        <f t="shared" si="114"/>
        <v>EXC MoA 2025 1 Teilprojekt: Cutting</v>
      </c>
      <c r="K1844" s="34" t="s">
        <v>7045</v>
      </c>
      <c r="L1844" s="34" t="str">
        <f t="shared" si="115"/>
        <v>410100</v>
      </c>
      <c r="M1844" s="34" t="s">
        <v>15377</v>
      </c>
      <c r="N1844" s="51" t="str">
        <f>+VLOOKUP(G1844,'[2]Erheb(D)'!$F:$AD,25,)</f>
        <v>D41</v>
      </c>
      <c r="O1844" s="51" t="str">
        <f>+VLOOKUP(N1844,'[2]AArt-Schlüssel'!$A:$B,2,)</f>
        <v>SFB</v>
      </c>
      <c r="P1844" s="51" t="s">
        <v>23369</v>
      </c>
      <c r="Q1844" s="51" t="s">
        <v>23469</v>
      </c>
    </row>
    <row r="1845" spans="2:17" ht="12.75" customHeight="1" outlineLevel="1">
      <c r="B1845" s="33" t="s">
        <v>2603</v>
      </c>
      <c r="C1845" s="34" t="s">
        <v>27</v>
      </c>
      <c r="D1845" s="34" t="s">
        <v>28</v>
      </c>
      <c r="E1845" s="35" t="s">
        <v>2614</v>
      </c>
      <c r="F1845" s="52"/>
      <c r="G1845" s="38" t="s">
        <v>8429</v>
      </c>
      <c r="H1845" s="36">
        <f t="shared" si="112"/>
        <v>17</v>
      </c>
      <c r="I1845" s="37" t="str">
        <f t="shared" si="113"/>
        <v>D0184710</v>
      </c>
      <c r="J1845" s="34" t="str">
        <f t="shared" si="114"/>
        <v>EXC MoA 2025 1 Teilprojekt: Material-For</v>
      </c>
      <c r="K1845" s="34" t="s">
        <v>7046</v>
      </c>
      <c r="L1845" s="34" t="str">
        <f t="shared" si="115"/>
        <v>410100</v>
      </c>
      <c r="M1845" s="34" t="s">
        <v>15377</v>
      </c>
      <c r="N1845" s="51" t="str">
        <f>+VLOOKUP(G1845,'[2]Erheb(D)'!$F:$AD,25,)</f>
        <v>D41</v>
      </c>
      <c r="O1845" s="51" t="str">
        <f>+VLOOKUP(N1845,'[2]AArt-Schlüssel'!$A:$B,2,)</f>
        <v>SFB</v>
      </c>
      <c r="P1845" s="51" t="s">
        <v>23369</v>
      </c>
      <c r="Q1845" s="51" t="s">
        <v>23469</v>
      </c>
    </row>
    <row r="1846" spans="2:17" ht="12.75" customHeight="1" outlineLevel="1">
      <c r="B1846" s="33" t="s">
        <v>2603</v>
      </c>
      <c r="C1846" s="34" t="s">
        <v>27</v>
      </c>
      <c r="D1846" s="34" t="s">
        <v>28</v>
      </c>
      <c r="E1846" s="35" t="s">
        <v>2615</v>
      </c>
      <c r="F1846" s="52"/>
      <c r="G1846" s="38" t="s">
        <v>8430</v>
      </c>
      <c r="H1846" s="36">
        <f t="shared" si="112"/>
        <v>17</v>
      </c>
      <c r="I1846" s="37" t="str">
        <f t="shared" si="113"/>
        <v>D0184711</v>
      </c>
      <c r="J1846" s="34" t="str">
        <f t="shared" si="114"/>
        <v>EXC MoA 2025 1 Teilprojekt: Object-Space</v>
      </c>
      <c r="K1846" s="34" t="s">
        <v>7047</v>
      </c>
      <c r="L1846" s="34" t="str">
        <f t="shared" si="115"/>
        <v>410100</v>
      </c>
      <c r="M1846" s="34" t="s">
        <v>15377</v>
      </c>
      <c r="N1846" s="51" t="str">
        <f>+VLOOKUP(G1846,'[2]Erheb(D)'!$F:$AD,25,)</f>
        <v>D41</v>
      </c>
      <c r="O1846" s="51" t="str">
        <f>+VLOOKUP(N1846,'[2]AArt-Schlüssel'!$A:$B,2,)</f>
        <v>SFB</v>
      </c>
      <c r="P1846" s="51" t="s">
        <v>23369</v>
      </c>
      <c r="Q1846" s="51" t="s">
        <v>23469</v>
      </c>
    </row>
    <row r="1847" spans="2:17" ht="12.75" customHeight="1" outlineLevel="1">
      <c r="B1847" s="33" t="s">
        <v>2603</v>
      </c>
      <c r="C1847" s="34" t="s">
        <v>27</v>
      </c>
      <c r="D1847" s="34" t="s">
        <v>28</v>
      </c>
      <c r="E1847" s="35" t="s">
        <v>2616</v>
      </c>
      <c r="F1847" s="52"/>
      <c r="G1847" s="38" t="s">
        <v>8431</v>
      </c>
      <c r="H1847" s="36">
        <f t="shared" si="112"/>
        <v>17</v>
      </c>
      <c r="I1847" s="37" t="str">
        <f t="shared" si="113"/>
        <v>D0184712</v>
      </c>
      <c r="J1847" s="34" t="str">
        <f t="shared" si="114"/>
        <v>EXC MoA 2025 1 Teilprojekt: Symbolic Mat</v>
      </c>
      <c r="K1847" s="34" t="s">
        <v>7048</v>
      </c>
      <c r="L1847" s="34" t="str">
        <f t="shared" si="115"/>
        <v>410100</v>
      </c>
      <c r="M1847" s="34" t="s">
        <v>15377</v>
      </c>
      <c r="N1847" s="51" t="str">
        <f>+VLOOKUP(G1847,'[2]Erheb(D)'!$F:$AD,25,)</f>
        <v>D41</v>
      </c>
      <c r="O1847" s="51" t="str">
        <f>+VLOOKUP(N1847,'[2]AArt-Schlüssel'!$A:$B,2,)</f>
        <v>SFB</v>
      </c>
      <c r="P1847" s="51" t="s">
        <v>23369</v>
      </c>
      <c r="Q1847" s="51" t="s">
        <v>23469</v>
      </c>
    </row>
    <row r="1848" spans="2:17" ht="12.75" customHeight="1" outlineLevel="1">
      <c r="B1848" s="33" t="s">
        <v>2603</v>
      </c>
      <c r="C1848" s="34" t="s">
        <v>27</v>
      </c>
      <c r="D1848" s="34" t="s">
        <v>28</v>
      </c>
      <c r="E1848" s="35" t="s">
        <v>2617</v>
      </c>
      <c r="F1848" s="52"/>
      <c r="G1848" s="38" t="s">
        <v>8432</v>
      </c>
      <c r="H1848" s="36">
        <f t="shared" si="112"/>
        <v>17</v>
      </c>
      <c r="I1848" s="37" t="str">
        <f t="shared" si="113"/>
        <v>D0184713</v>
      </c>
      <c r="J1848" s="34" t="str">
        <f t="shared" si="114"/>
        <v>EXC MoA 2025 1 Geschäftsstelle</v>
      </c>
      <c r="K1848" s="34" t="s">
        <v>7049</v>
      </c>
      <c r="L1848" s="34" t="str">
        <f t="shared" si="115"/>
        <v>410100</v>
      </c>
      <c r="M1848" s="34" t="s">
        <v>15377</v>
      </c>
      <c r="N1848" s="51" t="str">
        <f>+VLOOKUP(G1848,'[2]Erheb(D)'!$F:$AD,25,)</f>
        <v>D41</v>
      </c>
      <c r="O1848" s="51" t="str">
        <f>+VLOOKUP(N1848,'[2]AArt-Schlüssel'!$A:$B,2,)</f>
        <v>SFB</v>
      </c>
      <c r="P1848" s="51" t="s">
        <v>23369</v>
      </c>
      <c r="Q1848" s="51" t="s">
        <v>23469</v>
      </c>
    </row>
    <row r="1849" spans="2:17" ht="12.75" customHeight="1" outlineLevel="1">
      <c r="B1849" s="33" t="s">
        <v>2603</v>
      </c>
      <c r="C1849" s="34" t="s">
        <v>27</v>
      </c>
      <c r="D1849" s="34" t="s">
        <v>28</v>
      </c>
      <c r="E1849" s="35" t="s">
        <v>2618</v>
      </c>
      <c r="F1849" s="52"/>
      <c r="G1849" s="38" t="s">
        <v>8433</v>
      </c>
      <c r="H1849" s="36">
        <f t="shared" si="112"/>
        <v>17</v>
      </c>
      <c r="I1849" s="37" t="str">
        <f t="shared" si="113"/>
        <v>D0184714</v>
      </c>
      <c r="J1849" s="34" t="str">
        <f t="shared" si="114"/>
        <v>EXC MoA 2025 1 Förderprogramme</v>
      </c>
      <c r="K1849" s="34" t="s">
        <v>7050</v>
      </c>
      <c r="L1849" s="34" t="str">
        <f t="shared" si="115"/>
        <v>410100</v>
      </c>
      <c r="M1849" s="34" t="s">
        <v>15377</v>
      </c>
      <c r="N1849" s="51" t="str">
        <f>+VLOOKUP(G1849,'[2]Erheb(D)'!$F:$AD,25,)</f>
        <v>D41</v>
      </c>
      <c r="O1849" s="51" t="str">
        <f>+VLOOKUP(N1849,'[2]AArt-Schlüssel'!$A:$B,2,)</f>
        <v>SFB</v>
      </c>
      <c r="P1849" s="51" t="s">
        <v>23369</v>
      </c>
      <c r="Q1849" s="51" t="s">
        <v>23469</v>
      </c>
    </row>
    <row r="1850" spans="2:17" ht="12.75" customHeight="1" outlineLevel="1">
      <c r="B1850" s="33" t="s">
        <v>2603</v>
      </c>
      <c r="C1850" s="34" t="s">
        <v>27</v>
      </c>
      <c r="D1850" s="34" t="s">
        <v>28</v>
      </c>
      <c r="E1850" s="35" t="s">
        <v>2619</v>
      </c>
      <c r="F1850" s="52"/>
      <c r="G1850" s="38" t="s">
        <v>8434</v>
      </c>
      <c r="H1850" s="36">
        <f t="shared" si="112"/>
        <v>17</v>
      </c>
      <c r="I1850" s="37" t="str">
        <f t="shared" si="113"/>
        <v>D0184715</v>
      </c>
      <c r="J1850" s="34" t="str">
        <f t="shared" si="114"/>
        <v>EXC MoA 2025 1 Gender &amp; Diversity</v>
      </c>
      <c r="K1850" s="34" t="s">
        <v>7051</v>
      </c>
      <c r="L1850" s="34" t="str">
        <f t="shared" si="115"/>
        <v>410100</v>
      </c>
      <c r="M1850" s="34" t="s">
        <v>15377</v>
      </c>
      <c r="N1850" s="51" t="str">
        <f>+VLOOKUP(G1850,'[2]Erheb(D)'!$F:$AD,25,)</f>
        <v>D41</v>
      </c>
      <c r="O1850" s="51" t="str">
        <f>+VLOOKUP(N1850,'[2]AArt-Schlüssel'!$A:$B,2,)</f>
        <v>SFB</v>
      </c>
      <c r="P1850" s="51" t="s">
        <v>23369</v>
      </c>
      <c r="Q1850" s="51" t="s">
        <v>23469</v>
      </c>
    </row>
    <row r="1851" spans="2:17" ht="12.75" customHeight="1" outlineLevel="1">
      <c r="B1851" s="33" t="s">
        <v>2603</v>
      </c>
      <c r="C1851" s="34" t="s">
        <v>27</v>
      </c>
      <c r="D1851" s="34" t="s">
        <v>28</v>
      </c>
      <c r="E1851" s="35" t="s">
        <v>2620</v>
      </c>
      <c r="F1851" s="52"/>
      <c r="G1851" s="38" t="s">
        <v>8435</v>
      </c>
      <c r="H1851" s="36">
        <f t="shared" si="112"/>
        <v>17</v>
      </c>
      <c r="I1851" s="37" t="str">
        <f t="shared" si="113"/>
        <v>D0184716</v>
      </c>
      <c r="J1851" s="34" t="str">
        <f t="shared" si="114"/>
        <v>EXC MoA 2025 1 Internationalisierung</v>
      </c>
      <c r="K1851" s="34" t="s">
        <v>7052</v>
      </c>
      <c r="L1851" s="34" t="str">
        <f t="shared" si="115"/>
        <v>410100</v>
      </c>
      <c r="M1851" s="34" t="s">
        <v>15377</v>
      </c>
      <c r="N1851" s="51" t="str">
        <f>+VLOOKUP(G1851,'[2]Erheb(D)'!$F:$AD,25,)</f>
        <v>D41</v>
      </c>
      <c r="O1851" s="51" t="str">
        <f>+VLOOKUP(N1851,'[2]AArt-Schlüssel'!$A:$B,2,)</f>
        <v>SFB</v>
      </c>
      <c r="P1851" s="51" t="s">
        <v>23369</v>
      </c>
      <c r="Q1851" s="51" t="s">
        <v>23469</v>
      </c>
    </row>
    <row r="1852" spans="2:17" ht="12.75" customHeight="1" outlineLevel="1">
      <c r="B1852" s="33" t="s">
        <v>2603</v>
      </c>
      <c r="C1852" s="34" t="s">
        <v>27</v>
      </c>
      <c r="D1852" s="34" t="s">
        <v>28</v>
      </c>
      <c r="E1852" s="35" t="s">
        <v>2621</v>
      </c>
      <c r="F1852" s="52"/>
      <c r="G1852" s="38" t="s">
        <v>8436</v>
      </c>
      <c r="H1852" s="36">
        <f t="shared" si="112"/>
        <v>17</v>
      </c>
      <c r="I1852" s="37" t="str">
        <f t="shared" si="113"/>
        <v>D0184717</v>
      </c>
      <c r="J1852" s="34" t="str">
        <f t="shared" si="114"/>
        <v>EXC MoA 2025 1 IT</v>
      </c>
      <c r="K1852" s="34" t="s">
        <v>7053</v>
      </c>
      <c r="L1852" s="34" t="str">
        <f t="shared" si="115"/>
        <v>410100</v>
      </c>
      <c r="M1852" s="34" t="s">
        <v>15377</v>
      </c>
      <c r="N1852" s="51" t="str">
        <f>+VLOOKUP(G1852,'[2]Erheb(D)'!$F:$AD,25,)</f>
        <v>D41</v>
      </c>
      <c r="O1852" s="51" t="str">
        <f>+VLOOKUP(N1852,'[2]AArt-Schlüssel'!$A:$B,2,)</f>
        <v>SFB</v>
      </c>
      <c r="P1852" s="51" t="s">
        <v>23369</v>
      </c>
      <c r="Q1852" s="51" t="s">
        <v>23469</v>
      </c>
    </row>
    <row r="1853" spans="2:17" ht="12.75" customHeight="1" outlineLevel="1">
      <c r="B1853" s="33" t="s">
        <v>2603</v>
      </c>
      <c r="C1853" s="34" t="s">
        <v>27</v>
      </c>
      <c r="D1853" s="34" t="s">
        <v>28</v>
      </c>
      <c r="E1853" s="35" t="s">
        <v>2622</v>
      </c>
      <c r="F1853" s="52"/>
      <c r="G1853" s="38" t="s">
        <v>8437</v>
      </c>
      <c r="H1853" s="36">
        <f t="shared" si="112"/>
        <v>17</v>
      </c>
      <c r="I1853" s="37" t="str">
        <f t="shared" si="113"/>
        <v>D0184718</v>
      </c>
      <c r="J1853" s="34" t="str">
        <f t="shared" si="114"/>
        <v>EXC MoA 2025 1 Nachwuchsförderung</v>
      </c>
      <c r="K1853" s="34" t="s">
        <v>7054</v>
      </c>
      <c r="L1853" s="34" t="str">
        <f t="shared" si="115"/>
        <v>410100</v>
      </c>
      <c r="M1853" s="34" t="s">
        <v>15377</v>
      </c>
      <c r="N1853" s="51" t="str">
        <f>+VLOOKUP(G1853,'[2]Erheb(D)'!$F:$AD,25,)</f>
        <v>D41</v>
      </c>
      <c r="O1853" s="51" t="str">
        <f>+VLOOKUP(N1853,'[2]AArt-Schlüssel'!$A:$B,2,)</f>
        <v>SFB</v>
      </c>
      <c r="P1853" s="51" t="s">
        <v>23369</v>
      </c>
      <c r="Q1853" s="51" t="s">
        <v>23469</v>
      </c>
    </row>
    <row r="1854" spans="2:17" ht="12.75" customHeight="1" outlineLevel="1">
      <c r="B1854" s="33" t="s">
        <v>2603</v>
      </c>
      <c r="C1854" s="34" t="s">
        <v>27</v>
      </c>
      <c r="D1854" s="34" t="s">
        <v>28</v>
      </c>
      <c r="E1854" s="35" t="s">
        <v>2623</v>
      </c>
      <c r="F1854" s="52"/>
      <c r="G1854" s="38" t="s">
        <v>8438</v>
      </c>
      <c r="H1854" s="36">
        <f t="shared" si="112"/>
        <v>17</v>
      </c>
      <c r="I1854" s="37" t="str">
        <f t="shared" si="113"/>
        <v>D0184719</v>
      </c>
      <c r="J1854" s="34" t="str">
        <f t="shared" si="114"/>
        <v>EXC MoA 2025 1 PR</v>
      </c>
      <c r="K1854" s="34" t="s">
        <v>7055</v>
      </c>
      <c r="L1854" s="34" t="str">
        <f t="shared" si="115"/>
        <v>410100</v>
      </c>
      <c r="M1854" s="34" t="s">
        <v>15377</v>
      </c>
      <c r="N1854" s="51" t="str">
        <f>+VLOOKUP(G1854,'[2]Erheb(D)'!$F:$AD,25,)</f>
        <v>D41</v>
      </c>
      <c r="O1854" s="51" t="str">
        <f>+VLOOKUP(N1854,'[2]AArt-Schlüssel'!$A:$B,2,)</f>
        <v>SFB</v>
      </c>
      <c r="P1854" s="51" t="s">
        <v>23369</v>
      </c>
      <c r="Q1854" s="51" t="s">
        <v>23469</v>
      </c>
    </row>
    <row r="1855" spans="2:17" ht="12.75" customHeight="1" outlineLevel="1">
      <c r="B1855" s="33" t="s">
        <v>2603</v>
      </c>
      <c r="C1855" s="34" t="s">
        <v>27</v>
      </c>
      <c r="D1855" s="34" t="s">
        <v>28</v>
      </c>
      <c r="E1855" s="35" t="s">
        <v>2624</v>
      </c>
      <c r="F1855" s="52"/>
      <c r="G1855" s="38" t="s">
        <v>8439</v>
      </c>
      <c r="H1855" s="36">
        <f t="shared" si="112"/>
        <v>17</v>
      </c>
      <c r="I1855" s="37" t="str">
        <f t="shared" si="113"/>
        <v>D0184720</v>
      </c>
      <c r="J1855" s="34" t="str">
        <f t="shared" si="114"/>
        <v>EXC MoA 2025 1 Publikationen</v>
      </c>
      <c r="K1855" s="34" t="s">
        <v>7056</v>
      </c>
      <c r="L1855" s="34" t="str">
        <f t="shared" si="115"/>
        <v>410100</v>
      </c>
      <c r="M1855" s="34" t="s">
        <v>15377</v>
      </c>
      <c r="N1855" s="51" t="str">
        <f>+VLOOKUP(G1855,'[2]Erheb(D)'!$F:$AD,25,)</f>
        <v>D41</v>
      </c>
      <c r="O1855" s="51" t="str">
        <f>+VLOOKUP(N1855,'[2]AArt-Schlüssel'!$A:$B,2,)</f>
        <v>SFB</v>
      </c>
      <c r="P1855" s="51" t="s">
        <v>23369</v>
      </c>
      <c r="Q1855" s="51" t="s">
        <v>23469</v>
      </c>
    </row>
    <row r="1856" spans="2:17" ht="12.75" customHeight="1" outlineLevel="1">
      <c r="B1856" s="33" t="s">
        <v>2603</v>
      </c>
      <c r="C1856" s="34" t="s">
        <v>27</v>
      </c>
      <c r="D1856" s="34" t="s">
        <v>28</v>
      </c>
      <c r="E1856" s="35" t="s">
        <v>2625</v>
      </c>
      <c r="F1856" s="52"/>
      <c r="G1856" s="38" t="s">
        <v>8440</v>
      </c>
      <c r="H1856" s="36">
        <f t="shared" si="112"/>
        <v>17</v>
      </c>
      <c r="I1856" s="37" t="str">
        <f t="shared" si="113"/>
        <v>D0184721</v>
      </c>
      <c r="J1856" s="34" t="str">
        <f t="shared" si="114"/>
        <v>EXC MoA 2025 1 Qualitätsmanagement</v>
      </c>
      <c r="K1856" s="34" t="s">
        <v>7057</v>
      </c>
      <c r="L1856" s="34" t="str">
        <f t="shared" si="115"/>
        <v>410100</v>
      </c>
      <c r="M1856" s="34" t="s">
        <v>15377</v>
      </c>
      <c r="N1856" s="51" t="str">
        <f>+VLOOKUP(G1856,'[2]Erheb(D)'!$F:$AD,25,)</f>
        <v>D41</v>
      </c>
      <c r="O1856" s="51" t="str">
        <f>+VLOOKUP(N1856,'[2]AArt-Schlüssel'!$A:$B,2,)</f>
        <v>SFB</v>
      </c>
      <c r="P1856" s="51" t="s">
        <v>23369</v>
      </c>
      <c r="Q1856" s="51" t="s">
        <v>23469</v>
      </c>
    </row>
    <row r="1857" spans="2:17" ht="12.75" customHeight="1" outlineLevel="1">
      <c r="B1857" s="33" t="s">
        <v>2603</v>
      </c>
      <c r="C1857" s="34" t="s">
        <v>27</v>
      </c>
      <c r="D1857" s="34" t="s">
        <v>28</v>
      </c>
      <c r="E1857" s="35" t="s">
        <v>2626</v>
      </c>
      <c r="F1857" s="52"/>
      <c r="G1857" s="38" t="s">
        <v>8441</v>
      </c>
      <c r="H1857" s="36">
        <f t="shared" ref="H1857:H1920" si="116">LEN(G1857)</f>
        <v>17</v>
      </c>
      <c r="I1857" s="37" t="str">
        <f t="shared" ref="I1857:I1920" si="117">IF(G1857&lt;&gt;"",IF(LEN(G1857)&gt;11,LEFT(G1857,1)&amp;MID(G1857,3,5)&amp;MID(G1857,9,2),"manuell"),"")</f>
        <v>D0184722</v>
      </c>
      <c r="J1857" s="34" t="str">
        <f t="shared" ref="J1857:J1920" si="118">LEFT(K1857,40)</f>
        <v>EXC MoA 2025 1 Veranstaltungen</v>
      </c>
      <c r="K1857" s="34" t="s">
        <v>7058</v>
      </c>
      <c r="L1857" s="34" t="str">
        <f t="shared" si="115"/>
        <v>410100</v>
      </c>
      <c r="M1857" s="34" t="s">
        <v>15377</v>
      </c>
      <c r="N1857" s="51" t="str">
        <f>+VLOOKUP(G1857,'[2]Erheb(D)'!$F:$AD,25,)</f>
        <v>D41</v>
      </c>
      <c r="O1857" s="51" t="str">
        <f>+VLOOKUP(N1857,'[2]AArt-Schlüssel'!$A:$B,2,)</f>
        <v>SFB</v>
      </c>
      <c r="P1857" s="51" t="s">
        <v>23369</v>
      </c>
      <c r="Q1857" s="51" t="s">
        <v>23469</v>
      </c>
    </row>
    <row r="1858" spans="2:17" ht="12.75" customHeight="1" outlineLevel="1">
      <c r="B1858" s="33" t="s">
        <v>2603</v>
      </c>
      <c r="C1858" s="34" t="s">
        <v>27</v>
      </c>
      <c r="D1858" s="34" t="s">
        <v>28</v>
      </c>
      <c r="E1858" s="35" t="s">
        <v>2627</v>
      </c>
      <c r="F1858" s="52"/>
      <c r="G1858" s="38" t="s">
        <v>8442</v>
      </c>
      <c r="H1858" s="36">
        <f t="shared" si="116"/>
        <v>17</v>
      </c>
      <c r="I1858" s="37" t="str">
        <f t="shared" si="117"/>
        <v>D0184723</v>
      </c>
      <c r="J1858" s="34" t="str">
        <f t="shared" si="118"/>
        <v>EXC MoA 2025 1 Vermittlungskonzepte, Aus</v>
      </c>
      <c r="K1858" s="34" t="s">
        <v>7059</v>
      </c>
      <c r="L1858" s="34" t="str">
        <f t="shared" si="115"/>
        <v>410100</v>
      </c>
      <c r="M1858" s="34" t="s">
        <v>15377</v>
      </c>
      <c r="N1858" s="51" t="str">
        <f>+VLOOKUP(G1858,'[2]Erheb(D)'!$F:$AD,25,)</f>
        <v>D41</v>
      </c>
      <c r="O1858" s="51" t="str">
        <f>+VLOOKUP(N1858,'[2]AArt-Schlüssel'!$A:$B,2,)</f>
        <v>SFB</v>
      </c>
      <c r="P1858" s="51" t="s">
        <v>23369</v>
      </c>
      <c r="Q1858" s="51" t="s">
        <v>23469</v>
      </c>
    </row>
    <row r="1859" spans="2:17" ht="12.75" customHeight="1" outlineLevel="1">
      <c r="B1859" s="33" t="s">
        <v>2603</v>
      </c>
      <c r="C1859" s="34" t="s">
        <v>27</v>
      </c>
      <c r="D1859" s="34" t="s">
        <v>28</v>
      </c>
      <c r="E1859" s="35" t="s">
        <v>2628</v>
      </c>
      <c r="F1859" s="52"/>
      <c r="G1859" s="38" t="s">
        <v>8443</v>
      </c>
      <c r="H1859" s="36">
        <f t="shared" si="116"/>
        <v>17</v>
      </c>
      <c r="I1859" s="37" t="str">
        <f t="shared" si="117"/>
        <v>D0184724</v>
      </c>
      <c r="J1859" s="34" t="str">
        <f t="shared" si="118"/>
        <v>EXC MoA 2025 1 Werkstatt, Labore, Biblio</v>
      </c>
      <c r="K1859" s="34" t="s">
        <v>7060</v>
      </c>
      <c r="L1859" s="34" t="str">
        <f t="shared" si="115"/>
        <v>410100</v>
      </c>
      <c r="M1859" s="34" t="s">
        <v>15377</v>
      </c>
      <c r="N1859" s="51" t="str">
        <f>+VLOOKUP(G1859,'[2]Erheb(D)'!$F:$AD,25,)</f>
        <v>D41</v>
      </c>
      <c r="O1859" s="51" t="str">
        <f>+VLOOKUP(N1859,'[2]AArt-Schlüssel'!$A:$B,2,)</f>
        <v>SFB</v>
      </c>
      <c r="P1859" s="51" t="s">
        <v>23369</v>
      </c>
      <c r="Q1859" s="51" t="s">
        <v>23469</v>
      </c>
    </row>
    <row r="1860" spans="2:17" ht="12.75" customHeight="1" outlineLevel="1">
      <c r="B1860" s="33" t="s">
        <v>2472</v>
      </c>
      <c r="C1860" s="34" t="s">
        <v>27</v>
      </c>
      <c r="D1860" s="34" t="s">
        <v>28</v>
      </c>
      <c r="E1860" s="35" t="s">
        <v>2473</v>
      </c>
      <c r="F1860" s="52"/>
      <c r="G1860" s="34" t="s">
        <v>2474</v>
      </c>
      <c r="H1860" s="36">
        <f t="shared" si="116"/>
        <v>17</v>
      </c>
      <c r="I1860" s="37" t="str">
        <f t="shared" si="117"/>
        <v>D0187200</v>
      </c>
      <c r="J1860" s="34" t="str">
        <f t="shared" si="118"/>
        <v>EXC 2002 1 P 01</v>
      </c>
      <c r="K1860" s="34" t="s">
        <v>6973</v>
      </c>
      <c r="L1860" s="34" t="str">
        <f t="shared" si="115"/>
        <v>210100</v>
      </c>
      <c r="M1860" s="34" t="s">
        <v>15373</v>
      </c>
      <c r="N1860" s="51" t="str">
        <f>+VLOOKUP(G1860,'[2]Erheb(D)'!$F:$AD,25,)</f>
        <v>D41</v>
      </c>
      <c r="O1860" s="51" t="str">
        <f>+VLOOKUP(N1860,'[2]AArt-Schlüssel'!$A:$B,2,)</f>
        <v>SFB</v>
      </c>
      <c r="P1860" s="51" t="s">
        <v>23369</v>
      </c>
      <c r="Q1860" s="51" t="s">
        <v>23469</v>
      </c>
    </row>
    <row r="1861" spans="2:17" ht="12.75" customHeight="1" outlineLevel="1">
      <c r="B1861" s="33" t="s">
        <v>2472</v>
      </c>
      <c r="C1861" s="34" t="s">
        <v>27</v>
      </c>
      <c r="D1861" s="34" t="s">
        <v>28</v>
      </c>
      <c r="E1861" s="35" t="s">
        <v>2475</v>
      </c>
      <c r="F1861" s="52"/>
      <c r="G1861" s="34" t="s">
        <v>2476</v>
      </c>
      <c r="H1861" s="36">
        <f t="shared" si="116"/>
        <v>17</v>
      </c>
      <c r="I1861" s="37" t="str">
        <f t="shared" si="117"/>
        <v>D0187201</v>
      </c>
      <c r="J1861" s="34" t="str">
        <f t="shared" si="118"/>
        <v>EXC 2002 1 P 02</v>
      </c>
      <c r="K1861" s="34" t="s">
        <v>6974</v>
      </c>
      <c r="L1861" s="34" t="str">
        <f t="shared" si="115"/>
        <v>210100</v>
      </c>
      <c r="M1861" s="34" t="s">
        <v>15373</v>
      </c>
      <c r="N1861" s="51" t="str">
        <f>+VLOOKUP(G1861,'[2]Erheb(D)'!$F:$AD,25,)</f>
        <v>D41</v>
      </c>
      <c r="O1861" s="51" t="str">
        <f>+VLOOKUP(N1861,'[2]AArt-Schlüssel'!$A:$B,2,)</f>
        <v>SFB</v>
      </c>
      <c r="P1861" s="51" t="s">
        <v>23369</v>
      </c>
      <c r="Q1861" s="51" t="s">
        <v>23469</v>
      </c>
    </row>
    <row r="1862" spans="2:17" ht="12.75" customHeight="1" outlineLevel="1">
      <c r="B1862" s="33" t="s">
        <v>2472</v>
      </c>
      <c r="C1862" s="34" t="s">
        <v>27</v>
      </c>
      <c r="D1862" s="34" t="s">
        <v>28</v>
      </c>
      <c r="E1862" s="35" t="s">
        <v>2477</v>
      </c>
      <c r="F1862" s="52"/>
      <c r="G1862" s="34" t="s">
        <v>2478</v>
      </c>
      <c r="H1862" s="36">
        <f t="shared" si="116"/>
        <v>17</v>
      </c>
      <c r="I1862" s="37" t="str">
        <f t="shared" si="117"/>
        <v>D0187202</v>
      </c>
      <c r="J1862" s="34" t="str">
        <f t="shared" si="118"/>
        <v>EXC 2002 1 P 06</v>
      </c>
      <c r="K1862" s="34" t="s">
        <v>6975</v>
      </c>
      <c r="L1862" s="34" t="str">
        <f t="shared" si="115"/>
        <v>210100</v>
      </c>
      <c r="M1862" s="34" t="s">
        <v>15373</v>
      </c>
      <c r="N1862" s="51" t="str">
        <f>+VLOOKUP(G1862,'[2]Erheb(D)'!$F:$AD,25,)</f>
        <v>D41</v>
      </c>
      <c r="O1862" s="51" t="str">
        <f>+VLOOKUP(N1862,'[2]AArt-Schlüssel'!$A:$B,2,)</f>
        <v>SFB</v>
      </c>
      <c r="P1862" s="51" t="s">
        <v>23369</v>
      </c>
      <c r="Q1862" s="51" t="s">
        <v>23469</v>
      </c>
    </row>
    <row r="1863" spans="2:17" ht="12.75" customHeight="1" outlineLevel="1">
      <c r="B1863" s="33" t="s">
        <v>2472</v>
      </c>
      <c r="C1863" s="34" t="s">
        <v>27</v>
      </c>
      <c r="D1863" s="34" t="s">
        <v>28</v>
      </c>
      <c r="E1863" s="35" t="s">
        <v>2479</v>
      </c>
      <c r="F1863" s="52"/>
      <c r="G1863" s="34" t="s">
        <v>2480</v>
      </c>
      <c r="H1863" s="36">
        <f t="shared" si="116"/>
        <v>17</v>
      </c>
      <c r="I1863" s="37" t="str">
        <f t="shared" si="117"/>
        <v>D0187203</v>
      </c>
      <c r="J1863" s="34" t="str">
        <f t="shared" si="118"/>
        <v>EXC 2002 1 P 08</v>
      </c>
      <c r="K1863" s="34" t="s">
        <v>6976</v>
      </c>
      <c r="L1863" s="34" t="str">
        <f t="shared" ref="L1863:L1926" si="119">RIGHT(G1863,6)</f>
        <v>210100</v>
      </c>
      <c r="M1863" s="34" t="s">
        <v>15373</v>
      </c>
      <c r="N1863" s="51" t="str">
        <f>+VLOOKUP(G1863,'[2]Erheb(D)'!$F:$AD,25,)</f>
        <v>D41</v>
      </c>
      <c r="O1863" s="51" t="str">
        <f>+VLOOKUP(N1863,'[2]AArt-Schlüssel'!$A:$B,2,)</f>
        <v>SFB</v>
      </c>
      <c r="P1863" s="51" t="s">
        <v>23369</v>
      </c>
      <c r="Q1863" s="51" t="s">
        <v>23469</v>
      </c>
    </row>
    <row r="1864" spans="2:17" ht="12.75" customHeight="1" outlineLevel="1">
      <c r="B1864" s="33" t="s">
        <v>2472</v>
      </c>
      <c r="C1864" s="34" t="s">
        <v>27</v>
      </c>
      <c r="D1864" s="34" t="s">
        <v>28</v>
      </c>
      <c r="E1864" s="35" t="s">
        <v>2481</v>
      </c>
      <c r="F1864" s="52"/>
      <c r="G1864" s="34" t="s">
        <v>2482</v>
      </c>
      <c r="H1864" s="36">
        <f t="shared" si="116"/>
        <v>17</v>
      </c>
      <c r="I1864" s="37" t="str">
        <f t="shared" si="117"/>
        <v>D0187204</v>
      </c>
      <c r="J1864" s="34" t="str">
        <f t="shared" si="118"/>
        <v>EXC 2002 1 P 09</v>
      </c>
      <c r="K1864" s="34" t="s">
        <v>6977</v>
      </c>
      <c r="L1864" s="34" t="str">
        <f t="shared" si="119"/>
        <v>210100</v>
      </c>
      <c r="M1864" s="34" t="s">
        <v>15373</v>
      </c>
      <c r="N1864" s="51" t="str">
        <f>+VLOOKUP(G1864,'[2]Erheb(D)'!$F:$AD,25,)</f>
        <v>D41</v>
      </c>
      <c r="O1864" s="51" t="str">
        <f>+VLOOKUP(N1864,'[2]AArt-Schlüssel'!$A:$B,2,)</f>
        <v>SFB</v>
      </c>
      <c r="P1864" s="51" t="s">
        <v>23369</v>
      </c>
      <c r="Q1864" s="51" t="s">
        <v>23469</v>
      </c>
    </row>
    <row r="1865" spans="2:17" ht="12.75" customHeight="1" outlineLevel="1">
      <c r="B1865" s="33" t="s">
        <v>2472</v>
      </c>
      <c r="C1865" s="34" t="s">
        <v>27</v>
      </c>
      <c r="D1865" s="34" t="s">
        <v>28</v>
      </c>
      <c r="E1865" s="35" t="s">
        <v>2483</v>
      </c>
      <c r="F1865" s="52"/>
      <c r="G1865" s="34" t="s">
        <v>2484</v>
      </c>
      <c r="H1865" s="36">
        <f t="shared" si="116"/>
        <v>17</v>
      </c>
      <c r="I1865" s="37" t="str">
        <f t="shared" si="117"/>
        <v>D0187205</v>
      </c>
      <c r="J1865" s="34" t="str">
        <f t="shared" si="118"/>
        <v>EXC 2002 1 P 10</v>
      </c>
      <c r="K1865" s="34" t="s">
        <v>6978</v>
      </c>
      <c r="L1865" s="34" t="str">
        <f t="shared" si="119"/>
        <v>210100</v>
      </c>
      <c r="M1865" s="34" t="s">
        <v>15373</v>
      </c>
      <c r="N1865" s="51" t="str">
        <f>+VLOOKUP(G1865,'[2]Erheb(D)'!$F:$AD,25,)</f>
        <v>D41</v>
      </c>
      <c r="O1865" s="51" t="str">
        <f>+VLOOKUP(N1865,'[2]AArt-Schlüssel'!$A:$B,2,)</f>
        <v>SFB</v>
      </c>
      <c r="P1865" s="51" t="s">
        <v>23369</v>
      </c>
      <c r="Q1865" s="51" t="s">
        <v>23469</v>
      </c>
    </row>
    <row r="1866" spans="2:17" ht="12.75" customHeight="1" outlineLevel="1">
      <c r="B1866" s="33" t="s">
        <v>2472</v>
      </c>
      <c r="C1866" s="34" t="s">
        <v>27</v>
      </c>
      <c r="D1866" s="34" t="s">
        <v>28</v>
      </c>
      <c r="E1866" s="35" t="s">
        <v>2485</v>
      </c>
      <c r="F1866" s="52"/>
      <c r="G1866" s="34" t="s">
        <v>2486</v>
      </c>
      <c r="H1866" s="36">
        <f t="shared" si="116"/>
        <v>17</v>
      </c>
      <c r="I1866" s="37" t="str">
        <f t="shared" si="117"/>
        <v>D0187206</v>
      </c>
      <c r="J1866" s="34" t="str">
        <f t="shared" si="118"/>
        <v>EXC 2002 1 P 11</v>
      </c>
      <c r="K1866" s="34" t="s">
        <v>6979</v>
      </c>
      <c r="L1866" s="34" t="str">
        <f t="shared" si="119"/>
        <v>210100</v>
      </c>
      <c r="M1866" s="34" t="s">
        <v>15373</v>
      </c>
      <c r="N1866" s="51" t="str">
        <f>+VLOOKUP(G1866,'[2]Erheb(D)'!$F:$AD,25,)</f>
        <v>D41</v>
      </c>
      <c r="O1866" s="51" t="str">
        <f>+VLOOKUP(N1866,'[2]AArt-Schlüssel'!$A:$B,2,)</f>
        <v>SFB</v>
      </c>
      <c r="P1866" s="51" t="s">
        <v>23369</v>
      </c>
      <c r="Q1866" s="51" t="s">
        <v>23469</v>
      </c>
    </row>
    <row r="1867" spans="2:17" ht="12.75" customHeight="1" outlineLevel="1">
      <c r="B1867" s="33" t="s">
        <v>2472</v>
      </c>
      <c r="C1867" s="34" t="s">
        <v>27</v>
      </c>
      <c r="D1867" s="34" t="s">
        <v>28</v>
      </c>
      <c r="E1867" s="35" t="s">
        <v>2487</v>
      </c>
      <c r="F1867" s="52"/>
      <c r="G1867" s="34" t="s">
        <v>2488</v>
      </c>
      <c r="H1867" s="36">
        <f t="shared" si="116"/>
        <v>17</v>
      </c>
      <c r="I1867" s="37" t="str">
        <f t="shared" si="117"/>
        <v>D0187207</v>
      </c>
      <c r="J1867" s="34" t="str">
        <f t="shared" si="118"/>
        <v>EXC 2002 1 P 12</v>
      </c>
      <c r="K1867" s="34" t="s">
        <v>6980</v>
      </c>
      <c r="L1867" s="34" t="str">
        <f t="shared" si="119"/>
        <v>210100</v>
      </c>
      <c r="M1867" s="34" t="s">
        <v>15373</v>
      </c>
      <c r="N1867" s="51" t="str">
        <f>+VLOOKUP(G1867,'[2]Erheb(D)'!$F:$AD,25,)</f>
        <v>D41</v>
      </c>
      <c r="O1867" s="51" t="str">
        <f>+VLOOKUP(N1867,'[2]AArt-Schlüssel'!$A:$B,2,)</f>
        <v>SFB</v>
      </c>
      <c r="P1867" s="51" t="s">
        <v>23369</v>
      </c>
      <c r="Q1867" s="51" t="s">
        <v>23469</v>
      </c>
    </row>
    <row r="1868" spans="2:17" ht="12.75" customHeight="1" outlineLevel="1">
      <c r="B1868" s="33" t="s">
        <v>2472</v>
      </c>
      <c r="C1868" s="34" t="s">
        <v>27</v>
      </c>
      <c r="D1868" s="34" t="s">
        <v>28</v>
      </c>
      <c r="E1868" s="35" t="s">
        <v>2489</v>
      </c>
      <c r="F1868" s="52"/>
      <c r="G1868" s="34" t="s">
        <v>2490</v>
      </c>
      <c r="H1868" s="36">
        <f t="shared" si="116"/>
        <v>17</v>
      </c>
      <c r="I1868" s="37" t="str">
        <f t="shared" si="117"/>
        <v>D0187208</v>
      </c>
      <c r="J1868" s="34" t="str">
        <f t="shared" si="118"/>
        <v>EXC 2002 1 P 20</v>
      </c>
      <c r="K1868" s="34" t="s">
        <v>6981</v>
      </c>
      <c r="L1868" s="34" t="str">
        <f t="shared" si="119"/>
        <v>210100</v>
      </c>
      <c r="M1868" s="34" t="s">
        <v>15373</v>
      </c>
      <c r="N1868" s="51" t="str">
        <f>+VLOOKUP(G1868,'[2]Erheb(D)'!$F:$AD,25,)</f>
        <v>D41</v>
      </c>
      <c r="O1868" s="51" t="str">
        <f>+VLOOKUP(N1868,'[2]AArt-Schlüssel'!$A:$B,2,)</f>
        <v>SFB</v>
      </c>
      <c r="P1868" s="51" t="s">
        <v>23369</v>
      </c>
      <c r="Q1868" s="51" t="s">
        <v>23469</v>
      </c>
    </row>
    <row r="1869" spans="2:17" ht="12.75" customHeight="1" outlineLevel="1">
      <c r="B1869" s="33" t="s">
        <v>2472</v>
      </c>
      <c r="C1869" s="34" t="s">
        <v>27</v>
      </c>
      <c r="D1869" s="34" t="s">
        <v>28</v>
      </c>
      <c r="E1869" s="35" t="s">
        <v>2491</v>
      </c>
      <c r="F1869" s="52"/>
      <c r="G1869" s="34" t="s">
        <v>2492</v>
      </c>
      <c r="H1869" s="36">
        <f t="shared" si="116"/>
        <v>17</v>
      </c>
      <c r="I1869" s="37" t="str">
        <f t="shared" si="117"/>
        <v>D0187209</v>
      </c>
      <c r="J1869" s="34" t="str">
        <f t="shared" si="118"/>
        <v xml:space="preserve">EXC 2002 1 EXC: Science of Intelligence </v>
      </c>
      <c r="K1869" s="34" t="s">
        <v>6982</v>
      </c>
      <c r="L1869" s="34" t="str">
        <f t="shared" si="119"/>
        <v>210100</v>
      </c>
      <c r="M1869" s="34" t="s">
        <v>15373</v>
      </c>
      <c r="N1869" s="51" t="str">
        <f>+VLOOKUP(G1869,'[2]Erheb(D)'!$F:$AD,25,)</f>
        <v>D41</v>
      </c>
      <c r="O1869" s="51" t="str">
        <f>+VLOOKUP(N1869,'[2]AArt-Schlüssel'!$A:$B,2,)</f>
        <v>SFB</v>
      </c>
      <c r="P1869" s="51" t="s">
        <v>23369</v>
      </c>
      <c r="Q1869" s="51" t="s">
        <v>23469</v>
      </c>
    </row>
    <row r="1870" spans="2:17" ht="12.75" customHeight="1" outlineLevel="1">
      <c r="B1870" s="33" t="s">
        <v>2629</v>
      </c>
      <c r="C1870" s="34" t="s">
        <v>27</v>
      </c>
      <c r="D1870" s="34" t="s">
        <v>28</v>
      </c>
      <c r="E1870" s="35" t="s">
        <v>2630</v>
      </c>
      <c r="F1870" s="52"/>
      <c r="G1870" s="34" t="s">
        <v>2631</v>
      </c>
      <c r="H1870" s="36">
        <f t="shared" si="116"/>
        <v>17</v>
      </c>
      <c r="I1870" s="37" t="str">
        <f t="shared" si="117"/>
        <v>D0188200</v>
      </c>
      <c r="J1870" s="34" t="str">
        <f t="shared" si="118"/>
        <v>EXC: SoI Mind and Brain</v>
      </c>
      <c r="K1870" s="34" t="s">
        <v>7061</v>
      </c>
      <c r="L1870" s="34" t="str">
        <f t="shared" si="119"/>
        <v>210100</v>
      </c>
      <c r="M1870" s="34" t="s">
        <v>15373</v>
      </c>
      <c r="N1870" s="51" t="str">
        <f>+VLOOKUP(G1870,'[2]Erheb(D)'!$F:$AD,25,)</f>
        <v>D41</v>
      </c>
      <c r="O1870" s="51" t="str">
        <f>+VLOOKUP(N1870,'[2]AArt-Schlüssel'!$A:$B,2,)</f>
        <v>SFB</v>
      </c>
      <c r="P1870" s="51" t="s">
        <v>23369</v>
      </c>
      <c r="Q1870" s="51" t="s">
        <v>23469</v>
      </c>
    </row>
    <row r="1871" spans="2:17" ht="12.75" customHeight="1" outlineLevel="1">
      <c r="B1871" s="33" t="s">
        <v>2472</v>
      </c>
      <c r="C1871" s="34" t="s">
        <v>27</v>
      </c>
      <c r="D1871" s="34" t="s">
        <v>28</v>
      </c>
      <c r="E1871" s="35" t="s">
        <v>2493</v>
      </c>
      <c r="F1871" s="52"/>
      <c r="G1871" s="34" t="s">
        <v>2494</v>
      </c>
      <c r="H1871" s="36">
        <f t="shared" si="116"/>
        <v>17</v>
      </c>
      <c r="I1871" s="37" t="str">
        <f t="shared" si="117"/>
        <v>D0187210</v>
      </c>
      <c r="J1871" s="34" t="str">
        <f t="shared" si="118"/>
        <v>EXC 2002 1 EXC 2002 P 23</v>
      </c>
      <c r="K1871" s="34" t="s">
        <v>6983</v>
      </c>
      <c r="L1871" s="34" t="str">
        <f t="shared" si="119"/>
        <v>210100</v>
      </c>
      <c r="M1871" s="34" t="s">
        <v>15373</v>
      </c>
      <c r="N1871" s="51" t="str">
        <f>+VLOOKUP(G1871,'[2]Erheb(D)'!$F:$AD,25,)</f>
        <v>D41</v>
      </c>
      <c r="O1871" s="51" t="str">
        <f>+VLOOKUP(N1871,'[2]AArt-Schlüssel'!$A:$B,2,)</f>
        <v>SFB</v>
      </c>
      <c r="P1871" s="51" t="s">
        <v>23369</v>
      </c>
      <c r="Q1871" s="51" t="s">
        <v>23469</v>
      </c>
    </row>
    <row r="1872" spans="2:17" ht="12.75" customHeight="1" outlineLevel="1">
      <c r="B1872" s="33" t="s">
        <v>2472</v>
      </c>
      <c r="C1872" s="34" t="s">
        <v>27</v>
      </c>
      <c r="D1872" s="34" t="s">
        <v>28</v>
      </c>
      <c r="E1872" s="35" t="s">
        <v>2495</v>
      </c>
      <c r="F1872" s="52"/>
      <c r="G1872" s="34" t="s">
        <v>2496</v>
      </c>
      <c r="H1872" s="36">
        <f t="shared" si="116"/>
        <v>17</v>
      </c>
      <c r="I1872" s="37" t="str">
        <f t="shared" si="117"/>
        <v>D0187211</v>
      </c>
      <c r="J1872" s="34" t="str">
        <f t="shared" si="118"/>
        <v>EXC 2002 1 EXC 2002 P 27</v>
      </c>
      <c r="K1872" s="34" t="s">
        <v>6984</v>
      </c>
      <c r="L1872" s="34" t="str">
        <f t="shared" si="119"/>
        <v>210100</v>
      </c>
      <c r="M1872" s="34" t="s">
        <v>15373</v>
      </c>
      <c r="N1872" s="51" t="str">
        <f>+VLOOKUP(G1872,'[2]Erheb(D)'!$F:$AD,25,)</f>
        <v>D41</v>
      </c>
      <c r="O1872" s="51" t="str">
        <f>+VLOOKUP(N1872,'[2]AArt-Schlüssel'!$A:$B,2,)</f>
        <v>SFB</v>
      </c>
      <c r="P1872" s="51" t="s">
        <v>23369</v>
      </c>
      <c r="Q1872" s="51" t="s">
        <v>23469</v>
      </c>
    </row>
    <row r="1873" spans="2:17" ht="12.75" customHeight="1" outlineLevel="1">
      <c r="B1873" s="33" t="s">
        <v>2472</v>
      </c>
      <c r="C1873" s="34" t="s">
        <v>27</v>
      </c>
      <c r="D1873" s="34" t="s">
        <v>28</v>
      </c>
      <c r="E1873" s="35" t="s">
        <v>2497</v>
      </c>
      <c r="F1873" s="52"/>
      <c r="G1873" s="34" t="s">
        <v>2498</v>
      </c>
      <c r="H1873" s="36">
        <f t="shared" si="116"/>
        <v>17</v>
      </c>
      <c r="I1873" s="37" t="str">
        <f t="shared" si="117"/>
        <v>D0187212</v>
      </c>
      <c r="J1873" s="34" t="str">
        <f t="shared" si="118"/>
        <v>EXC 2002 1 EXC 2002 P 21</v>
      </c>
      <c r="K1873" s="34" t="s">
        <v>6985</v>
      </c>
      <c r="L1873" s="34" t="str">
        <f t="shared" si="119"/>
        <v>210100</v>
      </c>
      <c r="M1873" s="34" t="s">
        <v>15373</v>
      </c>
      <c r="N1873" s="51" t="str">
        <f>+VLOOKUP(G1873,'[2]Erheb(D)'!$F:$AD,25,)</f>
        <v>D41</v>
      </c>
      <c r="O1873" s="51" t="str">
        <f>+VLOOKUP(N1873,'[2]AArt-Schlüssel'!$A:$B,2,)</f>
        <v>SFB</v>
      </c>
      <c r="P1873" s="51" t="s">
        <v>23369</v>
      </c>
      <c r="Q1873" s="51" t="s">
        <v>23469</v>
      </c>
    </row>
    <row r="1874" spans="2:17" ht="12.75" customHeight="1" outlineLevel="1">
      <c r="B1874" s="33" t="s">
        <v>2472</v>
      </c>
      <c r="C1874" s="34" t="s">
        <v>27</v>
      </c>
      <c r="D1874" s="34" t="s">
        <v>28</v>
      </c>
      <c r="E1874" s="35" t="s">
        <v>2499</v>
      </c>
      <c r="F1874" s="52"/>
      <c r="G1874" s="34" t="s">
        <v>2500</v>
      </c>
      <c r="H1874" s="36">
        <f t="shared" si="116"/>
        <v>17</v>
      </c>
      <c r="I1874" s="37" t="str">
        <f t="shared" si="117"/>
        <v>D0187213</v>
      </c>
      <c r="J1874" s="34" t="str">
        <f t="shared" si="118"/>
        <v>EXC 2002 /1: EXC Science of Intelligence</v>
      </c>
      <c r="K1874" s="34" t="s">
        <v>6986</v>
      </c>
      <c r="L1874" s="34" t="str">
        <f t="shared" si="119"/>
        <v>210100</v>
      </c>
      <c r="M1874" s="34" t="s">
        <v>15373</v>
      </c>
      <c r="N1874" s="51" t="str">
        <f>+VLOOKUP(G1874,'[2]Erheb(D)'!$F:$AD,25,)</f>
        <v>D41</v>
      </c>
      <c r="O1874" s="51" t="str">
        <f>+VLOOKUP(N1874,'[2]AArt-Schlüssel'!$A:$B,2,)</f>
        <v>SFB</v>
      </c>
      <c r="P1874" s="51" t="s">
        <v>23369</v>
      </c>
      <c r="Q1874" s="51" t="s">
        <v>23469</v>
      </c>
    </row>
    <row r="1875" spans="2:17" ht="12.75" customHeight="1" outlineLevel="1">
      <c r="B1875" s="33" t="s">
        <v>2501</v>
      </c>
      <c r="C1875" s="34" t="s">
        <v>27</v>
      </c>
      <c r="D1875" s="34" t="s">
        <v>28</v>
      </c>
      <c r="E1875" s="35" t="s">
        <v>2502</v>
      </c>
      <c r="F1875" s="52"/>
      <c r="G1875" s="34" t="s">
        <v>2503</v>
      </c>
      <c r="H1875" s="36">
        <f t="shared" si="116"/>
        <v>17</v>
      </c>
      <c r="I1875" s="37" t="str">
        <f t="shared" si="117"/>
        <v>D0188700</v>
      </c>
      <c r="J1875" s="34" t="str">
        <f t="shared" si="118"/>
        <v>EXC 2046 1 Math+</v>
      </c>
      <c r="K1875" s="34" t="s">
        <v>6987</v>
      </c>
      <c r="L1875" s="34" t="str">
        <f t="shared" si="119"/>
        <v>330100</v>
      </c>
      <c r="M1875" s="34" t="s">
        <v>15575</v>
      </c>
      <c r="N1875" s="51" t="str">
        <f>+VLOOKUP(G1875,'[2]Erheb(D)'!$F:$AD,25,)</f>
        <v>D41</v>
      </c>
      <c r="O1875" s="51" t="str">
        <f>+VLOOKUP(N1875,'[2]AArt-Schlüssel'!$A:$B,2,)</f>
        <v>SFB</v>
      </c>
      <c r="P1875" s="51" t="s">
        <v>23369</v>
      </c>
      <c r="Q1875" s="51" t="s">
        <v>23469</v>
      </c>
    </row>
    <row r="1876" spans="2:17" ht="12.75" customHeight="1" outlineLevel="1">
      <c r="B1876" s="33" t="s">
        <v>2501</v>
      </c>
      <c r="C1876" s="34" t="s">
        <v>27</v>
      </c>
      <c r="D1876" s="34" t="s">
        <v>28</v>
      </c>
      <c r="E1876" s="35" t="s">
        <v>2504</v>
      </c>
      <c r="F1876" s="52"/>
      <c r="G1876" s="34" t="s">
        <v>2505</v>
      </c>
      <c r="H1876" s="36">
        <f t="shared" si="116"/>
        <v>17</v>
      </c>
      <c r="I1876" s="37" t="str">
        <f t="shared" si="117"/>
        <v>D0188701</v>
      </c>
      <c r="J1876" s="34" t="str">
        <f t="shared" si="118"/>
        <v>EXC 2046 1 AG Klipp</v>
      </c>
      <c r="K1876" s="34" t="s">
        <v>6988</v>
      </c>
      <c r="L1876" s="34" t="str">
        <f t="shared" si="119"/>
        <v>330100</v>
      </c>
      <c r="M1876" s="34" t="s">
        <v>15575</v>
      </c>
      <c r="N1876" s="51" t="str">
        <f>+VLOOKUP(G1876,'[2]Erheb(D)'!$F:$AD,25,)</f>
        <v>D41</v>
      </c>
      <c r="O1876" s="51" t="str">
        <f>+VLOOKUP(N1876,'[2]AArt-Schlüssel'!$A:$B,2,)</f>
        <v>SFB</v>
      </c>
      <c r="P1876" s="51" t="s">
        <v>23369</v>
      </c>
      <c r="Q1876" s="51" t="s">
        <v>23469</v>
      </c>
    </row>
    <row r="1877" spans="2:17" ht="12.75" customHeight="1" outlineLevel="1">
      <c r="B1877" s="33" t="s">
        <v>2501</v>
      </c>
      <c r="C1877" s="34" t="s">
        <v>27</v>
      </c>
      <c r="D1877" s="34" t="s">
        <v>28</v>
      </c>
      <c r="E1877" s="35" t="s">
        <v>2506</v>
      </c>
      <c r="F1877" s="52"/>
      <c r="G1877" s="34" t="s">
        <v>2507</v>
      </c>
      <c r="H1877" s="36">
        <f t="shared" si="116"/>
        <v>17</v>
      </c>
      <c r="I1877" s="37" t="str">
        <f t="shared" si="117"/>
        <v>D0188702</v>
      </c>
      <c r="J1877" s="34" t="str">
        <f t="shared" si="118"/>
        <v>EXC 2046 1 AG Klimm</v>
      </c>
      <c r="K1877" s="34" t="s">
        <v>6989</v>
      </c>
      <c r="L1877" s="34" t="str">
        <f t="shared" si="119"/>
        <v>330100</v>
      </c>
      <c r="M1877" s="34" t="s">
        <v>15575</v>
      </c>
      <c r="N1877" s="51" t="str">
        <f>+VLOOKUP(G1877,'[2]Erheb(D)'!$F:$AD,25,)</f>
        <v>D41</v>
      </c>
      <c r="O1877" s="51" t="str">
        <f>+VLOOKUP(N1877,'[2]AArt-Schlüssel'!$A:$B,2,)</f>
        <v>SFB</v>
      </c>
      <c r="P1877" s="51" t="s">
        <v>23369</v>
      </c>
      <c r="Q1877" s="51" t="s">
        <v>23469</v>
      </c>
    </row>
    <row r="1878" spans="2:17" ht="12.75" customHeight="1" outlineLevel="1">
      <c r="B1878" s="33" t="s">
        <v>2501</v>
      </c>
      <c r="C1878" s="34" t="s">
        <v>27</v>
      </c>
      <c r="D1878" s="34" t="s">
        <v>28</v>
      </c>
      <c r="E1878" s="35" t="s">
        <v>2508</v>
      </c>
      <c r="F1878" s="52"/>
      <c r="G1878" s="34" t="s">
        <v>2509</v>
      </c>
      <c r="H1878" s="36">
        <f t="shared" si="116"/>
        <v>17</v>
      </c>
      <c r="I1878" s="37" t="str">
        <f t="shared" si="117"/>
        <v>D0188703</v>
      </c>
      <c r="J1878" s="34" t="str">
        <f t="shared" si="118"/>
        <v>EXC 2046 1 AG Tischendorf</v>
      </c>
      <c r="K1878" s="34" t="s">
        <v>6990</v>
      </c>
      <c r="L1878" s="34" t="str">
        <f t="shared" si="119"/>
        <v>330100</v>
      </c>
      <c r="M1878" s="34" t="s">
        <v>15575</v>
      </c>
      <c r="N1878" s="51" t="str">
        <f>+VLOOKUP(G1878,'[2]Erheb(D)'!$F:$AD,25,)</f>
        <v>D41</v>
      </c>
      <c r="O1878" s="51" t="str">
        <f>+VLOOKUP(N1878,'[2]AArt-Schlüssel'!$A:$B,2,)</f>
        <v>SFB</v>
      </c>
      <c r="P1878" s="51" t="s">
        <v>23369</v>
      </c>
      <c r="Q1878" s="51" t="s">
        <v>23469</v>
      </c>
    </row>
    <row r="1879" spans="2:17" ht="12.75" customHeight="1" outlineLevel="1">
      <c r="B1879" s="33" t="s">
        <v>2501</v>
      </c>
      <c r="C1879" s="34" t="s">
        <v>27</v>
      </c>
      <c r="D1879" s="34" t="s">
        <v>28</v>
      </c>
      <c r="E1879" s="35">
        <v>8615000106</v>
      </c>
      <c r="F1879" s="52"/>
      <c r="G1879" s="34" t="s">
        <v>2534</v>
      </c>
      <c r="H1879" s="36">
        <f t="shared" si="116"/>
        <v>17</v>
      </c>
      <c r="I1879" s="37" t="str">
        <f t="shared" si="117"/>
        <v>D0188716</v>
      </c>
      <c r="J1879" s="34" t="str">
        <f t="shared" si="118"/>
        <v>EXC 2049 1 EXC 2046/1 AG Hintermüller</v>
      </c>
      <c r="K1879" s="34" t="s">
        <v>7003</v>
      </c>
      <c r="L1879" s="34" t="str">
        <f t="shared" si="119"/>
        <v>330100</v>
      </c>
      <c r="M1879" s="34" t="s">
        <v>15575</v>
      </c>
      <c r="N1879" s="51" t="str">
        <f>+VLOOKUP(G1879,'[2]Erheb(D)'!$F:$AD,25,)</f>
        <v>D41</v>
      </c>
      <c r="O1879" s="51" t="str">
        <f>+VLOOKUP(N1879,'[2]AArt-Schlüssel'!$A:$B,2,)</f>
        <v>SFB</v>
      </c>
      <c r="P1879" s="51" t="s">
        <v>23369</v>
      </c>
      <c r="Q1879" s="51" t="s">
        <v>23469</v>
      </c>
    </row>
    <row r="1880" spans="2:17" ht="12.75" customHeight="1" outlineLevel="1">
      <c r="B1880" s="33" t="s">
        <v>2501</v>
      </c>
      <c r="C1880" s="34" t="s">
        <v>27</v>
      </c>
      <c r="D1880" s="34" t="s">
        <v>28</v>
      </c>
      <c r="E1880" s="35" t="s">
        <v>2510</v>
      </c>
      <c r="F1880" s="52"/>
      <c r="G1880" s="34" t="s">
        <v>2511</v>
      </c>
      <c r="H1880" s="36">
        <f t="shared" si="116"/>
        <v>17</v>
      </c>
      <c r="I1880" s="37" t="str">
        <f t="shared" si="117"/>
        <v>D0188704</v>
      </c>
      <c r="J1880" s="34" t="str">
        <f t="shared" si="118"/>
        <v>EXC 2046 1 AG Kreher AA4-4</v>
      </c>
      <c r="K1880" s="34" t="s">
        <v>6991</v>
      </c>
      <c r="L1880" s="34" t="str">
        <f t="shared" si="119"/>
        <v>330100</v>
      </c>
      <c r="M1880" s="34" t="s">
        <v>15575</v>
      </c>
      <c r="N1880" s="51" t="str">
        <f>+VLOOKUP(G1880,'[2]Erheb(D)'!$F:$AD,25,)</f>
        <v>D41</v>
      </c>
      <c r="O1880" s="51" t="str">
        <f>+VLOOKUP(N1880,'[2]AArt-Schlüssel'!$A:$B,2,)</f>
        <v>SFB</v>
      </c>
      <c r="P1880" s="51" t="s">
        <v>23369</v>
      </c>
      <c r="Q1880" s="51" t="s">
        <v>23469</v>
      </c>
    </row>
    <row r="1881" spans="2:17" ht="12.75" customHeight="1" outlineLevel="1">
      <c r="B1881" s="33" t="s">
        <v>2501</v>
      </c>
      <c r="C1881" s="34" t="s">
        <v>27</v>
      </c>
      <c r="D1881" s="34" t="s">
        <v>28</v>
      </c>
      <c r="E1881" s="35" t="s">
        <v>2512</v>
      </c>
      <c r="F1881" s="52"/>
      <c r="G1881" s="34" t="s">
        <v>2513</v>
      </c>
      <c r="H1881" s="36">
        <f t="shared" si="116"/>
        <v>17</v>
      </c>
      <c r="I1881" s="37" t="str">
        <f t="shared" si="117"/>
        <v>D0188705</v>
      </c>
      <c r="J1881" s="34" t="str">
        <f t="shared" si="118"/>
        <v>EXC 2046 1 AG Hintermüller EF3-3</v>
      </c>
      <c r="K1881" s="34" t="s">
        <v>6992</v>
      </c>
      <c r="L1881" s="34" t="str">
        <f t="shared" si="119"/>
        <v>330100</v>
      </c>
      <c r="M1881" s="34" t="s">
        <v>15575</v>
      </c>
      <c r="N1881" s="51" t="str">
        <f>+VLOOKUP(G1881,'[2]Erheb(D)'!$F:$AD,25,)</f>
        <v>D41</v>
      </c>
      <c r="O1881" s="51" t="str">
        <f>+VLOOKUP(N1881,'[2]AArt-Schlüssel'!$A:$B,2,)</f>
        <v>SFB</v>
      </c>
      <c r="P1881" s="51" t="s">
        <v>23369</v>
      </c>
      <c r="Q1881" s="51" t="s">
        <v>23469</v>
      </c>
    </row>
    <row r="1882" spans="2:17" ht="12.75" customHeight="1" outlineLevel="1">
      <c r="B1882" s="33" t="s">
        <v>2501</v>
      </c>
      <c r="C1882" s="34" t="s">
        <v>27</v>
      </c>
      <c r="D1882" s="34" t="s">
        <v>28</v>
      </c>
      <c r="E1882" s="35" t="s">
        <v>2514</v>
      </c>
      <c r="F1882" s="52"/>
      <c r="G1882" s="34" t="s">
        <v>2515</v>
      </c>
      <c r="H1882" s="36">
        <f t="shared" si="116"/>
        <v>17</v>
      </c>
      <c r="I1882" s="37" t="str">
        <f t="shared" si="117"/>
        <v>D0188706</v>
      </c>
      <c r="J1882" s="34" t="str">
        <f t="shared" si="118"/>
        <v>EXC 2046 1 AG Hintermüller EF3-5</v>
      </c>
      <c r="K1882" s="34" t="s">
        <v>6993</v>
      </c>
      <c r="L1882" s="34" t="str">
        <f t="shared" si="119"/>
        <v>330100</v>
      </c>
      <c r="M1882" s="34" t="s">
        <v>15575</v>
      </c>
      <c r="N1882" s="51" t="str">
        <f>+VLOOKUP(G1882,'[2]Erheb(D)'!$F:$AD,25,)</f>
        <v>D41</v>
      </c>
      <c r="O1882" s="51" t="str">
        <f>+VLOOKUP(N1882,'[2]AArt-Schlüssel'!$A:$B,2,)</f>
        <v>SFB</v>
      </c>
      <c r="P1882" s="51" t="s">
        <v>23369</v>
      </c>
      <c r="Q1882" s="51" t="s">
        <v>23469</v>
      </c>
    </row>
    <row r="1883" spans="2:17" ht="12.75" customHeight="1" outlineLevel="1">
      <c r="B1883" s="33" t="s">
        <v>2501</v>
      </c>
      <c r="C1883" s="34" t="s">
        <v>27</v>
      </c>
      <c r="D1883" s="34" t="s">
        <v>28</v>
      </c>
      <c r="E1883" s="35" t="s">
        <v>2535</v>
      </c>
      <c r="F1883" s="52"/>
      <c r="G1883" s="34" t="s">
        <v>2536</v>
      </c>
      <c r="H1883" s="36">
        <f t="shared" si="116"/>
        <v>17</v>
      </c>
      <c r="I1883" s="37" t="str">
        <f t="shared" si="117"/>
        <v>D0188717</v>
      </c>
      <c r="J1883" s="34" t="str">
        <f t="shared" si="118"/>
        <v>EXC 2049 1 Z-Projekt für Sachmittel</v>
      </c>
      <c r="K1883" s="34" t="s">
        <v>7004</v>
      </c>
      <c r="L1883" s="34" t="str">
        <f t="shared" si="119"/>
        <v>330100</v>
      </c>
      <c r="M1883" s="34" t="s">
        <v>15575</v>
      </c>
      <c r="N1883" s="51" t="str">
        <f>+VLOOKUP(G1883,'[2]Erheb(D)'!$F:$AD,25,)</f>
        <v>D41</v>
      </c>
      <c r="O1883" s="51" t="str">
        <f>+VLOOKUP(N1883,'[2]AArt-Schlüssel'!$A:$B,2,)</f>
        <v>SFB</v>
      </c>
      <c r="P1883" s="51" t="s">
        <v>23369</v>
      </c>
      <c r="Q1883" s="51" t="s">
        <v>23469</v>
      </c>
    </row>
    <row r="1884" spans="2:17" ht="12.75" customHeight="1" outlineLevel="1">
      <c r="B1884" s="33" t="s">
        <v>2501</v>
      </c>
      <c r="C1884" s="34" t="s">
        <v>27</v>
      </c>
      <c r="D1884" s="34" t="s">
        <v>28</v>
      </c>
      <c r="E1884" s="35" t="s">
        <v>2516</v>
      </c>
      <c r="F1884" s="52"/>
      <c r="G1884" s="34" t="s">
        <v>2517</v>
      </c>
      <c r="H1884" s="36">
        <f t="shared" si="116"/>
        <v>17</v>
      </c>
      <c r="I1884" s="37" t="str">
        <f t="shared" si="117"/>
        <v>D0188707</v>
      </c>
      <c r="J1884" s="34" t="str">
        <f t="shared" si="118"/>
        <v>EXC 2046 1 Fukaya algebra  TP: IN-A3</v>
      </c>
      <c r="K1884" s="34" t="s">
        <v>6994</v>
      </c>
      <c r="L1884" s="34" t="str">
        <f t="shared" si="119"/>
        <v>330100</v>
      </c>
      <c r="M1884" s="34" t="s">
        <v>15575</v>
      </c>
      <c r="N1884" s="51" t="str">
        <f>+VLOOKUP(G1884,'[2]Erheb(D)'!$F:$AD,25,)</f>
        <v>D41</v>
      </c>
      <c r="O1884" s="51" t="str">
        <f>+VLOOKUP(N1884,'[2]AArt-Schlüssel'!$A:$B,2,)</f>
        <v>SFB</v>
      </c>
      <c r="P1884" s="51" t="s">
        <v>23369</v>
      </c>
      <c r="Q1884" s="51" t="s">
        <v>23469</v>
      </c>
    </row>
    <row r="1885" spans="2:17" ht="12.75" customHeight="1" outlineLevel="1">
      <c r="B1885" s="33" t="s">
        <v>2501</v>
      </c>
      <c r="C1885" s="34" t="s">
        <v>27</v>
      </c>
      <c r="D1885" s="34" t="s">
        <v>28</v>
      </c>
      <c r="E1885" s="35" t="s">
        <v>2518</v>
      </c>
      <c r="F1885" s="52"/>
      <c r="G1885" s="34" t="s">
        <v>2519</v>
      </c>
      <c r="H1885" s="36">
        <f t="shared" si="116"/>
        <v>17</v>
      </c>
      <c r="I1885" s="37" t="str">
        <f t="shared" si="117"/>
        <v>D0188708</v>
      </c>
      <c r="J1885" s="34" t="str">
        <f t="shared" si="118"/>
        <v>EXC 2046 1 Algebraic and Arithmetic Geom</v>
      </c>
      <c r="K1885" s="34" t="s">
        <v>6995</v>
      </c>
      <c r="L1885" s="34" t="str">
        <f t="shared" si="119"/>
        <v>330100</v>
      </c>
      <c r="M1885" s="34" t="s">
        <v>15575</v>
      </c>
      <c r="N1885" s="51" t="str">
        <f>+VLOOKUP(G1885,'[2]Erheb(D)'!$F:$AD,25,)</f>
        <v>D41</v>
      </c>
      <c r="O1885" s="51" t="str">
        <f>+VLOOKUP(N1885,'[2]AArt-Schlüssel'!$A:$B,2,)</f>
        <v>SFB</v>
      </c>
      <c r="P1885" s="51" t="s">
        <v>23369</v>
      </c>
      <c r="Q1885" s="51" t="s">
        <v>23469</v>
      </c>
    </row>
    <row r="1886" spans="2:17" ht="12.75" customHeight="1" outlineLevel="1">
      <c r="B1886" s="33" t="s">
        <v>2501</v>
      </c>
      <c r="C1886" s="34" t="s">
        <v>27</v>
      </c>
      <c r="D1886" s="34" t="s">
        <v>28</v>
      </c>
      <c r="E1886" s="35" t="s">
        <v>2520</v>
      </c>
      <c r="F1886" s="52"/>
      <c r="G1886" s="34" t="s">
        <v>2521</v>
      </c>
      <c r="H1886" s="36">
        <f t="shared" si="116"/>
        <v>17</v>
      </c>
      <c r="I1886" s="37" t="str">
        <f t="shared" si="117"/>
        <v>D0188709</v>
      </c>
      <c r="J1886" s="34" t="str">
        <f t="shared" si="118"/>
        <v>EXC 2046 /1: NW 1</v>
      </c>
      <c r="K1886" s="34" t="s">
        <v>6996</v>
      </c>
      <c r="L1886" s="34" t="str">
        <f t="shared" si="119"/>
        <v>330100</v>
      </c>
      <c r="M1886" s="34" t="s">
        <v>15575</v>
      </c>
      <c r="N1886" s="51" t="str">
        <f>+VLOOKUP(G1886,'[2]Erheb(D)'!$F:$AD,25,)</f>
        <v>D41</v>
      </c>
      <c r="O1886" s="51" t="str">
        <f>+VLOOKUP(N1886,'[2]AArt-Schlüssel'!$A:$B,2,)</f>
        <v>SFB</v>
      </c>
      <c r="P1886" s="51" t="s">
        <v>23369</v>
      </c>
      <c r="Q1886" s="51" t="s">
        <v>23469</v>
      </c>
    </row>
    <row r="1887" spans="2:17" ht="12.75" customHeight="1" outlineLevel="1">
      <c r="B1887" s="33" t="s">
        <v>2501</v>
      </c>
      <c r="C1887" s="34" t="s">
        <v>27</v>
      </c>
      <c r="D1887" s="34" t="s">
        <v>28</v>
      </c>
      <c r="E1887" s="35" t="s">
        <v>2522</v>
      </c>
      <c r="F1887" s="52"/>
      <c r="G1887" s="34" t="s">
        <v>2523</v>
      </c>
      <c r="H1887" s="36">
        <f t="shared" si="116"/>
        <v>17</v>
      </c>
      <c r="I1887" s="37" t="str">
        <f t="shared" si="117"/>
        <v>D0188710</v>
      </c>
      <c r="J1887" s="34" t="str">
        <f t="shared" si="118"/>
        <v>EXC 2046 /1: NW 2</v>
      </c>
      <c r="K1887" s="34" t="s">
        <v>6997</v>
      </c>
      <c r="L1887" s="34" t="str">
        <f t="shared" si="119"/>
        <v>330100</v>
      </c>
      <c r="M1887" s="34" t="s">
        <v>15575</v>
      </c>
      <c r="N1887" s="51" t="str">
        <f>+VLOOKUP(G1887,'[2]Erheb(D)'!$F:$AD,25,)</f>
        <v>D41</v>
      </c>
      <c r="O1887" s="51" t="str">
        <f>+VLOOKUP(N1887,'[2]AArt-Schlüssel'!$A:$B,2,)</f>
        <v>SFB</v>
      </c>
      <c r="P1887" s="51" t="s">
        <v>23369</v>
      </c>
      <c r="Q1887" s="51" t="s">
        <v>23469</v>
      </c>
    </row>
    <row r="1888" spans="2:17" ht="12.75" customHeight="1" outlineLevel="1">
      <c r="B1888" s="33" t="s">
        <v>2501</v>
      </c>
      <c r="C1888" s="34" t="s">
        <v>27</v>
      </c>
      <c r="D1888" s="34" t="s">
        <v>28</v>
      </c>
      <c r="E1888" s="35" t="s">
        <v>2524</v>
      </c>
      <c r="F1888" s="52"/>
      <c r="G1888" s="34" t="s">
        <v>2525</v>
      </c>
      <c r="H1888" s="36">
        <f t="shared" si="116"/>
        <v>17</v>
      </c>
      <c r="I1888" s="37" t="str">
        <f t="shared" si="117"/>
        <v>D0188711</v>
      </c>
      <c r="J1888" s="34" t="str">
        <f t="shared" si="118"/>
        <v>EXC 2046 /1: Sparse Deep Neuronal Networ</v>
      </c>
      <c r="K1888" s="34" t="s">
        <v>6998</v>
      </c>
      <c r="L1888" s="34" t="str">
        <f t="shared" si="119"/>
        <v>330100</v>
      </c>
      <c r="M1888" s="34" t="s">
        <v>15575</v>
      </c>
      <c r="N1888" s="51" t="str">
        <f>+VLOOKUP(G1888,'[2]Erheb(D)'!$F:$AD,25,)</f>
        <v>D41</v>
      </c>
      <c r="O1888" s="51" t="str">
        <f>+VLOOKUP(N1888,'[2]AArt-Schlüssel'!$A:$B,2,)</f>
        <v>SFB</v>
      </c>
      <c r="P1888" s="51" t="s">
        <v>23369</v>
      </c>
      <c r="Q1888" s="51" t="s">
        <v>23469</v>
      </c>
    </row>
    <row r="1889" spans="2:17" ht="12.75" customHeight="1" outlineLevel="1">
      <c r="B1889" s="33" t="s">
        <v>2501</v>
      </c>
      <c r="C1889" s="34" t="s">
        <v>27</v>
      </c>
      <c r="D1889" s="34" t="s">
        <v>28</v>
      </c>
      <c r="E1889" s="35" t="s">
        <v>2526</v>
      </c>
      <c r="F1889" s="52"/>
      <c r="G1889" s="34" t="s">
        <v>2527</v>
      </c>
      <c r="H1889" s="36">
        <f t="shared" si="116"/>
        <v>17</v>
      </c>
      <c r="I1889" s="37" t="str">
        <f t="shared" si="117"/>
        <v>D0188712</v>
      </c>
      <c r="J1889" s="34" t="str">
        <f t="shared" si="118"/>
        <v>EXC 2046 /1: Math+ Professur</v>
      </c>
      <c r="K1889" s="34" t="s">
        <v>6999</v>
      </c>
      <c r="L1889" s="34" t="str">
        <f t="shared" si="119"/>
        <v>330100</v>
      </c>
      <c r="M1889" s="34" t="s">
        <v>15575</v>
      </c>
      <c r="N1889" s="51" t="str">
        <f>+VLOOKUP(G1889,'[2]Erheb(D)'!$F:$AD,25,)</f>
        <v>D41</v>
      </c>
      <c r="O1889" s="51" t="str">
        <f>+VLOOKUP(N1889,'[2]AArt-Schlüssel'!$A:$B,2,)</f>
        <v>SFB</v>
      </c>
      <c r="P1889" s="51" t="s">
        <v>23369</v>
      </c>
      <c r="Q1889" s="51" t="s">
        <v>23469</v>
      </c>
    </row>
    <row r="1890" spans="2:17" ht="12.75" customHeight="1" outlineLevel="1">
      <c r="B1890" s="33" t="s">
        <v>2501</v>
      </c>
      <c r="C1890" s="34" t="s">
        <v>27</v>
      </c>
      <c r="D1890" s="34" t="s">
        <v>28</v>
      </c>
      <c r="E1890" s="35" t="s">
        <v>2528</v>
      </c>
      <c r="F1890" s="52"/>
      <c r="G1890" s="34" t="s">
        <v>2529</v>
      </c>
      <c r="H1890" s="36">
        <f t="shared" si="116"/>
        <v>17</v>
      </c>
      <c r="I1890" s="37" t="str">
        <f t="shared" si="117"/>
        <v>D0188713</v>
      </c>
      <c r="J1890" s="34" t="str">
        <f t="shared" si="118"/>
        <v>EXC 2046 /1: Outreach Vorprojekt</v>
      </c>
      <c r="K1890" s="34" t="s">
        <v>7000</v>
      </c>
      <c r="L1890" s="34" t="str">
        <f t="shared" si="119"/>
        <v>330100</v>
      </c>
      <c r="M1890" s="34" t="s">
        <v>15575</v>
      </c>
      <c r="N1890" s="51" t="str">
        <f>+VLOOKUP(G1890,'[2]Erheb(D)'!$F:$AD,25,)</f>
        <v>D41</v>
      </c>
      <c r="O1890" s="51" t="str">
        <f>+VLOOKUP(N1890,'[2]AArt-Schlüssel'!$A:$B,2,)</f>
        <v>SFB</v>
      </c>
      <c r="P1890" s="51" t="s">
        <v>23369</v>
      </c>
      <c r="Q1890" s="51" t="s">
        <v>23469</v>
      </c>
    </row>
    <row r="1891" spans="2:17" ht="12.75" customHeight="1" outlineLevel="1">
      <c r="B1891" s="33" t="s">
        <v>2501</v>
      </c>
      <c r="C1891" s="34" t="s">
        <v>27</v>
      </c>
      <c r="D1891" s="34" t="s">
        <v>28</v>
      </c>
      <c r="E1891" s="35" t="s">
        <v>2530</v>
      </c>
      <c r="F1891" s="52"/>
      <c r="G1891" s="34" t="s">
        <v>2531</v>
      </c>
      <c r="H1891" s="36">
        <f t="shared" si="116"/>
        <v>17</v>
      </c>
      <c r="I1891" s="37" t="str">
        <f t="shared" si="117"/>
        <v>D0188714</v>
      </c>
      <c r="J1891" s="34" t="str">
        <f t="shared" si="118"/>
        <v xml:space="preserve">EXC 2046 /1: Decision-making for Energy </v>
      </c>
      <c r="K1891" s="34" t="s">
        <v>7001</v>
      </c>
      <c r="L1891" s="34" t="str">
        <f t="shared" si="119"/>
        <v>330100</v>
      </c>
      <c r="M1891" s="34" t="s">
        <v>15575</v>
      </c>
      <c r="N1891" s="51" t="str">
        <f>+VLOOKUP(G1891,'[2]Erheb(D)'!$F:$AD,25,)</f>
        <v>D41</v>
      </c>
      <c r="O1891" s="51" t="str">
        <f>+VLOOKUP(N1891,'[2]AArt-Schlüssel'!$A:$B,2,)</f>
        <v>SFB</v>
      </c>
      <c r="P1891" s="51" t="s">
        <v>23369</v>
      </c>
      <c r="Q1891" s="51" t="s">
        <v>23469</v>
      </c>
    </row>
    <row r="1892" spans="2:17" ht="12.75" customHeight="1" outlineLevel="1">
      <c r="B1892" s="33" t="s">
        <v>2501</v>
      </c>
      <c r="C1892" s="34" t="s">
        <v>27</v>
      </c>
      <c r="D1892" s="34" t="s">
        <v>28</v>
      </c>
      <c r="E1892" s="35" t="s">
        <v>2532</v>
      </c>
      <c r="F1892" s="52"/>
      <c r="G1892" s="34" t="s">
        <v>2533</v>
      </c>
      <c r="H1892" s="36">
        <f t="shared" si="116"/>
        <v>17</v>
      </c>
      <c r="I1892" s="37" t="str">
        <f t="shared" si="117"/>
        <v>D0188715</v>
      </c>
      <c r="J1892" s="34" t="str">
        <f t="shared" si="118"/>
        <v>EXC 2046 /1: MATH+ TP: EF3-7 Convolution</v>
      </c>
      <c r="K1892" s="34" t="s">
        <v>7002</v>
      </c>
      <c r="L1892" s="34" t="str">
        <f t="shared" si="119"/>
        <v>330100</v>
      </c>
      <c r="M1892" s="34" t="s">
        <v>15575</v>
      </c>
      <c r="N1892" s="51" t="str">
        <f>+VLOOKUP(G1892,'[2]Erheb(D)'!$F:$AD,25,)</f>
        <v>D41</v>
      </c>
      <c r="O1892" s="51" t="str">
        <f>+VLOOKUP(N1892,'[2]AArt-Schlüssel'!$A:$B,2,)</f>
        <v>SFB</v>
      </c>
      <c r="P1892" s="51" t="s">
        <v>23369</v>
      </c>
      <c r="Q1892" s="51" t="s">
        <v>23469</v>
      </c>
    </row>
    <row r="1893" spans="2:17" ht="12.75" customHeight="1" outlineLevel="1">
      <c r="B1893" s="33" t="s">
        <v>2537</v>
      </c>
      <c r="C1893" s="34" t="s">
        <v>27</v>
      </c>
      <c r="D1893" s="34" t="s">
        <v>28</v>
      </c>
      <c r="E1893" s="35" t="s">
        <v>2538</v>
      </c>
      <c r="F1893" s="52"/>
      <c r="G1893" s="34" t="s">
        <v>2539</v>
      </c>
      <c r="H1893" s="36">
        <f t="shared" si="116"/>
        <v>17</v>
      </c>
      <c r="I1893" s="37" t="str">
        <f t="shared" si="117"/>
        <v>D0189100</v>
      </c>
      <c r="J1893" s="34" t="str">
        <f t="shared" si="118"/>
        <v>EXC 2049 1 AG Brecht Neuroplastizität</v>
      </c>
      <c r="K1893" s="34" t="s">
        <v>7005</v>
      </c>
      <c r="L1893" s="34" t="str">
        <f t="shared" si="119"/>
        <v>210100</v>
      </c>
      <c r="M1893" s="34" t="s">
        <v>15373</v>
      </c>
      <c r="N1893" s="51" t="str">
        <f>+VLOOKUP(G1893,'[2]Erheb(D)'!$F:$AD,25,)</f>
        <v>D41</v>
      </c>
      <c r="O1893" s="51" t="str">
        <f>+VLOOKUP(N1893,'[2]AArt-Schlüssel'!$A:$B,2,)</f>
        <v>SFB</v>
      </c>
      <c r="P1893" s="51" t="s">
        <v>23369</v>
      </c>
      <c r="Q1893" s="51" t="s">
        <v>23469</v>
      </c>
    </row>
    <row r="1894" spans="2:17" ht="12.75" customHeight="1" outlineLevel="1">
      <c r="B1894" s="33" t="s">
        <v>2537</v>
      </c>
      <c r="C1894" s="34" t="s">
        <v>27</v>
      </c>
      <c r="D1894" s="34" t="s">
        <v>28</v>
      </c>
      <c r="E1894" s="35" t="s">
        <v>2540</v>
      </c>
      <c r="F1894" s="52"/>
      <c r="G1894" s="34" t="s">
        <v>2541</v>
      </c>
      <c r="H1894" s="36">
        <f t="shared" si="116"/>
        <v>17</v>
      </c>
      <c r="I1894" s="37" t="str">
        <f t="shared" si="117"/>
        <v>D0189101</v>
      </c>
      <c r="J1894" s="34" t="str">
        <f t="shared" si="118"/>
        <v>EXC 2049 1 AG Plested Optogenetic</v>
      </c>
      <c r="K1894" s="34" t="s">
        <v>7006</v>
      </c>
      <c r="L1894" s="34" t="str">
        <f t="shared" si="119"/>
        <v>210100</v>
      </c>
      <c r="M1894" s="34" t="s">
        <v>15373</v>
      </c>
      <c r="N1894" s="51" t="str">
        <f>+VLOOKUP(G1894,'[2]Erheb(D)'!$F:$AD,25,)</f>
        <v>D41</v>
      </c>
      <c r="O1894" s="51" t="str">
        <f>+VLOOKUP(N1894,'[2]AArt-Schlüssel'!$A:$B,2,)</f>
        <v>SFB</v>
      </c>
      <c r="P1894" s="51" t="s">
        <v>23369</v>
      </c>
      <c r="Q1894" s="51" t="s">
        <v>23469</v>
      </c>
    </row>
    <row r="1895" spans="2:17" ht="12.75" customHeight="1" outlineLevel="1">
      <c r="B1895" s="33" t="s">
        <v>2537</v>
      </c>
      <c r="C1895" s="34" t="s">
        <v>27</v>
      </c>
      <c r="D1895" s="34" t="s">
        <v>28</v>
      </c>
      <c r="E1895" s="35" t="s">
        <v>2542</v>
      </c>
      <c r="F1895" s="52"/>
      <c r="G1895" s="34" t="s">
        <v>2543</v>
      </c>
      <c r="H1895" s="36">
        <f t="shared" si="116"/>
        <v>17</v>
      </c>
      <c r="I1895" s="37" t="str">
        <f t="shared" si="117"/>
        <v>D0189102</v>
      </c>
      <c r="J1895" s="34" t="str">
        <f t="shared" si="118"/>
        <v>EXC 2049 1 Neurocure AG Dziobek</v>
      </c>
      <c r="K1895" s="34" t="s">
        <v>7007</v>
      </c>
      <c r="L1895" s="34" t="str">
        <f t="shared" si="119"/>
        <v>210100</v>
      </c>
      <c r="M1895" s="34" t="s">
        <v>15373</v>
      </c>
      <c r="N1895" s="51" t="str">
        <f>+VLOOKUP(G1895,'[2]Erheb(D)'!$F:$AD,25,)</f>
        <v>D41</v>
      </c>
      <c r="O1895" s="51" t="str">
        <f>+VLOOKUP(N1895,'[2]AArt-Schlüssel'!$A:$B,2,)</f>
        <v>SFB</v>
      </c>
      <c r="P1895" s="51" t="s">
        <v>23369</v>
      </c>
      <c r="Q1895" s="51" t="s">
        <v>23469</v>
      </c>
    </row>
    <row r="1896" spans="2:17" ht="12.75" customHeight="1" outlineLevel="1">
      <c r="B1896" s="33" t="s">
        <v>2537</v>
      </c>
      <c r="C1896" s="34" t="s">
        <v>27</v>
      </c>
      <c r="D1896" s="34" t="s">
        <v>28</v>
      </c>
      <c r="E1896" s="35" t="s">
        <v>2544</v>
      </c>
      <c r="F1896" s="52"/>
      <c r="G1896" s="34" t="s">
        <v>2545</v>
      </c>
      <c r="H1896" s="36">
        <f t="shared" si="116"/>
        <v>17</v>
      </c>
      <c r="I1896" s="37" t="str">
        <f t="shared" si="117"/>
        <v>D0189103</v>
      </c>
      <c r="J1896" s="34" t="str">
        <f t="shared" si="118"/>
        <v>EXC 2049 1 Optogenetic activation</v>
      </c>
      <c r="K1896" s="34" t="s">
        <v>7008</v>
      </c>
      <c r="L1896" s="34" t="str">
        <f t="shared" si="119"/>
        <v>210100</v>
      </c>
      <c r="M1896" s="34" t="s">
        <v>15373</v>
      </c>
      <c r="N1896" s="51" t="str">
        <f>+VLOOKUP(G1896,'[2]Erheb(D)'!$F:$AD,25,)</f>
        <v>D41</v>
      </c>
      <c r="O1896" s="51" t="str">
        <f>+VLOOKUP(N1896,'[2]AArt-Schlüssel'!$A:$B,2,)</f>
        <v>SFB</v>
      </c>
      <c r="P1896" s="51" t="s">
        <v>23369</v>
      </c>
      <c r="Q1896" s="51" t="s">
        <v>23469</v>
      </c>
    </row>
    <row r="1897" spans="2:17" ht="12.75" customHeight="1" outlineLevel="1">
      <c r="B1897" s="33" t="s">
        <v>2537</v>
      </c>
      <c r="C1897" s="34" t="s">
        <v>27</v>
      </c>
      <c r="D1897" s="34" t="s">
        <v>28</v>
      </c>
      <c r="E1897" s="35" t="s">
        <v>2546</v>
      </c>
      <c r="F1897" s="52"/>
      <c r="G1897" s="34" t="s">
        <v>2547</v>
      </c>
      <c r="H1897" s="36">
        <f t="shared" si="116"/>
        <v>17</v>
      </c>
      <c r="I1897" s="37" t="str">
        <f t="shared" si="117"/>
        <v>D0189104</v>
      </c>
      <c r="J1897" s="34" t="str">
        <f t="shared" si="118"/>
        <v>EXC 2049/1 Wissenschaftliche Koordinatio</v>
      </c>
      <c r="K1897" s="34" t="s">
        <v>7009</v>
      </c>
      <c r="L1897" s="34" t="str">
        <f t="shared" si="119"/>
        <v>210100</v>
      </c>
      <c r="M1897" s="34" t="s">
        <v>15373</v>
      </c>
      <c r="N1897" s="51" t="str">
        <f>+VLOOKUP(G1897,'[2]Erheb(D)'!$F:$AD,25,)</f>
        <v>D41</v>
      </c>
      <c r="O1897" s="51" t="str">
        <f>+VLOOKUP(N1897,'[2]AArt-Schlüssel'!$A:$B,2,)</f>
        <v>SFB</v>
      </c>
      <c r="P1897" s="51" t="s">
        <v>23369</v>
      </c>
      <c r="Q1897" s="51" t="s">
        <v>23469</v>
      </c>
    </row>
    <row r="1898" spans="2:17" ht="12.75" customHeight="1" outlineLevel="1">
      <c r="B1898" s="33" t="s">
        <v>2537</v>
      </c>
      <c r="C1898" s="34" t="s">
        <v>27</v>
      </c>
      <c r="D1898" s="34" t="s">
        <v>28</v>
      </c>
      <c r="E1898" s="35" t="s">
        <v>2548</v>
      </c>
      <c r="F1898" s="52"/>
      <c r="G1898" s="34" t="s">
        <v>2549</v>
      </c>
      <c r="H1898" s="36">
        <f t="shared" si="116"/>
        <v>17</v>
      </c>
      <c r="I1898" s="37" t="str">
        <f t="shared" si="117"/>
        <v>D0189105</v>
      </c>
      <c r="J1898" s="34" t="str">
        <f t="shared" si="118"/>
        <v>EXC 2049: NeuroCure AG Larkum</v>
      </c>
      <c r="K1898" s="34" t="s">
        <v>7010</v>
      </c>
      <c r="L1898" s="34" t="str">
        <f t="shared" si="119"/>
        <v>210100</v>
      </c>
      <c r="M1898" s="34" t="s">
        <v>15373</v>
      </c>
      <c r="N1898" s="51" t="str">
        <f>+VLOOKUP(G1898,'[2]Erheb(D)'!$F:$AD,25,)</f>
        <v>D41</v>
      </c>
      <c r="O1898" s="51" t="str">
        <f>+VLOOKUP(N1898,'[2]AArt-Schlüssel'!$A:$B,2,)</f>
        <v>SFB</v>
      </c>
      <c r="P1898" s="51" t="s">
        <v>23369</v>
      </c>
      <c r="Q1898" s="51" t="s">
        <v>23469</v>
      </c>
    </row>
    <row r="1899" spans="2:17" ht="12.75" customHeight="1" outlineLevel="1">
      <c r="B1899" s="33" t="s">
        <v>2673</v>
      </c>
      <c r="C1899" s="34" t="s">
        <v>27</v>
      </c>
      <c r="D1899" s="34" t="s">
        <v>28</v>
      </c>
      <c r="E1899" s="35" t="s">
        <v>2674</v>
      </c>
      <c r="F1899" s="52"/>
      <c r="G1899" s="34" t="s">
        <v>2675</v>
      </c>
      <c r="H1899" s="36">
        <f t="shared" si="116"/>
        <v>17</v>
      </c>
      <c r="I1899" s="37" t="str">
        <f t="shared" si="117"/>
        <v>D0191100</v>
      </c>
      <c r="J1899" s="34" t="str">
        <f t="shared" si="118"/>
        <v>FASTER Scott</v>
      </c>
      <c r="K1899" s="34" t="s">
        <v>7073</v>
      </c>
      <c r="L1899" s="34" t="str">
        <f t="shared" si="119"/>
        <v>210100</v>
      </c>
      <c r="M1899" s="34" t="s">
        <v>15373</v>
      </c>
      <c r="N1899" s="51" t="str">
        <f>+VLOOKUP(G1899,'[2]Erheb(D)'!$F:$AD,25,)</f>
        <v>D41</v>
      </c>
      <c r="O1899" s="51" t="str">
        <f>+VLOOKUP(N1899,'[2]AArt-Schlüssel'!$A:$B,2,)</f>
        <v>SFB</v>
      </c>
      <c r="P1899" s="51" t="s">
        <v>23369</v>
      </c>
      <c r="Q1899" s="51" t="s">
        <v>23469</v>
      </c>
    </row>
    <row r="1900" spans="2:17" ht="12.75" customHeight="1" outlineLevel="1">
      <c r="B1900" s="33" t="s">
        <v>2537</v>
      </c>
      <c r="C1900" s="34" t="s">
        <v>27</v>
      </c>
      <c r="D1900" s="34" t="s">
        <v>28</v>
      </c>
      <c r="E1900" s="35" t="s">
        <v>2550</v>
      </c>
      <c r="F1900" s="52"/>
      <c r="G1900" s="34" t="s">
        <v>2551</v>
      </c>
      <c r="H1900" s="36">
        <f t="shared" si="116"/>
        <v>17</v>
      </c>
      <c r="I1900" s="37" t="str">
        <f t="shared" si="117"/>
        <v>D0189106</v>
      </c>
      <c r="J1900" s="34" t="str">
        <f t="shared" si="118"/>
        <v>EXC 2049: NeuroCure METIS</v>
      </c>
      <c r="K1900" s="34" t="s">
        <v>7011</v>
      </c>
      <c r="L1900" s="34" t="str">
        <f t="shared" si="119"/>
        <v>210100</v>
      </c>
      <c r="M1900" s="34" t="s">
        <v>15373</v>
      </c>
      <c r="N1900" s="51" t="str">
        <f>+VLOOKUP(G1900,'[2]Erheb(D)'!$F:$AD,25,)</f>
        <v>D41</v>
      </c>
      <c r="O1900" s="51" t="str">
        <f>+VLOOKUP(N1900,'[2]AArt-Schlüssel'!$A:$B,2,)</f>
        <v>SFB</v>
      </c>
      <c r="P1900" s="51" t="s">
        <v>23369</v>
      </c>
      <c r="Q1900" s="51" t="s">
        <v>23469</v>
      </c>
    </row>
    <row r="1901" spans="2:17" ht="12.75" customHeight="1" outlineLevel="1">
      <c r="B1901" s="33" t="s">
        <v>2537</v>
      </c>
      <c r="C1901" s="34" t="s">
        <v>27</v>
      </c>
      <c r="D1901" s="34" t="s">
        <v>28</v>
      </c>
      <c r="E1901" s="35" t="s">
        <v>2552</v>
      </c>
      <c r="F1901" s="52"/>
      <c r="G1901" s="34" t="s">
        <v>2553</v>
      </c>
      <c r="H1901" s="36">
        <f t="shared" si="116"/>
        <v>17</v>
      </c>
      <c r="I1901" s="37" t="str">
        <f t="shared" si="117"/>
        <v>D0189107</v>
      </c>
      <c r="J1901" s="34" t="str">
        <f t="shared" si="118"/>
        <v>EXC 2049 1 Neurocure AG Mikhaylova</v>
      </c>
      <c r="K1901" s="34" t="s">
        <v>7012</v>
      </c>
      <c r="L1901" s="34" t="str">
        <f t="shared" si="119"/>
        <v>210100</v>
      </c>
      <c r="M1901" s="34" t="s">
        <v>15373</v>
      </c>
      <c r="N1901" s="51" t="str">
        <f>+VLOOKUP(G1901,'[2]Erheb(D)'!$F:$AD,25,)</f>
        <v>D41</v>
      </c>
      <c r="O1901" s="51" t="str">
        <f>+VLOOKUP(N1901,'[2]AArt-Schlüssel'!$A:$B,2,)</f>
        <v>SFB</v>
      </c>
      <c r="P1901" s="51" t="s">
        <v>23369</v>
      </c>
      <c r="Q1901" s="51" t="s">
        <v>23469</v>
      </c>
    </row>
    <row r="1902" spans="2:17" ht="12.75" customHeight="1" outlineLevel="1">
      <c r="B1902" s="33" t="s">
        <v>2557</v>
      </c>
      <c r="C1902" s="34" t="s">
        <v>27</v>
      </c>
      <c r="D1902" s="34" t="s">
        <v>28</v>
      </c>
      <c r="E1902" s="35" t="s">
        <v>2558</v>
      </c>
      <c r="F1902" s="52"/>
      <c r="G1902" s="34" t="s">
        <v>2559</v>
      </c>
      <c r="H1902" s="36">
        <f t="shared" si="116"/>
        <v>17</v>
      </c>
      <c r="I1902" s="37" t="str">
        <f t="shared" si="117"/>
        <v>D0191400</v>
      </c>
      <c r="J1902" s="34" t="str">
        <f t="shared" si="118"/>
        <v>EXC 2055 1 SCRIPTS - Hauptkonto</v>
      </c>
      <c r="K1902" s="34" t="s">
        <v>7014</v>
      </c>
      <c r="L1902" s="34" t="str">
        <f t="shared" si="119"/>
        <v>550100</v>
      </c>
      <c r="M1902" s="34" t="s">
        <v>15867</v>
      </c>
      <c r="N1902" s="51" t="str">
        <f>+VLOOKUP(G1902,'[2]Erheb(D)'!$F:$AD,25,)</f>
        <v>D41</v>
      </c>
      <c r="O1902" s="51" t="str">
        <f>+VLOOKUP(N1902,'[2]AArt-Schlüssel'!$A:$B,2,)</f>
        <v>SFB</v>
      </c>
      <c r="P1902" s="51" t="s">
        <v>23369</v>
      </c>
      <c r="Q1902" s="51" t="s">
        <v>23469</v>
      </c>
    </row>
    <row r="1903" spans="2:17" ht="12.75" customHeight="1" outlineLevel="1">
      <c r="B1903" s="33" t="s">
        <v>2557</v>
      </c>
      <c r="C1903" s="34" t="s">
        <v>27</v>
      </c>
      <c r="D1903" s="34" t="s">
        <v>28</v>
      </c>
      <c r="E1903" s="35" t="s">
        <v>2560</v>
      </c>
      <c r="F1903" s="52"/>
      <c r="G1903" s="34" t="s">
        <v>2561</v>
      </c>
      <c r="H1903" s="36">
        <f t="shared" si="116"/>
        <v>17</v>
      </c>
      <c r="I1903" s="37" t="str">
        <f t="shared" si="117"/>
        <v>D0191401</v>
      </c>
      <c r="J1903" s="34" t="str">
        <f t="shared" si="118"/>
        <v>EXC 2055 1 SCRIPTS Projekt Fasang</v>
      </c>
      <c r="K1903" s="34" t="s">
        <v>7015</v>
      </c>
      <c r="L1903" s="34" t="str">
        <f t="shared" si="119"/>
        <v>550100</v>
      </c>
      <c r="M1903" s="34" t="s">
        <v>15867</v>
      </c>
      <c r="N1903" s="51" t="str">
        <f>+VLOOKUP(G1903,'[2]Erheb(D)'!$F:$AD,25,)</f>
        <v>D41</v>
      </c>
      <c r="O1903" s="51" t="str">
        <f>+VLOOKUP(N1903,'[2]AArt-Schlüssel'!$A:$B,2,)</f>
        <v>SFB</v>
      </c>
      <c r="P1903" s="51" t="s">
        <v>23369</v>
      </c>
      <c r="Q1903" s="51" t="s">
        <v>23469</v>
      </c>
    </row>
    <row r="1904" spans="2:17" ht="12.75" customHeight="1" outlineLevel="1">
      <c r="B1904" s="33" t="s">
        <v>2557</v>
      </c>
      <c r="C1904" s="34" t="s">
        <v>27</v>
      </c>
      <c r="D1904" s="34" t="s">
        <v>28</v>
      </c>
      <c r="E1904" s="35" t="s">
        <v>2562</v>
      </c>
      <c r="F1904" s="52"/>
      <c r="G1904" s="34" t="s">
        <v>2563</v>
      </c>
      <c r="H1904" s="36">
        <f t="shared" si="116"/>
        <v>17</v>
      </c>
      <c r="I1904" s="37" t="str">
        <f t="shared" si="117"/>
        <v>D0191402</v>
      </c>
      <c r="J1904" s="34" t="str">
        <f t="shared" si="118"/>
        <v>EXC 2055 1 SCRIPTS Research Unit Allocat</v>
      </c>
      <c r="K1904" s="34" t="s">
        <v>7016</v>
      </c>
      <c r="L1904" s="34" t="str">
        <f t="shared" si="119"/>
        <v>550100</v>
      </c>
      <c r="M1904" s="34" t="s">
        <v>15867</v>
      </c>
      <c r="N1904" s="51" t="str">
        <f>+VLOOKUP(G1904,'[2]Erheb(D)'!$F:$AD,25,)</f>
        <v>D41</v>
      </c>
      <c r="O1904" s="51" t="str">
        <f>+VLOOKUP(N1904,'[2]AArt-Schlüssel'!$A:$B,2,)</f>
        <v>SFB</v>
      </c>
      <c r="P1904" s="51" t="s">
        <v>23369</v>
      </c>
      <c r="Q1904" s="51" t="s">
        <v>23469</v>
      </c>
    </row>
    <row r="1905" spans="2:17" ht="12.75" customHeight="1" outlineLevel="1">
      <c r="B1905" s="33" t="s">
        <v>2557</v>
      </c>
      <c r="C1905" s="34" t="s">
        <v>27</v>
      </c>
      <c r="D1905" s="34" t="s">
        <v>28</v>
      </c>
      <c r="E1905" s="35" t="s">
        <v>2564</v>
      </c>
      <c r="F1905" s="52"/>
      <c r="G1905" s="34" t="s">
        <v>2565</v>
      </c>
      <c r="H1905" s="36">
        <f t="shared" si="116"/>
        <v>17</v>
      </c>
      <c r="I1905" s="37" t="str">
        <f t="shared" si="117"/>
        <v>D0191403</v>
      </c>
      <c r="J1905" s="34" t="str">
        <f t="shared" si="118"/>
        <v>EXC 2055 1 SCRIPTS Research Unit Tempora</v>
      </c>
      <c r="K1905" s="34" t="s">
        <v>7017</v>
      </c>
      <c r="L1905" s="34" t="str">
        <f t="shared" si="119"/>
        <v>550100</v>
      </c>
      <c r="M1905" s="34" t="s">
        <v>15867</v>
      </c>
      <c r="N1905" s="51" t="str">
        <f>+VLOOKUP(G1905,'[2]Erheb(D)'!$F:$AD,25,)</f>
        <v>D41</v>
      </c>
      <c r="O1905" s="51" t="str">
        <f>+VLOOKUP(N1905,'[2]AArt-Schlüssel'!$A:$B,2,)</f>
        <v>SFB</v>
      </c>
      <c r="P1905" s="51" t="s">
        <v>23369</v>
      </c>
      <c r="Q1905" s="51" t="s">
        <v>23469</v>
      </c>
    </row>
    <row r="1906" spans="2:17" ht="12.75" customHeight="1" outlineLevel="1">
      <c r="B1906" s="33" t="s">
        <v>2557</v>
      </c>
      <c r="C1906" s="34" t="s">
        <v>27</v>
      </c>
      <c r="D1906" s="34" t="s">
        <v>28</v>
      </c>
      <c r="E1906" s="35" t="s">
        <v>2566</v>
      </c>
      <c r="F1906" s="52"/>
      <c r="G1906" s="34" t="s">
        <v>2567</v>
      </c>
      <c r="H1906" s="36">
        <f t="shared" si="116"/>
        <v>17</v>
      </c>
      <c r="I1906" s="37" t="str">
        <f t="shared" si="117"/>
        <v>D0191404</v>
      </c>
      <c r="J1906" s="34" t="str">
        <f t="shared" si="118"/>
        <v>EXC 2055 1 SCRIPTS Projekt Giesecke/Klüv</v>
      </c>
      <c r="K1906" s="34" t="s">
        <v>7018</v>
      </c>
      <c r="L1906" s="34" t="str">
        <f t="shared" si="119"/>
        <v>550100</v>
      </c>
      <c r="M1906" s="34" t="s">
        <v>15867</v>
      </c>
      <c r="N1906" s="51" t="str">
        <f>+VLOOKUP(G1906,'[2]Erheb(D)'!$F:$AD,25,)</f>
        <v>D41</v>
      </c>
      <c r="O1906" s="51" t="str">
        <f>+VLOOKUP(N1906,'[2]AArt-Schlüssel'!$A:$B,2,)</f>
        <v>SFB</v>
      </c>
      <c r="P1906" s="51" t="s">
        <v>23369</v>
      </c>
      <c r="Q1906" s="51" t="s">
        <v>23469</v>
      </c>
    </row>
    <row r="1907" spans="2:17" ht="12.75" customHeight="1" outlineLevel="1">
      <c r="B1907" s="33" t="s">
        <v>2557</v>
      </c>
      <c r="C1907" s="34" t="s">
        <v>27</v>
      </c>
      <c r="D1907" s="34" t="s">
        <v>28</v>
      </c>
      <c r="E1907" s="35" t="s">
        <v>2568</v>
      </c>
      <c r="F1907" s="52"/>
      <c r="G1907" s="34" t="s">
        <v>2569</v>
      </c>
      <c r="H1907" s="36">
        <f t="shared" si="116"/>
        <v>17</v>
      </c>
      <c r="I1907" s="37" t="str">
        <f t="shared" si="117"/>
        <v>D0191405</v>
      </c>
      <c r="J1907" s="34" t="str">
        <f t="shared" si="118"/>
        <v>EXC 2055 /1: Scripts High-hopes-and-brok</v>
      </c>
      <c r="K1907" s="34" t="s">
        <v>7019</v>
      </c>
      <c r="L1907" s="34" t="str">
        <f t="shared" si="119"/>
        <v>550100</v>
      </c>
      <c r="M1907" s="34" t="s">
        <v>15867</v>
      </c>
      <c r="N1907" s="51" t="str">
        <f>+VLOOKUP(G1907,'[2]Erheb(D)'!$F:$AD,25,)</f>
        <v>D41</v>
      </c>
      <c r="O1907" s="51" t="str">
        <f>+VLOOKUP(N1907,'[2]AArt-Schlüssel'!$A:$B,2,)</f>
        <v>SFB</v>
      </c>
      <c r="P1907" s="51" t="s">
        <v>23369</v>
      </c>
      <c r="Q1907" s="51" t="s">
        <v>23469</v>
      </c>
    </row>
    <row r="1908" spans="2:17" ht="12.75" customHeight="1" outlineLevel="1">
      <c r="B1908" s="33" t="s">
        <v>2557</v>
      </c>
      <c r="C1908" s="34" t="s">
        <v>27</v>
      </c>
      <c r="D1908" s="34" t="s">
        <v>28</v>
      </c>
      <c r="E1908" s="35" t="s">
        <v>2570</v>
      </c>
      <c r="F1908" s="52"/>
      <c r="G1908" s="34" t="s">
        <v>2571</v>
      </c>
      <c r="H1908" s="36">
        <f t="shared" si="116"/>
        <v>17</v>
      </c>
      <c r="I1908" s="37" t="str">
        <f t="shared" si="117"/>
        <v>D0191406</v>
      </c>
      <c r="J1908" s="34" t="str">
        <f t="shared" si="118"/>
        <v>EXC 2055 1 SCRIPTS Humboldt Lab</v>
      </c>
      <c r="K1908" s="34" t="s">
        <v>7020</v>
      </c>
      <c r="L1908" s="34" t="str">
        <f t="shared" si="119"/>
        <v>550100</v>
      </c>
      <c r="M1908" s="34" t="s">
        <v>15867</v>
      </c>
      <c r="N1908" s="51" t="str">
        <f>+VLOOKUP(G1908,'[2]Erheb(D)'!$F:$AD,25,)</f>
        <v>D41</v>
      </c>
      <c r="O1908" s="51" t="str">
        <f>+VLOOKUP(N1908,'[2]AArt-Schlüssel'!$A:$B,2,)</f>
        <v>SFB</v>
      </c>
      <c r="P1908" s="51" t="s">
        <v>23369</v>
      </c>
      <c r="Q1908" s="51" t="s">
        <v>23469</v>
      </c>
    </row>
    <row r="1909" spans="2:17" ht="12.75" customHeight="1" outlineLevel="1">
      <c r="B1909" s="33" t="s">
        <v>2557</v>
      </c>
      <c r="C1909" s="34" t="s">
        <v>27</v>
      </c>
      <c r="D1909" s="34" t="s">
        <v>28</v>
      </c>
      <c r="E1909" s="35" t="s">
        <v>2572</v>
      </c>
      <c r="F1909" s="52"/>
      <c r="G1909" s="34" t="s">
        <v>2573</v>
      </c>
      <c r="H1909" s="36">
        <f t="shared" si="116"/>
        <v>17</v>
      </c>
      <c r="I1909" s="37" t="str">
        <f t="shared" si="117"/>
        <v>D0191407</v>
      </c>
      <c r="J1909" s="34" t="str">
        <f t="shared" si="118"/>
        <v>EXC 2055 /1: Projekt Berger/Dann</v>
      </c>
      <c r="K1909" s="34" t="s">
        <v>7021</v>
      </c>
      <c r="L1909" s="34" t="str">
        <f t="shared" si="119"/>
        <v>550100</v>
      </c>
      <c r="M1909" s="34" t="s">
        <v>15867</v>
      </c>
      <c r="N1909" s="51" t="str">
        <f>+VLOOKUP(G1909,'[2]Erheb(D)'!$F:$AD,25,)</f>
        <v>D41</v>
      </c>
      <c r="O1909" s="51" t="str">
        <f>+VLOOKUP(N1909,'[2]AArt-Schlüssel'!$A:$B,2,)</f>
        <v>SFB</v>
      </c>
      <c r="P1909" s="51" t="s">
        <v>23369</v>
      </c>
      <c r="Q1909" s="51" t="s">
        <v>23469</v>
      </c>
    </row>
    <row r="1910" spans="2:17" ht="12.75" customHeight="1" outlineLevel="1">
      <c r="B1910" s="33" t="s">
        <v>2557</v>
      </c>
      <c r="C1910" s="34" t="s">
        <v>27</v>
      </c>
      <c r="D1910" s="34" t="s">
        <v>28</v>
      </c>
      <c r="E1910" s="35" t="s">
        <v>2574</v>
      </c>
      <c r="F1910" s="52"/>
      <c r="G1910" s="34" t="s">
        <v>2575</v>
      </c>
      <c r="H1910" s="36">
        <f t="shared" si="116"/>
        <v>17</v>
      </c>
      <c r="I1910" s="37" t="str">
        <f t="shared" si="117"/>
        <v>D0191408</v>
      </c>
      <c r="J1910" s="34" t="str">
        <f t="shared" si="118"/>
        <v>EXC 2055 /1: RU Allocation</v>
      </c>
      <c r="K1910" s="34" t="s">
        <v>7022</v>
      </c>
      <c r="L1910" s="34" t="str">
        <f t="shared" si="119"/>
        <v>550100</v>
      </c>
      <c r="M1910" s="34" t="s">
        <v>15867</v>
      </c>
      <c r="N1910" s="51" t="str">
        <f>+VLOOKUP(G1910,'[2]Erheb(D)'!$F:$AD,25,)</f>
        <v>D41</v>
      </c>
      <c r="O1910" s="51" t="str">
        <f>+VLOOKUP(N1910,'[2]AArt-Schlüssel'!$A:$B,2,)</f>
        <v>SFB</v>
      </c>
      <c r="P1910" s="51" t="s">
        <v>23369</v>
      </c>
      <c r="Q1910" s="51" t="s">
        <v>23469</v>
      </c>
    </row>
    <row r="1911" spans="2:17" ht="12.75" customHeight="1" outlineLevel="1">
      <c r="B1911" s="33" t="s">
        <v>2557</v>
      </c>
      <c r="C1911" s="34" t="s">
        <v>27</v>
      </c>
      <c r="D1911" s="34" t="s">
        <v>28</v>
      </c>
      <c r="E1911" s="35" t="s">
        <v>2576</v>
      </c>
      <c r="F1911" s="52"/>
      <c r="G1911" s="34" t="s">
        <v>2577</v>
      </c>
      <c r="H1911" s="36">
        <f t="shared" si="116"/>
        <v>17</v>
      </c>
      <c r="I1911" s="37" t="str">
        <f t="shared" si="117"/>
        <v>D0191409</v>
      </c>
      <c r="J1911" s="34" t="str">
        <f t="shared" si="118"/>
        <v>EXC 2055 /1: Negotiating the future of e</v>
      </c>
      <c r="K1911" s="34" t="s">
        <v>7023</v>
      </c>
      <c r="L1911" s="34" t="str">
        <f t="shared" si="119"/>
        <v>550100</v>
      </c>
      <c r="M1911" s="34" t="s">
        <v>15867</v>
      </c>
      <c r="N1911" s="51" t="str">
        <f>+VLOOKUP(G1911,'[2]Erheb(D)'!$F:$AD,25,)</f>
        <v>D41</v>
      </c>
      <c r="O1911" s="51" t="str">
        <f>+VLOOKUP(N1911,'[2]AArt-Schlüssel'!$A:$B,2,)</f>
        <v>SFB</v>
      </c>
      <c r="P1911" s="51" t="s">
        <v>23369</v>
      </c>
      <c r="Q1911" s="51" t="s">
        <v>23469</v>
      </c>
    </row>
    <row r="1912" spans="2:17" ht="12.75" customHeight="1" outlineLevel="1">
      <c r="B1912" s="33" t="s">
        <v>2557</v>
      </c>
      <c r="C1912" s="34" t="s">
        <v>27</v>
      </c>
      <c r="D1912" s="34" t="s">
        <v>28</v>
      </c>
      <c r="E1912" s="35" t="s">
        <v>2578</v>
      </c>
      <c r="F1912" s="52"/>
      <c r="G1912" s="34" t="s">
        <v>2579</v>
      </c>
      <c r="H1912" s="36">
        <f t="shared" si="116"/>
        <v>17</v>
      </c>
      <c r="I1912" s="37" t="str">
        <f t="shared" si="117"/>
        <v>D0191410</v>
      </c>
      <c r="J1912" s="34" t="str">
        <f t="shared" si="118"/>
        <v>EXC 2055 /1: Responding to the (populist</v>
      </c>
      <c r="K1912" s="34" t="s">
        <v>7024</v>
      </c>
      <c r="L1912" s="34" t="str">
        <f t="shared" si="119"/>
        <v>550100</v>
      </c>
      <c r="M1912" s="34" t="s">
        <v>15867</v>
      </c>
      <c r="N1912" s="51" t="str">
        <f>+VLOOKUP(G1912,'[2]Erheb(D)'!$F:$AD,25,)</f>
        <v>D41</v>
      </c>
      <c r="O1912" s="51" t="str">
        <f>+VLOOKUP(N1912,'[2]AArt-Schlüssel'!$A:$B,2,)</f>
        <v>SFB</v>
      </c>
      <c r="P1912" s="51" t="s">
        <v>23369</v>
      </c>
      <c r="Q1912" s="51" t="s">
        <v>23469</v>
      </c>
    </row>
    <row r="1913" spans="2:17" ht="12.75" customHeight="1" outlineLevel="1">
      <c r="B1913" s="33" t="s">
        <v>6299</v>
      </c>
      <c r="C1913" s="34" t="s">
        <v>27</v>
      </c>
      <c r="D1913" s="34" t="s">
        <v>28</v>
      </c>
      <c r="E1913" s="35" t="s">
        <v>6300</v>
      </c>
      <c r="F1913" s="52"/>
      <c r="G1913" s="34" t="s">
        <v>6301</v>
      </c>
      <c r="H1913" s="36">
        <f t="shared" si="116"/>
        <v>17</v>
      </c>
      <c r="I1913" s="37" t="str">
        <f t="shared" si="117"/>
        <v>D0192500</v>
      </c>
      <c r="J1913" s="34" t="str">
        <f t="shared" si="118"/>
        <v>Yousef Jameel Scholarship ab 2016</v>
      </c>
      <c r="K1913" s="34" t="s">
        <v>8208</v>
      </c>
      <c r="L1913" s="34" t="str">
        <f t="shared" si="119"/>
        <v>950000</v>
      </c>
      <c r="M1913" s="34" t="s">
        <v>15372</v>
      </c>
      <c r="N1913" s="51" t="str">
        <f>+VLOOKUP(G1913,'[2]Erheb(D)'!$F:$AD,25,)</f>
        <v>D12</v>
      </c>
      <c r="O1913" s="51" t="str">
        <f>+VLOOKUP(N1913,'[2]AArt-Schlüssel'!$A:$B,2,)</f>
        <v>Allg. GG    mit Ausg.-gruppen</v>
      </c>
      <c r="P1913" s="51" t="s">
        <v>23297</v>
      </c>
      <c r="Q1913" s="51" t="s">
        <v>23397</v>
      </c>
    </row>
    <row r="1914" spans="2:17" ht="12.75" customHeight="1" outlineLevel="1">
      <c r="B1914" s="33" t="s">
        <v>6302</v>
      </c>
      <c r="C1914" s="34" t="s">
        <v>27</v>
      </c>
      <c r="D1914" s="34" t="s">
        <v>28</v>
      </c>
      <c r="E1914" s="35" t="s">
        <v>6303</v>
      </c>
      <c r="F1914" s="52"/>
      <c r="G1914" s="34" t="s">
        <v>6304</v>
      </c>
      <c r="H1914" s="36">
        <f t="shared" si="116"/>
        <v>17</v>
      </c>
      <c r="I1914" s="37" t="str">
        <f t="shared" si="117"/>
        <v>D0192600</v>
      </c>
      <c r="J1914" s="34" t="str">
        <f t="shared" si="118"/>
        <v>Yousef Jameel Scholarship ab 2017</v>
      </c>
      <c r="K1914" s="34" t="s">
        <v>8209</v>
      </c>
      <c r="L1914" s="34" t="str">
        <f t="shared" si="119"/>
        <v>950000</v>
      </c>
      <c r="M1914" s="34" t="s">
        <v>15372</v>
      </c>
      <c r="N1914" s="51" t="str">
        <f>+VLOOKUP(G1914,'[2]Erheb(D)'!$F:$AD,25,)</f>
        <v>D12</v>
      </c>
      <c r="O1914" s="51" t="str">
        <f>+VLOOKUP(N1914,'[2]AArt-Schlüssel'!$A:$B,2,)</f>
        <v>Allg. GG    mit Ausg.-gruppen</v>
      </c>
      <c r="P1914" s="51" t="s">
        <v>23297</v>
      </c>
      <c r="Q1914" s="51" t="s">
        <v>23397</v>
      </c>
    </row>
    <row r="1915" spans="2:17" ht="12.75" customHeight="1" outlineLevel="1">
      <c r="B1915" s="33" t="s">
        <v>6305</v>
      </c>
      <c r="C1915" s="34" t="s">
        <v>27</v>
      </c>
      <c r="D1915" s="34" t="s">
        <v>28</v>
      </c>
      <c r="E1915" s="35" t="s">
        <v>6306</v>
      </c>
      <c r="F1915" s="52"/>
      <c r="G1915" s="34" t="s">
        <v>6307</v>
      </c>
      <c r="H1915" s="36">
        <f t="shared" si="116"/>
        <v>17</v>
      </c>
      <c r="I1915" s="37" t="str">
        <f t="shared" si="117"/>
        <v>D0192700</v>
      </c>
      <c r="J1915" s="34" t="str">
        <f t="shared" si="118"/>
        <v>Yousef Jameel Scholarship ab 2019</v>
      </c>
      <c r="K1915" s="34" t="s">
        <v>8210</v>
      </c>
      <c r="L1915" s="34" t="str">
        <f t="shared" si="119"/>
        <v>950000</v>
      </c>
      <c r="M1915" s="34" t="s">
        <v>15372</v>
      </c>
      <c r="N1915" s="51" t="str">
        <f>+VLOOKUP(G1915,'[2]Erheb(D)'!$F:$AD,25,)</f>
        <v>D12</v>
      </c>
      <c r="O1915" s="51" t="str">
        <f>+VLOOKUP(N1915,'[2]AArt-Schlüssel'!$A:$B,2,)</f>
        <v>Allg. GG    mit Ausg.-gruppen</v>
      </c>
      <c r="P1915" s="51" t="s">
        <v>23297</v>
      </c>
      <c r="Q1915" s="51" t="s">
        <v>23397</v>
      </c>
    </row>
    <row r="1916" spans="2:17" ht="12.75" customHeight="1" outlineLevel="1">
      <c r="B1916" s="33" t="s">
        <v>3205</v>
      </c>
      <c r="C1916" s="34" t="s">
        <v>27</v>
      </c>
      <c r="D1916" s="34" t="s">
        <v>28</v>
      </c>
      <c r="E1916" s="35" t="s">
        <v>3206</v>
      </c>
      <c r="F1916" s="52"/>
      <c r="G1916" s="34" t="s">
        <v>3207</v>
      </c>
      <c r="H1916" s="36">
        <f t="shared" si="116"/>
        <v>17</v>
      </c>
      <c r="I1916" s="37" t="str">
        <f t="shared" si="117"/>
        <v>D0192800</v>
      </c>
      <c r="J1916" s="34" t="str">
        <f t="shared" si="118"/>
        <v>HGS Verfügungsfonds</v>
      </c>
      <c r="K1916" s="34" t="s">
        <v>7248</v>
      </c>
      <c r="L1916" s="34" t="str">
        <f t="shared" si="119"/>
        <v>950000</v>
      </c>
      <c r="M1916" s="34" t="s">
        <v>15372</v>
      </c>
      <c r="N1916" s="51" t="str">
        <f>+VLOOKUP(G1916,'[2]Erheb(D)'!$F:$AD,25,)</f>
        <v>D12</v>
      </c>
      <c r="O1916" s="51" t="str">
        <f>+VLOOKUP(N1916,'[2]AArt-Schlüssel'!$A:$B,2,)</f>
        <v>Allg. GG    mit Ausg.-gruppen</v>
      </c>
      <c r="P1916" s="51" t="s">
        <v>23296</v>
      </c>
      <c r="Q1916" s="51" t="s">
        <v>23396</v>
      </c>
    </row>
    <row r="1917" spans="2:17" ht="12.75" customHeight="1" outlineLevel="1">
      <c r="B1917" s="33" t="s">
        <v>5765</v>
      </c>
      <c r="C1917" s="34" t="s">
        <v>27</v>
      </c>
      <c r="D1917" s="34" t="s">
        <v>28</v>
      </c>
      <c r="E1917" s="35" t="s">
        <v>5766</v>
      </c>
      <c r="F1917" s="52"/>
      <c r="G1917" s="34" t="s">
        <v>5767</v>
      </c>
      <c r="H1917" s="36">
        <f t="shared" si="116"/>
        <v>17</v>
      </c>
      <c r="I1917" s="37" t="str">
        <f t="shared" si="117"/>
        <v>D0192900</v>
      </c>
      <c r="J1917" s="34" t="str">
        <f t="shared" si="118"/>
        <v>Stuckfragmente St. Peter ob Gratsch</v>
      </c>
      <c r="K1917" s="34" t="s">
        <v>8030</v>
      </c>
      <c r="L1917" s="34" t="str">
        <f t="shared" si="119"/>
        <v>330100</v>
      </c>
      <c r="M1917" s="34" t="s">
        <v>15575</v>
      </c>
      <c r="N1917" s="51" t="str">
        <f>+VLOOKUP(G1917,'[2]Erheb(D)'!$F:$AD,25,)</f>
        <v>D12</v>
      </c>
      <c r="O1917" s="51" t="str">
        <f>+VLOOKUP(N1917,'[2]AArt-Schlüssel'!$A:$B,2,)</f>
        <v>Allg. GG    mit Ausg.-gruppen</v>
      </c>
      <c r="P1917" s="51" t="s">
        <v>23307</v>
      </c>
      <c r="Q1917" s="51" t="s">
        <v>23407</v>
      </c>
    </row>
    <row r="1918" spans="2:17" ht="12.75" customHeight="1" outlineLevel="1">
      <c r="B1918" s="33" t="s">
        <v>3102</v>
      </c>
      <c r="C1918" s="34" t="s">
        <v>27</v>
      </c>
      <c r="D1918" s="34" t="s">
        <v>28</v>
      </c>
      <c r="E1918" s="35" t="s">
        <v>3103</v>
      </c>
      <c r="F1918" s="52"/>
      <c r="G1918" s="34" t="s">
        <v>3104</v>
      </c>
      <c r="H1918" s="36">
        <f t="shared" si="116"/>
        <v>17</v>
      </c>
      <c r="I1918" s="37" t="str">
        <f t="shared" si="117"/>
        <v>D0193000</v>
      </c>
      <c r="J1918" s="34" t="str">
        <f t="shared" si="118"/>
        <v>GSC 1013 III SALSA</v>
      </c>
      <c r="K1918" s="34" t="s">
        <v>7215</v>
      </c>
      <c r="L1918" s="34" t="str">
        <f t="shared" si="119"/>
        <v>330100</v>
      </c>
      <c r="M1918" s="34" t="s">
        <v>15575</v>
      </c>
      <c r="N1918" s="51" t="str">
        <f>+VLOOKUP(G1918,'[2]Erheb(D)'!$F:$AD,25,)</f>
        <v>D41</v>
      </c>
      <c r="O1918" s="51" t="str">
        <f>+VLOOKUP(N1918,'[2]AArt-Schlüssel'!$A:$B,2,)</f>
        <v>SFB</v>
      </c>
      <c r="P1918" s="48" t="s">
        <v>23382</v>
      </c>
      <c r="Q1918" s="48" t="s">
        <v>23482</v>
      </c>
    </row>
    <row r="1919" spans="2:17" ht="12.75" customHeight="1" outlineLevel="1">
      <c r="B1919" s="33" t="s">
        <v>1374</v>
      </c>
      <c r="C1919" s="34" t="s">
        <v>27</v>
      </c>
      <c r="D1919" s="34" t="s">
        <v>28</v>
      </c>
      <c r="E1919" s="35" t="s">
        <v>1375</v>
      </c>
      <c r="F1919" s="52"/>
      <c r="G1919" s="34" t="s">
        <v>1376</v>
      </c>
      <c r="H1919" s="36">
        <f t="shared" si="116"/>
        <v>17</v>
      </c>
      <c r="I1919" s="37" t="str">
        <f t="shared" si="117"/>
        <v>D0193100</v>
      </c>
      <c r="J1919" s="34" t="str">
        <f t="shared" si="118"/>
        <v>Berlin Summer School in Social Sciences</v>
      </c>
      <c r="K1919" s="34" t="s">
        <v>6611</v>
      </c>
      <c r="L1919" s="34" t="str">
        <f t="shared" si="119"/>
        <v>550100</v>
      </c>
      <c r="M1919" s="34" t="s">
        <v>15867</v>
      </c>
      <c r="N1919" s="51" t="str">
        <f>+VLOOKUP(G1919,'[2]Erheb(D)'!$F:$AD,25,)</f>
        <v>D12</v>
      </c>
      <c r="O1919" s="51" t="str">
        <f>+VLOOKUP(N1919,'[2]AArt-Schlüssel'!$A:$B,2,)</f>
        <v>Allg. GG    mit Ausg.-gruppen</v>
      </c>
      <c r="P1919" s="51" t="s">
        <v>23293</v>
      </c>
      <c r="Q1919" s="51" t="s">
        <v>23393</v>
      </c>
    </row>
    <row r="1920" spans="2:17" ht="12.75" customHeight="1" outlineLevel="1">
      <c r="B1920" s="33" t="s">
        <v>2232</v>
      </c>
      <c r="C1920" s="34" t="s">
        <v>27</v>
      </c>
      <c r="D1920" s="34" t="s">
        <v>28</v>
      </c>
      <c r="E1920" s="35" t="s">
        <v>2233</v>
      </c>
      <c r="F1920" s="52"/>
      <c r="G1920" s="34" t="s">
        <v>2234</v>
      </c>
      <c r="H1920" s="36">
        <f t="shared" si="116"/>
        <v>17</v>
      </c>
      <c r="I1920" s="37" t="str">
        <f t="shared" si="117"/>
        <v>D0193200</v>
      </c>
      <c r="J1920" s="34" t="str">
        <f t="shared" si="118"/>
        <v>ESB: Einstein-Doktorandenprogramm-Preis</v>
      </c>
      <c r="K1920" s="34" t="s">
        <v>6892</v>
      </c>
      <c r="L1920" s="34" t="str">
        <f t="shared" si="119"/>
        <v>510100</v>
      </c>
      <c r="M1920" s="34" t="s">
        <v>15362</v>
      </c>
      <c r="N1920" s="51" t="str">
        <f>+VLOOKUP(G1920,'[2]Erheb(D)'!$F:$AD,25,)</f>
        <v>D31</v>
      </c>
      <c r="O1920" s="51" t="str">
        <f>+VLOOKUP(N1920,'[2]AArt-Schlüssel'!$A:$B,2,)</f>
        <v>Stiftung allg.</v>
      </c>
      <c r="P1920" s="51" t="s">
        <v>23290</v>
      </c>
      <c r="Q1920" s="51" t="s">
        <v>23390</v>
      </c>
    </row>
    <row r="1921" spans="2:17" ht="12.75" customHeight="1" outlineLevel="1">
      <c r="B1921" s="33" t="s">
        <v>5125</v>
      </c>
      <c r="C1921" s="34" t="s">
        <v>27</v>
      </c>
      <c r="D1921" s="34" t="s">
        <v>28</v>
      </c>
      <c r="E1921" s="35" t="s">
        <v>5126</v>
      </c>
      <c r="F1921" s="52"/>
      <c r="G1921" s="34" t="s">
        <v>5127</v>
      </c>
      <c r="H1921" s="36">
        <f t="shared" ref="H1921:H1979" si="120">LEN(G1921)</f>
        <v>17</v>
      </c>
      <c r="I1921" s="37" t="str">
        <f t="shared" ref="I1921:I1979" si="121">IF(G1921&lt;&gt;"",IF(LEN(G1921)&gt;11,LEFT(G1921,1)&amp;MID(G1921,3,5)&amp;MID(G1921,9,2),"manuell"),"")</f>
        <v>D0193300</v>
      </c>
      <c r="J1921" s="34" t="str">
        <f t="shared" ref="J1921:J1981" si="122">LEFT(K1921,40)</f>
        <v>School of Cognition - Uni Budget-</v>
      </c>
      <c r="K1921" s="34" t="s">
        <v>7784</v>
      </c>
      <c r="L1921" s="34" t="str">
        <f t="shared" si="119"/>
        <v>510100</v>
      </c>
      <c r="M1921" s="34" t="s">
        <v>15362</v>
      </c>
      <c r="N1921" s="51" t="str">
        <f>+VLOOKUP(G1921,'[2]Erheb(D)'!$F:$AD,25,)</f>
        <v>D21</v>
      </c>
      <c r="O1921" s="51" t="str">
        <f>+VLOOKUP(N1921,'[2]AArt-Schlüssel'!$A:$B,2,)</f>
        <v>BMBF Standard</v>
      </c>
      <c r="P1921" s="51" t="s">
        <v>23291</v>
      </c>
      <c r="Q1921" s="51" t="s">
        <v>23391</v>
      </c>
    </row>
    <row r="1922" spans="2:17" ht="12.75" customHeight="1" outlineLevel="1">
      <c r="B1922" s="33" t="s">
        <v>5122</v>
      </c>
      <c r="C1922" s="34" t="s">
        <v>27</v>
      </c>
      <c r="D1922" s="34" t="s">
        <v>28</v>
      </c>
      <c r="E1922" s="35" t="s">
        <v>5123</v>
      </c>
      <c r="F1922" s="52"/>
      <c r="G1922" s="34" t="s">
        <v>5124</v>
      </c>
      <c r="H1922" s="36">
        <f t="shared" si="120"/>
        <v>17</v>
      </c>
      <c r="I1922" s="37" t="str">
        <f t="shared" si="121"/>
        <v>D0193400</v>
      </c>
      <c r="J1922" s="34" t="str">
        <f t="shared" si="122"/>
        <v>School of Cognition</v>
      </c>
      <c r="K1922" s="34" t="s">
        <v>7783</v>
      </c>
      <c r="L1922" s="34" t="str">
        <f t="shared" si="119"/>
        <v>510100</v>
      </c>
      <c r="M1922" s="34" t="s">
        <v>15362</v>
      </c>
      <c r="N1922" s="51" t="str">
        <f>+VLOOKUP(G1922,'[2]Erheb(D)'!$F:$AD,25,)</f>
        <v>D21</v>
      </c>
      <c r="O1922" s="51" t="str">
        <f>+VLOOKUP(N1922,'[2]AArt-Schlüssel'!$A:$B,2,)</f>
        <v>BMBF Standard</v>
      </c>
      <c r="P1922" s="51" t="s">
        <v>23291</v>
      </c>
      <c r="Q1922" s="51" t="s">
        <v>23391</v>
      </c>
    </row>
    <row r="1923" spans="2:17" ht="12.75" customHeight="1" outlineLevel="1">
      <c r="B1923" s="33" t="s">
        <v>2270</v>
      </c>
      <c r="C1923" s="34" t="s">
        <v>27</v>
      </c>
      <c r="D1923" s="34" t="s">
        <v>28</v>
      </c>
      <c r="E1923" s="35" t="s">
        <v>2271</v>
      </c>
      <c r="F1923" s="52"/>
      <c r="G1923" s="34" t="s">
        <v>2272</v>
      </c>
      <c r="H1923" s="36">
        <f t="shared" si="120"/>
        <v>17</v>
      </c>
      <c r="I1923" s="37" t="str">
        <f t="shared" si="121"/>
        <v>D0193500</v>
      </c>
      <c r="J1923" s="34" t="str">
        <f t="shared" si="122"/>
        <v>ESB: Stipendienmittel</v>
      </c>
      <c r="K1923" s="34" t="s">
        <v>6905</v>
      </c>
      <c r="L1923" s="34" t="str">
        <f t="shared" si="119"/>
        <v>510100</v>
      </c>
      <c r="M1923" s="34" t="s">
        <v>15362</v>
      </c>
      <c r="N1923" s="51" t="str">
        <f>+VLOOKUP(G1923,'[2]Erheb(D)'!$F:$AD,25,)</f>
        <v>D31</v>
      </c>
      <c r="O1923" s="51" t="str">
        <f>+VLOOKUP(N1923,'[2]AArt-Schlüssel'!$A:$B,2,)</f>
        <v>Stiftung allg.</v>
      </c>
      <c r="P1923" s="51" t="s">
        <v>23290</v>
      </c>
      <c r="Q1923" s="51" t="s">
        <v>23390</v>
      </c>
    </row>
    <row r="1924" spans="2:17" ht="12.75" customHeight="1" outlineLevel="1">
      <c r="B1924" s="33" t="s">
        <v>3863</v>
      </c>
      <c r="C1924" s="34" t="s">
        <v>27</v>
      </c>
      <c r="D1924" s="34" t="s">
        <v>28</v>
      </c>
      <c r="E1924" s="35" t="s">
        <v>3864</v>
      </c>
      <c r="F1924" s="52"/>
      <c r="G1924" s="34" t="s">
        <v>3865</v>
      </c>
      <c r="H1924" s="36">
        <f t="shared" si="120"/>
        <v>17</v>
      </c>
      <c r="I1924" s="37" t="str">
        <f t="shared" si="121"/>
        <v>D0193600</v>
      </c>
      <c r="J1924" s="34" t="str">
        <f t="shared" si="122"/>
        <v>Minimal self</v>
      </c>
      <c r="K1924" s="34" t="s">
        <v>7465</v>
      </c>
      <c r="L1924" s="34" t="str">
        <f t="shared" si="119"/>
        <v>510100</v>
      </c>
      <c r="M1924" s="34" t="s">
        <v>15362</v>
      </c>
      <c r="N1924" s="51" t="str">
        <f>+VLOOKUP(G1924,'[2]Erheb(D)'!$F:$AD,25,)</f>
        <v>D43</v>
      </c>
      <c r="O1924" s="51" t="str">
        <f>+VLOOKUP(N1924,'[2]AArt-Schlüssel'!$A:$B,2,)</f>
        <v>Sachbeihilfe</v>
      </c>
      <c r="P1924" s="51" t="s">
        <v>23304</v>
      </c>
      <c r="Q1924" s="51" t="s">
        <v>23404</v>
      </c>
    </row>
    <row r="1925" spans="2:17" ht="12.75" customHeight="1" outlineLevel="1">
      <c r="B1925" s="33" t="s">
        <v>1111</v>
      </c>
      <c r="C1925" s="34" t="s">
        <v>27</v>
      </c>
      <c r="D1925" s="34" t="s">
        <v>28</v>
      </c>
      <c r="E1925" s="35" t="s">
        <v>1112</v>
      </c>
      <c r="F1925" s="52"/>
      <c r="G1925" s="34" t="s">
        <v>1113</v>
      </c>
      <c r="H1925" s="36">
        <f t="shared" si="120"/>
        <v>17</v>
      </c>
      <c r="I1925" s="37" t="str">
        <f t="shared" si="121"/>
        <v>D0193700</v>
      </c>
      <c r="J1925" s="34" t="str">
        <f t="shared" si="122"/>
        <v>ARTIS</v>
      </c>
      <c r="K1925" s="34" t="s">
        <v>6522</v>
      </c>
      <c r="L1925" s="34" t="str">
        <f t="shared" si="119"/>
        <v>510100</v>
      </c>
      <c r="M1925" s="34" t="s">
        <v>15362</v>
      </c>
      <c r="N1925" s="51" t="str">
        <f>+VLOOKUP(G1925,'[2]Erheb(D)'!$F:$AD,25,)</f>
        <v>D12</v>
      </c>
      <c r="O1925" s="51" t="str">
        <f>+VLOOKUP(N1925,'[2]AArt-Schlüssel'!$A:$B,2,)</f>
        <v>Allg. GG    mit Ausg.-gruppen</v>
      </c>
      <c r="P1925" s="51" t="s">
        <v>23301</v>
      </c>
      <c r="Q1925" s="51" t="s">
        <v>23401</v>
      </c>
    </row>
    <row r="1926" spans="2:17" ht="12.75" customHeight="1" outlineLevel="1">
      <c r="B1926" s="33" t="s">
        <v>2229</v>
      </c>
      <c r="C1926" s="34" t="s">
        <v>27</v>
      </c>
      <c r="D1926" s="34" t="s">
        <v>28</v>
      </c>
      <c r="E1926" s="35" t="s">
        <v>2230</v>
      </c>
      <c r="F1926" s="52"/>
      <c r="G1926" s="34" t="s">
        <v>2231</v>
      </c>
      <c r="H1926" s="36">
        <f t="shared" si="120"/>
        <v>17</v>
      </c>
      <c r="I1926" s="37" t="str">
        <f t="shared" si="121"/>
        <v>D0193800</v>
      </c>
      <c r="J1926" s="34" t="str">
        <f t="shared" si="122"/>
        <v>ESB: Einstein Visiting Fellow Jesse Prin</v>
      </c>
      <c r="K1926" s="34" t="s">
        <v>6891</v>
      </c>
      <c r="L1926" s="34" t="str">
        <f t="shared" si="119"/>
        <v>510100</v>
      </c>
      <c r="M1926" s="34" t="s">
        <v>15362</v>
      </c>
      <c r="N1926" s="51" t="str">
        <f>+VLOOKUP(G1926,'[2]Erheb(D)'!$F:$AD,25,)</f>
        <v>D31</v>
      </c>
      <c r="O1926" s="51" t="str">
        <f>+VLOOKUP(N1926,'[2]AArt-Schlüssel'!$A:$B,2,)</f>
        <v>Stiftung allg.</v>
      </c>
      <c r="P1926" s="51" t="s">
        <v>23290</v>
      </c>
      <c r="Q1926" s="51" t="s">
        <v>23390</v>
      </c>
    </row>
    <row r="1927" spans="2:17" ht="12.75" customHeight="1" outlineLevel="1">
      <c r="B1927" s="33" t="s">
        <v>2076</v>
      </c>
      <c r="C1927" s="34" t="s">
        <v>27</v>
      </c>
      <c r="D1927" s="34" t="s">
        <v>28</v>
      </c>
      <c r="E1927" s="35" t="s">
        <v>2077</v>
      </c>
      <c r="F1927" s="52"/>
      <c r="G1927" s="34" t="s">
        <v>2078</v>
      </c>
      <c r="H1927" s="36">
        <f t="shared" si="120"/>
        <v>17</v>
      </c>
      <c r="I1927" s="37" t="str">
        <f t="shared" si="121"/>
        <v>D0193900</v>
      </c>
      <c r="J1927" s="34" t="str">
        <f t="shared" si="122"/>
        <v>Einstein Visiting Fellow Vittorio Galles</v>
      </c>
      <c r="K1927" s="34" t="s">
        <v>6840</v>
      </c>
      <c r="L1927" s="34" t="str">
        <f t="shared" ref="L1927:L1990" si="123">RIGHT(G1927,6)</f>
        <v>510100</v>
      </c>
      <c r="M1927" s="34" t="s">
        <v>15362</v>
      </c>
      <c r="N1927" s="51" t="str">
        <f>+VLOOKUP(G1927,'[2]Erheb(D)'!$F:$AD,25,)</f>
        <v>D31</v>
      </c>
      <c r="O1927" s="51" t="str">
        <f>+VLOOKUP(N1927,'[2]AArt-Schlüssel'!$A:$B,2,)</f>
        <v>Stiftung allg.</v>
      </c>
      <c r="P1927" s="51" t="s">
        <v>23290</v>
      </c>
      <c r="Q1927" s="51" t="s">
        <v>23390</v>
      </c>
    </row>
    <row r="1928" spans="2:17" ht="12.75" customHeight="1" outlineLevel="1">
      <c r="B1928" s="33" t="s">
        <v>5028</v>
      </c>
      <c r="C1928" s="34" t="s">
        <v>27</v>
      </c>
      <c r="D1928" s="34" t="s">
        <v>28</v>
      </c>
      <c r="E1928" s="35" t="s">
        <v>5029</v>
      </c>
      <c r="F1928" s="52"/>
      <c r="G1928" s="34" t="s">
        <v>5030</v>
      </c>
      <c r="H1928" s="36">
        <f t="shared" si="120"/>
        <v>17</v>
      </c>
      <c r="I1928" s="37" t="str">
        <f t="shared" si="121"/>
        <v>D0194000</v>
      </c>
      <c r="J1928" s="34" t="str">
        <f t="shared" si="122"/>
        <v>Sammelkonto GS Advanced Materials</v>
      </c>
      <c r="K1928" s="34" t="s">
        <v>7768</v>
      </c>
      <c r="L1928" s="34" t="str">
        <f t="shared" si="123"/>
        <v>330100</v>
      </c>
      <c r="M1928" s="34" t="s">
        <v>15575</v>
      </c>
      <c r="N1928" s="51" t="str">
        <f>+VLOOKUP(G1928,'[2]Erheb(D)'!$F:$AD,25,)</f>
        <v>D11</v>
      </c>
      <c r="O1928" s="51" t="str">
        <f>+VLOOKUP(N1928,'[2]AArt-Schlüssel'!$A:$B,2,)</f>
        <v>Allg. GG ohne Ausg.-gruppen</v>
      </c>
      <c r="P1928" s="51" t="s">
        <v>23284</v>
      </c>
      <c r="Q1928" s="51" t="s">
        <v>928</v>
      </c>
    </row>
    <row r="1929" spans="2:17" ht="12.75" customHeight="1" outlineLevel="1">
      <c r="B1929" s="33" t="s">
        <v>2264</v>
      </c>
      <c r="C1929" s="34" t="s">
        <v>27</v>
      </c>
      <c r="D1929" s="34" t="s">
        <v>28</v>
      </c>
      <c r="E1929" s="35" t="s">
        <v>2265</v>
      </c>
      <c r="F1929" s="52"/>
      <c r="G1929" s="34" t="s">
        <v>2266</v>
      </c>
      <c r="H1929" s="36">
        <f t="shared" si="120"/>
        <v>17</v>
      </c>
      <c r="I1929" s="37" t="str">
        <f t="shared" si="121"/>
        <v>D0194100</v>
      </c>
      <c r="J1929" s="34" t="str">
        <f t="shared" si="122"/>
        <v>ESB: Moduli of curves</v>
      </c>
      <c r="K1929" s="34" t="s">
        <v>6903</v>
      </c>
      <c r="L1929" s="34" t="str">
        <f t="shared" si="123"/>
        <v>330100</v>
      </c>
      <c r="M1929" s="34" t="s">
        <v>15575</v>
      </c>
      <c r="N1929" s="51" t="str">
        <f>+VLOOKUP(G1929,'[2]Erheb(D)'!$F:$AD,25,)</f>
        <v>D31</v>
      </c>
      <c r="O1929" s="51" t="str">
        <f>+VLOOKUP(N1929,'[2]AArt-Schlüssel'!$A:$B,2,)</f>
        <v>Stiftung allg.</v>
      </c>
      <c r="P1929" s="51" t="s">
        <v>23290</v>
      </c>
      <c r="Q1929" s="51" t="s">
        <v>23390</v>
      </c>
    </row>
    <row r="1930" spans="2:17" ht="12.75" customHeight="1" outlineLevel="1">
      <c r="B1930" s="33" t="s">
        <v>5084</v>
      </c>
      <c r="C1930" s="34" t="s">
        <v>27</v>
      </c>
      <c r="D1930" s="34" t="s">
        <v>28</v>
      </c>
      <c r="E1930" s="35" t="s">
        <v>5085</v>
      </c>
      <c r="F1930" s="52"/>
      <c r="G1930" s="34" t="s">
        <v>5086</v>
      </c>
      <c r="H1930" s="36">
        <f t="shared" si="120"/>
        <v>17</v>
      </c>
      <c r="I1930" s="37" t="str">
        <f t="shared" si="121"/>
        <v>D0194200</v>
      </c>
      <c r="J1930" s="34" t="str">
        <f t="shared" si="122"/>
        <v>Sammelkonto ZIBI</v>
      </c>
      <c r="K1930" s="34" t="s">
        <v>7772</v>
      </c>
      <c r="L1930" s="34" t="str">
        <f t="shared" si="123"/>
        <v>210100</v>
      </c>
      <c r="M1930" s="34" t="s">
        <v>15373</v>
      </c>
      <c r="N1930" s="51" t="str">
        <f>+VLOOKUP(G1930,'[2]Erheb(D)'!$F:$AD,25,)</f>
        <v>D11</v>
      </c>
      <c r="O1930" s="51" t="str">
        <f>+VLOOKUP(N1930,'[2]AArt-Schlüssel'!$A:$B,2,)</f>
        <v>Allg. GG ohne Ausg.-gruppen</v>
      </c>
      <c r="P1930" s="51" t="s">
        <v>23284</v>
      </c>
      <c r="Q1930" s="51" t="s">
        <v>928</v>
      </c>
    </row>
    <row r="1931" spans="2:17" ht="12.75" customHeight="1" outlineLevel="1">
      <c r="B1931" s="33" t="s">
        <v>1156</v>
      </c>
      <c r="C1931" s="34" t="s">
        <v>27</v>
      </c>
      <c r="D1931" s="34" t="s">
        <v>28</v>
      </c>
      <c r="E1931" s="35" t="s">
        <v>1157</v>
      </c>
      <c r="F1931" s="52"/>
      <c r="G1931" s="34" t="s">
        <v>1158</v>
      </c>
      <c r="H1931" s="36">
        <f t="shared" si="120"/>
        <v>17</v>
      </c>
      <c r="I1931" s="37" t="str">
        <f t="shared" si="121"/>
        <v>D0194300</v>
      </c>
      <c r="J1931" s="34" t="str">
        <f t="shared" si="122"/>
        <v>Ausstellung "Heinrich Schliemann als Med</v>
      </c>
      <c r="K1931" s="34" t="s">
        <v>6537</v>
      </c>
      <c r="L1931" s="34" t="str">
        <f t="shared" si="123"/>
        <v>830100</v>
      </c>
      <c r="M1931" s="34" t="s">
        <v>16060</v>
      </c>
      <c r="N1931" s="51" t="str">
        <f>+VLOOKUP(G1931,'[2]Erheb(D)'!$F:$AD,25,)</f>
        <v>D31</v>
      </c>
      <c r="O1931" s="51" t="str">
        <f>+VLOOKUP(N1931,'[2]AArt-Schlüssel'!$A:$B,2,)</f>
        <v>Stiftung allg.</v>
      </c>
      <c r="P1931" s="51" t="s">
        <v>23292</v>
      </c>
      <c r="Q1931" s="51" t="s">
        <v>23392</v>
      </c>
    </row>
    <row r="1932" spans="2:17" ht="12.75" customHeight="1" outlineLevel="1">
      <c r="B1932" s="33" t="s">
        <v>1824</v>
      </c>
      <c r="C1932" s="34" t="s">
        <v>27</v>
      </c>
      <c r="D1932" s="34" t="s">
        <v>28</v>
      </c>
      <c r="E1932" s="35" t="s">
        <v>1825</v>
      </c>
      <c r="F1932" s="52"/>
      <c r="G1932" s="34" t="s">
        <v>1826</v>
      </c>
      <c r="H1932" s="36">
        <f t="shared" si="120"/>
        <v>17</v>
      </c>
      <c r="I1932" s="37" t="str">
        <f t="shared" si="121"/>
        <v>D0194400</v>
      </c>
      <c r="J1932" s="34" t="str">
        <f t="shared" si="122"/>
        <v>DeZIM FVS</v>
      </c>
      <c r="K1932" s="34" t="s">
        <v>6755</v>
      </c>
      <c r="L1932" s="34" t="str">
        <f t="shared" si="123"/>
        <v>830800</v>
      </c>
      <c r="M1932" s="34" t="s">
        <v>15402</v>
      </c>
      <c r="N1932" s="51" t="str">
        <f>+VLOOKUP(G1932,'[2]Erheb(D)'!$F:$AD,25,)</f>
        <v>D21</v>
      </c>
      <c r="O1932" s="51" t="str">
        <f>+VLOOKUP(N1932,'[2]AArt-Schlüssel'!$A:$B,2,)</f>
        <v>BMBF Standard</v>
      </c>
      <c r="P1932" s="51" t="s">
        <v>23373</v>
      </c>
      <c r="Q1932" s="51" t="s">
        <v>23473</v>
      </c>
    </row>
    <row r="1933" spans="2:17" ht="12.75" customHeight="1" outlineLevel="1">
      <c r="B1933" s="33" t="s">
        <v>4068</v>
      </c>
      <c r="C1933" s="34" t="s">
        <v>27</v>
      </c>
      <c r="D1933" s="34" t="s">
        <v>28</v>
      </c>
      <c r="E1933" s="35" t="s">
        <v>4069</v>
      </c>
      <c r="F1933" s="52"/>
      <c r="G1933" s="34" t="s">
        <v>4070</v>
      </c>
      <c r="H1933" s="36">
        <f t="shared" si="120"/>
        <v>17</v>
      </c>
      <c r="I1933" s="37" t="str">
        <f t="shared" si="121"/>
        <v>D0194500</v>
      </c>
      <c r="J1933" s="34" t="str">
        <f t="shared" si="122"/>
        <v>Neuaushandlung lokaler Ordnungen</v>
      </c>
      <c r="K1933" s="34" t="s">
        <v>7532</v>
      </c>
      <c r="L1933" s="34" t="str">
        <f t="shared" si="123"/>
        <v>830800</v>
      </c>
      <c r="M1933" s="34" t="s">
        <v>15402</v>
      </c>
      <c r="N1933" s="51" t="str">
        <f>+VLOOKUP(G1933,'[2]Erheb(D)'!$F:$AD,25,)</f>
        <v>D21</v>
      </c>
      <c r="O1933" s="51" t="str">
        <f>+VLOOKUP(N1933,'[2]AArt-Schlüssel'!$A:$B,2,)</f>
        <v>BMBF Standard</v>
      </c>
      <c r="P1933" s="51" t="s">
        <v>23360</v>
      </c>
      <c r="Q1933" s="51" t="s">
        <v>23460</v>
      </c>
    </row>
    <row r="1934" spans="2:17" ht="12.75" customHeight="1" outlineLevel="1">
      <c r="B1934" s="33" t="s">
        <v>5929</v>
      </c>
      <c r="C1934" s="34" t="s">
        <v>27</v>
      </c>
      <c r="D1934" s="34" t="s">
        <v>28</v>
      </c>
      <c r="E1934" s="35" t="s">
        <v>5930</v>
      </c>
      <c r="F1934" s="52"/>
      <c r="G1934" s="34" t="s">
        <v>5931</v>
      </c>
      <c r="H1934" s="36">
        <f t="shared" si="120"/>
        <v>17</v>
      </c>
      <c r="I1934" s="37" t="str">
        <f t="shared" si="121"/>
        <v>D0194600</v>
      </c>
      <c r="J1934" s="34" t="str">
        <f t="shared" si="122"/>
        <v>TRANSMIT</v>
      </c>
      <c r="K1934" s="34" t="s">
        <v>8085</v>
      </c>
      <c r="L1934" s="34" t="str">
        <f t="shared" si="123"/>
        <v>830800</v>
      </c>
      <c r="M1934" s="34" t="s">
        <v>15402</v>
      </c>
      <c r="N1934" s="51" t="str">
        <f>+VLOOKUP(G1934,'[2]Erheb(D)'!$F:$AD,25,)</f>
        <v>D21</v>
      </c>
      <c r="O1934" s="51" t="str">
        <f>+VLOOKUP(N1934,'[2]AArt-Schlüssel'!$A:$B,2,)</f>
        <v>BMBF Standard</v>
      </c>
      <c r="P1934" s="51" t="s">
        <v>23360</v>
      </c>
      <c r="Q1934" s="51" t="s">
        <v>23460</v>
      </c>
    </row>
    <row r="1935" spans="2:17" ht="12.75" customHeight="1" outlineLevel="1">
      <c r="B1935" s="33" t="s">
        <v>5518</v>
      </c>
      <c r="C1935" s="34" t="s">
        <v>27</v>
      </c>
      <c r="D1935" s="34" t="s">
        <v>28</v>
      </c>
      <c r="E1935" s="35" t="s">
        <v>5519</v>
      </c>
      <c r="F1935" s="52"/>
      <c r="G1935" s="34" t="s">
        <v>5520</v>
      </c>
      <c r="H1935" s="36">
        <f t="shared" si="120"/>
        <v>17</v>
      </c>
      <c r="I1935" s="37" t="str">
        <f t="shared" si="121"/>
        <v>D0194700</v>
      </c>
      <c r="J1935" s="34" t="str">
        <f t="shared" si="122"/>
        <v>Spe: MERGE</v>
      </c>
      <c r="K1935" s="34" t="s">
        <v>7951</v>
      </c>
      <c r="L1935" s="34" t="str">
        <f t="shared" si="123"/>
        <v>830800</v>
      </c>
      <c r="M1935" s="34" t="s">
        <v>15402</v>
      </c>
      <c r="N1935" s="51" t="str">
        <f>+VLOOKUP(G1935,'[2]Erheb(D)'!$F:$AD,25,)</f>
        <v>D12</v>
      </c>
      <c r="O1935" s="51" t="str">
        <f>+VLOOKUP(N1935,'[2]AArt-Schlüssel'!$A:$B,2,)</f>
        <v>Allg. GG    mit Ausg.-gruppen</v>
      </c>
      <c r="P1935" s="51" t="s">
        <v>23298</v>
      </c>
      <c r="Q1935" s="51" t="s">
        <v>23398</v>
      </c>
    </row>
    <row r="1936" spans="2:17" ht="12.75" customHeight="1" outlineLevel="1">
      <c r="B1936" s="33" t="s">
        <v>2196</v>
      </c>
      <c r="C1936" s="34" t="s">
        <v>27</v>
      </c>
      <c r="D1936" s="34" t="s">
        <v>28</v>
      </c>
      <c r="E1936" s="35" t="s">
        <v>2197</v>
      </c>
      <c r="F1936" s="52"/>
      <c r="G1936" s="34" t="s">
        <v>2198</v>
      </c>
      <c r="H1936" s="36">
        <f t="shared" si="120"/>
        <v>17</v>
      </c>
      <c r="I1936" s="37" t="str">
        <f t="shared" si="121"/>
        <v>D0194800</v>
      </c>
      <c r="J1936" s="34" t="str">
        <f t="shared" si="122"/>
        <v>ESB: EGP Basdas</v>
      </c>
      <c r="K1936" s="34" t="s">
        <v>6880</v>
      </c>
      <c r="L1936" s="34" t="str">
        <f t="shared" si="123"/>
        <v>830800</v>
      </c>
      <c r="M1936" s="34" t="s">
        <v>15402</v>
      </c>
      <c r="N1936" s="51" t="str">
        <f>+VLOOKUP(G1936,'[2]Erheb(D)'!$F:$AD,25,)</f>
        <v>D31</v>
      </c>
      <c r="O1936" s="51" t="str">
        <f>+VLOOKUP(N1936,'[2]AArt-Schlüssel'!$A:$B,2,)</f>
        <v>Stiftung allg.</v>
      </c>
      <c r="P1936" s="51" t="s">
        <v>23290</v>
      </c>
      <c r="Q1936" s="51" t="s">
        <v>23390</v>
      </c>
    </row>
    <row r="1937" spans="2:17" ht="12.75" customHeight="1" outlineLevel="1">
      <c r="B1937" s="33" t="s">
        <v>2208</v>
      </c>
      <c r="C1937" s="34" t="s">
        <v>27</v>
      </c>
      <c r="D1937" s="34" t="s">
        <v>28</v>
      </c>
      <c r="E1937" s="35" t="s">
        <v>2209</v>
      </c>
      <c r="F1937" s="52"/>
      <c r="G1937" s="34" t="s">
        <v>2210</v>
      </c>
      <c r="H1937" s="36">
        <f t="shared" si="120"/>
        <v>17</v>
      </c>
      <c r="I1937" s="37" t="str">
        <f t="shared" si="121"/>
        <v>D0194900</v>
      </c>
      <c r="J1937" s="34" t="str">
        <f t="shared" si="122"/>
        <v>ESB: EGP Savas</v>
      </c>
      <c r="K1937" s="34" t="s">
        <v>6884</v>
      </c>
      <c r="L1937" s="34" t="str">
        <f t="shared" si="123"/>
        <v>830800</v>
      </c>
      <c r="M1937" s="34" t="s">
        <v>15402</v>
      </c>
      <c r="N1937" s="51" t="str">
        <f>+VLOOKUP(G1937,'[2]Erheb(D)'!$F:$AD,25,)</f>
        <v>D31</v>
      </c>
      <c r="O1937" s="51" t="str">
        <f>+VLOOKUP(N1937,'[2]AArt-Schlüssel'!$A:$B,2,)</f>
        <v>Stiftung allg.</v>
      </c>
      <c r="P1937" s="51" t="s">
        <v>23290</v>
      </c>
      <c r="Q1937" s="51" t="s">
        <v>23390</v>
      </c>
    </row>
    <row r="1938" spans="2:17" ht="12.75" customHeight="1" outlineLevel="1">
      <c r="B1938" s="33" t="s">
        <v>4989</v>
      </c>
      <c r="C1938" s="34" t="s">
        <v>27</v>
      </c>
      <c r="D1938" s="34" t="s">
        <v>28</v>
      </c>
      <c r="E1938" s="35" t="s">
        <v>4990</v>
      </c>
      <c r="F1938" s="52"/>
      <c r="G1938" s="34" t="s">
        <v>4991</v>
      </c>
      <c r="H1938" s="36">
        <f t="shared" si="120"/>
        <v>17</v>
      </c>
      <c r="I1938" s="37" t="str">
        <f t="shared" si="121"/>
        <v>D0195000</v>
      </c>
      <c r="J1938" s="34" t="str">
        <f t="shared" si="122"/>
        <v>Sammelkonto</v>
      </c>
      <c r="K1938" s="34" t="s">
        <v>928</v>
      </c>
      <c r="L1938" s="34" t="str">
        <f t="shared" si="123"/>
        <v>830800</v>
      </c>
      <c r="M1938" s="34" t="s">
        <v>15402</v>
      </c>
      <c r="N1938" s="51" t="str">
        <f>+VLOOKUP(G1938,'[2]Erheb(D)'!$F:$AD,25,)</f>
        <v>D11</v>
      </c>
      <c r="O1938" s="51" t="str">
        <f>+VLOOKUP(N1938,'[2]AArt-Schlüssel'!$A:$B,2,)</f>
        <v>Allg. GG ohne Ausg.-gruppen</v>
      </c>
      <c r="P1938" s="51" t="s">
        <v>23284</v>
      </c>
      <c r="Q1938" s="51" t="s">
        <v>928</v>
      </c>
    </row>
    <row r="1939" spans="2:17" ht="12.75" customHeight="1" outlineLevel="1">
      <c r="B1939" s="33" t="s">
        <v>1428</v>
      </c>
      <c r="C1939" s="34" t="s">
        <v>27</v>
      </c>
      <c r="D1939" s="34" t="s">
        <v>28</v>
      </c>
      <c r="E1939" s="35" t="s">
        <v>1429</v>
      </c>
      <c r="F1939" s="52"/>
      <c r="G1939" s="34" t="s">
        <v>1430</v>
      </c>
      <c r="H1939" s="36">
        <f t="shared" si="120"/>
        <v>17</v>
      </c>
      <c r="I1939" s="37" t="str">
        <f t="shared" si="121"/>
        <v>D0195100</v>
      </c>
      <c r="J1939" s="34" t="str">
        <f t="shared" si="122"/>
        <v>BIM 2.0</v>
      </c>
      <c r="K1939" s="34" t="s">
        <v>6629</v>
      </c>
      <c r="L1939" s="34" t="str">
        <f t="shared" si="123"/>
        <v>830800</v>
      </c>
      <c r="M1939" s="34" t="s">
        <v>15402</v>
      </c>
      <c r="N1939" s="51" t="str">
        <f>+VLOOKUP(G1939,'[2]Erheb(D)'!$F:$AD,25,)</f>
        <v>D31</v>
      </c>
      <c r="O1939" s="51" t="str">
        <f>+VLOOKUP(N1939,'[2]AArt-Schlüssel'!$A:$B,2,)</f>
        <v>Stiftung allg.</v>
      </c>
      <c r="P1939" s="51" t="s">
        <v>23333</v>
      </c>
      <c r="Q1939" s="51" t="s">
        <v>23433</v>
      </c>
    </row>
    <row r="1940" spans="2:17" ht="12.75" customHeight="1" outlineLevel="1">
      <c r="B1940" s="33" t="s">
        <v>2328</v>
      </c>
      <c r="C1940" s="34" t="s">
        <v>27</v>
      </c>
      <c r="D1940" s="34" t="s">
        <v>28</v>
      </c>
      <c r="E1940" s="35" t="s">
        <v>2329</v>
      </c>
      <c r="F1940" s="52"/>
      <c r="G1940" s="34" t="s">
        <v>2330</v>
      </c>
      <c r="H1940" s="36">
        <f t="shared" si="120"/>
        <v>17</v>
      </c>
      <c r="I1940" s="37" t="str">
        <f t="shared" si="121"/>
        <v>D0195200</v>
      </c>
      <c r="J1940" s="34" t="str">
        <f t="shared" si="122"/>
        <v>EU: FOCUS</v>
      </c>
      <c r="K1940" s="34" t="s">
        <v>6925</v>
      </c>
      <c r="L1940" s="34" t="str">
        <f t="shared" si="123"/>
        <v>830800</v>
      </c>
      <c r="M1940" s="34" t="s">
        <v>15402</v>
      </c>
      <c r="N1940" s="51" t="str">
        <f>+VLOOKUP(G1940,'[2]Erheb(D)'!$F:$AD,25,)</f>
        <v>D12</v>
      </c>
      <c r="O1940" s="51" t="str">
        <f>+VLOOKUP(N1940,'[2]AArt-Schlüssel'!$A:$B,2,)</f>
        <v>Allg. GG    mit Ausg.-gruppen</v>
      </c>
      <c r="P1940" s="51" t="s">
        <v>23301</v>
      </c>
      <c r="Q1940" s="51" t="s">
        <v>23401</v>
      </c>
    </row>
    <row r="1941" spans="2:17" ht="12.75" customHeight="1" outlineLevel="1">
      <c r="B1941" s="33" t="s">
        <v>5699</v>
      </c>
      <c r="C1941" s="34" t="s">
        <v>27</v>
      </c>
      <c r="D1941" s="34" t="s">
        <v>28</v>
      </c>
      <c r="E1941" s="35" t="s">
        <v>5700</v>
      </c>
      <c r="F1941" s="52"/>
      <c r="G1941" s="34" t="s">
        <v>5701</v>
      </c>
      <c r="H1941" s="36">
        <f t="shared" si="120"/>
        <v>17</v>
      </c>
      <c r="I1941" s="37" t="str">
        <f t="shared" si="121"/>
        <v>D0195300</v>
      </c>
      <c r="J1941" s="34" t="str">
        <f t="shared" si="122"/>
        <v>StadtumMig</v>
      </c>
      <c r="K1941" s="34" t="s">
        <v>8008</v>
      </c>
      <c r="L1941" s="34" t="str">
        <f t="shared" si="123"/>
        <v>830800</v>
      </c>
      <c r="M1941" s="34" t="s">
        <v>15402</v>
      </c>
      <c r="N1941" s="51" t="str">
        <f>+VLOOKUP(G1941,'[2]Erheb(D)'!$F:$AD,25,)</f>
        <v>D21</v>
      </c>
      <c r="O1941" s="51" t="str">
        <f>+VLOOKUP(N1941,'[2]AArt-Schlüssel'!$A:$B,2,)</f>
        <v>BMBF Standard</v>
      </c>
      <c r="P1941" s="51" t="s">
        <v>23291</v>
      </c>
      <c r="Q1941" s="51" t="s">
        <v>23391</v>
      </c>
    </row>
    <row r="1942" spans="2:17" ht="12.75" customHeight="1" outlineLevel="1">
      <c r="B1942" s="33" t="s">
        <v>2214</v>
      </c>
      <c r="C1942" s="34" t="s">
        <v>27</v>
      </c>
      <c r="D1942" s="34" t="s">
        <v>28</v>
      </c>
      <c r="E1942" s="35" t="s">
        <v>2215</v>
      </c>
      <c r="F1942" s="52"/>
      <c r="G1942" s="34" t="s">
        <v>2216</v>
      </c>
      <c r="H1942" s="36">
        <f t="shared" si="120"/>
        <v>17</v>
      </c>
      <c r="I1942" s="37" t="str">
        <f t="shared" si="121"/>
        <v>D0195400</v>
      </c>
      <c r="J1942" s="34" t="str">
        <f t="shared" si="122"/>
        <v>ESB: EGR Akyüz</v>
      </c>
      <c r="K1942" s="34" t="s">
        <v>6886</v>
      </c>
      <c r="L1942" s="34" t="str">
        <f t="shared" si="123"/>
        <v>830800</v>
      </c>
      <c r="M1942" s="34" t="s">
        <v>15402</v>
      </c>
      <c r="N1942" s="51" t="str">
        <f>+VLOOKUP(G1942,'[2]Erheb(D)'!$F:$AD,25,)</f>
        <v>D31</v>
      </c>
      <c r="O1942" s="51" t="str">
        <f>+VLOOKUP(N1942,'[2]AArt-Schlüssel'!$A:$B,2,)</f>
        <v>Stiftung allg.</v>
      </c>
      <c r="P1942" s="51" t="s">
        <v>23290</v>
      </c>
      <c r="Q1942" s="51" t="s">
        <v>23390</v>
      </c>
    </row>
    <row r="1943" spans="2:17" ht="12.75" customHeight="1" outlineLevel="1">
      <c r="B1943" s="33" t="s">
        <v>4211</v>
      </c>
      <c r="C1943" s="34" t="s">
        <v>27</v>
      </c>
      <c r="D1943" s="34" t="s">
        <v>28</v>
      </c>
      <c r="E1943" s="35" t="s">
        <v>4212</v>
      </c>
      <c r="F1943" s="52"/>
      <c r="G1943" s="34" t="s">
        <v>4213</v>
      </c>
      <c r="H1943" s="36">
        <f t="shared" si="120"/>
        <v>17</v>
      </c>
      <c r="I1943" s="37" t="str">
        <f t="shared" si="121"/>
        <v>D0195500</v>
      </c>
      <c r="J1943" s="34" t="str">
        <f t="shared" si="122"/>
        <v>NWABBI</v>
      </c>
      <c r="K1943" s="34" t="s">
        <v>7583</v>
      </c>
      <c r="L1943" s="34" t="str">
        <f t="shared" si="123"/>
        <v>830800</v>
      </c>
      <c r="M1943" s="34" t="s">
        <v>15402</v>
      </c>
      <c r="N1943" s="51" t="str">
        <f>+VLOOKUP(G1943,'[2]Erheb(D)'!$F:$AD,25,)</f>
        <v>D44</v>
      </c>
      <c r="O1943" s="51" t="str">
        <f>+VLOOKUP(N1943,'[2]AArt-Schlüssel'!$A:$B,2,)</f>
        <v>VA-Int.Koop.</v>
      </c>
      <c r="P1943" s="51" t="s">
        <v>23285</v>
      </c>
      <c r="Q1943" s="51" t="s">
        <v>23385</v>
      </c>
    </row>
    <row r="1944" spans="2:17" ht="12.75" customHeight="1" outlineLevel="1">
      <c r="B1944" s="33" t="s">
        <v>1948</v>
      </c>
      <c r="C1944" s="34" t="s">
        <v>27</v>
      </c>
      <c r="D1944" s="34" t="s">
        <v>28</v>
      </c>
      <c r="E1944" s="35" t="s">
        <v>1949</v>
      </c>
      <c r="F1944" s="52"/>
      <c r="G1944" s="34" t="s">
        <v>1950</v>
      </c>
      <c r="H1944" s="36">
        <f t="shared" si="120"/>
        <v>17</v>
      </c>
      <c r="I1944" s="37" t="str">
        <f t="shared" si="121"/>
        <v>D0195600</v>
      </c>
      <c r="J1944" s="34" t="str">
        <f t="shared" si="122"/>
        <v>DISLAM</v>
      </c>
      <c r="K1944" s="34" t="s">
        <v>6797</v>
      </c>
      <c r="L1944" s="34" t="str">
        <f t="shared" si="123"/>
        <v>830800</v>
      </c>
      <c r="M1944" s="34" t="s">
        <v>15402</v>
      </c>
      <c r="N1944" s="51" t="str">
        <f>+VLOOKUP(G1944,'[2]Erheb(D)'!$F:$AD,25,)</f>
        <v>D21</v>
      </c>
      <c r="O1944" s="51" t="str">
        <f>+VLOOKUP(N1944,'[2]AArt-Schlüssel'!$A:$B,2,)</f>
        <v>BMBF Standard</v>
      </c>
      <c r="P1944" s="51" t="s">
        <v>23291</v>
      </c>
      <c r="Q1944" s="51" t="s">
        <v>23391</v>
      </c>
    </row>
    <row r="1945" spans="2:17" ht="12.75" customHeight="1" outlineLevel="1">
      <c r="B1945" s="33" t="s">
        <v>4205</v>
      </c>
      <c r="C1945" s="34" t="s">
        <v>27</v>
      </c>
      <c r="D1945" s="34" t="s">
        <v>28</v>
      </c>
      <c r="E1945" s="35" t="s">
        <v>4206</v>
      </c>
      <c r="F1945" s="52"/>
      <c r="G1945" s="34" t="s">
        <v>4207</v>
      </c>
      <c r="H1945" s="36">
        <f t="shared" si="120"/>
        <v>17</v>
      </c>
      <c r="I1945" s="37" t="str">
        <f t="shared" si="121"/>
        <v>D0195700</v>
      </c>
      <c r="J1945" s="34" t="str">
        <f t="shared" si="122"/>
        <v>NW:Ideologien im Schulkontext</v>
      </c>
      <c r="K1945" s="34" t="s">
        <v>7581</v>
      </c>
      <c r="L1945" s="34" t="str">
        <f t="shared" si="123"/>
        <v>830800</v>
      </c>
      <c r="M1945" s="34" t="s">
        <v>15402</v>
      </c>
      <c r="N1945" s="51" t="str">
        <f>+VLOOKUP(G1945,'[2]Erheb(D)'!$F:$AD,25,)</f>
        <v>D21</v>
      </c>
      <c r="O1945" s="51" t="str">
        <f>+VLOOKUP(N1945,'[2]AArt-Schlüssel'!$A:$B,2,)</f>
        <v>BMBF Standard</v>
      </c>
      <c r="P1945" s="51" t="s">
        <v>23373</v>
      </c>
      <c r="Q1945" s="51" t="s">
        <v>23473</v>
      </c>
    </row>
    <row r="1946" spans="2:17" ht="12.75" customHeight="1" outlineLevel="1">
      <c r="B1946" s="33" t="s">
        <v>4208</v>
      </c>
      <c r="C1946" s="34" t="s">
        <v>27</v>
      </c>
      <c r="D1946" s="34" t="s">
        <v>28</v>
      </c>
      <c r="E1946" s="35" t="s">
        <v>4209</v>
      </c>
      <c r="F1946" s="52"/>
      <c r="G1946" s="34" t="s">
        <v>4210</v>
      </c>
      <c r="H1946" s="36">
        <f t="shared" si="120"/>
        <v>17</v>
      </c>
      <c r="I1946" s="37" t="str">
        <f t="shared" si="121"/>
        <v>D0195800</v>
      </c>
      <c r="J1946" s="34" t="str">
        <f t="shared" si="122"/>
        <v>NW:MSWA</v>
      </c>
      <c r="K1946" s="34" t="s">
        <v>7582</v>
      </c>
      <c r="L1946" s="34" t="str">
        <f t="shared" si="123"/>
        <v>830800</v>
      </c>
      <c r="M1946" s="34" t="s">
        <v>15402</v>
      </c>
      <c r="N1946" s="51" t="str">
        <f>+VLOOKUP(G1946,'[2]Erheb(D)'!$F:$AD,25,)</f>
        <v>D21</v>
      </c>
      <c r="O1946" s="51" t="str">
        <f>+VLOOKUP(N1946,'[2]AArt-Schlüssel'!$A:$B,2,)</f>
        <v>BMBF Standard</v>
      </c>
      <c r="P1946" s="51" t="s">
        <v>23371</v>
      </c>
      <c r="Q1946" s="51" t="s">
        <v>23471</v>
      </c>
    </row>
    <row r="1947" spans="2:17" ht="12.75" customHeight="1" outlineLevel="1">
      <c r="B1947" s="33" t="s">
        <v>4032</v>
      </c>
      <c r="C1947" s="34" t="s">
        <v>27</v>
      </c>
      <c r="D1947" s="34" t="s">
        <v>28</v>
      </c>
      <c r="E1947" s="35" t="s">
        <v>4033</v>
      </c>
      <c r="F1947" s="52"/>
      <c r="G1947" s="34" t="s">
        <v>4034</v>
      </c>
      <c r="H1947" s="36">
        <f t="shared" si="120"/>
        <v>17</v>
      </c>
      <c r="I1947" s="37" t="str">
        <f t="shared" si="121"/>
        <v>D0195900</v>
      </c>
      <c r="J1947" s="34" t="str">
        <f t="shared" si="122"/>
        <v>Navigation Societal Impact</v>
      </c>
      <c r="K1947" s="34" t="s">
        <v>7520</v>
      </c>
      <c r="L1947" s="34" t="str">
        <f t="shared" si="123"/>
        <v>830900</v>
      </c>
      <c r="M1947" s="34" t="s">
        <v>15381</v>
      </c>
      <c r="N1947" s="51" t="str">
        <f>+VLOOKUP(G1947,'[2]Erheb(D)'!$F:$AD,25,)</f>
        <v>D31</v>
      </c>
      <c r="O1947" s="51" t="str">
        <f>+VLOOKUP(N1947,'[2]AArt-Schlüssel'!$A:$B,2,)</f>
        <v>Stiftung allg.</v>
      </c>
      <c r="P1947" s="51" t="s">
        <v>23292</v>
      </c>
      <c r="Q1947" s="51" t="s">
        <v>23392</v>
      </c>
    </row>
    <row r="1948" spans="2:17" ht="12.75" customHeight="1" outlineLevel="1">
      <c r="B1948" s="33" t="s">
        <v>1165</v>
      </c>
      <c r="C1948" s="34" t="s">
        <v>27</v>
      </c>
      <c r="D1948" s="34" t="s">
        <v>28</v>
      </c>
      <c r="E1948" s="35" t="s">
        <v>1166</v>
      </c>
      <c r="F1948" s="52"/>
      <c r="G1948" s="34" t="s">
        <v>1167</v>
      </c>
      <c r="H1948" s="36">
        <f t="shared" si="120"/>
        <v>17</v>
      </c>
      <c r="I1948" s="37" t="str">
        <f t="shared" si="121"/>
        <v>D0196000</v>
      </c>
      <c r="J1948" s="34" t="str">
        <f t="shared" si="122"/>
        <v>AUTO</v>
      </c>
      <c r="K1948" s="34" t="s">
        <v>6540</v>
      </c>
      <c r="L1948" s="34" t="str">
        <f t="shared" si="123"/>
        <v>830900</v>
      </c>
      <c r="M1948" s="34" t="s">
        <v>15381</v>
      </c>
      <c r="N1948" s="51" t="str">
        <f>+VLOOKUP(G1948,'[2]Erheb(D)'!$F:$AD,25,)</f>
        <v>D21</v>
      </c>
      <c r="O1948" s="51" t="str">
        <f>+VLOOKUP(N1948,'[2]AArt-Schlüssel'!$A:$B,2,)</f>
        <v>BMBF Standard</v>
      </c>
      <c r="P1948" s="51" t="s">
        <v>23291</v>
      </c>
      <c r="Q1948" s="51" t="s">
        <v>23391</v>
      </c>
    </row>
    <row r="1949" spans="2:17" ht="12.75" customHeight="1" outlineLevel="1">
      <c r="B1949" s="33" t="s">
        <v>3496</v>
      </c>
      <c r="C1949" s="34" t="s">
        <v>27</v>
      </c>
      <c r="D1949" s="34" t="s">
        <v>28</v>
      </c>
      <c r="E1949" s="35" t="s">
        <v>3497</v>
      </c>
      <c r="F1949" s="52"/>
      <c r="G1949" s="34" t="s">
        <v>3498</v>
      </c>
      <c r="H1949" s="36">
        <f t="shared" si="120"/>
        <v>17</v>
      </c>
      <c r="I1949" s="37" t="str">
        <f t="shared" si="121"/>
        <v>D0196100</v>
      </c>
      <c r="J1949" s="34" t="str">
        <f t="shared" si="122"/>
        <v>KeTAK</v>
      </c>
      <c r="K1949" s="34" t="s">
        <v>7344</v>
      </c>
      <c r="L1949" s="34" t="str">
        <f t="shared" si="123"/>
        <v>830900</v>
      </c>
      <c r="M1949" s="34" t="s">
        <v>15381</v>
      </c>
      <c r="N1949" s="51" t="str">
        <f>+VLOOKUP(G1949,'[2]Erheb(D)'!$F:$AD,25,)</f>
        <v>D21</v>
      </c>
      <c r="O1949" s="51" t="str">
        <f>+VLOOKUP(N1949,'[2]AArt-Schlüssel'!$A:$B,2,)</f>
        <v>BMBF Standard</v>
      </c>
      <c r="P1949" s="51" t="s">
        <v>23291</v>
      </c>
      <c r="Q1949" s="51" t="s">
        <v>23391</v>
      </c>
    </row>
    <row r="1950" spans="2:17" ht="12.75" customHeight="1" outlineLevel="1">
      <c r="B1950" s="33" t="s">
        <v>1951</v>
      </c>
      <c r="C1950" s="34" t="s">
        <v>27</v>
      </c>
      <c r="D1950" s="34" t="s">
        <v>28</v>
      </c>
      <c r="E1950" s="35" t="s">
        <v>1952</v>
      </c>
      <c r="F1950" s="52"/>
      <c r="G1950" s="34" t="s">
        <v>1953</v>
      </c>
      <c r="H1950" s="36">
        <f t="shared" si="120"/>
        <v>17</v>
      </c>
      <c r="I1950" s="37" t="str">
        <f t="shared" si="121"/>
        <v>D0196200</v>
      </c>
      <c r="J1950" s="34" t="str">
        <f t="shared" si="122"/>
        <v>DivA</v>
      </c>
      <c r="K1950" s="34" t="s">
        <v>6798</v>
      </c>
      <c r="L1950" s="34" t="str">
        <f t="shared" si="123"/>
        <v>830900</v>
      </c>
      <c r="M1950" s="34" t="s">
        <v>15381</v>
      </c>
      <c r="N1950" s="51" t="str">
        <f>+VLOOKUP(G1950,'[2]Erheb(D)'!$F:$AD,25,)</f>
        <v>D21</v>
      </c>
      <c r="O1950" s="51" t="str">
        <f>+VLOOKUP(N1950,'[2]AArt-Schlüssel'!$A:$B,2,)</f>
        <v>BMBF Standard</v>
      </c>
      <c r="P1950" s="51" t="s">
        <v>23291</v>
      </c>
      <c r="Q1950" s="51" t="s">
        <v>23391</v>
      </c>
    </row>
    <row r="1951" spans="2:17" ht="12.75" customHeight="1" outlineLevel="1">
      <c r="B1951" s="33" t="s">
        <v>5007</v>
      </c>
      <c r="C1951" s="34" t="s">
        <v>27</v>
      </c>
      <c r="D1951" s="34" t="s">
        <v>28</v>
      </c>
      <c r="E1951" s="35" t="s">
        <v>5008</v>
      </c>
      <c r="F1951" s="52"/>
      <c r="G1951" s="34" t="s">
        <v>5009</v>
      </c>
      <c r="H1951" s="36">
        <f t="shared" si="120"/>
        <v>17</v>
      </c>
      <c r="I1951" s="37" t="str">
        <f t="shared" si="121"/>
        <v>D0196300</v>
      </c>
      <c r="J1951" s="34" t="str">
        <f t="shared" si="122"/>
        <v>Sammelkonto BPI</v>
      </c>
      <c r="K1951" s="34" t="s">
        <v>7763</v>
      </c>
      <c r="L1951" s="34" t="str">
        <f t="shared" si="123"/>
        <v>210100</v>
      </c>
      <c r="M1951" s="34" t="s">
        <v>15373</v>
      </c>
      <c r="N1951" s="51" t="str">
        <f>+VLOOKUP(G1951,'[2]Erheb(D)'!$F:$AD,25,)</f>
        <v>D11</v>
      </c>
      <c r="O1951" s="51" t="str">
        <f>+VLOOKUP(N1951,'[2]AArt-Schlüssel'!$A:$B,2,)</f>
        <v>Allg. GG ohne Ausg.-gruppen</v>
      </c>
      <c r="P1951" s="51" t="s">
        <v>23284</v>
      </c>
      <c r="Q1951" s="51" t="s">
        <v>928</v>
      </c>
    </row>
    <row r="1952" spans="2:17" ht="12.75" customHeight="1" outlineLevel="1">
      <c r="B1952" s="33" t="s">
        <v>5098</v>
      </c>
      <c r="C1952" s="34" t="s">
        <v>27</v>
      </c>
      <c r="D1952" s="34" t="s">
        <v>28</v>
      </c>
      <c r="E1952" s="35" t="s">
        <v>5099</v>
      </c>
      <c r="F1952" s="52"/>
      <c r="G1952" s="34" t="s">
        <v>5100</v>
      </c>
      <c r="H1952" s="36">
        <f t="shared" si="120"/>
        <v>17</v>
      </c>
      <c r="I1952" s="37" t="str">
        <f t="shared" si="121"/>
        <v>D0196400</v>
      </c>
      <c r="J1952" s="34" t="str">
        <f t="shared" si="122"/>
        <v>Saving Antiquities</v>
      </c>
      <c r="K1952" s="34" t="s">
        <v>7777</v>
      </c>
      <c r="L1952" s="34" t="str">
        <f t="shared" si="123"/>
        <v>831000</v>
      </c>
      <c r="M1952" s="34" t="s">
        <v>15457</v>
      </c>
      <c r="N1952" s="51" t="str">
        <f>+VLOOKUP(G1952,'[2]Erheb(D)'!$F:$AD,25,)</f>
        <v>D31</v>
      </c>
      <c r="O1952" s="51" t="str">
        <f>+VLOOKUP(N1952,'[2]AArt-Schlüssel'!$A:$B,2,)</f>
        <v>Stiftung allg.</v>
      </c>
      <c r="P1952" s="51" t="s">
        <v>23316</v>
      </c>
      <c r="Q1952" s="51" t="s">
        <v>23416</v>
      </c>
    </row>
    <row r="1953" spans="2:17" ht="12.75" customHeight="1" outlineLevel="1">
      <c r="B1953" s="33" t="s">
        <v>4478</v>
      </c>
      <c r="C1953" s="34" t="s">
        <v>27</v>
      </c>
      <c r="D1953" s="34" t="s">
        <v>28</v>
      </c>
      <c r="E1953" s="35" t="s">
        <v>4479</v>
      </c>
      <c r="F1953" s="52"/>
      <c r="G1953" s="34" t="s">
        <v>4480</v>
      </c>
      <c r="H1953" s="36">
        <f t="shared" si="120"/>
        <v>17</v>
      </c>
      <c r="I1953" s="37" t="str">
        <f t="shared" si="121"/>
        <v>D0196500</v>
      </c>
      <c r="J1953" s="34" t="str">
        <f t="shared" si="122"/>
        <v>ProMint Sachbeihilfe</v>
      </c>
      <c r="K1953" s="34" t="s">
        <v>7672</v>
      </c>
      <c r="L1953" s="34" t="str">
        <f t="shared" si="123"/>
        <v>330100</v>
      </c>
      <c r="M1953" s="34" t="s">
        <v>15575</v>
      </c>
      <c r="N1953" s="51" t="str">
        <f>+VLOOKUP(G1953,'[2]Erheb(D)'!$F:$AD,25,)</f>
        <v>D31</v>
      </c>
      <c r="O1953" s="51" t="str">
        <f>+VLOOKUP(N1953,'[2]AArt-Schlüssel'!$A:$B,2,)</f>
        <v>Stiftung allg.</v>
      </c>
      <c r="P1953" s="51" t="s">
        <v>23292</v>
      </c>
      <c r="Q1953" s="51" t="s">
        <v>23392</v>
      </c>
    </row>
    <row r="1954" spans="2:17" ht="12.75" customHeight="1" outlineLevel="1">
      <c r="B1954" s="33" t="s">
        <v>1901</v>
      </c>
      <c r="C1954" s="34" t="s">
        <v>27</v>
      </c>
      <c r="D1954" s="34" t="s">
        <v>28</v>
      </c>
      <c r="E1954" s="35" t="s">
        <v>1902</v>
      </c>
      <c r="F1954" s="52"/>
      <c r="G1954" s="34" t="s">
        <v>1903</v>
      </c>
      <c r="H1954" s="36">
        <f t="shared" si="120"/>
        <v>17</v>
      </c>
      <c r="I1954" s="37" t="str">
        <f t="shared" si="121"/>
        <v>D0196600</v>
      </c>
      <c r="J1954" s="34" t="str">
        <f t="shared" si="122"/>
        <v>Die Zukunft des MINT-Lernens</v>
      </c>
      <c r="K1954" s="34" t="s">
        <v>6781</v>
      </c>
      <c r="L1954" s="34" t="str">
        <f t="shared" si="123"/>
        <v>330100</v>
      </c>
      <c r="M1954" s="34" t="s">
        <v>15575</v>
      </c>
      <c r="N1954" s="51" t="str">
        <f>+VLOOKUP(G1954,'[2]Erheb(D)'!$F:$AD,25,)</f>
        <v>D31</v>
      </c>
      <c r="O1954" s="51" t="str">
        <f>+VLOOKUP(N1954,'[2]AArt-Schlüssel'!$A:$B,2,)</f>
        <v>Stiftung allg.</v>
      </c>
      <c r="P1954" s="51" t="s">
        <v>23292</v>
      </c>
      <c r="Q1954" s="51" t="s">
        <v>23392</v>
      </c>
    </row>
    <row r="1955" spans="2:17" ht="12.75" customHeight="1" outlineLevel="1">
      <c r="B1955" s="33" t="s">
        <v>6456</v>
      </c>
      <c r="C1955" s="34" t="s">
        <v>27</v>
      </c>
      <c r="D1955" s="34" t="s">
        <v>28</v>
      </c>
      <c r="E1955" s="44" t="s">
        <v>6457</v>
      </c>
      <c r="F1955" s="46"/>
      <c r="G1955" s="34" t="s">
        <v>6458</v>
      </c>
      <c r="H1955" s="36">
        <f t="shared" si="120"/>
        <v>17</v>
      </c>
      <c r="I1955" s="37" t="str">
        <f t="shared" si="121"/>
        <v>D0196700</v>
      </c>
      <c r="J1955" s="34" t="str">
        <f t="shared" si="122"/>
        <v>Zuwendungen Literaturbeschaffung</v>
      </c>
      <c r="K1955" s="34" t="s">
        <v>8276</v>
      </c>
      <c r="L1955" s="34" t="str">
        <f t="shared" si="123"/>
        <v>920000</v>
      </c>
      <c r="M1955" s="34" t="s">
        <v>8845</v>
      </c>
      <c r="N1955" s="51" t="str">
        <f>+VLOOKUP(G1955,'[2]Erheb(D)'!$F:$AD,25,)</f>
        <v>D31</v>
      </c>
      <c r="O1955" s="51" t="str">
        <f>+VLOOKUP(N1955,'[2]AArt-Schlüssel'!$A:$B,2,)</f>
        <v>Stiftung allg.</v>
      </c>
      <c r="P1955" s="51" t="s">
        <v>23292</v>
      </c>
      <c r="Q1955" s="51" t="s">
        <v>23392</v>
      </c>
    </row>
    <row r="1956" spans="2:17" ht="12.75" customHeight="1" outlineLevel="1">
      <c r="B1956" s="33" t="s">
        <v>5544</v>
      </c>
      <c r="C1956" s="34" t="s">
        <v>27</v>
      </c>
      <c r="D1956" s="34" t="s">
        <v>28</v>
      </c>
      <c r="E1956" s="35" t="s">
        <v>5545</v>
      </c>
      <c r="F1956" s="52"/>
      <c r="G1956" s="34" t="s">
        <v>5546</v>
      </c>
      <c r="H1956" s="36">
        <f t="shared" si="120"/>
        <v>17</v>
      </c>
      <c r="I1956" s="37" t="str">
        <f t="shared" si="121"/>
        <v>D0196800</v>
      </c>
      <c r="J1956" s="34" t="str">
        <f t="shared" si="122"/>
        <v>Spenden "Grimmbücher"</v>
      </c>
      <c r="K1956" s="34" t="s">
        <v>7960</v>
      </c>
      <c r="L1956" s="34" t="str">
        <f t="shared" si="123"/>
        <v>920000</v>
      </c>
      <c r="M1956" s="34" t="s">
        <v>8845</v>
      </c>
      <c r="N1956" s="51" t="str">
        <f>+VLOOKUP(G1956,'[2]Erheb(D)'!$F:$AD,25,)</f>
        <v>D12</v>
      </c>
      <c r="O1956" s="51" t="str">
        <f>+VLOOKUP(N1956,'[2]AArt-Schlüssel'!$A:$B,2,)</f>
        <v>Allg. GG    mit Ausg.-gruppen</v>
      </c>
      <c r="P1956" s="51" t="s">
        <v>23298</v>
      </c>
      <c r="Q1956" s="51" t="s">
        <v>23398</v>
      </c>
    </row>
    <row r="1957" spans="2:17" ht="12.75" customHeight="1" outlineLevel="1">
      <c r="B1957" s="33" t="s">
        <v>4222</v>
      </c>
      <c r="C1957" s="34" t="s">
        <v>27</v>
      </c>
      <c r="D1957" s="34" t="s">
        <v>28</v>
      </c>
      <c r="E1957" s="35" t="s">
        <v>4223</v>
      </c>
      <c r="F1957" s="52"/>
      <c r="G1957" s="34" t="s">
        <v>4224</v>
      </c>
      <c r="H1957" s="36">
        <f t="shared" si="120"/>
        <v>17</v>
      </c>
      <c r="I1957" s="37" t="str">
        <f t="shared" si="121"/>
        <v>D0196900</v>
      </c>
      <c r="J1957" s="34" t="str">
        <f t="shared" si="122"/>
        <v>Open Access</v>
      </c>
      <c r="K1957" s="34" t="s">
        <v>7587</v>
      </c>
      <c r="L1957" s="34" t="str">
        <f t="shared" si="123"/>
        <v>920000</v>
      </c>
      <c r="M1957" s="34" t="s">
        <v>8845</v>
      </c>
      <c r="N1957" s="51" t="str">
        <f>+VLOOKUP(G1957,'[2]Erheb(D)'!$F:$AD,25,)</f>
        <v>D44</v>
      </c>
      <c r="O1957" s="51" t="str">
        <f>+VLOOKUP(N1957,'[2]AArt-Schlüssel'!$A:$B,2,)</f>
        <v>VA-Int.Koop.</v>
      </c>
      <c r="P1957" s="51" t="s">
        <v>23285</v>
      </c>
      <c r="Q1957" s="51" t="s">
        <v>23385</v>
      </c>
    </row>
    <row r="1958" spans="2:17" ht="12.75" customHeight="1" outlineLevel="1">
      <c r="B1958" s="33" t="s">
        <v>2715</v>
      </c>
      <c r="C1958" s="34" t="s">
        <v>27</v>
      </c>
      <c r="D1958" s="34" t="s">
        <v>28</v>
      </c>
      <c r="E1958" s="35" t="s">
        <v>2716</v>
      </c>
      <c r="F1958" s="52"/>
      <c r="G1958" s="34" t="s">
        <v>2717</v>
      </c>
      <c r="H1958" s="36">
        <f t="shared" si="120"/>
        <v>17</v>
      </c>
      <c r="I1958" s="37" t="str">
        <f t="shared" si="121"/>
        <v>D0197000</v>
      </c>
      <c r="J1958" s="34" t="str">
        <f t="shared" si="122"/>
        <v>FID Erziehungswissenschaften und Bildung</v>
      </c>
      <c r="K1958" s="34" t="s">
        <v>7087</v>
      </c>
      <c r="L1958" s="34" t="str">
        <f t="shared" si="123"/>
        <v>920000</v>
      </c>
      <c r="M1958" s="34" t="s">
        <v>8845</v>
      </c>
      <c r="N1958" s="51" t="str">
        <f>+VLOOKUP(G1958,'[2]Erheb(D)'!$F:$AD,25,)</f>
        <v>D43</v>
      </c>
      <c r="O1958" s="51" t="str">
        <f>+VLOOKUP(N1958,'[2]AArt-Schlüssel'!$A:$B,2,)</f>
        <v>Sachbeihilfe</v>
      </c>
      <c r="P1958" s="51" t="s">
        <v>23304</v>
      </c>
      <c r="Q1958" s="51" t="s">
        <v>23404</v>
      </c>
    </row>
    <row r="1959" spans="2:17" ht="12.75" customHeight="1" outlineLevel="1">
      <c r="B1959" s="33" t="s">
        <v>2721</v>
      </c>
      <c r="C1959" s="34" t="s">
        <v>27</v>
      </c>
      <c r="D1959" s="34" t="s">
        <v>28</v>
      </c>
      <c r="E1959" s="35" t="s">
        <v>2722</v>
      </c>
      <c r="F1959" s="52"/>
      <c r="G1959" s="34" t="s">
        <v>2723</v>
      </c>
      <c r="H1959" s="36">
        <f t="shared" si="120"/>
        <v>17</v>
      </c>
      <c r="I1959" s="37" t="str">
        <f t="shared" si="121"/>
        <v>D0197100</v>
      </c>
      <c r="J1959" s="34" t="str">
        <f t="shared" si="122"/>
        <v>FIF SKA</v>
      </c>
      <c r="K1959" s="34" t="s">
        <v>7089</v>
      </c>
      <c r="L1959" s="34" t="str">
        <f t="shared" si="123"/>
        <v>920000</v>
      </c>
      <c r="M1959" s="34" t="s">
        <v>8845</v>
      </c>
      <c r="N1959" s="51" t="str">
        <f>+VLOOKUP(G1959,'[2]Erheb(D)'!$F:$AD,25,)</f>
        <v>D43</v>
      </c>
      <c r="O1959" s="51" t="str">
        <f>+VLOOKUP(N1959,'[2]AArt-Schlüssel'!$A:$B,2,)</f>
        <v>Sachbeihilfe</v>
      </c>
      <c r="P1959" s="51" t="s">
        <v>23304</v>
      </c>
      <c r="Q1959" s="51" t="s">
        <v>23404</v>
      </c>
    </row>
    <row r="1960" spans="2:17" ht="12.75" customHeight="1" outlineLevel="1">
      <c r="B1960" s="33" t="s">
        <v>3217</v>
      </c>
      <c r="C1960" s="34" t="s">
        <v>27</v>
      </c>
      <c r="D1960" s="34" t="s">
        <v>28</v>
      </c>
      <c r="E1960" s="35" t="s">
        <v>3218</v>
      </c>
      <c r="F1960" s="52"/>
      <c r="G1960" s="34" t="s">
        <v>3219</v>
      </c>
      <c r="H1960" s="36">
        <f t="shared" si="120"/>
        <v>17</v>
      </c>
      <c r="I1960" s="37" t="str">
        <f t="shared" si="121"/>
        <v>D0197200</v>
      </c>
      <c r="J1960" s="34" t="str">
        <f t="shared" si="122"/>
        <v>Historische Dissertationen der Hochschul</v>
      </c>
      <c r="K1960" s="34" t="s">
        <v>7252</v>
      </c>
      <c r="L1960" s="34" t="str">
        <f t="shared" si="123"/>
        <v>920000</v>
      </c>
      <c r="M1960" s="34" t="s">
        <v>8845</v>
      </c>
      <c r="N1960" s="51" t="str">
        <f>+VLOOKUP(G1960,'[2]Erheb(D)'!$F:$AD,25,)</f>
        <v>D21</v>
      </c>
      <c r="O1960" s="51" t="str">
        <f>+VLOOKUP(N1960,'[2]AArt-Schlüssel'!$A:$B,2,)</f>
        <v>BMBF Standard</v>
      </c>
      <c r="P1960" s="51" t="s">
        <v>23327</v>
      </c>
      <c r="Q1960" s="51" t="s">
        <v>23427</v>
      </c>
    </row>
    <row r="1961" spans="2:17" ht="12.75" customHeight="1" outlineLevel="1">
      <c r="B1961" s="33" t="s">
        <v>4225</v>
      </c>
      <c r="C1961" s="34" t="s">
        <v>27</v>
      </c>
      <c r="D1961" s="34" t="s">
        <v>28</v>
      </c>
      <c r="E1961" s="35" t="s">
        <v>4226</v>
      </c>
      <c r="F1961" s="52"/>
      <c r="G1961" s="34" t="s">
        <v>4227</v>
      </c>
      <c r="H1961" s="36">
        <f t="shared" si="120"/>
        <v>17</v>
      </c>
      <c r="I1961" s="37" t="str">
        <f t="shared" si="121"/>
        <v>D0197300</v>
      </c>
      <c r="J1961" s="34" t="str">
        <f t="shared" si="122"/>
        <v>Open Access</v>
      </c>
      <c r="K1961" s="34" t="s">
        <v>7587</v>
      </c>
      <c r="L1961" s="34" t="str">
        <f t="shared" si="123"/>
        <v>920000</v>
      </c>
      <c r="M1961" s="34" t="s">
        <v>8845</v>
      </c>
      <c r="N1961" s="51" t="str">
        <f>+VLOOKUP(G1961,'[2]Erheb(D)'!$F:$AD,25,)</f>
        <v>D44</v>
      </c>
      <c r="O1961" s="51" t="str">
        <f>+VLOOKUP(N1961,'[2]AArt-Schlüssel'!$A:$B,2,)</f>
        <v>VA-Int.Koop.</v>
      </c>
      <c r="P1961" s="51" t="s">
        <v>23285</v>
      </c>
      <c r="Q1961" s="51" t="s">
        <v>23385</v>
      </c>
    </row>
    <row r="1962" spans="2:17" ht="12.75" customHeight="1" outlineLevel="1">
      <c r="B1962" s="33" t="s">
        <v>6007</v>
      </c>
      <c r="C1962" s="34" t="s">
        <v>27</v>
      </c>
      <c r="D1962" s="34" t="s">
        <v>28</v>
      </c>
      <c r="E1962" s="35" t="s">
        <v>6008</v>
      </c>
      <c r="F1962" s="52"/>
      <c r="G1962" s="34" t="s">
        <v>6009</v>
      </c>
      <c r="H1962" s="36">
        <f t="shared" si="120"/>
        <v>17</v>
      </c>
      <c r="I1962" s="37" t="str">
        <f t="shared" si="121"/>
        <v>D0197400</v>
      </c>
      <c r="J1962" s="34" t="str">
        <f t="shared" si="122"/>
        <v>VA: Rundtischgespräch - FID und NFDI-Kon</v>
      </c>
      <c r="K1962" s="34" t="s">
        <v>8111</v>
      </c>
      <c r="L1962" s="34" t="str">
        <f t="shared" si="123"/>
        <v>920000</v>
      </c>
      <c r="M1962" s="34" t="s">
        <v>8845</v>
      </c>
      <c r="N1962" s="51" t="str">
        <f>+VLOOKUP(G1962,'[2]Erheb(D)'!$F:$AD,25,)</f>
        <v>D44</v>
      </c>
      <c r="O1962" s="51" t="str">
        <f>+VLOOKUP(N1962,'[2]AArt-Schlüssel'!$A:$B,2,)</f>
        <v>VA-Int.Koop.</v>
      </c>
      <c r="P1962" s="51" t="s">
        <v>23285</v>
      </c>
      <c r="Q1962" s="51" t="s">
        <v>23385</v>
      </c>
    </row>
    <row r="1963" spans="2:17" ht="12.75" customHeight="1" outlineLevel="1">
      <c r="B1963" s="33" t="s">
        <v>2718</v>
      </c>
      <c r="C1963" s="34" t="s">
        <v>27</v>
      </c>
      <c r="D1963" s="34" t="s">
        <v>28</v>
      </c>
      <c r="E1963" s="35" t="s">
        <v>2719</v>
      </c>
      <c r="F1963" s="52"/>
      <c r="G1963" s="34" t="s">
        <v>2720</v>
      </c>
      <c r="H1963" s="36">
        <f t="shared" si="120"/>
        <v>17</v>
      </c>
      <c r="I1963" s="37" t="str">
        <f t="shared" si="121"/>
        <v>D0197500</v>
      </c>
      <c r="J1963" s="34" t="str">
        <f t="shared" si="122"/>
        <v>FID SKA</v>
      </c>
      <c r="K1963" s="34" t="s">
        <v>7088</v>
      </c>
      <c r="L1963" s="34" t="str">
        <f t="shared" si="123"/>
        <v>920000</v>
      </c>
      <c r="M1963" s="34" t="s">
        <v>8845</v>
      </c>
      <c r="N1963" s="51" t="str">
        <f>+VLOOKUP(G1963,'[2]Erheb(D)'!$F:$AD,25,)</f>
        <v>D43</v>
      </c>
      <c r="O1963" s="51" t="str">
        <f>+VLOOKUP(N1963,'[2]AArt-Schlüssel'!$A:$B,2,)</f>
        <v>Sachbeihilfe</v>
      </c>
      <c r="P1963" s="51" t="s">
        <v>23304</v>
      </c>
      <c r="Q1963" s="51" t="s">
        <v>23404</v>
      </c>
    </row>
    <row r="1964" spans="2:17" ht="12.75" customHeight="1" outlineLevel="1">
      <c r="B1964" s="33" t="s">
        <v>2276</v>
      </c>
      <c r="C1964" s="34" t="s">
        <v>27</v>
      </c>
      <c r="D1964" s="34" t="s">
        <v>28</v>
      </c>
      <c r="E1964" s="35" t="s">
        <v>2277</v>
      </c>
      <c r="F1964" s="52"/>
      <c r="G1964" s="34" t="s">
        <v>2278</v>
      </c>
      <c r="H1964" s="36">
        <f t="shared" si="120"/>
        <v>17</v>
      </c>
      <c r="I1964" s="37" t="str">
        <f t="shared" si="121"/>
        <v>D0197600</v>
      </c>
      <c r="J1964" s="34" t="str">
        <f t="shared" si="122"/>
        <v>Ethnologische Forschung verfügbar machen</v>
      </c>
      <c r="K1964" s="34" t="s">
        <v>6907</v>
      </c>
      <c r="L1964" s="34" t="str">
        <f t="shared" si="123"/>
        <v>920000</v>
      </c>
      <c r="M1964" s="34" t="s">
        <v>8845</v>
      </c>
      <c r="N1964" s="51" t="str">
        <f>+VLOOKUP(G1964,'[2]Erheb(D)'!$F:$AD,25,)</f>
        <v>D43</v>
      </c>
      <c r="O1964" s="51" t="str">
        <f>+VLOOKUP(N1964,'[2]AArt-Schlüssel'!$A:$B,2,)</f>
        <v>Sachbeihilfe</v>
      </c>
      <c r="P1964" s="51" t="s">
        <v>23304</v>
      </c>
      <c r="Q1964" s="51" t="s">
        <v>23404</v>
      </c>
    </row>
    <row r="1965" spans="2:17" ht="12.75" customHeight="1" outlineLevel="1">
      <c r="B1965" s="33" t="s">
        <v>1556</v>
      </c>
      <c r="C1965" s="34" t="s">
        <v>27</v>
      </c>
      <c r="D1965" s="34" t="s">
        <v>28</v>
      </c>
      <c r="E1965" s="35" t="s">
        <v>1557</v>
      </c>
      <c r="F1965" s="52"/>
      <c r="G1965" s="34" t="s">
        <v>1558</v>
      </c>
      <c r="H1965" s="36">
        <f t="shared" si="120"/>
        <v>17</v>
      </c>
      <c r="I1965" s="37" t="str">
        <f t="shared" si="121"/>
        <v>D0197700</v>
      </c>
      <c r="J1965" s="34" t="str">
        <f t="shared" si="122"/>
        <v>Charité-Krankenbücher</v>
      </c>
      <c r="K1965" s="34" t="s">
        <v>6667</v>
      </c>
      <c r="L1965" s="34" t="str">
        <f t="shared" si="123"/>
        <v>920000</v>
      </c>
      <c r="M1965" s="34" t="s">
        <v>8845</v>
      </c>
      <c r="N1965" s="51" t="str">
        <f>+VLOOKUP(G1965,'[2]Erheb(D)'!$F:$AD,25,)</f>
        <v>D31</v>
      </c>
      <c r="O1965" s="51" t="str">
        <f>+VLOOKUP(N1965,'[2]AArt-Schlüssel'!$A:$B,2,)</f>
        <v>Stiftung allg.</v>
      </c>
      <c r="P1965" s="51" t="s">
        <v>23365</v>
      </c>
      <c r="Q1965" s="51" t="s">
        <v>23465</v>
      </c>
    </row>
    <row r="1966" spans="2:17" ht="12.75" customHeight="1" outlineLevel="1">
      <c r="B1966" s="33" t="s">
        <v>2897</v>
      </c>
      <c r="C1966" s="34" t="s">
        <v>27</v>
      </c>
      <c r="D1966" s="34" t="s">
        <v>28</v>
      </c>
      <c r="E1966" s="35" t="s">
        <v>2898</v>
      </c>
      <c r="F1966" s="52"/>
      <c r="G1966" s="34" t="s">
        <v>2899</v>
      </c>
      <c r="H1966" s="36">
        <f t="shared" si="120"/>
        <v>17</v>
      </c>
      <c r="I1966" s="37" t="str">
        <f t="shared" si="121"/>
        <v>D0197800</v>
      </c>
      <c r="J1966" s="34" t="str">
        <f t="shared" si="122"/>
        <v>FuCuHe</v>
      </c>
      <c r="K1966" s="34" t="s">
        <v>7145</v>
      </c>
      <c r="L1966" s="34" t="str">
        <f t="shared" si="123"/>
        <v>920000</v>
      </c>
      <c r="M1966" s="34" t="s">
        <v>8845</v>
      </c>
      <c r="N1966" s="51" t="str">
        <f>+VLOOKUP(G1966,'[2]Erheb(D)'!$F:$AD,25,)</f>
        <v>D12</v>
      </c>
      <c r="O1966" s="51" t="str">
        <f>+VLOOKUP(N1966,'[2]AArt-Schlüssel'!$A:$B,2,)</f>
        <v>Allg. GG    mit Ausg.-gruppen</v>
      </c>
      <c r="P1966" s="51" t="s">
        <v>23301</v>
      </c>
      <c r="Q1966" s="51" t="s">
        <v>23401</v>
      </c>
    </row>
    <row r="1967" spans="2:17" ht="12.75" customHeight="1" outlineLevel="1">
      <c r="B1967" s="33" t="s">
        <v>6215</v>
      </c>
      <c r="C1967" s="34" t="s">
        <v>27</v>
      </c>
      <c r="D1967" s="34" t="s">
        <v>28</v>
      </c>
      <c r="E1967" s="35" t="s">
        <v>6216</v>
      </c>
      <c r="F1967" s="52"/>
      <c r="G1967" s="34" t="s">
        <v>6217</v>
      </c>
      <c r="H1967" s="36">
        <f t="shared" si="120"/>
        <v>17</v>
      </c>
      <c r="I1967" s="37" t="str">
        <f t="shared" si="121"/>
        <v>D0197900</v>
      </c>
      <c r="J1967" s="34" t="str">
        <f t="shared" si="122"/>
        <v>Wengler</v>
      </c>
      <c r="K1967" s="34" t="s">
        <v>8181</v>
      </c>
      <c r="L1967" s="34" t="str">
        <f t="shared" si="123"/>
        <v>920000</v>
      </c>
      <c r="M1967" s="34" t="s">
        <v>8845</v>
      </c>
      <c r="N1967" s="51" t="str">
        <f>+VLOOKUP(G1967,'[2]Erheb(D)'!$F:$AD,25,)</f>
        <v>D31</v>
      </c>
      <c r="O1967" s="51" t="str">
        <f>+VLOOKUP(N1967,'[2]AArt-Schlüssel'!$A:$B,2,)</f>
        <v>Stiftung allg.</v>
      </c>
      <c r="P1967" s="51" t="s">
        <v>23292</v>
      </c>
      <c r="Q1967" s="51" t="s">
        <v>23392</v>
      </c>
    </row>
    <row r="1968" spans="2:17" ht="12.75" customHeight="1" outlineLevel="1">
      <c r="B1968" s="33" t="s">
        <v>4992</v>
      </c>
      <c r="C1968" s="34" t="s">
        <v>27</v>
      </c>
      <c r="D1968" s="34" t="s">
        <v>28</v>
      </c>
      <c r="E1968" s="35" t="s">
        <v>4993</v>
      </c>
      <c r="F1968" s="52"/>
      <c r="G1968" s="34" t="s">
        <v>4994</v>
      </c>
      <c r="H1968" s="36">
        <f t="shared" si="120"/>
        <v>17</v>
      </c>
      <c r="I1968" s="37" t="str">
        <f t="shared" si="121"/>
        <v>D0198000</v>
      </c>
      <c r="J1968" s="34" t="str">
        <f t="shared" si="122"/>
        <v>Sammelkonto</v>
      </c>
      <c r="K1968" s="34" t="s">
        <v>928</v>
      </c>
      <c r="L1968" s="34" t="str">
        <f t="shared" si="123"/>
        <v>920000</v>
      </c>
      <c r="M1968" s="34" t="s">
        <v>8845</v>
      </c>
      <c r="N1968" s="51" t="str">
        <f>+VLOOKUP(G1968,'[2]Erheb(D)'!$F:$AD,25,)</f>
        <v>D11</v>
      </c>
      <c r="O1968" s="51" t="str">
        <f>+VLOOKUP(N1968,'[2]AArt-Schlüssel'!$A:$B,2,)</f>
        <v>Allg. GG ohne Ausg.-gruppen</v>
      </c>
      <c r="P1968" s="51" t="s">
        <v>23284</v>
      </c>
      <c r="Q1968" s="51" t="s">
        <v>928</v>
      </c>
    </row>
    <row r="1969" spans="2:17" ht="12.75" customHeight="1" outlineLevel="1">
      <c r="B1969" s="33" t="s">
        <v>1526</v>
      </c>
      <c r="C1969" s="34" t="s">
        <v>27</v>
      </c>
      <c r="D1969" s="34" t="s">
        <v>28</v>
      </c>
      <c r="E1969" s="35" t="s">
        <v>1527</v>
      </c>
      <c r="F1969" s="52"/>
      <c r="G1969" s="34" t="s">
        <v>1528</v>
      </c>
      <c r="H1969" s="36">
        <f t="shared" si="120"/>
        <v>17</v>
      </c>
      <c r="I1969" s="37" t="str">
        <f t="shared" si="121"/>
        <v>D0198100</v>
      </c>
      <c r="J1969" s="34" t="str">
        <f t="shared" si="122"/>
        <v>CEF-EDSSI</v>
      </c>
      <c r="K1969" s="34" t="s">
        <v>6657</v>
      </c>
      <c r="L1969" s="34" t="str">
        <f t="shared" si="123"/>
        <v>930000</v>
      </c>
      <c r="M1969" s="34" t="s">
        <v>15455</v>
      </c>
      <c r="N1969" s="51" t="str">
        <f>+VLOOKUP(G1969,'[2]Erheb(D)'!$F:$AD,25,)</f>
        <v>D12</v>
      </c>
      <c r="O1969" s="51" t="str">
        <f>+VLOOKUP(N1969,'[2]AArt-Schlüssel'!$A:$B,2,)</f>
        <v>Allg. GG    mit Ausg.-gruppen</v>
      </c>
      <c r="P1969" s="51" t="s">
        <v>23301</v>
      </c>
      <c r="Q1969" s="51" t="s">
        <v>23401</v>
      </c>
    </row>
    <row r="1970" spans="2:17" ht="12.75" customHeight="1" outlineLevel="1">
      <c r="B1970" s="33" t="s">
        <v>2679</v>
      </c>
      <c r="C1970" s="34" t="s">
        <v>27</v>
      </c>
      <c r="D1970" s="34" t="s">
        <v>28</v>
      </c>
      <c r="E1970" s="35" t="s">
        <v>2680</v>
      </c>
      <c r="F1970" s="52"/>
      <c r="G1970" s="34" t="s">
        <v>2681</v>
      </c>
      <c r="H1970" s="36">
        <f t="shared" si="120"/>
        <v>17</v>
      </c>
      <c r="I1970" s="37" t="str">
        <f t="shared" si="121"/>
        <v>D0198200</v>
      </c>
      <c r="J1970" s="34" t="str">
        <f t="shared" si="122"/>
        <v>FDNext</v>
      </c>
      <c r="K1970" s="34" t="s">
        <v>7075</v>
      </c>
      <c r="L1970" s="34" t="str">
        <f t="shared" si="123"/>
        <v>930000</v>
      </c>
      <c r="M1970" s="34" t="s">
        <v>15455</v>
      </c>
      <c r="N1970" s="51" t="str">
        <f>+VLOOKUP(G1970,'[2]Erheb(D)'!$F:$AD,25,)</f>
        <v>D43</v>
      </c>
      <c r="O1970" s="51" t="str">
        <f>+VLOOKUP(N1970,'[2]AArt-Schlüssel'!$A:$B,2,)</f>
        <v>Sachbeihilfe</v>
      </c>
      <c r="P1970" s="51" t="s">
        <v>23304</v>
      </c>
      <c r="Q1970" s="51" t="s">
        <v>23404</v>
      </c>
    </row>
    <row r="1971" spans="2:17" ht="12.75" customHeight="1" outlineLevel="1">
      <c r="B1971" s="33" t="s">
        <v>2343</v>
      </c>
      <c r="C1971" s="34" t="s">
        <v>27</v>
      </c>
      <c r="D1971" s="34" t="s">
        <v>28</v>
      </c>
      <c r="E1971" s="35" t="s">
        <v>2344</v>
      </c>
      <c r="F1971" s="52"/>
      <c r="G1971" s="34" t="s">
        <v>2345</v>
      </c>
      <c r="H1971" s="36">
        <f t="shared" si="120"/>
        <v>17</v>
      </c>
      <c r="I1971" s="37" t="str">
        <f t="shared" si="121"/>
        <v>D0198300</v>
      </c>
      <c r="J1971" s="34" t="str">
        <f t="shared" si="122"/>
        <v>EU: My Academic ID</v>
      </c>
      <c r="K1971" s="34" t="s">
        <v>6930</v>
      </c>
      <c r="L1971" s="34" t="str">
        <f t="shared" si="123"/>
        <v>931100</v>
      </c>
      <c r="M1971" s="34" t="s">
        <v>16068</v>
      </c>
      <c r="N1971" s="51" t="str">
        <f>+VLOOKUP(G1971,'[2]Erheb(D)'!$F:$AD,25,)</f>
        <v>D12</v>
      </c>
      <c r="O1971" s="51" t="str">
        <f>+VLOOKUP(N1971,'[2]AArt-Schlüssel'!$A:$B,2,)</f>
        <v>Allg. GG    mit Ausg.-gruppen</v>
      </c>
      <c r="P1971" s="51" t="s">
        <v>23301</v>
      </c>
      <c r="Q1971" s="51" t="s">
        <v>23401</v>
      </c>
    </row>
    <row r="1972" spans="2:17" ht="12.75" customHeight="1" outlineLevel="1">
      <c r="B1972" s="33" t="s">
        <v>3202</v>
      </c>
      <c r="C1972" s="34" t="s">
        <v>27</v>
      </c>
      <c r="D1972" s="34" t="s">
        <v>28</v>
      </c>
      <c r="E1972" s="35" t="s">
        <v>3203</v>
      </c>
      <c r="F1972" s="52"/>
      <c r="G1972" s="34" t="s">
        <v>3204</v>
      </c>
      <c r="H1972" s="36">
        <f t="shared" si="120"/>
        <v>17</v>
      </c>
      <c r="I1972" s="37" t="str">
        <f t="shared" si="121"/>
        <v>D0198400</v>
      </c>
      <c r="J1972" s="34" t="str">
        <f t="shared" si="122"/>
        <v>HGM TK</v>
      </c>
      <c r="K1972" s="34" t="s">
        <v>7247</v>
      </c>
      <c r="L1972" s="34" t="str">
        <f t="shared" si="123"/>
        <v>940000</v>
      </c>
      <c r="M1972" s="34" t="s">
        <v>16071</v>
      </c>
      <c r="N1972" s="51" t="str">
        <f>+VLOOKUP(G1972,'[2]Erheb(D)'!$F:$AD,25,)</f>
        <v>D12</v>
      </c>
      <c r="O1972" s="51" t="str">
        <f>+VLOOKUP(N1972,'[2]AArt-Schlüssel'!$A:$B,2,)</f>
        <v>Allg. GG    mit Ausg.-gruppen</v>
      </c>
      <c r="P1972" s="51" t="s">
        <v>23383</v>
      </c>
      <c r="Q1972" s="51" t="s">
        <v>23483</v>
      </c>
    </row>
    <row r="1973" spans="2:17" ht="12.75" customHeight="1" outlineLevel="1">
      <c r="B1973" s="33" t="s">
        <v>1463</v>
      </c>
      <c r="C1973" s="34" t="s">
        <v>27</v>
      </c>
      <c r="D1973" s="34" t="s">
        <v>28</v>
      </c>
      <c r="E1973" s="35" t="s">
        <v>1464</v>
      </c>
      <c r="F1973" s="52"/>
      <c r="G1973" s="34" t="s">
        <v>1465</v>
      </c>
      <c r="H1973" s="36">
        <f t="shared" si="120"/>
        <v>17</v>
      </c>
      <c r="I1973" s="37" t="str">
        <f t="shared" si="121"/>
        <v>D0198500</v>
      </c>
      <c r="J1973" s="34" t="str">
        <f t="shared" si="122"/>
        <v>BIT</v>
      </c>
      <c r="K1973" s="34" t="s">
        <v>6640</v>
      </c>
      <c r="L1973" s="34" t="str">
        <f t="shared" si="123"/>
        <v>814000</v>
      </c>
      <c r="M1973" s="34" t="s">
        <v>16046</v>
      </c>
      <c r="N1973" s="51" t="str">
        <f>+VLOOKUP(G1973,'[2]Erheb(D)'!$F:$AD,25,)</f>
        <v>D21</v>
      </c>
      <c r="O1973" s="51" t="str">
        <f>+VLOOKUP(N1973,'[2]AArt-Schlüssel'!$A:$B,2,)</f>
        <v>BMBF Standard</v>
      </c>
      <c r="P1973" s="51" t="s">
        <v>23291</v>
      </c>
      <c r="Q1973" s="51" t="s">
        <v>23391</v>
      </c>
    </row>
    <row r="1974" spans="2:17" ht="12.75" customHeight="1" outlineLevel="1">
      <c r="B1974" s="33" t="s">
        <v>6206</v>
      </c>
      <c r="C1974" s="34" t="s">
        <v>27</v>
      </c>
      <c r="D1974" s="34" t="s">
        <v>28</v>
      </c>
      <c r="E1974" s="35" t="s">
        <v>6207</v>
      </c>
      <c r="F1974" s="52"/>
      <c r="G1974" s="34" t="s">
        <v>6208</v>
      </c>
      <c r="H1974" s="36">
        <f t="shared" si="120"/>
        <v>17</v>
      </c>
      <c r="I1974" s="37" t="str">
        <f t="shared" si="121"/>
        <v>D0198600</v>
      </c>
      <c r="J1974" s="34" t="str">
        <f t="shared" si="122"/>
        <v>Wege zu einer Ethik</v>
      </c>
      <c r="K1974" s="34" t="s">
        <v>8178</v>
      </c>
      <c r="L1974" s="34" t="str">
        <f t="shared" si="123"/>
        <v>814000</v>
      </c>
      <c r="M1974" s="34" t="s">
        <v>16046</v>
      </c>
      <c r="N1974" s="51" t="str">
        <f>+VLOOKUP(G1974,'[2]Erheb(D)'!$F:$AD,25,)</f>
        <v>D12</v>
      </c>
      <c r="O1974" s="51" t="str">
        <f>+VLOOKUP(N1974,'[2]AArt-Schlüssel'!$A:$B,2,)</f>
        <v>Allg. GG    mit Ausg.-gruppen</v>
      </c>
      <c r="P1974" s="51" t="s">
        <v>23296</v>
      </c>
      <c r="Q1974" s="51" t="s">
        <v>23396</v>
      </c>
    </row>
    <row r="1975" spans="2:17" ht="12.75" customHeight="1" outlineLevel="1">
      <c r="B1975" s="33" t="s">
        <v>3754</v>
      </c>
      <c r="C1975" s="34" t="s">
        <v>27</v>
      </c>
      <c r="D1975" s="34" t="s">
        <v>28</v>
      </c>
      <c r="E1975" s="35" t="s">
        <v>3755</v>
      </c>
      <c r="F1975" s="52"/>
      <c r="G1975" s="34" t="s">
        <v>3756</v>
      </c>
      <c r="H1975" s="36">
        <f t="shared" si="120"/>
        <v>17</v>
      </c>
      <c r="I1975" s="37" t="str">
        <f t="shared" si="121"/>
        <v>D0198700</v>
      </c>
      <c r="J1975" s="34" t="str">
        <f t="shared" si="122"/>
        <v>Linked Open Tafsir</v>
      </c>
      <c r="K1975" s="34" t="s">
        <v>7430</v>
      </c>
      <c r="L1975" s="34" t="str">
        <f t="shared" si="123"/>
        <v>814012</v>
      </c>
      <c r="M1975" s="34" t="s">
        <v>16048</v>
      </c>
      <c r="N1975" s="51" t="str">
        <f>+VLOOKUP(G1975,'[2]Erheb(D)'!$F:$AD,25,)</f>
        <v>D12</v>
      </c>
      <c r="O1975" s="51" t="str">
        <f>+VLOOKUP(N1975,'[2]AArt-Schlüssel'!$A:$B,2,)</f>
        <v>Allg. GG    mit Ausg.-gruppen</v>
      </c>
      <c r="P1975" s="51" t="s">
        <v>23296</v>
      </c>
      <c r="Q1975" s="51" t="s">
        <v>23396</v>
      </c>
    </row>
    <row r="1976" spans="2:17" ht="12.75" customHeight="1" outlineLevel="1">
      <c r="B1976" s="33" t="s">
        <v>3478</v>
      </c>
      <c r="C1976" s="34" t="s">
        <v>27</v>
      </c>
      <c r="D1976" s="34" t="s">
        <v>28</v>
      </c>
      <c r="E1976" s="35" t="s">
        <v>3479</v>
      </c>
      <c r="F1976" s="52"/>
      <c r="G1976" s="34" t="s">
        <v>3480</v>
      </c>
      <c r="H1976" s="36">
        <f t="shared" si="120"/>
        <v>17</v>
      </c>
      <c r="I1976" s="37" t="str">
        <f t="shared" si="121"/>
        <v>D0198800</v>
      </c>
      <c r="J1976" s="34" t="str">
        <f t="shared" si="122"/>
        <v>Kanon und Zensur</v>
      </c>
      <c r="K1976" s="34" t="s">
        <v>7338</v>
      </c>
      <c r="L1976" s="34" t="str">
        <f t="shared" si="123"/>
        <v>814015</v>
      </c>
      <c r="M1976" s="34" t="s">
        <v>16051</v>
      </c>
      <c r="N1976" s="51" t="str">
        <f>+VLOOKUP(G1976,'[2]Erheb(D)'!$F:$AD,25,)</f>
        <v>D12</v>
      </c>
      <c r="O1976" s="51" t="str">
        <f>+VLOOKUP(N1976,'[2]AArt-Schlüssel'!$A:$B,2,)</f>
        <v>Allg. GG    mit Ausg.-gruppen</v>
      </c>
      <c r="P1976" s="51" t="s">
        <v>23296</v>
      </c>
      <c r="Q1976" s="51" t="s">
        <v>23396</v>
      </c>
    </row>
    <row r="1977" spans="2:17" ht="12.75" customHeight="1" outlineLevel="1">
      <c r="B1977" s="33" t="s">
        <v>4278</v>
      </c>
      <c r="C1977" s="34" t="s">
        <v>27</v>
      </c>
      <c r="D1977" s="34" t="s">
        <v>28</v>
      </c>
      <c r="E1977" s="35" t="s">
        <v>4279</v>
      </c>
      <c r="F1977" s="52"/>
      <c r="G1977" s="34" t="s">
        <v>4280</v>
      </c>
      <c r="H1977" s="36">
        <f t="shared" si="120"/>
        <v>17</v>
      </c>
      <c r="I1977" s="37" t="str">
        <f t="shared" si="121"/>
        <v>D0198900</v>
      </c>
      <c r="J1977" s="34" t="str">
        <f t="shared" si="122"/>
        <v>Paptswahlreform</v>
      </c>
      <c r="K1977" s="34" t="s">
        <v>7605</v>
      </c>
      <c r="L1977" s="34" t="str">
        <f t="shared" si="123"/>
        <v>815000</v>
      </c>
      <c r="M1977" s="34" t="s">
        <v>16053</v>
      </c>
      <c r="N1977" s="51" t="str">
        <f>+VLOOKUP(G1977,'[2]Erheb(D)'!$F:$AD,25,)</f>
        <v>D43</v>
      </c>
      <c r="O1977" s="51" t="str">
        <f>+VLOOKUP(N1977,'[2]AArt-Schlüssel'!$A:$B,2,)</f>
        <v>Sachbeihilfe</v>
      </c>
      <c r="P1977" s="51" t="s">
        <v>23304</v>
      </c>
      <c r="Q1977" s="51" t="s">
        <v>23404</v>
      </c>
    </row>
    <row r="1978" spans="2:17" ht="12.75" customHeight="1" outlineLevel="1">
      <c r="B1978" s="33" t="s">
        <v>4365</v>
      </c>
      <c r="C1978" s="34" t="s">
        <v>27</v>
      </c>
      <c r="D1978" s="34" t="s">
        <v>28</v>
      </c>
      <c r="E1978" s="35" t="s">
        <v>4366</v>
      </c>
      <c r="F1978" s="52"/>
      <c r="G1978" s="34" t="s">
        <v>4367</v>
      </c>
      <c r="H1978" s="36">
        <f t="shared" si="120"/>
        <v>17</v>
      </c>
      <c r="I1978" s="37" t="str">
        <f t="shared" si="121"/>
        <v>D0199000</v>
      </c>
      <c r="J1978" s="34" t="str">
        <f t="shared" si="122"/>
        <v>Posttridentinischen Provinzialsynoden</v>
      </c>
      <c r="K1978" s="34" t="s">
        <v>7635</v>
      </c>
      <c r="L1978" s="34" t="str">
        <f t="shared" si="123"/>
        <v>815000</v>
      </c>
      <c r="M1978" s="34" t="s">
        <v>16053</v>
      </c>
      <c r="N1978" s="51" t="str">
        <f>+VLOOKUP(G1978,'[2]Erheb(D)'!$F:$AD,25,)</f>
        <v>D43</v>
      </c>
      <c r="O1978" s="51" t="str">
        <f>+VLOOKUP(N1978,'[2]AArt-Schlüssel'!$A:$B,2,)</f>
        <v>Sachbeihilfe</v>
      </c>
      <c r="P1978" s="51" t="s">
        <v>23304</v>
      </c>
      <c r="Q1978" s="51" t="s">
        <v>23404</v>
      </c>
    </row>
    <row r="1979" spans="2:17" ht="12.75" customHeight="1" outlineLevel="1">
      <c r="B1979" s="45" t="s">
        <v>5720</v>
      </c>
      <c r="C1979" s="34" t="s">
        <v>27</v>
      </c>
      <c r="D1979" s="34" t="s">
        <v>28</v>
      </c>
      <c r="E1979" s="35" t="s">
        <v>5721</v>
      </c>
      <c r="F1979" s="52"/>
      <c r="G1979" s="34" t="s">
        <v>5722</v>
      </c>
      <c r="H1979" s="36">
        <f t="shared" si="120"/>
        <v>17</v>
      </c>
      <c r="I1979" s="37" t="str">
        <f t="shared" si="121"/>
        <v>D0199100</v>
      </c>
      <c r="J1979" s="34" t="str">
        <f t="shared" si="122"/>
        <v>Stiftungsgastprofessur Guardini</v>
      </c>
      <c r="K1979" s="34" t="s">
        <v>8015</v>
      </c>
      <c r="L1979" s="34" t="str">
        <f t="shared" si="123"/>
        <v>815000</v>
      </c>
      <c r="M1979" s="34" t="s">
        <v>16053</v>
      </c>
      <c r="N1979" s="51" t="str">
        <f>+VLOOKUP(G1979,'[2]Erheb(D)'!$F:$AD,25,)</f>
        <v>D31</v>
      </c>
      <c r="O1979" s="51" t="str">
        <f>+VLOOKUP(N1979,'[2]AArt-Schlüssel'!$A:$B,2,)</f>
        <v>Stiftung allg.</v>
      </c>
      <c r="P1979" s="51" t="s">
        <v>23358</v>
      </c>
      <c r="Q1979" s="51" t="s">
        <v>23458</v>
      </c>
    </row>
    <row r="1980" spans="2:17" ht="12.75" customHeight="1" outlineLevel="1">
      <c r="B1980" s="45" t="s">
        <v>8412</v>
      </c>
      <c r="C1980" s="34" t="s">
        <v>27</v>
      </c>
      <c r="D1980" s="34" t="s">
        <v>28</v>
      </c>
      <c r="E1980" s="44" t="s">
        <v>8411</v>
      </c>
      <c r="F1980" s="100"/>
      <c r="G1980" s="45" t="s">
        <v>8416</v>
      </c>
      <c r="H1980" s="36">
        <f t="shared" ref="H1980:H1995" si="124">LEN(G1980)</f>
        <v>17</v>
      </c>
      <c r="I1980" s="37" t="str">
        <f t="shared" ref="I1980:I1981" si="125">IF(G1980&lt;&gt;"",IF(LEN(G1980)&gt;11,LEFT(G1980,1)&amp;MID(G1980,3,5)&amp;MID(G1980,9,2),"manuell"),"")</f>
        <v>D0199400</v>
      </c>
      <c r="J1980" s="34" t="str">
        <f t="shared" si="122"/>
        <v xml:space="preserve">Facheinschätzungrn LADS </v>
      </c>
      <c r="K1980" s="38" t="s">
        <v>8415</v>
      </c>
      <c r="L1980" s="34" t="str">
        <f t="shared" si="123"/>
        <v>101045</v>
      </c>
      <c r="M1980" s="34" t="s">
        <v>23203</v>
      </c>
      <c r="N1980" s="51" t="str">
        <f>+VLOOKUP(G1980,'[2]Erheb(D)'!$F:$AD,25,)</f>
        <v>D12</v>
      </c>
      <c r="O1980" s="51" t="str">
        <f>+VLOOKUP(N1980,'[2]AArt-Schlüssel'!$A:$B,2,)</f>
        <v>Allg. GG    mit Ausg.-gruppen</v>
      </c>
      <c r="P1980" s="48" t="s">
        <v>23286</v>
      </c>
      <c r="Q1980" s="48" t="s">
        <v>23386</v>
      </c>
    </row>
    <row r="1981" spans="2:17" ht="12.75" customHeight="1" outlineLevel="1">
      <c r="B1981" s="45" t="s">
        <v>8413</v>
      </c>
      <c r="C1981" s="34" t="s">
        <v>27</v>
      </c>
      <c r="D1981" s="34" t="s">
        <v>28</v>
      </c>
      <c r="E1981" s="44" t="s">
        <v>8417</v>
      </c>
      <c r="F1981" s="100"/>
      <c r="G1981" s="45" t="s">
        <v>8418</v>
      </c>
      <c r="H1981" s="36">
        <f t="shared" si="124"/>
        <v>17</v>
      </c>
      <c r="I1981" s="37" t="str">
        <f t="shared" si="125"/>
        <v>D0199500</v>
      </c>
      <c r="J1981" s="34" t="str">
        <f t="shared" si="122"/>
        <v>Minderheiten im Ostseeraum</v>
      </c>
      <c r="K1981" s="38" t="s">
        <v>8414</v>
      </c>
      <c r="L1981" s="34" t="str">
        <f t="shared" si="123"/>
        <v>523001</v>
      </c>
      <c r="M1981" s="34" t="s">
        <v>15825</v>
      </c>
      <c r="N1981" s="51" t="str">
        <f>+VLOOKUP(G1981,'[2]Erheb(D)'!$F:$AD,25,)</f>
        <v>D12</v>
      </c>
      <c r="O1981" s="51" t="str">
        <f>+VLOOKUP(N1981,'[2]AArt-Schlüssel'!$A:$B,2,)</f>
        <v>Allg. GG    mit Ausg.-gruppen</v>
      </c>
      <c r="P1981" s="48" t="s">
        <v>23307</v>
      </c>
      <c r="Q1981" s="48" t="s">
        <v>23407</v>
      </c>
    </row>
    <row r="1982" spans="2:17">
      <c r="B1982" s="47" t="s">
        <v>8493</v>
      </c>
      <c r="C1982" s="48" t="s">
        <v>44</v>
      </c>
      <c r="D1982" s="48" t="s">
        <v>45</v>
      </c>
      <c r="E1982" s="46" t="s">
        <v>8494</v>
      </c>
      <c r="F1982" s="46"/>
      <c r="G1982" s="48" t="s">
        <v>8495</v>
      </c>
      <c r="H1982" s="49">
        <f t="shared" si="124"/>
        <v>17</v>
      </c>
      <c r="I1982" s="50" t="str">
        <f>IF(G1982&lt;&gt;"",IF(LEN(G1982)&gt;11,LEFT(G1982,1)&amp;MID(G1982,3,5)&amp;MID(G1982,9,2),"manuell"),"")</f>
        <v>I0000100</v>
      </c>
      <c r="J1982" s="51" t="s">
        <v>8496</v>
      </c>
      <c r="K1982" s="51" t="s">
        <v>8496</v>
      </c>
      <c r="L1982" s="51" t="str">
        <f t="shared" si="123"/>
        <v>426000</v>
      </c>
      <c r="M1982" s="51" t="s">
        <v>15422</v>
      </c>
      <c r="N1982" s="51" t="s">
        <v>23507</v>
      </c>
      <c r="O1982" s="51" t="str">
        <f>+VLOOKUP(N1982,'[2]AArt-Schlüssel'!$A:$B,2,)</f>
        <v>Stiftung allg.</v>
      </c>
      <c r="P1982" s="51" t="s">
        <v>23289</v>
      </c>
      <c r="Q1982" s="51" t="s">
        <v>23389</v>
      </c>
    </row>
    <row r="1983" spans="2:17">
      <c r="B1983" s="47" t="s">
        <v>8497</v>
      </c>
      <c r="C1983" s="48" t="s">
        <v>44</v>
      </c>
      <c r="D1983" s="48" t="s">
        <v>45</v>
      </c>
      <c r="E1983" s="46" t="s">
        <v>8498</v>
      </c>
      <c r="F1983" s="46"/>
      <c r="G1983" s="48" t="s">
        <v>8499</v>
      </c>
      <c r="H1983" s="49">
        <f t="shared" si="124"/>
        <v>17</v>
      </c>
      <c r="I1983" s="50" t="str">
        <f>IF(G1983&lt;&gt;"",IF(LEN(G1983)&gt;11,LEFT(G1983,1)&amp;MID(G1983,3,5)&amp;MID(G1983,9,2),"manuell"),"")</f>
        <v>I0000200</v>
      </c>
      <c r="J1983" s="51" t="s">
        <v>8500</v>
      </c>
      <c r="K1983" s="51" t="s">
        <v>8500</v>
      </c>
      <c r="L1983" s="51" t="str">
        <f t="shared" si="123"/>
        <v>426000</v>
      </c>
      <c r="M1983" s="51" t="s">
        <v>15422</v>
      </c>
      <c r="N1983" s="51" t="s">
        <v>23508</v>
      </c>
      <c r="O1983" s="51" t="str">
        <f>+VLOOKUP(N1983,'[2]AArt-Schlüssel'!$A:$B,2,)</f>
        <v>Allg. GG    mit Ausg.-gruppen</v>
      </c>
      <c r="P1983" s="51" t="s">
        <v>23309</v>
      </c>
      <c r="Q1983" s="51" t="s">
        <v>23409</v>
      </c>
    </row>
    <row r="1984" spans="2:17">
      <c r="B1984" s="47" t="s">
        <v>8501</v>
      </c>
      <c r="C1984" s="48" t="s">
        <v>44</v>
      </c>
      <c r="D1984" s="48" t="s">
        <v>45</v>
      </c>
      <c r="E1984" s="46" t="s">
        <v>8502</v>
      </c>
      <c r="F1984" s="46"/>
      <c r="G1984" s="48" t="s">
        <v>8503</v>
      </c>
      <c r="H1984" s="49">
        <f t="shared" si="124"/>
        <v>17</v>
      </c>
      <c r="I1984" s="50" t="str">
        <f>IF(G1984&lt;&gt;"",IF(LEN(G1984)&gt;11,LEFT(G1984,1)&amp;MID(G1984,3,5)&amp;MID(G1984,9,2),"manuell"),"")</f>
        <v>I0000300</v>
      </c>
      <c r="J1984" s="51" t="s">
        <v>8504</v>
      </c>
      <c r="K1984" s="51" t="s">
        <v>8504</v>
      </c>
      <c r="L1984" s="51" t="str">
        <f t="shared" si="123"/>
        <v>426000</v>
      </c>
      <c r="M1984" s="51" t="s">
        <v>15422</v>
      </c>
      <c r="N1984" s="51" t="s">
        <v>23508</v>
      </c>
      <c r="O1984" s="51" t="str">
        <f>+VLOOKUP(N1984,'[2]AArt-Schlüssel'!$A:$B,2,)</f>
        <v>Allg. GG    mit Ausg.-gruppen</v>
      </c>
      <c r="P1984" s="51" t="s">
        <v>23309</v>
      </c>
      <c r="Q1984" s="51" t="s">
        <v>23409</v>
      </c>
    </row>
    <row r="1985" spans="2:17">
      <c r="B1985" s="47" t="s">
        <v>8505</v>
      </c>
      <c r="C1985" s="48" t="s">
        <v>44</v>
      </c>
      <c r="D1985" s="48" t="s">
        <v>45</v>
      </c>
      <c r="E1985" s="52" t="s">
        <v>8506</v>
      </c>
      <c r="F1985" s="52"/>
      <c r="G1985" s="48" t="s">
        <v>8507</v>
      </c>
      <c r="H1985" s="49">
        <f t="shared" si="124"/>
        <v>17</v>
      </c>
      <c r="I1985" s="50" t="str">
        <f t="shared" ref="I1985:I2035" si="126">IF(G1985&lt;&gt;"",IF(LEN(G1985)&gt;11,LEFT(G1985,1)&amp;MID(G1985,3,5)&amp;MID(G1985,9,2),"manuell"),"")</f>
        <v>I0000400</v>
      </c>
      <c r="J1985" s="51" t="s">
        <v>8508</v>
      </c>
      <c r="K1985" s="51" t="s">
        <v>8508</v>
      </c>
      <c r="L1985" s="51" t="str">
        <f t="shared" si="123"/>
        <v>426000</v>
      </c>
      <c r="M1985" s="51" t="s">
        <v>15422</v>
      </c>
      <c r="N1985" s="51" t="s">
        <v>23508</v>
      </c>
      <c r="O1985" s="51" t="str">
        <f>+VLOOKUP(N1985,'[2]AArt-Schlüssel'!$A:$B,2,)</f>
        <v>Allg. GG    mit Ausg.-gruppen</v>
      </c>
      <c r="P1985" s="51" t="s">
        <v>23309</v>
      </c>
      <c r="Q1985" s="51" t="s">
        <v>23409</v>
      </c>
    </row>
    <row r="1986" spans="2:17">
      <c r="B1986" s="47" t="s">
        <v>8509</v>
      </c>
      <c r="C1986" s="48" t="s">
        <v>44</v>
      </c>
      <c r="D1986" s="48" t="s">
        <v>45</v>
      </c>
      <c r="E1986" s="52" t="s">
        <v>8510</v>
      </c>
      <c r="F1986" s="52"/>
      <c r="G1986" s="48" t="s">
        <v>8511</v>
      </c>
      <c r="H1986" s="49">
        <f t="shared" si="124"/>
        <v>17</v>
      </c>
      <c r="I1986" s="50" t="str">
        <f t="shared" si="126"/>
        <v>I0000500</v>
      </c>
      <c r="J1986" s="51" t="s">
        <v>8512</v>
      </c>
      <c r="K1986" s="51" t="s">
        <v>8512</v>
      </c>
      <c r="L1986" s="51" t="str">
        <f t="shared" si="123"/>
        <v>426000</v>
      </c>
      <c r="M1986" s="51" t="s">
        <v>15422</v>
      </c>
      <c r="N1986" s="51" t="s">
        <v>23508</v>
      </c>
      <c r="O1986" s="51" t="str">
        <f>+VLOOKUP(N1986,'[2]AArt-Schlüssel'!$A:$B,2,)</f>
        <v>Allg. GG    mit Ausg.-gruppen</v>
      </c>
      <c r="P1986" s="51" t="s">
        <v>23309</v>
      </c>
      <c r="Q1986" s="51" t="s">
        <v>23409</v>
      </c>
    </row>
    <row r="1987" spans="2:17">
      <c r="B1987" s="47" t="s">
        <v>8513</v>
      </c>
      <c r="C1987" s="48" t="s">
        <v>44</v>
      </c>
      <c r="D1987" s="48" t="s">
        <v>45</v>
      </c>
      <c r="E1987" s="52" t="s">
        <v>8514</v>
      </c>
      <c r="F1987" s="52"/>
      <c r="G1987" s="48" t="s">
        <v>8515</v>
      </c>
      <c r="H1987" s="49">
        <f t="shared" si="124"/>
        <v>17</v>
      </c>
      <c r="I1987" s="50" t="str">
        <f t="shared" si="126"/>
        <v>I0000600</v>
      </c>
      <c r="J1987" s="51" t="s">
        <v>8516</v>
      </c>
      <c r="K1987" s="51" t="s">
        <v>8516</v>
      </c>
      <c r="L1987" s="51" t="str">
        <f t="shared" si="123"/>
        <v>426000</v>
      </c>
      <c r="M1987" s="51" t="s">
        <v>15422</v>
      </c>
      <c r="N1987" s="51" t="s">
        <v>23508</v>
      </c>
      <c r="O1987" s="51" t="str">
        <f>+VLOOKUP(N1987,'[2]AArt-Schlüssel'!$A:$B,2,)</f>
        <v>Allg. GG    mit Ausg.-gruppen</v>
      </c>
      <c r="P1987" s="51" t="s">
        <v>23309</v>
      </c>
      <c r="Q1987" s="51" t="s">
        <v>23409</v>
      </c>
    </row>
    <row r="1988" spans="2:17">
      <c r="B1988" s="47" t="s">
        <v>8517</v>
      </c>
      <c r="C1988" s="48" t="s">
        <v>44</v>
      </c>
      <c r="D1988" s="48" t="s">
        <v>45</v>
      </c>
      <c r="E1988" s="52" t="s">
        <v>8518</v>
      </c>
      <c r="F1988" s="52"/>
      <c r="G1988" s="48" t="s">
        <v>8519</v>
      </c>
      <c r="H1988" s="49">
        <f t="shared" si="124"/>
        <v>17</v>
      </c>
      <c r="I1988" s="50" t="str">
        <f t="shared" si="126"/>
        <v>I0000700</v>
      </c>
      <c r="J1988" s="51" t="s">
        <v>8520</v>
      </c>
      <c r="K1988" s="51" t="s">
        <v>8520</v>
      </c>
      <c r="L1988" s="51" t="str">
        <f t="shared" si="123"/>
        <v>426000</v>
      </c>
      <c r="M1988" s="51" t="s">
        <v>15422</v>
      </c>
      <c r="N1988" s="51" t="s">
        <v>23508</v>
      </c>
      <c r="O1988" s="51" t="str">
        <f>+VLOOKUP(N1988,'[2]AArt-Schlüssel'!$A:$B,2,)</f>
        <v>Allg. GG    mit Ausg.-gruppen</v>
      </c>
      <c r="P1988" s="51" t="s">
        <v>23309</v>
      </c>
      <c r="Q1988" s="51" t="s">
        <v>23409</v>
      </c>
    </row>
    <row r="1989" spans="2:17">
      <c r="B1989" s="47" t="s">
        <v>8521</v>
      </c>
      <c r="C1989" s="48" t="s">
        <v>44</v>
      </c>
      <c r="D1989" s="48" t="s">
        <v>45</v>
      </c>
      <c r="E1989" s="52" t="s">
        <v>8522</v>
      </c>
      <c r="F1989" s="52"/>
      <c r="G1989" s="48" t="s">
        <v>8523</v>
      </c>
      <c r="H1989" s="49">
        <f t="shared" si="124"/>
        <v>17</v>
      </c>
      <c r="I1989" s="50" t="str">
        <f t="shared" si="126"/>
        <v>I0000800</v>
      </c>
      <c r="J1989" s="51" t="s">
        <v>8524</v>
      </c>
      <c r="K1989" s="51" t="s">
        <v>8524</v>
      </c>
      <c r="L1989" s="51" t="str">
        <f t="shared" si="123"/>
        <v>426000</v>
      </c>
      <c r="M1989" s="51" t="s">
        <v>15422</v>
      </c>
      <c r="N1989" s="51" t="s">
        <v>23508</v>
      </c>
      <c r="O1989" s="51" t="str">
        <f>+VLOOKUP(N1989,'[2]AArt-Schlüssel'!$A:$B,2,)</f>
        <v>Allg. GG    mit Ausg.-gruppen</v>
      </c>
      <c r="P1989" s="51" t="s">
        <v>23309</v>
      </c>
      <c r="Q1989" s="51" t="s">
        <v>23409</v>
      </c>
    </row>
    <row r="1990" spans="2:17">
      <c r="B1990" s="47" t="s">
        <v>8525</v>
      </c>
      <c r="C1990" s="48" t="s">
        <v>44</v>
      </c>
      <c r="D1990" s="48" t="s">
        <v>45</v>
      </c>
      <c r="E1990" s="52" t="s">
        <v>8526</v>
      </c>
      <c r="F1990" s="52"/>
      <c r="G1990" s="48" t="s">
        <v>8527</v>
      </c>
      <c r="H1990" s="49">
        <f t="shared" si="124"/>
        <v>17</v>
      </c>
      <c r="I1990" s="50" t="str">
        <f t="shared" si="126"/>
        <v>I0000900</v>
      </c>
      <c r="J1990" s="51" t="s">
        <v>8528</v>
      </c>
      <c r="K1990" s="51" t="s">
        <v>8528</v>
      </c>
      <c r="L1990" s="51" t="str">
        <f t="shared" si="123"/>
        <v>426000</v>
      </c>
      <c r="M1990" s="51" t="s">
        <v>15422</v>
      </c>
      <c r="N1990" s="51" t="s">
        <v>23508</v>
      </c>
      <c r="O1990" s="51" t="str">
        <f>+VLOOKUP(N1990,'[2]AArt-Schlüssel'!$A:$B,2,)</f>
        <v>Allg. GG    mit Ausg.-gruppen</v>
      </c>
      <c r="P1990" s="51" t="s">
        <v>23309</v>
      </c>
      <c r="Q1990" s="51" t="s">
        <v>23409</v>
      </c>
    </row>
    <row r="1991" spans="2:17">
      <c r="B1991" s="47" t="s">
        <v>8529</v>
      </c>
      <c r="C1991" s="48" t="s">
        <v>44</v>
      </c>
      <c r="D1991" s="48" t="s">
        <v>45</v>
      </c>
      <c r="E1991" s="52" t="s">
        <v>8530</v>
      </c>
      <c r="F1991" s="52"/>
      <c r="G1991" s="48" t="s">
        <v>8531</v>
      </c>
      <c r="H1991" s="49">
        <f t="shared" si="124"/>
        <v>17</v>
      </c>
      <c r="I1991" s="50" t="str">
        <f t="shared" si="126"/>
        <v>I0001000</v>
      </c>
      <c r="J1991" s="51" t="s">
        <v>8532</v>
      </c>
      <c r="K1991" s="51" t="s">
        <v>8532</v>
      </c>
      <c r="L1991" s="51" t="str">
        <f t="shared" ref="L1991:L2035" si="127">RIGHT(G1991,6)</f>
        <v>426000</v>
      </c>
      <c r="M1991" s="51" t="s">
        <v>15422</v>
      </c>
      <c r="N1991" s="51" t="s">
        <v>23508</v>
      </c>
      <c r="O1991" s="51" t="str">
        <f>+VLOOKUP(N1991,'[2]AArt-Schlüssel'!$A:$B,2,)</f>
        <v>Allg. GG    mit Ausg.-gruppen</v>
      </c>
      <c r="P1991" s="51" t="s">
        <v>23309</v>
      </c>
      <c r="Q1991" s="51" t="s">
        <v>23409</v>
      </c>
    </row>
    <row r="1992" spans="2:17">
      <c r="B1992" s="47" t="s">
        <v>8533</v>
      </c>
      <c r="C1992" s="48" t="s">
        <v>44</v>
      </c>
      <c r="D1992" s="48" t="s">
        <v>45</v>
      </c>
      <c r="E1992" s="52" t="s">
        <v>8534</v>
      </c>
      <c r="F1992" s="52"/>
      <c r="G1992" s="48" t="s">
        <v>8535</v>
      </c>
      <c r="H1992" s="49">
        <f t="shared" si="124"/>
        <v>17</v>
      </c>
      <c r="I1992" s="50" t="str">
        <f t="shared" si="126"/>
        <v>I0001100</v>
      </c>
      <c r="J1992" s="51" t="s">
        <v>8536</v>
      </c>
      <c r="K1992" s="51" t="s">
        <v>8536</v>
      </c>
      <c r="L1992" s="51" t="str">
        <f t="shared" si="127"/>
        <v>426000</v>
      </c>
      <c r="M1992" s="51" t="s">
        <v>15422</v>
      </c>
      <c r="N1992" s="51" t="s">
        <v>23508</v>
      </c>
      <c r="O1992" s="51" t="str">
        <f>+VLOOKUP(N1992,'[2]AArt-Schlüssel'!$A:$B,2,)</f>
        <v>Allg. GG    mit Ausg.-gruppen</v>
      </c>
      <c r="P1992" s="51" t="s">
        <v>23309</v>
      </c>
      <c r="Q1992" s="51" t="s">
        <v>23409</v>
      </c>
    </row>
    <row r="1993" spans="2:17">
      <c r="B1993" s="47" t="s">
        <v>8537</v>
      </c>
      <c r="C1993" s="48" t="s">
        <v>44</v>
      </c>
      <c r="D1993" s="48" t="s">
        <v>45</v>
      </c>
      <c r="E1993" s="52" t="s">
        <v>8538</v>
      </c>
      <c r="F1993" s="52"/>
      <c r="G1993" s="48" t="s">
        <v>8539</v>
      </c>
      <c r="H1993" s="49">
        <f t="shared" si="124"/>
        <v>17</v>
      </c>
      <c r="I1993" s="50" t="str">
        <f t="shared" si="126"/>
        <v>I0001200</v>
      </c>
      <c r="J1993" s="51" t="s">
        <v>8540</v>
      </c>
      <c r="K1993" s="51" t="s">
        <v>8540</v>
      </c>
      <c r="L1993" s="51" t="str">
        <f t="shared" si="127"/>
        <v>426000</v>
      </c>
      <c r="M1993" s="51" t="s">
        <v>15422</v>
      </c>
      <c r="N1993" s="51" t="s">
        <v>23508</v>
      </c>
      <c r="O1993" s="51" t="str">
        <f>+VLOOKUP(N1993,'[2]AArt-Schlüssel'!$A:$B,2,)</f>
        <v>Allg. GG    mit Ausg.-gruppen</v>
      </c>
      <c r="P1993" s="51" t="s">
        <v>23309</v>
      </c>
      <c r="Q1993" s="51" t="s">
        <v>23409</v>
      </c>
    </row>
    <row r="1994" spans="2:17">
      <c r="B1994" s="47" t="s">
        <v>8541</v>
      </c>
      <c r="C1994" s="48" t="s">
        <v>44</v>
      </c>
      <c r="D1994" s="48" t="s">
        <v>45</v>
      </c>
      <c r="E1994" s="52" t="s">
        <v>8542</v>
      </c>
      <c r="F1994" s="52"/>
      <c r="G1994" s="48" t="s">
        <v>8543</v>
      </c>
      <c r="H1994" s="49">
        <f t="shared" si="124"/>
        <v>17</v>
      </c>
      <c r="I1994" s="50" t="str">
        <f t="shared" si="126"/>
        <v>I0001300</v>
      </c>
      <c r="J1994" s="51" t="s">
        <v>8544</v>
      </c>
      <c r="K1994" s="51" t="s">
        <v>8544</v>
      </c>
      <c r="L1994" s="51" t="str">
        <f t="shared" si="127"/>
        <v>426000</v>
      </c>
      <c r="M1994" s="51" t="s">
        <v>15422</v>
      </c>
      <c r="N1994" s="51" t="s">
        <v>23508</v>
      </c>
      <c r="O1994" s="51" t="str">
        <f>+VLOOKUP(N1994,'[2]AArt-Schlüssel'!$A:$B,2,)</f>
        <v>Allg. GG    mit Ausg.-gruppen</v>
      </c>
      <c r="P1994" s="51" t="s">
        <v>23309</v>
      </c>
      <c r="Q1994" s="51" t="s">
        <v>23409</v>
      </c>
    </row>
    <row r="1995" spans="2:17">
      <c r="B1995" s="47" t="s">
        <v>8545</v>
      </c>
      <c r="C1995" s="48" t="s">
        <v>44</v>
      </c>
      <c r="D1995" s="48" t="s">
        <v>45</v>
      </c>
      <c r="E1995" s="52" t="s">
        <v>8546</v>
      </c>
      <c r="F1995" s="52"/>
      <c r="G1995" s="48" t="s">
        <v>8547</v>
      </c>
      <c r="H1995" s="49">
        <f t="shared" si="124"/>
        <v>17</v>
      </c>
      <c r="I1995" s="50" t="str">
        <f t="shared" si="126"/>
        <v>I0001400</v>
      </c>
      <c r="J1995" s="51" t="s">
        <v>8548</v>
      </c>
      <c r="K1995" s="51" t="s">
        <v>8548</v>
      </c>
      <c r="L1995" s="51" t="str">
        <f t="shared" si="127"/>
        <v>426000</v>
      </c>
      <c r="M1995" s="51" t="s">
        <v>15422</v>
      </c>
      <c r="N1995" s="51" t="s">
        <v>23508</v>
      </c>
      <c r="O1995" s="51" t="str">
        <f>+VLOOKUP(N1995,'[2]AArt-Schlüssel'!$A:$B,2,)</f>
        <v>Allg. GG    mit Ausg.-gruppen</v>
      </c>
      <c r="P1995" s="51" t="s">
        <v>23309</v>
      </c>
      <c r="Q1995" s="51" t="s">
        <v>23409</v>
      </c>
    </row>
    <row r="1996" spans="2:17">
      <c r="B1996" s="47" t="s">
        <v>8549</v>
      </c>
      <c r="C1996" s="48" t="s">
        <v>44</v>
      </c>
      <c r="D1996" s="48" t="s">
        <v>45</v>
      </c>
      <c r="E1996" s="52" t="s">
        <v>8550</v>
      </c>
      <c r="F1996" s="52"/>
      <c r="G1996" s="48" t="s">
        <v>8551</v>
      </c>
      <c r="H1996" s="49">
        <f t="shared" ref="H1996:H2011" si="128">LEN(G1996)</f>
        <v>17</v>
      </c>
      <c r="I1996" s="50" t="str">
        <f t="shared" si="126"/>
        <v>I0001500</v>
      </c>
      <c r="J1996" s="51" t="s">
        <v>8552</v>
      </c>
      <c r="K1996" s="51" t="s">
        <v>8552</v>
      </c>
      <c r="L1996" s="51" t="str">
        <f t="shared" si="127"/>
        <v>426000</v>
      </c>
      <c r="M1996" s="51" t="s">
        <v>15422</v>
      </c>
      <c r="N1996" s="51" t="s">
        <v>23508</v>
      </c>
      <c r="O1996" s="51" t="str">
        <f>+VLOOKUP(N1996,'[2]AArt-Schlüssel'!$A:$B,2,)</f>
        <v>Allg. GG    mit Ausg.-gruppen</v>
      </c>
      <c r="P1996" s="51" t="s">
        <v>23309</v>
      </c>
      <c r="Q1996" s="51" t="s">
        <v>23409</v>
      </c>
    </row>
    <row r="1997" spans="2:17">
      <c r="B1997" s="47" t="s">
        <v>8553</v>
      </c>
      <c r="C1997" s="48" t="s">
        <v>44</v>
      </c>
      <c r="D1997" s="48" t="s">
        <v>45</v>
      </c>
      <c r="E1997" s="52" t="s">
        <v>8554</v>
      </c>
      <c r="F1997" s="52"/>
      <c r="G1997" s="48" t="s">
        <v>8555</v>
      </c>
      <c r="H1997" s="49">
        <f t="shared" si="128"/>
        <v>17</v>
      </c>
      <c r="I1997" s="50" t="str">
        <f t="shared" si="126"/>
        <v>I0001600</v>
      </c>
      <c r="J1997" s="51" t="s">
        <v>8556</v>
      </c>
      <c r="K1997" s="51" t="s">
        <v>8556</v>
      </c>
      <c r="L1997" s="51" t="str">
        <f t="shared" si="127"/>
        <v>426000</v>
      </c>
      <c r="M1997" s="51" t="s">
        <v>15422</v>
      </c>
      <c r="N1997" s="51" t="s">
        <v>23508</v>
      </c>
      <c r="O1997" s="51" t="str">
        <f>+VLOOKUP(N1997,'[2]AArt-Schlüssel'!$A:$B,2,)</f>
        <v>Allg. GG    mit Ausg.-gruppen</v>
      </c>
      <c r="P1997" s="51" t="s">
        <v>23309</v>
      </c>
      <c r="Q1997" s="51" t="s">
        <v>23409</v>
      </c>
    </row>
    <row r="1998" spans="2:17">
      <c r="B1998" s="47" t="s">
        <v>8557</v>
      </c>
      <c r="C1998" s="48" t="s">
        <v>44</v>
      </c>
      <c r="D1998" s="48" t="s">
        <v>45</v>
      </c>
      <c r="E1998" s="52" t="s">
        <v>8558</v>
      </c>
      <c r="F1998" s="52"/>
      <c r="G1998" s="48" t="s">
        <v>8559</v>
      </c>
      <c r="H1998" s="49">
        <f t="shared" si="128"/>
        <v>17</v>
      </c>
      <c r="I1998" s="50" t="str">
        <f t="shared" si="126"/>
        <v>I0001700</v>
      </c>
      <c r="J1998" s="51" t="s">
        <v>8560</v>
      </c>
      <c r="K1998" s="51" t="s">
        <v>8560</v>
      </c>
      <c r="L1998" s="51" t="str">
        <f t="shared" si="127"/>
        <v>426000</v>
      </c>
      <c r="M1998" s="51" t="s">
        <v>15422</v>
      </c>
      <c r="N1998" s="51" t="s">
        <v>23508</v>
      </c>
      <c r="O1998" s="51" t="str">
        <f>+VLOOKUP(N1998,'[2]AArt-Schlüssel'!$A:$B,2,)</f>
        <v>Allg. GG    mit Ausg.-gruppen</v>
      </c>
      <c r="P1998" s="51" t="s">
        <v>23309</v>
      </c>
      <c r="Q1998" s="51" t="s">
        <v>23409</v>
      </c>
    </row>
    <row r="1999" spans="2:17">
      <c r="B1999" s="47" t="s">
        <v>8561</v>
      </c>
      <c r="C1999" s="48" t="s">
        <v>44</v>
      </c>
      <c r="D1999" s="48" t="s">
        <v>45</v>
      </c>
      <c r="E1999" s="52" t="s">
        <v>8562</v>
      </c>
      <c r="F1999" s="52"/>
      <c r="G1999" s="48" t="s">
        <v>8563</v>
      </c>
      <c r="H1999" s="49">
        <f t="shared" si="128"/>
        <v>17</v>
      </c>
      <c r="I1999" s="50" t="str">
        <f t="shared" si="126"/>
        <v>I0001800</v>
      </c>
      <c r="J1999" s="51" t="s">
        <v>8564</v>
      </c>
      <c r="K1999" s="51" t="s">
        <v>8564</v>
      </c>
      <c r="L1999" s="51" t="str">
        <f t="shared" si="127"/>
        <v>426000</v>
      </c>
      <c r="M1999" s="51" t="s">
        <v>15422</v>
      </c>
      <c r="N1999" s="51" t="s">
        <v>23508</v>
      </c>
      <c r="O1999" s="51" t="str">
        <f>+VLOOKUP(N1999,'[2]AArt-Schlüssel'!$A:$B,2,)</f>
        <v>Allg. GG    mit Ausg.-gruppen</v>
      </c>
      <c r="P1999" s="51" t="s">
        <v>23309</v>
      </c>
      <c r="Q1999" s="51" t="s">
        <v>23409</v>
      </c>
    </row>
    <row r="2000" spans="2:17">
      <c r="B2000" s="47" t="s">
        <v>8565</v>
      </c>
      <c r="C2000" s="48" t="s">
        <v>44</v>
      </c>
      <c r="D2000" s="48" t="s">
        <v>45</v>
      </c>
      <c r="E2000" s="52" t="s">
        <v>8566</v>
      </c>
      <c r="F2000" s="52"/>
      <c r="G2000" s="48" t="s">
        <v>8567</v>
      </c>
      <c r="H2000" s="49">
        <f t="shared" si="128"/>
        <v>17</v>
      </c>
      <c r="I2000" s="50" t="str">
        <f t="shared" si="126"/>
        <v>I0001900</v>
      </c>
      <c r="J2000" s="51" t="s">
        <v>8568</v>
      </c>
      <c r="K2000" s="51" t="s">
        <v>8568</v>
      </c>
      <c r="L2000" s="51" t="str">
        <f t="shared" si="127"/>
        <v>426000</v>
      </c>
      <c r="M2000" s="51" t="s">
        <v>15422</v>
      </c>
      <c r="N2000" s="51" t="s">
        <v>23508</v>
      </c>
      <c r="O2000" s="51" t="str">
        <f>+VLOOKUP(N2000,'[2]AArt-Schlüssel'!$A:$B,2,)</f>
        <v>Allg. GG    mit Ausg.-gruppen</v>
      </c>
      <c r="P2000" s="51" t="s">
        <v>23309</v>
      </c>
      <c r="Q2000" s="51" t="s">
        <v>23409</v>
      </c>
    </row>
    <row r="2001" spans="2:17">
      <c r="B2001" s="47" t="s">
        <v>8569</v>
      </c>
      <c r="C2001" s="48" t="s">
        <v>44</v>
      </c>
      <c r="D2001" s="48" t="s">
        <v>45</v>
      </c>
      <c r="E2001" s="52" t="s">
        <v>8570</v>
      </c>
      <c r="F2001" s="52"/>
      <c r="G2001" s="48" t="s">
        <v>8571</v>
      </c>
      <c r="H2001" s="49">
        <f t="shared" si="128"/>
        <v>17</v>
      </c>
      <c r="I2001" s="50" t="str">
        <f t="shared" si="126"/>
        <v>I0002000</v>
      </c>
      <c r="J2001" s="51" t="s">
        <v>8707</v>
      </c>
      <c r="K2001" s="51" t="s">
        <v>8707</v>
      </c>
      <c r="L2001" s="51" t="str">
        <f t="shared" si="127"/>
        <v>426000</v>
      </c>
      <c r="M2001" s="51" t="s">
        <v>15422</v>
      </c>
      <c r="N2001" s="51" t="s">
        <v>23508</v>
      </c>
      <c r="O2001" s="51" t="str">
        <f>+VLOOKUP(N2001,'[2]AArt-Schlüssel'!$A:$B,2,)</f>
        <v>Allg. GG    mit Ausg.-gruppen</v>
      </c>
      <c r="P2001" s="51" t="s">
        <v>23309</v>
      </c>
      <c r="Q2001" s="51" t="s">
        <v>23409</v>
      </c>
    </row>
    <row r="2002" spans="2:17">
      <c r="B2002" s="47" t="s">
        <v>8572</v>
      </c>
      <c r="C2002" s="48" t="s">
        <v>44</v>
      </c>
      <c r="D2002" s="48" t="s">
        <v>45</v>
      </c>
      <c r="E2002" s="52" t="s">
        <v>8573</v>
      </c>
      <c r="F2002" s="52"/>
      <c r="G2002" s="48" t="s">
        <v>8574</v>
      </c>
      <c r="H2002" s="49">
        <f t="shared" si="128"/>
        <v>17</v>
      </c>
      <c r="I2002" s="50" t="str">
        <f t="shared" si="126"/>
        <v>I0002100</v>
      </c>
      <c r="J2002" s="51" t="s">
        <v>8575</v>
      </c>
      <c r="K2002" s="51" t="s">
        <v>8575</v>
      </c>
      <c r="L2002" s="51" t="str">
        <f t="shared" si="127"/>
        <v>426000</v>
      </c>
      <c r="M2002" s="51" t="s">
        <v>15422</v>
      </c>
      <c r="N2002" s="51" t="s">
        <v>23508</v>
      </c>
      <c r="O2002" s="51" t="str">
        <f>+VLOOKUP(N2002,'[2]AArt-Schlüssel'!$A:$B,2,)</f>
        <v>Allg. GG    mit Ausg.-gruppen</v>
      </c>
      <c r="P2002" s="51" t="s">
        <v>23309</v>
      </c>
      <c r="Q2002" s="51" t="s">
        <v>23409</v>
      </c>
    </row>
    <row r="2003" spans="2:17">
      <c r="B2003" s="47" t="s">
        <v>8576</v>
      </c>
      <c r="C2003" s="48" t="s">
        <v>44</v>
      </c>
      <c r="D2003" s="48" t="s">
        <v>45</v>
      </c>
      <c r="E2003" s="52" t="s">
        <v>8577</v>
      </c>
      <c r="F2003" s="52"/>
      <c r="G2003" s="48" t="s">
        <v>8578</v>
      </c>
      <c r="H2003" s="49">
        <f t="shared" si="128"/>
        <v>17</v>
      </c>
      <c r="I2003" s="50" t="str">
        <f t="shared" si="126"/>
        <v>I0002200</v>
      </c>
      <c r="J2003" s="51" t="s">
        <v>8579</v>
      </c>
      <c r="K2003" s="51" t="s">
        <v>8579</v>
      </c>
      <c r="L2003" s="51" t="str">
        <f t="shared" si="127"/>
        <v>426000</v>
      </c>
      <c r="M2003" s="51" t="s">
        <v>15422</v>
      </c>
      <c r="N2003" s="51" t="s">
        <v>23508</v>
      </c>
      <c r="O2003" s="51" t="str">
        <f>+VLOOKUP(N2003,'[2]AArt-Schlüssel'!$A:$B,2,)</f>
        <v>Allg. GG    mit Ausg.-gruppen</v>
      </c>
      <c r="P2003" s="51" t="s">
        <v>23293</v>
      </c>
      <c r="Q2003" s="51" t="s">
        <v>23393</v>
      </c>
    </row>
    <row r="2004" spans="2:17">
      <c r="B2004" s="47" t="s">
        <v>8580</v>
      </c>
      <c r="C2004" s="48" t="s">
        <v>44</v>
      </c>
      <c r="D2004" s="48" t="s">
        <v>45</v>
      </c>
      <c r="E2004" s="52" t="s">
        <v>8581</v>
      </c>
      <c r="F2004" s="52"/>
      <c r="G2004" s="48" t="s">
        <v>8582</v>
      </c>
      <c r="H2004" s="49">
        <f t="shared" si="128"/>
        <v>17</v>
      </c>
      <c r="I2004" s="50" t="str">
        <f t="shared" si="126"/>
        <v>I0002300</v>
      </c>
      <c r="J2004" s="51" t="s">
        <v>8583</v>
      </c>
      <c r="K2004" s="51" t="s">
        <v>8583</v>
      </c>
      <c r="L2004" s="51" t="str">
        <f t="shared" si="127"/>
        <v>426000</v>
      </c>
      <c r="M2004" s="51" t="s">
        <v>15422</v>
      </c>
      <c r="N2004" s="51" t="s">
        <v>23508</v>
      </c>
      <c r="O2004" s="51" t="str">
        <f>+VLOOKUP(N2004,'[2]AArt-Schlüssel'!$A:$B,2,)</f>
        <v>Allg. GG    mit Ausg.-gruppen</v>
      </c>
      <c r="P2004" s="51" t="s">
        <v>23293</v>
      </c>
      <c r="Q2004" s="51" t="s">
        <v>23393</v>
      </c>
    </row>
    <row r="2005" spans="2:17">
      <c r="B2005" s="47" t="s">
        <v>8584</v>
      </c>
      <c r="C2005" s="48" t="s">
        <v>44</v>
      </c>
      <c r="D2005" s="48" t="s">
        <v>45</v>
      </c>
      <c r="E2005" s="52" t="s">
        <v>8585</v>
      </c>
      <c r="F2005" s="52"/>
      <c r="G2005" s="48" t="s">
        <v>8586</v>
      </c>
      <c r="H2005" s="49">
        <f t="shared" si="128"/>
        <v>17</v>
      </c>
      <c r="I2005" s="50" t="str">
        <f t="shared" si="126"/>
        <v>I0002400</v>
      </c>
      <c r="J2005" s="51" t="s">
        <v>8587</v>
      </c>
      <c r="K2005" s="51" t="s">
        <v>8587</v>
      </c>
      <c r="L2005" s="51" t="str">
        <f t="shared" si="127"/>
        <v>426000</v>
      </c>
      <c r="M2005" s="51" t="s">
        <v>15422</v>
      </c>
      <c r="N2005" s="51" t="s">
        <v>23508</v>
      </c>
      <c r="O2005" s="51" t="str">
        <f>+VLOOKUP(N2005,'[2]AArt-Schlüssel'!$A:$B,2,)</f>
        <v>Allg. GG    mit Ausg.-gruppen</v>
      </c>
      <c r="P2005" s="51" t="s">
        <v>23293</v>
      </c>
      <c r="Q2005" s="51" t="s">
        <v>23393</v>
      </c>
    </row>
    <row r="2006" spans="2:17">
      <c r="B2006" s="47" t="s">
        <v>8588</v>
      </c>
      <c r="C2006" s="48" t="s">
        <v>44</v>
      </c>
      <c r="D2006" s="48" t="s">
        <v>45</v>
      </c>
      <c r="E2006" s="52" t="s">
        <v>8589</v>
      </c>
      <c r="F2006" s="52"/>
      <c r="G2006" s="48" t="s">
        <v>8590</v>
      </c>
      <c r="H2006" s="49">
        <f t="shared" si="128"/>
        <v>17</v>
      </c>
      <c r="I2006" s="50" t="str">
        <f t="shared" si="126"/>
        <v>I0002500</v>
      </c>
      <c r="J2006" s="51" t="s">
        <v>8591</v>
      </c>
      <c r="K2006" s="51" t="s">
        <v>8591</v>
      </c>
      <c r="L2006" s="51" t="str">
        <f t="shared" si="127"/>
        <v>426000</v>
      </c>
      <c r="M2006" s="51" t="s">
        <v>15422</v>
      </c>
      <c r="N2006" s="51" t="s">
        <v>23508</v>
      </c>
      <c r="O2006" s="51" t="str">
        <f>+VLOOKUP(N2006,'[2]AArt-Schlüssel'!$A:$B,2,)</f>
        <v>Allg. GG    mit Ausg.-gruppen</v>
      </c>
      <c r="P2006" s="51" t="s">
        <v>23309</v>
      </c>
      <c r="Q2006" s="51" t="s">
        <v>23409</v>
      </c>
    </row>
    <row r="2007" spans="2:17">
      <c r="B2007" s="47" t="s">
        <v>8592</v>
      </c>
      <c r="C2007" s="48" t="s">
        <v>44</v>
      </c>
      <c r="D2007" s="48" t="s">
        <v>45</v>
      </c>
      <c r="E2007" s="52" t="s">
        <v>8593</v>
      </c>
      <c r="F2007" s="52"/>
      <c r="G2007" s="48" t="s">
        <v>8594</v>
      </c>
      <c r="H2007" s="49">
        <f t="shared" si="128"/>
        <v>17</v>
      </c>
      <c r="I2007" s="50" t="str">
        <f t="shared" si="126"/>
        <v>I0002600</v>
      </c>
      <c r="J2007" s="51" t="s">
        <v>8595</v>
      </c>
      <c r="K2007" s="51" t="s">
        <v>8595</v>
      </c>
      <c r="L2007" s="51" t="str">
        <f t="shared" si="127"/>
        <v>426000</v>
      </c>
      <c r="M2007" s="51" t="s">
        <v>15422</v>
      </c>
      <c r="N2007" s="51" t="s">
        <v>23508</v>
      </c>
      <c r="O2007" s="51" t="str">
        <f>+VLOOKUP(N2007,'[2]AArt-Schlüssel'!$A:$B,2,)</f>
        <v>Allg. GG    mit Ausg.-gruppen</v>
      </c>
      <c r="P2007" s="51" t="s">
        <v>23309</v>
      </c>
      <c r="Q2007" s="51" t="s">
        <v>23409</v>
      </c>
    </row>
    <row r="2008" spans="2:17">
      <c r="B2008" s="47" t="s">
        <v>8596</v>
      </c>
      <c r="C2008" s="48" t="s">
        <v>44</v>
      </c>
      <c r="D2008" s="48" t="s">
        <v>45</v>
      </c>
      <c r="E2008" s="52" t="s">
        <v>8597</v>
      </c>
      <c r="F2008" s="52"/>
      <c r="G2008" s="48" t="s">
        <v>8598</v>
      </c>
      <c r="H2008" s="49">
        <f t="shared" si="128"/>
        <v>17</v>
      </c>
      <c r="I2008" s="50" t="str">
        <f t="shared" si="126"/>
        <v>I0002700</v>
      </c>
      <c r="J2008" s="51" t="s">
        <v>8599</v>
      </c>
      <c r="K2008" s="51" t="s">
        <v>8599</v>
      </c>
      <c r="L2008" s="51" t="str">
        <f t="shared" si="127"/>
        <v>426000</v>
      </c>
      <c r="M2008" s="51" t="s">
        <v>15422</v>
      </c>
      <c r="N2008" s="51" t="s">
        <v>23508</v>
      </c>
      <c r="O2008" s="51" t="str">
        <f>+VLOOKUP(N2008,'[2]AArt-Schlüssel'!$A:$B,2,)</f>
        <v>Allg. GG    mit Ausg.-gruppen</v>
      </c>
      <c r="P2008" s="51" t="s">
        <v>23293</v>
      </c>
      <c r="Q2008" s="51" t="s">
        <v>23393</v>
      </c>
    </row>
    <row r="2009" spans="2:17">
      <c r="B2009" s="47" t="s">
        <v>8600</v>
      </c>
      <c r="C2009" s="48" t="s">
        <v>44</v>
      </c>
      <c r="D2009" s="48" t="s">
        <v>45</v>
      </c>
      <c r="E2009" s="52" t="s">
        <v>8601</v>
      </c>
      <c r="F2009" s="52"/>
      <c r="G2009" s="48" t="s">
        <v>8602</v>
      </c>
      <c r="H2009" s="49">
        <f t="shared" si="128"/>
        <v>17</v>
      </c>
      <c r="I2009" s="50" t="str">
        <f t="shared" si="126"/>
        <v>I0002800</v>
      </c>
      <c r="J2009" s="51" t="s">
        <v>8603</v>
      </c>
      <c r="K2009" s="51" t="s">
        <v>8603</v>
      </c>
      <c r="L2009" s="51" t="str">
        <f t="shared" si="127"/>
        <v>426000</v>
      </c>
      <c r="M2009" s="51" t="s">
        <v>15422</v>
      </c>
      <c r="N2009" s="51" t="s">
        <v>23508</v>
      </c>
      <c r="O2009" s="51" t="str">
        <f>+VLOOKUP(N2009,'[2]AArt-Schlüssel'!$A:$B,2,)</f>
        <v>Allg. GG    mit Ausg.-gruppen</v>
      </c>
      <c r="P2009" s="51" t="s">
        <v>23309</v>
      </c>
      <c r="Q2009" s="51" t="s">
        <v>23409</v>
      </c>
    </row>
    <row r="2010" spans="2:17">
      <c r="B2010" s="47" t="s">
        <v>8604</v>
      </c>
      <c r="C2010" s="48" t="s">
        <v>44</v>
      </c>
      <c r="D2010" s="48" t="s">
        <v>45</v>
      </c>
      <c r="E2010" s="52" t="s">
        <v>8605</v>
      </c>
      <c r="F2010" s="52"/>
      <c r="G2010" s="48" t="s">
        <v>8606</v>
      </c>
      <c r="H2010" s="49">
        <f t="shared" si="128"/>
        <v>17</v>
      </c>
      <c r="I2010" s="50" t="str">
        <f t="shared" si="126"/>
        <v>I0002900</v>
      </c>
      <c r="J2010" s="51" t="s">
        <v>8607</v>
      </c>
      <c r="K2010" s="51" t="s">
        <v>8607</v>
      </c>
      <c r="L2010" s="51" t="str">
        <f t="shared" si="127"/>
        <v>426000</v>
      </c>
      <c r="M2010" s="51" t="s">
        <v>15422</v>
      </c>
      <c r="N2010" s="51" t="s">
        <v>23508</v>
      </c>
      <c r="O2010" s="51" t="str">
        <f>+VLOOKUP(N2010,'[2]AArt-Schlüssel'!$A:$B,2,)</f>
        <v>Allg. GG    mit Ausg.-gruppen</v>
      </c>
      <c r="P2010" s="51" t="s">
        <v>23309</v>
      </c>
      <c r="Q2010" s="51" t="s">
        <v>23409</v>
      </c>
    </row>
    <row r="2011" spans="2:17">
      <c r="B2011" s="47" t="s">
        <v>8608</v>
      </c>
      <c r="C2011" s="48" t="s">
        <v>44</v>
      </c>
      <c r="D2011" s="48" t="s">
        <v>45</v>
      </c>
      <c r="E2011" s="52" t="s">
        <v>8609</v>
      </c>
      <c r="F2011" s="52"/>
      <c r="G2011" s="48" t="s">
        <v>8610</v>
      </c>
      <c r="H2011" s="49">
        <f t="shared" si="128"/>
        <v>17</v>
      </c>
      <c r="I2011" s="50" t="str">
        <f t="shared" si="126"/>
        <v>I0003000</v>
      </c>
      <c r="J2011" s="51" t="s">
        <v>8611</v>
      </c>
      <c r="K2011" s="51" t="s">
        <v>8611</v>
      </c>
      <c r="L2011" s="51" t="str">
        <f t="shared" si="127"/>
        <v>426000</v>
      </c>
      <c r="M2011" s="51" t="s">
        <v>15422</v>
      </c>
      <c r="N2011" s="51" t="s">
        <v>23508</v>
      </c>
      <c r="O2011" s="51" t="str">
        <f>+VLOOKUP(N2011,'[2]AArt-Schlüssel'!$A:$B,2,)</f>
        <v>Allg. GG    mit Ausg.-gruppen</v>
      </c>
      <c r="P2011" s="51" t="s">
        <v>23309</v>
      </c>
      <c r="Q2011" s="51" t="s">
        <v>23409</v>
      </c>
    </row>
    <row r="2012" spans="2:17">
      <c r="B2012" s="47" t="s">
        <v>8612</v>
      </c>
      <c r="C2012" s="48" t="s">
        <v>44</v>
      </c>
      <c r="D2012" s="48" t="s">
        <v>45</v>
      </c>
      <c r="E2012" s="52" t="s">
        <v>8613</v>
      </c>
      <c r="F2012" s="52"/>
      <c r="G2012" s="48" t="s">
        <v>8614</v>
      </c>
      <c r="H2012" s="49">
        <f t="shared" ref="H2012:H2035" si="129">LEN(G2012)</f>
        <v>17</v>
      </c>
      <c r="I2012" s="50" t="str">
        <f t="shared" si="126"/>
        <v>I0003100</v>
      </c>
      <c r="J2012" s="51" t="s">
        <v>8615</v>
      </c>
      <c r="K2012" s="51" t="s">
        <v>8615</v>
      </c>
      <c r="L2012" s="51" t="str">
        <f t="shared" si="127"/>
        <v>426000</v>
      </c>
      <c r="M2012" s="51" t="s">
        <v>15422</v>
      </c>
      <c r="N2012" s="51" t="s">
        <v>23508</v>
      </c>
      <c r="O2012" s="51" t="str">
        <f>+VLOOKUP(N2012,'[2]AArt-Schlüssel'!$A:$B,2,)</f>
        <v>Allg. GG    mit Ausg.-gruppen</v>
      </c>
      <c r="P2012" s="51" t="s">
        <v>23309</v>
      </c>
      <c r="Q2012" s="51" t="s">
        <v>23409</v>
      </c>
    </row>
    <row r="2013" spans="2:17">
      <c r="B2013" s="47" t="s">
        <v>8616</v>
      </c>
      <c r="C2013" s="48" t="s">
        <v>44</v>
      </c>
      <c r="D2013" s="48" t="s">
        <v>45</v>
      </c>
      <c r="E2013" s="52" t="s">
        <v>8617</v>
      </c>
      <c r="F2013" s="52"/>
      <c r="G2013" s="48" t="s">
        <v>8618</v>
      </c>
      <c r="H2013" s="49">
        <f t="shared" si="129"/>
        <v>17</v>
      </c>
      <c r="I2013" s="50" t="str">
        <f t="shared" si="126"/>
        <v>I0003200</v>
      </c>
      <c r="J2013" s="51" t="s">
        <v>8619</v>
      </c>
      <c r="K2013" s="51" t="s">
        <v>8619</v>
      </c>
      <c r="L2013" s="51" t="str">
        <f t="shared" si="127"/>
        <v>426000</v>
      </c>
      <c r="M2013" s="51" t="s">
        <v>15422</v>
      </c>
      <c r="N2013" s="51" t="s">
        <v>23508</v>
      </c>
      <c r="O2013" s="51" t="str">
        <f>+VLOOKUP(N2013,'[2]AArt-Schlüssel'!$A:$B,2,)</f>
        <v>Allg. GG    mit Ausg.-gruppen</v>
      </c>
      <c r="P2013" s="51" t="s">
        <v>23309</v>
      </c>
      <c r="Q2013" s="51" t="s">
        <v>23409</v>
      </c>
    </row>
    <row r="2014" spans="2:17">
      <c r="B2014" s="47" t="s">
        <v>8620</v>
      </c>
      <c r="C2014" s="48" t="s">
        <v>44</v>
      </c>
      <c r="D2014" s="48" t="s">
        <v>45</v>
      </c>
      <c r="E2014" s="52" t="s">
        <v>8621</v>
      </c>
      <c r="F2014" s="52"/>
      <c r="G2014" s="48" t="s">
        <v>8622</v>
      </c>
      <c r="H2014" s="49">
        <f t="shared" si="129"/>
        <v>17</v>
      </c>
      <c r="I2014" s="50" t="str">
        <f t="shared" si="126"/>
        <v>I0003300</v>
      </c>
      <c r="J2014" s="51" t="s">
        <v>8623</v>
      </c>
      <c r="K2014" s="51" t="s">
        <v>8623</v>
      </c>
      <c r="L2014" s="51" t="str">
        <f t="shared" si="127"/>
        <v>426000</v>
      </c>
      <c r="M2014" s="51" t="s">
        <v>15422</v>
      </c>
      <c r="N2014" s="51" t="s">
        <v>23508</v>
      </c>
      <c r="O2014" s="51" t="str">
        <f>+VLOOKUP(N2014,'[2]AArt-Schlüssel'!$A:$B,2,)</f>
        <v>Allg. GG    mit Ausg.-gruppen</v>
      </c>
      <c r="P2014" s="51" t="s">
        <v>23309</v>
      </c>
      <c r="Q2014" s="51" t="s">
        <v>23409</v>
      </c>
    </row>
    <row r="2015" spans="2:17">
      <c r="B2015" s="47" t="s">
        <v>8624</v>
      </c>
      <c r="C2015" s="48" t="s">
        <v>44</v>
      </c>
      <c r="D2015" s="48" t="s">
        <v>45</v>
      </c>
      <c r="E2015" s="46" t="s">
        <v>8625</v>
      </c>
      <c r="F2015" s="46"/>
      <c r="G2015" s="48" t="s">
        <v>8626</v>
      </c>
      <c r="H2015" s="49">
        <f t="shared" si="129"/>
        <v>17</v>
      </c>
      <c r="I2015" s="50" t="str">
        <f t="shared" si="126"/>
        <v>I0003400</v>
      </c>
      <c r="J2015" s="51" t="s">
        <v>8627</v>
      </c>
      <c r="K2015" s="51" t="s">
        <v>8627</v>
      </c>
      <c r="L2015" s="51" t="str">
        <f t="shared" si="127"/>
        <v>426000</v>
      </c>
      <c r="M2015" s="51" t="s">
        <v>15422</v>
      </c>
      <c r="N2015" s="51" t="s">
        <v>23508</v>
      </c>
      <c r="O2015" s="51" t="str">
        <f>+VLOOKUP(N2015,'[2]AArt-Schlüssel'!$A:$B,2,)</f>
        <v>Allg. GG    mit Ausg.-gruppen</v>
      </c>
      <c r="P2015" s="51" t="s">
        <v>23309</v>
      </c>
      <c r="Q2015" s="51" t="s">
        <v>23409</v>
      </c>
    </row>
    <row r="2016" spans="2:17">
      <c r="B2016" s="47" t="s">
        <v>8628</v>
      </c>
      <c r="C2016" s="48" t="s">
        <v>44</v>
      </c>
      <c r="D2016" s="48" t="s">
        <v>45</v>
      </c>
      <c r="E2016" s="52" t="s">
        <v>8629</v>
      </c>
      <c r="F2016" s="52"/>
      <c r="G2016" s="48" t="s">
        <v>8630</v>
      </c>
      <c r="H2016" s="49">
        <f t="shared" si="129"/>
        <v>17</v>
      </c>
      <c r="I2016" s="50" t="str">
        <f t="shared" si="126"/>
        <v>I0003500</v>
      </c>
      <c r="J2016" s="51" t="s">
        <v>8631</v>
      </c>
      <c r="K2016" s="51" t="s">
        <v>8631</v>
      </c>
      <c r="L2016" s="51" t="str">
        <f t="shared" si="127"/>
        <v>426000</v>
      </c>
      <c r="M2016" s="51" t="s">
        <v>15422</v>
      </c>
      <c r="N2016" s="51" t="s">
        <v>23508</v>
      </c>
      <c r="O2016" s="51" t="str">
        <f>+VLOOKUP(N2016,'[2]AArt-Schlüssel'!$A:$B,2,)</f>
        <v>Allg. GG    mit Ausg.-gruppen</v>
      </c>
      <c r="P2016" s="51" t="s">
        <v>23309</v>
      </c>
      <c r="Q2016" s="51" t="s">
        <v>23409</v>
      </c>
    </row>
    <row r="2017" spans="2:17">
      <c r="B2017" s="47" t="s">
        <v>8632</v>
      </c>
      <c r="C2017" s="48" t="s">
        <v>44</v>
      </c>
      <c r="D2017" s="48" t="s">
        <v>45</v>
      </c>
      <c r="E2017" s="52" t="s">
        <v>8633</v>
      </c>
      <c r="F2017" s="52"/>
      <c r="G2017" s="48" t="s">
        <v>8634</v>
      </c>
      <c r="H2017" s="49">
        <f t="shared" si="129"/>
        <v>17</v>
      </c>
      <c r="I2017" s="50" t="str">
        <f t="shared" si="126"/>
        <v>I0003600</v>
      </c>
      <c r="J2017" s="51" t="s">
        <v>8635</v>
      </c>
      <c r="K2017" s="51" t="s">
        <v>8635</v>
      </c>
      <c r="L2017" s="51" t="str">
        <f t="shared" si="127"/>
        <v>426000</v>
      </c>
      <c r="M2017" s="51" t="s">
        <v>15422</v>
      </c>
      <c r="N2017" s="51" t="s">
        <v>23509</v>
      </c>
      <c r="O2017" s="51" t="str">
        <f>+VLOOKUP(N2017,'[2]AArt-Schlüssel'!$A:$B,2,)</f>
        <v>Allg. GG ohne Ausg.-gruppen</v>
      </c>
      <c r="P2017" s="51" t="s">
        <v>23284</v>
      </c>
      <c r="Q2017" s="51" t="s">
        <v>928</v>
      </c>
    </row>
    <row r="2018" spans="2:17">
      <c r="B2018" s="47" t="s">
        <v>8636</v>
      </c>
      <c r="C2018" s="48" t="s">
        <v>44</v>
      </c>
      <c r="D2018" s="48" t="s">
        <v>45</v>
      </c>
      <c r="E2018" s="52" t="s">
        <v>8637</v>
      </c>
      <c r="F2018" s="52"/>
      <c r="G2018" s="48" t="s">
        <v>8638</v>
      </c>
      <c r="H2018" s="49">
        <f t="shared" si="129"/>
        <v>17</v>
      </c>
      <c r="I2018" s="50" t="str">
        <f t="shared" si="126"/>
        <v>I0003700</v>
      </c>
      <c r="J2018" s="51" t="s">
        <v>8639</v>
      </c>
      <c r="K2018" s="51" t="s">
        <v>8639</v>
      </c>
      <c r="L2018" s="51" t="str">
        <f t="shared" si="127"/>
        <v>426000</v>
      </c>
      <c r="M2018" s="51" t="s">
        <v>15422</v>
      </c>
      <c r="N2018" s="51" t="s">
        <v>23508</v>
      </c>
      <c r="O2018" s="51" t="str">
        <f>+VLOOKUP(N2018,'[2]AArt-Schlüssel'!$A:$B,2,)</f>
        <v>Allg. GG    mit Ausg.-gruppen</v>
      </c>
      <c r="P2018" s="51" t="s">
        <v>23307</v>
      </c>
      <c r="Q2018" s="51" t="s">
        <v>23407</v>
      </c>
    </row>
    <row r="2019" spans="2:17">
      <c r="B2019" s="47" t="s">
        <v>8640</v>
      </c>
      <c r="C2019" s="48" t="s">
        <v>44</v>
      </c>
      <c r="D2019" s="48" t="s">
        <v>45</v>
      </c>
      <c r="E2019" s="52" t="s">
        <v>8641</v>
      </c>
      <c r="F2019" s="52"/>
      <c r="G2019" s="48" t="s">
        <v>8642</v>
      </c>
      <c r="H2019" s="49">
        <f t="shared" si="129"/>
        <v>17</v>
      </c>
      <c r="I2019" s="50" t="str">
        <f t="shared" si="126"/>
        <v>I0003800</v>
      </c>
      <c r="J2019" s="51" t="s">
        <v>8643</v>
      </c>
      <c r="K2019" s="51" t="s">
        <v>8643</v>
      </c>
      <c r="L2019" s="51" t="str">
        <f t="shared" si="127"/>
        <v>426000</v>
      </c>
      <c r="M2019" s="51" t="s">
        <v>15422</v>
      </c>
      <c r="N2019" s="51" t="s">
        <v>23508</v>
      </c>
      <c r="O2019" s="51" t="str">
        <f>+VLOOKUP(N2019,'[2]AArt-Schlüssel'!$A:$B,2,)</f>
        <v>Allg. GG    mit Ausg.-gruppen</v>
      </c>
      <c r="P2019" s="51" t="s">
        <v>23293</v>
      </c>
      <c r="Q2019" s="51" t="s">
        <v>23393</v>
      </c>
    </row>
    <row r="2020" spans="2:17">
      <c r="B2020" s="47" t="s">
        <v>8644</v>
      </c>
      <c r="C2020" s="48" t="s">
        <v>44</v>
      </c>
      <c r="D2020" s="48" t="s">
        <v>45</v>
      </c>
      <c r="E2020" s="52" t="s">
        <v>8645</v>
      </c>
      <c r="F2020" s="52"/>
      <c r="G2020" s="48" t="s">
        <v>8646</v>
      </c>
      <c r="H2020" s="49">
        <f t="shared" si="129"/>
        <v>17</v>
      </c>
      <c r="I2020" s="50" t="str">
        <f t="shared" si="126"/>
        <v>I0003900</v>
      </c>
      <c r="J2020" s="51" t="s">
        <v>8647</v>
      </c>
      <c r="K2020" s="51" t="s">
        <v>8647</v>
      </c>
      <c r="L2020" s="51" t="str">
        <f t="shared" si="127"/>
        <v>426000</v>
      </c>
      <c r="M2020" s="51" t="s">
        <v>15422</v>
      </c>
      <c r="N2020" s="51" t="s">
        <v>23508</v>
      </c>
      <c r="O2020" s="51" t="str">
        <f>+VLOOKUP(N2020,'[2]AArt-Schlüssel'!$A:$B,2,)</f>
        <v>Allg. GG    mit Ausg.-gruppen</v>
      </c>
      <c r="P2020" s="51" t="s">
        <v>23293</v>
      </c>
      <c r="Q2020" s="51" t="s">
        <v>23393</v>
      </c>
    </row>
    <row r="2021" spans="2:17">
      <c r="B2021" s="47" t="s">
        <v>8648</v>
      </c>
      <c r="C2021" s="48" t="s">
        <v>44</v>
      </c>
      <c r="D2021" s="48" t="s">
        <v>45</v>
      </c>
      <c r="E2021" s="52" t="s">
        <v>8649</v>
      </c>
      <c r="F2021" s="52"/>
      <c r="G2021" s="48" t="s">
        <v>8650</v>
      </c>
      <c r="H2021" s="49">
        <f t="shared" si="129"/>
        <v>17</v>
      </c>
      <c r="I2021" s="50" t="str">
        <f t="shared" si="126"/>
        <v>I0004000</v>
      </c>
      <c r="J2021" s="51" t="s">
        <v>8651</v>
      </c>
      <c r="K2021" s="51" t="s">
        <v>8651</v>
      </c>
      <c r="L2021" s="51" t="str">
        <f t="shared" si="127"/>
        <v>426000</v>
      </c>
      <c r="M2021" s="51" t="s">
        <v>15422</v>
      </c>
      <c r="N2021" s="51" t="s">
        <v>23508</v>
      </c>
      <c r="O2021" s="51" t="str">
        <f>+VLOOKUP(N2021,'[2]AArt-Schlüssel'!$A:$B,2,)</f>
        <v>Allg. GG    mit Ausg.-gruppen</v>
      </c>
      <c r="P2021" s="51" t="s">
        <v>23293</v>
      </c>
      <c r="Q2021" s="51" t="s">
        <v>23393</v>
      </c>
    </row>
    <row r="2022" spans="2:17">
      <c r="B2022" s="47" t="s">
        <v>8652</v>
      </c>
      <c r="C2022" s="48" t="s">
        <v>44</v>
      </c>
      <c r="D2022" s="48" t="s">
        <v>45</v>
      </c>
      <c r="E2022" s="52" t="s">
        <v>8653</v>
      </c>
      <c r="F2022" s="52"/>
      <c r="G2022" s="48" t="s">
        <v>8654</v>
      </c>
      <c r="H2022" s="49">
        <f t="shared" si="129"/>
        <v>17</v>
      </c>
      <c r="I2022" s="50" t="str">
        <f t="shared" si="126"/>
        <v>I0004100</v>
      </c>
      <c r="J2022" s="51" t="s">
        <v>8655</v>
      </c>
      <c r="K2022" s="51" t="s">
        <v>8655</v>
      </c>
      <c r="L2022" s="51" t="str">
        <f t="shared" si="127"/>
        <v>426000</v>
      </c>
      <c r="M2022" s="51" t="s">
        <v>15422</v>
      </c>
      <c r="N2022" s="51" t="s">
        <v>23508</v>
      </c>
      <c r="O2022" s="51" t="str">
        <f>+VLOOKUP(N2022,'[2]AArt-Schlüssel'!$A:$B,2,)</f>
        <v>Allg. GG    mit Ausg.-gruppen</v>
      </c>
      <c r="P2022" s="51" t="s">
        <v>23293</v>
      </c>
      <c r="Q2022" s="51" t="s">
        <v>23393</v>
      </c>
    </row>
    <row r="2023" spans="2:17">
      <c r="B2023" s="47" t="s">
        <v>8656</v>
      </c>
      <c r="C2023" s="48" t="s">
        <v>44</v>
      </c>
      <c r="D2023" s="48" t="s">
        <v>45</v>
      </c>
      <c r="E2023" s="52" t="s">
        <v>8657</v>
      </c>
      <c r="F2023" s="52"/>
      <c r="G2023" s="48" t="s">
        <v>8658</v>
      </c>
      <c r="H2023" s="49">
        <f t="shared" si="129"/>
        <v>17</v>
      </c>
      <c r="I2023" s="50" t="str">
        <f t="shared" si="126"/>
        <v>I0004200</v>
      </c>
      <c r="J2023" s="51" t="s">
        <v>8659</v>
      </c>
      <c r="K2023" s="51" t="s">
        <v>8659</v>
      </c>
      <c r="L2023" s="51" t="str">
        <f t="shared" si="127"/>
        <v>426000</v>
      </c>
      <c r="M2023" s="51" t="s">
        <v>15422</v>
      </c>
      <c r="N2023" s="51" t="s">
        <v>23509</v>
      </c>
      <c r="O2023" s="51" t="str">
        <f>+VLOOKUP(N2023,'[2]AArt-Schlüssel'!$A:$B,2,)</f>
        <v>Allg. GG ohne Ausg.-gruppen</v>
      </c>
      <c r="P2023" s="51" t="s">
        <v>23284</v>
      </c>
      <c r="Q2023" s="51" t="s">
        <v>928</v>
      </c>
    </row>
    <row r="2024" spans="2:17">
      <c r="B2024" s="47" t="s">
        <v>8660</v>
      </c>
      <c r="C2024" s="48" t="s">
        <v>44</v>
      </c>
      <c r="D2024" s="48" t="s">
        <v>45</v>
      </c>
      <c r="E2024" s="52" t="s">
        <v>8661</v>
      </c>
      <c r="F2024" s="52"/>
      <c r="G2024" s="48" t="s">
        <v>8662</v>
      </c>
      <c r="H2024" s="49">
        <f t="shared" si="129"/>
        <v>17</v>
      </c>
      <c r="I2024" s="50" t="str">
        <f t="shared" si="126"/>
        <v>I0004300</v>
      </c>
      <c r="J2024" s="51" t="s">
        <v>8663</v>
      </c>
      <c r="K2024" s="51" t="s">
        <v>8663</v>
      </c>
      <c r="L2024" s="51" t="str">
        <f t="shared" si="127"/>
        <v>426000</v>
      </c>
      <c r="M2024" s="51" t="s">
        <v>15422</v>
      </c>
      <c r="N2024" s="51" t="s">
        <v>23508</v>
      </c>
      <c r="O2024" s="51" t="str">
        <f>+VLOOKUP(N2024,'[2]AArt-Schlüssel'!$A:$B,2,)</f>
        <v>Allg. GG    mit Ausg.-gruppen</v>
      </c>
      <c r="P2024" s="51" t="s">
        <v>23293</v>
      </c>
      <c r="Q2024" s="51" t="s">
        <v>23393</v>
      </c>
    </row>
    <row r="2025" spans="2:17">
      <c r="B2025" s="47" t="s">
        <v>8664</v>
      </c>
      <c r="C2025" s="48" t="s">
        <v>44</v>
      </c>
      <c r="D2025" s="48" t="s">
        <v>45</v>
      </c>
      <c r="E2025" s="52" t="s">
        <v>8665</v>
      </c>
      <c r="F2025" s="52"/>
      <c r="G2025" s="48" t="s">
        <v>8666</v>
      </c>
      <c r="H2025" s="49">
        <f t="shared" si="129"/>
        <v>17</v>
      </c>
      <c r="I2025" s="50" t="str">
        <f t="shared" si="126"/>
        <v>I0004400</v>
      </c>
      <c r="J2025" s="51" t="s">
        <v>8667</v>
      </c>
      <c r="K2025" s="51" t="s">
        <v>8667</v>
      </c>
      <c r="L2025" s="51" t="str">
        <f t="shared" si="127"/>
        <v>426000</v>
      </c>
      <c r="M2025" s="51" t="s">
        <v>15422</v>
      </c>
      <c r="N2025" s="51" t="s">
        <v>23508</v>
      </c>
      <c r="O2025" s="51" t="str">
        <f>+VLOOKUP(N2025,'[2]AArt-Schlüssel'!$A:$B,2,)</f>
        <v>Allg. GG    mit Ausg.-gruppen</v>
      </c>
      <c r="P2025" s="51" t="s">
        <v>23293</v>
      </c>
      <c r="Q2025" s="51" t="s">
        <v>23393</v>
      </c>
    </row>
    <row r="2026" spans="2:17">
      <c r="B2026" s="47" t="s">
        <v>8668</v>
      </c>
      <c r="C2026" s="48" t="s">
        <v>44</v>
      </c>
      <c r="D2026" s="48" t="s">
        <v>45</v>
      </c>
      <c r="E2026" s="52" t="s">
        <v>8669</v>
      </c>
      <c r="F2026" s="52"/>
      <c r="G2026" s="48" t="s">
        <v>8670</v>
      </c>
      <c r="H2026" s="49">
        <f t="shared" si="129"/>
        <v>17</v>
      </c>
      <c r="I2026" s="50" t="str">
        <f t="shared" si="126"/>
        <v>I0004500</v>
      </c>
      <c r="J2026" s="51" t="s">
        <v>8671</v>
      </c>
      <c r="K2026" s="51" t="s">
        <v>8671</v>
      </c>
      <c r="L2026" s="51" t="str">
        <f t="shared" si="127"/>
        <v>426000</v>
      </c>
      <c r="M2026" s="51" t="s">
        <v>15422</v>
      </c>
      <c r="N2026" s="51" t="s">
        <v>23508</v>
      </c>
      <c r="O2026" s="51" t="str">
        <f>+VLOOKUP(N2026,'[2]AArt-Schlüssel'!$A:$B,2,)</f>
        <v>Allg. GG    mit Ausg.-gruppen</v>
      </c>
      <c r="P2026" s="51" t="s">
        <v>23293</v>
      </c>
      <c r="Q2026" s="51" t="s">
        <v>23393</v>
      </c>
    </row>
    <row r="2027" spans="2:17">
      <c r="B2027" s="47" t="s">
        <v>8672</v>
      </c>
      <c r="C2027" s="48" t="s">
        <v>44</v>
      </c>
      <c r="D2027" s="48" t="s">
        <v>45</v>
      </c>
      <c r="E2027" s="52" t="s">
        <v>8673</v>
      </c>
      <c r="F2027" s="52"/>
      <c r="G2027" s="48" t="s">
        <v>8674</v>
      </c>
      <c r="H2027" s="49">
        <f t="shared" si="129"/>
        <v>17</v>
      </c>
      <c r="I2027" s="50" t="str">
        <f t="shared" si="126"/>
        <v>I0004600</v>
      </c>
      <c r="J2027" s="51" t="s">
        <v>8675</v>
      </c>
      <c r="K2027" s="51" t="s">
        <v>8675</v>
      </c>
      <c r="L2027" s="51" t="str">
        <f t="shared" si="127"/>
        <v>426000</v>
      </c>
      <c r="M2027" s="51" t="s">
        <v>15422</v>
      </c>
      <c r="N2027" s="51" t="s">
        <v>23508</v>
      </c>
      <c r="O2027" s="51" t="str">
        <f>+VLOOKUP(N2027,'[2]AArt-Schlüssel'!$A:$B,2,)</f>
        <v>Allg. GG    mit Ausg.-gruppen</v>
      </c>
      <c r="P2027" s="51" t="s">
        <v>23293</v>
      </c>
      <c r="Q2027" s="51" t="s">
        <v>23393</v>
      </c>
    </row>
    <row r="2028" spans="2:17">
      <c r="B2028" s="47" t="s">
        <v>8676</v>
      </c>
      <c r="C2028" s="48" t="s">
        <v>44</v>
      </c>
      <c r="D2028" s="48" t="s">
        <v>45</v>
      </c>
      <c r="E2028" s="52" t="s">
        <v>8677</v>
      </c>
      <c r="F2028" s="52"/>
      <c r="G2028" s="48" t="s">
        <v>8678</v>
      </c>
      <c r="H2028" s="49">
        <f t="shared" si="129"/>
        <v>17</v>
      </c>
      <c r="I2028" s="50" t="str">
        <f t="shared" si="126"/>
        <v>I0004700</v>
      </c>
      <c r="J2028" s="51" t="s">
        <v>8679</v>
      </c>
      <c r="K2028" s="51" t="s">
        <v>8679</v>
      </c>
      <c r="L2028" s="51" t="str">
        <f t="shared" si="127"/>
        <v>426000</v>
      </c>
      <c r="M2028" s="51" t="s">
        <v>15422</v>
      </c>
      <c r="N2028" s="51" t="s">
        <v>23508</v>
      </c>
      <c r="O2028" s="51" t="str">
        <f>+VLOOKUP(N2028,'[2]AArt-Schlüssel'!$A:$B,2,)</f>
        <v>Allg. GG    mit Ausg.-gruppen</v>
      </c>
      <c r="P2028" s="51" t="s">
        <v>23293</v>
      </c>
      <c r="Q2028" s="51" t="s">
        <v>23393</v>
      </c>
    </row>
    <row r="2029" spans="2:17">
      <c r="B2029" s="47" t="s">
        <v>8680</v>
      </c>
      <c r="C2029" s="48" t="s">
        <v>44</v>
      </c>
      <c r="D2029" s="48" t="s">
        <v>45</v>
      </c>
      <c r="E2029" s="52" t="s">
        <v>8681</v>
      </c>
      <c r="F2029" s="52"/>
      <c r="G2029" s="48" t="s">
        <v>8682</v>
      </c>
      <c r="H2029" s="49">
        <f t="shared" si="129"/>
        <v>17</v>
      </c>
      <c r="I2029" s="50" t="str">
        <f t="shared" si="126"/>
        <v>I0004800</v>
      </c>
      <c r="J2029" s="51" t="s">
        <v>8683</v>
      </c>
      <c r="K2029" s="51" t="s">
        <v>8683</v>
      </c>
      <c r="L2029" s="51" t="str">
        <f t="shared" si="127"/>
        <v>426000</v>
      </c>
      <c r="M2029" s="51" t="s">
        <v>15422</v>
      </c>
      <c r="N2029" s="51" t="s">
        <v>23508</v>
      </c>
      <c r="O2029" s="51" t="str">
        <f>+VLOOKUP(N2029,'[2]AArt-Schlüssel'!$A:$B,2,)</f>
        <v>Allg. GG    mit Ausg.-gruppen</v>
      </c>
      <c r="P2029" s="51" t="s">
        <v>23293</v>
      </c>
      <c r="Q2029" s="51" t="s">
        <v>23393</v>
      </c>
    </row>
    <row r="2030" spans="2:17">
      <c r="B2030" s="47" t="s">
        <v>8684</v>
      </c>
      <c r="C2030" s="48" t="s">
        <v>44</v>
      </c>
      <c r="D2030" s="48" t="s">
        <v>45</v>
      </c>
      <c r="E2030" s="52" t="s">
        <v>8685</v>
      </c>
      <c r="F2030" s="52"/>
      <c r="G2030" s="48" t="s">
        <v>8686</v>
      </c>
      <c r="H2030" s="49">
        <f t="shared" si="129"/>
        <v>17</v>
      </c>
      <c r="I2030" s="50" t="str">
        <f t="shared" si="126"/>
        <v>I0004900</v>
      </c>
      <c r="J2030" s="51" t="s">
        <v>8687</v>
      </c>
      <c r="K2030" s="51" t="s">
        <v>8687</v>
      </c>
      <c r="L2030" s="51" t="str">
        <f t="shared" si="127"/>
        <v>426000</v>
      </c>
      <c r="M2030" s="51" t="s">
        <v>15422</v>
      </c>
      <c r="N2030" s="51" t="s">
        <v>23509</v>
      </c>
      <c r="O2030" s="51" t="str">
        <f>+VLOOKUP(N2030,'[2]AArt-Schlüssel'!$A:$B,2,)</f>
        <v>Allg. GG ohne Ausg.-gruppen</v>
      </c>
      <c r="P2030" s="51" t="s">
        <v>23284</v>
      </c>
      <c r="Q2030" s="51" t="s">
        <v>928</v>
      </c>
    </row>
    <row r="2031" spans="2:17">
      <c r="B2031" s="47" t="s">
        <v>8688</v>
      </c>
      <c r="C2031" s="48" t="s">
        <v>44</v>
      </c>
      <c r="D2031" s="48" t="s">
        <v>45</v>
      </c>
      <c r="E2031" s="52" t="s">
        <v>8689</v>
      </c>
      <c r="F2031" s="52"/>
      <c r="G2031" s="48" t="s">
        <v>8690</v>
      </c>
      <c r="H2031" s="49">
        <f t="shared" si="129"/>
        <v>17</v>
      </c>
      <c r="I2031" s="50" t="str">
        <f t="shared" si="126"/>
        <v>I0005000</v>
      </c>
      <c r="J2031" s="51" t="s">
        <v>8691</v>
      </c>
      <c r="K2031" s="51" t="s">
        <v>8691</v>
      </c>
      <c r="L2031" s="51" t="str">
        <f t="shared" si="127"/>
        <v>426000</v>
      </c>
      <c r="M2031" s="51" t="s">
        <v>15422</v>
      </c>
      <c r="N2031" s="51" t="s">
        <v>23508</v>
      </c>
      <c r="O2031" s="51" t="str">
        <f>+VLOOKUP(N2031,'[2]AArt-Schlüssel'!$A:$B,2,)</f>
        <v>Allg. GG    mit Ausg.-gruppen</v>
      </c>
      <c r="P2031" s="51" t="s">
        <v>23293</v>
      </c>
      <c r="Q2031" s="51" t="s">
        <v>23393</v>
      </c>
    </row>
    <row r="2032" spans="2:17">
      <c r="B2032" s="47" t="s">
        <v>8692</v>
      </c>
      <c r="C2032" s="48" t="s">
        <v>44</v>
      </c>
      <c r="D2032" s="48" t="s">
        <v>45</v>
      </c>
      <c r="E2032" s="52" t="s">
        <v>8693</v>
      </c>
      <c r="F2032" s="52"/>
      <c r="G2032" s="48" t="s">
        <v>8694</v>
      </c>
      <c r="H2032" s="49">
        <f t="shared" si="129"/>
        <v>17</v>
      </c>
      <c r="I2032" s="50" t="str">
        <f t="shared" si="126"/>
        <v>I0005100</v>
      </c>
      <c r="J2032" s="51" t="s">
        <v>8695</v>
      </c>
      <c r="K2032" s="51" t="s">
        <v>8695</v>
      </c>
      <c r="L2032" s="51" t="str">
        <f t="shared" si="127"/>
        <v>426000</v>
      </c>
      <c r="M2032" s="51" t="s">
        <v>15422</v>
      </c>
      <c r="N2032" s="51" t="s">
        <v>23510</v>
      </c>
      <c r="O2032" s="51" t="str">
        <f>+VLOOKUP(N2032,'[2]AArt-Schlüssel'!$A:$B,2,)</f>
        <v>BMBF Standard</v>
      </c>
      <c r="P2032" s="51" t="s">
        <v>23327</v>
      </c>
      <c r="Q2032" s="51" t="s">
        <v>23427</v>
      </c>
    </row>
    <row r="2033" spans="2:17">
      <c r="B2033" s="47" t="s">
        <v>8696</v>
      </c>
      <c r="C2033" s="48" t="s">
        <v>44</v>
      </c>
      <c r="D2033" s="48" t="s">
        <v>45</v>
      </c>
      <c r="E2033" s="52" t="s">
        <v>8697</v>
      </c>
      <c r="F2033" s="52"/>
      <c r="G2033" s="48" t="s">
        <v>8698</v>
      </c>
      <c r="H2033" s="49">
        <f t="shared" si="129"/>
        <v>17</v>
      </c>
      <c r="I2033" s="50" t="str">
        <f t="shared" si="126"/>
        <v>I0005200</v>
      </c>
      <c r="J2033" s="51" t="s">
        <v>8699</v>
      </c>
      <c r="K2033" s="51" t="s">
        <v>8699</v>
      </c>
      <c r="L2033" s="51" t="str">
        <f t="shared" si="127"/>
        <v>426000</v>
      </c>
      <c r="M2033" s="51" t="s">
        <v>15422</v>
      </c>
      <c r="N2033" s="51" t="s">
        <v>23510</v>
      </c>
      <c r="O2033" s="51" t="str">
        <f>+VLOOKUP(N2033,'[2]AArt-Schlüssel'!$A:$B,2,)</f>
        <v>BMBF Standard</v>
      </c>
      <c r="P2033" s="51" t="s">
        <v>23327</v>
      </c>
      <c r="Q2033" s="51" t="s">
        <v>23427</v>
      </c>
    </row>
    <row r="2034" spans="2:17">
      <c r="B2034" s="47" t="s">
        <v>8700</v>
      </c>
      <c r="C2034" s="48" t="s">
        <v>44</v>
      </c>
      <c r="D2034" s="48" t="s">
        <v>45</v>
      </c>
      <c r="E2034" s="46" t="s">
        <v>8701</v>
      </c>
      <c r="F2034" s="46"/>
      <c r="G2034" s="48" t="s">
        <v>8702</v>
      </c>
      <c r="H2034" s="49">
        <f t="shared" si="129"/>
        <v>17</v>
      </c>
      <c r="I2034" s="50" t="str">
        <f t="shared" si="126"/>
        <v>I0005300</v>
      </c>
      <c r="J2034" s="51" t="s">
        <v>8703</v>
      </c>
      <c r="K2034" s="51" t="s">
        <v>8703</v>
      </c>
      <c r="L2034" s="51" t="str">
        <f t="shared" si="127"/>
        <v>426000</v>
      </c>
      <c r="M2034" s="51" t="s">
        <v>15422</v>
      </c>
      <c r="N2034" s="51" t="s">
        <v>23510</v>
      </c>
      <c r="O2034" s="51" t="str">
        <f>+VLOOKUP(N2034,'[2]AArt-Schlüssel'!$A:$B,2,)</f>
        <v>BMBF Standard</v>
      </c>
      <c r="P2034" s="51" t="s">
        <v>23327</v>
      </c>
      <c r="Q2034" s="51" t="s">
        <v>23427</v>
      </c>
    </row>
    <row r="2035" spans="2:17">
      <c r="B2035" s="47" t="s">
        <v>8704</v>
      </c>
      <c r="C2035" s="48" t="s">
        <v>44</v>
      </c>
      <c r="D2035" s="48" t="s">
        <v>45</v>
      </c>
      <c r="E2035" s="52" t="s">
        <v>8705</v>
      </c>
      <c r="F2035" s="52"/>
      <c r="G2035" s="48" t="s">
        <v>8706</v>
      </c>
      <c r="H2035" s="49">
        <f t="shared" si="129"/>
        <v>17</v>
      </c>
      <c r="I2035" s="50" t="str">
        <f t="shared" si="126"/>
        <v>I0005400</v>
      </c>
      <c r="J2035" s="51" t="s">
        <v>8703</v>
      </c>
      <c r="K2035" s="51" t="s">
        <v>8703</v>
      </c>
      <c r="L2035" s="51" t="str">
        <f t="shared" si="127"/>
        <v>426000</v>
      </c>
      <c r="M2035" s="51" t="s">
        <v>15422</v>
      </c>
      <c r="N2035" s="51" t="s">
        <v>23510</v>
      </c>
      <c r="O2035" s="51" t="str">
        <f>+VLOOKUP(N2035,'[2]AArt-Schlüssel'!$A:$B,2,)</f>
        <v>BMBF Standard</v>
      </c>
      <c r="P2035" s="51" t="s">
        <v>23327</v>
      </c>
      <c r="Q2035" s="51" t="s">
        <v>23427</v>
      </c>
    </row>
    <row r="2036" spans="2:17">
      <c r="B2036" s="47" t="s">
        <v>8708</v>
      </c>
      <c r="C2036" s="48" t="s">
        <v>8709</v>
      </c>
      <c r="D2036" s="48" t="s">
        <v>8710</v>
      </c>
      <c r="E2036" s="46" t="s">
        <v>8711</v>
      </c>
      <c r="F2036" s="46"/>
      <c r="G2036" s="48" t="s">
        <v>8712</v>
      </c>
      <c r="H2036" s="49">
        <v>17</v>
      </c>
      <c r="I2036" s="50" t="s">
        <v>8791</v>
      </c>
      <c r="J2036" s="51" t="s">
        <v>8792</v>
      </c>
      <c r="K2036" t="s">
        <v>8792</v>
      </c>
      <c r="L2036" s="51" t="s">
        <v>779</v>
      </c>
      <c r="M2036" s="51" t="s">
        <v>8845</v>
      </c>
      <c r="N2036" s="51" t="s">
        <v>23507</v>
      </c>
      <c r="O2036" s="51" t="str">
        <f>+VLOOKUP(N2036,'[2]AArt-Schlüssel'!$A:$B,2,)</f>
        <v>Stiftung allg.</v>
      </c>
      <c r="P2036" s="51" t="s">
        <v>23292</v>
      </c>
      <c r="Q2036" s="51" t="s">
        <v>23392</v>
      </c>
    </row>
    <row r="2037" spans="2:17">
      <c r="B2037" s="47" t="s">
        <v>8713</v>
      </c>
      <c r="C2037" s="48" t="s">
        <v>8709</v>
      </c>
      <c r="D2037" s="48" t="s">
        <v>8710</v>
      </c>
      <c r="E2037" s="52" t="s">
        <v>8714</v>
      </c>
      <c r="F2037" s="52"/>
      <c r="G2037" s="48" t="s">
        <v>8715</v>
      </c>
      <c r="H2037" s="49">
        <v>17</v>
      </c>
      <c r="I2037" s="50" t="s">
        <v>8793</v>
      </c>
      <c r="J2037" s="51" t="s">
        <v>8794</v>
      </c>
      <c r="K2037" s="53" t="s">
        <v>8794</v>
      </c>
      <c r="L2037" s="51" t="s">
        <v>779</v>
      </c>
      <c r="M2037" s="51" t="s">
        <v>8845</v>
      </c>
      <c r="N2037" s="51" t="s">
        <v>23507</v>
      </c>
      <c r="O2037" s="51" t="str">
        <f>+VLOOKUP(N2037,'[2]AArt-Schlüssel'!$A:$B,2,)</f>
        <v>Stiftung allg.</v>
      </c>
      <c r="P2037" s="51" t="s">
        <v>23292</v>
      </c>
      <c r="Q2037" s="51" t="s">
        <v>23392</v>
      </c>
    </row>
    <row r="2038" spans="2:17">
      <c r="B2038" s="47" t="s">
        <v>8716</v>
      </c>
      <c r="C2038" s="48" t="s">
        <v>8709</v>
      </c>
      <c r="D2038" s="48" t="s">
        <v>8710</v>
      </c>
      <c r="E2038" s="52" t="s">
        <v>8717</v>
      </c>
      <c r="F2038" s="52"/>
      <c r="G2038" s="48" t="s">
        <v>8718</v>
      </c>
      <c r="H2038" s="49">
        <v>17</v>
      </c>
      <c r="I2038" s="50" t="s">
        <v>8795</v>
      </c>
      <c r="J2038" s="51" t="s">
        <v>8796</v>
      </c>
      <c r="K2038" s="53" t="s">
        <v>8796</v>
      </c>
      <c r="L2038" s="51" t="s">
        <v>779</v>
      </c>
      <c r="M2038" s="51" t="s">
        <v>8845</v>
      </c>
      <c r="N2038" s="51" t="s">
        <v>23507</v>
      </c>
      <c r="O2038" s="51" t="str">
        <f>+VLOOKUP(N2038,'[2]AArt-Schlüssel'!$A:$B,2,)</f>
        <v>Stiftung allg.</v>
      </c>
      <c r="P2038" s="51" t="s">
        <v>23292</v>
      </c>
      <c r="Q2038" s="51" t="s">
        <v>23392</v>
      </c>
    </row>
    <row r="2039" spans="2:17">
      <c r="B2039" s="47" t="s">
        <v>8719</v>
      </c>
      <c r="C2039" s="48" t="s">
        <v>8709</v>
      </c>
      <c r="D2039" s="48" t="s">
        <v>8710</v>
      </c>
      <c r="E2039" s="52" t="s">
        <v>8720</v>
      </c>
      <c r="F2039" s="52"/>
      <c r="G2039" s="48" t="s">
        <v>8721</v>
      </c>
      <c r="H2039" s="49">
        <v>17</v>
      </c>
      <c r="I2039" s="50" t="s">
        <v>8797</v>
      </c>
      <c r="J2039" s="51" t="s">
        <v>8798</v>
      </c>
      <c r="K2039" s="53" t="s">
        <v>8798</v>
      </c>
      <c r="L2039" s="51" t="s">
        <v>779</v>
      </c>
      <c r="M2039" s="51" t="s">
        <v>8845</v>
      </c>
      <c r="N2039" s="51" t="s">
        <v>23507</v>
      </c>
      <c r="O2039" s="51" t="str">
        <f>+VLOOKUP(N2039,'[2]AArt-Schlüssel'!$A:$B,2,)</f>
        <v>Stiftung allg.</v>
      </c>
      <c r="P2039" s="51" t="s">
        <v>23292</v>
      </c>
      <c r="Q2039" s="51" t="s">
        <v>23392</v>
      </c>
    </row>
    <row r="2040" spans="2:17">
      <c r="B2040" s="47" t="s">
        <v>8722</v>
      </c>
      <c r="C2040" s="48" t="s">
        <v>8709</v>
      </c>
      <c r="D2040" s="48" t="s">
        <v>8710</v>
      </c>
      <c r="E2040" s="52" t="s">
        <v>8723</v>
      </c>
      <c r="F2040" s="52"/>
      <c r="G2040" s="48" t="s">
        <v>8724</v>
      </c>
      <c r="H2040" s="49">
        <v>17</v>
      </c>
      <c r="I2040" s="50" t="s">
        <v>8799</v>
      </c>
      <c r="J2040" s="51" t="s">
        <v>8800</v>
      </c>
      <c r="K2040" s="53" t="s">
        <v>8800</v>
      </c>
      <c r="L2040" s="51" t="s">
        <v>779</v>
      </c>
      <c r="M2040" s="51" t="s">
        <v>8845</v>
      </c>
      <c r="N2040" s="51" t="s">
        <v>23507</v>
      </c>
      <c r="O2040" s="51" t="str">
        <f>+VLOOKUP(N2040,'[2]AArt-Schlüssel'!$A:$B,2,)</f>
        <v>Stiftung allg.</v>
      </c>
      <c r="P2040" s="51" t="s">
        <v>23292</v>
      </c>
      <c r="Q2040" s="51" t="s">
        <v>23392</v>
      </c>
    </row>
    <row r="2041" spans="2:17">
      <c r="B2041" s="47" t="s">
        <v>8725</v>
      </c>
      <c r="C2041" s="48" t="s">
        <v>8709</v>
      </c>
      <c r="D2041" s="48" t="s">
        <v>8710</v>
      </c>
      <c r="E2041" s="52" t="s">
        <v>8726</v>
      </c>
      <c r="F2041" s="52"/>
      <c r="G2041" s="48" t="s">
        <v>8727</v>
      </c>
      <c r="H2041" s="49">
        <v>17</v>
      </c>
      <c r="I2041" s="50" t="s">
        <v>8801</v>
      </c>
      <c r="J2041" s="51" t="s">
        <v>8802</v>
      </c>
      <c r="K2041" s="53" t="s">
        <v>8802</v>
      </c>
      <c r="L2041" s="51" t="s">
        <v>779</v>
      </c>
      <c r="M2041" s="51" t="s">
        <v>8845</v>
      </c>
      <c r="N2041" s="51" t="s">
        <v>23507</v>
      </c>
      <c r="O2041" s="51" t="str">
        <f>+VLOOKUP(N2041,'[2]AArt-Schlüssel'!$A:$B,2,)</f>
        <v>Stiftung allg.</v>
      </c>
      <c r="P2041" s="51" t="s">
        <v>23292</v>
      </c>
      <c r="Q2041" s="51" t="s">
        <v>23392</v>
      </c>
    </row>
    <row r="2042" spans="2:17">
      <c r="B2042" s="47" t="s">
        <v>8728</v>
      </c>
      <c r="C2042" s="48" t="s">
        <v>8709</v>
      </c>
      <c r="D2042" s="48" t="s">
        <v>8710</v>
      </c>
      <c r="E2042" s="52" t="s">
        <v>8729</v>
      </c>
      <c r="F2042" s="52"/>
      <c r="G2042" s="48" t="s">
        <v>8730</v>
      </c>
      <c r="H2042" s="49">
        <v>17</v>
      </c>
      <c r="I2042" s="50" t="s">
        <v>8803</v>
      </c>
      <c r="J2042" s="51" t="s">
        <v>8804</v>
      </c>
      <c r="K2042" s="53" t="s">
        <v>8804</v>
      </c>
      <c r="L2042" s="51" t="s">
        <v>779</v>
      </c>
      <c r="M2042" s="51" t="s">
        <v>8845</v>
      </c>
      <c r="N2042" s="51" t="s">
        <v>23507</v>
      </c>
      <c r="O2042" s="51" t="str">
        <f>+VLOOKUP(N2042,'[2]AArt-Schlüssel'!$A:$B,2,)</f>
        <v>Stiftung allg.</v>
      </c>
      <c r="P2042" s="51" t="s">
        <v>23292</v>
      </c>
      <c r="Q2042" s="51" t="s">
        <v>23392</v>
      </c>
    </row>
    <row r="2043" spans="2:17">
      <c r="B2043" s="47" t="s">
        <v>8731</v>
      </c>
      <c r="C2043" s="48" t="s">
        <v>8709</v>
      </c>
      <c r="D2043" s="48" t="s">
        <v>8710</v>
      </c>
      <c r="E2043" s="52" t="s">
        <v>8732</v>
      </c>
      <c r="F2043" s="52"/>
      <c r="G2043" s="48" t="s">
        <v>8733</v>
      </c>
      <c r="H2043" s="49">
        <v>17</v>
      </c>
      <c r="I2043" s="50" t="s">
        <v>8805</v>
      </c>
      <c r="J2043" s="51" t="s">
        <v>8806</v>
      </c>
      <c r="K2043" s="53" t="s">
        <v>8806</v>
      </c>
      <c r="L2043" s="51" t="s">
        <v>779</v>
      </c>
      <c r="M2043" s="51" t="s">
        <v>8845</v>
      </c>
      <c r="N2043" s="51" t="s">
        <v>23507</v>
      </c>
      <c r="O2043" s="51" t="str">
        <f>+VLOOKUP(N2043,'[2]AArt-Schlüssel'!$A:$B,2,)</f>
        <v>Stiftung allg.</v>
      </c>
      <c r="P2043" s="51" t="s">
        <v>23292</v>
      </c>
      <c r="Q2043" s="51" t="s">
        <v>23392</v>
      </c>
    </row>
    <row r="2044" spans="2:17">
      <c r="B2044" s="47" t="s">
        <v>8734</v>
      </c>
      <c r="C2044" s="48" t="s">
        <v>8709</v>
      </c>
      <c r="D2044" s="48" t="s">
        <v>8710</v>
      </c>
      <c r="E2044" s="52" t="s">
        <v>8735</v>
      </c>
      <c r="F2044" s="52"/>
      <c r="G2044" s="48" t="s">
        <v>8736</v>
      </c>
      <c r="H2044" s="49">
        <v>17</v>
      </c>
      <c r="I2044" s="50" t="s">
        <v>8807</v>
      </c>
      <c r="J2044" s="51" t="s">
        <v>8808</v>
      </c>
      <c r="K2044" s="53" t="s">
        <v>8808</v>
      </c>
      <c r="L2044" s="51" t="s">
        <v>779</v>
      </c>
      <c r="M2044" s="51" t="s">
        <v>8845</v>
      </c>
      <c r="N2044" s="51" t="s">
        <v>23507</v>
      </c>
      <c r="O2044" s="51" t="str">
        <f>+VLOOKUP(N2044,'[2]AArt-Schlüssel'!$A:$B,2,)</f>
        <v>Stiftung allg.</v>
      </c>
      <c r="P2044" s="51" t="s">
        <v>23292</v>
      </c>
      <c r="Q2044" s="51" t="s">
        <v>23392</v>
      </c>
    </row>
    <row r="2045" spans="2:17">
      <c r="B2045" s="47" t="s">
        <v>8737</v>
      </c>
      <c r="C2045" s="48" t="s">
        <v>8709</v>
      </c>
      <c r="D2045" s="48" t="s">
        <v>8710</v>
      </c>
      <c r="E2045" s="52" t="s">
        <v>8738</v>
      </c>
      <c r="F2045" s="52"/>
      <c r="G2045" s="48" t="s">
        <v>8739</v>
      </c>
      <c r="H2045" s="49">
        <v>17</v>
      </c>
      <c r="I2045" s="50" t="s">
        <v>8809</v>
      </c>
      <c r="J2045" s="51" t="s">
        <v>8810</v>
      </c>
      <c r="K2045" s="53" t="s">
        <v>8810</v>
      </c>
      <c r="L2045" s="51" t="s">
        <v>779</v>
      </c>
      <c r="M2045" s="51" t="s">
        <v>8845</v>
      </c>
      <c r="N2045" s="51" t="s">
        <v>23507</v>
      </c>
      <c r="O2045" s="51" t="str">
        <f>+VLOOKUP(N2045,'[2]AArt-Schlüssel'!$A:$B,2,)</f>
        <v>Stiftung allg.</v>
      </c>
      <c r="P2045" s="51" t="s">
        <v>23292</v>
      </c>
      <c r="Q2045" s="51" t="s">
        <v>23392</v>
      </c>
    </row>
    <row r="2046" spans="2:17">
      <c r="B2046" s="47" t="s">
        <v>8740</v>
      </c>
      <c r="C2046" s="48" t="s">
        <v>8709</v>
      </c>
      <c r="D2046" s="48" t="s">
        <v>8710</v>
      </c>
      <c r="E2046" s="52" t="s">
        <v>8741</v>
      </c>
      <c r="F2046" s="52"/>
      <c r="G2046" s="48" t="s">
        <v>8742</v>
      </c>
      <c r="H2046" s="49">
        <v>17</v>
      </c>
      <c r="I2046" s="50" t="s">
        <v>8811</v>
      </c>
      <c r="J2046" s="51" t="s">
        <v>8812</v>
      </c>
      <c r="K2046" s="53" t="s">
        <v>8812</v>
      </c>
      <c r="L2046" s="51" t="s">
        <v>779</v>
      </c>
      <c r="M2046" s="51" t="s">
        <v>8845</v>
      </c>
      <c r="N2046" s="51" t="s">
        <v>23507</v>
      </c>
      <c r="O2046" s="51" t="str">
        <f>+VLOOKUP(N2046,'[2]AArt-Schlüssel'!$A:$B,2,)</f>
        <v>Stiftung allg.</v>
      </c>
      <c r="P2046" s="51" t="s">
        <v>23292</v>
      </c>
      <c r="Q2046" s="51" t="s">
        <v>23392</v>
      </c>
    </row>
    <row r="2047" spans="2:17">
      <c r="B2047" s="47" t="s">
        <v>8743</v>
      </c>
      <c r="C2047" s="48" t="s">
        <v>8709</v>
      </c>
      <c r="D2047" s="48" t="s">
        <v>8710</v>
      </c>
      <c r="E2047" s="52" t="s">
        <v>8744</v>
      </c>
      <c r="F2047" s="52"/>
      <c r="G2047" s="48" t="s">
        <v>8745</v>
      </c>
      <c r="H2047" s="49">
        <v>17</v>
      </c>
      <c r="I2047" s="50" t="s">
        <v>8813</v>
      </c>
      <c r="J2047" s="51" t="s">
        <v>8814</v>
      </c>
      <c r="K2047" s="53" t="s">
        <v>8814</v>
      </c>
      <c r="L2047" s="51" t="s">
        <v>779</v>
      </c>
      <c r="M2047" s="51" t="s">
        <v>8845</v>
      </c>
      <c r="N2047" s="51" t="s">
        <v>23507</v>
      </c>
      <c r="O2047" s="51" t="str">
        <f>+VLOOKUP(N2047,'[2]AArt-Schlüssel'!$A:$B,2,)</f>
        <v>Stiftung allg.</v>
      </c>
      <c r="P2047" s="51" t="s">
        <v>23292</v>
      </c>
      <c r="Q2047" s="51" t="s">
        <v>23392</v>
      </c>
    </row>
    <row r="2048" spans="2:17">
      <c r="B2048" s="47" t="s">
        <v>8746</v>
      </c>
      <c r="C2048" s="48" t="s">
        <v>8709</v>
      </c>
      <c r="D2048" s="48" t="s">
        <v>8710</v>
      </c>
      <c r="E2048" s="52" t="s">
        <v>8747</v>
      </c>
      <c r="F2048" s="52"/>
      <c r="G2048" s="48" t="s">
        <v>8748</v>
      </c>
      <c r="H2048" s="49">
        <v>17</v>
      </c>
      <c r="I2048" s="50" t="s">
        <v>8815</v>
      </c>
      <c r="J2048" s="51" t="s">
        <v>8816</v>
      </c>
      <c r="K2048" s="53" t="s">
        <v>8816</v>
      </c>
      <c r="L2048" s="51" t="s">
        <v>779</v>
      </c>
      <c r="M2048" s="51" t="s">
        <v>8845</v>
      </c>
      <c r="N2048" s="51" t="s">
        <v>23507</v>
      </c>
      <c r="O2048" s="51" t="str">
        <f>+VLOOKUP(N2048,'[2]AArt-Schlüssel'!$A:$B,2,)</f>
        <v>Stiftung allg.</v>
      </c>
      <c r="P2048" s="51" t="s">
        <v>23292</v>
      </c>
      <c r="Q2048" s="51" t="s">
        <v>23392</v>
      </c>
    </row>
    <row r="2049" spans="2:17">
      <c r="B2049" s="47" t="s">
        <v>8749</v>
      </c>
      <c r="C2049" s="48" t="s">
        <v>8709</v>
      </c>
      <c r="D2049" s="48" t="s">
        <v>8710</v>
      </c>
      <c r="E2049" s="52" t="s">
        <v>8750</v>
      </c>
      <c r="F2049" s="52"/>
      <c r="G2049" s="48" t="s">
        <v>8751</v>
      </c>
      <c r="H2049" s="49">
        <v>17</v>
      </c>
      <c r="I2049" s="50" t="s">
        <v>8817</v>
      </c>
      <c r="J2049" s="51" t="s">
        <v>8818</v>
      </c>
      <c r="K2049" s="53" t="s">
        <v>8818</v>
      </c>
      <c r="L2049" s="51" t="s">
        <v>779</v>
      </c>
      <c r="M2049" s="51" t="s">
        <v>8845</v>
      </c>
      <c r="N2049" s="51" t="s">
        <v>23507</v>
      </c>
      <c r="O2049" s="51" t="str">
        <f>+VLOOKUP(N2049,'[2]AArt-Schlüssel'!$A:$B,2,)</f>
        <v>Stiftung allg.</v>
      </c>
      <c r="P2049" s="51" t="s">
        <v>23292</v>
      </c>
      <c r="Q2049" s="51" t="s">
        <v>23392</v>
      </c>
    </row>
    <row r="2050" spans="2:17">
      <c r="B2050" s="47" t="s">
        <v>8752</v>
      </c>
      <c r="C2050" s="48" t="s">
        <v>8709</v>
      </c>
      <c r="D2050" s="48" t="s">
        <v>8710</v>
      </c>
      <c r="E2050" s="52" t="s">
        <v>8753</v>
      </c>
      <c r="F2050" s="52"/>
      <c r="G2050" s="48" t="s">
        <v>8754</v>
      </c>
      <c r="H2050" s="49">
        <v>17</v>
      </c>
      <c r="I2050" s="50" t="s">
        <v>8819</v>
      </c>
      <c r="J2050" s="51" t="s">
        <v>8820</v>
      </c>
      <c r="K2050" s="53" t="s">
        <v>8820</v>
      </c>
      <c r="L2050" s="51" t="s">
        <v>779</v>
      </c>
      <c r="M2050" s="51" t="s">
        <v>8845</v>
      </c>
      <c r="N2050" s="51" t="s">
        <v>23507</v>
      </c>
      <c r="O2050" s="51" t="str">
        <f>+VLOOKUP(N2050,'[2]AArt-Schlüssel'!$A:$B,2,)</f>
        <v>Stiftung allg.</v>
      </c>
      <c r="P2050" s="51" t="s">
        <v>23292</v>
      </c>
      <c r="Q2050" s="51" t="s">
        <v>23392</v>
      </c>
    </row>
    <row r="2051" spans="2:17">
      <c r="B2051" s="47" t="s">
        <v>8755</v>
      </c>
      <c r="C2051" s="48" t="s">
        <v>8709</v>
      </c>
      <c r="D2051" s="48" t="s">
        <v>8710</v>
      </c>
      <c r="E2051" s="52" t="s">
        <v>8756</v>
      </c>
      <c r="F2051" s="52"/>
      <c r="G2051" s="48" t="s">
        <v>8757</v>
      </c>
      <c r="H2051" s="49">
        <v>17</v>
      </c>
      <c r="I2051" s="50" t="s">
        <v>8821</v>
      </c>
      <c r="J2051" s="51" t="s">
        <v>8822</v>
      </c>
      <c r="K2051" s="53" t="s">
        <v>8822</v>
      </c>
      <c r="L2051" s="51" t="s">
        <v>779</v>
      </c>
      <c r="M2051" s="51" t="s">
        <v>8845</v>
      </c>
      <c r="N2051" s="51" t="s">
        <v>23507</v>
      </c>
      <c r="O2051" s="51" t="str">
        <f>+VLOOKUP(N2051,'[2]AArt-Schlüssel'!$A:$B,2,)</f>
        <v>Stiftung allg.</v>
      </c>
      <c r="P2051" s="51" t="s">
        <v>23292</v>
      </c>
      <c r="Q2051" s="51" t="s">
        <v>23392</v>
      </c>
    </row>
    <row r="2052" spans="2:17">
      <c r="B2052" s="47" t="s">
        <v>8758</v>
      </c>
      <c r="C2052" s="48" t="s">
        <v>8709</v>
      </c>
      <c r="D2052" s="48" t="s">
        <v>8710</v>
      </c>
      <c r="E2052" s="52" t="s">
        <v>8759</v>
      </c>
      <c r="F2052" s="52"/>
      <c r="G2052" s="48" t="s">
        <v>8760</v>
      </c>
      <c r="H2052" s="49">
        <v>17</v>
      </c>
      <c r="I2052" s="50" t="s">
        <v>8823</v>
      </c>
      <c r="J2052" s="51" t="s">
        <v>8824</v>
      </c>
      <c r="K2052" s="53" t="s">
        <v>8824</v>
      </c>
      <c r="L2052" s="51" t="s">
        <v>779</v>
      </c>
      <c r="M2052" s="51" t="s">
        <v>8845</v>
      </c>
      <c r="N2052" s="51" t="s">
        <v>23507</v>
      </c>
      <c r="O2052" s="51" t="str">
        <f>+VLOOKUP(N2052,'[2]AArt-Schlüssel'!$A:$B,2,)</f>
        <v>Stiftung allg.</v>
      </c>
      <c r="P2052" s="51" t="s">
        <v>23292</v>
      </c>
      <c r="Q2052" s="51" t="s">
        <v>23392</v>
      </c>
    </row>
    <row r="2053" spans="2:17">
      <c r="B2053" s="47" t="s">
        <v>8761</v>
      </c>
      <c r="C2053" s="48" t="s">
        <v>8709</v>
      </c>
      <c r="D2053" s="48" t="s">
        <v>8710</v>
      </c>
      <c r="E2053" s="52" t="s">
        <v>8762</v>
      </c>
      <c r="F2053" s="52"/>
      <c r="G2053" s="48" t="s">
        <v>8763</v>
      </c>
      <c r="H2053" s="49">
        <v>17</v>
      </c>
      <c r="I2053" s="50" t="s">
        <v>8825</v>
      </c>
      <c r="J2053" s="51" t="s">
        <v>8826</v>
      </c>
      <c r="K2053" s="53" t="s">
        <v>8826</v>
      </c>
      <c r="L2053" s="51" t="s">
        <v>779</v>
      </c>
      <c r="M2053" s="51" t="s">
        <v>8845</v>
      </c>
      <c r="N2053" s="51" t="s">
        <v>23507</v>
      </c>
      <c r="O2053" s="51" t="str">
        <f>+VLOOKUP(N2053,'[2]AArt-Schlüssel'!$A:$B,2,)</f>
        <v>Stiftung allg.</v>
      </c>
      <c r="P2053" s="51" t="s">
        <v>23292</v>
      </c>
      <c r="Q2053" s="51" t="s">
        <v>23392</v>
      </c>
    </row>
    <row r="2054" spans="2:17">
      <c r="B2054" s="47" t="s">
        <v>8764</v>
      </c>
      <c r="C2054" s="48" t="s">
        <v>8709</v>
      </c>
      <c r="D2054" s="48" t="s">
        <v>8710</v>
      </c>
      <c r="E2054" s="52" t="s">
        <v>8765</v>
      </c>
      <c r="F2054" s="52"/>
      <c r="G2054" s="48" t="s">
        <v>8766</v>
      </c>
      <c r="H2054" s="49">
        <v>17</v>
      </c>
      <c r="I2054" s="50" t="s">
        <v>8827</v>
      </c>
      <c r="J2054" s="51" t="s">
        <v>8828</v>
      </c>
      <c r="K2054" s="53" t="s">
        <v>8828</v>
      </c>
      <c r="L2054" s="51" t="s">
        <v>779</v>
      </c>
      <c r="M2054" s="51" t="s">
        <v>8845</v>
      </c>
      <c r="N2054" s="51" t="s">
        <v>23507</v>
      </c>
      <c r="O2054" s="51" t="str">
        <f>+VLOOKUP(N2054,'[2]AArt-Schlüssel'!$A:$B,2,)</f>
        <v>Stiftung allg.</v>
      </c>
      <c r="P2054" s="51" t="s">
        <v>23292</v>
      </c>
      <c r="Q2054" s="51" t="s">
        <v>23392</v>
      </c>
    </row>
    <row r="2055" spans="2:17">
      <c r="B2055" s="47" t="s">
        <v>8767</v>
      </c>
      <c r="C2055" s="48" t="s">
        <v>8709</v>
      </c>
      <c r="D2055" s="48" t="s">
        <v>8710</v>
      </c>
      <c r="E2055" s="52" t="s">
        <v>8768</v>
      </c>
      <c r="F2055" s="52"/>
      <c r="G2055" s="48" t="s">
        <v>8769</v>
      </c>
      <c r="H2055" s="49">
        <v>17</v>
      </c>
      <c r="I2055" s="50" t="s">
        <v>8829</v>
      </c>
      <c r="J2055" s="51" t="s">
        <v>8830</v>
      </c>
      <c r="K2055" s="53" t="s">
        <v>8830</v>
      </c>
      <c r="L2055" s="51" t="s">
        <v>779</v>
      </c>
      <c r="M2055" s="51" t="s">
        <v>8845</v>
      </c>
      <c r="N2055" s="51" t="s">
        <v>23507</v>
      </c>
      <c r="O2055" s="51" t="str">
        <f>+VLOOKUP(N2055,'[2]AArt-Schlüssel'!$A:$B,2,)</f>
        <v>Stiftung allg.</v>
      </c>
      <c r="P2055" s="51" t="s">
        <v>23292</v>
      </c>
      <c r="Q2055" s="51" t="s">
        <v>23392</v>
      </c>
    </row>
    <row r="2056" spans="2:17">
      <c r="B2056" s="47" t="s">
        <v>8770</v>
      </c>
      <c r="C2056" s="48" t="s">
        <v>8709</v>
      </c>
      <c r="D2056" s="48" t="s">
        <v>8710</v>
      </c>
      <c r="E2056" s="52" t="s">
        <v>8771</v>
      </c>
      <c r="F2056" s="52"/>
      <c r="G2056" s="48" t="s">
        <v>8772</v>
      </c>
      <c r="H2056" s="49">
        <v>17</v>
      </c>
      <c r="I2056" s="50" t="s">
        <v>8831</v>
      </c>
      <c r="J2056" s="51" t="s">
        <v>8832</v>
      </c>
      <c r="K2056" s="53" t="s">
        <v>8832</v>
      </c>
      <c r="L2056" s="51" t="s">
        <v>779</v>
      </c>
      <c r="M2056" s="51" t="s">
        <v>8845</v>
      </c>
      <c r="N2056" s="51" t="s">
        <v>23507</v>
      </c>
      <c r="O2056" s="51" t="str">
        <f>+VLOOKUP(N2056,'[2]AArt-Schlüssel'!$A:$B,2,)</f>
        <v>Stiftung allg.</v>
      </c>
      <c r="P2056" s="51" t="s">
        <v>23292</v>
      </c>
      <c r="Q2056" s="51" t="s">
        <v>23392</v>
      </c>
    </row>
    <row r="2057" spans="2:17">
      <c r="B2057" s="47" t="s">
        <v>8773</v>
      </c>
      <c r="C2057" s="48" t="s">
        <v>8709</v>
      </c>
      <c r="D2057" s="48" t="s">
        <v>8710</v>
      </c>
      <c r="E2057" s="52" t="s">
        <v>8774</v>
      </c>
      <c r="F2057" s="52"/>
      <c r="G2057" s="48" t="s">
        <v>8775</v>
      </c>
      <c r="H2057" s="49">
        <v>17</v>
      </c>
      <c r="I2057" s="50" t="s">
        <v>8833</v>
      </c>
      <c r="J2057" s="51" t="s">
        <v>8834</v>
      </c>
      <c r="K2057" s="53" t="s">
        <v>8834</v>
      </c>
      <c r="L2057" s="51" t="s">
        <v>779</v>
      </c>
      <c r="M2057" s="51" t="s">
        <v>8845</v>
      </c>
      <c r="N2057" s="51" t="s">
        <v>23507</v>
      </c>
      <c r="O2057" s="51" t="str">
        <f>+VLOOKUP(N2057,'[2]AArt-Schlüssel'!$A:$B,2,)</f>
        <v>Stiftung allg.</v>
      </c>
      <c r="P2057" s="51" t="s">
        <v>23292</v>
      </c>
      <c r="Q2057" s="51" t="s">
        <v>23392</v>
      </c>
    </row>
    <row r="2058" spans="2:17">
      <c r="B2058" s="47" t="s">
        <v>8776</v>
      </c>
      <c r="C2058" s="48" t="s">
        <v>8709</v>
      </c>
      <c r="D2058" s="48" t="s">
        <v>8710</v>
      </c>
      <c r="E2058" s="46" t="s">
        <v>8777</v>
      </c>
      <c r="F2058" s="46"/>
      <c r="G2058" s="48" t="s">
        <v>8778</v>
      </c>
      <c r="H2058" s="49">
        <v>17</v>
      </c>
      <c r="I2058" s="50" t="s">
        <v>8835</v>
      </c>
      <c r="J2058" s="51" t="s">
        <v>8836</v>
      </c>
      <c r="K2058" s="53" t="s">
        <v>8836</v>
      </c>
      <c r="L2058" s="51" t="s">
        <v>779</v>
      </c>
      <c r="M2058" s="51" t="s">
        <v>8845</v>
      </c>
      <c r="N2058" s="51" t="s">
        <v>23507</v>
      </c>
      <c r="O2058" s="51" t="str">
        <f>+VLOOKUP(N2058,'[2]AArt-Schlüssel'!$A:$B,2,)</f>
        <v>Stiftung allg.</v>
      </c>
      <c r="P2058" s="51" t="s">
        <v>23292</v>
      </c>
      <c r="Q2058" s="51" t="s">
        <v>23392</v>
      </c>
    </row>
    <row r="2059" spans="2:17">
      <c r="B2059" s="47" t="s">
        <v>8779</v>
      </c>
      <c r="C2059" s="48" t="s">
        <v>8709</v>
      </c>
      <c r="D2059" s="48" t="s">
        <v>8710</v>
      </c>
      <c r="E2059" s="52" t="s">
        <v>8780</v>
      </c>
      <c r="F2059" s="52"/>
      <c r="G2059" s="48" t="s">
        <v>8781</v>
      </c>
      <c r="H2059" s="49">
        <v>17</v>
      </c>
      <c r="I2059" s="50" t="s">
        <v>8837</v>
      </c>
      <c r="J2059" s="51" t="s">
        <v>8838</v>
      </c>
      <c r="K2059" s="53" t="s">
        <v>8838</v>
      </c>
      <c r="L2059" s="51" t="s">
        <v>779</v>
      </c>
      <c r="M2059" s="51" t="s">
        <v>8845</v>
      </c>
      <c r="N2059" s="51" t="s">
        <v>23507</v>
      </c>
      <c r="O2059" s="51" t="str">
        <f>+VLOOKUP(N2059,'[2]AArt-Schlüssel'!$A:$B,2,)</f>
        <v>Stiftung allg.</v>
      </c>
      <c r="P2059" s="51" t="s">
        <v>23292</v>
      </c>
      <c r="Q2059" s="51" t="s">
        <v>23392</v>
      </c>
    </row>
    <row r="2060" spans="2:17">
      <c r="B2060" s="47" t="s">
        <v>8782</v>
      </c>
      <c r="C2060" s="48" t="s">
        <v>8709</v>
      </c>
      <c r="D2060" s="48" t="s">
        <v>8710</v>
      </c>
      <c r="E2060" s="52" t="s">
        <v>8783</v>
      </c>
      <c r="F2060" s="52"/>
      <c r="G2060" s="48" t="s">
        <v>8784</v>
      </c>
      <c r="H2060" s="49">
        <v>17</v>
      </c>
      <c r="I2060" s="50" t="s">
        <v>8839</v>
      </c>
      <c r="J2060" s="51" t="s">
        <v>8840</v>
      </c>
      <c r="K2060" s="53" t="s">
        <v>8840</v>
      </c>
      <c r="L2060" s="51" t="s">
        <v>779</v>
      </c>
      <c r="M2060" s="51" t="s">
        <v>8845</v>
      </c>
      <c r="N2060" s="51" t="s">
        <v>23507</v>
      </c>
      <c r="O2060" s="51" t="str">
        <f>+VLOOKUP(N2060,'[2]AArt-Schlüssel'!$A:$B,2,)</f>
        <v>Stiftung allg.</v>
      </c>
      <c r="P2060" s="51" t="s">
        <v>23292</v>
      </c>
      <c r="Q2060" s="51" t="s">
        <v>23392</v>
      </c>
    </row>
    <row r="2061" spans="2:17">
      <c r="B2061" s="47" t="s">
        <v>8785</v>
      </c>
      <c r="C2061" s="48" t="s">
        <v>8709</v>
      </c>
      <c r="D2061" s="48" t="s">
        <v>8710</v>
      </c>
      <c r="E2061" s="52" t="s">
        <v>8786</v>
      </c>
      <c r="F2061" s="52"/>
      <c r="G2061" s="48" t="s">
        <v>8787</v>
      </c>
      <c r="H2061" s="49">
        <v>17</v>
      </c>
      <c r="I2061" s="50" t="s">
        <v>8841</v>
      </c>
      <c r="J2061" s="51" t="s">
        <v>8842</v>
      </c>
      <c r="K2061" s="53" t="s">
        <v>8842</v>
      </c>
      <c r="L2061" s="51" t="s">
        <v>779</v>
      </c>
      <c r="M2061" s="51" t="s">
        <v>8845</v>
      </c>
      <c r="N2061" s="51" t="s">
        <v>23507</v>
      </c>
      <c r="O2061" s="51" t="str">
        <f>+VLOOKUP(N2061,'[2]AArt-Schlüssel'!$A:$B,2,)</f>
        <v>Stiftung allg.</v>
      </c>
      <c r="P2061" s="51" t="s">
        <v>23292</v>
      </c>
      <c r="Q2061" s="51" t="s">
        <v>23392</v>
      </c>
    </row>
    <row r="2062" spans="2:17">
      <c r="B2062" s="47" t="s">
        <v>8788</v>
      </c>
      <c r="C2062" s="48" t="s">
        <v>8709</v>
      </c>
      <c r="D2062" s="48" t="s">
        <v>8710</v>
      </c>
      <c r="E2062" s="52" t="s">
        <v>8789</v>
      </c>
      <c r="F2062" s="52"/>
      <c r="G2062" s="48" t="s">
        <v>8790</v>
      </c>
      <c r="H2062" s="49">
        <v>17</v>
      </c>
      <c r="I2062" s="50" t="s">
        <v>8843</v>
      </c>
      <c r="J2062" s="51" t="s">
        <v>8844</v>
      </c>
      <c r="K2062" s="53" t="s">
        <v>8844</v>
      </c>
      <c r="L2062" s="51" t="s">
        <v>779</v>
      </c>
      <c r="M2062" s="51" t="s">
        <v>8845</v>
      </c>
      <c r="N2062" s="51" t="s">
        <v>23507</v>
      </c>
      <c r="O2062" s="51" t="str">
        <f>+VLOOKUP(N2062,'[2]AArt-Schlüssel'!$A:$B,2,)</f>
        <v>Stiftung allg.</v>
      </c>
      <c r="P2062" s="48" t="s">
        <v>23292</v>
      </c>
      <c r="Q2062" s="48" t="s">
        <v>23392</v>
      </c>
    </row>
    <row r="2063" spans="2:17">
      <c r="B2063" s="53" t="s">
        <v>8846</v>
      </c>
      <c r="C2063" s="53" t="s">
        <v>6</v>
      </c>
      <c r="D2063" s="53" t="s">
        <v>8847</v>
      </c>
      <c r="E2063" s="53" t="s">
        <v>8848</v>
      </c>
      <c r="F2063" s="53"/>
      <c r="G2063" s="53" t="s">
        <v>8849</v>
      </c>
      <c r="H2063" s="53">
        <v>17</v>
      </c>
      <c r="I2063" s="53" t="s">
        <v>8850</v>
      </c>
      <c r="J2063" s="53" t="s">
        <v>8851</v>
      </c>
      <c r="L2063" s="53" t="s">
        <v>83</v>
      </c>
      <c r="M2063" s="53" t="s">
        <v>15357</v>
      </c>
      <c r="N2063" s="51"/>
      <c r="O2063" s="51"/>
      <c r="P2063" s="118" t="s">
        <v>23494</v>
      </c>
      <c r="Q2063" s="118" t="s">
        <v>23484</v>
      </c>
    </row>
    <row r="2064" spans="2:17">
      <c r="B2064" s="53" t="s">
        <v>8852</v>
      </c>
      <c r="C2064" s="53" t="s">
        <v>6</v>
      </c>
      <c r="D2064" s="53" t="s">
        <v>41</v>
      </c>
      <c r="E2064" s="53" t="s">
        <v>8853</v>
      </c>
      <c r="F2064" s="53" t="s">
        <v>23233</v>
      </c>
      <c r="G2064" s="53" t="s">
        <v>21162</v>
      </c>
      <c r="H2064" s="53">
        <v>17</v>
      </c>
      <c r="I2064" s="53" t="s">
        <v>8854</v>
      </c>
      <c r="J2064" s="53" t="s">
        <v>8855</v>
      </c>
      <c r="L2064" s="53" t="s">
        <v>278</v>
      </c>
      <c r="M2064" s="53" t="s">
        <v>15358</v>
      </c>
      <c r="N2064" s="51"/>
      <c r="O2064" s="51"/>
      <c r="P2064" s="118" t="s">
        <v>23495</v>
      </c>
      <c r="Q2064" s="118" t="e">
        <v>#N/A</v>
      </c>
    </row>
    <row r="2065" spans="2:17">
      <c r="B2065" s="53" t="s">
        <v>8852</v>
      </c>
      <c r="C2065" s="53" t="s">
        <v>6</v>
      </c>
      <c r="D2065" s="53" t="s">
        <v>41</v>
      </c>
      <c r="E2065" s="53" t="s">
        <v>8856</v>
      </c>
      <c r="F2065" s="53" t="s">
        <v>23233</v>
      </c>
      <c r="G2065" s="53" t="s">
        <v>21163</v>
      </c>
      <c r="H2065" s="53">
        <v>17</v>
      </c>
      <c r="I2065" s="53" t="s">
        <v>8854</v>
      </c>
      <c r="J2065" s="53" t="s">
        <v>8857</v>
      </c>
      <c r="L2065" s="53" t="s">
        <v>57</v>
      </c>
      <c r="M2065" s="53" t="s">
        <v>15359</v>
      </c>
      <c r="N2065" s="51"/>
      <c r="O2065" s="51"/>
      <c r="P2065" s="118" t="s">
        <v>23495</v>
      </c>
      <c r="Q2065" s="118" t="e">
        <v>#N/A</v>
      </c>
    </row>
    <row r="2066" spans="2:17">
      <c r="B2066" s="53" t="s">
        <v>8852</v>
      </c>
      <c r="C2066" s="53" t="s">
        <v>6</v>
      </c>
      <c r="D2066" s="53" t="s">
        <v>41</v>
      </c>
      <c r="E2066" s="53" t="s">
        <v>8858</v>
      </c>
      <c r="F2066" s="53" t="s">
        <v>23233</v>
      </c>
      <c r="G2066" s="53" t="s">
        <v>21164</v>
      </c>
      <c r="H2066" s="53">
        <v>17</v>
      </c>
      <c r="I2066" s="53" t="s">
        <v>8854</v>
      </c>
      <c r="J2066" s="53" t="s">
        <v>8859</v>
      </c>
      <c r="L2066" s="53" t="s">
        <v>65</v>
      </c>
      <c r="M2066" s="53" t="s">
        <v>15360</v>
      </c>
      <c r="N2066" s="51"/>
      <c r="O2066" s="51"/>
      <c r="P2066" s="118" t="s">
        <v>23495</v>
      </c>
      <c r="Q2066" s="118" t="e">
        <v>#N/A</v>
      </c>
    </row>
    <row r="2067" spans="2:17">
      <c r="B2067" s="53" t="s">
        <v>8852</v>
      </c>
      <c r="C2067" s="53" t="s">
        <v>6</v>
      </c>
      <c r="D2067" s="53" t="s">
        <v>41</v>
      </c>
      <c r="E2067" s="53" t="s">
        <v>8860</v>
      </c>
      <c r="F2067" s="53" t="s">
        <v>23233</v>
      </c>
      <c r="G2067" s="53" t="s">
        <v>21165</v>
      </c>
      <c r="H2067" s="53">
        <v>17</v>
      </c>
      <c r="I2067" s="53" t="s">
        <v>8854</v>
      </c>
      <c r="J2067" s="53" t="s">
        <v>8861</v>
      </c>
      <c r="L2067" s="53" t="s">
        <v>98</v>
      </c>
      <c r="M2067" s="53" t="s">
        <v>15361</v>
      </c>
      <c r="N2067" s="51"/>
      <c r="O2067" s="51"/>
      <c r="P2067" s="118" t="s">
        <v>23496</v>
      </c>
      <c r="Q2067" s="118" t="e">
        <v>#N/A</v>
      </c>
    </row>
    <row r="2068" spans="2:17">
      <c r="B2068" s="53" t="s">
        <v>8852</v>
      </c>
      <c r="C2068" s="53" t="s">
        <v>6</v>
      </c>
      <c r="D2068" s="53" t="s">
        <v>41</v>
      </c>
      <c r="E2068" s="53" t="s">
        <v>8862</v>
      </c>
      <c r="F2068" s="53" t="s">
        <v>23233</v>
      </c>
      <c r="G2068" s="53" t="s">
        <v>21166</v>
      </c>
      <c r="H2068" s="53">
        <v>17</v>
      </c>
      <c r="I2068" s="53" t="s">
        <v>8854</v>
      </c>
      <c r="J2068" s="53" t="s">
        <v>8863</v>
      </c>
      <c r="L2068" s="53" t="s">
        <v>392</v>
      </c>
      <c r="M2068" s="53" t="s">
        <v>15362</v>
      </c>
      <c r="N2068" s="51"/>
      <c r="O2068" s="51"/>
      <c r="P2068" s="118" t="s">
        <v>23495</v>
      </c>
      <c r="Q2068" s="118" t="e">
        <v>#N/A</v>
      </c>
    </row>
    <row r="2069" spans="2:17">
      <c r="B2069" s="53" t="s">
        <v>8852</v>
      </c>
      <c r="C2069" s="53" t="s">
        <v>6</v>
      </c>
      <c r="D2069" s="53" t="s">
        <v>41</v>
      </c>
      <c r="E2069" s="53" t="s">
        <v>8864</v>
      </c>
      <c r="F2069" s="53" t="s">
        <v>23233</v>
      </c>
      <c r="G2069" s="53" t="s">
        <v>21167</v>
      </c>
      <c r="H2069" s="53">
        <v>17</v>
      </c>
      <c r="I2069" s="53" t="s">
        <v>8854</v>
      </c>
      <c r="J2069" s="53" t="s">
        <v>8865</v>
      </c>
      <c r="L2069" s="53" t="s">
        <v>445</v>
      </c>
      <c r="M2069" s="53" t="s">
        <v>15363</v>
      </c>
      <c r="N2069" s="51"/>
      <c r="O2069" s="51"/>
      <c r="P2069" s="118" t="s">
        <v>23496</v>
      </c>
      <c r="Q2069" s="118" t="e">
        <v>#N/A</v>
      </c>
    </row>
    <row r="2070" spans="2:17">
      <c r="B2070" s="53" t="s">
        <v>8852</v>
      </c>
      <c r="C2070" s="53" t="s">
        <v>6</v>
      </c>
      <c r="D2070" s="53" t="s">
        <v>41</v>
      </c>
      <c r="E2070" s="53" t="s">
        <v>8866</v>
      </c>
      <c r="F2070" s="53" t="s">
        <v>23233</v>
      </c>
      <c r="G2070" s="53" t="s">
        <v>21168</v>
      </c>
      <c r="H2070" s="53">
        <v>17</v>
      </c>
      <c r="I2070" s="53" t="s">
        <v>8854</v>
      </c>
      <c r="J2070" s="53" t="s">
        <v>8867</v>
      </c>
      <c r="L2070" s="53" t="s">
        <v>453</v>
      </c>
      <c r="M2070" s="53" t="s">
        <v>15364</v>
      </c>
      <c r="N2070" s="51"/>
      <c r="O2070" s="51"/>
      <c r="P2070" s="118" t="s">
        <v>23495</v>
      </c>
      <c r="Q2070" s="118" t="e">
        <v>#N/A</v>
      </c>
    </row>
    <row r="2071" spans="2:17">
      <c r="B2071" s="53" t="s">
        <v>8852</v>
      </c>
      <c r="C2071" s="53" t="s">
        <v>6</v>
      </c>
      <c r="D2071" s="53" t="s">
        <v>41</v>
      </c>
      <c r="E2071" s="53" t="s">
        <v>8868</v>
      </c>
      <c r="F2071" s="53" t="s">
        <v>23233</v>
      </c>
      <c r="G2071" s="53" t="s">
        <v>21169</v>
      </c>
      <c r="H2071" s="53">
        <v>17</v>
      </c>
      <c r="I2071" s="53" t="s">
        <v>8854</v>
      </c>
      <c r="J2071" s="53" t="s">
        <v>8869</v>
      </c>
      <c r="L2071" s="53" t="s">
        <v>470</v>
      </c>
      <c r="M2071" s="53" t="s">
        <v>15365</v>
      </c>
      <c r="N2071" s="51"/>
      <c r="O2071" s="51"/>
      <c r="P2071" s="118" t="s">
        <v>23496</v>
      </c>
      <c r="Q2071" s="118" t="e">
        <v>#N/A</v>
      </c>
    </row>
    <row r="2072" spans="2:17">
      <c r="B2072" s="53" t="s">
        <v>8852</v>
      </c>
      <c r="C2072" s="53" t="s">
        <v>6</v>
      </c>
      <c r="D2072" s="53" t="s">
        <v>41</v>
      </c>
      <c r="E2072" s="53" t="s">
        <v>8870</v>
      </c>
      <c r="F2072" s="53" t="s">
        <v>23233</v>
      </c>
      <c r="G2072" s="53" t="s">
        <v>21170</v>
      </c>
      <c r="H2072" s="53">
        <v>17</v>
      </c>
      <c r="I2072" s="53" t="s">
        <v>8854</v>
      </c>
      <c r="J2072" s="53" t="s">
        <v>8871</v>
      </c>
      <c r="L2072" s="53" t="s">
        <v>517</v>
      </c>
      <c r="M2072" s="53" t="s">
        <v>15366</v>
      </c>
      <c r="N2072" s="51"/>
      <c r="O2072" s="51"/>
      <c r="P2072" s="118" t="s">
        <v>23496</v>
      </c>
      <c r="Q2072" s="118" t="e">
        <v>#N/A</v>
      </c>
    </row>
    <row r="2073" spans="2:17">
      <c r="B2073" s="53" t="s">
        <v>8852</v>
      </c>
      <c r="C2073" s="53" t="s">
        <v>6</v>
      </c>
      <c r="D2073" s="53" t="s">
        <v>41</v>
      </c>
      <c r="E2073" s="53" t="s">
        <v>8872</v>
      </c>
      <c r="F2073" s="53" t="s">
        <v>23233</v>
      </c>
      <c r="G2073" s="53" t="s">
        <v>21171</v>
      </c>
      <c r="H2073" s="53">
        <v>17</v>
      </c>
      <c r="I2073" s="53" t="s">
        <v>8854</v>
      </c>
      <c r="J2073" s="53" t="s">
        <v>8873</v>
      </c>
      <c r="L2073" s="53" t="s">
        <v>537</v>
      </c>
      <c r="M2073" s="53" t="s">
        <v>15367</v>
      </c>
      <c r="N2073" s="51"/>
      <c r="O2073" s="51"/>
      <c r="P2073" s="118" t="s">
        <v>23496</v>
      </c>
      <c r="Q2073" s="118" t="e">
        <v>#N/A</v>
      </c>
    </row>
    <row r="2074" spans="2:17">
      <c r="B2074" s="53" t="s">
        <v>8852</v>
      </c>
      <c r="C2074" s="53" t="s">
        <v>6</v>
      </c>
      <c r="D2074" s="53" t="s">
        <v>41</v>
      </c>
      <c r="E2074" s="53" t="s">
        <v>8874</v>
      </c>
      <c r="F2074" s="53" t="s">
        <v>23233</v>
      </c>
      <c r="G2074" s="53" t="s">
        <v>21172</v>
      </c>
      <c r="H2074" s="53">
        <v>17</v>
      </c>
      <c r="I2074" s="53" t="s">
        <v>8854</v>
      </c>
      <c r="J2074" s="53" t="s">
        <v>8875</v>
      </c>
      <c r="L2074" s="53" t="s">
        <v>589</v>
      </c>
      <c r="M2074" s="53" t="s">
        <v>15368</v>
      </c>
      <c r="N2074" s="51"/>
      <c r="O2074" s="51"/>
      <c r="P2074" s="118" t="s">
        <v>23495</v>
      </c>
      <c r="Q2074" s="118" t="e">
        <v>#N/A</v>
      </c>
    </row>
    <row r="2075" spans="2:17">
      <c r="B2075" s="53" t="s">
        <v>8852</v>
      </c>
      <c r="C2075" s="53" t="s">
        <v>6</v>
      </c>
      <c r="D2075" s="53" t="s">
        <v>41</v>
      </c>
      <c r="E2075" s="53" t="s">
        <v>8876</v>
      </c>
      <c r="F2075" s="53" t="s">
        <v>23233</v>
      </c>
      <c r="G2075" s="53" t="s">
        <v>21173</v>
      </c>
      <c r="H2075" s="53">
        <v>17</v>
      </c>
      <c r="I2075" s="53" t="s">
        <v>8854</v>
      </c>
      <c r="J2075" s="53" t="s">
        <v>8877</v>
      </c>
      <c r="L2075" s="53" t="s">
        <v>661</v>
      </c>
      <c r="M2075" s="53" t="s">
        <v>15369</v>
      </c>
      <c r="N2075" s="51"/>
      <c r="O2075" s="51"/>
      <c r="P2075" s="118" t="s">
        <v>23496</v>
      </c>
      <c r="Q2075" s="118" t="e">
        <v>#N/A</v>
      </c>
    </row>
    <row r="2076" spans="2:17">
      <c r="B2076" s="53" t="s">
        <v>8852</v>
      </c>
      <c r="C2076" s="53" t="s">
        <v>6</v>
      </c>
      <c r="D2076" s="53" t="s">
        <v>41</v>
      </c>
      <c r="E2076" s="53" t="s">
        <v>8878</v>
      </c>
      <c r="F2076" s="53" t="s">
        <v>23233</v>
      </c>
      <c r="G2076" s="53" t="s">
        <v>21174</v>
      </c>
      <c r="H2076" s="53">
        <v>17</v>
      </c>
      <c r="I2076" s="53" t="s">
        <v>8854</v>
      </c>
      <c r="J2076" s="53" t="s">
        <v>8879</v>
      </c>
      <c r="L2076" s="53" t="s">
        <v>662</v>
      </c>
      <c r="M2076" s="53" t="s">
        <v>15370</v>
      </c>
      <c r="N2076" s="51"/>
      <c r="O2076" s="51"/>
      <c r="P2076" s="118" t="s">
        <v>23495</v>
      </c>
      <c r="Q2076" s="118" t="e">
        <v>#N/A</v>
      </c>
    </row>
    <row r="2077" spans="2:17">
      <c r="B2077" s="53" t="s">
        <v>8852</v>
      </c>
      <c r="C2077" s="53" t="s">
        <v>6</v>
      </c>
      <c r="D2077" s="53" t="s">
        <v>41</v>
      </c>
      <c r="E2077" s="53" t="s">
        <v>8880</v>
      </c>
      <c r="F2077" s="53" t="s">
        <v>23233</v>
      </c>
      <c r="G2077" s="53" t="s">
        <v>21175</v>
      </c>
      <c r="H2077" s="53">
        <v>17</v>
      </c>
      <c r="I2077" s="53" t="s">
        <v>8854</v>
      </c>
      <c r="J2077" s="53" t="s">
        <v>8881</v>
      </c>
      <c r="L2077" s="53" t="s">
        <v>759</v>
      </c>
      <c r="M2077" s="53" t="s">
        <v>15371</v>
      </c>
      <c r="N2077" s="51"/>
      <c r="O2077" s="51"/>
      <c r="P2077" s="118" t="s">
        <v>23496</v>
      </c>
      <c r="Q2077" s="118" t="e">
        <v>#N/A</v>
      </c>
    </row>
    <row r="2078" spans="2:17">
      <c r="B2078" s="53" t="s">
        <v>8852</v>
      </c>
      <c r="C2078" s="53" t="s">
        <v>6</v>
      </c>
      <c r="D2078" s="53" t="s">
        <v>41</v>
      </c>
      <c r="E2078" s="53" t="s">
        <v>8882</v>
      </c>
      <c r="F2078" s="53" t="s">
        <v>23233</v>
      </c>
      <c r="G2078" s="53" t="s">
        <v>21176</v>
      </c>
      <c r="H2078" s="53">
        <v>17</v>
      </c>
      <c r="I2078" s="53" t="s">
        <v>8854</v>
      </c>
      <c r="J2078" s="53" t="s">
        <v>8883</v>
      </c>
      <c r="L2078" s="53" t="s">
        <v>761</v>
      </c>
      <c r="M2078" s="53" t="s">
        <v>15372</v>
      </c>
      <c r="N2078" s="51"/>
      <c r="O2078" s="51"/>
      <c r="P2078" s="118" t="s">
        <v>23495</v>
      </c>
      <c r="Q2078" s="118" t="e">
        <v>#N/A</v>
      </c>
    </row>
    <row r="2079" spans="2:17">
      <c r="B2079" s="53" t="s">
        <v>8852</v>
      </c>
      <c r="C2079" s="53" t="s">
        <v>6</v>
      </c>
      <c r="D2079" s="53" t="s">
        <v>41</v>
      </c>
      <c r="E2079" s="53" t="s">
        <v>8884</v>
      </c>
      <c r="F2079" s="53" t="s">
        <v>23233</v>
      </c>
      <c r="G2079" s="53" t="s">
        <v>21177</v>
      </c>
      <c r="H2079" s="53">
        <v>17</v>
      </c>
      <c r="I2079" s="53" t="s">
        <v>8885</v>
      </c>
      <c r="J2079" s="53" t="s">
        <v>8886</v>
      </c>
      <c r="L2079" s="53" t="s">
        <v>57</v>
      </c>
      <c r="M2079" s="53" t="s">
        <v>15359</v>
      </c>
      <c r="N2079" s="51"/>
      <c r="O2079" s="51"/>
      <c r="P2079" s="118" t="s">
        <v>23496</v>
      </c>
      <c r="Q2079" s="118" t="e">
        <v>#N/A</v>
      </c>
    </row>
    <row r="2080" spans="2:17">
      <c r="B2080" s="53" t="s">
        <v>8887</v>
      </c>
      <c r="C2080" s="53" t="s">
        <v>6</v>
      </c>
      <c r="D2080" s="53" t="s">
        <v>41</v>
      </c>
      <c r="E2080" s="53" t="s">
        <v>8888</v>
      </c>
      <c r="F2080" s="53" t="s">
        <v>23233</v>
      </c>
      <c r="G2080" s="53" t="s">
        <v>21178</v>
      </c>
      <c r="H2080" s="53">
        <v>17</v>
      </c>
      <c r="I2080" s="53" t="s">
        <v>8889</v>
      </c>
      <c r="J2080" s="53" t="s">
        <v>8890</v>
      </c>
      <c r="L2080" s="53" t="s">
        <v>147</v>
      </c>
      <c r="M2080" s="53" t="s">
        <v>15373</v>
      </c>
      <c r="N2080" s="51"/>
      <c r="O2080" s="51"/>
      <c r="P2080" s="118" t="s">
        <v>23496</v>
      </c>
      <c r="Q2080" s="118" t="e">
        <v>#N/A</v>
      </c>
    </row>
    <row r="2081" spans="2:17">
      <c r="B2081" s="53" t="s">
        <v>8887</v>
      </c>
      <c r="C2081" s="53" t="s">
        <v>6</v>
      </c>
      <c r="D2081" s="53" t="s">
        <v>41</v>
      </c>
      <c r="E2081" s="53" t="s">
        <v>8891</v>
      </c>
      <c r="F2081" s="53" t="s">
        <v>23233</v>
      </c>
      <c r="G2081" s="53" t="s">
        <v>21179</v>
      </c>
      <c r="H2081" s="53">
        <v>17</v>
      </c>
      <c r="I2081" s="53" t="s">
        <v>8889</v>
      </c>
      <c r="J2081" s="53" t="s">
        <v>8892</v>
      </c>
      <c r="L2081" s="53" t="s">
        <v>250</v>
      </c>
      <c r="M2081" s="53" t="s">
        <v>15374</v>
      </c>
      <c r="N2081" s="51"/>
      <c r="O2081" s="51"/>
      <c r="P2081" s="118" t="s">
        <v>23495</v>
      </c>
      <c r="Q2081" s="118" t="e">
        <v>#N/A</v>
      </c>
    </row>
    <row r="2082" spans="2:17">
      <c r="B2082" s="53" t="s">
        <v>8887</v>
      </c>
      <c r="C2082" s="53" t="s">
        <v>6</v>
      </c>
      <c r="D2082" s="53" t="s">
        <v>41</v>
      </c>
      <c r="E2082" s="53" t="s">
        <v>8893</v>
      </c>
      <c r="F2082" s="53" t="s">
        <v>23233</v>
      </c>
      <c r="G2082" s="53" t="s">
        <v>21180</v>
      </c>
      <c r="H2082" s="53">
        <v>17</v>
      </c>
      <c r="I2082" s="53" t="s">
        <v>8889</v>
      </c>
      <c r="J2082" s="53" t="s">
        <v>8894</v>
      </c>
      <c r="L2082" s="53" t="s">
        <v>386</v>
      </c>
      <c r="M2082" s="53" t="s">
        <v>15375</v>
      </c>
      <c r="N2082" s="51"/>
      <c r="O2082" s="51"/>
      <c r="P2082" s="118" t="s">
        <v>23495</v>
      </c>
      <c r="Q2082" s="118" t="e">
        <v>#N/A</v>
      </c>
    </row>
    <row r="2083" spans="2:17">
      <c r="B2083" s="53" t="s">
        <v>8887</v>
      </c>
      <c r="C2083" s="53" t="s">
        <v>6</v>
      </c>
      <c r="D2083" s="53" t="s">
        <v>41</v>
      </c>
      <c r="E2083" s="53" t="s">
        <v>8895</v>
      </c>
      <c r="F2083" s="53" t="s">
        <v>23233</v>
      </c>
      <c r="G2083" s="53" t="s">
        <v>21181</v>
      </c>
      <c r="H2083" s="53">
        <v>17</v>
      </c>
      <c r="I2083" s="53" t="s">
        <v>8889</v>
      </c>
      <c r="J2083" s="53" t="s">
        <v>8896</v>
      </c>
      <c r="L2083" s="53" t="s">
        <v>46</v>
      </c>
      <c r="M2083" s="53" t="s">
        <v>15376</v>
      </c>
      <c r="N2083" s="51"/>
      <c r="O2083" s="51"/>
      <c r="P2083" s="118" t="s">
        <v>23495</v>
      </c>
      <c r="Q2083" s="118" t="e">
        <v>#N/A</v>
      </c>
    </row>
    <row r="2084" spans="2:17">
      <c r="B2084" s="53" t="s">
        <v>8887</v>
      </c>
      <c r="C2084" s="53" t="s">
        <v>6</v>
      </c>
      <c r="D2084" s="53" t="s">
        <v>41</v>
      </c>
      <c r="E2084" s="53" t="s">
        <v>8897</v>
      </c>
      <c r="F2084" s="53" t="s">
        <v>23233</v>
      </c>
      <c r="G2084" s="53" t="s">
        <v>21182</v>
      </c>
      <c r="H2084" s="53">
        <v>17</v>
      </c>
      <c r="I2084" s="53" t="s">
        <v>8889</v>
      </c>
      <c r="J2084" s="53" t="s">
        <v>8898</v>
      </c>
      <c r="L2084" s="53" t="s">
        <v>50</v>
      </c>
      <c r="M2084" s="53" t="s">
        <v>15377</v>
      </c>
      <c r="N2084" s="51"/>
      <c r="O2084" s="51"/>
      <c r="P2084" s="118" t="s">
        <v>23495</v>
      </c>
      <c r="Q2084" s="118" t="e">
        <v>#N/A</v>
      </c>
    </row>
    <row r="2085" spans="2:17">
      <c r="B2085" s="53" t="s">
        <v>8887</v>
      </c>
      <c r="C2085" s="53" t="s">
        <v>6</v>
      </c>
      <c r="D2085" s="53" t="s">
        <v>41</v>
      </c>
      <c r="E2085" s="53" t="s">
        <v>8899</v>
      </c>
      <c r="F2085" s="53" t="s">
        <v>23233</v>
      </c>
      <c r="G2085" s="53" t="s">
        <v>21183</v>
      </c>
      <c r="H2085" s="53">
        <v>17</v>
      </c>
      <c r="I2085" s="53" t="s">
        <v>8889</v>
      </c>
      <c r="J2085" s="53" t="s">
        <v>8900</v>
      </c>
      <c r="L2085" s="53" t="s">
        <v>57</v>
      </c>
      <c r="M2085" s="53" t="s">
        <v>15359</v>
      </c>
      <c r="N2085" s="51"/>
      <c r="O2085" s="51"/>
      <c r="P2085" s="118" t="s">
        <v>23495</v>
      </c>
      <c r="Q2085" s="118" t="e">
        <v>#N/A</v>
      </c>
    </row>
    <row r="2086" spans="2:17">
      <c r="B2086" s="53" t="s">
        <v>8887</v>
      </c>
      <c r="C2086" s="53" t="s">
        <v>6</v>
      </c>
      <c r="D2086" s="53" t="s">
        <v>41</v>
      </c>
      <c r="E2086" s="53" t="s">
        <v>8901</v>
      </c>
      <c r="F2086" s="53" t="s">
        <v>23233</v>
      </c>
      <c r="G2086" s="53" t="s">
        <v>21184</v>
      </c>
      <c r="H2086" s="53">
        <v>17</v>
      </c>
      <c r="I2086" s="53" t="s">
        <v>8889</v>
      </c>
      <c r="J2086" s="53" t="s">
        <v>8902</v>
      </c>
      <c r="L2086" s="53" t="s">
        <v>65</v>
      </c>
      <c r="M2086" s="53" t="s">
        <v>15360</v>
      </c>
      <c r="N2086" s="51"/>
      <c r="O2086" s="51"/>
      <c r="P2086" s="118" t="s">
        <v>23495</v>
      </c>
      <c r="Q2086" s="118" t="e">
        <v>#N/A</v>
      </c>
    </row>
    <row r="2087" spans="2:17">
      <c r="B2087" s="53" t="s">
        <v>8887</v>
      </c>
      <c r="C2087" s="53" t="s">
        <v>6</v>
      </c>
      <c r="D2087" s="53" t="s">
        <v>41</v>
      </c>
      <c r="E2087" s="53" t="s">
        <v>8903</v>
      </c>
      <c r="F2087" s="53" t="s">
        <v>23233</v>
      </c>
      <c r="G2087" s="53" t="s">
        <v>21185</v>
      </c>
      <c r="H2087" s="53">
        <v>17</v>
      </c>
      <c r="I2087" s="53" t="s">
        <v>8889</v>
      </c>
      <c r="J2087" s="53" t="s">
        <v>8904</v>
      </c>
      <c r="L2087" s="53" t="s">
        <v>557</v>
      </c>
      <c r="M2087" s="53" t="s">
        <v>15378</v>
      </c>
      <c r="N2087" s="51"/>
      <c r="O2087" s="51"/>
      <c r="P2087" s="118" t="s">
        <v>23495</v>
      </c>
      <c r="Q2087" s="118" t="e">
        <v>#N/A</v>
      </c>
    </row>
    <row r="2088" spans="2:17">
      <c r="B2088" s="53" t="s">
        <v>8887</v>
      </c>
      <c r="C2088" s="53" t="s">
        <v>6</v>
      </c>
      <c r="D2088" s="53" t="s">
        <v>41</v>
      </c>
      <c r="E2088" s="53" t="s">
        <v>8905</v>
      </c>
      <c r="F2088" s="53" t="s">
        <v>23233</v>
      </c>
      <c r="G2088" s="53" t="s">
        <v>21186</v>
      </c>
      <c r="H2088" s="53">
        <v>17</v>
      </c>
      <c r="I2088" s="53" t="s">
        <v>8889</v>
      </c>
      <c r="J2088" s="53" t="s">
        <v>8906</v>
      </c>
      <c r="L2088" s="53" t="s">
        <v>708</v>
      </c>
      <c r="M2088" s="53" t="s">
        <v>15379</v>
      </c>
      <c r="N2088" s="51"/>
      <c r="O2088" s="51"/>
      <c r="P2088" s="118" t="s">
        <v>23495</v>
      </c>
      <c r="Q2088" s="118" t="e">
        <v>#N/A</v>
      </c>
    </row>
    <row r="2089" spans="2:17">
      <c r="B2089" s="53" t="s">
        <v>8887</v>
      </c>
      <c r="C2089" s="53" t="s">
        <v>6</v>
      </c>
      <c r="D2089" s="53" t="s">
        <v>41</v>
      </c>
      <c r="E2089" s="53" t="s">
        <v>8907</v>
      </c>
      <c r="F2089" s="53" t="s">
        <v>23233</v>
      </c>
      <c r="G2089" s="53" t="s">
        <v>21187</v>
      </c>
      <c r="H2089" s="53">
        <v>17</v>
      </c>
      <c r="I2089" s="53" t="s">
        <v>8889</v>
      </c>
      <c r="J2089" s="53" t="s">
        <v>8908</v>
      </c>
      <c r="L2089" s="53" t="s">
        <v>765</v>
      </c>
      <c r="M2089" s="53" t="s">
        <v>15380</v>
      </c>
      <c r="N2089" s="51"/>
      <c r="O2089" s="51"/>
      <c r="P2089" s="118" t="s">
        <v>23496</v>
      </c>
      <c r="Q2089" s="118" t="e">
        <v>#N/A</v>
      </c>
    </row>
    <row r="2090" spans="2:17">
      <c r="B2090" s="53" t="s">
        <v>8887</v>
      </c>
      <c r="C2090" s="53" t="s">
        <v>6</v>
      </c>
      <c r="D2090" s="53" t="s">
        <v>41</v>
      </c>
      <c r="E2090" s="53" t="s">
        <v>8909</v>
      </c>
      <c r="F2090" s="53" t="s">
        <v>23233</v>
      </c>
      <c r="G2090" s="53" t="s">
        <v>21188</v>
      </c>
      <c r="H2090" s="53">
        <v>17</v>
      </c>
      <c r="I2090" s="53" t="s">
        <v>8889</v>
      </c>
      <c r="J2090" s="53" t="s">
        <v>8910</v>
      </c>
      <c r="L2090" s="53" t="s">
        <v>773</v>
      </c>
      <c r="M2090" s="53" t="s">
        <v>15381</v>
      </c>
      <c r="N2090" s="51"/>
      <c r="O2090" s="51"/>
      <c r="P2090" s="118" t="s">
        <v>23495</v>
      </c>
      <c r="Q2090" s="118" t="e">
        <v>#N/A</v>
      </c>
    </row>
    <row r="2091" spans="2:17">
      <c r="B2091" s="53" t="s">
        <v>8887</v>
      </c>
      <c r="C2091" s="53" t="s">
        <v>6</v>
      </c>
      <c r="D2091" s="53" t="s">
        <v>41</v>
      </c>
      <c r="E2091" s="53" t="s">
        <v>8911</v>
      </c>
      <c r="F2091" s="53" t="s">
        <v>23233</v>
      </c>
      <c r="G2091" s="53" t="s">
        <v>21189</v>
      </c>
      <c r="H2091" s="53">
        <v>17</v>
      </c>
      <c r="I2091" s="53" t="s">
        <v>8889</v>
      </c>
      <c r="J2091" s="53" t="s">
        <v>8912</v>
      </c>
      <c r="L2091" s="53" t="s">
        <v>777</v>
      </c>
      <c r="M2091" s="53" t="s">
        <v>15382</v>
      </c>
      <c r="N2091" s="51"/>
      <c r="O2091" s="51"/>
      <c r="P2091" s="118" t="s">
        <v>23496</v>
      </c>
      <c r="Q2091" s="118" t="e">
        <v>#N/A</v>
      </c>
    </row>
    <row r="2092" spans="2:17">
      <c r="B2092" s="53" t="s">
        <v>8887</v>
      </c>
      <c r="C2092" s="53" t="s">
        <v>6</v>
      </c>
      <c r="D2092" s="53" t="s">
        <v>41</v>
      </c>
      <c r="E2092" s="53" t="s">
        <v>8913</v>
      </c>
      <c r="F2092" s="53" t="s">
        <v>23233</v>
      </c>
      <c r="G2092" s="53" t="s">
        <v>21190</v>
      </c>
      <c r="H2092" s="53">
        <v>17</v>
      </c>
      <c r="I2092" s="53" t="s">
        <v>8889</v>
      </c>
      <c r="J2092" s="53" t="s">
        <v>8914</v>
      </c>
      <c r="L2092" s="53" t="s">
        <v>817</v>
      </c>
      <c r="M2092" s="53" t="s">
        <v>15383</v>
      </c>
      <c r="N2092" s="51"/>
      <c r="O2092" s="51"/>
      <c r="P2092" s="118" t="s">
        <v>23495</v>
      </c>
      <c r="Q2092" s="118" t="e">
        <v>#N/A</v>
      </c>
    </row>
    <row r="2093" spans="2:17">
      <c r="B2093" s="53" t="s">
        <v>8887</v>
      </c>
      <c r="C2093" s="53" t="s">
        <v>6</v>
      </c>
      <c r="D2093" s="53" t="s">
        <v>41</v>
      </c>
      <c r="E2093" s="53" t="s">
        <v>8915</v>
      </c>
      <c r="F2093" s="53" t="s">
        <v>23233</v>
      </c>
      <c r="G2093" s="53" t="s">
        <v>21191</v>
      </c>
      <c r="H2093" s="53">
        <v>17</v>
      </c>
      <c r="I2093" s="53" t="s">
        <v>8889</v>
      </c>
      <c r="J2093" s="53" t="s">
        <v>8916</v>
      </c>
      <c r="L2093" s="53" t="s">
        <v>761</v>
      </c>
      <c r="M2093" s="53" t="s">
        <v>15372</v>
      </c>
      <c r="N2093" s="51"/>
      <c r="O2093" s="51"/>
      <c r="P2093" s="118" t="s">
        <v>23495</v>
      </c>
      <c r="Q2093" s="118" t="e">
        <v>#N/A</v>
      </c>
    </row>
    <row r="2094" spans="2:17">
      <c r="B2094" s="53" t="s">
        <v>8917</v>
      </c>
      <c r="C2094" s="53" t="s">
        <v>6</v>
      </c>
      <c r="D2094" s="53" t="s">
        <v>41</v>
      </c>
      <c r="E2094" s="53" t="s">
        <v>8918</v>
      </c>
      <c r="F2094" s="53" t="s">
        <v>23233</v>
      </c>
      <c r="G2094" s="53" t="s">
        <v>21192</v>
      </c>
      <c r="H2094" s="53">
        <v>17</v>
      </c>
      <c r="I2094" s="53" t="s">
        <v>8919</v>
      </c>
      <c r="J2094" s="53" t="s">
        <v>8920</v>
      </c>
      <c r="L2094" s="53" t="s">
        <v>55</v>
      </c>
      <c r="M2094" s="53" t="s">
        <v>15384</v>
      </c>
      <c r="N2094" s="51"/>
      <c r="O2094" s="51"/>
      <c r="P2094" s="118" t="s">
        <v>23494</v>
      </c>
      <c r="Q2094" s="118" t="s">
        <v>23484</v>
      </c>
    </row>
    <row r="2095" spans="2:17">
      <c r="B2095" s="53" t="s">
        <v>8917</v>
      </c>
      <c r="C2095" s="53" t="s">
        <v>6</v>
      </c>
      <c r="D2095" s="53" t="s">
        <v>41</v>
      </c>
      <c r="E2095" s="53" t="s">
        <v>8921</v>
      </c>
      <c r="F2095" s="53" t="s">
        <v>23233</v>
      </c>
      <c r="G2095" s="53" t="s">
        <v>21193</v>
      </c>
      <c r="H2095" s="53">
        <v>17</v>
      </c>
      <c r="I2095" s="53" t="s">
        <v>8919</v>
      </c>
      <c r="J2095" s="53" t="s">
        <v>8922</v>
      </c>
      <c r="L2095" s="53" t="s">
        <v>57</v>
      </c>
      <c r="M2095" s="53" t="s">
        <v>15359</v>
      </c>
      <c r="N2095" s="51"/>
      <c r="O2095" s="51"/>
      <c r="P2095" s="118" t="s">
        <v>23495</v>
      </c>
      <c r="Q2095" s="118" t="e">
        <v>#N/A</v>
      </c>
    </row>
    <row r="2096" spans="2:17">
      <c r="B2096" s="53" t="s">
        <v>8917</v>
      </c>
      <c r="C2096" s="53" t="s">
        <v>6</v>
      </c>
      <c r="D2096" s="53" t="s">
        <v>41</v>
      </c>
      <c r="E2096" s="53" t="s">
        <v>8923</v>
      </c>
      <c r="F2096" s="53" t="s">
        <v>23233</v>
      </c>
      <c r="G2096" s="53" t="s">
        <v>21194</v>
      </c>
      <c r="H2096" s="53">
        <v>17</v>
      </c>
      <c r="I2096" s="53" t="s">
        <v>8919</v>
      </c>
      <c r="J2096" s="53" t="s">
        <v>8924</v>
      </c>
      <c r="L2096" s="53" t="s">
        <v>65</v>
      </c>
      <c r="M2096" s="53" t="s">
        <v>15360</v>
      </c>
      <c r="N2096" s="51"/>
      <c r="O2096" s="51"/>
      <c r="P2096" s="118" t="s">
        <v>23495</v>
      </c>
      <c r="Q2096" s="118" t="e">
        <v>#N/A</v>
      </c>
    </row>
    <row r="2097" spans="2:17">
      <c r="B2097" s="53" t="s">
        <v>8917</v>
      </c>
      <c r="C2097" s="53" t="s">
        <v>6</v>
      </c>
      <c r="D2097" s="53" t="s">
        <v>41</v>
      </c>
      <c r="E2097" s="53" t="s">
        <v>8925</v>
      </c>
      <c r="F2097" s="53" t="s">
        <v>23233</v>
      </c>
      <c r="G2097" s="53" t="s">
        <v>21195</v>
      </c>
      <c r="H2097" s="53">
        <v>17</v>
      </c>
      <c r="I2097" s="53" t="s">
        <v>8919</v>
      </c>
      <c r="J2097" s="53" t="s">
        <v>8926</v>
      </c>
      <c r="L2097" s="53" t="s">
        <v>557</v>
      </c>
      <c r="M2097" s="53" t="s">
        <v>15378</v>
      </c>
      <c r="N2097" s="51"/>
      <c r="O2097" s="51"/>
      <c r="P2097" s="118" t="s">
        <v>23496</v>
      </c>
      <c r="Q2097" s="118" t="e">
        <v>#N/A</v>
      </c>
    </row>
    <row r="2098" spans="2:17">
      <c r="B2098" s="53" t="s">
        <v>8917</v>
      </c>
      <c r="C2098" s="53" t="s">
        <v>6</v>
      </c>
      <c r="D2098" s="53" t="s">
        <v>41</v>
      </c>
      <c r="E2098" s="53" t="s">
        <v>8927</v>
      </c>
      <c r="F2098" s="53" t="s">
        <v>23233</v>
      </c>
      <c r="G2098" s="53" t="s">
        <v>21196</v>
      </c>
      <c r="H2098" s="53">
        <v>17</v>
      </c>
      <c r="I2098" s="53" t="s">
        <v>8919</v>
      </c>
      <c r="J2098" s="53" t="s">
        <v>8928</v>
      </c>
      <c r="L2098" s="53" t="s">
        <v>560</v>
      </c>
      <c r="M2098" s="53" t="s">
        <v>15385</v>
      </c>
      <c r="N2098" s="51"/>
      <c r="O2098" s="51"/>
      <c r="P2098" s="118" t="s">
        <v>23496</v>
      </c>
      <c r="Q2098" s="118" t="e">
        <v>#N/A</v>
      </c>
    </row>
    <row r="2099" spans="2:17">
      <c r="B2099" s="53" t="s">
        <v>8917</v>
      </c>
      <c r="C2099" s="53" t="s">
        <v>6</v>
      </c>
      <c r="D2099" s="53" t="s">
        <v>41</v>
      </c>
      <c r="E2099" s="53" t="s">
        <v>8929</v>
      </c>
      <c r="F2099" s="53" t="s">
        <v>23233</v>
      </c>
      <c r="G2099" s="53" t="s">
        <v>21197</v>
      </c>
      <c r="H2099" s="53">
        <v>17</v>
      </c>
      <c r="I2099" s="53" t="s">
        <v>8919</v>
      </c>
      <c r="J2099" s="53" t="s">
        <v>8930</v>
      </c>
      <c r="L2099" s="53" t="s">
        <v>618</v>
      </c>
      <c r="M2099" s="53" t="s">
        <v>15386</v>
      </c>
      <c r="N2099" s="51"/>
      <c r="O2099" s="51"/>
      <c r="P2099" s="118" t="s">
        <v>23495</v>
      </c>
      <c r="Q2099" s="118" t="e">
        <v>#N/A</v>
      </c>
    </row>
    <row r="2100" spans="2:17">
      <c r="B2100" s="53" t="s">
        <v>8917</v>
      </c>
      <c r="C2100" s="53" t="s">
        <v>6</v>
      </c>
      <c r="D2100" s="53" t="s">
        <v>41</v>
      </c>
      <c r="E2100" s="53" t="s">
        <v>8931</v>
      </c>
      <c r="F2100" s="53" t="s">
        <v>23233</v>
      </c>
      <c r="G2100" s="53" t="s">
        <v>21198</v>
      </c>
      <c r="H2100" s="53">
        <v>17</v>
      </c>
      <c r="I2100" s="53" t="s">
        <v>8919</v>
      </c>
      <c r="J2100" s="53" t="s">
        <v>8932</v>
      </c>
      <c r="L2100" s="53" t="s">
        <v>650</v>
      </c>
      <c r="M2100" s="53" t="s">
        <v>15387</v>
      </c>
      <c r="N2100" s="51"/>
      <c r="O2100" s="51"/>
      <c r="P2100" s="118" t="s">
        <v>23495</v>
      </c>
      <c r="Q2100" s="118" t="e">
        <v>#N/A</v>
      </c>
    </row>
    <row r="2101" spans="2:17">
      <c r="B2101" s="53" t="s">
        <v>8917</v>
      </c>
      <c r="C2101" s="53" t="s">
        <v>6</v>
      </c>
      <c r="D2101" s="53" t="s">
        <v>41</v>
      </c>
      <c r="E2101" s="53" t="s">
        <v>8933</v>
      </c>
      <c r="F2101" s="53" t="s">
        <v>23233</v>
      </c>
      <c r="G2101" s="53" t="s">
        <v>21199</v>
      </c>
      <c r="H2101" s="53">
        <v>17</v>
      </c>
      <c r="I2101" s="53" t="s">
        <v>8919</v>
      </c>
      <c r="J2101" s="53" t="s">
        <v>8934</v>
      </c>
      <c r="L2101" s="53" t="s">
        <v>708</v>
      </c>
      <c r="M2101" s="53" t="s">
        <v>15379</v>
      </c>
      <c r="N2101" s="51"/>
      <c r="O2101" s="51"/>
      <c r="P2101" s="118" t="s">
        <v>23495</v>
      </c>
      <c r="Q2101" s="118" t="e">
        <v>#N/A</v>
      </c>
    </row>
    <row r="2102" spans="2:17">
      <c r="B2102" s="53" t="s">
        <v>8917</v>
      </c>
      <c r="C2102" s="53" t="s">
        <v>6</v>
      </c>
      <c r="D2102" s="53" t="s">
        <v>41</v>
      </c>
      <c r="E2102" s="53" t="s">
        <v>8935</v>
      </c>
      <c r="F2102" s="53" t="s">
        <v>23233</v>
      </c>
      <c r="G2102" s="53" t="s">
        <v>21200</v>
      </c>
      <c r="H2102" s="53">
        <v>17</v>
      </c>
      <c r="I2102" s="53" t="s">
        <v>8919</v>
      </c>
      <c r="J2102" s="53" t="s">
        <v>8936</v>
      </c>
      <c r="L2102" s="53" t="s">
        <v>757</v>
      </c>
      <c r="M2102" s="53" t="s">
        <v>15388</v>
      </c>
      <c r="N2102" s="51"/>
      <c r="O2102" s="51"/>
      <c r="P2102" s="118" t="s">
        <v>23495</v>
      </c>
      <c r="Q2102" s="118" t="e">
        <v>#N/A</v>
      </c>
    </row>
    <row r="2103" spans="2:17">
      <c r="B2103" s="53" t="s">
        <v>8917</v>
      </c>
      <c r="C2103" s="53" t="s">
        <v>6</v>
      </c>
      <c r="D2103" s="53" t="s">
        <v>41</v>
      </c>
      <c r="E2103" s="53" t="s">
        <v>8937</v>
      </c>
      <c r="F2103" s="53" t="s">
        <v>23233</v>
      </c>
      <c r="G2103" s="53" t="s">
        <v>21201</v>
      </c>
      <c r="H2103" s="53">
        <v>17</v>
      </c>
      <c r="I2103" s="53" t="s">
        <v>8919</v>
      </c>
      <c r="J2103" s="53" t="s">
        <v>8938</v>
      </c>
      <c r="L2103" s="53" t="s">
        <v>773</v>
      </c>
      <c r="M2103" s="53" t="s">
        <v>15381</v>
      </c>
      <c r="N2103" s="51"/>
      <c r="O2103" s="51"/>
      <c r="P2103" s="118" t="s">
        <v>23495</v>
      </c>
      <c r="Q2103" s="118" t="e">
        <v>#N/A</v>
      </c>
    </row>
    <row r="2104" spans="2:17">
      <c r="B2104" s="53" t="s">
        <v>8917</v>
      </c>
      <c r="C2104" s="53" t="s">
        <v>6</v>
      </c>
      <c r="D2104" s="53" t="s">
        <v>41</v>
      </c>
      <c r="E2104" s="53" t="s">
        <v>8939</v>
      </c>
      <c r="F2104" s="53" t="s">
        <v>23233</v>
      </c>
      <c r="G2104" s="53" t="s">
        <v>21202</v>
      </c>
      <c r="H2104" s="53">
        <v>17</v>
      </c>
      <c r="I2104" s="53" t="s">
        <v>8919</v>
      </c>
      <c r="J2104" s="53" t="s">
        <v>8940</v>
      </c>
      <c r="L2104" s="53" t="s">
        <v>817</v>
      </c>
      <c r="M2104" s="53" t="s">
        <v>15383</v>
      </c>
      <c r="N2104" s="51"/>
      <c r="O2104" s="51"/>
      <c r="P2104" s="118" t="s">
        <v>23495</v>
      </c>
      <c r="Q2104" s="118" t="e">
        <v>#N/A</v>
      </c>
    </row>
    <row r="2105" spans="2:17">
      <c r="B2105" s="53" t="s">
        <v>8941</v>
      </c>
      <c r="C2105" s="53" t="s">
        <v>6</v>
      </c>
      <c r="D2105" s="53" t="s">
        <v>41</v>
      </c>
      <c r="E2105" s="53" t="s">
        <v>8942</v>
      </c>
      <c r="F2105" s="53" t="s">
        <v>23233</v>
      </c>
      <c r="G2105" s="53" t="s">
        <v>21203</v>
      </c>
      <c r="H2105" s="53">
        <v>17</v>
      </c>
      <c r="I2105" s="53" t="s">
        <v>8943</v>
      </c>
      <c r="J2105" s="53" t="s">
        <v>8944</v>
      </c>
      <c r="L2105" s="53" t="s">
        <v>141</v>
      </c>
      <c r="M2105" s="53" t="s">
        <v>15389</v>
      </c>
      <c r="N2105" s="51"/>
      <c r="O2105" s="51"/>
      <c r="P2105" s="118" t="s">
        <v>23496</v>
      </c>
      <c r="Q2105" s="118" t="e">
        <v>#N/A</v>
      </c>
    </row>
    <row r="2106" spans="2:17">
      <c r="B2106" s="53" t="s">
        <v>8941</v>
      </c>
      <c r="C2106" s="53" t="s">
        <v>6</v>
      </c>
      <c r="D2106" s="53" t="s">
        <v>41</v>
      </c>
      <c r="E2106" s="53" t="s">
        <v>8945</v>
      </c>
      <c r="F2106" s="53" t="s">
        <v>23233</v>
      </c>
      <c r="G2106" s="53" t="s">
        <v>21204</v>
      </c>
      <c r="H2106" s="53">
        <v>17</v>
      </c>
      <c r="I2106" s="53" t="s">
        <v>8943</v>
      </c>
      <c r="J2106" s="53" t="s">
        <v>8946</v>
      </c>
      <c r="L2106" s="53" t="s">
        <v>841</v>
      </c>
      <c r="M2106" s="53" t="s">
        <v>15390</v>
      </c>
      <c r="N2106" s="51"/>
      <c r="O2106" s="51"/>
      <c r="P2106" s="118" t="s">
        <v>23496</v>
      </c>
      <c r="Q2106" s="118" t="e">
        <v>#N/A</v>
      </c>
    </row>
    <row r="2107" spans="2:17">
      <c r="B2107" s="53" t="s">
        <v>8941</v>
      </c>
      <c r="C2107" s="53" t="s">
        <v>6</v>
      </c>
      <c r="D2107" s="53" t="s">
        <v>41</v>
      </c>
      <c r="E2107" s="53" t="s">
        <v>8947</v>
      </c>
      <c r="F2107" s="53" t="s">
        <v>23233</v>
      </c>
      <c r="G2107" s="53" t="s">
        <v>21205</v>
      </c>
      <c r="H2107" s="53">
        <v>17</v>
      </c>
      <c r="I2107" s="53" t="s">
        <v>8943</v>
      </c>
      <c r="J2107" s="53" t="s">
        <v>8948</v>
      </c>
      <c r="L2107" s="53" t="s">
        <v>274</v>
      </c>
      <c r="M2107" s="53" t="s">
        <v>15391</v>
      </c>
      <c r="N2107" s="51"/>
      <c r="O2107" s="51"/>
      <c r="P2107" s="118" t="s">
        <v>23495</v>
      </c>
      <c r="Q2107" s="118" t="e">
        <v>#N/A</v>
      </c>
    </row>
    <row r="2108" spans="2:17">
      <c r="B2108" s="53" t="s">
        <v>8941</v>
      </c>
      <c r="C2108" s="53" t="s">
        <v>6</v>
      </c>
      <c r="D2108" s="53" t="s">
        <v>41</v>
      </c>
      <c r="E2108" s="53" t="s">
        <v>8949</v>
      </c>
      <c r="F2108" s="53" t="s">
        <v>23233</v>
      </c>
      <c r="G2108" s="53" t="s">
        <v>21206</v>
      </c>
      <c r="H2108" s="53">
        <v>17</v>
      </c>
      <c r="I2108" s="53" t="s">
        <v>8943</v>
      </c>
      <c r="J2108" s="53" t="s">
        <v>8950</v>
      </c>
      <c r="L2108" s="53" t="s">
        <v>48</v>
      </c>
      <c r="M2108" s="53" t="s">
        <v>15392</v>
      </c>
      <c r="N2108" s="51"/>
      <c r="O2108" s="51"/>
      <c r="P2108" s="118" t="s">
        <v>23495</v>
      </c>
      <c r="Q2108" s="118" t="e">
        <v>#N/A</v>
      </c>
    </row>
    <row r="2109" spans="2:17">
      <c r="B2109" s="53" t="s">
        <v>8941</v>
      </c>
      <c r="C2109" s="53" t="s">
        <v>6</v>
      </c>
      <c r="D2109" s="53" t="s">
        <v>41</v>
      </c>
      <c r="E2109" s="53" t="s">
        <v>8951</v>
      </c>
      <c r="F2109" s="53" t="s">
        <v>23233</v>
      </c>
      <c r="G2109" s="53" t="s">
        <v>21207</v>
      </c>
      <c r="H2109" s="53">
        <v>17</v>
      </c>
      <c r="I2109" s="53" t="s">
        <v>8943</v>
      </c>
      <c r="J2109" s="53" t="s">
        <v>8952</v>
      </c>
      <c r="L2109" s="53" t="s">
        <v>57</v>
      </c>
      <c r="M2109" s="53" t="s">
        <v>15359</v>
      </c>
      <c r="N2109" s="51"/>
      <c r="O2109" s="51"/>
      <c r="P2109" s="118" t="s">
        <v>23496</v>
      </c>
      <c r="Q2109" s="118" t="e">
        <v>#N/A</v>
      </c>
    </row>
    <row r="2110" spans="2:17">
      <c r="B2110" s="53" t="s">
        <v>8941</v>
      </c>
      <c r="C2110" s="53" t="s">
        <v>6</v>
      </c>
      <c r="D2110" s="53" t="s">
        <v>41</v>
      </c>
      <c r="E2110" s="53" t="s">
        <v>8953</v>
      </c>
      <c r="F2110" s="53" t="s">
        <v>23233</v>
      </c>
      <c r="G2110" s="53" t="s">
        <v>21208</v>
      </c>
      <c r="H2110" s="53">
        <v>17</v>
      </c>
      <c r="I2110" s="53" t="s">
        <v>8943</v>
      </c>
      <c r="J2110" s="53" t="s">
        <v>8954</v>
      </c>
      <c r="L2110" s="53" t="s">
        <v>476</v>
      </c>
      <c r="M2110" s="53" t="s">
        <v>15393</v>
      </c>
      <c r="N2110" s="51"/>
      <c r="O2110" s="51"/>
      <c r="P2110" s="118" t="s">
        <v>23495</v>
      </c>
      <c r="Q2110" s="118" t="e">
        <v>#N/A</v>
      </c>
    </row>
    <row r="2111" spans="2:17">
      <c r="B2111" s="53" t="s">
        <v>8941</v>
      </c>
      <c r="C2111" s="53" t="s">
        <v>6</v>
      </c>
      <c r="D2111" s="53" t="s">
        <v>41</v>
      </c>
      <c r="E2111" s="53" t="s">
        <v>8955</v>
      </c>
      <c r="F2111" s="53" t="s">
        <v>23233</v>
      </c>
      <c r="G2111" s="53" t="s">
        <v>21209</v>
      </c>
      <c r="H2111" s="53">
        <v>17</v>
      </c>
      <c r="I2111" s="53" t="s">
        <v>8943</v>
      </c>
      <c r="J2111" s="53" t="s">
        <v>8956</v>
      </c>
      <c r="L2111" s="53" t="s">
        <v>687</v>
      </c>
      <c r="M2111" s="53" t="s">
        <v>15394</v>
      </c>
      <c r="N2111" s="51"/>
      <c r="O2111" s="51"/>
      <c r="P2111" s="118" t="s">
        <v>23495</v>
      </c>
      <c r="Q2111" s="118" t="e">
        <v>#N/A</v>
      </c>
    </row>
    <row r="2112" spans="2:17">
      <c r="B2112" s="53" t="s">
        <v>8941</v>
      </c>
      <c r="C2112" s="53" t="s">
        <v>6</v>
      </c>
      <c r="D2112" s="53" t="s">
        <v>41</v>
      </c>
      <c r="E2112" s="53" t="s">
        <v>8957</v>
      </c>
      <c r="F2112" s="53" t="s">
        <v>23233</v>
      </c>
      <c r="G2112" s="53" t="s">
        <v>21210</v>
      </c>
      <c r="H2112" s="53">
        <v>17</v>
      </c>
      <c r="I2112" s="53" t="s">
        <v>8943</v>
      </c>
      <c r="J2112" s="53" t="s">
        <v>8958</v>
      </c>
      <c r="L2112" s="53" t="s">
        <v>773</v>
      </c>
      <c r="M2112" s="53" t="s">
        <v>15381</v>
      </c>
      <c r="N2112" s="51"/>
      <c r="O2112" s="51"/>
      <c r="P2112" s="118" t="s">
        <v>23495</v>
      </c>
      <c r="Q2112" s="118" t="e">
        <v>#N/A</v>
      </c>
    </row>
    <row r="2113" spans="2:17">
      <c r="B2113" s="53" t="s">
        <v>8959</v>
      </c>
      <c r="C2113" s="53" t="s">
        <v>6</v>
      </c>
      <c r="D2113" s="53" t="s">
        <v>41</v>
      </c>
      <c r="E2113" s="53" t="s">
        <v>8960</v>
      </c>
      <c r="F2113" s="53" t="s">
        <v>23233</v>
      </c>
      <c r="G2113" s="53" t="s">
        <v>21211</v>
      </c>
      <c r="H2113" s="53">
        <v>17</v>
      </c>
      <c r="I2113" s="53" t="s">
        <v>8961</v>
      </c>
      <c r="J2113" s="53" t="s">
        <v>8962</v>
      </c>
      <c r="L2113" s="53" t="s">
        <v>236</v>
      </c>
      <c r="M2113" s="53" t="s">
        <v>15395</v>
      </c>
      <c r="N2113" s="51"/>
      <c r="O2113" s="51"/>
      <c r="P2113" s="118" t="s">
        <v>23495</v>
      </c>
      <c r="Q2113" s="118" t="e">
        <v>#N/A</v>
      </c>
    </row>
    <row r="2114" spans="2:17">
      <c r="B2114" s="53" t="s">
        <v>8959</v>
      </c>
      <c r="C2114" s="53" t="s">
        <v>6</v>
      </c>
      <c r="D2114" s="53" t="s">
        <v>41</v>
      </c>
      <c r="E2114" s="53" t="s">
        <v>8963</v>
      </c>
      <c r="F2114" s="53" t="s">
        <v>23233</v>
      </c>
      <c r="G2114" s="53" t="s">
        <v>21212</v>
      </c>
      <c r="H2114" s="53">
        <v>17</v>
      </c>
      <c r="I2114" s="53" t="s">
        <v>8961</v>
      </c>
      <c r="J2114" s="53" t="s">
        <v>8964</v>
      </c>
      <c r="L2114" s="53" t="s">
        <v>298</v>
      </c>
      <c r="M2114" s="53" t="s">
        <v>15396</v>
      </c>
      <c r="N2114" s="51"/>
      <c r="O2114" s="51"/>
      <c r="P2114" s="118" t="s">
        <v>23496</v>
      </c>
      <c r="Q2114" s="118" t="e">
        <v>#N/A</v>
      </c>
    </row>
    <row r="2115" spans="2:17">
      <c r="B2115" s="53" t="s">
        <v>8959</v>
      </c>
      <c r="C2115" s="53" t="s">
        <v>6</v>
      </c>
      <c r="D2115" s="53" t="s">
        <v>41</v>
      </c>
      <c r="E2115" s="53" t="s">
        <v>8965</v>
      </c>
      <c r="F2115" s="53" t="s">
        <v>23233</v>
      </c>
      <c r="G2115" s="53" t="s">
        <v>21213</v>
      </c>
      <c r="H2115" s="53">
        <v>17</v>
      </c>
      <c r="I2115" s="53" t="s">
        <v>8961</v>
      </c>
      <c r="J2115" s="53" t="s">
        <v>8966</v>
      </c>
      <c r="L2115" s="53" t="s">
        <v>48</v>
      </c>
      <c r="M2115" s="53" t="s">
        <v>15392</v>
      </c>
      <c r="N2115" s="51"/>
      <c r="O2115" s="51"/>
      <c r="P2115" s="118" t="s">
        <v>23495</v>
      </c>
      <c r="Q2115" s="118" t="e">
        <v>#N/A</v>
      </c>
    </row>
    <row r="2116" spans="2:17">
      <c r="B2116" s="53" t="s">
        <v>8959</v>
      </c>
      <c r="C2116" s="53" t="s">
        <v>6</v>
      </c>
      <c r="D2116" s="53" t="s">
        <v>41</v>
      </c>
      <c r="E2116" s="53" t="s">
        <v>8967</v>
      </c>
      <c r="F2116" s="53" t="s">
        <v>23233</v>
      </c>
      <c r="G2116" s="53" t="s">
        <v>21214</v>
      </c>
      <c r="H2116" s="53">
        <v>17</v>
      </c>
      <c r="I2116" s="53" t="s">
        <v>8961</v>
      </c>
      <c r="J2116" s="53" t="s">
        <v>8968</v>
      </c>
      <c r="L2116" s="53" t="s">
        <v>57</v>
      </c>
      <c r="M2116" s="53" t="s">
        <v>15359</v>
      </c>
      <c r="N2116" s="51"/>
      <c r="O2116" s="51"/>
      <c r="P2116" s="118" t="s">
        <v>23496</v>
      </c>
      <c r="Q2116" s="118" t="e">
        <v>#N/A</v>
      </c>
    </row>
    <row r="2117" spans="2:17">
      <c r="B2117" s="53" t="s">
        <v>8959</v>
      </c>
      <c r="C2117" s="53" t="s">
        <v>6</v>
      </c>
      <c r="D2117" s="53" t="s">
        <v>41</v>
      </c>
      <c r="E2117" s="53" t="s">
        <v>8969</v>
      </c>
      <c r="F2117" s="53" t="s">
        <v>23233</v>
      </c>
      <c r="G2117" s="53" t="s">
        <v>21215</v>
      </c>
      <c r="H2117" s="53">
        <v>17</v>
      </c>
      <c r="I2117" s="53" t="s">
        <v>8961</v>
      </c>
      <c r="J2117" s="53" t="s">
        <v>8970</v>
      </c>
      <c r="L2117" s="53" t="s">
        <v>864</v>
      </c>
      <c r="M2117" s="53" t="s">
        <v>15397</v>
      </c>
      <c r="N2117" s="51"/>
      <c r="O2117" s="51"/>
      <c r="P2117" s="118" t="s">
        <v>23496</v>
      </c>
      <c r="Q2117" s="118" t="e">
        <v>#N/A</v>
      </c>
    </row>
    <row r="2118" spans="2:17">
      <c r="B2118" s="53" t="s">
        <v>8959</v>
      </c>
      <c r="C2118" s="53" t="s">
        <v>6</v>
      </c>
      <c r="D2118" s="53" t="s">
        <v>41</v>
      </c>
      <c r="E2118" s="53" t="s">
        <v>8971</v>
      </c>
      <c r="F2118" s="53" t="s">
        <v>23233</v>
      </c>
      <c r="G2118" s="53" t="s">
        <v>21216</v>
      </c>
      <c r="H2118" s="53">
        <v>17</v>
      </c>
      <c r="I2118" s="53" t="s">
        <v>8961</v>
      </c>
      <c r="J2118" s="53" t="s">
        <v>8972</v>
      </c>
      <c r="L2118" s="53" t="s">
        <v>757</v>
      </c>
      <c r="M2118" s="53" t="s">
        <v>15388</v>
      </c>
      <c r="N2118" s="51"/>
      <c r="O2118" s="51"/>
      <c r="P2118" s="118" t="s">
        <v>23496</v>
      </c>
      <c r="Q2118" s="118" t="e">
        <v>#N/A</v>
      </c>
    </row>
    <row r="2119" spans="2:17">
      <c r="B2119" s="53" t="s">
        <v>8973</v>
      </c>
      <c r="C2119" s="53" t="s">
        <v>6</v>
      </c>
      <c r="D2119" s="53" t="s">
        <v>41</v>
      </c>
      <c r="E2119" s="53" t="s">
        <v>8974</v>
      </c>
      <c r="F2119" s="53" t="s">
        <v>23233</v>
      </c>
      <c r="G2119" s="53" t="s">
        <v>21217</v>
      </c>
      <c r="H2119" s="53">
        <v>17</v>
      </c>
      <c r="I2119" s="53" t="s">
        <v>8975</v>
      </c>
      <c r="J2119" s="53" t="s">
        <v>8976</v>
      </c>
      <c r="L2119" s="53" t="s">
        <v>211</v>
      </c>
      <c r="M2119" s="53" t="s">
        <v>15398</v>
      </c>
      <c r="N2119" s="51"/>
      <c r="O2119" s="51"/>
      <c r="P2119" s="118" t="s">
        <v>23495</v>
      </c>
      <c r="Q2119" s="118" t="e">
        <v>#N/A</v>
      </c>
    </row>
    <row r="2120" spans="2:17">
      <c r="B2120" s="53" t="s">
        <v>8973</v>
      </c>
      <c r="C2120" s="53" t="s">
        <v>6</v>
      </c>
      <c r="D2120" s="53" t="s">
        <v>41</v>
      </c>
      <c r="E2120" s="53" t="s">
        <v>8977</v>
      </c>
      <c r="F2120" s="53" t="s">
        <v>23233</v>
      </c>
      <c r="G2120" s="53" t="s">
        <v>21218</v>
      </c>
      <c r="H2120" s="53">
        <v>17</v>
      </c>
      <c r="I2120" s="53" t="s">
        <v>8975</v>
      </c>
      <c r="J2120" s="53" t="s">
        <v>8978</v>
      </c>
      <c r="L2120" s="53" t="s">
        <v>236</v>
      </c>
      <c r="M2120" s="53" t="s">
        <v>15395</v>
      </c>
      <c r="N2120" s="51"/>
      <c r="O2120" s="51"/>
      <c r="P2120" s="118" t="s">
        <v>23496</v>
      </c>
      <c r="Q2120" s="118" t="e">
        <v>#N/A</v>
      </c>
    </row>
    <row r="2121" spans="2:17">
      <c r="B2121" s="53" t="s">
        <v>8973</v>
      </c>
      <c r="C2121" s="53" t="s">
        <v>6</v>
      </c>
      <c r="D2121" s="53" t="s">
        <v>41</v>
      </c>
      <c r="E2121" s="53" t="s">
        <v>8979</v>
      </c>
      <c r="F2121" s="53" t="s">
        <v>23233</v>
      </c>
      <c r="G2121" s="53" t="s">
        <v>21219</v>
      </c>
      <c r="H2121" s="53">
        <v>17</v>
      </c>
      <c r="I2121" s="53" t="s">
        <v>8975</v>
      </c>
      <c r="J2121" s="53" t="s">
        <v>8980</v>
      </c>
      <c r="L2121" s="53" t="s">
        <v>248</v>
      </c>
      <c r="M2121" s="53" t="s">
        <v>15399</v>
      </c>
      <c r="N2121" s="51"/>
      <c r="O2121" s="51"/>
      <c r="P2121" s="118" t="s">
        <v>23495</v>
      </c>
      <c r="Q2121" s="118" t="e">
        <v>#N/A</v>
      </c>
    </row>
    <row r="2122" spans="2:17">
      <c r="B2122" s="53" t="s">
        <v>8973</v>
      </c>
      <c r="C2122" s="53" t="s">
        <v>6</v>
      </c>
      <c r="D2122" s="53" t="s">
        <v>41</v>
      </c>
      <c r="E2122" s="53" t="s">
        <v>8981</v>
      </c>
      <c r="F2122" s="53" t="s">
        <v>23233</v>
      </c>
      <c r="G2122" s="53" t="s">
        <v>21220</v>
      </c>
      <c r="H2122" s="53">
        <v>17</v>
      </c>
      <c r="I2122" s="53" t="s">
        <v>8975</v>
      </c>
      <c r="J2122" s="53" t="s">
        <v>8982</v>
      </c>
      <c r="L2122" s="53" t="s">
        <v>48</v>
      </c>
      <c r="M2122" s="53" t="s">
        <v>15392</v>
      </c>
      <c r="N2122" s="51"/>
      <c r="O2122" s="51"/>
      <c r="P2122" s="118" t="s">
        <v>23495</v>
      </c>
      <c r="Q2122" s="118" t="e">
        <v>#N/A</v>
      </c>
    </row>
    <row r="2123" spans="2:17">
      <c r="B2123" s="53" t="s">
        <v>8973</v>
      </c>
      <c r="C2123" s="53" t="s">
        <v>6</v>
      </c>
      <c r="D2123" s="53" t="s">
        <v>41</v>
      </c>
      <c r="E2123" s="53" t="s">
        <v>8983</v>
      </c>
      <c r="F2123" s="53" t="s">
        <v>23233</v>
      </c>
      <c r="G2123" s="53" t="s">
        <v>21221</v>
      </c>
      <c r="H2123" s="53">
        <v>17</v>
      </c>
      <c r="I2123" s="53" t="s">
        <v>8975</v>
      </c>
      <c r="J2123" s="53" t="s">
        <v>8984</v>
      </c>
      <c r="L2123" s="53" t="s">
        <v>510</v>
      </c>
      <c r="M2123" s="53" t="s">
        <v>15400</v>
      </c>
      <c r="N2123" s="51"/>
      <c r="O2123" s="51"/>
      <c r="P2123" s="118" t="s">
        <v>23495</v>
      </c>
      <c r="Q2123" s="118" t="e">
        <v>#N/A</v>
      </c>
    </row>
    <row r="2124" spans="2:17">
      <c r="B2124" s="53" t="s">
        <v>8985</v>
      </c>
      <c r="C2124" s="53" t="s">
        <v>6</v>
      </c>
      <c r="D2124" s="53" t="s">
        <v>41</v>
      </c>
      <c r="E2124" s="53" t="s">
        <v>8986</v>
      </c>
      <c r="F2124" s="53" t="s">
        <v>23233</v>
      </c>
      <c r="G2124" s="53" t="s">
        <v>21222</v>
      </c>
      <c r="H2124" s="53">
        <v>17</v>
      </c>
      <c r="I2124" s="53" t="s">
        <v>8987</v>
      </c>
      <c r="J2124" s="53" t="s">
        <v>8988</v>
      </c>
      <c r="L2124" s="53" t="s">
        <v>248</v>
      </c>
      <c r="M2124" s="53" t="s">
        <v>15399</v>
      </c>
      <c r="N2124" s="51"/>
      <c r="O2124" s="51"/>
      <c r="P2124" s="118" t="s">
        <v>23496</v>
      </c>
      <c r="Q2124" s="118" t="e">
        <v>#N/A</v>
      </c>
    </row>
    <row r="2125" spans="2:17">
      <c r="B2125" s="53" t="s">
        <v>8985</v>
      </c>
      <c r="C2125" s="53" t="s">
        <v>6</v>
      </c>
      <c r="D2125" s="53" t="s">
        <v>41</v>
      </c>
      <c r="E2125" s="53" t="s">
        <v>8989</v>
      </c>
      <c r="F2125" s="53" t="s">
        <v>23233</v>
      </c>
      <c r="G2125" s="53" t="s">
        <v>21223</v>
      </c>
      <c r="H2125" s="53">
        <v>17</v>
      </c>
      <c r="I2125" s="53" t="s">
        <v>8987</v>
      </c>
      <c r="J2125" s="53" t="s">
        <v>8990</v>
      </c>
      <c r="L2125" s="53" t="s">
        <v>466</v>
      </c>
      <c r="M2125" s="53" t="s">
        <v>15401</v>
      </c>
      <c r="N2125" s="51"/>
      <c r="O2125" s="51"/>
      <c r="P2125" s="118" t="s">
        <v>23495</v>
      </c>
      <c r="Q2125" s="118" t="e">
        <v>#N/A</v>
      </c>
    </row>
    <row r="2126" spans="2:17">
      <c r="B2126" s="53" t="s">
        <v>8985</v>
      </c>
      <c r="C2126" s="53" t="s">
        <v>6</v>
      </c>
      <c r="D2126" s="53" t="s">
        <v>41</v>
      </c>
      <c r="E2126" s="53" t="s">
        <v>8991</v>
      </c>
      <c r="F2126" s="53" t="s">
        <v>23233</v>
      </c>
      <c r="G2126" s="53" t="s">
        <v>21224</v>
      </c>
      <c r="H2126" s="53">
        <v>17</v>
      </c>
      <c r="I2126" s="53" t="s">
        <v>8987</v>
      </c>
      <c r="J2126" s="53" t="s">
        <v>8992</v>
      </c>
      <c r="L2126" s="53" t="s">
        <v>674</v>
      </c>
      <c r="M2126" s="53" t="s">
        <v>15402</v>
      </c>
      <c r="N2126" s="51"/>
      <c r="O2126" s="51"/>
      <c r="P2126" s="118" t="s">
        <v>23496</v>
      </c>
      <c r="Q2126" s="118" t="e">
        <v>#N/A</v>
      </c>
    </row>
    <row r="2127" spans="2:17">
      <c r="B2127" s="53" t="s">
        <v>8993</v>
      </c>
      <c r="C2127" s="53" t="s">
        <v>6</v>
      </c>
      <c r="D2127" s="53" t="s">
        <v>41</v>
      </c>
      <c r="E2127" s="53" t="s">
        <v>8994</v>
      </c>
      <c r="F2127" s="53" t="s">
        <v>23233</v>
      </c>
      <c r="G2127" s="53" t="s">
        <v>21225</v>
      </c>
      <c r="H2127" s="53">
        <v>17</v>
      </c>
      <c r="I2127" s="53" t="s">
        <v>8995</v>
      </c>
      <c r="J2127" s="53" t="s">
        <v>8996</v>
      </c>
      <c r="L2127" s="53" t="s">
        <v>294</v>
      </c>
      <c r="M2127" s="53" t="s">
        <v>15403</v>
      </c>
      <c r="N2127" s="51"/>
      <c r="O2127" s="51"/>
      <c r="P2127" s="118" t="s">
        <v>23495</v>
      </c>
      <c r="Q2127" s="118" t="e">
        <v>#N/A</v>
      </c>
    </row>
    <row r="2128" spans="2:17">
      <c r="B2128" s="53" t="s">
        <v>8993</v>
      </c>
      <c r="C2128" s="53" t="s">
        <v>6</v>
      </c>
      <c r="D2128" s="53" t="s">
        <v>41</v>
      </c>
      <c r="E2128" s="53" t="s">
        <v>8997</v>
      </c>
      <c r="F2128" s="53" t="s">
        <v>23233</v>
      </c>
      <c r="G2128" s="53" t="s">
        <v>21226</v>
      </c>
      <c r="H2128" s="53">
        <v>17</v>
      </c>
      <c r="I2128" s="53" t="s">
        <v>8995</v>
      </c>
      <c r="J2128" s="53" t="s">
        <v>8998</v>
      </c>
      <c r="L2128" s="53" t="s">
        <v>466</v>
      </c>
      <c r="M2128" s="53" t="s">
        <v>15401</v>
      </c>
      <c r="N2128" s="51"/>
      <c r="O2128" s="51"/>
      <c r="P2128" s="118" t="s">
        <v>23496</v>
      </c>
      <c r="Q2128" s="118" t="e">
        <v>#N/A</v>
      </c>
    </row>
    <row r="2129" spans="2:17">
      <c r="B2129" s="53" t="s">
        <v>8993</v>
      </c>
      <c r="C2129" s="53" t="s">
        <v>6</v>
      </c>
      <c r="D2129" s="53" t="s">
        <v>41</v>
      </c>
      <c r="E2129" s="53" t="s">
        <v>8999</v>
      </c>
      <c r="F2129" s="53" t="s">
        <v>23233</v>
      </c>
      <c r="G2129" s="53" t="s">
        <v>21227</v>
      </c>
      <c r="H2129" s="53">
        <v>17</v>
      </c>
      <c r="I2129" s="53" t="s">
        <v>8995</v>
      </c>
      <c r="J2129" s="53" t="s">
        <v>9000</v>
      </c>
      <c r="L2129" s="53" t="s">
        <v>644</v>
      </c>
      <c r="M2129" s="53" t="s">
        <v>15404</v>
      </c>
      <c r="N2129" s="51"/>
      <c r="O2129" s="51"/>
      <c r="P2129" s="118" t="s">
        <v>23495</v>
      </c>
      <c r="Q2129" s="118" t="e">
        <v>#N/A</v>
      </c>
    </row>
    <row r="2130" spans="2:17">
      <c r="B2130" s="53" t="s">
        <v>9001</v>
      </c>
      <c r="C2130" s="53" t="s">
        <v>6</v>
      </c>
      <c r="D2130" s="53" t="s">
        <v>41</v>
      </c>
      <c r="E2130" s="53" t="s">
        <v>9002</v>
      </c>
      <c r="F2130" s="53" t="s">
        <v>23233</v>
      </c>
      <c r="G2130" s="53" t="s">
        <v>21228</v>
      </c>
      <c r="H2130" s="53">
        <v>17</v>
      </c>
      <c r="I2130" s="53" t="s">
        <v>9003</v>
      </c>
      <c r="J2130" s="53" t="s">
        <v>9004</v>
      </c>
      <c r="L2130" s="53" t="s">
        <v>173</v>
      </c>
      <c r="M2130" s="53" t="s">
        <v>15405</v>
      </c>
      <c r="N2130" s="51"/>
      <c r="O2130" s="51"/>
      <c r="P2130" s="118" t="s">
        <v>23496</v>
      </c>
      <c r="Q2130" s="118" t="e">
        <v>#N/A</v>
      </c>
    </row>
    <row r="2131" spans="2:17">
      <c r="B2131" s="53" t="s">
        <v>9001</v>
      </c>
      <c r="C2131" s="53" t="s">
        <v>6</v>
      </c>
      <c r="D2131" s="53" t="s">
        <v>41</v>
      </c>
      <c r="E2131" s="53" t="s">
        <v>9005</v>
      </c>
      <c r="F2131" s="53" t="s">
        <v>23233</v>
      </c>
      <c r="G2131" s="53" t="s">
        <v>21229</v>
      </c>
      <c r="H2131" s="53">
        <v>17</v>
      </c>
      <c r="I2131" s="53" t="s">
        <v>9003</v>
      </c>
      <c r="J2131" s="53" t="s">
        <v>9006</v>
      </c>
      <c r="L2131" s="53" t="s">
        <v>220</v>
      </c>
      <c r="M2131" s="53" t="s">
        <v>15406</v>
      </c>
      <c r="N2131" s="51"/>
      <c r="O2131" s="51"/>
      <c r="P2131" s="118" t="s">
        <v>23495</v>
      </c>
      <c r="Q2131" s="118" t="e">
        <v>#N/A</v>
      </c>
    </row>
    <row r="2132" spans="2:17">
      <c r="B2132" s="53" t="s">
        <v>9001</v>
      </c>
      <c r="C2132" s="53" t="s">
        <v>6</v>
      </c>
      <c r="D2132" s="53" t="s">
        <v>41</v>
      </c>
      <c r="E2132" s="53" t="s">
        <v>9007</v>
      </c>
      <c r="F2132" s="53" t="s">
        <v>23233</v>
      </c>
      <c r="G2132" s="53" t="s">
        <v>21230</v>
      </c>
      <c r="H2132" s="53">
        <v>17</v>
      </c>
      <c r="I2132" s="53" t="s">
        <v>9003</v>
      </c>
      <c r="J2132" s="53" t="s">
        <v>9008</v>
      </c>
      <c r="L2132" s="53" t="s">
        <v>466</v>
      </c>
      <c r="M2132" s="53" t="s">
        <v>15401</v>
      </c>
      <c r="N2132" s="51"/>
      <c r="O2132" s="51"/>
      <c r="P2132" s="118" t="s">
        <v>23496</v>
      </c>
      <c r="Q2132" s="118" t="e">
        <v>#N/A</v>
      </c>
    </row>
    <row r="2133" spans="2:17">
      <c r="B2133" s="53" t="s">
        <v>9001</v>
      </c>
      <c r="C2133" s="53" t="s">
        <v>6</v>
      </c>
      <c r="D2133" s="53" t="s">
        <v>41</v>
      </c>
      <c r="E2133" s="53" t="s">
        <v>9009</v>
      </c>
      <c r="F2133" s="53" t="s">
        <v>23233</v>
      </c>
      <c r="G2133" s="53" t="s">
        <v>21231</v>
      </c>
      <c r="H2133" s="53">
        <v>17</v>
      </c>
      <c r="I2133" s="53" t="s">
        <v>9003</v>
      </c>
      <c r="J2133" s="53" t="s">
        <v>9010</v>
      </c>
      <c r="L2133" s="53" t="s">
        <v>606</v>
      </c>
      <c r="M2133" s="53" t="s">
        <v>15407</v>
      </c>
      <c r="N2133" s="51"/>
      <c r="O2133" s="51"/>
      <c r="P2133" s="118" t="s">
        <v>23495</v>
      </c>
      <c r="Q2133" s="118" t="e">
        <v>#N/A</v>
      </c>
    </row>
    <row r="2134" spans="2:17">
      <c r="B2134" s="53" t="s">
        <v>9001</v>
      </c>
      <c r="C2134" s="53" t="s">
        <v>6</v>
      </c>
      <c r="D2134" s="53" t="s">
        <v>41</v>
      </c>
      <c r="E2134" s="53" t="s">
        <v>9011</v>
      </c>
      <c r="F2134" s="53" t="s">
        <v>23233</v>
      </c>
      <c r="G2134" s="53" t="s">
        <v>21232</v>
      </c>
      <c r="H2134" s="53">
        <v>17</v>
      </c>
      <c r="I2134" s="53" t="s">
        <v>9003</v>
      </c>
      <c r="J2134" s="53" t="s">
        <v>9012</v>
      </c>
      <c r="L2134" s="53" t="s">
        <v>832</v>
      </c>
      <c r="M2134" s="53" t="s">
        <v>15408</v>
      </c>
      <c r="N2134" s="51"/>
      <c r="O2134" s="51"/>
      <c r="P2134" s="118" t="s">
        <v>23495</v>
      </c>
      <c r="Q2134" s="118" t="e">
        <v>#N/A</v>
      </c>
    </row>
    <row r="2135" spans="2:17">
      <c r="B2135" s="53" t="s">
        <v>9013</v>
      </c>
      <c r="C2135" s="53" t="s">
        <v>6</v>
      </c>
      <c r="D2135" s="53" t="s">
        <v>41</v>
      </c>
      <c r="E2135" s="53" t="s">
        <v>9014</v>
      </c>
      <c r="F2135" s="53" t="s">
        <v>23233</v>
      </c>
      <c r="G2135" s="53" t="s">
        <v>21233</v>
      </c>
      <c r="H2135" s="53">
        <v>17</v>
      </c>
      <c r="I2135" s="53" t="s">
        <v>9015</v>
      </c>
      <c r="J2135" s="53" t="s">
        <v>9016</v>
      </c>
      <c r="L2135" s="53" t="s">
        <v>173</v>
      </c>
      <c r="M2135" s="53" t="s">
        <v>15405</v>
      </c>
      <c r="N2135" s="51"/>
      <c r="O2135" s="51"/>
      <c r="P2135" s="118" t="s">
        <v>23496</v>
      </c>
      <c r="Q2135" s="118" t="e">
        <v>#N/A</v>
      </c>
    </row>
    <row r="2136" spans="2:17">
      <c r="B2136" s="53" t="s">
        <v>9013</v>
      </c>
      <c r="C2136" s="53" t="s">
        <v>6</v>
      </c>
      <c r="D2136" s="53" t="s">
        <v>41</v>
      </c>
      <c r="E2136" s="53" t="s">
        <v>9017</v>
      </c>
      <c r="F2136" s="53" t="s">
        <v>23233</v>
      </c>
      <c r="G2136" s="53" t="s">
        <v>21234</v>
      </c>
      <c r="H2136" s="53">
        <v>17</v>
      </c>
      <c r="I2136" s="53" t="s">
        <v>9015</v>
      </c>
      <c r="J2136" s="53" t="s">
        <v>9018</v>
      </c>
      <c r="L2136" s="53" t="s">
        <v>240</v>
      </c>
      <c r="M2136" s="53" t="s">
        <v>15409</v>
      </c>
      <c r="N2136" s="51"/>
      <c r="O2136" s="51"/>
      <c r="P2136" s="118" t="s">
        <v>23495</v>
      </c>
      <c r="Q2136" s="118" t="e">
        <v>#N/A</v>
      </c>
    </row>
    <row r="2137" spans="2:17">
      <c r="B2137" s="53" t="s">
        <v>9013</v>
      </c>
      <c r="C2137" s="53" t="s">
        <v>6</v>
      </c>
      <c r="D2137" s="53" t="s">
        <v>41</v>
      </c>
      <c r="E2137" s="53" t="s">
        <v>9019</v>
      </c>
      <c r="F2137" s="53" t="s">
        <v>23233</v>
      </c>
      <c r="G2137" s="53" t="s">
        <v>21235</v>
      </c>
      <c r="H2137" s="53">
        <v>17</v>
      </c>
      <c r="I2137" s="53" t="s">
        <v>9015</v>
      </c>
      <c r="J2137" s="53" t="s">
        <v>9020</v>
      </c>
      <c r="L2137" s="53" t="s">
        <v>591</v>
      </c>
      <c r="M2137" s="53" t="s">
        <v>15410</v>
      </c>
      <c r="N2137" s="51"/>
      <c r="O2137" s="51"/>
      <c r="P2137" s="118" t="s">
        <v>23496</v>
      </c>
      <c r="Q2137" s="118" t="e">
        <v>#N/A</v>
      </c>
    </row>
    <row r="2138" spans="2:17">
      <c r="B2138" s="53" t="s">
        <v>9021</v>
      </c>
      <c r="C2138" s="53" t="s">
        <v>6</v>
      </c>
      <c r="D2138" s="53" t="s">
        <v>41</v>
      </c>
      <c r="E2138" s="53" t="s">
        <v>9022</v>
      </c>
      <c r="F2138" s="53" t="s">
        <v>23233</v>
      </c>
      <c r="G2138" s="53" t="s">
        <v>21236</v>
      </c>
      <c r="H2138" s="53">
        <v>17</v>
      </c>
      <c r="I2138" s="53" t="s">
        <v>9023</v>
      </c>
      <c r="J2138" s="53" t="s">
        <v>9024</v>
      </c>
      <c r="L2138" s="53" t="s">
        <v>750</v>
      </c>
      <c r="M2138" s="53" t="s">
        <v>15411</v>
      </c>
      <c r="N2138" s="51"/>
      <c r="O2138" s="51"/>
      <c r="P2138" s="118" t="s">
        <v>23495</v>
      </c>
      <c r="Q2138" s="118" t="e">
        <v>#N/A</v>
      </c>
    </row>
    <row r="2139" spans="2:17">
      <c r="B2139" s="53" t="s">
        <v>9025</v>
      </c>
      <c r="C2139" s="53" t="s">
        <v>6</v>
      </c>
      <c r="D2139" s="53" t="s">
        <v>41</v>
      </c>
      <c r="E2139" s="53" t="s">
        <v>9026</v>
      </c>
      <c r="F2139" s="53" t="s">
        <v>23233</v>
      </c>
      <c r="G2139" s="53" t="s">
        <v>21237</v>
      </c>
      <c r="H2139" s="53">
        <v>17</v>
      </c>
      <c r="I2139" s="53" t="s">
        <v>9027</v>
      </c>
      <c r="J2139" s="53" t="s">
        <v>9028</v>
      </c>
      <c r="L2139" s="53" t="s">
        <v>550</v>
      </c>
      <c r="M2139" s="53" t="s">
        <v>15412</v>
      </c>
      <c r="N2139" s="51"/>
      <c r="O2139" s="51"/>
      <c r="P2139" s="118" t="s">
        <v>23495</v>
      </c>
      <c r="Q2139" s="118" t="e">
        <v>#N/A</v>
      </c>
    </row>
    <row r="2140" spans="2:17">
      <c r="B2140" s="53" t="s">
        <v>9025</v>
      </c>
      <c r="C2140" s="53" t="s">
        <v>6</v>
      </c>
      <c r="D2140" s="53" t="s">
        <v>41</v>
      </c>
      <c r="E2140" s="53" t="s">
        <v>9029</v>
      </c>
      <c r="F2140" s="53" t="s">
        <v>23233</v>
      </c>
      <c r="G2140" s="53" t="s">
        <v>21238</v>
      </c>
      <c r="H2140" s="53">
        <v>17</v>
      </c>
      <c r="I2140" s="53" t="s">
        <v>9027</v>
      </c>
      <c r="J2140" s="53" t="s">
        <v>9030</v>
      </c>
      <c r="L2140" s="53" t="s">
        <v>559</v>
      </c>
      <c r="M2140" s="53" t="s">
        <v>15413</v>
      </c>
      <c r="N2140" s="51"/>
      <c r="O2140" s="51"/>
      <c r="P2140" s="118" t="s">
        <v>23496</v>
      </c>
      <c r="Q2140" s="118" t="e">
        <v>#N/A</v>
      </c>
    </row>
    <row r="2141" spans="2:17">
      <c r="B2141" s="53" t="s">
        <v>9025</v>
      </c>
      <c r="C2141" s="53" t="s">
        <v>6</v>
      </c>
      <c r="D2141" s="53" t="s">
        <v>41</v>
      </c>
      <c r="E2141" s="53" t="s">
        <v>9031</v>
      </c>
      <c r="F2141" s="53" t="s">
        <v>23233</v>
      </c>
      <c r="G2141" s="53" t="s">
        <v>21239</v>
      </c>
      <c r="H2141" s="53">
        <v>17</v>
      </c>
      <c r="I2141" s="53" t="s">
        <v>9027</v>
      </c>
      <c r="J2141" s="53" t="s">
        <v>9032</v>
      </c>
      <c r="L2141" s="53" t="s">
        <v>697</v>
      </c>
      <c r="M2141" s="53" t="s">
        <v>15414</v>
      </c>
      <c r="N2141" s="51"/>
      <c r="O2141" s="51"/>
      <c r="P2141" s="118" t="s">
        <v>23495</v>
      </c>
      <c r="Q2141" s="118" t="e">
        <v>#N/A</v>
      </c>
    </row>
    <row r="2142" spans="2:17">
      <c r="B2142" s="53" t="s">
        <v>9033</v>
      </c>
      <c r="C2142" s="53" t="s">
        <v>6</v>
      </c>
      <c r="D2142" s="53" t="s">
        <v>41</v>
      </c>
      <c r="E2142" s="53" t="s">
        <v>9034</v>
      </c>
      <c r="F2142" s="53" t="s">
        <v>23233</v>
      </c>
      <c r="G2142" s="53" t="s">
        <v>21240</v>
      </c>
      <c r="H2142" s="53">
        <v>17</v>
      </c>
      <c r="I2142" s="53" t="s">
        <v>9035</v>
      </c>
      <c r="J2142" s="53" t="s">
        <v>9036</v>
      </c>
      <c r="L2142" s="53" t="s">
        <v>291</v>
      </c>
      <c r="M2142" s="53" t="s">
        <v>15415</v>
      </c>
      <c r="N2142" s="51"/>
      <c r="O2142" s="51"/>
      <c r="P2142" s="118" t="s">
        <v>23496</v>
      </c>
      <c r="Q2142" s="118" t="e">
        <v>#N/A</v>
      </c>
    </row>
    <row r="2143" spans="2:17">
      <c r="B2143" s="53" t="s">
        <v>9033</v>
      </c>
      <c r="C2143" s="53" t="s">
        <v>6</v>
      </c>
      <c r="D2143" s="53" t="s">
        <v>41</v>
      </c>
      <c r="E2143" s="53" t="s">
        <v>9037</v>
      </c>
      <c r="F2143" s="53" t="s">
        <v>23233</v>
      </c>
      <c r="G2143" s="53" t="s">
        <v>21241</v>
      </c>
      <c r="H2143" s="53">
        <v>17</v>
      </c>
      <c r="I2143" s="53" t="s">
        <v>9035</v>
      </c>
      <c r="J2143" s="53" t="s">
        <v>9038</v>
      </c>
      <c r="L2143" s="53" t="s">
        <v>408</v>
      </c>
      <c r="M2143" s="53" t="s">
        <v>15416</v>
      </c>
      <c r="N2143" s="51"/>
      <c r="O2143" s="51"/>
      <c r="P2143" s="118" t="s">
        <v>23495</v>
      </c>
      <c r="Q2143" s="118" t="e">
        <v>#N/A</v>
      </c>
    </row>
    <row r="2144" spans="2:17">
      <c r="B2144" s="53" t="s">
        <v>9033</v>
      </c>
      <c r="C2144" s="53" t="s">
        <v>6</v>
      </c>
      <c r="D2144" s="53" t="s">
        <v>41</v>
      </c>
      <c r="E2144" s="53" t="s">
        <v>9039</v>
      </c>
      <c r="F2144" s="53" t="s">
        <v>23233</v>
      </c>
      <c r="G2144" s="53" t="s">
        <v>21242</v>
      </c>
      <c r="H2144" s="53">
        <v>17</v>
      </c>
      <c r="I2144" s="53" t="s">
        <v>9035</v>
      </c>
      <c r="J2144" s="53" t="s">
        <v>9040</v>
      </c>
      <c r="L2144" s="53" t="s">
        <v>550</v>
      </c>
      <c r="M2144" s="53" t="s">
        <v>15412</v>
      </c>
      <c r="N2144" s="51"/>
      <c r="O2144" s="51"/>
      <c r="P2144" s="118" t="s">
        <v>23496</v>
      </c>
      <c r="Q2144" s="118" t="e">
        <v>#N/A</v>
      </c>
    </row>
    <row r="2145" spans="2:17">
      <c r="B2145" s="53" t="s">
        <v>9041</v>
      </c>
      <c r="C2145" s="53" t="s">
        <v>6</v>
      </c>
      <c r="D2145" s="53" t="s">
        <v>41</v>
      </c>
      <c r="E2145" s="53" t="s">
        <v>9042</v>
      </c>
      <c r="F2145" s="53" t="s">
        <v>23233</v>
      </c>
      <c r="G2145" s="53" t="s">
        <v>21243</v>
      </c>
      <c r="H2145" s="53">
        <v>17</v>
      </c>
      <c r="I2145" s="53" t="s">
        <v>9043</v>
      </c>
      <c r="J2145" s="53" t="s">
        <v>9044</v>
      </c>
      <c r="L2145" s="53" t="s">
        <v>755</v>
      </c>
      <c r="M2145" s="53" t="s">
        <v>15417</v>
      </c>
      <c r="N2145" s="51"/>
      <c r="O2145" s="51"/>
      <c r="P2145" s="118" t="s">
        <v>23495</v>
      </c>
      <c r="Q2145" s="118" t="e">
        <v>#N/A</v>
      </c>
    </row>
    <row r="2146" spans="2:17">
      <c r="B2146" s="53" t="s">
        <v>9041</v>
      </c>
      <c r="C2146" s="53" t="s">
        <v>6</v>
      </c>
      <c r="D2146" s="53" t="s">
        <v>41</v>
      </c>
      <c r="E2146" s="53" t="s">
        <v>9045</v>
      </c>
      <c r="F2146" s="53" t="s">
        <v>23233</v>
      </c>
      <c r="G2146" s="53" t="s">
        <v>21244</v>
      </c>
      <c r="H2146" s="53">
        <v>17</v>
      </c>
      <c r="I2146" s="53" t="s">
        <v>9043</v>
      </c>
      <c r="J2146" s="53" t="s">
        <v>9046</v>
      </c>
      <c r="L2146" s="53" t="s">
        <v>674</v>
      </c>
      <c r="M2146" s="53" t="s">
        <v>15402</v>
      </c>
      <c r="N2146" s="51"/>
      <c r="O2146" s="51"/>
      <c r="P2146" s="118" t="s">
        <v>23495</v>
      </c>
      <c r="Q2146" s="118" t="e">
        <v>#N/A</v>
      </c>
    </row>
    <row r="2147" spans="2:17">
      <c r="B2147" s="53" t="s">
        <v>9047</v>
      </c>
      <c r="C2147" s="53" t="s">
        <v>6</v>
      </c>
      <c r="D2147" s="53" t="s">
        <v>41</v>
      </c>
      <c r="E2147" s="53" t="s">
        <v>9048</v>
      </c>
      <c r="F2147" s="53" t="s">
        <v>23233</v>
      </c>
      <c r="G2147" s="53" t="s">
        <v>21245</v>
      </c>
      <c r="H2147" s="53">
        <v>17</v>
      </c>
      <c r="I2147" s="53" t="s">
        <v>9049</v>
      </c>
      <c r="J2147" s="53" t="s">
        <v>9050</v>
      </c>
      <c r="L2147" s="53" t="s">
        <v>651</v>
      </c>
      <c r="M2147" s="53" t="s">
        <v>15418</v>
      </c>
      <c r="N2147" s="51"/>
      <c r="O2147" s="51"/>
      <c r="P2147" s="118" t="s">
        <v>23495</v>
      </c>
      <c r="Q2147" s="118" t="e">
        <v>#N/A</v>
      </c>
    </row>
    <row r="2148" spans="2:17">
      <c r="B2148" s="53" t="s">
        <v>9047</v>
      </c>
      <c r="C2148" s="53" t="s">
        <v>6</v>
      </c>
      <c r="D2148" s="53" t="s">
        <v>41</v>
      </c>
      <c r="E2148" s="53" t="s">
        <v>9051</v>
      </c>
      <c r="F2148" s="53" t="s">
        <v>23233</v>
      </c>
      <c r="G2148" s="53" t="s">
        <v>21246</v>
      </c>
      <c r="H2148" s="53">
        <v>17</v>
      </c>
      <c r="I2148" s="53" t="s">
        <v>9049</v>
      </c>
      <c r="J2148" s="53" t="s">
        <v>9052</v>
      </c>
      <c r="L2148" s="53" t="s">
        <v>674</v>
      </c>
      <c r="M2148" s="53" t="s">
        <v>15402</v>
      </c>
      <c r="N2148" s="51"/>
      <c r="O2148" s="51"/>
      <c r="P2148" s="118" t="s">
        <v>23495</v>
      </c>
      <c r="Q2148" s="118" t="e">
        <v>#N/A</v>
      </c>
    </row>
    <row r="2149" spans="2:17">
      <c r="B2149" s="53" t="s">
        <v>9053</v>
      </c>
      <c r="C2149" s="53" t="s">
        <v>6</v>
      </c>
      <c r="D2149" s="53" t="s">
        <v>41</v>
      </c>
      <c r="E2149" s="53" t="s">
        <v>9054</v>
      </c>
      <c r="F2149" s="53" t="s">
        <v>23233</v>
      </c>
      <c r="G2149" s="53" t="s">
        <v>21247</v>
      </c>
      <c r="H2149" s="53">
        <v>17</v>
      </c>
      <c r="I2149" s="53" t="s">
        <v>9055</v>
      </c>
      <c r="J2149" s="53" t="s">
        <v>9056</v>
      </c>
      <c r="L2149" s="53" t="s">
        <v>651</v>
      </c>
      <c r="M2149" s="53" t="s">
        <v>15418</v>
      </c>
      <c r="N2149" s="51"/>
      <c r="O2149" s="51"/>
      <c r="P2149" s="118" t="s">
        <v>23496</v>
      </c>
      <c r="Q2149" s="118" t="e">
        <v>#N/A</v>
      </c>
    </row>
    <row r="2150" spans="2:17">
      <c r="B2150" s="53" t="s">
        <v>9057</v>
      </c>
      <c r="C2150" s="53" t="s">
        <v>6</v>
      </c>
      <c r="D2150" s="53" t="s">
        <v>41</v>
      </c>
      <c r="E2150" s="53" t="s">
        <v>9058</v>
      </c>
      <c r="F2150" s="53" t="s">
        <v>23233</v>
      </c>
      <c r="G2150" s="53" t="s">
        <v>21248</v>
      </c>
      <c r="H2150" s="53">
        <v>17</v>
      </c>
      <c r="I2150" s="53" t="s">
        <v>9059</v>
      </c>
      <c r="J2150" s="53" t="s">
        <v>9060</v>
      </c>
      <c r="L2150" s="53" t="s">
        <v>648</v>
      </c>
      <c r="M2150" s="53" t="s">
        <v>15419</v>
      </c>
      <c r="N2150" s="51"/>
      <c r="O2150" s="51"/>
      <c r="P2150" s="118" t="s">
        <v>23496</v>
      </c>
      <c r="Q2150" s="118" t="e">
        <v>#N/A</v>
      </c>
    </row>
    <row r="2151" spans="2:17">
      <c r="B2151" s="53" t="s">
        <v>9061</v>
      </c>
      <c r="C2151" s="53" t="s">
        <v>6</v>
      </c>
      <c r="D2151" s="53" t="s">
        <v>41</v>
      </c>
      <c r="E2151" s="53" t="s">
        <v>9062</v>
      </c>
      <c r="F2151" s="53" t="s">
        <v>23233</v>
      </c>
      <c r="G2151" s="53" t="s">
        <v>21249</v>
      </c>
      <c r="H2151" s="53">
        <v>17</v>
      </c>
      <c r="I2151" s="53" t="s">
        <v>9063</v>
      </c>
      <c r="J2151" s="53" t="s">
        <v>9064</v>
      </c>
      <c r="L2151" s="53" t="s">
        <v>128</v>
      </c>
      <c r="M2151" s="53" t="s">
        <v>15420</v>
      </c>
      <c r="N2151" s="51"/>
      <c r="O2151" s="51"/>
      <c r="P2151" s="118" t="s">
        <v>23495</v>
      </c>
      <c r="Q2151" s="118" t="e">
        <v>#N/A</v>
      </c>
    </row>
    <row r="2152" spans="2:17">
      <c r="B2152" s="53" t="s">
        <v>9065</v>
      </c>
      <c r="C2152" s="53" t="s">
        <v>6</v>
      </c>
      <c r="D2152" s="53" t="s">
        <v>41</v>
      </c>
      <c r="E2152" s="53" t="s">
        <v>9066</v>
      </c>
      <c r="F2152" s="53" t="s">
        <v>23233</v>
      </c>
      <c r="G2152" s="53" t="s">
        <v>21250</v>
      </c>
      <c r="H2152" s="53">
        <v>17</v>
      </c>
      <c r="I2152" s="53" t="s">
        <v>9067</v>
      </c>
      <c r="J2152" s="53" t="s">
        <v>9068</v>
      </c>
      <c r="L2152" s="53" t="s">
        <v>164</v>
      </c>
      <c r="M2152" s="53" t="s">
        <v>15421</v>
      </c>
      <c r="N2152" s="51"/>
      <c r="O2152" s="51"/>
      <c r="P2152" s="118" t="s">
        <v>23496</v>
      </c>
      <c r="Q2152" s="118" t="e">
        <v>#N/A</v>
      </c>
    </row>
    <row r="2153" spans="2:17">
      <c r="B2153" s="53" t="s">
        <v>9069</v>
      </c>
      <c r="C2153" s="53" t="s">
        <v>6</v>
      </c>
      <c r="D2153" s="53" t="s">
        <v>41</v>
      </c>
      <c r="E2153" s="53" t="s">
        <v>9070</v>
      </c>
      <c r="F2153" s="53" t="s">
        <v>23233</v>
      </c>
      <c r="G2153" s="53" t="s">
        <v>21251</v>
      </c>
      <c r="H2153" s="53">
        <v>17</v>
      </c>
      <c r="I2153" s="53" t="s">
        <v>9071</v>
      </c>
      <c r="J2153" s="53" t="s">
        <v>9072</v>
      </c>
      <c r="L2153" s="53" t="s">
        <v>102</v>
      </c>
      <c r="M2153" s="53" t="s">
        <v>15422</v>
      </c>
      <c r="N2153" s="51"/>
      <c r="O2153" s="51"/>
      <c r="P2153" s="118" t="s">
        <v>23495</v>
      </c>
      <c r="Q2153" s="118" t="e">
        <v>#N/A</v>
      </c>
    </row>
    <row r="2154" spans="2:17">
      <c r="B2154" s="53" t="s">
        <v>9069</v>
      </c>
      <c r="C2154" s="53" t="s">
        <v>6</v>
      </c>
      <c r="D2154" s="53" t="s">
        <v>41</v>
      </c>
      <c r="E2154" s="53" t="s">
        <v>9073</v>
      </c>
      <c r="F2154" s="53" t="s">
        <v>23233</v>
      </c>
      <c r="G2154" s="53" t="s">
        <v>21252</v>
      </c>
      <c r="H2154" s="53">
        <v>17</v>
      </c>
      <c r="I2154" s="53" t="s">
        <v>9071</v>
      </c>
      <c r="J2154" s="53" t="s">
        <v>9074</v>
      </c>
      <c r="L2154" s="53" t="s">
        <v>641</v>
      </c>
      <c r="M2154" s="53" t="s">
        <v>15423</v>
      </c>
      <c r="N2154" s="51"/>
      <c r="O2154" s="51"/>
      <c r="P2154" s="118" t="s">
        <v>23496</v>
      </c>
      <c r="Q2154" s="118" t="e">
        <v>#N/A</v>
      </c>
    </row>
    <row r="2155" spans="2:17">
      <c r="B2155" s="53" t="s">
        <v>9075</v>
      </c>
      <c r="C2155" s="53" t="s">
        <v>6</v>
      </c>
      <c r="D2155" s="53" t="s">
        <v>41</v>
      </c>
      <c r="E2155" s="53" t="s">
        <v>9076</v>
      </c>
      <c r="F2155" s="53" t="s">
        <v>23233</v>
      </c>
      <c r="G2155" s="53" t="s">
        <v>21253</v>
      </c>
      <c r="H2155" s="53">
        <v>17</v>
      </c>
      <c r="I2155" s="53" t="s">
        <v>9077</v>
      </c>
      <c r="J2155" s="53" t="s">
        <v>9078</v>
      </c>
      <c r="L2155" s="53" t="s">
        <v>779</v>
      </c>
      <c r="M2155" s="53" t="s">
        <v>8845</v>
      </c>
      <c r="N2155" s="51"/>
      <c r="O2155" s="51"/>
      <c r="P2155" s="118" t="s">
        <v>23495</v>
      </c>
      <c r="Q2155" s="118" t="e">
        <v>#N/A</v>
      </c>
    </row>
    <row r="2156" spans="2:17">
      <c r="B2156" s="53" t="s">
        <v>9079</v>
      </c>
      <c r="C2156" s="53" t="s">
        <v>6</v>
      </c>
      <c r="D2156" s="53" t="s">
        <v>9080</v>
      </c>
      <c r="E2156" s="53" t="s">
        <v>9081</v>
      </c>
      <c r="F2156" s="53"/>
      <c r="G2156" s="53" t="s">
        <v>9082</v>
      </c>
      <c r="H2156" s="53">
        <v>17</v>
      </c>
      <c r="I2156" s="53" t="s">
        <v>9083</v>
      </c>
      <c r="J2156" s="53" t="s">
        <v>9084</v>
      </c>
      <c r="L2156" s="53" t="s">
        <v>57</v>
      </c>
      <c r="M2156" s="53" t="s">
        <v>15359</v>
      </c>
      <c r="N2156" s="51"/>
      <c r="O2156" s="51"/>
      <c r="P2156" s="118" t="s">
        <v>23496</v>
      </c>
      <c r="Q2156" s="118" t="e">
        <v>#N/A</v>
      </c>
    </row>
    <row r="2157" spans="2:17">
      <c r="B2157" s="53" t="s">
        <v>9085</v>
      </c>
      <c r="C2157" s="53" t="s">
        <v>39</v>
      </c>
      <c r="D2157" s="53" t="s">
        <v>40</v>
      </c>
      <c r="E2157" s="53" t="s">
        <v>9086</v>
      </c>
      <c r="F2157" s="53" t="s">
        <v>23233</v>
      </c>
      <c r="G2157" s="53" t="s">
        <v>21254</v>
      </c>
      <c r="H2157" s="53">
        <v>17</v>
      </c>
      <c r="I2157" s="53" t="s">
        <v>9087</v>
      </c>
      <c r="J2157" s="53" t="s">
        <v>9088</v>
      </c>
      <c r="L2157" s="53" t="s">
        <v>83</v>
      </c>
      <c r="M2157" s="53" t="s">
        <v>15357</v>
      </c>
      <c r="N2157" s="51"/>
      <c r="O2157" s="51"/>
      <c r="P2157" s="118" t="s">
        <v>23496</v>
      </c>
      <c r="Q2157" s="118" t="e">
        <v>#N/A</v>
      </c>
    </row>
    <row r="2158" spans="2:17">
      <c r="B2158" s="53" t="s">
        <v>9089</v>
      </c>
      <c r="C2158" s="53" t="s">
        <v>39</v>
      </c>
      <c r="D2158" s="53" t="s">
        <v>40</v>
      </c>
      <c r="E2158" s="53" t="s">
        <v>9090</v>
      </c>
      <c r="F2158" s="53" t="s">
        <v>23233</v>
      </c>
      <c r="G2158" s="53" t="s">
        <v>21255</v>
      </c>
      <c r="H2158" s="53">
        <v>17</v>
      </c>
      <c r="I2158" s="53" t="s">
        <v>9091</v>
      </c>
      <c r="J2158" s="53" t="s">
        <v>9092</v>
      </c>
      <c r="L2158" s="53" t="s">
        <v>83</v>
      </c>
      <c r="M2158" s="53" t="s">
        <v>15357</v>
      </c>
      <c r="N2158" s="51"/>
      <c r="O2158" s="51"/>
      <c r="P2158" s="118" t="s">
        <v>23497</v>
      </c>
      <c r="Q2158" s="118" t="s">
        <v>23485</v>
      </c>
    </row>
    <row r="2159" spans="2:17">
      <c r="B2159" s="53" t="s">
        <v>9093</v>
      </c>
      <c r="C2159" s="53" t="s">
        <v>39</v>
      </c>
      <c r="D2159" s="53" t="s">
        <v>40</v>
      </c>
      <c r="E2159" s="53" t="s">
        <v>9094</v>
      </c>
      <c r="F2159" s="53" t="s">
        <v>23233</v>
      </c>
      <c r="G2159" s="53" t="s">
        <v>21256</v>
      </c>
      <c r="H2159" s="53">
        <v>17</v>
      </c>
      <c r="I2159" s="53" t="s">
        <v>9095</v>
      </c>
      <c r="J2159" s="53" t="s">
        <v>9092</v>
      </c>
      <c r="L2159" s="53" t="s">
        <v>83</v>
      </c>
      <c r="M2159" s="53" t="s">
        <v>15357</v>
      </c>
      <c r="N2159" s="51"/>
      <c r="O2159" s="51"/>
      <c r="P2159" s="118" t="s">
        <v>23497</v>
      </c>
      <c r="Q2159" s="118" t="s">
        <v>23485</v>
      </c>
    </row>
    <row r="2160" spans="2:17">
      <c r="B2160" s="53" t="s">
        <v>9096</v>
      </c>
      <c r="C2160" s="53" t="s">
        <v>39</v>
      </c>
      <c r="D2160" s="53" t="s">
        <v>40</v>
      </c>
      <c r="E2160" s="53" t="s">
        <v>9097</v>
      </c>
      <c r="F2160" s="53" t="s">
        <v>23233</v>
      </c>
      <c r="G2160" s="53" t="s">
        <v>21257</v>
      </c>
      <c r="H2160" s="53">
        <v>17</v>
      </c>
      <c r="I2160" s="53" t="s">
        <v>9098</v>
      </c>
      <c r="J2160" s="53" t="s">
        <v>9092</v>
      </c>
      <c r="L2160" s="53" t="s">
        <v>83</v>
      </c>
      <c r="M2160" s="53" t="s">
        <v>15357</v>
      </c>
      <c r="N2160" s="51"/>
      <c r="O2160" s="51"/>
      <c r="P2160" s="118" t="s">
        <v>23497</v>
      </c>
      <c r="Q2160" s="118" t="s">
        <v>23485</v>
      </c>
    </row>
    <row r="2161" spans="2:17">
      <c r="B2161" s="53" t="s">
        <v>9099</v>
      </c>
      <c r="C2161" s="53" t="s">
        <v>39</v>
      </c>
      <c r="D2161" s="53" t="s">
        <v>40</v>
      </c>
      <c r="E2161" s="53" t="s">
        <v>9100</v>
      </c>
      <c r="F2161" s="53" t="s">
        <v>23233</v>
      </c>
      <c r="G2161" s="53" t="s">
        <v>21258</v>
      </c>
      <c r="H2161" s="53">
        <v>17</v>
      </c>
      <c r="I2161" s="53" t="s">
        <v>9101</v>
      </c>
      <c r="J2161" s="53" t="s">
        <v>9092</v>
      </c>
      <c r="L2161" s="53" t="s">
        <v>83</v>
      </c>
      <c r="M2161" s="53" t="s">
        <v>15357</v>
      </c>
      <c r="N2161" s="51"/>
      <c r="O2161" s="51"/>
      <c r="P2161" s="118" t="s">
        <v>23497</v>
      </c>
      <c r="Q2161" s="118" t="s">
        <v>23485</v>
      </c>
    </row>
    <row r="2162" spans="2:17">
      <c r="B2162" s="53" t="s">
        <v>9102</v>
      </c>
      <c r="C2162" s="53" t="s">
        <v>39</v>
      </c>
      <c r="D2162" s="53" t="s">
        <v>40</v>
      </c>
      <c r="E2162" s="53" t="s">
        <v>9103</v>
      </c>
      <c r="F2162" s="53" t="s">
        <v>23233</v>
      </c>
      <c r="G2162" s="53" t="s">
        <v>21259</v>
      </c>
      <c r="H2162" s="53">
        <v>17</v>
      </c>
      <c r="I2162" s="53" t="s">
        <v>9104</v>
      </c>
      <c r="J2162" s="53" t="s">
        <v>9092</v>
      </c>
      <c r="L2162" s="53" t="s">
        <v>83</v>
      </c>
      <c r="M2162" s="53" t="s">
        <v>15357</v>
      </c>
      <c r="N2162" s="51"/>
      <c r="O2162" s="51"/>
      <c r="P2162" s="118" t="s">
        <v>23497</v>
      </c>
      <c r="Q2162" s="118" t="s">
        <v>23485</v>
      </c>
    </row>
    <row r="2163" spans="2:17">
      <c r="B2163" s="53" t="s">
        <v>9105</v>
      </c>
      <c r="C2163" s="53" t="s">
        <v>39</v>
      </c>
      <c r="D2163" s="53" t="s">
        <v>40</v>
      </c>
      <c r="E2163" s="53" t="s">
        <v>9106</v>
      </c>
      <c r="F2163" s="53" t="s">
        <v>23233</v>
      </c>
      <c r="G2163" s="53" t="s">
        <v>21260</v>
      </c>
      <c r="H2163" s="53">
        <v>17</v>
      </c>
      <c r="I2163" s="53" t="s">
        <v>9107</v>
      </c>
      <c r="J2163" s="53" t="s">
        <v>9092</v>
      </c>
      <c r="L2163" s="53" t="s">
        <v>83</v>
      </c>
      <c r="M2163" s="53" t="s">
        <v>15357</v>
      </c>
      <c r="N2163" s="51"/>
      <c r="O2163" s="51"/>
      <c r="P2163" s="118" t="s">
        <v>23497</v>
      </c>
      <c r="Q2163" s="118" t="s">
        <v>23485</v>
      </c>
    </row>
    <row r="2164" spans="2:17">
      <c r="B2164" s="53" t="s">
        <v>9108</v>
      </c>
      <c r="C2164" s="53" t="s">
        <v>39</v>
      </c>
      <c r="D2164" s="53" t="s">
        <v>40</v>
      </c>
      <c r="E2164" s="53" t="s">
        <v>9109</v>
      </c>
      <c r="F2164" s="53" t="s">
        <v>23233</v>
      </c>
      <c r="G2164" s="53" t="s">
        <v>21261</v>
      </c>
      <c r="H2164" s="53">
        <v>17</v>
      </c>
      <c r="I2164" s="53" t="s">
        <v>9110</v>
      </c>
      <c r="J2164" s="53" t="s">
        <v>9092</v>
      </c>
      <c r="L2164" s="53" t="s">
        <v>83</v>
      </c>
      <c r="M2164" s="53" t="s">
        <v>15357</v>
      </c>
      <c r="N2164" s="51"/>
      <c r="O2164" s="51"/>
      <c r="P2164" s="118" t="s">
        <v>23497</v>
      </c>
      <c r="Q2164" s="118" t="s">
        <v>23485</v>
      </c>
    </row>
    <row r="2165" spans="2:17">
      <c r="B2165" s="53" t="s">
        <v>9111</v>
      </c>
      <c r="C2165" s="53" t="s">
        <v>39</v>
      </c>
      <c r="D2165" s="53" t="s">
        <v>40</v>
      </c>
      <c r="E2165" s="53" t="s">
        <v>9112</v>
      </c>
      <c r="F2165" s="53" t="s">
        <v>23233</v>
      </c>
      <c r="G2165" s="53" t="s">
        <v>21262</v>
      </c>
      <c r="H2165" s="53">
        <v>17</v>
      </c>
      <c r="I2165" s="53" t="s">
        <v>9113</v>
      </c>
      <c r="J2165" s="53" t="s">
        <v>9092</v>
      </c>
      <c r="L2165" s="53" t="s">
        <v>83</v>
      </c>
      <c r="M2165" s="53" t="s">
        <v>15357</v>
      </c>
      <c r="N2165" s="51"/>
      <c r="O2165" s="51"/>
      <c r="P2165" s="118" t="s">
        <v>23497</v>
      </c>
      <c r="Q2165" s="118" t="s">
        <v>23485</v>
      </c>
    </row>
    <row r="2166" spans="2:17">
      <c r="B2166" s="53" t="s">
        <v>9114</v>
      </c>
      <c r="C2166" s="53" t="s">
        <v>39</v>
      </c>
      <c r="D2166" s="53" t="s">
        <v>40</v>
      </c>
      <c r="E2166" s="53" t="s">
        <v>9115</v>
      </c>
      <c r="F2166" s="53" t="s">
        <v>23233</v>
      </c>
      <c r="G2166" s="53" t="s">
        <v>21263</v>
      </c>
      <c r="H2166" s="53">
        <v>17</v>
      </c>
      <c r="I2166" s="53" t="s">
        <v>9116</v>
      </c>
      <c r="J2166" s="53" t="s">
        <v>9092</v>
      </c>
      <c r="L2166" s="53" t="s">
        <v>83</v>
      </c>
      <c r="M2166" s="53" t="s">
        <v>15357</v>
      </c>
      <c r="N2166" s="51"/>
      <c r="O2166" s="51"/>
      <c r="P2166" s="118" t="s">
        <v>23497</v>
      </c>
      <c r="Q2166" s="118" t="s">
        <v>23485</v>
      </c>
    </row>
    <row r="2167" spans="2:17">
      <c r="B2167" s="53" t="s">
        <v>9117</v>
      </c>
      <c r="C2167" s="53" t="s">
        <v>39</v>
      </c>
      <c r="D2167" s="53" t="s">
        <v>40</v>
      </c>
      <c r="E2167" s="53" t="s">
        <v>9118</v>
      </c>
      <c r="F2167" s="53" t="s">
        <v>23233</v>
      </c>
      <c r="G2167" s="53" t="s">
        <v>21264</v>
      </c>
      <c r="H2167" s="53">
        <v>17</v>
      </c>
      <c r="I2167" s="53" t="s">
        <v>9119</v>
      </c>
      <c r="J2167" s="53" t="s">
        <v>9120</v>
      </c>
      <c r="L2167" s="53" t="s">
        <v>118</v>
      </c>
      <c r="M2167" s="53" t="s">
        <v>15424</v>
      </c>
      <c r="N2167" s="51"/>
      <c r="O2167" s="51"/>
      <c r="P2167" s="118" t="s">
        <v>23497</v>
      </c>
      <c r="Q2167" s="118" t="s">
        <v>23485</v>
      </c>
    </row>
    <row r="2168" spans="2:17">
      <c r="B2168" s="53" t="s">
        <v>9121</v>
      </c>
      <c r="C2168" s="53" t="s">
        <v>39</v>
      </c>
      <c r="D2168" s="53" t="s">
        <v>40</v>
      </c>
      <c r="E2168" s="53" t="s">
        <v>9122</v>
      </c>
      <c r="F2168" s="53" t="s">
        <v>23233</v>
      </c>
      <c r="G2168" s="53" t="s">
        <v>21265</v>
      </c>
      <c r="H2168" s="53">
        <v>17</v>
      </c>
      <c r="I2168" s="53" t="s">
        <v>9123</v>
      </c>
      <c r="J2168" s="53" t="s">
        <v>9124</v>
      </c>
      <c r="L2168" s="53" t="s">
        <v>232</v>
      </c>
      <c r="M2168" s="53" t="s">
        <v>15425</v>
      </c>
      <c r="N2168" s="51"/>
      <c r="O2168" s="51"/>
      <c r="P2168" s="118" t="s">
        <v>23497</v>
      </c>
      <c r="Q2168" s="118" t="s">
        <v>23485</v>
      </c>
    </row>
    <row r="2169" spans="2:17">
      <c r="B2169" s="53" t="s">
        <v>9125</v>
      </c>
      <c r="C2169" s="53" t="s">
        <v>39</v>
      </c>
      <c r="D2169" s="53" t="s">
        <v>40</v>
      </c>
      <c r="E2169" s="53" t="s">
        <v>9126</v>
      </c>
      <c r="F2169" s="53" t="s">
        <v>23233</v>
      </c>
      <c r="G2169" s="53" t="s">
        <v>21266</v>
      </c>
      <c r="H2169" s="53">
        <v>17</v>
      </c>
      <c r="I2169" s="53" t="s">
        <v>9127</v>
      </c>
      <c r="J2169" s="53" t="s">
        <v>9128</v>
      </c>
      <c r="L2169" s="53" t="s">
        <v>187</v>
      </c>
      <c r="M2169" s="53" t="s">
        <v>15426</v>
      </c>
      <c r="N2169" s="51"/>
      <c r="O2169" s="51"/>
      <c r="P2169" s="118" t="s">
        <v>23497</v>
      </c>
      <c r="Q2169" s="118" t="s">
        <v>23485</v>
      </c>
    </row>
    <row r="2170" spans="2:17">
      <c r="B2170" s="53" t="s">
        <v>9129</v>
      </c>
      <c r="C2170" s="53" t="s">
        <v>39</v>
      </c>
      <c r="D2170" s="53" t="s">
        <v>40</v>
      </c>
      <c r="E2170" s="53" t="s">
        <v>9130</v>
      </c>
      <c r="F2170" s="53" t="s">
        <v>23233</v>
      </c>
      <c r="G2170" s="53" t="s">
        <v>21267</v>
      </c>
      <c r="H2170" s="53">
        <v>17</v>
      </c>
      <c r="I2170" s="53" t="s">
        <v>9131</v>
      </c>
      <c r="J2170" s="53" t="s">
        <v>9132</v>
      </c>
      <c r="L2170" s="53" t="s">
        <v>232</v>
      </c>
      <c r="M2170" s="53" t="s">
        <v>15425</v>
      </c>
      <c r="N2170" s="51"/>
      <c r="O2170" s="51"/>
      <c r="P2170" s="118" t="s">
        <v>23497</v>
      </c>
      <c r="Q2170" s="118" t="s">
        <v>23485</v>
      </c>
    </row>
    <row r="2171" spans="2:17">
      <c r="B2171" s="53" t="s">
        <v>9129</v>
      </c>
      <c r="C2171" s="53" t="s">
        <v>39</v>
      </c>
      <c r="D2171" s="53" t="s">
        <v>40</v>
      </c>
      <c r="E2171" s="53" t="s">
        <v>9133</v>
      </c>
      <c r="F2171" s="53" t="s">
        <v>23233</v>
      </c>
      <c r="G2171" s="53" t="s">
        <v>21268</v>
      </c>
      <c r="H2171" s="53">
        <v>17</v>
      </c>
      <c r="I2171" s="53" t="s">
        <v>9131</v>
      </c>
      <c r="J2171" s="53" t="s">
        <v>9132</v>
      </c>
      <c r="L2171" s="53" t="s">
        <v>285</v>
      </c>
      <c r="M2171" s="53" t="s">
        <v>15427</v>
      </c>
      <c r="N2171" s="51"/>
      <c r="O2171" s="51"/>
      <c r="P2171" s="118" t="s">
        <v>23497</v>
      </c>
      <c r="Q2171" s="118" t="s">
        <v>23485</v>
      </c>
    </row>
    <row r="2172" spans="2:17">
      <c r="B2172" s="53" t="s">
        <v>9129</v>
      </c>
      <c r="C2172" s="53" t="s">
        <v>39</v>
      </c>
      <c r="D2172" s="53" t="s">
        <v>40</v>
      </c>
      <c r="E2172" s="53" t="s">
        <v>9134</v>
      </c>
      <c r="F2172" s="53" t="s">
        <v>23233</v>
      </c>
      <c r="G2172" s="53" t="s">
        <v>21269</v>
      </c>
      <c r="H2172" s="53">
        <v>17</v>
      </c>
      <c r="I2172" s="53" t="s">
        <v>9131</v>
      </c>
      <c r="J2172" s="53" t="s">
        <v>9132</v>
      </c>
      <c r="L2172" s="53" t="s">
        <v>304</v>
      </c>
      <c r="M2172" s="53" t="s">
        <v>15428</v>
      </c>
      <c r="N2172" s="51"/>
      <c r="O2172" s="51"/>
      <c r="P2172" s="118" t="s">
        <v>23497</v>
      </c>
      <c r="Q2172" s="118" t="s">
        <v>23485</v>
      </c>
    </row>
    <row r="2173" spans="2:17">
      <c r="B2173" s="53" t="s">
        <v>9129</v>
      </c>
      <c r="C2173" s="53" t="s">
        <v>39</v>
      </c>
      <c r="D2173" s="53" t="s">
        <v>40</v>
      </c>
      <c r="E2173" s="53" t="s">
        <v>9135</v>
      </c>
      <c r="F2173" s="53" t="s">
        <v>23233</v>
      </c>
      <c r="G2173" s="53" t="s">
        <v>21270</v>
      </c>
      <c r="H2173" s="53">
        <v>17</v>
      </c>
      <c r="I2173" s="53" t="s">
        <v>9131</v>
      </c>
      <c r="J2173" s="53" t="s">
        <v>9132</v>
      </c>
      <c r="L2173" s="53" t="s">
        <v>48</v>
      </c>
      <c r="M2173" s="53" t="s">
        <v>15392</v>
      </c>
      <c r="N2173" s="51"/>
      <c r="O2173" s="51"/>
      <c r="P2173" s="118" t="s">
        <v>23497</v>
      </c>
      <c r="Q2173" s="118" t="s">
        <v>23485</v>
      </c>
    </row>
    <row r="2174" spans="2:17">
      <c r="B2174" s="53" t="s">
        <v>9129</v>
      </c>
      <c r="C2174" s="53" t="s">
        <v>39</v>
      </c>
      <c r="D2174" s="53" t="s">
        <v>40</v>
      </c>
      <c r="E2174" s="53" t="s">
        <v>9136</v>
      </c>
      <c r="F2174" s="53" t="s">
        <v>23233</v>
      </c>
      <c r="G2174" s="53" t="s">
        <v>21271</v>
      </c>
      <c r="H2174" s="53">
        <v>17</v>
      </c>
      <c r="I2174" s="53" t="s">
        <v>9131</v>
      </c>
      <c r="J2174" s="53" t="s">
        <v>9132</v>
      </c>
      <c r="L2174" s="53" t="s">
        <v>527</v>
      </c>
      <c r="M2174" s="53" t="s">
        <v>15429</v>
      </c>
      <c r="N2174" s="51"/>
      <c r="O2174" s="51"/>
      <c r="P2174" s="118" t="s">
        <v>23497</v>
      </c>
      <c r="Q2174" s="118" t="s">
        <v>23485</v>
      </c>
    </row>
    <row r="2175" spans="2:17">
      <c r="B2175" s="53" t="s">
        <v>9129</v>
      </c>
      <c r="C2175" s="53" t="s">
        <v>39</v>
      </c>
      <c r="D2175" s="53" t="s">
        <v>40</v>
      </c>
      <c r="E2175" s="53" t="s">
        <v>9137</v>
      </c>
      <c r="F2175" s="53" t="s">
        <v>23233</v>
      </c>
      <c r="G2175" s="53" t="s">
        <v>21272</v>
      </c>
      <c r="H2175" s="53">
        <v>17</v>
      </c>
      <c r="I2175" s="53" t="s">
        <v>9131</v>
      </c>
      <c r="J2175" s="53" t="s">
        <v>9132</v>
      </c>
      <c r="L2175" s="53" t="s">
        <v>832</v>
      </c>
      <c r="M2175" s="53" t="s">
        <v>15408</v>
      </c>
      <c r="N2175" s="51"/>
      <c r="O2175" s="51"/>
      <c r="P2175" s="118" t="s">
        <v>23497</v>
      </c>
      <c r="Q2175" s="118" t="s">
        <v>23485</v>
      </c>
    </row>
    <row r="2176" spans="2:17">
      <c r="B2176" s="53" t="s">
        <v>9129</v>
      </c>
      <c r="C2176" s="53" t="s">
        <v>39</v>
      </c>
      <c r="D2176" s="53" t="s">
        <v>40</v>
      </c>
      <c r="E2176" s="53" t="s">
        <v>9138</v>
      </c>
      <c r="F2176" s="53" t="s">
        <v>23233</v>
      </c>
      <c r="G2176" s="53" t="s">
        <v>21273</v>
      </c>
      <c r="H2176" s="53">
        <v>17</v>
      </c>
      <c r="I2176" s="53" t="s">
        <v>9131</v>
      </c>
      <c r="J2176" s="53" t="s">
        <v>9132</v>
      </c>
      <c r="L2176" s="53" t="s">
        <v>702</v>
      </c>
      <c r="M2176" s="53" t="s">
        <v>15430</v>
      </c>
      <c r="N2176" s="51"/>
      <c r="O2176" s="51"/>
      <c r="P2176" s="118" t="s">
        <v>23497</v>
      </c>
      <c r="Q2176" s="118" t="s">
        <v>23485</v>
      </c>
    </row>
    <row r="2177" spans="2:17">
      <c r="B2177" s="53" t="s">
        <v>9139</v>
      </c>
      <c r="C2177" s="53" t="s">
        <v>39</v>
      </c>
      <c r="D2177" s="53" t="s">
        <v>40</v>
      </c>
      <c r="E2177" s="53" t="s">
        <v>9140</v>
      </c>
      <c r="F2177" s="53" t="s">
        <v>23233</v>
      </c>
      <c r="G2177" s="53" t="s">
        <v>21274</v>
      </c>
      <c r="H2177" s="53">
        <v>17</v>
      </c>
      <c r="I2177" s="53" t="s">
        <v>9141</v>
      </c>
      <c r="J2177" s="53" t="s">
        <v>9142</v>
      </c>
      <c r="L2177" s="53" t="s">
        <v>48</v>
      </c>
      <c r="M2177" s="53" t="s">
        <v>15392</v>
      </c>
      <c r="N2177" s="51"/>
      <c r="O2177" s="51"/>
      <c r="P2177" s="118" t="s">
        <v>23497</v>
      </c>
      <c r="Q2177" s="118" t="s">
        <v>23485</v>
      </c>
    </row>
    <row r="2178" spans="2:17">
      <c r="B2178" s="53" t="s">
        <v>9139</v>
      </c>
      <c r="C2178" s="53" t="s">
        <v>39</v>
      </c>
      <c r="D2178" s="53" t="s">
        <v>40</v>
      </c>
      <c r="E2178" s="53" t="s">
        <v>9143</v>
      </c>
      <c r="F2178" s="53" t="s">
        <v>23233</v>
      </c>
      <c r="G2178" s="53" t="s">
        <v>21275</v>
      </c>
      <c r="H2178" s="53">
        <v>17</v>
      </c>
      <c r="I2178" s="53" t="s">
        <v>9141</v>
      </c>
      <c r="J2178" s="53" t="s">
        <v>9142</v>
      </c>
      <c r="L2178" s="53" t="s">
        <v>436</v>
      </c>
      <c r="M2178" s="53" t="s">
        <v>15431</v>
      </c>
      <c r="N2178" s="51"/>
      <c r="O2178" s="51"/>
      <c r="P2178" s="118" t="s">
        <v>23497</v>
      </c>
      <c r="Q2178" s="118" t="s">
        <v>23485</v>
      </c>
    </row>
    <row r="2179" spans="2:17">
      <c r="B2179" s="53" t="s">
        <v>9139</v>
      </c>
      <c r="C2179" s="53" t="s">
        <v>39</v>
      </c>
      <c r="D2179" s="53" t="s">
        <v>40</v>
      </c>
      <c r="E2179" s="53" t="s">
        <v>9144</v>
      </c>
      <c r="F2179" s="53" t="s">
        <v>23233</v>
      </c>
      <c r="G2179" s="53" t="s">
        <v>21276</v>
      </c>
      <c r="H2179" s="53">
        <v>17</v>
      </c>
      <c r="I2179" s="53" t="s">
        <v>9141</v>
      </c>
      <c r="J2179" s="53" t="s">
        <v>9142</v>
      </c>
      <c r="L2179" s="53" t="s">
        <v>637</v>
      </c>
      <c r="M2179" s="53" t="s">
        <v>15432</v>
      </c>
      <c r="N2179" s="51"/>
      <c r="O2179" s="51"/>
      <c r="P2179" s="118" t="s">
        <v>23497</v>
      </c>
      <c r="Q2179" s="118" t="s">
        <v>23485</v>
      </c>
    </row>
    <row r="2180" spans="2:17">
      <c r="B2180" s="53" t="s">
        <v>9139</v>
      </c>
      <c r="C2180" s="53" t="s">
        <v>39</v>
      </c>
      <c r="D2180" s="53" t="s">
        <v>40</v>
      </c>
      <c r="E2180" s="53" t="s">
        <v>9145</v>
      </c>
      <c r="F2180" s="53" t="s">
        <v>23233</v>
      </c>
      <c r="G2180" s="53" t="s">
        <v>21277</v>
      </c>
      <c r="H2180" s="53">
        <v>17</v>
      </c>
      <c r="I2180" s="53" t="s">
        <v>9141</v>
      </c>
      <c r="J2180" s="53" t="s">
        <v>9142</v>
      </c>
      <c r="L2180" s="53" t="s">
        <v>702</v>
      </c>
      <c r="M2180" s="53" t="s">
        <v>15430</v>
      </c>
      <c r="N2180" s="51"/>
      <c r="O2180" s="51"/>
      <c r="P2180" s="118" t="s">
        <v>23497</v>
      </c>
      <c r="Q2180" s="118" t="s">
        <v>23485</v>
      </c>
    </row>
    <row r="2181" spans="2:17">
      <c r="B2181" s="53" t="s">
        <v>9146</v>
      </c>
      <c r="C2181" s="53" t="s">
        <v>39</v>
      </c>
      <c r="D2181" s="53" t="s">
        <v>40</v>
      </c>
      <c r="E2181" s="53" t="s">
        <v>9147</v>
      </c>
      <c r="F2181" s="53" t="s">
        <v>23233</v>
      </c>
      <c r="G2181" s="53" t="s">
        <v>21278</v>
      </c>
      <c r="H2181" s="53">
        <v>17</v>
      </c>
      <c r="I2181" s="53" t="s">
        <v>9148</v>
      </c>
      <c r="J2181" s="53" t="s">
        <v>9149</v>
      </c>
      <c r="L2181" s="53" t="s">
        <v>258</v>
      </c>
      <c r="M2181" s="53" t="s">
        <v>15433</v>
      </c>
      <c r="N2181" s="51"/>
      <c r="O2181" s="51"/>
      <c r="P2181" s="118" t="s">
        <v>23497</v>
      </c>
      <c r="Q2181" s="118" t="s">
        <v>23485</v>
      </c>
    </row>
    <row r="2182" spans="2:17">
      <c r="B2182" s="53" t="s">
        <v>9146</v>
      </c>
      <c r="C2182" s="53" t="s">
        <v>39</v>
      </c>
      <c r="D2182" s="53" t="s">
        <v>40</v>
      </c>
      <c r="E2182" s="53" t="s">
        <v>9150</v>
      </c>
      <c r="F2182" s="53" t="s">
        <v>23233</v>
      </c>
      <c r="G2182" s="53" t="s">
        <v>21279</v>
      </c>
      <c r="H2182" s="53">
        <v>17</v>
      </c>
      <c r="I2182" s="53" t="s">
        <v>9148</v>
      </c>
      <c r="J2182" s="53" t="s">
        <v>9149</v>
      </c>
      <c r="L2182" s="53" t="s">
        <v>48</v>
      </c>
      <c r="M2182" s="53" t="s">
        <v>15392</v>
      </c>
      <c r="N2182" s="51"/>
      <c r="O2182" s="51"/>
      <c r="P2182" s="118" t="s">
        <v>23497</v>
      </c>
      <c r="Q2182" s="118" t="s">
        <v>23485</v>
      </c>
    </row>
    <row r="2183" spans="2:17">
      <c r="B2183" s="53" t="s">
        <v>9151</v>
      </c>
      <c r="C2183" s="53" t="s">
        <v>39</v>
      </c>
      <c r="D2183" s="53" t="s">
        <v>40</v>
      </c>
      <c r="E2183" s="53" t="s">
        <v>9152</v>
      </c>
      <c r="F2183" s="53" t="s">
        <v>23233</v>
      </c>
      <c r="G2183" s="53" t="s">
        <v>21280</v>
      </c>
      <c r="H2183" s="53">
        <v>17</v>
      </c>
      <c r="I2183" s="53" t="s">
        <v>9153</v>
      </c>
      <c r="J2183" s="53" t="s">
        <v>9154</v>
      </c>
      <c r="L2183" s="53" t="s">
        <v>285</v>
      </c>
      <c r="M2183" s="53" t="s">
        <v>15427</v>
      </c>
      <c r="N2183" s="51"/>
      <c r="O2183" s="51"/>
      <c r="P2183" s="118" t="s">
        <v>23497</v>
      </c>
      <c r="Q2183" s="118" t="s">
        <v>23485</v>
      </c>
    </row>
    <row r="2184" spans="2:17">
      <c r="B2184" s="53" t="s">
        <v>9151</v>
      </c>
      <c r="C2184" s="53" t="s">
        <v>39</v>
      </c>
      <c r="D2184" s="53" t="s">
        <v>40</v>
      </c>
      <c r="E2184" s="53" t="s">
        <v>9155</v>
      </c>
      <c r="F2184" s="53" t="s">
        <v>23233</v>
      </c>
      <c r="G2184" s="53" t="s">
        <v>21281</v>
      </c>
      <c r="H2184" s="53">
        <v>17</v>
      </c>
      <c r="I2184" s="53" t="s">
        <v>9153</v>
      </c>
      <c r="J2184" s="53" t="s">
        <v>9154</v>
      </c>
      <c r="L2184" s="53" t="s">
        <v>48</v>
      </c>
      <c r="M2184" s="53" t="s">
        <v>15392</v>
      </c>
      <c r="N2184" s="51"/>
      <c r="O2184" s="51"/>
      <c r="P2184" s="118" t="s">
        <v>23497</v>
      </c>
      <c r="Q2184" s="118" t="s">
        <v>23485</v>
      </c>
    </row>
    <row r="2185" spans="2:17">
      <c r="B2185" s="53" t="s">
        <v>9151</v>
      </c>
      <c r="C2185" s="53" t="s">
        <v>39</v>
      </c>
      <c r="D2185" s="53" t="s">
        <v>40</v>
      </c>
      <c r="E2185" s="53" t="s">
        <v>9156</v>
      </c>
      <c r="F2185" s="53" t="s">
        <v>23233</v>
      </c>
      <c r="G2185" s="53" t="s">
        <v>21282</v>
      </c>
      <c r="H2185" s="53">
        <v>17</v>
      </c>
      <c r="I2185" s="53" t="s">
        <v>9153</v>
      </c>
      <c r="J2185" s="53" t="s">
        <v>9154</v>
      </c>
      <c r="L2185" s="53" t="s">
        <v>413</v>
      </c>
      <c r="M2185" s="53" t="s">
        <v>15434</v>
      </c>
      <c r="N2185" s="51"/>
      <c r="O2185" s="51"/>
      <c r="P2185" s="118" t="s">
        <v>23497</v>
      </c>
      <c r="Q2185" s="118" t="s">
        <v>23485</v>
      </c>
    </row>
    <row r="2186" spans="2:17">
      <c r="B2186" s="53" t="s">
        <v>9151</v>
      </c>
      <c r="C2186" s="53" t="s">
        <v>39</v>
      </c>
      <c r="D2186" s="53" t="s">
        <v>40</v>
      </c>
      <c r="E2186" s="53" t="s">
        <v>9157</v>
      </c>
      <c r="F2186" s="53" t="s">
        <v>23233</v>
      </c>
      <c r="G2186" s="53" t="s">
        <v>21283</v>
      </c>
      <c r="H2186" s="53">
        <v>17</v>
      </c>
      <c r="I2186" s="53" t="s">
        <v>9153</v>
      </c>
      <c r="J2186" s="53" t="s">
        <v>9154</v>
      </c>
      <c r="L2186" s="53" t="s">
        <v>436</v>
      </c>
      <c r="M2186" s="53" t="s">
        <v>15431</v>
      </c>
      <c r="N2186" s="51"/>
      <c r="O2186" s="51"/>
      <c r="P2186" s="118" t="s">
        <v>23497</v>
      </c>
      <c r="Q2186" s="118" t="s">
        <v>23485</v>
      </c>
    </row>
    <row r="2187" spans="2:17">
      <c r="B2187" s="53" t="s">
        <v>9151</v>
      </c>
      <c r="C2187" s="53" t="s">
        <v>39</v>
      </c>
      <c r="D2187" s="53" t="s">
        <v>40</v>
      </c>
      <c r="E2187" s="53" t="s">
        <v>9158</v>
      </c>
      <c r="F2187" s="53" t="s">
        <v>23233</v>
      </c>
      <c r="G2187" s="53" t="s">
        <v>21284</v>
      </c>
      <c r="H2187" s="53">
        <v>17</v>
      </c>
      <c r="I2187" s="53" t="s">
        <v>9153</v>
      </c>
      <c r="J2187" s="53" t="s">
        <v>9154</v>
      </c>
      <c r="L2187" s="53" t="s">
        <v>516</v>
      </c>
      <c r="M2187" s="53" t="s">
        <v>15435</v>
      </c>
      <c r="N2187" s="51"/>
      <c r="O2187" s="51"/>
      <c r="P2187" s="118" t="s">
        <v>23497</v>
      </c>
      <c r="Q2187" s="118" t="s">
        <v>23485</v>
      </c>
    </row>
    <row r="2188" spans="2:17">
      <c r="B2188" s="53" t="s">
        <v>9151</v>
      </c>
      <c r="C2188" s="53" t="s">
        <v>39</v>
      </c>
      <c r="D2188" s="53" t="s">
        <v>40</v>
      </c>
      <c r="E2188" s="53" t="s">
        <v>9159</v>
      </c>
      <c r="F2188" s="53" t="s">
        <v>23233</v>
      </c>
      <c r="G2188" s="53" t="s">
        <v>21285</v>
      </c>
      <c r="H2188" s="53">
        <v>17</v>
      </c>
      <c r="I2188" s="53" t="s">
        <v>9153</v>
      </c>
      <c r="J2188" s="53" t="s">
        <v>9154</v>
      </c>
      <c r="L2188" s="53" t="s">
        <v>547</v>
      </c>
      <c r="M2188" s="53" t="s">
        <v>15436</v>
      </c>
      <c r="N2188" s="51"/>
      <c r="O2188" s="51"/>
      <c r="P2188" s="118" t="s">
        <v>23497</v>
      </c>
      <c r="Q2188" s="118" t="s">
        <v>23485</v>
      </c>
    </row>
    <row r="2189" spans="2:17">
      <c r="B2189" s="53" t="s">
        <v>9151</v>
      </c>
      <c r="C2189" s="53" t="s">
        <v>39</v>
      </c>
      <c r="D2189" s="53" t="s">
        <v>40</v>
      </c>
      <c r="E2189" s="53" t="s">
        <v>9160</v>
      </c>
      <c r="F2189" s="53" t="s">
        <v>23233</v>
      </c>
      <c r="G2189" s="53" t="s">
        <v>21286</v>
      </c>
      <c r="H2189" s="53">
        <v>17</v>
      </c>
      <c r="I2189" s="53" t="s">
        <v>9153</v>
      </c>
      <c r="J2189" s="53" t="s">
        <v>9154</v>
      </c>
      <c r="L2189" s="53" t="s">
        <v>589</v>
      </c>
      <c r="M2189" s="53" t="s">
        <v>15368</v>
      </c>
      <c r="N2189" s="51"/>
      <c r="O2189" s="51"/>
      <c r="P2189" s="118" t="s">
        <v>23497</v>
      </c>
      <c r="Q2189" s="118" t="s">
        <v>23485</v>
      </c>
    </row>
    <row r="2190" spans="2:17">
      <c r="B2190" s="53" t="s">
        <v>9151</v>
      </c>
      <c r="C2190" s="53" t="s">
        <v>39</v>
      </c>
      <c r="D2190" s="53" t="s">
        <v>40</v>
      </c>
      <c r="E2190" s="53" t="s">
        <v>9161</v>
      </c>
      <c r="F2190" s="53" t="s">
        <v>23233</v>
      </c>
      <c r="G2190" s="53" t="s">
        <v>21287</v>
      </c>
      <c r="H2190" s="53">
        <v>17</v>
      </c>
      <c r="I2190" s="53" t="s">
        <v>9153</v>
      </c>
      <c r="J2190" s="53" t="s">
        <v>9154</v>
      </c>
      <c r="L2190" s="53" t="s">
        <v>611</v>
      </c>
      <c r="M2190" s="53" t="s">
        <v>15437</v>
      </c>
      <c r="N2190" s="51"/>
      <c r="O2190" s="51"/>
      <c r="P2190" s="118" t="s">
        <v>23497</v>
      </c>
      <c r="Q2190" s="118" t="s">
        <v>23485</v>
      </c>
    </row>
    <row r="2191" spans="2:17">
      <c r="B2191" s="53" t="s">
        <v>9151</v>
      </c>
      <c r="C2191" s="53" t="s">
        <v>39</v>
      </c>
      <c r="D2191" s="53" t="s">
        <v>40</v>
      </c>
      <c r="E2191" s="53" t="s">
        <v>9162</v>
      </c>
      <c r="F2191" s="53" t="s">
        <v>23233</v>
      </c>
      <c r="G2191" s="53" t="s">
        <v>21288</v>
      </c>
      <c r="H2191" s="53">
        <v>17</v>
      </c>
      <c r="I2191" s="53" t="s">
        <v>9153</v>
      </c>
      <c r="J2191" s="53" t="s">
        <v>9154</v>
      </c>
      <c r="L2191" s="53" t="s">
        <v>832</v>
      </c>
      <c r="M2191" s="53" t="s">
        <v>15408</v>
      </c>
      <c r="N2191" s="51"/>
      <c r="O2191" s="51"/>
      <c r="P2191" s="118" t="s">
        <v>23497</v>
      </c>
      <c r="Q2191" s="118" t="s">
        <v>23485</v>
      </c>
    </row>
    <row r="2192" spans="2:17">
      <c r="B2192" s="53" t="s">
        <v>9163</v>
      </c>
      <c r="C2192" s="53" t="s">
        <v>39</v>
      </c>
      <c r="D2192" s="53" t="s">
        <v>40</v>
      </c>
      <c r="E2192" s="53" t="s">
        <v>9164</v>
      </c>
      <c r="F2192" s="53" t="s">
        <v>23233</v>
      </c>
      <c r="G2192" s="53" t="s">
        <v>21289</v>
      </c>
      <c r="H2192" s="53">
        <v>17</v>
      </c>
      <c r="I2192" s="53" t="s">
        <v>9165</v>
      </c>
      <c r="J2192" s="53" t="s">
        <v>9166</v>
      </c>
      <c r="L2192" s="53" t="s">
        <v>48</v>
      </c>
      <c r="M2192" s="53" t="s">
        <v>15392</v>
      </c>
      <c r="N2192" s="51"/>
      <c r="O2192" s="51"/>
      <c r="P2192" s="118" t="s">
        <v>23497</v>
      </c>
      <c r="Q2192" s="118" t="s">
        <v>23485</v>
      </c>
    </row>
    <row r="2193" spans="2:17">
      <c r="B2193" s="53" t="s">
        <v>9167</v>
      </c>
      <c r="C2193" s="53" t="s">
        <v>39</v>
      </c>
      <c r="D2193" s="53" t="s">
        <v>40</v>
      </c>
      <c r="E2193" s="53" t="s">
        <v>9168</v>
      </c>
      <c r="F2193" s="53" t="s">
        <v>23233</v>
      </c>
      <c r="G2193" s="53" t="s">
        <v>21290</v>
      </c>
      <c r="H2193" s="53">
        <v>17</v>
      </c>
      <c r="I2193" s="53" t="s">
        <v>9169</v>
      </c>
      <c r="J2193" s="53" t="s">
        <v>9170</v>
      </c>
      <c r="L2193" s="53" t="s">
        <v>832</v>
      </c>
      <c r="M2193" s="53" t="s">
        <v>15408</v>
      </c>
      <c r="N2193" s="51"/>
      <c r="O2193" s="51"/>
      <c r="P2193" s="118" t="s">
        <v>23497</v>
      </c>
      <c r="Q2193" s="118" t="s">
        <v>23485</v>
      </c>
    </row>
    <row r="2194" spans="2:17">
      <c r="B2194" s="53" t="s">
        <v>9171</v>
      </c>
      <c r="C2194" s="53" t="s">
        <v>39</v>
      </c>
      <c r="D2194" s="53" t="s">
        <v>40</v>
      </c>
      <c r="E2194" s="53" t="s">
        <v>9172</v>
      </c>
      <c r="F2194" s="53" t="s">
        <v>23233</v>
      </c>
      <c r="G2194" s="53" t="s">
        <v>21291</v>
      </c>
      <c r="H2194" s="53">
        <v>17</v>
      </c>
      <c r="I2194" s="53" t="s">
        <v>9173</v>
      </c>
      <c r="J2194" s="53" t="s">
        <v>9174</v>
      </c>
      <c r="L2194" s="53" t="s">
        <v>118</v>
      </c>
      <c r="M2194" s="53" t="s">
        <v>15424</v>
      </c>
      <c r="N2194" s="51"/>
      <c r="O2194" s="51"/>
      <c r="P2194" s="118" t="s">
        <v>23497</v>
      </c>
      <c r="Q2194" s="118" t="s">
        <v>23485</v>
      </c>
    </row>
    <row r="2195" spans="2:17">
      <c r="B2195" s="53" t="s">
        <v>9171</v>
      </c>
      <c r="C2195" s="53" t="s">
        <v>39</v>
      </c>
      <c r="D2195" s="53" t="s">
        <v>40</v>
      </c>
      <c r="E2195" s="53" t="s">
        <v>9175</v>
      </c>
      <c r="F2195" s="53" t="s">
        <v>23233</v>
      </c>
      <c r="G2195" s="53" t="s">
        <v>21292</v>
      </c>
      <c r="H2195" s="53">
        <v>17</v>
      </c>
      <c r="I2195" s="53" t="s">
        <v>9173</v>
      </c>
      <c r="J2195" s="53" t="s">
        <v>9174</v>
      </c>
      <c r="L2195" s="53" t="s">
        <v>152</v>
      </c>
      <c r="M2195" s="53" t="s">
        <v>15438</v>
      </c>
      <c r="N2195" s="51"/>
      <c r="O2195" s="51"/>
      <c r="P2195" s="118" t="s">
        <v>23497</v>
      </c>
      <c r="Q2195" s="118" t="s">
        <v>23485</v>
      </c>
    </row>
    <row r="2196" spans="2:17">
      <c r="B2196" s="53" t="s">
        <v>9171</v>
      </c>
      <c r="C2196" s="53" t="s">
        <v>39</v>
      </c>
      <c r="D2196" s="53" t="s">
        <v>40</v>
      </c>
      <c r="E2196" s="53" t="s">
        <v>9176</v>
      </c>
      <c r="F2196" s="53" t="s">
        <v>23233</v>
      </c>
      <c r="G2196" s="53" t="s">
        <v>21293</v>
      </c>
      <c r="H2196" s="53">
        <v>17</v>
      </c>
      <c r="I2196" s="53" t="s">
        <v>9173</v>
      </c>
      <c r="J2196" s="53" t="s">
        <v>9174</v>
      </c>
      <c r="L2196" s="53" t="s">
        <v>187</v>
      </c>
      <c r="M2196" s="53" t="s">
        <v>15426</v>
      </c>
      <c r="N2196" s="51"/>
      <c r="O2196" s="51"/>
      <c r="P2196" s="118" t="s">
        <v>23497</v>
      </c>
      <c r="Q2196" s="118" t="s">
        <v>23485</v>
      </c>
    </row>
    <row r="2197" spans="2:17">
      <c r="B2197" s="53" t="s">
        <v>9171</v>
      </c>
      <c r="C2197" s="53" t="s">
        <v>39</v>
      </c>
      <c r="D2197" s="53" t="s">
        <v>40</v>
      </c>
      <c r="E2197" s="53" t="s">
        <v>9177</v>
      </c>
      <c r="F2197" s="53" t="s">
        <v>23233</v>
      </c>
      <c r="G2197" s="53" t="s">
        <v>21294</v>
      </c>
      <c r="H2197" s="53">
        <v>17</v>
      </c>
      <c r="I2197" s="53" t="s">
        <v>9173</v>
      </c>
      <c r="J2197" s="53" t="s">
        <v>9174</v>
      </c>
      <c r="L2197" s="53" t="s">
        <v>232</v>
      </c>
      <c r="M2197" s="53" t="s">
        <v>15425</v>
      </c>
      <c r="N2197" s="51"/>
      <c r="O2197" s="51"/>
      <c r="P2197" s="118" t="s">
        <v>23497</v>
      </c>
      <c r="Q2197" s="118" t="s">
        <v>23485</v>
      </c>
    </row>
    <row r="2198" spans="2:17">
      <c r="B2198" s="53" t="s">
        <v>9171</v>
      </c>
      <c r="C2198" s="53" t="s">
        <v>39</v>
      </c>
      <c r="D2198" s="53" t="s">
        <v>40</v>
      </c>
      <c r="E2198" s="53" t="s">
        <v>9178</v>
      </c>
      <c r="F2198" s="53" t="s">
        <v>23233</v>
      </c>
      <c r="G2198" s="53" t="s">
        <v>21295</v>
      </c>
      <c r="H2198" s="53">
        <v>17</v>
      </c>
      <c r="I2198" s="53" t="s">
        <v>9173</v>
      </c>
      <c r="J2198" s="53" t="s">
        <v>9174</v>
      </c>
      <c r="L2198" s="53" t="s">
        <v>285</v>
      </c>
      <c r="M2198" s="53" t="s">
        <v>15427</v>
      </c>
      <c r="N2198" s="51"/>
      <c r="O2198" s="51"/>
      <c r="P2198" s="118" t="s">
        <v>23497</v>
      </c>
      <c r="Q2198" s="118" t="s">
        <v>23485</v>
      </c>
    </row>
    <row r="2199" spans="2:17">
      <c r="B2199" s="53" t="s">
        <v>9171</v>
      </c>
      <c r="C2199" s="53" t="s">
        <v>39</v>
      </c>
      <c r="D2199" s="53" t="s">
        <v>40</v>
      </c>
      <c r="E2199" s="53" t="s">
        <v>9179</v>
      </c>
      <c r="F2199" s="53" t="s">
        <v>23233</v>
      </c>
      <c r="G2199" s="53" t="s">
        <v>21296</v>
      </c>
      <c r="H2199" s="53">
        <v>17</v>
      </c>
      <c r="I2199" s="53" t="s">
        <v>9173</v>
      </c>
      <c r="J2199" s="53" t="s">
        <v>9174</v>
      </c>
      <c r="L2199" s="53" t="s">
        <v>304</v>
      </c>
      <c r="M2199" s="53" t="s">
        <v>15428</v>
      </c>
      <c r="N2199" s="51"/>
      <c r="O2199" s="51"/>
      <c r="P2199" s="118" t="s">
        <v>23497</v>
      </c>
      <c r="Q2199" s="118" t="s">
        <v>23485</v>
      </c>
    </row>
    <row r="2200" spans="2:17">
      <c r="B2200" s="53" t="s">
        <v>9171</v>
      </c>
      <c r="C2200" s="53" t="s">
        <v>39</v>
      </c>
      <c r="D2200" s="53" t="s">
        <v>40</v>
      </c>
      <c r="E2200" s="53" t="s">
        <v>9180</v>
      </c>
      <c r="F2200" s="53" t="s">
        <v>23233</v>
      </c>
      <c r="G2200" s="53" t="s">
        <v>21297</v>
      </c>
      <c r="H2200" s="53">
        <v>17</v>
      </c>
      <c r="I2200" s="53" t="s">
        <v>9173</v>
      </c>
      <c r="J2200" s="53" t="s">
        <v>9174</v>
      </c>
      <c r="L2200" s="53" t="s">
        <v>322</v>
      </c>
      <c r="M2200" s="53" t="s">
        <v>15439</v>
      </c>
      <c r="N2200" s="51"/>
      <c r="O2200" s="51"/>
      <c r="P2200" s="118" t="s">
        <v>23497</v>
      </c>
      <c r="Q2200" s="118" t="s">
        <v>23485</v>
      </c>
    </row>
    <row r="2201" spans="2:17">
      <c r="B2201" s="53" t="s">
        <v>9171</v>
      </c>
      <c r="C2201" s="53" t="s">
        <v>39</v>
      </c>
      <c r="D2201" s="53" t="s">
        <v>40</v>
      </c>
      <c r="E2201" s="53" t="s">
        <v>9181</v>
      </c>
      <c r="F2201" s="53" t="s">
        <v>23233</v>
      </c>
      <c r="G2201" s="53" t="s">
        <v>21298</v>
      </c>
      <c r="H2201" s="53">
        <v>17</v>
      </c>
      <c r="I2201" s="53" t="s">
        <v>9173</v>
      </c>
      <c r="J2201" s="53" t="s">
        <v>9174</v>
      </c>
      <c r="L2201" s="53" t="s">
        <v>73</v>
      </c>
      <c r="M2201" s="53" t="s">
        <v>15440</v>
      </c>
      <c r="N2201" s="51"/>
      <c r="O2201" s="51"/>
      <c r="P2201" s="118" t="s">
        <v>23497</v>
      </c>
      <c r="Q2201" s="118" t="s">
        <v>23485</v>
      </c>
    </row>
    <row r="2202" spans="2:17">
      <c r="B2202" s="53" t="s">
        <v>9171</v>
      </c>
      <c r="C2202" s="53" t="s">
        <v>39</v>
      </c>
      <c r="D2202" s="53" t="s">
        <v>40</v>
      </c>
      <c r="E2202" s="53" t="s">
        <v>9182</v>
      </c>
      <c r="F2202" s="53" t="s">
        <v>23233</v>
      </c>
      <c r="G2202" s="53" t="s">
        <v>21299</v>
      </c>
      <c r="H2202" s="53">
        <v>17</v>
      </c>
      <c r="I2202" s="53" t="s">
        <v>9173</v>
      </c>
      <c r="J2202" s="53" t="s">
        <v>9174</v>
      </c>
      <c r="L2202" s="53" t="s">
        <v>397</v>
      </c>
      <c r="M2202" s="53" t="s">
        <v>15441</v>
      </c>
      <c r="N2202" s="51"/>
      <c r="O2202" s="51"/>
      <c r="P2202" s="118" t="s">
        <v>23497</v>
      </c>
      <c r="Q2202" s="118" t="s">
        <v>23485</v>
      </c>
    </row>
    <row r="2203" spans="2:17">
      <c r="B2203" s="53" t="s">
        <v>9171</v>
      </c>
      <c r="C2203" s="53" t="s">
        <v>39</v>
      </c>
      <c r="D2203" s="53" t="s">
        <v>40</v>
      </c>
      <c r="E2203" s="53" t="s">
        <v>9183</v>
      </c>
      <c r="F2203" s="53" t="s">
        <v>23233</v>
      </c>
      <c r="G2203" s="53" t="s">
        <v>21300</v>
      </c>
      <c r="H2203" s="53">
        <v>17</v>
      </c>
      <c r="I2203" s="53" t="s">
        <v>9173</v>
      </c>
      <c r="J2203" s="53" t="s">
        <v>9174</v>
      </c>
      <c r="L2203" s="53" t="s">
        <v>413</v>
      </c>
      <c r="M2203" s="53" t="s">
        <v>15434</v>
      </c>
      <c r="N2203" s="51"/>
      <c r="O2203" s="51"/>
      <c r="P2203" s="118" t="s">
        <v>23497</v>
      </c>
      <c r="Q2203" s="118" t="s">
        <v>23485</v>
      </c>
    </row>
    <row r="2204" spans="2:17">
      <c r="B2204" s="53" t="s">
        <v>9171</v>
      </c>
      <c r="C2204" s="53" t="s">
        <v>39</v>
      </c>
      <c r="D2204" s="53" t="s">
        <v>40</v>
      </c>
      <c r="E2204" s="53" t="s">
        <v>9184</v>
      </c>
      <c r="F2204" s="53" t="s">
        <v>23233</v>
      </c>
      <c r="G2204" s="53" t="s">
        <v>21301</v>
      </c>
      <c r="H2204" s="53">
        <v>17</v>
      </c>
      <c r="I2204" s="53" t="s">
        <v>9173</v>
      </c>
      <c r="J2204" s="53" t="s">
        <v>9174</v>
      </c>
      <c r="L2204" s="53" t="s">
        <v>436</v>
      </c>
      <c r="M2204" s="53" t="s">
        <v>15431</v>
      </c>
      <c r="N2204" s="51"/>
      <c r="O2204" s="51"/>
      <c r="P2204" s="118" t="s">
        <v>23497</v>
      </c>
      <c r="Q2204" s="118" t="s">
        <v>23485</v>
      </c>
    </row>
    <row r="2205" spans="2:17">
      <c r="B2205" s="53" t="s">
        <v>9171</v>
      </c>
      <c r="C2205" s="53" t="s">
        <v>39</v>
      </c>
      <c r="D2205" s="53" t="s">
        <v>40</v>
      </c>
      <c r="E2205" s="53" t="s">
        <v>9185</v>
      </c>
      <c r="F2205" s="53" t="s">
        <v>23233</v>
      </c>
      <c r="G2205" s="53" t="s">
        <v>21302</v>
      </c>
      <c r="H2205" s="53">
        <v>17</v>
      </c>
      <c r="I2205" s="53" t="s">
        <v>9173</v>
      </c>
      <c r="J2205" s="53" t="s">
        <v>9174</v>
      </c>
      <c r="L2205" s="53" t="s">
        <v>458</v>
      </c>
      <c r="M2205" s="53" t="s">
        <v>15442</v>
      </c>
      <c r="N2205" s="51"/>
      <c r="O2205" s="51"/>
      <c r="P2205" s="118" t="s">
        <v>23497</v>
      </c>
      <c r="Q2205" s="118" t="s">
        <v>23485</v>
      </c>
    </row>
    <row r="2206" spans="2:17">
      <c r="B2206" s="53" t="s">
        <v>9171</v>
      </c>
      <c r="C2206" s="53" t="s">
        <v>39</v>
      </c>
      <c r="D2206" s="53" t="s">
        <v>40</v>
      </c>
      <c r="E2206" s="53" t="s">
        <v>9186</v>
      </c>
      <c r="F2206" s="53" t="s">
        <v>23233</v>
      </c>
      <c r="G2206" s="53" t="s">
        <v>21303</v>
      </c>
      <c r="H2206" s="53">
        <v>17</v>
      </c>
      <c r="I2206" s="53" t="s">
        <v>9173</v>
      </c>
      <c r="J2206" s="53" t="s">
        <v>9174</v>
      </c>
      <c r="L2206" s="53" t="s">
        <v>473</v>
      </c>
      <c r="M2206" s="53" t="s">
        <v>15443</v>
      </c>
      <c r="N2206" s="51"/>
      <c r="O2206" s="51"/>
      <c r="P2206" s="118" t="s">
        <v>23497</v>
      </c>
      <c r="Q2206" s="118" t="s">
        <v>23485</v>
      </c>
    </row>
    <row r="2207" spans="2:17">
      <c r="B2207" s="53" t="s">
        <v>9171</v>
      </c>
      <c r="C2207" s="53" t="s">
        <v>39</v>
      </c>
      <c r="D2207" s="53" t="s">
        <v>40</v>
      </c>
      <c r="E2207" s="53" t="s">
        <v>9187</v>
      </c>
      <c r="F2207" s="53" t="s">
        <v>23233</v>
      </c>
      <c r="G2207" s="53" t="s">
        <v>21304</v>
      </c>
      <c r="H2207" s="53">
        <v>17</v>
      </c>
      <c r="I2207" s="53" t="s">
        <v>9173</v>
      </c>
      <c r="J2207" s="53" t="s">
        <v>9174</v>
      </c>
      <c r="L2207" s="53" t="s">
        <v>486</v>
      </c>
      <c r="M2207" s="53" t="s">
        <v>15444</v>
      </c>
      <c r="N2207" s="51"/>
      <c r="O2207" s="51"/>
      <c r="P2207" s="118" t="s">
        <v>23497</v>
      </c>
      <c r="Q2207" s="118" t="s">
        <v>23485</v>
      </c>
    </row>
    <row r="2208" spans="2:17">
      <c r="B2208" s="53" t="s">
        <v>9171</v>
      </c>
      <c r="C2208" s="53" t="s">
        <v>39</v>
      </c>
      <c r="D2208" s="53" t="s">
        <v>40</v>
      </c>
      <c r="E2208" s="53" t="s">
        <v>9188</v>
      </c>
      <c r="F2208" s="53" t="s">
        <v>23233</v>
      </c>
      <c r="G2208" s="53" t="s">
        <v>21305</v>
      </c>
      <c r="H2208" s="53">
        <v>17</v>
      </c>
      <c r="I2208" s="53" t="s">
        <v>9173</v>
      </c>
      <c r="J2208" s="53" t="s">
        <v>9174</v>
      </c>
      <c r="L2208" s="53" t="s">
        <v>493</v>
      </c>
      <c r="M2208" s="53" t="s">
        <v>15445</v>
      </c>
      <c r="N2208" s="51"/>
      <c r="O2208" s="51"/>
      <c r="P2208" s="118" t="s">
        <v>23497</v>
      </c>
      <c r="Q2208" s="118" t="s">
        <v>23485</v>
      </c>
    </row>
    <row r="2209" spans="2:17">
      <c r="B2209" s="53" t="s">
        <v>9171</v>
      </c>
      <c r="C2209" s="53" t="s">
        <v>39</v>
      </c>
      <c r="D2209" s="53" t="s">
        <v>40</v>
      </c>
      <c r="E2209" s="53" t="s">
        <v>9189</v>
      </c>
      <c r="F2209" s="53" t="s">
        <v>23233</v>
      </c>
      <c r="G2209" s="53" t="s">
        <v>21306</v>
      </c>
      <c r="H2209" s="53">
        <v>17</v>
      </c>
      <c r="I2209" s="53" t="s">
        <v>9173</v>
      </c>
      <c r="J2209" s="53" t="s">
        <v>9174</v>
      </c>
      <c r="L2209" s="53" t="s">
        <v>502</v>
      </c>
      <c r="M2209" s="53" t="s">
        <v>15446</v>
      </c>
      <c r="N2209" s="51"/>
      <c r="O2209" s="51"/>
      <c r="P2209" s="118" t="s">
        <v>23497</v>
      </c>
      <c r="Q2209" s="118" t="s">
        <v>23485</v>
      </c>
    </row>
    <row r="2210" spans="2:17">
      <c r="B2210" s="53" t="s">
        <v>9171</v>
      </c>
      <c r="C2210" s="53" t="s">
        <v>39</v>
      </c>
      <c r="D2210" s="53" t="s">
        <v>40</v>
      </c>
      <c r="E2210" s="53" t="s">
        <v>9190</v>
      </c>
      <c r="F2210" s="53" t="s">
        <v>23233</v>
      </c>
      <c r="G2210" s="53" t="s">
        <v>21307</v>
      </c>
      <c r="H2210" s="53">
        <v>17</v>
      </c>
      <c r="I2210" s="53" t="s">
        <v>9173</v>
      </c>
      <c r="J2210" s="53" t="s">
        <v>9174</v>
      </c>
      <c r="L2210" s="53" t="s">
        <v>547</v>
      </c>
      <c r="M2210" s="53" t="s">
        <v>15436</v>
      </c>
      <c r="N2210" s="51"/>
      <c r="O2210" s="51"/>
      <c r="P2210" s="118" t="s">
        <v>23497</v>
      </c>
      <c r="Q2210" s="118" t="s">
        <v>23485</v>
      </c>
    </row>
    <row r="2211" spans="2:17">
      <c r="B2211" s="53" t="s">
        <v>9171</v>
      </c>
      <c r="C2211" s="53" t="s">
        <v>39</v>
      </c>
      <c r="D2211" s="53" t="s">
        <v>40</v>
      </c>
      <c r="E2211" s="53" t="s">
        <v>9191</v>
      </c>
      <c r="F2211" s="53" t="s">
        <v>23233</v>
      </c>
      <c r="G2211" s="53" t="s">
        <v>21308</v>
      </c>
      <c r="H2211" s="53">
        <v>17</v>
      </c>
      <c r="I2211" s="53" t="s">
        <v>9173</v>
      </c>
      <c r="J2211" s="53" t="s">
        <v>9174</v>
      </c>
      <c r="L2211" s="53" t="s">
        <v>565</v>
      </c>
      <c r="M2211" s="53" t="s">
        <v>15447</v>
      </c>
      <c r="N2211" s="51"/>
      <c r="O2211" s="51"/>
      <c r="P2211" s="118" t="s">
        <v>23497</v>
      </c>
      <c r="Q2211" s="118" t="s">
        <v>23485</v>
      </c>
    </row>
    <row r="2212" spans="2:17">
      <c r="B2212" s="53" t="s">
        <v>9171</v>
      </c>
      <c r="C2212" s="53" t="s">
        <v>39</v>
      </c>
      <c r="D2212" s="53" t="s">
        <v>40</v>
      </c>
      <c r="E2212" s="53" t="s">
        <v>9192</v>
      </c>
      <c r="F2212" s="53" t="s">
        <v>23233</v>
      </c>
      <c r="G2212" s="53" t="s">
        <v>21309</v>
      </c>
      <c r="H2212" s="53">
        <v>17</v>
      </c>
      <c r="I2212" s="53" t="s">
        <v>9173</v>
      </c>
      <c r="J2212" s="53" t="s">
        <v>9174</v>
      </c>
      <c r="L2212" s="53" t="s">
        <v>589</v>
      </c>
      <c r="M2212" s="53" t="s">
        <v>15368</v>
      </c>
      <c r="N2212" s="51"/>
      <c r="O2212" s="51"/>
      <c r="P2212" s="118" t="s">
        <v>23497</v>
      </c>
      <c r="Q2212" s="118" t="s">
        <v>23485</v>
      </c>
    </row>
    <row r="2213" spans="2:17">
      <c r="B2213" s="53" t="s">
        <v>9171</v>
      </c>
      <c r="C2213" s="53" t="s">
        <v>39</v>
      </c>
      <c r="D2213" s="53" t="s">
        <v>40</v>
      </c>
      <c r="E2213" s="53" t="s">
        <v>9193</v>
      </c>
      <c r="F2213" s="53" t="s">
        <v>23233</v>
      </c>
      <c r="G2213" s="53" t="s">
        <v>21310</v>
      </c>
      <c r="H2213" s="53">
        <v>17</v>
      </c>
      <c r="I2213" s="53" t="s">
        <v>9173</v>
      </c>
      <c r="J2213" s="53" t="s">
        <v>9174</v>
      </c>
      <c r="L2213" s="53" t="s">
        <v>601</v>
      </c>
      <c r="M2213" s="53" t="s">
        <v>15448</v>
      </c>
      <c r="N2213" s="51"/>
      <c r="O2213" s="51"/>
      <c r="P2213" s="118" t="s">
        <v>23497</v>
      </c>
      <c r="Q2213" s="118" t="s">
        <v>23485</v>
      </c>
    </row>
    <row r="2214" spans="2:17">
      <c r="B2214" s="53" t="s">
        <v>9171</v>
      </c>
      <c r="C2214" s="53" t="s">
        <v>39</v>
      </c>
      <c r="D2214" s="53" t="s">
        <v>40</v>
      </c>
      <c r="E2214" s="53" t="s">
        <v>9194</v>
      </c>
      <c r="F2214" s="53" t="s">
        <v>23233</v>
      </c>
      <c r="G2214" s="53" t="s">
        <v>21311</v>
      </c>
      <c r="H2214" s="53">
        <v>17</v>
      </c>
      <c r="I2214" s="53" t="s">
        <v>9173</v>
      </c>
      <c r="J2214" s="53" t="s">
        <v>9174</v>
      </c>
      <c r="L2214" s="53" t="s">
        <v>611</v>
      </c>
      <c r="M2214" s="53" t="s">
        <v>15437</v>
      </c>
      <c r="N2214" s="51"/>
      <c r="O2214" s="51"/>
      <c r="P2214" s="118" t="s">
        <v>23497</v>
      </c>
      <c r="Q2214" s="118" t="s">
        <v>23485</v>
      </c>
    </row>
    <row r="2215" spans="2:17">
      <c r="B2215" s="53" t="s">
        <v>9171</v>
      </c>
      <c r="C2215" s="53" t="s">
        <v>39</v>
      </c>
      <c r="D2215" s="53" t="s">
        <v>40</v>
      </c>
      <c r="E2215" s="53" t="s">
        <v>9195</v>
      </c>
      <c r="F2215" s="53" t="s">
        <v>23233</v>
      </c>
      <c r="G2215" s="53" t="s">
        <v>21312</v>
      </c>
      <c r="H2215" s="53">
        <v>17</v>
      </c>
      <c r="I2215" s="53" t="s">
        <v>9173</v>
      </c>
      <c r="J2215" s="53" t="s">
        <v>9174</v>
      </c>
      <c r="L2215" s="53" t="s">
        <v>622</v>
      </c>
      <c r="M2215" s="53" t="s">
        <v>15449</v>
      </c>
      <c r="N2215" s="51"/>
      <c r="O2215" s="51"/>
      <c r="P2215" s="118" t="s">
        <v>23497</v>
      </c>
      <c r="Q2215" s="118" t="s">
        <v>23485</v>
      </c>
    </row>
    <row r="2216" spans="2:17">
      <c r="B2216" s="53" t="s">
        <v>9171</v>
      </c>
      <c r="C2216" s="53" t="s">
        <v>39</v>
      </c>
      <c r="D2216" s="53" t="s">
        <v>40</v>
      </c>
      <c r="E2216" s="53" t="s">
        <v>9196</v>
      </c>
      <c r="F2216" s="53" t="s">
        <v>23233</v>
      </c>
      <c r="G2216" s="53" t="s">
        <v>21313</v>
      </c>
      <c r="H2216" s="53">
        <v>17</v>
      </c>
      <c r="I2216" s="53" t="s">
        <v>9173</v>
      </c>
      <c r="J2216" s="53" t="s">
        <v>9174</v>
      </c>
      <c r="L2216" s="53" t="s">
        <v>637</v>
      </c>
      <c r="M2216" s="53" t="s">
        <v>15432</v>
      </c>
      <c r="N2216" s="51"/>
      <c r="O2216" s="51"/>
      <c r="P2216" s="118" t="s">
        <v>23497</v>
      </c>
      <c r="Q2216" s="118" t="s">
        <v>23485</v>
      </c>
    </row>
    <row r="2217" spans="2:17">
      <c r="B2217" s="53" t="s">
        <v>9171</v>
      </c>
      <c r="C2217" s="53" t="s">
        <v>39</v>
      </c>
      <c r="D2217" s="53" t="s">
        <v>40</v>
      </c>
      <c r="E2217" s="53" t="s">
        <v>9197</v>
      </c>
      <c r="F2217" s="53" t="s">
        <v>23233</v>
      </c>
      <c r="G2217" s="53" t="s">
        <v>21314</v>
      </c>
      <c r="H2217" s="53">
        <v>17</v>
      </c>
      <c r="I2217" s="53" t="s">
        <v>9173</v>
      </c>
      <c r="J2217" s="53" t="s">
        <v>9174</v>
      </c>
      <c r="L2217" s="53" t="s">
        <v>664</v>
      </c>
      <c r="M2217" s="53" t="s">
        <v>15450</v>
      </c>
      <c r="N2217" s="51"/>
      <c r="O2217" s="51"/>
      <c r="P2217" s="118" t="s">
        <v>23497</v>
      </c>
      <c r="Q2217" s="118" t="s">
        <v>23485</v>
      </c>
    </row>
    <row r="2218" spans="2:17">
      <c r="B2218" s="53" t="s">
        <v>9171</v>
      </c>
      <c r="C2218" s="53" t="s">
        <v>39</v>
      </c>
      <c r="D2218" s="53" t="s">
        <v>40</v>
      </c>
      <c r="E2218" s="53" t="s">
        <v>9198</v>
      </c>
      <c r="F2218" s="53" t="s">
        <v>23233</v>
      </c>
      <c r="G2218" s="53" t="s">
        <v>21315</v>
      </c>
      <c r="H2218" s="53">
        <v>17</v>
      </c>
      <c r="I2218" s="53" t="s">
        <v>9173</v>
      </c>
      <c r="J2218" s="53" t="s">
        <v>9174</v>
      </c>
      <c r="L2218" s="53" t="s">
        <v>832</v>
      </c>
      <c r="M2218" s="53" t="s">
        <v>15408</v>
      </c>
      <c r="N2218" s="51"/>
      <c r="O2218" s="51"/>
      <c r="P2218" s="118" t="s">
        <v>23497</v>
      </c>
      <c r="Q2218" s="118" t="s">
        <v>23485</v>
      </c>
    </row>
    <row r="2219" spans="2:17">
      <c r="B2219" s="53" t="s">
        <v>9171</v>
      </c>
      <c r="C2219" s="53" t="s">
        <v>39</v>
      </c>
      <c r="D2219" s="53" t="s">
        <v>40</v>
      </c>
      <c r="E2219" s="53" t="s">
        <v>9199</v>
      </c>
      <c r="F2219" s="53" t="s">
        <v>23233</v>
      </c>
      <c r="G2219" s="53" t="s">
        <v>21316</v>
      </c>
      <c r="H2219" s="53">
        <v>17</v>
      </c>
      <c r="I2219" s="53" t="s">
        <v>9173</v>
      </c>
      <c r="J2219" s="53" t="s">
        <v>9174</v>
      </c>
      <c r="L2219" s="53" t="s">
        <v>681</v>
      </c>
      <c r="M2219" s="53" t="s">
        <v>15451</v>
      </c>
      <c r="N2219" s="51"/>
      <c r="O2219" s="51"/>
      <c r="P2219" s="118" t="s">
        <v>23497</v>
      </c>
      <c r="Q2219" s="118" t="s">
        <v>23485</v>
      </c>
    </row>
    <row r="2220" spans="2:17">
      <c r="B2220" s="53" t="s">
        <v>9171</v>
      </c>
      <c r="C2220" s="53" t="s">
        <v>39</v>
      </c>
      <c r="D2220" s="53" t="s">
        <v>40</v>
      </c>
      <c r="E2220" s="53" t="s">
        <v>9200</v>
      </c>
      <c r="F2220" s="53" t="s">
        <v>23233</v>
      </c>
      <c r="G2220" s="53" t="s">
        <v>21317</v>
      </c>
      <c r="H2220" s="53">
        <v>17</v>
      </c>
      <c r="I2220" s="53" t="s">
        <v>9173</v>
      </c>
      <c r="J2220" s="53" t="s">
        <v>9174</v>
      </c>
      <c r="L2220" s="53" t="s">
        <v>702</v>
      </c>
      <c r="M2220" s="53" t="s">
        <v>15430</v>
      </c>
      <c r="N2220" s="51"/>
      <c r="O2220" s="51"/>
      <c r="P2220" s="118" t="s">
        <v>23497</v>
      </c>
      <c r="Q2220" s="118" t="s">
        <v>23485</v>
      </c>
    </row>
    <row r="2221" spans="2:17">
      <c r="B2221" s="53" t="s">
        <v>9171</v>
      </c>
      <c r="C2221" s="53" t="s">
        <v>39</v>
      </c>
      <c r="D2221" s="53" t="s">
        <v>40</v>
      </c>
      <c r="E2221" s="53" t="s">
        <v>9201</v>
      </c>
      <c r="F2221" s="53" t="s">
        <v>23233</v>
      </c>
      <c r="G2221" s="53" t="s">
        <v>21318</v>
      </c>
      <c r="H2221" s="53">
        <v>17</v>
      </c>
      <c r="I2221" s="53" t="s">
        <v>9173</v>
      </c>
      <c r="J2221" s="53" t="s">
        <v>9174</v>
      </c>
      <c r="L2221" s="53" t="s">
        <v>747</v>
      </c>
      <c r="M2221" s="53" t="s">
        <v>15452</v>
      </c>
      <c r="N2221" s="51"/>
      <c r="O2221" s="51"/>
      <c r="P2221" s="118" t="s">
        <v>23497</v>
      </c>
      <c r="Q2221" s="118" t="s">
        <v>23485</v>
      </c>
    </row>
    <row r="2222" spans="2:17">
      <c r="B2222" s="53" t="s">
        <v>9202</v>
      </c>
      <c r="C2222" s="53" t="s">
        <v>39</v>
      </c>
      <c r="D2222" s="53" t="s">
        <v>40</v>
      </c>
      <c r="E2222" s="53" t="s">
        <v>9203</v>
      </c>
      <c r="F2222" s="53" t="s">
        <v>23233</v>
      </c>
      <c r="G2222" s="53" t="s">
        <v>21319</v>
      </c>
      <c r="H2222" s="53">
        <v>17</v>
      </c>
      <c r="I2222" s="53" t="s">
        <v>9204</v>
      </c>
      <c r="J2222" s="53" t="s">
        <v>9205</v>
      </c>
      <c r="L2222" s="53" t="s">
        <v>73</v>
      </c>
      <c r="M2222" s="53" t="s">
        <v>15440</v>
      </c>
      <c r="N2222" s="51"/>
      <c r="O2222" s="51"/>
      <c r="P2222" s="118" t="s">
        <v>23497</v>
      </c>
      <c r="Q2222" s="118" t="s">
        <v>23485</v>
      </c>
    </row>
    <row r="2223" spans="2:17">
      <c r="B2223" s="53" t="s">
        <v>9206</v>
      </c>
      <c r="C2223" s="53" t="s">
        <v>39</v>
      </c>
      <c r="D2223" s="53" t="s">
        <v>40</v>
      </c>
      <c r="E2223" s="53" t="s">
        <v>9207</v>
      </c>
      <c r="F2223" s="53" t="s">
        <v>23233</v>
      </c>
      <c r="G2223" s="53" t="s">
        <v>21320</v>
      </c>
      <c r="H2223" s="53">
        <v>17</v>
      </c>
      <c r="I2223" s="53" t="s">
        <v>9208</v>
      </c>
      <c r="J2223" s="53" t="s">
        <v>9209</v>
      </c>
      <c r="L2223" s="53" t="s">
        <v>100</v>
      </c>
      <c r="M2223" s="53" t="s">
        <v>15453</v>
      </c>
      <c r="N2223" s="51"/>
      <c r="O2223" s="51"/>
      <c r="P2223" s="118" t="s">
        <v>23497</v>
      </c>
      <c r="Q2223" s="118" t="s">
        <v>23485</v>
      </c>
    </row>
    <row r="2224" spans="2:17">
      <c r="B2224" s="53" t="s">
        <v>9210</v>
      </c>
      <c r="C2224" s="53" t="s">
        <v>39</v>
      </c>
      <c r="D2224" s="53" t="s">
        <v>40</v>
      </c>
      <c r="E2224" s="53" t="s">
        <v>9211</v>
      </c>
      <c r="F2224" s="53" t="s">
        <v>23233</v>
      </c>
      <c r="G2224" s="53" t="s">
        <v>21321</v>
      </c>
      <c r="H2224" s="53">
        <v>17</v>
      </c>
      <c r="I2224" s="53" t="s">
        <v>9212</v>
      </c>
      <c r="J2224" s="53" t="s">
        <v>9213</v>
      </c>
      <c r="L2224" s="53" t="s">
        <v>73</v>
      </c>
      <c r="M2224" s="53" t="s">
        <v>15440</v>
      </c>
      <c r="N2224" s="51"/>
      <c r="O2224" s="51"/>
      <c r="P2224" s="118" t="s">
        <v>23497</v>
      </c>
      <c r="Q2224" s="118" t="s">
        <v>23485</v>
      </c>
    </row>
    <row r="2225" spans="2:17">
      <c r="B2225" s="53" t="s">
        <v>9214</v>
      </c>
      <c r="C2225" s="53" t="s">
        <v>39</v>
      </c>
      <c r="D2225" s="53" t="s">
        <v>40</v>
      </c>
      <c r="E2225" s="53" t="s">
        <v>9215</v>
      </c>
      <c r="F2225" s="53" t="s">
        <v>23233</v>
      </c>
      <c r="G2225" s="53" t="s">
        <v>21322</v>
      </c>
      <c r="H2225" s="53">
        <v>17</v>
      </c>
      <c r="I2225" s="53" t="s">
        <v>9216</v>
      </c>
      <c r="J2225" s="53" t="s">
        <v>9217</v>
      </c>
      <c r="L2225" s="53" t="s">
        <v>73</v>
      </c>
      <c r="M2225" s="53" t="s">
        <v>15440</v>
      </c>
      <c r="N2225" s="51"/>
      <c r="O2225" s="51"/>
      <c r="P2225" s="118" t="s">
        <v>23497</v>
      </c>
      <c r="Q2225" s="118" t="s">
        <v>23485</v>
      </c>
    </row>
    <row r="2226" spans="2:17">
      <c r="B2226" s="53" t="s">
        <v>9218</v>
      </c>
      <c r="C2226" s="53" t="s">
        <v>39</v>
      </c>
      <c r="D2226" s="53" t="s">
        <v>40</v>
      </c>
      <c r="E2226" s="53" t="s">
        <v>9219</v>
      </c>
      <c r="F2226" s="53" t="s">
        <v>23233</v>
      </c>
      <c r="G2226" s="53" t="s">
        <v>21323</v>
      </c>
      <c r="H2226" s="53">
        <v>17</v>
      </c>
      <c r="I2226" s="53" t="s">
        <v>9220</v>
      </c>
      <c r="J2226" s="53" t="s">
        <v>9221</v>
      </c>
      <c r="L2226" s="53" t="s">
        <v>73</v>
      </c>
      <c r="M2226" s="53" t="s">
        <v>15440</v>
      </c>
      <c r="N2226" s="51"/>
      <c r="O2226" s="51"/>
      <c r="P2226" s="118" t="s">
        <v>23497</v>
      </c>
      <c r="Q2226" s="118" t="s">
        <v>23485</v>
      </c>
    </row>
    <row r="2227" spans="2:17">
      <c r="B2227" s="53" t="s">
        <v>9222</v>
      </c>
      <c r="C2227" s="53" t="s">
        <v>39</v>
      </c>
      <c r="D2227" s="53" t="s">
        <v>40</v>
      </c>
      <c r="E2227" s="53" t="s">
        <v>9223</v>
      </c>
      <c r="F2227" s="53" t="s">
        <v>23233</v>
      </c>
      <c r="G2227" s="53" t="s">
        <v>21324</v>
      </c>
      <c r="H2227" s="53">
        <v>17</v>
      </c>
      <c r="I2227" s="53" t="s">
        <v>9224</v>
      </c>
      <c r="J2227" s="53" t="s">
        <v>9225</v>
      </c>
      <c r="L2227" s="53" t="s">
        <v>73</v>
      </c>
      <c r="M2227" s="53" t="s">
        <v>15440</v>
      </c>
      <c r="N2227" s="51"/>
      <c r="O2227" s="51"/>
      <c r="P2227" s="118" t="s">
        <v>23497</v>
      </c>
      <c r="Q2227" s="118" t="s">
        <v>23485</v>
      </c>
    </row>
    <row r="2228" spans="2:17">
      <c r="B2228" s="53" t="s">
        <v>9226</v>
      </c>
      <c r="C2228" s="53" t="s">
        <v>39</v>
      </c>
      <c r="D2228" s="53" t="s">
        <v>40</v>
      </c>
      <c r="E2228" s="53" t="s">
        <v>9227</v>
      </c>
      <c r="F2228" s="53" t="s">
        <v>23233</v>
      </c>
      <c r="G2228" s="53" t="s">
        <v>21325</v>
      </c>
      <c r="H2228" s="53">
        <v>17</v>
      </c>
      <c r="I2228" s="53" t="s">
        <v>9228</v>
      </c>
      <c r="J2228" s="53" t="s">
        <v>9229</v>
      </c>
      <c r="L2228" s="53" t="s">
        <v>527</v>
      </c>
      <c r="M2228" s="53" t="s">
        <v>15429</v>
      </c>
      <c r="N2228" s="51"/>
      <c r="O2228" s="51"/>
      <c r="P2228" s="118" t="s">
        <v>23497</v>
      </c>
      <c r="Q2228" s="118" t="s">
        <v>23485</v>
      </c>
    </row>
    <row r="2229" spans="2:17">
      <c r="B2229" s="53" t="s">
        <v>9230</v>
      </c>
      <c r="C2229" s="53" t="s">
        <v>39</v>
      </c>
      <c r="D2229" s="53" t="s">
        <v>40</v>
      </c>
      <c r="E2229" s="53" t="s">
        <v>9231</v>
      </c>
      <c r="F2229" s="53" t="s">
        <v>23233</v>
      </c>
      <c r="G2229" s="53" t="s">
        <v>21326</v>
      </c>
      <c r="H2229" s="53">
        <v>17</v>
      </c>
      <c r="I2229" s="53" t="s">
        <v>9232</v>
      </c>
      <c r="J2229" s="53" t="s">
        <v>9225</v>
      </c>
      <c r="L2229" s="53" t="s">
        <v>73</v>
      </c>
      <c r="M2229" s="53" t="s">
        <v>15440</v>
      </c>
      <c r="N2229" s="51"/>
      <c r="O2229" s="51"/>
      <c r="P2229" s="118" t="s">
        <v>23497</v>
      </c>
      <c r="Q2229" s="118" t="s">
        <v>23485</v>
      </c>
    </row>
    <row r="2230" spans="2:17">
      <c r="B2230" s="53" t="s">
        <v>9233</v>
      </c>
      <c r="C2230" s="53" t="s">
        <v>39</v>
      </c>
      <c r="D2230" s="53" t="s">
        <v>40</v>
      </c>
      <c r="E2230" s="53" t="s">
        <v>9234</v>
      </c>
      <c r="F2230" s="53" t="s">
        <v>23233</v>
      </c>
      <c r="G2230" s="53" t="s">
        <v>21327</v>
      </c>
      <c r="H2230" s="53">
        <v>17</v>
      </c>
      <c r="I2230" s="53" t="s">
        <v>9235</v>
      </c>
      <c r="J2230" s="53" t="s">
        <v>9236</v>
      </c>
      <c r="L2230" s="53" t="s">
        <v>747</v>
      </c>
      <c r="M2230" s="53" t="s">
        <v>15452</v>
      </c>
      <c r="N2230" s="51"/>
      <c r="O2230" s="51"/>
      <c r="P2230" s="118" t="s">
        <v>23497</v>
      </c>
      <c r="Q2230" s="118" t="s">
        <v>23485</v>
      </c>
    </row>
    <row r="2231" spans="2:17">
      <c r="B2231" s="53" t="s">
        <v>9237</v>
      </c>
      <c r="C2231" s="53" t="s">
        <v>39</v>
      </c>
      <c r="D2231" s="53" t="s">
        <v>40</v>
      </c>
      <c r="E2231" s="53" t="s">
        <v>9238</v>
      </c>
      <c r="F2231" s="53" t="s">
        <v>23233</v>
      </c>
      <c r="G2231" s="53" t="s">
        <v>21328</v>
      </c>
      <c r="H2231" s="53">
        <v>17</v>
      </c>
      <c r="I2231" s="53" t="s">
        <v>9239</v>
      </c>
      <c r="J2231" s="53" t="s">
        <v>9240</v>
      </c>
      <c r="L2231" s="53" t="s">
        <v>73</v>
      </c>
      <c r="M2231" s="53" t="s">
        <v>15440</v>
      </c>
      <c r="N2231" s="51"/>
      <c r="O2231" s="51"/>
      <c r="P2231" s="118" t="s">
        <v>23497</v>
      </c>
      <c r="Q2231" s="118" t="s">
        <v>23485</v>
      </c>
    </row>
    <row r="2232" spans="2:17">
      <c r="B2232" s="53" t="s">
        <v>9241</v>
      </c>
      <c r="C2232" s="53" t="s">
        <v>39</v>
      </c>
      <c r="D2232" s="53" t="s">
        <v>40</v>
      </c>
      <c r="E2232" s="53" t="s">
        <v>9242</v>
      </c>
      <c r="F2232" s="53" t="s">
        <v>23233</v>
      </c>
      <c r="G2232" s="53" t="s">
        <v>21329</v>
      </c>
      <c r="H2232" s="53">
        <v>17</v>
      </c>
      <c r="I2232" s="53" t="s">
        <v>9243</v>
      </c>
      <c r="J2232" s="53" t="s">
        <v>9244</v>
      </c>
      <c r="L2232" s="53" t="s">
        <v>75</v>
      </c>
      <c r="M2232" s="53" t="s">
        <v>15454</v>
      </c>
      <c r="N2232" s="51"/>
      <c r="O2232" s="51"/>
      <c r="P2232" s="118" t="s">
        <v>23497</v>
      </c>
      <c r="Q2232" s="118" t="s">
        <v>23485</v>
      </c>
    </row>
    <row r="2233" spans="2:17">
      <c r="B2233" s="53" t="s">
        <v>9245</v>
      </c>
      <c r="C2233" s="53" t="s">
        <v>39</v>
      </c>
      <c r="D2233" s="53" t="s">
        <v>40</v>
      </c>
      <c r="E2233" s="53" t="s">
        <v>9246</v>
      </c>
      <c r="F2233" s="53" t="s">
        <v>23233</v>
      </c>
      <c r="G2233" s="53" t="s">
        <v>21330</v>
      </c>
      <c r="H2233" s="53">
        <v>17</v>
      </c>
      <c r="I2233" s="53" t="s">
        <v>9247</v>
      </c>
      <c r="J2233" s="53" t="s">
        <v>9248</v>
      </c>
      <c r="L2233" s="53" t="s">
        <v>747</v>
      </c>
      <c r="M2233" s="53" t="s">
        <v>15452</v>
      </c>
      <c r="N2233" s="51"/>
      <c r="O2233" s="51"/>
      <c r="P2233" s="118" t="s">
        <v>23497</v>
      </c>
      <c r="Q2233" s="118" t="s">
        <v>23485</v>
      </c>
    </row>
    <row r="2234" spans="2:17">
      <c r="B2234" s="53" t="s">
        <v>9249</v>
      </c>
      <c r="C2234" s="53" t="s">
        <v>39</v>
      </c>
      <c r="D2234" s="53" t="s">
        <v>40</v>
      </c>
      <c r="E2234" s="53" t="s">
        <v>9250</v>
      </c>
      <c r="F2234" s="53" t="s">
        <v>23233</v>
      </c>
      <c r="G2234" s="53" t="s">
        <v>21331</v>
      </c>
      <c r="H2234" s="53">
        <v>17</v>
      </c>
      <c r="I2234" s="53" t="s">
        <v>9251</v>
      </c>
      <c r="J2234" s="53" t="s">
        <v>9252</v>
      </c>
      <c r="L2234" s="53" t="s">
        <v>815</v>
      </c>
      <c r="M2234" s="53" t="s">
        <v>15455</v>
      </c>
      <c r="N2234" s="51"/>
      <c r="O2234" s="51"/>
      <c r="P2234" s="118" t="s">
        <v>23497</v>
      </c>
      <c r="Q2234" s="118" t="s">
        <v>23485</v>
      </c>
    </row>
    <row r="2235" spans="2:17">
      <c r="B2235" s="53" t="s">
        <v>9253</v>
      </c>
      <c r="C2235" s="53" t="s">
        <v>39</v>
      </c>
      <c r="D2235" s="53" t="s">
        <v>40</v>
      </c>
      <c r="E2235" s="53" t="s">
        <v>9254</v>
      </c>
      <c r="F2235" s="53" t="s">
        <v>23233</v>
      </c>
      <c r="G2235" s="53" t="s">
        <v>21332</v>
      </c>
      <c r="H2235" s="53">
        <v>17</v>
      </c>
      <c r="I2235" s="53" t="s">
        <v>9255</v>
      </c>
      <c r="J2235" s="53" t="s">
        <v>9256</v>
      </c>
      <c r="L2235" s="53" t="s">
        <v>73</v>
      </c>
      <c r="M2235" s="53" t="s">
        <v>15440</v>
      </c>
      <c r="N2235" s="51"/>
      <c r="O2235" s="51"/>
      <c r="P2235" s="118" t="s">
        <v>23497</v>
      </c>
      <c r="Q2235" s="118" t="s">
        <v>23485</v>
      </c>
    </row>
    <row r="2236" spans="2:17">
      <c r="B2236" s="53" t="s">
        <v>9253</v>
      </c>
      <c r="C2236" s="53" t="s">
        <v>39</v>
      </c>
      <c r="D2236" s="53" t="s">
        <v>40</v>
      </c>
      <c r="E2236" s="53" t="s">
        <v>9257</v>
      </c>
      <c r="F2236" s="53" t="s">
        <v>23233</v>
      </c>
      <c r="G2236" s="53" t="s">
        <v>21333</v>
      </c>
      <c r="H2236" s="53">
        <v>17</v>
      </c>
      <c r="I2236" s="53" t="s">
        <v>9255</v>
      </c>
      <c r="J2236" s="53" t="s">
        <v>9258</v>
      </c>
      <c r="L2236" s="53" t="s">
        <v>815</v>
      </c>
      <c r="M2236" s="53" t="s">
        <v>15455</v>
      </c>
      <c r="N2236" s="51"/>
      <c r="O2236" s="51"/>
      <c r="P2236" s="118" t="s">
        <v>23497</v>
      </c>
      <c r="Q2236" s="118" t="s">
        <v>23485</v>
      </c>
    </row>
    <row r="2237" spans="2:17">
      <c r="B2237" s="53" t="s">
        <v>9259</v>
      </c>
      <c r="C2237" s="53" t="s">
        <v>39</v>
      </c>
      <c r="D2237" s="53" t="s">
        <v>40</v>
      </c>
      <c r="E2237" s="53" t="s">
        <v>9260</v>
      </c>
      <c r="F2237" s="53" t="s">
        <v>23233</v>
      </c>
      <c r="G2237" s="53" t="s">
        <v>21334</v>
      </c>
      <c r="H2237" s="53">
        <v>17</v>
      </c>
      <c r="I2237" s="53" t="s">
        <v>9261</v>
      </c>
      <c r="J2237" s="53" t="s">
        <v>9262</v>
      </c>
      <c r="L2237" s="53" t="s">
        <v>73</v>
      </c>
      <c r="M2237" s="53" t="s">
        <v>15440</v>
      </c>
      <c r="N2237" s="51"/>
      <c r="O2237" s="51"/>
      <c r="P2237" s="118" t="s">
        <v>23497</v>
      </c>
      <c r="Q2237" s="118" t="s">
        <v>23485</v>
      </c>
    </row>
    <row r="2238" spans="2:17">
      <c r="B2238" s="53" t="s">
        <v>9263</v>
      </c>
      <c r="C2238" s="53" t="s">
        <v>39</v>
      </c>
      <c r="D2238" s="53" t="s">
        <v>40</v>
      </c>
      <c r="E2238" s="53" t="s">
        <v>9264</v>
      </c>
      <c r="F2238" s="53" t="s">
        <v>23233</v>
      </c>
      <c r="G2238" s="53" t="s">
        <v>21335</v>
      </c>
      <c r="H2238" s="53">
        <v>17</v>
      </c>
      <c r="I2238" s="53" t="s">
        <v>9265</v>
      </c>
      <c r="J2238" s="53" t="s">
        <v>9266</v>
      </c>
      <c r="L2238" s="53" t="s">
        <v>75</v>
      </c>
      <c r="M2238" s="53" t="s">
        <v>15454</v>
      </c>
      <c r="N2238" s="51"/>
      <c r="O2238" s="51"/>
      <c r="P2238" s="118" t="s">
        <v>23497</v>
      </c>
      <c r="Q2238" s="118" t="s">
        <v>23485</v>
      </c>
    </row>
    <row r="2239" spans="2:17">
      <c r="B2239" s="53" t="s">
        <v>9267</v>
      </c>
      <c r="C2239" s="53" t="s">
        <v>39</v>
      </c>
      <c r="D2239" s="53" t="s">
        <v>40</v>
      </c>
      <c r="E2239" s="53" t="s">
        <v>9268</v>
      </c>
      <c r="F2239" s="53" t="s">
        <v>23233</v>
      </c>
      <c r="G2239" s="53" t="s">
        <v>21336</v>
      </c>
      <c r="H2239" s="53">
        <v>17</v>
      </c>
      <c r="I2239" s="53" t="s">
        <v>9269</v>
      </c>
      <c r="J2239" s="53" t="s">
        <v>9270</v>
      </c>
      <c r="L2239" s="53" t="s">
        <v>779</v>
      </c>
      <c r="M2239" s="53" t="s">
        <v>8845</v>
      </c>
      <c r="N2239" s="51"/>
      <c r="O2239" s="51"/>
      <c r="P2239" s="118" t="s">
        <v>23497</v>
      </c>
      <c r="Q2239" s="118" t="s">
        <v>23485</v>
      </c>
    </row>
    <row r="2240" spans="2:17">
      <c r="B2240" s="53" t="s">
        <v>9271</v>
      </c>
      <c r="C2240" s="53" t="s">
        <v>39</v>
      </c>
      <c r="D2240" s="53" t="s">
        <v>40</v>
      </c>
      <c r="E2240" s="53" t="s">
        <v>9272</v>
      </c>
      <c r="F2240" s="53" t="s">
        <v>23233</v>
      </c>
      <c r="G2240" s="53" t="s">
        <v>21337</v>
      </c>
      <c r="H2240" s="53">
        <v>17</v>
      </c>
      <c r="I2240" s="53" t="s">
        <v>9273</v>
      </c>
      <c r="J2240" s="53" t="s">
        <v>9274</v>
      </c>
      <c r="L2240" s="53" t="s">
        <v>73</v>
      </c>
      <c r="M2240" s="53" t="s">
        <v>15440</v>
      </c>
      <c r="N2240" s="51"/>
      <c r="O2240" s="51"/>
      <c r="P2240" s="118" t="s">
        <v>23497</v>
      </c>
      <c r="Q2240" s="118" t="s">
        <v>23485</v>
      </c>
    </row>
    <row r="2241" spans="2:17">
      <c r="B2241" s="53" t="s">
        <v>9275</v>
      </c>
      <c r="C2241" s="53" t="s">
        <v>39</v>
      </c>
      <c r="D2241" s="53" t="s">
        <v>40</v>
      </c>
      <c r="E2241" s="53" t="s">
        <v>9276</v>
      </c>
      <c r="F2241" s="53" t="s">
        <v>23233</v>
      </c>
      <c r="G2241" s="53" t="s">
        <v>21338</v>
      </c>
      <c r="H2241" s="53">
        <v>17</v>
      </c>
      <c r="I2241" s="53" t="s">
        <v>9277</v>
      </c>
      <c r="J2241" s="53" t="s">
        <v>9278</v>
      </c>
      <c r="L2241" s="53" t="s">
        <v>815</v>
      </c>
      <c r="M2241" s="53" t="s">
        <v>15455</v>
      </c>
      <c r="N2241" s="51"/>
      <c r="O2241" s="51"/>
      <c r="P2241" s="118" t="s">
        <v>23497</v>
      </c>
      <c r="Q2241" s="118" t="s">
        <v>23485</v>
      </c>
    </row>
    <row r="2242" spans="2:17">
      <c r="B2242" s="53" t="s">
        <v>9279</v>
      </c>
      <c r="C2242" s="53" t="s">
        <v>39</v>
      </c>
      <c r="D2242" s="53" t="s">
        <v>40</v>
      </c>
      <c r="E2242" s="53" t="s">
        <v>9280</v>
      </c>
      <c r="F2242" s="53" t="s">
        <v>23233</v>
      </c>
      <c r="G2242" s="53" t="s">
        <v>21339</v>
      </c>
      <c r="H2242" s="53">
        <v>17</v>
      </c>
      <c r="I2242" s="53" t="s">
        <v>9281</v>
      </c>
      <c r="J2242" s="53" t="s">
        <v>9282</v>
      </c>
      <c r="L2242" s="53" t="s">
        <v>104</v>
      </c>
      <c r="M2242" s="53" t="s">
        <v>15456</v>
      </c>
      <c r="N2242" s="51"/>
      <c r="O2242" s="51"/>
      <c r="P2242" s="118" t="s">
        <v>23497</v>
      </c>
      <c r="Q2242" s="118" t="s">
        <v>23485</v>
      </c>
    </row>
    <row r="2243" spans="2:17">
      <c r="B2243" s="53" t="s">
        <v>9283</v>
      </c>
      <c r="C2243" s="53" t="s">
        <v>39</v>
      </c>
      <c r="D2243" s="53" t="s">
        <v>40</v>
      </c>
      <c r="E2243" s="53" t="s">
        <v>9284</v>
      </c>
      <c r="F2243" s="53" t="s">
        <v>23233</v>
      </c>
      <c r="G2243" s="53" t="s">
        <v>21340</v>
      </c>
      <c r="H2243" s="53">
        <v>17</v>
      </c>
      <c r="I2243" s="53" t="s">
        <v>9285</v>
      </c>
      <c r="J2243" s="53" t="s">
        <v>9286</v>
      </c>
      <c r="L2243" s="53" t="s">
        <v>75</v>
      </c>
      <c r="M2243" s="53" t="s">
        <v>15454</v>
      </c>
      <c r="N2243" s="51"/>
      <c r="O2243" s="51"/>
      <c r="P2243" s="118" t="s">
        <v>23497</v>
      </c>
      <c r="Q2243" s="118" t="s">
        <v>23485</v>
      </c>
    </row>
    <row r="2244" spans="2:17">
      <c r="B2244" s="53" t="s">
        <v>9287</v>
      </c>
      <c r="C2244" s="53" t="s">
        <v>39</v>
      </c>
      <c r="D2244" s="53" t="s">
        <v>40</v>
      </c>
      <c r="E2244" s="53" t="s">
        <v>9288</v>
      </c>
      <c r="F2244" s="53" t="s">
        <v>23233</v>
      </c>
      <c r="G2244" s="53" t="s">
        <v>21341</v>
      </c>
      <c r="H2244" s="53">
        <v>17</v>
      </c>
      <c r="I2244" s="53" t="s">
        <v>9289</v>
      </c>
      <c r="J2244" s="53" t="s">
        <v>9290</v>
      </c>
      <c r="L2244" s="53" t="s">
        <v>893</v>
      </c>
      <c r="M2244" s="53" t="s">
        <v>15457</v>
      </c>
      <c r="N2244" s="51"/>
      <c r="O2244" s="51"/>
      <c r="P2244" s="118" t="s">
        <v>23497</v>
      </c>
      <c r="Q2244" s="118" t="s">
        <v>23485</v>
      </c>
    </row>
    <row r="2245" spans="2:17">
      <c r="B2245" s="53" t="s">
        <v>9291</v>
      </c>
      <c r="C2245" s="53" t="s">
        <v>39</v>
      </c>
      <c r="D2245" s="53" t="s">
        <v>40</v>
      </c>
      <c r="E2245" s="53" t="s">
        <v>9292</v>
      </c>
      <c r="F2245" s="53" t="s">
        <v>23233</v>
      </c>
      <c r="G2245" s="53" t="s">
        <v>21342</v>
      </c>
      <c r="H2245" s="53">
        <v>17</v>
      </c>
      <c r="I2245" s="53" t="s">
        <v>9293</v>
      </c>
      <c r="J2245" s="53" t="s">
        <v>9294</v>
      </c>
      <c r="L2245" s="53" t="s">
        <v>73</v>
      </c>
      <c r="M2245" s="53" t="s">
        <v>15440</v>
      </c>
      <c r="N2245" s="51"/>
      <c r="O2245" s="51"/>
      <c r="P2245" s="118" t="s">
        <v>23497</v>
      </c>
      <c r="Q2245" s="118" t="s">
        <v>23485</v>
      </c>
    </row>
    <row r="2246" spans="2:17">
      <c r="B2246" s="53" t="s">
        <v>9295</v>
      </c>
      <c r="C2246" s="53" t="s">
        <v>39</v>
      </c>
      <c r="D2246" s="53" t="s">
        <v>40</v>
      </c>
      <c r="E2246" s="53" t="s">
        <v>9296</v>
      </c>
      <c r="F2246" s="53" t="s">
        <v>23233</v>
      </c>
      <c r="G2246" s="53" t="s">
        <v>21343</v>
      </c>
      <c r="H2246" s="53">
        <v>17</v>
      </c>
      <c r="I2246" s="53" t="s">
        <v>9297</v>
      </c>
      <c r="J2246" s="53" t="s">
        <v>9298</v>
      </c>
      <c r="L2246" s="53" t="s">
        <v>815</v>
      </c>
      <c r="M2246" s="53" t="s">
        <v>15455</v>
      </c>
      <c r="N2246" s="51"/>
      <c r="O2246" s="51"/>
      <c r="P2246" s="118" t="s">
        <v>23497</v>
      </c>
      <c r="Q2246" s="118" t="s">
        <v>23485</v>
      </c>
    </row>
    <row r="2247" spans="2:17">
      <c r="B2247" s="53" t="s">
        <v>9299</v>
      </c>
      <c r="C2247" s="53" t="s">
        <v>39</v>
      </c>
      <c r="D2247" s="53" t="s">
        <v>40</v>
      </c>
      <c r="E2247" s="53" t="s">
        <v>9300</v>
      </c>
      <c r="F2247" s="53" t="s">
        <v>23233</v>
      </c>
      <c r="G2247" s="53" t="s">
        <v>21344</v>
      </c>
      <c r="H2247" s="53">
        <v>17</v>
      </c>
      <c r="I2247" s="53" t="s">
        <v>9301</v>
      </c>
      <c r="J2247" s="53" t="s">
        <v>9302</v>
      </c>
      <c r="L2247" s="53" t="s">
        <v>65</v>
      </c>
      <c r="M2247" s="53" t="s">
        <v>15360</v>
      </c>
      <c r="N2247" s="51"/>
      <c r="O2247" s="51"/>
      <c r="P2247" s="118" t="s">
        <v>23497</v>
      </c>
      <c r="Q2247" s="118" t="s">
        <v>23485</v>
      </c>
    </row>
    <row r="2248" spans="2:17">
      <c r="B2248" s="53" t="s">
        <v>9303</v>
      </c>
      <c r="C2248" s="53" t="s">
        <v>39</v>
      </c>
      <c r="D2248" s="53" t="s">
        <v>40</v>
      </c>
      <c r="E2248" s="53" t="s">
        <v>9304</v>
      </c>
      <c r="F2248" s="53" t="s">
        <v>23233</v>
      </c>
      <c r="G2248" s="53" t="s">
        <v>21345</v>
      </c>
      <c r="H2248" s="53">
        <v>17</v>
      </c>
      <c r="I2248" s="53" t="s">
        <v>9305</v>
      </c>
      <c r="J2248" s="53" t="s">
        <v>9306</v>
      </c>
      <c r="L2248" s="53" t="s">
        <v>232</v>
      </c>
      <c r="M2248" s="53" t="s">
        <v>15425</v>
      </c>
      <c r="N2248" s="51"/>
      <c r="O2248" s="51"/>
      <c r="P2248" s="118" t="s">
        <v>23497</v>
      </c>
      <c r="Q2248" s="118" t="s">
        <v>23485</v>
      </c>
    </row>
    <row r="2249" spans="2:17">
      <c r="B2249" s="53" t="s">
        <v>9307</v>
      </c>
      <c r="C2249" s="53" t="s">
        <v>39</v>
      </c>
      <c r="D2249" s="53" t="s">
        <v>9308</v>
      </c>
      <c r="E2249" s="53" t="s">
        <v>9309</v>
      </c>
      <c r="F2249" s="53"/>
      <c r="G2249" s="53" t="s">
        <v>9310</v>
      </c>
      <c r="H2249" s="53">
        <v>17</v>
      </c>
      <c r="I2249" s="53" t="s">
        <v>9311</v>
      </c>
      <c r="J2249" s="53" t="s">
        <v>9312</v>
      </c>
      <c r="L2249" s="53" t="s">
        <v>83</v>
      </c>
      <c r="M2249" s="53" t="s">
        <v>15357</v>
      </c>
      <c r="N2249" s="51"/>
      <c r="O2249" s="51"/>
      <c r="P2249" s="118" t="s">
        <v>23496</v>
      </c>
      <c r="Q2249" s="118" t="e">
        <v>#N/A</v>
      </c>
    </row>
    <row r="2250" spans="2:17">
      <c r="B2250" s="53" t="s">
        <v>9313</v>
      </c>
      <c r="C2250" s="53" t="s">
        <v>27</v>
      </c>
      <c r="D2250" s="53" t="s">
        <v>9314</v>
      </c>
      <c r="E2250" s="53" t="s">
        <v>9315</v>
      </c>
      <c r="F2250" s="53"/>
      <c r="G2250" s="53" t="s">
        <v>9316</v>
      </c>
      <c r="H2250" s="53">
        <v>17</v>
      </c>
      <c r="I2250" s="53" t="s">
        <v>9317</v>
      </c>
      <c r="J2250" s="53" t="s">
        <v>9318</v>
      </c>
      <c r="L2250" s="53" t="s">
        <v>75</v>
      </c>
      <c r="M2250" s="53" t="s">
        <v>15454</v>
      </c>
      <c r="N2250" s="51"/>
      <c r="O2250" s="51"/>
      <c r="P2250" s="118" t="s">
        <v>23496</v>
      </c>
      <c r="Q2250" s="118" t="e">
        <v>#N/A</v>
      </c>
    </row>
    <row r="2251" spans="2:17">
      <c r="B2251" s="53" t="s">
        <v>9313</v>
      </c>
      <c r="C2251" s="53" t="s">
        <v>27</v>
      </c>
      <c r="D2251" s="53" t="s">
        <v>9314</v>
      </c>
      <c r="E2251" s="53" t="s">
        <v>9319</v>
      </c>
      <c r="F2251" s="53"/>
      <c r="G2251" s="53" t="s">
        <v>9320</v>
      </c>
      <c r="H2251" s="53">
        <v>17</v>
      </c>
      <c r="I2251" s="53" t="s">
        <v>9317</v>
      </c>
      <c r="J2251" s="53" t="s">
        <v>9318</v>
      </c>
      <c r="L2251" s="53" t="s">
        <v>83</v>
      </c>
      <c r="M2251" s="53" t="s">
        <v>15357</v>
      </c>
      <c r="N2251" s="51"/>
      <c r="O2251" s="51"/>
      <c r="P2251" s="118" t="s">
        <v>23496</v>
      </c>
      <c r="Q2251" s="118" t="e">
        <v>#N/A</v>
      </c>
    </row>
    <row r="2252" spans="2:17">
      <c r="B2252" s="53" t="s">
        <v>9321</v>
      </c>
      <c r="C2252" s="53" t="s">
        <v>5</v>
      </c>
      <c r="D2252" s="53" t="s">
        <v>9322</v>
      </c>
      <c r="E2252" s="53" t="s">
        <v>9323</v>
      </c>
      <c r="F2252" s="53"/>
      <c r="G2252" s="53" t="s">
        <v>9324</v>
      </c>
      <c r="H2252" s="53">
        <v>17</v>
      </c>
      <c r="I2252" s="53" t="s">
        <v>9325</v>
      </c>
      <c r="J2252" s="53" t="s">
        <v>9326</v>
      </c>
      <c r="L2252" s="53" t="s">
        <v>83</v>
      </c>
      <c r="M2252" s="53" t="s">
        <v>15357</v>
      </c>
      <c r="N2252" s="51"/>
      <c r="O2252" s="51"/>
      <c r="P2252" s="118" t="s">
        <v>23496</v>
      </c>
      <c r="Q2252" s="118" t="e">
        <v>#N/A</v>
      </c>
    </row>
    <row r="2253" spans="2:17">
      <c r="B2253" s="53" t="s">
        <v>9327</v>
      </c>
      <c r="C2253" s="53" t="s">
        <v>37</v>
      </c>
      <c r="D2253" s="53" t="s">
        <v>9328</v>
      </c>
      <c r="E2253" s="53" t="s">
        <v>9329</v>
      </c>
      <c r="F2253" s="53"/>
      <c r="G2253" s="53" t="s">
        <v>9330</v>
      </c>
      <c r="H2253" s="53">
        <v>17</v>
      </c>
      <c r="I2253" s="53" t="s">
        <v>9331</v>
      </c>
      <c r="J2253" s="53" t="s">
        <v>9332</v>
      </c>
      <c r="L2253" s="53" t="s">
        <v>50</v>
      </c>
      <c r="M2253" s="53" t="s">
        <v>15377</v>
      </c>
      <c r="N2253" s="51"/>
      <c r="O2253" s="51"/>
      <c r="P2253" s="118" t="s">
        <v>23496</v>
      </c>
      <c r="Q2253" s="118" t="e">
        <v>#N/A</v>
      </c>
    </row>
    <row r="2254" spans="2:17">
      <c r="B2254" s="53" t="s">
        <v>9333</v>
      </c>
      <c r="C2254" s="53" t="s">
        <v>37</v>
      </c>
      <c r="D2254" s="53" t="s">
        <v>9334</v>
      </c>
      <c r="E2254" s="53" t="s">
        <v>9335</v>
      </c>
      <c r="F2254" s="53"/>
      <c r="G2254" s="53" t="s">
        <v>9336</v>
      </c>
      <c r="H2254" s="53">
        <v>17</v>
      </c>
      <c r="I2254" s="53" t="s">
        <v>9337</v>
      </c>
      <c r="J2254" s="53" t="s">
        <v>9338</v>
      </c>
      <c r="L2254" s="53" t="s">
        <v>48</v>
      </c>
      <c r="M2254" s="53" t="s">
        <v>15392</v>
      </c>
      <c r="N2254" s="51"/>
      <c r="O2254" s="51"/>
      <c r="P2254" s="118" t="s">
        <v>23496</v>
      </c>
      <c r="Q2254" s="118" t="e">
        <v>#N/A</v>
      </c>
    </row>
    <row r="2255" spans="2:17">
      <c r="B2255" s="53" t="s">
        <v>9333</v>
      </c>
      <c r="C2255" s="53" t="s">
        <v>37</v>
      </c>
      <c r="D2255" s="53" t="s">
        <v>9334</v>
      </c>
      <c r="E2255" s="53" t="s">
        <v>9339</v>
      </c>
      <c r="F2255" s="53" t="s">
        <v>23233</v>
      </c>
      <c r="G2255" s="53" t="s">
        <v>21346</v>
      </c>
      <c r="H2255" s="53">
        <v>17</v>
      </c>
      <c r="I2255" s="53" t="s">
        <v>9340</v>
      </c>
      <c r="J2255" s="53" t="s">
        <v>9341</v>
      </c>
      <c r="L2255" s="53" t="s">
        <v>48</v>
      </c>
      <c r="M2255" s="53" t="s">
        <v>15392</v>
      </c>
      <c r="N2255" s="51"/>
      <c r="O2255" s="51"/>
      <c r="P2255" s="118" t="s">
        <v>23496</v>
      </c>
      <c r="Q2255" s="118" t="e">
        <v>#N/A</v>
      </c>
    </row>
    <row r="2256" spans="2:17">
      <c r="B2256" s="53" t="s">
        <v>9333</v>
      </c>
      <c r="C2256" s="53" t="s">
        <v>37</v>
      </c>
      <c r="D2256" s="53" t="s">
        <v>9334</v>
      </c>
      <c r="E2256" s="53" t="s">
        <v>9342</v>
      </c>
      <c r="F2256" s="53" t="s">
        <v>23233</v>
      </c>
      <c r="G2256" s="53" t="s">
        <v>21347</v>
      </c>
      <c r="H2256" s="53">
        <v>17</v>
      </c>
      <c r="I2256" s="53" t="s">
        <v>9343</v>
      </c>
      <c r="J2256" s="53" t="s">
        <v>9344</v>
      </c>
      <c r="L2256" s="53" t="s">
        <v>48</v>
      </c>
      <c r="M2256" s="53" t="s">
        <v>15392</v>
      </c>
      <c r="N2256" s="51"/>
      <c r="O2256" s="51"/>
      <c r="P2256" s="118" t="s">
        <v>23496</v>
      </c>
      <c r="Q2256" s="118" t="e">
        <v>#N/A</v>
      </c>
    </row>
    <row r="2257" spans="2:17">
      <c r="B2257" s="53" t="s">
        <v>9333</v>
      </c>
      <c r="C2257" s="53" t="s">
        <v>37</v>
      </c>
      <c r="D2257" s="53" t="s">
        <v>9334</v>
      </c>
      <c r="E2257" s="53" t="s">
        <v>9345</v>
      </c>
      <c r="F2257" s="53" t="s">
        <v>23233</v>
      </c>
      <c r="G2257" s="53" t="s">
        <v>21348</v>
      </c>
      <c r="H2257" s="53">
        <v>17</v>
      </c>
      <c r="I2257" s="53" t="s">
        <v>9346</v>
      </c>
      <c r="J2257" s="53" t="s">
        <v>9347</v>
      </c>
      <c r="L2257" s="53" t="s">
        <v>48</v>
      </c>
      <c r="M2257" s="53" t="s">
        <v>15392</v>
      </c>
      <c r="N2257" s="51"/>
      <c r="O2257" s="51"/>
      <c r="P2257" s="118" t="s">
        <v>23496</v>
      </c>
      <c r="Q2257" s="118" t="e">
        <v>#N/A</v>
      </c>
    </row>
    <row r="2258" spans="2:17">
      <c r="B2258" s="53" t="s">
        <v>9333</v>
      </c>
      <c r="C2258" s="53" t="s">
        <v>37</v>
      </c>
      <c r="D2258" s="53" t="s">
        <v>9334</v>
      </c>
      <c r="E2258" s="53" t="s">
        <v>9348</v>
      </c>
      <c r="F2258" s="53" t="s">
        <v>23233</v>
      </c>
      <c r="G2258" s="53" t="s">
        <v>21349</v>
      </c>
      <c r="H2258" s="53">
        <v>17</v>
      </c>
      <c r="I2258" s="53" t="s">
        <v>9349</v>
      </c>
      <c r="J2258" s="53" t="s">
        <v>9350</v>
      </c>
      <c r="L2258" s="53" t="s">
        <v>48</v>
      </c>
      <c r="M2258" s="53" t="s">
        <v>15392</v>
      </c>
      <c r="N2258" s="51"/>
      <c r="O2258" s="51"/>
      <c r="P2258" s="118" t="s">
        <v>23496</v>
      </c>
      <c r="Q2258" s="118" t="e">
        <v>#N/A</v>
      </c>
    </row>
    <row r="2259" spans="2:17">
      <c r="B2259" s="53" t="s">
        <v>9333</v>
      </c>
      <c r="C2259" s="53" t="s">
        <v>37</v>
      </c>
      <c r="D2259" s="53" t="s">
        <v>9334</v>
      </c>
      <c r="E2259" s="53" t="s">
        <v>9351</v>
      </c>
      <c r="F2259" s="53" t="s">
        <v>23233</v>
      </c>
      <c r="G2259" s="53" t="s">
        <v>21350</v>
      </c>
      <c r="H2259" s="53">
        <v>17</v>
      </c>
      <c r="I2259" s="53" t="s">
        <v>9352</v>
      </c>
      <c r="J2259" s="53" t="s">
        <v>9353</v>
      </c>
      <c r="L2259" s="53" t="s">
        <v>48</v>
      </c>
      <c r="M2259" s="53" t="s">
        <v>15392</v>
      </c>
      <c r="N2259" s="51"/>
      <c r="O2259" s="51"/>
      <c r="P2259" s="118" t="s">
        <v>23496</v>
      </c>
      <c r="Q2259" s="118" t="e">
        <v>#N/A</v>
      </c>
    </row>
    <row r="2260" spans="2:17">
      <c r="B2260" s="53" t="s">
        <v>9333</v>
      </c>
      <c r="C2260" s="53" t="s">
        <v>37</v>
      </c>
      <c r="D2260" s="53" t="s">
        <v>9334</v>
      </c>
      <c r="E2260" s="53" t="s">
        <v>9354</v>
      </c>
      <c r="F2260" s="53" t="s">
        <v>23233</v>
      </c>
      <c r="G2260" s="53" t="s">
        <v>21351</v>
      </c>
      <c r="H2260" s="53">
        <v>17</v>
      </c>
      <c r="I2260" s="53" t="s">
        <v>9355</v>
      </c>
      <c r="J2260" s="53" t="s">
        <v>9356</v>
      </c>
      <c r="L2260" s="53" t="s">
        <v>48</v>
      </c>
      <c r="M2260" s="53" t="s">
        <v>15392</v>
      </c>
      <c r="N2260" s="51"/>
      <c r="O2260" s="51"/>
      <c r="P2260" s="118" t="s">
        <v>23496</v>
      </c>
      <c r="Q2260" s="118" t="e">
        <v>#N/A</v>
      </c>
    </row>
    <row r="2261" spans="2:17">
      <c r="B2261" s="53" t="s">
        <v>9357</v>
      </c>
      <c r="C2261" s="53" t="s">
        <v>37</v>
      </c>
      <c r="D2261" s="53" t="s">
        <v>9358</v>
      </c>
      <c r="E2261" s="53" t="s">
        <v>9359</v>
      </c>
      <c r="F2261" s="53" t="s">
        <v>23233</v>
      </c>
      <c r="G2261" s="53" t="s">
        <v>21352</v>
      </c>
      <c r="H2261" s="53">
        <v>17</v>
      </c>
      <c r="I2261" s="53" t="s">
        <v>9360</v>
      </c>
      <c r="J2261" s="53" t="s">
        <v>9361</v>
      </c>
      <c r="L2261" s="53" t="s">
        <v>75</v>
      </c>
      <c r="M2261" s="53" t="s">
        <v>15454</v>
      </c>
      <c r="N2261" s="51"/>
      <c r="O2261" s="51"/>
      <c r="P2261" s="118" t="s">
        <v>23496</v>
      </c>
      <c r="Q2261" s="118" t="e">
        <v>#N/A</v>
      </c>
    </row>
    <row r="2262" spans="2:17">
      <c r="B2262" s="53" t="s">
        <v>9362</v>
      </c>
      <c r="C2262" s="53" t="s">
        <v>37</v>
      </c>
      <c r="D2262" s="53" t="s">
        <v>9363</v>
      </c>
      <c r="E2262" s="53" t="s">
        <v>9364</v>
      </c>
      <c r="F2262" s="53" t="s">
        <v>23233</v>
      </c>
      <c r="G2262" s="53" t="s">
        <v>21353</v>
      </c>
      <c r="H2262" s="53">
        <v>17</v>
      </c>
      <c r="I2262" s="53" t="s">
        <v>9365</v>
      </c>
      <c r="J2262" s="53" t="s">
        <v>9366</v>
      </c>
      <c r="L2262" s="53" t="s">
        <v>75</v>
      </c>
      <c r="M2262" s="53" t="s">
        <v>15454</v>
      </c>
      <c r="N2262" s="51"/>
      <c r="O2262" s="51"/>
      <c r="P2262" s="118" t="s">
        <v>23496</v>
      </c>
      <c r="Q2262" s="118" t="e">
        <v>#N/A</v>
      </c>
    </row>
    <row r="2263" spans="2:17">
      <c r="B2263" s="53" t="s">
        <v>9362</v>
      </c>
      <c r="C2263" s="53" t="s">
        <v>37</v>
      </c>
      <c r="D2263" s="53" t="s">
        <v>9363</v>
      </c>
      <c r="E2263" s="53" t="s">
        <v>9367</v>
      </c>
      <c r="F2263" s="53" t="s">
        <v>23233</v>
      </c>
      <c r="G2263" s="53" t="s">
        <v>21354</v>
      </c>
      <c r="H2263" s="53">
        <v>17</v>
      </c>
      <c r="I2263" s="53" t="s">
        <v>9368</v>
      </c>
      <c r="J2263" s="53" t="s">
        <v>9369</v>
      </c>
      <c r="L2263" s="53" t="s">
        <v>75</v>
      </c>
      <c r="M2263" s="53" t="s">
        <v>15454</v>
      </c>
      <c r="N2263" s="51"/>
      <c r="O2263" s="51"/>
      <c r="P2263" s="118" t="s">
        <v>23496</v>
      </c>
      <c r="Q2263" s="118" t="e">
        <v>#N/A</v>
      </c>
    </row>
    <row r="2264" spans="2:17">
      <c r="B2264" s="53" t="s">
        <v>9362</v>
      </c>
      <c r="C2264" s="53" t="s">
        <v>37</v>
      </c>
      <c r="D2264" s="53" t="s">
        <v>9363</v>
      </c>
      <c r="E2264" s="53" t="s">
        <v>9370</v>
      </c>
      <c r="F2264" s="53" t="s">
        <v>23233</v>
      </c>
      <c r="G2264" s="53" t="s">
        <v>21355</v>
      </c>
      <c r="H2264" s="53">
        <v>17</v>
      </c>
      <c r="I2264" s="53" t="s">
        <v>9371</v>
      </c>
      <c r="J2264" s="53" t="s">
        <v>9372</v>
      </c>
      <c r="L2264" s="53" t="s">
        <v>75</v>
      </c>
      <c r="M2264" s="53" t="s">
        <v>15454</v>
      </c>
      <c r="N2264" s="51"/>
      <c r="O2264" s="51"/>
      <c r="P2264" s="118" t="s">
        <v>23496</v>
      </c>
      <c r="Q2264" s="118" t="e">
        <v>#N/A</v>
      </c>
    </row>
    <row r="2265" spans="2:17">
      <c r="B2265" s="53" t="s">
        <v>9373</v>
      </c>
      <c r="C2265" s="53" t="s">
        <v>37</v>
      </c>
      <c r="D2265" s="53" t="s">
        <v>9374</v>
      </c>
      <c r="E2265" s="53" t="s">
        <v>9375</v>
      </c>
      <c r="F2265" s="53" t="s">
        <v>23233</v>
      </c>
      <c r="G2265" s="53" t="s">
        <v>21356</v>
      </c>
      <c r="H2265" s="53">
        <v>17</v>
      </c>
      <c r="I2265" s="53" t="s">
        <v>9376</v>
      </c>
      <c r="J2265" s="53" t="s">
        <v>9377</v>
      </c>
      <c r="L2265" s="53" t="s">
        <v>75</v>
      </c>
      <c r="M2265" s="53" t="s">
        <v>15454</v>
      </c>
      <c r="N2265" s="51"/>
      <c r="O2265" s="51"/>
      <c r="P2265" s="118" t="s">
        <v>23496</v>
      </c>
      <c r="Q2265" s="118" t="e">
        <v>#N/A</v>
      </c>
    </row>
    <row r="2266" spans="2:17">
      <c r="B2266" s="53" t="s">
        <v>9373</v>
      </c>
      <c r="C2266" s="53" t="s">
        <v>37</v>
      </c>
      <c r="D2266" s="53" t="s">
        <v>9374</v>
      </c>
      <c r="E2266" s="53" t="s">
        <v>9378</v>
      </c>
      <c r="F2266" s="53" t="s">
        <v>23233</v>
      </c>
      <c r="G2266" s="53" t="s">
        <v>21357</v>
      </c>
      <c r="H2266" s="53">
        <v>17</v>
      </c>
      <c r="I2266" s="53" t="s">
        <v>9379</v>
      </c>
      <c r="J2266" s="53" t="s">
        <v>9380</v>
      </c>
      <c r="L2266" s="53" t="s">
        <v>75</v>
      </c>
      <c r="M2266" s="53" t="s">
        <v>15454</v>
      </c>
      <c r="N2266" s="51"/>
      <c r="O2266" s="51"/>
      <c r="P2266" s="118" t="s">
        <v>23496</v>
      </c>
      <c r="Q2266" s="118" t="e">
        <v>#N/A</v>
      </c>
    </row>
    <row r="2267" spans="2:17">
      <c r="B2267" s="53" t="s">
        <v>9373</v>
      </c>
      <c r="C2267" s="53" t="s">
        <v>37</v>
      </c>
      <c r="D2267" s="53" t="s">
        <v>9374</v>
      </c>
      <c r="E2267" s="53" t="s">
        <v>9381</v>
      </c>
      <c r="F2267" s="53" t="s">
        <v>23233</v>
      </c>
      <c r="G2267" s="53" t="s">
        <v>21358</v>
      </c>
      <c r="H2267" s="53">
        <v>17</v>
      </c>
      <c r="I2267" s="53" t="s">
        <v>9382</v>
      </c>
      <c r="J2267" s="53" t="s">
        <v>9383</v>
      </c>
      <c r="L2267" s="53" t="s">
        <v>75</v>
      </c>
      <c r="M2267" s="53" t="s">
        <v>15454</v>
      </c>
      <c r="N2267" s="51"/>
      <c r="O2267" s="51"/>
      <c r="P2267" s="118" t="s">
        <v>23496</v>
      </c>
      <c r="Q2267" s="118" t="e">
        <v>#N/A</v>
      </c>
    </row>
    <row r="2268" spans="2:17">
      <c r="B2268" s="53" t="s">
        <v>9373</v>
      </c>
      <c r="C2268" s="53" t="s">
        <v>37</v>
      </c>
      <c r="D2268" s="53" t="s">
        <v>9374</v>
      </c>
      <c r="E2268" s="53" t="s">
        <v>9384</v>
      </c>
      <c r="F2268" s="53" t="s">
        <v>23233</v>
      </c>
      <c r="G2268" s="53" t="s">
        <v>21359</v>
      </c>
      <c r="H2268" s="53">
        <v>17</v>
      </c>
      <c r="I2268" s="53" t="s">
        <v>9385</v>
      </c>
      <c r="J2268" s="53" t="s">
        <v>9386</v>
      </c>
      <c r="L2268" s="53" t="s">
        <v>75</v>
      </c>
      <c r="M2268" s="53" t="s">
        <v>15454</v>
      </c>
      <c r="N2268" s="51"/>
      <c r="O2268" s="51"/>
      <c r="P2268" s="118" t="s">
        <v>23496</v>
      </c>
      <c r="Q2268" s="118" t="e">
        <v>#N/A</v>
      </c>
    </row>
    <row r="2269" spans="2:17">
      <c r="B2269" s="53" t="s">
        <v>9387</v>
      </c>
      <c r="C2269" s="53" t="s">
        <v>37</v>
      </c>
      <c r="D2269" s="53" t="s">
        <v>9388</v>
      </c>
      <c r="E2269" s="53" t="s">
        <v>9389</v>
      </c>
      <c r="F2269" s="53" t="s">
        <v>23233</v>
      </c>
      <c r="G2269" s="53" t="s">
        <v>21360</v>
      </c>
      <c r="H2269" s="53">
        <v>17</v>
      </c>
      <c r="I2269" s="53" t="s">
        <v>9390</v>
      </c>
      <c r="J2269" s="53" t="s">
        <v>9391</v>
      </c>
      <c r="L2269" s="53" t="s">
        <v>75</v>
      </c>
      <c r="M2269" s="53" t="s">
        <v>15454</v>
      </c>
      <c r="N2269" s="51"/>
      <c r="O2269" s="51"/>
      <c r="P2269" s="118" t="s">
        <v>23496</v>
      </c>
      <c r="Q2269" s="118" t="e">
        <v>#N/A</v>
      </c>
    </row>
    <row r="2270" spans="2:17">
      <c r="B2270" s="53" t="s">
        <v>9387</v>
      </c>
      <c r="C2270" s="53" t="s">
        <v>37</v>
      </c>
      <c r="D2270" s="53" t="s">
        <v>9388</v>
      </c>
      <c r="E2270" s="53" t="s">
        <v>9392</v>
      </c>
      <c r="F2270" s="53" t="s">
        <v>23233</v>
      </c>
      <c r="G2270" s="53" t="s">
        <v>21361</v>
      </c>
      <c r="H2270" s="53">
        <v>17</v>
      </c>
      <c r="I2270" s="53" t="s">
        <v>9393</v>
      </c>
      <c r="J2270" s="53" t="s">
        <v>9394</v>
      </c>
      <c r="L2270" s="53" t="s">
        <v>75</v>
      </c>
      <c r="M2270" s="53" t="s">
        <v>15454</v>
      </c>
      <c r="N2270" s="51"/>
      <c r="O2270" s="51"/>
      <c r="P2270" s="118" t="s">
        <v>23496</v>
      </c>
      <c r="Q2270" s="118" t="e">
        <v>#N/A</v>
      </c>
    </row>
    <row r="2271" spans="2:17">
      <c r="B2271" s="53" t="s">
        <v>9387</v>
      </c>
      <c r="C2271" s="53" t="s">
        <v>37</v>
      </c>
      <c r="D2271" s="53" t="s">
        <v>9388</v>
      </c>
      <c r="E2271" s="53" t="s">
        <v>9395</v>
      </c>
      <c r="F2271" s="53" t="s">
        <v>23233</v>
      </c>
      <c r="G2271" s="53" t="s">
        <v>21362</v>
      </c>
      <c r="H2271" s="53">
        <v>17</v>
      </c>
      <c r="I2271" s="53" t="s">
        <v>9396</v>
      </c>
      <c r="J2271" s="53" t="s">
        <v>9397</v>
      </c>
      <c r="L2271" s="53" t="s">
        <v>75</v>
      </c>
      <c r="M2271" s="53" t="s">
        <v>15454</v>
      </c>
      <c r="N2271" s="51"/>
      <c r="O2271" s="51"/>
      <c r="P2271" s="118" t="s">
        <v>23496</v>
      </c>
      <c r="Q2271" s="118" t="e">
        <v>#N/A</v>
      </c>
    </row>
    <row r="2272" spans="2:17">
      <c r="B2272" s="53" t="s">
        <v>9398</v>
      </c>
      <c r="C2272" s="53" t="s">
        <v>37</v>
      </c>
      <c r="D2272" s="53" t="s">
        <v>9399</v>
      </c>
      <c r="E2272" s="53" t="s">
        <v>9400</v>
      </c>
      <c r="F2272" s="53" t="s">
        <v>23233</v>
      </c>
      <c r="G2272" s="53" t="s">
        <v>21363</v>
      </c>
      <c r="H2272" s="53">
        <v>17</v>
      </c>
      <c r="I2272" s="53" t="s">
        <v>9401</v>
      </c>
      <c r="J2272" s="53" t="s">
        <v>9402</v>
      </c>
      <c r="L2272" s="53" t="s">
        <v>75</v>
      </c>
      <c r="M2272" s="53" t="s">
        <v>15454</v>
      </c>
      <c r="N2272" s="51"/>
      <c r="O2272" s="51"/>
      <c r="P2272" s="118" t="s">
        <v>23496</v>
      </c>
      <c r="Q2272" s="118" t="e">
        <v>#N/A</v>
      </c>
    </row>
    <row r="2273" spans="2:17">
      <c r="B2273" s="53" t="s">
        <v>9398</v>
      </c>
      <c r="C2273" s="53" t="s">
        <v>37</v>
      </c>
      <c r="D2273" s="53" t="s">
        <v>9399</v>
      </c>
      <c r="E2273" s="53" t="s">
        <v>9403</v>
      </c>
      <c r="F2273" s="53" t="s">
        <v>23233</v>
      </c>
      <c r="G2273" s="53" t="s">
        <v>21364</v>
      </c>
      <c r="H2273" s="53">
        <v>17</v>
      </c>
      <c r="I2273" s="53" t="s">
        <v>9404</v>
      </c>
      <c r="J2273" s="53" t="s">
        <v>9405</v>
      </c>
      <c r="L2273" s="53" t="s">
        <v>75</v>
      </c>
      <c r="M2273" s="53" t="s">
        <v>15454</v>
      </c>
      <c r="N2273" s="51"/>
      <c r="O2273" s="51"/>
      <c r="P2273" s="118" t="s">
        <v>23496</v>
      </c>
      <c r="Q2273" s="118" t="e">
        <v>#N/A</v>
      </c>
    </row>
    <row r="2274" spans="2:17">
      <c r="B2274" s="53" t="s">
        <v>9406</v>
      </c>
      <c r="C2274" s="53" t="s">
        <v>37</v>
      </c>
      <c r="D2274" s="53" t="s">
        <v>9407</v>
      </c>
      <c r="E2274" s="53" t="s">
        <v>9408</v>
      </c>
      <c r="F2274" s="53" t="s">
        <v>23233</v>
      </c>
      <c r="G2274" s="53" t="s">
        <v>21365</v>
      </c>
      <c r="H2274" s="53">
        <v>17</v>
      </c>
      <c r="I2274" s="53" t="s">
        <v>9409</v>
      </c>
      <c r="J2274" s="53" t="s">
        <v>9410</v>
      </c>
      <c r="L2274" s="53" t="s">
        <v>83</v>
      </c>
      <c r="M2274" s="53" t="s">
        <v>15357</v>
      </c>
      <c r="N2274" s="51"/>
      <c r="O2274" s="51"/>
      <c r="P2274" s="118" t="s">
        <v>23496</v>
      </c>
      <c r="Q2274" s="118" t="e">
        <v>#N/A</v>
      </c>
    </row>
    <row r="2275" spans="2:17">
      <c r="B2275" s="53" t="s">
        <v>9411</v>
      </c>
      <c r="C2275" s="53" t="s">
        <v>37</v>
      </c>
      <c r="D2275" s="53" t="s">
        <v>9412</v>
      </c>
      <c r="E2275" s="53" t="s">
        <v>9413</v>
      </c>
      <c r="F2275" s="53"/>
      <c r="G2275" s="53" t="s">
        <v>9414</v>
      </c>
      <c r="H2275" s="53">
        <v>17</v>
      </c>
      <c r="I2275" s="53" t="s">
        <v>9415</v>
      </c>
      <c r="J2275" s="53" t="s">
        <v>9416</v>
      </c>
      <c r="L2275" s="53" t="s">
        <v>83</v>
      </c>
      <c r="M2275" s="53" t="s">
        <v>15357</v>
      </c>
      <c r="N2275" s="51"/>
      <c r="O2275" s="51"/>
      <c r="P2275" s="118" t="s">
        <v>23496</v>
      </c>
      <c r="Q2275" s="118" t="e">
        <v>#N/A</v>
      </c>
    </row>
    <row r="2276" spans="2:17">
      <c r="B2276" s="53" t="s">
        <v>9417</v>
      </c>
      <c r="C2276" s="53" t="s">
        <v>4</v>
      </c>
      <c r="D2276" s="53" t="s">
        <v>36</v>
      </c>
      <c r="E2276" s="53" t="s">
        <v>9418</v>
      </c>
      <c r="F2276" s="53"/>
      <c r="G2276" s="53" t="s">
        <v>9419</v>
      </c>
      <c r="H2276" s="53">
        <v>17</v>
      </c>
      <c r="I2276" s="53" t="s">
        <v>9420</v>
      </c>
      <c r="J2276" s="53" t="s">
        <v>9421</v>
      </c>
      <c r="L2276" s="53" t="s">
        <v>83</v>
      </c>
      <c r="M2276" s="53" t="s">
        <v>15357</v>
      </c>
      <c r="N2276" s="51"/>
      <c r="O2276" s="51"/>
      <c r="P2276" s="118" t="s">
        <v>23496</v>
      </c>
      <c r="Q2276" s="118" t="e">
        <v>#N/A</v>
      </c>
    </row>
    <row r="2277" spans="2:17">
      <c r="B2277" s="53" t="s">
        <v>9422</v>
      </c>
      <c r="C2277" s="53" t="s">
        <v>4</v>
      </c>
      <c r="D2277" s="53" t="s">
        <v>9423</v>
      </c>
      <c r="E2277" s="53" t="s">
        <v>9424</v>
      </c>
      <c r="F2277" s="53"/>
      <c r="G2277" s="53" t="s">
        <v>9425</v>
      </c>
      <c r="H2277" s="53">
        <v>17</v>
      </c>
      <c r="I2277" s="53" t="s">
        <v>9426</v>
      </c>
      <c r="J2277" s="53" t="s">
        <v>9427</v>
      </c>
      <c r="L2277" s="53" t="s">
        <v>75</v>
      </c>
      <c r="M2277" s="53" t="s">
        <v>15454</v>
      </c>
      <c r="N2277" s="51"/>
      <c r="O2277" s="51"/>
      <c r="P2277" s="118" t="s">
        <v>23496</v>
      </c>
      <c r="Q2277" s="118" t="e">
        <v>#N/A</v>
      </c>
    </row>
    <row r="2278" spans="2:17">
      <c r="B2278" s="53" t="s">
        <v>9428</v>
      </c>
      <c r="C2278" s="53" t="s">
        <v>4</v>
      </c>
      <c r="D2278" s="53" t="s">
        <v>9429</v>
      </c>
      <c r="E2278" s="53" t="s">
        <v>9430</v>
      </c>
      <c r="F2278" s="53"/>
      <c r="G2278" s="53" t="s">
        <v>9431</v>
      </c>
      <c r="H2278" s="53">
        <v>17</v>
      </c>
      <c r="I2278" s="53" t="s">
        <v>9432</v>
      </c>
      <c r="J2278" s="53" t="s">
        <v>9433</v>
      </c>
      <c r="L2278" s="53" t="s">
        <v>83</v>
      </c>
      <c r="M2278" s="53" t="s">
        <v>15357</v>
      </c>
      <c r="N2278" s="51"/>
      <c r="O2278" s="51"/>
      <c r="P2278" s="118" t="s">
        <v>23496</v>
      </c>
      <c r="Q2278" s="118" t="e">
        <v>#N/A</v>
      </c>
    </row>
    <row r="2279" spans="2:17">
      <c r="B2279" s="53" t="s">
        <v>9434</v>
      </c>
      <c r="C2279" s="53" t="s">
        <v>34</v>
      </c>
      <c r="D2279" s="53" t="s">
        <v>9435</v>
      </c>
      <c r="E2279" s="53" t="s">
        <v>9436</v>
      </c>
      <c r="F2279" s="53"/>
      <c r="G2279" s="53" t="s">
        <v>9437</v>
      </c>
      <c r="H2279" s="53">
        <v>17</v>
      </c>
      <c r="I2279" s="53" t="s">
        <v>9438</v>
      </c>
      <c r="J2279" s="53" t="s">
        <v>9439</v>
      </c>
      <c r="L2279" s="53" t="s">
        <v>118</v>
      </c>
      <c r="M2279" s="53" t="s">
        <v>15424</v>
      </c>
      <c r="N2279" s="51"/>
      <c r="O2279" s="51"/>
      <c r="P2279" s="118" t="s">
        <v>23498</v>
      </c>
      <c r="Q2279" s="118" t="s">
        <v>23486</v>
      </c>
    </row>
    <row r="2280" spans="2:17">
      <c r="B2280" s="53" t="s">
        <v>9434</v>
      </c>
      <c r="C2280" s="53" t="s">
        <v>34</v>
      </c>
      <c r="D2280" s="53" t="s">
        <v>9435</v>
      </c>
      <c r="E2280" s="53" t="s">
        <v>9440</v>
      </c>
      <c r="F2280" s="53"/>
      <c r="G2280" s="53" t="s">
        <v>9441</v>
      </c>
      <c r="H2280" s="53">
        <v>17</v>
      </c>
      <c r="I2280" s="53" t="s">
        <v>9438</v>
      </c>
      <c r="J2280" s="53" t="s">
        <v>9442</v>
      </c>
      <c r="L2280" s="53" t="s">
        <v>120</v>
      </c>
      <c r="M2280" s="53" t="s">
        <v>15458</v>
      </c>
      <c r="N2280" s="51"/>
      <c r="O2280" s="51"/>
      <c r="P2280" s="118" t="s">
        <v>23498</v>
      </c>
      <c r="Q2280" s="118" t="s">
        <v>23486</v>
      </c>
    </row>
    <row r="2281" spans="2:17">
      <c r="B2281" s="53" t="s">
        <v>9434</v>
      </c>
      <c r="C2281" s="53" t="s">
        <v>34</v>
      </c>
      <c r="D2281" s="53" t="s">
        <v>9435</v>
      </c>
      <c r="E2281" s="53" t="s">
        <v>9443</v>
      </c>
      <c r="F2281" s="53"/>
      <c r="G2281" s="53" t="s">
        <v>9444</v>
      </c>
      <c r="H2281" s="53">
        <v>17</v>
      </c>
      <c r="I2281" s="53" t="s">
        <v>9438</v>
      </c>
      <c r="J2281" s="53" t="s">
        <v>9445</v>
      </c>
      <c r="L2281" s="53" t="s">
        <v>122</v>
      </c>
      <c r="M2281" s="53" t="s">
        <v>15459</v>
      </c>
      <c r="N2281" s="51"/>
      <c r="O2281" s="51"/>
      <c r="P2281" s="118" t="s">
        <v>23498</v>
      </c>
      <c r="Q2281" s="118" t="s">
        <v>23486</v>
      </c>
    </row>
    <row r="2282" spans="2:17">
      <c r="B2282" s="53" t="s">
        <v>9434</v>
      </c>
      <c r="C2282" s="53" t="s">
        <v>34</v>
      </c>
      <c r="D2282" s="53" t="s">
        <v>9435</v>
      </c>
      <c r="E2282" s="53" t="s">
        <v>9446</v>
      </c>
      <c r="F2282" s="53"/>
      <c r="G2282" s="53" t="s">
        <v>9447</v>
      </c>
      <c r="H2282" s="53">
        <v>17</v>
      </c>
      <c r="I2282" s="53" t="s">
        <v>9438</v>
      </c>
      <c r="J2282" s="53" t="s">
        <v>9448</v>
      </c>
      <c r="L2282" s="53" t="s">
        <v>840</v>
      </c>
      <c r="M2282" s="53" t="s">
        <v>15460</v>
      </c>
      <c r="N2282" s="51"/>
      <c r="O2282" s="51"/>
      <c r="P2282" s="118" t="s">
        <v>23498</v>
      </c>
      <c r="Q2282" s="118" t="s">
        <v>23486</v>
      </c>
    </row>
    <row r="2283" spans="2:17">
      <c r="B2283" s="53" t="s">
        <v>9434</v>
      </c>
      <c r="C2283" s="53" t="s">
        <v>34</v>
      </c>
      <c r="D2283" s="53" t="s">
        <v>9435</v>
      </c>
      <c r="E2283" s="53" t="s">
        <v>9449</v>
      </c>
      <c r="F2283" s="53"/>
      <c r="G2283" s="53" t="s">
        <v>9450</v>
      </c>
      <c r="H2283" s="53">
        <v>17</v>
      </c>
      <c r="I2283" s="53" t="s">
        <v>9438</v>
      </c>
      <c r="J2283" s="53" t="s">
        <v>9451</v>
      </c>
      <c r="L2283" s="53" t="s">
        <v>123</v>
      </c>
      <c r="M2283" s="53" t="s">
        <v>15461</v>
      </c>
      <c r="N2283" s="51"/>
      <c r="O2283" s="51"/>
      <c r="P2283" s="118" t="s">
        <v>23498</v>
      </c>
      <c r="Q2283" s="118" t="s">
        <v>23486</v>
      </c>
    </row>
    <row r="2284" spans="2:17">
      <c r="B2284" s="53" t="s">
        <v>9434</v>
      </c>
      <c r="C2284" s="53" t="s">
        <v>34</v>
      </c>
      <c r="D2284" s="53" t="s">
        <v>9435</v>
      </c>
      <c r="E2284" s="53" t="s">
        <v>9452</v>
      </c>
      <c r="F2284" s="53"/>
      <c r="G2284" s="53" t="s">
        <v>9453</v>
      </c>
      <c r="H2284" s="53">
        <v>17</v>
      </c>
      <c r="I2284" s="53" t="s">
        <v>9438</v>
      </c>
      <c r="J2284" s="53" t="s">
        <v>9454</v>
      </c>
      <c r="L2284" s="53" t="s">
        <v>124</v>
      </c>
      <c r="M2284" s="53" t="s">
        <v>15462</v>
      </c>
      <c r="N2284" s="51"/>
      <c r="O2284" s="51"/>
      <c r="P2284" s="118" t="s">
        <v>23498</v>
      </c>
      <c r="Q2284" s="118" t="s">
        <v>23486</v>
      </c>
    </row>
    <row r="2285" spans="2:17">
      <c r="B2285" s="53" t="s">
        <v>9434</v>
      </c>
      <c r="C2285" s="53" t="s">
        <v>34</v>
      </c>
      <c r="D2285" s="53" t="s">
        <v>9435</v>
      </c>
      <c r="E2285" s="53" t="s">
        <v>9455</v>
      </c>
      <c r="F2285" s="53"/>
      <c r="G2285" s="53" t="s">
        <v>9456</v>
      </c>
      <c r="H2285" s="53">
        <v>17</v>
      </c>
      <c r="I2285" s="53" t="s">
        <v>9438</v>
      </c>
      <c r="J2285" s="53" t="s">
        <v>9457</v>
      </c>
      <c r="L2285" s="53" t="s">
        <v>125</v>
      </c>
      <c r="M2285" s="53" t="s">
        <v>15463</v>
      </c>
      <c r="N2285" s="51"/>
      <c r="O2285" s="51"/>
      <c r="P2285" s="118" t="s">
        <v>23498</v>
      </c>
      <c r="Q2285" s="118" t="s">
        <v>23486</v>
      </c>
    </row>
    <row r="2286" spans="2:17">
      <c r="B2286" s="53" t="s">
        <v>9434</v>
      </c>
      <c r="C2286" s="53" t="s">
        <v>34</v>
      </c>
      <c r="D2286" s="53" t="s">
        <v>9435</v>
      </c>
      <c r="E2286" s="53" t="s">
        <v>9458</v>
      </c>
      <c r="F2286" s="53"/>
      <c r="G2286" s="53" t="s">
        <v>9459</v>
      </c>
      <c r="H2286" s="53">
        <v>17</v>
      </c>
      <c r="I2286" s="53" t="s">
        <v>9438</v>
      </c>
      <c r="J2286" s="53" t="s">
        <v>9460</v>
      </c>
      <c r="L2286" s="53" t="s">
        <v>126</v>
      </c>
      <c r="M2286" s="53" t="s">
        <v>15464</v>
      </c>
      <c r="N2286" s="51"/>
      <c r="O2286" s="51"/>
      <c r="P2286" s="118" t="s">
        <v>23498</v>
      </c>
      <c r="Q2286" s="118" t="s">
        <v>23486</v>
      </c>
    </row>
    <row r="2287" spans="2:17">
      <c r="B2287" s="53" t="s">
        <v>9434</v>
      </c>
      <c r="C2287" s="53" t="s">
        <v>34</v>
      </c>
      <c r="D2287" s="53" t="s">
        <v>9435</v>
      </c>
      <c r="E2287" s="53" t="s">
        <v>9461</v>
      </c>
      <c r="F2287" s="53"/>
      <c r="G2287" s="53" t="s">
        <v>9462</v>
      </c>
      <c r="H2287" s="53">
        <v>17</v>
      </c>
      <c r="I2287" s="53" t="s">
        <v>9438</v>
      </c>
      <c r="J2287" s="53" t="s">
        <v>9463</v>
      </c>
      <c r="L2287" s="53" t="s">
        <v>127</v>
      </c>
      <c r="M2287" s="53" t="s">
        <v>15465</v>
      </c>
      <c r="N2287" s="51"/>
      <c r="O2287" s="51"/>
      <c r="P2287" s="118" t="s">
        <v>23498</v>
      </c>
      <c r="Q2287" s="118" t="s">
        <v>23486</v>
      </c>
    </row>
    <row r="2288" spans="2:17">
      <c r="B2288" s="53" t="s">
        <v>9434</v>
      </c>
      <c r="C2288" s="53" t="s">
        <v>34</v>
      </c>
      <c r="D2288" s="53" t="s">
        <v>9435</v>
      </c>
      <c r="E2288" s="53" t="s">
        <v>9464</v>
      </c>
      <c r="F2288" s="53"/>
      <c r="G2288" s="53" t="s">
        <v>9465</v>
      </c>
      <c r="H2288" s="53">
        <v>17</v>
      </c>
      <c r="I2288" s="53" t="s">
        <v>9438</v>
      </c>
      <c r="J2288" s="53" t="s">
        <v>9466</v>
      </c>
      <c r="L2288" s="53" t="s">
        <v>128</v>
      </c>
      <c r="M2288" s="53" t="s">
        <v>15420</v>
      </c>
      <c r="N2288" s="51"/>
      <c r="O2288" s="51"/>
      <c r="P2288" s="118" t="s">
        <v>23498</v>
      </c>
      <c r="Q2288" s="118" t="s">
        <v>23486</v>
      </c>
    </row>
    <row r="2289" spans="2:17">
      <c r="B2289" s="53" t="s">
        <v>9434</v>
      </c>
      <c r="C2289" s="53" t="s">
        <v>34</v>
      </c>
      <c r="D2289" s="53" t="s">
        <v>9435</v>
      </c>
      <c r="E2289" s="53" t="s">
        <v>9467</v>
      </c>
      <c r="F2289" s="53"/>
      <c r="G2289" s="53" t="s">
        <v>9468</v>
      </c>
      <c r="H2289" s="53">
        <v>17</v>
      </c>
      <c r="I2289" s="53" t="s">
        <v>9438</v>
      </c>
      <c r="J2289" s="53" t="s">
        <v>9469</v>
      </c>
      <c r="L2289" s="53" t="s">
        <v>129</v>
      </c>
      <c r="M2289" s="53" t="s">
        <v>15466</v>
      </c>
      <c r="N2289" s="51"/>
      <c r="O2289" s="51"/>
      <c r="P2289" s="118" t="s">
        <v>23498</v>
      </c>
      <c r="Q2289" s="118" t="s">
        <v>23486</v>
      </c>
    </row>
    <row r="2290" spans="2:17">
      <c r="B2290" s="53" t="s">
        <v>9434</v>
      </c>
      <c r="C2290" s="53" t="s">
        <v>34</v>
      </c>
      <c r="D2290" s="53" t="s">
        <v>9435</v>
      </c>
      <c r="E2290" s="53" t="s">
        <v>9470</v>
      </c>
      <c r="F2290" s="53"/>
      <c r="G2290" s="53" t="s">
        <v>9471</v>
      </c>
      <c r="H2290" s="53">
        <v>17</v>
      </c>
      <c r="I2290" s="53" t="s">
        <v>9438</v>
      </c>
      <c r="J2290" s="53" t="s">
        <v>9472</v>
      </c>
      <c r="L2290" s="53" t="s">
        <v>130</v>
      </c>
      <c r="M2290" s="53" t="s">
        <v>15467</v>
      </c>
      <c r="N2290" s="51"/>
      <c r="O2290" s="51"/>
      <c r="P2290" s="118" t="s">
        <v>23498</v>
      </c>
      <c r="Q2290" s="118" t="s">
        <v>23486</v>
      </c>
    </row>
    <row r="2291" spans="2:17">
      <c r="B2291" s="53" t="s">
        <v>9434</v>
      </c>
      <c r="C2291" s="53" t="s">
        <v>34</v>
      </c>
      <c r="D2291" s="53" t="s">
        <v>9435</v>
      </c>
      <c r="E2291" s="53" t="s">
        <v>9473</v>
      </c>
      <c r="F2291" s="53"/>
      <c r="G2291" s="53" t="s">
        <v>9474</v>
      </c>
      <c r="H2291" s="53">
        <v>17</v>
      </c>
      <c r="I2291" s="53" t="s">
        <v>9438</v>
      </c>
      <c r="J2291" s="53" t="s">
        <v>9475</v>
      </c>
      <c r="L2291" s="53" t="s">
        <v>131</v>
      </c>
      <c r="M2291" s="53" t="s">
        <v>15468</v>
      </c>
      <c r="N2291" s="51"/>
      <c r="O2291" s="51"/>
      <c r="P2291" s="118" t="s">
        <v>23498</v>
      </c>
      <c r="Q2291" s="118" t="s">
        <v>23486</v>
      </c>
    </row>
    <row r="2292" spans="2:17">
      <c r="B2292" s="53" t="s">
        <v>9434</v>
      </c>
      <c r="C2292" s="53" t="s">
        <v>34</v>
      </c>
      <c r="D2292" s="53" t="s">
        <v>9435</v>
      </c>
      <c r="E2292" s="53" t="s">
        <v>9476</v>
      </c>
      <c r="F2292" s="53"/>
      <c r="G2292" s="53" t="s">
        <v>9477</v>
      </c>
      <c r="H2292" s="53">
        <v>17</v>
      </c>
      <c r="I2292" s="53" t="s">
        <v>9438</v>
      </c>
      <c r="J2292" s="53" t="s">
        <v>9478</v>
      </c>
      <c r="L2292" s="53" t="s">
        <v>132</v>
      </c>
      <c r="M2292" s="53" t="s">
        <v>15469</v>
      </c>
      <c r="N2292" s="51"/>
      <c r="O2292" s="51"/>
      <c r="P2292" s="118" t="s">
        <v>23498</v>
      </c>
      <c r="Q2292" s="118" t="s">
        <v>23486</v>
      </c>
    </row>
    <row r="2293" spans="2:17">
      <c r="B2293" s="53" t="s">
        <v>9434</v>
      </c>
      <c r="C2293" s="53" t="s">
        <v>34</v>
      </c>
      <c r="D2293" s="53" t="s">
        <v>9435</v>
      </c>
      <c r="E2293" s="53" t="s">
        <v>9479</v>
      </c>
      <c r="F2293" s="53"/>
      <c r="G2293" s="53" t="s">
        <v>9480</v>
      </c>
      <c r="H2293" s="53">
        <v>17</v>
      </c>
      <c r="I2293" s="53" t="s">
        <v>9438</v>
      </c>
      <c r="J2293" s="53" t="s">
        <v>9481</v>
      </c>
      <c r="L2293" s="53" t="s">
        <v>133</v>
      </c>
      <c r="M2293" s="53" t="s">
        <v>15470</v>
      </c>
      <c r="N2293" s="51"/>
      <c r="O2293" s="51"/>
      <c r="P2293" s="118" t="s">
        <v>23498</v>
      </c>
      <c r="Q2293" s="118" t="s">
        <v>23486</v>
      </c>
    </row>
    <row r="2294" spans="2:17">
      <c r="B2294" s="53" t="s">
        <v>9434</v>
      </c>
      <c r="C2294" s="53" t="s">
        <v>34</v>
      </c>
      <c r="D2294" s="53" t="s">
        <v>9435</v>
      </c>
      <c r="E2294" s="53" t="s">
        <v>9482</v>
      </c>
      <c r="F2294" s="53"/>
      <c r="G2294" s="53" t="s">
        <v>9483</v>
      </c>
      <c r="H2294" s="53">
        <v>17</v>
      </c>
      <c r="I2294" s="53" t="s">
        <v>9438</v>
      </c>
      <c r="J2294" s="53" t="s">
        <v>9484</v>
      </c>
      <c r="L2294" s="53" t="s">
        <v>134</v>
      </c>
      <c r="M2294" s="53" t="s">
        <v>15471</v>
      </c>
      <c r="N2294" s="51"/>
      <c r="O2294" s="51"/>
      <c r="P2294" s="118" t="s">
        <v>23498</v>
      </c>
      <c r="Q2294" s="118" t="s">
        <v>23486</v>
      </c>
    </row>
    <row r="2295" spans="2:17">
      <c r="B2295" s="53" t="s">
        <v>9434</v>
      </c>
      <c r="C2295" s="53" t="s">
        <v>34</v>
      </c>
      <c r="D2295" s="53" t="s">
        <v>9435</v>
      </c>
      <c r="E2295" s="53" t="s">
        <v>9485</v>
      </c>
      <c r="F2295" s="53"/>
      <c r="G2295" s="53" t="s">
        <v>9486</v>
      </c>
      <c r="H2295" s="53">
        <v>17</v>
      </c>
      <c r="I2295" s="53" t="s">
        <v>9438</v>
      </c>
      <c r="J2295" s="53" t="s">
        <v>9487</v>
      </c>
      <c r="L2295" s="53" t="s">
        <v>135</v>
      </c>
      <c r="M2295" s="53" t="s">
        <v>15472</v>
      </c>
      <c r="N2295" s="51"/>
      <c r="O2295" s="51"/>
      <c r="P2295" s="118" t="s">
        <v>23498</v>
      </c>
      <c r="Q2295" s="118" t="s">
        <v>23486</v>
      </c>
    </row>
    <row r="2296" spans="2:17">
      <c r="B2296" s="53" t="s">
        <v>9434</v>
      </c>
      <c r="C2296" s="53" t="s">
        <v>34</v>
      </c>
      <c r="D2296" s="53" t="s">
        <v>9435</v>
      </c>
      <c r="E2296" s="53" t="s">
        <v>9488</v>
      </c>
      <c r="F2296" s="53"/>
      <c r="G2296" s="53" t="s">
        <v>9489</v>
      </c>
      <c r="H2296" s="53">
        <v>17</v>
      </c>
      <c r="I2296" s="53" t="s">
        <v>9438</v>
      </c>
      <c r="J2296" s="53" t="s">
        <v>9490</v>
      </c>
      <c r="L2296" s="53" t="s">
        <v>136</v>
      </c>
      <c r="M2296" s="53" t="s">
        <v>15473</v>
      </c>
      <c r="N2296" s="51"/>
      <c r="O2296" s="51"/>
      <c r="P2296" s="118" t="s">
        <v>23498</v>
      </c>
      <c r="Q2296" s="118" t="s">
        <v>23486</v>
      </c>
    </row>
    <row r="2297" spans="2:17">
      <c r="B2297" s="53" t="s">
        <v>9434</v>
      </c>
      <c r="C2297" s="53" t="s">
        <v>34</v>
      </c>
      <c r="D2297" s="53" t="s">
        <v>9435</v>
      </c>
      <c r="E2297" s="53" t="s">
        <v>9491</v>
      </c>
      <c r="F2297" s="53"/>
      <c r="G2297" s="53" t="s">
        <v>9492</v>
      </c>
      <c r="H2297" s="53">
        <v>17</v>
      </c>
      <c r="I2297" s="53" t="s">
        <v>9438</v>
      </c>
      <c r="J2297" s="53" t="s">
        <v>9493</v>
      </c>
      <c r="L2297" s="53" t="s">
        <v>137</v>
      </c>
      <c r="M2297" s="53" t="s">
        <v>15474</v>
      </c>
      <c r="N2297" s="51"/>
      <c r="O2297" s="51"/>
      <c r="P2297" s="118" t="s">
        <v>23498</v>
      </c>
      <c r="Q2297" s="118" t="s">
        <v>23486</v>
      </c>
    </row>
    <row r="2298" spans="2:17">
      <c r="B2298" s="53" t="s">
        <v>9434</v>
      </c>
      <c r="C2298" s="53" t="s">
        <v>34</v>
      </c>
      <c r="D2298" s="53" t="s">
        <v>9435</v>
      </c>
      <c r="E2298" s="53" t="s">
        <v>9494</v>
      </c>
      <c r="F2298" s="53"/>
      <c r="G2298" s="53" t="s">
        <v>9495</v>
      </c>
      <c r="H2298" s="53">
        <v>17</v>
      </c>
      <c r="I2298" s="53" t="s">
        <v>9438</v>
      </c>
      <c r="J2298" s="53" t="s">
        <v>9496</v>
      </c>
      <c r="L2298" s="53" t="s">
        <v>138</v>
      </c>
      <c r="M2298" s="53" t="s">
        <v>15475</v>
      </c>
      <c r="N2298" s="51"/>
      <c r="O2298" s="51"/>
      <c r="P2298" s="118" t="s">
        <v>23498</v>
      </c>
      <c r="Q2298" s="118" t="s">
        <v>23486</v>
      </c>
    </row>
    <row r="2299" spans="2:17">
      <c r="B2299" s="53" t="s">
        <v>9434</v>
      </c>
      <c r="C2299" s="53" t="s">
        <v>34</v>
      </c>
      <c r="D2299" s="53" t="s">
        <v>9435</v>
      </c>
      <c r="E2299" s="53" t="s">
        <v>9497</v>
      </c>
      <c r="F2299" s="53"/>
      <c r="G2299" s="53" t="s">
        <v>9498</v>
      </c>
      <c r="H2299" s="53">
        <v>17</v>
      </c>
      <c r="I2299" s="53" t="s">
        <v>9438</v>
      </c>
      <c r="J2299" s="53" t="s">
        <v>9499</v>
      </c>
      <c r="L2299" s="53" t="s">
        <v>139</v>
      </c>
      <c r="M2299" s="53" t="s">
        <v>15476</v>
      </c>
      <c r="N2299" s="51"/>
      <c r="O2299" s="51"/>
      <c r="P2299" s="118" t="s">
        <v>23498</v>
      </c>
      <c r="Q2299" s="118" t="s">
        <v>23486</v>
      </c>
    </row>
    <row r="2300" spans="2:17">
      <c r="B2300" s="53" t="s">
        <v>9434</v>
      </c>
      <c r="C2300" s="53" t="s">
        <v>34</v>
      </c>
      <c r="D2300" s="53" t="s">
        <v>9435</v>
      </c>
      <c r="E2300" s="53" t="s">
        <v>9500</v>
      </c>
      <c r="F2300" s="53"/>
      <c r="G2300" s="53" t="s">
        <v>9501</v>
      </c>
      <c r="H2300" s="53">
        <v>17</v>
      </c>
      <c r="I2300" s="53" t="s">
        <v>9438</v>
      </c>
      <c r="J2300" s="53" t="s">
        <v>9502</v>
      </c>
      <c r="L2300" s="53" t="s">
        <v>140</v>
      </c>
      <c r="M2300" s="53" t="s">
        <v>15477</v>
      </c>
      <c r="N2300" s="51"/>
      <c r="O2300" s="51"/>
      <c r="P2300" s="118" t="s">
        <v>23498</v>
      </c>
      <c r="Q2300" s="118" t="s">
        <v>23486</v>
      </c>
    </row>
    <row r="2301" spans="2:17">
      <c r="B2301" s="53" t="s">
        <v>9434</v>
      </c>
      <c r="C2301" s="53" t="s">
        <v>34</v>
      </c>
      <c r="D2301" s="53" t="s">
        <v>9435</v>
      </c>
      <c r="E2301" s="53" t="s">
        <v>9503</v>
      </c>
      <c r="F2301" s="53"/>
      <c r="G2301" s="53" t="s">
        <v>9504</v>
      </c>
      <c r="H2301" s="53">
        <v>17</v>
      </c>
      <c r="I2301" s="53" t="s">
        <v>9438</v>
      </c>
      <c r="J2301" s="53" t="s">
        <v>9505</v>
      </c>
      <c r="L2301" s="53" t="s">
        <v>141</v>
      </c>
      <c r="M2301" s="53" t="s">
        <v>15389</v>
      </c>
      <c r="N2301" s="51"/>
      <c r="O2301" s="51"/>
      <c r="P2301" s="118" t="s">
        <v>23498</v>
      </c>
      <c r="Q2301" s="118" t="s">
        <v>23486</v>
      </c>
    </row>
    <row r="2302" spans="2:17">
      <c r="B2302" s="53" t="s">
        <v>9434</v>
      </c>
      <c r="C2302" s="53" t="s">
        <v>34</v>
      </c>
      <c r="D2302" s="53" t="s">
        <v>9435</v>
      </c>
      <c r="E2302" s="53" t="s">
        <v>9506</v>
      </c>
      <c r="F2302" s="53"/>
      <c r="G2302" s="53" t="s">
        <v>9507</v>
      </c>
      <c r="H2302" s="53">
        <v>17</v>
      </c>
      <c r="I2302" s="53" t="s">
        <v>9438</v>
      </c>
      <c r="J2302" s="53" t="s">
        <v>9508</v>
      </c>
      <c r="L2302" s="53" t="s">
        <v>142</v>
      </c>
      <c r="M2302" s="53" t="s">
        <v>15478</v>
      </c>
      <c r="N2302" s="51"/>
      <c r="O2302" s="51"/>
      <c r="P2302" s="118" t="s">
        <v>23498</v>
      </c>
      <c r="Q2302" s="118" t="s">
        <v>23486</v>
      </c>
    </row>
    <row r="2303" spans="2:17">
      <c r="B2303" s="53" t="s">
        <v>9434</v>
      </c>
      <c r="C2303" s="53" t="s">
        <v>34</v>
      </c>
      <c r="D2303" s="53" t="s">
        <v>9435</v>
      </c>
      <c r="E2303" s="53" t="s">
        <v>9509</v>
      </c>
      <c r="F2303" s="53"/>
      <c r="G2303" s="53" t="s">
        <v>9510</v>
      </c>
      <c r="H2303" s="53">
        <v>17</v>
      </c>
      <c r="I2303" s="53" t="s">
        <v>9438</v>
      </c>
      <c r="J2303" s="53" t="s">
        <v>9511</v>
      </c>
      <c r="L2303" s="53" t="s">
        <v>143</v>
      </c>
      <c r="M2303" s="53" t="s">
        <v>15479</v>
      </c>
      <c r="N2303" s="51"/>
      <c r="O2303" s="51"/>
      <c r="P2303" s="118" t="s">
        <v>23498</v>
      </c>
      <c r="Q2303" s="118" t="s">
        <v>23486</v>
      </c>
    </row>
    <row r="2304" spans="2:17">
      <c r="B2304" s="53" t="s">
        <v>9434</v>
      </c>
      <c r="C2304" s="53" t="s">
        <v>34</v>
      </c>
      <c r="D2304" s="53" t="s">
        <v>9435</v>
      </c>
      <c r="E2304" s="53" t="s">
        <v>9512</v>
      </c>
      <c r="F2304" s="53"/>
      <c r="G2304" s="53" t="s">
        <v>9513</v>
      </c>
      <c r="H2304" s="53">
        <v>17</v>
      </c>
      <c r="I2304" s="53" t="s">
        <v>9438</v>
      </c>
      <c r="J2304" s="53" t="s">
        <v>9514</v>
      </c>
      <c r="L2304" s="53" t="s">
        <v>144</v>
      </c>
      <c r="M2304" s="53" t="s">
        <v>15480</v>
      </c>
      <c r="N2304" s="51"/>
      <c r="O2304" s="51"/>
      <c r="P2304" s="118" t="s">
        <v>23498</v>
      </c>
      <c r="Q2304" s="118" t="s">
        <v>23486</v>
      </c>
    </row>
    <row r="2305" spans="2:17">
      <c r="B2305" s="53" t="s">
        <v>9434</v>
      </c>
      <c r="C2305" s="53" t="s">
        <v>34</v>
      </c>
      <c r="D2305" s="53" t="s">
        <v>9435</v>
      </c>
      <c r="E2305" s="53" t="s">
        <v>9515</v>
      </c>
      <c r="F2305" s="53"/>
      <c r="G2305" s="53" t="s">
        <v>9516</v>
      </c>
      <c r="H2305" s="53">
        <v>17</v>
      </c>
      <c r="I2305" s="53" t="s">
        <v>9438</v>
      </c>
      <c r="J2305" s="53" t="s">
        <v>9517</v>
      </c>
      <c r="L2305" s="53" t="s">
        <v>145</v>
      </c>
      <c r="M2305" s="53" t="s">
        <v>15481</v>
      </c>
      <c r="N2305" s="51"/>
      <c r="O2305" s="51"/>
      <c r="P2305" s="118" t="s">
        <v>23498</v>
      </c>
      <c r="Q2305" s="118" t="s">
        <v>23486</v>
      </c>
    </row>
    <row r="2306" spans="2:17">
      <c r="B2306" s="53" t="s">
        <v>9434</v>
      </c>
      <c r="C2306" s="53" t="s">
        <v>34</v>
      </c>
      <c r="D2306" s="53" t="s">
        <v>9435</v>
      </c>
      <c r="E2306" s="53" t="s">
        <v>9518</v>
      </c>
      <c r="F2306" s="53"/>
      <c r="G2306" s="53" t="s">
        <v>9519</v>
      </c>
      <c r="H2306" s="53">
        <v>17</v>
      </c>
      <c r="I2306" s="53" t="s">
        <v>9438</v>
      </c>
      <c r="J2306" s="53" t="s">
        <v>9520</v>
      </c>
      <c r="L2306" s="53" t="s">
        <v>841</v>
      </c>
      <c r="M2306" s="53" t="s">
        <v>15390</v>
      </c>
      <c r="N2306" s="51"/>
      <c r="O2306" s="51"/>
      <c r="P2306" s="118" t="s">
        <v>23498</v>
      </c>
      <c r="Q2306" s="118" t="s">
        <v>23486</v>
      </c>
    </row>
    <row r="2307" spans="2:17">
      <c r="B2307" s="53" t="s">
        <v>9434</v>
      </c>
      <c r="C2307" s="53" t="s">
        <v>34</v>
      </c>
      <c r="D2307" s="53" t="s">
        <v>9435</v>
      </c>
      <c r="E2307" s="53" t="s">
        <v>9521</v>
      </c>
      <c r="F2307" s="53"/>
      <c r="G2307" s="53" t="s">
        <v>9522</v>
      </c>
      <c r="H2307" s="53">
        <v>17</v>
      </c>
      <c r="I2307" s="53" t="s">
        <v>9438</v>
      </c>
      <c r="J2307" s="53" t="s">
        <v>9523</v>
      </c>
      <c r="L2307" s="53" t="s">
        <v>146</v>
      </c>
      <c r="M2307" s="53" t="s">
        <v>15482</v>
      </c>
      <c r="N2307" s="51"/>
      <c r="O2307" s="51"/>
      <c r="P2307" s="118" t="s">
        <v>23498</v>
      </c>
      <c r="Q2307" s="118" t="s">
        <v>23486</v>
      </c>
    </row>
    <row r="2308" spans="2:17">
      <c r="B2308" s="53" t="s">
        <v>9434</v>
      </c>
      <c r="C2308" s="53" t="s">
        <v>34</v>
      </c>
      <c r="D2308" s="53" t="s">
        <v>9435</v>
      </c>
      <c r="E2308" s="53" t="s">
        <v>9524</v>
      </c>
      <c r="F2308" s="53"/>
      <c r="G2308" s="53" t="s">
        <v>9525</v>
      </c>
      <c r="H2308" s="53">
        <v>17</v>
      </c>
      <c r="I2308" s="53" t="s">
        <v>9438</v>
      </c>
      <c r="J2308" s="53" t="s">
        <v>9526</v>
      </c>
      <c r="L2308" s="53" t="s">
        <v>147</v>
      </c>
      <c r="M2308" s="53" t="s">
        <v>15373</v>
      </c>
      <c r="N2308" s="51"/>
      <c r="O2308" s="51"/>
      <c r="P2308" s="118" t="s">
        <v>23498</v>
      </c>
      <c r="Q2308" s="118" t="s">
        <v>23486</v>
      </c>
    </row>
    <row r="2309" spans="2:17">
      <c r="B2309" s="53" t="s">
        <v>9434</v>
      </c>
      <c r="C2309" s="53" t="s">
        <v>34</v>
      </c>
      <c r="D2309" s="53" t="s">
        <v>9435</v>
      </c>
      <c r="E2309" s="53" t="s">
        <v>9527</v>
      </c>
      <c r="F2309" s="53"/>
      <c r="G2309" s="53" t="s">
        <v>9528</v>
      </c>
      <c r="H2309" s="53">
        <v>17</v>
      </c>
      <c r="I2309" s="53" t="s">
        <v>9438</v>
      </c>
      <c r="J2309" s="53" t="s">
        <v>9529</v>
      </c>
      <c r="L2309" s="53" t="s">
        <v>150</v>
      </c>
      <c r="M2309" s="53" t="s">
        <v>15483</v>
      </c>
      <c r="N2309" s="51"/>
      <c r="O2309" s="51"/>
      <c r="P2309" s="118" t="s">
        <v>23498</v>
      </c>
      <c r="Q2309" s="118" t="s">
        <v>23486</v>
      </c>
    </row>
    <row r="2310" spans="2:17">
      <c r="B2310" s="53" t="s">
        <v>9434</v>
      </c>
      <c r="C2310" s="53" t="s">
        <v>34</v>
      </c>
      <c r="D2310" s="53" t="s">
        <v>9435</v>
      </c>
      <c r="E2310" s="53" t="s">
        <v>9530</v>
      </c>
      <c r="F2310" s="53"/>
      <c r="G2310" s="53" t="s">
        <v>9531</v>
      </c>
      <c r="H2310" s="53">
        <v>17</v>
      </c>
      <c r="I2310" s="53" t="s">
        <v>9438</v>
      </c>
      <c r="J2310" s="53" t="s">
        <v>9532</v>
      </c>
      <c r="L2310" s="53" t="s">
        <v>152</v>
      </c>
      <c r="M2310" s="53" t="s">
        <v>15438</v>
      </c>
      <c r="N2310" s="51"/>
      <c r="O2310" s="51"/>
      <c r="P2310" s="118" t="s">
        <v>23498</v>
      </c>
      <c r="Q2310" s="118" t="s">
        <v>23486</v>
      </c>
    </row>
    <row r="2311" spans="2:17">
      <c r="B2311" s="53" t="s">
        <v>9434</v>
      </c>
      <c r="C2311" s="53" t="s">
        <v>34</v>
      </c>
      <c r="D2311" s="53" t="s">
        <v>9435</v>
      </c>
      <c r="E2311" s="53" t="s">
        <v>9533</v>
      </c>
      <c r="F2311" s="53"/>
      <c r="G2311" s="53" t="s">
        <v>9534</v>
      </c>
      <c r="H2311" s="53">
        <v>17</v>
      </c>
      <c r="I2311" s="53" t="s">
        <v>9438</v>
      </c>
      <c r="J2311" s="53" t="s">
        <v>9535</v>
      </c>
      <c r="L2311" s="53" t="s">
        <v>153</v>
      </c>
      <c r="M2311" s="53" t="s">
        <v>15484</v>
      </c>
      <c r="N2311" s="51"/>
      <c r="O2311" s="51"/>
      <c r="P2311" s="118" t="s">
        <v>23498</v>
      </c>
      <c r="Q2311" s="118" t="s">
        <v>23486</v>
      </c>
    </row>
    <row r="2312" spans="2:17">
      <c r="B2312" s="53" t="s">
        <v>9434</v>
      </c>
      <c r="C2312" s="53" t="s">
        <v>34</v>
      </c>
      <c r="D2312" s="53" t="s">
        <v>9435</v>
      </c>
      <c r="E2312" s="53" t="s">
        <v>9536</v>
      </c>
      <c r="F2312" s="53"/>
      <c r="G2312" s="53" t="s">
        <v>9537</v>
      </c>
      <c r="H2312" s="53">
        <v>17</v>
      </c>
      <c r="I2312" s="53" t="s">
        <v>9438</v>
      </c>
      <c r="J2312" s="53" t="s">
        <v>9538</v>
      </c>
      <c r="L2312" s="53" t="s">
        <v>154</v>
      </c>
      <c r="M2312" s="53" t="s">
        <v>15485</v>
      </c>
      <c r="N2312" s="51"/>
      <c r="O2312" s="51"/>
      <c r="P2312" s="118" t="s">
        <v>23498</v>
      </c>
      <c r="Q2312" s="118" t="s">
        <v>23486</v>
      </c>
    </row>
    <row r="2313" spans="2:17">
      <c r="B2313" s="53" t="s">
        <v>9434</v>
      </c>
      <c r="C2313" s="53" t="s">
        <v>34</v>
      </c>
      <c r="D2313" s="53" t="s">
        <v>9435</v>
      </c>
      <c r="E2313" s="53" t="s">
        <v>9539</v>
      </c>
      <c r="F2313" s="53"/>
      <c r="G2313" s="53" t="s">
        <v>9540</v>
      </c>
      <c r="H2313" s="53">
        <v>17</v>
      </c>
      <c r="I2313" s="53" t="s">
        <v>9438</v>
      </c>
      <c r="J2313" s="53" t="s">
        <v>9541</v>
      </c>
      <c r="L2313" s="53" t="s">
        <v>155</v>
      </c>
      <c r="M2313" s="53" t="s">
        <v>15486</v>
      </c>
      <c r="N2313" s="51"/>
      <c r="O2313" s="51"/>
      <c r="P2313" s="118" t="s">
        <v>23498</v>
      </c>
      <c r="Q2313" s="118" t="s">
        <v>23486</v>
      </c>
    </row>
    <row r="2314" spans="2:17">
      <c r="B2314" s="53" t="s">
        <v>9434</v>
      </c>
      <c r="C2314" s="53" t="s">
        <v>34</v>
      </c>
      <c r="D2314" s="53" t="s">
        <v>9435</v>
      </c>
      <c r="E2314" s="53" t="s">
        <v>9542</v>
      </c>
      <c r="F2314" s="53"/>
      <c r="G2314" s="53" t="s">
        <v>9543</v>
      </c>
      <c r="H2314" s="53">
        <v>17</v>
      </c>
      <c r="I2314" s="53" t="s">
        <v>9438</v>
      </c>
      <c r="J2314" s="53" t="s">
        <v>9544</v>
      </c>
      <c r="L2314" s="53" t="s">
        <v>156</v>
      </c>
      <c r="M2314" s="53" t="s">
        <v>15487</v>
      </c>
      <c r="N2314" s="51"/>
      <c r="O2314" s="51"/>
      <c r="P2314" s="118" t="s">
        <v>23498</v>
      </c>
      <c r="Q2314" s="118" t="s">
        <v>23486</v>
      </c>
    </row>
    <row r="2315" spans="2:17">
      <c r="B2315" s="53" t="s">
        <v>9434</v>
      </c>
      <c r="C2315" s="53" t="s">
        <v>34</v>
      </c>
      <c r="D2315" s="53" t="s">
        <v>9435</v>
      </c>
      <c r="E2315" s="53" t="s">
        <v>9545</v>
      </c>
      <c r="F2315" s="53"/>
      <c r="G2315" s="53" t="s">
        <v>9546</v>
      </c>
      <c r="H2315" s="53">
        <v>17</v>
      </c>
      <c r="I2315" s="53" t="s">
        <v>9438</v>
      </c>
      <c r="J2315" s="53" t="s">
        <v>9547</v>
      </c>
      <c r="L2315" s="53" t="s">
        <v>157</v>
      </c>
      <c r="M2315" s="53" t="s">
        <v>15488</v>
      </c>
      <c r="N2315" s="51"/>
      <c r="O2315" s="51"/>
      <c r="P2315" s="118" t="s">
        <v>23498</v>
      </c>
      <c r="Q2315" s="118" t="s">
        <v>23486</v>
      </c>
    </row>
    <row r="2316" spans="2:17">
      <c r="B2316" s="53" t="s">
        <v>9434</v>
      </c>
      <c r="C2316" s="53" t="s">
        <v>34</v>
      </c>
      <c r="D2316" s="53" t="s">
        <v>9435</v>
      </c>
      <c r="E2316" s="53" t="s">
        <v>9548</v>
      </c>
      <c r="F2316" s="53"/>
      <c r="G2316" s="53" t="s">
        <v>9549</v>
      </c>
      <c r="H2316" s="53">
        <v>17</v>
      </c>
      <c r="I2316" s="53" t="s">
        <v>9438</v>
      </c>
      <c r="J2316" s="53" t="s">
        <v>9550</v>
      </c>
      <c r="L2316" s="53" t="s">
        <v>158</v>
      </c>
      <c r="M2316" s="53" t="s">
        <v>15489</v>
      </c>
      <c r="N2316" s="51"/>
      <c r="O2316" s="51"/>
      <c r="P2316" s="118" t="s">
        <v>23498</v>
      </c>
      <c r="Q2316" s="118" t="s">
        <v>23486</v>
      </c>
    </row>
    <row r="2317" spans="2:17">
      <c r="B2317" s="53" t="s">
        <v>9434</v>
      </c>
      <c r="C2317" s="53" t="s">
        <v>34</v>
      </c>
      <c r="D2317" s="53" t="s">
        <v>9435</v>
      </c>
      <c r="E2317" s="53" t="s">
        <v>9551</v>
      </c>
      <c r="F2317" s="53"/>
      <c r="G2317" s="53" t="s">
        <v>9552</v>
      </c>
      <c r="H2317" s="53">
        <v>17</v>
      </c>
      <c r="I2317" s="53" t="s">
        <v>9438</v>
      </c>
      <c r="J2317" s="53" t="s">
        <v>9553</v>
      </c>
      <c r="L2317" s="53" t="s">
        <v>159</v>
      </c>
      <c r="M2317" s="53" t="s">
        <v>15490</v>
      </c>
      <c r="N2317" s="51"/>
      <c r="O2317" s="51"/>
      <c r="P2317" s="118" t="s">
        <v>23498</v>
      </c>
      <c r="Q2317" s="118" t="s">
        <v>23486</v>
      </c>
    </row>
    <row r="2318" spans="2:17">
      <c r="B2318" s="53" t="s">
        <v>9434</v>
      </c>
      <c r="C2318" s="53" t="s">
        <v>34</v>
      </c>
      <c r="D2318" s="53" t="s">
        <v>9435</v>
      </c>
      <c r="E2318" s="53" t="s">
        <v>9554</v>
      </c>
      <c r="F2318" s="53"/>
      <c r="G2318" s="53" t="s">
        <v>9555</v>
      </c>
      <c r="H2318" s="53">
        <v>17</v>
      </c>
      <c r="I2318" s="53" t="s">
        <v>9438</v>
      </c>
      <c r="J2318" s="53" t="s">
        <v>9556</v>
      </c>
      <c r="L2318" s="53" t="s">
        <v>160</v>
      </c>
      <c r="M2318" s="53" t="s">
        <v>15491</v>
      </c>
      <c r="N2318" s="51"/>
      <c r="O2318" s="51"/>
      <c r="P2318" s="118" t="s">
        <v>23498</v>
      </c>
      <c r="Q2318" s="118" t="s">
        <v>23486</v>
      </c>
    </row>
    <row r="2319" spans="2:17">
      <c r="B2319" s="53" t="s">
        <v>9434</v>
      </c>
      <c r="C2319" s="53" t="s">
        <v>34</v>
      </c>
      <c r="D2319" s="53" t="s">
        <v>9435</v>
      </c>
      <c r="E2319" s="53" t="s">
        <v>9557</v>
      </c>
      <c r="F2319" s="53"/>
      <c r="G2319" s="53" t="s">
        <v>9558</v>
      </c>
      <c r="H2319" s="53">
        <v>17</v>
      </c>
      <c r="I2319" s="53" t="s">
        <v>9438</v>
      </c>
      <c r="J2319" s="53" t="s">
        <v>9559</v>
      </c>
      <c r="L2319" s="53" t="s">
        <v>161</v>
      </c>
      <c r="M2319" s="53" t="s">
        <v>15492</v>
      </c>
      <c r="N2319" s="51"/>
      <c r="O2319" s="51"/>
      <c r="P2319" s="118" t="s">
        <v>23498</v>
      </c>
      <c r="Q2319" s="118" t="s">
        <v>23486</v>
      </c>
    </row>
    <row r="2320" spans="2:17">
      <c r="B2320" s="53" t="s">
        <v>9434</v>
      </c>
      <c r="C2320" s="53" t="s">
        <v>34</v>
      </c>
      <c r="D2320" s="53" t="s">
        <v>9435</v>
      </c>
      <c r="E2320" s="53" t="s">
        <v>9560</v>
      </c>
      <c r="F2320" s="53"/>
      <c r="G2320" s="53" t="s">
        <v>9561</v>
      </c>
      <c r="H2320" s="53">
        <v>17</v>
      </c>
      <c r="I2320" s="53" t="s">
        <v>9438</v>
      </c>
      <c r="J2320" s="53" t="s">
        <v>9562</v>
      </c>
      <c r="L2320" s="53" t="s">
        <v>162</v>
      </c>
      <c r="M2320" s="53" t="s">
        <v>15493</v>
      </c>
      <c r="N2320" s="51"/>
      <c r="O2320" s="51"/>
      <c r="P2320" s="118" t="s">
        <v>23498</v>
      </c>
      <c r="Q2320" s="118" t="s">
        <v>23486</v>
      </c>
    </row>
    <row r="2321" spans="2:17">
      <c r="B2321" s="53" t="s">
        <v>9434</v>
      </c>
      <c r="C2321" s="53" t="s">
        <v>34</v>
      </c>
      <c r="D2321" s="53" t="s">
        <v>9435</v>
      </c>
      <c r="E2321" s="53" t="s">
        <v>9563</v>
      </c>
      <c r="F2321" s="53"/>
      <c r="G2321" s="53" t="s">
        <v>9564</v>
      </c>
      <c r="H2321" s="53">
        <v>17</v>
      </c>
      <c r="I2321" s="53" t="s">
        <v>9438</v>
      </c>
      <c r="J2321" s="53" t="s">
        <v>9565</v>
      </c>
      <c r="L2321" s="53" t="s">
        <v>163</v>
      </c>
      <c r="M2321" s="53" t="s">
        <v>15494</v>
      </c>
      <c r="N2321" s="51"/>
      <c r="O2321" s="51"/>
      <c r="P2321" s="118" t="s">
        <v>23498</v>
      </c>
      <c r="Q2321" s="118" t="s">
        <v>23486</v>
      </c>
    </row>
    <row r="2322" spans="2:17">
      <c r="B2322" s="53" t="s">
        <v>9434</v>
      </c>
      <c r="C2322" s="53" t="s">
        <v>34</v>
      </c>
      <c r="D2322" s="53" t="s">
        <v>9435</v>
      </c>
      <c r="E2322" s="53" t="s">
        <v>9566</v>
      </c>
      <c r="F2322" s="53"/>
      <c r="G2322" s="53" t="s">
        <v>9567</v>
      </c>
      <c r="H2322" s="53">
        <v>17</v>
      </c>
      <c r="I2322" s="53" t="s">
        <v>9438</v>
      </c>
      <c r="J2322" s="53" t="s">
        <v>9568</v>
      </c>
      <c r="L2322" s="53" t="s">
        <v>164</v>
      </c>
      <c r="M2322" s="53" t="s">
        <v>15421</v>
      </c>
      <c r="N2322" s="51"/>
      <c r="O2322" s="51"/>
      <c r="P2322" s="118" t="s">
        <v>23498</v>
      </c>
      <c r="Q2322" s="118" t="s">
        <v>23486</v>
      </c>
    </row>
    <row r="2323" spans="2:17">
      <c r="B2323" s="53" t="s">
        <v>9434</v>
      </c>
      <c r="C2323" s="53" t="s">
        <v>34</v>
      </c>
      <c r="D2323" s="53" t="s">
        <v>9435</v>
      </c>
      <c r="E2323" s="53" t="s">
        <v>9569</v>
      </c>
      <c r="F2323" s="53"/>
      <c r="G2323" s="53" t="s">
        <v>9570</v>
      </c>
      <c r="H2323" s="53">
        <v>17</v>
      </c>
      <c r="I2323" s="53" t="s">
        <v>9438</v>
      </c>
      <c r="J2323" s="53" t="s">
        <v>9571</v>
      </c>
      <c r="L2323" s="53" t="s">
        <v>165</v>
      </c>
      <c r="M2323" s="53" t="s">
        <v>15495</v>
      </c>
      <c r="N2323" s="51"/>
      <c r="O2323" s="51"/>
      <c r="P2323" s="118" t="s">
        <v>23498</v>
      </c>
      <c r="Q2323" s="118" t="s">
        <v>23486</v>
      </c>
    </row>
    <row r="2324" spans="2:17">
      <c r="B2324" s="53" t="s">
        <v>9434</v>
      </c>
      <c r="C2324" s="53" t="s">
        <v>34</v>
      </c>
      <c r="D2324" s="53" t="s">
        <v>9435</v>
      </c>
      <c r="E2324" s="53" t="s">
        <v>9572</v>
      </c>
      <c r="F2324" s="53"/>
      <c r="G2324" s="53" t="s">
        <v>9573</v>
      </c>
      <c r="H2324" s="53">
        <v>17</v>
      </c>
      <c r="I2324" s="53" t="s">
        <v>9438</v>
      </c>
      <c r="J2324" s="53" t="s">
        <v>9574</v>
      </c>
      <c r="L2324" s="53" t="s">
        <v>842</v>
      </c>
      <c r="M2324" s="53" t="s">
        <v>15496</v>
      </c>
      <c r="N2324" s="51"/>
      <c r="O2324" s="51"/>
      <c r="P2324" s="118" t="s">
        <v>23498</v>
      </c>
      <c r="Q2324" s="118" t="s">
        <v>23486</v>
      </c>
    </row>
    <row r="2325" spans="2:17">
      <c r="B2325" s="53" t="s">
        <v>9434</v>
      </c>
      <c r="C2325" s="53" t="s">
        <v>34</v>
      </c>
      <c r="D2325" s="53" t="s">
        <v>9435</v>
      </c>
      <c r="E2325" s="53" t="s">
        <v>9575</v>
      </c>
      <c r="F2325" s="53"/>
      <c r="G2325" s="53" t="s">
        <v>9576</v>
      </c>
      <c r="H2325" s="53">
        <v>17</v>
      </c>
      <c r="I2325" s="53" t="s">
        <v>9438</v>
      </c>
      <c r="J2325" s="53" t="s">
        <v>9577</v>
      </c>
      <c r="L2325" s="53" t="s">
        <v>843</v>
      </c>
      <c r="M2325" s="53" t="s">
        <v>15497</v>
      </c>
      <c r="N2325" s="51"/>
      <c r="O2325" s="51"/>
      <c r="P2325" s="118" t="s">
        <v>23498</v>
      </c>
      <c r="Q2325" s="118" t="s">
        <v>23486</v>
      </c>
    </row>
    <row r="2326" spans="2:17">
      <c r="B2326" s="53" t="s">
        <v>9434</v>
      </c>
      <c r="C2326" s="53" t="s">
        <v>34</v>
      </c>
      <c r="D2326" s="53" t="s">
        <v>9435</v>
      </c>
      <c r="E2326" s="53" t="s">
        <v>9578</v>
      </c>
      <c r="F2326" s="53"/>
      <c r="G2326" s="53" t="s">
        <v>9579</v>
      </c>
      <c r="H2326" s="53">
        <v>17</v>
      </c>
      <c r="I2326" s="53" t="s">
        <v>9438</v>
      </c>
      <c r="J2326" s="53" t="s">
        <v>9580</v>
      </c>
      <c r="L2326" s="53" t="s">
        <v>166</v>
      </c>
      <c r="M2326" s="53" t="s">
        <v>15498</v>
      </c>
      <c r="N2326" s="51"/>
      <c r="O2326" s="51"/>
      <c r="P2326" s="118" t="s">
        <v>23498</v>
      </c>
      <c r="Q2326" s="118" t="s">
        <v>23486</v>
      </c>
    </row>
    <row r="2327" spans="2:17">
      <c r="B2327" s="53" t="s">
        <v>9434</v>
      </c>
      <c r="C2327" s="53" t="s">
        <v>34</v>
      </c>
      <c r="D2327" s="53" t="s">
        <v>9435</v>
      </c>
      <c r="E2327" s="53" t="s">
        <v>9581</v>
      </c>
      <c r="F2327" s="53"/>
      <c r="G2327" s="53" t="s">
        <v>9582</v>
      </c>
      <c r="H2327" s="53">
        <v>17</v>
      </c>
      <c r="I2327" s="53" t="s">
        <v>9438</v>
      </c>
      <c r="J2327" s="53" t="s">
        <v>9583</v>
      </c>
      <c r="L2327" s="53" t="s">
        <v>167</v>
      </c>
      <c r="M2327" s="53" t="s">
        <v>15499</v>
      </c>
      <c r="N2327" s="51"/>
      <c r="O2327" s="51"/>
      <c r="P2327" s="118" t="s">
        <v>23498</v>
      </c>
      <c r="Q2327" s="118" t="s">
        <v>23486</v>
      </c>
    </row>
    <row r="2328" spans="2:17">
      <c r="B2328" s="53" t="s">
        <v>9434</v>
      </c>
      <c r="C2328" s="53" t="s">
        <v>34</v>
      </c>
      <c r="D2328" s="53" t="s">
        <v>9435</v>
      </c>
      <c r="E2328" s="53" t="s">
        <v>9584</v>
      </c>
      <c r="F2328" s="53"/>
      <c r="G2328" s="53" t="s">
        <v>9585</v>
      </c>
      <c r="H2328" s="53">
        <v>17</v>
      </c>
      <c r="I2328" s="53" t="s">
        <v>9438</v>
      </c>
      <c r="J2328" s="53" t="s">
        <v>9586</v>
      </c>
      <c r="L2328" s="53" t="s">
        <v>168</v>
      </c>
      <c r="M2328" s="53" t="s">
        <v>15500</v>
      </c>
      <c r="N2328" s="51"/>
      <c r="O2328" s="51"/>
      <c r="P2328" s="118" t="s">
        <v>23498</v>
      </c>
      <c r="Q2328" s="118" t="s">
        <v>23486</v>
      </c>
    </row>
    <row r="2329" spans="2:17">
      <c r="B2329" s="53" t="s">
        <v>9434</v>
      </c>
      <c r="C2329" s="53" t="s">
        <v>34</v>
      </c>
      <c r="D2329" s="53" t="s">
        <v>9435</v>
      </c>
      <c r="E2329" s="53" t="s">
        <v>9587</v>
      </c>
      <c r="F2329" s="53"/>
      <c r="G2329" s="53" t="s">
        <v>9588</v>
      </c>
      <c r="H2329" s="53">
        <v>17</v>
      </c>
      <c r="I2329" s="53" t="s">
        <v>9438</v>
      </c>
      <c r="J2329" s="53" t="s">
        <v>9589</v>
      </c>
      <c r="L2329" s="53" t="s">
        <v>169</v>
      </c>
      <c r="M2329" s="53" t="s">
        <v>15501</v>
      </c>
      <c r="N2329" s="51"/>
      <c r="O2329" s="51"/>
      <c r="P2329" s="118" t="s">
        <v>23498</v>
      </c>
      <c r="Q2329" s="118" t="s">
        <v>23486</v>
      </c>
    </row>
    <row r="2330" spans="2:17">
      <c r="B2330" s="53" t="s">
        <v>9434</v>
      </c>
      <c r="C2330" s="53" t="s">
        <v>34</v>
      </c>
      <c r="D2330" s="53" t="s">
        <v>9435</v>
      </c>
      <c r="E2330" s="53" t="s">
        <v>9590</v>
      </c>
      <c r="F2330" s="53"/>
      <c r="G2330" s="53" t="s">
        <v>9591</v>
      </c>
      <c r="H2330" s="53">
        <v>17</v>
      </c>
      <c r="I2330" s="53" t="s">
        <v>9438</v>
      </c>
      <c r="J2330" s="53" t="s">
        <v>9592</v>
      </c>
      <c r="L2330" s="53" t="s">
        <v>170</v>
      </c>
      <c r="M2330" s="53" t="s">
        <v>15502</v>
      </c>
      <c r="N2330" s="51"/>
      <c r="O2330" s="51"/>
      <c r="P2330" s="118" t="s">
        <v>23498</v>
      </c>
      <c r="Q2330" s="118" t="s">
        <v>23486</v>
      </c>
    </row>
    <row r="2331" spans="2:17">
      <c r="B2331" s="53" t="s">
        <v>9434</v>
      </c>
      <c r="C2331" s="53" t="s">
        <v>34</v>
      </c>
      <c r="D2331" s="53" t="s">
        <v>9435</v>
      </c>
      <c r="E2331" s="53" t="s">
        <v>9593</v>
      </c>
      <c r="F2331" s="53"/>
      <c r="G2331" s="53" t="s">
        <v>9594</v>
      </c>
      <c r="H2331" s="53">
        <v>17</v>
      </c>
      <c r="I2331" s="53" t="s">
        <v>9438</v>
      </c>
      <c r="J2331" s="53" t="s">
        <v>9595</v>
      </c>
      <c r="L2331" s="53" t="s">
        <v>171</v>
      </c>
      <c r="M2331" s="53" t="s">
        <v>15503</v>
      </c>
      <c r="N2331" s="51"/>
      <c r="O2331" s="51"/>
      <c r="P2331" s="118" t="s">
        <v>23498</v>
      </c>
      <c r="Q2331" s="118" t="s">
        <v>23486</v>
      </c>
    </row>
    <row r="2332" spans="2:17">
      <c r="B2332" s="53" t="s">
        <v>9434</v>
      </c>
      <c r="C2332" s="53" t="s">
        <v>34</v>
      </c>
      <c r="D2332" s="53" t="s">
        <v>9435</v>
      </c>
      <c r="E2332" s="53" t="s">
        <v>9596</v>
      </c>
      <c r="F2332" s="53"/>
      <c r="G2332" s="53" t="s">
        <v>9597</v>
      </c>
      <c r="H2332" s="53">
        <v>17</v>
      </c>
      <c r="I2332" s="53" t="s">
        <v>9438</v>
      </c>
      <c r="J2332" s="53" t="s">
        <v>9598</v>
      </c>
      <c r="L2332" s="53" t="s">
        <v>172</v>
      </c>
      <c r="M2332" s="53" t="s">
        <v>15504</v>
      </c>
      <c r="N2332" s="51"/>
      <c r="O2332" s="51"/>
      <c r="P2332" s="118" t="s">
        <v>23498</v>
      </c>
      <c r="Q2332" s="118" t="s">
        <v>23486</v>
      </c>
    </row>
    <row r="2333" spans="2:17">
      <c r="B2333" s="53" t="s">
        <v>9434</v>
      </c>
      <c r="C2333" s="53" t="s">
        <v>34</v>
      </c>
      <c r="D2333" s="53" t="s">
        <v>9435</v>
      </c>
      <c r="E2333" s="53" t="s">
        <v>9599</v>
      </c>
      <c r="F2333" s="53"/>
      <c r="G2333" s="53" t="s">
        <v>9600</v>
      </c>
      <c r="H2333" s="53">
        <v>17</v>
      </c>
      <c r="I2333" s="53" t="s">
        <v>9438</v>
      </c>
      <c r="J2333" s="53" t="s">
        <v>9601</v>
      </c>
      <c r="L2333" s="53" t="s">
        <v>173</v>
      </c>
      <c r="M2333" s="53" t="s">
        <v>15405</v>
      </c>
      <c r="N2333" s="51"/>
      <c r="O2333" s="51"/>
      <c r="P2333" s="118" t="s">
        <v>23498</v>
      </c>
      <c r="Q2333" s="118" t="s">
        <v>23486</v>
      </c>
    </row>
    <row r="2334" spans="2:17">
      <c r="B2334" s="53" t="s">
        <v>9434</v>
      </c>
      <c r="C2334" s="53" t="s">
        <v>34</v>
      </c>
      <c r="D2334" s="53" t="s">
        <v>9435</v>
      </c>
      <c r="E2334" s="53" t="s">
        <v>9602</v>
      </c>
      <c r="F2334" s="53"/>
      <c r="G2334" s="53" t="s">
        <v>9603</v>
      </c>
      <c r="H2334" s="53">
        <v>17</v>
      </c>
      <c r="I2334" s="53" t="s">
        <v>9438</v>
      </c>
      <c r="J2334" s="53" t="s">
        <v>9604</v>
      </c>
      <c r="L2334" s="53" t="s">
        <v>174</v>
      </c>
      <c r="M2334" s="53" t="s">
        <v>15505</v>
      </c>
      <c r="N2334" s="51"/>
      <c r="O2334" s="51"/>
      <c r="P2334" s="118" t="s">
        <v>23498</v>
      </c>
      <c r="Q2334" s="118" t="s">
        <v>23486</v>
      </c>
    </row>
    <row r="2335" spans="2:17">
      <c r="B2335" s="53" t="s">
        <v>9434</v>
      </c>
      <c r="C2335" s="53" t="s">
        <v>34</v>
      </c>
      <c r="D2335" s="53" t="s">
        <v>9435</v>
      </c>
      <c r="E2335" s="53" t="s">
        <v>9605</v>
      </c>
      <c r="F2335" s="53"/>
      <c r="G2335" s="53" t="s">
        <v>9606</v>
      </c>
      <c r="H2335" s="53">
        <v>17</v>
      </c>
      <c r="I2335" s="53" t="s">
        <v>9438</v>
      </c>
      <c r="J2335" s="53" t="s">
        <v>9607</v>
      </c>
      <c r="L2335" s="53" t="s">
        <v>175</v>
      </c>
      <c r="M2335" s="53" t="s">
        <v>15506</v>
      </c>
      <c r="N2335" s="51"/>
      <c r="O2335" s="51"/>
      <c r="P2335" s="118" t="s">
        <v>23498</v>
      </c>
      <c r="Q2335" s="118" t="s">
        <v>23486</v>
      </c>
    </row>
    <row r="2336" spans="2:17">
      <c r="B2336" s="53" t="s">
        <v>9434</v>
      </c>
      <c r="C2336" s="53" t="s">
        <v>34</v>
      </c>
      <c r="D2336" s="53" t="s">
        <v>9435</v>
      </c>
      <c r="E2336" s="53" t="s">
        <v>9608</v>
      </c>
      <c r="F2336" s="53"/>
      <c r="G2336" s="53" t="s">
        <v>9609</v>
      </c>
      <c r="H2336" s="53">
        <v>17</v>
      </c>
      <c r="I2336" s="53" t="s">
        <v>9438</v>
      </c>
      <c r="J2336" s="53" t="s">
        <v>9610</v>
      </c>
      <c r="L2336" s="53" t="s">
        <v>176</v>
      </c>
      <c r="M2336" s="53" t="s">
        <v>15507</v>
      </c>
      <c r="N2336" s="51"/>
      <c r="O2336" s="51"/>
      <c r="P2336" s="118" t="s">
        <v>23498</v>
      </c>
      <c r="Q2336" s="118" t="s">
        <v>23486</v>
      </c>
    </row>
    <row r="2337" spans="2:17">
      <c r="B2337" s="53" t="s">
        <v>9434</v>
      </c>
      <c r="C2337" s="53" t="s">
        <v>34</v>
      </c>
      <c r="D2337" s="53" t="s">
        <v>9435</v>
      </c>
      <c r="E2337" s="53" t="s">
        <v>9611</v>
      </c>
      <c r="F2337" s="53"/>
      <c r="G2337" s="53" t="s">
        <v>9612</v>
      </c>
      <c r="H2337" s="53">
        <v>17</v>
      </c>
      <c r="I2337" s="53" t="s">
        <v>9438</v>
      </c>
      <c r="J2337" s="53" t="s">
        <v>9613</v>
      </c>
      <c r="L2337" s="53" t="s">
        <v>177</v>
      </c>
      <c r="M2337" s="53" t="s">
        <v>15508</v>
      </c>
      <c r="N2337" s="51"/>
      <c r="O2337" s="51"/>
      <c r="P2337" s="118" t="s">
        <v>23498</v>
      </c>
      <c r="Q2337" s="118" t="s">
        <v>23486</v>
      </c>
    </row>
    <row r="2338" spans="2:17">
      <c r="B2338" s="53" t="s">
        <v>9434</v>
      </c>
      <c r="C2338" s="53" t="s">
        <v>34</v>
      </c>
      <c r="D2338" s="53" t="s">
        <v>9435</v>
      </c>
      <c r="E2338" s="53" t="s">
        <v>9614</v>
      </c>
      <c r="F2338" s="53"/>
      <c r="G2338" s="53" t="s">
        <v>9615</v>
      </c>
      <c r="H2338" s="53">
        <v>17</v>
      </c>
      <c r="I2338" s="53" t="s">
        <v>9438</v>
      </c>
      <c r="J2338" s="53" t="s">
        <v>9616</v>
      </c>
      <c r="L2338" s="53" t="s">
        <v>178</v>
      </c>
      <c r="M2338" s="53" t="s">
        <v>15509</v>
      </c>
      <c r="N2338" s="51"/>
      <c r="O2338" s="51"/>
      <c r="P2338" s="118" t="s">
        <v>23498</v>
      </c>
      <c r="Q2338" s="118" t="s">
        <v>23486</v>
      </c>
    </row>
    <row r="2339" spans="2:17">
      <c r="B2339" s="53" t="s">
        <v>9434</v>
      </c>
      <c r="C2339" s="53" t="s">
        <v>34</v>
      </c>
      <c r="D2339" s="53" t="s">
        <v>9435</v>
      </c>
      <c r="E2339" s="53" t="s">
        <v>9617</v>
      </c>
      <c r="F2339" s="53"/>
      <c r="G2339" s="53" t="s">
        <v>9618</v>
      </c>
      <c r="H2339" s="53">
        <v>17</v>
      </c>
      <c r="I2339" s="53" t="s">
        <v>9438</v>
      </c>
      <c r="J2339" s="53" t="s">
        <v>9619</v>
      </c>
      <c r="L2339" s="53" t="s">
        <v>179</v>
      </c>
      <c r="M2339" s="53" t="s">
        <v>15510</v>
      </c>
      <c r="N2339" s="51"/>
      <c r="O2339" s="51"/>
      <c r="P2339" s="118" t="s">
        <v>23498</v>
      </c>
      <c r="Q2339" s="118" t="s">
        <v>23486</v>
      </c>
    </row>
    <row r="2340" spans="2:17">
      <c r="B2340" s="53" t="s">
        <v>9434</v>
      </c>
      <c r="C2340" s="53" t="s">
        <v>34</v>
      </c>
      <c r="D2340" s="53" t="s">
        <v>9435</v>
      </c>
      <c r="E2340" s="53" t="s">
        <v>9620</v>
      </c>
      <c r="F2340" s="53"/>
      <c r="G2340" s="53" t="s">
        <v>9621</v>
      </c>
      <c r="H2340" s="53">
        <v>17</v>
      </c>
      <c r="I2340" s="53" t="s">
        <v>9438</v>
      </c>
      <c r="J2340" s="53" t="s">
        <v>9622</v>
      </c>
      <c r="L2340" s="53" t="s">
        <v>180</v>
      </c>
      <c r="M2340" s="53" t="s">
        <v>15511</v>
      </c>
      <c r="N2340" s="51"/>
      <c r="O2340" s="51"/>
      <c r="P2340" s="118" t="s">
        <v>23498</v>
      </c>
      <c r="Q2340" s="118" t="s">
        <v>23486</v>
      </c>
    </row>
    <row r="2341" spans="2:17">
      <c r="B2341" s="53" t="s">
        <v>9434</v>
      </c>
      <c r="C2341" s="53" t="s">
        <v>34</v>
      </c>
      <c r="D2341" s="53" t="s">
        <v>9435</v>
      </c>
      <c r="E2341" s="53" t="s">
        <v>9623</v>
      </c>
      <c r="F2341" s="53"/>
      <c r="G2341" s="53" t="s">
        <v>9624</v>
      </c>
      <c r="H2341" s="53">
        <v>17</v>
      </c>
      <c r="I2341" s="53" t="s">
        <v>9438</v>
      </c>
      <c r="J2341" s="53" t="s">
        <v>9625</v>
      </c>
      <c r="L2341" s="53" t="s">
        <v>181</v>
      </c>
      <c r="M2341" s="53" t="s">
        <v>15512</v>
      </c>
      <c r="N2341" s="51"/>
      <c r="O2341" s="51"/>
      <c r="P2341" s="118" t="s">
        <v>23498</v>
      </c>
      <c r="Q2341" s="118" t="s">
        <v>23486</v>
      </c>
    </row>
    <row r="2342" spans="2:17">
      <c r="B2342" s="53" t="s">
        <v>9434</v>
      </c>
      <c r="C2342" s="53" t="s">
        <v>34</v>
      </c>
      <c r="D2342" s="53" t="s">
        <v>9435</v>
      </c>
      <c r="E2342" s="53" t="s">
        <v>9626</v>
      </c>
      <c r="F2342" s="53"/>
      <c r="G2342" s="53" t="s">
        <v>9627</v>
      </c>
      <c r="H2342" s="53">
        <v>17</v>
      </c>
      <c r="I2342" s="53" t="s">
        <v>9438</v>
      </c>
      <c r="J2342" s="53" t="s">
        <v>9628</v>
      </c>
      <c r="L2342" s="53" t="s">
        <v>182</v>
      </c>
      <c r="M2342" s="53" t="s">
        <v>15513</v>
      </c>
      <c r="N2342" s="51"/>
      <c r="O2342" s="51"/>
      <c r="P2342" s="118" t="s">
        <v>23498</v>
      </c>
      <c r="Q2342" s="118" t="s">
        <v>23486</v>
      </c>
    </row>
    <row r="2343" spans="2:17">
      <c r="B2343" s="53" t="s">
        <v>9434</v>
      </c>
      <c r="C2343" s="53" t="s">
        <v>34</v>
      </c>
      <c r="D2343" s="53" t="s">
        <v>9435</v>
      </c>
      <c r="E2343" s="53" t="s">
        <v>9629</v>
      </c>
      <c r="F2343" s="53"/>
      <c r="G2343" s="53" t="s">
        <v>9630</v>
      </c>
      <c r="H2343" s="53">
        <v>17</v>
      </c>
      <c r="I2343" s="53" t="s">
        <v>9438</v>
      </c>
      <c r="J2343" s="53" t="s">
        <v>9631</v>
      </c>
      <c r="L2343" s="53" t="s">
        <v>919</v>
      </c>
      <c r="M2343" s="53" t="s">
        <v>15514</v>
      </c>
      <c r="N2343" s="51"/>
      <c r="O2343" s="51"/>
      <c r="P2343" s="118" t="s">
        <v>23498</v>
      </c>
      <c r="Q2343" s="118" t="s">
        <v>23486</v>
      </c>
    </row>
    <row r="2344" spans="2:17">
      <c r="B2344" s="53" t="s">
        <v>9434</v>
      </c>
      <c r="C2344" s="53" t="s">
        <v>34</v>
      </c>
      <c r="D2344" s="53" t="s">
        <v>9435</v>
      </c>
      <c r="E2344" s="53" t="s">
        <v>9632</v>
      </c>
      <c r="F2344" s="53"/>
      <c r="G2344" s="53" t="s">
        <v>9633</v>
      </c>
      <c r="H2344" s="53">
        <v>17</v>
      </c>
      <c r="I2344" s="53" t="s">
        <v>9438</v>
      </c>
      <c r="J2344" s="53" t="s">
        <v>9634</v>
      </c>
      <c r="L2344" s="53" t="s">
        <v>183</v>
      </c>
      <c r="M2344" s="53" t="s">
        <v>15515</v>
      </c>
      <c r="N2344" s="51"/>
      <c r="O2344" s="51"/>
      <c r="P2344" s="118" t="s">
        <v>23498</v>
      </c>
      <c r="Q2344" s="118" t="s">
        <v>23486</v>
      </c>
    </row>
    <row r="2345" spans="2:17">
      <c r="B2345" s="53" t="s">
        <v>9434</v>
      </c>
      <c r="C2345" s="53" t="s">
        <v>34</v>
      </c>
      <c r="D2345" s="53" t="s">
        <v>9435</v>
      </c>
      <c r="E2345" s="53" t="s">
        <v>9635</v>
      </c>
      <c r="F2345" s="53"/>
      <c r="G2345" s="53" t="s">
        <v>9636</v>
      </c>
      <c r="H2345" s="53">
        <v>17</v>
      </c>
      <c r="I2345" s="53" t="s">
        <v>9438</v>
      </c>
      <c r="J2345" s="53" t="s">
        <v>9637</v>
      </c>
      <c r="L2345" s="53" t="s">
        <v>184</v>
      </c>
      <c r="M2345" s="53" t="s">
        <v>15516</v>
      </c>
      <c r="N2345" s="51"/>
      <c r="O2345" s="51"/>
      <c r="P2345" s="118" t="s">
        <v>23498</v>
      </c>
      <c r="Q2345" s="118" t="s">
        <v>23486</v>
      </c>
    </row>
    <row r="2346" spans="2:17">
      <c r="B2346" s="53" t="s">
        <v>9434</v>
      </c>
      <c r="C2346" s="53" t="s">
        <v>34</v>
      </c>
      <c r="D2346" s="53" t="s">
        <v>9435</v>
      </c>
      <c r="E2346" s="53" t="s">
        <v>9638</v>
      </c>
      <c r="F2346" s="53"/>
      <c r="G2346" s="53" t="s">
        <v>9639</v>
      </c>
      <c r="H2346" s="53">
        <v>17</v>
      </c>
      <c r="I2346" s="53" t="s">
        <v>9438</v>
      </c>
      <c r="J2346" s="53" t="s">
        <v>9640</v>
      </c>
      <c r="L2346" s="53" t="s">
        <v>185</v>
      </c>
      <c r="M2346" s="53" t="s">
        <v>15517</v>
      </c>
      <c r="N2346" s="51"/>
      <c r="O2346" s="51"/>
      <c r="P2346" s="118" t="s">
        <v>23498</v>
      </c>
      <c r="Q2346" s="118" t="s">
        <v>23486</v>
      </c>
    </row>
    <row r="2347" spans="2:17">
      <c r="B2347" s="53" t="s">
        <v>9434</v>
      </c>
      <c r="C2347" s="53" t="s">
        <v>34</v>
      </c>
      <c r="D2347" s="53" t="s">
        <v>9435</v>
      </c>
      <c r="E2347" s="53" t="s">
        <v>9641</v>
      </c>
      <c r="F2347" s="53"/>
      <c r="G2347" s="53" t="s">
        <v>9642</v>
      </c>
      <c r="H2347" s="53">
        <v>17</v>
      </c>
      <c r="I2347" s="53" t="s">
        <v>9438</v>
      </c>
      <c r="J2347" s="53" t="s">
        <v>9643</v>
      </c>
      <c r="L2347" s="53" t="s">
        <v>187</v>
      </c>
      <c r="M2347" s="53" t="s">
        <v>15426</v>
      </c>
      <c r="N2347" s="51"/>
      <c r="O2347" s="51"/>
      <c r="P2347" s="118" t="s">
        <v>23498</v>
      </c>
      <c r="Q2347" s="118" t="s">
        <v>23486</v>
      </c>
    </row>
    <row r="2348" spans="2:17">
      <c r="B2348" s="53" t="s">
        <v>9434</v>
      </c>
      <c r="C2348" s="53" t="s">
        <v>34</v>
      </c>
      <c r="D2348" s="53" t="s">
        <v>9435</v>
      </c>
      <c r="E2348" s="53" t="s">
        <v>9644</v>
      </c>
      <c r="F2348" s="53"/>
      <c r="G2348" s="53" t="s">
        <v>9645</v>
      </c>
      <c r="H2348" s="53">
        <v>17</v>
      </c>
      <c r="I2348" s="53" t="s">
        <v>9438</v>
      </c>
      <c r="J2348" s="53" t="s">
        <v>9646</v>
      </c>
      <c r="L2348" s="53" t="s">
        <v>188</v>
      </c>
      <c r="M2348" s="53" t="s">
        <v>15518</v>
      </c>
      <c r="N2348" s="51"/>
      <c r="O2348" s="51"/>
      <c r="P2348" s="118" t="s">
        <v>23498</v>
      </c>
      <c r="Q2348" s="118" t="s">
        <v>23486</v>
      </c>
    </row>
    <row r="2349" spans="2:17">
      <c r="B2349" s="53" t="s">
        <v>9434</v>
      </c>
      <c r="C2349" s="53" t="s">
        <v>34</v>
      </c>
      <c r="D2349" s="53" t="s">
        <v>9435</v>
      </c>
      <c r="E2349" s="53" t="s">
        <v>9647</v>
      </c>
      <c r="F2349" s="53"/>
      <c r="G2349" s="53" t="s">
        <v>9648</v>
      </c>
      <c r="H2349" s="53">
        <v>17</v>
      </c>
      <c r="I2349" s="53" t="s">
        <v>9438</v>
      </c>
      <c r="J2349" s="53" t="s">
        <v>9649</v>
      </c>
      <c r="L2349" s="53" t="s">
        <v>189</v>
      </c>
      <c r="M2349" s="53" t="s">
        <v>15519</v>
      </c>
      <c r="N2349" s="51"/>
      <c r="O2349" s="51"/>
      <c r="P2349" s="118" t="s">
        <v>23498</v>
      </c>
      <c r="Q2349" s="118" t="s">
        <v>23486</v>
      </c>
    </row>
    <row r="2350" spans="2:17">
      <c r="B2350" s="53" t="s">
        <v>9434</v>
      </c>
      <c r="C2350" s="53" t="s">
        <v>34</v>
      </c>
      <c r="D2350" s="53" t="s">
        <v>9435</v>
      </c>
      <c r="E2350" s="53" t="s">
        <v>9650</v>
      </c>
      <c r="F2350" s="53"/>
      <c r="G2350" s="53" t="s">
        <v>9651</v>
      </c>
      <c r="H2350" s="53">
        <v>17</v>
      </c>
      <c r="I2350" s="53" t="s">
        <v>9438</v>
      </c>
      <c r="J2350" s="53" t="s">
        <v>9652</v>
      </c>
      <c r="L2350" s="53" t="s">
        <v>190</v>
      </c>
      <c r="M2350" s="53" t="s">
        <v>15520</v>
      </c>
      <c r="N2350" s="51"/>
      <c r="O2350" s="51"/>
      <c r="P2350" s="118" t="s">
        <v>23498</v>
      </c>
      <c r="Q2350" s="118" t="s">
        <v>23486</v>
      </c>
    </row>
    <row r="2351" spans="2:17">
      <c r="B2351" s="53" t="s">
        <v>9434</v>
      </c>
      <c r="C2351" s="53" t="s">
        <v>34</v>
      </c>
      <c r="D2351" s="53" t="s">
        <v>9435</v>
      </c>
      <c r="E2351" s="53" t="s">
        <v>9653</v>
      </c>
      <c r="F2351" s="53"/>
      <c r="G2351" s="53" t="s">
        <v>9654</v>
      </c>
      <c r="H2351" s="53">
        <v>17</v>
      </c>
      <c r="I2351" s="53" t="s">
        <v>9438</v>
      </c>
      <c r="J2351" s="53" t="s">
        <v>9655</v>
      </c>
      <c r="L2351" s="53" t="s">
        <v>191</v>
      </c>
      <c r="M2351" s="53" t="s">
        <v>15521</v>
      </c>
      <c r="N2351" s="51"/>
      <c r="O2351" s="51"/>
      <c r="P2351" s="118" t="s">
        <v>23498</v>
      </c>
      <c r="Q2351" s="118" t="s">
        <v>23486</v>
      </c>
    </row>
    <row r="2352" spans="2:17">
      <c r="B2352" s="53" t="s">
        <v>9434</v>
      </c>
      <c r="C2352" s="53" t="s">
        <v>34</v>
      </c>
      <c r="D2352" s="53" t="s">
        <v>9435</v>
      </c>
      <c r="E2352" s="53" t="s">
        <v>9656</v>
      </c>
      <c r="F2352" s="53"/>
      <c r="G2352" s="53" t="s">
        <v>9657</v>
      </c>
      <c r="H2352" s="53">
        <v>17</v>
      </c>
      <c r="I2352" s="53" t="s">
        <v>9438</v>
      </c>
      <c r="J2352" s="53" t="s">
        <v>9658</v>
      </c>
      <c r="L2352" s="53" t="s">
        <v>192</v>
      </c>
      <c r="M2352" s="53" t="s">
        <v>15522</v>
      </c>
      <c r="N2352" s="51"/>
      <c r="O2352" s="51"/>
      <c r="P2352" s="118" t="s">
        <v>23498</v>
      </c>
      <c r="Q2352" s="118" t="s">
        <v>23486</v>
      </c>
    </row>
    <row r="2353" spans="2:17">
      <c r="B2353" s="53" t="s">
        <v>9434</v>
      </c>
      <c r="C2353" s="53" t="s">
        <v>34</v>
      </c>
      <c r="D2353" s="53" t="s">
        <v>9435</v>
      </c>
      <c r="E2353" s="53" t="s">
        <v>9659</v>
      </c>
      <c r="F2353" s="53"/>
      <c r="G2353" s="53" t="s">
        <v>9660</v>
      </c>
      <c r="H2353" s="53">
        <v>17</v>
      </c>
      <c r="I2353" s="53" t="s">
        <v>9438</v>
      </c>
      <c r="J2353" s="53" t="s">
        <v>9661</v>
      </c>
      <c r="L2353" s="53" t="s">
        <v>193</v>
      </c>
      <c r="M2353" s="53" t="s">
        <v>15523</v>
      </c>
      <c r="N2353" s="51"/>
      <c r="O2353" s="51"/>
      <c r="P2353" s="118" t="s">
        <v>23498</v>
      </c>
      <c r="Q2353" s="118" t="s">
        <v>23486</v>
      </c>
    </row>
    <row r="2354" spans="2:17">
      <c r="B2354" s="53" t="s">
        <v>9434</v>
      </c>
      <c r="C2354" s="53" t="s">
        <v>34</v>
      </c>
      <c r="D2354" s="53" t="s">
        <v>9435</v>
      </c>
      <c r="E2354" s="53" t="s">
        <v>9662</v>
      </c>
      <c r="F2354" s="53"/>
      <c r="G2354" s="53" t="s">
        <v>9663</v>
      </c>
      <c r="H2354" s="53">
        <v>17</v>
      </c>
      <c r="I2354" s="53" t="s">
        <v>9438</v>
      </c>
      <c r="J2354" s="53" t="s">
        <v>9664</v>
      </c>
      <c r="L2354" s="53" t="s">
        <v>194</v>
      </c>
      <c r="M2354" s="53" t="s">
        <v>15524</v>
      </c>
      <c r="N2354" s="51"/>
      <c r="O2354" s="51"/>
      <c r="P2354" s="118" t="s">
        <v>23498</v>
      </c>
      <c r="Q2354" s="118" t="s">
        <v>23486</v>
      </c>
    </row>
    <row r="2355" spans="2:17">
      <c r="B2355" s="53" t="s">
        <v>9434</v>
      </c>
      <c r="C2355" s="53" t="s">
        <v>34</v>
      </c>
      <c r="D2355" s="53" t="s">
        <v>9435</v>
      </c>
      <c r="E2355" s="53" t="s">
        <v>9665</v>
      </c>
      <c r="F2355" s="53"/>
      <c r="G2355" s="53" t="s">
        <v>9666</v>
      </c>
      <c r="H2355" s="53">
        <v>17</v>
      </c>
      <c r="I2355" s="53" t="s">
        <v>9438</v>
      </c>
      <c r="J2355" s="53" t="s">
        <v>9667</v>
      </c>
      <c r="L2355" s="53" t="s">
        <v>195</v>
      </c>
      <c r="M2355" s="53" t="s">
        <v>15525</v>
      </c>
      <c r="N2355" s="51"/>
      <c r="O2355" s="51"/>
      <c r="P2355" s="118" t="s">
        <v>23498</v>
      </c>
      <c r="Q2355" s="118" t="s">
        <v>23486</v>
      </c>
    </row>
    <row r="2356" spans="2:17">
      <c r="B2356" s="53" t="s">
        <v>9434</v>
      </c>
      <c r="C2356" s="53" t="s">
        <v>34</v>
      </c>
      <c r="D2356" s="53" t="s">
        <v>9435</v>
      </c>
      <c r="E2356" s="53" t="s">
        <v>9668</v>
      </c>
      <c r="F2356" s="53"/>
      <c r="G2356" s="53" t="s">
        <v>9669</v>
      </c>
      <c r="H2356" s="53">
        <v>17</v>
      </c>
      <c r="I2356" s="53" t="s">
        <v>9438</v>
      </c>
      <c r="J2356" s="53" t="s">
        <v>9670</v>
      </c>
      <c r="L2356" s="53" t="s">
        <v>196</v>
      </c>
      <c r="M2356" s="53" t="s">
        <v>15526</v>
      </c>
      <c r="N2356" s="51"/>
      <c r="O2356" s="51"/>
      <c r="P2356" s="118" t="s">
        <v>23498</v>
      </c>
      <c r="Q2356" s="118" t="s">
        <v>23486</v>
      </c>
    </row>
    <row r="2357" spans="2:17">
      <c r="B2357" s="53" t="s">
        <v>9434</v>
      </c>
      <c r="C2357" s="53" t="s">
        <v>34</v>
      </c>
      <c r="D2357" s="53" t="s">
        <v>9435</v>
      </c>
      <c r="E2357" s="53" t="s">
        <v>9671</v>
      </c>
      <c r="F2357" s="53"/>
      <c r="G2357" s="53" t="s">
        <v>9672</v>
      </c>
      <c r="H2357" s="53">
        <v>17</v>
      </c>
      <c r="I2357" s="53" t="s">
        <v>9438</v>
      </c>
      <c r="J2357" s="53" t="s">
        <v>9673</v>
      </c>
      <c r="L2357" s="53" t="s">
        <v>198</v>
      </c>
      <c r="M2357" s="53" t="s">
        <v>15527</v>
      </c>
      <c r="N2357" s="51"/>
      <c r="O2357" s="51"/>
      <c r="P2357" s="118" t="s">
        <v>23498</v>
      </c>
      <c r="Q2357" s="118" t="s">
        <v>23486</v>
      </c>
    </row>
    <row r="2358" spans="2:17">
      <c r="B2358" s="53" t="s">
        <v>9434</v>
      </c>
      <c r="C2358" s="53" t="s">
        <v>34</v>
      </c>
      <c r="D2358" s="53" t="s">
        <v>9435</v>
      </c>
      <c r="E2358" s="53" t="s">
        <v>9674</v>
      </c>
      <c r="F2358" s="53"/>
      <c r="G2358" s="53" t="s">
        <v>9675</v>
      </c>
      <c r="H2358" s="53">
        <v>17</v>
      </c>
      <c r="I2358" s="53" t="s">
        <v>9438</v>
      </c>
      <c r="J2358" s="53" t="s">
        <v>9676</v>
      </c>
      <c r="L2358" s="53" t="s">
        <v>199</v>
      </c>
      <c r="M2358" s="53" t="s">
        <v>15528</v>
      </c>
      <c r="N2358" s="51"/>
      <c r="O2358" s="51"/>
      <c r="P2358" s="118" t="s">
        <v>23498</v>
      </c>
      <c r="Q2358" s="118" t="s">
        <v>23486</v>
      </c>
    </row>
    <row r="2359" spans="2:17">
      <c r="B2359" s="53" t="s">
        <v>9434</v>
      </c>
      <c r="C2359" s="53" t="s">
        <v>34</v>
      </c>
      <c r="D2359" s="53" t="s">
        <v>9435</v>
      </c>
      <c r="E2359" s="53" t="s">
        <v>9677</v>
      </c>
      <c r="F2359" s="53"/>
      <c r="G2359" s="53" t="s">
        <v>9678</v>
      </c>
      <c r="H2359" s="53">
        <v>17</v>
      </c>
      <c r="I2359" s="53" t="s">
        <v>9438</v>
      </c>
      <c r="J2359" s="53" t="s">
        <v>9679</v>
      </c>
      <c r="L2359" s="53" t="s">
        <v>200</v>
      </c>
      <c r="M2359" s="53" t="s">
        <v>15529</v>
      </c>
      <c r="N2359" s="51"/>
      <c r="O2359" s="51"/>
      <c r="P2359" s="118" t="s">
        <v>23498</v>
      </c>
      <c r="Q2359" s="118" t="s">
        <v>23486</v>
      </c>
    </row>
    <row r="2360" spans="2:17">
      <c r="B2360" s="53" t="s">
        <v>9434</v>
      </c>
      <c r="C2360" s="53" t="s">
        <v>34</v>
      </c>
      <c r="D2360" s="53" t="s">
        <v>9435</v>
      </c>
      <c r="E2360" s="53" t="s">
        <v>9680</v>
      </c>
      <c r="F2360" s="53"/>
      <c r="G2360" s="53" t="s">
        <v>9681</v>
      </c>
      <c r="H2360" s="53">
        <v>17</v>
      </c>
      <c r="I2360" s="53" t="s">
        <v>9438</v>
      </c>
      <c r="J2360" s="53" t="s">
        <v>9682</v>
      </c>
      <c r="L2360" s="53" t="s">
        <v>201</v>
      </c>
      <c r="M2360" s="53" t="s">
        <v>15530</v>
      </c>
      <c r="N2360" s="51"/>
      <c r="O2360" s="51"/>
      <c r="P2360" s="118" t="s">
        <v>23498</v>
      </c>
      <c r="Q2360" s="118" t="s">
        <v>23486</v>
      </c>
    </row>
    <row r="2361" spans="2:17">
      <c r="B2361" s="53" t="s">
        <v>9434</v>
      </c>
      <c r="C2361" s="53" t="s">
        <v>34</v>
      </c>
      <c r="D2361" s="53" t="s">
        <v>9435</v>
      </c>
      <c r="E2361" s="53" t="s">
        <v>9683</v>
      </c>
      <c r="F2361" s="53"/>
      <c r="G2361" s="53" t="s">
        <v>9684</v>
      </c>
      <c r="H2361" s="53">
        <v>17</v>
      </c>
      <c r="I2361" s="53" t="s">
        <v>9438</v>
      </c>
      <c r="J2361" s="53" t="s">
        <v>9685</v>
      </c>
      <c r="L2361" s="53" t="s">
        <v>202</v>
      </c>
      <c r="M2361" s="53" t="s">
        <v>15531</v>
      </c>
      <c r="N2361" s="51"/>
      <c r="O2361" s="51"/>
      <c r="P2361" s="118" t="s">
        <v>23498</v>
      </c>
      <c r="Q2361" s="118" t="s">
        <v>23486</v>
      </c>
    </row>
    <row r="2362" spans="2:17">
      <c r="B2362" s="53" t="s">
        <v>9434</v>
      </c>
      <c r="C2362" s="53" t="s">
        <v>34</v>
      </c>
      <c r="D2362" s="53" t="s">
        <v>9435</v>
      </c>
      <c r="E2362" s="53" t="s">
        <v>9686</v>
      </c>
      <c r="F2362" s="53"/>
      <c r="G2362" s="53" t="s">
        <v>9687</v>
      </c>
      <c r="H2362" s="53">
        <v>17</v>
      </c>
      <c r="I2362" s="53" t="s">
        <v>9438</v>
      </c>
      <c r="J2362" s="53" t="s">
        <v>9688</v>
      </c>
      <c r="L2362" s="53" t="s">
        <v>203</v>
      </c>
      <c r="M2362" s="53" t="s">
        <v>15532</v>
      </c>
      <c r="N2362" s="51"/>
      <c r="O2362" s="51"/>
      <c r="P2362" s="118" t="s">
        <v>23498</v>
      </c>
      <c r="Q2362" s="118" t="s">
        <v>23486</v>
      </c>
    </row>
    <row r="2363" spans="2:17">
      <c r="B2363" s="53" t="s">
        <v>9434</v>
      </c>
      <c r="C2363" s="53" t="s">
        <v>34</v>
      </c>
      <c r="D2363" s="53" t="s">
        <v>9435</v>
      </c>
      <c r="E2363" s="53" t="s">
        <v>9689</v>
      </c>
      <c r="F2363" s="53"/>
      <c r="G2363" s="53" t="s">
        <v>9690</v>
      </c>
      <c r="H2363" s="53">
        <v>17</v>
      </c>
      <c r="I2363" s="53" t="s">
        <v>9438</v>
      </c>
      <c r="J2363" s="53" t="s">
        <v>9691</v>
      </c>
      <c r="L2363" s="53" t="s">
        <v>204</v>
      </c>
      <c r="M2363" s="53" t="s">
        <v>15533</v>
      </c>
      <c r="N2363" s="51"/>
      <c r="O2363" s="51"/>
      <c r="P2363" s="118" t="s">
        <v>23498</v>
      </c>
      <c r="Q2363" s="118" t="s">
        <v>23486</v>
      </c>
    </row>
    <row r="2364" spans="2:17">
      <c r="B2364" s="53" t="s">
        <v>9434</v>
      </c>
      <c r="C2364" s="53" t="s">
        <v>34</v>
      </c>
      <c r="D2364" s="53" t="s">
        <v>9435</v>
      </c>
      <c r="E2364" s="53" t="s">
        <v>9692</v>
      </c>
      <c r="F2364" s="53"/>
      <c r="G2364" s="53" t="s">
        <v>9693</v>
      </c>
      <c r="H2364" s="53">
        <v>17</v>
      </c>
      <c r="I2364" s="53" t="s">
        <v>9438</v>
      </c>
      <c r="J2364" s="53" t="s">
        <v>9694</v>
      </c>
      <c r="L2364" s="53" t="s">
        <v>205</v>
      </c>
      <c r="M2364" s="53" t="s">
        <v>15534</v>
      </c>
      <c r="N2364" s="51"/>
      <c r="O2364" s="51"/>
      <c r="P2364" s="118" t="s">
        <v>23498</v>
      </c>
      <c r="Q2364" s="118" t="s">
        <v>23486</v>
      </c>
    </row>
    <row r="2365" spans="2:17">
      <c r="B2365" s="53" t="s">
        <v>9434</v>
      </c>
      <c r="C2365" s="53" t="s">
        <v>34</v>
      </c>
      <c r="D2365" s="53" t="s">
        <v>9435</v>
      </c>
      <c r="E2365" s="53" t="s">
        <v>9695</v>
      </c>
      <c r="F2365" s="53"/>
      <c r="G2365" s="53" t="s">
        <v>9696</v>
      </c>
      <c r="H2365" s="53">
        <v>17</v>
      </c>
      <c r="I2365" s="53" t="s">
        <v>9438</v>
      </c>
      <c r="J2365" s="53" t="s">
        <v>9697</v>
      </c>
      <c r="L2365" s="53" t="s">
        <v>844</v>
      </c>
      <c r="M2365" s="53" t="s">
        <v>15535</v>
      </c>
      <c r="N2365" s="51"/>
      <c r="O2365" s="51"/>
      <c r="P2365" s="118" t="s">
        <v>23498</v>
      </c>
      <c r="Q2365" s="118" t="s">
        <v>23486</v>
      </c>
    </row>
    <row r="2366" spans="2:17">
      <c r="B2366" s="53" t="s">
        <v>9434</v>
      </c>
      <c r="C2366" s="53" t="s">
        <v>34</v>
      </c>
      <c r="D2366" s="53" t="s">
        <v>9435</v>
      </c>
      <c r="E2366" s="53" t="s">
        <v>9698</v>
      </c>
      <c r="F2366" s="53"/>
      <c r="G2366" s="53" t="s">
        <v>9699</v>
      </c>
      <c r="H2366" s="53">
        <v>17</v>
      </c>
      <c r="I2366" s="53" t="s">
        <v>9438</v>
      </c>
      <c r="J2366" s="53" t="s">
        <v>9700</v>
      </c>
      <c r="L2366" s="53" t="s">
        <v>206</v>
      </c>
      <c r="M2366" s="53" t="s">
        <v>15536</v>
      </c>
      <c r="N2366" s="51"/>
      <c r="O2366" s="51"/>
      <c r="P2366" s="118" t="s">
        <v>23498</v>
      </c>
      <c r="Q2366" s="118" t="s">
        <v>23486</v>
      </c>
    </row>
    <row r="2367" spans="2:17">
      <c r="B2367" s="53" t="s">
        <v>9434</v>
      </c>
      <c r="C2367" s="53" t="s">
        <v>34</v>
      </c>
      <c r="D2367" s="53" t="s">
        <v>9435</v>
      </c>
      <c r="E2367" s="53" t="s">
        <v>9701</v>
      </c>
      <c r="F2367" s="53"/>
      <c r="G2367" s="53" t="s">
        <v>9702</v>
      </c>
      <c r="H2367" s="53">
        <v>17</v>
      </c>
      <c r="I2367" s="53" t="s">
        <v>9438</v>
      </c>
      <c r="J2367" s="53" t="s">
        <v>9703</v>
      </c>
      <c r="L2367" s="53" t="s">
        <v>207</v>
      </c>
      <c r="M2367" s="53" t="s">
        <v>15537</v>
      </c>
      <c r="N2367" s="51"/>
      <c r="O2367" s="51"/>
      <c r="P2367" s="118" t="s">
        <v>23498</v>
      </c>
      <c r="Q2367" s="118" t="s">
        <v>23486</v>
      </c>
    </row>
    <row r="2368" spans="2:17">
      <c r="B2368" s="53" t="s">
        <v>9434</v>
      </c>
      <c r="C2368" s="53" t="s">
        <v>34</v>
      </c>
      <c r="D2368" s="53" t="s">
        <v>9435</v>
      </c>
      <c r="E2368" s="53" t="s">
        <v>9704</v>
      </c>
      <c r="F2368" s="53"/>
      <c r="G2368" s="53" t="s">
        <v>9705</v>
      </c>
      <c r="H2368" s="53">
        <v>17</v>
      </c>
      <c r="I2368" s="53" t="s">
        <v>9438</v>
      </c>
      <c r="J2368" s="53" t="s">
        <v>9706</v>
      </c>
      <c r="L2368" s="53" t="s">
        <v>209</v>
      </c>
      <c r="M2368" s="53" t="s">
        <v>15538</v>
      </c>
      <c r="N2368" s="51"/>
      <c r="O2368" s="51"/>
      <c r="P2368" s="118" t="s">
        <v>23498</v>
      </c>
      <c r="Q2368" s="118" t="s">
        <v>23486</v>
      </c>
    </row>
    <row r="2369" spans="2:17">
      <c r="B2369" s="53" t="s">
        <v>9434</v>
      </c>
      <c r="C2369" s="53" t="s">
        <v>34</v>
      </c>
      <c r="D2369" s="53" t="s">
        <v>9435</v>
      </c>
      <c r="E2369" s="53" t="s">
        <v>9707</v>
      </c>
      <c r="F2369" s="53"/>
      <c r="G2369" s="53" t="s">
        <v>9708</v>
      </c>
      <c r="H2369" s="53">
        <v>17</v>
      </c>
      <c r="I2369" s="53" t="s">
        <v>9438</v>
      </c>
      <c r="J2369" s="53" t="s">
        <v>9709</v>
      </c>
      <c r="L2369" s="53" t="s">
        <v>210</v>
      </c>
      <c r="M2369" s="53" t="s">
        <v>15539</v>
      </c>
      <c r="N2369" s="51"/>
      <c r="O2369" s="51"/>
      <c r="P2369" s="118" t="s">
        <v>23498</v>
      </c>
      <c r="Q2369" s="118" t="s">
        <v>23486</v>
      </c>
    </row>
    <row r="2370" spans="2:17">
      <c r="B2370" s="53" t="s">
        <v>9434</v>
      </c>
      <c r="C2370" s="53" t="s">
        <v>34</v>
      </c>
      <c r="D2370" s="53" t="s">
        <v>9435</v>
      </c>
      <c r="E2370" s="53" t="s">
        <v>9710</v>
      </c>
      <c r="F2370" s="53"/>
      <c r="G2370" s="53" t="s">
        <v>9711</v>
      </c>
      <c r="H2370" s="53">
        <v>17</v>
      </c>
      <c r="I2370" s="53" t="s">
        <v>9438</v>
      </c>
      <c r="J2370" s="53" t="s">
        <v>9712</v>
      </c>
      <c r="L2370" s="53" t="s">
        <v>211</v>
      </c>
      <c r="M2370" s="53" t="s">
        <v>15398</v>
      </c>
      <c r="N2370" s="51"/>
      <c r="O2370" s="51"/>
      <c r="P2370" s="118" t="s">
        <v>23498</v>
      </c>
      <c r="Q2370" s="118" t="s">
        <v>23486</v>
      </c>
    </row>
    <row r="2371" spans="2:17">
      <c r="B2371" s="53" t="s">
        <v>9434</v>
      </c>
      <c r="C2371" s="53" t="s">
        <v>34</v>
      </c>
      <c r="D2371" s="53" t="s">
        <v>9435</v>
      </c>
      <c r="E2371" s="53" t="s">
        <v>9713</v>
      </c>
      <c r="F2371" s="53"/>
      <c r="G2371" s="53" t="s">
        <v>9714</v>
      </c>
      <c r="H2371" s="53">
        <v>17</v>
      </c>
      <c r="I2371" s="53" t="s">
        <v>9438</v>
      </c>
      <c r="J2371" s="53" t="s">
        <v>9715</v>
      </c>
      <c r="L2371" s="53" t="s">
        <v>212</v>
      </c>
      <c r="M2371" s="53" t="s">
        <v>15540</v>
      </c>
      <c r="N2371" s="51"/>
      <c r="O2371" s="51"/>
      <c r="P2371" s="118" t="s">
        <v>23498</v>
      </c>
      <c r="Q2371" s="118" t="s">
        <v>23486</v>
      </c>
    </row>
    <row r="2372" spans="2:17">
      <c r="B2372" s="53" t="s">
        <v>9434</v>
      </c>
      <c r="C2372" s="53" t="s">
        <v>34</v>
      </c>
      <c r="D2372" s="53" t="s">
        <v>9435</v>
      </c>
      <c r="E2372" s="53" t="s">
        <v>9716</v>
      </c>
      <c r="F2372" s="53"/>
      <c r="G2372" s="53" t="s">
        <v>9717</v>
      </c>
      <c r="H2372" s="53">
        <v>17</v>
      </c>
      <c r="I2372" s="53" t="s">
        <v>9438</v>
      </c>
      <c r="J2372" s="53" t="s">
        <v>9718</v>
      </c>
      <c r="L2372" s="53" t="s">
        <v>213</v>
      </c>
      <c r="M2372" s="53" t="s">
        <v>15541</v>
      </c>
      <c r="N2372" s="51"/>
      <c r="O2372" s="51"/>
      <c r="P2372" s="118" t="s">
        <v>23498</v>
      </c>
      <c r="Q2372" s="118" t="s">
        <v>23486</v>
      </c>
    </row>
    <row r="2373" spans="2:17">
      <c r="B2373" s="53" t="s">
        <v>9434</v>
      </c>
      <c r="C2373" s="53" t="s">
        <v>34</v>
      </c>
      <c r="D2373" s="53" t="s">
        <v>9435</v>
      </c>
      <c r="E2373" s="53" t="s">
        <v>9719</v>
      </c>
      <c r="F2373" s="53"/>
      <c r="G2373" s="53" t="s">
        <v>9720</v>
      </c>
      <c r="H2373" s="53">
        <v>17</v>
      </c>
      <c r="I2373" s="53" t="s">
        <v>9438</v>
      </c>
      <c r="J2373" s="53" t="s">
        <v>9721</v>
      </c>
      <c r="L2373" s="53" t="s">
        <v>214</v>
      </c>
      <c r="M2373" s="53" t="s">
        <v>15542</v>
      </c>
      <c r="N2373" s="51"/>
      <c r="O2373" s="51"/>
      <c r="P2373" s="118" t="s">
        <v>23498</v>
      </c>
      <c r="Q2373" s="118" t="s">
        <v>23486</v>
      </c>
    </row>
    <row r="2374" spans="2:17">
      <c r="B2374" s="53" t="s">
        <v>9434</v>
      </c>
      <c r="C2374" s="53" t="s">
        <v>34</v>
      </c>
      <c r="D2374" s="53" t="s">
        <v>9435</v>
      </c>
      <c r="E2374" s="53" t="s">
        <v>9722</v>
      </c>
      <c r="F2374" s="53"/>
      <c r="G2374" s="53" t="s">
        <v>9723</v>
      </c>
      <c r="H2374" s="53">
        <v>17</v>
      </c>
      <c r="I2374" s="53" t="s">
        <v>9438</v>
      </c>
      <c r="J2374" s="53" t="s">
        <v>9724</v>
      </c>
      <c r="L2374" s="53" t="s">
        <v>215</v>
      </c>
      <c r="M2374" s="53" t="s">
        <v>15543</v>
      </c>
      <c r="N2374" s="51"/>
      <c r="O2374" s="51"/>
      <c r="P2374" s="118" t="s">
        <v>23498</v>
      </c>
      <c r="Q2374" s="118" t="s">
        <v>23486</v>
      </c>
    </row>
    <row r="2375" spans="2:17">
      <c r="B2375" s="53" t="s">
        <v>9434</v>
      </c>
      <c r="C2375" s="53" t="s">
        <v>34</v>
      </c>
      <c r="D2375" s="53" t="s">
        <v>9435</v>
      </c>
      <c r="E2375" s="53" t="s">
        <v>9725</v>
      </c>
      <c r="F2375" s="53"/>
      <c r="G2375" s="53" t="s">
        <v>9726</v>
      </c>
      <c r="H2375" s="53">
        <v>17</v>
      </c>
      <c r="I2375" s="53" t="s">
        <v>9438</v>
      </c>
      <c r="J2375" s="53" t="s">
        <v>9727</v>
      </c>
      <c r="L2375" s="53" t="s">
        <v>216</v>
      </c>
      <c r="M2375" s="53" t="s">
        <v>15544</v>
      </c>
      <c r="N2375" s="51"/>
      <c r="O2375" s="51"/>
      <c r="P2375" s="118" t="s">
        <v>23498</v>
      </c>
      <c r="Q2375" s="118" t="s">
        <v>23486</v>
      </c>
    </row>
    <row r="2376" spans="2:17">
      <c r="B2376" s="53" t="s">
        <v>9434</v>
      </c>
      <c r="C2376" s="53" t="s">
        <v>34</v>
      </c>
      <c r="D2376" s="53" t="s">
        <v>9435</v>
      </c>
      <c r="E2376" s="53" t="s">
        <v>9728</v>
      </c>
      <c r="F2376" s="53"/>
      <c r="G2376" s="53" t="s">
        <v>9729</v>
      </c>
      <c r="H2376" s="53">
        <v>17</v>
      </c>
      <c r="I2376" s="53" t="s">
        <v>9438</v>
      </c>
      <c r="J2376" s="53" t="s">
        <v>9730</v>
      </c>
      <c r="L2376" s="53" t="s">
        <v>217</v>
      </c>
      <c r="M2376" s="53" t="s">
        <v>15545</v>
      </c>
      <c r="N2376" s="51"/>
      <c r="O2376" s="51"/>
      <c r="P2376" s="118" t="s">
        <v>23498</v>
      </c>
      <c r="Q2376" s="118" t="s">
        <v>23486</v>
      </c>
    </row>
    <row r="2377" spans="2:17">
      <c r="B2377" s="53" t="s">
        <v>9434</v>
      </c>
      <c r="C2377" s="53" t="s">
        <v>34</v>
      </c>
      <c r="D2377" s="53" t="s">
        <v>9435</v>
      </c>
      <c r="E2377" s="53" t="s">
        <v>9731</v>
      </c>
      <c r="F2377" s="53"/>
      <c r="G2377" s="53" t="s">
        <v>9732</v>
      </c>
      <c r="H2377" s="53">
        <v>17</v>
      </c>
      <c r="I2377" s="53" t="s">
        <v>9438</v>
      </c>
      <c r="J2377" s="53" t="s">
        <v>9733</v>
      </c>
      <c r="L2377" s="53" t="s">
        <v>218</v>
      </c>
      <c r="M2377" s="53" t="s">
        <v>15546</v>
      </c>
      <c r="N2377" s="51"/>
      <c r="O2377" s="51"/>
      <c r="P2377" s="118" t="s">
        <v>23498</v>
      </c>
      <c r="Q2377" s="118" t="s">
        <v>23486</v>
      </c>
    </row>
    <row r="2378" spans="2:17">
      <c r="B2378" s="53" t="s">
        <v>9434</v>
      </c>
      <c r="C2378" s="53" t="s">
        <v>34</v>
      </c>
      <c r="D2378" s="53" t="s">
        <v>9435</v>
      </c>
      <c r="E2378" s="53" t="s">
        <v>9734</v>
      </c>
      <c r="F2378" s="53"/>
      <c r="G2378" s="53" t="s">
        <v>9735</v>
      </c>
      <c r="H2378" s="53">
        <v>17</v>
      </c>
      <c r="I2378" s="53" t="s">
        <v>9438</v>
      </c>
      <c r="J2378" s="53" t="s">
        <v>9736</v>
      </c>
      <c r="L2378" s="53" t="s">
        <v>219</v>
      </c>
      <c r="M2378" s="53" t="s">
        <v>15547</v>
      </c>
      <c r="N2378" s="51"/>
      <c r="O2378" s="51"/>
      <c r="P2378" s="118" t="s">
        <v>23498</v>
      </c>
      <c r="Q2378" s="118" t="s">
        <v>23486</v>
      </c>
    </row>
    <row r="2379" spans="2:17">
      <c r="B2379" s="53" t="s">
        <v>9434</v>
      </c>
      <c r="C2379" s="53" t="s">
        <v>34</v>
      </c>
      <c r="D2379" s="53" t="s">
        <v>9435</v>
      </c>
      <c r="E2379" s="53" t="s">
        <v>9737</v>
      </c>
      <c r="F2379" s="53"/>
      <c r="G2379" s="53" t="s">
        <v>9738</v>
      </c>
      <c r="H2379" s="53">
        <v>17</v>
      </c>
      <c r="I2379" s="53" t="s">
        <v>9438</v>
      </c>
      <c r="J2379" s="53" t="s">
        <v>9739</v>
      </c>
      <c r="L2379" s="53" t="s">
        <v>220</v>
      </c>
      <c r="M2379" s="53" t="s">
        <v>15406</v>
      </c>
      <c r="N2379" s="51"/>
      <c r="O2379" s="51"/>
      <c r="P2379" s="118" t="s">
        <v>23498</v>
      </c>
      <c r="Q2379" s="118" t="s">
        <v>23486</v>
      </c>
    </row>
    <row r="2380" spans="2:17">
      <c r="B2380" s="53" t="s">
        <v>9434</v>
      </c>
      <c r="C2380" s="53" t="s">
        <v>34</v>
      </c>
      <c r="D2380" s="53" t="s">
        <v>9435</v>
      </c>
      <c r="E2380" s="53" t="s">
        <v>9740</v>
      </c>
      <c r="F2380" s="53"/>
      <c r="G2380" s="53" t="s">
        <v>9741</v>
      </c>
      <c r="H2380" s="53">
        <v>17</v>
      </c>
      <c r="I2380" s="53" t="s">
        <v>9438</v>
      </c>
      <c r="J2380" s="53" t="s">
        <v>9742</v>
      </c>
      <c r="L2380" s="53" t="s">
        <v>221</v>
      </c>
      <c r="M2380" s="53" t="s">
        <v>15548</v>
      </c>
      <c r="N2380" s="51"/>
      <c r="O2380" s="51"/>
      <c r="P2380" s="118" t="s">
        <v>23498</v>
      </c>
      <c r="Q2380" s="118" t="s">
        <v>23486</v>
      </c>
    </row>
    <row r="2381" spans="2:17">
      <c r="B2381" s="53" t="s">
        <v>9434</v>
      </c>
      <c r="C2381" s="53" t="s">
        <v>34</v>
      </c>
      <c r="D2381" s="53" t="s">
        <v>9435</v>
      </c>
      <c r="E2381" s="53" t="s">
        <v>9743</v>
      </c>
      <c r="F2381" s="53"/>
      <c r="G2381" s="53" t="s">
        <v>9744</v>
      </c>
      <c r="H2381" s="53">
        <v>17</v>
      </c>
      <c r="I2381" s="53" t="s">
        <v>9438</v>
      </c>
      <c r="J2381" s="53" t="s">
        <v>9745</v>
      </c>
      <c r="L2381" s="53" t="s">
        <v>222</v>
      </c>
      <c r="M2381" s="53" t="s">
        <v>15549</v>
      </c>
      <c r="N2381" s="51"/>
      <c r="O2381" s="51"/>
      <c r="P2381" s="118" t="s">
        <v>23498</v>
      </c>
      <c r="Q2381" s="118" t="s">
        <v>23486</v>
      </c>
    </row>
    <row r="2382" spans="2:17">
      <c r="B2382" s="53" t="s">
        <v>9434</v>
      </c>
      <c r="C2382" s="53" t="s">
        <v>34</v>
      </c>
      <c r="D2382" s="53" t="s">
        <v>9435</v>
      </c>
      <c r="E2382" s="53" t="s">
        <v>9746</v>
      </c>
      <c r="F2382" s="53"/>
      <c r="G2382" s="53" t="s">
        <v>9747</v>
      </c>
      <c r="H2382" s="53">
        <v>17</v>
      </c>
      <c r="I2382" s="53" t="s">
        <v>9438</v>
      </c>
      <c r="J2382" s="53" t="s">
        <v>9748</v>
      </c>
      <c r="L2382" s="53" t="s">
        <v>223</v>
      </c>
      <c r="M2382" s="53" t="s">
        <v>15550</v>
      </c>
      <c r="N2382" s="51"/>
      <c r="O2382" s="51"/>
      <c r="P2382" s="118" t="s">
        <v>23498</v>
      </c>
      <c r="Q2382" s="118" t="s">
        <v>23486</v>
      </c>
    </row>
    <row r="2383" spans="2:17">
      <c r="B2383" s="53" t="s">
        <v>9434</v>
      </c>
      <c r="C2383" s="53" t="s">
        <v>34</v>
      </c>
      <c r="D2383" s="53" t="s">
        <v>9435</v>
      </c>
      <c r="E2383" s="53" t="s">
        <v>9749</v>
      </c>
      <c r="F2383" s="53"/>
      <c r="G2383" s="53" t="s">
        <v>9750</v>
      </c>
      <c r="H2383" s="53">
        <v>17</v>
      </c>
      <c r="I2383" s="53" t="s">
        <v>9438</v>
      </c>
      <c r="J2383" s="53" t="s">
        <v>9751</v>
      </c>
      <c r="L2383" s="53" t="s">
        <v>224</v>
      </c>
      <c r="M2383" s="53" t="s">
        <v>15551</v>
      </c>
      <c r="N2383" s="51"/>
      <c r="O2383" s="51"/>
      <c r="P2383" s="118" t="s">
        <v>23498</v>
      </c>
      <c r="Q2383" s="118" t="s">
        <v>23486</v>
      </c>
    </row>
    <row r="2384" spans="2:17">
      <c r="B2384" s="53" t="s">
        <v>9434</v>
      </c>
      <c r="C2384" s="53" t="s">
        <v>34</v>
      </c>
      <c r="D2384" s="53" t="s">
        <v>9435</v>
      </c>
      <c r="E2384" s="53" t="s">
        <v>9752</v>
      </c>
      <c r="F2384" s="53"/>
      <c r="G2384" s="53" t="s">
        <v>9753</v>
      </c>
      <c r="H2384" s="53">
        <v>17</v>
      </c>
      <c r="I2384" s="53" t="s">
        <v>9438</v>
      </c>
      <c r="J2384" s="53" t="s">
        <v>9754</v>
      </c>
      <c r="L2384" s="53" t="s">
        <v>225</v>
      </c>
      <c r="M2384" s="53" t="s">
        <v>15552</v>
      </c>
      <c r="N2384" s="51"/>
      <c r="O2384" s="51"/>
      <c r="P2384" s="118" t="s">
        <v>23498</v>
      </c>
      <c r="Q2384" s="118" t="s">
        <v>23486</v>
      </c>
    </row>
    <row r="2385" spans="2:17">
      <c r="B2385" s="53" t="s">
        <v>9434</v>
      </c>
      <c r="C2385" s="53" t="s">
        <v>34</v>
      </c>
      <c r="D2385" s="53" t="s">
        <v>9435</v>
      </c>
      <c r="E2385" s="53" t="s">
        <v>9755</v>
      </c>
      <c r="F2385" s="53"/>
      <c r="G2385" s="53" t="s">
        <v>9756</v>
      </c>
      <c r="H2385" s="53">
        <v>17</v>
      </c>
      <c r="I2385" s="53" t="s">
        <v>9438</v>
      </c>
      <c r="J2385" s="53" t="s">
        <v>9757</v>
      </c>
      <c r="L2385" s="53" t="s">
        <v>226</v>
      </c>
      <c r="M2385" s="53" t="s">
        <v>15553</v>
      </c>
      <c r="N2385" s="51"/>
      <c r="O2385" s="51"/>
      <c r="P2385" s="118" t="s">
        <v>23498</v>
      </c>
      <c r="Q2385" s="118" t="s">
        <v>23486</v>
      </c>
    </row>
    <row r="2386" spans="2:17">
      <c r="B2386" s="53" t="s">
        <v>9434</v>
      </c>
      <c r="C2386" s="53" t="s">
        <v>34</v>
      </c>
      <c r="D2386" s="53" t="s">
        <v>9435</v>
      </c>
      <c r="E2386" s="53" t="s">
        <v>9758</v>
      </c>
      <c r="F2386" s="53"/>
      <c r="G2386" s="53" t="s">
        <v>9759</v>
      </c>
      <c r="H2386" s="53">
        <v>17</v>
      </c>
      <c r="I2386" s="53" t="s">
        <v>9438</v>
      </c>
      <c r="J2386" s="53" t="s">
        <v>9760</v>
      </c>
      <c r="L2386" s="53" t="s">
        <v>227</v>
      </c>
      <c r="M2386" s="53" t="s">
        <v>15554</v>
      </c>
      <c r="N2386" s="51"/>
      <c r="O2386" s="51"/>
      <c r="P2386" s="118" t="s">
        <v>23498</v>
      </c>
      <c r="Q2386" s="118" t="s">
        <v>23486</v>
      </c>
    </row>
    <row r="2387" spans="2:17">
      <c r="B2387" s="53" t="s">
        <v>9434</v>
      </c>
      <c r="C2387" s="53" t="s">
        <v>34</v>
      </c>
      <c r="D2387" s="53" t="s">
        <v>9435</v>
      </c>
      <c r="E2387" s="53" t="s">
        <v>9761</v>
      </c>
      <c r="F2387" s="53"/>
      <c r="G2387" s="53" t="s">
        <v>9762</v>
      </c>
      <c r="H2387" s="53">
        <v>17</v>
      </c>
      <c r="I2387" s="53" t="s">
        <v>9438</v>
      </c>
      <c r="J2387" s="53" t="s">
        <v>9763</v>
      </c>
      <c r="L2387" s="53" t="s">
        <v>228</v>
      </c>
      <c r="M2387" s="53" t="s">
        <v>15555</v>
      </c>
      <c r="N2387" s="51"/>
      <c r="O2387" s="51"/>
      <c r="P2387" s="118" t="s">
        <v>23498</v>
      </c>
      <c r="Q2387" s="118" t="s">
        <v>23486</v>
      </c>
    </row>
    <row r="2388" spans="2:17">
      <c r="B2388" s="53" t="s">
        <v>9434</v>
      </c>
      <c r="C2388" s="53" t="s">
        <v>34</v>
      </c>
      <c r="D2388" s="53" t="s">
        <v>9435</v>
      </c>
      <c r="E2388" s="53" t="s">
        <v>9764</v>
      </c>
      <c r="F2388" s="53"/>
      <c r="G2388" s="53" t="s">
        <v>9765</v>
      </c>
      <c r="H2388" s="53">
        <v>17</v>
      </c>
      <c r="I2388" s="53" t="s">
        <v>9438</v>
      </c>
      <c r="J2388" s="53" t="s">
        <v>9766</v>
      </c>
      <c r="L2388" s="53" t="s">
        <v>229</v>
      </c>
      <c r="M2388" s="53" t="s">
        <v>15556</v>
      </c>
      <c r="N2388" s="51"/>
      <c r="O2388" s="51"/>
      <c r="P2388" s="118" t="s">
        <v>23498</v>
      </c>
      <c r="Q2388" s="118" t="s">
        <v>23486</v>
      </c>
    </row>
    <row r="2389" spans="2:17">
      <c r="B2389" s="53" t="s">
        <v>9434</v>
      </c>
      <c r="C2389" s="53" t="s">
        <v>34</v>
      </c>
      <c r="D2389" s="53" t="s">
        <v>9435</v>
      </c>
      <c r="E2389" s="53" t="s">
        <v>9767</v>
      </c>
      <c r="F2389" s="53"/>
      <c r="G2389" s="53" t="s">
        <v>9768</v>
      </c>
      <c r="H2389" s="53">
        <v>17</v>
      </c>
      <c r="I2389" s="53" t="s">
        <v>9438</v>
      </c>
      <c r="J2389" s="53" t="s">
        <v>9769</v>
      </c>
      <c r="L2389" s="53" t="s">
        <v>230</v>
      </c>
      <c r="M2389" s="53" t="s">
        <v>15557</v>
      </c>
      <c r="N2389" s="51"/>
      <c r="O2389" s="51"/>
      <c r="P2389" s="118" t="s">
        <v>23498</v>
      </c>
      <c r="Q2389" s="118" t="s">
        <v>23486</v>
      </c>
    </row>
    <row r="2390" spans="2:17">
      <c r="B2390" s="53" t="s">
        <v>9434</v>
      </c>
      <c r="C2390" s="53" t="s">
        <v>34</v>
      </c>
      <c r="D2390" s="53" t="s">
        <v>9435</v>
      </c>
      <c r="E2390" s="53" t="s">
        <v>9770</v>
      </c>
      <c r="F2390" s="53"/>
      <c r="G2390" s="53" t="s">
        <v>9771</v>
      </c>
      <c r="H2390" s="53">
        <v>17</v>
      </c>
      <c r="I2390" s="53" t="s">
        <v>9438</v>
      </c>
      <c r="J2390" s="53" t="s">
        <v>9772</v>
      </c>
      <c r="L2390" s="53" t="s">
        <v>232</v>
      </c>
      <c r="M2390" s="53" t="s">
        <v>15425</v>
      </c>
      <c r="N2390" s="51"/>
      <c r="O2390" s="51"/>
      <c r="P2390" s="118" t="s">
        <v>23498</v>
      </c>
      <c r="Q2390" s="118" t="s">
        <v>23486</v>
      </c>
    </row>
    <row r="2391" spans="2:17">
      <c r="B2391" s="53" t="s">
        <v>9434</v>
      </c>
      <c r="C2391" s="53" t="s">
        <v>34</v>
      </c>
      <c r="D2391" s="53" t="s">
        <v>9435</v>
      </c>
      <c r="E2391" s="53" t="s">
        <v>9773</v>
      </c>
      <c r="F2391" s="53"/>
      <c r="G2391" s="53" t="s">
        <v>9774</v>
      </c>
      <c r="H2391" s="53">
        <v>17</v>
      </c>
      <c r="I2391" s="53" t="s">
        <v>9438</v>
      </c>
      <c r="J2391" s="53" t="s">
        <v>9775</v>
      </c>
      <c r="L2391" s="53" t="s">
        <v>233</v>
      </c>
      <c r="M2391" s="53" t="s">
        <v>15558</v>
      </c>
      <c r="N2391" s="51"/>
      <c r="O2391" s="51"/>
      <c r="P2391" s="118" t="s">
        <v>23498</v>
      </c>
      <c r="Q2391" s="118" t="s">
        <v>23486</v>
      </c>
    </row>
    <row r="2392" spans="2:17">
      <c r="B2392" s="53" t="s">
        <v>9434</v>
      </c>
      <c r="C2392" s="53" t="s">
        <v>34</v>
      </c>
      <c r="D2392" s="53" t="s">
        <v>9435</v>
      </c>
      <c r="E2392" s="53" t="s">
        <v>9776</v>
      </c>
      <c r="F2392" s="53"/>
      <c r="G2392" s="53" t="s">
        <v>9777</v>
      </c>
      <c r="H2392" s="53">
        <v>17</v>
      </c>
      <c r="I2392" s="53" t="s">
        <v>9438</v>
      </c>
      <c r="J2392" s="53" t="s">
        <v>9778</v>
      </c>
      <c r="L2392" s="53" t="s">
        <v>234</v>
      </c>
      <c r="M2392" s="53" t="s">
        <v>15559</v>
      </c>
      <c r="N2392" s="51"/>
      <c r="O2392" s="51"/>
      <c r="P2392" s="118" t="s">
        <v>23498</v>
      </c>
      <c r="Q2392" s="118" t="s">
        <v>23486</v>
      </c>
    </row>
    <row r="2393" spans="2:17">
      <c r="B2393" s="53" t="s">
        <v>9434</v>
      </c>
      <c r="C2393" s="53" t="s">
        <v>34</v>
      </c>
      <c r="D2393" s="53" t="s">
        <v>9435</v>
      </c>
      <c r="E2393" s="53" t="s">
        <v>9779</v>
      </c>
      <c r="F2393" s="53"/>
      <c r="G2393" s="53" t="s">
        <v>9780</v>
      </c>
      <c r="H2393" s="53">
        <v>17</v>
      </c>
      <c r="I2393" s="53" t="s">
        <v>9438</v>
      </c>
      <c r="J2393" s="53" t="s">
        <v>9781</v>
      </c>
      <c r="L2393" s="53" t="s">
        <v>235</v>
      </c>
      <c r="M2393" s="53" t="s">
        <v>15560</v>
      </c>
      <c r="N2393" s="51"/>
      <c r="O2393" s="51"/>
      <c r="P2393" s="118" t="s">
        <v>23498</v>
      </c>
      <c r="Q2393" s="118" t="s">
        <v>23486</v>
      </c>
    </row>
    <row r="2394" spans="2:17">
      <c r="B2394" s="53" t="s">
        <v>9434</v>
      </c>
      <c r="C2394" s="53" t="s">
        <v>34</v>
      </c>
      <c r="D2394" s="53" t="s">
        <v>9435</v>
      </c>
      <c r="E2394" s="53" t="s">
        <v>9782</v>
      </c>
      <c r="F2394" s="53"/>
      <c r="G2394" s="53" t="s">
        <v>9783</v>
      </c>
      <c r="H2394" s="53">
        <v>17</v>
      </c>
      <c r="I2394" s="53" t="s">
        <v>9438</v>
      </c>
      <c r="J2394" s="53" t="s">
        <v>9784</v>
      </c>
      <c r="L2394" s="53" t="s">
        <v>236</v>
      </c>
      <c r="M2394" s="53" t="s">
        <v>15395</v>
      </c>
      <c r="N2394" s="51"/>
      <c r="O2394" s="51"/>
      <c r="P2394" s="118" t="s">
        <v>23498</v>
      </c>
      <c r="Q2394" s="118" t="s">
        <v>23486</v>
      </c>
    </row>
    <row r="2395" spans="2:17">
      <c r="B2395" s="53" t="s">
        <v>9434</v>
      </c>
      <c r="C2395" s="53" t="s">
        <v>34</v>
      </c>
      <c r="D2395" s="53" t="s">
        <v>9435</v>
      </c>
      <c r="E2395" s="53" t="s">
        <v>9785</v>
      </c>
      <c r="F2395" s="53"/>
      <c r="G2395" s="53" t="s">
        <v>9786</v>
      </c>
      <c r="H2395" s="53">
        <v>17</v>
      </c>
      <c r="I2395" s="53" t="s">
        <v>9438</v>
      </c>
      <c r="J2395" s="53" t="s">
        <v>9787</v>
      </c>
      <c r="L2395" s="53" t="s">
        <v>237</v>
      </c>
      <c r="M2395" s="53" t="s">
        <v>15561</v>
      </c>
      <c r="N2395" s="51"/>
      <c r="O2395" s="51"/>
      <c r="P2395" s="118" t="s">
        <v>23498</v>
      </c>
      <c r="Q2395" s="118" t="s">
        <v>23486</v>
      </c>
    </row>
    <row r="2396" spans="2:17">
      <c r="B2396" s="53" t="s">
        <v>9434</v>
      </c>
      <c r="C2396" s="53" t="s">
        <v>34</v>
      </c>
      <c r="D2396" s="53" t="s">
        <v>9435</v>
      </c>
      <c r="E2396" s="53" t="s">
        <v>9788</v>
      </c>
      <c r="F2396" s="53"/>
      <c r="G2396" s="53" t="s">
        <v>9789</v>
      </c>
      <c r="H2396" s="53">
        <v>17</v>
      </c>
      <c r="I2396" s="53" t="s">
        <v>9438</v>
      </c>
      <c r="J2396" s="53" t="s">
        <v>9790</v>
      </c>
      <c r="L2396" s="53" t="s">
        <v>239</v>
      </c>
      <c r="M2396" s="53" t="s">
        <v>15562</v>
      </c>
      <c r="N2396" s="51"/>
      <c r="O2396" s="51"/>
      <c r="P2396" s="118" t="s">
        <v>23498</v>
      </c>
      <c r="Q2396" s="118" t="s">
        <v>23486</v>
      </c>
    </row>
    <row r="2397" spans="2:17">
      <c r="B2397" s="53" t="s">
        <v>9434</v>
      </c>
      <c r="C2397" s="53" t="s">
        <v>34</v>
      </c>
      <c r="D2397" s="53" t="s">
        <v>9435</v>
      </c>
      <c r="E2397" s="53" t="s">
        <v>9791</v>
      </c>
      <c r="F2397" s="53"/>
      <c r="G2397" s="53" t="s">
        <v>9792</v>
      </c>
      <c r="H2397" s="53">
        <v>17</v>
      </c>
      <c r="I2397" s="53" t="s">
        <v>9438</v>
      </c>
      <c r="J2397" s="53" t="s">
        <v>9793</v>
      </c>
      <c r="L2397" s="53" t="s">
        <v>240</v>
      </c>
      <c r="M2397" s="53" t="s">
        <v>15409</v>
      </c>
      <c r="N2397" s="51"/>
      <c r="O2397" s="51"/>
      <c r="P2397" s="118" t="s">
        <v>23498</v>
      </c>
      <c r="Q2397" s="118" t="s">
        <v>23486</v>
      </c>
    </row>
    <row r="2398" spans="2:17">
      <c r="B2398" s="53" t="s">
        <v>9434</v>
      </c>
      <c r="C2398" s="53" t="s">
        <v>34</v>
      </c>
      <c r="D2398" s="53" t="s">
        <v>9435</v>
      </c>
      <c r="E2398" s="53" t="s">
        <v>9794</v>
      </c>
      <c r="F2398" s="53"/>
      <c r="G2398" s="53" t="s">
        <v>9795</v>
      </c>
      <c r="H2398" s="53">
        <v>17</v>
      </c>
      <c r="I2398" s="53" t="s">
        <v>9438</v>
      </c>
      <c r="J2398" s="53" t="s">
        <v>9796</v>
      </c>
      <c r="L2398" s="53" t="s">
        <v>241</v>
      </c>
      <c r="M2398" s="53" t="s">
        <v>15563</v>
      </c>
      <c r="N2398" s="51"/>
      <c r="O2398" s="51"/>
      <c r="P2398" s="118" t="s">
        <v>23498</v>
      </c>
      <c r="Q2398" s="118" t="s">
        <v>23486</v>
      </c>
    </row>
    <row r="2399" spans="2:17">
      <c r="B2399" s="53" t="s">
        <v>9434</v>
      </c>
      <c r="C2399" s="53" t="s">
        <v>34</v>
      </c>
      <c r="D2399" s="53" t="s">
        <v>9435</v>
      </c>
      <c r="E2399" s="53" t="s">
        <v>9797</v>
      </c>
      <c r="F2399" s="53"/>
      <c r="G2399" s="53" t="s">
        <v>9798</v>
      </c>
      <c r="H2399" s="53">
        <v>17</v>
      </c>
      <c r="I2399" s="53" t="s">
        <v>9438</v>
      </c>
      <c r="J2399" s="53" t="s">
        <v>9799</v>
      </c>
      <c r="L2399" s="53" t="s">
        <v>242</v>
      </c>
      <c r="M2399" s="53" t="s">
        <v>15564</v>
      </c>
      <c r="N2399" s="51"/>
      <c r="O2399" s="51"/>
      <c r="P2399" s="118" t="s">
        <v>23498</v>
      </c>
      <c r="Q2399" s="118" t="s">
        <v>23486</v>
      </c>
    </row>
    <row r="2400" spans="2:17">
      <c r="B2400" s="53" t="s">
        <v>9434</v>
      </c>
      <c r="C2400" s="53" t="s">
        <v>34</v>
      </c>
      <c r="D2400" s="53" t="s">
        <v>9435</v>
      </c>
      <c r="E2400" s="53" t="s">
        <v>9800</v>
      </c>
      <c r="F2400" s="53"/>
      <c r="G2400" s="53" t="s">
        <v>9801</v>
      </c>
      <c r="H2400" s="53">
        <v>17</v>
      </c>
      <c r="I2400" s="53" t="s">
        <v>9438</v>
      </c>
      <c r="J2400" s="53" t="s">
        <v>9802</v>
      </c>
      <c r="L2400" s="53" t="s">
        <v>243</v>
      </c>
      <c r="M2400" s="53" t="s">
        <v>15565</v>
      </c>
      <c r="N2400" s="51"/>
      <c r="O2400" s="51"/>
      <c r="P2400" s="118" t="s">
        <v>23498</v>
      </c>
      <c r="Q2400" s="118" t="s">
        <v>23486</v>
      </c>
    </row>
    <row r="2401" spans="2:17">
      <c r="B2401" s="53" t="s">
        <v>9434</v>
      </c>
      <c r="C2401" s="53" t="s">
        <v>34</v>
      </c>
      <c r="D2401" s="53" t="s">
        <v>9435</v>
      </c>
      <c r="E2401" s="53" t="s">
        <v>9803</v>
      </c>
      <c r="F2401" s="53"/>
      <c r="G2401" s="53" t="s">
        <v>9804</v>
      </c>
      <c r="H2401" s="53">
        <v>17</v>
      </c>
      <c r="I2401" s="53" t="s">
        <v>9438</v>
      </c>
      <c r="J2401" s="53" t="s">
        <v>9805</v>
      </c>
      <c r="L2401" s="53" t="s">
        <v>244</v>
      </c>
      <c r="M2401" s="53" t="s">
        <v>15566</v>
      </c>
      <c r="N2401" s="51"/>
      <c r="O2401" s="51"/>
      <c r="P2401" s="118" t="s">
        <v>23498</v>
      </c>
      <c r="Q2401" s="118" t="s">
        <v>23486</v>
      </c>
    </row>
    <row r="2402" spans="2:17">
      <c r="B2402" s="53" t="s">
        <v>9434</v>
      </c>
      <c r="C2402" s="53" t="s">
        <v>34</v>
      </c>
      <c r="D2402" s="53" t="s">
        <v>9435</v>
      </c>
      <c r="E2402" s="53" t="s">
        <v>9806</v>
      </c>
      <c r="F2402" s="53"/>
      <c r="G2402" s="53" t="s">
        <v>9807</v>
      </c>
      <c r="H2402" s="53">
        <v>17</v>
      </c>
      <c r="I2402" s="53" t="s">
        <v>9438</v>
      </c>
      <c r="J2402" s="53" t="s">
        <v>9808</v>
      </c>
      <c r="L2402" s="53" t="s">
        <v>245</v>
      </c>
      <c r="M2402" s="53" t="s">
        <v>15567</v>
      </c>
      <c r="N2402" s="51"/>
      <c r="O2402" s="51"/>
      <c r="P2402" s="118" t="s">
        <v>23498</v>
      </c>
      <c r="Q2402" s="118" t="s">
        <v>23486</v>
      </c>
    </row>
    <row r="2403" spans="2:17">
      <c r="B2403" s="53" t="s">
        <v>9434</v>
      </c>
      <c r="C2403" s="53" t="s">
        <v>34</v>
      </c>
      <c r="D2403" s="53" t="s">
        <v>9435</v>
      </c>
      <c r="E2403" s="53" t="s">
        <v>9809</v>
      </c>
      <c r="F2403" s="53"/>
      <c r="G2403" s="53" t="s">
        <v>9810</v>
      </c>
      <c r="H2403" s="53">
        <v>17</v>
      </c>
      <c r="I2403" s="53" t="s">
        <v>9438</v>
      </c>
      <c r="J2403" s="53" t="s">
        <v>9811</v>
      </c>
      <c r="L2403" s="53" t="s">
        <v>246</v>
      </c>
      <c r="M2403" s="53" t="s">
        <v>15568</v>
      </c>
      <c r="N2403" s="51"/>
      <c r="O2403" s="51"/>
      <c r="P2403" s="118" t="s">
        <v>23498</v>
      </c>
      <c r="Q2403" s="118" t="s">
        <v>23486</v>
      </c>
    </row>
    <row r="2404" spans="2:17">
      <c r="B2404" s="53" t="s">
        <v>9434</v>
      </c>
      <c r="C2404" s="53" t="s">
        <v>34</v>
      </c>
      <c r="D2404" s="53" t="s">
        <v>9435</v>
      </c>
      <c r="E2404" s="53" t="s">
        <v>9812</v>
      </c>
      <c r="F2404" s="53"/>
      <c r="G2404" s="53" t="s">
        <v>9813</v>
      </c>
      <c r="H2404" s="53">
        <v>17</v>
      </c>
      <c r="I2404" s="53" t="s">
        <v>9438</v>
      </c>
      <c r="J2404" s="53" t="s">
        <v>9814</v>
      </c>
      <c r="L2404" s="53" t="s">
        <v>247</v>
      </c>
      <c r="M2404" s="53" t="s">
        <v>15569</v>
      </c>
      <c r="N2404" s="51"/>
      <c r="O2404" s="51"/>
      <c r="P2404" s="118" t="s">
        <v>23498</v>
      </c>
      <c r="Q2404" s="118" t="s">
        <v>23486</v>
      </c>
    </row>
    <row r="2405" spans="2:17">
      <c r="B2405" s="53" t="s">
        <v>9434</v>
      </c>
      <c r="C2405" s="53" t="s">
        <v>34</v>
      </c>
      <c r="D2405" s="53" t="s">
        <v>9435</v>
      </c>
      <c r="E2405" s="53" t="s">
        <v>9815</v>
      </c>
      <c r="F2405" s="53"/>
      <c r="G2405" s="53" t="s">
        <v>9816</v>
      </c>
      <c r="H2405" s="53">
        <v>17</v>
      </c>
      <c r="I2405" s="53" t="s">
        <v>9438</v>
      </c>
      <c r="J2405" s="53" t="s">
        <v>9817</v>
      </c>
      <c r="L2405" s="53" t="s">
        <v>248</v>
      </c>
      <c r="M2405" s="53" t="s">
        <v>15399</v>
      </c>
      <c r="N2405" s="51"/>
      <c r="O2405" s="51"/>
      <c r="P2405" s="118" t="s">
        <v>23498</v>
      </c>
      <c r="Q2405" s="118" t="s">
        <v>23486</v>
      </c>
    </row>
    <row r="2406" spans="2:17">
      <c r="B2406" s="53" t="s">
        <v>9434</v>
      </c>
      <c r="C2406" s="53" t="s">
        <v>34</v>
      </c>
      <c r="D2406" s="53" t="s">
        <v>9435</v>
      </c>
      <c r="E2406" s="53" t="s">
        <v>9818</v>
      </c>
      <c r="F2406" s="53"/>
      <c r="G2406" s="53" t="s">
        <v>9819</v>
      </c>
      <c r="H2406" s="53">
        <v>17</v>
      </c>
      <c r="I2406" s="53" t="s">
        <v>9438</v>
      </c>
      <c r="J2406" s="53" t="s">
        <v>9820</v>
      </c>
      <c r="L2406" s="53" t="s">
        <v>249</v>
      </c>
      <c r="M2406" s="53" t="s">
        <v>15570</v>
      </c>
      <c r="N2406" s="51"/>
      <c r="O2406" s="51"/>
      <c r="P2406" s="118" t="s">
        <v>23498</v>
      </c>
      <c r="Q2406" s="118" t="s">
        <v>23486</v>
      </c>
    </row>
    <row r="2407" spans="2:17">
      <c r="B2407" s="53" t="s">
        <v>9434</v>
      </c>
      <c r="C2407" s="53" t="s">
        <v>34</v>
      </c>
      <c r="D2407" s="53" t="s">
        <v>9435</v>
      </c>
      <c r="E2407" s="53" t="s">
        <v>9821</v>
      </c>
      <c r="F2407" s="53"/>
      <c r="G2407" s="53" t="s">
        <v>9822</v>
      </c>
      <c r="H2407" s="53">
        <v>17</v>
      </c>
      <c r="I2407" s="53" t="s">
        <v>9438</v>
      </c>
      <c r="J2407" s="53" t="s">
        <v>9823</v>
      </c>
      <c r="L2407" s="53" t="s">
        <v>250</v>
      </c>
      <c r="M2407" s="53" t="s">
        <v>15374</v>
      </c>
      <c r="N2407" s="51"/>
      <c r="O2407" s="51"/>
      <c r="P2407" s="118" t="s">
        <v>23498</v>
      </c>
      <c r="Q2407" s="118" t="s">
        <v>23486</v>
      </c>
    </row>
    <row r="2408" spans="2:17">
      <c r="B2408" s="53" t="s">
        <v>9434</v>
      </c>
      <c r="C2408" s="53" t="s">
        <v>34</v>
      </c>
      <c r="D2408" s="53" t="s">
        <v>9435</v>
      </c>
      <c r="E2408" s="53" t="s">
        <v>9824</v>
      </c>
      <c r="F2408" s="53"/>
      <c r="G2408" s="53" t="s">
        <v>9825</v>
      </c>
      <c r="H2408" s="53">
        <v>17</v>
      </c>
      <c r="I2408" s="53" t="s">
        <v>9438</v>
      </c>
      <c r="J2408" s="53" t="s">
        <v>9826</v>
      </c>
      <c r="L2408" s="53" t="s">
        <v>251</v>
      </c>
      <c r="M2408" s="53" t="s">
        <v>15571</v>
      </c>
      <c r="N2408" s="51"/>
      <c r="O2408" s="51"/>
      <c r="P2408" s="118" t="s">
        <v>23498</v>
      </c>
      <c r="Q2408" s="118" t="s">
        <v>23486</v>
      </c>
    </row>
    <row r="2409" spans="2:17">
      <c r="B2409" s="53" t="s">
        <v>9434</v>
      </c>
      <c r="C2409" s="53" t="s">
        <v>34</v>
      </c>
      <c r="D2409" s="53" t="s">
        <v>9435</v>
      </c>
      <c r="E2409" s="53" t="s">
        <v>9827</v>
      </c>
      <c r="F2409" s="53"/>
      <c r="G2409" s="53" t="s">
        <v>9828</v>
      </c>
      <c r="H2409" s="53">
        <v>17</v>
      </c>
      <c r="I2409" s="53" t="s">
        <v>9438</v>
      </c>
      <c r="J2409" s="53" t="s">
        <v>9829</v>
      </c>
      <c r="L2409" s="53" t="s">
        <v>917</v>
      </c>
      <c r="M2409" s="53" t="s">
        <v>15572</v>
      </c>
      <c r="N2409" s="51"/>
      <c r="O2409" s="51"/>
      <c r="P2409" s="118" t="s">
        <v>23498</v>
      </c>
      <c r="Q2409" s="118" t="s">
        <v>23486</v>
      </c>
    </row>
    <row r="2410" spans="2:17">
      <c r="B2410" s="53" t="s">
        <v>9434</v>
      </c>
      <c r="C2410" s="53" t="s">
        <v>34</v>
      </c>
      <c r="D2410" s="53" t="s">
        <v>9435</v>
      </c>
      <c r="E2410" s="53" t="s">
        <v>9830</v>
      </c>
      <c r="F2410" s="53"/>
      <c r="G2410" s="53" t="s">
        <v>9831</v>
      </c>
      <c r="H2410" s="53">
        <v>17</v>
      </c>
      <c r="I2410" s="53" t="s">
        <v>9438</v>
      </c>
      <c r="J2410" s="53" t="s">
        <v>9832</v>
      </c>
      <c r="L2410" s="53" t="s">
        <v>252</v>
      </c>
      <c r="M2410" s="53" t="s">
        <v>15573</v>
      </c>
      <c r="N2410" s="51"/>
      <c r="O2410" s="51"/>
      <c r="P2410" s="118" t="s">
        <v>23498</v>
      </c>
      <c r="Q2410" s="118" t="s">
        <v>23486</v>
      </c>
    </row>
    <row r="2411" spans="2:17">
      <c r="B2411" s="53" t="s">
        <v>9434</v>
      </c>
      <c r="C2411" s="53" t="s">
        <v>34</v>
      </c>
      <c r="D2411" s="53" t="s">
        <v>9435</v>
      </c>
      <c r="E2411" s="53" t="s">
        <v>9833</v>
      </c>
      <c r="F2411" s="53"/>
      <c r="G2411" s="53" t="s">
        <v>9834</v>
      </c>
      <c r="H2411" s="53">
        <v>17</v>
      </c>
      <c r="I2411" s="53" t="s">
        <v>9438</v>
      </c>
      <c r="J2411" s="53" t="s">
        <v>9835</v>
      </c>
      <c r="L2411" s="53" t="s">
        <v>918</v>
      </c>
      <c r="M2411" s="53" t="s">
        <v>15574</v>
      </c>
      <c r="N2411" s="51"/>
      <c r="O2411" s="51"/>
      <c r="P2411" s="118" t="s">
        <v>23498</v>
      </c>
      <c r="Q2411" s="118" t="s">
        <v>23486</v>
      </c>
    </row>
    <row r="2412" spans="2:17">
      <c r="B2412" s="53" t="s">
        <v>9434</v>
      </c>
      <c r="C2412" s="53" t="s">
        <v>34</v>
      </c>
      <c r="D2412" s="53" t="s">
        <v>9435</v>
      </c>
      <c r="E2412" s="53" t="s">
        <v>9836</v>
      </c>
      <c r="F2412" s="53"/>
      <c r="G2412" s="53" t="s">
        <v>9837</v>
      </c>
      <c r="H2412" s="53">
        <v>17</v>
      </c>
      <c r="I2412" s="53" t="s">
        <v>9438</v>
      </c>
      <c r="J2412" s="53" t="s">
        <v>9838</v>
      </c>
      <c r="L2412" s="53" t="s">
        <v>255</v>
      </c>
      <c r="M2412" s="53" t="s">
        <v>15575</v>
      </c>
      <c r="N2412" s="51"/>
      <c r="O2412" s="51"/>
      <c r="P2412" s="118" t="s">
        <v>23498</v>
      </c>
      <c r="Q2412" s="118" t="s">
        <v>23486</v>
      </c>
    </row>
    <row r="2413" spans="2:17">
      <c r="B2413" s="53" t="s">
        <v>9434</v>
      </c>
      <c r="C2413" s="53" t="s">
        <v>34</v>
      </c>
      <c r="D2413" s="53" t="s">
        <v>9435</v>
      </c>
      <c r="E2413" s="53" t="s">
        <v>9839</v>
      </c>
      <c r="F2413" s="53"/>
      <c r="G2413" s="53" t="s">
        <v>9840</v>
      </c>
      <c r="H2413" s="53">
        <v>17</v>
      </c>
      <c r="I2413" s="53" t="s">
        <v>9438</v>
      </c>
      <c r="J2413" s="53" t="s">
        <v>9841</v>
      </c>
      <c r="L2413" s="53" t="s">
        <v>258</v>
      </c>
      <c r="M2413" s="53" t="s">
        <v>15433</v>
      </c>
      <c r="N2413" s="51"/>
      <c r="O2413" s="51"/>
      <c r="P2413" s="118" t="s">
        <v>23498</v>
      </c>
      <c r="Q2413" s="118" t="s">
        <v>23486</v>
      </c>
    </row>
    <row r="2414" spans="2:17">
      <c r="B2414" s="53" t="s">
        <v>9434</v>
      </c>
      <c r="C2414" s="53" t="s">
        <v>34</v>
      </c>
      <c r="D2414" s="53" t="s">
        <v>9435</v>
      </c>
      <c r="E2414" s="53" t="s">
        <v>9842</v>
      </c>
      <c r="F2414" s="53"/>
      <c r="G2414" s="53" t="s">
        <v>9843</v>
      </c>
      <c r="H2414" s="53">
        <v>17</v>
      </c>
      <c r="I2414" s="53" t="s">
        <v>9438</v>
      </c>
      <c r="J2414" s="53" t="s">
        <v>9844</v>
      </c>
      <c r="L2414" s="53" t="s">
        <v>260</v>
      </c>
      <c r="M2414" s="53" t="s">
        <v>15576</v>
      </c>
      <c r="N2414" s="51"/>
      <c r="O2414" s="51"/>
      <c r="P2414" s="118" t="s">
        <v>23498</v>
      </c>
      <c r="Q2414" s="118" t="s">
        <v>23486</v>
      </c>
    </row>
    <row r="2415" spans="2:17">
      <c r="B2415" s="53" t="s">
        <v>9434</v>
      </c>
      <c r="C2415" s="53" t="s">
        <v>34</v>
      </c>
      <c r="D2415" s="53" t="s">
        <v>9435</v>
      </c>
      <c r="E2415" s="53" t="s">
        <v>9845</v>
      </c>
      <c r="F2415" s="53"/>
      <c r="G2415" s="53" t="s">
        <v>9846</v>
      </c>
      <c r="H2415" s="53">
        <v>17</v>
      </c>
      <c r="I2415" s="53" t="s">
        <v>9438</v>
      </c>
      <c r="J2415" s="53" t="s">
        <v>9847</v>
      </c>
      <c r="L2415" s="53" t="s">
        <v>261</v>
      </c>
      <c r="M2415" s="53" t="s">
        <v>15577</v>
      </c>
      <c r="N2415" s="51"/>
      <c r="O2415" s="51"/>
      <c r="P2415" s="118" t="s">
        <v>23498</v>
      </c>
      <c r="Q2415" s="118" t="s">
        <v>23486</v>
      </c>
    </row>
    <row r="2416" spans="2:17">
      <c r="B2416" s="53" t="s">
        <v>9434</v>
      </c>
      <c r="C2416" s="53" t="s">
        <v>34</v>
      </c>
      <c r="D2416" s="53" t="s">
        <v>9435</v>
      </c>
      <c r="E2416" s="53" t="s">
        <v>9848</v>
      </c>
      <c r="F2416" s="53"/>
      <c r="G2416" s="53" t="s">
        <v>9849</v>
      </c>
      <c r="H2416" s="53">
        <v>17</v>
      </c>
      <c r="I2416" s="53" t="s">
        <v>9438</v>
      </c>
      <c r="J2416" s="53" t="s">
        <v>9850</v>
      </c>
      <c r="L2416" s="53" t="s">
        <v>262</v>
      </c>
      <c r="M2416" s="53" t="s">
        <v>15578</v>
      </c>
      <c r="N2416" s="51"/>
      <c r="O2416" s="51"/>
      <c r="P2416" s="118" t="s">
        <v>23498</v>
      </c>
      <c r="Q2416" s="118" t="s">
        <v>23486</v>
      </c>
    </row>
    <row r="2417" spans="2:17">
      <c r="B2417" s="53" t="s">
        <v>9434</v>
      </c>
      <c r="C2417" s="53" t="s">
        <v>34</v>
      </c>
      <c r="D2417" s="53" t="s">
        <v>9435</v>
      </c>
      <c r="E2417" s="53" t="s">
        <v>9851</v>
      </c>
      <c r="F2417" s="53"/>
      <c r="G2417" s="53" t="s">
        <v>9852</v>
      </c>
      <c r="H2417" s="53">
        <v>17</v>
      </c>
      <c r="I2417" s="53" t="s">
        <v>9438</v>
      </c>
      <c r="J2417" s="53" t="s">
        <v>9853</v>
      </c>
      <c r="L2417" s="53" t="s">
        <v>263</v>
      </c>
      <c r="M2417" s="53" t="s">
        <v>15579</v>
      </c>
      <c r="N2417" s="51"/>
      <c r="O2417" s="51"/>
      <c r="P2417" s="118" t="s">
        <v>23498</v>
      </c>
      <c r="Q2417" s="118" t="s">
        <v>23486</v>
      </c>
    </row>
    <row r="2418" spans="2:17">
      <c r="B2418" s="53" t="s">
        <v>9434</v>
      </c>
      <c r="C2418" s="53" t="s">
        <v>34</v>
      </c>
      <c r="D2418" s="53" t="s">
        <v>9435</v>
      </c>
      <c r="E2418" s="53" t="s">
        <v>9854</v>
      </c>
      <c r="F2418" s="53"/>
      <c r="G2418" s="53" t="s">
        <v>9855</v>
      </c>
      <c r="H2418" s="53">
        <v>17</v>
      </c>
      <c r="I2418" s="53" t="s">
        <v>9438</v>
      </c>
      <c r="J2418" s="53" t="s">
        <v>9856</v>
      </c>
      <c r="L2418" s="53" t="s">
        <v>845</v>
      </c>
      <c r="M2418" s="53" t="s">
        <v>15580</v>
      </c>
      <c r="N2418" s="51"/>
      <c r="O2418" s="51"/>
      <c r="P2418" s="118" t="s">
        <v>23498</v>
      </c>
      <c r="Q2418" s="118" t="s">
        <v>23486</v>
      </c>
    </row>
    <row r="2419" spans="2:17">
      <c r="B2419" s="53" t="s">
        <v>9434</v>
      </c>
      <c r="C2419" s="53" t="s">
        <v>34</v>
      </c>
      <c r="D2419" s="53" t="s">
        <v>9435</v>
      </c>
      <c r="E2419" s="53" t="s">
        <v>9857</v>
      </c>
      <c r="F2419" s="53"/>
      <c r="G2419" s="53" t="s">
        <v>9858</v>
      </c>
      <c r="H2419" s="53">
        <v>17</v>
      </c>
      <c r="I2419" s="53" t="s">
        <v>9438</v>
      </c>
      <c r="J2419" s="53" t="s">
        <v>9859</v>
      </c>
      <c r="L2419" s="53" t="s">
        <v>264</v>
      </c>
      <c r="M2419" s="53" t="s">
        <v>15581</v>
      </c>
      <c r="N2419" s="51"/>
      <c r="O2419" s="51"/>
      <c r="P2419" s="118" t="s">
        <v>23498</v>
      </c>
      <c r="Q2419" s="118" t="s">
        <v>23486</v>
      </c>
    </row>
    <row r="2420" spans="2:17">
      <c r="B2420" s="53" t="s">
        <v>9434</v>
      </c>
      <c r="C2420" s="53" t="s">
        <v>34</v>
      </c>
      <c r="D2420" s="53" t="s">
        <v>9435</v>
      </c>
      <c r="E2420" s="53" t="s">
        <v>9860</v>
      </c>
      <c r="F2420" s="53"/>
      <c r="G2420" s="53" t="s">
        <v>9861</v>
      </c>
      <c r="H2420" s="53">
        <v>17</v>
      </c>
      <c r="I2420" s="53" t="s">
        <v>9438</v>
      </c>
      <c r="J2420" s="53" t="s">
        <v>9862</v>
      </c>
      <c r="L2420" s="53" t="s">
        <v>265</v>
      </c>
      <c r="M2420" s="53" t="s">
        <v>15582</v>
      </c>
      <c r="N2420" s="51"/>
      <c r="O2420" s="51"/>
      <c r="P2420" s="118" t="s">
        <v>23498</v>
      </c>
      <c r="Q2420" s="118" t="s">
        <v>23486</v>
      </c>
    </row>
    <row r="2421" spans="2:17">
      <c r="B2421" s="53" t="s">
        <v>9434</v>
      </c>
      <c r="C2421" s="53" t="s">
        <v>34</v>
      </c>
      <c r="D2421" s="53" t="s">
        <v>9435</v>
      </c>
      <c r="E2421" s="53" t="s">
        <v>9863</v>
      </c>
      <c r="F2421" s="53"/>
      <c r="G2421" s="53" t="s">
        <v>9864</v>
      </c>
      <c r="H2421" s="53">
        <v>17</v>
      </c>
      <c r="I2421" s="53" t="s">
        <v>9438</v>
      </c>
      <c r="J2421" s="53" t="s">
        <v>9865</v>
      </c>
      <c r="L2421" s="53" t="s">
        <v>266</v>
      </c>
      <c r="M2421" s="53" t="s">
        <v>15583</v>
      </c>
      <c r="N2421" s="51"/>
      <c r="O2421" s="51"/>
      <c r="P2421" s="118" t="s">
        <v>23498</v>
      </c>
      <c r="Q2421" s="118" t="s">
        <v>23486</v>
      </c>
    </row>
    <row r="2422" spans="2:17">
      <c r="B2422" s="53" t="s">
        <v>9434</v>
      </c>
      <c r="C2422" s="53" t="s">
        <v>34</v>
      </c>
      <c r="D2422" s="53" t="s">
        <v>9435</v>
      </c>
      <c r="E2422" s="53" t="s">
        <v>9866</v>
      </c>
      <c r="F2422" s="53"/>
      <c r="G2422" s="53" t="s">
        <v>9867</v>
      </c>
      <c r="H2422" s="53">
        <v>17</v>
      </c>
      <c r="I2422" s="53" t="s">
        <v>9438</v>
      </c>
      <c r="J2422" s="53" t="s">
        <v>9868</v>
      </c>
      <c r="L2422" s="53" t="s">
        <v>267</v>
      </c>
      <c r="M2422" s="53" t="s">
        <v>15584</v>
      </c>
      <c r="N2422" s="51"/>
      <c r="O2422" s="51"/>
      <c r="P2422" s="118" t="s">
        <v>23498</v>
      </c>
      <c r="Q2422" s="118" t="s">
        <v>23486</v>
      </c>
    </row>
    <row r="2423" spans="2:17">
      <c r="B2423" s="53" t="s">
        <v>9434</v>
      </c>
      <c r="C2423" s="53" t="s">
        <v>34</v>
      </c>
      <c r="D2423" s="53" t="s">
        <v>9435</v>
      </c>
      <c r="E2423" s="53" t="s">
        <v>9869</v>
      </c>
      <c r="F2423" s="53"/>
      <c r="G2423" s="53" t="s">
        <v>9870</v>
      </c>
      <c r="H2423" s="53">
        <v>17</v>
      </c>
      <c r="I2423" s="53" t="s">
        <v>9438</v>
      </c>
      <c r="J2423" s="53" t="s">
        <v>9871</v>
      </c>
      <c r="L2423" s="53" t="s">
        <v>268</v>
      </c>
      <c r="M2423" s="53" t="s">
        <v>15585</v>
      </c>
      <c r="N2423" s="51"/>
      <c r="O2423" s="51"/>
      <c r="P2423" s="118" t="s">
        <v>23498</v>
      </c>
      <c r="Q2423" s="118" t="s">
        <v>23486</v>
      </c>
    </row>
    <row r="2424" spans="2:17">
      <c r="B2424" s="53" t="s">
        <v>9434</v>
      </c>
      <c r="C2424" s="53" t="s">
        <v>34</v>
      </c>
      <c r="D2424" s="53" t="s">
        <v>9435</v>
      </c>
      <c r="E2424" s="53" t="s">
        <v>9872</v>
      </c>
      <c r="F2424" s="53"/>
      <c r="G2424" s="53" t="s">
        <v>9873</v>
      </c>
      <c r="H2424" s="53">
        <v>17</v>
      </c>
      <c r="I2424" s="53" t="s">
        <v>9438</v>
      </c>
      <c r="J2424" s="53" t="s">
        <v>9874</v>
      </c>
      <c r="L2424" s="53" t="s">
        <v>269</v>
      </c>
      <c r="M2424" s="53" t="s">
        <v>15586</v>
      </c>
      <c r="N2424" s="51"/>
      <c r="O2424" s="51"/>
      <c r="P2424" s="118" t="s">
        <v>23498</v>
      </c>
      <c r="Q2424" s="118" t="s">
        <v>23486</v>
      </c>
    </row>
    <row r="2425" spans="2:17">
      <c r="B2425" s="53" t="s">
        <v>9434</v>
      </c>
      <c r="C2425" s="53" t="s">
        <v>34</v>
      </c>
      <c r="D2425" s="53" t="s">
        <v>9435</v>
      </c>
      <c r="E2425" s="53" t="s">
        <v>9875</v>
      </c>
      <c r="F2425" s="53"/>
      <c r="G2425" s="53" t="s">
        <v>9876</v>
      </c>
      <c r="H2425" s="53">
        <v>17</v>
      </c>
      <c r="I2425" s="53" t="s">
        <v>9438</v>
      </c>
      <c r="J2425" s="53" t="s">
        <v>9877</v>
      </c>
      <c r="L2425" s="53" t="s">
        <v>270</v>
      </c>
      <c r="M2425" s="53" t="s">
        <v>15587</v>
      </c>
      <c r="N2425" s="51"/>
      <c r="O2425" s="51"/>
      <c r="P2425" s="118" t="s">
        <v>23498</v>
      </c>
      <c r="Q2425" s="118" t="s">
        <v>23486</v>
      </c>
    </row>
    <row r="2426" spans="2:17">
      <c r="B2426" s="53" t="s">
        <v>9434</v>
      </c>
      <c r="C2426" s="53" t="s">
        <v>34</v>
      </c>
      <c r="D2426" s="53" t="s">
        <v>9435</v>
      </c>
      <c r="E2426" s="53" t="s">
        <v>9878</v>
      </c>
      <c r="F2426" s="53"/>
      <c r="G2426" s="53" t="s">
        <v>9879</v>
      </c>
      <c r="H2426" s="53">
        <v>17</v>
      </c>
      <c r="I2426" s="53" t="s">
        <v>9438</v>
      </c>
      <c r="J2426" s="53" t="s">
        <v>9880</v>
      </c>
      <c r="L2426" s="53" t="s">
        <v>271</v>
      </c>
      <c r="M2426" s="53" t="s">
        <v>15588</v>
      </c>
      <c r="N2426" s="51"/>
      <c r="O2426" s="51"/>
      <c r="P2426" s="118" t="s">
        <v>23498</v>
      </c>
      <c r="Q2426" s="118" t="s">
        <v>23486</v>
      </c>
    </row>
    <row r="2427" spans="2:17">
      <c r="B2427" s="53" t="s">
        <v>9434</v>
      </c>
      <c r="C2427" s="53" t="s">
        <v>34</v>
      </c>
      <c r="D2427" s="53" t="s">
        <v>9435</v>
      </c>
      <c r="E2427" s="53" t="s">
        <v>9881</v>
      </c>
      <c r="F2427" s="53"/>
      <c r="G2427" s="53" t="s">
        <v>9882</v>
      </c>
      <c r="H2427" s="53">
        <v>17</v>
      </c>
      <c r="I2427" s="53" t="s">
        <v>9438</v>
      </c>
      <c r="J2427" s="53" t="s">
        <v>9883</v>
      </c>
      <c r="L2427" s="53" t="s">
        <v>272</v>
      </c>
      <c r="M2427" s="53" t="s">
        <v>15589</v>
      </c>
      <c r="N2427" s="51"/>
      <c r="O2427" s="51"/>
      <c r="P2427" s="118" t="s">
        <v>23498</v>
      </c>
      <c r="Q2427" s="118" t="s">
        <v>23486</v>
      </c>
    </row>
    <row r="2428" spans="2:17">
      <c r="B2428" s="53" t="s">
        <v>9434</v>
      </c>
      <c r="C2428" s="53" t="s">
        <v>34</v>
      </c>
      <c r="D2428" s="53" t="s">
        <v>9435</v>
      </c>
      <c r="E2428" s="53" t="s">
        <v>9884</v>
      </c>
      <c r="F2428" s="53"/>
      <c r="G2428" s="53" t="s">
        <v>9885</v>
      </c>
      <c r="H2428" s="53">
        <v>17</v>
      </c>
      <c r="I2428" s="53" t="s">
        <v>9438</v>
      </c>
      <c r="J2428" s="53" t="s">
        <v>9886</v>
      </c>
      <c r="L2428" s="53" t="s">
        <v>273</v>
      </c>
      <c r="M2428" s="53" t="s">
        <v>15590</v>
      </c>
      <c r="N2428" s="51"/>
      <c r="O2428" s="51"/>
      <c r="P2428" s="118" t="s">
        <v>23498</v>
      </c>
      <c r="Q2428" s="118" t="s">
        <v>23486</v>
      </c>
    </row>
    <row r="2429" spans="2:17">
      <c r="B2429" s="53" t="s">
        <v>9434</v>
      </c>
      <c r="C2429" s="53" t="s">
        <v>34</v>
      </c>
      <c r="D2429" s="53" t="s">
        <v>9435</v>
      </c>
      <c r="E2429" s="53" t="s">
        <v>9887</v>
      </c>
      <c r="F2429" s="53"/>
      <c r="G2429" s="53" t="s">
        <v>9888</v>
      </c>
      <c r="H2429" s="53">
        <v>17</v>
      </c>
      <c r="I2429" s="53" t="s">
        <v>9438</v>
      </c>
      <c r="J2429" s="53" t="s">
        <v>9889</v>
      </c>
      <c r="L2429" s="53" t="s">
        <v>274</v>
      </c>
      <c r="M2429" s="53" t="s">
        <v>15391</v>
      </c>
      <c r="N2429" s="51"/>
      <c r="O2429" s="51"/>
      <c r="P2429" s="118" t="s">
        <v>23498</v>
      </c>
      <c r="Q2429" s="118" t="s">
        <v>23486</v>
      </c>
    </row>
    <row r="2430" spans="2:17">
      <c r="B2430" s="53" t="s">
        <v>9434</v>
      </c>
      <c r="C2430" s="53" t="s">
        <v>34</v>
      </c>
      <c r="D2430" s="53" t="s">
        <v>9435</v>
      </c>
      <c r="E2430" s="53" t="s">
        <v>9890</v>
      </c>
      <c r="F2430" s="53"/>
      <c r="G2430" s="53" t="s">
        <v>9891</v>
      </c>
      <c r="H2430" s="53">
        <v>17</v>
      </c>
      <c r="I2430" s="53" t="s">
        <v>9438</v>
      </c>
      <c r="J2430" s="53" t="s">
        <v>9892</v>
      </c>
      <c r="L2430" s="53" t="s">
        <v>275</v>
      </c>
      <c r="M2430" s="53" t="s">
        <v>15591</v>
      </c>
      <c r="N2430" s="51"/>
      <c r="O2430" s="51"/>
      <c r="P2430" s="118" t="s">
        <v>23498</v>
      </c>
      <c r="Q2430" s="118" t="s">
        <v>23486</v>
      </c>
    </row>
    <row r="2431" spans="2:17">
      <c r="B2431" s="53" t="s">
        <v>9434</v>
      </c>
      <c r="C2431" s="53" t="s">
        <v>34</v>
      </c>
      <c r="D2431" s="53" t="s">
        <v>9435</v>
      </c>
      <c r="E2431" s="53" t="s">
        <v>9893</v>
      </c>
      <c r="F2431" s="53"/>
      <c r="G2431" s="53" t="s">
        <v>9894</v>
      </c>
      <c r="H2431" s="53">
        <v>17</v>
      </c>
      <c r="I2431" s="53" t="s">
        <v>9438</v>
      </c>
      <c r="J2431" s="53" t="s">
        <v>9895</v>
      </c>
      <c r="L2431" s="53" t="s">
        <v>276</v>
      </c>
      <c r="M2431" s="53" t="s">
        <v>15592</v>
      </c>
      <c r="N2431" s="51"/>
      <c r="O2431" s="51"/>
      <c r="P2431" s="118" t="s">
        <v>23498</v>
      </c>
      <c r="Q2431" s="118" t="s">
        <v>23486</v>
      </c>
    </row>
    <row r="2432" spans="2:17">
      <c r="B2432" s="53" t="s">
        <v>9434</v>
      </c>
      <c r="C2432" s="53" t="s">
        <v>34</v>
      </c>
      <c r="D2432" s="53" t="s">
        <v>9435</v>
      </c>
      <c r="E2432" s="53" t="s">
        <v>9896</v>
      </c>
      <c r="F2432" s="53"/>
      <c r="G2432" s="53" t="s">
        <v>9897</v>
      </c>
      <c r="H2432" s="53">
        <v>17</v>
      </c>
      <c r="I2432" s="53" t="s">
        <v>9438</v>
      </c>
      <c r="J2432" s="53" t="s">
        <v>9898</v>
      </c>
      <c r="L2432" s="53" t="s">
        <v>277</v>
      </c>
      <c r="M2432" s="53" t="s">
        <v>15593</v>
      </c>
      <c r="N2432" s="51"/>
      <c r="O2432" s="51"/>
      <c r="P2432" s="118" t="s">
        <v>23498</v>
      </c>
      <c r="Q2432" s="118" t="s">
        <v>23486</v>
      </c>
    </row>
    <row r="2433" spans="2:17">
      <c r="B2433" s="53" t="s">
        <v>9434</v>
      </c>
      <c r="C2433" s="53" t="s">
        <v>34</v>
      </c>
      <c r="D2433" s="53" t="s">
        <v>9435</v>
      </c>
      <c r="E2433" s="53" t="s">
        <v>9899</v>
      </c>
      <c r="F2433" s="53"/>
      <c r="G2433" s="53" t="s">
        <v>9900</v>
      </c>
      <c r="H2433" s="53">
        <v>17</v>
      </c>
      <c r="I2433" s="53" t="s">
        <v>9438</v>
      </c>
      <c r="J2433" s="53" t="s">
        <v>9901</v>
      </c>
      <c r="L2433" s="53" t="s">
        <v>278</v>
      </c>
      <c r="M2433" s="53" t="s">
        <v>15358</v>
      </c>
      <c r="N2433" s="51"/>
      <c r="O2433" s="51"/>
      <c r="P2433" s="118" t="s">
        <v>23498</v>
      </c>
      <c r="Q2433" s="118" t="s">
        <v>23486</v>
      </c>
    </row>
    <row r="2434" spans="2:17">
      <c r="B2434" s="53" t="s">
        <v>9434</v>
      </c>
      <c r="C2434" s="53" t="s">
        <v>34</v>
      </c>
      <c r="D2434" s="53" t="s">
        <v>9435</v>
      </c>
      <c r="E2434" s="53" t="s">
        <v>9902</v>
      </c>
      <c r="F2434" s="53"/>
      <c r="G2434" s="53" t="s">
        <v>9903</v>
      </c>
      <c r="H2434" s="53">
        <v>17</v>
      </c>
      <c r="I2434" s="53" t="s">
        <v>9438</v>
      </c>
      <c r="J2434" s="53" t="s">
        <v>9904</v>
      </c>
      <c r="L2434" s="53" t="s">
        <v>279</v>
      </c>
      <c r="M2434" s="53" t="s">
        <v>15594</v>
      </c>
      <c r="N2434" s="51"/>
      <c r="O2434" s="51"/>
      <c r="P2434" s="118" t="s">
        <v>23498</v>
      </c>
      <c r="Q2434" s="118" t="s">
        <v>23486</v>
      </c>
    </row>
    <row r="2435" spans="2:17">
      <c r="B2435" s="53" t="s">
        <v>9434</v>
      </c>
      <c r="C2435" s="53" t="s">
        <v>34</v>
      </c>
      <c r="D2435" s="53" t="s">
        <v>9435</v>
      </c>
      <c r="E2435" s="53" t="s">
        <v>9905</v>
      </c>
      <c r="F2435" s="53"/>
      <c r="G2435" s="53" t="s">
        <v>9906</v>
      </c>
      <c r="H2435" s="53">
        <v>17</v>
      </c>
      <c r="I2435" s="53" t="s">
        <v>9438</v>
      </c>
      <c r="J2435" s="53" t="s">
        <v>9907</v>
      </c>
      <c r="L2435" s="53" t="s">
        <v>280</v>
      </c>
      <c r="M2435" s="53" t="s">
        <v>15595</v>
      </c>
      <c r="N2435" s="51"/>
      <c r="O2435" s="51"/>
      <c r="P2435" s="118" t="s">
        <v>23498</v>
      </c>
      <c r="Q2435" s="118" t="s">
        <v>23486</v>
      </c>
    </row>
    <row r="2436" spans="2:17">
      <c r="B2436" s="53" t="s">
        <v>9434</v>
      </c>
      <c r="C2436" s="53" t="s">
        <v>34</v>
      </c>
      <c r="D2436" s="53" t="s">
        <v>9435</v>
      </c>
      <c r="E2436" s="53" t="s">
        <v>9908</v>
      </c>
      <c r="F2436" s="53"/>
      <c r="G2436" s="53" t="s">
        <v>9909</v>
      </c>
      <c r="H2436" s="53">
        <v>17</v>
      </c>
      <c r="I2436" s="53" t="s">
        <v>9438</v>
      </c>
      <c r="J2436" s="53" t="s">
        <v>9910</v>
      </c>
      <c r="L2436" s="53" t="s">
        <v>281</v>
      </c>
      <c r="M2436" s="53" t="s">
        <v>15596</v>
      </c>
      <c r="N2436" s="51"/>
      <c r="O2436" s="51"/>
      <c r="P2436" s="118" t="s">
        <v>23498</v>
      </c>
      <c r="Q2436" s="118" t="s">
        <v>23486</v>
      </c>
    </row>
    <row r="2437" spans="2:17">
      <c r="B2437" s="53" t="s">
        <v>9434</v>
      </c>
      <c r="C2437" s="53" t="s">
        <v>34</v>
      </c>
      <c r="D2437" s="53" t="s">
        <v>9435</v>
      </c>
      <c r="E2437" s="53" t="s">
        <v>9911</v>
      </c>
      <c r="F2437" s="53"/>
      <c r="G2437" s="53" t="s">
        <v>9912</v>
      </c>
      <c r="H2437" s="53">
        <v>17</v>
      </c>
      <c r="I2437" s="53" t="s">
        <v>9438</v>
      </c>
      <c r="J2437" s="53" t="s">
        <v>9913</v>
      </c>
      <c r="L2437" s="53" t="s">
        <v>283</v>
      </c>
      <c r="M2437" s="53" t="s">
        <v>15597</v>
      </c>
      <c r="N2437" s="51"/>
      <c r="O2437" s="51"/>
      <c r="P2437" s="118" t="s">
        <v>23498</v>
      </c>
      <c r="Q2437" s="118" t="s">
        <v>23486</v>
      </c>
    </row>
    <row r="2438" spans="2:17">
      <c r="B2438" s="53" t="s">
        <v>9434</v>
      </c>
      <c r="C2438" s="53" t="s">
        <v>34</v>
      </c>
      <c r="D2438" s="53" t="s">
        <v>9435</v>
      </c>
      <c r="E2438" s="53" t="s">
        <v>9914</v>
      </c>
      <c r="F2438" s="53"/>
      <c r="G2438" s="53" t="s">
        <v>9915</v>
      </c>
      <c r="H2438" s="53">
        <v>17</v>
      </c>
      <c r="I2438" s="53" t="s">
        <v>9438</v>
      </c>
      <c r="J2438" s="53" t="s">
        <v>9916</v>
      </c>
      <c r="L2438" s="53" t="s">
        <v>285</v>
      </c>
      <c r="M2438" s="53" t="s">
        <v>15427</v>
      </c>
      <c r="N2438" s="51"/>
      <c r="O2438" s="51"/>
      <c r="P2438" s="118" t="s">
        <v>23498</v>
      </c>
      <c r="Q2438" s="118" t="s">
        <v>23486</v>
      </c>
    </row>
    <row r="2439" spans="2:17">
      <c r="B2439" s="53" t="s">
        <v>9434</v>
      </c>
      <c r="C2439" s="53" t="s">
        <v>34</v>
      </c>
      <c r="D2439" s="53" t="s">
        <v>9435</v>
      </c>
      <c r="E2439" s="53" t="s">
        <v>9917</v>
      </c>
      <c r="F2439" s="53"/>
      <c r="G2439" s="53" t="s">
        <v>9918</v>
      </c>
      <c r="H2439" s="53">
        <v>17</v>
      </c>
      <c r="I2439" s="53" t="s">
        <v>9438</v>
      </c>
      <c r="J2439" s="53" t="s">
        <v>9919</v>
      </c>
      <c r="L2439" s="53" t="s">
        <v>286</v>
      </c>
      <c r="M2439" s="53" t="s">
        <v>15598</v>
      </c>
      <c r="N2439" s="51"/>
      <c r="O2439" s="51"/>
      <c r="P2439" s="118" t="s">
        <v>23498</v>
      </c>
      <c r="Q2439" s="118" t="s">
        <v>23486</v>
      </c>
    </row>
    <row r="2440" spans="2:17">
      <c r="B2440" s="53" t="s">
        <v>9434</v>
      </c>
      <c r="C2440" s="53" t="s">
        <v>34</v>
      </c>
      <c r="D2440" s="53" t="s">
        <v>9435</v>
      </c>
      <c r="E2440" s="53" t="s">
        <v>9920</v>
      </c>
      <c r="F2440" s="53"/>
      <c r="G2440" s="53" t="s">
        <v>9921</v>
      </c>
      <c r="H2440" s="53">
        <v>17</v>
      </c>
      <c r="I2440" s="53" t="s">
        <v>9438</v>
      </c>
      <c r="J2440" s="53" t="s">
        <v>9922</v>
      </c>
      <c r="L2440" s="53" t="s">
        <v>287</v>
      </c>
      <c r="M2440" s="53" t="s">
        <v>15599</v>
      </c>
      <c r="N2440" s="51"/>
      <c r="O2440" s="51"/>
      <c r="P2440" s="118" t="s">
        <v>23498</v>
      </c>
      <c r="Q2440" s="118" t="s">
        <v>23486</v>
      </c>
    </row>
    <row r="2441" spans="2:17">
      <c r="B2441" s="53" t="s">
        <v>9434</v>
      </c>
      <c r="C2441" s="53" t="s">
        <v>34</v>
      </c>
      <c r="D2441" s="53" t="s">
        <v>9435</v>
      </c>
      <c r="E2441" s="53" t="s">
        <v>9923</v>
      </c>
      <c r="F2441" s="53"/>
      <c r="G2441" s="53" t="s">
        <v>9924</v>
      </c>
      <c r="H2441" s="53">
        <v>17</v>
      </c>
      <c r="I2441" s="53" t="s">
        <v>9438</v>
      </c>
      <c r="J2441" s="53" t="s">
        <v>9925</v>
      </c>
      <c r="L2441" s="53" t="s">
        <v>288</v>
      </c>
      <c r="M2441" s="53" t="s">
        <v>15600</v>
      </c>
      <c r="N2441" s="51"/>
      <c r="O2441" s="51"/>
      <c r="P2441" s="118" t="s">
        <v>23498</v>
      </c>
      <c r="Q2441" s="118" t="s">
        <v>23486</v>
      </c>
    </row>
    <row r="2442" spans="2:17">
      <c r="B2442" s="53" t="s">
        <v>9434</v>
      </c>
      <c r="C2442" s="53" t="s">
        <v>34</v>
      </c>
      <c r="D2442" s="53" t="s">
        <v>9435</v>
      </c>
      <c r="E2442" s="53" t="s">
        <v>9926</v>
      </c>
      <c r="F2442" s="53"/>
      <c r="G2442" s="53" t="s">
        <v>9927</v>
      </c>
      <c r="H2442" s="53">
        <v>17</v>
      </c>
      <c r="I2442" s="53" t="s">
        <v>9438</v>
      </c>
      <c r="J2442" s="53" t="s">
        <v>9928</v>
      </c>
      <c r="L2442" s="53" t="s">
        <v>289</v>
      </c>
      <c r="M2442" s="53" t="s">
        <v>15601</v>
      </c>
      <c r="N2442" s="51"/>
      <c r="O2442" s="51"/>
      <c r="P2442" s="118" t="s">
        <v>23498</v>
      </c>
      <c r="Q2442" s="118" t="s">
        <v>23486</v>
      </c>
    </row>
    <row r="2443" spans="2:17">
      <c r="B2443" s="53" t="s">
        <v>9434</v>
      </c>
      <c r="C2443" s="53" t="s">
        <v>34</v>
      </c>
      <c r="D2443" s="53" t="s">
        <v>9435</v>
      </c>
      <c r="E2443" s="53" t="s">
        <v>9929</v>
      </c>
      <c r="F2443" s="53"/>
      <c r="G2443" s="53" t="s">
        <v>9930</v>
      </c>
      <c r="H2443" s="53">
        <v>17</v>
      </c>
      <c r="I2443" s="53" t="s">
        <v>9438</v>
      </c>
      <c r="J2443" s="53" t="s">
        <v>9931</v>
      </c>
      <c r="L2443" s="53" t="s">
        <v>290</v>
      </c>
      <c r="M2443" s="53" t="s">
        <v>15602</v>
      </c>
      <c r="N2443" s="51"/>
      <c r="O2443" s="51"/>
      <c r="P2443" s="118" t="s">
        <v>23498</v>
      </c>
      <c r="Q2443" s="118" t="s">
        <v>23486</v>
      </c>
    </row>
    <row r="2444" spans="2:17">
      <c r="B2444" s="53" t="s">
        <v>9434</v>
      </c>
      <c r="C2444" s="53" t="s">
        <v>34</v>
      </c>
      <c r="D2444" s="53" t="s">
        <v>9435</v>
      </c>
      <c r="E2444" s="53" t="s">
        <v>9932</v>
      </c>
      <c r="F2444" s="53"/>
      <c r="G2444" s="53" t="s">
        <v>9933</v>
      </c>
      <c r="H2444" s="53">
        <v>17</v>
      </c>
      <c r="I2444" s="53" t="s">
        <v>9438</v>
      </c>
      <c r="J2444" s="53" t="s">
        <v>9934</v>
      </c>
      <c r="L2444" s="53" t="s">
        <v>291</v>
      </c>
      <c r="M2444" s="53" t="s">
        <v>15415</v>
      </c>
      <c r="N2444" s="51"/>
      <c r="O2444" s="51"/>
      <c r="P2444" s="118" t="s">
        <v>23498</v>
      </c>
      <c r="Q2444" s="118" t="s">
        <v>23486</v>
      </c>
    </row>
    <row r="2445" spans="2:17">
      <c r="B2445" s="53" t="s">
        <v>9434</v>
      </c>
      <c r="C2445" s="53" t="s">
        <v>34</v>
      </c>
      <c r="D2445" s="53" t="s">
        <v>9435</v>
      </c>
      <c r="E2445" s="53" t="s">
        <v>9935</v>
      </c>
      <c r="F2445" s="53"/>
      <c r="G2445" s="53" t="s">
        <v>9936</v>
      </c>
      <c r="H2445" s="53">
        <v>17</v>
      </c>
      <c r="I2445" s="53" t="s">
        <v>9438</v>
      </c>
      <c r="J2445" s="53" t="s">
        <v>9937</v>
      </c>
      <c r="L2445" s="53" t="s">
        <v>292</v>
      </c>
      <c r="M2445" s="53" t="s">
        <v>15603</v>
      </c>
      <c r="N2445" s="51"/>
      <c r="O2445" s="51"/>
      <c r="P2445" s="118" t="s">
        <v>23498</v>
      </c>
      <c r="Q2445" s="118" t="s">
        <v>23486</v>
      </c>
    </row>
    <row r="2446" spans="2:17">
      <c r="B2446" s="53" t="s">
        <v>9434</v>
      </c>
      <c r="C2446" s="53" t="s">
        <v>34</v>
      </c>
      <c r="D2446" s="53" t="s">
        <v>9435</v>
      </c>
      <c r="E2446" s="53" t="s">
        <v>9938</v>
      </c>
      <c r="F2446" s="53"/>
      <c r="G2446" s="53" t="s">
        <v>9939</v>
      </c>
      <c r="H2446" s="53">
        <v>17</v>
      </c>
      <c r="I2446" s="53" t="s">
        <v>9438</v>
      </c>
      <c r="J2446" s="53" t="s">
        <v>9940</v>
      </c>
      <c r="L2446" s="53" t="s">
        <v>846</v>
      </c>
      <c r="M2446" s="53" t="s">
        <v>15604</v>
      </c>
      <c r="N2446" s="51"/>
      <c r="O2446" s="51"/>
      <c r="P2446" s="118" t="s">
        <v>23498</v>
      </c>
      <c r="Q2446" s="118" t="s">
        <v>23486</v>
      </c>
    </row>
    <row r="2447" spans="2:17">
      <c r="B2447" s="53" t="s">
        <v>9434</v>
      </c>
      <c r="C2447" s="53" t="s">
        <v>34</v>
      </c>
      <c r="D2447" s="53" t="s">
        <v>9435</v>
      </c>
      <c r="E2447" s="53" t="s">
        <v>9941</v>
      </c>
      <c r="F2447" s="53"/>
      <c r="G2447" s="53" t="s">
        <v>9942</v>
      </c>
      <c r="H2447" s="53">
        <v>17</v>
      </c>
      <c r="I2447" s="53" t="s">
        <v>9438</v>
      </c>
      <c r="J2447" s="53" t="s">
        <v>9943</v>
      </c>
      <c r="L2447" s="53" t="s">
        <v>293</v>
      </c>
      <c r="M2447" s="53" t="s">
        <v>15605</v>
      </c>
      <c r="N2447" s="51"/>
      <c r="O2447" s="51"/>
      <c r="P2447" s="118" t="s">
        <v>23498</v>
      </c>
      <c r="Q2447" s="118" t="s">
        <v>23486</v>
      </c>
    </row>
    <row r="2448" spans="2:17">
      <c r="B2448" s="53" t="s">
        <v>9434</v>
      </c>
      <c r="C2448" s="53" t="s">
        <v>34</v>
      </c>
      <c r="D2448" s="53" t="s">
        <v>9435</v>
      </c>
      <c r="E2448" s="53" t="s">
        <v>9944</v>
      </c>
      <c r="F2448" s="53"/>
      <c r="G2448" s="53" t="s">
        <v>9945</v>
      </c>
      <c r="H2448" s="53">
        <v>17</v>
      </c>
      <c r="I2448" s="53" t="s">
        <v>9438</v>
      </c>
      <c r="J2448" s="53" t="s">
        <v>9946</v>
      </c>
      <c r="L2448" s="53" t="s">
        <v>294</v>
      </c>
      <c r="M2448" s="53" t="s">
        <v>15403</v>
      </c>
      <c r="N2448" s="51"/>
      <c r="O2448" s="51"/>
      <c r="P2448" s="118" t="s">
        <v>23498</v>
      </c>
      <c r="Q2448" s="118" t="s">
        <v>23486</v>
      </c>
    </row>
    <row r="2449" spans="2:17">
      <c r="B2449" s="53" t="s">
        <v>9434</v>
      </c>
      <c r="C2449" s="53" t="s">
        <v>34</v>
      </c>
      <c r="D2449" s="53" t="s">
        <v>9435</v>
      </c>
      <c r="E2449" s="53" t="s">
        <v>9947</v>
      </c>
      <c r="F2449" s="53"/>
      <c r="G2449" s="53" t="s">
        <v>9948</v>
      </c>
      <c r="H2449" s="53">
        <v>17</v>
      </c>
      <c r="I2449" s="53" t="s">
        <v>9438</v>
      </c>
      <c r="J2449" s="53" t="s">
        <v>9949</v>
      </c>
      <c r="L2449" s="53" t="s">
        <v>847</v>
      </c>
      <c r="M2449" s="53" t="s">
        <v>15606</v>
      </c>
      <c r="N2449" s="51"/>
      <c r="O2449" s="51"/>
      <c r="P2449" s="118" t="s">
        <v>23498</v>
      </c>
      <c r="Q2449" s="118" t="s">
        <v>23486</v>
      </c>
    </row>
    <row r="2450" spans="2:17">
      <c r="B2450" s="53" t="s">
        <v>9434</v>
      </c>
      <c r="C2450" s="53" t="s">
        <v>34</v>
      </c>
      <c r="D2450" s="53" t="s">
        <v>9435</v>
      </c>
      <c r="E2450" s="53" t="s">
        <v>9950</v>
      </c>
      <c r="F2450" s="53"/>
      <c r="G2450" s="53" t="s">
        <v>9951</v>
      </c>
      <c r="H2450" s="53">
        <v>17</v>
      </c>
      <c r="I2450" s="53" t="s">
        <v>9438</v>
      </c>
      <c r="J2450" s="53" t="s">
        <v>9952</v>
      </c>
      <c r="L2450" s="53" t="s">
        <v>295</v>
      </c>
      <c r="M2450" s="53" t="s">
        <v>15607</v>
      </c>
      <c r="N2450" s="51"/>
      <c r="O2450" s="51"/>
      <c r="P2450" s="118" t="s">
        <v>23498</v>
      </c>
      <c r="Q2450" s="118" t="s">
        <v>23486</v>
      </c>
    </row>
    <row r="2451" spans="2:17">
      <c r="B2451" s="53" t="s">
        <v>9434</v>
      </c>
      <c r="C2451" s="53" t="s">
        <v>34</v>
      </c>
      <c r="D2451" s="53" t="s">
        <v>9435</v>
      </c>
      <c r="E2451" s="53" t="s">
        <v>9953</v>
      </c>
      <c r="F2451" s="53"/>
      <c r="G2451" s="53" t="s">
        <v>9954</v>
      </c>
      <c r="H2451" s="53">
        <v>17</v>
      </c>
      <c r="I2451" s="53" t="s">
        <v>9438</v>
      </c>
      <c r="J2451" s="53" t="s">
        <v>9955</v>
      </c>
      <c r="L2451" s="53" t="s">
        <v>848</v>
      </c>
      <c r="M2451" s="53" t="s">
        <v>15608</v>
      </c>
      <c r="N2451" s="51"/>
      <c r="O2451" s="51"/>
      <c r="P2451" s="118" t="s">
        <v>23498</v>
      </c>
      <c r="Q2451" s="118" t="s">
        <v>23486</v>
      </c>
    </row>
    <row r="2452" spans="2:17">
      <c r="B2452" s="53" t="s">
        <v>9434</v>
      </c>
      <c r="C2452" s="53" t="s">
        <v>34</v>
      </c>
      <c r="D2452" s="53" t="s">
        <v>9435</v>
      </c>
      <c r="E2452" s="53" t="s">
        <v>9956</v>
      </c>
      <c r="F2452" s="53"/>
      <c r="G2452" s="53" t="s">
        <v>9957</v>
      </c>
      <c r="H2452" s="53">
        <v>17</v>
      </c>
      <c r="I2452" s="53" t="s">
        <v>9438</v>
      </c>
      <c r="J2452" s="53" t="s">
        <v>9958</v>
      </c>
      <c r="L2452" s="53" t="s">
        <v>296</v>
      </c>
      <c r="M2452" s="53" t="s">
        <v>15609</v>
      </c>
      <c r="N2452" s="51"/>
      <c r="O2452" s="51"/>
      <c r="P2452" s="118" t="s">
        <v>23498</v>
      </c>
      <c r="Q2452" s="118" t="s">
        <v>23486</v>
      </c>
    </row>
    <row r="2453" spans="2:17">
      <c r="B2453" s="53" t="s">
        <v>9434</v>
      </c>
      <c r="C2453" s="53" t="s">
        <v>34</v>
      </c>
      <c r="D2453" s="53" t="s">
        <v>9435</v>
      </c>
      <c r="E2453" s="53" t="s">
        <v>9959</v>
      </c>
      <c r="F2453" s="53"/>
      <c r="G2453" s="53" t="s">
        <v>9960</v>
      </c>
      <c r="H2453" s="53">
        <v>17</v>
      </c>
      <c r="I2453" s="53" t="s">
        <v>9438</v>
      </c>
      <c r="J2453" s="53" t="s">
        <v>9961</v>
      </c>
      <c r="L2453" s="53" t="s">
        <v>297</v>
      </c>
      <c r="M2453" s="53" t="s">
        <v>15610</v>
      </c>
      <c r="N2453" s="51"/>
      <c r="O2453" s="51"/>
      <c r="P2453" s="118" t="s">
        <v>23498</v>
      </c>
      <c r="Q2453" s="118" t="s">
        <v>23486</v>
      </c>
    </row>
    <row r="2454" spans="2:17">
      <c r="B2454" s="53" t="s">
        <v>9434</v>
      </c>
      <c r="C2454" s="53" t="s">
        <v>34</v>
      </c>
      <c r="D2454" s="53" t="s">
        <v>9435</v>
      </c>
      <c r="E2454" s="53" t="s">
        <v>9962</v>
      </c>
      <c r="F2454" s="53"/>
      <c r="G2454" s="53" t="s">
        <v>9963</v>
      </c>
      <c r="H2454" s="53">
        <v>17</v>
      </c>
      <c r="I2454" s="53" t="s">
        <v>9438</v>
      </c>
      <c r="J2454" s="53" t="s">
        <v>9964</v>
      </c>
      <c r="L2454" s="53" t="s">
        <v>298</v>
      </c>
      <c r="M2454" s="53" t="s">
        <v>15396</v>
      </c>
      <c r="N2454" s="51"/>
      <c r="O2454" s="51"/>
      <c r="P2454" s="118" t="s">
        <v>23498</v>
      </c>
      <c r="Q2454" s="118" t="s">
        <v>23486</v>
      </c>
    </row>
    <row r="2455" spans="2:17">
      <c r="B2455" s="53" t="s">
        <v>9434</v>
      </c>
      <c r="C2455" s="53" t="s">
        <v>34</v>
      </c>
      <c r="D2455" s="53" t="s">
        <v>9435</v>
      </c>
      <c r="E2455" s="53" t="s">
        <v>9965</v>
      </c>
      <c r="F2455" s="53"/>
      <c r="G2455" s="53" t="s">
        <v>9966</v>
      </c>
      <c r="H2455" s="53">
        <v>17</v>
      </c>
      <c r="I2455" s="53" t="s">
        <v>9438</v>
      </c>
      <c r="J2455" s="53" t="s">
        <v>9967</v>
      </c>
      <c r="L2455" s="53" t="s">
        <v>299</v>
      </c>
      <c r="M2455" s="53" t="s">
        <v>15611</v>
      </c>
      <c r="N2455" s="51"/>
      <c r="O2455" s="51"/>
      <c r="P2455" s="118" t="s">
        <v>23498</v>
      </c>
      <c r="Q2455" s="118" t="s">
        <v>23486</v>
      </c>
    </row>
    <row r="2456" spans="2:17">
      <c r="B2456" s="53" t="s">
        <v>9434</v>
      </c>
      <c r="C2456" s="53" t="s">
        <v>34</v>
      </c>
      <c r="D2456" s="53" t="s">
        <v>9435</v>
      </c>
      <c r="E2456" s="53" t="s">
        <v>9968</v>
      </c>
      <c r="F2456" s="53"/>
      <c r="G2456" s="53" t="s">
        <v>9969</v>
      </c>
      <c r="H2456" s="53">
        <v>17</v>
      </c>
      <c r="I2456" s="53" t="s">
        <v>9438</v>
      </c>
      <c r="J2456" s="53" t="s">
        <v>9970</v>
      </c>
      <c r="L2456" s="53" t="s">
        <v>300</v>
      </c>
      <c r="M2456" s="53" t="s">
        <v>15612</v>
      </c>
      <c r="N2456" s="51"/>
      <c r="O2456" s="51"/>
      <c r="P2456" s="118" t="s">
        <v>23498</v>
      </c>
      <c r="Q2456" s="118" t="s">
        <v>23486</v>
      </c>
    </row>
    <row r="2457" spans="2:17">
      <c r="B2457" s="53" t="s">
        <v>9434</v>
      </c>
      <c r="C2457" s="53" t="s">
        <v>34</v>
      </c>
      <c r="D2457" s="53" t="s">
        <v>9435</v>
      </c>
      <c r="E2457" s="53" t="s">
        <v>9971</v>
      </c>
      <c r="F2457" s="53"/>
      <c r="G2457" s="53" t="s">
        <v>9972</v>
      </c>
      <c r="H2457" s="53">
        <v>17</v>
      </c>
      <c r="I2457" s="53" t="s">
        <v>9438</v>
      </c>
      <c r="J2457" s="53" t="s">
        <v>9973</v>
      </c>
      <c r="L2457" s="53" t="s">
        <v>301</v>
      </c>
      <c r="M2457" s="53" t="s">
        <v>15613</v>
      </c>
      <c r="N2457" s="51"/>
      <c r="O2457" s="51"/>
      <c r="P2457" s="118" t="s">
        <v>23498</v>
      </c>
      <c r="Q2457" s="118" t="s">
        <v>23486</v>
      </c>
    </row>
    <row r="2458" spans="2:17">
      <c r="B2458" s="53" t="s">
        <v>9434</v>
      </c>
      <c r="C2458" s="53" t="s">
        <v>34</v>
      </c>
      <c r="D2458" s="53" t="s">
        <v>9435</v>
      </c>
      <c r="E2458" s="53" t="s">
        <v>9974</v>
      </c>
      <c r="F2458" s="53"/>
      <c r="G2458" s="53" t="s">
        <v>9975</v>
      </c>
      <c r="H2458" s="53">
        <v>17</v>
      </c>
      <c r="I2458" s="53" t="s">
        <v>9438</v>
      </c>
      <c r="J2458" s="53" t="s">
        <v>9976</v>
      </c>
      <c r="L2458" s="53" t="s">
        <v>302</v>
      </c>
      <c r="M2458" s="53" t="s">
        <v>15614</v>
      </c>
      <c r="N2458" s="51"/>
      <c r="O2458" s="51"/>
      <c r="P2458" s="118" t="s">
        <v>23498</v>
      </c>
      <c r="Q2458" s="118" t="s">
        <v>23486</v>
      </c>
    </row>
    <row r="2459" spans="2:17">
      <c r="B2459" s="53" t="s">
        <v>9434</v>
      </c>
      <c r="C2459" s="53" t="s">
        <v>34</v>
      </c>
      <c r="D2459" s="53" t="s">
        <v>9435</v>
      </c>
      <c r="E2459" s="53" t="s">
        <v>9977</v>
      </c>
      <c r="F2459" s="53"/>
      <c r="G2459" s="53" t="s">
        <v>9978</v>
      </c>
      <c r="H2459" s="53">
        <v>17</v>
      </c>
      <c r="I2459" s="53" t="s">
        <v>9438</v>
      </c>
      <c r="J2459" s="53" t="s">
        <v>9979</v>
      </c>
      <c r="L2459" s="53" t="s">
        <v>849</v>
      </c>
      <c r="M2459" s="53" t="s">
        <v>15615</v>
      </c>
      <c r="N2459" s="51"/>
      <c r="O2459" s="51"/>
      <c r="P2459" s="118" t="s">
        <v>23498</v>
      </c>
      <c r="Q2459" s="118" t="s">
        <v>23486</v>
      </c>
    </row>
    <row r="2460" spans="2:17">
      <c r="B2460" s="53" t="s">
        <v>9434</v>
      </c>
      <c r="C2460" s="53" t="s">
        <v>34</v>
      </c>
      <c r="D2460" s="53" t="s">
        <v>9435</v>
      </c>
      <c r="E2460" s="53" t="s">
        <v>9980</v>
      </c>
      <c r="F2460" s="53"/>
      <c r="G2460" s="53" t="s">
        <v>9981</v>
      </c>
      <c r="H2460" s="53">
        <v>17</v>
      </c>
      <c r="I2460" s="53" t="s">
        <v>9438</v>
      </c>
      <c r="J2460" s="53" t="s">
        <v>9982</v>
      </c>
      <c r="L2460" s="53" t="s">
        <v>304</v>
      </c>
      <c r="M2460" s="53" t="s">
        <v>15428</v>
      </c>
      <c r="N2460" s="51"/>
      <c r="O2460" s="51"/>
      <c r="P2460" s="118" t="s">
        <v>23498</v>
      </c>
      <c r="Q2460" s="118" t="s">
        <v>23486</v>
      </c>
    </row>
    <row r="2461" spans="2:17">
      <c r="B2461" s="53" t="s">
        <v>9434</v>
      </c>
      <c r="C2461" s="53" t="s">
        <v>34</v>
      </c>
      <c r="D2461" s="53" t="s">
        <v>9435</v>
      </c>
      <c r="E2461" s="53" t="s">
        <v>9983</v>
      </c>
      <c r="F2461" s="53"/>
      <c r="G2461" s="53" t="s">
        <v>9984</v>
      </c>
      <c r="H2461" s="53">
        <v>17</v>
      </c>
      <c r="I2461" s="53" t="s">
        <v>9438</v>
      </c>
      <c r="J2461" s="53" t="s">
        <v>9985</v>
      </c>
      <c r="L2461" s="53" t="s">
        <v>305</v>
      </c>
      <c r="M2461" s="53" t="s">
        <v>15616</v>
      </c>
      <c r="N2461" s="51"/>
      <c r="O2461" s="51"/>
      <c r="P2461" s="118" t="s">
        <v>23498</v>
      </c>
      <c r="Q2461" s="118" t="s">
        <v>23486</v>
      </c>
    </row>
    <row r="2462" spans="2:17">
      <c r="B2462" s="53" t="s">
        <v>9434</v>
      </c>
      <c r="C2462" s="53" t="s">
        <v>34</v>
      </c>
      <c r="D2462" s="53" t="s">
        <v>9435</v>
      </c>
      <c r="E2462" s="53" t="s">
        <v>9986</v>
      </c>
      <c r="F2462" s="53"/>
      <c r="G2462" s="53" t="s">
        <v>9987</v>
      </c>
      <c r="H2462" s="53">
        <v>17</v>
      </c>
      <c r="I2462" s="53" t="s">
        <v>9438</v>
      </c>
      <c r="J2462" s="53" t="s">
        <v>9988</v>
      </c>
      <c r="L2462" s="53" t="s">
        <v>306</v>
      </c>
      <c r="M2462" s="53" t="s">
        <v>15617</v>
      </c>
      <c r="N2462" s="51"/>
      <c r="O2462" s="51"/>
      <c r="P2462" s="118" t="s">
        <v>23498</v>
      </c>
      <c r="Q2462" s="118" t="s">
        <v>23486</v>
      </c>
    </row>
    <row r="2463" spans="2:17">
      <c r="B2463" s="53" t="s">
        <v>9434</v>
      </c>
      <c r="C2463" s="53" t="s">
        <v>34</v>
      </c>
      <c r="D2463" s="53" t="s">
        <v>9435</v>
      </c>
      <c r="E2463" s="53" t="s">
        <v>9989</v>
      </c>
      <c r="F2463" s="53"/>
      <c r="G2463" s="53" t="s">
        <v>9990</v>
      </c>
      <c r="H2463" s="53">
        <v>17</v>
      </c>
      <c r="I2463" s="53" t="s">
        <v>9438</v>
      </c>
      <c r="J2463" s="53" t="s">
        <v>9991</v>
      </c>
      <c r="L2463" s="53" t="s">
        <v>307</v>
      </c>
      <c r="M2463" s="53" t="s">
        <v>15618</v>
      </c>
      <c r="N2463" s="51"/>
      <c r="O2463" s="51"/>
      <c r="P2463" s="118" t="s">
        <v>23498</v>
      </c>
      <c r="Q2463" s="118" t="s">
        <v>23486</v>
      </c>
    </row>
    <row r="2464" spans="2:17">
      <c r="B2464" s="53" t="s">
        <v>9434</v>
      </c>
      <c r="C2464" s="53" t="s">
        <v>34</v>
      </c>
      <c r="D2464" s="53" t="s">
        <v>9435</v>
      </c>
      <c r="E2464" s="53" t="s">
        <v>9992</v>
      </c>
      <c r="F2464" s="53"/>
      <c r="G2464" s="53" t="s">
        <v>9993</v>
      </c>
      <c r="H2464" s="53">
        <v>17</v>
      </c>
      <c r="I2464" s="53" t="s">
        <v>9438</v>
      </c>
      <c r="J2464" s="53" t="s">
        <v>9994</v>
      </c>
      <c r="L2464" s="53" t="s">
        <v>308</v>
      </c>
      <c r="M2464" s="53" t="s">
        <v>15619</v>
      </c>
      <c r="N2464" s="51"/>
      <c r="O2464" s="51"/>
      <c r="P2464" s="118" t="s">
        <v>23498</v>
      </c>
      <c r="Q2464" s="118" t="s">
        <v>23486</v>
      </c>
    </row>
    <row r="2465" spans="2:17">
      <c r="B2465" s="53" t="s">
        <v>9434</v>
      </c>
      <c r="C2465" s="53" t="s">
        <v>34</v>
      </c>
      <c r="D2465" s="53" t="s">
        <v>9435</v>
      </c>
      <c r="E2465" s="53" t="s">
        <v>9995</v>
      </c>
      <c r="F2465" s="53"/>
      <c r="G2465" s="53" t="s">
        <v>9996</v>
      </c>
      <c r="H2465" s="53">
        <v>17</v>
      </c>
      <c r="I2465" s="53" t="s">
        <v>9438</v>
      </c>
      <c r="J2465" s="53" t="s">
        <v>9997</v>
      </c>
      <c r="L2465" s="53" t="s">
        <v>850</v>
      </c>
      <c r="M2465" s="53" t="s">
        <v>15620</v>
      </c>
      <c r="N2465" s="51"/>
      <c r="O2465" s="51"/>
      <c r="P2465" s="118" t="s">
        <v>23498</v>
      </c>
      <c r="Q2465" s="118" t="s">
        <v>23486</v>
      </c>
    </row>
    <row r="2466" spans="2:17">
      <c r="B2466" s="53" t="s">
        <v>9434</v>
      </c>
      <c r="C2466" s="53" t="s">
        <v>34</v>
      </c>
      <c r="D2466" s="53" t="s">
        <v>9435</v>
      </c>
      <c r="E2466" s="53" t="s">
        <v>9998</v>
      </c>
      <c r="F2466" s="53"/>
      <c r="G2466" s="53" t="s">
        <v>9999</v>
      </c>
      <c r="H2466" s="53">
        <v>17</v>
      </c>
      <c r="I2466" s="53" t="s">
        <v>9438</v>
      </c>
      <c r="J2466" s="53" t="s">
        <v>10000</v>
      </c>
      <c r="L2466" s="53" t="s">
        <v>851</v>
      </c>
      <c r="M2466" s="53" t="s">
        <v>15621</v>
      </c>
      <c r="N2466" s="51"/>
      <c r="O2466" s="51"/>
      <c r="P2466" s="118" t="s">
        <v>23498</v>
      </c>
      <c r="Q2466" s="118" t="s">
        <v>23486</v>
      </c>
    </row>
    <row r="2467" spans="2:17">
      <c r="B2467" s="53" t="s">
        <v>9434</v>
      </c>
      <c r="C2467" s="53" t="s">
        <v>34</v>
      </c>
      <c r="D2467" s="53" t="s">
        <v>9435</v>
      </c>
      <c r="E2467" s="53" t="s">
        <v>10001</v>
      </c>
      <c r="F2467" s="53"/>
      <c r="G2467" s="53" t="s">
        <v>10002</v>
      </c>
      <c r="H2467" s="53">
        <v>17</v>
      </c>
      <c r="I2467" s="53" t="s">
        <v>9438</v>
      </c>
      <c r="J2467" s="53" t="s">
        <v>10003</v>
      </c>
      <c r="L2467" s="53" t="s">
        <v>309</v>
      </c>
      <c r="M2467" s="53" t="s">
        <v>15622</v>
      </c>
      <c r="N2467" s="51"/>
      <c r="O2467" s="51"/>
      <c r="P2467" s="118" t="s">
        <v>23498</v>
      </c>
      <c r="Q2467" s="118" t="s">
        <v>23486</v>
      </c>
    </row>
    <row r="2468" spans="2:17">
      <c r="B2468" s="53" t="s">
        <v>9434</v>
      </c>
      <c r="C2468" s="53" t="s">
        <v>34</v>
      </c>
      <c r="D2468" s="53" t="s">
        <v>9435</v>
      </c>
      <c r="E2468" s="53" t="s">
        <v>10004</v>
      </c>
      <c r="F2468" s="53"/>
      <c r="G2468" s="53" t="s">
        <v>10005</v>
      </c>
      <c r="H2468" s="53">
        <v>17</v>
      </c>
      <c r="I2468" s="53" t="s">
        <v>9438</v>
      </c>
      <c r="J2468" s="53" t="s">
        <v>10006</v>
      </c>
      <c r="L2468" s="53" t="s">
        <v>310</v>
      </c>
      <c r="M2468" s="53" t="s">
        <v>15623</v>
      </c>
      <c r="N2468" s="51"/>
      <c r="O2468" s="51"/>
      <c r="P2468" s="118" t="s">
        <v>23498</v>
      </c>
      <c r="Q2468" s="118" t="s">
        <v>23486</v>
      </c>
    </row>
    <row r="2469" spans="2:17">
      <c r="B2469" s="53" t="s">
        <v>9434</v>
      </c>
      <c r="C2469" s="53" t="s">
        <v>34</v>
      </c>
      <c r="D2469" s="53" t="s">
        <v>9435</v>
      </c>
      <c r="E2469" s="53" t="s">
        <v>10007</v>
      </c>
      <c r="F2469" s="53"/>
      <c r="G2469" s="53" t="s">
        <v>10008</v>
      </c>
      <c r="H2469" s="53">
        <v>17</v>
      </c>
      <c r="I2469" s="53" t="s">
        <v>9438</v>
      </c>
      <c r="J2469" s="53" t="s">
        <v>10009</v>
      </c>
      <c r="L2469" s="53" t="s">
        <v>311</v>
      </c>
      <c r="M2469" s="53" t="s">
        <v>15624</v>
      </c>
      <c r="N2469" s="51"/>
      <c r="O2469" s="51"/>
      <c r="P2469" s="118" t="s">
        <v>23498</v>
      </c>
      <c r="Q2469" s="118" t="s">
        <v>23486</v>
      </c>
    </row>
    <row r="2470" spans="2:17">
      <c r="B2470" s="53" t="s">
        <v>9434</v>
      </c>
      <c r="C2470" s="53" t="s">
        <v>34</v>
      </c>
      <c r="D2470" s="53" t="s">
        <v>9435</v>
      </c>
      <c r="E2470" s="53" t="s">
        <v>10010</v>
      </c>
      <c r="F2470" s="53"/>
      <c r="G2470" s="53" t="s">
        <v>10011</v>
      </c>
      <c r="H2470" s="53">
        <v>17</v>
      </c>
      <c r="I2470" s="53" t="s">
        <v>9438</v>
      </c>
      <c r="J2470" s="53" t="s">
        <v>10012</v>
      </c>
      <c r="L2470" s="53" t="s">
        <v>312</v>
      </c>
      <c r="M2470" s="53" t="s">
        <v>15625</v>
      </c>
      <c r="N2470" s="51"/>
      <c r="O2470" s="51"/>
      <c r="P2470" s="118" t="s">
        <v>23498</v>
      </c>
      <c r="Q2470" s="118" t="s">
        <v>23486</v>
      </c>
    </row>
    <row r="2471" spans="2:17">
      <c r="B2471" s="53" t="s">
        <v>9434</v>
      </c>
      <c r="C2471" s="53" t="s">
        <v>34</v>
      </c>
      <c r="D2471" s="53" t="s">
        <v>9435</v>
      </c>
      <c r="E2471" s="53" t="s">
        <v>10013</v>
      </c>
      <c r="F2471" s="53"/>
      <c r="G2471" s="53" t="s">
        <v>10014</v>
      </c>
      <c r="H2471" s="53">
        <v>17</v>
      </c>
      <c r="I2471" s="53" t="s">
        <v>9438</v>
      </c>
      <c r="J2471" s="53" t="s">
        <v>10015</v>
      </c>
      <c r="L2471" s="53" t="s">
        <v>313</v>
      </c>
      <c r="M2471" s="53" t="s">
        <v>15626</v>
      </c>
      <c r="N2471" s="51"/>
      <c r="O2471" s="51"/>
      <c r="P2471" s="118" t="s">
        <v>23498</v>
      </c>
      <c r="Q2471" s="118" t="s">
        <v>23486</v>
      </c>
    </row>
    <row r="2472" spans="2:17">
      <c r="B2472" s="53" t="s">
        <v>9434</v>
      </c>
      <c r="C2472" s="53" t="s">
        <v>34</v>
      </c>
      <c r="D2472" s="53" t="s">
        <v>9435</v>
      </c>
      <c r="E2472" s="53" t="s">
        <v>10016</v>
      </c>
      <c r="F2472" s="53"/>
      <c r="G2472" s="53" t="s">
        <v>10017</v>
      </c>
      <c r="H2472" s="53">
        <v>17</v>
      </c>
      <c r="I2472" s="53" t="s">
        <v>9438</v>
      </c>
      <c r="J2472" s="53" t="s">
        <v>10018</v>
      </c>
      <c r="L2472" s="53" t="s">
        <v>314</v>
      </c>
      <c r="M2472" s="53" t="s">
        <v>15627</v>
      </c>
      <c r="N2472" s="51"/>
      <c r="O2472" s="51"/>
      <c r="P2472" s="118" t="s">
        <v>23498</v>
      </c>
      <c r="Q2472" s="118" t="s">
        <v>23486</v>
      </c>
    </row>
    <row r="2473" spans="2:17">
      <c r="B2473" s="53" t="s">
        <v>9434</v>
      </c>
      <c r="C2473" s="53" t="s">
        <v>34</v>
      </c>
      <c r="D2473" s="53" t="s">
        <v>9435</v>
      </c>
      <c r="E2473" s="53" t="s">
        <v>10019</v>
      </c>
      <c r="F2473" s="53"/>
      <c r="G2473" s="53" t="s">
        <v>10020</v>
      </c>
      <c r="H2473" s="53">
        <v>17</v>
      </c>
      <c r="I2473" s="53" t="s">
        <v>9438</v>
      </c>
      <c r="J2473" s="53" t="s">
        <v>10021</v>
      </c>
      <c r="L2473" s="53" t="s">
        <v>315</v>
      </c>
      <c r="M2473" s="53" t="s">
        <v>15628</v>
      </c>
      <c r="N2473" s="51"/>
      <c r="O2473" s="51"/>
      <c r="P2473" s="118" t="s">
        <v>23498</v>
      </c>
      <c r="Q2473" s="118" t="s">
        <v>23486</v>
      </c>
    </row>
    <row r="2474" spans="2:17">
      <c r="B2474" s="53" t="s">
        <v>9434</v>
      </c>
      <c r="C2474" s="53" t="s">
        <v>34</v>
      </c>
      <c r="D2474" s="53" t="s">
        <v>9435</v>
      </c>
      <c r="E2474" s="53" t="s">
        <v>10022</v>
      </c>
      <c r="F2474" s="53"/>
      <c r="G2474" s="53" t="s">
        <v>10023</v>
      </c>
      <c r="H2474" s="53">
        <v>17</v>
      </c>
      <c r="I2474" s="53" t="s">
        <v>9438</v>
      </c>
      <c r="J2474" s="53" t="s">
        <v>10024</v>
      </c>
      <c r="L2474" s="53" t="s">
        <v>316</v>
      </c>
      <c r="M2474" s="53" t="s">
        <v>15629</v>
      </c>
      <c r="N2474" s="51"/>
      <c r="O2474" s="51"/>
      <c r="P2474" s="118" t="s">
        <v>23498</v>
      </c>
      <c r="Q2474" s="118" t="s">
        <v>23486</v>
      </c>
    </row>
    <row r="2475" spans="2:17">
      <c r="B2475" s="53" t="s">
        <v>9434</v>
      </c>
      <c r="C2475" s="53" t="s">
        <v>34</v>
      </c>
      <c r="D2475" s="53" t="s">
        <v>9435</v>
      </c>
      <c r="E2475" s="53" t="s">
        <v>10025</v>
      </c>
      <c r="F2475" s="53"/>
      <c r="G2475" s="53" t="s">
        <v>10026</v>
      </c>
      <c r="H2475" s="53">
        <v>17</v>
      </c>
      <c r="I2475" s="53" t="s">
        <v>9438</v>
      </c>
      <c r="J2475" s="53" t="s">
        <v>10027</v>
      </c>
      <c r="L2475" s="53" t="s">
        <v>317</v>
      </c>
      <c r="M2475" s="53" t="s">
        <v>15630</v>
      </c>
      <c r="N2475" s="51"/>
      <c r="O2475" s="51"/>
      <c r="P2475" s="118" t="s">
        <v>23498</v>
      </c>
      <c r="Q2475" s="118" t="s">
        <v>23486</v>
      </c>
    </row>
    <row r="2476" spans="2:17">
      <c r="B2476" s="53" t="s">
        <v>9434</v>
      </c>
      <c r="C2476" s="53" t="s">
        <v>34</v>
      </c>
      <c r="D2476" s="53" t="s">
        <v>9435</v>
      </c>
      <c r="E2476" s="53" t="s">
        <v>10028</v>
      </c>
      <c r="F2476" s="53"/>
      <c r="G2476" s="53" t="s">
        <v>10029</v>
      </c>
      <c r="H2476" s="53">
        <v>17</v>
      </c>
      <c r="I2476" s="53" t="s">
        <v>9438</v>
      </c>
      <c r="J2476" s="53" t="s">
        <v>10030</v>
      </c>
      <c r="L2476" s="53" t="s">
        <v>318</v>
      </c>
      <c r="M2476" s="53" t="s">
        <v>15631</v>
      </c>
      <c r="N2476" s="51"/>
      <c r="O2476" s="51"/>
      <c r="P2476" s="118" t="s">
        <v>23498</v>
      </c>
      <c r="Q2476" s="118" t="s">
        <v>23486</v>
      </c>
    </row>
    <row r="2477" spans="2:17">
      <c r="B2477" s="53" t="s">
        <v>9434</v>
      </c>
      <c r="C2477" s="53" t="s">
        <v>34</v>
      </c>
      <c r="D2477" s="53" t="s">
        <v>9435</v>
      </c>
      <c r="E2477" s="53" t="s">
        <v>10031</v>
      </c>
      <c r="F2477" s="53"/>
      <c r="G2477" s="53" t="s">
        <v>10032</v>
      </c>
      <c r="H2477" s="53">
        <v>17</v>
      </c>
      <c r="I2477" s="53" t="s">
        <v>9438</v>
      </c>
      <c r="J2477" s="53" t="s">
        <v>10033</v>
      </c>
      <c r="L2477" s="53" t="s">
        <v>319</v>
      </c>
      <c r="M2477" s="53" t="s">
        <v>15632</v>
      </c>
      <c r="N2477" s="51"/>
      <c r="O2477" s="51"/>
      <c r="P2477" s="118" t="s">
        <v>23498</v>
      </c>
      <c r="Q2477" s="118" t="s">
        <v>23486</v>
      </c>
    </row>
    <row r="2478" spans="2:17">
      <c r="B2478" s="53" t="s">
        <v>9434</v>
      </c>
      <c r="C2478" s="53" t="s">
        <v>34</v>
      </c>
      <c r="D2478" s="53" t="s">
        <v>9435</v>
      </c>
      <c r="E2478" s="53" t="s">
        <v>10034</v>
      </c>
      <c r="F2478" s="53"/>
      <c r="G2478" s="53" t="s">
        <v>10035</v>
      </c>
      <c r="H2478" s="53">
        <v>17</v>
      </c>
      <c r="I2478" s="53" t="s">
        <v>9438</v>
      </c>
      <c r="J2478" s="53" t="s">
        <v>10036</v>
      </c>
      <c r="L2478" s="53" t="s">
        <v>320</v>
      </c>
      <c r="M2478" s="53" t="s">
        <v>15633</v>
      </c>
      <c r="N2478" s="51"/>
      <c r="O2478" s="51"/>
      <c r="P2478" s="118" t="s">
        <v>23498</v>
      </c>
      <c r="Q2478" s="118" t="s">
        <v>23486</v>
      </c>
    </row>
    <row r="2479" spans="2:17">
      <c r="B2479" s="53" t="s">
        <v>9434</v>
      </c>
      <c r="C2479" s="53" t="s">
        <v>34</v>
      </c>
      <c r="D2479" s="53" t="s">
        <v>9435</v>
      </c>
      <c r="E2479" s="53" t="s">
        <v>10037</v>
      </c>
      <c r="F2479" s="53"/>
      <c r="G2479" s="53" t="s">
        <v>10038</v>
      </c>
      <c r="H2479" s="53">
        <v>17</v>
      </c>
      <c r="I2479" s="53" t="s">
        <v>9438</v>
      </c>
      <c r="J2479" s="53" t="s">
        <v>10039</v>
      </c>
      <c r="L2479" s="53" t="s">
        <v>322</v>
      </c>
      <c r="M2479" s="53" t="s">
        <v>15439</v>
      </c>
      <c r="N2479" s="51"/>
      <c r="O2479" s="51"/>
      <c r="P2479" s="118" t="s">
        <v>23498</v>
      </c>
      <c r="Q2479" s="118" t="s">
        <v>23486</v>
      </c>
    </row>
    <row r="2480" spans="2:17">
      <c r="B2480" s="53" t="s">
        <v>9434</v>
      </c>
      <c r="C2480" s="53" t="s">
        <v>34</v>
      </c>
      <c r="D2480" s="53" t="s">
        <v>9435</v>
      </c>
      <c r="E2480" s="53" t="s">
        <v>10040</v>
      </c>
      <c r="F2480" s="53"/>
      <c r="G2480" s="53" t="s">
        <v>10041</v>
      </c>
      <c r="H2480" s="53">
        <v>17</v>
      </c>
      <c r="I2480" s="53" t="s">
        <v>9438</v>
      </c>
      <c r="J2480" s="53" t="s">
        <v>10042</v>
      </c>
      <c r="L2480" s="53" t="s">
        <v>323</v>
      </c>
      <c r="M2480" s="53" t="s">
        <v>15634</v>
      </c>
      <c r="N2480" s="51"/>
      <c r="O2480" s="51"/>
      <c r="P2480" s="118" t="s">
        <v>23498</v>
      </c>
      <c r="Q2480" s="118" t="s">
        <v>23486</v>
      </c>
    </row>
    <row r="2481" spans="2:17">
      <c r="B2481" s="53" t="s">
        <v>9434</v>
      </c>
      <c r="C2481" s="53" t="s">
        <v>34</v>
      </c>
      <c r="D2481" s="53" t="s">
        <v>9435</v>
      </c>
      <c r="E2481" s="53" t="s">
        <v>10043</v>
      </c>
      <c r="F2481" s="53"/>
      <c r="G2481" s="53" t="s">
        <v>10044</v>
      </c>
      <c r="H2481" s="53">
        <v>17</v>
      </c>
      <c r="I2481" s="53" t="s">
        <v>9438</v>
      </c>
      <c r="J2481" s="53" t="s">
        <v>10045</v>
      </c>
      <c r="L2481" s="53" t="s">
        <v>325</v>
      </c>
      <c r="M2481" s="53" t="s">
        <v>15635</v>
      </c>
      <c r="N2481" s="51"/>
      <c r="O2481" s="51"/>
      <c r="P2481" s="118" t="s">
        <v>23498</v>
      </c>
      <c r="Q2481" s="118" t="s">
        <v>23486</v>
      </c>
    </row>
    <row r="2482" spans="2:17">
      <c r="B2482" s="53" t="s">
        <v>9434</v>
      </c>
      <c r="C2482" s="53" t="s">
        <v>34</v>
      </c>
      <c r="D2482" s="53" t="s">
        <v>9435</v>
      </c>
      <c r="E2482" s="53" t="s">
        <v>10046</v>
      </c>
      <c r="F2482" s="53"/>
      <c r="G2482" s="53" t="s">
        <v>10047</v>
      </c>
      <c r="H2482" s="53">
        <v>17</v>
      </c>
      <c r="I2482" s="53" t="s">
        <v>9438</v>
      </c>
      <c r="J2482" s="53" t="s">
        <v>10048</v>
      </c>
      <c r="L2482" s="53" t="s">
        <v>852</v>
      </c>
      <c r="M2482" s="53" t="s">
        <v>15636</v>
      </c>
      <c r="N2482" s="51"/>
      <c r="O2482" s="51"/>
      <c r="P2482" s="118" t="s">
        <v>23498</v>
      </c>
      <c r="Q2482" s="118" t="s">
        <v>23486</v>
      </c>
    </row>
    <row r="2483" spans="2:17">
      <c r="B2483" s="53" t="s">
        <v>9434</v>
      </c>
      <c r="C2483" s="53" t="s">
        <v>34</v>
      </c>
      <c r="D2483" s="53" t="s">
        <v>9435</v>
      </c>
      <c r="E2483" s="53" t="s">
        <v>10049</v>
      </c>
      <c r="F2483" s="53"/>
      <c r="G2483" s="53" t="s">
        <v>10050</v>
      </c>
      <c r="H2483" s="53">
        <v>17</v>
      </c>
      <c r="I2483" s="53" t="s">
        <v>9438</v>
      </c>
      <c r="J2483" s="53" t="s">
        <v>10051</v>
      </c>
      <c r="L2483" s="53" t="s">
        <v>326</v>
      </c>
      <c r="M2483" s="53" t="s">
        <v>15637</v>
      </c>
      <c r="N2483" s="51"/>
      <c r="O2483" s="51"/>
      <c r="P2483" s="118" t="s">
        <v>23498</v>
      </c>
      <c r="Q2483" s="118" t="s">
        <v>23486</v>
      </c>
    </row>
    <row r="2484" spans="2:17">
      <c r="B2484" s="53" t="s">
        <v>9434</v>
      </c>
      <c r="C2484" s="53" t="s">
        <v>34</v>
      </c>
      <c r="D2484" s="53" t="s">
        <v>9435</v>
      </c>
      <c r="E2484" s="53" t="s">
        <v>10052</v>
      </c>
      <c r="F2484" s="53"/>
      <c r="G2484" s="53" t="s">
        <v>10053</v>
      </c>
      <c r="H2484" s="53">
        <v>17</v>
      </c>
      <c r="I2484" s="53" t="s">
        <v>9438</v>
      </c>
      <c r="J2484" s="53" t="s">
        <v>10054</v>
      </c>
      <c r="L2484" s="53" t="s">
        <v>327</v>
      </c>
      <c r="M2484" s="53" t="s">
        <v>15638</v>
      </c>
      <c r="N2484" s="51"/>
      <c r="O2484" s="51"/>
      <c r="P2484" s="118" t="s">
        <v>23498</v>
      </c>
      <c r="Q2484" s="118" t="s">
        <v>23486</v>
      </c>
    </row>
    <row r="2485" spans="2:17">
      <c r="B2485" s="53" t="s">
        <v>9434</v>
      </c>
      <c r="C2485" s="53" t="s">
        <v>34</v>
      </c>
      <c r="D2485" s="53" t="s">
        <v>9435</v>
      </c>
      <c r="E2485" s="53" t="s">
        <v>10055</v>
      </c>
      <c r="F2485" s="53"/>
      <c r="G2485" s="53" t="s">
        <v>10056</v>
      </c>
      <c r="H2485" s="53">
        <v>17</v>
      </c>
      <c r="I2485" s="53" t="s">
        <v>9438</v>
      </c>
      <c r="J2485" s="53" t="s">
        <v>10057</v>
      </c>
      <c r="L2485" s="53" t="s">
        <v>328</v>
      </c>
      <c r="M2485" s="53" t="s">
        <v>15639</v>
      </c>
      <c r="N2485" s="51"/>
      <c r="O2485" s="51"/>
      <c r="P2485" s="118" t="s">
        <v>23498</v>
      </c>
      <c r="Q2485" s="118" t="s">
        <v>23486</v>
      </c>
    </row>
    <row r="2486" spans="2:17">
      <c r="B2486" s="53" t="s">
        <v>9434</v>
      </c>
      <c r="C2486" s="53" t="s">
        <v>34</v>
      </c>
      <c r="D2486" s="53" t="s">
        <v>9435</v>
      </c>
      <c r="E2486" s="53" t="s">
        <v>10058</v>
      </c>
      <c r="F2486" s="53"/>
      <c r="G2486" s="53" t="s">
        <v>10059</v>
      </c>
      <c r="H2486" s="53">
        <v>17</v>
      </c>
      <c r="I2486" s="53" t="s">
        <v>9438</v>
      </c>
      <c r="J2486" s="53" t="s">
        <v>10060</v>
      </c>
      <c r="L2486" s="53" t="s">
        <v>329</v>
      </c>
      <c r="M2486" s="53" t="s">
        <v>15640</v>
      </c>
      <c r="N2486" s="51"/>
      <c r="O2486" s="51"/>
      <c r="P2486" s="118" t="s">
        <v>23498</v>
      </c>
      <c r="Q2486" s="118" t="s">
        <v>23486</v>
      </c>
    </row>
    <row r="2487" spans="2:17">
      <c r="B2487" s="53" t="s">
        <v>9434</v>
      </c>
      <c r="C2487" s="53" t="s">
        <v>34</v>
      </c>
      <c r="D2487" s="53" t="s">
        <v>9435</v>
      </c>
      <c r="E2487" s="53" t="s">
        <v>10061</v>
      </c>
      <c r="F2487" s="53"/>
      <c r="G2487" s="53" t="s">
        <v>10062</v>
      </c>
      <c r="H2487" s="53">
        <v>17</v>
      </c>
      <c r="I2487" s="53" t="s">
        <v>9438</v>
      </c>
      <c r="J2487" s="53" t="s">
        <v>10063</v>
      </c>
      <c r="L2487" s="53" t="s">
        <v>330</v>
      </c>
      <c r="M2487" s="53" t="s">
        <v>15641</v>
      </c>
      <c r="N2487" s="51"/>
      <c r="O2487" s="51"/>
      <c r="P2487" s="118" t="s">
        <v>23498</v>
      </c>
      <c r="Q2487" s="118" t="s">
        <v>23486</v>
      </c>
    </row>
    <row r="2488" spans="2:17">
      <c r="B2488" s="53" t="s">
        <v>9434</v>
      </c>
      <c r="C2488" s="53" t="s">
        <v>34</v>
      </c>
      <c r="D2488" s="53" t="s">
        <v>9435</v>
      </c>
      <c r="E2488" s="53" t="s">
        <v>10064</v>
      </c>
      <c r="F2488" s="53"/>
      <c r="G2488" s="53" t="s">
        <v>10065</v>
      </c>
      <c r="H2488" s="53">
        <v>17</v>
      </c>
      <c r="I2488" s="53" t="s">
        <v>9438</v>
      </c>
      <c r="J2488" s="53" t="s">
        <v>10066</v>
      </c>
      <c r="L2488" s="53" t="s">
        <v>853</v>
      </c>
      <c r="M2488" s="53" t="s">
        <v>15642</v>
      </c>
      <c r="N2488" s="51"/>
      <c r="O2488" s="51"/>
      <c r="P2488" s="118" t="s">
        <v>23498</v>
      </c>
      <c r="Q2488" s="118" t="s">
        <v>23486</v>
      </c>
    </row>
    <row r="2489" spans="2:17">
      <c r="B2489" s="53" t="s">
        <v>9434</v>
      </c>
      <c r="C2489" s="53" t="s">
        <v>34</v>
      </c>
      <c r="D2489" s="53" t="s">
        <v>9435</v>
      </c>
      <c r="E2489" s="53" t="s">
        <v>10067</v>
      </c>
      <c r="F2489" s="53"/>
      <c r="G2489" s="53" t="s">
        <v>10068</v>
      </c>
      <c r="H2489" s="53">
        <v>17</v>
      </c>
      <c r="I2489" s="53" t="s">
        <v>9438</v>
      </c>
      <c r="J2489" s="53" t="s">
        <v>10069</v>
      </c>
      <c r="L2489" s="53" t="s">
        <v>854</v>
      </c>
      <c r="M2489" s="53" t="s">
        <v>15643</v>
      </c>
      <c r="N2489" s="51"/>
      <c r="O2489" s="51"/>
      <c r="P2489" s="118" t="s">
        <v>23498</v>
      </c>
      <c r="Q2489" s="118" t="s">
        <v>23486</v>
      </c>
    </row>
    <row r="2490" spans="2:17">
      <c r="B2490" s="53" t="s">
        <v>9434</v>
      </c>
      <c r="C2490" s="53" t="s">
        <v>34</v>
      </c>
      <c r="D2490" s="53" t="s">
        <v>9435</v>
      </c>
      <c r="E2490" s="53" t="s">
        <v>10070</v>
      </c>
      <c r="F2490" s="53"/>
      <c r="G2490" s="53" t="s">
        <v>10071</v>
      </c>
      <c r="H2490" s="53">
        <v>17</v>
      </c>
      <c r="I2490" s="53" t="s">
        <v>9438</v>
      </c>
      <c r="J2490" s="53" t="s">
        <v>10072</v>
      </c>
      <c r="L2490" s="53" t="s">
        <v>855</v>
      </c>
      <c r="M2490" s="53" t="s">
        <v>15644</v>
      </c>
      <c r="N2490" s="51"/>
      <c r="O2490" s="51"/>
      <c r="P2490" s="118" t="s">
        <v>23498</v>
      </c>
      <c r="Q2490" s="118" t="s">
        <v>23486</v>
      </c>
    </row>
    <row r="2491" spans="2:17">
      <c r="B2491" s="53" t="s">
        <v>9434</v>
      </c>
      <c r="C2491" s="53" t="s">
        <v>34</v>
      </c>
      <c r="D2491" s="53" t="s">
        <v>9435</v>
      </c>
      <c r="E2491" s="53" t="s">
        <v>10073</v>
      </c>
      <c r="F2491" s="53"/>
      <c r="G2491" s="53" t="s">
        <v>10074</v>
      </c>
      <c r="H2491" s="53">
        <v>17</v>
      </c>
      <c r="I2491" s="53" t="s">
        <v>9438</v>
      </c>
      <c r="J2491" s="53" t="s">
        <v>10075</v>
      </c>
      <c r="L2491" s="53" t="s">
        <v>331</v>
      </c>
      <c r="M2491" s="53" t="s">
        <v>15645</v>
      </c>
      <c r="N2491" s="51"/>
      <c r="O2491" s="51"/>
      <c r="P2491" s="118" t="s">
        <v>23498</v>
      </c>
      <c r="Q2491" s="118" t="s">
        <v>23486</v>
      </c>
    </row>
    <row r="2492" spans="2:17">
      <c r="B2492" s="53" t="s">
        <v>9434</v>
      </c>
      <c r="C2492" s="53" t="s">
        <v>34</v>
      </c>
      <c r="D2492" s="53" t="s">
        <v>9435</v>
      </c>
      <c r="E2492" s="53" t="s">
        <v>10076</v>
      </c>
      <c r="F2492" s="53"/>
      <c r="G2492" s="53" t="s">
        <v>10077</v>
      </c>
      <c r="H2492" s="53">
        <v>17</v>
      </c>
      <c r="I2492" s="53" t="s">
        <v>9438</v>
      </c>
      <c r="J2492" s="53" t="s">
        <v>10078</v>
      </c>
      <c r="L2492" s="53" t="s">
        <v>332</v>
      </c>
      <c r="M2492" s="53" t="s">
        <v>15646</v>
      </c>
      <c r="N2492" s="51"/>
      <c r="O2492" s="51"/>
      <c r="P2492" s="118" t="s">
        <v>23498</v>
      </c>
      <c r="Q2492" s="118" t="s">
        <v>23486</v>
      </c>
    </row>
    <row r="2493" spans="2:17">
      <c r="B2493" s="53" t="s">
        <v>9434</v>
      </c>
      <c r="C2493" s="53" t="s">
        <v>34</v>
      </c>
      <c r="D2493" s="53" t="s">
        <v>9435</v>
      </c>
      <c r="E2493" s="53" t="s">
        <v>10079</v>
      </c>
      <c r="F2493" s="53"/>
      <c r="G2493" s="53" t="s">
        <v>10080</v>
      </c>
      <c r="H2493" s="53">
        <v>17</v>
      </c>
      <c r="I2493" s="53" t="s">
        <v>9438</v>
      </c>
      <c r="J2493" s="53" t="s">
        <v>10081</v>
      </c>
      <c r="L2493" s="53" t="s">
        <v>333</v>
      </c>
      <c r="M2493" s="53" t="s">
        <v>15647</v>
      </c>
      <c r="N2493" s="51"/>
      <c r="O2493" s="51"/>
      <c r="P2493" s="118" t="s">
        <v>23498</v>
      </c>
      <c r="Q2493" s="118" t="s">
        <v>23486</v>
      </c>
    </row>
    <row r="2494" spans="2:17">
      <c r="B2494" s="53" t="s">
        <v>9434</v>
      </c>
      <c r="C2494" s="53" t="s">
        <v>34</v>
      </c>
      <c r="D2494" s="53" t="s">
        <v>9435</v>
      </c>
      <c r="E2494" s="53" t="s">
        <v>10082</v>
      </c>
      <c r="F2494" s="53"/>
      <c r="G2494" s="53" t="s">
        <v>10083</v>
      </c>
      <c r="H2494" s="53">
        <v>17</v>
      </c>
      <c r="I2494" s="53" t="s">
        <v>9438</v>
      </c>
      <c r="J2494" s="53" t="s">
        <v>10084</v>
      </c>
      <c r="L2494" s="53" t="s">
        <v>334</v>
      </c>
      <c r="M2494" s="53" t="s">
        <v>15648</v>
      </c>
      <c r="N2494" s="51"/>
      <c r="O2494" s="51"/>
      <c r="P2494" s="118" t="s">
        <v>23498</v>
      </c>
      <c r="Q2494" s="118" t="s">
        <v>23486</v>
      </c>
    </row>
    <row r="2495" spans="2:17">
      <c r="B2495" s="53" t="s">
        <v>9434</v>
      </c>
      <c r="C2495" s="53" t="s">
        <v>34</v>
      </c>
      <c r="D2495" s="53" t="s">
        <v>9435</v>
      </c>
      <c r="E2495" s="53" t="s">
        <v>10085</v>
      </c>
      <c r="F2495" s="53"/>
      <c r="G2495" s="53" t="s">
        <v>10086</v>
      </c>
      <c r="H2495" s="53">
        <v>17</v>
      </c>
      <c r="I2495" s="53" t="s">
        <v>9438</v>
      </c>
      <c r="J2495" s="53" t="s">
        <v>10087</v>
      </c>
      <c r="L2495" s="53" t="s">
        <v>856</v>
      </c>
      <c r="M2495" s="53" t="s">
        <v>15649</v>
      </c>
      <c r="N2495" s="51"/>
      <c r="O2495" s="51"/>
      <c r="P2495" s="118" t="s">
        <v>23498</v>
      </c>
      <c r="Q2495" s="118" t="s">
        <v>23486</v>
      </c>
    </row>
    <row r="2496" spans="2:17">
      <c r="B2496" s="53" t="s">
        <v>9434</v>
      </c>
      <c r="C2496" s="53" t="s">
        <v>34</v>
      </c>
      <c r="D2496" s="53" t="s">
        <v>9435</v>
      </c>
      <c r="E2496" s="53" t="s">
        <v>10088</v>
      </c>
      <c r="F2496" s="53"/>
      <c r="G2496" s="53" t="s">
        <v>10089</v>
      </c>
      <c r="H2496" s="53">
        <v>17</v>
      </c>
      <c r="I2496" s="53" t="s">
        <v>9438</v>
      </c>
      <c r="J2496" s="53" t="s">
        <v>10090</v>
      </c>
      <c r="L2496" s="53" t="s">
        <v>335</v>
      </c>
      <c r="M2496" s="53" t="s">
        <v>15650</v>
      </c>
      <c r="N2496" s="51"/>
      <c r="O2496" s="51"/>
      <c r="P2496" s="118" t="s">
        <v>23498</v>
      </c>
      <c r="Q2496" s="118" t="s">
        <v>23486</v>
      </c>
    </row>
    <row r="2497" spans="2:17">
      <c r="B2497" s="53" t="s">
        <v>9434</v>
      </c>
      <c r="C2497" s="53" t="s">
        <v>34</v>
      </c>
      <c r="D2497" s="53" t="s">
        <v>9435</v>
      </c>
      <c r="E2497" s="53" t="s">
        <v>10091</v>
      </c>
      <c r="F2497" s="53"/>
      <c r="G2497" s="53" t="s">
        <v>10092</v>
      </c>
      <c r="H2497" s="53">
        <v>17</v>
      </c>
      <c r="I2497" s="53" t="s">
        <v>9438</v>
      </c>
      <c r="J2497" s="53" t="s">
        <v>10093</v>
      </c>
      <c r="L2497" s="53" t="s">
        <v>336</v>
      </c>
      <c r="M2497" s="53" t="s">
        <v>15651</v>
      </c>
      <c r="N2497" s="51"/>
      <c r="O2497" s="51"/>
      <c r="P2497" s="118" t="s">
        <v>23498</v>
      </c>
      <c r="Q2497" s="118" t="s">
        <v>23486</v>
      </c>
    </row>
    <row r="2498" spans="2:17">
      <c r="B2498" s="53" t="s">
        <v>9434</v>
      </c>
      <c r="C2498" s="53" t="s">
        <v>34</v>
      </c>
      <c r="D2498" s="53" t="s">
        <v>9435</v>
      </c>
      <c r="E2498" s="53" t="s">
        <v>10094</v>
      </c>
      <c r="F2498" s="53"/>
      <c r="G2498" s="53" t="s">
        <v>10095</v>
      </c>
      <c r="H2498" s="53">
        <v>17</v>
      </c>
      <c r="I2498" s="53" t="s">
        <v>9438</v>
      </c>
      <c r="J2498" s="53" t="s">
        <v>10096</v>
      </c>
      <c r="L2498" s="53" t="s">
        <v>337</v>
      </c>
      <c r="M2498" s="53" t="s">
        <v>15652</v>
      </c>
      <c r="N2498" s="51"/>
      <c r="O2498" s="51"/>
      <c r="P2498" s="118" t="s">
        <v>23498</v>
      </c>
      <c r="Q2498" s="118" t="s">
        <v>23486</v>
      </c>
    </row>
    <row r="2499" spans="2:17">
      <c r="B2499" s="53" t="s">
        <v>9434</v>
      </c>
      <c r="C2499" s="53" t="s">
        <v>34</v>
      </c>
      <c r="D2499" s="53" t="s">
        <v>9435</v>
      </c>
      <c r="E2499" s="53" t="s">
        <v>10097</v>
      </c>
      <c r="F2499" s="53"/>
      <c r="G2499" s="53" t="s">
        <v>10098</v>
      </c>
      <c r="H2499" s="53">
        <v>17</v>
      </c>
      <c r="I2499" s="53" t="s">
        <v>9438</v>
      </c>
      <c r="J2499" s="53" t="s">
        <v>10099</v>
      </c>
      <c r="L2499" s="53" t="s">
        <v>338</v>
      </c>
      <c r="M2499" s="53" t="s">
        <v>15653</v>
      </c>
      <c r="N2499" s="51"/>
      <c r="O2499" s="51"/>
      <c r="P2499" s="118" t="s">
        <v>23498</v>
      </c>
      <c r="Q2499" s="118" t="s">
        <v>23486</v>
      </c>
    </row>
    <row r="2500" spans="2:17">
      <c r="B2500" s="53" t="s">
        <v>9434</v>
      </c>
      <c r="C2500" s="53" t="s">
        <v>34</v>
      </c>
      <c r="D2500" s="53" t="s">
        <v>9435</v>
      </c>
      <c r="E2500" s="53" t="s">
        <v>10100</v>
      </c>
      <c r="F2500" s="53"/>
      <c r="G2500" s="53" t="s">
        <v>10101</v>
      </c>
      <c r="H2500" s="53">
        <v>17</v>
      </c>
      <c r="I2500" s="53" t="s">
        <v>9438</v>
      </c>
      <c r="J2500" s="53" t="s">
        <v>10102</v>
      </c>
      <c r="L2500" s="53" t="s">
        <v>339</v>
      </c>
      <c r="M2500" s="53" t="s">
        <v>15654</v>
      </c>
      <c r="N2500" s="51"/>
      <c r="O2500" s="51"/>
      <c r="P2500" s="118" t="s">
        <v>23498</v>
      </c>
      <c r="Q2500" s="118" t="s">
        <v>23486</v>
      </c>
    </row>
    <row r="2501" spans="2:17">
      <c r="B2501" s="53" t="s">
        <v>9434</v>
      </c>
      <c r="C2501" s="53" t="s">
        <v>34</v>
      </c>
      <c r="D2501" s="53" t="s">
        <v>9435</v>
      </c>
      <c r="E2501" s="53" t="s">
        <v>10103</v>
      </c>
      <c r="F2501" s="53"/>
      <c r="G2501" s="53" t="s">
        <v>10104</v>
      </c>
      <c r="H2501" s="53">
        <v>17</v>
      </c>
      <c r="I2501" s="53" t="s">
        <v>9438</v>
      </c>
      <c r="J2501" s="53" t="s">
        <v>10105</v>
      </c>
      <c r="L2501" s="53" t="s">
        <v>340</v>
      </c>
      <c r="M2501" s="53" t="s">
        <v>15655</v>
      </c>
      <c r="N2501" s="51"/>
      <c r="O2501" s="51"/>
      <c r="P2501" s="118" t="s">
        <v>23498</v>
      </c>
      <c r="Q2501" s="118" t="s">
        <v>23486</v>
      </c>
    </row>
    <row r="2502" spans="2:17">
      <c r="B2502" s="53" t="s">
        <v>9434</v>
      </c>
      <c r="C2502" s="53" t="s">
        <v>34</v>
      </c>
      <c r="D2502" s="53" t="s">
        <v>9435</v>
      </c>
      <c r="E2502" s="53" t="s">
        <v>10106</v>
      </c>
      <c r="F2502" s="53"/>
      <c r="G2502" s="53" t="s">
        <v>10107</v>
      </c>
      <c r="H2502" s="53">
        <v>17</v>
      </c>
      <c r="I2502" s="53" t="s">
        <v>9438</v>
      </c>
      <c r="J2502" s="53" t="s">
        <v>10108</v>
      </c>
      <c r="L2502" s="53" t="s">
        <v>341</v>
      </c>
      <c r="M2502" s="53" t="s">
        <v>15656</v>
      </c>
      <c r="N2502" s="51"/>
      <c r="O2502" s="51"/>
      <c r="P2502" s="118" t="s">
        <v>23498</v>
      </c>
      <c r="Q2502" s="118" t="s">
        <v>23486</v>
      </c>
    </row>
    <row r="2503" spans="2:17">
      <c r="B2503" s="53" t="s">
        <v>9434</v>
      </c>
      <c r="C2503" s="53" t="s">
        <v>34</v>
      </c>
      <c r="D2503" s="53" t="s">
        <v>9435</v>
      </c>
      <c r="E2503" s="53" t="s">
        <v>10109</v>
      </c>
      <c r="F2503" s="53"/>
      <c r="G2503" s="53" t="s">
        <v>10110</v>
      </c>
      <c r="H2503" s="53">
        <v>17</v>
      </c>
      <c r="I2503" s="53" t="s">
        <v>9438</v>
      </c>
      <c r="J2503" s="53" t="s">
        <v>10111</v>
      </c>
      <c r="L2503" s="53" t="s">
        <v>342</v>
      </c>
      <c r="M2503" s="53" t="s">
        <v>15657</v>
      </c>
      <c r="N2503" s="51"/>
      <c r="O2503" s="51"/>
      <c r="P2503" s="118" t="s">
        <v>23498</v>
      </c>
      <c r="Q2503" s="118" t="s">
        <v>23486</v>
      </c>
    </row>
    <row r="2504" spans="2:17">
      <c r="B2504" s="53" t="s">
        <v>9434</v>
      </c>
      <c r="C2504" s="53" t="s">
        <v>34</v>
      </c>
      <c r="D2504" s="53" t="s">
        <v>9435</v>
      </c>
      <c r="E2504" s="53" t="s">
        <v>10112</v>
      </c>
      <c r="F2504" s="53"/>
      <c r="G2504" s="53" t="s">
        <v>10113</v>
      </c>
      <c r="H2504" s="53">
        <v>17</v>
      </c>
      <c r="I2504" s="53" t="s">
        <v>9438</v>
      </c>
      <c r="J2504" s="53" t="s">
        <v>10114</v>
      </c>
      <c r="L2504" s="53" t="s">
        <v>343</v>
      </c>
      <c r="M2504" s="53" t="s">
        <v>15658</v>
      </c>
      <c r="N2504" s="51"/>
      <c r="O2504" s="51"/>
      <c r="P2504" s="118" t="s">
        <v>23498</v>
      </c>
      <c r="Q2504" s="118" t="s">
        <v>23486</v>
      </c>
    </row>
    <row r="2505" spans="2:17">
      <c r="B2505" s="53" t="s">
        <v>9434</v>
      </c>
      <c r="C2505" s="53" t="s">
        <v>34</v>
      </c>
      <c r="D2505" s="53" t="s">
        <v>9435</v>
      </c>
      <c r="E2505" s="53" t="s">
        <v>10115</v>
      </c>
      <c r="F2505" s="53"/>
      <c r="G2505" s="53" t="s">
        <v>10116</v>
      </c>
      <c r="H2505" s="53">
        <v>17</v>
      </c>
      <c r="I2505" s="53" t="s">
        <v>9438</v>
      </c>
      <c r="J2505" s="53" t="s">
        <v>10117</v>
      </c>
      <c r="L2505" s="53" t="s">
        <v>344</v>
      </c>
      <c r="M2505" s="53" t="s">
        <v>15659</v>
      </c>
      <c r="N2505" s="51"/>
      <c r="O2505" s="51"/>
      <c r="P2505" s="118" t="s">
        <v>23498</v>
      </c>
      <c r="Q2505" s="118" t="s">
        <v>23486</v>
      </c>
    </row>
    <row r="2506" spans="2:17">
      <c r="B2506" s="53" t="s">
        <v>9434</v>
      </c>
      <c r="C2506" s="53" t="s">
        <v>34</v>
      </c>
      <c r="D2506" s="53" t="s">
        <v>9435</v>
      </c>
      <c r="E2506" s="53" t="s">
        <v>10118</v>
      </c>
      <c r="F2506" s="53"/>
      <c r="G2506" s="53" t="s">
        <v>10119</v>
      </c>
      <c r="H2506" s="53">
        <v>17</v>
      </c>
      <c r="I2506" s="53" t="s">
        <v>9438</v>
      </c>
      <c r="J2506" s="53" t="s">
        <v>10120</v>
      </c>
      <c r="L2506" s="53" t="s">
        <v>346</v>
      </c>
      <c r="M2506" s="53" t="s">
        <v>15660</v>
      </c>
      <c r="N2506" s="51"/>
      <c r="O2506" s="51"/>
      <c r="P2506" s="118" t="s">
        <v>23498</v>
      </c>
      <c r="Q2506" s="118" t="s">
        <v>23486</v>
      </c>
    </row>
    <row r="2507" spans="2:17">
      <c r="B2507" s="53" t="s">
        <v>9434</v>
      </c>
      <c r="C2507" s="53" t="s">
        <v>34</v>
      </c>
      <c r="D2507" s="53" t="s">
        <v>9435</v>
      </c>
      <c r="E2507" s="53" t="s">
        <v>10121</v>
      </c>
      <c r="F2507" s="53"/>
      <c r="G2507" s="53" t="s">
        <v>10122</v>
      </c>
      <c r="H2507" s="53">
        <v>17</v>
      </c>
      <c r="I2507" s="53" t="s">
        <v>9438</v>
      </c>
      <c r="J2507" s="53" t="s">
        <v>10123</v>
      </c>
      <c r="L2507" s="53" t="s">
        <v>348</v>
      </c>
      <c r="M2507" s="53" t="s">
        <v>15661</v>
      </c>
      <c r="N2507" s="51"/>
      <c r="O2507" s="51"/>
      <c r="P2507" s="118" t="s">
        <v>23498</v>
      </c>
      <c r="Q2507" s="118" t="s">
        <v>23486</v>
      </c>
    </row>
    <row r="2508" spans="2:17">
      <c r="B2508" s="53" t="s">
        <v>9434</v>
      </c>
      <c r="C2508" s="53" t="s">
        <v>34</v>
      </c>
      <c r="D2508" s="53" t="s">
        <v>9435</v>
      </c>
      <c r="E2508" s="53" t="s">
        <v>10124</v>
      </c>
      <c r="F2508" s="53"/>
      <c r="G2508" s="53" t="s">
        <v>10125</v>
      </c>
      <c r="H2508" s="53">
        <v>17</v>
      </c>
      <c r="I2508" s="53" t="s">
        <v>9438</v>
      </c>
      <c r="J2508" s="53" t="s">
        <v>10126</v>
      </c>
      <c r="L2508" s="53" t="s">
        <v>349</v>
      </c>
      <c r="M2508" s="53" t="s">
        <v>15662</v>
      </c>
      <c r="N2508" s="51"/>
      <c r="O2508" s="51"/>
      <c r="P2508" s="118" t="s">
        <v>23498</v>
      </c>
      <c r="Q2508" s="118" t="s">
        <v>23486</v>
      </c>
    </row>
    <row r="2509" spans="2:17">
      <c r="B2509" s="53" t="s">
        <v>9434</v>
      </c>
      <c r="C2509" s="53" t="s">
        <v>34</v>
      </c>
      <c r="D2509" s="53" t="s">
        <v>9435</v>
      </c>
      <c r="E2509" s="53" t="s">
        <v>10127</v>
      </c>
      <c r="F2509" s="53"/>
      <c r="G2509" s="53" t="s">
        <v>10128</v>
      </c>
      <c r="H2509" s="53">
        <v>17</v>
      </c>
      <c r="I2509" s="53" t="s">
        <v>9438</v>
      </c>
      <c r="J2509" s="53" t="s">
        <v>10129</v>
      </c>
      <c r="L2509" s="53" t="s">
        <v>350</v>
      </c>
      <c r="M2509" s="53" t="s">
        <v>15663</v>
      </c>
      <c r="N2509" s="51"/>
      <c r="O2509" s="51"/>
      <c r="P2509" s="118" t="s">
        <v>23498</v>
      </c>
      <c r="Q2509" s="118" t="s">
        <v>23486</v>
      </c>
    </row>
    <row r="2510" spans="2:17">
      <c r="B2510" s="53" t="s">
        <v>9434</v>
      </c>
      <c r="C2510" s="53" t="s">
        <v>34</v>
      </c>
      <c r="D2510" s="53" t="s">
        <v>9435</v>
      </c>
      <c r="E2510" s="53" t="s">
        <v>10130</v>
      </c>
      <c r="F2510" s="53"/>
      <c r="G2510" s="53" t="s">
        <v>10131</v>
      </c>
      <c r="H2510" s="53">
        <v>17</v>
      </c>
      <c r="I2510" s="53" t="s">
        <v>9438</v>
      </c>
      <c r="J2510" s="53" t="s">
        <v>10132</v>
      </c>
      <c r="L2510" s="53" t="s">
        <v>351</v>
      </c>
      <c r="M2510" s="53" t="s">
        <v>15664</v>
      </c>
      <c r="N2510" s="51"/>
      <c r="O2510" s="51"/>
      <c r="P2510" s="118" t="s">
        <v>23498</v>
      </c>
      <c r="Q2510" s="118" t="s">
        <v>23486</v>
      </c>
    </row>
    <row r="2511" spans="2:17">
      <c r="B2511" s="53" t="s">
        <v>9434</v>
      </c>
      <c r="C2511" s="53" t="s">
        <v>34</v>
      </c>
      <c r="D2511" s="53" t="s">
        <v>9435</v>
      </c>
      <c r="E2511" s="53" t="s">
        <v>10133</v>
      </c>
      <c r="F2511" s="53"/>
      <c r="G2511" s="53" t="s">
        <v>10134</v>
      </c>
      <c r="H2511" s="53">
        <v>17</v>
      </c>
      <c r="I2511" s="53" t="s">
        <v>9438</v>
      </c>
      <c r="J2511" s="53" t="s">
        <v>10135</v>
      </c>
      <c r="L2511" s="53" t="s">
        <v>352</v>
      </c>
      <c r="M2511" s="53" t="s">
        <v>15665</v>
      </c>
      <c r="N2511" s="51"/>
      <c r="O2511" s="51"/>
      <c r="P2511" s="118" t="s">
        <v>23498</v>
      </c>
      <c r="Q2511" s="118" t="s">
        <v>23486</v>
      </c>
    </row>
    <row r="2512" spans="2:17">
      <c r="B2512" s="53" t="s">
        <v>9434</v>
      </c>
      <c r="C2512" s="53" t="s">
        <v>34</v>
      </c>
      <c r="D2512" s="53" t="s">
        <v>9435</v>
      </c>
      <c r="E2512" s="53" t="s">
        <v>10136</v>
      </c>
      <c r="F2512" s="53"/>
      <c r="G2512" s="53" t="s">
        <v>10137</v>
      </c>
      <c r="H2512" s="53">
        <v>17</v>
      </c>
      <c r="I2512" s="53" t="s">
        <v>9438</v>
      </c>
      <c r="J2512" s="53" t="s">
        <v>10138</v>
      </c>
      <c r="L2512" s="53" t="s">
        <v>353</v>
      </c>
      <c r="M2512" s="53" t="s">
        <v>15666</v>
      </c>
      <c r="N2512" s="51"/>
      <c r="O2512" s="51"/>
      <c r="P2512" s="118" t="s">
        <v>23498</v>
      </c>
      <c r="Q2512" s="118" t="s">
        <v>23486</v>
      </c>
    </row>
    <row r="2513" spans="2:17">
      <c r="B2513" s="53" t="s">
        <v>9434</v>
      </c>
      <c r="C2513" s="53" t="s">
        <v>34</v>
      </c>
      <c r="D2513" s="53" t="s">
        <v>9435</v>
      </c>
      <c r="E2513" s="53" t="s">
        <v>10139</v>
      </c>
      <c r="F2513" s="53"/>
      <c r="G2513" s="53" t="s">
        <v>10140</v>
      </c>
      <c r="H2513" s="53">
        <v>17</v>
      </c>
      <c r="I2513" s="53" t="s">
        <v>9438</v>
      </c>
      <c r="J2513" s="53" t="s">
        <v>10141</v>
      </c>
      <c r="L2513" s="53" t="s">
        <v>354</v>
      </c>
      <c r="M2513" s="53" t="s">
        <v>15667</v>
      </c>
      <c r="N2513" s="51"/>
      <c r="O2513" s="51"/>
      <c r="P2513" s="118" t="s">
        <v>23498</v>
      </c>
      <c r="Q2513" s="118" t="s">
        <v>23486</v>
      </c>
    </row>
    <row r="2514" spans="2:17">
      <c r="B2514" s="53" t="s">
        <v>9434</v>
      </c>
      <c r="C2514" s="53" t="s">
        <v>34</v>
      </c>
      <c r="D2514" s="53" t="s">
        <v>9435</v>
      </c>
      <c r="E2514" s="53" t="s">
        <v>10142</v>
      </c>
      <c r="F2514" s="53"/>
      <c r="G2514" s="53" t="s">
        <v>10143</v>
      </c>
      <c r="H2514" s="53">
        <v>17</v>
      </c>
      <c r="I2514" s="53" t="s">
        <v>9438</v>
      </c>
      <c r="J2514" s="53" t="s">
        <v>10144</v>
      </c>
      <c r="L2514" s="53" t="s">
        <v>355</v>
      </c>
      <c r="M2514" s="53" t="s">
        <v>15668</v>
      </c>
      <c r="N2514" s="51"/>
      <c r="O2514" s="51"/>
      <c r="P2514" s="118" t="s">
        <v>23498</v>
      </c>
      <c r="Q2514" s="118" t="s">
        <v>23486</v>
      </c>
    </row>
    <row r="2515" spans="2:17">
      <c r="B2515" s="53" t="s">
        <v>9434</v>
      </c>
      <c r="C2515" s="53" t="s">
        <v>34</v>
      </c>
      <c r="D2515" s="53" t="s">
        <v>9435</v>
      </c>
      <c r="E2515" s="53" t="s">
        <v>10145</v>
      </c>
      <c r="F2515" s="53"/>
      <c r="G2515" s="53" t="s">
        <v>10146</v>
      </c>
      <c r="H2515" s="53">
        <v>17</v>
      </c>
      <c r="I2515" s="53" t="s">
        <v>9438</v>
      </c>
      <c r="J2515" s="53" t="s">
        <v>10147</v>
      </c>
      <c r="L2515" s="53" t="s">
        <v>356</v>
      </c>
      <c r="M2515" s="53" t="s">
        <v>15669</v>
      </c>
      <c r="N2515" s="51"/>
      <c r="O2515" s="51"/>
      <c r="P2515" s="118" t="s">
        <v>23498</v>
      </c>
      <c r="Q2515" s="118" t="s">
        <v>23486</v>
      </c>
    </row>
    <row r="2516" spans="2:17">
      <c r="B2516" s="53" t="s">
        <v>9434</v>
      </c>
      <c r="C2516" s="53" t="s">
        <v>34</v>
      </c>
      <c r="D2516" s="53" t="s">
        <v>9435</v>
      </c>
      <c r="E2516" s="53" t="s">
        <v>10148</v>
      </c>
      <c r="F2516" s="53"/>
      <c r="G2516" s="53" t="s">
        <v>10149</v>
      </c>
      <c r="H2516" s="53">
        <v>17</v>
      </c>
      <c r="I2516" s="53" t="s">
        <v>9438</v>
      </c>
      <c r="J2516" s="53" t="s">
        <v>10150</v>
      </c>
      <c r="L2516" s="53" t="s">
        <v>357</v>
      </c>
      <c r="M2516" s="53" t="s">
        <v>15670</v>
      </c>
      <c r="N2516" s="51"/>
      <c r="O2516" s="51"/>
      <c r="P2516" s="118" t="s">
        <v>23498</v>
      </c>
      <c r="Q2516" s="118" t="s">
        <v>23486</v>
      </c>
    </row>
    <row r="2517" spans="2:17">
      <c r="B2517" s="53" t="s">
        <v>9434</v>
      </c>
      <c r="C2517" s="53" t="s">
        <v>34</v>
      </c>
      <c r="D2517" s="53" t="s">
        <v>9435</v>
      </c>
      <c r="E2517" s="53" t="s">
        <v>10151</v>
      </c>
      <c r="F2517" s="53"/>
      <c r="G2517" s="53" t="s">
        <v>10152</v>
      </c>
      <c r="H2517" s="53">
        <v>17</v>
      </c>
      <c r="I2517" s="53" t="s">
        <v>9438</v>
      </c>
      <c r="J2517" s="53" t="s">
        <v>10153</v>
      </c>
      <c r="L2517" s="53" t="s">
        <v>358</v>
      </c>
      <c r="M2517" s="53" t="s">
        <v>15671</v>
      </c>
      <c r="N2517" s="51"/>
      <c r="O2517" s="51"/>
      <c r="P2517" s="118" t="s">
        <v>23498</v>
      </c>
      <c r="Q2517" s="118" t="s">
        <v>23486</v>
      </c>
    </row>
    <row r="2518" spans="2:17">
      <c r="B2518" s="53" t="s">
        <v>9434</v>
      </c>
      <c r="C2518" s="53" t="s">
        <v>34</v>
      </c>
      <c r="D2518" s="53" t="s">
        <v>9435</v>
      </c>
      <c r="E2518" s="53" t="s">
        <v>10154</v>
      </c>
      <c r="F2518" s="53"/>
      <c r="G2518" s="53" t="s">
        <v>10155</v>
      </c>
      <c r="H2518" s="53">
        <v>17</v>
      </c>
      <c r="I2518" s="53" t="s">
        <v>9438</v>
      </c>
      <c r="J2518" s="53" t="s">
        <v>10156</v>
      </c>
      <c r="L2518" s="53" t="s">
        <v>359</v>
      </c>
      <c r="M2518" s="53" t="s">
        <v>15672</v>
      </c>
      <c r="N2518" s="51"/>
      <c r="O2518" s="51"/>
      <c r="P2518" s="118" t="s">
        <v>23498</v>
      </c>
      <c r="Q2518" s="118" t="s">
        <v>23486</v>
      </c>
    </row>
    <row r="2519" spans="2:17">
      <c r="B2519" s="53" t="s">
        <v>9434</v>
      </c>
      <c r="C2519" s="53" t="s">
        <v>34</v>
      </c>
      <c r="D2519" s="53" t="s">
        <v>9435</v>
      </c>
      <c r="E2519" s="53" t="s">
        <v>10157</v>
      </c>
      <c r="F2519" s="53"/>
      <c r="G2519" s="53" t="s">
        <v>10158</v>
      </c>
      <c r="H2519" s="53">
        <v>17</v>
      </c>
      <c r="I2519" s="53" t="s">
        <v>9438</v>
      </c>
      <c r="J2519" s="53" t="s">
        <v>10159</v>
      </c>
      <c r="L2519" s="53" t="s">
        <v>360</v>
      </c>
      <c r="M2519" s="53" t="s">
        <v>15673</v>
      </c>
      <c r="N2519" s="51"/>
      <c r="O2519" s="51"/>
      <c r="P2519" s="118" t="s">
        <v>23498</v>
      </c>
      <c r="Q2519" s="118" t="s">
        <v>23486</v>
      </c>
    </row>
    <row r="2520" spans="2:17">
      <c r="B2520" s="53" t="s">
        <v>9434</v>
      </c>
      <c r="C2520" s="53" t="s">
        <v>34</v>
      </c>
      <c r="D2520" s="53" t="s">
        <v>9435</v>
      </c>
      <c r="E2520" s="53" t="s">
        <v>10160</v>
      </c>
      <c r="F2520" s="53"/>
      <c r="G2520" s="53" t="s">
        <v>10161</v>
      </c>
      <c r="H2520" s="53">
        <v>17</v>
      </c>
      <c r="I2520" s="53" t="s">
        <v>9438</v>
      </c>
      <c r="J2520" s="53" t="s">
        <v>10162</v>
      </c>
      <c r="L2520" s="53" t="s">
        <v>361</v>
      </c>
      <c r="M2520" s="53" t="s">
        <v>15674</v>
      </c>
      <c r="N2520" s="51"/>
      <c r="O2520" s="51"/>
      <c r="P2520" s="118" t="s">
        <v>23498</v>
      </c>
      <c r="Q2520" s="118" t="s">
        <v>23486</v>
      </c>
    </row>
    <row r="2521" spans="2:17">
      <c r="B2521" s="53" t="s">
        <v>9434</v>
      </c>
      <c r="C2521" s="53" t="s">
        <v>34</v>
      </c>
      <c r="D2521" s="53" t="s">
        <v>9435</v>
      </c>
      <c r="E2521" s="53" t="s">
        <v>10163</v>
      </c>
      <c r="F2521" s="53"/>
      <c r="G2521" s="53" t="s">
        <v>10164</v>
      </c>
      <c r="H2521" s="53">
        <v>17</v>
      </c>
      <c r="I2521" s="53" t="s">
        <v>9438</v>
      </c>
      <c r="J2521" s="53" t="s">
        <v>10162</v>
      </c>
      <c r="L2521" s="53" t="s">
        <v>362</v>
      </c>
      <c r="M2521" s="53" t="s">
        <v>15675</v>
      </c>
      <c r="N2521" s="51"/>
      <c r="O2521" s="51"/>
      <c r="P2521" s="118" t="s">
        <v>23498</v>
      </c>
      <c r="Q2521" s="118" t="s">
        <v>23486</v>
      </c>
    </row>
    <row r="2522" spans="2:17">
      <c r="B2522" s="53" t="s">
        <v>9434</v>
      </c>
      <c r="C2522" s="53" t="s">
        <v>34</v>
      </c>
      <c r="D2522" s="53" t="s">
        <v>9435</v>
      </c>
      <c r="E2522" s="53" t="s">
        <v>10165</v>
      </c>
      <c r="F2522" s="53"/>
      <c r="G2522" s="53" t="s">
        <v>10166</v>
      </c>
      <c r="H2522" s="53">
        <v>17</v>
      </c>
      <c r="I2522" s="53" t="s">
        <v>9438</v>
      </c>
      <c r="J2522" s="53" t="s">
        <v>10167</v>
      </c>
      <c r="L2522" s="53" t="s">
        <v>363</v>
      </c>
      <c r="M2522" s="53" t="s">
        <v>15676</v>
      </c>
      <c r="N2522" s="51"/>
      <c r="O2522" s="51"/>
      <c r="P2522" s="118" t="s">
        <v>23498</v>
      </c>
      <c r="Q2522" s="118" t="s">
        <v>23486</v>
      </c>
    </row>
    <row r="2523" spans="2:17">
      <c r="B2523" s="53" t="s">
        <v>9434</v>
      </c>
      <c r="C2523" s="53" t="s">
        <v>34</v>
      </c>
      <c r="D2523" s="53" t="s">
        <v>9435</v>
      </c>
      <c r="E2523" s="53" t="s">
        <v>10168</v>
      </c>
      <c r="F2523" s="53"/>
      <c r="G2523" s="53" t="s">
        <v>10169</v>
      </c>
      <c r="H2523" s="53">
        <v>17</v>
      </c>
      <c r="I2523" s="53" t="s">
        <v>9438</v>
      </c>
      <c r="J2523" s="53" t="s">
        <v>10170</v>
      </c>
      <c r="L2523" s="53" t="s">
        <v>364</v>
      </c>
      <c r="M2523" s="53" t="s">
        <v>15677</v>
      </c>
      <c r="N2523" s="51"/>
      <c r="O2523" s="51"/>
      <c r="P2523" s="118" t="s">
        <v>23498</v>
      </c>
      <c r="Q2523" s="118" t="s">
        <v>23486</v>
      </c>
    </row>
    <row r="2524" spans="2:17">
      <c r="B2524" s="53" t="s">
        <v>9434</v>
      </c>
      <c r="C2524" s="53" t="s">
        <v>34</v>
      </c>
      <c r="D2524" s="53" t="s">
        <v>9435</v>
      </c>
      <c r="E2524" s="53" t="s">
        <v>10171</v>
      </c>
      <c r="F2524" s="53"/>
      <c r="G2524" s="53" t="s">
        <v>10172</v>
      </c>
      <c r="H2524" s="53">
        <v>17</v>
      </c>
      <c r="I2524" s="53" t="s">
        <v>9438</v>
      </c>
      <c r="J2524" s="53" t="s">
        <v>10173</v>
      </c>
      <c r="L2524" s="53" t="s">
        <v>365</v>
      </c>
      <c r="M2524" s="53" t="s">
        <v>15678</v>
      </c>
      <c r="N2524" s="51"/>
      <c r="O2524" s="51"/>
      <c r="P2524" s="118" t="s">
        <v>23498</v>
      </c>
      <c r="Q2524" s="118" t="s">
        <v>23486</v>
      </c>
    </row>
    <row r="2525" spans="2:17">
      <c r="B2525" s="53" t="s">
        <v>9434</v>
      </c>
      <c r="C2525" s="53" t="s">
        <v>34</v>
      </c>
      <c r="D2525" s="53" t="s">
        <v>9435</v>
      </c>
      <c r="E2525" s="53" t="s">
        <v>10174</v>
      </c>
      <c r="F2525" s="53"/>
      <c r="G2525" s="53" t="s">
        <v>10175</v>
      </c>
      <c r="H2525" s="53">
        <v>17</v>
      </c>
      <c r="I2525" s="53" t="s">
        <v>9438</v>
      </c>
      <c r="J2525" s="53" t="s">
        <v>10176</v>
      </c>
      <c r="L2525" s="53" t="s">
        <v>366</v>
      </c>
      <c r="M2525" s="53" t="s">
        <v>15679</v>
      </c>
      <c r="N2525" s="51"/>
      <c r="O2525" s="51"/>
      <c r="P2525" s="118" t="s">
        <v>23498</v>
      </c>
      <c r="Q2525" s="118" t="s">
        <v>23486</v>
      </c>
    </row>
    <row r="2526" spans="2:17">
      <c r="B2526" s="53" t="s">
        <v>9434</v>
      </c>
      <c r="C2526" s="53" t="s">
        <v>34</v>
      </c>
      <c r="D2526" s="53" t="s">
        <v>9435</v>
      </c>
      <c r="E2526" s="53" t="s">
        <v>10177</v>
      </c>
      <c r="F2526" s="53"/>
      <c r="G2526" s="53" t="s">
        <v>10178</v>
      </c>
      <c r="H2526" s="53">
        <v>17</v>
      </c>
      <c r="I2526" s="53" t="s">
        <v>9438</v>
      </c>
      <c r="J2526" s="53" t="s">
        <v>10179</v>
      </c>
      <c r="L2526" s="53" t="s">
        <v>367</v>
      </c>
      <c r="M2526" s="53" t="s">
        <v>15680</v>
      </c>
      <c r="N2526" s="51"/>
      <c r="O2526" s="51"/>
      <c r="P2526" s="118" t="s">
        <v>23498</v>
      </c>
      <c r="Q2526" s="118" t="s">
        <v>23486</v>
      </c>
    </row>
    <row r="2527" spans="2:17">
      <c r="B2527" s="53" t="s">
        <v>9434</v>
      </c>
      <c r="C2527" s="53" t="s">
        <v>34</v>
      </c>
      <c r="D2527" s="53" t="s">
        <v>9435</v>
      </c>
      <c r="E2527" s="53" t="s">
        <v>10180</v>
      </c>
      <c r="F2527" s="53"/>
      <c r="G2527" s="53" t="s">
        <v>10181</v>
      </c>
      <c r="H2527" s="53">
        <v>17</v>
      </c>
      <c r="I2527" s="53" t="s">
        <v>9438</v>
      </c>
      <c r="J2527" s="53" t="s">
        <v>10182</v>
      </c>
      <c r="L2527" s="53" t="s">
        <v>368</v>
      </c>
      <c r="M2527" s="53" t="s">
        <v>15681</v>
      </c>
      <c r="N2527" s="51"/>
      <c r="O2527" s="51"/>
      <c r="P2527" s="118" t="s">
        <v>23498</v>
      </c>
      <c r="Q2527" s="118" t="s">
        <v>23486</v>
      </c>
    </row>
    <row r="2528" spans="2:17">
      <c r="B2528" s="53" t="s">
        <v>9434</v>
      </c>
      <c r="C2528" s="53" t="s">
        <v>34</v>
      </c>
      <c r="D2528" s="53" t="s">
        <v>9435</v>
      </c>
      <c r="E2528" s="53" t="s">
        <v>10183</v>
      </c>
      <c r="F2528" s="53"/>
      <c r="G2528" s="53" t="s">
        <v>10184</v>
      </c>
      <c r="H2528" s="53">
        <v>17</v>
      </c>
      <c r="I2528" s="53" t="s">
        <v>9438</v>
      </c>
      <c r="J2528" s="53" t="s">
        <v>10185</v>
      </c>
      <c r="L2528" s="53" t="s">
        <v>369</v>
      </c>
      <c r="M2528" s="53" t="s">
        <v>15682</v>
      </c>
      <c r="N2528" s="51"/>
      <c r="O2528" s="51"/>
      <c r="P2528" s="118" t="s">
        <v>23498</v>
      </c>
      <c r="Q2528" s="118" t="s">
        <v>23486</v>
      </c>
    </row>
    <row r="2529" spans="2:17">
      <c r="B2529" s="53" t="s">
        <v>9434</v>
      </c>
      <c r="C2529" s="53" t="s">
        <v>34</v>
      </c>
      <c r="D2529" s="53" t="s">
        <v>9435</v>
      </c>
      <c r="E2529" s="53" t="s">
        <v>10186</v>
      </c>
      <c r="F2529" s="53"/>
      <c r="G2529" s="53" t="s">
        <v>10187</v>
      </c>
      <c r="H2529" s="53">
        <v>17</v>
      </c>
      <c r="I2529" s="53" t="s">
        <v>9438</v>
      </c>
      <c r="J2529" s="53" t="s">
        <v>10188</v>
      </c>
      <c r="L2529" s="53" t="s">
        <v>370</v>
      </c>
      <c r="M2529" s="53" t="s">
        <v>15683</v>
      </c>
      <c r="N2529" s="51"/>
      <c r="O2529" s="51"/>
      <c r="P2529" s="118" t="s">
        <v>23498</v>
      </c>
      <c r="Q2529" s="118" t="s">
        <v>23486</v>
      </c>
    </row>
    <row r="2530" spans="2:17">
      <c r="B2530" s="53" t="s">
        <v>9434</v>
      </c>
      <c r="C2530" s="53" t="s">
        <v>34</v>
      </c>
      <c r="D2530" s="53" t="s">
        <v>9435</v>
      </c>
      <c r="E2530" s="53" t="s">
        <v>10189</v>
      </c>
      <c r="F2530" s="53"/>
      <c r="G2530" s="53" t="s">
        <v>10190</v>
      </c>
      <c r="H2530" s="53">
        <v>17</v>
      </c>
      <c r="I2530" s="53" t="s">
        <v>9438</v>
      </c>
      <c r="J2530" s="53" t="s">
        <v>10191</v>
      </c>
      <c r="L2530" s="53" t="s">
        <v>371</v>
      </c>
      <c r="M2530" s="53" t="s">
        <v>15684</v>
      </c>
      <c r="N2530" s="51"/>
      <c r="O2530" s="51"/>
      <c r="P2530" s="118" t="s">
        <v>23498</v>
      </c>
      <c r="Q2530" s="118" t="s">
        <v>23486</v>
      </c>
    </row>
    <row r="2531" spans="2:17">
      <c r="B2531" s="53" t="s">
        <v>9434</v>
      </c>
      <c r="C2531" s="53" t="s">
        <v>34</v>
      </c>
      <c r="D2531" s="53" t="s">
        <v>9435</v>
      </c>
      <c r="E2531" s="53" t="s">
        <v>10192</v>
      </c>
      <c r="F2531" s="53"/>
      <c r="G2531" s="53" t="s">
        <v>10193</v>
      </c>
      <c r="H2531" s="53">
        <v>17</v>
      </c>
      <c r="I2531" s="53" t="s">
        <v>9438</v>
      </c>
      <c r="J2531" s="53" t="s">
        <v>10194</v>
      </c>
      <c r="L2531" s="53" t="s">
        <v>372</v>
      </c>
      <c r="M2531" s="53" t="s">
        <v>15685</v>
      </c>
      <c r="N2531" s="51"/>
      <c r="O2531" s="51"/>
      <c r="P2531" s="118" t="s">
        <v>23498</v>
      </c>
      <c r="Q2531" s="118" t="s">
        <v>23486</v>
      </c>
    </row>
    <row r="2532" spans="2:17">
      <c r="B2532" s="53" t="s">
        <v>9434</v>
      </c>
      <c r="C2532" s="53" t="s">
        <v>34</v>
      </c>
      <c r="D2532" s="53" t="s">
        <v>9435</v>
      </c>
      <c r="E2532" s="53" t="s">
        <v>10195</v>
      </c>
      <c r="F2532" s="53"/>
      <c r="G2532" s="53" t="s">
        <v>10196</v>
      </c>
      <c r="H2532" s="53">
        <v>17</v>
      </c>
      <c r="I2532" s="53" t="s">
        <v>9438</v>
      </c>
      <c r="J2532" s="53" t="s">
        <v>10197</v>
      </c>
      <c r="L2532" s="53" t="s">
        <v>373</v>
      </c>
      <c r="M2532" s="53" t="s">
        <v>15686</v>
      </c>
      <c r="N2532" s="51"/>
      <c r="O2532" s="51"/>
      <c r="P2532" s="118" t="s">
        <v>23498</v>
      </c>
      <c r="Q2532" s="118" t="s">
        <v>23486</v>
      </c>
    </row>
    <row r="2533" spans="2:17">
      <c r="B2533" s="53" t="s">
        <v>9434</v>
      </c>
      <c r="C2533" s="53" t="s">
        <v>34</v>
      </c>
      <c r="D2533" s="53" t="s">
        <v>9435</v>
      </c>
      <c r="E2533" s="53" t="s">
        <v>10198</v>
      </c>
      <c r="F2533" s="53"/>
      <c r="G2533" s="53" t="s">
        <v>10199</v>
      </c>
      <c r="H2533" s="53">
        <v>17</v>
      </c>
      <c r="I2533" s="53" t="s">
        <v>9438</v>
      </c>
      <c r="J2533" s="53" t="s">
        <v>10200</v>
      </c>
      <c r="L2533" s="53" t="s">
        <v>374</v>
      </c>
      <c r="M2533" s="53" t="s">
        <v>15687</v>
      </c>
      <c r="N2533" s="51"/>
      <c r="O2533" s="51"/>
      <c r="P2533" s="118" t="s">
        <v>23498</v>
      </c>
      <c r="Q2533" s="118" t="s">
        <v>23486</v>
      </c>
    </row>
    <row r="2534" spans="2:17">
      <c r="B2534" s="53" t="s">
        <v>9434</v>
      </c>
      <c r="C2534" s="53" t="s">
        <v>34</v>
      </c>
      <c r="D2534" s="53" t="s">
        <v>9435</v>
      </c>
      <c r="E2534" s="53" t="s">
        <v>10201</v>
      </c>
      <c r="F2534" s="53"/>
      <c r="G2534" s="53" t="s">
        <v>10202</v>
      </c>
      <c r="H2534" s="53">
        <v>17</v>
      </c>
      <c r="I2534" s="53" t="s">
        <v>9438</v>
      </c>
      <c r="J2534" s="53" t="s">
        <v>10203</v>
      </c>
      <c r="L2534" s="53" t="s">
        <v>375</v>
      </c>
      <c r="M2534" s="53" t="s">
        <v>15688</v>
      </c>
      <c r="N2534" s="51"/>
      <c r="O2534" s="51"/>
      <c r="P2534" s="118" t="s">
        <v>23498</v>
      </c>
      <c r="Q2534" s="118" t="s">
        <v>23486</v>
      </c>
    </row>
    <row r="2535" spans="2:17">
      <c r="B2535" s="53" t="s">
        <v>9434</v>
      </c>
      <c r="C2535" s="53" t="s">
        <v>34</v>
      </c>
      <c r="D2535" s="53" t="s">
        <v>9435</v>
      </c>
      <c r="E2535" s="53" t="s">
        <v>10204</v>
      </c>
      <c r="F2535" s="53"/>
      <c r="G2535" s="53" t="s">
        <v>10205</v>
      </c>
      <c r="H2535" s="53">
        <v>17</v>
      </c>
      <c r="I2535" s="53" t="s">
        <v>9438</v>
      </c>
      <c r="J2535" s="53" t="s">
        <v>10206</v>
      </c>
      <c r="L2535" s="53" t="s">
        <v>376</v>
      </c>
      <c r="M2535" s="53" t="s">
        <v>15689</v>
      </c>
      <c r="N2535" s="51"/>
      <c r="O2535" s="51"/>
      <c r="P2535" s="118" t="s">
        <v>23498</v>
      </c>
      <c r="Q2535" s="118" t="s">
        <v>23486</v>
      </c>
    </row>
    <row r="2536" spans="2:17">
      <c r="B2536" s="53" t="s">
        <v>9434</v>
      </c>
      <c r="C2536" s="53" t="s">
        <v>34</v>
      </c>
      <c r="D2536" s="53" t="s">
        <v>9435</v>
      </c>
      <c r="E2536" s="53" t="s">
        <v>10207</v>
      </c>
      <c r="F2536" s="53"/>
      <c r="G2536" s="53" t="s">
        <v>10208</v>
      </c>
      <c r="H2536" s="53">
        <v>17</v>
      </c>
      <c r="I2536" s="53" t="s">
        <v>9438</v>
      </c>
      <c r="J2536" s="53" t="s">
        <v>10209</v>
      </c>
      <c r="L2536" s="53" t="s">
        <v>857</v>
      </c>
      <c r="M2536" s="53" t="s">
        <v>15690</v>
      </c>
      <c r="N2536" s="51"/>
      <c r="O2536" s="51"/>
      <c r="P2536" s="118" t="s">
        <v>23498</v>
      </c>
      <c r="Q2536" s="118" t="s">
        <v>23486</v>
      </c>
    </row>
    <row r="2537" spans="2:17">
      <c r="B2537" s="53" t="s">
        <v>9434</v>
      </c>
      <c r="C2537" s="53" t="s">
        <v>34</v>
      </c>
      <c r="D2537" s="53" t="s">
        <v>9435</v>
      </c>
      <c r="E2537" s="53" t="s">
        <v>10210</v>
      </c>
      <c r="F2537" s="53"/>
      <c r="G2537" s="53" t="s">
        <v>10211</v>
      </c>
      <c r="H2537" s="53">
        <v>17</v>
      </c>
      <c r="I2537" s="53" t="s">
        <v>9438</v>
      </c>
      <c r="J2537" s="53" t="s">
        <v>10212</v>
      </c>
      <c r="L2537" s="53" t="s">
        <v>377</v>
      </c>
      <c r="M2537" s="53" t="s">
        <v>15691</v>
      </c>
      <c r="N2537" s="51"/>
      <c r="O2537" s="51"/>
      <c r="P2537" s="118" t="s">
        <v>23498</v>
      </c>
      <c r="Q2537" s="118" t="s">
        <v>23486</v>
      </c>
    </row>
    <row r="2538" spans="2:17">
      <c r="B2538" s="53" t="s">
        <v>9434</v>
      </c>
      <c r="C2538" s="53" t="s">
        <v>34</v>
      </c>
      <c r="D2538" s="53" t="s">
        <v>9435</v>
      </c>
      <c r="E2538" s="53" t="s">
        <v>10213</v>
      </c>
      <c r="F2538" s="53"/>
      <c r="G2538" s="53" t="s">
        <v>10214</v>
      </c>
      <c r="H2538" s="53">
        <v>17</v>
      </c>
      <c r="I2538" s="53" t="s">
        <v>9438</v>
      </c>
      <c r="J2538" s="53" t="s">
        <v>10215</v>
      </c>
      <c r="L2538" s="53" t="s">
        <v>378</v>
      </c>
      <c r="M2538" s="53" t="s">
        <v>15692</v>
      </c>
      <c r="N2538" s="51"/>
      <c r="O2538" s="51"/>
      <c r="P2538" s="118" t="s">
        <v>23498</v>
      </c>
      <c r="Q2538" s="118" t="s">
        <v>23486</v>
      </c>
    </row>
    <row r="2539" spans="2:17">
      <c r="B2539" s="53" t="s">
        <v>9434</v>
      </c>
      <c r="C2539" s="53" t="s">
        <v>34</v>
      </c>
      <c r="D2539" s="53" t="s">
        <v>9435</v>
      </c>
      <c r="E2539" s="53" t="s">
        <v>10216</v>
      </c>
      <c r="F2539" s="53"/>
      <c r="G2539" s="53" t="s">
        <v>10217</v>
      </c>
      <c r="H2539" s="53">
        <v>17</v>
      </c>
      <c r="I2539" s="53" t="s">
        <v>9438</v>
      </c>
      <c r="J2539" s="53" t="s">
        <v>10218</v>
      </c>
      <c r="L2539" s="53" t="s">
        <v>379</v>
      </c>
      <c r="M2539" s="53" t="s">
        <v>15693</v>
      </c>
      <c r="N2539" s="51"/>
      <c r="O2539" s="51"/>
      <c r="P2539" s="118" t="s">
        <v>23498</v>
      </c>
      <c r="Q2539" s="118" t="s">
        <v>23486</v>
      </c>
    </row>
    <row r="2540" spans="2:17">
      <c r="B2540" s="53" t="s">
        <v>9434</v>
      </c>
      <c r="C2540" s="53" t="s">
        <v>34</v>
      </c>
      <c r="D2540" s="53" t="s">
        <v>9435</v>
      </c>
      <c r="E2540" s="53" t="s">
        <v>10219</v>
      </c>
      <c r="F2540" s="53"/>
      <c r="G2540" s="53" t="s">
        <v>10220</v>
      </c>
      <c r="H2540" s="53">
        <v>17</v>
      </c>
      <c r="I2540" s="53" t="s">
        <v>9438</v>
      </c>
      <c r="J2540" s="53" t="s">
        <v>10221</v>
      </c>
      <c r="L2540" s="53" t="s">
        <v>380</v>
      </c>
      <c r="M2540" s="53" t="s">
        <v>15694</v>
      </c>
      <c r="N2540" s="51"/>
      <c r="O2540" s="51"/>
      <c r="P2540" s="118" t="s">
        <v>23498</v>
      </c>
      <c r="Q2540" s="118" t="s">
        <v>23486</v>
      </c>
    </row>
    <row r="2541" spans="2:17">
      <c r="B2541" s="53" t="s">
        <v>9434</v>
      </c>
      <c r="C2541" s="53" t="s">
        <v>34</v>
      </c>
      <c r="D2541" s="53" t="s">
        <v>9435</v>
      </c>
      <c r="E2541" s="53" t="s">
        <v>10222</v>
      </c>
      <c r="F2541" s="53"/>
      <c r="G2541" s="53" t="s">
        <v>10223</v>
      </c>
      <c r="H2541" s="53">
        <v>17</v>
      </c>
      <c r="I2541" s="53" t="s">
        <v>9438</v>
      </c>
      <c r="J2541" s="53" t="s">
        <v>10224</v>
      </c>
      <c r="L2541" s="53" t="s">
        <v>381</v>
      </c>
      <c r="M2541" s="53" t="s">
        <v>15695</v>
      </c>
      <c r="N2541" s="51"/>
      <c r="O2541" s="51"/>
      <c r="P2541" s="118" t="s">
        <v>23498</v>
      </c>
      <c r="Q2541" s="118" t="s">
        <v>23486</v>
      </c>
    </row>
    <row r="2542" spans="2:17">
      <c r="B2542" s="53" t="s">
        <v>9434</v>
      </c>
      <c r="C2542" s="53" t="s">
        <v>34</v>
      </c>
      <c r="D2542" s="53" t="s">
        <v>9435</v>
      </c>
      <c r="E2542" s="53" t="s">
        <v>10225</v>
      </c>
      <c r="F2542" s="53"/>
      <c r="G2542" s="53" t="s">
        <v>10226</v>
      </c>
      <c r="H2542" s="53">
        <v>17</v>
      </c>
      <c r="I2542" s="53" t="s">
        <v>9438</v>
      </c>
      <c r="J2542" s="53" t="s">
        <v>10227</v>
      </c>
      <c r="L2542" s="53" t="s">
        <v>382</v>
      </c>
      <c r="M2542" s="53" t="s">
        <v>15696</v>
      </c>
      <c r="N2542" s="51"/>
      <c r="O2542" s="51"/>
      <c r="P2542" s="118" t="s">
        <v>23498</v>
      </c>
      <c r="Q2542" s="118" t="s">
        <v>23486</v>
      </c>
    </row>
    <row r="2543" spans="2:17">
      <c r="B2543" s="53" t="s">
        <v>9434</v>
      </c>
      <c r="C2543" s="53" t="s">
        <v>34</v>
      </c>
      <c r="D2543" s="53" t="s">
        <v>9435</v>
      </c>
      <c r="E2543" s="53" t="s">
        <v>10228</v>
      </c>
      <c r="F2543" s="53"/>
      <c r="G2543" s="53" t="s">
        <v>10229</v>
      </c>
      <c r="H2543" s="53">
        <v>17</v>
      </c>
      <c r="I2543" s="53" t="s">
        <v>9438</v>
      </c>
      <c r="J2543" s="53" t="s">
        <v>10230</v>
      </c>
      <c r="L2543" s="53" t="s">
        <v>383</v>
      </c>
      <c r="M2543" s="53" t="s">
        <v>15697</v>
      </c>
      <c r="N2543" s="51"/>
      <c r="O2543" s="51"/>
      <c r="P2543" s="118" t="s">
        <v>23498</v>
      </c>
      <c r="Q2543" s="118" t="s">
        <v>23486</v>
      </c>
    </row>
    <row r="2544" spans="2:17">
      <c r="B2544" s="53" t="s">
        <v>9434</v>
      </c>
      <c r="C2544" s="53" t="s">
        <v>34</v>
      </c>
      <c r="D2544" s="53" t="s">
        <v>9435</v>
      </c>
      <c r="E2544" s="53" t="s">
        <v>10231</v>
      </c>
      <c r="F2544" s="53"/>
      <c r="G2544" s="53" t="s">
        <v>10232</v>
      </c>
      <c r="H2544" s="53">
        <v>17</v>
      </c>
      <c r="I2544" s="53" t="s">
        <v>9438</v>
      </c>
      <c r="J2544" s="53" t="s">
        <v>10233</v>
      </c>
      <c r="L2544" s="53" t="s">
        <v>384</v>
      </c>
      <c r="M2544" s="53" t="s">
        <v>15698</v>
      </c>
      <c r="N2544" s="51"/>
      <c r="O2544" s="51"/>
      <c r="P2544" s="118" t="s">
        <v>23498</v>
      </c>
      <c r="Q2544" s="118" t="s">
        <v>23486</v>
      </c>
    </row>
    <row r="2545" spans="2:17">
      <c r="B2545" s="53" t="s">
        <v>9434</v>
      </c>
      <c r="C2545" s="53" t="s">
        <v>34</v>
      </c>
      <c r="D2545" s="53" t="s">
        <v>9435</v>
      </c>
      <c r="E2545" s="53" t="s">
        <v>10234</v>
      </c>
      <c r="F2545" s="53"/>
      <c r="G2545" s="53" t="s">
        <v>10235</v>
      </c>
      <c r="H2545" s="53">
        <v>17</v>
      </c>
      <c r="I2545" s="53" t="s">
        <v>9438</v>
      </c>
      <c r="J2545" s="53" t="s">
        <v>10236</v>
      </c>
      <c r="L2545" s="53" t="s">
        <v>385</v>
      </c>
      <c r="M2545" s="53" t="s">
        <v>15699</v>
      </c>
      <c r="N2545" s="51"/>
      <c r="O2545" s="51"/>
      <c r="P2545" s="118" t="s">
        <v>23498</v>
      </c>
      <c r="Q2545" s="118" t="s">
        <v>23486</v>
      </c>
    </row>
    <row r="2546" spans="2:17">
      <c r="B2546" s="53" t="s">
        <v>9434</v>
      </c>
      <c r="C2546" s="53" t="s">
        <v>34</v>
      </c>
      <c r="D2546" s="53" t="s">
        <v>9435</v>
      </c>
      <c r="E2546" s="53" t="s">
        <v>10237</v>
      </c>
      <c r="F2546" s="53"/>
      <c r="G2546" s="53" t="s">
        <v>10238</v>
      </c>
      <c r="H2546" s="53">
        <v>17</v>
      </c>
      <c r="I2546" s="53" t="s">
        <v>9438</v>
      </c>
      <c r="J2546" s="53" t="s">
        <v>10239</v>
      </c>
      <c r="L2546" s="53" t="s">
        <v>386</v>
      </c>
      <c r="M2546" s="53" t="s">
        <v>15375</v>
      </c>
      <c r="N2546" s="51"/>
      <c r="O2546" s="51"/>
      <c r="P2546" s="118" t="s">
        <v>23498</v>
      </c>
      <c r="Q2546" s="118" t="s">
        <v>23486</v>
      </c>
    </row>
    <row r="2547" spans="2:17">
      <c r="B2547" s="53" t="s">
        <v>9434</v>
      </c>
      <c r="C2547" s="53" t="s">
        <v>34</v>
      </c>
      <c r="D2547" s="53" t="s">
        <v>9435</v>
      </c>
      <c r="E2547" s="53" t="s">
        <v>10240</v>
      </c>
      <c r="F2547" s="53"/>
      <c r="G2547" s="53" t="s">
        <v>10241</v>
      </c>
      <c r="H2547" s="53">
        <v>17</v>
      </c>
      <c r="I2547" s="53" t="s">
        <v>9438</v>
      </c>
      <c r="J2547" s="53" t="s">
        <v>10242</v>
      </c>
      <c r="L2547" s="53" t="s">
        <v>858</v>
      </c>
      <c r="M2547" s="53" t="s">
        <v>15700</v>
      </c>
      <c r="N2547" s="51"/>
      <c r="O2547" s="51"/>
      <c r="P2547" s="118" t="s">
        <v>23498</v>
      </c>
      <c r="Q2547" s="118" t="s">
        <v>23486</v>
      </c>
    </row>
    <row r="2548" spans="2:17">
      <c r="B2548" s="53" t="s">
        <v>9434</v>
      </c>
      <c r="C2548" s="53" t="s">
        <v>34</v>
      </c>
      <c r="D2548" s="53" t="s">
        <v>9435</v>
      </c>
      <c r="E2548" s="53" t="s">
        <v>10243</v>
      </c>
      <c r="F2548" s="53"/>
      <c r="G2548" s="53" t="s">
        <v>10244</v>
      </c>
      <c r="H2548" s="53">
        <v>17</v>
      </c>
      <c r="I2548" s="53" t="s">
        <v>9438</v>
      </c>
      <c r="J2548" s="53" t="s">
        <v>10245</v>
      </c>
      <c r="L2548" s="53" t="s">
        <v>387</v>
      </c>
      <c r="M2548" s="53" t="s">
        <v>15701</v>
      </c>
      <c r="N2548" s="51"/>
      <c r="O2548" s="51"/>
      <c r="P2548" s="118" t="s">
        <v>23498</v>
      </c>
      <c r="Q2548" s="118" t="s">
        <v>23486</v>
      </c>
    </row>
    <row r="2549" spans="2:17">
      <c r="B2549" s="53" t="s">
        <v>9434</v>
      </c>
      <c r="C2549" s="53" t="s">
        <v>34</v>
      </c>
      <c r="D2549" s="53" t="s">
        <v>9435</v>
      </c>
      <c r="E2549" s="53" t="s">
        <v>10246</v>
      </c>
      <c r="F2549" s="53"/>
      <c r="G2549" s="53" t="s">
        <v>10247</v>
      </c>
      <c r="H2549" s="53">
        <v>17</v>
      </c>
      <c r="I2549" s="53" t="s">
        <v>9438</v>
      </c>
      <c r="J2549" s="53" t="s">
        <v>10248</v>
      </c>
      <c r="L2549" s="53" t="s">
        <v>388</v>
      </c>
      <c r="M2549" s="53" t="s">
        <v>15702</v>
      </c>
      <c r="N2549" s="51"/>
      <c r="O2549" s="51"/>
      <c r="P2549" s="118" t="s">
        <v>23498</v>
      </c>
      <c r="Q2549" s="118" t="s">
        <v>23486</v>
      </c>
    </row>
    <row r="2550" spans="2:17">
      <c r="B2550" s="53" t="s">
        <v>9434</v>
      </c>
      <c r="C2550" s="53" t="s">
        <v>34</v>
      </c>
      <c r="D2550" s="53" t="s">
        <v>9435</v>
      </c>
      <c r="E2550" s="53" t="s">
        <v>10249</v>
      </c>
      <c r="F2550" s="53"/>
      <c r="G2550" s="53" t="s">
        <v>10250</v>
      </c>
      <c r="H2550" s="53">
        <v>17</v>
      </c>
      <c r="I2550" s="53" t="s">
        <v>9438</v>
      </c>
      <c r="J2550" s="53" t="s">
        <v>10251</v>
      </c>
      <c r="L2550" s="53" t="s">
        <v>389</v>
      </c>
      <c r="M2550" s="53" t="s">
        <v>15703</v>
      </c>
      <c r="N2550" s="51"/>
      <c r="O2550" s="51"/>
      <c r="P2550" s="118" t="s">
        <v>23498</v>
      </c>
      <c r="Q2550" s="118" t="s">
        <v>23486</v>
      </c>
    </row>
    <row r="2551" spans="2:17">
      <c r="B2551" s="53" t="s">
        <v>9434</v>
      </c>
      <c r="C2551" s="53" t="s">
        <v>34</v>
      </c>
      <c r="D2551" s="53" t="s">
        <v>9435</v>
      </c>
      <c r="E2551" s="53" t="s">
        <v>10252</v>
      </c>
      <c r="F2551" s="53"/>
      <c r="G2551" s="53" t="s">
        <v>10253</v>
      </c>
      <c r="H2551" s="53">
        <v>17</v>
      </c>
      <c r="I2551" s="53" t="s">
        <v>9438</v>
      </c>
      <c r="J2551" s="53" t="s">
        <v>10254</v>
      </c>
      <c r="L2551" s="53" t="s">
        <v>390</v>
      </c>
      <c r="M2551" s="53" t="s">
        <v>15704</v>
      </c>
      <c r="N2551" s="51"/>
      <c r="O2551" s="51"/>
      <c r="P2551" s="118" t="s">
        <v>23498</v>
      </c>
      <c r="Q2551" s="118" t="s">
        <v>23486</v>
      </c>
    </row>
    <row r="2552" spans="2:17">
      <c r="B2552" s="53" t="s">
        <v>9434</v>
      </c>
      <c r="C2552" s="53" t="s">
        <v>34</v>
      </c>
      <c r="D2552" s="53" t="s">
        <v>9435</v>
      </c>
      <c r="E2552" s="53" t="s">
        <v>10255</v>
      </c>
      <c r="F2552" s="53"/>
      <c r="G2552" s="53" t="s">
        <v>10256</v>
      </c>
      <c r="H2552" s="53">
        <v>17</v>
      </c>
      <c r="I2552" s="53" t="s">
        <v>9438</v>
      </c>
      <c r="J2552" s="53" t="s">
        <v>10257</v>
      </c>
      <c r="L2552" s="53" t="s">
        <v>46</v>
      </c>
      <c r="M2552" s="53" t="s">
        <v>15376</v>
      </c>
      <c r="N2552" s="51"/>
      <c r="O2552" s="51"/>
      <c r="P2552" s="118" t="s">
        <v>23498</v>
      </c>
      <c r="Q2552" s="118" t="s">
        <v>23486</v>
      </c>
    </row>
    <row r="2553" spans="2:17">
      <c r="B2553" s="53" t="s">
        <v>9434</v>
      </c>
      <c r="C2553" s="53" t="s">
        <v>34</v>
      </c>
      <c r="D2553" s="53" t="s">
        <v>9435</v>
      </c>
      <c r="E2553" s="53" t="s">
        <v>10258</v>
      </c>
      <c r="F2553" s="53"/>
      <c r="G2553" s="53" t="s">
        <v>10259</v>
      </c>
      <c r="H2553" s="53">
        <v>17</v>
      </c>
      <c r="I2553" s="53" t="s">
        <v>9438</v>
      </c>
      <c r="J2553" s="53" t="s">
        <v>10260</v>
      </c>
      <c r="L2553" s="53" t="s">
        <v>48</v>
      </c>
      <c r="M2553" s="53" t="s">
        <v>15392</v>
      </c>
      <c r="N2553" s="51"/>
      <c r="O2553" s="51"/>
      <c r="P2553" s="118" t="s">
        <v>23498</v>
      </c>
      <c r="Q2553" s="118" t="s">
        <v>23486</v>
      </c>
    </row>
    <row r="2554" spans="2:17">
      <c r="B2554" s="53" t="s">
        <v>9434</v>
      </c>
      <c r="C2554" s="53" t="s">
        <v>34</v>
      </c>
      <c r="D2554" s="53" t="s">
        <v>9435</v>
      </c>
      <c r="E2554" s="53" t="s">
        <v>10261</v>
      </c>
      <c r="F2554" s="53"/>
      <c r="G2554" s="53" t="s">
        <v>10262</v>
      </c>
      <c r="H2554" s="53">
        <v>17</v>
      </c>
      <c r="I2554" s="53" t="s">
        <v>9438</v>
      </c>
      <c r="J2554" s="53" t="s">
        <v>10263</v>
      </c>
      <c r="L2554" s="53" t="s">
        <v>49</v>
      </c>
      <c r="M2554" s="53" t="s">
        <v>15705</v>
      </c>
      <c r="N2554" s="51"/>
      <c r="O2554" s="51"/>
      <c r="P2554" s="118" t="s">
        <v>23498</v>
      </c>
      <c r="Q2554" s="118" t="s">
        <v>23486</v>
      </c>
    </row>
    <row r="2555" spans="2:17">
      <c r="B2555" s="53" t="s">
        <v>9434</v>
      </c>
      <c r="C2555" s="53" t="s">
        <v>34</v>
      </c>
      <c r="D2555" s="53" t="s">
        <v>9435</v>
      </c>
      <c r="E2555" s="53" t="s">
        <v>10264</v>
      </c>
      <c r="F2555" s="53"/>
      <c r="G2555" s="53" t="s">
        <v>10265</v>
      </c>
      <c r="H2555" s="53">
        <v>17</v>
      </c>
      <c r="I2555" s="53" t="s">
        <v>9438</v>
      </c>
      <c r="J2555" s="53" t="s">
        <v>10266</v>
      </c>
      <c r="L2555" s="53" t="s">
        <v>50</v>
      </c>
      <c r="M2555" s="53" t="s">
        <v>15377</v>
      </c>
      <c r="N2555" s="51"/>
      <c r="O2555" s="51"/>
      <c r="P2555" s="118" t="s">
        <v>23498</v>
      </c>
      <c r="Q2555" s="118" t="s">
        <v>23486</v>
      </c>
    </row>
    <row r="2556" spans="2:17">
      <c r="B2556" s="53" t="s">
        <v>9434</v>
      </c>
      <c r="C2556" s="53" t="s">
        <v>34</v>
      </c>
      <c r="D2556" s="53" t="s">
        <v>9435</v>
      </c>
      <c r="E2556" s="53" t="s">
        <v>10267</v>
      </c>
      <c r="F2556" s="53"/>
      <c r="G2556" s="53" t="s">
        <v>10268</v>
      </c>
      <c r="H2556" s="53">
        <v>17</v>
      </c>
      <c r="I2556" s="53" t="s">
        <v>9438</v>
      </c>
      <c r="J2556" s="53" t="s">
        <v>10269</v>
      </c>
      <c r="L2556" s="53" t="s">
        <v>53</v>
      </c>
      <c r="M2556" s="53" t="s">
        <v>15706</v>
      </c>
      <c r="N2556" s="51"/>
      <c r="O2556" s="51"/>
      <c r="P2556" s="118" t="s">
        <v>23498</v>
      </c>
      <c r="Q2556" s="118" t="s">
        <v>23486</v>
      </c>
    </row>
    <row r="2557" spans="2:17">
      <c r="B2557" s="53" t="s">
        <v>9434</v>
      </c>
      <c r="C2557" s="53" t="s">
        <v>34</v>
      </c>
      <c r="D2557" s="53" t="s">
        <v>9435</v>
      </c>
      <c r="E2557" s="53" t="s">
        <v>10270</v>
      </c>
      <c r="F2557" s="53"/>
      <c r="G2557" s="53" t="s">
        <v>10271</v>
      </c>
      <c r="H2557" s="53">
        <v>17</v>
      </c>
      <c r="I2557" s="53" t="s">
        <v>9438</v>
      </c>
      <c r="J2557" s="53" t="s">
        <v>10272</v>
      </c>
      <c r="L2557" s="53" t="s">
        <v>55</v>
      </c>
      <c r="M2557" s="53" t="s">
        <v>15384</v>
      </c>
      <c r="N2557" s="51"/>
      <c r="O2557" s="51"/>
      <c r="P2557" s="118" t="s">
        <v>23498</v>
      </c>
      <c r="Q2557" s="118" t="s">
        <v>23486</v>
      </c>
    </row>
    <row r="2558" spans="2:17">
      <c r="B2558" s="53" t="s">
        <v>9434</v>
      </c>
      <c r="C2558" s="53" t="s">
        <v>34</v>
      </c>
      <c r="D2558" s="53" t="s">
        <v>9435</v>
      </c>
      <c r="E2558" s="53" t="s">
        <v>10273</v>
      </c>
      <c r="F2558" s="53"/>
      <c r="G2558" s="53" t="s">
        <v>10274</v>
      </c>
      <c r="H2558" s="53">
        <v>17</v>
      </c>
      <c r="I2558" s="53" t="s">
        <v>9438</v>
      </c>
      <c r="J2558" s="53" t="s">
        <v>10275</v>
      </c>
      <c r="L2558" s="53" t="s">
        <v>57</v>
      </c>
      <c r="M2558" s="53" t="s">
        <v>15359</v>
      </c>
      <c r="N2558" s="51"/>
      <c r="O2558" s="51"/>
      <c r="P2558" s="118" t="s">
        <v>23498</v>
      </c>
      <c r="Q2558" s="118" t="s">
        <v>23486</v>
      </c>
    </row>
    <row r="2559" spans="2:17">
      <c r="B2559" s="53" t="s">
        <v>9434</v>
      </c>
      <c r="C2559" s="53" t="s">
        <v>34</v>
      </c>
      <c r="D2559" s="53" t="s">
        <v>9435</v>
      </c>
      <c r="E2559" s="53" t="s">
        <v>10276</v>
      </c>
      <c r="F2559" s="53"/>
      <c r="G2559" s="53" t="s">
        <v>10277</v>
      </c>
      <c r="H2559" s="53">
        <v>17</v>
      </c>
      <c r="I2559" s="53" t="s">
        <v>9438</v>
      </c>
      <c r="J2559" s="53" t="s">
        <v>10278</v>
      </c>
      <c r="L2559" s="53" t="s">
        <v>59</v>
      </c>
      <c r="M2559" s="53" t="s">
        <v>15707</v>
      </c>
      <c r="N2559" s="51"/>
      <c r="O2559" s="51"/>
      <c r="P2559" s="118" t="s">
        <v>23498</v>
      </c>
      <c r="Q2559" s="118" t="s">
        <v>23486</v>
      </c>
    </row>
    <row r="2560" spans="2:17">
      <c r="B2560" s="53" t="s">
        <v>9434</v>
      </c>
      <c r="C2560" s="53" t="s">
        <v>34</v>
      </c>
      <c r="D2560" s="53" t="s">
        <v>9435</v>
      </c>
      <c r="E2560" s="53" t="s">
        <v>10279</v>
      </c>
      <c r="F2560" s="53"/>
      <c r="G2560" s="53" t="s">
        <v>10280</v>
      </c>
      <c r="H2560" s="53">
        <v>17</v>
      </c>
      <c r="I2560" s="53" t="s">
        <v>9438</v>
      </c>
      <c r="J2560" s="53" t="s">
        <v>10281</v>
      </c>
      <c r="L2560" s="53" t="s">
        <v>62</v>
      </c>
      <c r="M2560" s="53" t="s">
        <v>15708</v>
      </c>
      <c r="N2560" s="51"/>
      <c r="O2560" s="51"/>
      <c r="P2560" s="118" t="s">
        <v>23498</v>
      </c>
      <c r="Q2560" s="118" t="s">
        <v>23486</v>
      </c>
    </row>
    <row r="2561" spans="2:17">
      <c r="B2561" s="53" t="s">
        <v>9434</v>
      </c>
      <c r="C2561" s="53" t="s">
        <v>34</v>
      </c>
      <c r="D2561" s="53" t="s">
        <v>9435</v>
      </c>
      <c r="E2561" s="53" t="s">
        <v>10282</v>
      </c>
      <c r="F2561" s="53"/>
      <c r="G2561" s="53" t="s">
        <v>10283</v>
      </c>
      <c r="H2561" s="53">
        <v>17</v>
      </c>
      <c r="I2561" s="53" t="s">
        <v>9438</v>
      </c>
      <c r="J2561" s="53" t="s">
        <v>10284</v>
      </c>
      <c r="L2561" s="53" t="s">
        <v>65</v>
      </c>
      <c r="M2561" s="53" t="s">
        <v>15360</v>
      </c>
      <c r="N2561" s="51"/>
      <c r="O2561" s="51"/>
      <c r="P2561" s="118" t="s">
        <v>23498</v>
      </c>
      <c r="Q2561" s="118" t="s">
        <v>23486</v>
      </c>
    </row>
    <row r="2562" spans="2:17">
      <c r="B2562" s="53" t="s">
        <v>9434</v>
      </c>
      <c r="C2562" s="53" t="s">
        <v>34</v>
      </c>
      <c r="D2562" s="53" t="s">
        <v>9435</v>
      </c>
      <c r="E2562" s="53" t="s">
        <v>10285</v>
      </c>
      <c r="F2562" s="53"/>
      <c r="G2562" s="53" t="s">
        <v>10286</v>
      </c>
      <c r="H2562" s="53">
        <v>17</v>
      </c>
      <c r="I2562" s="53" t="s">
        <v>9438</v>
      </c>
      <c r="J2562" s="53" t="s">
        <v>10287</v>
      </c>
      <c r="L2562" s="53" t="s">
        <v>68</v>
      </c>
      <c r="M2562" s="53" t="s">
        <v>15709</v>
      </c>
      <c r="N2562" s="51"/>
      <c r="O2562" s="51"/>
      <c r="P2562" s="118" t="s">
        <v>23498</v>
      </c>
      <c r="Q2562" s="118" t="s">
        <v>23486</v>
      </c>
    </row>
    <row r="2563" spans="2:17">
      <c r="B2563" s="53" t="s">
        <v>9434</v>
      </c>
      <c r="C2563" s="53" t="s">
        <v>34</v>
      </c>
      <c r="D2563" s="53" t="s">
        <v>9435</v>
      </c>
      <c r="E2563" s="53" t="s">
        <v>10288</v>
      </c>
      <c r="F2563" s="53"/>
      <c r="G2563" s="53" t="s">
        <v>10289</v>
      </c>
      <c r="H2563" s="53">
        <v>17</v>
      </c>
      <c r="I2563" s="53" t="s">
        <v>9438</v>
      </c>
      <c r="J2563" s="53" t="s">
        <v>10290</v>
      </c>
      <c r="L2563" s="53" t="s">
        <v>70</v>
      </c>
      <c r="M2563" s="53" t="s">
        <v>15710</v>
      </c>
      <c r="N2563" s="51"/>
      <c r="O2563" s="51"/>
      <c r="P2563" s="118" t="s">
        <v>23498</v>
      </c>
      <c r="Q2563" s="118" t="s">
        <v>23486</v>
      </c>
    </row>
    <row r="2564" spans="2:17">
      <c r="B2564" s="53" t="s">
        <v>9434</v>
      </c>
      <c r="C2564" s="53" t="s">
        <v>34</v>
      </c>
      <c r="D2564" s="53" t="s">
        <v>9435</v>
      </c>
      <c r="E2564" s="53" t="s">
        <v>10291</v>
      </c>
      <c r="F2564" s="53"/>
      <c r="G2564" s="53" t="s">
        <v>10292</v>
      </c>
      <c r="H2564" s="53">
        <v>17</v>
      </c>
      <c r="I2564" s="53" t="s">
        <v>9438</v>
      </c>
      <c r="J2564" s="53" t="s">
        <v>10293</v>
      </c>
      <c r="L2564" s="53" t="s">
        <v>72</v>
      </c>
      <c r="M2564" s="53" t="s">
        <v>15711</v>
      </c>
      <c r="N2564" s="51"/>
      <c r="O2564" s="51"/>
      <c r="P2564" s="118" t="s">
        <v>23498</v>
      </c>
      <c r="Q2564" s="118" t="s">
        <v>23486</v>
      </c>
    </row>
    <row r="2565" spans="2:17">
      <c r="B2565" s="53" t="s">
        <v>9434</v>
      </c>
      <c r="C2565" s="53" t="s">
        <v>34</v>
      </c>
      <c r="D2565" s="53" t="s">
        <v>9435</v>
      </c>
      <c r="E2565" s="53" t="s">
        <v>10294</v>
      </c>
      <c r="F2565" s="53"/>
      <c r="G2565" s="53" t="s">
        <v>10295</v>
      </c>
      <c r="H2565" s="53">
        <v>17</v>
      </c>
      <c r="I2565" s="53" t="s">
        <v>9438</v>
      </c>
      <c r="J2565" s="53" t="s">
        <v>10296</v>
      </c>
      <c r="L2565" s="53" t="s">
        <v>100</v>
      </c>
      <c r="M2565" s="53" t="s">
        <v>15453</v>
      </c>
      <c r="N2565" s="51"/>
      <c r="O2565" s="51"/>
      <c r="P2565" s="118" t="s">
        <v>23498</v>
      </c>
      <c r="Q2565" s="118" t="s">
        <v>23486</v>
      </c>
    </row>
    <row r="2566" spans="2:17">
      <c r="B2566" s="53" t="s">
        <v>9434</v>
      </c>
      <c r="C2566" s="53" t="s">
        <v>34</v>
      </c>
      <c r="D2566" s="53" t="s">
        <v>9435</v>
      </c>
      <c r="E2566" s="53" t="s">
        <v>10297</v>
      </c>
      <c r="F2566" s="53"/>
      <c r="G2566" s="53" t="s">
        <v>10298</v>
      </c>
      <c r="H2566" s="53">
        <v>17</v>
      </c>
      <c r="I2566" s="53" t="s">
        <v>9438</v>
      </c>
      <c r="J2566" s="53" t="s">
        <v>10299</v>
      </c>
      <c r="L2566" s="53" t="s">
        <v>73</v>
      </c>
      <c r="M2566" s="53" t="s">
        <v>15440</v>
      </c>
      <c r="N2566" s="51"/>
      <c r="O2566" s="51"/>
      <c r="P2566" s="118" t="s">
        <v>23498</v>
      </c>
      <c r="Q2566" s="118" t="s">
        <v>23486</v>
      </c>
    </row>
    <row r="2567" spans="2:17">
      <c r="B2567" s="53" t="s">
        <v>9434</v>
      </c>
      <c r="C2567" s="53" t="s">
        <v>34</v>
      </c>
      <c r="D2567" s="53" t="s">
        <v>9435</v>
      </c>
      <c r="E2567" s="53" t="s">
        <v>10300</v>
      </c>
      <c r="F2567" s="53"/>
      <c r="G2567" s="53" t="s">
        <v>10301</v>
      </c>
      <c r="H2567" s="53">
        <v>17</v>
      </c>
      <c r="I2567" s="53" t="s">
        <v>9438</v>
      </c>
      <c r="J2567" s="53" t="s">
        <v>10302</v>
      </c>
      <c r="L2567" s="53" t="s">
        <v>75</v>
      </c>
      <c r="M2567" s="53" t="s">
        <v>15454</v>
      </c>
      <c r="N2567" s="51"/>
      <c r="O2567" s="51"/>
      <c r="P2567" s="118" t="s">
        <v>23498</v>
      </c>
      <c r="Q2567" s="118" t="s">
        <v>23486</v>
      </c>
    </row>
    <row r="2568" spans="2:17">
      <c r="B2568" s="53" t="s">
        <v>9434</v>
      </c>
      <c r="C2568" s="53" t="s">
        <v>34</v>
      </c>
      <c r="D2568" s="53" t="s">
        <v>9435</v>
      </c>
      <c r="E2568" s="53" t="s">
        <v>10303</v>
      </c>
      <c r="F2568" s="53"/>
      <c r="G2568" s="53" t="s">
        <v>10304</v>
      </c>
      <c r="H2568" s="53">
        <v>17</v>
      </c>
      <c r="I2568" s="53" t="s">
        <v>9438</v>
      </c>
      <c r="J2568" s="53" t="s">
        <v>10305</v>
      </c>
      <c r="L2568" s="53" t="s">
        <v>77</v>
      </c>
      <c r="M2568" s="53" t="s">
        <v>15712</v>
      </c>
      <c r="N2568" s="51"/>
      <c r="O2568" s="51"/>
      <c r="P2568" s="118" t="s">
        <v>23498</v>
      </c>
      <c r="Q2568" s="118" t="s">
        <v>23486</v>
      </c>
    </row>
    <row r="2569" spans="2:17">
      <c r="B2569" s="53" t="s">
        <v>9434</v>
      </c>
      <c r="C2569" s="53" t="s">
        <v>34</v>
      </c>
      <c r="D2569" s="53" t="s">
        <v>9435</v>
      </c>
      <c r="E2569" s="53" t="s">
        <v>10306</v>
      </c>
      <c r="F2569" s="53"/>
      <c r="G2569" s="53" t="s">
        <v>10307</v>
      </c>
      <c r="H2569" s="53">
        <v>17</v>
      </c>
      <c r="I2569" s="53" t="s">
        <v>9438</v>
      </c>
      <c r="J2569" s="53" t="s">
        <v>10308</v>
      </c>
      <c r="L2569" s="53" t="s">
        <v>833</v>
      </c>
      <c r="M2569" s="53" t="s">
        <v>15713</v>
      </c>
      <c r="N2569" s="51"/>
      <c r="O2569" s="51"/>
      <c r="P2569" s="118" t="s">
        <v>23498</v>
      </c>
      <c r="Q2569" s="118" t="s">
        <v>23486</v>
      </c>
    </row>
    <row r="2570" spans="2:17">
      <c r="B2570" s="53" t="s">
        <v>9434</v>
      </c>
      <c r="C2570" s="53" t="s">
        <v>34</v>
      </c>
      <c r="D2570" s="53" t="s">
        <v>9435</v>
      </c>
      <c r="E2570" s="53" t="s">
        <v>10309</v>
      </c>
      <c r="F2570" s="53"/>
      <c r="G2570" s="53" t="s">
        <v>10310</v>
      </c>
      <c r="H2570" s="53">
        <v>17</v>
      </c>
      <c r="I2570" s="53" t="s">
        <v>9438</v>
      </c>
      <c r="J2570" s="53" t="s">
        <v>10311</v>
      </c>
      <c r="L2570" s="53" t="s">
        <v>80</v>
      </c>
      <c r="M2570" s="53" t="s">
        <v>15714</v>
      </c>
      <c r="N2570" s="51"/>
      <c r="O2570" s="51"/>
      <c r="P2570" s="118" t="s">
        <v>23498</v>
      </c>
      <c r="Q2570" s="118" t="s">
        <v>23486</v>
      </c>
    </row>
    <row r="2571" spans="2:17">
      <c r="B2571" s="53" t="s">
        <v>9434</v>
      </c>
      <c r="C2571" s="53" t="s">
        <v>34</v>
      </c>
      <c r="D2571" s="53" t="s">
        <v>9435</v>
      </c>
      <c r="E2571" s="53" t="s">
        <v>10312</v>
      </c>
      <c r="F2571" s="53"/>
      <c r="G2571" s="53" t="s">
        <v>10313</v>
      </c>
      <c r="H2571" s="53">
        <v>17</v>
      </c>
      <c r="I2571" s="53" t="s">
        <v>9438</v>
      </c>
      <c r="J2571" s="53" t="s">
        <v>10314</v>
      </c>
      <c r="L2571" s="53" t="s">
        <v>81</v>
      </c>
      <c r="M2571" s="53" t="s">
        <v>15715</v>
      </c>
      <c r="N2571" s="51"/>
      <c r="O2571" s="51"/>
      <c r="P2571" s="118" t="s">
        <v>23498</v>
      </c>
      <c r="Q2571" s="118" t="s">
        <v>23486</v>
      </c>
    </row>
    <row r="2572" spans="2:17">
      <c r="B2572" s="53" t="s">
        <v>9434</v>
      </c>
      <c r="C2572" s="53" t="s">
        <v>34</v>
      </c>
      <c r="D2572" s="53" t="s">
        <v>9435</v>
      </c>
      <c r="E2572" s="53" t="s">
        <v>10315</v>
      </c>
      <c r="F2572" s="53"/>
      <c r="G2572" s="53" t="s">
        <v>10316</v>
      </c>
      <c r="H2572" s="53">
        <v>17</v>
      </c>
      <c r="I2572" s="53" t="s">
        <v>9438</v>
      </c>
      <c r="J2572" s="53" t="s">
        <v>10317</v>
      </c>
      <c r="L2572" s="53" t="s">
        <v>82</v>
      </c>
      <c r="M2572" s="53" t="s">
        <v>15716</v>
      </c>
      <c r="N2572" s="51"/>
      <c r="O2572" s="51"/>
      <c r="P2572" s="118" t="s">
        <v>23498</v>
      </c>
      <c r="Q2572" s="118" t="s">
        <v>23486</v>
      </c>
    </row>
    <row r="2573" spans="2:17">
      <c r="B2573" s="53" t="s">
        <v>9434</v>
      </c>
      <c r="C2573" s="53" t="s">
        <v>34</v>
      </c>
      <c r="D2573" s="53" t="s">
        <v>9435</v>
      </c>
      <c r="E2573" s="53" t="s">
        <v>10318</v>
      </c>
      <c r="F2573" s="53"/>
      <c r="G2573" s="53" t="s">
        <v>10319</v>
      </c>
      <c r="H2573" s="53">
        <v>17</v>
      </c>
      <c r="I2573" s="53" t="s">
        <v>9438</v>
      </c>
      <c r="J2573" s="53" t="s">
        <v>10320</v>
      </c>
      <c r="L2573" s="53" t="s">
        <v>834</v>
      </c>
      <c r="M2573" s="53" t="s">
        <v>15717</v>
      </c>
      <c r="N2573" s="51"/>
      <c r="O2573" s="51"/>
      <c r="P2573" s="118" t="s">
        <v>23498</v>
      </c>
      <c r="Q2573" s="118" t="s">
        <v>23486</v>
      </c>
    </row>
    <row r="2574" spans="2:17">
      <c r="B2574" s="53" t="s">
        <v>9434</v>
      </c>
      <c r="C2574" s="53" t="s">
        <v>34</v>
      </c>
      <c r="D2574" s="53" t="s">
        <v>9435</v>
      </c>
      <c r="E2574" s="53" t="s">
        <v>10321</v>
      </c>
      <c r="F2574" s="53"/>
      <c r="G2574" s="53" t="s">
        <v>10322</v>
      </c>
      <c r="H2574" s="53">
        <v>17</v>
      </c>
      <c r="I2574" s="53" t="s">
        <v>9438</v>
      </c>
      <c r="J2574" s="53" t="s">
        <v>10323</v>
      </c>
      <c r="L2574" s="53" t="s">
        <v>83</v>
      </c>
      <c r="M2574" s="53" t="s">
        <v>15357</v>
      </c>
      <c r="N2574" s="51"/>
      <c r="O2574" s="51"/>
      <c r="P2574" s="118" t="s">
        <v>23498</v>
      </c>
      <c r="Q2574" s="118" t="s">
        <v>23486</v>
      </c>
    </row>
    <row r="2575" spans="2:17">
      <c r="B2575" s="53" t="s">
        <v>9434</v>
      </c>
      <c r="C2575" s="53" t="s">
        <v>34</v>
      </c>
      <c r="D2575" s="53" t="s">
        <v>9435</v>
      </c>
      <c r="E2575" s="53" t="s">
        <v>10324</v>
      </c>
      <c r="F2575" s="53"/>
      <c r="G2575" s="53" t="s">
        <v>10325</v>
      </c>
      <c r="H2575" s="53">
        <v>17</v>
      </c>
      <c r="I2575" s="53" t="s">
        <v>9438</v>
      </c>
      <c r="J2575" s="53" t="s">
        <v>10326</v>
      </c>
      <c r="L2575" s="53" t="s">
        <v>835</v>
      </c>
      <c r="M2575" s="53" t="s">
        <v>15718</v>
      </c>
      <c r="N2575" s="51"/>
      <c r="O2575" s="51"/>
      <c r="P2575" s="118" t="s">
        <v>23498</v>
      </c>
      <c r="Q2575" s="118" t="s">
        <v>23486</v>
      </c>
    </row>
    <row r="2576" spans="2:17">
      <c r="B2576" s="53" t="s">
        <v>9434</v>
      </c>
      <c r="C2576" s="53" t="s">
        <v>34</v>
      </c>
      <c r="D2576" s="53" t="s">
        <v>9435</v>
      </c>
      <c r="E2576" s="53" t="s">
        <v>10327</v>
      </c>
      <c r="F2576" s="53"/>
      <c r="G2576" s="53" t="s">
        <v>10328</v>
      </c>
      <c r="H2576" s="53">
        <v>17</v>
      </c>
      <c r="I2576" s="53" t="s">
        <v>9438</v>
      </c>
      <c r="J2576" s="53" t="s">
        <v>10329</v>
      </c>
      <c r="L2576" s="53" t="s">
        <v>836</v>
      </c>
      <c r="M2576" s="53" t="s">
        <v>15719</v>
      </c>
      <c r="N2576" s="51"/>
      <c r="O2576" s="51"/>
      <c r="P2576" s="118" t="s">
        <v>23498</v>
      </c>
      <c r="Q2576" s="118" t="s">
        <v>23486</v>
      </c>
    </row>
    <row r="2577" spans="2:17">
      <c r="B2577" s="53" t="s">
        <v>9434</v>
      </c>
      <c r="C2577" s="53" t="s">
        <v>34</v>
      </c>
      <c r="D2577" s="53" t="s">
        <v>9435</v>
      </c>
      <c r="E2577" s="53" t="s">
        <v>10330</v>
      </c>
      <c r="F2577" s="53"/>
      <c r="G2577" s="53" t="s">
        <v>10331</v>
      </c>
      <c r="H2577" s="53">
        <v>17</v>
      </c>
      <c r="I2577" s="53" t="s">
        <v>9438</v>
      </c>
      <c r="J2577" s="53" t="s">
        <v>10332</v>
      </c>
      <c r="L2577" s="53" t="s">
        <v>85</v>
      </c>
      <c r="M2577" s="53" t="s">
        <v>15720</v>
      </c>
      <c r="N2577" s="51"/>
      <c r="O2577" s="51"/>
      <c r="P2577" s="118" t="s">
        <v>23498</v>
      </c>
      <c r="Q2577" s="118" t="s">
        <v>23486</v>
      </c>
    </row>
    <row r="2578" spans="2:17">
      <c r="B2578" s="53" t="s">
        <v>9434</v>
      </c>
      <c r="C2578" s="53" t="s">
        <v>34</v>
      </c>
      <c r="D2578" s="53" t="s">
        <v>9435</v>
      </c>
      <c r="E2578" s="53" t="s">
        <v>10333</v>
      </c>
      <c r="F2578" s="53"/>
      <c r="G2578" s="53" t="s">
        <v>10334</v>
      </c>
      <c r="H2578" s="53">
        <v>17</v>
      </c>
      <c r="I2578" s="53" t="s">
        <v>9438</v>
      </c>
      <c r="J2578" s="53" t="s">
        <v>10335</v>
      </c>
      <c r="L2578" s="53" t="s">
        <v>88</v>
      </c>
      <c r="M2578" s="53" t="s">
        <v>15721</v>
      </c>
      <c r="N2578" s="51"/>
      <c r="O2578" s="51"/>
      <c r="P2578" s="118" t="s">
        <v>23498</v>
      </c>
      <c r="Q2578" s="118" t="s">
        <v>23486</v>
      </c>
    </row>
    <row r="2579" spans="2:17">
      <c r="B2579" s="53" t="s">
        <v>9434</v>
      </c>
      <c r="C2579" s="53" t="s">
        <v>34</v>
      </c>
      <c r="D2579" s="53" t="s">
        <v>9435</v>
      </c>
      <c r="E2579" s="53" t="s">
        <v>10336</v>
      </c>
      <c r="F2579" s="53"/>
      <c r="G2579" s="53" t="s">
        <v>10337</v>
      </c>
      <c r="H2579" s="53">
        <v>17</v>
      </c>
      <c r="I2579" s="53" t="s">
        <v>9438</v>
      </c>
      <c r="J2579" s="53" t="s">
        <v>10338</v>
      </c>
      <c r="L2579" s="53" t="s">
        <v>89</v>
      </c>
      <c r="M2579" s="53" t="s">
        <v>15722</v>
      </c>
      <c r="N2579" s="51"/>
      <c r="O2579" s="51"/>
      <c r="P2579" s="118" t="s">
        <v>23498</v>
      </c>
      <c r="Q2579" s="118" t="s">
        <v>23486</v>
      </c>
    </row>
    <row r="2580" spans="2:17">
      <c r="B2580" s="53" t="s">
        <v>9434</v>
      </c>
      <c r="C2580" s="53" t="s">
        <v>34</v>
      </c>
      <c r="D2580" s="53" t="s">
        <v>9435</v>
      </c>
      <c r="E2580" s="53" t="s">
        <v>10339</v>
      </c>
      <c r="F2580" s="53"/>
      <c r="G2580" s="53" t="s">
        <v>10340</v>
      </c>
      <c r="H2580" s="53">
        <v>17</v>
      </c>
      <c r="I2580" s="53" t="s">
        <v>9438</v>
      </c>
      <c r="J2580" s="53" t="s">
        <v>10341</v>
      </c>
      <c r="L2580" s="53" t="s">
        <v>90</v>
      </c>
      <c r="M2580" s="53" t="s">
        <v>15723</v>
      </c>
      <c r="N2580" s="51"/>
      <c r="O2580" s="51"/>
      <c r="P2580" s="118" t="s">
        <v>23498</v>
      </c>
      <c r="Q2580" s="118" t="s">
        <v>23486</v>
      </c>
    </row>
    <row r="2581" spans="2:17">
      <c r="B2581" s="53" t="s">
        <v>9434</v>
      </c>
      <c r="C2581" s="53" t="s">
        <v>34</v>
      </c>
      <c r="D2581" s="53" t="s">
        <v>9435</v>
      </c>
      <c r="E2581" s="53" t="s">
        <v>10342</v>
      </c>
      <c r="F2581" s="53"/>
      <c r="G2581" s="53" t="s">
        <v>10343</v>
      </c>
      <c r="H2581" s="53">
        <v>17</v>
      </c>
      <c r="I2581" s="53" t="s">
        <v>9438</v>
      </c>
      <c r="J2581" s="53" t="s">
        <v>10344</v>
      </c>
      <c r="L2581" s="53" t="s">
        <v>91</v>
      </c>
      <c r="M2581" s="53" t="s">
        <v>15724</v>
      </c>
      <c r="N2581" s="51"/>
      <c r="O2581" s="51"/>
      <c r="P2581" s="118" t="s">
        <v>23498</v>
      </c>
      <c r="Q2581" s="118" t="s">
        <v>23486</v>
      </c>
    </row>
    <row r="2582" spans="2:17">
      <c r="B2582" s="53" t="s">
        <v>9434</v>
      </c>
      <c r="C2582" s="53" t="s">
        <v>34</v>
      </c>
      <c r="D2582" s="53" t="s">
        <v>9435</v>
      </c>
      <c r="E2582" s="53" t="s">
        <v>10345</v>
      </c>
      <c r="F2582" s="53"/>
      <c r="G2582" s="53" t="s">
        <v>10346</v>
      </c>
      <c r="H2582" s="53">
        <v>17</v>
      </c>
      <c r="I2582" s="53" t="s">
        <v>9438</v>
      </c>
      <c r="J2582" s="53" t="s">
        <v>10347</v>
      </c>
      <c r="L2582" s="53" t="s">
        <v>93</v>
      </c>
      <c r="M2582" s="53" t="s">
        <v>15725</v>
      </c>
      <c r="N2582" s="51"/>
      <c r="O2582" s="51"/>
      <c r="P2582" s="118" t="s">
        <v>23498</v>
      </c>
      <c r="Q2582" s="118" t="s">
        <v>23486</v>
      </c>
    </row>
    <row r="2583" spans="2:17">
      <c r="B2583" s="53" t="s">
        <v>9434</v>
      </c>
      <c r="C2583" s="53" t="s">
        <v>34</v>
      </c>
      <c r="D2583" s="53" t="s">
        <v>9435</v>
      </c>
      <c r="E2583" s="53" t="s">
        <v>10348</v>
      </c>
      <c r="F2583" s="53"/>
      <c r="G2583" s="53" t="s">
        <v>10349</v>
      </c>
      <c r="H2583" s="53">
        <v>17</v>
      </c>
      <c r="I2583" s="53" t="s">
        <v>9438</v>
      </c>
      <c r="J2583" s="53" t="s">
        <v>10350</v>
      </c>
      <c r="L2583" s="53" t="s">
        <v>837</v>
      </c>
      <c r="M2583" s="53" t="s">
        <v>15726</v>
      </c>
      <c r="N2583" s="51"/>
      <c r="O2583" s="51"/>
      <c r="P2583" s="118" t="s">
        <v>23498</v>
      </c>
      <c r="Q2583" s="118" t="s">
        <v>23486</v>
      </c>
    </row>
    <row r="2584" spans="2:17">
      <c r="B2584" s="53" t="s">
        <v>9434</v>
      </c>
      <c r="C2584" s="53" t="s">
        <v>34</v>
      </c>
      <c r="D2584" s="53" t="s">
        <v>9435</v>
      </c>
      <c r="E2584" s="53" t="s">
        <v>10351</v>
      </c>
      <c r="F2584" s="53"/>
      <c r="G2584" s="53" t="s">
        <v>10352</v>
      </c>
      <c r="H2584" s="53">
        <v>17</v>
      </c>
      <c r="I2584" s="53" t="s">
        <v>9438</v>
      </c>
      <c r="J2584" s="53" t="s">
        <v>10353</v>
      </c>
      <c r="L2584" s="53" t="s">
        <v>839</v>
      </c>
      <c r="M2584" s="53" t="s">
        <v>15727</v>
      </c>
      <c r="N2584" s="51"/>
      <c r="O2584" s="51"/>
      <c r="P2584" s="118" t="s">
        <v>23498</v>
      </c>
      <c r="Q2584" s="118" t="s">
        <v>23486</v>
      </c>
    </row>
    <row r="2585" spans="2:17">
      <c r="B2585" s="53" t="s">
        <v>9434</v>
      </c>
      <c r="C2585" s="53" t="s">
        <v>34</v>
      </c>
      <c r="D2585" s="53" t="s">
        <v>9435</v>
      </c>
      <c r="E2585" s="53" t="s">
        <v>10354</v>
      </c>
      <c r="F2585" s="53"/>
      <c r="G2585" s="53" t="s">
        <v>10355</v>
      </c>
      <c r="H2585" s="53">
        <v>17</v>
      </c>
      <c r="I2585" s="53" t="s">
        <v>9438</v>
      </c>
      <c r="J2585" s="53" t="s">
        <v>10356</v>
      </c>
      <c r="L2585" s="53" t="s">
        <v>838</v>
      </c>
      <c r="M2585" s="53" t="s">
        <v>15728</v>
      </c>
      <c r="N2585" s="51"/>
      <c r="O2585" s="51"/>
      <c r="P2585" s="118" t="s">
        <v>23498</v>
      </c>
      <c r="Q2585" s="118" t="s">
        <v>23486</v>
      </c>
    </row>
    <row r="2586" spans="2:17">
      <c r="B2586" s="53" t="s">
        <v>9434</v>
      </c>
      <c r="C2586" s="53" t="s">
        <v>34</v>
      </c>
      <c r="D2586" s="53" t="s">
        <v>9435</v>
      </c>
      <c r="E2586" s="53" t="s">
        <v>10345</v>
      </c>
      <c r="F2586" s="53"/>
      <c r="G2586" s="53" t="s">
        <v>10357</v>
      </c>
      <c r="H2586" s="53">
        <v>17</v>
      </c>
      <c r="I2586" s="53" t="s">
        <v>9438</v>
      </c>
      <c r="J2586" s="53" t="s">
        <v>10358</v>
      </c>
      <c r="L2586" s="53" t="s">
        <v>94</v>
      </c>
      <c r="M2586" s="53" t="s">
        <v>15729</v>
      </c>
      <c r="N2586" s="51"/>
      <c r="O2586" s="51"/>
      <c r="P2586" s="118" t="s">
        <v>23498</v>
      </c>
      <c r="Q2586" s="118" t="s">
        <v>23486</v>
      </c>
    </row>
    <row r="2587" spans="2:17">
      <c r="B2587" s="53" t="s">
        <v>9434</v>
      </c>
      <c r="C2587" s="53" t="s">
        <v>34</v>
      </c>
      <c r="D2587" s="53" t="s">
        <v>9435</v>
      </c>
      <c r="E2587" s="53" t="s">
        <v>10359</v>
      </c>
      <c r="F2587" s="53"/>
      <c r="G2587" s="53" t="s">
        <v>10360</v>
      </c>
      <c r="H2587" s="53">
        <v>17</v>
      </c>
      <c r="I2587" s="53" t="s">
        <v>9438</v>
      </c>
      <c r="J2587" s="53" t="s">
        <v>10361</v>
      </c>
      <c r="L2587" s="53" t="s">
        <v>95</v>
      </c>
      <c r="M2587" s="53" t="s">
        <v>15730</v>
      </c>
      <c r="N2587" s="51"/>
      <c r="O2587" s="51"/>
      <c r="P2587" s="118" t="s">
        <v>23498</v>
      </c>
      <c r="Q2587" s="118" t="s">
        <v>23486</v>
      </c>
    </row>
    <row r="2588" spans="2:17">
      <c r="B2588" s="53" t="s">
        <v>9434</v>
      </c>
      <c r="C2588" s="53" t="s">
        <v>34</v>
      </c>
      <c r="D2588" s="53" t="s">
        <v>9435</v>
      </c>
      <c r="E2588" s="53" t="s">
        <v>10362</v>
      </c>
      <c r="F2588" s="53"/>
      <c r="G2588" s="53" t="s">
        <v>10363</v>
      </c>
      <c r="H2588" s="53">
        <v>17</v>
      </c>
      <c r="I2588" s="53" t="s">
        <v>9438</v>
      </c>
      <c r="J2588" s="53" t="s">
        <v>10364</v>
      </c>
      <c r="L2588" s="53" t="s">
        <v>102</v>
      </c>
      <c r="M2588" s="53" t="s">
        <v>15422</v>
      </c>
      <c r="N2588" s="51"/>
      <c r="O2588" s="51"/>
      <c r="P2588" s="118" t="s">
        <v>23498</v>
      </c>
      <c r="Q2588" s="118" t="s">
        <v>23486</v>
      </c>
    </row>
    <row r="2589" spans="2:17">
      <c r="B2589" s="53" t="s">
        <v>9434</v>
      </c>
      <c r="C2589" s="53" t="s">
        <v>34</v>
      </c>
      <c r="D2589" s="53" t="s">
        <v>9435</v>
      </c>
      <c r="E2589" s="53" t="s">
        <v>10365</v>
      </c>
      <c r="F2589" s="53"/>
      <c r="G2589" s="53" t="s">
        <v>10366</v>
      </c>
      <c r="H2589" s="53">
        <v>17</v>
      </c>
      <c r="I2589" s="53" t="s">
        <v>9438</v>
      </c>
      <c r="J2589" s="53" t="s">
        <v>10367</v>
      </c>
      <c r="L2589" s="53" t="s">
        <v>104</v>
      </c>
      <c r="M2589" s="53" t="s">
        <v>15456</v>
      </c>
      <c r="N2589" s="51"/>
      <c r="O2589" s="51"/>
      <c r="P2589" s="118" t="s">
        <v>23498</v>
      </c>
      <c r="Q2589" s="118" t="s">
        <v>23486</v>
      </c>
    </row>
    <row r="2590" spans="2:17">
      <c r="B2590" s="53" t="s">
        <v>9434</v>
      </c>
      <c r="C2590" s="53" t="s">
        <v>34</v>
      </c>
      <c r="D2590" s="53" t="s">
        <v>9435</v>
      </c>
      <c r="E2590" s="53" t="s">
        <v>10368</v>
      </c>
      <c r="F2590" s="53"/>
      <c r="G2590" s="53" t="s">
        <v>10369</v>
      </c>
      <c r="H2590" s="53">
        <v>17</v>
      </c>
      <c r="I2590" s="53" t="s">
        <v>9438</v>
      </c>
      <c r="J2590" s="53" t="s">
        <v>10370</v>
      </c>
      <c r="L2590" s="53" t="s">
        <v>96</v>
      </c>
      <c r="M2590" s="53" t="s">
        <v>15731</v>
      </c>
      <c r="N2590" s="51"/>
      <c r="O2590" s="51"/>
      <c r="P2590" s="118" t="s">
        <v>23498</v>
      </c>
      <c r="Q2590" s="118" t="s">
        <v>23486</v>
      </c>
    </row>
    <row r="2591" spans="2:17">
      <c r="B2591" s="53" t="s">
        <v>9434</v>
      </c>
      <c r="C2591" s="53" t="s">
        <v>34</v>
      </c>
      <c r="D2591" s="53" t="s">
        <v>9435</v>
      </c>
      <c r="E2591" s="53" t="s">
        <v>10371</v>
      </c>
      <c r="F2591" s="53"/>
      <c r="G2591" s="53" t="s">
        <v>10372</v>
      </c>
      <c r="H2591" s="53">
        <v>17</v>
      </c>
      <c r="I2591" s="53" t="s">
        <v>9438</v>
      </c>
      <c r="J2591" s="53" t="s">
        <v>10373</v>
      </c>
      <c r="L2591" s="53" t="s">
        <v>98</v>
      </c>
      <c r="M2591" s="53" t="s">
        <v>15361</v>
      </c>
      <c r="N2591" s="51"/>
      <c r="O2591" s="51"/>
      <c r="P2591" s="118" t="s">
        <v>23498</v>
      </c>
      <c r="Q2591" s="118" t="s">
        <v>23486</v>
      </c>
    </row>
    <row r="2592" spans="2:17">
      <c r="B2592" s="53" t="s">
        <v>9434</v>
      </c>
      <c r="C2592" s="53" t="s">
        <v>34</v>
      </c>
      <c r="D2592" s="53" t="s">
        <v>9435</v>
      </c>
      <c r="E2592" s="53" t="s">
        <v>10374</v>
      </c>
      <c r="F2592" s="53"/>
      <c r="G2592" s="53" t="s">
        <v>10375</v>
      </c>
      <c r="H2592" s="53">
        <v>17</v>
      </c>
      <c r="I2592" s="53" t="s">
        <v>9438</v>
      </c>
      <c r="J2592" s="53" t="s">
        <v>10376</v>
      </c>
      <c r="L2592" s="53" t="s">
        <v>106</v>
      </c>
      <c r="M2592" s="53" t="s">
        <v>15732</v>
      </c>
      <c r="N2592" s="51"/>
      <c r="O2592" s="51"/>
      <c r="P2592" s="118" t="s">
        <v>23498</v>
      </c>
      <c r="Q2592" s="118" t="s">
        <v>23486</v>
      </c>
    </row>
    <row r="2593" spans="2:17">
      <c r="B2593" s="53" t="s">
        <v>9434</v>
      </c>
      <c r="C2593" s="53" t="s">
        <v>34</v>
      </c>
      <c r="D2593" s="53" t="s">
        <v>9435</v>
      </c>
      <c r="E2593" s="53" t="s">
        <v>10377</v>
      </c>
      <c r="F2593" s="53"/>
      <c r="G2593" s="53" t="s">
        <v>10378</v>
      </c>
      <c r="H2593" s="53">
        <v>17</v>
      </c>
      <c r="I2593" s="53" t="s">
        <v>9438</v>
      </c>
      <c r="J2593" s="53" t="s">
        <v>10379</v>
      </c>
      <c r="L2593" s="53" t="s">
        <v>107</v>
      </c>
      <c r="M2593" s="53" t="s">
        <v>15733</v>
      </c>
      <c r="N2593" s="51"/>
      <c r="O2593" s="51"/>
      <c r="P2593" s="118" t="s">
        <v>23498</v>
      </c>
      <c r="Q2593" s="118" t="s">
        <v>23486</v>
      </c>
    </row>
    <row r="2594" spans="2:17">
      <c r="B2594" s="53" t="s">
        <v>9434</v>
      </c>
      <c r="C2594" s="53" t="s">
        <v>34</v>
      </c>
      <c r="D2594" s="53" t="s">
        <v>9435</v>
      </c>
      <c r="E2594" s="53" t="s">
        <v>10380</v>
      </c>
      <c r="F2594" s="53"/>
      <c r="G2594" s="53" t="s">
        <v>10381</v>
      </c>
      <c r="H2594" s="53">
        <v>17</v>
      </c>
      <c r="I2594" s="53" t="s">
        <v>9438</v>
      </c>
      <c r="J2594" s="53" t="s">
        <v>10382</v>
      </c>
      <c r="L2594" s="53" t="s">
        <v>108</v>
      </c>
      <c r="M2594" s="53" t="s">
        <v>15734</v>
      </c>
      <c r="N2594" s="51"/>
      <c r="O2594" s="51"/>
      <c r="P2594" s="118" t="s">
        <v>23498</v>
      </c>
      <c r="Q2594" s="118" t="s">
        <v>23486</v>
      </c>
    </row>
    <row r="2595" spans="2:17">
      <c r="B2595" s="53" t="s">
        <v>9434</v>
      </c>
      <c r="C2595" s="53" t="s">
        <v>34</v>
      </c>
      <c r="D2595" s="53" t="s">
        <v>9435</v>
      </c>
      <c r="E2595" s="53" t="s">
        <v>10383</v>
      </c>
      <c r="F2595" s="53"/>
      <c r="G2595" s="53" t="s">
        <v>10384</v>
      </c>
      <c r="H2595" s="53">
        <v>17</v>
      </c>
      <c r="I2595" s="53" t="s">
        <v>9438</v>
      </c>
      <c r="J2595" s="53" t="s">
        <v>10385</v>
      </c>
      <c r="L2595" s="53" t="s">
        <v>109</v>
      </c>
      <c r="M2595" s="53" t="s">
        <v>15735</v>
      </c>
      <c r="N2595" s="51"/>
      <c r="O2595" s="51"/>
      <c r="P2595" s="118" t="s">
        <v>23498</v>
      </c>
      <c r="Q2595" s="118" t="s">
        <v>23486</v>
      </c>
    </row>
    <row r="2596" spans="2:17">
      <c r="B2596" s="53" t="s">
        <v>9434</v>
      </c>
      <c r="C2596" s="53" t="s">
        <v>34</v>
      </c>
      <c r="D2596" s="53" t="s">
        <v>9435</v>
      </c>
      <c r="E2596" s="53" t="s">
        <v>10386</v>
      </c>
      <c r="F2596" s="53"/>
      <c r="G2596" s="53" t="s">
        <v>10387</v>
      </c>
      <c r="H2596" s="53">
        <v>17</v>
      </c>
      <c r="I2596" s="53" t="s">
        <v>9438</v>
      </c>
      <c r="J2596" s="53" t="s">
        <v>10388</v>
      </c>
      <c r="L2596" s="53" t="s">
        <v>110</v>
      </c>
      <c r="M2596" s="53" t="s">
        <v>15736</v>
      </c>
      <c r="N2596" s="51"/>
      <c r="O2596" s="51"/>
      <c r="P2596" s="118" t="s">
        <v>23498</v>
      </c>
      <c r="Q2596" s="118" t="s">
        <v>23486</v>
      </c>
    </row>
    <row r="2597" spans="2:17">
      <c r="B2597" s="53" t="s">
        <v>9434</v>
      </c>
      <c r="C2597" s="53" t="s">
        <v>34</v>
      </c>
      <c r="D2597" s="53" t="s">
        <v>9435</v>
      </c>
      <c r="E2597" s="53" t="s">
        <v>10389</v>
      </c>
      <c r="F2597" s="53"/>
      <c r="G2597" s="53" t="s">
        <v>10390</v>
      </c>
      <c r="H2597" s="53">
        <v>17</v>
      </c>
      <c r="I2597" s="53" t="s">
        <v>9438</v>
      </c>
      <c r="J2597" s="53" t="s">
        <v>10391</v>
      </c>
      <c r="L2597" s="53" t="s">
        <v>111</v>
      </c>
      <c r="M2597" s="53" t="s">
        <v>15737</v>
      </c>
      <c r="N2597" s="51"/>
      <c r="O2597" s="51"/>
      <c r="P2597" s="118" t="s">
        <v>23498</v>
      </c>
      <c r="Q2597" s="118" t="s">
        <v>23486</v>
      </c>
    </row>
    <row r="2598" spans="2:17">
      <c r="B2598" s="53" t="s">
        <v>9434</v>
      </c>
      <c r="C2598" s="53" t="s">
        <v>34</v>
      </c>
      <c r="D2598" s="53" t="s">
        <v>9435</v>
      </c>
      <c r="E2598" s="53" t="s">
        <v>10401</v>
      </c>
      <c r="F2598" s="53"/>
      <c r="G2598" s="53" t="s">
        <v>10402</v>
      </c>
      <c r="H2598" s="53">
        <v>17</v>
      </c>
      <c r="I2598" s="53" t="s">
        <v>9438</v>
      </c>
      <c r="J2598" s="53" t="s">
        <v>10403</v>
      </c>
      <c r="L2598" s="53" t="s">
        <v>392</v>
      </c>
      <c r="M2598" s="53" t="s">
        <v>15362</v>
      </c>
      <c r="N2598" s="51"/>
      <c r="O2598" s="51"/>
      <c r="P2598" s="118" t="s">
        <v>23498</v>
      </c>
      <c r="Q2598" s="118" t="s">
        <v>23486</v>
      </c>
    </row>
    <row r="2599" spans="2:17">
      <c r="B2599" s="53" t="s">
        <v>9434</v>
      </c>
      <c r="C2599" s="53" t="s">
        <v>34</v>
      </c>
      <c r="D2599" s="53" t="s">
        <v>9435</v>
      </c>
      <c r="E2599" s="53" t="s">
        <v>10404</v>
      </c>
      <c r="F2599" s="53"/>
      <c r="G2599" s="53" t="s">
        <v>10405</v>
      </c>
      <c r="H2599" s="53">
        <v>17</v>
      </c>
      <c r="I2599" s="53" t="s">
        <v>9438</v>
      </c>
      <c r="J2599" s="53" t="s">
        <v>10406</v>
      </c>
      <c r="L2599" s="53" t="s">
        <v>395</v>
      </c>
      <c r="M2599" s="53" t="s">
        <v>15743</v>
      </c>
      <c r="N2599" s="51"/>
      <c r="O2599" s="51"/>
      <c r="P2599" s="118" t="s">
        <v>23498</v>
      </c>
      <c r="Q2599" s="118" t="s">
        <v>23486</v>
      </c>
    </row>
    <row r="2600" spans="2:17">
      <c r="B2600" s="53" t="s">
        <v>9434</v>
      </c>
      <c r="C2600" s="53" t="s">
        <v>34</v>
      </c>
      <c r="D2600" s="53" t="s">
        <v>9435</v>
      </c>
      <c r="E2600" s="53" t="s">
        <v>10407</v>
      </c>
      <c r="F2600" s="53"/>
      <c r="G2600" s="53" t="s">
        <v>10408</v>
      </c>
      <c r="H2600" s="53">
        <v>17</v>
      </c>
      <c r="I2600" s="53" t="s">
        <v>9438</v>
      </c>
      <c r="J2600" s="53" t="s">
        <v>10409</v>
      </c>
      <c r="L2600" s="53" t="s">
        <v>397</v>
      </c>
      <c r="M2600" s="53" t="s">
        <v>15441</v>
      </c>
      <c r="N2600" s="51"/>
      <c r="O2600" s="51"/>
      <c r="P2600" s="118" t="s">
        <v>23498</v>
      </c>
      <c r="Q2600" s="118" t="s">
        <v>23486</v>
      </c>
    </row>
    <row r="2601" spans="2:17">
      <c r="B2601" s="53" t="s">
        <v>9434</v>
      </c>
      <c r="C2601" s="53" t="s">
        <v>34</v>
      </c>
      <c r="D2601" s="53" t="s">
        <v>9435</v>
      </c>
      <c r="E2601" s="53" t="s">
        <v>10410</v>
      </c>
      <c r="F2601" s="53"/>
      <c r="G2601" s="53" t="s">
        <v>10411</v>
      </c>
      <c r="H2601" s="53">
        <v>17</v>
      </c>
      <c r="I2601" s="53" t="s">
        <v>9438</v>
      </c>
      <c r="J2601" s="53" t="s">
        <v>10412</v>
      </c>
      <c r="L2601" s="53" t="s">
        <v>398</v>
      </c>
      <c r="M2601" s="53" t="s">
        <v>15744</v>
      </c>
      <c r="N2601" s="51"/>
      <c r="O2601" s="51"/>
      <c r="P2601" s="118" t="s">
        <v>23498</v>
      </c>
      <c r="Q2601" s="118" t="s">
        <v>23486</v>
      </c>
    </row>
    <row r="2602" spans="2:17">
      <c r="B2602" s="53" t="s">
        <v>9434</v>
      </c>
      <c r="C2602" s="53" t="s">
        <v>34</v>
      </c>
      <c r="D2602" s="53" t="s">
        <v>9435</v>
      </c>
      <c r="E2602" s="53" t="s">
        <v>10413</v>
      </c>
      <c r="F2602" s="53"/>
      <c r="G2602" s="53" t="s">
        <v>10414</v>
      </c>
      <c r="H2602" s="53">
        <v>17</v>
      </c>
      <c r="I2602" s="53" t="s">
        <v>9438</v>
      </c>
      <c r="J2602" s="53" t="s">
        <v>10415</v>
      </c>
      <c r="L2602" s="53" t="s">
        <v>8292</v>
      </c>
      <c r="M2602" s="53" t="s">
        <v>15745</v>
      </c>
      <c r="N2602" s="51"/>
      <c r="O2602" s="51"/>
      <c r="P2602" s="118" t="s">
        <v>23498</v>
      </c>
      <c r="Q2602" s="118" t="s">
        <v>23486</v>
      </c>
    </row>
    <row r="2603" spans="2:17">
      <c r="B2603" s="53" t="s">
        <v>9434</v>
      </c>
      <c r="C2603" s="53" t="s">
        <v>34</v>
      </c>
      <c r="D2603" s="53" t="s">
        <v>9435</v>
      </c>
      <c r="E2603" s="53" t="s">
        <v>10416</v>
      </c>
      <c r="F2603" s="53"/>
      <c r="G2603" s="53" t="s">
        <v>10417</v>
      </c>
      <c r="H2603" s="53">
        <v>17</v>
      </c>
      <c r="I2603" s="53" t="s">
        <v>9438</v>
      </c>
      <c r="J2603" s="53" t="s">
        <v>10418</v>
      </c>
      <c r="L2603" s="53" t="s">
        <v>399</v>
      </c>
      <c r="M2603" s="53" t="s">
        <v>15746</v>
      </c>
      <c r="N2603" s="51"/>
      <c r="O2603" s="51"/>
      <c r="P2603" s="118" t="s">
        <v>23498</v>
      </c>
      <c r="Q2603" s="118" t="s">
        <v>23486</v>
      </c>
    </row>
    <row r="2604" spans="2:17">
      <c r="B2604" s="53" t="s">
        <v>9434</v>
      </c>
      <c r="C2604" s="53" t="s">
        <v>34</v>
      </c>
      <c r="D2604" s="53" t="s">
        <v>9435</v>
      </c>
      <c r="E2604" s="53" t="s">
        <v>10419</v>
      </c>
      <c r="F2604" s="53"/>
      <c r="G2604" s="53" t="s">
        <v>10420</v>
      </c>
      <c r="H2604" s="53">
        <v>17</v>
      </c>
      <c r="I2604" s="53" t="s">
        <v>9438</v>
      </c>
      <c r="J2604" s="53" t="s">
        <v>10421</v>
      </c>
      <c r="L2604" s="53" t="s">
        <v>401</v>
      </c>
      <c r="M2604" s="53" t="s">
        <v>15747</v>
      </c>
      <c r="N2604" s="51"/>
      <c r="O2604" s="51"/>
      <c r="P2604" s="118" t="s">
        <v>23498</v>
      </c>
      <c r="Q2604" s="118" t="s">
        <v>23486</v>
      </c>
    </row>
    <row r="2605" spans="2:17">
      <c r="B2605" s="53" t="s">
        <v>9434</v>
      </c>
      <c r="C2605" s="53" t="s">
        <v>34</v>
      </c>
      <c r="D2605" s="53" t="s">
        <v>9435</v>
      </c>
      <c r="E2605" s="53" t="s">
        <v>10422</v>
      </c>
      <c r="F2605" s="53"/>
      <c r="G2605" s="53" t="s">
        <v>10423</v>
      </c>
      <c r="H2605" s="53">
        <v>17</v>
      </c>
      <c r="I2605" s="53" t="s">
        <v>9438</v>
      </c>
      <c r="J2605" s="53" t="s">
        <v>10424</v>
      </c>
      <c r="L2605" s="53" t="s">
        <v>402</v>
      </c>
      <c r="M2605" s="53" t="s">
        <v>15748</v>
      </c>
      <c r="N2605" s="51"/>
      <c r="O2605" s="51"/>
      <c r="P2605" s="118" t="s">
        <v>23498</v>
      </c>
      <c r="Q2605" s="118" t="s">
        <v>23486</v>
      </c>
    </row>
    <row r="2606" spans="2:17">
      <c r="B2606" s="53" t="s">
        <v>9434</v>
      </c>
      <c r="C2606" s="53" t="s">
        <v>34</v>
      </c>
      <c r="D2606" s="53" t="s">
        <v>9435</v>
      </c>
      <c r="E2606" s="53" t="s">
        <v>10425</v>
      </c>
      <c r="F2606" s="53"/>
      <c r="G2606" s="53" t="s">
        <v>10426</v>
      </c>
      <c r="H2606" s="53">
        <v>17</v>
      </c>
      <c r="I2606" s="53" t="s">
        <v>9438</v>
      </c>
      <c r="J2606" s="53" t="s">
        <v>10427</v>
      </c>
      <c r="L2606" s="53" t="s">
        <v>403</v>
      </c>
      <c r="M2606" s="53" t="s">
        <v>15749</v>
      </c>
      <c r="N2606" s="51"/>
      <c r="O2606" s="51"/>
      <c r="P2606" s="118" t="s">
        <v>23498</v>
      </c>
      <c r="Q2606" s="118" t="s">
        <v>23486</v>
      </c>
    </row>
    <row r="2607" spans="2:17">
      <c r="B2607" s="53" t="s">
        <v>9434</v>
      </c>
      <c r="C2607" s="53" t="s">
        <v>34</v>
      </c>
      <c r="D2607" s="53" t="s">
        <v>9435</v>
      </c>
      <c r="E2607" s="53" t="s">
        <v>10428</v>
      </c>
      <c r="F2607" s="53"/>
      <c r="G2607" s="53" t="s">
        <v>10429</v>
      </c>
      <c r="H2607" s="53">
        <v>17</v>
      </c>
      <c r="I2607" s="53" t="s">
        <v>9438</v>
      </c>
      <c r="J2607" s="53" t="s">
        <v>10430</v>
      </c>
      <c r="L2607" s="53" t="s">
        <v>404</v>
      </c>
      <c r="M2607" s="53" t="s">
        <v>15750</v>
      </c>
      <c r="N2607" s="51"/>
      <c r="O2607" s="51"/>
      <c r="P2607" s="118" t="s">
        <v>23498</v>
      </c>
      <c r="Q2607" s="118" t="s">
        <v>23486</v>
      </c>
    </row>
    <row r="2608" spans="2:17">
      <c r="B2608" s="53" t="s">
        <v>9434</v>
      </c>
      <c r="C2608" s="53" t="s">
        <v>34</v>
      </c>
      <c r="D2608" s="53" t="s">
        <v>9435</v>
      </c>
      <c r="E2608" s="53" t="s">
        <v>10431</v>
      </c>
      <c r="F2608" s="53"/>
      <c r="G2608" s="53" t="s">
        <v>10432</v>
      </c>
      <c r="H2608" s="53">
        <v>17</v>
      </c>
      <c r="I2608" s="53" t="s">
        <v>9438</v>
      </c>
      <c r="J2608" s="53" t="s">
        <v>10433</v>
      </c>
      <c r="L2608" s="53" t="s">
        <v>405</v>
      </c>
      <c r="M2608" s="53" t="s">
        <v>15751</v>
      </c>
      <c r="N2608" s="51"/>
      <c r="O2608" s="51"/>
      <c r="P2608" s="118" t="s">
        <v>23498</v>
      </c>
      <c r="Q2608" s="118" t="s">
        <v>23486</v>
      </c>
    </row>
    <row r="2609" spans="2:17">
      <c r="B2609" s="53" t="s">
        <v>9434</v>
      </c>
      <c r="C2609" s="53" t="s">
        <v>34</v>
      </c>
      <c r="D2609" s="53" t="s">
        <v>9435</v>
      </c>
      <c r="E2609" s="53" t="s">
        <v>10434</v>
      </c>
      <c r="F2609" s="53"/>
      <c r="G2609" s="53" t="s">
        <v>10435</v>
      </c>
      <c r="H2609" s="53">
        <v>17</v>
      </c>
      <c r="I2609" s="53" t="s">
        <v>9438</v>
      </c>
      <c r="J2609" s="53" t="s">
        <v>10436</v>
      </c>
      <c r="L2609" s="53" t="s">
        <v>406</v>
      </c>
      <c r="M2609" s="53" t="s">
        <v>15752</v>
      </c>
      <c r="N2609" s="51"/>
      <c r="O2609" s="51"/>
      <c r="P2609" s="118" t="s">
        <v>23498</v>
      </c>
      <c r="Q2609" s="118" t="s">
        <v>23486</v>
      </c>
    </row>
    <row r="2610" spans="2:17">
      <c r="B2610" s="53" t="s">
        <v>9434</v>
      </c>
      <c r="C2610" s="53" t="s">
        <v>34</v>
      </c>
      <c r="D2610" s="53" t="s">
        <v>9435</v>
      </c>
      <c r="E2610" s="53" t="s">
        <v>10437</v>
      </c>
      <c r="F2610" s="53"/>
      <c r="G2610" s="53" t="s">
        <v>10438</v>
      </c>
      <c r="H2610" s="53">
        <v>17</v>
      </c>
      <c r="I2610" s="53" t="s">
        <v>9438</v>
      </c>
      <c r="J2610" s="53" t="s">
        <v>10439</v>
      </c>
      <c r="L2610" s="53" t="s">
        <v>407</v>
      </c>
      <c r="M2610" s="53" t="s">
        <v>15753</v>
      </c>
      <c r="N2610" s="51"/>
      <c r="O2610" s="51"/>
      <c r="P2610" s="118" t="s">
        <v>23498</v>
      </c>
      <c r="Q2610" s="118" t="s">
        <v>23486</v>
      </c>
    </row>
    <row r="2611" spans="2:17">
      <c r="B2611" s="53" t="s">
        <v>9434</v>
      </c>
      <c r="C2611" s="53" t="s">
        <v>34</v>
      </c>
      <c r="D2611" s="53" t="s">
        <v>9435</v>
      </c>
      <c r="E2611" s="53" t="s">
        <v>10440</v>
      </c>
      <c r="F2611" s="53"/>
      <c r="G2611" s="53" t="s">
        <v>10441</v>
      </c>
      <c r="H2611" s="53">
        <v>17</v>
      </c>
      <c r="I2611" s="53" t="s">
        <v>9438</v>
      </c>
      <c r="J2611" s="53" t="s">
        <v>10442</v>
      </c>
      <c r="L2611" s="53" t="s">
        <v>408</v>
      </c>
      <c r="M2611" s="53" t="s">
        <v>15416</v>
      </c>
      <c r="N2611" s="51"/>
      <c r="O2611" s="51"/>
      <c r="P2611" s="118" t="s">
        <v>23498</v>
      </c>
      <c r="Q2611" s="118" t="s">
        <v>23486</v>
      </c>
    </row>
    <row r="2612" spans="2:17">
      <c r="B2612" s="53" t="s">
        <v>9434</v>
      </c>
      <c r="C2612" s="53" t="s">
        <v>34</v>
      </c>
      <c r="D2612" s="53" t="s">
        <v>9435</v>
      </c>
      <c r="E2612" s="53" t="s">
        <v>10443</v>
      </c>
      <c r="F2612" s="53"/>
      <c r="G2612" s="53" t="s">
        <v>10444</v>
      </c>
      <c r="H2612" s="53">
        <v>17</v>
      </c>
      <c r="I2612" s="53" t="s">
        <v>9438</v>
      </c>
      <c r="J2612" s="53" t="s">
        <v>10445</v>
      </c>
      <c r="L2612" s="53" t="s">
        <v>409</v>
      </c>
      <c r="M2612" s="53" t="s">
        <v>15754</v>
      </c>
      <c r="N2612" s="51"/>
      <c r="O2612" s="51"/>
      <c r="P2612" s="118" t="s">
        <v>23498</v>
      </c>
      <c r="Q2612" s="118" t="s">
        <v>23486</v>
      </c>
    </row>
    <row r="2613" spans="2:17">
      <c r="B2613" s="53" t="s">
        <v>9434</v>
      </c>
      <c r="C2613" s="53" t="s">
        <v>34</v>
      </c>
      <c r="D2613" s="53" t="s">
        <v>9435</v>
      </c>
      <c r="E2613" s="53" t="s">
        <v>10446</v>
      </c>
      <c r="F2613" s="53"/>
      <c r="G2613" s="53" t="s">
        <v>10447</v>
      </c>
      <c r="H2613" s="53">
        <v>17</v>
      </c>
      <c r="I2613" s="53" t="s">
        <v>9438</v>
      </c>
      <c r="J2613" s="53" t="s">
        <v>10448</v>
      </c>
      <c r="L2613" s="53" t="s">
        <v>410</v>
      </c>
      <c r="M2613" s="53" t="s">
        <v>15755</v>
      </c>
      <c r="N2613" s="51"/>
      <c r="O2613" s="51"/>
      <c r="P2613" s="118" t="s">
        <v>23498</v>
      </c>
      <c r="Q2613" s="118" t="s">
        <v>23486</v>
      </c>
    </row>
    <row r="2614" spans="2:17">
      <c r="B2614" s="53" t="s">
        <v>9434</v>
      </c>
      <c r="C2614" s="53" t="s">
        <v>34</v>
      </c>
      <c r="D2614" s="53" t="s">
        <v>9435</v>
      </c>
      <c r="E2614" s="53" t="s">
        <v>10449</v>
      </c>
      <c r="F2614" s="53"/>
      <c r="G2614" s="53" t="s">
        <v>10450</v>
      </c>
      <c r="H2614" s="53">
        <v>17</v>
      </c>
      <c r="I2614" s="53" t="s">
        <v>9438</v>
      </c>
      <c r="J2614" s="53" t="s">
        <v>10448</v>
      </c>
      <c r="L2614" s="53" t="s">
        <v>859</v>
      </c>
      <c r="M2614" s="53" t="s">
        <v>15756</v>
      </c>
      <c r="N2614" s="51"/>
      <c r="O2614" s="51"/>
      <c r="P2614" s="118" t="s">
        <v>23498</v>
      </c>
      <c r="Q2614" s="118" t="s">
        <v>23486</v>
      </c>
    </row>
    <row r="2615" spans="2:17">
      <c r="B2615" s="53" t="s">
        <v>9434</v>
      </c>
      <c r="C2615" s="53" t="s">
        <v>34</v>
      </c>
      <c r="D2615" s="53" t="s">
        <v>9435</v>
      </c>
      <c r="E2615" s="53" t="s">
        <v>10451</v>
      </c>
      <c r="F2615" s="53"/>
      <c r="G2615" s="53" t="s">
        <v>10452</v>
      </c>
      <c r="H2615" s="53">
        <v>17</v>
      </c>
      <c r="I2615" s="53" t="s">
        <v>9438</v>
      </c>
      <c r="J2615" s="53" t="s">
        <v>10453</v>
      </c>
      <c r="L2615" s="53" t="s">
        <v>411</v>
      </c>
      <c r="M2615" s="53" t="s">
        <v>15757</v>
      </c>
      <c r="N2615" s="51"/>
      <c r="O2615" s="51"/>
      <c r="P2615" s="118" t="s">
        <v>23498</v>
      </c>
      <c r="Q2615" s="118" t="s">
        <v>23486</v>
      </c>
    </row>
    <row r="2616" spans="2:17">
      <c r="B2616" s="53" t="s">
        <v>9434</v>
      </c>
      <c r="C2616" s="53" t="s">
        <v>34</v>
      </c>
      <c r="D2616" s="53" t="s">
        <v>9435</v>
      </c>
      <c r="E2616" s="53" t="s">
        <v>10454</v>
      </c>
      <c r="F2616" s="53"/>
      <c r="G2616" s="53" t="s">
        <v>10455</v>
      </c>
      <c r="H2616" s="53">
        <v>17</v>
      </c>
      <c r="I2616" s="53" t="s">
        <v>9438</v>
      </c>
      <c r="J2616" s="53" t="s">
        <v>10456</v>
      </c>
      <c r="L2616" s="53" t="s">
        <v>860</v>
      </c>
      <c r="M2616" s="53" t="s">
        <v>15758</v>
      </c>
      <c r="N2616" s="51"/>
      <c r="O2616" s="51"/>
      <c r="P2616" s="118" t="s">
        <v>23498</v>
      </c>
      <c r="Q2616" s="118" t="s">
        <v>23486</v>
      </c>
    </row>
    <row r="2617" spans="2:17">
      <c r="B2617" s="53" t="s">
        <v>9434</v>
      </c>
      <c r="C2617" s="53" t="s">
        <v>34</v>
      </c>
      <c r="D2617" s="53" t="s">
        <v>9435</v>
      </c>
      <c r="E2617" s="53" t="s">
        <v>10457</v>
      </c>
      <c r="F2617" s="53"/>
      <c r="G2617" s="53" t="s">
        <v>10458</v>
      </c>
      <c r="H2617" s="53">
        <v>17</v>
      </c>
      <c r="I2617" s="53" t="s">
        <v>9438</v>
      </c>
      <c r="J2617" s="53" t="s">
        <v>10459</v>
      </c>
      <c r="L2617" s="53" t="s">
        <v>861</v>
      </c>
      <c r="M2617" s="53" t="s">
        <v>15759</v>
      </c>
      <c r="N2617" s="51"/>
      <c r="O2617" s="51"/>
      <c r="P2617" s="118" t="s">
        <v>23498</v>
      </c>
      <c r="Q2617" s="118" t="s">
        <v>23486</v>
      </c>
    </row>
    <row r="2618" spans="2:17">
      <c r="B2618" s="53" t="s">
        <v>9434</v>
      </c>
      <c r="C2618" s="53" t="s">
        <v>34</v>
      </c>
      <c r="D2618" s="53" t="s">
        <v>9435</v>
      </c>
      <c r="E2618" s="53" t="s">
        <v>10460</v>
      </c>
      <c r="F2618" s="53"/>
      <c r="G2618" s="53" t="s">
        <v>10461</v>
      </c>
      <c r="H2618" s="53">
        <v>17</v>
      </c>
      <c r="I2618" s="53" t="s">
        <v>9438</v>
      </c>
      <c r="J2618" s="53" t="s">
        <v>10462</v>
      </c>
      <c r="L2618" s="53" t="s">
        <v>413</v>
      </c>
      <c r="M2618" s="53" t="s">
        <v>15434</v>
      </c>
      <c r="N2618" s="51"/>
      <c r="O2618" s="51"/>
      <c r="P2618" s="118" t="s">
        <v>23498</v>
      </c>
      <c r="Q2618" s="118" t="s">
        <v>23486</v>
      </c>
    </row>
    <row r="2619" spans="2:17">
      <c r="B2619" s="53" t="s">
        <v>9434</v>
      </c>
      <c r="C2619" s="53" t="s">
        <v>34</v>
      </c>
      <c r="D2619" s="53" t="s">
        <v>9435</v>
      </c>
      <c r="E2619" s="53" t="s">
        <v>10463</v>
      </c>
      <c r="F2619" s="53"/>
      <c r="G2619" s="53" t="s">
        <v>10464</v>
      </c>
      <c r="H2619" s="53">
        <v>17</v>
      </c>
      <c r="I2619" s="53" t="s">
        <v>9438</v>
      </c>
      <c r="J2619" s="53" t="s">
        <v>10465</v>
      </c>
      <c r="L2619" s="53" t="s">
        <v>414</v>
      </c>
      <c r="M2619" s="53" t="s">
        <v>15760</v>
      </c>
      <c r="N2619" s="51"/>
      <c r="O2619" s="51"/>
      <c r="P2619" s="118" t="s">
        <v>23498</v>
      </c>
      <c r="Q2619" s="118" t="s">
        <v>23486</v>
      </c>
    </row>
    <row r="2620" spans="2:17">
      <c r="B2620" s="53" t="s">
        <v>9434</v>
      </c>
      <c r="C2620" s="53" t="s">
        <v>34</v>
      </c>
      <c r="D2620" s="53" t="s">
        <v>9435</v>
      </c>
      <c r="E2620" s="53" t="s">
        <v>10466</v>
      </c>
      <c r="F2620" s="53"/>
      <c r="G2620" s="53" t="s">
        <v>10467</v>
      </c>
      <c r="H2620" s="53">
        <v>17</v>
      </c>
      <c r="I2620" s="53" t="s">
        <v>9438</v>
      </c>
      <c r="J2620" s="53" t="s">
        <v>10468</v>
      </c>
      <c r="L2620" s="53" t="s">
        <v>415</v>
      </c>
      <c r="M2620" s="53" t="s">
        <v>15761</v>
      </c>
      <c r="N2620" s="51"/>
      <c r="O2620" s="51"/>
      <c r="P2620" s="118" t="s">
        <v>23498</v>
      </c>
      <c r="Q2620" s="118" t="s">
        <v>23486</v>
      </c>
    </row>
    <row r="2621" spans="2:17">
      <c r="B2621" s="53" t="s">
        <v>9434</v>
      </c>
      <c r="C2621" s="53" t="s">
        <v>34</v>
      </c>
      <c r="D2621" s="53" t="s">
        <v>9435</v>
      </c>
      <c r="E2621" s="53" t="s">
        <v>10469</v>
      </c>
      <c r="F2621" s="53"/>
      <c r="G2621" s="53" t="s">
        <v>10470</v>
      </c>
      <c r="H2621" s="53">
        <v>17</v>
      </c>
      <c r="I2621" s="53" t="s">
        <v>9438</v>
      </c>
      <c r="J2621" s="53" t="s">
        <v>10471</v>
      </c>
      <c r="L2621" s="53" t="s">
        <v>416</v>
      </c>
      <c r="M2621" s="53" t="s">
        <v>15762</v>
      </c>
      <c r="N2621" s="51"/>
      <c r="O2621" s="51"/>
      <c r="P2621" s="118" t="s">
        <v>23498</v>
      </c>
      <c r="Q2621" s="118" t="s">
        <v>23486</v>
      </c>
    </row>
    <row r="2622" spans="2:17">
      <c r="B2622" s="53" t="s">
        <v>9434</v>
      </c>
      <c r="C2622" s="53" t="s">
        <v>34</v>
      </c>
      <c r="D2622" s="53" t="s">
        <v>9435</v>
      </c>
      <c r="E2622" s="53" t="s">
        <v>10472</v>
      </c>
      <c r="F2622" s="53"/>
      <c r="G2622" s="53" t="s">
        <v>10473</v>
      </c>
      <c r="H2622" s="53">
        <v>17</v>
      </c>
      <c r="I2622" s="53" t="s">
        <v>9438</v>
      </c>
      <c r="J2622" s="53" t="s">
        <v>10474</v>
      </c>
      <c r="L2622" s="53" t="s">
        <v>417</v>
      </c>
      <c r="M2622" s="53" t="s">
        <v>15763</v>
      </c>
      <c r="N2622" s="51"/>
      <c r="O2622" s="51"/>
      <c r="P2622" s="118" t="s">
        <v>23498</v>
      </c>
      <c r="Q2622" s="118" t="s">
        <v>23486</v>
      </c>
    </row>
    <row r="2623" spans="2:17">
      <c r="B2623" s="53" t="s">
        <v>9434</v>
      </c>
      <c r="C2623" s="53" t="s">
        <v>34</v>
      </c>
      <c r="D2623" s="53" t="s">
        <v>9435</v>
      </c>
      <c r="E2623" s="53" t="s">
        <v>10475</v>
      </c>
      <c r="F2623" s="53"/>
      <c r="G2623" s="53" t="s">
        <v>10476</v>
      </c>
      <c r="H2623" s="53">
        <v>17</v>
      </c>
      <c r="I2623" s="53" t="s">
        <v>9438</v>
      </c>
      <c r="J2623" s="53" t="s">
        <v>10477</v>
      </c>
      <c r="L2623" s="53" t="s">
        <v>418</v>
      </c>
      <c r="M2623" s="53" t="s">
        <v>15764</v>
      </c>
      <c r="N2623" s="51"/>
      <c r="O2623" s="51"/>
      <c r="P2623" s="118" t="s">
        <v>23498</v>
      </c>
      <c r="Q2623" s="118" t="s">
        <v>23486</v>
      </c>
    </row>
    <row r="2624" spans="2:17">
      <c r="B2624" s="53" t="s">
        <v>9434</v>
      </c>
      <c r="C2624" s="53" t="s">
        <v>34</v>
      </c>
      <c r="D2624" s="53" t="s">
        <v>9435</v>
      </c>
      <c r="E2624" s="53" t="s">
        <v>10478</v>
      </c>
      <c r="F2624" s="53"/>
      <c r="G2624" s="53" t="s">
        <v>10479</v>
      </c>
      <c r="H2624" s="53">
        <v>17</v>
      </c>
      <c r="I2624" s="53" t="s">
        <v>9438</v>
      </c>
      <c r="J2624" s="53" t="s">
        <v>10480</v>
      </c>
      <c r="L2624" s="53" t="s">
        <v>419</v>
      </c>
      <c r="M2624" s="53" t="s">
        <v>15765</v>
      </c>
      <c r="N2624" s="51"/>
      <c r="O2624" s="51"/>
      <c r="P2624" s="118" t="s">
        <v>23498</v>
      </c>
      <c r="Q2624" s="118" t="s">
        <v>23486</v>
      </c>
    </row>
    <row r="2625" spans="2:17">
      <c r="B2625" s="53" t="s">
        <v>9434</v>
      </c>
      <c r="C2625" s="53" t="s">
        <v>34</v>
      </c>
      <c r="D2625" s="53" t="s">
        <v>9435</v>
      </c>
      <c r="E2625" s="53" t="s">
        <v>10481</v>
      </c>
      <c r="F2625" s="53"/>
      <c r="G2625" s="53" t="s">
        <v>10482</v>
      </c>
      <c r="H2625" s="53">
        <v>17</v>
      </c>
      <c r="I2625" s="53" t="s">
        <v>9438</v>
      </c>
      <c r="J2625" s="53" t="s">
        <v>10483</v>
      </c>
      <c r="L2625" s="53" t="s">
        <v>420</v>
      </c>
      <c r="M2625" s="53" t="s">
        <v>15766</v>
      </c>
      <c r="N2625" s="51"/>
      <c r="O2625" s="51"/>
      <c r="P2625" s="118" t="s">
        <v>23498</v>
      </c>
      <c r="Q2625" s="118" t="s">
        <v>23486</v>
      </c>
    </row>
    <row r="2626" spans="2:17">
      <c r="B2626" s="53" t="s">
        <v>9434</v>
      </c>
      <c r="C2626" s="53" t="s">
        <v>34</v>
      </c>
      <c r="D2626" s="53" t="s">
        <v>9435</v>
      </c>
      <c r="E2626" s="53" t="s">
        <v>10484</v>
      </c>
      <c r="F2626" s="53"/>
      <c r="G2626" s="53" t="s">
        <v>10485</v>
      </c>
      <c r="H2626" s="53">
        <v>17</v>
      </c>
      <c r="I2626" s="53" t="s">
        <v>9438</v>
      </c>
      <c r="J2626" s="53" t="s">
        <v>10486</v>
      </c>
      <c r="L2626" s="53" t="s">
        <v>421</v>
      </c>
      <c r="M2626" s="53" t="s">
        <v>15767</v>
      </c>
      <c r="N2626" s="51"/>
      <c r="O2626" s="51"/>
      <c r="P2626" s="118" t="s">
        <v>23498</v>
      </c>
      <c r="Q2626" s="118" t="s">
        <v>23486</v>
      </c>
    </row>
    <row r="2627" spans="2:17">
      <c r="B2627" s="53" t="s">
        <v>9434</v>
      </c>
      <c r="C2627" s="53" t="s">
        <v>34</v>
      </c>
      <c r="D2627" s="53" t="s">
        <v>9435</v>
      </c>
      <c r="E2627" s="53" t="s">
        <v>10487</v>
      </c>
      <c r="F2627" s="53"/>
      <c r="G2627" s="53" t="s">
        <v>10488</v>
      </c>
      <c r="H2627" s="53">
        <v>17</v>
      </c>
      <c r="I2627" s="53" t="s">
        <v>9438</v>
      </c>
      <c r="J2627" s="53" t="s">
        <v>10489</v>
      </c>
      <c r="L2627" s="53" t="s">
        <v>422</v>
      </c>
      <c r="M2627" s="53" t="s">
        <v>15768</v>
      </c>
      <c r="N2627" s="51"/>
      <c r="O2627" s="51"/>
      <c r="P2627" s="118" t="s">
        <v>23498</v>
      </c>
      <c r="Q2627" s="118" t="s">
        <v>23486</v>
      </c>
    </row>
    <row r="2628" spans="2:17">
      <c r="B2628" s="53" t="s">
        <v>9434</v>
      </c>
      <c r="C2628" s="53" t="s">
        <v>34</v>
      </c>
      <c r="D2628" s="53" t="s">
        <v>9435</v>
      </c>
      <c r="E2628" s="53" t="s">
        <v>10490</v>
      </c>
      <c r="F2628" s="53"/>
      <c r="G2628" s="53" t="s">
        <v>10491</v>
      </c>
      <c r="H2628" s="53">
        <v>17</v>
      </c>
      <c r="I2628" s="53" t="s">
        <v>9438</v>
      </c>
      <c r="J2628" s="53" t="s">
        <v>10492</v>
      </c>
      <c r="L2628" s="53" t="s">
        <v>423</v>
      </c>
      <c r="M2628" s="53" t="s">
        <v>15769</v>
      </c>
      <c r="N2628" s="51"/>
      <c r="O2628" s="51"/>
      <c r="P2628" s="118" t="s">
        <v>23498</v>
      </c>
      <c r="Q2628" s="118" t="s">
        <v>23486</v>
      </c>
    </row>
    <row r="2629" spans="2:17">
      <c r="B2629" s="53" t="s">
        <v>9434</v>
      </c>
      <c r="C2629" s="53" t="s">
        <v>34</v>
      </c>
      <c r="D2629" s="53" t="s">
        <v>9435</v>
      </c>
      <c r="E2629" s="53" t="s">
        <v>10493</v>
      </c>
      <c r="F2629" s="53"/>
      <c r="G2629" s="53" t="s">
        <v>10494</v>
      </c>
      <c r="H2629" s="53">
        <v>17</v>
      </c>
      <c r="I2629" s="53" t="s">
        <v>9438</v>
      </c>
      <c r="J2629" s="53" t="s">
        <v>10495</v>
      </c>
      <c r="L2629" s="53" t="s">
        <v>424</v>
      </c>
      <c r="M2629" s="53" t="s">
        <v>15770</v>
      </c>
      <c r="N2629" s="51"/>
      <c r="O2629" s="51"/>
      <c r="P2629" s="118" t="s">
        <v>23498</v>
      </c>
      <c r="Q2629" s="118" t="s">
        <v>23486</v>
      </c>
    </row>
    <row r="2630" spans="2:17">
      <c r="B2630" s="53" t="s">
        <v>9434</v>
      </c>
      <c r="C2630" s="53" t="s">
        <v>34</v>
      </c>
      <c r="D2630" s="53" t="s">
        <v>9435</v>
      </c>
      <c r="E2630" s="53" t="s">
        <v>10496</v>
      </c>
      <c r="F2630" s="53"/>
      <c r="G2630" s="53" t="s">
        <v>10497</v>
      </c>
      <c r="H2630" s="53">
        <v>17</v>
      </c>
      <c r="I2630" s="53" t="s">
        <v>9438</v>
      </c>
      <c r="J2630" s="53" t="s">
        <v>10498</v>
      </c>
      <c r="L2630" s="53" t="s">
        <v>425</v>
      </c>
      <c r="M2630" s="53" t="s">
        <v>15771</v>
      </c>
      <c r="N2630" s="51"/>
      <c r="O2630" s="51"/>
      <c r="P2630" s="118" t="s">
        <v>23498</v>
      </c>
      <c r="Q2630" s="118" t="s">
        <v>23486</v>
      </c>
    </row>
    <row r="2631" spans="2:17">
      <c r="B2631" s="53" t="s">
        <v>9434</v>
      </c>
      <c r="C2631" s="53" t="s">
        <v>34</v>
      </c>
      <c r="D2631" s="53" t="s">
        <v>9435</v>
      </c>
      <c r="E2631" s="53" t="s">
        <v>10499</v>
      </c>
      <c r="F2631" s="53"/>
      <c r="G2631" s="53" t="s">
        <v>10500</v>
      </c>
      <c r="H2631" s="53">
        <v>17</v>
      </c>
      <c r="I2631" s="53" t="s">
        <v>9438</v>
      </c>
      <c r="J2631" s="53" t="s">
        <v>10501</v>
      </c>
      <c r="L2631" s="53" t="s">
        <v>426</v>
      </c>
      <c r="M2631" s="53" t="s">
        <v>15772</v>
      </c>
      <c r="N2631" s="51"/>
      <c r="O2631" s="51"/>
      <c r="P2631" s="118" t="s">
        <v>23498</v>
      </c>
      <c r="Q2631" s="118" t="s">
        <v>23486</v>
      </c>
    </row>
    <row r="2632" spans="2:17">
      <c r="B2632" s="53" t="s">
        <v>9434</v>
      </c>
      <c r="C2632" s="53" t="s">
        <v>34</v>
      </c>
      <c r="D2632" s="53" t="s">
        <v>9435</v>
      </c>
      <c r="E2632" s="53" t="s">
        <v>10502</v>
      </c>
      <c r="F2632" s="53"/>
      <c r="G2632" s="53" t="s">
        <v>10503</v>
      </c>
      <c r="H2632" s="53">
        <v>17</v>
      </c>
      <c r="I2632" s="53" t="s">
        <v>9438</v>
      </c>
      <c r="J2632" s="53" t="s">
        <v>10504</v>
      </c>
      <c r="L2632" s="53" t="s">
        <v>427</v>
      </c>
      <c r="M2632" s="53" t="s">
        <v>15773</v>
      </c>
      <c r="N2632" s="51"/>
      <c r="O2632" s="51"/>
      <c r="P2632" s="118" t="s">
        <v>23498</v>
      </c>
      <c r="Q2632" s="118" t="s">
        <v>23486</v>
      </c>
    </row>
    <row r="2633" spans="2:17">
      <c r="B2633" s="53" t="s">
        <v>9434</v>
      </c>
      <c r="C2633" s="53" t="s">
        <v>34</v>
      </c>
      <c r="D2633" s="53" t="s">
        <v>9435</v>
      </c>
      <c r="E2633" s="53" t="s">
        <v>10505</v>
      </c>
      <c r="F2633" s="53"/>
      <c r="G2633" s="53" t="s">
        <v>10506</v>
      </c>
      <c r="H2633" s="53">
        <v>17</v>
      </c>
      <c r="I2633" s="53" t="s">
        <v>9438</v>
      </c>
      <c r="J2633" s="53" t="s">
        <v>10507</v>
      </c>
      <c r="L2633" s="53" t="s">
        <v>428</v>
      </c>
      <c r="M2633" s="53" t="s">
        <v>15774</v>
      </c>
      <c r="N2633" s="51"/>
      <c r="O2633" s="51"/>
      <c r="P2633" s="118" t="s">
        <v>23498</v>
      </c>
      <c r="Q2633" s="118" t="s">
        <v>23486</v>
      </c>
    </row>
    <row r="2634" spans="2:17">
      <c r="B2634" s="53" t="s">
        <v>9434</v>
      </c>
      <c r="C2634" s="53" t="s">
        <v>34</v>
      </c>
      <c r="D2634" s="53" t="s">
        <v>9435</v>
      </c>
      <c r="E2634" s="53" t="s">
        <v>10508</v>
      </c>
      <c r="F2634" s="53"/>
      <c r="G2634" s="53" t="s">
        <v>10509</v>
      </c>
      <c r="H2634" s="53">
        <v>17</v>
      </c>
      <c r="I2634" s="53" t="s">
        <v>9438</v>
      </c>
      <c r="J2634" s="53" t="s">
        <v>10510</v>
      </c>
      <c r="L2634" s="53" t="s">
        <v>429</v>
      </c>
      <c r="M2634" s="53" t="s">
        <v>15775</v>
      </c>
      <c r="N2634" s="51"/>
      <c r="O2634" s="51"/>
      <c r="P2634" s="118" t="s">
        <v>23498</v>
      </c>
      <c r="Q2634" s="118" t="s">
        <v>23486</v>
      </c>
    </row>
    <row r="2635" spans="2:17">
      <c r="B2635" s="53" t="s">
        <v>9434</v>
      </c>
      <c r="C2635" s="53" t="s">
        <v>34</v>
      </c>
      <c r="D2635" s="53" t="s">
        <v>9435</v>
      </c>
      <c r="E2635" s="53" t="s">
        <v>10511</v>
      </c>
      <c r="F2635" s="53"/>
      <c r="G2635" s="53" t="s">
        <v>10512</v>
      </c>
      <c r="H2635" s="53">
        <v>17</v>
      </c>
      <c r="I2635" s="53" t="s">
        <v>9438</v>
      </c>
      <c r="J2635" s="53" t="s">
        <v>10513</v>
      </c>
      <c r="L2635" s="53" t="s">
        <v>430</v>
      </c>
      <c r="M2635" s="53" t="s">
        <v>15776</v>
      </c>
      <c r="N2635" s="51"/>
      <c r="O2635" s="51"/>
      <c r="P2635" s="118" t="s">
        <v>23498</v>
      </c>
      <c r="Q2635" s="118" t="s">
        <v>23486</v>
      </c>
    </row>
    <row r="2636" spans="2:17">
      <c r="B2636" s="53" t="s">
        <v>9434</v>
      </c>
      <c r="C2636" s="53" t="s">
        <v>34</v>
      </c>
      <c r="D2636" s="53" t="s">
        <v>9435</v>
      </c>
      <c r="E2636" s="53" t="s">
        <v>10514</v>
      </c>
      <c r="F2636" s="53"/>
      <c r="G2636" s="53" t="s">
        <v>10515</v>
      </c>
      <c r="H2636" s="53">
        <v>17</v>
      </c>
      <c r="I2636" s="53" t="s">
        <v>9438</v>
      </c>
      <c r="J2636" s="53" t="s">
        <v>10516</v>
      </c>
      <c r="L2636" s="53" t="s">
        <v>431</v>
      </c>
      <c r="M2636" s="53" t="s">
        <v>15777</v>
      </c>
      <c r="N2636" s="51"/>
      <c r="O2636" s="51"/>
      <c r="P2636" s="118" t="s">
        <v>23498</v>
      </c>
      <c r="Q2636" s="118" t="s">
        <v>23486</v>
      </c>
    </row>
    <row r="2637" spans="2:17">
      <c r="B2637" s="53" t="s">
        <v>9434</v>
      </c>
      <c r="C2637" s="53" t="s">
        <v>34</v>
      </c>
      <c r="D2637" s="53" t="s">
        <v>9435</v>
      </c>
      <c r="E2637" s="53" t="s">
        <v>10517</v>
      </c>
      <c r="F2637" s="53"/>
      <c r="G2637" s="53" t="s">
        <v>10518</v>
      </c>
      <c r="H2637" s="53">
        <v>17</v>
      </c>
      <c r="I2637" s="53" t="s">
        <v>9438</v>
      </c>
      <c r="J2637" s="53" t="s">
        <v>10519</v>
      </c>
      <c r="L2637" s="53" t="s">
        <v>432</v>
      </c>
      <c r="M2637" s="53" t="s">
        <v>15778</v>
      </c>
      <c r="N2637" s="51"/>
      <c r="O2637" s="51"/>
      <c r="P2637" s="118" t="s">
        <v>23498</v>
      </c>
      <c r="Q2637" s="118" t="s">
        <v>23486</v>
      </c>
    </row>
    <row r="2638" spans="2:17">
      <c r="B2638" s="53" t="s">
        <v>9434</v>
      </c>
      <c r="C2638" s="53" t="s">
        <v>34</v>
      </c>
      <c r="D2638" s="53" t="s">
        <v>9435</v>
      </c>
      <c r="E2638" s="53" t="s">
        <v>10520</v>
      </c>
      <c r="F2638" s="53"/>
      <c r="G2638" s="53" t="s">
        <v>10521</v>
      </c>
      <c r="H2638" s="53">
        <v>17</v>
      </c>
      <c r="I2638" s="53" t="s">
        <v>9438</v>
      </c>
      <c r="J2638" s="53" t="s">
        <v>10522</v>
      </c>
      <c r="L2638" s="53" t="s">
        <v>433</v>
      </c>
      <c r="M2638" s="53" t="s">
        <v>15779</v>
      </c>
      <c r="N2638" s="51"/>
      <c r="O2638" s="51"/>
      <c r="P2638" s="118" t="s">
        <v>23498</v>
      </c>
      <c r="Q2638" s="118" t="s">
        <v>23486</v>
      </c>
    </row>
    <row r="2639" spans="2:17">
      <c r="B2639" s="53" t="s">
        <v>9434</v>
      </c>
      <c r="C2639" s="53" t="s">
        <v>34</v>
      </c>
      <c r="D2639" s="53" t="s">
        <v>9435</v>
      </c>
      <c r="E2639" s="53" t="s">
        <v>10523</v>
      </c>
      <c r="F2639" s="53"/>
      <c r="G2639" s="53" t="s">
        <v>10524</v>
      </c>
      <c r="H2639" s="53">
        <v>17</v>
      </c>
      <c r="I2639" s="53" t="s">
        <v>9438</v>
      </c>
      <c r="J2639" s="53" t="s">
        <v>10525</v>
      </c>
      <c r="L2639" s="53" t="s">
        <v>434</v>
      </c>
      <c r="M2639" s="53" t="s">
        <v>15780</v>
      </c>
      <c r="N2639" s="51"/>
      <c r="O2639" s="51"/>
      <c r="P2639" s="118" t="s">
        <v>23498</v>
      </c>
      <c r="Q2639" s="118" t="s">
        <v>23486</v>
      </c>
    </row>
    <row r="2640" spans="2:17">
      <c r="B2640" s="53" t="s">
        <v>9434</v>
      </c>
      <c r="C2640" s="53" t="s">
        <v>34</v>
      </c>
      <c r="D2640" s="53" t="s">
        <v>9435</v>
      </c>
      <c r="E2640" s="53" t="s">
        <v>10526</v>
      </c>
      <c r="F2640" s="53"/>
      <c r="G2640" s="53" t="s">
        <v>10527</v>
      </c>
      <c r="H2640" s="53">
        <v>17</v>
      </c>
      <c r="I2640" s="53" t="s">
        <v>9438</v>
      </c>
      <c r="J2640" s="53" t="s">
        <v>10528</v>
      </c>
      <c r="L2640" s="53" t="s">
        <v>862</v>
      </c>
      <c r="M2640" s="53" t="s">
        <v>15781</v>
      </c>
      <c r="N2640" s="51"/>
      <c r="O2640" s="51"/>
      <c r="P2640" s="118" t="s">
        <v>23498</v>
      </c>
      <c r="Q2640" s="118" t="s">
        <v>23486</v>
      </c>
    </row>
    <row r="2641" spans="2:17">
      <c r="B2641" s="53" t="s">
        <v>9434</v>
      </c>
      <c r="C2641" s="53" t="s">
        <v>34</v>
      </c>
      <c r="D2641" s="53" t="s">
        <v>9435</v>
      </c>
      <c r="E2641" s="53" t="s">
        <v>10529</v>
      </c>
      <c r="F2641" s="53"/>
      <c r="G2641" s="53" t="s">
        <v>10530</v>
      </c>
      <c r="H2641" s="53">
        <v>17</v>
      </c>
      <c r="I2641" s="53" t="s">
        <v>9438</v>
      </c>
      <c r="J2641" s="53" t="s">
        <v>10531</v>
      </c>
      <c r="L2641" s="53" t="s">
        <v>436</v>
      </c>
      <c r="M2641" s="53" t="s">
        <v>15431</v>
      </c>
      <c r="N2641" s="51"/>
      <c r="O2641" s="51"/>
      <c r="P2641" s="118" t="s">
        <v>23498</v>
      </c>
      <c r="Q2641" s="118" t="s">
        <v>23486</v>
      </c>
    </row>
    <row r="2642" spans="2:17">
      <c r="B2642" s="53" t="s">
        <v>9434</v>
      </c>
      <c r="C2642" s="53" t="s">
        <v>34</v>
      </c>
      <c r="D2642" s="53" t="s">
        <v>9435</v>
      </c>
      <c r="E2642" s="53" t="s">
        <v>10532</v>
      </c>
      <c r="F2642" s="53"/>
      <c r="G2642" s="53" t="s">
        <v>10533</v>
      </c>
      <c r="H2642" s="53">
        <v>17</v>
      </c>
      <c r="I2642" s="53" t="s">
        <v>9438</v>
      </c>
      <c r="J2642" s="53" t="s">
        <v>10534</v>
      </c>
      <c r="L2642" s="53" t="s">
        <v>437</v>
      </c>
      <c r="M2642" s="53" t="s">
        <v>15782</v>
      </c>
      <c r="N2642" s="51"/>
      <c r="O2642" s="51"/>
      <c r="P2642" s="118" t="s">
        <v>23498</v>
      </c>
      <c r="Q2642" s="118" t="s">
        <v>23486</v>
      </c>
    </row>
    <row r="2643" spans="2:17">
      <c r="B2643" s="53" t="s">
        <v>9434</v>
      </c>
      <c r="C2643" s="53" t="s">
        <v>34</v>
      </c>
      <c r="D2643" s="53" t="s">
        <v>9435</v>
      </c>
      <c r="E2643" s="53" t="s">
        <v>10535</v>
      </c>
      <c r="F2643" s="53"/>
      <c r="G2643" s="53" t="s">
        <v>10536</v>
      </c>
      <c r="H2643" s="53">
        <v>17</v>
      </c>
      <c r="I2643" s="53" t="s">
        <v>9438</v>
      </c>
      <c r="J2643" s="53" t="s">
        <v>10537</v>
      </c>
      <c r="L2643" s="53" t="s">
        <v>438</v>
      </c>
      <c r="M2643" s="53" t="s">
        <v>15783</v>
      </c>
      <c r="N2643" s="51"/>
      <c r="O2643" s="51"/>
      <c r="P2643" s="118" t="s">
        <v>23498</v>
      </c>
      <c r="Q2643" s="118" t="s">
        <v>23486</v>
      </c>
    </row>
    <row r="2644" spans="2:17">
      <c r="B2644" s="53" t="s">
        <v>9434</v>
      </c>
      <c r="C2644" s="53" t="s">
        <v>34</v>
      </c>
      <c r="D2644" s="53" t="s">
        <v>9435</v>
      </c>
      <c r="E2644" s="53" t="s">
        <v>10538</v>
      </c>
      <c r="F2644" s="53"/>
      <c r="G2644" s="53" t="s">
        <v>10539</v>
      </c>
      <c r="H2644" s="53">
        <v>17</v>
      </c>
      <c r="I2644" s="53" t="s">
        <v>9438</v>
      </c>
      <c r="J2644" s="53" t="s">
        <v>10540</v>
      </c>
      <c r="L2644" s="53" t="s">
        <v>439</v>
      </c>
      <c r="M2644" s="53" t="s">
        <v>15784</v>
      </c>
      <c r="N2644" s="51"/>
      <c r="O2644" s="51"/>
      <c r="P2644" s="118" t="s">
        <v>23498</v>
      </c>
      <c r="Q2644" s="118" t="s">
        <v>23486</v>
      </c>
    </row>
    <row r="2645" spans="2:17">
      <c r="B2645" s="53" t="s">
        <v>9434</v>
      </c>
      <c r="C2645" s="53" t="s">
        <v>34</v>
      </c>
      <c r="D2645" s="53" t="s">
        <v>9435</v>
      </c>
      <c r="E2645" s="53" t="s">
        <v>10541</v>
      </c>
      <c r="F2645" s="53"/>
      <c r="G2645" s="53" t="s">
        <v>10542</v>
      </c>
      <c r="H2645" s="53">
        <v>17</v>
      </c>
      <c r="I2645" s="53" t="s">
        <v>9438</v>
      </c>
      <c r="J2645" s="53" t="s">
        <v>10543</v>
      </c>
      <c r="L2645" s="53" t="s">
        <v>440</v>
      </c>
      <c r="M2645" s="53" t="s">
        <v>15785</v>
      </c>
      <c r="N2645" s="51"/>
      <c r="O2645" s="51"/>
      <c r="P2645" s="118" t="s">
        <v>23498</v>
      </c>
      <c r="Q2645" s="118" t="s">
        <v>23486</v>
      </c>
    </row>
    <row r="2646" spans="2:17">
      <c r="B2646" s="53" t="s">
        <v>9434</v>
      </c>
      <c r="C2646" s="53" t="s">
        <v>34</v>
      </c>
      <c r="D2646" s="53" t="s">
        <v>9435</v>
      </c>
      <c r="E2646" s="53" t="s">
        <v>10544</v>
      </c>
      <c r="F2646" s="53"/>
      <c r="G2646" s="53" t="s">
        <v>10545</v>
      </c>
      <c r="H2646" s="53">
        <v>17</v>
      </c>
      <c r="I2646" s="53" t="s">
        <v>9438</v>
      </c>
      <c r="J2646" s="53" t="s">
        <v>10546</v>
      </c>
      <c r="L2646" s="53" t="s">
        <v>441</v>
      </c>
      <c r="M2646" s="53" t="s">
        <v>15786</v>
      </c>
      <c r="N2646" s="51"/>
      <c r="O2646" s="51"/>
      <c r="P2646" s="118" t="s">
        <v>23498</v>
      </c>
      <c r="Q2646" s="118" t="s">
        <v>23486</v>
      </c>
    </row>
    <row r="2647" spans="2:17">
      <c r="B2647" s="53" t="s">
        <v>9434</v>
      </c>
      <c r="C2647" s="53" t="s">
        <v>34</v>
      </c>
      <c r="D2647" s="53" t="s">
        <v>9435</v>
      </c>
      <c r="E2647" s="53" t="s">
        <v>10547</v>
      </c>
      <c r="F2647" s="53"/>
      <c r="G2647" s="53" t="s">
        <v>10548</v>
      </c>
      <c r="H2647" s="53">
        <v>17</v>
      </c>
      <c r="I2647" s="53" t="s">
        <v>9438</v>
      </c>
      <c r="J2647" s="53" t="s">
        <v>10549</v>
      </c>
      <c r="L2647" s="53" t="s">
        <v>442</v>
      </c>
      <c r="M2647" s="53" t="s">
        <v>15787</v>
      </c>
      <c r="N2647" s="51"/>
      <c r="O2647" s="51"/>
      <c r="P2647" s="118" t="s">
        <v>23498</v>
      </c>
      <c r="Q2647" s="118" t="s">
        <v>23486</v>
      </c>
    </row>
    <row r="2648" spans="2:17">
      <c r="B2648" s="53" t="s">
        <v>9434</v>
      </c>
      <c r="C2648" s="53" t="s">
        <v>34</v>
      </c>
      <c r="D2648" s="53" t="s">
        <v>9435</v>
      </c>
      <c r="E2648" s="53" t="s">
        <v>10550</v>
      </c>
      <c r="F2648" s="53"/>
      <c r="G2648" s="53" t="s">
        <v>10551</v>
      </c>
      <c r="H2648" s="53">
        <v>17</v>
      </c>
      <c r="I2648" s="53" t="s">
        <v>9438</v>
      </c>
      <c r="J2648" s="53" t="s">
        <v>10552</v>
      </c>
      <c r="L2648" s="53" t="s">
        <v>443</v>
      </c>
      <c r="M2648" s="53" t="s">
        <v>15788</v>
      </c>
      <c r="N2648" s="51"/>
      <c r="O2648" s="51"/>
      <c r="P2648" s="118" t="s">
        <v>23498</v>
      </c>
      <c r="Q2648" s="118" t="s">
        <v>23486</v>
      </c>
    </row>
    <row r="2649" spans="2:17">
      <c r="B2649" s="53" t="s">
        <v>9434</v>
      </c>
      <c r="C2649" s="53" t="s">
        <v>34</v>
      </c>
      <c r="D2649" s="53" t="s">
        <v>9435</v>
      </c>
      <c r="E2649" s="53" t="s">
        <v>10553</v>
      </c>
      <c r="F2649" s="53"/>
      <c r="G2649" s="53" t="s">
        <v>10554</v>
      </c>
      <c r="H2649" s="53">
        <v>17</v>
      </c>
      <c r="I2649" s="53" t="s">
        <v>9438</v>
      </c>
      <c r="J2649" s="53" t="s">
        <v>10555</v>
      </c>
      <c r="L2649" s="53" t="s">
        <v>863</v>
      </c>
      <c r="M2649" s="53" t="s">
        <v>15789</v>
      </c>
      <c r="N2649" s="51"/>
      <c r="O2649" s="51"/>
      <c r="P2649" s="118" t="s">
        <v>23498</v>
      </c>
      <c r="Q2649" s="118" t="s">
        <v>23486</v>
      </c>
    </row>
    <row r="2650" spans="2:17">
      <c r="B2650" s="53" t="s">
        <v>9434</v>
      </c>
      <c r="C2650" s="53" t="s">
        <v>34</v>
      </c>
      <c r="D2650" s="53" t="s">
        <v>9435</v>
      </c>
      <c r="E2650" s="53" t="s">
        <v>10556</v>
      </c>
      <c r="F2650" s="53"/>
      <c r="G2650" s="53" t="s">
        <v>10557</v>
      </c>
      <c r="H2650" s="53">
        <v>17</v>
      </c>
      <c r="I2650" s="53" t="s">
        <v>9438</v>
      </c>
      <c r="J2650" s="53" t="s">
        <v>10558</v>
      </c>
      <c r="L2650" s="53" t="s">
        <v>444</v>
      </c>
      <c r="M2650" s="53" t="s">
        <v>15790</v>
      </c>
      <c r="N2650" s="51"/>
      <c r="O2650" s="51"/>
      <c r="P2650" s="118" t="s">
        <v>23498</v>
      </c>
      <c r="Q2650" s="118" t="s">
        <v>23486</v>
      </c>
    </row>
    <row r="2651" spans="2:17">
      <c r="B2651" s="53" t="s">
        <v>9434</v>
      </c>
      <c r="C2651" s="53" t="s">
        <v>34</v>
      </c>
      <c r="D2651" s="53" t="s">
        <v>9435</v>
      </c>
      <c r="E2651" s="53" t="s">
        <v>10559</v>
      </c>
      <c r="F2651" s="53"/>
      <c r="G2651" s="53" t="s">
        <v>10560</v>
      </c>
      <c r="H2651" s="53">
        <v>17</v>
      </c>
      <c r="I2651" s="53" t="s">
        <v>9438</v>
      </c>
      <c r="J2651" s="53" t="s">
        <v>10561</v>
      </c>
      <c r="L2651" s="53" t="s">
        <v>445</v>
      </c>
      <c r="M2651" s="53" t="s">
        <v>15363</v>
      </c>
      <c r="N2651" s="51"/>
      <c r="O2651" s="51"/>
      <c r="P2651" s="118" t="s">
        <v>23498</v>
      </c>
      <c r="Q2651" s="118" t="s">
        <v>23486</v>
      </c>
    </row>
    <row r="2652" spans="2:17">
      <c r="B2652" s="53" t="s">
        <v>9434</v>
      </c>
      <c r="C2652" s="53" t="s">
        <v>34</v>
      </c>
      <c r="D2652" s="53" t="s">
        <v>9435</v>
      </c>
      <c r="E2652" s="53" t="s">
        <v>10562</v>
      </c>
      <c r="F2652" s="53"/>
      <c r="G2652" s="53" t="s">
        <v>10563</v>
      </c>
      <c r="H2652" s="53">
        <v>17</v>
      </c>
      <c r="I2652" s="53" t="s">
        <v>9438</v>
      </c>
      <c r="J2652" s="53" t="s">
        <v>10564</v>
      </c>
      <c r="L2652" s="53" t="s">
        <v>864</v>
      </c>
      <c r="M2652" s="53" t="s">
        <v>15397</v>
      </c>
      <c r="N2652" s="51"/>
      <c r="O2652" s="51"/>
      <c r="P2652" s="118" t="s">
        <v>23498</v>
      </c>
      <c r="Q2652" s="118" t="s">
        <v>23486</v>
      </c>
    </row>
    <row r="2653" spans="2:17">
      <c r="B2653" s="53" t="s">
        <v>9434</v>
      </c>
      <c r="C2653" s="53" t="s">
        <v>34</v>
      </c>
      <c r="D2653" s="53" t="s">
        <v>9435</v>
      </c>
      <c r="E2653" s="53" t="s">
        <v>10565</v>
      </c>
      <c r="F2653" s="53"/>
      <c r="G2653" s="53" t="s">
        <v>10566</v>
      </c>
      <c r="H2653" s="53">
        <v>17</v>
      </c>
      <c r="I2653" s="53" t="s">
        <v>9438</v>
      </c>
      <c r="J2653" s="53" t="s">
        <v>10567</v>
      </c>
      <c r="L2653" s="53" t="s">
        <v>447</v>
      </c>
      <c r="M2653" s="53" t="s">
        <v>15791</v>
      </c>
      <c r="N2653" s="51"/>
      <c r="O2653" s="51"/>
      <c r="P2653" s="118" t="s">
        <v>23498</v>
      </c>
      <c r="Q2653" s="118" t="s">
        <v>23486</v>
      </c>
    </row>
    <row r="2654" spans="2:17">
      <c r="B2654" s="53" t="s">
        <v>9434</v>
      </c>
      <c r="C2654" s="53" t="s">
        <v>34</v>
      </c>
      <c r="D2654" s="53" t="s">
        <v>9435</v>
      </c>
      <c r="E2654" s="53" t="s">
        <v>10568</v>
      </c>
      <c r="F2654" s="53"/>
      <c r="G2654" s="53" t="s">
        <v>10569</v>
      </c>
      <c r="H2654" s="53">
        <v>17</v>
      </c>
      <c r="I2654" s="53" t="s">
        <v>9438</v>
      </c>
      <c r="J2654" s="53" t="s">
        <v>10570</v>
      </c>
      <c r="L2654" s="53" t="s">
        <v>448</v>
      </c>
      <c r="M2654" s="53" t="s">
        <v>15792</v>
      </c>
      <c r="N2654" s="51"/>
      <c r="O2654" s="51"/>
      <c r="P2654" s="118" t="s">
        <v>23498</v>
      </c>
      <c r="Q2654" s="118" t="s">
        <v>23486</v>
      </c>
    </row>
    <row r="2655" spans="2:17">
      <c r="B2655" s="53" t="s">
        <v>9434</v>
      </c>
      <c r="C2655" s="53" t="s">
        <v>34</v>
      </c>
      <c r="D2655" s="53" t="s">
        <v>9435</v>
      </c>
      <c r="E2655" s="53" t="s">
        <v>10571</v>
      </c>
      <c r="F2655" s="53"/>
      <c r="G2655" s="53" t="s">
        <v>10572</v>
      </c>
      <c r="H2655" s="53">
        <v>17</v>
      </c>
      <c r="I2655" s="53" t="s">
        <v>9438</v>
      </c>
      <c r="J2655" s="53" t="s">
        <v>10573</v>
      </c>
      <c r="L2655" s="53" t="s">
        <v>449</v>
      </c>
      <c r="M2655" s="53" t="s">
        <v>15793</v>
      </c>
      <c r="N2655" s="51"/>
      <c r="O2655" s="51"/>
      <c r="P2655" s="118" t="s">
        <v>23498</v>
      </c>
      <c r="Q2655" s="118" t="s">
        <v>23486</v>
      </c>
    </row>
    <row r="2656" spans="2:17">
      <c r="B2656" s="53" t="s">
        <v>9434</v>
      </c>
      <c r="C2656" s="53" t="s">
        <v>34</v>
      </c>
      <c r="D2656" s="53" t="s">
        <v>9435</v>
      </c>
      <c r="E2656" s="53" t="s">
        <v>10574</v>
      </c>
      <c r="F2656" s="53"/>
      <c r="G2656" s="53" t="s">
        <v>10575</v>
      </c>
      <c r="H2656" s="53">
        <v>17</v>
      </c>
      <c r="I2656" s="53" t="s">
        <v>9438</v>
      </c>
      <c r="J2656" s="53" t="s">
        <v>10576</v>
      </c>
      <c r="L2656" s="53" t="s">
        <v>450</v>
      </c>
      <c r="M2656" s="53" t="s">
        <v>15794</v>
      </c>
      <c r="N2656" s="51"/>
      <c r="O2656" s="51"/>
      <c r="P2656" s="118" t="s">
        <v>23498</v>
      </c>
      <c r="Q2656" s="118" t="s">
        <v>23486</v>
      </c>
    </row>
    <row r="2657" spans="2:17">
      <c r="B2657" s="53" t="s">
        <v>9434</v>
      </c>
      <c r="C2657" s="53" t="s">
        <v>34</v>
      </c>
      <c r="D2657" s="53" t="s">
        <v>9435</v>
      </c>
      <c r="E2657" s="53" t="s">
        <v>10577</v>
      </c>
      <c r="F2657" s="53"/>
      <c r="G2657" s="53" t="s">
        <v>10578</v>
      </c>
      <c r="H2657" s="53">
        <v>17</v>
      </c>
      <c r="I2657" s="53" t="s">
        <v>9438</v>
      </c>
      <c r="J2657" s="53" t="s">
        <v>10579</v>
      </c>
      <c r="L2657" s="53" t="s">
        <v>451</v>
      </c>
      <c r="M2657" s="53" t="s">
        <v>15795</v>
      </c>
      <c r="N2657" s="51"/>
      <c r="O2657" s="51"/>
      <c r="P2657" s="118" t="s">
        <v>23498</v>
      </c>
      <c r="Q2657" s="118" t="s">
        <v>23486</v>
      </c>
    </row>
    <row r="2658" spans="2:17">
      <c r="B2658" s="53" t="s">
        <v>9434</v>
      </c>
      <c r="C2658" s="53" t="s">
        <v>34</v>
      </c>
      <c r="D2658" s="53" t="s">
        <v>9435</v>
      </c>
      <c r="E2658" s="53" t="s">
        <v>10580</v>
      </c>
      <c r="F2658" s="53"/>
      <c r="G2658" s="53" t="s">
        <v>10581</v>
      </c>
      <c r="H2658" s="53">
        <v>17</v>
      </c>
      <c r="I2658" s="53" t="s">
        <v>9438</v>
      </c>
      <c r="J2658" s="53" t="s">
        <v>10582</v>
      </c>
      <c r="L2658" s="53" t="s">
        <v>452</v>
      </c>
      <c r="M2658" s="53" t="s">
        <v>15796</v>
      </c>
      <c r="N2658" s="51"/>
      <c r="O2658" s="51"/>
      <c r="P2658" s="118" t="s">
        <v>23498</v>
      </c>
      <c r="Q2658" s="118" t="s">
        <v>23486</v>
      </c>
    </row>
    <row r="2659" spans="2:17">
      <c r="B2659" s="53" t="s">
        <v>9434</v>
      </c>
      <c r="C2659" s="53" t="s">
        <v>34</v>
      </c>
      <c r="D2659" s="53" t="s">
        <v>9435</v>
      </c>
      <c r="E2659" s="53" t="s">
        <v>10583</v>
      </c>
      <c r="F2659" s="53"/>
      <c r="G2659" s="53" t="s">
        <v>10584</v>
      </c>
      <c r="H2659" s="53">
        <v>17</v>
      </c>
      <c r="I2659" s="53" t="s">
        <v>9438</v>
      </c>
      <c r="J2659" s="53" t="s">
        <v>10585</v>
      </c>
      <c r="L2659" s="53" t="s">
        <v>865</v>
      </c>
      <c r="M2659" s="53" t="s">
        <v>15797</v>
      </c>
      <c r="N2659" s="51"/>
      <c r="O2659" s="51"/>
      <c r="P2659" s="118" t="s">
        <v>23498</v>
      </c>
      <c r="Q2659" s="118" t="s">
        <v>23486</v>
      </c>
    </row>
    <row r="2660" spans="2:17">
      <c r="B2660" s="53" t="s">
        <v>9434</v>
      </c>
      <c r="C2660" s="53" t="s">
        <v>34</v>
      </c>
      <c r="D2660" s="53" t="s">
        <v>9435</v>
      </c>
      <c r="E2660" s="53" t="s">
        <v>10586</v>
      </c>
      <c r="F2660" s="53"/>
      <c r="G2660" s="53" t="s">
        <v>10587</v>
      </c>
      <c r="H2660" s="53">
        <v>17</v>
      </c>
      <c r="I2660" s="53" t="s">
        <v>9438</v>
      </c>
      <c r="J2660" s="53" t="s">
        <v>10588</v>
      </c>
      <c r="L2660" s="53" t="s">
        <v>453</v>
      </c>
      <c r="M2660" s="53" t="s">
        <v>15364</v>
      </c>
      <c r="N2660" s="51"/>
      <c r="O2660" s="51"/>
      <c r="P2660" s="118" t="s">
        <v>23498</v>
      </c>
      <c r="Q2660" s="118" t="s">
        <v>23486</v>
      </c>
    </row>
    <row r="2661" spans="2:17">
      <c r="B2661" s="53" t="s">
        <v>9434</v>
      </c>
      <c r="C2661" s="53" t="s">
        <v>34</v>
      </c>
      <c r="D2661" s="53" t="s">
        <v>9435</v>
      </c>
      <c r="E2661" s="53" t="s">
        <v>10589</v>
      </c>
      <c r="F2661" s="53"/>
      <c r="G2661" s="53" t="s">
        <v>10590</v>
      </c>
      <c r="H2661" s="53">
        <v>17</v>
      </c>
      <c r="I2661" s="53" t="s">
        <v>9438</v>
      </c>
      <c r="J2661" s="53" t="s">
        <v>10591</v>
      </c>
      <c r="L2661" s="53" t="s">
        <v>456</v>
      </c>
      <c r="M2661" s="53" t="s">
        <v>15798</v>
      </c>
      <c r="N2661" s="51"/>
      <c r="O2661" s="51"/>
      <c r="P2661" s="118" t="s">
        <v>23498</v>
      </c>
      <c r="Q2661" s="118" t="s">
        <v>23486</v>
      </c>
    </row>
    <row r="2662" spans="2:17">
      <c r="B2662" s="53" t="s">
        <v>9434</v>
      </c>
      <c r="C2662" s="53" t="s">
        <v>34</v>
      </c>
      <c r="D2662" s="53" t="s">
        <v>9435</v>
      </c>
      <c r="E2662" s="53" t="s">
        <v>10592</v>
      </c>
      <c r="F2662" s="53"/>
      <c r="G2662" s="53" t="s">
        <v>10593</v>
      </c>
      <c r="H2662" s="53">
        <v>17</v>
      </c>
      <c r="I2662" s="53" t="s">
        <v>9438</v>
      </c>
      <c r="J2662" s="53" t="s">
        <v>10594</v>
      </c>
      <c r="L2662" s="53" t="s">
        <v>458</v>
      </c>
      <c r="M2662" s="53" t="s">
        <v>15442</v>
      </c>
      <c r="N2662" s="51"/>
      <c r="O2662" s="51"/>
      <c r="P2662" s="118" t="s">
        <v>23498</v>
      </c>
      <c r="Q2662" s="118" t="s">
        <v>23486</v>
      </c>
    </row>
    <row r="2663" spans="2:17">
      <c r="B2663" s="53" t="s">
        <v>9434</v>
      </c>
      <c r="C2663" s="53" t="s">
        <v>34</v>
      </c>
      <c r="D2663" s="53" t="s">
        <v>9435</v>
      </c>
      <c r="E2663" s="53" t="s">
        <v>10595</v>
      </c>
      <c r="F2663" s="53"/>
      <c r="G2663" s="53" t="s">
        <v>10596</v>
      </c>
      <c r="H2663" s="53">
        <v>17</v>
      </c>
      <c r="I2663" s="53" t="s">
        <v>9438</v>
      </c>
      <c r="J2663" s="53" t="s">
        <v>10597</v>
      </c>
      <c r="L2663" s="53" t="s">
        <v>459</v>
      </c>
      <c r="M2663" s="53" t="s">
        <v>15799</v>
      </c>
      <c r="N2663" s="51"/>
      <c r="O2663" s="51"/>
      <c r="P2663" s="118" t="s">
        <v>23498</v>
      </c>
      <c r="Q2663" s="118" t="s">
        <v>23486</v>
      </c>
    </row>
    <row r="2664" spans="2:17">
      <c r="B2664" s="53" t="s">
        <v>9434</v>
      </c>
      <c r="C2664" s="53" t="s">
        <v>34</v>
      </c>
      <c r="D2664" s="53" t="s">
        <v>9435</v>
      </c>
      <c r="E2664" s="53" t="s">
        <v>10598</v>
      </c>
      <c r="F2664" s="53"/>
      <c r="G2664" s="53" t="s">
        <v>10599</v>
      </c>
      <c r="H2664" s="53">
        <v>17</v>
      </c>
      <c r="I2664" s="53" t="s">
        <v>9438</v>
      </c>
      <c r="J2664" s="53" t="s">
        <v>10600</v>
      </c>
      <c r="L2664" s="53" t="s">
        <v>460</v>
      </c>
      <c r="M2664" s="53" t="s">
        <v>15800</v>
      </c>
      <c r="N2664" s="51"/>
      <c r="O2664" s="51"/>
      <c r="P2664" s="118" t="s">
        <v>23498</v>
      </c>
      <c r="Q2664" s="118" t="s">
        <v>23486</v>
      </c>
    </row>
    <row r="2665" spans="2:17">
      <c r="B2665" s="53" t="s">
        <v>9434</v>
      </c>
      <c r="C2665" s="53" t="s">
        <v>34</v>
      </c>
      <c r="D2665" s="53" t="s">
        <v>9435</v>
      </c>
      <c r="E2665" s="53" t="s">
        <v>10601</v>
      </c>
      <c r="F2665" s="53"/>
      <c r="G2665" s="53" t="s">
        <v>10602</v>
      </c>
      <c r="H2665" s="53">
        <v>17</v>
      </c>
      <c r="I2665" s="53" t="s">
        <v>9438</v>
      </c>
      <c r="J2665" s="53" t="s">
        <v>10603</v>
      </c>
      <c r="L2665" s="53" t="s">
        <v>461</v>
      </c>
      <c r="M2665" s="53" t="s">
        <v>15801</v>
      </c>
      <c r="N2665" s="51"/>
      <c r="O2665" s="51"/>
      <c r="P2665" s="118" t="s">
        <v>23498</v>
      </c>
      <c r="Q2665" s="118" t="s">
        <v>23486</v>
      </c>
    </row>
    <row r="2666" spans="2:17">
      <c r="B2666" s="53" t="s">
        <v>9434</v>
      </c>
      <c r="C2666" s="53" t="s">
        <v>34</v>
      </c>
      <c r="D2666" s="53" t="s">
        <v>9435</v>
      </c>
      <c r="E2666" s="53" t="s">
        <v>10604</v>
      </c>
      <c r="F2666" s="53"/>
      <c r="G2666" s="53" t="s">
        <v>10605</v>
      </c>
      <c r="H2666" s="53">
        <v>17</v>
      </c>
      <c r="I2666" s="53" t="s">
        <v>9438</v>
      </c>
      <c r="J2666" s="53" t="s">
        <v>10606</v>
      </c>
      <c r="L2666" s="53" t="s">
        <v>462</v>
      </c>
      <c r="M2666" s="53" t="s">
        <v>15802</v>
      </c>
      <c r="N2666" s="51"/>
      <c r="O2666" s="51"/>
      <c r="P2666" s="118" t="s">
        <v>23498</v>
      </c>
      <c r="Q2666" s="118" t="s">
        <v>23486</v>
      </c>
    </row>
    <row r="2667" spans="2:17">
      <c r="B2667" s="53" t="s">
        <v>9434</v>
      </c>
      <c r="C2667" s="53" t="s">
        <v>34</v>
      </c>
      <c r="D2667" s="53" t="s">
        <v>9435</v>
      </c>
      <c r="E2667" s="53" t="s">
        <v>10607</v>
      </c>
      <c r="F2667" s="53"/>
      <c r="G2667" s="53" t="s">
        <v>10608</v>
      </c>
      <c r="H2667" s="53">
        <v>17</v>
      </c>
      <c r="I2667" s="53" t="s">
        <v>9438</v>
      </c>
      <c r="J2667" s="53" t="s">
        <v>10609</v>
      </c>
      <c r="L2667" s="53" t="s">
        <v>463</v>
      </c>
      <c r="M2667" s="53" t="s">
        <v>15803</v>
      </c>
      <c r="N2667" s="51"/>
      <c r="O2667" s="51"/>
      <c r="P2667" s="118" t="s">
        <v>23498</v>
      </c>
      <c r="Q2667" s="118" t="s">
        <v>23486</v>
      </c>
    </row>
    <row r="2668" spans="2:17">
      <c r="B2668" s="53" t="s">
        <v>9434</v>
      </c>
      <c r="C2668" s="53" t="s">
        <v>34</v>
      </c>
      <c r="D2668" s="53" t="s">
        <v>9435</v>
      </c>
      <c r="E2668" s="53" t="s">
        <v>10610</v>
      </c>
      <c r="F2668" s="53"/>
      <c r="G2668" s="53" t="s">
        <v>10611</v>
      </c>
      <c r="H2668" s="53">
        <v>17</v>
      </c>
      <c r="I2668" s="53" t="s">
        <v>9438</v>
      </c>
      <c r="J2668" s="53" t="s">
        <v>10612</v>
      </c>
      <c r="L2668" s="53" t="s">
        <v>464</v>
      </c>
      <c r="M2668" s="53" t="s">
        <v>15804</v>
      </c>
      <c r="N2668" s="51"/>
      <c r="O2668" s="51"/>
      <c r="P2668" s="118" t="s">
        <v>23498</v>
      </c>
      <c r="Q2668" s="118" t="s">
        <v>23486</v>
      </c>
    </row>
    <row r="2669" spans="2:17">
      <c r="B2669" s="53" t="s">
        <v>9434</v>
      </c>
      <c r="C2669" s="53" t="s">
        <v>34</v>
      </c>
      <c r="D2669" s="53" t="s">
        <v>9435</v>
      </c>
      <c r="E2669" s="53" t="s">
        <v>10613</v>
      </c>
      <c r="F2669" s="53"/>
      <c r="G2669" s="53" t="s">
        <v>10614</v>
      </c>
      <c r="H2669" s="53">
        <v>17</v>
      </c>
      <c r="I2669" s="53" t="s">
        <v>9438</v>
      </c>
      <c r="J2669" s="53" t="s">
        <v>10615</v>
      </c>
      <c r="L2669" s="53" t="s">
        <v>465</v>
      </c>
      <c r="M2669" s="53" t="s">
        <v>15805</v>
      </c>
      <c r="N2669" s="51"/>
      <c r="O2669" s="51"/>
      <c r="P2669" s="118" t="s">
        <v>23498</v>
      </c>
      <c r="Q2669" s="118" t="s">
        <v>23486</v>
      </c>
    </row>
    <row r="2670" spans="2:17">
      <c r="B2670" s="53" t="s">
        <v>9434</v>
      </c>
      <c r="C2670" s="53" t="s">
        <v>34</v>
      </c>
      <c r="D2670" s="53" t="s">
        <v>9435</v>
      </c>
      <c r="E2670" s="53" t="s">
        <v>10616</v>
      </c>
      <c r="F2670" s="53"/>
      <c r="G2670" s="53" t="s">
        <v>10617</v>
      </c>
      <c r="H2670" s="53">
        <v>17</v>
      </c>
      <c r="I2670" s="53" t="s">
        <v>9438</v>
      </c>
      <c r="J2670" s="53" t="s">
        <v>10618</v>
      </c>
      <c r="L2670" s="53" t="s">
        <v>466</v>
      </c>
      <c r="M2670" s="53" t="s">
        <v>15401</v>
      </c>
      <c r="N2670" s="51"/>
      <c r="O2670" s="51"/>
      <c r="P2670" s="118" t="s">
        <v>23498</v>
      </c>
      <c r="Q2670" s="118" t="s">
        <v>23486</v>
      </c>
    </row>
    <row r="2671" spans="2:17">
      <c r="B2671" s="53" t="s">
        <v>9434</v>
      </c>
      <c r="C2671" s="53" t="s">
        <v>34</v>
      </c>
      <c r="D2671" s="53" t="s">
        <v>9435</v>
      </c>
      <c r="E2671" s="53" t="s">
        <v>10619</v>
      </c>
      <c r="F2671" s="53"/>
      <c r="G2671" s="53" t="s">
        <v>10620</v>
      </c>
      <c r="H2671" s="53">
        <v>17</v>
      </c>
      <c r="I2671" s="53" t="s">
        <v>9438</v>
      </c>
      <c r="J2671" s="53" t="s">
        <v>10621</v>
      </c>
      <c r="L2671" s="53" t="s">
        <v>467</v>
      </c>
      <c r="M2671" s="53" t="s">
        <v>15806</v>
      </c>
      <c r="N2671" s="51"/>
      <c r="O2671" s="51"/>
      <c r="P2671" s="118" t="s">
        <v>23498</v>
      </c>
      <c r="Q2671" s="118" t="s">
        <v>23486</v>
      </c>
    </row>
    <row r="2672" spans="2:17">
      <c r="B2672" s="53" t="s">
        <v>9434</v>
      </c>
      <c r="C2672" s="53" t="s">
        <v>34</v>
      </c>
      <c r="D2672" s="53" t="s">
        <v>9435</v>
      </c>
      <c r="E2672" s="53" t="s">
        <v>10622</v>
      </c>
      <c r="F2672" s="53"/>
      <c r="G2672" s="53" t="s">
        <v>10623</v>
      </c>
      <c r="H2672" s="53">
        <v>17</v>
      </c>
      <c r="I2672" s="53" t="s">
        <v>9438</v>
      </c>
      <c r="J2672" s="53" t="s">
        <v>10624</v>
      </c>
      <c r="L2672" s="53" t="s">
        <v>468</v>
      </c>
      <c r="M2672" s="53" t="s">
        <v>15807</v>
      </c>
      <c r="N2672" s="51"/>
      <c r="O2672" s="51"/>
      <c r="P2672" s="118" t="s">
        <v>23498</v>
      </c>
      <c r="Q2672" s="118" t="s">
        <v>23486</v>
      </c>
    </row>
    <row r="2673" spans="2:17">
      <c r="B2673" s="53" t="s">
        <v>9434</v>
      </c>
      <c r="C2673" s="53" t="s">
        <v>34</v>
      </c>
      <c r="D2673" s="53" t="s">
        <v>9435</v>
      </c>
      <c r="E2673" s="53" t="s">
        <v>10625</v>
      </c>
      <c r="F2673" s="53"/>
      <c r="G2673" s="53" t="s">
        <v>10626</v>
      </c>
      <c r="H2673" s="53">
        <v>17</v>
      </c>
      <c r="I2673" s="53" t="s">
        <v>9438</v>
      </c>
      <c r="J2673" s="53" t="s">
        <v>10612</v>
      </c>
      <c r="L2673" s="53" t="s">
        <v>469</v>
      </c>
      <c r="M2673" s="53" t="s">
        <v>15808</v>
      </c>
      <c r="N2673" s="51"/>
      <c r="O2673" s="51"/>
      <c r="P2673" s="118" t="s">
        <v>23498</v>
      </c>
      <c r="Q2673" s="118" t="s">
        <v>23486</v>
      </c>
    </row>
    <row r="2674" spans="2:17">
      <c r="B2674" s="53" t="s">
        <v>9434</v>
      </c>
      <c r="C2674" s="53" t="s">
        <v>34</v>
      </c>
      <c r="D2674" s="53" t="s">
        <v>9435</v>
      </c>
      <c r="E2674" s="53" t="s">
        <v>10627</v>
      </c>
      <c r="F2674" s="53"/>
      <c r="G2674" s="53" t="s">
        <v>10628</v>
      </c>
      <c r="H2674" s="53">
        <v>17</v>
      </c>
      <c r="I2674" s="53" t="s">
        <v>9438</v>
      </c>
      <c r="J2674" s="53" t="s">
        <v>10629</v>
      </c>
      <c r="L2674" s="53" t="s">
        <v>866</v>
      </c>
      <c r="M2674" s="53" t="s">
        <v>15809</v>
      </c>
      <c r="N2674" s="51"/>
      <c r="O2674" s="51"/>
      <c r="P2674" s="118" t="s">
        <v>23498</v>
      </c>
      <c r="Q2674" s="118" t="s">
        <v>23486</v>
      </c>
    </row>
    <row r="2675" spans="2:17">
      <c r="B2675" s="53" t="s">
        <v>9434</v>
      </c>
      <c r="C2675" s="53" t="s">
        <v>34</v>
      </c>
      <c r="D2675" s="53" t="s">
        <v>9435</v>
      </c>
      <c r="E2675" s="53" t="s">
        <v>10630</v>
      </c>
      <c r="F2675" s="53"/>
      <c r="G2675" s="53" t="s">
        <v>10631</v>
      </c>
      <c r="H2675" s="53">
        <v>17</v>
      </c>
      <c r="I2675" s="53" t="s">
        <v>9438</v>
      </c>
      <c r="J2675" s="53" t="s">
        <v>10632</v>
      </c>
      <c r="L2675" s="53" t="s">
        <v>470</v>
      </c>
      <c r="M2675" s="53" t="s">
        <v>15365</v>
      </c>
      <c r="N2675" s="51"/>
      <c r="O2675" s="51"/>
      <c r="P2675" s="118" t="s">
        <v>23498</v>
      </c>
      <c r="Q2675" s="118" t="s">
        <v>23486</v>
      </c>
    </row>
    <row r="2676" spans="2:17">
      <c r="B2676" s="53" t="s">
        <v>9434</v>
      </c>
      <c r="C2676" s="53" t="s">
        <v>34</v>
      </c>
      <c r="D2676" s="53" t="s">
        <v>9435</v>
      </c>
      <c r="E2676" s="53" t="s">
        <v>10633</v>
      </c>
      <c r="F2676" s="53"/>
      <c r="G2676" s="53" t="s">
        <v>10634</v>
      </c>
      <c r="H2676" s="53">
        <v>17</v>
      </c>
      <c r="I2676" s="53" t="s">
        <v>9438</v>
      </c>
      <c r="J2676" s="53" t="s">
        <v>10635</v>
      </c>
      <c r="L2676" s="53" t="s">
        <v>471</v>
      </c>
      <c r="M2676" s="53" t="s">
        <v>15810</v>
      </c>
      <c r="N2676" s="51"/>
      <c r="O2676" s="51"/>
      <c r="P2676" s="118" t="s">
        <v>23498</v>
      </c>
      <c r="Q2676" s="118" t="s">
        <v>23486</v>
      </c>
    </row>
    <row r="2677" spans="2:17">
      <c r="B2677" s="53" t="s">
        <v>9434</v>
      </c>
      <c r="C2677" s="53" t="s">
        <v>34</v>
      </c>
      <c r="D2677" s="53" t="s">
        <v>9435</v>
      </c>
      <c r="E2677" s="53" t="s">
        <v>10636</v>
      </c>
      <c r="F2677" s="53"/>
      <c r="G2677" s="53" t="s">
        <v>10637</v>
      </c>
      <c r="H2677" s="53">
        <v>17</v>
      </c>
      <c r="I2677" s="53" t="s">
        <v>9438</v>
      </c>
      <c r="J2677" s="53" t="s">
        <v>10638</v>
      </c>
      <c r="L2677" s="53" t="s">
        <v>472</v>
      </c>
      <c r="M2677" s="53" t="s">
        <v>15811</v>
      </c>
      <c r="N2677" s="51"/>
      <c r="O2677" s="51"/>
      <c r="P2677" s="118" t="s">
        <v>23498</v>
      </c>
      <c r="Q2677" s="118" t="s">
        <v>23486</v>
      </c>
    </row>
    <row r="2678" spans="2:17">
      <c r="B2678" s="53" t="s">
        <v>9434</v>
      </c>
      <c r="C2678" s="53" t="s">
        <v>34</v>
      </c>
      <c r="D2678" s="53" t="s">
        <v>9435</v>
      </c>
      <c r="E2678" s="53" t="s">
        <v>10639</v>
      </c>
      <c r="F2678" s="53"/>
      <c r="G2678" s="53" t="s">
        <v>10640</v>
      </c>
      <c r="H2678" s="53">
        <v>17</v>
      </c>
      <c r="I2678" s="53" t="s">
        <v>9438</v>
      </c>
      <c r="J2678" s="53" t="s">
        <v>10641</v>
      </c>
      <c r="L2678" s="53" t="s">
        <v>867</v>
      </c>
      <c r="M2678" s="53" t="s">
        <v>15812</v>
      </c>
      <c r="N2678" s="51"/>
      <c r="O2678" s="51"/>
      <c r="P2678" s="118" t="s">
        <v>23498</v>
      </c>
      <c r="Q2678" s="118" t="s">
        <v>23486</v>
      </c>
    </row>
    <row r="2679" spans="2:17">
      <c r="B2679" s="53" t="s">
        <v>9434</v>
      </c>
      <c r="C2679" s="53" t="s">
        <v>34</v>
      </c>
      <c r="D2679" s="53" t="s">
        <v>9435</v>
      </c>
      <c r="E2679" s="53" t="s">
        <v>10642</v>
      </c>
      <c r="F2679" s="53"/>
      <c r="G2679" s="53" t="s">
        <v>10643</v>
      </c>
      <c r="H2679" s="53">
        <v>17</v>
      </c>
      <c r="I2679" s="53" t="s">
        <v>9438</v>
      </c>
      <c r="J2679" s="53" t="s">
        <v>10644</v>
      </c>
      <c r="L2679" s="53" t="s">
        <v>868</v>
      </c>
      <c r="M2679" s="53" t="s">
        <v>15813</v>
      </c>
      <c r="N2679" s="51"/>
      <c r="O2679" s="51"/>
      <c r="P2679" s="118" t="s">
        <v>23498</v>
      </c>
      <c r="Q2679" s="118" t="s">
        <v>23486</v>
      </c>
    </row>
    <row r="2680" spans="2:17">
      <c r="B2680" s="53" t="s">
        <v>9434</v>
      </c>
      <c r="C2680" s="53" t="s">
        <v>34</v>
      </c>
      <c r="D2680" s="53" t="s">
        <v>9435</v>
      </c>
      <c r="E2680" s="53" t="s">
        <v>10645</v>
      </c>
      <c r="F2680" s="53"/>
      <c r="G2680" s="53" t="s">
        <v>10646</v>
      </c>
      <c r="H2680" s="53">
        <v>17</v>
      </c>
      <c r="I2680" s="53" t="s">
        <v>9438</v>
      </c>
      <c r="J2680" s="53" t="s">
        <v>10647</v>
      </c>
      <c r="L2680" s="53" t="s">
        <v>473</v>
      </c>
      <c r="M2680" s="53" t="s">
        <v>15443</v>
      </c>
      <c r="N2680" s="51"/>
      <c r="O2680" s="51"/>
      <c r="P2680" s="118" t="s">
        <v>23498</v>
      </c>
      <c r="Q2680" s="118" t="s">
        <v>23486</v>
      </c>
    </row>
    <row r="2681" spans="2:17">
      <c r="B2681" s="53" t="s">
        <v>9434</v>
      </c>
      <c r="C2681" s="53" t="s">
        <v>34</v>
      </c>
      <c r="D2681" s="53" t="s">
        <v>9435</v>
      </c>
      <c r="E2681" s="53" t="s">
        <v>10648</v>
      </c>
      <c r="F2681" s="53"/>
      <c r="G2681" s="53" t="s">
        <v>10649</v>
      </c>
      <c r="H2681" s="53">
        <v>17</v>
      </c>
      <c r="I2681" s="53" t="s">
        <v>9438</v>
      </c>
      <c r="J2681" s="53" t="s">
        <v>10650</v>
      </c>
      <c r="L2681" s="53" t="s">
        <v>474</v>
      </c>
      <c r="M2681" s="53" t="s">
        <v>15814</v>
      </c>
      <c r="N2681" s="51"/>
      <c r="O2681" s="51"/>
      <c r="P2681" s="118" t="s">
        <v>23498</v>
      </c>
      <c r="Q2681" s="118" t="s">
        <v>23486</v>
      </c>
    </row>
    <row r="2682" spans="2:17">
      <c r="B2682" s="53" t="s">
        <v>9434</v>
      </c>
      <c r="C2682" s="53" t="s">
        <v>34</v>
      </c>
      <c r="D2682" s="53" t="s">
        <v>9435</v>
      </c>
      <c r="E2682" s="53" t="s">
        <v>10651</v>
      </c>
      <c r="F2682" s="53"/>
      <c r="G2682" s="53" t="s">
        <v>10652</v>
      </c>
      <c r="H2682" s="53">
        <v>17</v>
      </c>
      <c r="I2682" s="53" t="s">
        <v>9438</v>
      </c>
      <c r="J2682" s="53" t="s">
        <v>10653</v>
      </c>
      <c r="L2682" s="53" t="s">
        <v>475</v>
      </c>
      <c r="M2682" s="53" t="s">
        <v>15815</v>
      </c>
      <c r="N2682" s="51"/>
      <c r="O2682" s="51"/>
      <c r="P2682" s="118" t="s">
        <v>23498</v>
      </c>
      <c r="Q2682" s="118" t="s">
        <v>23486</v>
      </c>
    </row>
    <row r="2683" spans="2:17">
      <c r="B2683" s="53" t="s">
        <v>9434</v>
      </c>
      <c r="C2683" s="53" t="s">
        <v>34</v>
      </c>
      <c r="D2683" s="53" t="s">
        <v>9435</v>
      </c>
      <c r="E2683" s="53" t="s">
        <v>10654</v>
      </c>
      <c r="F2683" s="53"/>
      <c r="G2683" s="53" t="s">
        <v>10655</v>
      </c>
      <c r="H2683" s="53">
        <v>17</v>
      </c>
      <c r="I2683" s="53" t="s">
        <v>9438</v>
      </c>
      <c r="J2683" s="53" t="s">
        <v>10656</v>
      </c>
      <c r="L2683" s="53" t="s">
        <v>476</v>
      </c>
      <c r="M2683" s="53" t="s">
        <v>15393</v>
      </c>
      <c r="N2683" s="51"/>
      <c r="O2683" s="51"/>
      <c r="P2683" s="118" t="s">
        <v>23498</v>
      </c>
      <c r="Q2683" s="118" t="s">
        <v>23486</v>
      </c>
    </row>
    <row r="2684" spans="2:17">
      <c r="B2684" s="53" t="s">
        <v>9434</v>
      </c>
      <c r="C2684" s="53" t="s">
        <v>34</v>
      </c>
      <c r="D2684" s="53" t="s">
        <v>9435</v>
      </c>
      <c r="E2684" s="53" t="s">
        <v>10657</v>
      </c>
      <c r="F2684" s="53"/>
      <c r="G2684" s="53" t="s">
        <v>10658</v>
      </c>
      <c r="H2684" s="53">
        <v>17</v>
      </c>
      <c r="I2684" s="53" t="s">
        <v>9438</v>
      </c>
      <c r="J2684" s="53" t="s">
        <v>10659</v>
      </c>
      <c r="L2684" s="53" t="s">
        <v>869</v>
      </c>
      <c r="M2684" s="53" t="s">
        <v>15816</v>
      </c>
      <c r="N2684" s="51"/>
      <c r="O2684" s="51"/>
      <c r="P2684" s="118" t="s">
        <v>23498</v>
      </c>
      <c r="Q2684" s="118" t="s">
        <v>23486</v>
      </c>
    </row>
    <row r="2685" spans="2:17">
      <c r="B2685" s="53" t="s">
        <v>9434</v>
      </c>
      <c r="C2685" s="53" t="s">
        <v>34</v>
      </c>
      <c r="D2685" s="53" t="s">
        <v>9435</v>
      </c>
      <c r="E2685" s="53" t="s">
        <v>10660</v>
      </c>
      <c r="F2685" s="53"/>
      <c r="G2685" s="53" t="s">
        <v>10661</v>
      </c>
      <c r="H2685" s="53">
        <v>17</v>
      </c>
      <c r="I2685" s="53" t="s">
        <v>9438</v>
      </c>
      <c r="J2685" s="53" t="s">
        <v>10662</v>
      </c>
      <c r="L2685" s="53" t="s">
        <v>477</v>
      </c>
      <c r="M2685" s="53" t="s">
        <v>15817</v>
      </c>
      <c r="N2685" s="51"/>
      <c r="O2685" s="51"/>
      <c r="P2685" s="118" t="s">
        <v>23498</v>
      </c>
      <c r="Q2685" s="118" t="s">
        <v>23486</v>
      </c>
    </row>
    <row r="2686" spans="2:17">
      <c r="B2686" s="53" t="s">
        <v>9434</v>
      </c>
      <c r="C2686" s="53" t="s">
        <v>34</v>
      </c>
      <c r="D2686" s="53" t="s">
        <v>9435</v>
      </c>
      <c r="E2686" s="53" t="s">
        <v>10663</v>
      </c>
      <c r="F2686" s="53"/>
      <c r="G2686" s="53" t="s">
        <v>10664</v>
      </c>
      <c r="H2686" s="53">
        <v>17</v>
      </c>
      <c r="I2686" s="53" t="s">
        <v>9438</v>
      </c>
      <c r="J2686" s="53" t="s">
        <v>10665</v>
      </c>
      <c r="L2686" s="53" t="s">
        <v>478</v>
      </c>
      <c r="M2686" s="53" t="s">
        <v>15818</v>
      </c>
      <c r="N2686" s="51"/>
      <c r="O2686" s="51"/>
      <c r="P2686" s="118" t="s">
        <v>23498</v>
      </c>
      <c r="Q2686" s="118" t="s">
        <v>23486</v>
      </c>
    </row>
    <row r="2687" spans="2:17">
      <c r="B2687" s="53" t="s">
        <v>9434</v>
      </c>
      <c r="C2687" s="53" t="s">
        <v>34</v>
      </c>
      <c r="D2687" s="53" t="s">
        <v>9435</v>
      </c>
      <c r="E2687" s="53" t="s">
        <v>10666</v>
      </c>
      <c r="F2687" s="53"/>
      <c r="G2687" s="53" t="s">
        <v>10667</v>
      </c>
      <c r="H2687" s="53">
        <v>17</v>
      </c>
      <c r="I2687" s="53" t="s">
        <v>9438</v>
      </c>
      <c r="J2687" s="53" t="s">
        <v>10668</v>
      </c>
      <c r="L2687" s="53" t="s">
        <v>479</v>
      </c>
      <c r="M2687" s="53" t="s">
        <v>15819</v>
      </c>
      <c r="N2687" s="51"/>
      <c r="O2687" s="51"/>
      <c r="P2687" s="118" t="s">
        <v>23498</v>
      </c>
      <c r="Q2687" s="118" t="s">
        <v>23486</v>
      </c>
    </row>
    <row r="2688" spans="2:17">
      <c r="B2688" s="53" t="s">
        <v>9434</v>
      </c>
      <c r="C2688" s="53" t="s">
        <v>34</v>
      </c>
      <c r="D2688" s="53" t="s">
        <v>9435</v>
      </c>
      <c r="E2688" s="53" t="s">
        <v>10669</v>
      </c>
      <c r="F2688" s="53"/>
      <c r="G2688" s="53" t="s">
        <v>10670</v>
      </c>
      <c r="H2688" s="53">
        <v>17</v>
      </c>
      <c r="I2688" s="53" t="s">
        <v>9438</v>
      </c>
      <c r="J2688" s="53" t="s">
        <v>10671</v>
      </c>
      <c r="L2688" s="53" t="s">
        <v>480</v>
      </c>
      <c r="M2688" s="53" t="s">
        <v>15820</v>
      </c>
      <c r="N2688" s="51"/>
      <c r="O2688" s="51"/>
      <c r="P2688" s="118" t="s">
        <v>23498</v>
      </c>
      <c r="Q2688" s="118" t="s">
        <v>23486</v>
      </c>
    </row>
    <row r="2689" spans="2:17">
      <c r="B2689" s="53" t="s">
        <v>9434</v>
      </c>
      <c r="C2689" s="53" t="s">
        <v>34</v>
      </c>
      <c r="D2689" s="53" t="s">
        <v>9435</v>
      </c>
      <c r="E2689" s="53" t="s">
        <v>10672</v>
      </c>
      <c r="F2689" s="53"/>
      <c r="G2689" s="53" t="s">
        <v>10673</v>
      </c>
      <c r="H2689" s="53">
        <v>17</v>
      </c>
      <c r="I2689" s="53" t="s">
        <v>9438</v>
      </c>
      <c r="J2689" s="53" t="s">
        <v>10674</v>
      </c>
      <c r="L2689" s="53" t="s">
        <v>481</v>
      </c>
      <c r="M2689" s="53" t="s">
        <v>15821</v>
      </c>
      <c r="N2689" s="51"/>
      <c r="O2689" s="51"/>
      <c r="P2689" s="118" t="s">
        <v>23498</v>
      </c>
      <c r="Q2689" s="118" t="s">
        <v>23486</v>
      </c>
    </row>
    <row r="2690" spans="2:17">
      <c r="B2690" s="53" t="s">
        <v>9434</v>
      </c>
      <c r="C2690" s="53" t="s">
        <v>34</v>
      </c>
      <c r="D2690" s="53" t="s">
        <v>9435</v>
      </c>
      <c r="E2690" s="53" t="s">
        <v>10675</v>
      </c>
      <c r="F2690" s="53"/>
      <c r="G2690" s="53" t="s">
        <v>10676</v>
      </c>
      <c r="H2690" s="53">
        <v>17</v>
      </c>
      <c r="I2690" s="53" t="s">
        <v>9438</v>
      </c>
      <c r="J2690" s="53" t="s">
        <v>10677</v>
      </c>
      <c r="L2690" s="53" t="s">
        <v>482</v>
      </c>
      <c r="M2690" s="53" t="s">
        <v>15822</v>
      </c>
      <c r="N2690" s="51"/>
      <c r="O2690" s="51"/>
      <c r="P2690" s="118" t="s">
        <v>23498</v>
      </c>
      <c r="Q2690" s="118" t="s">
        <v>23486</v>
      </c>
    </row>
    <row r="2691" spans="2:17">
      <c r="B2691" s="53" t="s">
        <v>9434</v>
      </c>
      <c r="C2691" s="53" t="s">
        <v>34</v>
      </c>
      <c r="D2691" s="53" t="s">
        <v>9435</v>
      </c>
      <c r="E2691" s="53" t="s">
        <v>10678</v>
      </c>
      <c r="F2691" s="53"/>
      <c r="G2691" s="53" t="s">
        <v>10679</v>
      </c>
      <c r="H2691" s="53">
        <v>17</v>
      </c>
      <c r="I2691" s="53" t="s">
        <v>9438</v>
      </c>
      <c r="J2691" s="53" t="s">
        <v>10680</v>
      </c>
      <c r="L2691" s="53" t="s">
        <v>483</v>
      </c>
      <c r="M2691" s="53" t="s">
        <v>15823</v>
      </c>
      <c r="N2691" s="51"/>
      <c r="O2691" s="51"/>
      <c r="P2691" s="118" t="s">
        <v>23498</v>
      </c>
      <c r="Q2691" s="118" t="s">
        <v>23486</v>
      </c>
    </row>
    <row r="2692" spans="2:17">
      <c r="B2692" s="53" t="s">
        <v>9434</v>
      </c>
      <c r="C2692" s="53" t="s">
        <v>34</v>
      </c>
      <c r="D2692" s="53" t="s">
        <v>9435</v>
      </c>
      <c r="E2692" s="53" t="s">
        <v>10681</v>
      </c>
      <c r="F2692" s="53"/>
      <c r="G2692" s="53" t="s">
        <v>10682</v>
      </c>
      <c r="H2692" s="53">
        <v>17</v>
      </c>
      <c r="I2692" s="53" t="s">
        <v>9438</v>
      </c>
      <c r="J2692" s="53" t="s">
        <v>10683</v>
      </c>
      <c r="L2692" s="53" t="s">
        <v>484</v>
      </c>
      <c r="M2692" s="53" t="s">
        <v>15824</v>
      </c>
      <c r="N2692" s="51"/>
      <c r="O2692" s="51"/>
      <c r="P2692" s="118" t="s">
        <v>23498</v>
      </c>
      <c r="Q2692" s="118" t="s">
        <v>23486</v>
      </c>
    </row>
    <row r="2693" spans="2:17">
      <c r="B2693" s="53" t="s">
        <v>9434</v>
      </c>
      <c r="C2693" s="53" t="s">
        <v>34</v>
      </c>
      <c r="D2693" s="53" t="s">
        <v>9435</v>
      </c>
      <c r="E2693" s="53" t="s">
        <v>10684</v>
      </c>
      <c r="F2693" s="53"/>
      <c r="G2693" s="53" t="s">
        <v>10685</v>
      </c>
      <c r="H2693" s="53">
        <v>17</v>
      </c>
      <c r="I2693" s="53" t="s">
        <v>9438</v>
      </c>
      <c r="J2693" s="53" t="s">
        <v>10686</v>
      </c>
      <c r="L2693" s="53" t="s">
        <v>486</v>
      </c>
      <c r="M2693" s="53" t="s">
        <v>15444</v>
      </c>
      <c r="N2693" s="51"/>
      <c r="O2693" s="51"/>
      <c r="P2693" s="118" t="s">
        <v>23498</v>
      </c>
      <c r="Q2693" s="118" t="s">
        <v>23486</v>
      </c>
    </row>
    <row r="2694" spans="2:17">
      <c r="B2694" s="53" t="s">
        <v>9434</v>
      </c>
      <c r="C2694" s="53" t="s">
        <v>34</v>
      </c>
      <c r="D2694" s="53" t="s">
        <v>9435</v>
      </c>
      <c r="E2694" s="53" t="s">
        <v>10687</v>
      </c>
      <c r="F2694" s="53"/>
      <c r="G2694" s="53" t="s">
        <v>10688</v>
      </c>
      <c r="H2694" s="53">
        <v>17</v>
      </c>
      <c r="I2694" s="53" t="s">
        <v>9438</v>
      </c>
      <c r="J2694" s="53" t="s">
        <v>10689</v>
      </c>
      <c r="L2694" s="53" t="s">
        <v>487</v>
      </c>
      <c r="M2694" s="53" t="s">
        <v>15825</v>
      </c>
      <c r="N2694" s="51"/>
      <c r="O2694" s="51"/>
      <c r="P2694" s="118" t="s">
        <v>23498</v>
      </c>
      <c r="Q2694" s="118" t="s">
        <v>23486</v>
      </c>
    </row>
    <row r="2695" spans="2:17">
      <c r="B2695" s="53" t="s">
        <v>9434</v>
      </c>
      <c r="C2695" s="53" t="s">
        <v>34</v>
      </c>
      <c r="D2695" s="53" t="s">
        <v>9435</v>
      </c>
      <c r="E2695" s="53" t="s">
        <v>10690</v>
      </c>
      <c r="F2695" s="53"/>
      <c r="G2695" s="53" t="s">
        <v>10691</v>
      </c>
      <c r="H2695" s="53">
        <v>17</v>
      </c>
      <c r="I2695" s="53" t="s">
        <v>9438</v>
      </c>
      <c r="J2695" s="53" t="s">
        <v>10692</v>
      </c>
      <c r="L2695" s="53" t="s">
        <v>488</v>
      </c>
      <c r="M2695" s="53" t="s">
        <v>15826</v>
      </c>
      <c r="N2695" s="51"/>
      <c r="O2695" s="51"/>
      <c r="P2695" s="118" t="s">
        <v>23498</v>
      </c>
      <c r="Q2695" s="118" t="s">
        <v>23486</v>
      </c>
    </row>
    <row r="2696" spans="2:17">
      <c r="B2696" s="53" t="s">
        <v>9434</v>
      </c>
      <c r="C2696" s="53" t="s">
        <v>34</v>
      </c>
      <c r="D2696" s="53" t="s">
        <v>9435</v>
      </c>
      <c r="E2696" s="53" t="s">
        <v>10693</v>
      </c>
      <c r="F2696" s="53"/>
      <c r="G2696" s="53" t="s">
        <v>10694</v>
      </c>
      <c r="H2696" s="53">
        <v>17</v>
      </c>
      <c r="I2696" s="53" t="s">
        <v>9438</v>
      </c>
      <c r="J2696" s="53" t="s">
        <v>10695</v>
      </c>
      <c r="L2696" s="53" t="s">
        <v>489</v>
      </c>
      <c r="M2696" s="53" t="s">
        <v>15827</v>
      </c>
      <c r="N2696" s="51"/>
      <c r="O2696" s="51"/>
      <c r="P2696" s="118" t="s">
        <v>23498</v>
      </c>
      <c r="Q2696" s="118" t="s">
        <v>23486</v>
      </c>
    </row>
    <row r="2697" spans="2:17">
      <c r="B2697" s="53" t="s">
        <v>9434</v>
      </c>
      <c r="C2697" s="53" t="s">
        <v>34</v>
      </c>
      <c r="D2697" s="53" t="s">
        <v>9435</v>
      </c>
      <c r="E2697" s="53" t="s">
        <v>10696</v>
      </c>
      <c r="F2697" s="53"/>
      <c r="G2697" s="53" t="s">
        <v>10697</v>
      </c>
      <c r="H2697" s="53">
        <v>17</v>
      </c>
      <c r="I2697" s="53" t="s">
        <v>9438</v>
      </c>
      <c r="J2697" s="53" t="s">
        <v>10698</v>
      </c>
      <c r="L2697" s="53" t="s">
        <v>490</v>
      </c>
      <c r="M2697" s="53" t="s">
        <v>15828</v>
      </c>
      <c r="N2697" s="51"/>
      <c r="O2697" s="51"/>
      <c r="P2697" s="118" t="s">
        <v>23498</v>
      </c>
      <c r="Q2697" s="118" t="s">
        <v>23486</v>
      </c>
    </row>
    <row r="2698" spans="2:17">
      <c r="B2698" s="53" t="s">
        <v>9434</v>
      </c>
      <c r="C2698" s="53" t="s">
        <v>34</v>
      </c>
      <c r="D2698" s="53" t="s">
        <v>9435</v>
      </c>
      <c r="E2698" s="53" t="s">
        <v>10699</v>
      </c>
      <c r="F2698" s="53"/>
      <c r="G2698" s="53" t="s">
        <v>10700</v>
      </c>
      <c r="H2698" s="53">
        <v>17</v>
      </c>
      <c r="I2698" s="53" t="s">
        <v>9438</v>
      </c>
      <c r="J2698" s="53" t="s">
        <v>10701</v>
      </c>
      <c r="L2698" s="53" t="s">
        <v>870</v>
      </c>
      <c r="M2698" s="53" t="s">
        <v>15829</v>
      </c>
      <c r="N2698" s="51"/>
      <c r="O2698" s="51"/>
      <c r="P2698" s="118" t="s">
        <v>23498</v>
      </c>
      <c r="Q2698" s="118" t="s">
        <v>23486</v>
      </c>
    </row>
    <row r="2699" spans="2:17">
      <c r="B2699" s="53" t="s">
        <v>9434</v>
      </c>
      <c r="C2699" s="53" t="s">
        <v>34</v>
      </c>
      <c r="D2699" s="53" t="s">
        <v>9435</v>
      </c>
      <c r="E2699" s="53" t="s">
        <v>10702</v>
      </c>
      <c r="F2699" s="53"/>
      <c r="G2699" s="53" t="s">
        <v>10703</v>
      </c>
      <c r="H2699" s="53">
        <v>17</v>
      </c>
      <c r="I2699" s="53" t="s">
        <v>9438</v>
      </c>
      <c r="J2699" s="53" t="s">
        <v>10704</v>
      </c>
      <c r="L2699" s="53" t="s">
        <v>871</v>
      </c>
      <c r="M2699" s="53" t="s">
        <v>15830</v>
      </c>
      <c r="N2699" s="51"/>
      <c r="O2699" s="51"/>
      <c r="P2699" s="118" t="s">
        <v>23498</v>
      </c>
      <c r="Q2699" s="118" t="s">
        <v>23486</v>
      </c>
    </row>
    <row r="2700" spans="2:17">
      <c r="B2700" s="53" t="s">
        <v>9434</v>
      </c>
      <c r="C2700" s="53" t="s">
        <v>34</v>
      </c>
      <c r="D2700" s="53" t="s">
        <v>9435</v>
      </c>
      <c r="E2700" s="53" t="s">
        <v>10705</v>
      </c>
      <c r="F2700" s="53"/>
      <c r="G2700" s="53" t="s">
        <v>10706</v>
      </c>
      <c r="H2700" s="53">
        <v>17</v>
      </c>
      <c r="I2700" s="53" t="s">
        <v>9438</v>
      </c>
      <c r="J2700" s="53" t="s">
        <v>10707</v>
      </c>
      <c r="L2700" s="53" t="s">
        <v>491</v>
      </c>
      <c r="M2700" s="53" t="s">
        <v>15831</v>
      </c>
      <c r="N2700" s="51"/>
      <c r="O2700" s="51"/>
      <c r="P2700" s="118" t="s">
        <v>23498</v>
      </c>
      <c r="Q2700" s="118" t="s">
        <v>23486</v>
      </c>
    </row>
    <row r="2701" spans="2:17">
      <c r="B2701" s="53" t="s">
        <v>9434</v>
      </c>
      <c r="C2701" s="53" t="s">
        <v>34</v>
      </c>
      <c r="D2701" s="53" t="s">
        <v>9435</v>
      </c>
      <c r="E2701" s="53" t="s">
        <v>10708</v>
      </c>
      <c r="F2701" s="53"/>
      <c r="G2701" s="53" t="s">
        <v>10709</v>
      </c>
      <c r="H2701" s="53">
        <v>17</v>
      </c>
      <c r="I2701" s="53" t="s">
        <v>9438</v>
      </c>
      <c r="J2701" s="53" t="s">
        <v>10710</v>
      </c>
      <c r="L2701" s="53" t="s">
        <v>493</v>
      </c>
      <c r="M2701" s="53" t="s">
        <v>15445</v>
      </c>
      <c r="N2701" s="51"/>
      <c r="O2701" s="51"/>
      <c r="P2701" s="118" t="s">
        <v>23498</v>
      </c>
      <c r="Q2701" s="118" t="s">
        <v>23486</v>
      </c>
    </row>
    <row r="2702" spans="2:17">
      <c r="B2702" s="53" t="s">
        <v>9434</v>
      </c>
      <c r="C2702" s="53" t="s">
        <v>34</v>
      </c>
      <c r="D2702" s="53" t="s">
        <v>9435</v>
      </c>
      <c r="E2702" s="53" t="s">
        <v>10711</v>
      </c>
      <c r="F2702" s="53"/>
      <c r="G2702" s="53" t="s">
        <v>10712</v>
      </c>
      <c r="H2702" s="53">
        <v>17</v>
      </c>
      <c r="I2702" s="53" t="s">
        <v>9438</v>
      </c>
      <c r="J2702" s="53" t="s">
        <v>10713</v>
      </c>
      <c r="L2702" s="53" t="s">
        <v>494</v>
      </c>
      <c r="M2702" s="53" t="s">
        <v>15832</v>
      </c>
      <c r="N2702" s="51"/>
      <c r="O2702" s="51"/>
      <c r="P2702" s="118" t="s">
        <v>23498</v>
      </c>
      <c r="Q2702" s="118" t="s">
        <v>23486</v>
      </c>
    </row>
    <row r="2703" spans="2:17">
      <c r="B2703" s="53" t="s">
        <v>9434</v>
      </c>
      <c r="C2703" s="53" t="s">
        <v>34</v>
      </c>
      <c r="D2703" s="53" t="s">
        <v>9435</v>
      </c>
      <c r="E2703" s="53" t="s">
        <v>10714</v>
      </c>
      <c r="F2703" s="53"/>
      <c r="G2703" s="53" t="s">
        <v>10715</v>
      </c>
      <c r="H2703" s="53">
        <v>17</v>
      </c>
      <c r="I2703" s="53" t="s">
        <v>9438</v>
      </c>
      <c r="J2703" s="53" t="s">
        <v>10716</v>
      </c>
      <c r="L2703" s="53" t="s">
        <v>495</v>
      </c>
      <c r="M2703" s="53" t="s">
        <v>15833</v>
      </c>
      <c r="N2703" s="51"/>
      <c r="O2703" s="51"/>
      <c r="P2703" s="118" t="s">
        <v>23498</v>
      </c>
      <c r="Q2703" s="118" t="s">
        <v>23486</v>
      </c>
    </row>
    <row r="2704" spans="2:17">
      <c r="B2704" s="53" t="s">
        <v>9434</v>
      </c>
      <c r="C2704" s="53" t="s">
        <v>34</v>
      </c>
      <c r="D2704" s="53" t="s">
        <v>9435</v>
      </c>
      <c r="E2704" s="53" t="s">
        <v>10717</v>
      </c>
      <c r="F2704" s="53"/>
      <c r="G2704" s="53" t="s">
        <v>10718</v>
      </c>
      <c r="H2704" s="53">
        <v>17</v>
      </c>
      <c r="I2704" s="53" t="s">
        <v>9438</v>
      </c>
      <c r="J2704" s="53" t="s">
        <v>10719</v>
      </c>
      <c r="L2704" s="53" t="s">
        <v>872</v>
      </c>
      <c r="M2704" s="53" t="s">
        <v>15834</v>
      </c>
      <c r="N2704" s="51"/>
      <c r="O2704" s="51"/>
      <c r="P2704" s="118" t="s">
        <v>23498</v>
      </c>
      <c r="Q2704" s="118" t="s">
        <v>23486</v>
      </c>
    </row>
    <row r="2705" spans="2:17">
      <c r="B2705" s="53" t="s">
        <v>9434</v>
      </c>
      <c r="C2705" s="53" t="s">
        <v>34</v>
      </c>
      <c r="D2705" s="53" t="s">
        <v>9435</v>
      </c>
      <c r="E2705" s="53" t="s">
        <v>10720</v>
      </c>
      <c r="F2705" s="53"/>
      <c r="G2705" s="53" t="s">
        <v>10721</v>
      </c>
      <c r="H2705" s="53">
        <v>17</v>
      </c>
      <c r="I2705" s="53" t="s">
        <v>9438</v>
      </c>
      <c r="J2705" s="53" t="s">
        <v>10722</v>
      </c>
      <c r="L2705" s="53" t="s">
        <v>496</v>
      </c>
      <c r="M2705" s="53" t="s">
        <v>15835</v>
      </c>
      <c r="N2705" s="51"/>
      <c r="O2705" s="51"/>
      <c r="P2705" s="118" t="s">
        <v>23498</v>
      </c>
      <c r="Q2705" s="118" t="s">
        <v>23486</v>
      </c>
    </row>
    <row r="2706" spans="2:17">
      <c r="B2706" s="53" t="s">
        <v>9434</v>
      </c>
      <c r="C2706" s="53" t="s">
        <v>34</v>
      </c>
      <c r="D2706" s="53" t="s">
        <v>9435</v>
      </c>
      <c r="E2706" s="53" t="s">
        <v>10723</v>
      </c>
      <c r="F2706" s="53"/>
      <c r="G2706" s="53" t="s">
        <v>10724</v>
      </c>
      <c r="H2706" s="53">
        <v>17</v>
      </c>
      <c r="I2706" s="53" t="s">
        <v>9438</v>
      </c>
      <c r="J2706" s="53" t="s">
        <v>10725</v>
      </c>
      <c r="L2706" s="53" t="s">
        <v>497</v>
      </c>
      <c r="M2706" s="53" t="s">
        <v>15836</v>
      </c>
      <c r="N2706" s="51"/>
      <c r="O2706" s="51"/>
      <c r="P2706" s="118" t="s">
        <v>23498</v>
      </c>
      <c r="Q2706" s="118" t="s">
        <v>23486</v>
      </c>
    </row>
    <row r="2707" spans="2:17">
      <c r="B2707" s="53" t="s">
        <v>9434</v>
      </c>
      <c r="C2707" s="53" t="s">
        <v>34</v>
      </c>
      <c r="D2707" s="53" t="s">
        <v>9435</v>
      </c>
      <c r="E2707" s="53" t="s">
        <v>10726</v>
      </c>
      <c r="F2707" s="53"/>
      <c r="G2707" s="53" t="s">
        <v>10727</v>
      </c>
      <c r="H2707" s="53">
        <v>17</v>
      </c>
      <c r="I2707" s="53" t="s">
        <v>9438</v>
      </c>
      <c r="J2707" s="53" t="s">
        <v>10728</v>
      </c>
      <c r="L2707" s="53" t="s">
        <v>498</v>
      </c>
      <c r="M2707" s="53" t="s">
        <v>15837</v>
      </c>
      <c r="N2707" s="51"/>
      <c r="O2707" s="51"/>
      <c r="P2707" s="118" t="s">
        <v>23498</v>
      </c>
      <c r="Q2707" s="118" t="s">
        <v>23486</v>
      </c>
    </row>
    <row r="2708" spans="2:17">
      <c r="B2708" s="53" t="s">
        <v>9434</v>
      </c>
      <c r="C2708" s="53" t="s">
        <v>34</v>
      </c>
      <c r="D2708" s="53" t="s">
        <v>9435</v>
      </c>
      <c r="E2708" s="53" t="s">
        <v>10729</v>
      </c>
      <c r="F2708" s="53"/>
      <c r="G2708" s="53" t="s">
        <v>10730</v>
      </c>
      <c r="H2708" s="53">
        <v>17</v>
      </c>
      <c r="I2708" s="53" t="s">
        <v>9438</v>
      </c>
      <c r="J2708" s="53" t="s">
        <v>10731</v>
      </c>
      <c r="L2708" s="53" t="s">
        <v>499</v>
      </c>
      <c r="M2708" s="53" t="s">
        <v>15838</v>
      </c>
      <c r="N2708" s="51"/>
      <c r="O2708" s="51"/>
      <c r="P2708" s="118" t="s">
        <v>23498</v>
      </c>
      <c r="Q2708" s="118" t="s">
        <v>23486</v>
      </c>
    </row>
    <row r="2709" spans="2:17">
      <c r="B2709" s="53" t="s">
        <v>9434</v>
      </c>
      <c r="C2709" s="53" t="s">
        <v>34</v>
      </c>
      <c r="D2709" s="53" t="s">
        <v>9435</v>
      </c>
      <c r="E2709" s="53" t="s">
        <v>10732</v>
      </c>
      <c r="F2709" s="53"/>
      <c r="G2709" s="53" t="s">
        <v>10733</v>
      </c>
      <c r="H2709" s="53">
        <v>17</v>
      </c>
      <c r="I2709" s="53" t="s">
        <v>9438</v>
      </c>
      <c r="J2709" s="53" t="s">
        <v>10734</v>
      </c>
      <c r="L2709" s="53" t="s">
        <v>873</v>
      </c>
      <c r="M2709" s="53" t="s">
        <v>15839</v>
      </c>
      <c r="N2709" s="51"/>
      <c r="O2709" s="51"/>
      <c r="P2709" s="118" t="s">
        <v>23498</v>
      </c>
      <c r="Q2709" s="118" t="s">
        <v>23486</v>
      </c>
    </row>
    <row r="2710" spans="2:17">
      <c r="B2710" s="53" t="s">
        <v>9434</v>
      </c>
      <c r="C2710" s="53" t="s">
        <v>34</v>
      </c>
      <c r="D2710" s="53" t="s">
        <v>9435</v>
      </c>
      <c r="E2710" s="53" t="s">
        <v>10735</v>
      </c>
      <c r="F2710" s="53"/>
      <c r="G2710" s="53" t="s">
        <v>10736</v>
      </c>
      <c r="H2710" s="53">
        <v>17</v>
      </c>
      <c r="I2710" s="53" t="s">
        <v>9438</v>
      </c>
      <c r="J2710" s="53" t="s">
        <v>10737</v>
      </c>
      <c r="L2710" s="53" t="s">
        <v>500</v>
      </c>
      <c r="M2710" s="53" t="s">
        <v>15840</v>
      </c>
      <c r="N2710" s="51"/>
      <c r="O2710" s="51"/>
      <c r="P2710" s="118" t="s">
        <v>23498</v>
      </c>
      <c r="Q2710" s="118" t="s">
        <v>23486</v>
      </c>
    </row>
    <row r="2711" spans="2:17">
      <c r="B2711" s="53" t="s">
        <v>9434</v>
      </c>
      <c r="C2711" s="53" t="s">
        <v>34</v>
      </c>
      <c r="D2711" s="53" t="s">
        <v>9435</v>
      </c>
      <c r="E2711" s="53" t="s">
        <v>10738</v>
      </c>
      <c r="F2711" s="53"/>
      <c r="G2711" s="53" t="s">
        <v>10739</v>
      </c>
      <c r="H2711" s="53">
        <v>17</v>
      </c>
      <c r="I2711" s="53" t="s">
        <v>9438</v>
      </c>
      <c r="J2711" s="53" t="s">
        <v>10740</v>
      </c>
      <c r="L2711" s="53" t="s">
        <v>502</v>
      </c>
      <c r="M2711" s="53" t="s">
        <v>15446</v>
      </c>
      <c r="N2711" s="51"/>
      <c r="O2711" s="51"/>
      <c r="P2711" s="118" t="s">
        <v>23498</v>
      </c>
      <c r="Q2711" s="118" t="s">
        <v>23486</v>
      </c>
    </row>
    <row r="2712" spans="2:17">
      <c r="B2712" s="53" t="s">
        <v>9434</v>
      </c>
      <c r="C2712" s="53" t="s">
        <v>34</v>
      </c>
      <c r="D2712" s="53" t="s">
        <v>9435</v>
      </c>
      <c r="E2712" s="53" t="s">
        <v>10741</v>
      </c>
      <c r="F2712" s="53"/>
      <c r="G2712" s="53" t="s">
        <v>10742</v>
      </c>
      <c r="H2712" s="53">
        <v>17</v>
      </c>
      <c r="I2712" s="53" t="s">
        <v>9438</v>
      </c>
      <c r="J2712" s="53" t="s">
        <v>10743</v>
      </c>
      <c r="L2712" s="53" t="s">
        <v>503</v>
      </c>
      <c r="M2712" s="53" t="s">
        <v>15841</v>
      </c>
      <c r="N2712" s="51"/>
      <c r="O2712" s="51"/>
      <c r="P2712" s="118" t="s">
        <v>23498</v>
      </c>
      <c r="Q2712" s="118" t="s">
        <v>23486</v>
      </c>
    </row>
    <row r="2713" spans="2:17">
      <c r="B2713" s="53" t="s">
        <v>9434</v>
      </c>
      <c r="C2713" s="53" t="s">
        <v>34</v>
      </c>
      <c r="D2713" s="53" t="s">
        <v>9435</v>
      </c>
      <c r="E2713" s="53" t="s">
        <v>10744</v>
      </c>
      <c r="F2713" s="53"/>
      <c r="G2713" s="53" t="s">
        <v>10745</v>
      </c>
      <c r="H2713" s="53">
        <v>17</v>
      </c>
      <c r="I2713" s="53" t="s">
        <v>9438</v>
      </c>
      <c r="J2713" s="53" t="s">
        <v>10746</v>
      </c>
      <c r="L2713" s="53" t="s">
        <v>504</v>
      </c>
      <c r="M2713" s="53" t="s">
        <v>15842</v>
      </c>
      <c r="N2713" s="51"/>
      <c r="O2713" s="51"/>
      <c r="P2713" s="118" t="s">
        <v>23498</v>
      </c>
      <c r="Q2713" s="118" t="s">
        <v>23486</v>
      </c>
    </row>
    <row r="2714" spans="2:17">
      <c r="B2714" s="53" t="s">
        <v>9434</v>
      </c>
      <c r="C2714" s="53" t="s">
        <v>34</v>
      </c>
      <c r="D2714" s="53" t="s">
        <v>9435</v>
      </c>
      <c r="E2714" s="53" t="s">
        <v>10747</v>
      </c>
      <c r="F2714" s="53"/>
      <c r="G2714" s="53" t="s">
        <v>10748</v>
      </c>
      <c r="H2714" s="53">
        <v>17</v>
      </c>
      <c r="I2714" s="53" t="s">
        <v>9438</v>
      </c>
      <c r="J2714" s="53" t="s">
        <v>10749</v>
      </c>
      <c r="L2714" s="53" t="s">
        <v>505</v>
      </c>
      <c r="M2714" s="53" t="s">
        <v>15843</v>
      </c>
      <c r="N2714" s="51"/>
      <c r="O2714" s="51"/>
      <c r="P2714" s="118" t="s">
        <v>23498</v>
      </c>
      <c r="Q2714" s="118" t="s">
        <v>23486</v>
      </c>
    </row>
    <row r="2715" spans="2:17">
      <c r="B2715" s="53" t="s">
        <v>9434</v>
      </c>
      <c r="C2715" s="53" t="s">
        <v>34</v>
      </c>
      <c r="D2715" s="53" t="s">
        <v>9435</v>
      </c>
      <c r="E2715" s="53" t="s">
        <v>10750</v>
      </c>
      <c r="F2715" s="53"/>
      <c r="G2715" s="53" t="s">
        <v>10751</v>
      </c>
      <c r="H2715" s="53">
        <v>17</v>
      </c>
      <c r="I2715" s="53" t="s">
        <v>9438</v>
      </c>
      <c r="J2715" s="53" t="s">
        <v>10752</v>
      </c>
      <c r="L2715" s="53" t="s">
        <v>874</v>
      </c>
      <c r="M2715" s="53" t="s">
        <v>15844</v>
      </c>
      <c r="N2715" s="51"/>
      <c r="O2715" s="51"/>
      <c r="P2715" s="118" t="s">
        <v>23498</v>
      </c>
      <c r="Q2715" s="118" t="s">
        <v>23486</v>
      </c>
    </row>
    <row r="2716" spans="2:17">
      <c r="B2716" s="53" t="s">
        <v>9434</v>
      </c>
      <c r="C2716" s="53" t="s">
        <v>34</v>
      </c>
      <c r="D2716" s="53" t="s">
        <v>9435</v>
      </c>
      <c r="E2716" s="53" t="s">
        <v>10753</v>
      </c>
      <c r="F2716" s="53"/>
      <c r="G2716" s="53" t="s">
        <v>10754</v>
      </c>
      <c r="H2716" s="53">
        <v>17</v>
      </c>
      <c r="I2716" s="53" t="s">
        <v>9438</v>
      </c>
      <c r="J2716" s="53" t="s">
        <v>10755</v>
      </c>
      <c r="L2716" s="53" t="s">
        <v>506</v>
      </c>
      <c r="M2716" s="53" t="s">
        <v>15845</v>
      </c>
      <c r="N2716" s="51"/>
      <c r="O2716" s="51"/>
      <c r="P2716" s="118" t="s">
        <v>23498</v>
      </c>
      <c r="Q2716" s="118" t="s">
        <v>23486</v>
      </c>
    </row>
    <row r="2717" spans="2:17">
      <c r="B2717" s="53" t="s">
        <v>9434</v>
      </c>
      <c r="C2717" s="53" t="s">
        <v>34</v>
      </c>
      <c r="D2717" s="53" t="s">
        <v>9435</v>
      </c>
      <c r="E2717" s="53" t="s">
        <v>10756</v>
      </c>
      <c r="F2717" s="53"/>
      <c r="G2717" s="53" t="s">
        <v>10757</v>
      </c>
      <c r="H2717" s="53">
        <v>17</v>
      </c>
      <c r="I2717" s="53" t="s">
        <v>9438</v>
      </c>
      <c r="J2717" s="53" t="s">
        <v>10758</v>
      </c>
      <c r="L2717" s="53" t="s">
        <v>507</v>
      </c>
      <c r="M2717" s="53" t="s">
        <v>15846</v>
      </c>
      <c r="N2717" s="51"/>
      <c r="O2717" s="51"/>
      <c r="P2717" s="118" t="s">
        <v>23498</v>
      </c>
      <c r="Q2717" s="118" t="s">
        <v>23486</v>
      </c>
    </row>
    <row r="2718" spans="2:17">
      <c r="B2718" s="53" t="s">
        <v>9434</v>
      </c>
      <c r="C2718" s="53" t="s">
        <v>34</v>
      </c>
      <c r="D2718" s="53" t="s">
        <v>9435</v>
      </c>
      <c r="E2718" s="53" t="s">
        <v>10759</v>
      </c>
      <c r="F2718" s="53"/>
      <c r="G2718" s="53" t="s">
        <v>10760</v>
      </c>
      <c r="H2718" s="53">
        <v>17</v>
      </c>
      <c r="I2718" s="53" t="s">
        <v>9438</v>
      </c>
      <c r="J2718" s="53" t="s">
        <v>10761</v>
      </c>
      <c r="L2718" s="53" t="s">
        <v>508</v>
      </c>
      <c r="M2718" s="53" t="s">
        <v>15847</v>
      </c>
      <c r="N2718" s="51"/>
      <c r="O2718" s="51"/>
      <c r="P2718" s="118" t="s">
        <v>23498</v>
      </c>
      <c r="Q2718" s="118" t="s">
        <v>23486</v>
      </c>
    </row>
    <row r="2719" spans="2:17">
      <c r="B2719" s="53" t="s">
        <v>9434</v>
      </c>
      <c r="C2719" s="53" t="s">
        <v>34</v>
      </c>
      <c r="D2719" s="53" t="s">
        <v>9435</v>
      </c>
      <c r="E2719" s="53" t="s">
        <v>10762</v>
      </c>
      <c r="F2719" s="53"/>
      <c r="G2719" s="53" t="s">
        <v>10763</v>
      </c>
      <c r="H2719" s="53">
        <v>17</v>
      </c>
      <c r="I2719" s="53" t="s">
        <v>9438</v>
      </c>
      <c r="J2719" s="53" t="s">
        <v>10764</v>
      </c>
      <c r="L2719" s="53" t="s">
        <v>509</v>
      </c>
      <c r="M2719" s="53" t="s">
        <v>15848</v>
      </c>
      <c r="N2719" s="51"/>
      <c r="O2719" s="51"/>
      <c r="P2719" s="118" t="s">
        <v>23498</v>
      </c>
      <c r="Q2719" s="118" t="s">
        <v>23486</v>
      </c>
    </row>
    <row r="2720" spans="2:17">
      <c r="B2720" s="53" t="s">
        <v>9434</v>
      </c>
      <c r="C2720" s="53" t="s">
        <v>34</v>
      </c>
      <c r="D2720" s="53" t="s">
        <v>9435</v>
      </c>
      <c r="E2720" s="53" t="s">
        <v>10765</v>
      </c>
      <c r="F2720" s="53"/>
      <c r="G2720" s="53" t="s">
        <v>10766</v>
      </c>
      <c r="H2720" s="53">
        <v>17</v>
      </c>
      <c r="I2720" s="53" t="s">
        <v>9438</v>
      </c>
      <c r="J2720" s="53" t="s">
        <v>10767</v>
      </c>
      <c r="L2720" s="53" t="s">
        <v>510</v>
      </c>
      <c r="M2720" s="53" t="s">
        <v>15400</v>
      </c>
      <c r="N2720" s="51"/>
      <c r="O2720" s="51"/>
      <c r="P2720" s="118" t="s">
        <v>23498</v>
      </c>
      <c r="Q2720" s="118" t="s">
        <v>23486</v>
      </c>
    </row>
    <row r="2721" spans="2:17">
      <c r="B2721" s="53" t="s">
        <v>9434</v>
      </c>
      <c r="C2721" s="53" t="s">
        <v>34</v>
      </c>
      <c r="D2721" s="53" t="s">
        <v>9435</v>
      </c>
      <c r="E2721" s="53" t="s">
        <v>10768</v>
      </c>
      <c r="F2721" s="53"/>
      <c r="G2721" s="53" t="s">
        <v>10769</v>
      </c>
      <c r="H2721" s="53">
        <v>17</v>
      </c>
      <c r="I2721" s="53" t="s">
        <v>9438</v>
      </c>
      <c r="J2721" s="53" t="s">
        <v>10770</v>
      </c>
      <c r="L2721" s="53" t="s">
        <v>511</v>
      </c>
      <c r="M2721" s="53" t="s">
        <v>15849</v>
      </c>
      <c r="N2721" s="51"/>
      <c r="O2721" s="51"/>
      <c r="P2721" s="118" t="s">
        <v>23498</v>
      </c>
      <c r="Q2721" s="118" t="s">
        <v>23486</v>
      </c>
    </row>
    <row r="2722" spans="2:17">
      <c r="B2722" s="53" t="s">
        <v>9434</v>
      </c>
      <c r="C2722" s="53" t="s">
        <v>34</v>
      </c>
      <c r="D2722" s="53" t="s">
        <v>9435</v>
      </c>
      <c r="E2722" s="53" t="s">
        <v>10771</v>
      </c>
      <c r="F2722" s="53"/>
      <c r="G2722" s="53" t="s">
        <v>10772</v>
      </c>
      <c r="H2722" s="53">
        <v>17</v>
      </c>
      <c r="I2722" s="53" t="s">
        <v>9438</v>
      </c>
      <c r="J2722" s="53" t="s">
        <v>10773</v>
      </c>
      <c r="L2722" s="53" t="s">
        <v>512</v>
      </c>
      <c r="M2722" s="53" t="s">
        <v>15850</v>
      </c>
      <c r="N2722" s="51"/>
      <c r="O2722" s="51"/>
      <c r="P2722" s="118" t="s">
        <v>23498</v>
      </c>
      <c r="Q2722" s="118" t="s">
        <v>23486</v>
      </c>
    </row>
    <row r="2723" spans="2:17">
      <c r="B2723" s="53" t="s">
        <v>9434</v>
      </c>
      <c r="C2723" s="53" t="s">
        <v>34</v>
      </c>
      <c r="D2723" s="53" t="s">
        <v>9435</v>
      </c>
      <c r="E2723" s="53" t="s">
        <v>10774</v>
      </c>
      <c r="F2723" s="53"/>
      <c r="G2723" s="53" t="s">
        <v>10775</v>
      </c>
      <c r="H2723" s="53">
        <v>17</v>
      </c>
      <c r="I2723" s="53" t="s">
        <v>9438</v>
      </c>
      <c r="J2723" s="53" t="s">
        <v>10776</v>
      </c>
      <c r="L2723" s="53" t="s">
        <v>513</v>
      </c>
      <c r="M2723" s="53" t="s">
        <v>15851</v>
      </c>
      <c r="N2723" s="51"/>
      <c r="O2723" s="51"/>
      <c r="P2723" s="118" t="s">
        <v>23498</v>
      </c>
      <c r="Q2723" s="118" t="s">
        <v>23486</v>
      </c>
    </row>
    <row r="2724" spans="2:17">
      <c r="B2724" s="53" t="s">
        <v>9434</v>
      </c>
      <c r="C2724" s="53" t="s">
        <v>34</v>
      </c>
      <c r="D2724" s="53" t="s">
        <v>9435</v>
      </c>
      <c r="E2724" s="53" t="s">
        <v>10777</v>
      </c>
      <c r="F2724" s="53"/>
      <c r="G2724" s="53" t="s">
        <v>10778</v>
      </c>
      <c r="H2724" s="53">
        <v>17</v>
      </c>
      <c r="I2724" s="53" t="s">
        <v>9438</v>
      </c>
      <c r="J2724" s="53" t="s">
        <v>10779</v>
      </c>
      <c r="L2724" s="53" t="s">
        <v>514</v>
      </c>
      <c r="M2724" s="53" t="s">
        <v>15852</v>
      </c>
      <c r="N2724" s="51"/>
      <c r="O2724" s="51"/>
      <c r="P2724" s="118" t="s">
        <v>23498</v>
      </c>
      <c r="Q2724" s="118" t="s">
        <v>23486</v>
      </c>
    </row>
    <row r="2725" spans="2:17">
      <c r="B2725" s="53" t="s">
        <v>9434</v>
      </c>
      <c r="C2725" s="53" t="s">
        <v>34</v>
      </c>
      <c r="D2725" s="53" t="s">
        <v>9435</v>
      </c>
      <c r="E2725" s="53" t="s">
        <v>10780</v>
      </c>
      <c r="F2725" s="53"/>
      <c r="G2725" s="53" t="s">
        <v>10781</v>
      </c>
      <c r="H2725" s="53">
        <v>17</v>
      </c>
      <c r="I2725" s="53" t="s">
        <v>9438</v>
      </c>
      <c r="J2725" s="53" t="s">
        <v>10782</v>
      </c>
      <c r="L2725" s="53" t="s">
        <v>516</v>
      </c>
      <c r="M2725" s="53" t="s">
        <v>15435</v>
      </c>
      <c r="N2725" s="51"/>
      <c r="O2725" s="51"/>
      <c r="P2725" s="118" t="s">
        <v>23498</v>
      </c>
      <c r="Q2725" s="118" t="s">
        <v>23486</v>
      </c>
    </row>
    <row r="2726" spans="2:17">
      <c r="B2726" s="53" t="s">
        <v>9434</v>
      </c>
      <c r="C2726" s="53" t="s">
        <v>34</v>
      </c>
      <c r="D2726" s="53" t="s">
        <v>9435</v>
      </c>
      <c r="E2726" s="53" t="s">
        <v>10783</v>
      </c>
      <c r="F2726" s="53"/>
      <c r="G2726" s="53" t="s">
        <v>10784</v>
      </c>
      <c r="H2726" s="53">
        <v>17</v>
      </c>
      <c r="I2726" s="53" t="s">
        <v>9438</v>
      </c>
      <c r="J2726" s="53" t="s">
        <v>10785</v>
      </c>
      <c r="L2726" s="53" t="s">
        <v>517</v>
      </c>
      <c r="M2726" s="53" t="s">
        <v>15366</v>
      </c>
      <c r="N2726" s="51"/>
      <c r="O2726" s="51"/>
      <c r="P2726" s="118" t="s">
        <v>23498</v>
      </c>
      <c r="Q2726" s="118" t="s">
        <v>23486</v>
      </c>
    </row>
    <row r="2727" spans="2:17">
      <c r="B2727" s="53" t="s">
        <v>9434</v>
      </c>
      <c r="C2727" s="53" t="s">
        <v>34</v>
      </c>
      <c r="D2727" s="53" t="s">
        <v>9435</v>
      </c>
      <c r="E2727" s="53" t="s">
        <v>10786</v>
      </c>
      <c r="F2727" s="53"/>
      <c r="G2727" s="53" t="s">
        <v>10787</v>
      </c>
      <c r="H2727" s="53">
        <v>17</v>
      </c>
      <c r="I2727" s="53" t="s">
        <v>9438</v>
      </c>
      <c r="J2727" s="53" t="s">
        <v>10788</v>
      </c>
      <c r="L2727" s="53" t="s">
        <v>518</v>
      </c>
      <c r="M2727" s="53" t="s">
        <v>15853</v>
      </c>
      <c r="N2727" s="51"/>
      <c r="O2727" s="51"/>
      <c r="P2727" s="118" t="s">
        <v>23498</v>
      </c>
      <c r="Q2727" s="118" t="s">
        <v>23486</v>
      </c>
    </row>
    <row r="2728" spans="2:17">
      <c r="B2728" s="53" t="s">
        <v>9434</v>
      </c>
      <c r="C2728" s="53" t="s">
        <v>34</v>
      </c>
      <c r="D2728" s="53" t="s">
        <v>9435</v>
      </c>
      <c r="E2728" s="53" t="s">
        <v>10789</v>
      </c>
      <c r="F2728" s="53"/>
      <c r="G2728" s="53" t="s">
        <v>10790</v>
      </c>
      <c r="H2728" s="53">
        <v>17</v>
      </c>
      <c r="I2728" s="53" t="s">
        <v>9438</v>
      </c>
      <c r="J2728" s="53" t="s">
        <v>10791</v>
      </c>
      <c r="L2728" s="53" t="s">
        <v>519</v>
      </c>
      <c r="M2728" s="53" t="s">
        <v>15854</v>
      </c>
      <c r="N2728" s="51"/>
      <c r="O2728" s="51"/>
      <c r="P2728" s="118" t="s">
        <v>23498</v>
      </c>
      <c r="Q2728" s="118" t="s">
        <v>23486</v>
      </c>
    </row>
    <row r="2729" spans="2:17">
      <c r="B2729" s="53" t="s">
        <v>9434</v>
      </c>
      <c r="C2729" s="53" t="s">
        <v>34</v>
      </c>
      <c r="D2729" s="53" t="s">
        <v>9435</v>
      </c>
      <c r="E2729" s="53" t="s">
        <v>10792</v>
      </c>
      <c r="F2729" s="53"/>
      <c r="G2729" s="53" t="s">
        <v>10793</v>
      </c>
      <c r="H2729" s="53">
        <v>17</v>
      </c>
      <c r="I2729" s="53" t="s">
        <v>9438</v>
      </c>
      <c r="J2729" s="53" t="s">
        <v>10794</v>
      </c>
      <c r="L2729" s="53" t="s">
        <v>520</v>
      </c>
      <c r="M2729" s="53" t="s">
        <v>15855</v>
      </c>
      <c r="N2729" s="51"/>
      <c r="O2729" s="51"/>
      <c r="P2729" s="118" t="s">
        <v>23498</v>
      </c>
      <c r="Q2729" s="118" t="s">
        <v>23486</v>
      </c>
    </row>
    <row r="2730" spans="2:17">
      <c r="B2730" s="53" t="s">
        <v>9434</v>
      </c>
      <c r="C2730" s="53" t="s">
        <v>34</v>
      </c>
      <c r="D2730" s="53" t="s">
        <v>9435</v>
      </c>
      <c r="E2730" s="53" t="s">
        <v>10795</v>
      </c>
      <c r="F2730" s="53"/>
      <c r="G2730" s="53" t="s">
        <v>10796</v>
      </c>
      <c r="H2730" s="53">
        <v>17</v>
      </c>
      <c r="I2730" s="53" t="s">
        <v>9438</v>
      </c>
      <c r="J2730" s="53" t="s">
        <v>10797</v>
      </c>
      <c r="L2730" s="53" t="s">
        <v>521</v>
      </c>
      <c r="M2730" s="53" t="s">
        <v>15856</v>
      </c>
      <c r="N2730" s="51"/>
      <c r="O2730" s="51"/>
      <c r="P2730" s="118" t="s">
        <v>23498</v>
      </c>
      <c r="Q2730" s="118" t="s">
        <v>23486</v>
      </c>
    </row>
    <row r="2731" spans="2:17">
      <c r="B2731" s="53" t="s">
        <v>9434</v>
      </c>
      <c r="C2731" s="53" t="s">
        <v>34</v>
      </c>
      <c r="D2731" s="53" t="s">
        <v>9435</v>
      </c>
      <c r="E2731" s="53" t="s">
        <v>10798</v>
      </c>
      <c r="F2731" s="53"/>
      <c r="G2731" s="53" t="s">
        <v>10799</v>
      </c>
      <c r="H2731" s="53">
        <v>17</v>
      </c>
      <c r="I2731" s="53" t="s">
        <v>9438</v>
      </c>
      <c r="J2731" s="53" t="s">
        <v>10800</v>
      </c>
      <c r="L2731" s="53" t="s">
        <v>522</v>
      </c>
      <c r="M2731" s="53" t="s">
        <v>15857</v>
      </c>
      <c r="N2731" s="51"/>
      <c r="O2731" s="51"/>
      <c r="P2731" s="118" t="s">
        <v>23498</v>
      </c>
      <c r="Q2731" s="118" t="s">
        <v>23486</v>
      </c>
    </row>
    <row r="2732" spans="2:17">
      <c r="B2732" s="53" t="s">
        <v>9434</v>
      </c>
      <c r="C2732" s="53" t="s">
        <v>34</v>
      </c>
      <c r="D2732" s="53" t="s">
        <v>9435</v>
      </c>
      <c r="E2732" s="53" t="s">
        <v>10801</v>
      </c>
      <c r="F2732" s="53"/>
      <c r="G2732" s="53" t="s">
        <v>10802</v>
      </c>
      <c r="H2732" s="53">
        <v>17</v>
      </c>
      <c r="I2732" s="53" t="s">
        <v>9438</v>
      </c>
      <c r="J2732" s="53" t="s">
        <v>10803</v>
      </c>
      <c r="L2732" s="53" t="s">
        <v>523</v>
      </c>
      <c r="M2732" s="53" t="s">
        <v>15858</v>
      </c>
      <c r="N2732" s="51"/>
      <c r="O2732" s="51"/>
      <c r="P2732" s="118" t="s">
        <v>23498</v>
      </c>
      <c r="Q2732" s="118" t="s">
        <v>23486</v>
      </c>
    </row>
    <row r="2733" spans="2:17">
      <c r="B2733" s="53" t="s">
        <v>9434</v>
      </c>
      <c r="C2733" s="53" t="s">
        <v>34</v>
      </c>
      <c r="D2733" s="53" t="s">
        <v>9435</v>
      </c>
      <c r="E2733" s="53" t="s">
        <v>10804</v>
      </c>
      <c r="F2733" s="53"/>
      <c r="G2733" s="53" t="s">
        <v>10805</v>
      </c>
      <c r="H2733" s="53">
        <v>17</v>
      </c>
      <c r="I2733" s="53" t="s">
        <v>9438</v>
      </c>
      <c r="J2733" s="53" t="s">
        <v>10806</v>
      </c>
      <c r="L2733" s="53" t="s">
        <v>524</v>
      </c>
      <c r="M2733" s="53" t="s">
        <v>15859</v>
      </c>
      <c r="N2733" s="51"/>
      <c r="O2733" s="51"/>
      <c r="P2733" s="118" t="s">
        <v>23498</v>
      </c>
      <c r="Q2733" s="118" t="s">
        <v>23486</v>
      </c>
    </row>
    <row r="2734" spans="2:17">
      <c r="B2734" s="53" t="s">
        <v>9434</v>
      </c>
      <c r="C2734" s="53" t="s">
        <v>34</v>
      </c>
      <c r="D2734" s="53" t="s">
        <v>9435</v>
      </c>
      <c r="E2734" s="53" t="s">
        <v>10807</v>
      </c>
      <c r="F2734" s="53"/>
      <c r="G2734" s="53" t="s">
        <v>10808</v>
      </c>
      <c r="H2734" s="53">
        <v>17</v>
      </c>
      <c r="I2734" s="53" t="s">
        <v>9438</v>
      </c>
      <c r="J2734" s="53" t="s">
        <v>10809</v>
      </c>
      <c r="L2734" s="53" t="s">
        <v>525</v>
      </c>
      <c r="M2734" s="53" t="s">
        <v>15860</v>
      </c>
      <c r="N2734" s="51"/>
      <c r="O2734" s="51"/>
      <c r="P2734" s="118" t="s">
        <v>23498</v>
      </c>
      <c r="Q2734" s="118" t="s">
        <v>23486</v>
      </c>
    </row>
    <row r="2735" spans="2:17">
      <c r="B2735" s="53" t="s">
        <v>9434</v>
      </c>
      <c r="C2735" s="53" t="s">
        <v>34</v>
      </c>
      <c r="D2735" s="53" t="s">
        <v>9435</v>
      </c>
      <c r="E2735" s="53" t="s">
        <v>10810</v>
      </c>
      <c r="F2735" s="53"/>
      <c r="G2735" s="53" t="s">
        <v>10811</v>
      </c>
      <c r="H2735" s="53">
        <v>17</v>
      </c>
      <c r="I2735" s="53" t="s">
        <v>9438</v>
      </c>
      <c r="J2735" s="53" t="s">
        <v>10812</v>
      </c>
      <c r="L2735" s="53" t="s">
        <v>527</v>
      </c>
      <c r="M2735" s="53" t="s">
        <v>15429</v>
      </c>
      <c r="N2735" s="51"/>
      <c r="O2735" s="51"/>
      <c r="P2735" s="118" t="s">
        <v>23498</v>
      </c>
      <c r="Q2735" s="118" t="s">
        <v>23486</v>
      </c>
    </row>
    <row r="2736" spans="2:17">
      <c r="B2736" s="53" t="s">
        <v>9434</v>
      </c>
      <c r="C2736" s="53" t="s">
        <v>34</v>
      </c>
      <c r="D2736" s="53" t="s">
        <v>9435</v>
      </c>
      <c r="E2736" s="53" t="s">
        <v>10813</v>
      </c>
      <c r="F2736" s="53"/>
      <c r="G2736" s="53" t="s">
        <v>10814</v>
      </c>
      <c r="H2736" s="53">
        <v>17</v>
      </c>
      <c r="I2736" s="53" t="s">
        <v>9438</v>
      </c>
      <c r="J2736" s="53" t="s">
        <v>10815</v>
      </c>
      <c r="L2736" s="53" t="s">
        <v>528</v>
      </c>
      <c r="M2736" s="53" t="s">
        <v>15861</v>
      </c>
      <c r="N2736" s="51"/>
      <c r="O2736" s="51"/>
      <c r="P2736" s="118" t="s">
        <v>23498</v>
      </c>
      <c r="Q2736" s="118" t="s">
        <v>23486</v>
      </c>
    </row>
    <row r="2737" spans="2:17">
      <c r="B2737" s="53" t="s">
        <v>9434</v>
      </c>
      <c r="C2737" s="53" t="s">
        <v>34</v>
      </c>
      <c r="D2737" s="53" t="s">
        <v>9435</v>
      </c>
      <c r="E2737" s="53" t="s">
        <v>10816</v>
      </c>
      <c r="F2737" s="53"/>
      <c r="G2737" s="53" t="s">
        <v>10817</v>
      </c>
      <c r="H2737" s="53">
        <v>17</v>
      </c>
      <c r="I2737" s="53" t="s">
        <v>9438</v>
      </c>
      <c r="J2737" s="53" t="s">
        <v>10818</v>
      </c>
      <c r="L2737" s="53" t="s">
        <v>529</v>
      </c>
      <c r="M2737" s="53" t="s">
        <v>15862</v>
      </c>
      <c r="N2737" s="51"/>
      <c r="O2737" s="51"/>
      <c r="P2737" s="118" t="s">
        <v>23498</v>
      </c>
      <c r="Q2737" s="118" t="s">
        <v>23486</v>
      </c>
    </row>
    <row r="2738" spans="2:17">
      <c r="B2738" s="53" t="s">
        <v>9434</v>
      </c>
      <c r="C2738" s="53" t="s">
        <v>34</v>
      </c>
      <c r="D2738" s="53" t="s">
        <v>9435</v>
      </c>
      <c r="E2738" s="53" t="s">
        <v>10819</v>
      </c>
      <c r="F2738" s="53"/>
      <c r="G2738" s="53" t="s">
        <v>10820</v>
      </c>
      <c r="H2738" s="53">
        <v>17</v>
      </c>
      <c r="I2738" s="53" t="s">
        <v>9438</v>
      </c>
      <c r="J2738" s="53" t="s">
        <v>10821</v>
      </c>
      <c r="L2738" s="53" t="s">
        <v>530</v>
      </c>
      <c r="M2738" s="53" t="s">
        <v>15863</v>
      </c>
      <c r="N2738" s="51"/>
      <c r="O2738" s="51"/>
      <c r="P2738" s="118" t="s">
        <v>23498</v>
      </c>
      <c r="Q2738" s="118" t="s">
        <v>23486</v>
      </c>
    </row>
    <row r="2739" spans="2:17">
      <c r="B2739" s="53" t="s">
        <v>9434</v>
      </c>
      <c r="C2739" s="53" t="s">
        <v>34</v>
      </c>
      <c r="D2739" s="53" t="s">
        <v>9435</v>
      </c>
      <c r="E2739" s="53" t="s">
        <v>10822</v>
      </c>
      <c r="F2739" s="53"/>
      <c r="G2739" s="53" t="s">
        <v>10823</v>
      </c>
      <c r="H2739" s="53">
        <v>17</v>
      </c>
      <c r="I2739" s="53" t="s">
        <v>9438</v>
      </c>
      <c r="J2739" s="53" t="s">
        <v>10824</v>
      </c>
      <c r="L2739" s="53" t="s">
        <v>531</v>
      </c>
      <c r="M2739" s="53" t="s">
        <v>15864</v>
      </c>
      <c r="N2739" s="51"/>
      <c r="O2739" s="51"/>
      <c r="P2739" s="118" t="s">
        <v>23498</v>
      </c>
      <c r="Q2739" s="118" t="s">
        <v>23486</v>
      </c>
    </row>
    <row r="2740" spans="2:17">
      <c r="B2740" s="53" t="s">
        <v>9434</v>
      </c>
      <c r="C2740" s="53" t="s">
        <v>34</v>
      </c>
      <c r="D2740" s="53" t="s">
        <v>9435</v>
      </c>
      <c r="E2740" s="53" t="s">
        <v>10825</v>
      </c>
      <c r="F2740" s="53"/>
      <c r="G2740" s="53" t="s">
        <v>10826</v>
      </c>
      <c r="H2740" s="53">
        <v>17</v>
      </c>
      <c r="I2740" s="53" t="s">
        <v>9438</v>
      </c>
      <c r="J2740" s="53" t="s">
        <v>10827</v>
      </c>
      <c r="L2740" s="53" t="s">
        <v>532</v>
      </c>
      <c r="M2740" s="53" t="s">
        <v>15865</v>
      </c>
      <c r="N2740" s="51"/>
      <c r="O2740" s="51"/>
      <c r="P2740" s="118" t="s">
        <v>23498</v>
      </c>
      <c r="Q2740" s="118" t="s">
        <v>23486</v>
      </c>
    </row>
    <row r="2741" spans="2:17">
      <c r="B2741" s="53" t="s">
        <v>9434</v>
      </c>
      <c r="C2741" s="53" t="s">
        <v>34</v>
      </c>
      <c r="D2741" s="53" t="s">
        <v>9435</v>
      </c>
      <c r="E2741" s="53" t="s">
        <v>10828</v>
      </c>
      <c r="F2741" s="53"/>
      <c r="G2741" s="53" t="s">
        <v>10829</v>
      </c>
      <c r="H2741" s="53">
        <v>17</v>
      </c>
      <c r="I2741" s="53" t="s">
        <v>9438</v>
      </c>
      <c r="J2741" s="53" t="s">
        <v>10830</v>
      </c>
      <c r="L2741" s="53" t="s">
        <v>533</v>
      </c>
      <c r="M2741" s="53" t="s">
        <v>15866</v>
      </c>
      <c r="N2741" s="51"/>
      <c r="O2741" s="51"/>
      <c r="P2741" s="118" t="s">
        <v>23498</v>
      </c>
      <c r="Q2741" s="118" t="s">
        <v>23486</v>
      </c>
    </row>
    <row r="2742" spans="2:17">
      <c r="B2742" s="53" t="s">
        <v>9434</v>
      </c>
      <c r="C2742" s="53" t="s">
        <v>34</v>
      </c>
      <c r="D2742" s="53" t="s">
        <v>9435</v>
      </c>
      <c r="E2742" s="53" t="s">
        <v>10831</v>
      </c>
      <c r="F2742" s="53"/>
      <c r="G2742" s="53" t="s">
        <v>10832</v>
      </c>
      <c r="H2742" s="53">
        <v>17</v>
      </c>
      <c r="I2742" s="53" t="s">
        <v>9438</v>
      </c>
      <c r="J2742" s="53" t="s">
        <v>10833</v>
      </c>
      <c r="L2742" s="53" t="s">
        <v>534</v>
      </c>
      <c r="M2742" s="53" t="s">
        <v>15867</v>
      </c>
      <c r="N2742" s="51"/>
      <c r="O2742" s="51"/>
      <c r="P2742" s="118" t="s">
        <v>23498</v>
      </c>
      <c r="Q2742" s="118" t="s">
        <v>23486</v>
      </c>
    </row>
    <row r="2743" spans="2:17">
      <c r="B2743" s="53" t="s">
        <v>9434</v>
      </c>
      <c r="C2743" s="53" t="s">
        <v>34</v>
      </c>
      <c r="D2743" s="53" t="s">
        <v>9435</v>
      </c>
      <c r="E2743" s="53" t="s">
        <v>10834</v>
      </c>
      <c r="F2743" s="53"/>
      <c r="G2743" s="53" t="s">
        <v>10835</v>
      </c>
      <c r="H2743" s="53">
        <v>17</v>
      </c>
      <c r="I2743" s="53" t="s">
        <v>9438</v>
      </c>
      <c r="J2743" s="53" t="s">
        <v>10836</v>
      </c>
      <c r="L2743" s="53" t="s">
        <v>537</v>
      </c>
      <c r="M2743" s="53" t="s">
        <v>15367</v>
      </c>
      <c r="N2743" s="51"/>
      <c r="O2743" s="51"/>
      <c r="P2743" s="118" t="s">
        <v>23498</v>
      </c>
      <c r="Q2743" s="118" t="s">
        <v>23486</v>
      </c>
    </row>
    <row r="2744" spans="2:17">
      <c r="B2744" s="53" t="s">
        <v>9434</v>
      </c>
      <c r="C2744" s="53" t="s">
        <v>34</v>
      </c>
      <c r="D2744" s="53" t="s">
        <v>9435</v>
      </c>
      <c r="E2744" s="53" t="s">
        <v>10837</v>
      </c>
      <c r="F2744" s="53"/>
      <c r="G2744" s="53" t="s">
        <v>10838</v>
      </c>
      <c r="H2744" s="53">
        <v>17</v>
      </c>
      <c r="I2744" s="53" t="s">
        <v>9438</v>
      </c>
      <c r="J2744" s="53" t="s">
        <v>10839</v>
      </c>
      <c r="L2744" s="53" t="s">
        <v>539</v>
      </c>
      <c r="M2744" s="53" t="s">
        <v>15868</v>
      </c>
      <c r="N2744" s="51"/>
      <c r="O2744" s="51"/>
      <c r="P2744" s="118" t="s">
        <v>23498</v>
      </c>
      <c r="Q2744" s="118" t="s">
        <v>23486</v>
      </c>
    </row>
    <row r="2745" spans="2:17">
      <c r="B2745" s="53" t="s">
        <v>9434</v>
      </c>
      <c r="C2745" s="53" t="s">
        <v>34</v>
      </c>
      <c r="D2745" s="53" t="s">
        <v>9435</v>
      </c>
      <c r="E2745" s="53" t="s">
        <v>10840</v>
      </c>
      <c r="F2745" s="53"/>
      <c r="G2745" s="53" t="s">
        <v>10841</v>
      </c>
      <c r="H2745" s="53">
        <v>17</v>
      </c>
      <c r="I2745" s="53" t="s">
        <v>9438</v>
      </c>
      <c r="J2745" s="53" t="s">
        <v>10842</v>
      </c>
      <c r="L2745" s="53" t="s">
        <v>540</v>
      </c>
      <c r="M2745" s="53" t="s">
        <v>15869</v>
      </c>
      <c r="N2745" s="51"/>
      <c r="O2745" s="51"/>
      <c r="P2745" s="118" t="s">
        <v>23498</v>
      </c>
      <c r="Q2745" s="118" t="s">
        <v>23486</v>
      </c>
    </row>
    <row r="2746" spans="2:17">
      <c r="B2746" s="53" t="s">
        <v>9434</v>
      </c>
      <c r="C2746" s="53" t="s">
        <v>34</v>
      </c>
      <c r="D2746" s="53" t="s">
        <v>9435</v>
      </c>
      <c r="E2746" s="53" t="s">
        <v>10843</v>
      </c>
      <c r="F2746" s="53"/>
      <c r="G2746" s="53" t="s">
        <v>10844</v>
      </c>
      <c r="H2746" s="53">
        <v>17</v>
      </c>
      <c r="I2746" s="53" t="s">
        <v>9438</v>
      </c>
      <c r="J2746" s="53" t="s">
        <v>10845</v>
      </c>
      <c r="L2746" s="53" t="s">
        <v>541</v>
      </c>
      <c r="M2746" s="53" t="s">
        <v>15870</v>
      </c>
      <c r="N2746" s="51"/>
      <c r="O2746" s="51"/>
      <c r="P2746" s="118" t="s">
        <v>23498</v>
      </c>
      <c r="Q2746" s="118" t="s">
        <v>23486</v>
      </c>
    </row>
    <row r="2747" spans="2:17">
      <c r="B2747" s="53" t="s">
        <v>9434</v>
      </c>
      <c r="C2747" s="53" t="s">
        <v>34</v>
      </c>
      <c r="D2747" s="53" t="s">
        <v>9435</v>
      </c>
      <c r="E2747" s="53" t="s">
        <v>10846</v>
      </c>
      <c r="F2747" s="53"/>
      <c r="G2747" s="53" t="s">
        <v>10847</v>
      </c>
      <c r="H2747" s="53">
        <v>17</v>
      </c>
      <c r="I2747" s="53" t="s">
        <v>9438</v>
      </c>
      <c r="J2747" s="53" t="s">
        <v>10848</v>
      </c>
      <c r="L2747" s="53" t="s">
        <v>542</v>
      </c>
      <c r="M2747" s="53" t="s">
        <v>15871</v>
      </c>
      <c r="N2747" s="51"/>
      <c r="O2747" s="51"/>
      <c r="P2747" s="118" t="s">
        <v>23498</v>
      </c>
      <c r="Q2747" s="118" t="s">
        <v>23486</v>
      </c>
    </row>
    <row r="2748" spans="2:17">
      <c r="B2748" s="53" t="s">
        <v>9434</v>
      </c>
      <c r="C2748" s="53" t="s">
        <v>34</v>
      </c>
      <c r="D2748" s="53" t="s">
        <v>9435</v>
      </c>
      <c r="E2748" s="53" t="s">
        <v>10849</v>
      </c>
      <c r="F2748" s="53"/>
      <c r="G2748" s="53" t="s">
        <v>10850</v>
      </c>
      <c r="H2748" s="53">
        <v>17</v>
      </c>
      <c r="I2748" s="53" t="s">
        <v>9438</v>
      </c>
      <c r="J2748" s="53" t="s">
        <v>10851</v>
      </c>
      <c r="L2748" s="53" t="s">
        <v>543</v>
      </c>
      <c r="M2748" s="53" t="s">
        <v>15872</v>
      </c>
      <c r="N2748" s="51"/>
      <c r="O2748" s="51"/>
      <c r="P2748" s="118" t="s">
        <v>23498</v>
      </c>
      <c r="Q2748" s="118" t="s">
        <v>23486</v>
      </c>
    </row>
    <row r="2749" spans="2:17">
      <c r="B2749" s="53" t="s">
        <v>9434</v>
      </c>
      <c r="C2749" s="53" t="s">
        <v>34</v>
      </c>
      <c r="D2749" s="53" t="s">
        <v>9435</v>
      </c>
      <c r="E2749" s="53" t="s">
        <v>10852</v>
      </c>
      <c r="F2749" s="53"/>
      <c r="G2749" s="53" t="s">
        <v>10853</v>
      </c>
      <c r="H2749" s="53">
        <v>17</v>
      </c>
      <c r="I2749" s="53" t="s">
        <v>9438</v>
      </c>
      <c r="J2749" s="53" t="s">
        <v>10854</v>
      </c>
      <c r="L2749" s="53" t="s">
        <v>544</v>
      </c>
      <c r="M2749" s="53" t="s">
        <v>15873</v>
      </c>
      <c r="N2749" s="51"/>
      <c r="O2749" s="51"/>
      <c r="P2749" s="118" t="s">
        <v>23498</v>
      </c>
      <c r="Q2749" s="118" t="s">
        <v>23486</v>
      </c>
    </row>
    <row r="2750" spans="2:17">
      <c r="B2750" s="53" t="s">
        <v>9434</v>
      </c>
      <c r="C2750" s="53" t="s">
        <v>34</v>
      </c>
      <c r="D2750" s="53" t="s">
        <v>9435</v>
      </c>
      <c r="E2750" s="53" t="s">
        <v>10855</v>
      </c>
      <c r="F2750" s="53"/>
      <c r="G2750" s="53" t="s">
        <v>10856</v>
      </c>
      <c r="H2750" s="53">
        <v>17</v>
      </c>
      <c r="I2750" s="53" t="s">
        <v>9438</v>
      </c>
      <c r="J2750" s="53" t="s">
        <v>10857</v>
      </c>
      <c r="L2750" s="53" t="s">
        <v>545</v>
      </c>
      <c r="M2750" s="53" t="s">
        <v>15874</v>
      </c>
      <c r="N2750" s="51"/>
      <c r="O2750" s="51"/>
      <c r="P2750" s="118" t="s">
        <v>23498</v>
      </c>
      <c r="Q2750" s="118" t="s">
        <v>23486</v>
      </c>
    </row>
    <row r="2751" spans="2:17">
      <c r="B2751" s="53" t="s">
        <v>9434</v>
      </c>
      <c r="C2751" s="53" t="s">
        <v>34</v>
      </c>
      <c r="D2751" s="53" t="s">
        <v>9435</v>
      </c>
      <c r="E2751" s="53" t="s">
        <v>10858</v>
      </c>
      <c r="F2751" s="53"/>
      <c r="G2751" s="53" t="s">
        <v>10859</v>
      </c>
      <c r="H2751" s="53">
        <v>17</v>
      </c>
      <c r="I2751" s="53" t="s">
        <v>9438</v>
      </c>
      <c r="J2751" s="53" t="s">
        <v>10860</v>
      </c>
      <c r="L2751" s="53" t="s">
        <v>547</v>
      </c>
      <c r="M2751" s="53" t="s">
        <v>15436</v>
      </c>
      <c r="N2751" s="51"/>
      <c r="O2751" s="51"/>
      <c r="P2751" s="118" t="s">
        <v>23498</v>
      </c>
      <c r="Q2751" s="118" t="s">
        <v>23486</v>
      </c>
    </row>
    <row r="2752" spans="2:17">
      <c r="B2752" s="53" t="s">
        <v>9434</v>
      </c>
      <c r="C2752" s="53" t="s">
        <v>34</v>
      </c>
      <c r="D2752" s="53" t="s">
        <v>9435</v>
      </c>
      <c r="E2752" s="53" t="s">
        <v>10861</v>
      </c>
      <c r="F2752" s="53"/>
      <c r="G2752" s="53" t="s">
        <v>10862</v>
      </c>
      <c r="H2752" s="53">
        <v>17</v>
      </c>
      <c r="I2752" s="53" t="s">
        <v>9438</v>
      </c>
      <c r="J2752" s="53" t="s">
        <v>10863</v>
      </c>
      <c r="L2752" s="53" t="s">
        <v>548</v>
      </c>
      <c r="M2752" s="53" t="s">
        <v>15875</v>
      </c>
      <c r="N2752" s="51"/>
      <c r="O2752" s="51"/>
      <c r="P2752" s="118" t="s">
        <v>23498</v>
      </c>
      <c r="Q2752" s="118" t="s">
        <v>23486</v>
      </c>
    </row>
    <row r="2753" spans="2:17">
      <c r="B2753" s="53" t="s">
        <v>9434</v>
      </c>
      <c r="C2753" s="53" t="s">
        <v>34</v>
      </c>
      <c r="D2753" s="53" t="s">
        <v>9435</v>
      </c>
      <c r="E2753" s="53" t="s">
        <v>10864</v>
      </c>
      <c r="F2753" s="53"/>
      <c r="G2753" s="53" t="s">
        <v>10865</v>
      </c>
      <c r="H2753" s="53">
        <v>17</v>
      </c>
      <c r="I2753" s="53" t="s">
        <v>9438</v>
      </c>
      <c r="J2753" s="53" t="s">
        <v>10866</v>
      </c>
      <c r="L2753" s="53" t="s">
        <v>549</v>
      </c>
      <c r="M2753" s="53" t="s">
        <v>15876</v>
      </c>
      <c r="N2753" s="51"/>
      <c r="O2753" s="51"/>
      <c r="P2753" s="118" t="s">
        <v>23498</v>
      </c>
      <c r="Q2753" s="118" t="s">
        <v>23486</v>
      </c>
    </row>
    <row r="2754" spans="2:17">
      <c r="B2754" s="53" t="s">
        <v>9434</v>
      </c>
      <c r="C2754" s="53" t="s">
        <v>34</v>
      </c>
      <c r="D2754" s="53" t="s">
        <v>9435</v>
      </c>
      <c r="E2754" s="53" t="s">
        <v>10867</v>
      </c>
      <c r="F2754" s="53"/>
      <c r="G2754" s="53" t="s">
        <v>10868</v>
      </c>
      <c r="H2754" s="53">
        <v>17</v>
      </c>
      <c r="I2754" s="53" t="s">
        <v>9438</v>
      </c>
      <c r="J2754" s="53" t="s">
        <v>10869</v>
      </c>
      <c r="L2754" s="53" t="s">
        <v>550</v>
      </c>
      <c r="M2754" s="53" t="s">
        <v>15412</v>
      </c>
      <c r="N2754" s="51"/>
      <c r="O2754" s="51"/>
      <c r="P2754" s="118" t="s">
        <v>23498</v>
      </c>
      <c r="Q2754" s="118" t="s">
        <v>23486</v>
      </c>
    </row>
    <row r="2755" spans="2:17">
      <c r="B2755" s="53" t="s">
        <v>9434</v>
      </c>
      <c r="C2755" s="53" t="s">
        <v>34</v>
      </c>
      <c r="D2755" s="53" t="s">
        <v>9435</v>
      </c>
      <c r="E2755" s="53" t="s">
        <v>10870</v>
      </c>
      <c r="F2755" s="53"/>
      <c r="G2755" s="53" t="s">
        <v>10871</v>
      </c>
      <c r="H2755" s="53">
        <v>17</v>
      </c>
      <c r="I2755" s="53" t="s">
        <v>9438</v>
      </c>
      <c r="J2755" s="53" t="s">
        <v>10872</v>
      </c>
      <c r="L2755" s="53" t="s">
        <v>551</v>
      </c>
      <c r="M2755" s="53" t="s">
        <v>15877</v>
      </c>
      <c r="N2755" s="51"/>
      <c r="O2755" s="51"/>
      <c r="P2755" s="118" t="s">
        <v>23498</v>
      </c>
      <c r="Q2755" s="118" t="s">
        <v>23486</v>
      </c>
    </row>
    <row r="2756" spans="2:17">
      <c r="B2756" s="53" t="s">
        <v>9434</v>
      </c>
      <c r="C2756" s="53" t="s">
        <v>34</v>
      </c>
      <c r="D2756" s="53" t="s">
        <v>9435</v>
      </c>
      <c r="E2756" s="53" t="s">
        <v>10873</v>
      </c>
      <c r="F2756" s="53"/>
      <c r="G2756" s="53" t="s">
        <v>10874</v>
      </c>
      <c r="H2756" s="53">
        <v>17</v>
      </c>
      <c r="I2756" s="53" t="s">
        <v>9438</v>
      </c>
      <c r="J2756" s="53" t="s">
        <v>10875</v>
      </c>
      <c r="L2756" s="53" t="s">
        <v>552</v>
      </c>
      <c r="M2756" s="53" t="s">
        <v>15878</v>
      </c>
      <c r="N2756" s="51"/>
      <c r="O2756" s="51"/>
      <c r="P2756" s="118" t="s">
        <v>23498</v>
      </c>
      <c r="Q2756" s="118" t="s">
        <v>23486</v>
      </c>
    </row>
    <row r="2757" spans="2:17">
      <c r="B2757" s="53" t="s">
        <v>9434</v>
      </c>
      <c r="C2757" s="53" t="s">
        <v>34</v>
      </c>
      <c r="D2757" s="53" t="s">
        <v>9435</v>
      </c>
      <c r="E2757" s="53" t="s">
        <v>10876</v>
      </c>
      <c r="F2757" s="53"/>
      <c r="G2757" s="53" t="s">
        <v>10877</v>
      </c>
      <c r="H2757" s="53">
        <v>17</v>
      </c>
      <c r="I2757" s="53" t="s">
        <v>9438</v>
      </c>
      <c r="J2757" s="53" t="s">
        <v>10878</v>
      </c>
      <c r="L2757" s="53" t="s">
        <v>553</v>
      </c>
      <c r="M2757" s="53" t="s">
        <v>15879</v>
      </c>
      <c r="N2757" s="51"/>
      <c r="O2757" s="51"/>
      <c r="P2757" s="118" t="s">
        <v>23498</v>
      </c>
      <c r="Q2757" s="118" t="s">
        <v>23486</v>
      </c>
    </row>
    <row r="2758" spans="2:17">
      <c r="B2758" s="53" t="s">
        <v>9434</v>
      </c>
      <c r="C2758" s="53" t="s">
        <v>34</v>
      </c>
      <c r="D2758" s="53" t="s">
        <v>9435</v>
      </c>
      <c r="E2758" s="53" t="s">
        <v>10879</v>
      </c>
      <c r="F2758" s="53"/>
      <c r="G2758" s="53" t="s">
        <v>10880</v>
      </c>
      <c r="H2758" s="53">
        <v>17</v>
      </c>
      <c r="I2758" s="53" t="s">
        <v>9438</v>
      </c>
      <c r="J2758" s="53" t="s">
        <v>10881</v>
      </c>
      <c r="L2758" s="53" t="s">
        <v>554</v>
      </c>
      <c r="M2758" s="53" t="s">
        <v>15880</v>
      </c>
      <c r="N2758" s="51"/>
      <c r="O2758" s="51"/>
      <c r="P2758" s="118" t="s">
        <v>23498</v>
      </c>
      <c r="Q2758" s="118" t="s">
        <v>23486</v>
      </c>
    </row>
    <row r="2759" spans="2:17">
      <c r="B2759" s="53" t="s">
        <v>9434</v>
      </c>
      <c r="C2759" s="53" t="s">
        <v>34</v>
      </c>
      <c r="D2759" s="53" t="s">
        <v>9435</v>
      </c>
      <c r="E2759" s="53" t="s">
        <v>10882</v>
      </c>
      <c r="F2759" s="53"/>
      <c r="G2759" s="53" t="s">
        <v>10883</v>
      </c>
      <c r="H2759" s="53">
        <v>17</v>
      </c>
      <c r="I2759" s="53" t="s">
        <v>9438</v>
      </c>
      <c r="J2759" s="53" t="s">
        <v>10884</v>
      </c>
      <c r="L2759" s="53" t="s">
        <v>555</v>
      </c>
      <c r="M2759" s="53" t="s">
        <v>15881</v>
      </c>
      <c r="N2759" s="51"/>
      <c r="O2759" s="51"/>
      <c r="P2759" s="118" t="s">
        <v>23498</v>
      </c>
      <c r="Q2759" s="118" t="s">
        <v>23486</v>
      </c>
    </row>
    <row r="2760" spans="2:17">
      <c r="B2760" s="53" t="s">
        <v>9434</v>
      </c>
      <c r="C2760" s="53" t="s">
        <v>34</v>
      </c>
      <c r="D2760" s="53" t="s">
        <v>9435</v>
      </c>
      <c r="E2760" s="53" t="s">
        <v>10885</v>
      </c>
      <c r="F2760" s="53"/>
      <c r="G2760" s="53" t="s">
        <v>10886</v>
      </c>
      <c r="H2760" s="53">
        <v>17</v>
      </c>
      <c r="I2760" s="53" t="s">
        <v>9438</v>
      </c>
      <c r="J2760" s="53" t="s">
        <v>10887</v>
      </c>
      <c r="L2760" s="53" t="s">
        <v>556</v>
      </c>
      <c r="M2760" s="53" t="s">
        <v>15882</v>
      </c>
      <c r="N2760" s="51"/>
      <c r="O2760" s="51"/>
      <c r="P2760" s="118" t="s">
        <v>23498</v>
      </c>
      <c r="Q2760" s="118" t="s">
        <v>23486</v>
      </c>
    </row>
    <row r="2761" spans="2:17">
      <c r="B2761" s="53" t="s">
        <v>9434</v>
      </c>
      <c r="C2761" s="53" t="s">
        <v>34</v>
      </c>
      <c r="D2761" s="53" t="s">
        <v>9435</v>
      </c>
      <c r="E2761" s="53" t="s">
        <v>10888</v>
      </c>
      <c r="F2761" s="53"/>
      <c r="G2761" s="53" t="s">
        <v>10889</v>
      </c>
      <c r="H2761" s="53">
        <v>17</v>
      </c>
      <c r="I2761" s="53" t="s">
        <v>9438</v>
      </c>
      <c r="J2761" s="53" t="s">
        <v>10890</v>
      </c>
      <c r="L2761" s="53" t="s">
        <v>557</v>
      </c>
      <c r="M2761" s="53" t="s">
        <v>15378</v>
      </c>
      <c r="N2761" s="51"/>
      <c r="O2761" s="51"/>
      <c r="P2761" s="118" t="s">
        <v>23498</v>
      </c>
      <c r="Q2761" s="118" t="s">
        <v>23486</v>
      </c>
    </row>
    <row r="2762" spans="2:17">
      <c r="B2762" s="53" t="s">
        <v>9434</v>
      </c>
      <c r="C2762" s="53" t="s">
        <v>34</v>
      </c>
      <c r="D2762" s="53" t="s">
        <v>9435</v>
      </c>
      <c r="E2762" s="53" t="s">
        <v>10891</v>
      </c>
      <c r="F2762" s="53"/>
      <c r="G2762" s="53" t="s">
        <v>10892</v>
      </c>
      <c r="H2762" s="53">
        <v>17</v>
      </c>
      <c r="I2762" s="53" t="s">
        <v>9438</v>
      </c>
      <c r="J2762" s="53" t="s">
        <v>10893</v>
      </c>
      <c r="L2762" s="53" t="s">
        <v>558</v>
      </c>
      <c r="M2762" s="53" t="s">
        <v>15883</v>
      </c>
      <c r="N2762" s="51"/>
      <c r="O2762" s="51"/>
      <c r="P2762" s="118" t="s">
        <v>23498</v>
      </c>
      <c r="Q2762" s="118" t="s">
        <v>23486</v>
      </c>
    </row>
    <row r="2763" spans="2:17">
      <c r="B2763" s="53" t="s">
        <v>9434</v>
      </c>
      <c r="C2763" s="53" t="s">
        <v>34</v>
      </c>
      <c r="D2763" s="53" t="s">
        <v>9435</v>
      </c>
      <c r="E2763" s="53" t="s">
        <v>10894</v>
      </c>
      <c r="F2763" s="53"/>
      <c r="G2763" s="53" t="s">
        <v>10895</v>
      </c>
      <c r="H2763" s="53">
        <v>17</v>
      </c>
      <c r="I2763" s="53" t="s">
        <v>9438</v>
      </c>
      <c r="J2763" s="53" t="s">
        <v>10896</v>
      </c>
      <c r="L2763" s="53" t="s">
        <v>559</v>
      </c>
      <c r="M2763" s="53" t="s">
        <v>15413</v>
      </c>
      <c r="N2763" s="51"/>
      <c r="O2763" s="51"/>
      <c r="P2763" s="118" t="s">
        <v>23498</v>
      </c>
      <c r="Q2763" s="118" t="s">
        <v>23486</v>
      </c>
    </row>
    <row r="2764" spans="2:17">
      <c r="B2764" s="53" t="s">
        <v>9434</v>
      </c>
      <c r="C2764" s="53" t="s">
        <v>34</v>
      </c>
      <c r="D2764" s="53" t="s">
        <v>9435</v>
      </c>
      <c r="E2764" s="53" t="s">
        <v>10897</v>
      </c>
      <c r="F2764" s="53"/>
      <c r="G2764" s="53" t="s">
        <v>10898</v>
      </c>
      <c r="H2764" s="53">
        <v>17</v>
      </c>
      <c r="I2764" s="53" t="s">
        <v>9438</v>
      </c>
      <c r="J2764" s="53" t="s">
        <v>10899</v>
      </c>
      <c r="L2764" s="53" t="s">
        <v>560</v>
      </c>
      <c r="M2764" s="53" t="s">
        <v>15385</v>
      </c>
      <c r="N2764" s="51"/>
      <c r="O2764" s="51"/>
      <c r="P2764" s="118" t="s">
        <v>23498</v>
      </c>
      <c r="Q2764" s="118" t="s">
        <v>23486</v>
      </c>
    </row>
    <row r="2765" spans="2:17">
      <c r="B2765" s="53" t="s">
        <v>9434</v>
      </c>
      <c r="C2765" s="53" t="s">
        <v>34</v>
      </c>
      <c r="D2765" s="53" t="s">
        <v>9435</v>
      </c>
      <c r="E2765" s="53" t="s">
        <v>10900</v>
      </c>
      <c r="F2765" s="53"/>
      <c r="G2765" s="53" t="s">
        <v>10901</v>
      </c>
      <c r="H2765" s="53">
        <v>17</v>
      </c>
      <c r="I2765" s="53" t="s">
        <v>9438</v>
      </c>
      <c r="J2765" s="53" t="s">
        <v>10902</v>
      </c>
      <c r="L2765" s="53" t="s">
        <v>561</v>
      </c>
      <c r="M2765" s="53" t="s">
        <v>15884</v>
      </c>
      <c r="N2765" s="51"/>
      <c r="O2765" s="51"/>
      <c r="P2765" s="118" t="s">
        <v>23498</v>
      </c>
      <c r="Q2765" s="118" t="s">
        <v>23486</v>
      </c>
    </row>
    <row r="2766" spans="2:17">
      <c r="B2766" s="53" t="s">
        <v>9434</v>
      </c>
      <c r="C2766" s="53" t="s">
        <v>34</v>
      </c>
      <c r="D2766" s="53" t="s">
        <v>9435</v>
      </c>
      <c r="E2766" s="53" t="s">
        <v>10903</v>
      </c>
      <c r="F2766" s="53"/>
      <c r="G2766" s="53" t="s">
        <v>10904</v>
      </c>
      <c r="H2766" s="53">
        <v>17</v>
      </c>
      <c r="I2766" s="53" t="s">
        <v>9438</v>
      </c>
      <c r="J2766" s="53" t="s">
        <v>10905</v>
      </c>
      <c r="L2766" s="53" t="s">
        <v>562</v>
      </c>
      <c r="M2766" s="53" t="s">
        <v>15885</v>
      </c>
      <c r="N2766" s="51"/>
      <c r="O2766" s="51"/>
      <c r="P2766" s="118" t="s">
        <v>23498</v>
      </c>
      <c r="Q2766" s="118" t="s">
        <v>23486</v>
      </c>
    </row>
    <row r="2767" spans="2:17">
      <c r="B2767" s="53" t="s">
        <v>9434</v>
      </c>
      <c r="C2767" s="53" t="s">
        <v>34</v>
      </c>
      <c r="D2767" s="53" t="s">
        <v>9435</v>
      </c>
      <c r="E2767" s="53" t="s">
        <v>10906</v>
      </c>
      <c r="F2767" s="53"/>
      <c r="G2767" s="53" t="s">
        <v>10907</v>
      </c>
      <c r="H2767" s="53">
        <v>17</v>
      </c>
      <c r="I2767" s="53" t="s">
        <v>9438</v>
      </c>
      <c r="J2767" s="53" t="s">
        <v>10908</v>
      </c>
      <c r="L2767" s="53" t="s">
        <v>563</v>
      </c>
      <c r="M2767" s="53" t="s">
        <v>15886</v>
      </c>
      <c r="N2767" s="51"/>
      <c r="O2767" s="51"/>
      <c r="P2767" s="118" t="s">
        <v>23498</v>
      </c>
      <c r="Q2767" s="118" t="s">
        <v>23486</v>
      </c>
    </row>
    <row r="2768" spans="2:17">
      <c r="B2768" s="53" t="s">
        <v>9434</v>
      </c>
      <c r="C2768" s="53" t="s">
        <v>34</v>
      </c>
      <c r="D2768" s="53" t="s">
        <v>9435</v>
      </c>
      <c r="E2768" s="53" t="s">
        <v>10909</v>
      </c>
      <c r="F2768" s="53"/>
      <c r="G2768" s="53" t="s">
        <v>10910</v>
      </c>
      <c r="H2768" s="53">
        <v>17</v>
      </c>
      <c r="I2768" s="53" t="s">
        <v>9438</v>
      </c>
      <c r="J2768" s="53" t="s">
        <v>10911</v>
      </c>
      <c r="L2768" s="53" t="s">
        <v>565</v>
      </c>
      <c r="M2768" s="53" t="s">
        <v>15447</v>
      </c>
      <c r="N2768" s="51"/>
      <c r="O2768" s="51"/>
      <c r="P2768" s="118" t="s">
        <v>23498</v>
      </c>
      <c r="Q2768" s="118" t="s">
        <v>23486</v>
      </c>
    </row>
    <row r="2769" spans="2:17">
      <c r="B2769" s="53" t="s">
        <v>9434</v>
      </c>
      <c r="C2769" s="53" t="s">
        <v>34</v>
      </c>
      <c r="D2769" s="53" t="s">
        <v>9435</v>
      </c>
      <c r="E2769" s="53" t="s">
        <v>10912</v>
      </c>
      <c r="F2769" s="53"/>
      <c r="G2769" s="53" t="s">
        <v>10913</v>
      </c>
      <c r="H2769" s="53">
        <v>17</v>
      </c>
      <c r="I2769" s="53" t="s">
        <v>9438</v>
      </c>
      <c r="J2769" s="53" t="s">
        <v>10914</v>
      </c>
      <c r="L2769" s="53" t="s">
        <v>566</v>
      </c>
      <c r="M2769" s="53" t="s">
        <v>15887</v>
      </c>
      <c r="N2769" s="51"/>
      <c r="O2769" s="51"/>
      <c r="P2769" s="118" t="s">
        <v>23498</v>
      </c>
      <c r="Q2769" s="118" t="s">
        <v>23486</v>
      </c>
    </row>
    <row r="2770" spans="2:17">
      <c r="B2770" s="53" t="s">
        <v>9434</v>
      </c>
      <c r="C2770" s="53" t="s">
        <v>34</v>
      </c>
      <c r="D2770" s="53" t="s">
        <v>9435</v>
      </c>
      <c r="E2770" s="53" t="s">
        <v>10915</v>
      </c>
      <c r="F2770" s="53"/>
      <c r="G2770" s="53" t="s">
        <v>10916</v>
      </c>
      <c r="H2770" s="53">
        <v>17</v>
      </c>
      <c r="I2770" s="53" t="s">
        <v>9438</v>
      </c>
      <c r="J2770" s="53" t="s">
        <v>10917</v>
      </c>
      <c r="L2770" s="53" t="s">
        <v>567</v>
      </c>
      <c r="M2770" s="53" t="s">
        <v>15888</v>
      </c>
      <c r="N2770" s="51"/>
      <c r="O2770" s="51"/>
      <c r="P2770" s="118" t="s">
        <v>23498</v>
      </c>
      <c r="Q2770" s="118" t="s">
        <v>23486</v>
      </c>
    </row>
    <row r="2771" spans="2:17">
      <c r="B2771" s="53" t="s">
        <v>9434</v>
      </c>
      <c r="C2771" s="53" t="s">
        <v>34</v>
      </c>
      <c r="D2771" s="53" t="s">
        <v>9435</v>
      </c>
      <c r="E2771" s="53" t="s">
        <v>10918</v>
      </c>
      <c r="F2771" s="53"/>
      <c r="G2771" s="53" t="s">
        <v>10919</v>
      </c>
      <c r="H2771" s="53">
        <v>17</v>
      </c>
      <c r="I2771" s="53" t="s">
        <v>9438</v>
      </c>
      <c r="J2771" s="53" t="s">
        <v>10920</v>
      </c>
      <c r="L2771" s="53" t="s">
        <v>875</v>
      </c>
      <c r="M2771" s="53" t="s">
        <v>15889</v>
      </c>
      <c r="N2771" s="51"/>
      <c r="O2771" s="51"/>
      <c r="P2771" s="118" t="s">
        <v>23498</v>
      </c>
      <c r="Q2771" s="118" t="s">
        <v>23486</v>
      </c>
    </row>
    <row r="2772" spans="2:17">
      <c r="B2772" s="53" t="s">
        <v>9434</v>
      </c>
      <c r="C2772" s="53" t="s">
        <v>34</v>
      </c>
      <c r="D2772" s="53" t="s">
        <v>9435</v>
      </c>
      <c r="E2772" s="53" t="s">
        <v>10921</v>
      </c>
      <c r="F2772" s="53"/>
      <c r="G2772" s="53" t="s">
        <v>10922</v>
      </c>
      <c r="H2772" s="53">
        <v>17</v>
      </c>
      <c r="I2772" s="53" t="s">
        <v>9438</v>
      </c>
      <c r="J2772" s="53" t="s">
        <v>10923</v>
      </c>
      <c r="L2772" s="53" t="s">
        <v>568</v>
      </c>
      <c r="M2772" s="53" t="s">
        <v>15890</v>
      </c>
      <c r="N2772" s="51"/>
      <c r="O2772" s="51"/>
      <c r="P2772" s="118" t="s">
        <v>23498</v>
      </c>
      <c r="Q2772" s="118" t="s">
        <v>23486</v>
      </c>
    </row>
    <row r="2773" spans="2:17">
      <c r="B2773" s="53" t="s">
        <v>9434</v>
      </c>
      <c r="C2773" s="53" t="s">
        <v>34</v>
      </c>
      <c r="D2773" s="53" t="s">
        <v>9435</v>
      </c>
      <c r="E2773" s="53" t="s">
        <v>10924</v>
      </c>
      <c r="F2773" s="53"/>
      <c r="G2773" s="53" t="s">
        <v>10925</v>
      </c>
      <c r="H2773" s="53">
        <v>17</v>
      </c>
      <c r="I2773" s="53" t="s">
        <v>9438</v>
      </c>
      <c r="J2773" s="53" t="s">
        <v>10926</v>
      </c>
      <c r="L2773" s="53" t="s">
        <v>569</v>
      </c>
      <c r="M2773" s="53" t="s">
        <v>15891</v>
      </c>
      <c r="N2773" s="51"/>
      <c r="O2773" s="51"/>
      <c r="P2773" s="118" t="s">
        <v>23498</v>
      </c>
      <c r="Q2773" s="118" t="s">
        <v>23486</v>
      </c>
    </row>
    <row r="2774" spans="2:17">
      <c r="B2774" s="53" t="s">
        <v>9434</v>
      </c>
      <c r="C2774" s="53" t="s">
        <v>34</v>
      </c>
      <c r="D2774" s="53" t="s">
        <v>9435</v>
      </c>
      <c r="E2774" s="53" t="s">
        <v>10927</v>
      </c>
      <c r="F2774" s="53"/>
      <c r="G2774" s="53" t="s">
        <v>10928</v>
      </c>
      <c r="H2774" s="53">
        <v>17</v>
      </c>
      <c r="I2774" s="53" t="s">
        <v>9438</v>
      </c>
      <c r="J2774" s="53" t="s">
        <v>10929</v>
      </c>
      <c r="L2774" s="53" t="s">
        <v>570</v>
      </c>
      <c r="M2774" s="53" t="s">
        <v>15892</v>
      </c>
      <c r="N2774" s="51"/>
      <c r="O2774" s="51"/>
      <c r="P2774" s="118" t="s">
        <v>23498</v>
      </c>
      <c r="Q2774" s="118" t="s">
        <v>23486</v>
      </c>
    </row>
    <row r="2775" spans="2:17">
      <c r="B2775" s="53" t="s">
        <v>9434</v>
      </c>
      <c r="C2775" s="53" t="s">
        <v>34</v>
      </c>
      <c r="D2775" s="53" t="s">
        <v>9435</v>
      </c>
      <c r="E2775" s="53" t="s">
        <v>10930</v>
      </c>
      <c r="F2775" s="53"/>
      <c r="G2775" s="53" t="s">
        <v>10931</v>
      </c>
      <c r="H2775" s="53">
        <v>17</v>
      </c>
      <c r="I2775" s="53" t="s">
        <v>9438</v>
      </c>
      <c r="J2775" s="53" t="s">
        <v>10932</v>
      </c>
      <c r="L2775" s="53" t="s">
        <v>571</v>
      </c>
      <c r="M2775" s="53" t="s">
        <v>15893</v>
      </c>
      <c r="N2775" s="51"/>
      <c r="O2775" s="51"/>
      <c r="P2775" s="118" t="s">
        <v>23498</v>
      </c>
      <c r="Q2775" s="118" t="s">
        <v>23486</v>
      </c>
    </row>
    <row r="2776" spans="2:17">
      <c r="B2776" s="53" t="s">
        <v>9434</v>
      </c>
      <c r="C2776" s="53" t="s">
        <v>34</v>
      </c>
      <c r="D2776" s="53" t="s">
        <v>9435</v>
      </c>
      <c r="E2776" s="53" t="s">
        <v>10933</v>
      </c>
      <c r="F2776" s="53"/>
      <c r="G2776" s="53" t="s">
        <v>10934</v>
      </c>
      <c r="H2776" s="53">
        <v>17</v>
      </c>
      <c r="I2776" s="53" t="s">
        <v>9438</v>
      </c>
      <c r="J2776" s="53" t="s">
        <v>10935</v>
      </c>
      <c r="L2776" s="53" t="s">
        <v>572</v>
      </c>
      <c r="M2776" s="53" t="s">
        <v>15894</v>
      </c>
      <c r="N2776" s="51"/>
      <c r="O2776" s="51"/>
      <c r="P2776" s="118" t="s">
        <v>23498</v>
      </c>
      <c r="Q2776" s="118" t="s">
        <v>23486</v>
      </c>
    </row>
    <row r="2777" spans="2:17">
      <c r="B2777" s="53" t="s">
        <v>9434</v>
      </c>
      <c r="C2777" s="53" t="s">
        <v>34</v>
      </c>
      <c r="D2777" s="53" t="s">
        <v>9435</v>
      </c>
      <c r="E2777" s="53" t="s">
        <v>10936</v>
      </c>
      <c r="F2777" s="53"/>
      <c r="G2777" s="53" t="s">
        <v>10937</v>
      </c>
      <c r="H2777" s="53">
        <v>17</v>
      </c>
      <c r="I2777" s="53" t="s">
        <v>9438</v>
      </c>
      <c r="J2777" s="53" t="s">
        <v>10938</v>
      </c>
      <c r="L2777" s="53" t="s">
        <v>573</v>
      </c>
      <c r="M2777" s="53" t="s">
        <v>15895</v>
      </c>
      <c r="N2777" s="51"/>
      <c r="O2777" s="51"/>
      <c r="P2777" s="118" t="s">
        <v>23498</v>
      </c>
      <c r="Q2777" s="118" t="s">
        <v>23486</v>
      </c>
    </row>
    <row r="2778" spans="2:17">
      <c r="B2778" s="53" t="s">
        <v>9434</v>
      </c>
      <c r="C2778" s="53" t="s">
        <v>34</v>
      </c>
      <c r="D2778" s="53" t="s">
        <v>9435</v>
      </c>
      <c r="E2778" s="53" t="s">
        <v>10939</v>
      </c>
      <c r="F2778" s="53"/>
      <c r="G2778" s="53" t="s">
        <v>10940</v>
      </c>
      <c r="H2778" s="53">
        <v>17</v>
      </c>
      <c r="I2778" s="53" t="s">
        <v>9438</v>
      </c>
      <c r="J2778" s="53" t="s">
        <v>10941</v>
      </c>
      <c r="L2778" s="53" t="s">
        <v>574</v>
      </c>
      <c r="M2778" s="53" t="s">
        <v>15896</v>
      </c>
      <c r="N2778" s="51"/>
      <c r="O2778" s="51"/>
      <c r="P2778" s="118" t="s">
        <v>23498</v>
      </c>
      <c r="Q2778" s="118" t="s">
        <v>23486</v>
      </c>
    </row>
    <row r="2779" spans="2:17">
      <c r="B2779" s="53" t="s">
        <v>9434</v>
      </c>
      <c r="C2779" s="53" t="s">
        <v>34</v>
      </c>
      <c r="D2779" s="53" t="s">
        <v>9435</v>
      </c>
      <c r="E2779" s="53" t="s">
        <v>10942</v>
      </c>
      <c r="F2779" s="53"/>
      <c r="G2779" s="53" t="s">
        <v>10943</v>
      </c>
      <c r="H2779" s="53">
        <v>17</v>
      </c>
      <c r="I2779" s="53" t="s">
        <v>9438</v>
      </c>
      <c r="J2779" s="53" t="s">
        <v>10944</v>
      </c>
      <c r="L2779" s="53" t="s">
        <v>575</v>
      </c>
      <c r="M2779" s="53" t="s">
        <v>15897</v>
      </c>
      <c r="N2779" s="51"/>
      <c r="O2779" s="51"/>
      <c r="P2779" s="118" t="s">
        <v>23498</v>
      </c>
      <c r="Q2779" s="118" t="s">
        <v>23486</v>
      </c>
    </row>
    <row r="2780" spans="2:17">
      <c r="B2780" s="53" t="s">
        <v>9434</v>
      </c>
      <c r="C2780" s="53" t="s">
        <v>34</v>
      </c>
      <c r="D2780" s="53" t="s">
        <v>9435</v>
      </c>
      <c r="E2780" s="53" t="s">
        <v>10945</v>
      </c>
      <c r="F2780" s="53"/>
      <c r="G2780" s="53" t="s">
        <v>10946</v>
      </c>
      <c r="H2780" s="53">
        <v>17</v>
      </c>
      <c r="I2780" s="53" t="s">
        <v>9438</v>
      </c>
      <c r="J2780" s="53" t="s">
        <v>10947</v>
      </c>
      <c r="L2780" s="53" t="s">
        <v>576</v>
      </c>
      <c r="M2780" s="53" t="s">
        <v>15898</v>
      </c>
      <c r="N2780" s="51"/>
      <c r="O2780" s="51"/>
      <c r="P2780" s="118" t="s">
        <v>23498</v>
      </c>
      <c r="Q2780" s="118" t="s">
        <v>23486</v>
      </c>
    </row>
    <row r="2781" spans="2:17">
      <c r="B2781" s="53" t="s">
        <v>9434</v>
      </c>
      <c r="C2781" s="53" t="s">
        <v>34</v>
      </c>
      <c r="D2781" s="53" t="s">
        <v>9435</v>
      </c>
      <c r="E2781" s="53" t="s">
        <v>10948</v>
      </c>
      <c r="F2781" s="53"/>
      <c r="G2781" s="53" t="s">
        <v>10949</v>
      </c>
      <c r="H2781" s="53">
        <v>17</v>
      </c>
      <c r="I2781" s="53" t="s">
        <v>9438</v>
      </c>
      <c r="J2781" s="53" t="s">
        <v>10950</v>
      </c>
      <c r="L2781" s="53" t="s">
        <v>577</v>
      </c>
      <c r="M2781" s="53" t="s">
        <v>15899</v>
      </c>
      <c r="N2781" s="51"/>
      <c r="O2781" s="51"/>
      <c r="P2781" s="118" t="s">
        <v>23498</v>
      </c>
      <c r="Q2781" s="118" t="s">
        <v>23486</v>
      </c>
    </row>
    <row r="2782" spans="2:17">
      <c r="B2782" s="53" t="s">
        <v>9434</v>
      </c>
      <c r="C2782" s="53" t="s">
        <v>34</v>
      </c>
      <c r="D2782" s="53" t="s">
        <v>9435</v>
      </c>
      <c r="E2782" s="53" t="s">
        <v>10951</v>
      </c>
      <c r="F2782" s="53"/>
      <c r="G2782" s="53" t="s">
        <v>10952</v>
      </c>
      <c r="H2782" s="53">
        <v>17</v>
      </c>
      <c r="I2782" s="53" t="s">
        <v>9438</v>
      </c>
      <c r="J2782" s="53" t="s">
        <v>10953</v>
      </c>
      <c r="L2782" s="53" t="s">
        <v>578</v>
      </c>
      <c r="M2782" s="53" t="s">
        <v>15900</v>
      </c>
      <c r="N2782" s="51"/>
      <c r="O2782" s="51"/>
      <c r="P2782" s="118" t="s">
        <v>23498</v>
      </c>
      <c r="Q2782" s="118" t="s">
        <v>23486</v>
      </c>
    </row>
    <row r="2783" spans="2:17">
      <c r="B2783" s="53" t="s">
        <v>9434</v>
      </c>
      <c r="C2783" s="53" t="s">
        <v>34</v>
      </c>
      <c r="D2783" s="53" t="s">
        <v>9435</v>
      </c>
      <c r="E2783" s="53" t="s">
        <v>10954</v>
      </c>
      <c r="F2783" s="53"/>
      <c r="G2783" s="53" t="s">
        <v>10955</v>
      </c>
      <c r="H2783" s="53">
        <v>17</v>
      </c>
      <c r="I2783" s="53" t="s">
        <v>9438</v>
      </c>
      <c r="J2783" s="53" t="s">
        <v>10956</v>
      </c>
      <c r="L2783" s="53" t="s">
        <v>579</v>
      </c>
      <c r="M2783" s="53" t="s">
        <v>15901</v>
      </c>
      <c r="N2783" s="51"/>
      <c r="O2783" s="51"/>
      <c r="P2783" s="118" t="s">
        <v>23498</v>
      </c>
      <c r="Q2783" s="118" t="s">
        <v>23486</v>
      </c>
    </row>
    <row r="2784" spans="2:17">
      <c r="B2784" s="53" t="s">
        <v>9434</v>
      </c>
      <c r="C2784" s="53" t="s">
        <v>34</v>
      </c>
      <c r="D2784" s="53" t="s">
        <v>9435</v>
      </c>
      <c r="E2784" s="53" t="s">
        <v>10957</v>
      </c>
      <c r="F2784" s="53"/>
      <c r="G2784" s="53" t="s">
        <v>10958</v>
      </c>
      <c r="H2784" s="53">
        <v>17</v>
      </c>
      <c r="I2784" s="53" t="s">
        <v>9438</v>
      </c>
      <c r="J2784" s="53" t="s">
        <v>10959</v>
      </c>
      <c r="L2784" s="53" t="s">
        <v>580</v>
      </c>
      <c r="M2784" s="53" t="s">
        <v>15902</v>
      </c>
      <c r="N2784" s="51"/>
      <c r="O2784" s="51"/>
      <c r="P2784" s="118" t="s">
        <v>23498</v>
      </c>
      <c r="Q2784" s="118" t="s">
        <v>23486</v>
      </c>
    </row>
    <row r="2785" spans="2:17">
      <c r="B2785" s="53" t="s">
        <v>9434</v>
      </c>
      <c r="C2785" s="53" t="s">
        <v>34</v>
      </c>
      <c r="D2785" s="53" t="s">
        <v>9435</v>
      </c>
      <c r="E2785" s="53" t="s">
        <v>10960</v>
      </c>
      <c r="F2785" s="53"/>
      <c r="G2785" s="53" t="s">
        <v>10961</v>
      </c>
      <c r="H2785" s="53">
        <v>17</v>
      </c>
      <c r="I2785" s="53" t="s">
        <v>9438</v>
      </c>
      <c r="J2785" s="53" t="s">
        <v>10962</v>
      </c>
      <c r="L2785" s="53" t="s">
        <v>581</v>
      </c>
      <c r="M2785" s="53" t="s">
        <v>15903</v>
      </c>
      <c r="N2785" s="51"/>
      <c r="O2785" s="51"/>
      <c r="P2785" s="118" t="s">
        <v>23498</v>
      </c>
      <c r="Q2785" s="118" t="s">
        <v>23486</v>
      </c>
    </row>
    <row r="2786" spans="2:17">
      <c r="B2786" s="53" t="s">
        <v>9434</v>
      </c>
      <c r="C2786" s="53" t="s">
        <v>34</v>
      </c>
      <c r="D2786" s="53" t="s">
        <v>9435</v>
      </c>
      <c r="E2786" s="53" t="s">
        <v>10963</v>
      </c>
      <c r="F2786" s="53"/>
      <c r="G2786" s="53" t="s">
        <v>10964</v>
      </c>
      <c r="H2786" s="53">
        <v>17</v>
      </c>
      <c r="I2786" s="53" t="s">
        <v>9438</v>
      </c>
      <c r="J2786" s="53" t="s">
        <v>10965</v>
      </c>
      <c r="L2786" s="53" t="s">
        <v>582</v>
      </c>
      <c r="M2786" s="53" t="s">
        <v>15904</v>
      </c>
      <c r="N2786" s="51"/>
      <c r="O2786" s="51"/>
      <c r="P2786" s="118" t="s">
        <v>23498</v>
      </c>
      <c r="Q2786" s="118" t="s">
        <v>23486</v>
      </c>
    </row>
    <row r="2787" spans="2:17">
      <c r="B2787" s="53" t="s">
        <v>9434</v>
      </c>
      <c r="C2787" s="53" t="s">
        <v>34</v>
      </c>
      <c r="D2787" s="53" t="s">
        <v>9435</v>
      </c>
      <c r="E2787" s="53" t="s">
        <v>10966</v>
      </c>
      <c r="F2787" s="53"/>
      <c r="G2787" s="53" t="s">
        <v>10967</v>
      </c>
      <c r="H2787" s="53">
        <v>17</v>
      </c>
      <c r="I2787" s="53" t="s">
        <v>9438</v>
      </c>
      <c r="J2787" s="53" t="s">
        <v>10968</v>
      </c>
      <c r="L2787" s="53" t="s">
        <v>583</v>
      </c>
      <c r="M2787" s="53" t="s">
        <v>15905</v>
      </c>
      <c r="N2787" s="51"/>
      <c r="O2787" s="51"/>
      <c r="P2787" s="118" t="s">
        <v>23498</v>
      </c>
      <c r="Q2787" s="118" t="s">
        <v>23486</v>
      </c>
    </row>
    <row r="2788" spans="2:17">
      <c r="B2788" s="53" t="s">
        <v>9434</v>
      </c>
      <c r="C2788" s="53" t="s">
        <v>34</v>
      </c>
      <c r="D2788" s="53" t="s">
        <v>9435</v>
      </c>
      <c r="E2788" s="53" t="s">
        <v>10969</v>
      </c>
      <c r="F2788" s="53"/>
      <c r="G2788" s="53" t="s">
        <v>10970</v>
      </c>
      <c r="H2788" s="53">
        <v>17</v>
      </c>
      <c r="I2788" s="53" t="s">
        <v>9438</v>
      </c>
      <c r="J2788" s="53" t="s">
        <v>10971</v>
      </c>
      <c r="L2788" s="53" t="s">
        <v>584</v>
      </c>
      <c r="M2788" s="53" t="s">
        <v>15906</v>
      </c>
      <c r="N2788" s="51"/>
      <c r="O2788" s="51"/>
      <c r="P2788" s="118" t="s">
        <v>23498</v>
      </c>
      <c r="Q2788" s="118" t="s">
        <v>23486</v>
      </c>
    </row>
    <row r="2789" spans="2:17">
      <c r="B2789" s="53" t="s">
        <v>9434</v>
      </c>
      <c r="C2789" s="53" t="s">
        <v>34</v>
      </c>
      <c r="D2789" s="53" t="s">
        <v>9435</v>
      </c>
      <c r="E2789" s="53" t="s">
        <v>10972</v>
      </c>
      <c r="F2789" s="53"/>
      <c r="G2789" s="53" t="s">
        <v>10973</v>
      </c>
      <c r="H2789" s="53">
        <v>17</v>
      </c>
      <c r="I2789" s="53" t="s">
        <v>9438</v>
      </c>
      <c r="J2789" s="53" t="s">
        <v>10974</v>
      </c>
      <c r="L2789" s="53" t="s">
        <v>585</v>
      </c>
      <c r="M2789" s="53" t="s">
        <v>15907</v>
      </c>
      <c r="N2789" s="51"/>
      <c r="O2789" s="51"/>
      <c r="P2789" s="118" t="s">
        <v>23498</v>
      </c>
      <c r="Q2789" s="118" t="s">
        <v>23486</v>
      </c>
    </row>
    <row r="2790" spans="2:17">
      <c r="B2790" s="53" t="s">
        <v>9434</v>
      </c>
      <c r="C2790" s="53" t="s">
        <v>34</v>
      </c>
      <c r="D2790" s="53" t="s">
        <v>9435</v>
      </c>
      <c r="E2790" s="53" t="s">
        <v>10975</v>
      </c>
      <c r="F2790" s="53"/>
      <c r="G2790" s="53" t="s">
        <v>10976</v>
      </c>
      <c r="H2790" s="53">
        <v>17</v>
      </c>
      <c r="I2790" s="53" t="s">
        <v>9438</v>
      </c>
      <c r="J2790" s="53" t="s">
        <v>10977</v>
      </c>
      <c r="L2790" s="53" t="s">
        <v>586</v>
      </c>
      <c r="M2790" s="53" t="s">
        <v>15908</v>
      </c>
      <c r="N2790" s="51"/>
      <c r="O2790" s="51"/>
      <c r="P2790" s="118" t="s">
        <v>23498</v>
      </c>
      <c r="Q2790" s="118" t="s">
        <v>23486</v>
      </c>
    </row>
    <row r="2791" spans="2:17">
      <c r="B2791" s="53" t="s">
        <v>9434</v>
      </c>
      <c r="C2791" s="53" t="s">
        <v>34</v>
      </c>
      <c r="D2791" s="53" t="s">
        <v>9435</v>
      </c>
      <c r="E2791" s="53" t="s">
        <v>10978</v>
      </c>
      <c r="F2791" s="53"/>
      <c r="G2791" s="53" t="s">
        <v>10979</v>
      </c>
      <c r="H2791" s="53">
        <v>17</v>
      </c>
      <c r="I2791" s="53" t="s">
        <v>9438</v>
      </c>
      <c r="J2791" s="53" t="s">
        <v>10980</v>
      </c>
      <c r="L2791" s="53" t="s">
        <v>587</v>
      </c>
      <c r="M2791" s="53" t="s">
        <v>15909</v>
      </c>
      <c r="N2791" s="51"/>
      <c r="O2791" s="51"/>
      <c r="P2791" s="118" t="s">
        <v>23498</v>
      </c>
      <c r="Q2791" s="118" t="s">
        <v>23486</v>
      </c>
    </row>
    <row r="2792" spans="2:17">
      <c r="B2792" s="53" t="s">
        <v>9434</v>
      </c>
      <c r="C2792" s="53" t="s">
        <v>34</v>
      </c>
      <c r="D2792" s="53" t="s">
        <v>9435</v>
      </c>
      <c r="E2792" s="53" t="s">
        <v>10981</v>
      </c>
      <c r="F2792" s="53"/>
      <c r="G2792" s="53" t="s">
        <v>10982</v>
      </c>
      <c r="H2792" s="53">
        <v>17</v>
      </c>
      <c r="I2792" s="53" t="s">
        <v>9438</v>
      </c>
      <c r="J2792" s="53" t="s">
        <v>10983</v>
      </c>
      <c r="L2792" s="53" t="s">
        <v>589</v>
      </c>
      <c r="M2792" s="53" t="s">
        <v>15368</v>
      </c>
      <c r="N2792" s="51"/>
      <c r="O2792" s="51"/>
      <c r="P2792" s="118" t="s">
        <v>23498</v>
      </c>
      <c r="Q2792" s="118" t="s">
        <v>23486</v>
      </c>
    </row>
    <row r="2793" spans="2:17">
      <c r="B2793" s="53" t="s">
        <v>9434</v>
      </c>
      <c r="C2793" s="53" t="s">
        <v>34</v>
      </c>
      <c r="D2793" s="53" t="s">
        <v>9435</v>
      </c>
      <c r="E2793" s="53" t="s">
        <v>10984</v>
      </c>
      <c r="F2793" s="53"/>
      <c r="G2793" s="53" t="s">
        <v>10985</v>
      </c>
      <c r="H2793" s="53">
        <v>17</v>
      </c>
      <c r="I2793" s="53" t="s">
        <v>9438</v>
      </c>
      <c r="J2793" s="53" t="s">
        <v>10986</v>
      </c>
      <c r="L2793" s="53" t="s">
        <v>590</v>
      </c>
      <c r="M2793" s="53" t="s">
        <v>15910</v>
      </c>
      <c r="N2793" s="51"/>
      <c r="O2793" s="51"/>
      <c r="P2793" s="118" t="s">
        <v>23498</v>
      </c>
      <c r="Q2793" s="118" t="s">
        <v>23486</v>
      </c>
    </row>
    <row r="2794" spans="2:17">
      <c r="B2794" s="53" t="s">
        <v>9434</v>
      </c>
      <c r="C2794" s="53" t="s">
        <v>34</v>
      </c>
      <c r="D2794" s="53" t="s">
        <v>9435</v>
      </c>
      <c r="E2794" s="53" t="s">
        <v>10987</v>
      </c>
      <c r="F2794" s="53"/>
      <c r="G2794" s="53" t="s">
        <v>10988</v>
      </c>
      <c r="H2794" s="53">
        <v>17</v>
      </c>
      <c r="I2794" s="53" t="s">
        <v>9438</v>
      </c>
      <c r="J2794" s="53" t="s">
        <v>10989</v>
      </c>
      <c r="L2794" s="53" t="s">
        <v>591</v>
      </c>
      <c r="M2794" s="53" t="s">
        <v>15410</v>
      </c>
      <c r="N2794" s="51"/>
      <c r="O2794" s="51"/>
      <c r="P2794" s="118" t="s">
        <v>23498</v>
      </c>
      <c r="Q2794" s="118" t="s">
        <v>23486</v>
      </c>
    </row>
    <row r="2795" spans="2:17">
      <c r="B2795" s="53" t="s">
        <v>9434</v>
      </c>
      <c r="C2795" s="53" t="s">
        <v>34</v>
      </c>
      <c r="D2795" s="53" t="s">
        <v>9435</v>
      </c>
      <c r="E2795" s="53" t="s">
        <v>10990</v>
      </c>
      <c r="F2795" s="53"/>
      <c r="G2795" s="53" t="s">
        <v>10991</v>
      </c>
      <c r="H2795" s="53">
        <v>17</v>
      </c>
      <c r="I2795" s="53" t="s">
        <v>9438</v>
      </c>
      <c r="J2795" s="53" t="s">
        <v>10992</v>
      </c>
      <c r="L2795" s="53" t="s">
        <v>592</v>
      </c>
      <c r="M2795" s="53" t="s">
        <v>15911</v>
      </c>
      <c r="N2795" s="51"/>
      <c r="O2795" s="51"/>
      <c r="P2795" s="118" t="s">
        <v>23498</v>
      </c>
      <c r="Q2795" s="118" t="s">
        <v>23486</v>
      </c>
    </row>
    <row r="2796" spans="2:17">
      <c r="B2796" s="53" t="s">
        <v>9434</v>
      </c>
      <c r="C2796" s="53" t="s">
        <v>34</v>
      </c>
      <c r="D2796" s="53" t="s">
        <v>9435</v>
      </c>
      <c r="E2796" s="53" t="s">
        <v>10993</v>
      </c>
      <c r="F2796" s="53"/>
      <c r="G2796" s="53" t="s">
        <v>10994</v>
      </c>
      <c r="H2796" s="53">
        <v>17</v>
      </c>
      <c r="I2796" s="53" t="s">
        <v>9438</v>
      </c>
      <c r="J2796" s="53" t="s">
        <v>10995</v>
      </c>
      <c r="L2796" s="53" t="s">
        <v>593</v>
      </c>
      <c r="M2796" s="53" t="s">
        <v>15912</v>
      </c>
      <c r="N2796" s="51"/>
      <c r="O2796" s="51"/>
      <c r="P2796" s="118" t="s">
        <v>23498</v>
      </c>
      <c r="Q2796" s="118" t="s">
        <v>23486</v>
      </c>
    </row>
    <row r="2797" spans="2:17">
      <c r="B2797" s="53" t="s">
        <v>9434</v>
      </c>
      <c r="C2797" s="53" t="s">
        <v>34</v>
      </c>
      <c r="D2797" s="53" t="s">
        <v>9435</v>
      </c>
      <c r="E2797" s="53" t="s">
        <v>10996</v>
      </c>
      <c r="F2797" s="53"/>
      <c r="G2797" s="53" t="s">
        <v>10997</v>
      </c>
      <c r="H2797" s="53">
        <v>17</v>
      </c>
      <c r="I2797" s="53" t="s">
        <v>9438</v>
      </c>
      <c r="J2797" s="53" t="s">
        <v>10998</v>
      </c>
      <c r="L2797" s="53" t="s">
        <v>594</v>
      </c>
      <c r="M2797" s="53" t="s">
        <v>15913</v>
      </c>
      <c r="N2797" s="51"/>
      <c r="O2797" s="51"/>
      <c r="P2797" s="118" t="s">
        <v>23498</v>
      </c>
      <c r="Q2797" s="118" t="s">
        <v>23486</v>
      </c>
    </row>
    <row r="2798" spans="2:17">
      <c r="B2798" s="53" t="s">
        <v>9434</v>
      </c>
      <c r="C2798" s="53" t="s">
        <v>34</v>
      </c>
      <c r="D2798" s="53" t="s">
        <v>9435</v>
      </c>
      <c r="E2798" s="53" t="s">
        <v>10999</v>
      </c>
      <c r="F2798" s="53"/>
      <c r="G2798" s="53" t="s">
        <v>11000</v>
      </c>
      <c r="H2798" s="53">
        <v>17</v>
      </c>
      <c r="I2798" s="53" t="s">
        <v>9438</v>
      </c>
      <c r="J2798" s="53" t="s">
        <v>11001</v>
      </c>
      <c r="L2798" s="53" t="s">
        <v>595</v>
      </c>
      <c r="M2798" s="53" t="s">
        <v>15914</v>
      </c>
      <c r="N2798" s="51"/>
      <c r="O2798" s="51"/>
      <c r="P2798" s="118" t="s">
        <v>23498</v>
      </c>
      <c r="Q2798" s="118" t="s">
        <v>23486</v>
      </c>
    </row>
    <row r="2799" spans="2:17">
      <c r="B2799" s="53" t="s">
        <v>9434</v>
      </c>
      <c r="C2799" s="53" t="s">
        <v>34</v>
      </c>
      <c r="D2799" s="53" t="s">
        <v>9435</v>
      </c>
      <c r="E2799" s="53" t="s">
        <v>11002</v>
      </c>
      <c r="F2799" s="53"/>
      <c r="G2799" s="53" t="s">
        <v>11003</v>
      </c>
      <c r="H2799" s="53">
        <v>17</v>
      </c>
      <c r="I2799" s="53" t="s">
        <v>9438</v>
      </c>
      <c r="J2799" s="53" t="s">
        <v>11004</v>
      </c>
      <c r="L2799" s="53" t="s">
        <v>596</v>
      </c>
      <c r="M2799" s="53" t="s">
        <v>15915</v>
      </c>
      <c r="N2799" s="51"/>
      <c r="O2799" s="51"/>
      <c r="P2799" s="118" t="s">
        <v>23498</v>
      </c>
      <c r="Q2799" s="118" t="s">
        <v>23486</v>
      </c>
    </row>
    <row r="2800" spans="2:17">
      <c r="B2800" s="53" t="s">
        <v>9434</v>
      </c>
      <c r="C2800" s="53" t="s">
        <v>34</v>
      </c>
      <c r="D2800" s="53" t="s">
        <v>9435</v>
      </c>
      <c r="E2800" s="53" t="s">
        <v>11005</v>
      </c>
      <c r="F2800" s="53"/>
      <c r="G2800" s="53" t="s">
        <v>11006</v>
      </c>
      <c r="H2800" s="53">
        <v>17</v>
      </c>
      <c r="I2800" s="53" t="s">
        <v>9438</v>
      </c>
      <c r="J2800" s="53" t="s">
        <v>11007</v>
      </c>
      <c r="L2800" s="53" t="s">
        <v>597</v>
      </c>
      <c r="M2800" s="53" t="s">
        <v>15916</v>
      </c>
      <c r="N2800" s="51"/>
      <c r="O2800" s="51"/>
      <c r="P2800" s="118" t="s">
        <v>23498</v>
      </c>
      <c r="Q2800" s="118" t="s">
        <v>23486</v>
      </c>
    </row>
    <row r="2801" spans="2:17">
      <c r="B2801" s="53" t="s">
        <v>9434</v>
      </c>
      <c r="C2801" s="53" t="s">
        <v>34</v>
      </c>
      <c r="D2801" s="53" t="s">
        <v>9435</v>
      </c>
      <c r="E2801" s="53" t="s">
        <v>11008</v>
      </c>
      <c r="F2801" s="53"/>
      <c r="G2801" s="53" t="s">
        <v>11009</v>
      </c>
      <c r="H2801" s="53">
        <v>17</v>
      </c>
      <c r="I2801" s="53" t="s">
        <v>9438</v>
      </c>
      <c r="J2801" s="53" t="s">
        <v>11010</v>
      </c>
      <c r="L2801" s="53" t="s">
        <v>598</v>
      </c>
      <c r="M2801" s="53" t="s">
        <v>15917</v>
      </c>
      <c r="N2801" s="51"/>
      <c r="O2801" s="51"/>
      <c r="P2801" s="118" t="s">
        <v>23498</v>
      </c>
      <c r="Q2801" s="118" t="s">
        <v>23486</v>
      </c>
    </row>
    <row r="2802" spans="2:17">
      <c r="B2802" s="53" t="s">
        <v>9434</v>
      </c>
      <c r="C2802" s="53" t="s">
        <v>34</v>
      </c>
      <c r="D2802" s="53" t="s">
        <v>9435</v>
      </c>
      <c r="E2802" s="53" t="s">
        <v>11011</v>
      </c>
      <c r="F2802" s="53"/>
      <c r="G2802" s="53" t="s">
        <v>11012</v>
      </c>
      <c r="H2802" s="53">
        <v>17</v>
      </c>
      <c r="I2802" s="53" t="s">
        <v>9438</v>
      </c>
      <c r="J2802" s="53" t="s">
        <v>11013</v>
      </c>
      <c r="L2802" s="53" t="s">
        <v>599</v>
      </c>
      <c r="M2802" s="53" t="s">
        <v>15918</v>
      </c>
      <c r="N2802" s="51"/>
      <c r="O2802" s="51"/>
      <c r="P2802" s="118" t="s">
        <v>23498</v>
      </c>
      <c r="Q2802" s="118" t="s">
        <v>23486</v>
      </c>
    </row>
    <row r="2803" spans="2:17">
      <c r="B2803" s="53" t="s">
        <v>9434</v>
      </c>
      <c r="C2803" s="53" t="s">
        <v>34</v>
      </c>
      <c r="D2803" s="53" t="s">
        <v>9435</v>
      </c>
      <c r="E2803" s="53" t="s">
        <v>11014</v>
      </c>
      <c r="F2803" s="53"/>
      <c r="G2803" s="53" t="s">
        <v>11015</v>
      </c>
      <c r="H2803" s="53">
        <v>17</v>
      </c>
      <c r="I2803" s="53" t="s">
        <v>9438</v>
      </c>
      <c r="J2803" s="53" t="s">
        <v>11016</v>
      </c>
      <c r="L2803" s="53" t="s">
        <v>601</v>
      </c>
      <c r="M2803" s="53" t="s">
        <v>15448</v>
      </c>
      <c r="N2803" s="51"/>
      <c r="O2803" s="51"/>
      <c r="P2803" s="118" t="s">
        <v>23498</v>
      </c>
      <c r="Q2803" s="118" t="s">
        <v>23486</v>
      </c>
    </row>
    <row r="2804" spans="2:17">
      <c r="B2804" s="53" t="s">
        <v>9434</v>
      </c>
      <c r="C2804" s="53" t="s">
        <v>34</v>
      </c>
      <c r="D2804" s="53" t="s">
        <v>9435</v>
      </c>
      <c r="E2804" s="53" t="s">
        <v>11017</v>
      </c>
      <c r="F2804" s="53"/>
      <c r="G2804" s="53" t="s">
        <v>11018</v>
      </c>
      <c r="H2804" s="53">
        <v>17</v>
      </c>
      <c r="I2804" s="53" t="s">
        <v>9438</v>
      </c>
      <c r="J2804" s="53" t="s">
        <v>11019</v>
      </c>
      <c r="L2804" s="53" t="s">
        <v>602</v>
      </c>
      <c r="M2804" s="53" t="s">
        <v>15919</v>
      </c>
      <c r="N2804" s="51"/>
      <c r="O2804" s="51"/>
      <c r="P2804" s="118" t="s">
        <v>23498</v>
      </c>
      <c r="Q2804" s="118" t="s">
        <v>23486</v>
      </c>
    </row>
    <row r="2805" spans="2:17">
      <c r="B2805" s="53" t="s">
        <v>9434</v>
      </c>
      <c r="C2805" s="53" t="s">
        <v>34</v>
      </c>
      <c r="D2805" s="53" t="s">
        <v>9435</v>
      </c>
      <c r="E2805" s="53" t="s">
        <v>11020</v>
      </c>
      <c r="F2805" s="53"/>
      <c r="G2805" s="53" t="s">
        <v>11021</v>
      </c>
      <c r="H2805" s="53">
        <v>17</v>
      </c>
      <c r="I2805" s="53" t="s">
        <v>9438</v>
      </c>
      <c r="J2805" s="53" t="s">
        <v>11022</v>
      </c>
      <c r="L2805" s="53" t="s">
        <v>603</v>
      </c>
      <c r="M2805" s="53" t="s">
        <v>15920</v>
      </c>
      <c r="N2805" s="51"/>
      <c r="O2805" s="51"/>
      <c r="P2805" s="118" t="s">
        <v>23498</v>
      </c>
      <c r="Q2805" s="118" t="s">
        <v>23486</v>
      </c>
    </row>
    <row r="2806" spans="2:17">
      <c r="B2806" s="53" t="s">
        <v>9434</v>
      </c>
      <c r="C2806" s="53" t="s">
        <v>34</v>
      </c>
      <c r="D2806" s="53" t="s">
        <v>9435</v>
      </c>
      <c r="E2806" s="53" t="s">
        <v>11023</v>
      </c>
      <c r="F2806" s="53"/>
      <c r="G2806" s="53" t="s">
        <v>11024</v>
      </c>
      <c r="H2806" s="53">
        <v>17</v>
      </c>
      <c r="I2806" s="53" t="s">
        <v>9438</v>
      </c>
      <c r="J2806" s="53" t="s">
        <v>11025</v>
      </c>
      <c r="L2806" s="53" t="s">
        <v>604</v>
      </c>
      <c r="M2806" s="53" t="s">
        <v>15921</v>
      </c>
      <c r="N2806" s="51"/>
      <c r="O2806" s="51"/>
      <c r="P2806" s="118" t="s">
        <v>23498</v>
      </c>
      <c r="Q2806" s="118" t="s">
        <v>23486</v>
      </c>
    </row>
    <row r="2807" spans="2:17">
      <c r="B2807" s="53" t="s">
        <v>9434</v>
      </c>
      <c r="C2807" s="53" t="s">
        <v>34</v>
      </c>
      <c r="D2807" s="53" t="s">
        <v>9435</v>
      </c>
      <c r="E2807" s="53" t="s">
        <v>11026</v>
      </c>
      <c r="F2807" s="53"/>
      <c r="G2807" s="53" t="s">
        <v>11027</v>
      </c>
      <c r="H2807" s="53">
        <v>17</v>
      </c>
      <c r="I2807" s="53" t="s">
        <v>9438</v>
      </c>
      <c r="J2807" s="53" t="s">
        <v>11028</v>
      </c>
      <c r="L2807" s="53" t="s">
        <v>605</v>
      </c>
      <c r="M2807" s="53" t="s">
        <v>15922</v>
      </c>
      <c r="N2807" s="51"/>
      <c r="O2807" s="51"/>
      <c r="P2807" s="118" t="s">
        <v>23498</v>
      </c>
      <c r="Q2807" s="118" t="s">
        <v>23486</v>
      </c>
    </row>
    <row r="2808" spans="2:17">
      <c r="B2808" s="53" t="s">
        <v>9434</v>
      </c>
      <c r="C2808" s="53" t="s">
        <v>34</v>
      </c>
      <c r="D2808" s="53" t="s">
        <v>9435</v>
      </c>
      <c r="E2808" s="53" t="s">
        <v>11029</v>
      </c>
      <c r="F2808" s="53"/>
      <c r="G2808" s="53" t="s">
        <v>11030</v>
      </c>
      <c r="H2808" s="53">
        <v>17</v>
      </c>
      <c r="I2808" s="53" t="s">
        <v>9438</v>
      </c>
      <c r="J2808" s="53" t="s">
        <v>11031</v>
      </c>
      <c r="L2808" s="53" t="s">
        <v>606</v>
      </c>
      <c r="M2808" s="53" t="s">
        <v>15407</v>
      </c>
      <c r="N2808" s="51"/>
      <c r="O2808" s="51"/>
      <c r="P2808" s="118" t="s">
        <v>23498</v>
      </c>
      <c r="Q2808" s="118" t="s">
        <v>23486</v>
      </c>
    </row>
    <row r="2809" spans="2:17">
      <c r="B2809" s="53" t="s">
        <v>9434</v>
      </c>
      <c r="C2809" s="53" t="s">
        <v>34</v>
      </c>
      <c r="D2809" s="53" t="s">
        <v>9435</v>
      </c>
      <c r="E2809" s="53" t="s">
        <v>11032</v>
      </c>
      <c r="F2809" s="53"/>
      <c r="G2809" s="53" t="s">
        <v>11033</v>
      </c>
      <c r="H2809" s="53">
        <v>17</v>
      </c>
      <c r="I2809" s="53" t="s">
        <v>9438</v>
      </c>
      <c r="J2809" s="53" t="s">
        <v>11034</v>
      </c>
      <c r="L2809" s="53" t="s">
        <v>607</v>
      </c>
      <c r="M2809" s="53" t="s">
        <v>15923</v>
      </c>
      <c r="N2809" s="51"/>
      <c r="O2809" s="51"/>
      <c r="P2809" s="118" t="s">
        <v>23498</v>
      </c>
      <c r="Q2809" s="118" t="s">
        <v>23486</v>
      </c>
    </row>
    <row r="2810" spans="2:17">
      <c r="B2810" s="53" t="s">
        <v>9434</v>
      </c>
      <c r="C2810" s="53" t="s">
        <v>34</v>
      </c>
      <c r="D2810" s="53" t="s">
        <v>9435</v>
      </c>
      <c r="E2810" s="53" t="s">
        <v>11035</v>
      </c>
      <c r="F2810" s="53"/>
      <c r="G2810" s="53" t="s">
        <v>11036</v>
      </c>
      <c r="H2810" s="53">
        <v>17</v>
      </c>
      <c r="I2810" s="53" t="s">
        <v>9438</v>
      </c>
      <c r="J2810" s="53" t="s">
        <v>11037</v>
      </c>
      <c r="L2810" s="53" t="s">
        <v>608</v>
      </c>
      <c r="M2810" s="53" t="s">
        <v>15924</v>
      </c>
      <c r="N2810" s="51"/>
      <c r="O2810" s="51"/>
      <c r="P2810" s="118" t="s">
        <v>23498</v>
      </c>
      <c r="Q2810" s="118" t="s">
        <v>23486</v>
      </c>
    </row>
    <row r="2811" spans="2:17">
      <c r="B2811" s="53" t="s">
        <v>9434</v>
      </c>
      <c r="C2811" s="53" t="s">
        <v>34</v>
      </c>
      <c r="D2811" s="53" t="s">
        <v>9435</v>
      </c>
      <c r="E2811" s="53" t="s">
        <v>11038</v>
      </c>
      <c r="F2811" s="53"/>
      <c r="G2811" s="53" t="s">
        <v>11039</v>
      </c>
      <c r="H2811" s="53">
        <v>17</v>
      </c>
      <c r="I2811" s="53" t="s">
        <v>9438</v>
      </c>
      <c r="J2811" s="53" t="s">
        <v>11040</v>
      </c>
      <c r="L2811" s="53" t="s">
        <v>609</v>
      </c>
      <c r="M2811" s="53" t="s">
        <v>15925</v>
      </c>
      <c r="N2811" s="51"/>
      <c r="O2811" s="51"/>
      <c r="P2811" s="118" t="s">
        <v>23498</v>
      </c>
      <c r="Q2811" s="118" t="s">
        <v>23486</v>
      </c>
    </row>
    <row r="2812" spans="2:17">
      <c r="B2812" s="53" t="s">
        <v>9434</v>
      </c>
      <c r="C2812" s="53" t="s">
        <v>34</v>
      </c>
      <c r="D2812" s="53" t="s">
        <v>9435</v>
      </c>
      <c r="E2812" s="53" t="s">
        <v>11041</v>
      </c>
      <c r="F2812" s="53"/>
      <c r="G2812" s="53" t="s">
        <v>11042</v>
      </c>
      <c r="H2812" s="53">
        <v>17</v>
      </c>
      <c r="I2812" s="53" t="s">
        <v>9438</v>
      </c>
      <c r="J2812" s="53" t="s">
        <v>11043</v>
      </c>
      <c r="L2812" s="53" t="s">
        <v>876</v>
      </c>
      <c r="M2812" s="53" t="s">
        <v>15926</v>
      </c>
      <c r="N2812" s="51"/>
      <c r="O2812" s="51"/>
      <c r="P2812" s="118" t="s">
        <v>23498</v>
      </c>
      <c r="Q2812" s="118" t="s">
        <v>23486</v>
      </c>
    </row>
    <row r="2813" spans="2:17">
      <c r="B2813" s="53" t="s">
        <v>9434</v>
      </c>
      <c r="C2813" s="53" t="s">
        <v>34</v>
      </c>
      <c r="D2813" s="53" t="s">
        <v>9435</v>
      </c>
      <c r="E2813" s="53" t="s">
        <v>11044</v>
      </c>
      <c r="F2813" s="53"/>
      <c r="G2813" s="53" t="s">
        <v>11045</v>
      </c>
      <c r="H2813" s="53">
        <v>17</v>
      </c>
      <c r="I2813" s="53" t="s">
        <v>9438</v>
      </c>
      <c r="J2813" s="53" t="s">
        <v>11046</v>
      </c>
      <c r="L2813" s="53" t="s">
        <v>611</v>
      </c>
      <c r="M2813" s="53" t="s">
        <v>15437</v>
      </c>
      <c r="N2813" s="51"/>
      <c r="O2813" s="51"/>
      <c r="P2813" s="118" t="s">
        <v>23498</v>
      </c>
      <c r="Q2813" s="118" t="s">
        <v>23486</v>
      </c>
    </row>
    <row r="2814" spans="2:17">
      <c r="B2814" s="53" t="s">
        <v>9434</v>
      </c>
      <c r="C2814" s="53" t="s">
        <v>34</v>
      </c>
      <c r="D2814" s="53" t="s">
        <v>9435</v>
      </c>
      <c r="E2814" s="53" t="s">
        <v>11047</v>
      </c>
      <c r="F2814" s="53"/>
      <c r="G2814" s="53" t="s">
        <v>11048</v>
      </c>
      <c r="H2814" s="53">
        <v>17</v>
      </c>
      <c r="I2814" s="53" t="s">
        <v>9438</v>
      </c>
      <c r="J2814" s="53" t="s">
        <v>11049</v>
      </c>
      <c r="L2814" s="53" t="s">
        <v>613</v>
      </c>
      <c r="M2814" s="53" t="s">
        <v>15927</v>
      </c>
      <c r="N2814" s="51"/>
      <c r="O2814" s="51"/>
      <c r="P2814" s="118" t="s">
        <v>23498</v>
      </c>
      <c r="Q2814" s="118" t="s">
        <v>23486</v>
      </c>
    </row>
    <row r="2815" spans="2:17">
      <c r="B2815" s="53" t="s">
        <v>9434</v>
      </c>
      <c r="C2815" s="53" t="s">
        <v>34</v>
      </c>
      <c r="D2815" s="53" t="s">
        <v>9435</v>
      </c>
      <c r="E2815" s="53" t="s">
        <v>11050</v>
      </c>
      <c r="F2815" s="53"/>
      <c r="G2815" s="53" t="s">
        <v>11051</v>
      </c>
      <c r="H2815" s="53">
        <v>17</v>
      </c>
      <c r="I2815" s="53" t="s">
        <v>9438</v>
      </c>
      <c r="J2815" s="53" t="s">
        <v>11052</v>
      </c>
      <c r="L2815" s="53" t="s">
        <v>614</v>
      </c>
      <c r="M2815" s="53" t="s">
        <v>15928</v>
      </c>
      <c r="N2815" s="51"/>
      <c r="O2815" s="51"/>
      <c r="P2815" s="118" t="s">
        <v>23498</v>
      </c>
      <c r="Q2815" s="118" t="s">
        <v>23486</v>
      </c>
    </row>
    <row r="2816" spans="2:17">
      <c r="B2816" s="53" t="s">
        <v>9434</v>
      </c>
      <c r="C2816" s="53" t="s">
        <v>34</v>
      </c>
      <c r="D2816" s="53" t="s">
        <v>9435</v>
      </c>
      <c r="E2816" s="53" t="s">
        <v>11053</v>
      </c>
      <c r="F2816" s="53"/>
      <c r="G2816" s="53" t="s">
        <v>11054</v>
      </c>
      <c r="H2816" s="53">
        <v>17</v>
      </c>
      <c r="I2816" s="53" t="s">
        <v>9438</v>
      </c>
      <c r="J2816" s="53" t="s">
        <v>11055</v>
      </c>
      <c r="L2816" s="53" t="s">
        <v>615</v>
      </c>
      <c r="M2816" s="53" t="s">
        <v>15929</v>
      </c>
      <c r="N2816" s="51"/>
      <c r="O2816" s="51"/>
      <c r="P2816" s="118" t="s">
        <v>23498</v>
      </c>
      <c r="Q2816" s="118" t="s">
        <v>23486</v>
      </c>
    </row>
    <row r="2817" spans="2:17">
      <c r="B2817" s="53" t="s">
        <v>9434</v>
      </c>
      <c r="C2817" s="53" t="s">
        <v>34</v>
      </c>
      <c r="D2817" s="53" t="s">
        <v>9435</v>
      </c>
      <c r="E2817" s="53" t="s">
        <v>11056</v>
      </c>
      <c r="F2817" s="53"/>
      <c r="G2817" s="53" t="s">
        <v>11057</v>
      </c>
      <c r="H2817" s="53">
        <v>17</v>
      </c>
      <c r="I2817" s="53" t="s">
        <v>9438</v>
      </c>
      <c r="J2817" s="53" t="s">
        <v>11058</v>
      </c>
      <c r="L2817" s="53" t="s">
        <v>616</v>
      </c>
      <c r="M2817" s="53" t="s">
        <v>15930</v>
      </c>
      <c r="N2817" s="51"/>
      <c r="O2817" s="51"/>
      <c r="P2817" s="118" t="s">
        <v>23498</v>
      </c>
      <c r="Q2817" s="118" t="s">
        <v>23486</v>
      </c>
    </row>
    <row r="2818" spans="2:17">
      <c r="B2818" s="53" t="s">
        <v>9434</v>
      </c>
      <c r="C2818" s="53" t="s">
        <v>34</v>
      </c>
      <c r="D2818" s="53" t="s">
        <v>9435</v>
      </c>
      <c r="E2818" s="53" t="s">
        <v>11059</v>
      </c>
      <c r="F2818" s="53"/>
      <c r="G2818" s="53" t="s">
        <v>11060</v>
      </c>
      <c r="H2818" s="53">
        <v>17</v>
      </c>
      <c r="I2818" s="53" t="s">
        <v>9438</v>
      </c>
      <c r="J2818" s="53" t="s">
        <v>11061</v>
      </c>
      <c r="L2818" s="53" t="s">
        <v>617</v>
      </c>
      <c r="M2818" s="53" t="s">
        <v>15931</v>
      </c>
      <c r="N2818" s="51"/>
      <c r="O2818" s="51"/>
      <c r="P2818" s="118" t="s">
        <v>23498</v>
      </c>
      <c r="Q2818" s="118" t="s">
        <v>23486</v>
      </c>
    </row>
    <row r="2819" spans="2:17">
      <c r="B2819" s="53" t="s">
        <v>9434</v>
      </c>
      <c r="C2819" s="53" t="s">
        <v>34</v>
      </c>
      <c r="D2819" s="53" t="s">
        <v>9435</v>
      </c>
      <c r="E2819" s="53" t="s">
        <v>11062</v>
      </c>
      <c r="F2819" s="53"/>
      <c r="G2819" s="53" t="s">
        <v>11063</v>
      </c>
      <c r="H2819" s="53">
        <v>17</v>
      </c>
      <c r="I2819" s="53" t="s">
        <v>9438</v>
      </c>
      <c r="J2819" s="53" t="s">
        <v>11064</v>
      </c>
      <c r="L2819" s="53" t="s">
        <v>618</v>
      </c>
      <c r="M2819" s="53" t="s">
        <v>15386</v>
      </c>
      <c r="N2819" s="51"/>
      <c r="O2819" s="51"/>
      <c r="P2819" s="118" t="s">
        <v>23498</v>
      </c>
      <c r="Q2819" s="118" t="s">
        <v>23486</v>
      </c>
    </row>
    <row r="2820" spans="2:17">
      <c r="B2820" s="53" t="s">
        <v>9434</v>
      </c>
      <c r="C2820" s="53" t="s">
        <v>34</v>
      </c>
      <c r="D2820" s="53" t="s">
        <v>9435</v>
      </c>
      <c r="E2820" s="53" t="s">
        <v>11065</v>
      </c>
      <c r="F2820" s="53"/>
      <c r="G2820" s="53" t="s">
        <v>11066</v>
      </c>
      <c r="H2820" s="53">
        <v>17</v>
      </c>
      <c r="I2820" s="53" t="s">
        <v>9438</v>
      </c>
      <c r="J2820" s="53" t="s">
        <v>11067</v>
      </c>
      <c r="L2820" s="53" t="s">
        <v>877</v>
      </c>
      <c r="M2820" s="53" t="s">
        <v>15932</v>
      </c>
      <c r="N2820" s="51"/>
      <c r="O2820" s="51"/>
      <c r="P2820" s="118" t="s">
        <v>23498</v>
      </c>
      <c r="Q2820" s="118" t="s">
        <v>23486</v>
      </c>
    </row>
    <row r="2821" spans="2:17">
      <c r="B2821" s="53" t="s">
        <v>9434</v>
      </c>
      <c r="C2821" s="53" t="s">
        <v>34</v>
      </c>
      <c r="D2821" s="53" t="s">
        <v>9435</v>
      </c>
      <c r="E2821" s="53" t="s">
        <v>11068</v>
      </c>
      <c r="F2821" s="53"/>
      <c r="G2821" s="53" t="s">
        <v>11069</v>
      </c>
      <c r="H2821" s="53">
        <v>17</v>
      </c>
      <c r="I2821" s="53" t="s">
        <v>9438</v>
      </c>
      <c r="J2821" s="53" t="s">
        <v>11070</v>
      </c>
      <c r="L2821" s="53" t="s">
        <v>619</v>
      </c>
      <c r="M2821" s="53" t="s">
        <v>15933</v>
      </c>
      <c r="N2821" s="51"/>
      <c r="O2821" s="51"/>
      <c r="P2821" s="118" t="s">
        <v>23498</v>
      </c>
      <c r="Q2821" s="118" t="s">
        <v>23486</v>
      </c>
    </row>
    <row r="2822" spans="2:17">
      <c r="B2822" s="53" t="s">
        <v>9434</v>
      </c>
      <c r="C2822" s="53" t="s">
        <v>34</v>
      </c>
      <c r="D2822" s="53" t="s">
        <v>9435</v>
      </c>
      <c r="E2822" s="53" t="s">
        <v>11071</v>
      </c>
      <c r="F2822" s="53"/>
      <c r="G2822" s="53" t="s">
        <v>11072</v>
      </c>
      <c r="H2822" s="53">
        <v>17</v>
      </c>
      <c r="I2822" s="53" t="s">
        <v>9438</v>
      </c>
      <c r="J2822" s="53" t="s">
        <v>11073</v>
      </c>
      <c r="L2822" s="53" t="s">
        <v>878</v>
      </c>
      <c r="M2822" s="53" t="s">
        <v>15934</v>
      </c>
      <c r="N2822" s="51"/>
      <c r="O2822" s="51"/>
      <c r="P2822" s="118" t="s">
        <v>23498</v>
      </c>
      <c r="Q2822" s="118" t="s">
        <v>23486</v>
      </c>
    </row>
    <row r="2823" spans="2:17">
      <c r="B2823" s="53" t="s">
        <v>9434</v>
      </c>
      <c r="C2823" s="53" t="s">
        <v>34</v>
      </c>
      <c r="D2823" s="53" t="s">
        <v>9435</v>
      </c>
      <c r="E2823" s="53" t="s">
        <v>11074</v>
      </c>
      <c r="F2823" s="53"/>
      <c r="G2823" s="53" t="s">
        <v>11075</v>
      </c>
      <c r="H2823" s="53">
        <v>17</v>
      </c>
      <c r="I2823" s="53" t="s">
        <v>9438</v>
      </c>
      <c r="J2823" s="53" t="s">
        <v>11076</v>
      </c>
      <c r="L2823" s="53" t="s">
        <v>620</v>
      </c>
      <c r="M2823" s="53" t="s">
        <v>15935</v>
      </c>
      <c r="N2823" s="51"/>
      <c r="O2823" s="51"/>
      <c r="P2823" s="118" t="s">
        <v>23498</v>
      </c>
      <c r="Q2823" s="118" t="s">
        <v>23486</v>
      </c>
    </row>
    <row r="2824" spans="2:17">
      <c r="B2824" s="53" t="s">
        <v>9434</v>
      </c>
      <c r="C2824" s="53" t="s">
        <v>34</v>
      </c>
      <c r="D2824" s="53" t="s">
        <v>9435</v>
      </c>
      <c r="E2824" s="53" t="s">
        <v>11077</v>
      </c>
      <c r="F2824" s="53"/>
      <c r="G2824" s="53" t="s">
        <v>11078</v>
      </c>
      <c r="H2824" s="53">
        <v>17</v>
      </c>
      <c r="I2824" s="53" t="s">
        <v>9438</v>
      </c>
      <c r="J2824" s="53" t="s">
        <v>11079</v>
      </c>
      <c r="L2824" s="53" t="s">
        <v>622</v>
      </c>
      <c r="M2824" s="53" t="s">
        <v>15449</v>
      </c>
      <c r="N2824" s="51"/>
      <c r="O2824" s="51"/>
      <c r="P2824" s="118" t="s">
        <v>23498</v>
      </c>
      <c r="Q2824" s="118" t="s">
        <v>23486</v>
      </c>
    </row>
    <row r="2825" spans="2:17">
      <c r="B2825" s="53" t="s">
        <v>9434</v>
      </c>
      <c r="C2825" s="53" t="s">
        <v>34</v>
      </c>
      <c r="D2825" s="53" t="s">
        <v>9435</v>
      </c>
      <c r="E2825" s="53" t="s">
        <v>11080</v>
      </c>
      <c r="F2825" s="53"/>
      <c r="G2825" s="53" t="s">
        <v>11081</v>
      </c>
      <c r="H2825" s="53">
        <v>17</v>
      </c>
      <c r="I2825" s="53" t="s">
        <v>9438</v>
      </c>
      <c r="J2825" s="53" t="s">
        <v>11082</v>
      </c>
      <c r="L2825" s="53" t="s">
        <v>623</v>
      </c>
      <c r="M2825" s="53" t="s">
        <v>15936</v>
      </c>
      <c r="N2825" s="51"/>
      <c r="O2825" s="51"/>
      <c r="P2825" s="118" t="s">
        <v>23498</v>
      </c>
      <c r="Q2825" s="118" t="s">
        <v>23486</v>
      </c>
    </row>
    <row r="2826" spans="2:17">
      <c r="B2826" s="53" t="s">
        <v>9434</v>
      </c>
      <c r="C2826" s="53" t="s">
        <v>34</v>
      </c>
      <c r="D2826" s="53" t="s">
        <v>9435</v>
      </c>
      <c r="E2826" s="53" t="s">
        <v>11083</v>
      </c>
      <c r="F2826" s="53"/>
      <c r="G2826" s="53" t="s">
        <v>11084</v>
      </c>
      <c r="H2826" s="53">
        <v>17</v>
      </c>
      <c r="I2826" s="53" t="s">
        <v>9438</v>
      </c>
      <c r="J2826" s="53" t="s">
        <v>11085</v>
      </c>
      <c r="L2826" s="53" t="s">
        <v>624</v>
      </c>
      <c r="M2826" s="53" t="s">
        <v>15937</v>
      </c>
      <c r="N2826" s="51"/>
      <c r="O2826" s="51"/>
      <c r="P2826" s="118" t="s">
        <v>23498</v>
      </c>
      <c r="Q2826" s="118" t="s">
        <v>23486</v>
      </c>
    </row>
    <row r="2827" spans="2:17">
      <c r="B2827" s="53" t="s">
        <v>9434</v>
      </c>
      <c r="C2827" s="53" t="s">
        <v>34</v>
      </c>
      <c r="D2827" s="53" t="s">
        <v>9435</v>
      </c>
      <c r="E2827" s="53" t="s">
        <v>11086</v>
      </c>
      <c r="F2827" s="53"/>
      <c r="G2827" s="53" t="s">
        <v>11087</v>
      </c>
      <c r="H2827" s="53">
        <v>17</v>
      </c>
      <c r="I2827" s="53" t="s">
        <v>9438</v>
      </c>
      <c r="J2827" s="53" t="s">
        <v>11088</v>
      </c>
      <c r="L2827" s="53" t="s">
        <v>625</v>
      </c>
      <c r="M2827" s="53" t="s">
        <v>15938</v>
      </c>
      <c r="N2827" s="51"/>
      <c r="O2827" s="51"/>
      <c r="P2827" s="118" t="s">
        <v>23498</v>
      </c>
      <c r="Q2827" s="118" t="s">
        <v>23486</v>
      </c>
    </row>
    <row r="2828" spans="2:17">
      <c r="B2828" s="53" t="s">
        <v>9434</v>
      </c>
      <c r="C2828" s="53" t="s">
        <v>34</v>
      </c>
      <c r="D2828" s="53" t="s">
        <v>9435</v>
      </c>
      <c r="E2828" s="53" t="s">
        <v>11089</v>
      </c>
      <c r="F2828" s="53"/>
      <c r="G2828" s="53" t="s">
        <v>11090</v>
      </c>
      <c r="H2828" s="53">
        <v>17</v>
      </c>
      <c r="I2828" s="53" t="s">
        <v>9438</v>
      </c>
      <c r="J2828" s="53" t="s">
        <v>11091</v>
      </c>
      <c r="L2828" s="53" t="s">
        <v>626</v>
      </c>
      <c r="M2828" s="53" t="s">
        <v>15939</v>
      </c>
      <c r="N2828" s="51"/>
      <c r="O2828" s="51"/>
      <c r="P2828" s="118" t="s">
        <v>23498</v>
      </c>
      <c r="Q2828" s="118" t="s">
        <v>23486</v>
      </c>
    </row>
    <row r="2829" spans="2:17">
      <c r="B2829" s="53" t="s">
        <v>9434</v>
      </c>
      <c r="C2829" s="53" t="s">
        <v>34</v>
      </c>
      <c r="D2829" s="53" t="s">
        <v>9435</v>
      </c>
      <c r="E2829" s="53" t="s">
        <v>11092</v>
      </c>
      <c r="F2829" s="53"/>
      <c r="G2829" s="53" t="s">
        <v>11093</v>
      </c>
      <c r="H2829" s="53">
        <v>17</v>
      </c>
      <c r="I2829" s="53" t="s">
        <v>9438</v>
      </c>
      <c r="J2829" s="53" t="s">
        <v>11094</v>
      </c>
      <c r="L2829" s="53" t="s">
        <v>879</v>
      </c>
      <c r="M2829" s="53" t="s">
        <v>15940</v>
      </c>
      <c r="N2829" s="51"/>
      <c r="O2829" s="51"/>
      <c r="P2829" s="118" t="s">
        <v>23498</v>
      </c>
      <c r="Q2829" s="118" t="s">
        <v>23486</v>
      </c>
    </row>
    <row r="2830" spans="2:17">
      <c r="B2830" s="53" t="s">
        <v>9434</v>
      </c>
      <c r="C2830" s="53" t="s">
        <v>34</v>
      </c>
      <c r="D2830" s="53" t="s">
        <v>9435</v>
      </c>
      <c r="E2830" s="53" t="s">
        <v>11095</v>
      </c>
      <c r="F2830" s="53"/>
      <c r="G2830" s="53" t="s">
        <v>11096</v>
      </c>
      <c r="H2830" s="53">
        <v>17</v>
      </c>
      <c r="I2830" s="53" t="s">
        <v>9438</v>
      </c>
      <c r="J2830" s="53" t="s">
        <v>11097</v>
      </c>
      <c r="L2830" s="53" t="s">
        <v>627</v>
      </c>
      <c r="M2830" s="53" t="s">
        <v>15941</v>
      </c>
      <c r="N2830" s="51"/>
      <c r="O2830" s="51"/>
      <c r="P2830" s="118" t="s">
        <v>23498</v>
      </c>
      <c r="Q2830" s="118" t="s">
        <v>23486</v>
      </c>
    </row>
    <row r="2831" spans="2:17">
      <c r="B2831" s="53" t="s">
        <v>9434</v>
      </c>
      <c r="C2831" s="53" t="s">
        <v>34</v>
      </c>
      <c r="D2831" s="53" t="s">
        <v>9435</v>
      </c>
      <c r="E2831" s="53" t="s">
        <v>11098</v>
      </c>
      <c r="F2831" s="53"/>
      <c r="G2831" s="53" t="s">
        <v>11099</v>
      </c>
      <c r="H2831" s="53">
        <v>17</v>
      </c>
      <c r="I2831" s="53" t="s">
        <v>9438</v>
      </c>
      <c r="J2831" s="53" t="s">
        <v>11100</v>
      </c>
      <c r="L2831" s="53" t="s">
        <v>628</v>
      </c>
      <c r="M2831" s="53" t="s">
        <v>15942</v>
      </c>
      <c r="N2831" s="51"/>
      <c r="O2831" s="51"/>
      <c r="P2831" s="118" t="s">
        <v>23498</v>
      </c>
      <c r="Q2831" s="118" t="s">
        <v>23486</v>
      </c>
    </row>
    <row r="2832" spans="2:17">
      <c r="B2832" s="53" t="s">
        <v>9434</v>
      </c>
      <c r="C2832" s="53" t="s">
        <v>34</v>
      </c>
      <c r="D2832" s="53" t="s">
        <v>9435</v>
      </c>
      <c r="E2832" s="53" t="s">
        <v>11101</v>
      </c>
      <c r="F2832" s="53"/>
      <c r="G2832" s="53" t="s">
        <v>11102</v>
      </c>
      <c r="H2832" s="53">
        <v>17</v>
      </c>
      <c r="I2832" s="53" t="s">
        <v>9438</v>
      </c>
      <c r="J2832" s="53" t="s">
        <v>11103</v>
      </c>
      <c r="L2832" s="53" t="s">
        <v>629</v>
      </c>
      <c r="M2832" s="53" t="s">
        <v>15943</v>
      </c>
      <c r="N2832" s="51"/>
      <c r="O2832" s="51"/>
      <c r="P2832" s="118" t="s">
        <v>23498</v>
      </c>
      <c r="Q2832" s="118" t="s">
        <v>23486</v>
      </c>
    </row>
    <row r="2833" spans="2:17">
      <c r="B2833" s="53" t="s">
        <v>9434</v>
      </c>
      <c r="C2833" s="53" t="s">
        <v>34</v>
      </c>
      <c r="D2833" s="53" t="s">
        <v>9435</v>
      </c>
      <c r="E2833" s="53" t="s">
        <v>11104</v>
      </c>
      <c r="F2833" s="53"/>
      <c r="G2833" s="53" t="s">
        <v>11105</v>
      </c>
      <c r="H2833" s="53">
        <v>17</v>
      </c>
      <c r="I2833" s="53" t="s">
        <v>9438</v>
      </c>
      <c r="J2833" s="53" t="s">
        <v>11106</v>
      </c>
      <c r="L2833" s="53" t="s">
        <v>630</v>
      </c>
      <c r="M2833" s="53" t="s">
        <v>15944</v>
      </c>
      <c r="N2833" s="51"/>
      <c r="O2833" s="51"/>
      <c r="P2833" s="118" t="s">
        <v>23498</v>
      </c>
      <c r="Q2833" s="118" t="s">
        <v>23486</v>
      </c>
    </row>
    <row r="2834" spans="2:17">
      <c r="B2834" s="53" t="s">
        <v>9434</v>
      </c>
      <c r="C2834" s="53" t="s">
        <v>34</v>
      </c>
      <c r="D2834" s="53" t="s">
        <v>9435</v>
      </c>
      <c r="E2834" s="53" t="s">
        <v>11107</v>
      </c>
      <c r="F2834" s="53"/>
      <c r="G2834" s="53" t="s">
        <v>11108</v>
      </c>
      <c r="H2834" s="53">
        <v>17</v>
      </c>
      <c r="I2834" s="53" t="s">
        <v>9438</v>
      </c>
      <c r="J2834" s="53" t="s">
        <v>11109</v>
      </c>
      <c r="L2834" s="53" t="s">
        <v>631</v>
      </c>
      <c r="M2834" s="53" t="s">
        <v>15945</v>
      </c>
      <c r="N2834" s="51"/>
      <c r="O2834" s="51"/>
      <c r="P2834" s="118" t="s">
        <v>23498</v>
      </c>
      <c r="Q2834" s="118" t="s">
        <v>23486</v>
      </c>
    </row>
    <row r="2835" spans="2:17">
      <c r="B2835" s="53" t="s">
        <v>9434</v>
      </c>
      <c r="C2835" s="53" t="s">
        <v>34</v>
      </c>
      <c r="D2835" s="53" t="s">
        <v>9435</v>
      </c>
      <c r="E2835" s="53" t="s">
        <v>11110</v>
      </c>
      <c r="F2835" s="53"/>
      <c r="G2835" s="53" t="s">
        <v>11111</v>
      </c>
      <c r="H2835" s="53">
        <v>17</v>
      </c>
      <c r="I2835" s="53" t="s">
        <v>9438</v>
      </c>
      <c r="J2835" s="53" t="s">
        <v>11112</v>
      </c>
      <c r="L2835" s="53" t="s">
        <v>632</v>
      </c>
      <c r="M2835" s="53" t="s">
        <v>15946</v>
      </c>
      <c r="N2835" s="51"/>
      <c r="O2835" s="51"/>
      <c r="P2835" s="118" t="s">
        <v>23498</v>
      </c>
      <c r="Q2835" s="118" t="s">
        <v>23486</v>
      </c>
    </row>
    <row r="2836" spans="2:17">
      <c r="B2836" s="53" t="s">
        <v>9434</v>
      </c>
      <c r="C2836" s="53" t="s">
        <v>34</v>
      </c>
      <c r="D2836" s="53" t="s">
        <v>9435</v>
      </c>
      <c r="E2836" s="53" t="s">
        <v>11113</v>
      </c>
      <c r="F2836" s="53"/>
      <c r="G2836" s="53" t="s">
        <v>11114</v>
      </c>
      <c r="H2836" s="53">
        <v>17</v>
      </c>
      <c r="I2836" s="53" t="s">
        <v>9438</v>
      </c>
      <c r="J2836" s="53" t="s">
        <v>11115</v>
      </c>
      <c r="L2836" s="53" t="s">
        <v>633</v>
      </c>
      <c r="M2836" s="53" t="s">
        <v>15947</v>
      </c>
      <c r="N2836" s="51"/>
      <c r="O2836" s="51"/>
      <c r="P2836" s="118" t="s">
        <v>23498</v>
      </c>
      <c r="Q2836" s="118" t="s">
        <v>23486</v>
      </c>
    </row>
    <row r="2837" spans="2:17">
      <c r="B2837" s="53" t="s">
        <v>9434</v>
      </c>
      <c r="C2837" s="53" t="s">
        <v>34</v>
      </c>
      <c r="D2837" s="53" t="s">
        <v>9435</v>
      </c>
      <c r="E2837" s="53" t="s">
        <v>11116</v>
      </c>
      <c r="F2837" s="53"/>
      <c r="G2837" s="53" t="s">
        <v>11117</v>
      </c>
      <c r="H2837" s="53">
        <v>17</v>
      </c>
      <c r="I2837" s="53" t="s">
        <v>9438</v>
      </c>
      <c r="J2837" s="53" t="s">
        <v>11118</v>
      </c>
      <c r="L2837" s="53" t="s">
        <v>634</v>
      </c>
      <c r="M2837" s="53" t="s">
        <v>15948</v>
      </c>
      <c r="N2837" s="51"/>
      <c r="O2837" s="51"/>
      <c r="P2837" s="118" t="s">
        <v>23498</v>
      </c>
      <c r="Q2837" s="118" t="s">
        <v>23486</v>
      </c>
    </row>
    <row r="2838" spans="2:17">
      <c r="B2838" s="53" t="s">
        <v>9434</v>
      </c>
      <c r="C2838" s="53" t="s">
        <v>34</v>
      </c>
      <c r="D2838" s="53" t="s">
        <v>9435</v>
      </c>
      <c r="E2838" s="53" t="s">
        <v>11119</v>
      </c>
      <c r="F2838" s="53"/>
      <c r="G2838" s="53" t="s">
        <v>11120</v>
      </c>
      <c r="H2838" s="53">
        <v>17</v>
      </c>
      <c r="I2838" s="53" t="s">
        <v>9438</v>
      </c>
      <c r="J2838" s="53" t="s">
        <v>11121</v>
      </c>
      <c r="L2838" s="53" t="s">
        <v>635</v>
      </c>
      <c r="M2838" s="53" t="s">
        <v>15949</v>
      </c>
      <c r="N2838" s="51"/>
      <c r="O2838" s="51"/>
      <c r="P2838" s="118" t="s">
        <v>23498</v>
      </c>
      <c r="Q2838" s="118" t="s">
        <v>23486</v>
      </c>
    </row>
    <row r="2839" spans="2:17">
      <c r="B2839" s="53" t="s">
        <v>9434</v>
      </c>
      <c r="C2839" s="53" t="s">
        <v>34</v>
      </c>
      <c r="D2839" s="53" t="s">
        <v>9435</v>
      </c>
      <c r="E2839" s="53" t="s">
        <v>11122</v>
      </c>
      <c r="F2839" s="53"/>
      <c r="G2839" s="53" t="s">
        <v>11123</v>
      </c>
      <c r="H2839" s="53">
        <v>17</v>
      </c>
      <c r="I2839" s="53" t="s">
        <v>9438</v>
      </c>
      <c r="J2839" s="53" t="s">
        <v>11124</v>
      </c>
      <c r="L2839" s="53" t="s">
        <v>637</v>
      </c>
      <c r="M2839" s="53" t="s">
        <v>15432</v>
      </c>
      <c r="N2839" s="51"/>
      <c r="O2839" s="51"/>
      <c r="P2839" s="118" t="s">
        <v>23498</v>
      </c>
      <c r="Q2839" s="118" t="s">
        <v>23486</v>
      </c>
    </row>
    <row r="2840" spans="2:17">
      <c r="B2840" s="53" t="s">
        <v>9434</v>
      </c>
      <c r="C2840" s="53" t="s">
        <v>34</v>
      </c>
      <c r="D2840" s="53" t="s">
        <v>9435</v>
      </c>
      <c r="E2840" s="53" t="s">
        <v>11125</v>
      </c>
      <c r="F2840" s="53"/>
      <c r="G2840" s="53" t="s">
        <v>11126</v>
      </c>
      <c r="H2840" s="53">
        <v>17</v>
      </c>
      <c r="I2840" s="53" t="s">
        <v>9438</v>
      </c>
      <c r="J2840" s="53" t="s">
        <v>11127</v>
      </c>
      <c r="L2840" s="53" t="s">
        <v>638</v>
      </c>
      <c r="M2840" s="53" t="s">
        <v>15950</v>
      </c>
      <c r="N2840" s="51"/>
      <c r="O2840" s="51"/>
      <c r="P2840" s="118" t="s">
        <v>23498</v>
      </c>
      <c r="Q2840" s="118" t="s">
        <v>23486</v>
      </c>
    </row>
    <row r="2841" spans="2:17">
      <c r="B2841" s="53" t="s">
        <v>9434</v>
      </c>
      <c r="C2841" s="53" t="s">
        <v>34</v>
      </c>
      <c r="D2841" s="53" t="s">
        <v>9435</v>
      </c>
      <c r="E2841" s="53" t="s">
        <v>11128</v>
      </c>
      <c r="F2841" s="53"/>
      <c r="G2841" s="53" t="s">
        <v>11129</v>
      </c>
      <c r="H2841" s="53">
        <v>17</v>
      </c>
      <c r="I2841" s="53" t="s">
        <v>9438</v>
      </c>
      <c r="J2841" s="53" t="s">
        <v>11130</v>
      </c>
      <c r="L2841" s="53" t="s">
        <v>639</v>
      </c>
      <c r="M2841" s="53" t="s">
        <v>15951</v>
      </c>
      <c r="N2841" s="51"/>
      <c r="O2841" s="51"/>
      <c r="P2841" s="118" t="s">
        <v>23498</v>
      </c>
      <c r="Q2841" s="118" t="s">
        <v>23486</v>
      </c>
    </row>
    <row r="2842" spans="2:17">
      <c r="B2842" s="53" t="s">
        <v>9434</v>
      </c>
      <c r="C2842" s="53" t="s">
        <v>34</v>
      </c>
      <c r="D2842" s="53" t="s">
        <v>9435</v>
      </c>
      <c r="E2842" s="53" t="s">
        <v>11131</v>
      </c>
      <c r="F2842" s="53"/>
      <c r="G2842" s="53" t="s">
        <v>11132</v>
      </c>
      <c r="H2842" s="53">
        <v>17</v>
      </c>
      <c r="I2842" s="53" t="s">
        <v>9438</v>
      </c>
      <c r="J2842" s="53" t="s">
        <v>11133</v>
      </c>
      <c r="L2842" s="53" t="s">
        <v>640</v>
      </c>
      <c r="M2842" s="53" t="s">
        <v>15952</v>
      </c>
      <c r="N2842" s="51"/>
      <c r="O2842" s="51"/>
      <c r="P2842" s="118" t="s">
        <v>23498</v>
      </c>
      <c r="Q2842" s="118" t="s">
        <v>23486</v>
      </c>
    </row>
    <row r="2843" spans="2:17">
      <c r="B2843" s="53" t="s">
        <v>9434</v>
      </c>
      <c r="C2843" s="53" t="s">
        <v>34</v>
      </c>
      <c r="D2843" s="53" t="s">
        <v>9435</v>
      </c>
      <c r="E2843" s="53" t="s">
        <v>11134</v>
      </c>
      <c r="F2843" s="53"/>
      <c r="G2843" s="53" t="s">
        <v>11135</v>
      </c>
      <c r="H2843" s="53">
        <v>17</v>
      </c>
      <c r="I2843" s="53" t="s">
        <v>9438</v>
      </c>
      <c r="J2843" s="53" t="s">
        <v>11136</v>
      </c>
      <c r="L2843" s="53" t="s">
        <v>641</v>
      </c>
      <c r="M2843" s="53" t="s">
        <v>15423</v>
      </c>
      <c r="N2843" s="51"/>
      <c r="O2843" s="51"/>
      <c r="P2843" s="118" t="s">
        <v>23498</v>
      </c>
      <c r="Q2843" s="118" t="s">
        <v>23486</v>
      </c>
    </row>
    <row r="2844" spans="2:17">
      <c r="B2844" s="53" t="s">
        <v>9434</v>
      </c>
      <c r="C2844" s="53" t="s">
        <v>34</v>
      </c>
      <c r="D2844" s="53" t="s">
        <v>9435</v>
      </c>
      <c r="E2844" s="53" t="s">
        <v>11137</v>
      </c>
      <c r="F2844" s="53"/>
      <c r="G2844" s="53" t="s">
        <v>11138</v>
      </c>
      <c r="H2844" s="53">
        <v>17</v>
      </c>
      <c r="I2844" s="53" t="s">
        <v>9438</v>
      </c>
      <c r="J2844" s="53" t="s">
        <v>11139</v>
      </c>
      <c r="L2844" s="53" t="s">
        <v>642</v>
      </c>
      <c r="M2844" s="53" t="s">
        <v>15953</v>
      </c>
      <c r="N2844" s="51"/>
      <c r="O2844" s="51"/>
      <c r="P2844" s="118" t="s">
        <v>23498</v>
      </c>
      <c r="Q2844" s="118" t="s">
        <v>23486</v>
      </c>
    </row>
    <row r="2845" spans="2:17">
      <c r="B2845" s="53" t="s">
        <v>9434</v>
      </c>
      <c r="C2845" s="53" t="s">
        <v>34</v>
      </c>
      <c r="D2845" s="53" t="s">
        <v>9435</v>
      </c>
      <c r="E2845" s="53" t="s">
        <v>11140</v>
      </c>
      <c r="F2845" s="53"/>
      <c r="G2845" s="53" t="s">
        <v>11141</v>
      </c>
      <c r="H2845" s="53">
        <v>17</v>
      </c>
      <c r="I2845" s="53" t="s">
        <v>9438</v>
      </c>
      <c r="J2845" s="53" t="s">
        <v>11142</v>
      </c>
      <c r="L2845" s="53" t="s">
        <v>643</v>
      </c>
      <c r="M2845" s="53" t="s">
        <v>15954</v>
      </c>
      <c r="N2845" s="51"/>
      <c r="O2845" s="51"/>
      <c r="P2845" s="118" t="s">
        <v>23498</v>
      </c>
      <c r="Q2845" s="118" t="s">
        <v>23486</v>
      </c>
    </row>
    <row r="2846" spans="2:17">
      <c r="B2846" s="53" t="s">
        <v>9434</v>
      </c>
      <c r="C2846" s="53" t="s">
        <v>34</v>
      </c>
      <c r="D2846" s="53" t="s">
        <v>9435</v>
      </c>
      <c r="E2846" s="53" t="s">
        <v>11143</v>
      </c>
      <c r="F2846" s="53"/>
      <c r="G2846" s="53" t="s">
        <v>11144</v>
      </c>
      <c r="H2846" s="53">
        <v>17</v>
      </c>
      <c r="I2846" s="53" t="s">
        <v>9438</v>
      </c>
      <c r="J2846" s="53" t="s">
        <v>11145</v>
      </c>
      <c r="L2846" s="53" t="s">
        <v>644</v>
      </c>
      <c r="M2846" s="53" t="s">
        <v>15404</v>
      </c>
      <c r="N2846" s="51"/>
      <c r="O2846" s="51"/>
      <c r="P2846" s="118" t="s">
        <v>23498</v>
      </c>
      <c r="Q2846" s="118" t="s">
        <v>23486</v>
      </c>
    </row>
    <row r="2847" spans="2:17">
      <c r="B2847" s="53" t="s">
        <v>9434</v>
      </c>
      <c r="C2847" s="53" t="s">
        <v>34</v>
      </c>
      <c r="D2847" s="53" t="s">
        <v>9435</v>
      </c>
      <c r="E2847" s="53" t="s">
        <v>11146</v>
      </c>
      <c r="F2847" s="53"/>
      <c r="G2847" s="53" t="s">
        <v>11147</v>
      </c>
      <c r="H2847" s="53">
        <v>17</v>
      </c>
      <c r="I2847" s="53" t="s">
        <v>9438</v>
      </c>
      <c r="J2847" s="53" t="s">
        <v>11148</v>
      </c>
      <c r="L2847" s="53" t="s">
        <v>645</v>
      </c>
      <c r="M2847" s="53" t="s">
        <v>15955</v>
      </c>
      <c r="N2847" s="51"/>
      <c r="O2847" s="51"/>
      <c r="P2847" s="118" t="s">
        <v>23498</v>
      </c>
      <c r="Q2847" s="118" t="s">
        <v>23486</v>
      </c>
    </row>
    <row r="2848" spans="2:17">
      <c r="B2848" s="53" t="s">
        <v>9434</v>
      </c>
      <c r="C2848" s="53" t="s">
        <v>34</v>
      </c>
      <c r="D2848" s="53" t="s">
        <v>9435</v>
      </c>
      <c r="E2848" s="53" t="s">
        <v>11149</v>
      </c>
      <c r="F2848" s="53"/>
      <c r="G2848" s="53" t="s">
        <v>11150</v>
      </c>
      <c r="H2848" s="53">
        <v>17</v>
      </c>
      <c r="I2848" s="53" t="s">
        <v>9438</v>
      </c>
      <c r="J2848" s="53" t="s">
        <v>11151</v>
      </c>
      <c r="L2848" s="53" t="s">
        <v>646</v>
      </c>
      <c r="M2848" s="53" t="s">
        <v>15956</v>
      </c>
      <c r="N2848" s="51"/>
      <c r="O2848" s="51"/>
      <c r="P2848" s="118" t="s">
        <v>23498</v>
      </c>
      <c r="Q2848" s="118" t="s">
        <v>23486</v>
      </c>
    </row>
    <row r="2849" spans="2:17">
      <c r="B2849" s="53" t="s">
        <v>9434</v>
      </c>
      <c r="C2849" s="53" t="s">
        <v>34</v>
      </c>
      <c r="D2849" s="53" t="s">
        <v>9435</v>
      </c>
      <c r="E2849" s="53" t="s">
        <v>11152</v>
      </c>
      <c r="F2849" s="53"/>
      <c r="G2849" s="53" t="s">
        <v>11153</v>
      </c>
      <c r="H2849" s="53">
        <v>17</v>
      </c>
      <c r="I2849" s="53" t="s">
        <v>9438</v>
      </c>
      <c r="J2849" s="53" t="s">
        <v>11154</v>
      </c>
      <c r="L2849" s="53" t="s">
        <v>647</v>
      </c>
      <c r="M2849" s="53" t="s">
        <v>15957</v>
      </c>
      <c r="N2849" s="51"/>
      <c r="O2849" s="51"/>
      <c r="P2849" s="118" t="s">
        <v>23498</v>
      </c>
      <c r="Q2849" s="118" t="s">
        <v>23486</v>
      </c>
    </row>
    <row r="2850" spans="2:17">
      <c r="B2850" s="53" t="s">
        <v>9434</v>
      </c>
      <c r="C2850" s="53" t="s">
        <v>34</v>
      </c>
      <c r="D2850" s="53" t="s">
        <v>9435</v>
      </c>
      <c r="E2850" s="53" t="s">
        <v>11155</v>
      </c>
      <c r="F2850" s="53"/>
      <c r="G2850" s="53" t="s">
        <v>11156</v>
      </c>
      <c r="H2850" s="53">
        <v>17</v>
      </c>
      <c r="I2850" s="53" t="s">
        <v>9438</v>
      </c>
      <c r="J2850" s="53" t="s">
        <v>11157</v>
      </c>
      <c r="L2850" s="53" t="s">
        <v>648</v>
      </c>
      <c r="M2850" s="53" t="s">
        <v>15419</v>
      </c>
      <c r="N2850" s="51"/>
      <c r="O2850" s="51"/>
      <c r="P2850" s="118" t="s">
        <v>23498</v>
      </c>
      <c r="Q2850" s="118" t="s">
        <v>23486</v>
      </c>
    </row>
    <row r="2851" spans="2:17">
      <c r="B2851" s="53" t="s">
        <v>9434</v>
      </c>
      <c r="C2851" s="53" t="s">
        <v>34</v>
      </c>
      <c r="D2851" s="53" t="s">
        <v>9435</v>
      </c>
      <c r="E2851" s="53" t="s">
        <v>11158</v>
      </c>
      <c r="F2851" s="53"/>
      <c r="G2851" s="53" t="s">
        <v>11159</v>
      </c>
      <c r="H2851" s="53">
        <v>17</v>
      </c>
      <c r="I2851" s="53" t="s">
        <v>9438</v>
      </c>
      <c r="J2851" s="53" t="s">
        <v>11160</v>
      </c>
      <c r="L2851" s="53" t="s">
        <v>649</v>
      </c>
      <c r="M2851" s="53" t="s">
        <v>15958</v>
      </c>
      <c r="N2851" s="51"/>
      <c r="O2851" s="51"/>
      <c r="P2851" s="118" t="s">
        <v>23498</v>
      </c>
      <c r="Q2851" s="118" t="s">
        <v>23486</v>
      </c>
    </row>
    <row r="2852" spans="2:17">
      <c r="B2852" s="53" t="s">
        <v>9434</v>
      </c>
      <c r="C2852" s="53" t="s">
        <v>34</v>
      </c>
      <c r="D2852" s="53" t="s">
        <v>9435</v>
      </c>
      <c r="E2852" s="53" t="s">
        <v>11161</v>
      </c>
      <c r="F2852" s="53"/>
      <c r="G2852" s="53" t="s">
        <v>11162</v>
      </c>
      <c r="H2852" s="53">
        <v>17</v>
      </c>
      <c r="I2852" s="53" t="s">
        <v>9438</v>
      </c>
      <c r="J2852" s="53" t="s">
        <v>11163</v>
      </c>
      <c r="L2852" s="53" t="s">
        <v>650</v>
      </c>
      <c r="M2852" s="53" t="s">
        <v>15387</v>
      </c>
      <c r="N2852" s="51"/>
      <c r="O2852" s="51"/>
      <c r="P2852" s="118" t="s">
        <v>23498</v>
      </c>
      <c r="Q2852" s="118" t="s">
        <v>23486</v>
      </c>
    </row>
    <row r="2853" spans="2:17">
      <c r="B2853" s="53" t="s">
        <v>9434</v>
      </c>
      <c r="C2853" s="53" t="s">
        <v>34</v>
      </c>
      <c r="D2853" s="53" t="s">
        <v>9435</v>
      </c>
      <c r="E2853" s="53" t="s">
        <v>11164</v>
      </c>
      <c r="F2853" s="53"/>
      <c r="G2853" s="53" t="s">
        <v>11165</v>
      </c>
      <c r="H2853" s="53">
        <v>17</v>
      </c>
      <c r="I2853" s="53" t="s">
        <v>9438</v>
      </c>
      <c r="J2853" s="53" t="s">
        <v>11166</v>
      </c>
      <c r="L2853" s="53" t="s">
        <v>651</v>
      </c>
      <c r="M2853" s="53" t="s">
        <v>15418</v>
      </c>
      <c r="N2853" s="51"/>
      <c r="O2853" s="51"/>
      <c r="P2853" s="118" t="s">
        <v>23498</v>
      </c>
      <c r="Q2853" s="118" t="s">
        <v>23486</v>
      </c>
    </row>
    <row r="2854" spans="2:17">
      <c r="B2854" s="53" t="s">
        <v>9434</v>
      </c>
      <c r="C2854" s="53" t="s">
        <v>34</v>
      </c>
      <c r="D2854" s="53" t="s">
        <v>9435</v>
      </c>
      <c r="E2854" s="53" t="s">
        <v>11167</v>
      </c>
      <c r="F2854" s="53"/>
      <c r="G2854" s="53" t="s">
        <v>11168</v>
      </c>
      <c r="H2854" s="53">
        <v>17</v>
      </c>
      <c r="I2854" s="53" t="s">
        <v>9438</v>
      </c>
      <c r="J2854" s="53" t="s">
        <v>11169</v>
      </c>
      <c r="L2854" s="53" t="s">
        <v>652</v>
      </c>
      <c r="M2854" s="53" t="s">
        <v>15959</v>
      </c>
      <c r="N2854" s="51"/>
      <c r="O2854" s="51"/>
      <c r="P2854" s="118" t="s">
        <v>23498</v>
      </c>
      <c r="Q2854" s="118" t="s">
        <v>23486</v>
      </c>
    </row>
    <row r="2855" spans="2:17">
      <c r="B2855" s="53" t="s">
        <v>9434</v>
      </c>
      <c r="C2855" s="53" t="s">
        <v>34</v>
      </c>
      <c r="D2855" s="53" t="s">
        <v>9435</v>
      </c>
      <c r="E2855" s="53" t="s">
        <v>11170</v>
      </c>
      <c r="F2855" s="53"/>
      <c r="G2855" s="53" t="s">
        <v>11171</v>
      </c>
      <c r="H2855" s="53">
        <v>17</v>
      </c>
      <c r="I2855" s="53" t="s">
        <v>9438</v>
      </c>
      <c r="J2855" s="53" t="s">
        <v>11172</v>
      </c>
      <c r="L2855" s="53" t="s">
        <v>653</v>
      </c>
      <c r="M2855" s="53" t="s">
        <v>15960</v>
      </c>
      <c r="N2855" s="51"/>
      <c r="O2855" s="51"/>
      <c r="P2855" s="118" t="s">
        <v>23498</v>
      </c>
      <c r="Q2855" s="118" t="s">
        <v>23486</v>
      </c>
    </row>
    <row r="2856" spans="2:17">
      <c r="B2856" s="53" t="s">
        <v>9434</v>
      </c>
      <c r="C2856" s="53" t="s">
        <v>34</v>
      </c>
      <c r="D2856" s="53" t="s">
        <v>9435</v>
      </c>
      <c r="E2856" s="53" t="s">
        <v>11173</v>
      </c>
      <c r="F2856" s="53"/>
      <c r="G2856" s="53" t="s">
        <v>11174</v>
      </c>
      <c r="H2856" s="53">
        <v>17</v>
      </c>
      <c r="I2856" s="53" t="s">
        <v>9438</v>
      </c>
      <c r="J2856" s="53" t="s">
        <v>11175</v>
      </c>
      <c r="L2856" s="53" t="s">
        <v>654</v>
      </c>
      <c r="M2856" s="53" t="s">
        <v>15961</v>
      </c>
      <c r="N2856" s="51"/>
      <c r="O2856" s="51"/>
      <c r="P2856" s="118" t="s">
        <v>23498</v>
      </c>
      <c r="Q2856" s="118" t="s">
        <v>23486</v>
      </c>
    </row>
    <row r="2857" spans="2:17">
      <c r="B2857" s="53" t="s">
        <v>9434</v>
      </c>
      <c r="C2857" s="53" t="s">
        <v>34</v>
      </c>
      <c r="D2857" s="53" t="s">
        <v>9435</v>
      </c>
      <c r="E2857" s="53" t="s">
        <v>11176</v>
      </c>
      <c r="F2857" s="53"/>
      <c r="G2857" s="53" t="s">
        <v>11177</v>
      </c>
      <c r="H2857" s="53">
        <v>17</v>
      </c>
      <c r="I2857" s="53" t="s">
        <v>9438</v>
      </c>
      <c r="J2857" s="53" t="s">
        <v>11178</v>
      </c>
      <c r="L2857" s="53" t="s">
        <v>655</v>
      </c>
      <c r="M2857" s="53" t="s">
        <v>15962</v>
      </c>
      <c r="N2857" s="51"/>
      <c r="O2857" s="51"/>
      <c r="P2857" s="118" t="s">
        <v>23498</v>
      </c>
      <c r="Q2857" s="118" t="s">
        <v>23486</v>
      </c>
    </row>
    <row r="2858" spans="2:17">
      <c r="B2858" s="53" t="s">
        <v>9434</v>
      </c>
      <c r="C2858" s="53" t="s">
        <v>34</v>
      </c>
      <c r="D2858" s="53" t="s">
        <v>9435</v>
      </c>
      <c r="E2858" s="53" t="s">
        <v>11179</v>
      </c>
      <c r="F2858" s="53"/>
      <c r="G2858" s="53" t="s">
        <v>11180</v>
      </c>
      <c r="H2858" s="53">
        <v>17</v>
      </c>
      <c r="I2858" s="53" t="s">
        <v>9438</v>
      </c>
      <c r="J2858" s="53" t="s">
        <v>11181</v>
      </c>
      <c r="L2858" s="53" t="s">
        <v>656</v>
      </c>
      <c r="M2858" s="53" t="s">
        <v>15963</v>
      </c>
      <c r="N2858" s="51"/>
      <c r="O2858" s="51"/>
      <c r="P2858" s="118" t="s">
        <v>23498</v>
      </c>
      <c r="Q2858" s="118" t="s">
        <v>23486</v>
      </c>
    </row>
    <row r="2859" spans="2:17">
      <c r="B2859" s="53" t="s">
        <v>9434</v>
      </c>
      <c r="C2859" s="53" t="s">
        <v>34</v>
      </c>
      <c r="D2859" s="53" t="s">
        <v>9435</v>
      </c>
      <c r="E2859" s="53" t="s">
        <v>11182</v>
      </c>
      <c r="F2859" s="53"/>
      <c r="G2859" s="53" t="s">
        <v>11183</v>
      </c>
      <c r="H2859" s="53">
        <v>17</v>
      </c>
      <c r="I2859" s="53" t="s">
        <v>9438</v>
      </c>
      <c r="J2859" s="53" t="s">
        <v>11184</v>
      </c>
      <c r="L2859" s="53" t="s">
        <v>657</v>
      </c>
      <c r="M2859" s="53" t="s">
        <v>15964</v>
      </c>
      <c r="N2859" s="51"/>
      <c r="O2859" s="51"/>
      <c r="P2859" s="118" t="s">
        <v>23498</v>
      </c>
      <c r="Q2859" s="118" t="s">
        <v>23486</v>
      </c>
    </row>
    <row r="2860" spans="2:17">
      <c r="B2860" s="53" t="s">
        <v>9434</v>
      </c>
      <c r="C2860" s="53" t="s">
        <v>34</v>
      </c>
      <c r="D2860" s="53" t="s">
        <v>9435</v>
      </c>
      <c r="E2860" s="53" t="s">
        <v>11185</v>
      </c>
      <c r="F2860" s="53"/>
      <c r="G2860" s="53" t="s">
        <v>11186</v>
      </c>
      <c r="H2860" s="53">
        <v>17</v>
      </c>
      <c r="I2860" s="53" t="s">
        <v>9438</v>
      </c>
      <c r="J2860" s="53" t="s">
        <v>11187</v>
      </c>
      <c r="L2860" s="53" t="s">
        <v>658</v>
      </c>
      <c r="M2860" s="53" t="s">
        <v>15965</v>
      </c>
      <c r="N2860" s="51"/>
      <c r="O2860" s="51"/>
      <c r="P2860" s="118" t="s">
        <v>23498</v>
      </c>
      <c r="Q2860" s="118" t="s">
        <v>23486</v>
      </c>
    </row>
    <row r="2861" spans="2:17">
      <c r="B2861" s="53" t="s">
        <v>9434</v>
      </c>
      <c r="C2861" s="53" t="s">
        <v>34</v>
      </c>
      <c r="D2861" s="53" t="s">
        <v>9435</v>
      </c>
      <c r="E2861" s="53" t="s">
        <v>11188</v>
      </c>
      <c r="F2861" s="53"/>
      <c r="G2861" s="53" t="s">
        <v>11189</v>
      </c>
      <c r="H2861" s="53">
        <v>17</v>
      </c>
      <c r="I2861" s="53" t="s">
        <v>9438</v>
      </c>
      <c r="J2861" s="53" t="s">
        <v>11190</v>
      </c>
      <c r="L2861" s="53" t="s">
        <v>659</v>
      </c>
      <c r="M2861" s="53" t="s">
        <v>15966</v>
      </c>
      <c r="N2861" s="51"/>
      <c r="O2861" s="51"/>
      <c r="P2861" s="118" t="s">
        <v>23498</v>
      </c>
      <c r="Q2861" s="118" t="s">
        <v>23486</v>
      </c>
    </row>
    <row r="2862" spans="2:17">
      <c r="B2862" s="53" t="s">
        <v>9434</v>
      </c>
      <c r="C2862" s="53" t="s">
        <v>34</v>
      </c>
      <c r="D2862" s="53" t="s">
        <v>9435</v>
      </c>
      <c r="E2862" s="53" t="s">
        <v>11191</v>
      </c>
      <c r="F2862" s="53"/>
      <c r="G2862" s="53" t="s">
        <v>11192</v>
      </c>
      <c r="H2862" s="53">
        <v>17</v>
      </c>
      <c r="I2862" s="53" t="s">
        <v>9438</v>
      </c>
      <c r="J2862" s="53" t="s">
        <v>11193</v>
      </c>
      <c r="L2862" s="53" t="s">
        <v>660</v>
      </c>
      <c r="M2862" s="53" t="s">
        <v>15967</v>
      </c>
      <c r="N2862" s="51"/>
      <c r="O2862" s="51"/>
      <c r="P2862" s="118" t="s">
        <v>23498</v>
      </c>
      <c r="Q2862" s="118" t="s">
        <v>23486</v>
      </c>
    </row>
    <row r="2863" spans="2:17">
      <c r="B2863" s="53" t="s">
        <v>9434</v>
      </c>
      <c r="C2863" s="53" t="s">
        <v>34</v>
      </c>
      <c r="D2863" s="53" t="s">
        <v>9435</v>
      </c>
      <c r="E2863" s="53" t="s">
        <v>11194</v>
      </c>
      <c r="F2863" s="53"/>
      <c r="G2863" s="53" t="s">
        <v>11195</v>
      </c>
      <c r="H2863" s="53">
        <v>17</v>
      </c>
      <c r="I2863" s="53" t="s">
        <v>9438</v>
      </c>
      <c r="J2863" s="53" t="s">
        <v>11196</v>
      </c>
      <c r="L2863" s="53" t="s">
        <v>661</v>
      </c>
      <c r="M2863" s="53" t="s">
        <v>15369</v>
      </c>
      <c r="N2863" s="51"/>
      <c r="O2863" s="51"/>
      <c r="P2863" s="118" t="s">
        <v>23498</v>
      </c>
      <c r="Q2863" s="118" t="s">
        <v>23486</v>
      </c>
    </row>
    <row r="2864" spans="2:17">
      <c r="B2864" s="53" t="s">
        <v>9434</v>
      </c>
      <c r="C2864" s="53" t="s">
        <v>34</v>
      </c>
      <c r="D2864" s="53" t="s">
        <v>9435</v>
      </c>
      <c r="E2864" s="53" t="s">
        <v>11197</v>
      </c>
      <c r="F2864" s="53"/>
      <c r="G2864" s="53" t="s">
        <v>11198</v>
      </c>
      <c r="H2864" s="53">
        <v>17</v>
      </c>
      <c r="I2864" s="53" t="s">
        <v>9438</v>
      </c>
      <c r="J2864" s="53" t="s">
        <v>11199</v>
      </c>
      <c r="L2864" s="53" t="s">
        <v>662</v>
      </c>
      <c r="M2864" s="53" t="s">
        <v>15370</v>
      </c>
      <c r="N2864" s="51"/>
      <c r="O2864" s="51"/>
      <c r="P2864" s="118" t="s">
        <v>23498</v>
      </c>
      <c r="Q2864" s="118" t="s">
        <v>23486</v>
      </c>
    </row>
    <row r="2865" spans="2:17">
      <c r="B2865" s="53" t="s">
        <v>9434</v>
      </c>
      <c r="C2865" s="53" t="s">
        <v>34</v>
      </c>
      <c r="D2865" s="53" t="s">
        <v>9435</v>
      </c>
      <c r="E2865" s="53" t="s">
        <v>11200</v>
      </c>
      <c r="F2865" s="53"/>
      <c r="G2865" s="53" t="s">
        <v>11201</v>
      </c>
      <c r="H2865" s="53">
        <v>17</v>
      </c>
      <c r="I2865" s="53" t="s">
        <v>9438</v>
      </c>
      <c r="J2865" s="53" t="s">
        <v>11202</v>
      </c>
      <c r="L2865" s="53" t="s">
        <v>664</v>
      </c>
      <c r="M2865" s="53" t="s">
        <v>15450</v>
      </c>
      <c r="N2865" s="51"/>
      <c r="O2865" s="51"/>
      <c r="P2865" s="118" t="s">
        <v>23498</v>
      </c>
      <c r="Q2865" s="118" t="s">
        <v>23486</v>
      </c>
    </row>
    <row r="2866" spans="2:17">
      <c r="B2866" s="53" t="s">
        <v>9434</v>
      </c>
      <c r="C2866" s="53" t="s">
        <v>34</v>
      </c>
      <c r="D2866" s="53" t="s">
        <v>9435</v>
      </c>
      <c r="E2866" s="53" t="s">
        <v>11203</v>
      </c>
      <c r="F2866" s="53"/>
      <c r="G2866" s="53" t="s">
        <v>11204</v>
      </c>
      <c r="H2866" s="53">
        <v>17</v>
      </c>
      <c r="I2866" s="53" t="s">
        <v>9438</v>
      </c>
      <c r="J2866" s="53" t="s">
        <v>11205</v>
      </c>
      <c r="L2866" s="53" t="s">
        <v>665</v>
      </c>
      <c r="M2866" s="53" t="s">
        <v>15968</v>
      </c>
      <c r="N2866" s="51"/>
      <c r="O2866" s="51"/>
      <c r="P2866" s="118" t="s">
        <v>23498</v>
      </c>
      <c r="Q2866" s="118" t="s">
        <v>23486</v>
      </c>
    </row>
    <row r="2867" spans="2:17">
      <c r="B2867" s="53" t="s">
        <v>9434</v>
      </c>
      <c r="C2867" s="53" t="s">
        <v>34</v>
      </c>
      <c r="D2867" s="53" t="s">
        <v>9435</v>
      </c>
      <c r="E2867" s="53" t="s">
        <v>11206</v>
      </c>
      <c r="F2867" s="53"/>
      <c r="G2867" s="53" t="s">
        <v>11207</v>
      </c>
      <c r="H2867" s="53">
        <v>17</v>
      </c>
      <c r="I2867" s="53" t="s">
        <v>9438</v>
      </c>
      <c r="J2867" s="53" t="s">
        <v>11208</v>
      </c>
      <c r="L2867" s="53" t="s">
        <v>666</v>
      </c>
      <c r="M2867" s="53" t="s">
        <v>15969</v>
      </c>
      <c r="N2867" s="51"/>
      <c r="O2867" s="51"/>
      <c r="P2867" s="118" t="s">
        <v>23498</v>
      </c>
      <c r="Q2867" s="118" t="s">
        <v>23486</v>
      </c>
    </row>
    <row r="2868" spans="2:17">
      <c r="B2868" s="53" t="s">
        <v>9434</v>
      </c>
      <c r="C2868" s="53" t="s">
        <v>34</v>
      </c>
      <c r="D2868" s="53" t="s">
        <v>9435</v>
      </c>
      <c r="E2868" s="53" t="s">
        <v>11209</v>
      </c>
      <c r="F2868" s="53"/>
      <c r="G2868" s="53" t="s">
        <v>11210</v>
      </c>
      <c r="H2868" s="53">
        <v>17</v>
      </c>
      <c r="I2868" s="53" t="s">
        <v>9438</v>
      </c>
      <c r="J2868" s="53" t="s">
        <v>11211</v>
      </c>
      <c r="L2868" s="53" t="s">
        <v>667</v>
      </c>
      <c r="M2868" s="53" t="s">
        <v>15970</v>
      </c>
      <c r="N2868" s="51"/>
      <c r="O2868" s="51"/>
      <c r="P2868" s="118" t="s">
        <v>23498</v>
      </c>
      <c r="Q2868" s="118" t="s">
        <v>23486</v>
      </c>
    </row>
    <row r="2869" spans="2:17">
      <c r="B2869" s="53" t="s">
        <v>9434</v>
      </c>
      <c r="C2869" s="53" t="s">
        <v>34</v>
      </c>
      <c r="D2869" s="53" t="s">
        <v>9435</v>
      </c>
      <c r="E2869" s="53" t="s">
        <v>11212</v>
      </c>
      <c r="F2869" s="53"/>
      <c r="G2869" s="53" t="s">
        <v>11213</v>
      </c>
      <c r="H2869" s="53">
        <v>17</v>
      </c>
      <c r="I2869" s="53" t="s">
        <v>9438</v>
      </c>
      <c r="J2869" s="53" t="s">
        <v>11214</v>
      </c>
      <c r="L2869" s="53" t="s">
        <v>668</v>
      </c>
      <c r="M2869" s="53" t="s">
        <v>15971</v>
      </c>
      <c r="N2869" s="51"/>
      <c r="O2869" s="51"/>
      <c r="P2869" s="118" t="s">
        <v>23498</v>
      </c>
      <c r="Q2869" s="118" t="s">
        <v>23486</v>
      </c>
    </row>
    <row r="2870" spans="2:17">
      <c r="B2870" s="53" t="s">
        <v>9434</v>
      </c>
      <c r="C2870" s="53" t="s">
        <v>34</v>
      </c>
      <c r="D2870" s="53" t="s">
        <v>9435</v>
      </c>
      <c r="E2870" s="53" t="s">
        <v>11215</v>
      </c>
      <c r="F2870" s="53"/>
      <c r="G2870" s="53" t="s">
        <v>11216</v>
      </c>
      <c r="H2870" s="53">
        <v>17</v>
      </c>
      <c r="I2870" s="53" t="s">
        <v>9438</v>
      </c>
      <c r="J2870" s="53" t="s">
        <v>11217</v>
      </c>
      <c r="L2870" s="53" t="s">
        <v>669</v>
      </c>
      <c r="M2870" s="53" t="s">
        <v>15972</v>
      </c>
      <c r="N2870" s="51"/>
      <c r="O2870" s="51"/>
      <c r="P2870" s="118" t="s">
        <v>23498</v>
      </c>
      <c r="Q2870" s="118" t="s">
        <v>23486</v>
      </c>
    </row>
    <row r="2871" spans="2:17">
      <c r="B2871" s="53" t="s">
        <v>9434</v>
      </c>
      <c r="C2871" s="53" t="s">
        <v>34</v>
      </c>
      <c r="D2871" s="53" t="s">
        <v>9435</v>
      </c>
      <c r="E2871" s="53" t="s">
        <v>11218</v>
      </c>
      <c r="F2871" s="53"/>
      <c r="G2871" s="53" t="s">
        <v>11219</v>
      </c>
      <c r="H2871" s="53">
        <v>17</v>
      </c>
      <c r="I2871" s="53" t="s">
        <v>9438</v>
      </c>
      <c r="J2871" s="53" t="s">
        <v>11220</v>
      </c>
      <c r="L2871" s="53" t="s">
        <v>670</v>
      </c>
      <c r="M2871" s="53" t="s">
        <v>15973</v>
      </c>
      <c r="N2871" s="51"/>
      <c r="O2871" s="51"/>
      <c r="P2871" s="118" t="s">
        <v>23498</v>
      </c>
      <c r="Q2871" s="118" t="s">
        <v>23486</v>
      </c>
    </row>
    <row r="2872" spans="2:17">
      <c r="B2872" s="53" t="s">
        <v>9434</v>
      </c>
      <c r="C2872" s="53" t="s">
        <v>34</v>
      </c>
      <c r="D2872" s="53" t="s">
        <v>9435</v>
      </c>
      <c r="E2872" s="53" t="s">
        <v>11221</v>
      </c>
      <c r="F2872" s="53"/>
      <c r="G2872" s="53" t="s">
        <v>11222</v>
      </c>
      <c r="H2872" s="53">
        <v>17</v>
      </c>
      <c r="I2872" s="53" t="s">
        <v>9438</v>
      </c>
      <c r="J2872" s="53" t="s">
        <v>11223</v>
      </c>
      <c r="L2872" s="53" t="s">
        <v>671</v>
      </c>
      <c r="M2872" s="53" t="s">
        <v>15974</v>
      </c>
      <c r="N2872" s="51"/>
      <c r="O2872" s="51"/>
      <c r="P2872" s="118" t="s">
        <v>23498</v>
      </c>
      <c r="Q2872" s="118" t="s">
        <v>23486</v>
      </c>
    </row>
    <row r="2873" spans="2:17">
      <c r="B2873" s="53" t="s">
        <v>9434</v>
      </c>
      <c r="C2873" s="53" t="s">
        <v>34</v>
      </c>
      <c r="D2873" s="53" t="s">
        <v>9435</v>
      </c>
      <c r="E2873" s="53" t="s">
        <v>11224</v>
      </c>
      <c r="F2873" s="53"/>
      <c r="G2873" s="53" t="s">
        <v>11225</v>
      </c>
      <c r="H2873" s="53">
        <v>17</v>
      </c>
      <c r="I2873" s="53" t="s">
        <v>9438</v>
      </c>
      <c r="J2873" s="53" t="s">
        <v>11226</v>
      </c>
      <c r="L2873" s="53" t="s">
        <v>672</v>
      </c>
      <c r="M2873" s="53" t="s">
        <v>15975</v>
      </c>
      <c r="N2873" s="51"/>
      <c r="O2873" s="51"/>
      <c r="P2873" s="118" t="s">
        <v>23498</v>
      </c>
      <c r="Q2873" s="118" t="s">
        <v>23486</v>
      </c>
    </row>
    <row r="2874" spans="2:17">
      <c r="B2874" s="53" t="s">
        <v>9434</v>
      </c>
      <c r="C2874" s="53" t="s">
        <v>34</v>
      </c>
      <c r="D2874" s="53" t="s">
        <v>9435</v>
      </c>
      <c r="E2874" s="53" t="s">
        <v>11227</v>
      </c>
      <c r="F2874" s="53"/>
      <c r="G2874" s="53" t="s">
        <v>11228</v>
      </c>
      <c r="H2874" s="53">
        <v>17</v>
      </c>
      <c r="I2874" s="53" t="s">
        <v>9438</v>
      </c>
      <c r="J2874" s="53" t="s">
        <v>11229</v>
      </c>
      <c r="L2874" s="53" t="s">
        <v>673</v>
      </c>
      <c r="M2874" s="53" t="s">
        <v>15976</v>
      </c>
      <c r="N2874" s="51"/>
      <c r="O2874" s="51"/>
      <c r="P2874" s="118" t="s">
        <v>23498</v>
      </c>
      <c r="Q2874" s="118" t="s">
        <v>23486</v>
      </c>
    </row>
    <row r="2875" spans="2:17">
      <c r="B2875" s="53" t="s">
        <v>9434</v>
      </c>
      <c r="C2875" s="53" t="s">
        <v>34</v>
      </c>
      <c r="D2875" s="53" t="s">
        <v>9435</v>
      </c>
      <c r="E2875" s="53" t="s">
        <v>11230</v>
      </c>
      <c r="F2875" s="53"/>
      <c r="G2875" s="53" t="s">
        <v>11231</v>
      </c>
      <c r="H2875" s="53">
        <v>17</v>
      </c>
      <c r="I2875" s="53" t="s">
        <v>9438</v>
      </c>
      <c r="J2875" s="53" t="s">
        <v>11232</v>
      </c>
      <c r="L2875" s="53" t="s">
        <v>832</v>
      </c>
      <c r="M2875" s="53" t="s">
        <v>15408</v>
      </c>
      <c r="N2875" s="51"/>
      <c r="O2875" s="51"/>
      <c r="P2875" s="118" t="s">
        <v>23498</v>
      </c>
      <c r="Q2875" s="118" t="s">
        <v>23486</v>
      </c>
    </row>
    <row r="2876" spans="2:17">
      <c r="B2876" s="53" t="s">
        <v>9434</v>
      </c>
      <c r="C2876" s="53" t="s">
        <v>34</v>
      </c>
      <c r="D2876" s="53" t="s">
        <v>9435</v>
      </c>
      <c r="E2876" s="53" t="s">
        <v>11233</v>
      </c>
      <c r="F2876" s="53"/>
      <c r="G2876" s="53" t="s">
        <v>11234</v>
      </c>
      <c r="H2876" s="53">
        <v>17</v>
      </c>
      <c r="I2876" s="53" t="s">
        <v>9438</v>
      </c>
      <c r="J2876" s="53" t="s">
        <v>11235</v>
      </c>
      <c r="L2876" s="53" t="s">
        <v>681</v>
      </c>
      <c r="M2876" s="53" t="s">
        <v>15451</v>
      </c>
      <c r="N2876" s="51"/>
      <c r="O2876" s="51"/>
      <c r="P2876" s="118" t="s">
        <v>23498</v>
      </c>
      <c r="Q2876" s="118" t="s">
        <v>23486</v>
      </c>
    </row>
    <row r="2877" spans="2:17">
      <c r="B2877" s="53" t="s">
        <v>9434</v>
      </c>
      <c r="C2877" s="53" t="s">
        <v>34</v>
      </c>
      <c r="D2877" s="53" t="s">
        <v>9435</v>
      </c>
      <c r="E2877" s="53" t="s">
        <v>11236</v>
      </c>
      <c r="F2877" s="53"/>
      <c r="G2877" s="53" t="s">
        <v>11237</v>
      </c>
      <c r="H2877" s="53">
        <v>17</v>
      </c>
      <c r="I2877" s="53" t="s">
        <v>9438</v>
      </c>
      <c r="J2877" s="53" t="s">
        <v>11238</v>
      </c>
      <c r="L2877" s="53" t="s">
        <v>683</v>
      </c>
      <c r="M2877" s="53" t="s">
        <v>15977</v>
      </c>
      <c r="N2877" s="51"/>
      <c r="O2877" s="51"/>
      <c r="P2877" s="118" t="s">
        <v>23498</v>
      </c>
      <c r="Q2877" s="118" t="s">
        <v>23486</v>
      </c>
    </row>
    <row r="2878" spans="2:17">
      <c r="B2878" s="53" t="s">
        <v>9434</v>
      </c>
      <c r="C2878" s="53" t="s">
        <v>34</v>
      </c>
      <c r="D2878" s="53" t="s">
        <v>9435</v>
      </c>
      <c r="E2878" s="53" t="s">
        <v>11239</v>
      </c>
      <c r="F2878" s="53"/>
      <c r="G2878" s="53" t="s">
        <v>11240</v>
      </c>
      <c r="H2878" s="53">
        <v>17</v>
      </c>
      <c r="I2878" s="53" t="s">
        <v>9438</v>
      </c>
      <c r="J2878" s="53" t="s">
        <v>11241</v>
      </c>
      <c r="L2878" s="53" t="s">
        <v>685</v>
      </c>
      <c r="M2878" s="53" t="s">
        <v>15978</v>
      </c>
      <c r="N2878" s="51"/>
      <c r="O2878" s="51"/>
      <c r="P2878" s="118" t="s">
        <v>23498</v>
      </c>
      <c r="Q2878" s="118" t="s">
        <v>23486</v>
      </c>
    </row>
    <row r="2879" spans="2:17">
      <c r="B2879" s="53" t="s">
        <v>9434</v>
      </c>
      <c r="C2879" s="53" t="s">
        <v>34</v>
      </c>
      <c r="D2879" s="53" t="s">
        <v>9435</v>
      </c>
      <c r="E2879" s="53" t="s">
        <v>11242</v>
      </c>
      <c r="F2879" s="53"/>
      <c r="G2879" s="53" t="s">
        <v>11243</v>
      </c>
      <c r="H2879" s="53">
        <v>17</v>
      </c>
      <c r="I2879" s="53" t="s">
        <v>9438</v>
      </c>
      <c r="J2879" s="53" t="s">
        <v>11244</v>
      </c>
      <c r="L2879" s="53" t="s">
        <v>686</v>
      </c>
      <c r="M2879" s="53" t="s">
        <v>15979</v>
      </c>
      <c r="N2879" s="51"/>
      <c r="O2879" s="51"/>
      <c r="P2879" s="118" t="s">
        <v>23498</v>
      </c>
      <c r="Q2879" s="118" t="s">
        <v>23486</v>
      </c>
    </row>
    <row r="2880" spans="2:17">
      <c r="B2880" s="53" t="s">
        <v>9434</v>
      </c>
      <c r="C2880" s="53" t="s">
        <v>34</v>
      </c>
      <c r="D2880" s="53" t="s">
        <v>9435</v>
      </c>
      <c r="E2880" s="53" t="s">
        <v>11245</v>
      </c>
      <c r="F2880" s="53"/>
      <c r="G2880" s="53" t="s">
        <v>11246</v>
      </c>
      <c r="H2880" s="53">
        <v>17</v>
      </c>
      <c r="I2880" s="53" t="s">
        <v>9438</v>
      </c>
      <c r="J2880" s="53" t="s">
        <v>11247</v>
      </c>
      <c r="L2880" s="53" t="s">
        <v>687</v>
      </c>
      <c r="M2880" s="53" t="s">
        <v>15394</v>
      </c>
      <c r="N2880" s="51"/>
      <c r="O2880" s="51"/>
      <c r="P2880" s="118" t="s">
        <v>23498</v>
      </c>
      <c r="Q2880" s="118" t="s">
        <v>23486</v>
      </c>
    </row>
    <row r="2881" spans="2:17">
      <c r="B2881" s="53" t="s">
        <v>9434</v>
      </c>
      <c r="C2881" s="53" t="s">
        <v>34</v>
      </c>
      <c r="D2881" s="53" t="s">
        <v>9435</v>
      </c>
      <c r="E2881" s="53" t="s">
        <v>11248</v>
      </c>
      <c r="F2881" s="53"/>
      <c r="G2881" s="53" t="s">
        <v>11249</v>
      </c>
      <c r="H2881" s="53">
        <v>17</v>
      </c>
      <c r="I2881" s="53" t="s">
        <v>9438</v>
      </c>
      <c r="J2881" s="53" t="s">
        <v>11250</v>
      </c>
      <c r="L2881" s="53" t="s">
        <v>688</v>
      </c>
      <c r="M2881" s="53" t="s">
        <v>15980</v>
      </c>
      <c r="N2881" s="51"/>
      <c r="O2881" s="51"/>
      <c r="P2881" s="118" t="s">
        <v>23498</v>
      </c>
      <c r="Q2881" s="118" t="s">
        <v>23486</v>
      </c>
    </row>
    <row r="2882" spans="2:17">
      <c r="B2882" s="53" t="s">
        <v>9434</v>
      </c>
      <c r="C2882" s="53" t="s">
        <v>34</v>
      </c>
      <c r="D2882" s="53" t="s">
        <v>9435</v>
      </c>
      <c r="E2882" s="53" t="s">
        <v>11251</v>
      </c>
      <c r="F2882" s="53"/>
      <c r="G2882" s="53" t="s">
        <v>11252</v>
      </c>
      <c r="H2882" s="53">
        <v>17</v>
      </c>
      <c r="I2882" s="53" t="s">
        <v>9438</v>
      </c>
      <c r="J2882" s="53" t="s">
        <v>11253</v>
      </c>
      <c r="L2882" s="53" t="s">
        <v>689</v>
      </c>
      <c r="M2882" s="53" t="s">
        <v>15981</v>
      </c>
      <c r="N2882" s="51"/>
      <c r="O2882" s="51"/>
      <c r="P2882" s="118" t="s">
        <v>23498</v>
      </c>
      <c r="Q2882" s="118" t="s">
        <v>23486</v>
      </c>
    </row>
    <row r="2883" spans="2:17">
      <c r="B2883" s="53" t="s">
        <v>9434</v>
      </c>
      <c r="C2883" s="53" t="s">
        <v>34</v>
      </c>
      <c r="D2883" s="53" t="s">
        <v>9435</v>
      </c>
      <c r="E2883" s="53" t="s">
        <v>11254</v>
      </c>
      <c r="F2883" s="53"/>
      <c r="G2883" s="53" t="s">
        <v>11255</v>
      </c>
      <c r="H2883" s="53">
        <v>17</v>
      </c>
      <c r="I2883" s="53" t="s">
        <v>9438</v>
      </c>
      <c r="J2883" s="53" t="s">
        <v>11256</v>
      </c>
      <c r="L2883" s="53" t="s">
        <v>690</v>
      </c>
      <c r="M2883" s="53" t="s">
        <v>15982</v>
      </c>
      <c r="N2883" s="51"/>
      <c r="O2883" s="51"/>
      <c r="P2883" s="118" t="s">
        <v>23498</v>
      </c>
      <c r="Q2883" s="118" t="s">
        <v>23486</v>
      </c>
    </row>
    <row r="2884" spans="2:17">
      <c r="B2884" s="53" t="s">
        <v>9434</v>
      </c>
      <c r="C2884" s="53" t="s">
        <v>34</v>
      </c>
      <c r="D2884" s="53" t="s">
        <v>9435</v>
      </c>
      <c r="E2884" s="53" t="s">
        <v>11257</v>
      </c>
      <c r="F2884" s="53"/>
      <c r="G2884" s="53" t="s">
        <v>11258</v>
      </c>
      <c r="H2884" s="53">
        <v>17</v>
      </c>
      <c r="I2884" s="53" t="s">
        <v>9438</v>
      </c>
      <c r="J2884" s="53" t="s">
        <v>11259</v>
      </c>
      <c r="L2884" s="53" t="s">
        <v>691</v>
      </c>
      <c r="M2884" s="53" t="s">
        <v>15983</v>
      </c>
      <c r="N2884" s="51"/>
      <c r="O2884" s="51"/>
      <c r="P2884" s="118" t="s">
        <v>23498</v>
      </c>
      <c r="Q2884" s="118" t="s">
        <v>23486</v>
      </c>
    </row>
    <row r="2885" spans="2:17">
      <c r="B2885" s="53" t="s">
        <v>9434</v>
      </c>
      <c r="C2885" s="53" t="s">
        <v>34</v>
      </c>
      <c r="D2885" s="53" t="s">
        <v>9435</v>
      </c>
      <c r="E2885" s="53" t="s">
        <v>11260</v>
      </c>
      <c r="F2885" s="53"/>
      <c r="G2885" s="53" t="s">
        <v>11261</v>
      </c>
      <c r="H2885" s="53">
        <v>17</v>
      </c>
      <c r="I2885" s="53" t="s">
        <v>9438</v>
      </c>
      <c r="J2885" s="53" t="s">
        <v>11262</v>
      </c>
      <c r="L2885" s="53" t="s">
        <v>692</v>
      </c>
      <c r="M2885" s="53" t="s">
        <v>15984</v>
      </c>
      <c r="N2885" s="51"/>
      <c r="O2885" s="51"/>
      <c r="P2885" s="118" t="s">
        <v>23498</v>
      </c>
      <c r="Q2885" s="118" t="s">
        <v>23486</v>
      </c>
    </row>
    <row r="2886" spans="2:17">
      <c r="B2886" s="53" t="s">
        <v>9434</v>
      </c>
      <c r="C2886" s="53" t="s">
        <v>34</v>
      </c>
      <c r="D2886" s="53" t="s">
        <v>9435</v>
      </c>
      <c r="E2886" s="53" t="s">
        <v>11263</v>
      </c>
      <c r="F2886" s="53"/>
      <c r="G2886" s="53" t="s">
        <v>11264</v>
      </c>
      <c r="H2886" s="53">
        <v>17</v>
      </c>
      <c r="I2886" s="53" t="s">
        <v>9438</v>
      </c>
      <c r="J2886" s="53" t="s">
        <v>11265</v>
      </c>
      <c r="L2886" s="53" t="s">
        <v>693</v>
      </c>
      <c r="M2886" s="53" t="s">
        <v>15985</v>
      </c>
      <c r="N2886" s="51"/>
      <c r="O2886" s="51"/>
      <c r="P2886" s="118" t="s">
        <v>23498</v>
      </c>
      <c r="Q2886" s="118" t="s">
        <v>23486</v>
      </c>
    </row>
    <row r="2887" spans="2:17">
      <c r="B2887" s="53" t="s">
        <v>9434</v>
      </c>
      <c r="C2887" s="53" t="s">
        <v>34</v>
      </c>
      <c r="D2887" s="53" t="s">
        <v>9435</v>
      </c>
      <c r="E2887" s="53" t="s">
        <v>11266</v>
      </c>
      <c r="F2887" s="53"/>
      <c r="G2887" s="53" t="s">
        <v>11267</v>
      </c>
      <c r="H2887" s="53">
        <v>17</v>
      </c>
      <c r="I2887" s="53" t="s">
        <v>9438</v>
      </c>
      <c r="J2887" s="53" t="s">
        <v>11268</v>
      </c>
      <c r="L2887" s="53" t="s">
        <v>694</v>
      </c>
      <c r="M2887" s="53" t="s">
        <v>15986</v>
      </c>
      <c r="N2887" s="51"/>
      <c r="O2887" s="51"/>
      <c r="P2887" s="118" t="s">
        <v>23498</v>
      </c>
      <c r="Q2887" s="118" t="s">
        <v>23486</v>
      </c>
    </row>
    <row r="2888" spans="2:17">
      <c r="B2888" s="53" t="s">
        <v>9434</v>
      </c>
      <c r="C2888" s="53" t="s">
        <v>34</v>
      </c>
      <c r="D2888" s="53" t="s">
        <v>9435</v>
      </c>
      <c r="E2888" s="53" t="s">
        <v>11269</v>
      </c>
      <c r="F2888" s="53"/>
      <c r="G2888" s="53" t="s">
        <v>11270</v>
      </c>
      <c r="H2888" s="53">
        <v>17</v>
      </c>
      <c r="I2888" s="53" t="s">
        <v>9438</v>
      </c>
      <c r="J2888" s="53" t="s">
        <v>11271</v>
      </c>
      <c r="L2888" s="53" t="s">
        <v>695</v>
      </c>
      <c r="M2888" s="53" t="s">
        <v>15987</v>
      </c>
      <c r="N2888" s="51"/>
      <c r="O2888" s="51"/>
      <c r="P2888" s="118" t="s">
        <v>23498</v>
      </c>
      <c r="Q2888" s="118" t="s">
        <v>23486</v>
      </c>
    </row>
    <row r="2889" spans="2:17">
      <c r="B2889" s="53" t="s">
        <v>9434</v>
      </c>
      <c r="C2889" s="53" t="s">
        <v>34</v>
      </c>
      <c r="D2889" s="53" t="s">
        <v>9435</v>
      </c>
      <c r="E2889" s="53" t="s">
        <v>11272</v>
      </c>
      <c r="F2889" s="53"/>
      <c r="G2889" s="53" t="s">
        <v>11273</v>
      </c>
      <c r="H2889" s="53">
        <v>17</v>
      </c>
      <c r="I2889" s="53" t="s">
        <v>9438</v>
      </c>
      <c r="J2889" s="53" t="s">
        <v>11274</v>
      </c>
      <c r="L2889" s="53" t="s">
        <v>880</v>
      </c>
      <c r="M2889" s="53" t="s">
        <v>15988</v>
      </c>
      <c r="N2889" s="51"/>
      <c r="O2889" s="51"/>
      <c r="P2889" s="118" t="s">
        <v>23498</v>
      </c>
      <c r="Q2889" s="118" t="s">
        <v>23486</v>
      </c>
    </row>
    <row r="2890" spans="2:17">
      <c r="B2890" s="53" t="s">
        <v>9434</v>
      </c>
      <c r="C2890" s="53" t="s">
        <v>34</v>
      </c>
      <c r="D2890" s="53" t="s">
        <v>9435</v>
      </c>
      <c r="E2890" s="53" t="s">
        <v>11275</v>
      </c>
      <c r="F2890" s="53"/>
      <c r="G2890" s="53" t="s">
        <v>11276</v>
      </c>
      <c r="H2890" s="53">
        <v>17</v>
      </c>
      <c r="I2890" s="53" t="s">
        <v>9438</v>
      </c>
      <c r="J2890" s="53" t="s">
        <v>11277</v>
      </c>
      <c r="L2890" s="53" t="s">
        <v>696</v>
      </c>
      <c r="M2890" s="53" t="s">
        <v>15989</v>
      </c>
      <c r="N2890" s="51"/>
      <c r="O2890" s="51"/>
      <c r="P2890" s="118" t="s">
        <v>23498</v>
      </c>
      <c r="Q2890" s="118" t="s">
        <v>23486</v>
      </c>
    </row>
    <row r="2891" spans="2:17">
      <c r="B2891" s="53" t="s">
        <v>9434</v>
      </c>
      <c r="C2891" s="53" t="s">
        <v>34</v>
      </c>
      <c r="D2891" s="53" t="s">
        <v>9435</v>
      </c>
      <c r="E2891" s="53" t="s">
        <v>11278</v>
      </c>
      <c r="F2891" s="53"/>
      <c r="G2891" s="53" t="s">
        <v>11279</v>
      </c>
      <c r="H2891" s="53">
        <v>17</v>
      </c>
      <c r="I2891" s="53" t="s">
        <v>9438</v>
      </c>
      <c r="J2891" s="53" t="s">
        <v>11280</v>
      </c>
      <c r="L2891" s="53" t="s">
        <v>697</v>
      </c>
      <c r="M2891" s="53" t="s">
        <v>15414</v>
      </c>
      <c r="N2891" s="51"/>
      <c r="O2891" s="51"/>
      <c r="P2891" s="118" t="s">
        <v>23498</v>
      </c>
      <c r="Q2891" s="118" t="s">
        <v>23486</v>
      </c>
    </row>
    <row r="2892" spans="2:17">
      <c r="B2892" s="53" t="s">
        <v>9434</v>
      </c>
      <c r="C2892" s="53" t="s">
        <v>34</v>
      </c>
      <c r="D2892" s="53" t="s">
        <v>9435</v>
      </c>
      <c r="E2892" s="53" t="s">
        <v>11281</v>
      </c>
      <c r="F2892" s="53"/>
      <c r="G2892" s="53" t="s">
        <v>11282</v>
      </c>
      <c r="H2892" s="53">
        <v>17</v>
      </c>
      <c r="I2892" s="53" t="s">
        <v>9438</v>
      </c>
      <c r="J2892" s="53" t="s">
        <v>11283</v>
      </c>
      <c r="L2892" s="53" t="s">
        <v>698</v>
      </c>
      <c r="M2892" s="53" t="s">
        <v>15990</v>
      </c>
      <c r="N2892" s="51"/>
      <c r="O2892" s="51"/>
      <c r="P2892" s="118" t="s">
        <v>23498</v>
      </c>
      <c r="Q2892" s="118" t="s">
        <v>23486</v>
      </c>
    </row>
    <row r="2893" spans="2:17">
      <c r="B2893" s="53" t="s">
        <v>9434</v>
      </c>
      <c r="C2893" s="53" t="s">
        <v>34</v>
      </c>
      <c r="D2893" s="53" t="s">
        <v>9435</v>
      </c>
      <c r="E2893" s="53" t="s">
        <v>11284</v>
      </c>
      <c r="F2893" s="53"/>
      <c r="G2893" s="53" t="s">
        <v>11285</v>
      </c>
      <c r="H2893" s="53">
        <v>17</v>
      </c>
      <c r="I2893" s="53" t="s">
        <v>9438</v>
      </c>
      <c r="J2893" s="53" t="s">
        <v>11286</v>
      </c>
      <c r="L2893" s="53" t="s">
        <v>699</v>
      </c>
      <c r="M2893" s="53" t="s">
        <v>15991</v>
      </c>
      <c r="N2893" s="51"/>
      <c r="O2893" s="51"/>
      <c r="P2893" s="118" t="s">
        <v>23498</v>
      </c>
      <c r="Q2893" s="118" t="s">
        <v>23486</v>
      </c>
    </row>
    <row r="2894" spans="2:17">
      <c r="B2894" s="53" t="s">
        <v>9434</v>
      </c>
      <c r="C2894" s="53" t="s">
        <v>34</v>
      </c>
      <c r="D2894" s="53" t="s">
        <v>9435</v>
      </c>
      <c r="E2894" s="53" t="s">
        <v>11287</v>
      </c>
      <c r="F2894" s="53"/>
      <c r="G2894" s="53" t="s">
        <v>11288</v>
      </c>
      <c r="H2894" s="53">
        <v>17</v>
      </c>
      <c r="I2894" s="53" t="s">
        <v>9438</v>
      </c>
      <c r="J2894" s="53" t="s">
        <v>11289</v>
      </c>
      <c r="L2894" s="53" t="s">
        <v>700</v>
      </c>
      <c r="M2894" s="53" t="s">
        <v>15992</v>
      </c>
      <c r="N2894" s="51"/>
      <c r="O2894" s="51"/>
      <c r="P2894" s="118" t="s">
        <v>23498</v>
      </c>
      <c r="Q2894" s="118" t="s">
        <v>23486</v>
      </c>
    </row>
    <row r="2895" spans="2:17">
      <c r="B2895" s="53" t="s">
        <v>9434</v>
      </c>
      <c r="C2895" s="53" t="s">
        <v>34</v>
      </c>
      <c r="D2895" s="53" t="s">
        <v>9435</v>
      </c>
      <c r="E2895" s="53" t="s">
        <v>11290</v>
      </c>
      <c r="F2895" s="53"/>
      <c r="G2895" s="53" t="s">
        <v>11291</v>
      </c>
      <c r="H2895" s="53">
        <v>17</v>
      </c>
      <c r="I2895" s="53" t="s">
        <v>9438</v>
      </c>
      <c r="J2895" s="53" t="s">
        <v>11292</v>
      </c>
      <c r="L2895" s="53" t="s">
        <v>881</v>
      </c>
      <c r="M2895" s="53" t="s">
        <v>15993</v>
      </c>
      <c r="N2895" s="51"/>
      <c r="O2895" s="51"/>
      <c r="P2895" s="118" t="s">
        <v>23498</v>
      </c>
      <c r="Q2895" s="118" t="s">
        <v>23486</v>
      </c>
    </row>
    <row r="2896" spans="2:17">
      <c r="B2896" s="53" t="s">
        <v>9434</v>
      </c>
      <c r="C2896" s="53" t="s">
        <v>34</v>
      </c>
      <c r="D2896" s="53" t="s">
        <v>9435</v>
      </c>
      <c r="E2896" s="53" t="s">
        <v>11293</v>
      </c>
      <c r="F2896" s="53"/>
      <c r="G2896" s="53" t="s">
        <v>11294</v>
      </c>
      <c r="H2896" s="53">
        <v>17</v>
      </c>
      <c r="I2896" s="53" t="s">
        <v>9438</v>
      </c>
      <c r="J2896" s="53" t="s">
        <v>11295</v>
      </c>
      <c r="L2896" s="53" t="s">
        <v>701</v>
      </c>
      <c r="M2896" s="53" t="s">
        <v>15994</v>
      </c>
      <c r="N2896" s="51"/>
      <c r="O2896" s="51"/>
      <c r="P2896" s="118" t="s">
        <v>23498</v>
      </c>
      <c r="Q2896" s="118" t="s">
        <v>23486</v>
      </c>
    </row>
    <row r="2897" spans="2:17">
      <c r="B2897" s="53" t="s">
        <v>9434</v>
      </c>
      <c r="C2897" s="53" t="s">
        <v>34</v>
      </c>
      <c r="D2897" s="53" t="s">
        <v>9435</v>
      </c>
      <c r="E2897" s="53" t="s">
        <v>11296</v>
      </c>
      <c r="F2897" s="53"/>
      <c r="G2897" s="53" t="s">
        <v>11297</v>
      </c>
      <c r="H2897" s="53">
        <v>17</v>
      </c>
      <c r="I2897" s="53" t="s">
        <v>9438</v>
      </c>
      <c r="J2897" s="53" t="s">
        <v>11298</v>
      </c>
      <c r="L2897" s="53" t="s">
        <v>882</v>
      </c>
      <c r="M2897" s="53" t="s">
        <v>15995</v>
      </c>
      <c r="N2897" s="51"/>
      <c r="O2897" s="51"/>
      <c r="P2897" s="118" t="s">
        <v>23498</v>
      </c>
      <c r="Q2897" s="118" t="s">
        <v>23486</v>
      </c>
    </row>
    <row r="2898" spans="2:17">
      <c r="B2898" s="53" t="s">
        <v>9434</v>
      </c>
      <c r="C2898" s="53" t="s">
        <v>34</v>
      </c>
      <c r="D2898" s="53" t="s">
        <v>9435</v>
      </c>
      <c r="E2898" s="53" t="s">
        <v>11299</v>
      </c>
      <c r="F2898" s="53"/>
      <c r="G2898" s="53" t="s">
        <v>11300</v>
      </c>
      <c r="H2898" s="53">
        <v>17</v>
      </c>
      <c r="I2898" s="53" t="s">
        <v>9438</v>
      </c>
      <c r="J2898" s="53" t="s">
        <v>11301</v>
      </c>
      <c r="L2898" s="53" t="s">
        <v>702</v>
      </c>
      <c r="M2898" s="53" t="s">
        <v>15430</v>
      </c>
      <c r="N2898" s="51"/>
      <c r="O2898" s="51"/>
      <c r="P2898" s="118" t="s">
        <v>23498</v>
      </c>
      <c r="Q2898" s="118" t="s">
        <v>23486</v>
      </c>
    </row>
    <row r="2899" spans="2:17">
      <c r="B2899" s="53" t="s">
        <v>9434</v>
      </c>
      <c r="C2899" s="53" t="s">
        <v>34</v>
      </c>
      <c r="D2899" s="53" t="s">
        <v>9435</v>
      </c>
      <c r="E2899" s="53" t="s">
        <v>11302</v>
      </c>
      <c r="F2899" s="53"/>
      <c r="G2899" s="53" t="s">
        <v>11303</v>
      </c>
      <c r="H2899" s="53">
        <v>17</v>
      </c>
      <c r="I2899" s="53" t="s">
        <v>9438</v>
      </c>
      <c r="J2899" s="53" t="s">
        <v>11304</v>
      </c>
      <c r="L2899" s="53" t="s">
        <v>706</v>
      </c>
      <c r="M2899" s="53" t="s">
        <v>15996</v>
      </c>
      <c r="N2899" s="51"/>
      <c r="O2899" s="51"/>
      <c r="P2899" s="118" t="s">
        <v>23498</v>
      </c>
      <c r="Q2899" s="118" t="s">
        <v>23486</v>
      </c>
    </row>
    <row r="2900" spans="2:17">
      <c r="B2900" s="53" t="s">
        <v>9434</v>
      </c>
      <c r="C2900" s="53" t="s">
        <v>34</v>
      </c>
      <c r="D2900" s="53" t="s">
        <v>9435</v>
      </c>
      <c r="E2900" s="53" t="s">
        <v>11305</v>
      </c>
      <c r="F2900" s="53"/>
      <c r="G2900" s="53" t="s">
        <v>11306</v>
      </c>
      <c r="H2900" s="53">
        <v>17</v>
      </c>
      <c r="I2900" s="53" t="s">
        <v>9438</v>
      </c>
      <c r="J2900" s="53" t="s">
        <v>11307</v>
      </c>
      <c r="L2900" s="53" t="s">
        <v>708</v>
      </c>
      <c r="M2900" s="53" t="s">
        <v>15379</v>
      </c>
      <c r="N2900" s="51"/>
      <c r="O2900" s="51"/>
      <c r="P2900" s="118" t="s">
        <v>23498</v>
      </c>
      <c r="Q2900" s="118" t="s">
        <v>23486</v>
      </c>
    </row>
    <row r="2901" spans="2:17">
      <c r="B2901" s="53" t="s">
        <v>9434</v>
      </c>
      <c r="C2901" s="53" t="s">
        <v>34</v>
      </c>
      <c r="D2901" s="53" t="s">
        <v>9435</v>
      </c>
      <c r="E2901" s="53" t="s">
        <v>23234</v>
      </c>
      <c r="F2901" s="53" t="s">
        <v>23235</v>
      </c>
      <c r="G2901" s="53" t="s">
        <v>23236</v>
      </c>
      <c r="H2901" s="53">
        <v>17</v>
      </c>
      <c r="I2901" s="53" t="s">
        <v>9438</v>
      </c>
      <c r="J2901" s="53" t="s">
        <v>23237</v>
      </c>
      <c r="L2901" s="106" t="s">
        <v>705</v>
      </c>
      <c r="M2901" s="53" t="s">
        <v>15997</v>
      </c>
      <c r="N2901" s="51"/>
      <c r="O2901" s="51"/>
      <c r="P2901" s="118" t="s">
        <v>23498</v>
      </c>
      <c r="Q2901" s="118" t="s">
        <v>23486</v>
      </c>
    </row>
    <row r="2902" spans="2:17">
      <c r="B2902" s="53" t="s">
        <v>9434</v>
      </c>
      <c r="C2902" s="53" t="s">
        <v>34</v>
      </c>
      <c r="D2902" s="53" t="s">
        <v>9435</v>
      </c>
      <c r="E2902" s="53" t="s">
        <v>11308</v>
      </c>
      <c r="F2902" s="53"/>
      <c r="G2902" s="53" t="s">
        <v>11309</v>
      </c>
      <c r="H2902" s="53">
        <v>17</v>
      </c>
      <c r="I2902" s="53" t="s">
        <v>9438</v>
      </c>
      <c r="J2902" s="53" t="s">
        <v>11310</v>
      </c>
      <c r="L2902" s="53" t="s">
        <v>709</v>
      </c>
      <c r="M2902" s="53" t="s">
        <v>15997</v>
      </c>
      <c r="N2902" s="51"/>
      <c r="O2902" s="51"/>
      <c r="P2902" s="118" t="s">
        <v>23498</v>
      </c>
      <c r="Q2902" s="118" t="s">
        <v>23486</v>
      </c>
    </row>
    <row r="2903" spans="2:17">
      <c r="B2903" s="53" t="s">
        <v>9434</v>
      </c>
      <c r="C2903" s="53" t="s">
        <v>34</v>
      </c>
      <c r="D2903" s="53" t="s">
        <v>9435</v>
      </c>
      <c r="E2903" s="53" t="s">
        <v>11311</v>
      </c>
      <c r="F2903" s="53"/>
      <c r="G2903" s="53" t="s">
        <v>11312</v>
      </c>
      <c r="H2903" s="53">
        <v>17</v>
      </c>
      <c r="I2903" s="53" t="s">
        <v>9438</v>
      </c>
      <c r="J2903" s="53" t="s">
        <v>11313</v>
      </c>
      <c r="L2903" s="53" t="s">
        <v>710</v>
      </c>
      <c r="M2903" s="53" t="s">
        <v>15998</v>
      </c>
      <c r="N2903" s="51"/>
      <c r="O2903" s="51"/>
      <c r="P2903" s="118" t="s">
        <v>23498</v>
      </c>
      <c r="Q2903" s="118" t="s">
        <v>23486</v>
      </c>
    </row>
    <row r="2904" spans="2:17">
      <c r="B2904" s="53" t="s">
        <v>9434</v>
      </c>
      <c r="C2904" s="53" t="s">
        <v>34</v>
      </c>
      <c r="D2904" s="53" t="s">
        <v>9435</v>
      </c>
      <c r="E2904" s="53" t="s">
        <v>11314</v>
      </c>
      <c r="F2904" s="53"/>
      <c r="G2904" s="53" t="s">
        <v>11315</v>
      </c>
      <c r="H2904" s="53">
        <v>17</v>
      </c>
      <c r="I2904" s="53" t="s">
        <v>9438</v>
      </c>
      <c r="J2904" s="53" t="s">
        <v>11316</v>
      </c>
      <c r="L2904" s="53" t="s">
        <v>711</v>
      </c>
      <c r="M2904" s="53" t="s">
        <v>15999</v>
      </c>
      <c r="N2904" s="51"/>
      <c r="O2904" s="51"/>
      <c r="P2904" s="118" t="s">
        <v>23498</v>
      </c>
      <c r="Q2904" s="118" t="s">
        <v>23486</v>
      </c>
    </row>
    <row r="2905" spans="2:17">
      <c r="B2905" s="53" t="s">
        <v>9434</v>
      </c>
      <c r="C2905" s="53" t="s">
        <v>34</v>
      </c>
      <c r="D2905" s="53" t="s">
        <v>9435</v>
      </c>
      <c r="E2905" s="53" t="s">
        <v>11317</v>
      </c>
      <c r="F2905" s="53"/>
      <c r="G2905" s="53" t="s">
        <v>11318</v>
      </c>
      <c r="H2905" s="53">
        <v>17</v>
      </c>
      <c r="I2905" s="53" t="s">
        <v>9438</v>
      </c>
      <c r="J2905" s="53" t="s">
        <v>11319</v>
      </c>
      <c r="L2905" s="53" t="s">
        <v>712</v>
      </c>
      <c r="M2905" s="53" t="s">
        <v>16000</v>
      </c>
      <c r="N2905" s="51"/>
      <c r="O2905" s="51"/>
      <c r="P2905" s="118" t="s">
        <v>23498</v>
      </c>
      <c r="Q2905" s="118" t="s">
        <v>23486</v>
      </c>
    </row>
    <row r="2906" spans="2:17">
      <c r="B2906" s="53" t="s">
        <v>9434</v>
      </c>
      <c r="C2906" s="53" t="s">
        <v>34</v>
      </c>
      <c r="D2906" s="53" t="s">
        <v>9435</v>
      </c>
      <c r="E2906" s="53" t="s">
        <v>11320</v>
      </c>
      <c r="F2906" s="53"/>
      <c r="G2906" s="53" t="s">
        <v>11321</v>
      </c>
      <c r="H2906" s="53">
        <v>17</v>
      </c>
      <c r="I2906" s="53" t="s">
        <v>9438</v>
      </c>
      <c r="J2906" s="53" t="s">
        <v>11322</v>
      </c>
      <c r="L2906" s="53" t="s">
        <v>713</v>
      </c>
      <c r="M2906" s="53" t="s">
        <v>16001</v>
      </c>
      <c r="N2906" s="51"/>
      <c r="O2906" s="51"/>
      <c r="P2906" s="118" t="s">
        <v>23498</v>
      </c>
      <c r="Q2906" s="118" t="s">
        <v>23486</v>
      </c>
    </row>
    <row r="2907" spans="2:17">
      <c r="B2907" s="53" t="s">
        <v>9434</v>
      </c>
      <c r="C2907" s="53" t="s">
        <v>34</v>
      </c>
      <c r="D2907" s="53" t="s">
        <v>9435</v>
      </c>
      <c r="E2907" s="53" t="s">
        <v>11323</v>
      </c>
      <c r="F2907" s="53"/>
      <c r="G2907" s="53" t="s">
        <v>11324</v>
      </c>
      <c r="H2907" s="53">
        <v>17</v>
      </c>
      <c r="I2907" s="53" t="s">
        <v>9438</v>
      </c>
      <c r="J2907" s="53" t="s">
        <v>11325</v>
      </c>
      <c r="L2907" s="53" t="s">
        <v>714</v>
      </c>
      <c r="M2907" s="53" t="s">
        <v>16002</v>
      </c>
      <c r="N2907" s="51"/>
      <c r="O2907" s="51"/>
      <c r="P2907" s="118" t="s">
        <v>23498</v>
      </c>
      <c r="Q2907" s="118" t="s">
        <v>23486</v>
      </c>
    </row>
    <row r="2908" spans="2:17">
      <c r="B2908" s="53" t="s">
        <v>9434</v>
      </c>
      <c r="C2908" s="53" t="s">
        <v>34</v>
      </c>
      <c r="D2908" s="53" t="s">
        <v>9435</v>
      </c>
      <c r="E2908" s="53" t="s">
        <v>11326</v>
      </c>
      <c r="F2908" s="53"/>
      <c r="G2908" s="53" t="s">
        <v>11327</v>
      </c>
      <c r="H2908" s="53">
        <v>17</v>
      </c>
      <c r="I2908" s="53" t="s">
        <v>9438</v>
      </c>
      <c r="J2908" s="53" t="s">
        <v>11328</v>
      </c>
      <c r="L2908" s="53" t="s">
        <v>715</v>
      </c>
      <c r="M2908" s="53" t="s">
        <v>16003</v>
      </c>
      <c r="N2908" s="51"/>
      <c r="O2908" s="51"/>
      <c r="P2908" s="118" t="s">
        <v>23498</v>
      </c>
      <c r="Q2908" s="118" t="s">
        <v>23486</v>
      </c>
    </row>
    <row r="2909" spans="2:17">
      <c r="B2909" s="53" t="s">
        <v>9434</v>
      </c>
      <c r="C2909" s="53" t="s">
        <v>34</v>
      </c>
      <c r="D2909" s="53" t="s">
        <v>9435</v>
      </c>
      <c r="E2909" s="53" t="s">
        <v>11329</v>
      </c>
      <c r="F2909" s="53"/>
      <c r="G2909" s="53" t="s">
        <v>11330</v>
      </c>
      <c r="H2909" s="53">
        <v>17</v>
      </c>
      <c r="I2909" s="53" t="s">
        <v>9438</v>
      </c>
      <c r="J2909" s="53" t="s">
        <v>11331</v>
      </c>
      <c r="L2909" s="53" t="s">
        <v>716</v>
      </c>
      <c r="M2909" s="53" t="s">
        <v>16004</v>
      </c>
      <c r="N2909" s="51"/>
      <c r="O2909" s="51"/>
      <c r="P2909" s="118" t="s">
        <v>23498</v>
      </c>
      <c r="Q2909" s="118" t="s">
        <v>23486</v>
      </c>
    </row>
    <row r="2910" spans="2:17">
      <c r="B2910" s="53" t="s">
        <v>9434</v>
      </c>
      <c r="C2910" s="53" t="s">
        <v>34</v>
      </c>
      <c r="D2910" s="53" t="s">
        <v>9435</v>
      </c>
      <c r="E2910" s="53" t="s">
        <v>11332</v>
      </c>
      <c r="F2910" s="53"/>
      <c r="G2910" s="53" t="s">
        <v>11333</v>
      </c>
      <c r="H2910" s="53">
        <v>17</v>
      </c>
      <c r="I2910" s="53" t="s">
        <v>9438</v>
      </c>
      <c r="J2910" s="53" t="s">
        <v>11334</v>
      </c>
      <c r="L2910" s="53" t="s">
        <v>717</v>
      </c>
      <c r="M2910" s="53" t="s">
        <v>16005</v>
      </c>
      <c r="N2910" s="51"/>
      <c r="O2910" s="51"/>
      <c r="P2910" s="118" t="s">
        <v>23498</v>
      </c>
      <c r="Q2910" s="118" t="s">
        <v>23486</v>
      </c>
    </row>
    <row r="2911" spans="2:17">
      <c r="B2911" s="53" t="s">
        <v>9434</v>
      </c>
      <c r="C2911" s="53" t="s">
        <v>34</v>
      </c>
      <c r="D2911" s="53" t="s">
        <v>9435</v>
      </c>
      <c r="E2911" s="53" t="s">
        <v>11335</v>
      </c>
      <c r="F2911" s="53"/>
      <c r="G2911" s="53" t="s">
        <v>11336</v>
      </c>
      <c r="H2911" s="53">
        <v>17</v>
      </c>
      <c r="I2911" s="53" t="s">
        <v>9438</v>
      </c>
      <c r="J2911" s="53" t="s">
        <v>11337</v>
      </c>
      <c r="L2911" s="53" t="s">
        <v>718</v>
      </c>
      <c r="M2911" s="53" t="s">
        <v>16006</v>
      </c>
      <c r="N2911" s="51"/>
      <c r="O2911" s="51"/>
      <c r="P2911" s="118" t="s">
        <v>23498</v>
      </c>
      <c r="Q2911" s="118" t="s">
        <v>23486</v>
      </c>
    </row>
    <row r="2912" spans="2:17">
      <c r="B2912" s="53" t="s">
        <v>9434</v>
      </c>
      <c r="C2912" s="53" t="s">
        <v>34</v>
      </c>
      <c r="D2912" s="53" t="s">
        <v>9435</v>
      </c>
      <c r="E2912" s="53" t="s">
        <v>11338</v>
      </c>
      <c r="F2912" s="53"/>
      <c r="G2912" s="53" t="s">
        <v>11339</v>
      </c>
      <c r="H2912" s="53">
        <v>17</v>
      </c>
      <c r="I2912" s="53" t="s">
        <v>9438</v>
      </c>
      <c r="J2912" s="53" t="s">
        <v>11340</v>
      </c>
      <c r="L2912" s="53" t="s">
        <v>719</v>
      </c>
      <c r="M2912" s="53" t="s">
        <v>16007</v>
      </c>
      <c r="N2912" s="51"/>
      <c r="O2912" s="51"/>
      <c r="P2912" s="118" t="s">
        <v>23498</v>
      </c>
      <c r="Q2912" s="118" t="s">
        <v>23486</v>
      </c>
    </row>
    <row r="2913" spans="2:17">
      <c r="B2913" s="53" t="s">
        <v>9434</v>
      </c>
      <c r="C2913" s="53" t="s">
        <v>34</v>
      </c>
      <c r="D2913" s="53" t="s">
        <v>9435</v>
      </c>
      <c r="E2913" s="53" t="s">
        <v>11341</v>
      </c>
      <c r="F2913" s="53"/>
      <c r="G2913" s="53" t="s">
        <v>11342</v>
      </c>
      <c r="H2913" s="53">
        <v>17</v>
      </c>
      <c r="I2913" s="53" t="s">
        <v>9438</v>
      </c>
      <c r="J2913" s="53" t="s">
        <v>11343</v>
      </c>
      <c r="L2913" s="53" t="s">
        <v>720</v>
      </c>
      <c r="M2913" s="53" t="s">
        <v>16008</v>
      </c>
      <c r="N2913" s="51"/>
      <c r="O2913" s="51"/>
      <c r="P2913" s="118" t="s">
        <v>23498</v>
      </c>
      <c r="Q2913" s="118" t="s">
        <v>23486</v>
      </c>
    </row>
    <row r="2914" spans="2:17">
      <c r="B2914" s="53" t="s">
        <v>9434</v>
      </c>
      <c r="C2914" s="53" t="s">
        <v>34</v>
      </c>
      <c r="D2914" s="53" t="s">
        <v>9435</v>
      </c>
      <c r="E2914" s="53" t="s">
        <v>11344</v>
      </c>
      <c r="F2914" s="53"/>
      <c r="G2914" s="53" t="s">
        <v>11345</v>
      </c>
      <c r="H2914" s="53">
        <v>17</v>
      </c>
      <c r="I2914" s="53" t="s">
        <v>9438</v>
      </c>
      <c r="J2914" s="53" t="s">
        <v>11346</v>
      </c>
      <c r="L2914" s="53" t="s">
        <v>721</v>
      </c>
      <c r="M2914" s="53" t="s">
        <v>16009</v>
      </c>
      <c r="N2914" s="51"/>
      <c r="O2914" s="51"/>
      <c r="P2914" s="118" t="s">
        <v>23498</v>
      </c>
      <c r="Q2914" s="118" t="s">
        <v>23486</v>
      </c>
    </row>
    <row r="2915" spans="2:17">
      <c r="B2915" s="53" t="s">
        <v>9434</v>
      </c>
      <c r="C2915" s="53" t="s">
        <v>34</v>
      </c>
      <c r="D2915" s="53" t="s">
        <v>9435</v>
      </c>
      <c r="E2915" s="53" t="s">
        <v>11347</v>
      </c>
      <c r="F2915" s="53"/>
      <c r="G2915" s="53" t="s">
        <v>11348</v>
      </c>
      <c r="H2915" s="53">
        <v>17</v>
      </c>
      <c r="I2915" s="53" t="s">
        <v>9438</v>
      </c>
      <c r="J2915" s="53" t="s">
        <v>11349</v>
      </c>
      <c r="L2915" s="53" t="s">
        <v>722</v>
      </c>
      <c r="M2915" s="53" t="s">
        <v>16010</v>
      </c>
      <c r="N2915" s="51"/>
      <c r="O2915" s="51"/>
      <c r="P2915" s="118" t="s">
        <v>23498</v>
      </c>
      <c r="Q2915" s="118" t="s">
        <v>23486</v>
      </c>
    </row>
    <row r="2916" spans="2:17">
      <c r="B2916" s="53" t="s">
        <v>9434</v>
      </c>
      <c r="C2916" s="53" t="s">
        <v>34</v>
      </c>
      <c r="D2916" s="53" t="s">
        <v>9435</v>
      </c>
      <c r="E2916" s="53" t="s">
        <v>11350</v>
      </c>
      <c r="F2916" s="53"/>
      <c r="G2916" s="53" t="s">
        <v>11351</v>
      </c>
      <c r="H2916" s="53">
        <v>17</v>
      </c>
      <c r="I2916" s="53" t="s">
        <v>9438</v>
      </c>
      <c r="J2916" s="53" t="s">
        <v>11352</v>
      </c>
      <c r="L2916" s="53" t="s">
        <v>723</v>
      </c>
      <c r="M2916" s="53" t="s">
        <v>16011</v>
      </c>
      <c r="N2916" s="51"/>
      <c r="O2916" s="51"/>
      <c r="P2916" s="118" t="s">
        <v>23498</v>
      </c>
      <c r="Q2916" s="118" t="s">
        <v>23486</v>
      </c>
    </row>
    <row r="2917" spans="2:17">
      <c r="B2917" s="53" t="s">
        <v>9434</v>
      </c>
      <c r="C2917" s="53" t="s">
        <v>34</v>
      </c>
      <c r="D2917" s="53" t="s">
        <v>9435</v>
      </c>
      <c r="E2917" s="53" t="s">
        <v>11353</v>
      </c>
      <c r="F2917" s="53"/>
      <c r="G2917" s="53" t="s">
        <v>11354</v>
      </c>
      <c r="H2917" s="53">
        <v>17</v>
      </c>
      <c r="I2917" s="53" t="s">
        <v>9438</v>
      </c>
      <c r="J2917" s="53" t="s">
        <v>11355</v>
      </c>
      <c r="L2917" s="53" t="s">
        <v>724</v>
      </c>
      <c r="M2917" s="53" t="s">
        <v>16012</v>
      </c>
      <c r="N2917" s="51"/>
      <c r="O2917" s="51"/>
      <c r="P2917" s="118" t="s">
        <v>23498</v>
      </c>
      <c r="Q2917" s="118" t="s">
        <v>23486</v>
      </c>
    </row>
    <row r="2918" spans="2:17">
      <c r="B2918" s="53" t="s">
        <v>9434</v>
      </c>
      <c r="C2918" s="53" t="s">
        <v>34</v>
      </c>
      <c r="D2918" s="53" t="s">
        <v>9435</v>
      </c>
      <c r="E2918" s="53" t="s">
        <v>11356</v>
      </c>
      <c r="F2918" s="53"/>
      <c r="G2918" s="53" t="s">
        <v>11357</v>
      </c>
      <c r="H2918" s="53">
        <v>17</v>
      </c>
      <c r="I2918" s="53" t="s">
        <v>9438</v>
      </c>
      <c r="J2918" s="53" t="s">
        <v>11358</v>
      </c>
      <c r="L2918" s="53" t="s">
        <v>725</v>
      </c>
      <c r="M2918" s="53" t="s">
        <v>16013</v>
      </c>
      <c r="N2918" s="51"/>
      <c r="O2918" s="51"/>
      <c r="P2918" s="118" t="s">
        <v>23498</v>
      </c>
      <c r="Q2918" s="118" t="s">
        <v>23486</v>
      </c>
    </row>
    <row r="2919" spans="2:17">
      <c r="B2919" s="53" t="s">
        <v>9434</v>
      </c>
      <c r="C2919" s="53" t="s">
        <v>34</v>
      </c>
      <c r="D2919" s="53" t="s">
        <v>9435</v>
      </c>
      <c r="E2919" s="53" t="s">
        <v>11359</v>
      </c>
      <c r="F2919" s="53"/>
      <c r="G2919" s="53" t="s">
        <v>11360</v>
      </c>
      <c r="H2919" s="53">
        <v>17</v>
      </c>
      <c r="I2919" s="53" t="s">
        <v>9438</v>
      </c>
      <c r="J2919" s="53" t="s">
        <v>11361</v>
      </c>
      <c r="L2919" s="53" t="s">
        <v>883</v>
      </c>
      <c r="M2919" s="53" t="s">
        <v>16014</v>
      </c>
      <c r="N2919" s="51"/>
      <c r="O2919" s="51"/>
      <c r="P2919" s="118" t="s">
        <v>23498</v>
      </c>
      <c r="Q2919" s="118" t="s">
        <v>23486</v>
      </c>
    </row>
    <row r="2920" spans="2:17">
      <c r="B2920" s="53" t="s">
        <v>9434</v>
      </c>
      <c r="C2920" s="53" t="s">
        <v>34</v>
      </c>
      <c r="D2920" s="53" t="s">
        <v>9435</v>
      </c>
      <c r="E2920" s="53" t="s">
        <v>11362</v>
      </c>
      <c r="F2920" s="53"/>
      <c r="G2920" s="53" t="s">
        <v>11363</v>
      </c>
      <c r="H2920" s="53">
        <v>17</v>
      </c>
      <c r="I2920" s="53" t="s">
        <v>9438</v>
      </c>
      <c r="J2920" s="53" t="s">
        <v>11364</v>
      </c>
      <c r="L2920" s="53" t="s">
        <v>726</v>
      </c>
      <c r="M2920" s="53" t="s">
        <v>16015</v>
      </c>
      <c r="N2920" s="51"/>
      <c r="O2920" s="51"/>
      <c r="P2920" s="118" t="s">
        <v>23498</v>
      </c>
      <c r="Q2920" s="118" t="s">
        <v>23486</v>
      </c>
    </row>
    <row r="2921" spans="2:17">
      <c r="B2921" s="53" t="s">
        <v>9434</v>
      </c>
      <c r="C2921" s="53" t="s">
        <v>34</v>
      </c>
      <c r="D2921" s="53" t="s">
        <v>9435</v>
      </c>
      <c r="E2921" s="53" t="s">
        <v>11365</v>
      </c>
      <c r="F2921" s="53"/>
      <c r="G2921" s="53" t="s">
        <v>11366</v>
      </c>
      <c r="H2921" s="53">
        <v>17</v>
      </c>
      <c r="I2921" s="53" t="s">
        <v>9438</v>
      </c>
      <c r="J2921" s="53" t="s">
        <v>11367</v>
      </c>
      <c r="L2921" s="53" t="s">
        <v>727</v>
      </c>
      <c r="M2921" s="53" t="s">
        <v>16016</v>
      </c>
      <c r="N2921" s="51"/>
      <c r="O2921" s="51"/>
      <c r="P2921" s="118" t="s">
        <v>23498</v>
      </c>
      <c r="Q2921" s="118" t="s">
        <v>23486</v>
      </c>
    </row>
    <row r="2922" spans="2:17">
      <c r="B2922" s="53" t="s">
        <v>9434</v>
      </c>
      <c r="C2922" s="53" t="s">
        <v>34</v>
      </c>
      <c r="D2922" s="53" t="s">
        <v>9435</v>
      </c>
      <c r="E2922" s="53" t="s">
        <v>11368</v>
      </c>
      <c r="F2922" s="53"/>
      <c r="G2922" s="53" t="s">
        <v>11369</v>
      </c>
      <c r="H2922" s="53">
        <v>17</v>
      </c>
      <c r="I2922" s="53" t="s">
        <v>9438</v>
      </c>
      <c r="J2922" s="53" t="s">
        <v>11370</v>
      </c>
      <c r="L2922" s="53" t="s">
        <v>728</v>
      </c>
      <c r="M2922" s="53" t="s">
        <v>16017</v>
      </c>
      <c r="N2922" s="51"/>
      <c r="O2922" s="51"/>
      <c r="P2922" s="118" t="s">
        <v>23498</v>
      </c>
      <c r="Q2922" s="118" t="s">
        <v>23486</v>
      </c>
    </row>
    <row r="2923" spans="2:17">
      <c r="B2923" s="53" t="s">
        <v>9434</v>
      </c>
      <c r="C2923" s="53" t="s">
        <v>34</v>
      </c>
      <c r="D2923" s="53" t="s">
        <v>9435</v>
      </c>
      <c r="E2923" s="53" t="s">
        <v>11371</v>
      </c>
      <c r="F2923" s="53"/>
      <c r="G2923" s="53" t="s">
        <v>11372</v>
      </c>
      <c r="H2923" s="53">
        <v>17</v>
      </c>
      <c r="I2923" s="53" t="s">
        <v>9438</v>
      </c>
      <c r="J2923" s="53" t="s">
        <v>11373</v>
      </c>
      <c r="L2923" s="53" t="s">
        <v>729</v>
      </c>
      <c r="M2923" s="53" t="s">
        <v>16018</v>
      </c>
      <c r="N2923" s="51"/>
      <c r="O2923" s="51"/>
      <c r="P2923" s="118" t="s">
        <v>23498</v>
      </c>
      <c r="Q2923" s="118" t="s">
        <v>23486</v>
      </c>
    </row>
    <row r="2924" spans="2:17">
      <c r="B2924" s="53" t="s">
        <v>9434</v>
      </c>
      <c r="C2924" s="53" t="s">
        <v>34</v>
      </c>
      <c r="D2924" s="53" t="s">
        <v>9435</v>
      </c>
      <c r="E2924" s="53" t="s">
        <v>11374</v>
      </c>
      <c r="F2924" s="53"/>
      <c r="G2924" s="53" t="s">
        <v>11375</v>
      </c>
      <c r="H2924" s="53">
        <v>17</v>
      </c>
      <c r="I2924" s="53" t="s">
        <v>9438</v>
      </c>
      <c r="J2924" s="53" t="s">
        <v>11376</v>
      </c>
      <c r="L2924" s="53" t="s">
        <v>730</v>
      </c>
      <c r="M2924" s="53" t="s">
        <v>16019</v>
      </c>
      <c r="N2924" s="51"/>
      <c r="O2924" s="51"/>
      <c r="P2924" s="118" t="s">
        <v>23498</v>
      </c>
      <c r="Q2924" s="118" t="s">
        <v>23486</v>
      </c>
    </row>
    <row r="2925" spans="2:17">
      <c r="B2925" s="53" t="s">
        <v>9434</v>
      </c>
      <c r="C2925" s="53" t="s">
        <v>34</v>
      </c>
      <c r="D2925" s="53" t="s">
        <v>9435</v>
      </c>
      <c r="E2925" s="53" t="s">
        <v>11377</v>
      </c>
      <c r="F2925" s="53"/>
      <c r="G2925" s="53" t="s">
        <v>11378</v>
      </c>
      <c r="H2925" s="53">
        <v>17</v>
      </c>
      <c r="I2925" s="53" t="s">
        <v>9438</v>
      </c>
      <c r="J2925" s="53" t="s">
        <v>11379</v>
      </c>
      <c r="L2925" s="53" t="s">
        <v>731</v>
      </c>
      <c r="M2925" s="53" t="s">
        <v>16020</v>
      </c>
      <c r="N2925" s="51"/>
      <c r="O2925" s="51"/>
      <c r="P2925" s="118" t="s">
        <v>23498</v>
      </c>
      <c r="Q2925" s="118" t="s">
        <v>23486</v>
      </c>
    </row>
    <row r="2926" spans="2:17">
      <c r="B2926" s="53" t="s">
        <v>9434</v>
      </c>
      <c r="C2926" s="53" t="s">
        <v>34</v>
      </c>
      <c r="D2926" s="53" t="s">
        <v>9435</v>
      </c>
      <c r="E2926" s="53" t="s">
        <v>11380</v>
      </c>
      <c r="F2926" s="53"/>
      <c r="G2926" s="53" t="s">
        <v>11381</v>
      </c>
      <c r="H2926" s="53">
        <v>17</v>
      </c>
      <c r="I2926" s="53" t="s">
        <v>9438</v>
      </c>
      <c r="J2926" s="53" t="s">
        <v>11382</v>
      </c>
      <c r="L2926" s="53" t="s">
        <v>732</v>
      </c>
      <c r="M2926" s="53" t="s">
        <v>16021</v>
      </c>
      <c r="N2926" s="51"/>
      <c r="O2926" s="51"/>
      <c r="P2926" s="118" t="s">
        <v>23498</v>
      </c>
      <c r="Q2926" s="118" t="s">
        <v>23486</v>
      </c>
    </row>
    <row r="2927" spans="2:17">
      <c r="B2927" s="53" t="s">
        <v>9434</v>
      </c>
      <c r="C2927" s="53" t="s">
        <v>34</v>
      </c>
      <c r="D2927" s="53" t="s">
        <v>9435</v>
      </c>
      <c r="E2927" s="53" t="s">
        <v>11383</v>
      </c>
      <c r="F2927" s="53"/>
      <c r="G2927" s="53" t="s">
        <v>11384</v>
      </c>
      <c r="H2927" s="53">
        <v>17</v>
      </c>
      <c r="I2927" s="53" t="s">
        <v>9438</v>
      </c>
      <c r="J2927" s="53" t="s">
        <v>11385</v>
      </c>
      <c r="L2927" s="53" t="s">
        <v>733</v>
      </c>
      <c r="M2927" s="53" t="s">
        <v>16022</v>
      </c>
      <c r="N2927" s="51"/>
      <c r="O2927" s="51"/>
      <c r="P2927" s="118" t="s">
        <v>23498</v>
      </c>
      <c r="Q2927" s="118" t="s">
        <v>23486</v>
      </c>
    </row>
    <row r="2928" spans="2:17">
      <c r="B2928" s="53" t="s">
        <v>9434</v>
      </c>
      <c r="C2928" s="53" t="s">
        <v>34</v>
      </c>
      <c r="D2928" s="53" t="s">
        <v>9435</v>
      </c>
      <c r="E2928" s="53" t="s">
        <v>11386</v>
      </c>
      <c r="F2928" s="53"/>
      <c r="G2928" s="53" t="s">
        <v>11387</v>
      </c>
      <c r="H2928" s="53">
        <v>17</v>
      </c>
      <c r="I2928" s="53" t="s">
        <v>9438</v>
      </c>
      <c r="J2928" s="53" t="s">
        <v>11388</v>
      </c>
      <c r="L2928" s="53" t="s">
        <v>734</v>
      </c>
      <c r="M2928" s="53" t="s">
        <v>16023</v>
      </c>
      <c r="N2928" s="51"/>
      <c r="O2928" s="51"/>
      <c r="P2928" s="118" t="s">
        <v>23498</v>
      </c>
      <c r="Q2928" s="118" t="s">
        <v>23486</v>
      </c>
    </row>
    <row r="2929" spans="2:17">
      <c r="B2929" s="53" t="s">
        <v>9434</v>
      </c>
      <c r="C2929" s="53" t="s">
        <v>34</v>
      </c>
      <c r="D2929" s="53" t="s">
        <v>9435</v>
      </c>
      <c r="E2929" s="53" t="s">
        <v>11389</v>
      </c>
      <c r="F2929" s="53"/>
      <c r="G2929" s="53" t="s">
        <v>11390</v>
      </c>
      <c r="H2929" s="53">
        <v>17</v>
      </c>
      <c r="I2929" s="53" t="s">
        <v>9438</v>
      </c>
      <c r="J2929" s="53" t="s">
        <v>11391</v>
      </c>
      <c r="L2929" s="53" t="s">
        <v>735</v>
      </c>
      <c r="M2929" s="53" t="s">
        <v>16024</v>
      </c>
      <c r="N2929" s="51"/>
      <c r="O2929" s="51"/>
      <c r="P2929" s="118" t="s">
        <v>23498</v>
      </c>
      <c r="Q2929" s="118" t="s">
        <v>23486</v>
      </c>
    </row>
    <row r="2930" spans="2:17">
      <c r="B2930" s="53" t="s">
        <v>9434</v>
      </c>
      <c r="C2930" s="53" t="s">
        <v>34</v>
      </c>
      <c r="D2930" s="53" t="s">
        <v>9435</v>
      </c>
      <c r="E2930" s="53" t="s">
        <v>11392</v>
      </c>
      <c r="F2930" s="53"/>
      <c r="G2930" s="53" t="s">
        <v>11393</v>
      </c>
      <c r="H2930" s="53">
        <v>17</v>
      </c>
      <c r="I2930" s="53" t="s">
        <v>9438</v>
      </c>
      <c r="J2930" s="53" t="s">
        <v>11394</v>
      </c>
      <c r="L2930" s="53" t="s">
        <v>736</v>
      </c>
      <c r="M2930" s="53" t="s">
        <v>16025</v>
      </c>
      <c r="N2930" s="51"/>
      <c r="O2930" s="51"/>
      <c r="P2930" s="118" t="s">
        <v>23498</v>
      </c>
      <c r="Q2930" s="118" t="s">
        <v>23486</v>
      </c>
    </row>
    <row r="2931" spans="2:17">
      <c r="B2931" s="53" t="s">
        <v>9434</v>
      </c>
      <c r="C2931" s="53" t="s">
        <v>34</v>
      </c>
      <c r="D2931" s="53" t="s">
        <v>9435</v>
      </c>
      <c r="E2931" s="53" t="s">
        <v>11395</v>
      </c>
      <c r="F2931" s="53"/>
      <c r="G2931" s="53" t="s">
        <v>11396</v>
      </c>
      <c r="H2931" s="53">
        <v>17</v>
      </c>
      <c r="I2931" s="53" t="s">
        <v>9438</v>
      </c>
      <c r="J2931" s="53" t="s">
        <v>11397</v>
      </c>
      <c r="L2931" s="53" t="s">
        <v>737</v>
      </c>
      <c r="M2931" s="53" t="s">
        <v>16026</v>
      </c>
      <c r="N2931" s="51"/>
      <c r="O2931" s="51"/>
      <c r="P2931" s="118" t="s">
        <v>23498</v>
      </c>
      <c r="Q2931" s="118" t="s">
        <v>23486</v>
      </c>
    </row>
    <row r="2932" spans="2:17">
      <c r="B2932" s="53" t="s">
        <v>9434</v>
      </c>
      <c r="C2932" s="53" t="s">
        <v>34</v>
      </c>
      <c r="D2932" s="53" t="s">
        <v>9435</v>
      </c>
      <c r="E2932" s="53" t="s">
        <v>11398</v>
      </c>
      <c r="F2932" s="53"/>
      <c r="G2932" s="53" t="s">
        <v>11399</v>
      </c>
      <c r="H2932" s="53">
        <v>17</v>
      </c>
      <c r="I2932" s="53" t="s">
        <v>9438</v>
      </c>
      <c r="J2932" s="53" t="s">
        <v>11400</v>
      </c>
      <c r="L2932" s="53" t="s">
        <v>738</v>
      </c>
      <c r="M2932" s="53" t="s">
        <v>16027</v>
      </c>
      <c r="N2932" s="51"/>
      <c r="O2932" s="51"/>
      <c r="P2932" s="118" t="s">
        <v>23498</v>
      </c>
      <c r="Q2932" s="118" t="s">
        <v>23486</v>
      </c>
    </row>
    <row r="2933" spans="2:17">
      <c r="B2933" s="53" t="s">
        <v>9434</v>
      </c>
      <c r="C2933" s="53" t="s">
        <v>34</v>
      </c>
      <c r="D2933" s="53" t="s">
        <v>9435</v>
      </c>
      <c r="E2933" s="53" t="s">
        <v>11401</v>
      </c>
      <c r="F2933" s="53"/>
      <c r="G2933" s="53" t="s">
        <v>11402</v>
      </c>
      <c r="H2933" s="53">
        <v>17</v>
      </c>
      <c r="I2933" s="53" t="s">
        <v>9438</v>
      </c>
      <c r="J2933" s="53" t="s">
        <v>11403</v>
      </c>
      <c r="L2933" s="53" t="s">
        <v>739</v>
      </c>
      <c r="M2933" s="53" t="s">
        <v>16028</v>
      </c>
      <c r="N2933" s="51"/>
      <c r="O2933" s="51"/>
      <c r="P2933" s="118" t="s">
        <v>23498</v>
      </c>
      <c r="Q2933" s="118" t="s">
        <v>23486</v>
      </c>
    </row>
    <row r="2934" spans="2:17">
      <c r="B2934" s="53" t="s">
        <v>9434</v>
      </c>
      <c r="C2934" s="53" t="s">
        <v>34</v>
      </c>
      <c r="D2934" s="53" t="s">
        <v>9435</v>
      </c>
      <c r="E2934" s="53" t="s">
        <v>11404</v>
      </c>
      <c r="F2934" s="53"/>
      <c r="G2934" s="53" t="s">
        <v>11405</v>
      </c>
      <c r="H2934" s="53">
        <v>17</v>
      </c>
      <c r="I2934" s="53" t="s">
        <v>9438</v>
      </c>
      <c r="J2934" s="53" t="s">
        <v>11406</v>
      </c>
      <c r="L2934" s="53" t="s">
        <v>740</v>
      </c>
      <c r="M2934" s="53" t="s">
        <v>16029</v>
      </c>
      <c r="N2934" s="51"/>
      <c r="O2934" s="51"/>
      <c r="P2934" s="118" t="s">
        <v>23498</v>
      </c>
      <c r="Q2934" s="118" t="s">
        <v>23486</v>
      </c>
    </row>
    <row r="2935" spans="2:17">
      <c r="B2935" s="53" t="s">
        <v>9434</v>
      </c>
      <c r="C2935" s="53" t="s">
        <v>34</v>
      </c>
      <c r="D2935" s="53" t="s">
        <v>9435</v>
      </c>
      <c r="E2935" s="53" t="s">
        <v>11407</v>
      </c>
      <c r="F2935" s="53"/>
      <c r="G2935" s="53" t="s">
        <v>11408</v>
      </c>
      <c r="H2935" s="53">
        <v>17</v>
      </c>
      <c r="I2935" s="53" t="s">
        <v>9438</v>
      </c>
      <c r="J2935" s="53" t="s">
        <v>11409</v>
      </c>
      <c r="L2935" s="53" t="s">
        <v>741</v>
      </c>
      <c r="M2935" s="53" t="s">
        <v>16030</v>
      </c>
      <c r="N2935" s="51"/>
      <c r="O2935" s="51"/>
      <c r="P2935" s="118" t="s">
        <v>23498</v>
      </c>
      <c r="Q2935" s="118" t="s">
        <v>23486</v>
      </c>
    </row>
    <row r="2936" spans="2:17">
      <c r="B2936" s="53" t="s">
        <v>9434</v>
      </c>
      <c r="C2936" s="53" t="s">
        <v>34</v>
      </c>
      <c r="D2936" s="53" t="s">
        <v>9435</v>
      </c>
      <c r="E2936" s="53" t="s">
        <v>11410</v>
      </c>
      <c r="F2936" s="53"/>
      <c r="G2936" s="53" t="s">
        <v>11411</v>
      </c>
      <c r="H2936" s="53">
        <v>17</v>
      </c>
      <c r="I2936" s="53" t="s">
        <v>9438</v>
      </c>
      <c r="J2936" s="53" t="s">
        <v>11412</v>
      </c>
      <c r="L2936" s="53" t="s">
        <v>742</v>
      </c>
      <c r="M2936" s="53" t="s">
        <v>16031</v>
      </c>
      <c r="N2936" s="51"/>
      <c r="O2936" s="51"/>
      <c r="P2936" s="118" t="s">
        <v>23498</v>
      </c>
      <c r="Q2936" s="118" t="s">
        <v>23486</v>
      </c>
    </row>
    <row r="2937" spans="2:17">
      <c r="B2937" s="53" t="s">
        <v>9434</v>
      </c>
      <c r="C2937" s="53" t="s">
        <v>34</v>
      </c>
      <c r="D2937" s="53" t="s">
        <v>9435</v>
      </c>
      <c r="E2937" s="53" t="s">
        <v>11413</v>
      </c>
      <c r="F2937" s="53"/>
      <c r="G2937" s="53" t="s">
        <v>11414</v>
      </c>
      <c r="H2937" s="53">
        <v>17</v>
      </c>
      <c r="I2937" s="53" t="s">
        <v>9438</v>
      </c>
      <c r="J2937" s="53" t="s">
        <v>11415</v>
      </c>
      <c r="L2937" s="53" t="s">
        <v>743</v>
      </c>
      <c r="M2937" s="53" t="s">
        <v>16032</v>
      </c>
      <c r="N2937" s="51"/>
      <c r="O2937" s="51"/>
      <c r="P2937" s="118" t="s">
        <v>23498</v>
      </c>
      <c r="Q2937" s="118" t="s">
        <v>23486</v>
      </c>
    </row>
    <row r="2938" spans="2:17">
      <c r="B2938" s="53" t="s">
        <v>9434</v>
      </c>
      <c r="C2938" s="53" t="s">
        <v>34</v>
      </c>
      <c r="D2938" s="53" t="s">
        <v>9435</v>
      </c>
      <c r="E2938" s="53" t="s">
        <v>11416</v>
      </c>
      <c r="F2938" s="53"/>
      <c r="G2938" s="53" t="s">
        <v>11417</v>
      </c>
      <c r="H2938" s="53">
        <v>17</v>
      </c>
      <c r="I2938" s="53" t="s">
        <v>9438</v>
      </c>
      <c r="J2938" s="53" t="s">
        <v>11418</v>
      </c>
      <c r="L2938" s="53" t="s">
        <v>744</v>
      </c>
      <c r="M2938" s="53" t="s">
        <v>16033</v>
      </c>
      <c r="N2938" s="51"/>
      <c r="O2938" s="51"/>
      <c r="P2938" s="118" t="s">
        <v>23498</v>
      </c>
      <c r="Q2938" s="118" t="s">
        <v>23486</v>
      </c>
    </row>
    <row r="2939" spans="2:17">
      <c r="B2939" s="53" t="s">
        <v>9434</v>
      </c>
      <c r="C2939" s="53" t="s">
        <v>34</v>
      </c>
      <c r="D2939" s="53" t="s">
        <v>9435</v>
      </c>
      <c r="E2939" s="53" t="s">
        <v>11419</v>
      </c>
      <c r="F2939" s="53"/>
      <c r="G2939" s="53" t="s">
        <v>11420</v>
      </c>
      <c r="H2939" s="53">
        <v>17</v>
      </c>
      <c r="I2939" s="53" t="s">
        <v>9438</v>
      </c>
      <c r="J2939" s="53" t="s">
        <v>11421</v>
      </c>
      <c r="L2939" s="53" t="s">
        <v>884</v>
      </c>
      <c r="M2939" s="53" t="s">
        <v>16034</v>
      </c>
      <c r="N2939" s="51"/>
      <c r="O2939" s="51"/>
      <c r="P2939" s="118" t="s">
        <v>23498</v>
      </c>
      <c r="Q2939" s="118" t="s">
        <v>23486</v>
      </c>
    </row>
    <row r="2940" spans="2:17">
      <c r="B2940" s="53" t="s">
        <v>9434</v>
      </c>
      <c r="C2940" s="53" t="s">
        <v>34</v>
      </c>
      <c r="D2940" s="53" t="s">
        <v>9435</v>
      </c>
      <c r="E2940" s="53" t="s">
        <v>11422</v>
      </c>
      <c r="F2940" s="53"/>
      <c r="G2940" s="53" t="s">
        <v>11423</v>
      </c>
      <c r="H2940" s="53">
        <v>17</v>
      </c>
      <c r="I2940" s="53" t="s">
        <v>9438</v>
      </c>
      <c r="J2940" s="53" t="s">
        <v>11424</v>
      </c>
      <c r="L2940" s="53" t="s">
        <v>885</v>
      </c>
      <c r="M2940" s="53" t="s">
        <v>16035</v>
      </c>
      <c r="N2940" s="51"/>
      <c r="O2940" s="51"/>
      <c r="P2940" s="118" t="s">
        <v>23498</v>
      </c>
      <c r="Q2940" s="118" t="s">
        <v>23486</v>
      </c>
    </row>
    <row r="2941" spans="2:17">
      <c r="B2941" s="53" t="s">
        <v>9434</v>
      </c>
      <c r="C2941" s="53" t="s">
        <v>34</v>
      </c>
      <c r="D2941" s="53" t="s">
        <v>9435</v>
      </c>
      <c r="E2941" s="53" t="s">
        <v>11425</v>
      </c>
      <c r="F2941" s="53"/>
      <c r="G2941" s="53" t="s">
        <v>11426</v>
      </c>
      <c r="H2941" s="53">
        <v>17</v>
      </c>
      <c r="I2941" s="53" t="s">
        <v>9438</v>
      </c>
      <c r="J2941" s="53" t="s">
        <v>11427</v>
      </c>
      <c r="L2941" s="53" t="s">
        <v>887</v>
      </c>
      <c r="M2941" s="53" t="s">
        <v>16036</v>
      </c>
      <c r="N2941" s="51"/>
      <c r="O2941" s="51"/>
      <c r="P2941" s="118" t="s">
        <v>23498</v>
      </c>
      <c r="Q2941" s="118" t="s">
        <v>23486</v>
      </c>
    </row>
    <row r="2942" spans="2:17">
      <c r="B2942" s="53" t="s">
        <v>9434</v>
      </c>
      <c r="C2942" s="53" t="s">
        <v>34</v>
      </c>
      <c r="D2942" s="53" t="s">
        <v>9435</v>
      </c>
      <c r="E2942" s="53" t="s">
        <v>11428</v>
      </c>
      <c r="F2942" s="53"/>
      <c r="G2942" s="53" t="s">
        <v>11429</v>
      </c>
      <c r="H2942" s="53">
        <v>17</v>
      </c>
      <c r="I2942" s="53" t="s">
        <v>9438</v>
      </c>
      <c r="J2942" s="53" t="s">
        <v>11430</v>
      </c>
      <c r="L2942" s="53" t="s">
        <v>888</v>
      </c>
      <c r="M2942" s="53" t="s">
        <v>16037</v>
      </c>
      <c r="N2942" s="51"/>
      <c r="O2942" s="51"/>
      <c r="P2942" s="118" t="s">
        <v>23498</v>
      </c>
      <c r="Q2942" s="118" t="s">
        <v>23486</v>
      </c>
    </row>
    <row r="2943" spans="2:17">
      <c r="B2943" s="53" t="s">
        <v>9434</v>
      </c>
      <c r="C2943" s="53" t="s">
        <v>34</v>
      </c>
      <c r="D2943" s="53" t="s">
        <v>9435</v>
      </c>
      <c r="E2943" s="53" t="s">
        <v>11431</v>
      </c>
      <c r="F2943" s="53"/>
      <c r="G2943" s="53" t="s">
        <v>11432</v>
      </c>
      <c r="H2943" s="53">
        <v>17</v>
      </c>
      <c r="I2943" s="53" t="s">
        <v>9438</v>
      </c>
      <c r="J2943" s="53" t="s">
        <v>11433</v>
      </c>
      <c r="L2943" s="53" t="s">
        <v>747</v>
      </c>
      <c r="M2943" s="53" t="s">
        <v>15452</v>
      </c>
      <c r="N2943" s="51"/>
      <c r="O2943" s="51"/>
      <c r="P2943" s="118" t="s">
        <v>23498</v>
      </c>
      <c r="Q2943" s="118" t="s">
        <v>23486</v>
      </c>
    </row>
    <row r="2944" spans="2:17">
      <c r="B2944" s="53" t="s">
        <v>9434</v>
      </c>
      <c r="C2944" s="53" t="s">
        <v>34</v>
      </c>
      <c r="D2944" s="53" t="s">
        <v>9435</v>
      </c>
      <c r="E2944" s="53" t="s">
        <v>11434</v>
      </c>
      <c r="F2944" s="53"/>
      <c r="G2944" s="53" t="s">
        <v>11435</v>
      </c>
      <c r="H2944" s="53">
        <v>17</v>
      </c>
      <c r="I2944" s="53" t="s">
        <v>9438</v>
      </c>
      <c r="J2944" s="53" t="s">
        <v>11436</v>
      </c>
      <c r="L2944" s="53" t="s">
        <v>889</v>
      </c>
      <c r="M2944" s="53" t="s">
        <v>16038</v>
      </c>
      <c r="N2944" s="51"/>
      <c r="O2944" s="51"/>
      <c r="P2944" s="118" t="s">
        <v>23498</v>
      </c>
      <c r="Q2944" s="118" t="s">
        <v>23486</v>
      </c>
    </row>
    <row r="2945" spans="2:17">
      <c r="B2945" s="53" t="s">
        <v>9434</v>
      </c>
      <c r="C2945" s="53" t="s">
        <v>34</v>
      </c>
      <c r="D2945" s="53" t="s">
        <v>9435</v>
      </c>
      <c r="E2945" s="53" t="s">
        <v>11437</v>
      </c>
      <c r="F2945" s="53"/>
      <c r="G2945" s="53" t="s">
        <v>11438</v>
      </c>
      <c r="H2945" s="53">
        <v>17</v>
      </c>
      <c r="I2945" s="53" t="s">
        <v>9438</v>
      </c>
      <c r="J2945" s="53" t="s">
        <v>11439</v>
      </c>
      <c r="L2945" s="53" t="s">
        <v>890</v>
      </c>
      <c r="M2945" s="53" t="s">
        <v>16039</v>
      </c>
      <c r="N2945" s="51"/>
      <c r="O2945" s="51"/>
      <c r="P2945" s="118" t="s">
        <v>23498</v>
      </c>
      <c r="Q2945" s="118" t="s">
        <v>23486</v>
      </c>
    </row>
    <row r="2946" spans="2:17">
      <c r="B2946" s="53" t="s">
        <v>9434</v>
      </c>
      <c r="C2946" s="53" t="s">
        <v>34</v>
      </c>
      <c r="D2946" s="53" t="s">
        <v>9435</v>
      </c>
      <c r="E2946" s="53" t="s">
        <v>11440</v>
      </c>
      <c r="F2946" s="53"/>
      <c r="G2946" s="53" t="s">
        <v>11441</v>
      </c>
      <c r="H2946" s="53">
        <v>17</v>
      </c>
      <c r="I2946" s="53" t="s">
        <v>9438</v>
      </c>
      <c r="J2946" s="53" t="s">
        <v>11442</v>
      </c>
      <c r="L2946" s="53" t="s">
        <v>891</v>
      </c>
      <c r="M2946" s="53" t="s">
        <v>16040</v>
      </c>
      <c r="N2946" s="51"/>
      <c r="O2946" s="51"/>
      <c r="P2946" s="118" t="s">
        <v>23498</v>
      </c>
      <c r="Q2946" s="118" t="s">
        <v>23486</v>
      </c>
    </row>
    <row r="2947" spans="2:17">
      <c r="B2947" s="53" t="s">
        <v>9434</v>
      </c>
      <c r="C2947" s="53" t="s">
        <v>34</v>
      </c>
      <c r="D2947" s="53" t="s">
        <v>9435</v>
      </c>
      <c r="E2947" s="53" t="s">
        <v>11443</v>
      </c>
      <c r="F2947" s="53"/>
      <c r="G2947" s="53" t="s">
        <v>11444</v>
      </c>
      <c r="H2947" s="53">
        <v>17</v>
      </c>
      <c r="I2947" s="53" t="s">
        <v>9438</v>
      </c>
      <c r="J2947" s="53" t="s">
        <v>10665</v>
      </c>
      <c r="L2947" s="53" t="s">
        <v>892</v>
      </c>
      <c r="M2947" s="53" t="s">
        <v>16041</v>
      </c>
      <c r="N2947" s="51"/>
      <c r="O2947" s="51"/>
      <c r="P2947" s="118" t="s">
        <v>23498</v>
      </c>
      <c r="Q2947" s="118" t="s">
        <v>23486</v>
      </c>
    </row>
    <row r="2948" spans="2:17">
      <c r="B2948" s="53" t="s">
        <v>9434</v>
      </c>
      <c r="C2948" s="53" t="s">
        <v>34</v>
      </c>
      <c r="D2948" s="53" t="s">
        <v>9435</v>
      </c>
      <c r="E2948" s="53" t="s">
        <v>11445</v>
      </c>
      <c r="F2948" s="53"/>
      <c r="G2948" s="53" t="s">
        <v>11446</v>
      </c>
      <c r="H2948" s="53">
        <v>17</v>
      </c>
      <c r="I2948" s="53" t="s">
        <v>9438</v>
      </c>
      <c r="J2948" s="53" t="s">
        <v>11447</v>
      </c>
      <c r="L2948" s="53" t="s">
        <v>750</v>
      </c>
      <c r="M2948" s="53" t="s">
        <v>15411</v>
      </c>
      <c r="N2948" s="51"/>
      <c r="O2948" s="51"/>
      <c r="P2948" s="118" t="s">
        <v>23498</v>
      </c>
      <c r="Q2948" s="118" t="s">
        <v>23486</v>
      </c>
    </row>
    <row r="2949" spans="2:17">
      <c r="B2949" s="53" t="s">
        <v>9434</v>
      </c>
      <c r="C2949" s="53" t="s">
        <v>34</v>
      </c>
      <c r="D2949" s="53" t="s">
        <v>9435</v>
      </c>
      <c r="E2949" s="53" t="s">
        <v>11448</v>
      </c>
      <c r="F2949" s="53"/>
      <c r="G2949" s="53" t="s">
        <v>11449</v>
      </c>
      <c r="H2949" s="53">
        <v>17</v>
      </c>
      <c r="I2949" s="53" t="s">
        <v>9438</v>
      </c>
      <c r="J2949" s="53" t="s">
        <v>11450</v>
      </c>
      <c r="L2949" s="53" t="s">
        <v>8294</v>
      </c>
      <c r="M2949" s="53" t="s">
        <v>16042</v>
      </c>
      <c r="N2949" s="51"/>
      <c r="O2949" s="51"/>
      <c r="P2949" s="118" t="s">
        <v>23498</v>
      </c>
      <c r="Q2949" s="118" t="s">
        <v>23486</v>
      </c>
    </row>
    <row r="2950" spans="2:17">
      <c r="B2950" s="53" t="s">
        <v>9434</v>
      </c>
      <c r="C2950" s="53" t="s">
        <v>34</v>
      </c>
      <c r="D2950" s="53" t="s">
        <v>9435</v>
      </c>
      <c r="E2950" s="53" t="s">
        <v>11451</v>
      </c>
      <c r="F2950" s="53"/>
      <c r="G2950" s="53" t="s">
        <v>11452</v>
      </c>
      <c r="H2950" s="53">
        <v>17</v>
      </c>
      <c r="I2950" s="53" t="s">
        <v>9438</v>
      </c>
      <c r="J2950" s="53" t="s">
        <v>11453</v>
      </c>
      <c r="L2950" s="53" t="s">
        <v>8296</v>
      </c>
      <c r="M2950" s="53" t="s">
        <v>16043</v>
      </c>
      <c r="N2950" s="51"/>
      <c r="O2950" s="51"/>
      <c r="P2950" s="118" t="s">
        <v>23498</v>
      </c>
      <c r="Q2950" s="118" t="s">
        <v>23486</v>
      </c>
    </row>
    <row r="2951" spans="2:17">
      <c r="B2951" s="53" t="s">
        <v>9434</v>
      </c>
      <c r="C2951" s="53" t="s">
        <v>34</v>
      </c>
      <c r="D2951" s="53" t="s">
        <v>9435</v>
      </c>
      <c r="E2951" s="53" t="s">
        <v>11454</v>
      </c>
      <c r="F2951" s="53"/>
      <c r="G2951" s="53" t="s">
        <v>11455</v>
      </c>
      <c r="H2951" s="53">
        <v>17</v>
      </c>
      <c r="I2951" s="53" t="s">
        <v>9438</v>
      </c>
      <c r="J2951" s="53" t="s">
        <v>11456</v>
      </c>
      <c r="L2951" s="53" t="s">
        <v>8298</v>
      </c>
      <c r="M2951" s="53" t="s">
        <v>16044</v>
      </c>
      <c r="N2951" s="51"/>
      <c r="O2951" s="51"/>
      <c r="P2951" s="118" t="s">
        <v>23498</v>
      </c>
      <c r="Q2951" s="118" t="s">
        <v>23486</v>
      </c>
    </row>
    <row r="2952" spans="2:17">
      <c r="B2952" s="53" t="s">
        <v>9434</v>
      </c>
      <c r="C2952" s="53" t="s">
        <v>34</v>
      </c>
      <c r="D2952" s="53" t="s">
        <v>9435</v>
      </c>
      <c r="E2952" s="53" t="s">
        <v>11457</v>
      </c>
      <c r="F2952" s="53"/>
      <c r="G2952" s="53" t="s">
        <v>11458</v>
      </c>
      <c r="H2952" s="53">
        <v>17</v>
      </c>
      <c r="I2952" s="53" t="s">
        <v>9438</v>
      </c>
      <c r="J2952" s="53" t="s">
        <v>11459</v>
      </c>
      <c r="L2952" s="53" t="s">
        <v>8300</v>
      </c>
      <c r="M2952" s="53" t="s">
        <v>16045</v>
      </c>
      <c r="N2952" s="51"/>
      <c r="O2952" s="51"/>
      <c r="P2952" s="118" t="s">
        <v>23498</v>
      </c>
      <c r="Q2952" s="118" t="s">
        <v>23486</v>
      </c>
    </row>
    <row r="2953" spans="2:17">
      <c r="B2953" s="53" t="s">
        <v>9434</v>
      </c>
      <c r="C2953" s="53" t="s">
        <v>34</v>
      </c>
      <c r="D2953" s="53" t="s">
        <v>9435</v>
      </c>
      <c r="E2953" s="53" t="s">
        <v>11460</v>
      </c>
      <c r="F2953" s="53"/>
      <c r="G2953" s="53" t="s">
        <v>11461</v>
      </c>
      <c r="H2953" s="53">
        <v>17</v>
      </c>
      <c r="I2953" s="53" t="s">
        <v>9438</v>
      </c>
      <c r="J2953" s="53" t="s">
        <v>11462</v>
      </c>
      <c r="L2953" s="53" t="s">
        <v>823</v>
      </c>
      <c r="M2953" s="53" t="s">
        <v>16046</v>
      </c>
      <c r="N2953" s="51"/>
      <c r="O2953" s="51"/>
      <c r="P2953" s="118" t="s">
        <v>23498</v>
      </c>
      <c r="Q2953" s="118" t="s">
        <v>23486</v>
      </c>
    </row>
    <row r="2954" spans="2:17">
      <c r="B2954" s="53" t="s">
        <v>9434</v>
      </c>
      <c r="C2954" s="53" t="s">
        <v>34</v>
      </c>
      <c r="D2954" s="53" t="s">
        <v>9435</v>
      </c>
      <c r="E2954" s="53" t="s">
        <v>11463</v>
      </c>
      <c r="F2954" s="53"/>
      <c r="G2954" s="53" t="s">
        <v>11464</v>
      </c>
      <c r="H2954" s="53">
        <v>17</v>
      </c>
      <c r="I2954" s="53" t="s">
        <v>9438</v>
      </c>
      <c r="J2954" s="53" t="s">
        <v>11465</v>
      </c>
      <c r="L2954" s="53" t="s">
        <v>894</v>
      </c>
      <c r="M2954" s="53" t="s">
        <v>16047</v>
      </c>
      <c r="N2954" s="51"/>
      <c r="O2954" s="51"/>
      <c r="P2954" s="118" t="s">
        <v>23498</v>
      </c>
      <c r="Q2954" s="118" t="s">
        <v>23486</v>
      </c>
    </row>
    <row r="2955" spans="2:17">
      <c r="B2955" s="53" t="s">
        <v>9434</v>
      </c>
      <c r="C2955" s="53" t="s">
        <v>34</v>
      </c>
      <c r="D2955" s="53" t="s">
        <v>9435</v>
      </c>
      <c r="E2955" s="53" t="s">
        <v>11466</v>
      </c>
      <c r="F2955" s="53"/>
      <c r="G2955" s="53" t="s">
        <v>11467</v>
      </c>
      <c r="H2955" s="53">
        <v>17</v>
      </c>
      <c r="I2955" s="53" t="s">
        <v>9438</v>
      </c>
      <c r="J2955" s="53" t="s">
        <v>11468</v>
      </c>
      <c r="L2955" s="53" t="s">
        <v>896</v>
      </c>
      <c r="M2955" s="53" t="s">
        <v>16048</v>
      </c>
      <c r="N2955" s="51"/>
      <c r="O2955" s="51"/>
      <c r="P2955" s="118" t="s">
        <v>23498</v>
      </c>
      <c r="Q2955" s="118" t="s">
        <v>23486</v>
      </c>
    </row>
    <row r="2956" spans="2:17">
      <c r="B2956" s="53" t="s">
        <v>9434</v>
      </c>
      <c r="C2956" s="53" t="s">
        <v>34</v>
      </c>
      <c r="D2956" s="53" t="s">
        <v>9435</v>
      </c>
      <c r="E2956" s="53" t="s">
        <v>11469</v>
      </c>
      <c r="F2956" s="53"/>
      <c r="G2956" s="53" t="s">
        <v>11470</v>
      </c>
      <c r="H2956" s="53">
        <v>17</v>
      </c>
      <c r="I2956" s="53" t="s">
        <v>9438</v>
      </c>
      <c r="J2956" s="53" t="s">
        <v>11471</v>
      </c>
      <c r="L2956" s="53" t="s">
        <v>898</v>
      </c>
      <c r="M2956" s="53" t="s">
        <v>16049</v>
      </c>
      <c r="N2956" s="51"/>
      <c r="O2956" s="51"/>
      <c r="P2956" s="118" t="s">
        <v>23498</v>
      </c>
      <c r="Q2956" s="118" t="s">
        <v>23486</v>
      </c>
    </row>
    <row r="2957" spans="2:17">
      <c r="B2957" s="53" t="s">
        <v>9434</v>
      </c>
      <c r="C2957" s="53" t="s">
        <v>34</v>
      </c>
      <c r="D2957" s="53" t="s">
        <v>9435</v>
      </c>
      <c r="E2957" s="53" t="s">
        <v>11472</v>
      </c>
      <c r="F2957" s="53"/>
      <c r="G2957" s="53" t="s">
        <v>11473</v>
      </c>
      <c r="H2957" s="53">
        <v>17</v>
      </c>
      <c r="I2957" s="53" t="s">
        <v>9438</v>
      </c>
      <c r="J2957" s="53" t="s">
        <v>11474</v>
      </c>
      <c r="L2957" s="53" t="s">
        <v>900</v>
      </c>
      <c r="M2957" s="53" t="s">
        <v>16050</v>
      </c>
      <c r="N2957" s="51"/>
      <c r="O2957" s="51"/>
      <c r="P2957" s="118" t="s">
        <v>23498</v>
      </c>
      <c r="Q2957" s="118" t="s">
        <v>23486</v>
      </c>
    </row>
    <row r="2958" spans="2:17">
      <c r="B2958" s="53" t="s">
        <v>9434</v>
      </c>
      <c r="C2958" s="53" t="s">
        <v>34</v>
      </c>
      <c r="D2958" s="53" t="s">
        <v>9435</v>
      </c>
      <c r="E2958" s="53" t="s">
        <v>11475</v>
      </c>
      <c r="F2958" s="53"/>
      <c r="G2958" s="53" t="s">
        <v>11476</v>
      </c>
      <c r="H2958" s="53">
        <v>17</v>
      </c>
      <c r="I2958" s="53" t="s">
        <v>9438</v>
      </c>
      <c r="J2958" s="53" t="s">
        <v>11477</v>
      </c>
      <c r="L2958" s="53" t="s">
        <v>902</v>
      </c>
      <c r="M2958" s="53" t="s">
        <v>16051</v>
      </c>
      <c r="N2958" s="51"/>
      <c r="O2958" s="51"/>
      <c r="P2958" s="118" t="s">
        <v>23498</v>
      </c>
      <c r="Q2958" s="118" t="s">
        <v>23486</v>
      </c>
    </row>
    <row r="2959" spans="2:17">
      <c r="B2959" s="53" t="s">
        <v>9434</v>
      </c>
      <c r="C2959" s="53" t="s">
        <v>34</v>
      </c>
      <c r="D2959" s="53" t="s">
        <v>9435</v>
      </c>
      <c r="E2959" s="53" t="s">
        <v>11478</v>
      </c>
      <c r="F2959" s="53"/>
      <c r="G2959" s="53" t="s">
        <v>11479</v>
      </c>
      <c r="H2959" s="53">
        <v>17</v>
      </c>
      <c r="I2959" s="53" t="s">
        <v>9438</v>
      </c>
      <c r="J2959" s="53" t="s">
        <v>11480</v>
      </c>
      <c r="L2959" s="53" t="s">
        <v>904</v>
      </c>
      <c r="M2959" s="53" t="s">
        <v>16052</v>
      </c>
      <c r="N2959" s="51"/>
      <c r="O2959" s="51"/>
      <c r="P2959" s="118" t="s">
        <v>23498</v>
      </c>
      <c r="Q2959" s="118" t="s">
        <v>23486</v>
      </c>
    </row>
    <row r="2960" spans="2:17">
      <c r="B2960" s="53" t="s">
        <v>9434</v>
      </c>
      <c r="C2960" s="53" t="s">
        <v>34</v>
      </c>
      <c r="D2960" s="53" t="s">
        <v>9435</v>
      </c>
      <c r="E2960" s="53" t="s">
        <v>11481</v>
      </c>
      <c r="F2960" s="53"/>
      <c r="G2960" s="53" t="s">
        <v>11482</v>
      </c>
      <c r="H2960" s="53">
        <v>17</v>
      </c>
      <c r="I2960" s="53" t="s">
        <v>9438</v>
      </c>
      <c r="J2960" s="53" t="s">
        <v>11483</v>
      </c>
      <c r="L2960" s="53" t="s">
        <v>825</v>
      </c>
      <c r="M2960" s="53" t="s">
        <v>16053</v>
      </c>
      <c r="N2960" s="51"/>
      <c r="O2960" s="51"/>
      <c r="P2960" s="118" t="s">
        <v>23498</v>
      </c>
      <c r="Q2960" s="118" t="s">
        <v>23486</v>
      </c>
    </row>
    <row r="2961" spans="2:17">
      <c r="B2961" s="53" t="s">
        <v>9434</v>
      </c>
      <c r="C2961" s="53" t="s">
        <v>34</v>
      </c>
      <c r="D2961" s="53" t="s">
        <v>9435</v>
      </c>
      <c r="E2961" s="53" t="s">
        <v>11484</v>
      </c>
      <c r="F2961" s="53"/>
      <c r="G2961" s="53" t="s">
        <v>11485</v>
      </c>
      <c r="H2961" s="53">
        <v>17</v>
      </c>
      <c r="I2961" s="53" t="s">
        <v>9438</v>
      </c>
      <c r="J2961" s="53" t="s">
        <v>11486</v>
      </c>
      <c r="L2961" s="53" t="s">
        <v>906</v>
      </c>
      <c r="M2961" s="53" t="s">
        <v>16054</v>
      </c>
      <c r="N2961" s="51"/>
      <c r="O2961" s="51"/>
      <c r="P2961" s="118" t="s">
        <v>23498</v>
      </c>
      <c r="Q2961" s="118" t="s">
        <v>23486</v>
      </c>
    </row>
    <row r="2962" spans="2:17">
      <c r="B2962" s="53" t="s">
        <v>9434</v>
      </c>
      <c r="C2962" s="53" t="s">
        <v>34</v>
      </c>
      <c r="D2962" s="53" t="s">
        <v>9435</v>
      </c>
      <c r="E2962" s="53" t="s">
        <v>11487</v>
      </c>
      <c r="F2962" s="53"/>
      <c r="G2962" s="53" t="s">
        <v>11488</v>
      </c>
      <c r="H2962" s="53">
        <v>17</v>
      </c>
      <c r="I2962" s="53" t="s">
        <v>9438</v>
      </c>
      <c r="J2962" s="53" t="s">
        <v>11489</v>
      </c>
      <c r="L2962" s="53" t="s">
        <v>908</v>
      </c>
      <c r="M2962" s="53" t="s">
        <v>16055</v>
      </c>
      <c r="N2962" s="51"/>
      <c r="O2962" s="51"/>
      <c r="P2962" s="118" t="s">
        <v>23498</v>
      </c>
      <c r="Q2962" s="118" t="s">
        <v>23486</v>
      </c>
    </row>
    <row r="2963" spans="2:17">
      <c r="B2963" s="53" t="s">
        <v>9434</v>
      </c>
      <c r="C2963" s="53" t="s">
        <v>34</v>
      </c>
      <c r="D2963" s="53" t="s">
        <v>9435</v>
      </c>
      <c r="E2963" s="53" t="s">
        <v>11490</v>
      </c>
      <c r="F2963" s="53"/>
      <c r="G2963" s="53" t="s">
        <v>11491</v>
      </c>
      <c r="H2963" s="53">
        <v>17</v>
      </c>
      <c r="I2963" s="53" t="s">
        <v>9438</v>
      </c>
      <c r="J2963" s="53" t="s">
        <v>11492</v>
      </c>
      <c r="L2963" s="53" t="s">
        <v>910</v>
      </c>
      <c r="M2963" s="53" t="s">
        <v>16056</v>
      </c>
      <c r="N2963" s="51"/>
      <c r="O2963" s="51"/>
      <c r="P2963" s="118" t="s">
        <v>23498</v>
      </c>
      <c r="Q2963" s="118" t="s">
        <v>23486</v>
      </c>
    </row>
    <row r="2964" spans="2:17">
      <c r="B2964" s="53" t="s">
        <v>9434</v>
      </c>
      <c r="C2964" s="53" t="s">
        <v>34</v>
      </c>
      <c r="D2964" s="53" t="s">
        <v>9435</v>
      </c>
      <c r="E2964" s="53" t="s">
        <v>11493</v>
      </c>
      <c r="F2964" s="53"/>
      <c r="G2964" s="53" t="s">
        <v>11494</v>
      </c>
      <c r="H2964" s="53">
        <v>17</v>
      </c>
      <c r="I2964" s="53" t="s">
        <v>9438</v>
      </c>
      <c r="J2964" s="53" t="s">
        <v>11495</v>
      </c>
      <c r="L2964" s="53" t="s">
        <v>912</v>
      </c>
      <c r="M2964" s="53" t="s">
        <v>16057</v>
      </c>
      <c r="N2964" s="51"/>
      <c r="O2964" s="51"/>
      <c r="P2964" s="118" t="s">
        <v>23498</v>
      </c>
      <c r="Q2964" s="118" t="s">
        <v>23486</v>
      </c>
    </row>
    <row r="2965" spans="2:17">
      <c r="B2965" s="53" t="s">
        <v>9434</v>
      </c>
      <c r="C2965" s="53" t="s">
        <v>34</v>
      </c>
      <c r="D2965" s="53" t="s">
        <v>9435</v>
      </c>
      <c r="E2965" s="53" t="s">
        <v>11496</v>
      </c>
      <c r="F2965" s="53"/>
      <c r="G2965" s="53" t="s">
        <v>11497</v>
      </c>
      <c r="H2965" s="53">
        <v>17</v>
      </c>
      <c r="I2965" s="53" t="s">
        <v>9438</v>
      </c>
      <c r="J2965" s="53" t="s">
        <v>11498</v>
      </c>
      <c r="L2965" s="53" t="s">
        <v>914</v>
      </c>
      <c r="M2965" s="53" t="s">
        <v>16058</v>
      </c>
      <c r="N2965" s="51"/>
      <c r="O2965" s="51"/>
      <c r="P2965" s="118" t="s">
        <v>23498</v>
      </c>
      <c r="Q2965" s="118" t="s">
        <v>23486</v>
      </c>
    </row>
    <row r="2966" spans="2:17">
      <c r="B2966" s="53" t="s">
        <v>9434</v>
      </c>
      <c r="C2966" s="53" t="s">
        <v>34</v>
      </c>
      <c r="D2966" s="53" t="s">
        <v>9435</v>
      </c>
      <c r="E2966" s="53" t="s">
        <v>11499</v>
      </c>
      <c r="F2966" s="53"/>
      <c r="G2966" s="53" t="s">
        <v>11500</v>
      </c>
      <c r="H2966" s="53">
        <v>17</v>
      </c>
      <c r="I2966" s="53" t="s">
        <v>9438</v>
      </c>
      <c r="J2966" s="53" t="s">
        <v>11501</v>
      </c>
      <c r="L2966" s="53" t="s">
        <v>752</v>
      </c>
      <c r="M2966" s="53" t="s">
        <v>16059</v>
      </c>
      <c r="N2966" s="51"/>
      <c r="O2966" s="51"/>
      <c r="P2966" s="118" t="s">
        <v>23498</v>
      </c>
      <c r="Q2966" s="118" t="s">
        <v>23486</v>
      </c>
    </row>
    <row r="2967" spans="2:17">
      <c r="B2967" s="53" t="s">
        <v>9434</v>
      </c>
      <c r="C2967" s="53" t="s">
        <v>34</v>
      </c>
      <c r="D2967" s="53" t="s">
        <v>9435</v>
      </c>
      <c r="E2967" s="53" t="s">
        <v>11502</v>
      </c>
      <c r="F2967" s="53"/>
      <c r="G2967" s="53" t="s">
        <v>11503</v>
      </c>
      <c r="H2967" s="53">
        <v>17</v>
      </c>
      <c r="I2967" s="53" t="s">
        <v>9438</v>
      </c>
      <c r="J2967" s="53" t="s">
        <v>11504</v>
      </c>
      <c r="L2967" s="53" t="s">
        <v>755</v>
      </c>
      <c r="M2967" s="53" t="s">
        <v>15417</v>
      </c>
      <c r="N2967" s="51"/>
      <c r="O2967" s="51"/>
      <c r="P2967" s="118" t="s">
        <v>23498</v>
      </c>
      <c r="Q2967" s="118" t="s">
        <v>23486</v>
      </c>
    </row>
    <row r="2968" spans="2:17">
      <c r="B2968" s="53" t="s">
        <v>9434</v>
      </c>
      <c r="C2968" s="53" t="s">
        <v>34</v>
      </c>
      <c r="D2968" s="53" t="s">
        <v>9435</v>
      </c>
      <c r="E2968" s="53" t="s">
        <v>11505</v>
      </c>
      <c r="F2968" s="53"/>
      <c r="G2968" s="53" t="s">
        <v>11506</v>
      </c>
      <c r="H2968" s="53">
        <v>17</v>
      </c>
      <c r="I2968" s="53" t="s">
        <v>9438</v>
      </c>
      <c r="J2968" s="53" t="s">
        <v>11507</v>
      </c>
      <c r="L2968" s="53" t="s">
        <v>757</v>
      </c>
      <c r="M2968" s="53" t="s">
        <v>15388</v>
      </c>
      <c r="N2968" s="51"/>
      <c r="O2968" s="51"/>
      <c r="P2968" s="118" t="s">
        <v>23498</v>
      </c>
      <c r="Q2968" s="118" t="s">
        <v>23486</v>
      </c>
    </row>
    <row r="2969" spans="2:17">
      <c r="B2969" s="53" t="s">
        <v>9434</v>
      </c>
      <c r="C2969" s="53" t="s">
        <v>34</v>
      </c>
      <c r="D2969" s="53" t="s">
        <v>9435</v>
      </c>
      <c r="E2969" s="53" t="s">
        <v>11508</v>
      </c>
      <c r="F2969" s="53"/>
      <c r="G2969" s="53" t="s">
        <v>11509</v>
      </c>
      <c r="H2969" s="53">
        <v>17</v>
      </c>
      <c r="I2969" s="53" t="s">
        <v>9438</v>
      </c>
      <c r="J2969" s="53" t="s">
        <v>11510</v>
      </c>
      <c r="L2969" s="53" t="s">
        <v>759</v>
      </c>
      <c r="M2969" s="53" t="s">
        <v>15371</v>
      </c>
      <c r="N2969" s="51"/>
      <c r="O2969" s="51"/>
      <c r="P2969" s="118" t="s">
        <v>23498</v>
      </c>
      <c r="Q2969" s="118" t="s">
        <v>23486</v>
      </c>
    </row>
    <row r="2970" spans="2:17">
      <c r="B2970" s="53" t="s">
        <v>9434</v>
      </c>
      <c r="C2970" s="53" t="s">
        <v>34</v>
      </c>
      <c r="D2970" s="53" t="s">
        <v>9435</v>
      </c>
      <c r="E2970" s="53" t="s">
        <v>11511</v>
      </c>
      <c r="F2970" s="53"/>
      <c r="G2970" s="53" t="s">
        <v>11512</v>
      </c>
      <c r="H2970" s="53">
        <v>17</v>
      </c>
      <c r="I2970" s="53" t="s">
        <v>9438</v>
      </c>
      <c r="J2970" s="53" t="s">
        <v>11513</v>
      </c>
      <c r="L2970" s="53" t="s">
        <v>763</v>
      </c>
      <c r="M2970" s="53" t="s">
        <v>16060</v>
      </c>
      <c r="N2970" s="51"/>
      <c r="O2970" s="51"/>
      <c r="P2970" s="118" t="s">
        <v>23498</v>
      </c>
      <c r="Q2970" s="118" t="s">
        <v>23486</v>
      </c>
    </row>
    <row r="2971" spans="2:17">
      <c r="B2971" s="53" t="s">
        <v>9434</v>
      </c>
      <c r="C2971" s="53" t="s">
        <v>34</v>
      </c>
      <c r="D2971" s="53" t="s">
        <v>9435</v>
      </c>
      <c r="E2971" s="53" t="s">
        <v>11514</v>
      </c>
      <c r="F2971" s="53"/>
      <c r="G2971" s="53" t="s">
        <v>11515</v>
      </c>
      <c r="H2971" s="53">
        <v>17</v>
      </c>
      <c r="I2971" s="53" t="s">
        <v>9438</v>
      </c>
      <c r="J2971" s="53" t="s">
        <v>11516</v>
      </c>
      <c r="L2971" s="53" t="s">
        <v>765</v>
      </c>
      <c r="M2971" s="53" t="s">
        <v>15380</v>
      </c>
      <c r="N2971" s="51"/>
      <c r="O2971" s="51"/>
      <c r="P2971" s="118" t="s">
        <v>23498</v>
      </c>
      <c r="Q2971" s="118" t="s">
        <v>23486</v>
      </c>
    </row>
    <row r="2972" spans="2:17">
      <c r="B2972" s="53" t="s">
        <v>9434</v>
      </c>
      <c r="C2972" s="53" t="s">
        <v>34</v>
      </c>
      <c r="D2972" s="53" t="s">
        <v>9435</v>
      </c>
      <c r="E2972" s="53" t="s">
        <v>11517</v>
      </c>
      <c r="F2972" s="53"/>
      <c r="G2972" s="53" t="s">
        <v>11518</v>
      </c>
      <c r="H2972" s="53">
        <v>17</v>
      </c>
      <c r="I2972" s="53" t="s">
        <v>9438</v>
      </c>
      <c r="J2972" s="53" t="s">
        <v>11519</v>
      </c>
      <c r="L2972" s="53" t="s">
        <v>767</v>
      </c>
      <c r="M2972" s="53" t="s">
        <v>16061</v>
      </c>
      <c r="N2972" s="51"/>
      <c r="O2972" s="51"/>
      <c r="P2972" s="118" t="s">
        <v>23498</v>
      </c>
      <c r="Q2972" s="118" t="s">
        <v>23486</v>
      </c>
    </row>
    <row r="2973" spans="2:17">
      <c r="B2973" s="53" t="s">
        <v>9434</v>
      </c>
      <c r="C2973" s="53" t="s">
        <v>34</v>
      </c>
      <c r="D2973" s="53" t="s">
        <v>9435</v>
      </c>
      <c r="E2973" s="53" t="s">
        <v>11520</v>
      </c>
      <c r="F2973" s="53"/>
      <c r="G2973" s="53" t="s">
        <v>11521</v>
      </c>
      <c r="H2973" s="53">
        <v>17</v>
      </c>
      <c r="I2973" s="53" t="s">
        <v>9438</v>
      </c>
      <c r="J2973" s="53" t="s">
        <v>11522</v>
      </c>
      <c r="L2973" s="53" t="s">
        <v>768</v>
      </c>
      <c r="M2973" s="53" t="s">
        <v>16062</v>
      </c>
      <c r="N2973" s="51"/>
      <c r="O2973" s="51"/>
      <c r="P2973" s="118" t="s">
        <v>23498</v>
      </c>
      <c r="Q2973" s="118" t="s">
        <v>23486</v>
      </c>
    </row>
    <row r="2974" spans="2:17">
      <c r="B2974" s="53" t="s">
        <v>9434</v>
      </c>
      <c r="C2974" s="53" t="s">
        <v>34</v>
      </c>
      <c r="D2974" s="53" t="s">
        <v>9435</v>
      </c>
      <c r="E2974" s="53" t="s">
        <v>11523</v>
      </c>
      <c r="F2974" s="53"/>
      <c r="G2974" s="53" t="s">
        <v>11524</v>
      </c>
      <c r="H2974" s="53">
        <v>17</v>
      </c>
      <c r="I2974" s="53" t="s">
        <v>9438</v>
      </c>
      <c r="J2974" s="53" t="s">
        <v>11525</v>
      </c>
      <c r="L2974" s="53" t="s">
        <v>769</v>
      </c>
      <c r="M2974" s="53" t="s">
        <v>16063</v>
      </c>
      <c r="N2974" s="51"/>
      <c r="O2974" s="51"/>
      <c r="P2974" s="118" t="s">
        <v>23498</v>
      </c>
      <c r="Q2974" s="118" t="s">
        <v>23486</v>
      </c>
    </row>
    <row r="2975" spans="2:17">
      <c r="B2975" s="53" t="s">
        <v>9434</v>
      </c>
      <c r="C2975" s="53" t="s">
        <v>34</v>
      </c>
      <c r="D2975" s="53" t="s">
        <v>9435</v>
      </c>
      <c r="E2975" s="53" t="s">
        <v>11526</v>
      </c>
      <c r="F2975" s="53"/>
      <c r="G2975" s="53" t="s">
        <v>11527</v>
      </c>
      <c r="H2975" s="53">
        <v>17</v>
      </c>
      <c r="I2975" s="53" t="s">
        <v>9438</v>
      </c>
      <c r="J2975" s="53" t="s">
        <v>11528</v>
      </c>
      <c r="L2975" s="53" t="s">
        <v>770</v>
      </c>
      <c r="M2975" s="53" t="s">
        <v>16064</v>
      </c>
      <c r="N2975" s="51"/>
      <c r="O2975" s="51"/>
      <c r="P2975" s="118" t="s">
        <v>23498</v>
      </c>
      <c r="Q2975" s="118" t="s">
        <v>23486</v>
      </c>
    </row>
    <row r="2976" spans="2:17">
      <c r="B2976" s="53" t="s">
        <v>9434</v>
      </c>
      <c r="C2976" s="53" t="s">
        <v>34</v>
      </c>
      <c r="D2976" s="53" t="s">
        <v>9435</v>
      </c>
      <c r="E2976" s="53" t="s">
        <v>11529</v>
      </c>
      <c r="F2976" s="53"/>
      <c r="G2976" s="53" t="s">
        <v>11530</v>
      </c>
      <c r="H2976" s="53">
        <v>17</v>
      </c>
      <c r="I2976" s="53" t="s">
        <v>9438</v>
      </c>
      <c r="J2976" s="53" t="s">
        <v>11531</v>
      </c>
      <c r="L2976" s="53" t="s">
        <v>771</v>
      </c>
      <c r="M2976" s="53" t="s">
        <v>16065</v>
      </c>
      <c r="N2976" s="51"/>
      <c r="O2976" s="51"/>
      <c r="P2976" s="118" t="s">
        <v>23498</v>
      </c>
      <c r="Q2976" s="118" t="s">
        <v>23486</v>
      </c>
    </row>
    <row r="2977" spans="2:17">
      <c r="B2977" s="53" t="s">
        <v>9434</v>
      </c>
      <c r="C2977" s="53" t="s">
        <v>34</v>
      </c>
      <c r="D2977" s="53" t="s">
        <v>9435</v>
      </c>
      <c r="E2977" s="53" t="s">
        <v>11532</v>
      </c>
      <c r="F2977" s="53"/>
      <c r="G2977" s="53" t="s">
        <v>11533</v>
      </c>
      <c r="H2977" s="53">
        <v>17</v>
      </c>
      <c r="I2977" s="53" t="s">
        <v>9438</v>
      </c>
      <c r="J2977" s="53" t="s">
        <v>11534</v>
      </c>
      <c r="L2977" s="53" t="s">
        <v>674</v>
      </c>
      <c r="M2977" s="53" t="s">
        <v>15402</v>
      </c>
      <c r="N2977" s="51"/>
      <c r="O2977" s="51"/>
      <c r="P2977" s="118" t="s">
        <v>23498</v>
      </c>
      <c r="Q2977" s="118" t="s">
        <v>23486</v>
      </c>
    </row>
    <row r="2978" spans="2:17">
      <c r="B2978" s="53" t="s">
        <v>9434</v>
      </c>
      <c r="C2978" s="53" t="s">
        <v>34</v>
      </c>
      <c r="D2978" s="53" t="s">
        <v>9435</v>
      </c>
      <c r="E2978" s="53" t="s">
        <v>11535</v>
      </c>
      <c r="F2978" s="53"/>
      <c r="G2978" s="53" t="s">
        <v>11536</v>
      </c>
      <c r="H2978" s="53">
        <v>17</v>
      </c>
      <c r="I2978" s="53" t="s">
        <v>9438</v>
      </c>
      <c r="J2978" s="53" t="s">
        <v>11537</v>
      </c>
      <c r="L2978" s="53" t="s">
        <v>773</v>
      </c>
      <c r="M2978" s="53" t="s">
        <v>15381</v>
      </c>
      <c r="N2978" s="51"/>
      <c r="O2978" s="51"/>
      <c r="P2978" s="118" t="s">
        <v>23498</v>
      </c>
      <c r="Q2978" s="118" t="s">
        <v>23486</v>
      </c>
    </row>
    <row r="2979" spans="2:17">
      <c r="B2979" s="53" t="s">
        <v>9434</v>
      </c>
      <c r="C2979" s="53" t="s">
        <v>34</v>
      </c>
      <c r="D2979" s="53" t="s">
        <v>9435</v>
      </c>
      <c r="E2979" s="53" t="s">
        <v>11538</v>
      </c>
      <c r="F2979" s="53"/>
      <c r="G2979" s="53" t="s">
        <v>11539</v>
      </c>
      <c r="H2979" s="53">
        <v>17</v>
      </c>
      <c r="I2979" s="53" t="s">
        <v>9438</v>
      </c>
      <c r="J2979" s="53" t="s">
        <v>11540</v>
      </c>
      <c r="L2979" s="53" t="s">
        <v>893</v>
      </c>
      <c r="M2979" s="53" t="s">
        <v>15457</v>
      </c>
      <c r="N2979" s="51"/>
      <c r="O2979" s="51"/>
      <c r="P2979" s="118" t="s">
        <v>23498</v>
      </c>
      <c r="Q2979" s="118" t="s">
        <v>23486</v>
      </c>
    </row>
    <row r="2980" spans="2:17">
      <c r="B2980" s="53" t="s">
        <v>9434</v>
      </c>
      <c r="C2980" s="53" t="s">
        <v>34</v>
      </c>
      <c r="D2980" s="53" t="s">
        <v>9435</v>
      </c>
      <c r="E2980" s="102" t="s">
        <v>21573</v>
      </c>
      <c r="F2980" s="53" t="s">
        <v>21780</v>
      </c>
      <c r="G2980" s="103" t="s">
        <v>21366</v>
      </c>
      <c r="H2980" s="53"/>
      <c r="I2980" s="53" t="s">
        <v>9438</v>
      </c>
      <c r="J2980" s="103" t="s">
        <v>22195</v>
      </c>
      <c r="L2980" s="103" t="s">
        <v>21781</v>
      </c>
      <c r="M2980" s="103" t="s">
        <v>21782</v>
      </c>
      <c r="N2980" s="51"/>
      <c r="O2980" s="51"/>
      <c r="P2980" s="118" t="e">
        <v>#N/A</v>
      </c>
      <c r="Q2980" s="118" t="e">
        <v>#N/A</v>
      </c>
    </row>
    <row r="2981" spans="2:17">
      <c r="B2981" s="53" t="s">
        <v>9434</v>
      </c>
      <c r="C2981" s="53" t="s">
        <v>34</v>
      </c>
      <c r="D2981" s="53" t="s">
        <v>9435</v>
      </c>
      <c r="E2981" s="102" t="s">
        <v>21574</v>
      </c>
      <c r="F2981" s="53" t="s">
        <v>21780</v>
      </c>
      <c r="G2981" s="103" t="s">
        <v>21367</v>
      </c>
      <c r="H2981" s="53"/>
      <c r="I2981" s="53" t="s">
        <v>9438</v>
      </c>
      <c r="J2981" s="103" t="s">
        <v>22196</v>
      </c>
      <c r="L2981" s="103" t="s">
        <v>21783</v>
      </c>
      <c r="M2981" s="103" t="s">
        <v>21784</v>
      </c>
      <c r="N2981" s="51"/>
      <c r="O2981" s="51"/>
      <c r="P2981" s="118" t="e">
        <v>#N/A</v>
      </c>
      <c r="Q2981" s="118" t="e">
        <v>#N/A</v>
      </c>
    </row>
    <row r="2982" spans="2:17">
      <c r="B2982" s="53" t="s">
        <v>9434</v>
      </c>
      <c r="C2982" s="53" t="s">
        <v>34</v>
      </c>
      <c r="D2982" s="53" t="s">
        <v>9435</v>
      </c>
      <c r="E2982" s="102" t="s">
        <v>21575</v>
      </c>
      <c r="F2982" s="53" t="s">
        <v>21780</v>
      </c>
      <c r="G2982" s="103" t="s">
        <v>21368</v>
      </c>
      <c r="H2982" s="53"/>
      <c r="I2982" s="53" t="s">
        <v>9438</v>
      </c>
      <c r="J2982" s="103" t="s">
        <v>22197</v>
      </c>
      <c r="L2982" s="103" t="s">
        <v>21785</v>
      </c>
      <c r="M2982" s="103" t="s">
        <v>21786</v>
      </c>
      <c r="N2982" s="51"/>
      <c r="O2982" s="51"/>
      <c r="P2982" s="118" t="e">
        <v>#N/A</v>
      </c>
      <c r="Q2982" s="118" t="e">
        <v>#N/A</v>
      </c>
    </row>
    <row r="2983" spans="2:17">
      <c r="B2983" s="53" t="s">
        <v>9434</v>
      </c>
      <c r="C2983" s="53" t="s">
        <v>34</v>
      </c>
      <c r="D2983" s="53" t="s">
        <v>9435</v>
      </c>
      <c r="E2983" s="102" t="s">
        <v>21576</v>
      </c>
      <c r="F2983" s="53" t="s">
        <v>21780</v>
      </c>
      <c r="G2983" s="103" t="s">
        <v>21369</v>
      </c>
      <c r="H2983" s="53"/>
      <c r="I2983" s="53" t="s">
        <v>9438</v>
      </c>
      <c r="J2983" s="103" t="s">
        <v>22198</v>
      </c>
      <c r="L2983" s="103" t="s">
        <v>21787</v>
      </c>
      <c r="M2983" s="103" t="s">
        <v>21788</v>
      </c>
      <c r="N2983" s="51"/>
      <c r="O2983" s="51"/>
      <c r="P2983" s="118" t="e">
        <v>#N/A</v>
      </c>
      <c r="Q2983" s="118" t="e">
        <v>#N/A</v>
      </c>
    </row>
    <row r="2984" spans="2:17">
      <c r="B2984" s="53" t="s">
        <v>9434</v>
      </c>
      <c r="C2984" s="53" t="s">
        <v>34</v>
      </c>
      <c r="D2984" s="53" t="s">
        <v>9435</v>
      </c>
      <c r="E2984" s="102" t="s">
        <v>21577</v>
      </c>
      <c r="F2984" s="53" t="s">
        <v>21780</v>
      </c>
      <c r="G2984" s="103" t="s">
        <v>21370</v>
      </c>
      <c r="H2984" s="53"/>
      <c r="I2984" s="53" t="s">
        <v>9438</v>
      </c>
      <c r="J2984" s="103" t="s">
        <v>22199</v>
      </c>
      <c r="L2984" s="103" t="s">
        <v>21789</v>
      </c>
      <c r="M2984" s="103" t="s">
        <v>21790</v>
      </c>
      <c r="N2984" s="51"/>
      <c r="O2984" s="51"/>
      <c r="P2984" s="118" t="e">
        <v>#N/A</v>
      </c>
      <c r="Q2984" s="118" t="e">
        <v>#N/A</v>
      </c>
    </row>
    <row r="2985" spans="2:17">
      <c r="B2985" s="53" t="s">
        <v>9434</v>
      </c>
      <c r="C2985" s="53" t="s">
        <v>34</v>
      </c>
      <c r="D2985" s="53" t="s">
        <v>9435</v>
      </c>
      <c r="E2985" s="102" t="s">
        <v>21578</v>
      </c>
      <c r="F2985" s="53" t="s">
        <v>21780</v>
      </c>
      <c r="G2985" s="103" t="s">
        <v>21371</v>
      </c>
      <c r="H2985" s="53"/>
      <c r="I2985" s="53" t="s">
        <v>9438</v>
      </c>
      <c r="J2985" s="103" t="s">
        <v>22198</v>
      </c>
      <c r="L2985" s="103" t="s">
        <v>21791</v>
      </c>
      <c r="M2985" s="103" t="s">
        <v>21792</v>
      </c>
      <c r="N2985" s="51"/>
      <c r="O2985" s="51"/>
      <c r="P2985" s="118" t="e">
        <v>#N/A</v>
      </c>
      <c r="Q2985" s="118" t="e">
        <v>#N/A</v>
      </c>
    </row>
    <row r="2986" spans="2:17">
      <c r="B2986" s="53" t="s">
        <v>9434</v>
      </c>
      <c r="C2986" s="53" t="s">
        <v>34</v>
      </c>
      <c r="D2986" s="53" t="s">
        <v>9435</v>
      </c>
      <c r="E2986" s="102" t="s">
        <v>21579</v>
      </c>
      <c r="F2986" s="53" t="s">
        <v>21780</v>
      </c>
      <c r="G2986" s="103" t="s">
        <v>21372</v>
      </c>
      <c r="H2986" s="53"/>
      <c r="I2986" s="53" t="s">
        <v>9438</v>
      </c>
      <c r="J2986" s="103" t="s">
        <v>22200</v>
      </c>
      <c r="L2986" s="103" t="s">
        <v>21793</v>
      </c>
      <c r="M2986" s="103" t="s">
        <v>21794</v>
      </c>
      <c r="N2986" s="51"/>
      <c r="O2986" s="51"/>
      <c r="P2986" s="118" t="e">
        <v>#N/A</v>
      </c>
      <c r="Q2986" s="118" t="e">
        <v>#N/A</v>
      </c>
    </row>
    <row r="2987" spans="2:17">
      <c r="B2987" s="53" t="s">
        <v>9434</v>
      </c>
      <c r="C2987" s="53" t="s">
        <v>34</v>
      </c>
      <c r="D2987" s="53" t="s">
        <v>9435</v>
      </c>
      <c r="E2987" s="102" t="s">
        <v>21580</v>
      </c>
      <c r="F2987" s="53" t="s">
        <v>21780</v>
      </c>
      <c r="G2987" s="103" t="s">
        <v>21373</v>
      </c>
      <c r="H2987" s="53"/>
      <c r="I2987" s="53" t="s">
        <v>9438</v>
      </c>
      <c r="J2987" s="103" t="s">
        <v>22201</v>
      </c>
      <c r="L2987" s="103" t="s">
        <v>21795</v>
      </c>
      <c r="M2987" s="103" t="s">
        <v>21796</v>
      </c>
      <c r="N2987" s="51"/>
      <c r="O2987" s="51"/>
      <c r="P2987" s="118" t="e">
        <v>#N/A</v>
      </c>
      <c r="Q2987" s="118" t="e">
        <v>#N/A</v>
      </c>
    </row>
    <row r="2988" spans="2:17">
      <c r="B2988" s="53" t="s">
        <v>9434</v>
      </c>
      <c r="C2988" s="53" t="s">
        <v>34</v>
      </c>
      <c r="D2988" s="53" t="s">
        <v>9435</v>
      </c>
      <c r="E2988" s="102" t="s">
        <v>21581</v>
      </c>
      <c r="F2988" s="53" t="s">
        <v>21780</v>
      </c>
      <c r="G2988" s="103" t="s">
        <v>21374</v>
      </c>
      <c r="H2988" s="53"/>
      <c r="I2988" s="53" t="s">
        <v>9438</v>
      </c>
      <c r="J2988" s="103" t="s">
        <v>22202</v>
      </c>
      <c r="L2988" s="103" t="s">
        <v>21797</v>
      </c>
      <c r="M2988" s="103" t="s">
        <v>21798</v>
      </c>
      <c r="N2988" s="51"/>
      <c r="O2988" s="51"/>
      <c r="P2988" s="118" t="e">
        <v>#N/A</v>
      </c>
      <c r="Q2988" s="118" t="e">
        <v>#N/A</v>
      </c>
    </row>
    <row r="2989" spans="2:17">
      <c r="B2989" s="53" t="s">
        <v>9434</v>
      </c>
      <c r="C2989" s="53" t="s">
        <v>34</v>
      </c>
      <c r="D2989" s="53" t="s">
        <v>9435</v>
      </c>
      <c r="E2989" s="102" t="s">
        <v>21582</v>
      </c>
      <c r="F2989" s="53" t="s">
        <v>21780</v>
      </c>
      <c r="G2989" s="103" t="s">
        <v>21375</v>
      </c>
      <c r="H2989" s="53"/>
      <c r="I2989" s="53" t="s">
        <v>9438</v>
      </c>
      <c r="J2989" s="103" t="s">
        <v>22202</v>
      </c>
      <c r="L2989" s="103" t="s">
        <v>21799</v>
      </c>
      <c r="M2989" s="103" t="s">
        <v>21800</v>
      </c>
      <c r="N2989" s="51"/>
      <c r="O2989" s="51"/>
      <c r="P2989" s="118" t="e">
        <v>#N/A</v>
      </c>
      <c r="Q2989" s="118" t="e">
        <v>#N/A</v>
      </c>
    </row>
    <row r="2990" spans="2:17">
      <c r="B2990" s="53" t="s">
        <v>9434</v>
      </c>
      <c r="C2990" s="53" t="s">
        <v>34</v>
      </c>
      <c r="D2990" s="53" t="s">
        <v>9435</v>
      </c>
      <c r="E2990" s="102" t="s">
        <v>21583</v>
      </c>
      <c r="F2990" s="53" t="s">
        <v>21780</v>
      </c>
      <c r="G2990" s="103" t="s">
        <v>21376</v>
      </c>
      <c r="H2990" s="53"/>
      <c r="I2990" s="53" t="s">
        <v>9438</v>
      </c>
      <c r="J2990" s="103" t="s">
        <v>22203</v>
      </c>
      <c r="L2990" s="103" t="s">
        <v>21801</v>
      </c>
      <c r="M2990" s="103" t="s">
        <v>21802</v>
      </c>
      <c r="N2990" s="51"/>
      <c r="O2990" s="51"/>
      <c r="P2990" s="118" t="e">
        <v>#N/A</v>
      </c>
      <c r="Q2990" s="118" t="e">
        <v>#N/A</v>
      </c>
    </row>
    <row r="2991" spans="2:17">
      <c r="B2991" s="53" t="s">
        <v>9434</v>
      </c>
      <c r="C2991" s="53" t="s">
        <v>34</v>
      </c>
      <c r="D2991" s="53" t="s">
        <v>9435</v>
      </c>
      <c r="E2991" s="102" t="s">
        <v>21584</v>
      </c>
      <c r="F2991" s="53" t="s">
        <v>21780</v>
      </c>
      <c r="G2991" s="103" t="s">
        <v>21377</v>
      </c>
      <c r="H2991" s="53"/>
      <c r="I2991" s="53" t="s">
        <v>9438</v>
      </c>
      <c r="J2991" s="103" t="s">
        <v>22202</v>
      </c>
      <c r="L2991" s="103" t="s">
        <v>21803</v>
      </c>
      <c r="M2991" s="103" t="s">
        <v>21804</v>
      </c>
      <c r="N2991" s="51"/>
      <c r="O2991" s="51"/>
      <c r="P2991" s="118" t="e">
        <v>#N/A</v>
      </c>
      <c r="Q2991" s="118" t="e">
        <v>#N/A</v>
      </c>
    </row>
    <row r="2992" spans="2:17">
      <c r="B2992" s="53" t="s">
        <v>9434</v>
      </c>
      <c r="C2992" s="53" t="s">
        <v>34</v>
      </c>
      <c r="D2992" s="53" t="s">
        <v>9435</v>
      </c>
      <c r="E2992" s="102" t="s">
        <v>21585</v>
      </c>
      <c r="F2992" s="53" t="s">
        <v>21780</v>
      </c>
      <c r="G2992" s="103" t="s">
        <v>21378</v>
      </c>
      <c r="H2992" s="53"/>
      <c r="I2992" s="53" t="s">
        <v>9438</v>
      </c>
      <c r="J2992" s="103" t="s">
        <v>22202</v>
      </c>
      <c r="L2992" s="103" t="s">
        <v>21805</v>
      </c>
      <c r="M2992" s="103" t="s">
        <v>21806</v>
      </c>
      <c r="N2992" s="51"/>
      <c r="O2992" s="51"/>
      <c r="P2992" s="118" t="e">
        <v>#N/A</v>
      </c>
      <c r="Q2992" s="118" t="e">
        <v>#N/A</v>
      </c>
    </row>
    <row r="2993" spans="2:17">
      <c r="B2993" s="53" t="s">
        <v>9434</v>
      </c>
      <c r="C2993" s="53" t="s">
        <v>34</v>
      </c>
      <c r="D2993" s="53" t="s">
        <v>9435</v>
      </c>
      <c r="E2993" s="102" t="s">
        <v>21586</v>
      </c>
      <c r="F2993" s="53" t="s">
        <v>21780</v>
      </c>
      <c r="G2993" s="103" t="s">
        <v>21379</v>
      </c>
      <c r="H2993" s="53"/>
      <c r="I2993" s="53" t="s">
        <v>9438</v>
      </c>
      <c r="J2993" s="103" t="s">
        <v>22202</v>
      </c>
      <c r="L2993" s="103" t="s">
        <v>21807</v>
      </c>
      <c r="M2993" s="103" t="s">
        <v>21808</v>
      </c>
      <c r="N2993" s="51"/>
      <c r="O2993" s="51"/>
      <c r="P2993" s="118" t="e">
        <v>#N/A</v>
      </c>
      <c r="Q2993" s="118" t="e">
        <v>#N/A</v>
      </c>
    </row>
    <row r="2994" spans="2:17">
      <c r="B2994" s="53" t="s">
        <v>9434</v>
      </c>
      <c r="C2994" s="53" t="s">
        <v>34</v>
      </c>
      <c r="D2994" s="53" t="s">
        <v>9435</v>
      </c>
      <c r="E2994" s="102" t="s">
        <v>21587</v>
      </c>
      <c r="F2994" s="53" t="s">
        <v>21780</v>
      </c>
      <c r="G2994" s="103" t="s">
        <v>21380</v>
      </c>
      <c r="H2994" s="53"/>
      <c r="I2994" s="53" t="s">
        <v>9438</v>
      </c>
      <c r="J2994" s="103" t="s">
        <v>22204</v>
      </c>
      <c r="L2994" s="103" t="s">
        <v>21809</v>
      </c>
      <c r="M2994" s="103" t="s">
        <v>21810</v>
      </c>
      <c r="N2994" s="51"/>
      <c r="O2994" s="51"/>
      <c r="P2994" s="118" t="e">
        <v>#N/A</v>
      </c>
      <c r="Q2994" s="118" t="e">
        <v>#N/A</v>
      </c>
    </row>
    <row r="2995" spans="2:17">
      <c r="B2995" s="53" t="s">
        <v>9434</v>
      </c>
      <c r="C2995" s="53" t="s">
        <v>34</v>
      </c>
      <c r="D2995" s="53" t="s">
        <v>9435</v>
      </c>
      <c r="E2995" s="102" t="s">
        <v>21588</v>
      </c>
      <c r="F2995" s="53" t="s">
        <v>21780</v>
      </c>
      <c r="G2995" s="103" t="s">
        <v>21381</v>
      </c>
      <c r="H2995" s="53"/>
      <c r="I2995" s="53" t="s">
        <v>9438</v>
      </c>
      <c r="J2995" s="103" t="s">
        <v>22205</v>
      </c>
      <c r="L2995" s="103" t="s">
        <v>21811</v>
      </c>
      <c r="M2995" s="103" t="s">
        <v>21812</v>
      </c>
      <c r="N2995" s="51"/>
      <c r="O2995" s="51"/>
      <c r="P2995" s="118" t="e">
        <v>#N/A</v>
      </c>
      <c r="Q2995" s="118" t="e">
        <v>#N/A</v>
      </c>
    </row>
    <row r="2996" spans="2:17">
      <c r="B2996" s="53" t="s">
        <v>9434</v>
      </c>
      <c r="C2996" s="53" t="s">
        <v>34</v>
      </c>
      <c r="D2996" s="53" t="s">
        <v>9435</v>
      </c>
      <c r="E2996" s="102" t="s">
        <v>21589</v>
      </c>
      <c r="F2996" s="53" t="s">
        <v>21780</v>
      </c>
      <c r="G2996" s="103" t="s">
        <v>21382</v>
      </c>
      <c r="H2996" s="53"/>
      <c r="I2996" s="53" t="s">
        <v>9438</v>
      </c>
      <c r="J2996" s="103" t="s">
        <v>22206</v>
      </c>
      <c r="L2996" s="103" t="s">
        <v>21813</v>
      </c>
      <c r="M2996" s="103" t="s">
        <v>21814</v>
      </c>
      <c r="N2996" s="51"/>
      <c r="O2996" s="51"/>
      <c r="P2996" s="118" t="e">
        <v>#N/A</v>
      </c>
      <c r="Q2996" s="118" t="e">
        <v>#N/A</v>
      </c>
    </row>
    <row r="2997" spans="2:17">
      <c r="B2997" s="53" t="s">
        <v>9434</v>
      </c>
      <c r="C2997" s="53" t="s">
        <v>34</v>
      </c>
      <c r="D2997" s="53" t="s">
        <v>9435</v>
      </c>
      <c r="E2997" s="102" t="s">
        <v>21590</v>
      </c>
      <c r="F2997" s="53" t="s">
        <v>21780</v>
      </c>
      <c r="G2997" s="103" t="s">
        <v>21383</v>
      </c>
      <c r="H2997" s="53"/>
      <c r="I2997" s="53" t="s">
        <v>9438</v>
      </c>
      <c r="J2997" s="103" t="s">
        <v>22197</v>
      </c>
      <c r="L2997" s="103" t="s">
        <v>21815</v>
      </c>
      <c r="M2997" s="103" t="s">
        <v>21816</v>
      </c>
      <c r="N2997" s="51"/>
      <c r="O2997" s="51"/>
      <c r="P2997" s="118" t="e">
        <v>#N/A</v>
      </c>
      <c r="Q2997" s="118" t="e">
        <v>#N/A</v>
      </c>
    </row>
    <row r="2998" spans="2:17">
      <c r="B2998" s="53" t="s">
        <v>9434</v>
      </c>
      <c r="C2998" s="53" t="s">
        <v>34</v>
      </c>
      <c r="D2998" s="53" t="s">
        <v>9435</v>
      </c>
      <c r="E2998" s="102" t="s">
        <v>21591</v>
      </c>
      <c r="F2998" s="53" t="s">
        <v>21780</v>
      </c>
      <c r="G2998" s="103" t="s">
        <v>21384</v>
      </c>
      <c r="H2998" s="53"/>
      <c r="I2998" s="53" t="s">
        <v>9438</v>
      </c>
      <c r="J2998" s="103" t="s">
        <v>22207</v>
      </c>
      <c r="L2998" s="103" t="s">
        <v>21817</v>
      </c>
      <c r="M2998" s="103" t="s">
        <v>21818</v>
      </c>
      <c r="N2998" s="51"/>
      <c r="O2998" s="51"/>
      <c r="P2998" s="118" t="e">
        <v>#N/A</v>
      </c>
      <c r="Q2998" s="118" t="e">
        <v>#N/A</v>
      </c>
    </row>
    <row r="2999" spans="2:17">
      <c r="B2999" s="53" t="s">
        <v>9434</v>
      </c>
      <c r="C2999" s="53" t="s">
        <v>34</v>
      </c>
      <c r="D2999" s="53" t="s">
        <v>9435</v>
      </c>
      <c r="E2999" s="102" t="s">
        <v>21592</v>
      </c>
      <c r="F2999" s="53" t="s">
        <v>21780</v>
      </c>
      <c r="G2999" s="103" t="s">
        <v>21385</v>
      </c>
      <c r="H2999" s="53"/>
      <c r="I2999" s="53" t="s">
        <v>9438</v>
      </c>
      <c r="J2999" s="103" t="s">
        <v>22202</v>
      </c>
      <c r="L2999" s="103" t="s">
        <v>21819</v>
      </c>
      <c r="M2999" s="103" t="s">
        <v>21820</v>
      </c>
      <c r="N2999" s="51"/>
      <c r="O2999" s="51"/>
      <c r="P2999" s="118" t="e">
        <v>#N/A</v>
      </c>
      <c r="Q2999" s="118" t="e">
        <v>#N/A</v>
      </c>
    </row>
    <row r="3000" spans="2:17">
      <c r="B3000" s="53" t="s">
        <v>9434</v>
      </c>
      <c r="C3000" s="53" t="s">
        <v>34</v>
      </c>
      <c r="D3000" s="53" t="s">
        <v>9435</v>
      </c>
      <c r="E3000" s="102" t="s">
        <v>21593</v>
      </c>
      <c r="F3000" s="53" t="s">
        <v>21780</v>
      </c>
      <c r="G3000" s="103" t="s">
        <v>21386</v>
      </c>
      <c r="H3000" s="53"/>
      <c r="I3000" s="53" t="s">
        <v>9438</v>
      </c>
      <c r="J3000" s="103" t="s">
        <v>22202</v>
      </c>
      <c r="L3000" s="103" t="s">
        <v>21821</v>
      </c>
      <c r="M3000" s="103" t="s">
        <v>21822</v>
      </c>
      <c r="N3000" s="51"/>
      <c r="O3000" s="51"/>
      <c r="P3000" s="118" t="e">
        <v>#N/A</v>
      </c>
      <c r="Q3000" s="118" t="e">
        <v>#N/A</v>
      </c>
    </row>
    <row r="3001" spans="2:17">
      <c r="B3001" s="53" t="s">
        <v>9434</v>
      </c>
      <c r="C3001" s="53" t="s">
        <v>34</v>
      </c>
      <c r="D3001" s="53" t="s">
        <v>9435</v>
      </c>
      <c r="E3001" s="102" t="s">
        <v>21594</v>
      </c>
      <c r="F3001" s="53" t="s">
        <v>21780</v>
      </c>
      <c r="G3001" s="103" t="s">
        <v>21387</v>
      </c>
      <c r="H3001" s="53"/>
      <c r="I3001" s="53" t="s">
        <v>9438</v>
      </c>
      <c r="J3001" s="103" t="s">
        <v>22202</v>
      </c>
      <c r="L3001" s="103" t="s">
        <v>21823</v>
      </c>
      <c r="M3001" s="103" t="s">
        <v>21824</v>
      </c>
      <c r="N3001" s="51"/>
      <c r="O3001" s="51"/>
      <c r="P3001" s="118" t="e">
        <v>#N/A</v>
      </c>
      <c r="Q3001" s="118" t="e">
        <v>#N/A</v>
      </c>
    </row>
    <row r="3002" spans="2:17">
      <c r="B3002" s="53" t="s">
        <v>9434</v>
      </c>
      <c r="C3002" s="53" t="s">
        <v>34</v>
      </c>
      <c r="D3002" s="53" t="s">
        <v>9435</v>
      </c>
      <c r="E3002" s="102" t="s">
        <v>21595</v>
      </c>
      <c r="F3002" s="53" t="s">
        <v>21780</v>
      </c>
      <c r="G3002" s="103" t="s">
        <v>21388</v>
      </c>
      <c r="H3002" s="53"/>
      <c r="I3002" s="53" t="s">
        <v>9438</v>
      </c>
      <c r="J3002" s="103" t="s">
        <v>22202</v>
      </c>
      <c r="L3002" s="103" t="s">
        <v>21825</v>
      </c>
      <c r="M3002" s="103" t="s">
        <v>21826</v>
      </c>
      <c r="N3002" s="51"/>
      <c r="O3002" s="51"/>
      <c r="P3002" s="118" t="e">
        <v>#N/A</v>
      </c>
      <c r="Q3002" s="118" t="e">
        <v>#N/A</v>
      </c>
    </row>
    <row r="3003" spans="2:17">
      <c r="B3003" s="53" t="s">
        <v>9434</v>
      </c>
      <c r="C3003" s="53" t="s">
        <v>34</v>
      </c>
      <c r="D3003" s="53" t="s">
        <v>9435</v>
      </c>
      <c r="E3003" s="102" t="s">
        <v>21596</v>
      </c>
      <c r="F3003" s="53" t="s">
        <v>21780</v>
      </c>
      <c r="G3003" s="103" t="s">
        <v>21389</v>
      </c>
      <c r="H3003" s="53"/>
      <c r="I3003" s="53" t="s">
        <v>9438</v>
      </c>
      <c r="J3003" s="103" t="s">
        <v>22208</v>
      </c>
      <c r="L3003" s="103" t="s">
        <v>21827</v>
      </c>
      <c r="M3003" s="103" t="s">
        <v>21828</v>
      </c>
      <c r="N3003" s="51"/>
      <c r="O3003" s="51"/>
      <c r="P3003" s="118" t="e">
        <v>#N/A</v>
      </c>
      <c r="Q3003" s="118" t="e">
        <v>#N/A</v>
      </c>
    </row>
    <row r="3004" spans="2:17">
      <c r="B3004" s="53" t="s">
        <v>9434</v>
      </c>
      <c r="C3004" s="53" t="s">
        <v>34</v>
      </c>
      <c r="D3004" s="53" t="s">
        <v>9435</v>
      </c>
      <c r="E3004" s="102" t="s">
        <v>21597</v>
      </c>
      <c r="F3004" s="53" t="s">
        <v>21780</v>
      </c>
      <c r="G3004" s="103" t="s">
        <v>21390</v>
      </c>
      <c r="H3004" s="53"/>
      <c r="I3004" s="53" t="s">
        <v>9438</v>
      </c>
      <c r="J3004" s="103" t="s">
        <v>22209</v>
      </c>
      <c r="L3004" s="103" t="s">
        <v>21829</v>
      </c>
      <c r="M3004" s="103" t="s">
        <v>21830</v>
      </c>
      <c r="N3004" s="51"/>
      <c r="O3004" s="51"/>
      <c r="P3004" s="118" t="e">
        <v>#N/A</v>
      </c>
      <c r="Q3004" s="118" t="e">
        <v>#N/A</v>
      </c>
    </row>
    <row r="3005" spans="2:17">
      <c r="B3005" s="53" t="s">
        <v>9434</v>
      </c>
      <c r="C3005" s="53" t="s">
        <v>34</v>
      </c>
      <c r="D3005" s="53" t="s">
        <v>9435</v>
      </c>
      <c r="E3005" s="102" t="s">
        <v>21598</v>
      </c>
      <c r="F3005" s="53" t="s">
        <v>21780</v>
      </c>
      <c r="G3005" s="103" t="s">
        <v>21391</v>
      </c>
      <c r="H3005" s="53"/>
      <c r="I3005" s="53" t="s">
        <v>9438</v>
      </c>
      <c r="J3005" s="103" t="s">
        <v>22202</v>
      </c>
      <c r="L3005" s="103" t="s">
        <v>21831</v>
      </c>
      <c r="M3005" s="103" t="s">
        <v>21832</v>
      </c>
      <c r="N3005" s="51"/>
      <c r="O3005" s="51"/>
      <c r="P3005" s="118" t="e">
        <v>#N/A</v>
      </c>
      <c r="Q3005" s="118" t="e">
        <v>#N/A</v>
      </c>
    </row>
    <row r="3006" spans="2:17">
      <c r="B3006" s="53" t="s">
        <v>9434</v>
      </c>
      <c r="C3006" s="53" t="s">
        <v>34</v>
      </c>
      <c r="D3006" s="53" t="s">
        <v>9435</v>
      </c>
      <c r="E3006" s="102" t="s">
        <v>21599</v>
      </c>
      <c r="F3006" s="53" t="s">
        <v>21780</v>
      </c>
      <c r="G3006" s="103" t="s">
        <v>21392</v>
      </c>
      <c r="H3006" s="53"/>
      <c r="I3006" s="53" t="s">
        <v>9438</v>
      </c>
      <c r="J3006" s="103" t="s">
        <v>22210</v>
      </c>
      <c r="L3006" s="103" t="s">
        <v>21833</v>
      </c>
      <c r="M3006" s="103" t="s">
        <v>21834</v>
      </c>
      <c r="N3006" s="51"/>
      <c r="O3006" s="51"/>
      <c r="P3006" s="118" t="e">
        <v>#N/A</v>
      </c>
      <c r="Q3006" s="118" t="e">
        <v>#N/A</v>
      </c>
    </row>
    <row r="3007" spans="2:17">
      <c r="B3007" s="53" t="s">
        <v>9434</v>
      </c>
      <c r="C3007" s="53" t="s">
        <v>34</v>
      </c>
      <c r="D3007" s="53" t="s">
        <v>9435</v>
      </c>
      <c r="E3007" s="102" t="s">
        <v>21600</v>
      </c>
      <c r="F3007" s="53" t="s">
        <v>21780</v>
      </c>
      <c r="G3007" s="103" t="s">
        <v>21393</v>
      </c>
      <c r="H3007" s="53"/>
      <c r="I3007" s="53" t="s">
        <v>9438</v>
      </c>
      <c r="J3007" s="103" t="s">
        <v>22202</v>
      </c>
      <c r="L3007" s="103" t="s">
        <v>21835</v>
      </c>
      <c r="M3007" s="103" t="s">
        <v>21836</v>
      </c>
      <c r="N3007" s="51"/>
      <c r="O3007" s="51"/>
      <c r="P3007" s="118" t="e">
        <v>#N/A</v>
      </c>
      <c r="Q3007" s="118" t="e">
        <v>#N/A</v>
      </c>
    </row>
    <row r="3008" spans="2:17">
      <c r="B3008" s="53" t="s">
        <v>9434</v>
      </c>
      <c r="C3008" s="53" t="s">
        <v>34</v>
      </c>
      <c r="D3008" s="53" t="s">
        <v>9435</v>
      </c>
      <c r="E3008" s="102" t="s">
        <v>21601</v>
      </c>
      <c r="F3008" s="53" t="s">
        <v>21780</v>
      </c>
      <c r="G3008" s="103" t="s">
        <v>21394</v>
      </c>
      <c r="H3008" s="53"/>
      <c r="I3008" s="53" t="s">
        <v>9438</v>
      </c>
      <c r="J3008" s="103" t="s">
        <v>22211</v>
      </c>
      <c r="L3008" s="103" t="s">
        <v>21837</v>
      </c>
      <c r="M3008" s="103" t="s">
        <v>21838</v>
      </c>
      <c r="N3008" s="51"/>
      <c r="O3008" s="51"/>
      <c r="P3008" s="118" t="e">
        <v>#N/A</v>
      </c>
      <c r="Q3008" s="118" t="e">
        <v>#N/A</v>
      </c>
    </row>
    <row r="3009" spans="2:17">
      <c r="B3009" s="53" t="s">
        <v>9434</v>
      </c>
      <c r="C3009" s="53" t="s">
        <v>34</v>
      </c>
      <c r="D3009" s="53" t="s">
        <v>9435</v>
      </c>
      <c r="E3009" s="102" t="s">
        <v>21602</v>
      </c>
      <c r="F3009" s="53" t="s">
        <v>21780</v>
      </c>
      <c r="G3009" s="103" t="s">
        <v>21395</v>
      </c>
      <c r="H3009" s="53"/>
      <c r="I3009" s="53" t="s">
        <v>9438</v>
      </c>
      <c r="J3009" s="103" t="s">
        <v>22212</v>
      </c>
      <c r="L3009" s="103" t="s">
        <v>21839</v>
      </c>
      <c r="M3009" s="103" t="s">
        <v>21840</v>
      </c>
      <c r="N3009" s="51"/>
      <c r="O3009" s="51"/>
      <c r="P3009" s="118" t="e">
        <v>#N/A</v>
      </c>
      <c r="Q3009" s="118" t="e">
        <v>#N/A</v>
      </c>
    </row>
    <row r="3010" spans="2:17">
      <c r="B3010" s="53" t="s">
        <v>9434</v>
      </c>
      <c r="C3010" s="53" t="s">
        <v>34</v>
      </c>
      <c r="D3010" s="53" t="s">
        <v>9435</v>
      </c>
      <c r="E3010" s="102" t="s">
        <v>21603</v>
      </c>
      <c r="F3010" s="53" t="s">
        <v>21780</v>
      </c>
      <c r="G3010" s="103" t="s">
        <v>21396</v>
      </c>
      <c r="H3010" s="53"/>
      <c r="I3010" s="53" t="s">
        <v>9438</v>
      </c>
      <c r="J3010" s="103" t="s">
        <v>22202</v>
      </c>
      <c r="L3010" s="103" t="s">
        <v>21841</v>
      </c>
      <c r="M3010" s="103" t="s">
        <v>21842</v>
      </c>
      <c r="N3010" s="51"/>
      <c r="O3010" s="51"/>
      <c r="P3010" s="118" t="e">
        <v>#N/A</v>
      </c>
      <c r="Q3010" s="118" t="e">
        <v>#N/A</v>
      </c>
    </row>
    <row r="3011" spans="2:17">
      <c r="B3011" s="53" t="s">
        <v>9434</v>
      </c>
      <c r="C3011" s="53" t="s">
        <v>34</v>
      </c>
      <c r="D3011" s="53" t="s">
        <v>9435</v>
      </c>
      <c r="E3011" s="102" t="s">
        <v>21604</v>
      </c>
      <c r="F3011" s="53" t="s">
        <v>21780</v>
      </c>
      <c r="G3011" s="103" t="s">
        <v>21397</v>
      </c>
      <c r="H3011" s="53"/>
      <c r="I3011" s="53" t="s">
        <v>9438</v>
      </c>
      <c r="J3011" s="103" t="s">
        <v>22202</v>
      </c>
      <c r="L3011" s="103" t="s">
        <v>21843</v>
      </c>
      <c r="M3011" s="103" t="s">
        <v>21844</v>
      </c>
      <c r="N3011" s="51"/>
      <c r="O3011" s="51"/>
      <c r="P3011" s="118" t="e">
        <v>#N/A</v>
      </c>
      <c r="Q3011" s="118" t="e">
        <v>#N/A</v>
      </c>
    </row>
    <row r="3012" spans="2:17">
      <c r="B3012" s="53" t="s">
        <v>9434</v>
      </c>
      <c r="C3012" s="53" t="s">
        <v>34</v>
      </c>
      <c r="D3012" s="53" t="s">
        <v>9435</v>
      </c>
      <c r="E3012" s="102" t="s">
        <v>21605</v>
      </c>
      <c r="F3012" s="53" t="s">
        <v>21780</v>
      </c>
      <c r="G3012" s="103" t="s">
        <v>21398</v>
      </c>
      <c r="H3012" s="53"/>
      <c r="I3012" s="53" t="s">
        <v>9438</v>
      </c>
      <c r="J3012" s="103" t="s">
        <v>22202</v>
      </c>
      <c r="L3012" s="103" t="s">
        <v>21845</v>
      </c>
      <c r="M3012" s="103" t="s">
        <v>21846</v>
      </c>
      <c r="N3012" s="51"/>
      <c r="O3012" s="51"/>
      <c r="P3012" s="118" t="e">
        <v>#N/A</v>
      </c>
      <c r="Q3012" s="118" t="e">
        <v>#N/A</v>
      </c>
    </row>
    <row r="3013" spans="2:17">
      <c r="B3013" s="53" t="s">
        <v>9434</v>
      </c>
      <c r="C3013" s="53" t="s">
        <v>34</v>
      </c>
      <c r="D3013" s="53" t="s">
        <v>9435</v>
      </c>
      <c r="E3013" s="102" t="s">
        <v>21606</v>
      </c>
      <c r="F3013" s="53" t="s">
        <v>21780</v>
      </c>
      <c r="G3013" s="103" t="s">
        <v>21399</v>
      </c>
      <c r="H3013" s="53"/>
      <c r="I3013" s="53" t="s">
        <v>9438</v>
      </c>
      <c r="J3013" s="103" t="s">
        <v>22202</v>
      </c>
      <c r="L3013" s="103" t="s">
        <v>21847</v>
      </c>
      <c r="M3013" s="103" t="s">
        <v>21848</v>
      </c>
      <c r="N3013" s="51"/>
      <c r="O3013" s="51"/>
      <c r="P3013" s="118" t="e">
        <v>#N/A</v>
      </c>
      <c r="Q3013" s="118" t="e">
        <v>#N/A</v>
      </c>
    </row>
    <row r="3014" spans="2:17">
      <c r="B3014" s="53" t="s">
        <v>9434</v>
      </c>
      <c r="C3014" s="53" t="s">
        <v>34</v>
      </c>
      <c r="D3014" s="53" t="s">
        <v>9435</v>
      </c>
      <c r="E3014" s="102" t="s">
        <v>21607</v>
      </c>
      <c r="F3014" s="53" t="s">
        <v>21780</v>
      </c>
      <c r="G3014" s="103" t="s">
        <v>21400</v>
      </c>
      <c r="H3014" s="53"/>
      <c r="I3014" s="53" t="s">
        <v>9438</v>
      </c>
      <c r="J3014" s="103" t="s">
        <v>22202</v>
      </c>
      <c r="L3014" s="103" t="s">
        <v>21849</v>
      </c>
      <c r="M3014" s="103" t="s">
        <v>21850</v>
      </c>
      <c r="N3014" s="51"/>
      <c r="O3014" s="51"/>
      <c r="P3014" s="118" t="e">
        <v>#N/A</v>
      </c>
      <c r="Q3014" s="118" t="e">
        <v>#N/A</v>
      </c>
    </row>
    <row r="3015" spans="2:17">
      <c r="B3015" s="53" t="s">
        <v>9434</v>
      </c>
      <c r="C3015" s="53" t="s">
        <v>34</v>
      </c>
      <c r="D3015" s="53" t="s">
        <v>9435</v>
      </c>
      <c r="E3015" s="102" t="s">
        <v>21608</v>
      </c>
      <c r="F3015" s="53" t="s">
        <v>21780</v>
      </c>
      <c r="G3015" s="103" t="s">
        <v>21401</v>
      </c>
      <c r="H3015" s="53"/>
      <c r="I3015" s="53" t="s">
        <v>9438</v>
      </c>
      <c r="J3015" s="103" t="s">
        <v>22202</v>
      </c>
      <c r="L3015" s="103" t="s">
        <v>21851</v>
      </c>
      <c r="M3015" s="103" t="s">
        <v>21852</v>
      </c>
      <c r="N3015" s="51"/>
      <c r="O3015" s="51"/>
      <c r="P3015" s="118" t="e">
        <v>#N/A</v>
      </c>
      <c r="Q3015" s="118" t="e">
        <v>#N/A</v>
      </c>
    </row>
    <row r="3016" spans="2:17">
      <c r="B3016" s="53" t="s">
        <v>9434</v>
      </c>
      <c r="C3016" s="53" t="s">
        <v>34</v>
      </c>
      <c r="D3016" s="53" t="s">
        <v>9435</v>
      </c>
      <c r="E3016" s="102" t="s">
        <v>21609</v>
      </c>
      <c r="F3016" s="53" t="s">
        <v>21780</v>
      </c>
      <c r="G3016" s="103" t="s">
        <v>21402</v>
      </c>
      <c r="H3016" s="53"/>
      <c r="I3016" s="53" t="s">
        <v>9438</v>
      </c>
      <c r="J3016" s="103" t="s">
        <v>22202</v>
      </c>
      <c r="L3016" s="103" t="s">
        <v>21853</v>
      </c>
      <c r="M3016" s="103" t="s">
        <v>21854</v>
      </c>
      <c r="N3016" s="51"/>
      <c r="O3016" s="51"/>
      <c r="P3016" s="118" t="e">
        <v>#N/A</v>
      </c>
      <c r="Q3016" s="118" t="e">
        <v>#N/A</v>
      </c>
    </row>
    <row r="3017" spans="2:17">
      <c r="B3017" s="53" t="s">
        <v>9434</v>
      </c>
      <c r="C3017" s="53" t="s">
        <v>34</v>
      </c>
      <c r="D3017" s="53" t="s">
        <v>9435</v>
      </c>
      <c r="E3017" s="102" t="s">
        <v>21610</v>
      </c>
      <c r="F3017" s="53" t="s">
        <v>21780</v>
      </c>
      <c r="G3017" s="103" t="s">
        <v>21403</v>
      </c>
      <c r="H3017" s="53"/>
      <c r="I3017" s="53" t="s">
        <v>9438</v>
      </c>
      <c r="J3017" s="103" t="s">
        <v>22213</v>
      </c>
      <c r="L3017" s="103" t="s">
        <v>21855</v>
      </c>
      <c r="M3017" s="103" t="s">
        <v>21856</v>
      </c>
      <c r="N3017" s="51"/>
      <c r="O3017" s="51"/>
      <c r="P3017" s="118" t="e">
        <v>#N/A</v>
      </c>
      <c r="Q3017" s="118" t="e">
        <v>#N/A</v>
      </c>
    </row>
    <row r="3018" spans="2:17">
      <c r="B3018" s="53" t="s">
        <v>9434</v>
      </c>
      <c r="C3018" s="53" t="s">
        <v>34</v>
      </c>
      <c r="D3018" s="53" t="s">
        <v>9435</v>
      </c>
      <c r="E3018" s="102" t="s">
        <v>21611</v>
      </c>
      <c r="F3018" s="53" t="s">
        <v>21780</v>
      </c>
      <c r="G3018" s="103" t="s">
        <v>21404</v>
      </c>
      <c r="H3018" s="53"/>
      <c r="I3018" s="53" t="s">
        <v>9438</v>
      </c>
      <c r="J3018" s="103" t="s">
        <v>22214</v>
      </c>
      <c r="L3018" s="103" t="s">
        <v>21857</v>
      </c>
      <c r="M3018" s="103" t="s">
        <v>21858</v>
      </c>
      <c r="N3018" s="51"/>
      <c r="O3018" s="51"/>
      <c r="P3018" s="118" t="e">
        <v>#N/A</v>
      </c>
      <c r="Q3018" s="118" t="e">
        <v>#N/A</v>
      </c>
    </row>
    <row r="3019" spans="2:17">
      <c r="B3019" s="53" t="s">
        <v>9434</v>
      </c>
      <c r="C3019" s="53" t="s">
        <v>34</v>
      </c>
      <c r="D3019" s="53" t="s">
        <v>9435</v>
      </c>
      <c r="E3019" s="102" t="s">
        <v>21612</v>
      </c>
      <c r="F3019" s="53" t="s">
        <v>21780</v>
      </c>
      <c r="G3019" s="103" t="s">
        <v>21405</v>
      </c>
      <c r="H3019" s="53"/>
      <c r="I3019" s="53" t="s">
        <v>9438</v>
      </c>
      <c r="J3019" s="103" t="s">
        <v>22215</v>
      </c>
      <c r="L3019" s="103" t="s">
        <v>21859</v>
      </c>
      <c r="M3019" s="103" t="s">
        <v>21860</v>
      </c>
      <c r="N3019" s="51"/>
      <c r="O3019" s="51"/>
      <c r="P3019" s="118" t="e">
        <v>#N/A</v>
      </c>
      <c r="Q3019" s="118" t="e">
        <v>#N/A</v>
      </c>
    </row>
    <row r="3020" spans="2:17">
      <c r="B3020" s="53" t="s">
        <v>9434</v>
      </c>
      <c r="C3020" s="53" t="s">
        <v>34</v>
      </c>
      <c r="D3020" s="53" t="s">
        <v>9435</v>
      </c>
      <c r="E3020" s="102" t="s">
        <v>21613</v>
      </c>
      <c r="F3020" s="53" t="s">
        <v>21780</v>
      </c>
      <c r="G3020" s="103" t="s">
        <v>21406</v>
      </c>
      <c r="H3020" s="53"/>
      <c r="I3020" s="53" t="s">
        <v>9438</v>
      </c>
      <c r="J3020" s="103" t="s">
        <v>22216</v>
      </c>
      <c r="L3020" s="103" t="s">
        <v>21861</v>
      </c>
      <c r="M3020" s="103" t="s">
        <v>21862</v>
      </c>
      <c r="N3020" s="51"/>
      <c r="O3020" s="51"/>
      <c r="P3020" s="118" t="e">
        <v>#N/A</v>
      </c>
      <c r="Q3020" s="118" t="e">
        <v>#N/A</v>
      </c>
    </row>
    <row r="3021" spans="2:17">
      <c r="B3021" s="53" t="s">
        <v>9434</v>
      </c>
      <c r="C3021" s="53" t="s">
        <v>34</v>
      </c>
      <c r="D3021" s="53" t="s">
        <v>9435</v>
      </c>
      <c r="E3021" s="102" t="s">
        <v>21614</v>
      </c>
      <c r="F3021" s="53" t="s">
        <v>21780</v>
      </c>
      <c r="G3021" s="103" t="s">
        <v>21407</v>
      </c>
      <c r="H3021" s="53"/>
      <c r="I3021" s="53" t="s">
        <v>9438</v>
      </c>
      <c r="J3021" s="103" t="s">
        <v>22217</v>
      </c>
      <c r="L3021" s="103" t="s">
        <v>21863</v>
      </c>
      <c r="M3021" s="103" t="s">
        <v>21864</v>
      </c>
      <c r="N3021" s="51"/>
      <c r="O3021" s="51"/>
      <c r="P3021" s="118" t="e">
        <v>#N/A</v>
      </c>
      <c r="Q3021" s="118" t="e">
        <v>#N/A</v>
      </c>
    </row>
    <row r="3022" spans="2:17">
      <c r="B3022" s="53" t="s">
        <v>9434</v>
      </c>
      <c r="C3022" s="53" t="s">
        <v>34</v>
      </c>
      <c r="D3022" s="53" t="s">
        <v>9435</v>
      </c>
      <c r="E3022" s="102" t="s">
        <v>21615</v>
      </c>
      <c r="F3022" s="53" t="s">
        <v>21780</v>
      </c>
      <c r="G3022" s="103" t="s">
        <v>21408</v>
      </c>
      <c r="H3022" s="53"/>
      <c r="I3022" s="53" t="s">
        <v>9438</v>
      </c>
      <c r="J3022" s="103" t="s">
        <v>22202</v>
      </c>
      <c r="L3022" s="103" t="s">
        <v>21865</v>
      </c>
      <c r="M3022" s="103" t="s">
        <v>21866</v>
      </c>
      <c r="N3022" s="51"/>
      <c r="O3022" s="51"/>
      <c r="P3022" s="118" t="e">
        <v>#N/A</v>
      </c>
      <c r="Q3022" s="118" t="e">
        <v>#N/A</v>
      </c>
    </row>
    <row r="3023" spans="2:17">
      <c r="B3023" s="53" t="s">
        <v>9434</v>
      </c>
      <c r="C3023" s="53" t="s">
        <v>34</v>
      </c>
      <c r="D3023" s="53" t="s">
        <v>9435</v>
      </c>
      <c r="E3023" s="102" t="s">
        <v>21616</v>
      </c>
      <c r="F3023" s="53" t="s">
        <v>21780</v>
      </c>
      <c r="G3023" s="103" t="s">
        <v>21409</v>
      </c>
      <c r="H3023" s="53"/>
      <c r="I3023" s="53" t="s">
        <v>9438</v>
      </c>
      <c r="J3023" s="103" t="s">
        <v>22218</v>
      </c>
      <c r="L3023" s="103" t="s">
        <v>21867</v>
      </c>
      <c r="M3023" s="103" t="s">
        <v>21868</v>
      </c>
      <c r="N3023" s="51"/>
      <c r="O3023" s="51"/>
      <c r="P3023" s="118" t="e">
        <v>#N/A</v>
      </c>
      <c r="Q3023" s="118" t="e">
        <v>#N/A</v>
      </c>
    </row>
    <row r="3024" spans="2:17">
      <c r="B3024" s="53" t="s">
        <v>9434</v>
      </c>
      <c r="C3024" s="53" t="s">
        <v>34</v>
      </c>
      <c r="D3024" s="53" t="s">
        <v>9435</v>
      </c>
      <c r="E3024" s="102" t="s">
        <v>21617</v>
      </c>
      <c r="F3024" s="53" t="s">
        <v>21780</v>
      </c>
      <c r="G3024" s="103" t="s">
        <v>21410</v>
      </c>
      <c r="H3024" s="53"/>
      <c r="I3024" s="53" t="s">
        <v>9438</v>
      </c>
      <c r="J3024" s="103" t="s">
        <v>22219</v>
      </c>
      <c r="L3024" s="103" t="s">
        <v>21869</v>
      </c>
      <c r="M3024" s="103" t="s">
        <v>21870</v>
      </c>
      <c r="N3024" s="51"/>
      <c r="O3024" s="51"/>
      <c r="P3024" s="118" t="e">
        <v>#N/A</v>
      </c>
      <c r="Q3024" s="118" t="e">
        <v>#N/A</v>
      </c>
    </row>
    <row r="3025" spans="2:17">
      <c r="B3025" s="53" t="s">
        <v>9434</v>
      </c>
      <c r="C3025" s="53" t="s">
        <v>34</v>
      </c>
      <c r="D3025" s="53" t="s">
        <v>9435</v>
      </c>
      <c r="E3025" s="102" t="s">
        <v>21618</v>
      </c>
      <c r="F3025" s="53" t="s">
        <v>21780</v>
      </c>
      <c r="G3025" s="103" t="s">
        <v>21411</v>
      </c>
      <c r="H3025" s="53"/>
      <c r="I3025" s="53" t="s">
        <v>9438</v>
      </c>
      <c r="J3025" s="103" t="s">
        <v>22220</v>
      </c>
      <c r="L3025" s="103" t="s">
        <v>21871</v>
      </c>
      <c r="M3025" s="103" t="s">
        <v>21872</v>
      </c>
      <c r="N3025" s="51"/>
      <c r="O3025" s="51"/>
      <c r="P3025" s="118" t="e">
        <v>#N/A</v>
      </c>
      <c r="Q3025" s="118" t="e">
        <v>#N/A</v>
      </c>
    </row>
    <row r="3026" spans="2:17">
      <c r="B3026" s="53" t="s">
        <v>9434</v>
      </c>
      <c r="C3026" s="53" t="s">
        <v>34</v>
      </c>
      <c r="D3026" s="53" t="s">
        <v>9435</v>
      </c>
      <c r="E3026" s="102" t="s">
        <v>21619</v>
      </c>
      <c r="F3026" s="53" t="s">
        <v>21780</v>
      </c>
      <c r="G3026" s="103" t="s">
        <v>21412</v>
      </c>
      <c r="H3026" s="53"/>
      <c r="I3026" s="53" t="s">
        <v>9438</v>
      </c>
      <c r="J3026" s="103" t="s">
        <v>22221</v>
      </c>
      <c r="L3026" s="103" t="s">
        <v>21873</v>
      </c>
      <c r="M3026" s="103" t="s">
        <v>21874</v>
      </c>
      <c r="N3026" s="51"/>
      <c r="O3026" s="51"/>
      <c r="P3026" s="118" t="e">
        <v>#N/A</v>
      </c>
      <c r="Q3026" s="118" t="e">
        <v>#N/A</v>
      </c>
    </row>
    <row r="3027" spans="2:17">
      <c r="B3027" s="53" t="s">
        <v>9434</v>
      </c>
      <c r="C3027" s="53" t="s">
        <v>34</v>
      </c>
      <c r="D3027" s="53" t="s">
        <v>9435</v>
      </c>
      <c r="E3027" s="102" t="s">
        <v>21620</v>
      </c>
      <c r="F3027" s="53" t="s">
        <v>21780</v>
      </c>
      <c r="G3027" s="103" t="s">
        <v>21413</v>
      </c>
      <c r="H3027" s="53"/>
      <c r="I3027" s="53" t="s">
        <v>9438</v>
      </c>
      <c r="J3027" s="103" t="s">
        <v>22197</v>
      </c>
      <c r="L3027" s="103" t="s">
        <v>21875</v>
      </c>
      <c r="M3027" s="103" t="s">
        <v>21876</v>
      </c>
      <c r="N3027" s="51"/>
      <c r="O3027" s="51"/>
      <c r="P3027" s="118" t="e">
        <v>#N/A</v>
      </c>
      <c r="Q3027" s="118" t="e">
        <v>#N/A</v>
      </c>
    </row>
    <row r="3028" spans="2:17">
      <c r="B3028" s="53" t="s">
        <v>9434</v>
      </c>
      <c r="C3028" s="53" t="s">
        <v>34</v>
      </c>
      <c r="D3028" s="53" t="s">
        <v>9435</v>
      </c>
      <c r="E3028" s="102" t="s">
        <v>21621</v>
      </c>
      <c r="F3028" s="53" t="s">
        <v>21780</v>
      </c>
      <c r="G3028" s="103" t="s">
        <v>21414</v>
      </c>
      <c r="H3028" s="53"/>
      <c r="I3028" s="53" t="s">
        <v>9438</v>
      </c>
      <c r="J3028" s="103" t="s">
        <v>22222</v>
      </c>
      <c r="L3028" s="103" t="s">
        <v>21877</v>
      </c>
      <c r="M3028" s="103" t="s">
        <v>21878</v>
      </c>
      <c r="N3028" s="51"/>
      <c r="O3028" s="51"/>
      <c r="P3028" s="118" t="e">
        <v>#N/A</v>
      </c>
      <c r="Q3028" s="118" t="e">
        <v>#N/A</v>
      </c>
    </row>
    <row r="3029" spans="2:17">
      <c r="B3029" s="53" t="s">
        <v>9434</v>
      </c>
      <c r="C3029" s="53" t="s">
        <v>34</v>
      </c>
      <c r="D3029" s="53" t="s">
        <v>9435</v>
      </c>
      <c r="E3029" s="102" t="s">
        <v>21622</v>
      </c>
      <c r="F3029" s="53" t="s">
        <v>21780</v>
      </c>
      <c r="G3029" s="103" t="s">
        <v>21415</v>
      </c>
      <c r="H3029" s="53"/>
      <c r="I3029" s="53" t="s">
        <v>9438</v>
      </c>
      <c r="J3029" s="103" t="s">
        <v>22223</v>
      </c>
      <c r="L3029" s="103" t="s">
        <v>21879</v>
      </c>
      <c r="M3029" s="103" t="s">
        <v>21880</v>
      </c>
      <c r="N3029" s="51"/>
      <c r="O3029" s="51"/>
      <c r="P3029" s="118" t="e">
        <v>#N/A</v>
      </c>
      <c r="Q3029" s="118" t="e">
        <v>#N/A</v>
      </c>
    </row>
    <row r="3030" spans="2:17">
      <c r="B3030" s="53" t="s">
        <v>9434</v>
      </c>
      <c r="C3030" s="53" t="s">
        <v>34</v>
      </c>
      <c r="D3030" s="53" t="s">
        <v>9435</v>
      </c>
      <c r="E3030" s="102" t="s">
        <v>21623</v>
      </c>
      <c r="F3030" s="53" t="s">
        <v>21780</v>
      </c>
      <c r="G3030" s="103" t="s">
        <v>21416</v>
      </c>
      <c r="H3030" s="53"/>
      <c r="I3030" s="53" t="s">
        <v>9438</v>
      </c>
      <c r="J3030" s="103" t="s">
        <v>22202</v>
      </c>
      <c r="L3030" s="103" t="s">
        <v>21881</v>
      </c>
      <c r="M3030" s="103" t="s">
        <v>21882</v>
      </c>
      <c r="N3030" s="51"/>
      <c r="O3030" s="51"/>
      <c r="P3030" s="118" t="e">
        <v>#N/A</v>
      </c>
      <c r="Q3030" s="118" t="e">
        <v>#N/A</v>
      </c>
    </row>
    <row r="3031" spans="2:17">
      <c r="B3031" s="53" t="s">
        <v>9434</v>
      </c>
      <c r="C3031" s="53" t="s">
        <v>34</v>
      </c>
      <c r="D3031" s="53" t="s">
        <v>9435</v>
      </c>
      <c r="E3031" s="102" t="s">
        <v>21624</v>
      </c>
      <c r="F3031" s="53" t="s">
        <v>21780</v>
      </c>
      <c r="G3031" s="103" t="s">
        <v>21417</v>
      </c>
      <c r="H3031" s="53"/>
      <c r="I3031" s="53" t="s">
        <v>9438</v>
      </c>
      <c r="J3031" s="103" t="s">
        <v>22202</v>
      </c>
      <c r="L3031" s="103" t="s">
        <v>21883</v>
      </c>
      <c r="M3031" s="103" t="s">
        <v>21884</v>
      </c>
      <c r="N3031" s="51"/>
      <c r="O3031" s="51"/>
      <c r="P3031" s="118" t="e">
        <v>#N/A</v>
      </c>
      <c r="Q3031" s="118" t="e">
        <v>#N/A</v>
      </c>
    </row>
    <row r="3032" spans="2:17">
      <c r="B3032" s="53" t="s">
        <v>9434</v>
      </c>
      <c r="C3032" s="53" t="s">
        <v>34</v>
      </c>
      <c r="D3032" s="53" t="s">
        <v>9435</v>
      </c>
      <c r="E3032" s="102" t="s">
        <v>21625</v>
      </c>
      <c r="F3032" s="53" t="s">
        <v>21780</v>
      </c>
      <c r="G3032" s="103" t="s">
        <v>21418</v>
      </c>
      <c r="H3032" s="53"/>
      <c r="I3032" s="53" t="s">
        <v>9438</v>
      </c>
      <c r="J3032" s="103" t="s">
        <v>22224</v>
      </c>
      <c r="L3032" s="103" t="s">
        <v>21885</v>
      </c>
      <c r="M3032" s="103" t="s">
        <v>21886</v>
      </c>
      <c r="N3032" s="51"/>
      <c r="O3032" s="51"/>
      <c r="P3032" s="118" t="e">
        <v>#N/A</v>
      </c>
      <c r="Q3032" s="118" t="e">
        <v>#N/A</v>
      </c>
    </row>
    <row r="3033" spans="2:17">
      <c r="B3033" s="53" t="s">
        <v>9434</v>
      </c>
      <c r="C3033" s="53" t="s">
        <v>34</v>
      </c>
      <c r="D3033" s="53" t="s">
        <v>9435</v>
      </c>
      <c r="E3033" s="102" t="s">
        <v>21626</v>
      </c>
      <c r="F3033" s="53" t="s">
        <v>21780</v>
      </c>
      <c r="G3033" s="103" t="s">
        <v>21419</v>
      </c>
      <c r="H3033" s="53"/>
      <c r="I3033" s="53" t="s">
        <v>9438</v>
      </c>
      <c r="J3033" s="103" t="s">
        <v>22225</v>
      </c>
      <c r="L3033" s="103" t="s">
        <v>21887</v>
      </c>
      <c r="M3033" s="103" t="s">
        <v>21888</v>
      </c>
      <c r="N3033" s="51"/>
      <c r="O3033" s="51"/>
      <c r="P3033" s="118" t="e">
        <v>#N/A</v>
      </c>
      <c r="Q3033" s="118" t="e">
        <v>#N/A</v>
      </c>
    </row>
    <row r="3034" spans="2:17">
      <c r="B3034" s="53" t="s">
        <v>9434</v>
      </c>
      <c r="C3034" s="53" t="s">
        <v>34</v>
      </c>
      <c r="D3034" s="53" t="s">
        <v>9435</v>
      </c>
      <c r="E3034" s="102" t="s">
        <v>21627</v>
      </c>
      <c r="F3034" s="53" t="s">
        <v>21780</v>
      </c>
      <c r="G3034" s="103" t="s">
        <v>21420</v>
      </c>
      <c r="H3034" s="53"/>
      <c r="I3034" s="53" t="s">
        <v>9438</v>
      </c>
      <c r="J3034" s="103" t="s">
        <v>22202</v>
      </c>
      <c r="L3034" s="103" t="s">
        <v>21889</v>
      </c>
      <c r="M3034" s="103" t="s">
        <v>21890</v>
      </c>
      <c r="N3034" s="51"/>
      <c r="O3034" s="51"/>
      <c r="P3034" s="118" t="e">
        <v>#N/A</v>
      </c>
      <c r="Q3034" s="118" t="e">
        <v>#N/A</v>
      </c>
    </row>
    <row r="3035" spans="2:17">
      <c r="B3035" s="53" t="s">
        <v>9434</v>
      </c>
      <c r="C3035" s="53" t="s">
        <v>34</v>
      </c>
      <c r="D3035" s="53" t="s">
        <v>9435</v>
      </c>
      <c r="E3035" s="102" t="s">
        <v>21628</v>
      </c>
      <c r="F3035" s="53" t="s">
        <v>21780</v>
      </c>
      <c r="G3035" s="103" t="s">
        <v>21421</v>
      </c>
      <c r="H3035" s="53"/>
      <c r="I3035" s="53" t="s">
        <v>9438</v>
      </c>
      <c r="J3035" s="103" t="s">
        <v>22226</v>
      </c>
      <c r="L3035" s="103" t="s">
        <v>21891</v>
      </c>
      <c r="M3035" s="103" t="s">
        <v>21892</v>
      </c>
      <c r="N3035" s="51"/>
      <c r="O3035" s="51"/>
      <c r="P3035" s="118" t="e">
        <v>#N/A</v>
      </c>
      <c r="Q3035" s="118" t="e">
        <v>#N/A</v>
      </c>
    </row>
    <row r="3036" spans="2:17">
      <c r="B3036" s="53" t="s">
        <v>9434</v>
      </c>
      <c r="C3036" s="53" t="s">
        <v>34</v>
      </c>
      <c r="D3036" s="53" t="s">
        <v>9435</v>
      </c>
      <c r="E3036" s="102" t="s">
        <v>21629</v>
      </c>
      <c r="F3036" s="53" t="s">
        <v>21780</v>
      </c>
      <c r="G3036" s="103" t="s">
        <v>21422</v>
      </c>
      <c r="H3036" s="53"/>
      <c r="I3036" s="53" t="s">
        <v>9438</v>
      </c>
      <c r="J3036" s="103" t="s">
        <v>22198</v>
      </c>
      <c r="L3036" s="103" t="s">
        <v>21893</v>
      </c>
      <c r="M3036" s="103" t="s">
        <v>21894</v>
      </c>
      <c r="N3036" s="51"/>
      <c r="O3036" s="51"/>
      <c r="P3036" s="118" t="e">
        <v>#N/A</v>
      </c>
      <c r="Q3036" s="118" t="e">
        <v>#N/A</v>
      </c>
    </row>
    <row r="3037" spans="2:17">
      <c r="B3037" s="53" t="s">
        <v>9434</v>
      </c>
      <c r="C3037" s="53" t="s">
        <v>34</v>
      </c>
      <c r="D3037" s="53" t="s">
        <v>9435</v>
      </c>
      <c r="E3037" s="102" t="s">
        <v>21630</v>
      </c>
      <c r="F3037" s="53" t="s">
        <v>21780</v>
      </c>
      <c r="G3037" s="103" t="s">
        <v>21423</v>
      </c>
      <c r="H3037" s="53"/>
      <c r="I3037" s="53" t="s">
        <v>9438</v>
      </c>
      <c r="J3037" s="103" t="s">
        <v>22227</v>
      </c>
      <c r="L3037" s="103" t="s">
        <v>21895</v>
      </c>
      <c r="M3037" s="103" t="s">
        <v>21896</v>
      </c>
      <c r="N3037" s="51"/>
      <c r="O3037" s="51"/>
      <c r="P3037" s="118" t="e">
        <v>#N/A</v>
      </c>
      <c r="Q3037" s="118" t="e">
        <v>#N/A</v>
      </c>
    </row>
    <row r="3038" spans="2:17">
      <c r="B3038" s="53" t="s">
        <v>9434</v>
      </c>
      <c r="C3038" s="53" t="s">
        <v>34</v>
      </c>
      <c r="D3038" s="53" t="s">
        <v>9435</v>
      </c>
      <c r="E3038" s="102" t="s">
        <v>21631</v>
      </c>
      <c r="F3038" s="53" t="s">
        <v>21780</v>
      </c>
      <c r="G3038" s="103" t="s">
        <v>21424</v>
      </c>
      <c r="H3038" s="53"/>
      <c r="I3038" s="53" t="s">
        <v>9438</v>
      </c>
      <c r="J3038" s="103" t="s">
        <v>22197</v>
      </c>
      <c r="L3038" s="103" t="s">
        <v>21897</v>
      </c>
      <c r="M3038" s="103" t="s">
        <v>21898</v>
      </c>
      <c r="N3038" s="51"/>
      <c r="O3038" s="51"/>
      <c r="P3038" s="118" t="e">
        <v>#N/A</v>
      </c>
      <c r="Q3038" s="118" t="e">
        <v>#N/A</v>
      </c>
    </row>
    <row r="3039" spans="2:17">
      <c r="B3039" s="53" t="s">
        <v>9434</v>
      </c>
      <c r="C3039" s="53" t="s">
        <v>34</v>
      </c>
      <c r="D3039" s="53" t="s">
        <v>9435</v>
      </c>
      <c r="E3039" s="102" t="s">
        <v>21632</v>
      </c>
      <c r="F3039" s="53" t="s">
        <v>21780</v>
      </c>
      <c r="G3039" s="103" t="s">
        <v>21425</v>
      </c>
      <c r="H3039" s="53"/>
      <c r="I3039" s="53" t="s">
        <v>9438</v>
      </c>
      <c r="J3039" s="103" t="s">
        <v>22228</v>
      </c>
      <c r="L3039" s="103" t="s">
        <v>21899</v>
      </c>
      <c r="M3039" s="103" t="s">
        <v>21900</v>
      </c>
      <c r="N3039" s="51"/>
      <c r="O3039" s="51"/>
      <c r="P3039" s="118" t="e">
        <v>#N/A</v>
      </c>
      <c r="Q3039" s="118" t="e">
        <v>#N/A</v>
      </c>
    </row>
    <row r="3040" spans="2:17">
      <c r="B3040" s="53" t="s">
        <v>9434</v>
      </c>
      <c r="C3040" s="53" t="s">
        <v>34</v>
      </c>
      <c r="D3040" s="53" t="s">
        <v>9435</v>
      </c>
      <c r="E3040" s="102" t="s">
        <v>21633</v>
      </c>
      <c r="F3040" s="53" t="s">
        <v>21780</v>
      </c>
      <c r="G3040" s="103" t="s">
        <v>21426</v>
      </c>
      <c r="H3040" s="53"/>
      <c r="I3040" s="53" t="s">
        <v>9438</v>
      </c>
      <c r="J3040" s="103" t="s">
        <v>22229</v>
      </c>
      <c r="L3040" s="103" t="s">
        <v>21901</v>
      </c>
      <c r="M3040" s="103" t="s">
        <v>21902</v>
      </c>
      <c r="N3040" s="51"/>
      <c r="O3040" s="51"/>
      <c r="P3040" s="118" t="e">
        <v>#N/A</v>
      </c>
      <c r="Q3040" s="118" t="e">
        <v>#N/A</v>
      </c>
    </row>
    <row r="3041" spans="2:17">
      <c r="B3041" s="53" t="s">
        <v>9434</v>
      </c>
      <c r="C3041" s="53" t="s">
        <v>34</v>
      </c>
      <c r="D3041" s="53" t="s">
        <v>9435</v>
      </c>
      <c r="E3041" s="102" t="s">
        <v>21634</v>
      </c>
      <c r="F3041" s="53" t="s">
        <v>21780</v>
      </c>
      <c r="G3041" s="103" t="s">
        <v>21427</v>
      </c>
      <c r="H3041" s="53"/>
      <c r="I3041" s="53" t="s">
        <v>9438</v>
      </c>
      <c r="J3041" s="103" t="s">
        <v>22230</v>
      </c>
      <c r="L3041" s="103" t="s">
        <v>21903</v>
      </c>
      <c r="M3041" s="103" t="s">
        <v>21904</v>
      </c>
      <c r="N3041" s="51"/>
      <c r="O3041" s="51"/>
      <c r="P3041" s="118" t="e">
        <v>#N/A</v>
      </c>
      <c r="Q3041" s="118" t="e">
        <v>#N/A</v>
      </c>
    </row>
    <row r="3042" spans="2:17">
      <c r="B3042" s="53" t="s">
        <v>9434</v>
      </c>
      <c r="C3042" s="53" t="s">
        <v>34</v>
      </c>
      <c r="D3042" s="53" t="s">
        <v>9435</v>
      </c>
      <c r="E3042" s="102" t="s">
        <v>21635</v>
      </c>
      <c r="F3042" s="53" t="s">
        <v>21780</v>
      </c>
      <c r="G3042" s="103" t="s">
        <v>21428</v>
      </c>
      <c r="H3042" s="53"/>
      <c r="I3042" s="53" t="s">
        <v>9438</v>
      </c>
      <c r="J3042" s="103" t="s">
        <v>22231</v>
      </c>
      <c r="L3042" s="103" t="s">
        <v>21905</v>
      </c>
      <c r="M3042" s="103" t="s">
        <v>21906</v>
      </c>
      <c r="N3042" s="51"/>
      <c r="O3042" s="51"/>
      <c r="P3042" s="118" t="e">
        <v>#N/A</v>
      </c>
      <c r="Q3042" s="118" t="e">
        <v>#N/A</v>
      </c>
    </row>
    <row r="3043" spans="2:17">
      <c r="B3043" s="53" t="s">
        <v>9434</v>
      </c>
      <c r="C3043" s="53" t="s">
        <v>34</v>
      </c>
      <c r="D3043" s="53" t="s">
        <v>9435</v>
      </c>
      <c r="E3043" s="102" t="s">
        <v>21636</v>
      </c>
      <c r="F3043" s="53" t="s">
        <v>21780</v>
      </c>
      <c r="G3043" s="103" t="s">
        <v>21429</v>
      </c>
      <c r="H3043" s="53"/>
      <c r="I3043" s="53" t="s">
        <v>9438</v>
      </c>
      <c r="J3043" s="103" t="s">
        <v>22232</v>
      </c>
      <c r="L3043" s="103" t="s">
        <v>21907</v>
      </c>
      <c r="M3043" s="103" t="s">
        <v>21908</v>
      </c>
      <c r="N3043" s="51"/>
      <c r="O3043" s="51"/>
      <c r="P3043" s="118" t="e">
        <v>#N/A</v>
      </c>
      <c r="Q3043" s="118" t="e">
        <v>#N/A</v>
      </c>
    </row>
    <row r="3044" spans="2:17">
      <c r="B3044" s="53" t="s">
        <v>9434</v>
      </c>
      <c r="C3044" s="53" t="s">
        <v>34</v>
      </c>
      <c r="D3044" s="53" t="s">
        <v>9435</v>
      </c>
      <c r="E3044" s="102" t="s">
        <v>21637</v>
      </c>
      <c r="F3044" s="53" t="s">
        <v>21780</v>
      </c>
      <c r="G3044" s="103" t="s">
        <v>21430</v>
      </c>
      <c r="H3044" s="53"/>
      <c r="I3044" s="53" t="s">
        <v>9438</v>
      </c>
      <c r="J3044" s="103" t="s">
        <v>22233</v>
      </c>
      <c r="L3044" s="103" t="s">
        <v>21909</v>
      </c>
      <c r="M3044" s="103" t="s">
        <v>21910</v>
      </c>
      <c r="N3044" s="51"/>
      <c r="O3044" s="51"/>
      <c r="P3044" s="118" t="e">
        <v>#N/A</v>
      </c>
      <c r="Q3044" s="118" t="e">
        <v>#N/A</v>
      </c>
    </row>
    <row r="3045" spans="2:17">
      <c r="B3045" s="53" t="s">
        <v>9434</v>
      </c>
      <c r="C3045" s="53" t="s">
        <v>34</v>
      </c>
      <c r="D3045" s="53" t="s">
        <v>9435</v>
      </c>
      <c r="E3045" s="102" t="s">
        <v>21638</v>
      </c>
      <c r="F3045" s="53" t="s">
        <v>21780</v>
      </c>
      <c r="G3045" s="103" t="s">
        <v>21431</v>
      </c>
      <c r="H3045" s="53"/>
      <c r="I3045" s="53" t="s">
        <v>9438</v>
      </c>
      <c r="J3045" s="103" t="s">
        <v>22234</v>
      </c>
      <c r="L3045" s="103" t="s">
        <v>21911</v>
      </c>
      <c r="M3045" s="103" t="s">
        <v>21912</v>
      </c>
      <c r="N3045" s="51"/>
      <c r="O3045" s="51"/>
      <c r="P3045" s="118" t="e">
        <v>#N/A</v>
      </c>
      <c r="Q3045" s="118" t="e">
        <v>#N/A</v>
      </c>
    </row>
    <row r="3046" spans="2:17">
      <c r="B3046" s="53" t="s">
        <v>9434</v>
      </c>
      <c r="C3046" s="53" t="s">
        <v>34</v>
      </c>
      <c r="D3046" s="53" t="s">
        <v>9435</v>
      </c>
      <c r="E3046" s="102" t="s">
        <v>21639</v>
      </c>
      <c r="F3046" s="53" t="s">
        <v>21780</v>
      </c>
      <c r="G3046" s="103" t="s">
        <v>21432</v>
      </c>
      <c r="H3046" s="53"/>
      <c r="I3046" s="53" t="s">
        <v>9438</v>
      </c>
      <c r="J3046" s="103" t="s">
        <v>22235</v>
      </c>
      <c r="L3046" s="103" t="s">
        <v>21913</v>
      </c>
      <c r="M3046" s="103" t="s">
        <v>21914</v>
      </c>
      <c r="N3046" s="51"/>
      <c r="O3046" s="51"/>
      <c r="P3046" s="118" t="e">
        <v>#N/A</v>
      </c>
      <c r="Q3046" s="118" t="e">
        <v>#N/A</v>
      </c>
    </row>
    <row r="3047" spans="2:17">
      <c r="B3047" s="53" t="s">
        <v>9434</v>
      </c>
      <c r="C3047" s="53" t="s">
        <v>34</v>
      </c>
      <c r="D3047" s="53" t="s">
        <v>9435</v>
      </c>
      <c r="E3047" s="102" t="s">
        <v>21640</v>
      </c>
      <c r="F3047" s="53" t="s">
        <v>21780</v>
      </c>
      <c r="G3047" s="103" t="s">
        <v>21433</v>
      </c>
      <c r="H3047" s="53"/>
      <c r="I3047" s="53" t="s">
        <v>9438</v>
      </c>
      <c r="J3047" s="103" t="s">
        <v>22236</v>
      </c>
      <c r="L3047" s="103" t="s">
        <v>21915</v>
      </c>
      <c r="M3047" s="103" t="s">
        <v>21916</v>
      </c>
      <c r="N3047" s="51"/>
      <c r="O3047" s="51"/>
      <c r="P3047" s="118" t="e">
        <v>#N/A</v>
      </c>
      <c r="Q3047" s="118" t="e">
        <v>#N/A</v>
      </c>
    </row>
    <row r="3048" spans="2:17">
      <c r="B3048" s="53" t="s">
        <v>9434</v>
      </c>
      <c r="C3048" s="53" t="s">
        <v>34</v>
      </c>
      <c r="D3048" s="53" t="s">
        <v>9435</v>
      </c>
      <c r="E3048" s="102" t="s">
        <v>21641</v>
      </c>
      <c r="F3048" s="53" t="s">
        <v>21780</v>
      </c>
      <c r="G3048" s="103" t="s">
        <v>21434</v>
      </c>
      <c r="H3048" s="53"/>
      <c r="I3048" s="53" t="s">
        <v>9438</v>
      </c>
      <c r="J3048" s="103" t="s">
        <v>22237</v>
      </c>
      <c r="L3048" s="103" t="s">
        <v>21917</v>
      </c>
      <c r="M3048" s="103" t="s">
        <v>21918</v>
      </c>
      <c r="N3048" s="51"/>
      <c r="O3048" s="51"/>
      <c r="P3048" s="118" t="e">
        <v>#N/A</v>
      </c>
      <c r="Q3048" s="118" t="e">
        <v>#N/A</v>
      </c>
    </row>
    <row r="3049" spans="2:17">
      <c r="B3049" s="53" t="s">
        <v>9434</v>
      </c>
      <c r="C3049" s="53" t="s">
        <v>34</v>
      </c>
      <c r="D3049" s="53" t="s">
        <v>9435</v>
      </c>
      <c r="E3049" s="102" t="s">
        <v>21642</v>
      </c>
      <c r="F3049" s="53" t="s">
        <v>21780</v>
      </c>
      <c r="G3049" s="103" t="s">
        <v>21435</v>
      </c>
      <c r="H3049" s="53"/>
      <c r="I3049" s="53" t="s">
        <v>9438</v>
      </c>
      <c r="J3049" s="103" t="s">
        <v>22238</v>
      </c>
      <c r="L3049" s="103" t="s">
        <v>21919</v>
      </c>
      <c r="M3049" s="103" t="s">
        <v>21920</v>
      </c>
      <c r="N3049" s="51"/>
      <c r="O3049" s="51"/>
      <c r="P3049" s="118" t="e">
        <v>#N/A</v>
      </c>
      <c r="Q3049" s="118" t="e">
        <v>#N/A</v>
      </c>
    </row>
    <row r="3050" spans="2:17">
      <c r="B3050" s="53" t="s">
        <v>9434</v>
      </c>
      <c r="C3050" s="53" t="s">
        <v>34</v>
      </c>
      <c r="D3050" s="53" t="s">
        <v>9435</v>
      </c>
      <c r="E3050" s="102" t="s">
        <v>21643</v>
      </c>
      <c r="F3050" s="53" t="s">
        <v>21780</v>
      </c>
      <c r="G3050" s="103" t="s">
        <v>21436</v>
      </c>
      <c r="H3050" s="53"/>
      <c r="I3050" s="53" t="s">
        <v>9438</v>
      </c>
      <c r="J3050" s="103" t="s">
        <v>22239</v>
      </c>
      <c r="L3050" s="103" t="s">
        <v>21921</v>
      </c>
      <c r="M3050" s="103" t="s">
        <v>21922</v>
      </c>
      <c r="N3050" s="51"/>
      <c r="O3050" s="51"/>
      <c r="P3050" s="118" t="e">
        <v>#N/A</v>
      </c>
      <c r="Q3050" s="118" t="e">
        <v>#N/A</v>
      </c>
    </row>
    <row r="3051" spans="2:17">
      <c r="B3051" s="53" t="s">
        <v>9434</v>
      </c>
      <c r="C3051" s="53" t="s">
        <v>34</v>
      </c>
      <c r="D3051" s="53" t="s">
        <v>9435</v>
      </c>
      <c r="E3051" s="102" t="s">
        <v>21644</v>
      </c>
      <c r="F3051" s="53" t="s">
        <v>21780</v>
      </c>
      <c r="G3051" s="103" t="s">
        <v>21437</v>
      </c>
      <c r="H3051" s="53"/>
      <c r="I3051" s="53" t="s">
        <v>9438</v>
      </c>
      <c r="J3051" s="103" t="s">
        <v>22240</v>
      </c>
      <c r="L3051" s="103" t="s">
        <v>21923</v>
      </c>
      <c r="M3051" s="103" t="s">
        <v>21924</v>
      </c>
      <c r="N3051" s="51"/>
      <c r="O3051" s="51"/>
      <c r="P3051" s="118" t="e">
        <v>#N/A</v>
      </c>
      <c r="Q3051" s="118" t="e">
        <v>#N/A</v>
      </c>
    </row>
    <row r="3052" spans="2:17">
      <c r="B3052" s="53" t="s">
        <v>9434</v>
      </c>
      <c r="C3052" s="53" t="s">
        <v>34</v>
      </c>
      <c r="D3052" s="53" t="s">
        <v>9435</v>
      </c>
      <c r="E3052" s="102" t="s">
        <v>21645</v>
      </c>
      <c r="F3052" s="53" t="s">
        <v>21780</v>
      </c>
      <c r="G3052" s="103" t="s">
        <v>21438</v>
      </c>
      <c r="H3052" s="53"/>
      <c r="I3052" s="53" t="s">
        <v>9438</v>
      </c>
      <c r="J3052" s="103" t="s">
        <v>22241</v>
      </c>
      <c r="L3052" s="103" t="s">
        <v>21925</v>
      </c>
      <c r="M3052" s="103" t="s">
        <v>21926</v>
      </c>
      <c r="N3052" s="51"/>
      <c r="O3052" s="51"/>
      <c r="P3052" s="118" t="e">
        <v>#N/A</v>
      </c>
      <c r="Q3052" s="118" t="e">
        <v>#N/A</v>
      </c>
    </row>
    <row r="3053" spans="2:17">
      <c r="B3053" s="53" t="s">
        <v>9434</v>
      </c>
      <c r="C3053" s="53" t="s">
        <v>34</v>
      </c>
      <c r="D3053" s="53" t="s">
        <v>9435</v>
      </c>
      <c r="E3053" s="102" t="s">
        <v>21646</v>
      </c>
      <c r="F3053" s="53" t="s">
        <v>21780</v>
      </c>
      <c r="G3053" s="103" t="s">
        <v>21439</v>
      </c>
      <c r="H3053" s="53"/>
      <c r="I3053" s="53" t="s">
        <v>9438</v>
      </c>
      <c r="J3053" s="103" t="s">
        <v>22242</v>
      </c>
      <c r="L3053" s="103" t="s">
        <v>21927</v>
      </c>
      <c r="M3053" s="103" t="s">
        <v>21928</v>
      </c>
      <c r="N3053" s="51"/>
      <c r="O3053" s="51"/>
      <c r="P3053" s="118" t="e">
        <v>#N/A</v>
      </c>
      <c r="Q3053" s="118" t="e">
        <v>#N/A</v>
      </c>
    </row>
    <row r="3054" spans="2:17">
      <c r="B3054" s="53" t="s">
        <v>9434</v>
      </c>
      <c r="C3054" s="53" t="s">
        <v>34</v>
      </c>
      <c r="D3054" s="53" t="s">
        <v>9435</v>
      </c>
      <c r="E3054" s="102" t="s">
        <v>21647</v>
      </c>
      <c r="F3054" s="53" t="s">
        <v>21780</v>
      </c>
      <c r="G3054" s="103" t="s">
        <v>21440</v>
      </c>
      <c r="H3054" s="53"/>
      <c r="I3054" s="53" t="s">
        <v>9438</v>
      </c>
      <c r="J3054" s="103" t="s">
        <v>22243</v>
      </c>
      <c r="L3054" s="103" t="s">
        <v>21929</v>
      </c>
      <c r="M3054" s="103" t="s">
        <v>21930</v>
      </c>
      <c r="N3054" s="51"/>
      <c r="O3054" s="51"/>
      <c r="P3054" s="118" t="e">
        <v>#N/A</v>
      </c>
      <c r="Q3054" s="118" t="e">
        <v>#N/A</v>
      </c>
    </row>
    <row r="3055" spans="2:17">
      <c r="B3055" s="53" t="s">
        <v>9434</v>
      </c>
      <c r="C3055" s="53" t="s">
        <v>34</v>
      </c>
      <c r="D3055" s="53" t="s">
        <v>9435</v>
      </c>
      <c r="E3055" s="102" t="s">
        <v>21648</v>
      </c>
      <c r="F3055" s="53" t="s">
        <v>21780</v>
      </c>
      <c r="G3055" s="103" t="s">
        <v>21441</v>
      </c>
      <c r="H3055" s="53"/>
      <c r="I3055" s="53" t="s">
        <v>9438</v>
      </c>
      <c r="J3055" s="103" t="s">
        <v>22244</v>
      </c>
      <c r="L3055" s="103" t="s">
        <v>21931</v>
      </c>
      <c r="M3055" s="103" t="s">
        <v>21932</v>
      </c>
      <c r="N3055" s="51"/>
      <c r="O3055" s="51"/>
      <c r="P3055" s="118" t="e">
        <v>#N/A</v>
      </c>
      <c r="Q3055" s="118" t="e">
        <v>#N/A</v>
      </c>
    </row>
    <row r="3056" spans="2:17">
      <c r="B3056" s="53" t="s">
        <v>9434</v>
      </c>
      <c r="C3056" s="53" t="s">
        <v>34</v>
      </c>
      <c r="D3056" s="53" t="s">
        <v>9435</v>
      </c>
      <c r="E3056" s="102" t="s">
        <v>21649</v>
      </c>
      <c r="F3056" s="53" t="s">
        <v>21780</v>
      </c>
      <c r="G3056" s="103" t="s">
        <v>21442</v>
      </c>
      <c r="H3056" s="53"/>
      <c r="I3056" s="53" t="s">
        <v>9438</v>
      </c>
      <c r="J3056" s="103" t="s">
        <v>22245</v>
      </c>
      <c r="L3056" s="103" t="s">
        <v>21933</v>
      </c>
      <c r="M3056" s="103" t="s">
        <v>21934</v>
      </c>
      <c r="N3056" s="51"/>
      <c r="O3056" s="51"/>
      <c r="P3056" s="118" t="e">
        <v>#N/A</v>
      </c>
      <c r="Q3056" s="118" t="e">
        <v>#N/A</v>
      </c>
    </row>
    <row r="3057" spans="2:17">
      <c r="B3057" s="53" t="s">
        <v>9434</v>
      </c>
      <c r="C3057" s="53" t="s">
        <v>34</v>
      </c>
      <c r="D3057" s="53" t="s">
        <v>9435</v>
      </c>
      <c r="E3057" s="102" t="s">
        <v>21650</v>
      </c>
      <c r="F3057" s="53" t="s">
        <v>21780</v>
      </c>
      <c r="G3057" s="103" t="s">
        <v>21443</v>
      </c>
      <c r="H3057" s="53"/>
      <c r="I3057" s="53" t="s">
        <v>9438</v>
      </c>
      <c r="J3057" s="103" t="s">
        <v>22246</v>
      </c>
      <c r="L3057" s="103" t="s">
        <v>21935</v>
      </c>
      <c r="M3057" s="103" t="s">
        <v>21936</v>
      </c>
      <c r="N3057" s="51"/>
      <c r="O3057" s="51"/>
      <c r="P3057" s="118" t="e">
        <v>#N/A</v>
      </c>
      <c r="Q3057" s="118" t="e">
        <v>#N/A</v>
      </c>
    </row>
    <row r="3058" spans="2:17">
      <c r="B3058" s="53" t="s">
        <v>9434</v>
      </c>
      <c r="C3058" s="53" t="s">
        <v>34</v>
      </c>
      <c r="D3058" s="53" t="s">
        <v>9435</v>
      </c>
      <c r="E3058" s="102" t="s">
        <v>21651</v>
      </c>
      <c r="F3058" s="53" t="s">
        <v>21780</v>
      </c>
      <c r="G3058" s="103" t="s">
        <v>21444</v>
      </c>
      <c r="H3058" s="53"/>
      <c r="I3058" s="53" t="s">
        <v>9438</v>
      </c>
      <c r="J3058" s="103" t="s">
        <v>22247</v>
      </c>
      <c r="L3058" s="103" t="s">
        <v>21937</v>
      </c>
      <c r="M3058" s="103" t="s">
        <v>21938</v>
      </c>
      <c r="N3058" s="51"/>
      <c r="O3058" s="51"/>
      <c r="P3058" s="118" t="e">
        <v>#N/A</v>
      </c>
      <c r="Q3058" s="118" t="e">
        <v>#N/A</v>
      </c>
    </row>
    <row r="3059" spans="2:17">
      <c r="B3059" s="53" t="s">
        <v>9434</v>
      </c>
      <c r="C3059" s="53" t="s">
        <v>34</v>
      </c>
      <c r="D3059" s="53" t="s">
        <v>9435</v>
      </c>
      <c r="E3059" s="102" t="s">
        <v>21652</v>
      </c>
      <c r="F3059" s="53" t="s">
        <v>21780</v>
      </c>
      <c r="G3059" s="103" t="s">
        <v>21445</v>
      </c>
      <c r="H3059" s="53"/>
      <c r="I3059" s="53" t="s">
        <v>9438</v>
      </c>
      <c r="J3059" s="103" t="s">
        <v>22248</v>
      </c>
      <c r="L3059" s="103" t="s">
        <v>21939</v>
      </c>
      <c r="M3059" s="103" t="s">
        <v>21940</v>
      </c>
      <c r="N3059" s="51"/>
      <c r="O3059" s="51"/>
      <c r="P3059" s="118" t="e">
        <v>#N/A</v>
      </c>
      <c r="Q3059" s="118" t="e">
        <v>#N/A</v>
      </c>
    </row>
    <row r="3060" spans="2:17">
      <c r="B3060" s="53" t="s">
        <v>9434</v>
      </c>
      <c r="C3060" s="53" t="s">
        <v>34</v>
      </c>
      <c r="D3060" s="53" t="s">
        <v>9435</v>
      </c>
      <c r="E3060" s="102" t="s">
        <v>21653</v>
      </c>
      <c r="F3060" s="53" t="s">
        <v>21780</v>
      </c>
      <c r="G3060" s="103" t="s">
        <v>21446</v>
      </c>
      <c r="H3060" s="53"/>
      <c r="I3060" s="53" t="s">
        <v>9438</v>
      </c>
      <c r="J3060" s="103" t="s">
        <v>22249</v>
      </c>
      <c r="L3060" s="103" t="s">
        <v>21941</v>
      </c>
      <c r="M3060" s="103" t="s">
        <v>21942</v>
      </c>
      <c r="N3060" s="51"/>
      <c r="O3060" s="51"/>
      <c r="P3060" s="118" t="e">
        <v>#N/A</v>
      </c>
      <c r="Q3060" s="118" t="e">
        <v>#N/A</v>
      </c>
    </row>
    <row r="3061" spans="2:17">
      <c r="B3061" s="53" t="s">
        <v>9434</v>
      </c>
      <c r="C3061" s="53" t="s">
        <v>34</v>
      </c>
      <c r="D3061" s="53" t="s">
        <v>9435</v>
      </c>
      <c r="E3061" s="102" t="s">
        <v>21654</v>
      </c>
      <c r="F3061" s="53" t="s">
        <v>21780</v>
      </c>
      <c r="G3061" s="103" t="s">
        <v>21447</v>
      </c>
      <c r="H3061" s="53"/>
      <c r="I3061" s="53" t="s">
        <v>9438</v>
      </c>
      <c r="J3061" s="103" t="s">
        <v>22250</v>
      </c>
      <c r="L3061" s="103" t="s">
        <v>21943</v>
      </c>
      <c r="M3061" s="103" t="s">
        <v>21944</v>
      </c>
      <c r="N3061" s="51"/>
      <c r="O3061" s="51"/>
      <c r="P3061" s="118" t="e">
        <v>#N/A</v>
      </c>
      <c r="Q3061" s="118" t="e">
        <v>#N/A</v>
      </c>
    </row>
    <row r="3062" spans="2:17">
      <c r="B3062" s="53" t="s">
        <v>9434</v>
      </c>
      <c r="C3062" s="53" t="s">
        <v>34</v>
      </c>
      <c r="D3062" s="53" t="s">
        <v>9435</v>
      </c>
      <c r="E3062" s="102" t="s">
        <v>21655</v>
      </c>
      <c r="F3062" s="53" t="s">
        <v>21780</v>
      </c>
      <c r="G3062" s="103" t="s">
        <v>21448</v>
      </c>
      <c r="H3062" s="53"/>
      <c r="I3062" s="53" t="s">
        <v>9438</v>
      </c>
      <c r="J3062" s="103" t="s">
        <v>22251</v>
      </c>
      <c r="L3062" s="103" t="s">
        <v>21945</v>
      </c>
      <c r="M3062" s="103" t="s">
        <v>21946</v>
      </c>
      <c r="N3062" s="51"/>
      <c r="O3062" s="51"/>
      <c r="P3062" s="118" t="e">
        <v>#N/A</v>
      </c>
      <c r="Q3062" s="118" t="e">
        <v>#N/A</v>
      </c>
    </row>
    <row r="3063" spans="2:17">
      <c r="B3063" s="53" t="s">
        <v>9434</v>
      </c>
      <c r="C3063" s="53" t="s">
        <v>34</v>
      </c>
      <c r="D3063" s="53" t="s">
        <v>9435</v>
      </c>
      <c r="E3063" s="102" t="s">
        <v>21656</v>
      </c>
      <c r="F3063" s="53" t="s">
        <v>21780</v>
      </c>
      <c r="G3063" s="103" t="s">
        <v>21449</v>
      </c>
      <c r="H3063" s="53"/>
      <c r="I3063" s="53" t="s">
        <v>9438</v>
      </c>
      <c r="J3063" s="103" t="s">
        <v>22252</v>
      </c>
      <c r="L3063" s="103" t="s">
        <v>21947</v>
      </c>
      <c r="M3063" s="103" t="s">
        <v>21948</v>
      </c>
      <c r="N3063" s="51"/>
      <c r="O3063" s="51"/>
      <c r="P3063" s="118" t="e">
        <v>#N/A</v>
      </c>
      <c r="Q3063" s="118" t="e">
        <v>#N/A</v>
      </c>
    </row>
    <row r="3064" spans="2:17">
      <c r="B3064" s="53" t="s">
        <v>9434</v>
      </c>
      <c r="C3064" s="53" t="s">
        <v>34</v>
      </c>
      <c r="D3064" s="53" t="s">
        <v>9435</v>
      </c>
      <c r="E3064" s="102" t="s">
        <v>21657</v>
      </c>
      <c r="F3064" s="53" t="s">
        <v>21780</v>
      </c>
      <c r="G3064" s="103" t="s">
        <v>21450</v>
      </c>
      <c r="H3064" s="53"/>
      <c r="I3064" s="53" t="s">
        <v>9438</v>
      </c>
      <c r="J3064" s="103" t="s">
        <v>22253</v>
      </c>
      <c r="L3064" s="103" t="s">
        <v>21949</v>
      </c>
      <c r="M3064" s="103" t="s">
        <v>21950</v>
      </c>
      <c r="N3064" s="51"/>
      <c r="O3064" s="51"/>
      <c r="P3064" s="118" t="e">
        <v>#N/A</v>
      </c>
      <c r="Q3064" s="118" t="e">
        <v>#N/A</v>
      </c>
    </row>
    <row r="3065" spans="2:17">
      <c r="B3065" s="53" t="s">
        <v>9434</v>
      </c>
      <c r="C3065" s="53" t="s">
        <v>34</v>
      </c>
      <c r="D3065" s="53" t="s">
        <v>9435</v>
      </c>
      <c r="E3065" s="102" t="s">
        <v>21658</v>
      </c>
      <c r="F3065" s="53" t="s">
        <v>21780</v>
      </c>
      <c r="G3065" s="103" t="s">
        <v>21451</v>
      </c>
      <c r="H3065" s="53"/>
      <c r="I3065" s="53" t="s">
        <v>9438</v>
      </c>
      <c r="J3065" s="103" t="s">
        <v>22254</v>
      </c>
      <c r="L3065" s="103" t="s">
        <v>21951</v>
      </c>
      <c r="M3065" s="103" t="s">
        <v>21952</v>
      </c>
      <c r="N3065" s="51"/>
      <c r="O3065" s="51"/>
      <c r="P3065" s="118" t="e">
        <v>#N/A</v>
      </c>
      <c r="Q3065" s="118" t="e">
        <v>#N/A</v>
      </c>
    </row>
    <row r="3066" spans="2:17">
      <c r="B3066" s="53" t="s">
        <v>9434</v>
      </c>
      <c r="C3066" s="53" t="s">
        <v>34</v>
      </c>
      <c r="D3066" s="53" t="s">
        <v>9435</v>
      </c>
      <c r="E3066" s="102" t="s">
        <v>21659</v>
      </c>
      <c r="F3066" s="53" t="s">
        <v>21780</v>
      </c>
      <c r="G3066" s="103" t="s">
        <v>21452</v>
      </c>
      <c r="H3066" s="53"/>
      <c r="I3066" s="53" t="s">
        <v>9438</v>
      </c>
      <c r="J3066" s="103" t="s">
        <v>22255</v>
      </c>
      <c r="L3066" s="103" t="s">
        <v>21953</v>
      </c>
      <c r="M3066" s="103" t="s">
        <v>21954</v>
      </c>
      <c r="N3066" s="51"/>
      <c r="O3066" s="51"/>
      <c r="P3066" s="118" t="e">
        <v>#N/A</v>
      </c>
      <c r="Q3066" s="118" t="e">
        <v>#N/A</v>
      </c>
    </row>
    <row r="3067" spans="2:17">
      <c r="B3067" s="53" t="s">
        <v>9434</v>
      </c>
      <c r="C3067" s="53" t="s">
        <v>34</v>
      </c>
      <c r="D3067" s="53" t="s">
        <v>9435</v>
      </c>
      <c r="E3067" s="102" t="s">
        <v>21660</v>
      </c>
      <c r="F3067" s="53" t="s">
        <v>21780</v>
      </c>
      <c r="G3067" s="103" t="s">
        <v>21453</v>
      </c>
      <c r="H3067" s="53"/>
      <c r="I3067" s="53" t="s">
        <v>9438</v>
      </c>
      <c r="J3067" s="103" t="s">
        <v>22256</v>
      </c>
      <c r="L3067" s="103" t="s">
        <v>21955</v>
      </c>
      <c r="M3067" s="103" t="s">
        <v>21956</v>
      </c>
      <c r="N3067" s="51"/>
      <c r="O3067" s="51"/>
      <c r="P3067" s="118" t="e">
        <v>#N/A</v>
      </c>
      <c r="Q3067" s="118" t="e">
        <v>#N/A</v>
      </c>
    </row>
    <row r="3068" spans="2:17">
      <c r="B3068" s="53" t="s">
        <v>9434</v>
      </c>
      <c r="C3068" s="53" t="s">
        <v>34</v>
      </c>
      <c r="D3068" s="53" t="s">
        <v>9435</v>
      </c>
      <c r="E3068" s="102" t="s">
        <v>21661</v>
      </c>
      <c r="F3068" s="53" t="s">
        <v>21780</v>
      </c>
      <c r="G3068" s="103" t="s">
        <v>21454</v>
      </c>
      <c r="H3068" s="53"/>
      <c r="I3068" s="53" t="s">
        <v>9438</v>
      </c>
      <c r="J3068" s="103" t="s">
        <v>22257</v>
      </c>
      <c r="L3068" s="103" t="s">
        <v>21957</v>
      </c>
      <c r="M3068" s="103" t="s">
        <v>21958</v>
      </c>
      <c r="N3068" s="51"/>
      <c r="O3068" s="51"/>
      <c r="P3068" s="118" t="e">
        <v>#N/A</v>
      </c>
      <c r="Q3068" s="118" t="e">
        <v>#N/A</v>
      </c>
    </row>
    <row r="3069" spans="2:17">
      <c r="B3069" s="53" t="s">
        <v>9434</v>
      </c>
      <c r="C3069" s="53" t="s">
        <v>34</v>
      </c>
      <c r="D3069" s="53" t="s">
        <v>9435</v>
      </c>
      <c r="E3069" s="102" t="s">
        <v>21662</v>
      </c>
      <c r="F3069" s="53" t="s">
        <v>21780</v>
      </c>
      <c r="G3069" s="103" t="s">
        <v>21455</v>
      </c>
      <c r="H3069" s="53"/>
      <c r="I3069" s="53" t="s">
        <v>9438</v>
      </c>
      <c r="J3069" s="103" t="s">
        <v>22258</v>
      </c>
      <c r="L3069" s="103" t="s">
        <v>21959</v>
      </c>
      <c r="M3069" s="103" t="s">
        <v>21960</v>
      </c>
      <c r="N3069" s="51"/>
      <c r="O3069" s="51"/>
      <c r="P3069" s="118" t="e">
        <v>#N/A</v>
      </c>
      <c r="Q3069" s="118" t="e">
        <v>#N/A</v>
      </c>
    </row>
    <row r="3070" spans="2:17">
      <c r="B3070" s="53" t="s">
        <v>9434</v>
      </c>
      <c r="C3070" s="53" t="s">
        <v>34</v>
      </c>
      <c r="D3070" s="53" t="s">
        <v>9435</v>
      </c>
      <c r="E3070" s="102" t="s">
        <v>21663</v>
      </c>
      <c r="F3070" s="53" t="s">
        <v>21780</v>
      </c>
      <c r="G3070" s="103" t="s">
        <v>21456</v>
      </c>
      <c r="H3070" s="53"/>
      <c r="I3070" s="53" t="s">
        <v>9438</v>
      </c>
      <c r="J3070" s="103" t="s">
        <v>22259</v>
      </c>
      <c r="L3070" s="103" t="s">
        <v>21961</v>
      </c>
      <c r="M3070" s="103" t="s">
        <v>21962</v>
      </c>
      <c r="N3070" s="51"/>
      <c r="O3070" s="51"/>
      <c r="P3070" s="118" t="e">
        <v>#N/A</v>
      </c>
      <c r="Q3070" s="118" t="e">
        <v>#N/A</v>
      </c>
    </row>
    <row r="3071" spans="2:17">
      <c r="B3071" s="53" t="s">
        <v>9434</v>
      </c>
      <c r="C3071" s="53" t="s">
        <v>34</v>
      </c>
      <c r="D3071" s="53" t="s">
        <v>9435</v>
      </c>
      <c r="E3071" s="102" t="s">
        <v>21664</v>
      </c>
      <c r="F3071" s="53" t="s">
        <v>21780</v>
      </c>
      <c r="G3071" s="103" t="s">
        <v>21457</v>
      </c>
      <c r="H3071" s="53"/>
      <c r="I3071" s="53" t="s">
        <v>9438</v>
      </c>
      <c r="J3071" s="103" t="s">
        <v>22260</v>
      </c>
      <c r="L3071" s="103" t="s">
        <v>21963</v>
      </c>
      <c r="M3071" s="103" t="s">
        <v>21964</v>
      </c>
      <c r="N3071" s="51"/>
      <c r="O3071" s="51"/>
      <c r="P3071" s="118" t="e">
        <v>#N/A</v>
      </c>
      <c r="Q3071" s="118" t="e">
        <v>#N/A</v>
      </c>
    </row>
    <row r="3072" spans="2:17">
      <c r="B3072" s="53" t="s">
        <v>9434</v>
      </c>
      <c r="C3072" s="53" t="s">
        <v>34</v>
      </c>
      <c r="D3072" s="53" t="s">
        <v>9435</v>
      </c>
      <c r="E3072" s="102" t="s">
        <v>21665</v>
      </c>
      <c r="F3072" s="53" t="s">
        <v>21780</v>
      </c>
      <c r="G3072" s="103" t="s">
        <v>21458</v>
      </c>
      <c r="H3072" s="53"/>
      <c r="I3072" s="53" t="s">
        <v>9438</v>
      </c>
      <c r="J3072" s="103" t="s">
        <v>22261</v>
      </c>
      <c r="L3072" s="103" t="s">
        <v>21965</v>
      </c>
      <c r="M3072" s="103" t="s">
        <v>21966</v>
      </c>
      <c r="N3072" s="51"/>
      <c r="O3072" s="51"/>
      <c r="P3072" s="118" t="e">
        <v>#N/A</v>
      </c>
      <c r="Q3072" s="118" t="e">
        <v>#N/A</v>
      </c>
    </row>
    <row r="3073" spans="2:17">
      <c r="B3073" s="53" t="s">
        <v>9434</v>
      </c>
      <c r="C3073" s="53" t="s">
        <v>34</v>
      </c>
      <c r="D3073" s="53" t="s">
        <v>9435</v>
      </c>
      <c r="E3073" s="102" t="s">
        <v>21666</v>
      </c>
      <c r="F3073" s="53" t="s">
        <v>21780</v>
      </c>
      <c r="G3073" s="103" t="s">
        <v>21459</v>
      </c>
      <c r="H3073" s="53"/>
      <c r="I3073" s="53" t="s">
        <v>9438</v>
      </c>
      <c r="J3073" s="103" t="s">
        <v>22261</v>
      </c>
      <c r="L3073" s="103" t="s">
        <v>21967</v>
      </c>
      <c r="M3073" s="103" t="s">
        <v>21968</v>
      </c>
      <c r="N3073" s="51"/>
      <c r="O3073" s="51"/>
      <c r="P3073" s="118" t="e">
        <v>#N/A</v>
      </c>
      <c r="Q3073" s="118" t="e">
        <v>#N/A</v>
      </c>
    </row>
    <row r="3074" spans="2:17">
      <c r="B3074" s="53" t="s">
        <v>9434</v>
      </c>
      <c r="C3074" s="53" t="s">
        <v>34</v>
      </c>
      <c r="D3074" s="53" t="s">
        <v>9435</v>
      </c>
      <c r="E3074" s="102" t="s">
        <v>21667</v>
      </c>
      <c r="F3074" s="53" t="s">
        <v>21780</v>
      </c>
      <c r="G3074" s="103" t="s">
        <v>21460</v>
      </c>
      <c r="H3074" s="53"/>
      <c r="I3074" s="53" t="s">
        <v>9438</v>
      </c>
      <c r="J3074" s="103" t="s">
        <v>22202</v>
      </c>
      <c r="L3074" s="103" t="s">
        <v>21969</v>
      </c>
      <c r="M3074" s="103" t="s">
        <v>21970</v>
      </c>
      <c r="N3074" s="51"/>
      <c r="O3074" s="51"/>
      <c r="P3074" s="118" t="e">
        <v>#N/A</v>
      </c>
      <c r="Q3074" s="118" t="e">
        <v>#N/A</v>
      </c>
    </row>
    <row r="3075" spans="2:17">
      <c r="B3075" s="53" t="s">
        <v>9434</v>
      </c>
      <c r="C3075" s="53" t="s">
        <v>34</v>
      </c>
      <c r="D3075" s="53" t="s">
        <v>9435</v>
      </c>
      <c r="E3075" s="102" t="s">
        <v>21668</v>
      </c>
      <c r="F3075" s="53" t="s">
        <v>21780</v>
      </c>
      <c r="G3075" s="103" t="s">
        <v>21461</v>
      </c>
      <c r="H3075" s="53"/>
      <c r="I3075" s="53" t="s">
        <v>9438</v>
      </c>
      <c r="J3075" s="103" t="s">
        <v>22261</v>
      </c>
      <c r="L3075" s="103" t="s">
        <v>21971</v>
      </c>
      <c r="M3075" s="103" t="s">
        <v>21972</v>
      </c>
      <c r="N3075" s="51"/>
      <c r="O3075" s="51"/>
      <c r="P3075" s="118" t="e">
        <v>#N/A</v>
      </c>
      <c r="Q3075" s="118" t="e">
        <v>#N/A</v>
      </c>
    </row>
    <row r="3076" spans="2:17">
      <c r="B3076" s="53" t="s">
        <v>9434</v>
      </c>
      <c r="C3076" s="53" t="s">
        <v>34</v>
      </c>
      <c r="D3076" s="53" t="s">
        <v>9435</v>
      </c>
      <c r="E3076" s="102" t="s">
        <v>21669</v>
      </c>
      <c r="F3076" s="53" t="s">
        <v>21780</v>
      </c>
      <c r="G3076" s="103" t="s">
        <v>21462</v>
      </c>
      <c r="H3076" s="53"/>
      <c r="I3076" s="53" t="s">
        <v>9438</v>
      </c>
      <c r="J3076" s="103" t="s">
        <v>22262</v>
      </c>
      <c r="L3076" s="103" t="s">
        <v>21973</v>
      </c>
      <c r="M3076" s="103" t="s">
        <v>21974</v>
      </c>
      <c r="N3076" s="51"/>
      <c r="O3076" s="51"/>
      <c r="P3076" s="118" t="e">
        <v>#N/A</v>
      </c>
      <c r="Q3076" s="118" t="e">
        <v>#N/A</v>
      </c>
    </row>
    <row r="3077" spans="2:17">
      <c r="B3077" s="53" t="s">
        <v>9434</v>
      </c>
      <c r="C3077" s="53" t="s">
        <v>34</v>
      </c>
      <c r="D3077" s="53" t="s">
        <v>9435</v>
      </c>
      <c r="E3077" s="102" t="s">
        <v>21670</v>
      </c>
      <c r="F3077" s="53" t="s">
        <v>21780</v>
      </c>
      <c r="G3077" s="103" t="s">
        <v>21463</v>
      </c>
      <c r="H3077" s="53"/>
      <c r="I3077" s="53" t="s">
        <v>9438</v>
      </c>
      <c r="J3077" s="103" t="s">
        <v>22263</v>
      </c>
      <c r="L3077" s="103" t="s">
        <v>21975</v>
      </c>
      <c r="M3077" s="103" t="s">
        <v>21976</v>
      </c>
      <c r="N3077" s="51"/>
      <c r="O3077" s="51"/>
      <c r="P3077" s="118" t="e">
        <v>#N/A</v>
      </c>
      <c r="Q3077" s="118" t="e">
        <v>#N/A</v>
      </c>
    </row>
    <row r="3078" spans="2:17">
      <c r="B3078" s="53" t="s">
        <v>9434</v>
      </c>
      <c r="C3078" s="53" t="s">
        <v>34</v>
      </c>
      <c r="D3078" s="53" t="s">
        <v>9435</v>
      </c>
      <c r="E3078" s="102" t="s">
        <v>21671</v>
      </c>
      <c r="F3078" s="53" t="s">
        <v>21780</v>
      </c>
      <c r="G3078" s="103" t="s">
        <v>21464</v>
      </c>
      <c r="H3078" s="53"/>
      <c r="I3078" s="53" t="s">
        <v>9438</v>
      </c>
      <c r="J3078" s="103" t="s">
        <v>22202</v>
      </c>
      <c r="L3078" s="103" t="s">
        <v>21977</v>
      </c>
      <c r="M3078" s="103" t="s">
        <v>21978</v>
      </c>
      <c r="N3078" s="51"/>
      <c r="O3078" s="51"/>
      <c r="P3078" s="118" t="e">
        <v>#N/A</v>
      </c>
      <c r="Q3078" s="118" t="e">
        <v>#N/A</v>
      </c>
    </row>
    <row r="3079" spans="2:17">
      <c r="B3079" s="53" t="s">
        <v>9434</v>
      </c>
      <c r="C3079" s="53" t="s">
        <v>34</v>
      </c>
      <c r="D3079" s="53" t="s">
        <v>9435</v>
      </c>
      <c r="E3079" s="102" t="s">
        <v>21672</v>
      </c>
      <c r="F3079" s="53" t="s">
        <v>21780</v>
      </c>
      <c r="G3079" s="103" t="s">
        <v>21465</v>
      </c>
      <c r="H3079" s="53"/>
      <c r="I3079" s="53" t="s">
        <v>9438</v>
      </c>
      <c r="J3079" s="103" t="s">
        <v>22264</v>
      </c>
      <c r="L3079" s="103" t="s">
        <v>21979</v>
      </c>
      <c r="M3079" s="103" t="s">
        <v>21980</v>
      </c>
      <c r="N3079" s="51"/>
      <c r="O3079" s="51"/>
      <c r="P3079" s="118" t="e">
        <v>#N/A</v>
      </c>
      <c r="Q3079" s="118" t="e">
        <v>#N/A</v>
      </c>
    </row>
    <row r="3080" spans="2:17">
      <c r="B3080" s="53" t="s">
        <v>9434</v>
      </c>
      <c r="C3080" s="53" t="s">
        <v>34</v>
      </c>
      <c r="D3080" s="53" t="s">
        <v>9435</v>
      </c>
      <c r="E3080" s="102" t="s">
        <v>21673</v>
      </c>
      <c r="F3080" s="53" t="s">
        <v>21780</v>
      </c>
      <c r="G3080" s="103" t="s">
        <v>21466</v>
      </c>
      <c r="H3080" s="53"/>
      <c r="I3080" s="53" t="s">
        <v>9438</v>
      </c>
      <c r="J3080" s="103" t="s">
        <v>22265</v>
      </c>
      <c r="L3080" s="103" t="s">
        <v>21981</v>
      </c>
      <c r="M3080" s="103" t="s">
        <v>21982</v>
      </c>
      <c r="N3080" s="51"/>
      <c r="O3080" s="51"/>
      <c r="P3080" s="118" t="e">
        <v>#N/A</v>
      </c>
      <c r="Q3080" s="118" t="e">
        <v>#N/A</v>
      </c>
    </row>
    <row r="3081" spans="2:17">
      <c r="B3081" s="53" t="s">
        <v>9434</v>
      </c>
      <c r="C3081" s="53" t="s">
        <v>34</v>
      </c>
      <c r="D3081" s="53" t="s">
        <v>9435</v>
      </c>
      <c r="E3081" s="102" t="s">
        <v>21674</v>
      </c>
      <c r="F3081" s="53" t="s">
        <v>21780</v>
      </c>
      <c r="G3081" s="103" t="s">
        <v>21467</v>
      </c>
      <c r="H3081" s="53"/>
      <c r="I3081" s="53" t="s">
        <v>9438</v>
      </c>
      <c r="J3081" s="103" t="s">
        <v>22266</v>
      </c>
      <c r="L3081" s="103" t="s">
        <v>21983</v>
      </c>
      <c r="M3081" s="103" t="s">
        <v>21984</v>
      </c>
      <c r="N3081" s="51"/>
      <c r="O3081" s="51"/>
      <c r="P3081" s="118" t="e">
        <v>#N/A</v>
      </c>
      <c r="Q3081" s="118" t="e">
        <v>#N/A</v>
      </c>
    </row>
    <row r="3082" spans="2:17">
      <c r="B3082" s="53" t="s">
        <v>9434</v>
      </c>
      <c r="C3082" s="53" t="s">
        <v>34</v>
      </c>
      <c r="D3082" s="53" t="s">
        <v>9435</v>
      </c>
      <c r="E3082" s="102" t="s">
        <v>21675</v>
      </c>
      <c r="F3082" s="53" t="s">
        <v>21780</v>
      </c>
      <c r="G3082" s="103" t="s">
        <v>21468</v>
      </c>
      <c r="H3082" s="53"/>
      <c r="I3082" s="53" t="s">
        <v>9438</v>
      </c>
      <c r="J3082" s="103" t="s">
        <v>22261</v>
      </c>
      <c r="L3082" s="103" t="s">
        <v>21985</v>
      </c>
      <c r="M3082" s="103" t="s">
        <v>21986</v>
      </c>
      <c r="N3082" s="51"/>
      <c r="O3082" s="51"/>
      <c r="P3082" s="118" t="e">
        <v>#N/A</v>
      </c>
      <c r="Q3082" s="118" t="e">
        <v>#N/A</v>
      </c>
    </row>
    <row r="3083" spans="2:17">
      <c r="B3083" s="53" t="s">
        <v>9434</v>
      </c>
      <c r="C3083" s="53" t="s">
        <v>34</v>
      </c>
      <c r="D3083" s="53" t="s">
        <v>9435</v>
      </c>
      <c r="E3083" s="102" t="s">
        <v>21676</v>
      </c>
      <c r="F3083" s="53" t="s">
        <v>21780</v>
      </c>
      <c r="G3083" s="103" t="s">
        <v>21469</v>
      </c>
      <c r="H3083" s="53"/>
      <c r="I3083" s="53" t="s">
        <v>9438</v>
      </c>
      <c r="J3083" s="103" t="s">
        <v>22267</v>
      </c>
      <c r="L3083" s="103" t="s">
        <v>21987</v>
      </c>
      <c r="M3083" s="103" t="s">
        <v>21988</v>
      </c>
      <c r="N3083" s="51"/>
      <c r="O3083" s="51"/>
      <c r="P3083" s="118" t="e">
        <v>#N/A</v>
      </c>
      <c r="Q3083" s="118" t="e">
        <v>#N/A</v>
      </c>
    </row>
    <row r="3084" spans="2:17">
      <c r="B3084" s="53" t="s">
        <v>9434</v>
      </c>
      <c r="C3084" s="53" t="s">
        <v>34</v>
      </c>
      <c r="D3084" s="53" t="s">
        <v>9435</v>
      </c>
      <c r="E3084" s="102" t="s">
        <v>21677</v>
      </c>
      <c r="F3084" s="53" t="s">
        <v>21780</v>
      </c>
      <c r="G3084" s="103" t="s">
        <v>21470</v>
      </c>
      <c r="H3084" s="53"/>
      <c r="I3084" s="53" t="s">
        <v>9438</v>
      </c>
      <c r="J3084" s="103" t="s">
        <v>22202</v>
      </c>
      <c r="L3084" s="103" t="s">
        <v>21989</v>
      </c>
      <c r="M3084" s="103" t="s">
        <v>21990</v>
      </c>
      <c r="N3084" s="51"/>
      <c r="O3084" s="51"/>
      <c r="P3084" s="118" t="e">
        <v>#N/A</v>
      </c>
      <c r="Q3084" s="118" t="e">
        <v>#N/A</v>
      </c>
    </row>
    <row r="3085" spans="2:17">
      <c r="B3085" s="53" t="s">
        <v>9434</v>
      </c>
      <c r="C3085" s="53" t="s">
        <v>34</v>
      </c>
      <c r="D3085" s="53" t="s">
        <v>9435</v>
      </c>
      <c r="E3085" s="102" t="s">
        <v>21678</v>
      </c>
      <c r="F3085" s="53" t="s">
        <v>21780</v>
      </c>
      <c r="G3085" s="103" t="s">
        <v>21471</v>
      </c>
      <c r="H3085" s="53"/>
      <c r="I3085" s="53" t="s">
        <v>9438</v>
      </c>
      <c r="J3085" s="103" t="s">
        <v>22202</v>
      </c>
      <c r="L3085" s="103" t="s">
        <v>21991</v>
      </c>
      <c r="M3085" s="103" t="s">
        <v>21992</v>
      </c>
      <c r="N3085" s="51"/>
      <c r="O3085" s="51"/>
      <c r="P3085" s="118" t="e">
        <v>#N/A</v>
      </c>
      <c r="Q3085" s="118" t="e">
        <v>#N/A</v>
      </c>
    </row>
    <row r="3086" spans="2:17">
      <c r="B3086" s="53" t="s">
        <v>9434</v>
      </c>
      <c r="C3086" s="53" t="s">
        <v>34</v>
      </c>
      <c r="D3086" s="53" t="s">
        <v>9435</v>
      </c>
      <c r="E3086" s="102" t="s">
        <v>21679</v>
      </c>
      <c r="F3086" s="53" t="s">
        <v>21780</v>
      </c>
      <c r="G3086" s="103" t="s">
        <v>21472</v>
      </c>
      <c r="H3086" s="53"/>
      <c r="I3086" s="53" t="s">
        <v>9438</v>
      </c>
      <c r="J3086" s="103" t="s">
        <v>22268</v>
      </c>
      <c r="L3086" s="103" t="s">
        <v>21993</v>
      </c>
      <c r="M3086" s="103" t="s">
        <v>21994</v>
      </c>
      <c r="N3086" s="51"/>
      <c r="O3086" s="51"/>
      <c r="P3086" s="118" t="e">
        <v>#N/A</v>
      </c>
      <c r="Q3086" s="118" t="e">
        <v>#N/A</v>
      </c>
    </row>
    <row r="3087" spans="2:17">
      <c r="B3087" s="53" t="s">
        <v>9434</v>
      </c>
      <c r="C3087" s="53" t="s">
        <v>34</v>
      </c>
      <c r="D3087" s="53" t="s">
        <v>9435</v>
      </c>
      <c r="E3087" s="102" t="s">
        <v>21680</v>
      </c>
      <c r="F3087" s="53" t="s">
        <v>21780</v>
      </c>
      <c r="G3087" s="103" t="s">
        <v>21473</v>
      </c>
      <c r="H3087" s="53"/>
      <c r="I3087" s="53" t="s">
        <v>9438</v>
      </c>
      <c r="J3087" s="103" t="s">
        <v>22269</v>
      </c>
      <c r="L3087" s="103" t="s">
        <v>21995</v>
      </c>
      <c r="M3087" s="103" t="s">
        <v>21996</v>
      </c>
      <c r="N3087" s="51"/>
      <c r="O3087" s="51"/>
      <c r="P3087" s="118" t="e">
        <v>#N/A</v>
      </c>
      <c r="Q3087" s="118" t="e">
        <v>#N/A</v>
      </c>
    </row>
    <row r="3088" spans="2:17">
      <c r="B3088" s="53" t="s">
        <v>9434</v>
      </c>
      <c r="C3088" s="53" t="s">
        <v>34</v>
      </c>
      <c r="D3088" s="53" t="s">
        <v>9435</v>
      </c>
      <c r="E3088" s="102" t="s">
        <v>21681</v>
      </c>
      <c r="F3088" s="53" t="s">
        <v>21780</v>
      </c>
      <c r="G3088" s="103" t="s">
        <v>21474</v>
      </c>
      <c r="H3088" s="53"/>
      <c r="I3088" s="53" t="s">
        <v>9438</v>
      </c>
      <c r="J3088" s="103" t="s">
        <v>22202</v>
      </c>
      <c r="L3088" s="103" t="s">
        <v>21997</v>
      </c>
      <c r="M3088" s="103" t="s">
        <v>21998</v>
      </c>
      <c r="N3088" s="51"/>
      <c r="O3088" s="51"/>
      <c r="P3088" s="118" t="e">
        <v>#N/A</v>
      </c>
      <c r="Q3088" s="118" t="e">
        <v>#N/A</v>
      </c>
    </row>
    <row r="3089" spans="2:17">
      <c r="B3089" s="53" t="s">
        <v>9434</v>
      </c>
      <c r="C3089" s="53" t="s">
        <v>34</v>
      </c>
      <c r="D3089" s="53" t="s">
        <v>9435</v>
      </c>
      <c r="E3089" s="102" t="s">
        <v>21682</v>
      </c>
      <c r="F3089" s="53" t="s">
        <v>21780</v>
      </c>
      <c r="G3089" s="103" t="s">
        <v>21475</v>
      </c>
      <c r="H3089" s="53"/>
      <c r="I3089" s="53" t="s">
        <v>9438</v>
      </c>
      <c r="J3089" s="103" t="s">
        <v>22215</v>
      </c>
      <c r="L3089" s="103" t="s">
        <v>21999</v>
      </c>
      <c r="M3089" s="103" t="s">
        <v>22000</v>
      </c>
      <c r="N3089" s="51"/>
      <c r="O3089" s="51"/>
      <c r="P3089" s="118" t="e">
        <v>#N/A</v>
      </c>
      <c r="Q3089" s="118" t="e">
        <v>#N/A</v>
      </c>
    </row>
    <row r="3090" spans="2:17">
      <c r="B3090" s="53" t="s">
        <v>9434</v>
      </c>
      <c r="C3090" s="53" t="s">
        <v>34</v>
      </c>
      <c r="D3090" s="53" t="s">
        <v>9435</v>
      </c>
      <c r="E3090" s="102" t="s">
        <v>21683</v>
      </c>
      <c r="F3090" s="53" t="s">
        <v>21780</v>
      </c>
      <c r="G3090" s="103" t="s">
        <v>21476</v>
      </c>
      <c r="H3090" s="53"/>
      <c r="I3090" s="53" t="s">
        <v>9438</v>
      </c>
      <c r="J3090" s="103" t="s">
        <v>22270</v>
      </c>
      <c r="L3090" s="103" t="s">
        <v>22001</v>
      </c>
      <c r="M3090" s="103" t="s">
        <v>22002</v>
      </c>
      <c r="N3090" s="51"/>
      <c r="O3090" s="51"/>
      <c r="P3090" s="118" t="e">
        <v>#N/A</v>
      </c>
      <c r="Q3090" s="118" t="e">
        <v>#N/A</v>
      </c>
    </row>
    <row r="3091" spans="2:17">
      <c r="B3091" s="53" t="s">
        <v>9434</v>
      </c>
      <c r="C3091" s="53" t="s">
        <v>34</v>
      </c>
      <c r="D3091" s="53" t="s">
        <v>9435</v>
      </c>
      <c r="E3091" s="102" t="s">
        <v>21684</v>
      </c>
      <c r="F3091" s="53" t="s">
        <v>21780</v>
      </c>
      <c r="G3091" s="103" t="s">
        <v>21477</v>
      </c>
      <c r="H3091" s="53"/>
      <c r="I3091" s="53" t="s">
        <v>9438</v>
      </c>
      <c r="J3091" s="103" t="s">
        <v>22271</v>
      </c>
      <c r="L3091" s="103" t="s">
        <v>22003</v>
      </c>
      <c r="M3091" s="103" t="s">
        <v>22004</v>
      </c>
      <c r="N3091" s="51"/>
      <c r="O3091" s="51"/>
      <c r="P3091" s="118" t="e">
        <v>#N/A</v>
      </c>
      <c r="Q3091" s="118" t="e">
        <v>#N/A</v>
      </c>
    </row>
    <row r="3092" spans="2:17">
      <c r="B3092" s="53" t="s">
        <v>9434</v>
      </c>
      <c r="C3092" s="53" t="s">
        <v>34</v>
      </c>
      <c r="D3092" s="53" t="s">
        <v>9435</v>
      </c>
      <c r="E3092" s="102" t="s">
        <v>21685</v>
      </c>
      <c r="F3092" s="53" t="s">
        <v>21780</v>
      </c>
      <c r="G3092" s="103" t="s">
        <v>21478</v>
      </c>
      <c r="H3092" s="53"/>
      <c r="I3092" s="53" t="s">
        <v>9438</v>
      </c>
      <c r="J3092" s="103" t="s">
        <v>22272</v>
      </c>
      <c r="L3092" s="103" t="s">
        <v>22005</v>
      </c>
      <c r="M3092" s="103" t="s">
        <v>22006</v>
      </c>
      <c r="N3092" s="51"/>
      <c r="O3092" s="51"/>
      <c r="P3092" s="118" t="e">
        <v>#N/A</v>
      </c>
      <c r="Q3092" s="118" t="e">
        <v>#N/A</v>
      </c>
    </row>
    <row r="3093" spans="2:17">
      <c r="B3093" s="53" t="s">
        <v>9434</v>
      </c>
      <c r="C3093" s="53" t="s">
        <v>34</v>
      </c>
      <c r="D3093" s="53" t="s">
        <v>9435</v>
      </c>
      <c r="E3093" s="102" t="s">
        <v>21686</v>
      </c>
      <c r="F3093" s="53" t="s">
        <v>21780</v>
      </c>
      <c r="G3093" s="103" t="s">
        <v>21479</v>
      </c>
      <c r="H3093" s="53"/>
      <c r="I3093" s="53" t="s">
        <v>9438</v>
      </c>
      <c r="J3093" s="103" t="s">
        <v>22273</v>
      </c>
      <c r="L3093" s="103" t="s">
        <v>22007</v>
      </c>
      <c r="M3093" s="103" t="s">
        <v>22008</v>
      </c>
      <c r="N3093" s="51"/>
      <c r="O3093" s="51"/>
      <c r="P3093" s="118" t="e">
        <v>#N/A</v>
      </c>
      <c r="Q3093" s="118" t="e">
        <v>#N/A</v>
      </c>
    </row>
    <row r="3094" spans="2:17">
      <c r="B3094" s="53" t="s">
        <v>9434</v>
      </c>
      <c r="C3094" s="53" t="s">
        <v>34</v>
      </c>
      <c r="D3094" s="53" t="s">
        <v>9435</v>
      </c>
      <c r="E3094" s="102" t="s">
        <v>21687</v>
      </c>
      <c r="F3094" s="53" t="s">
        <v>21780</v>
      </c>
      <c r="G3094" s="103" t="s">
        <v>21480</v>
      </c>
      <c r="H3094" s="53"/>
      <c r="I3094" s="53" t="s">
        <v>9438</v>
      </c>
      <c r="J3094" s="103" t="s">
        <v>22202</v>
      </c>
      <c r="L3094" s="103" t="s">
        <v>22009</v>
      </c>
      <c r="M3094" s="103" t="s">
        <v>22010</v>
      </c>
      <c r="N3094" s="51"/>
      <c r="O3094" s="51"/>
      <c r="P3094" s="118" t="e">
        <v>#N/A</v>
      </c>
      <c r="Q3094" s="118" t="e">
        <v>#N/A</v>
      </c>
    </row>
    <row r="3095" spans="2:17">
      <c r="B3095" s="53" t="s">
        <v>9434</v>
      </c>
      <c r="C3095" s="53" t="s">
        <v>34</v>
      </c>
      <c r="D3095" s="53" t="s">
        <v>9435</v>
      </c>
      <c r="E3095" s="102" t="s">
        <v>21688</v>
      </c>
      <c r="F3095" s="53" t="s">
        <v>21780</v>
      </c>
      <c r="G3095" s="103" t="s">
        <v>21481</v>
      </c>
      <c r="H3095" s="53"/>
      <c r="I3095" s="53" t="s">
        <v>9438</v>
      </c>
      <c r="J3095" s="103" t="s">
        <v>22274</v>
      </c>
      <c r="L3095" s="103" t="s">
        <v>22011</v>
      </c>
      <c r="M3095" s="103" t="s">
        <v>22012</v>
      </c>
      <c r="N3095" s="51"/>
      <c r="O3095" s="51"/>
      <c r="P3095" s="118" t="e">
        <v>#N/A</v>
      </c>
      <c r="Q3095" s="118" t="e">
        <v>#N/A</v>
      </c>
    </row>
    <row r="3096" spans="2:17">
      <c r="B3096" s="53" t="s">
        <v>9434</v>
      </c>
      <c r="C3096" s="53" t="s">
        <v>34</v>
      </c>
      <c r="D3096" s="53" t="s">
        <v>9435</v>
      </c>
      <c r="E3096" s="102" t="s">
        <v>21689</v>
      </c>
      <c r="F3096" s="53" t="s">
        <v>21780</v>
      </c>
      <c r="G3096" s="103" t="s">
        <v>21482</v>
      </c>
      <c r="H3096" s="53"/>
      <c r="I3096" s="53" t="s">
        <v>9438</v>
      </c>
      <c r="J3096" s="103" t="s">
        <v>22275</v>
      </c>
      <c r="L3096" s="103" t="s">
        <v>22013</v>
      </c>
      <c r="M3096" s="103" t="s">
        <v>22014</v>
      </c>
      <c r="N3096" s="51"/>
      <c r="O3096" s="51"/>
      <c r="P3096" s="118" t="e">
        <v>#N/A</v>
      </c>
      <c r="Q3096" s="118" t="e">
        <v>#N/A</v>
      </c>
    </row>
    <row r="3097" spans="2:17">
      <c r="B3097" s="53" t="s">
        <v>9434</v>
      </c>
      <c r="C3097" s="53" t="s">
        <v>34</v>
      </c>
      <c r="D3097" s="53" t="s">
        <v>9435</v>
      </c>
      <c r="E3097" s="102" t="s">
        <v>21690</v>
      </c>
      <c r="F3097" s="53" t="s">
        <v>21780</v>
      </c>
      <c r="G3097" s="103" t="s">
        <v>21483</v>
      </c>
      <c r="H3097" s="53"/>
      <c r="I3097" s="53" t="s">
        <v>9438</v>
      </c>
      <c r="J3097" s="103" t="s">
        <v>22276</v>
      </c>
      <c r="L3097" s="103" t="s">
        <v>22015</v>
      </c>
      <c r="M3097" s="103" t="s">
        <v>22016</v>
      </c>
      <c r="N3097" s="51"/>
      <c r="O3097" s="51"/>
      <c r="P3097" s="118" t="e">
        <v>#N/A</v>
      </c>
      <c r="Q3097" s="118" t="e">
        <v>#N/A</v>
      </c>
    </row>
    <row r="3098" spans="2:17">
      <c r="B3098" s="53" t="s">
        <v>9434</v>
      </c>
      <c r="C3098" s="53" t="s">
        <v>34</v>
      </c>
      <c r="D3098" s="53" t="s">
        <v>9435</v>
      </c>
      <c r="E3098" s="102" t="s">
        <v>21691</v>
      </c>
      <c r="F3098" s="53" t="s">
        <v>21780</v>
      </c>
      <c r="G3098" s="103" t="s">
        <v>21484</v>
      </c>
      <c r="H3098" s="53"/>
      <c r="I3098" s="53" t="s">
        <v>9438</v>
      </c>
      <c r="J3098" s="103" t="s">
        <v>22277</v>
      </c>
      <c r="L3098" s="103" t="s">
        <v>22017</v>
      </c>
      <c r="M3098" s="103" t="s">
        <v>22018</v>
      </c>
      <c r="N3098" s="51"/>
      <c r="O3098" s="51"/>
      <c r="P3098" s="118" t="e">
        <v>#N/A</v>
      </c>
      <c r="Q3098" s="118" t="e">
        <v>#N/A</v>
      </c>
    </row>
    <row r="3099" spans="2:17">
      <c r="B3099" s="53" t="s">
        <v>9434</v>
      </c>
      <c r="C3099" s="53" t="s">
        <v>34</v>
      </c>
      <c r="D3099" s="53" t="s">
        <v>9435</v>
      </c>
      <c r="E3099" s="102" t="s">
        <v>21692</v>
      </c>
      <c r="F3099" s="53" t="s">
        <v>21780</v>
      </c>
      <c r="G3099" s="103" t="s">
        <v>21485</v>
      </c>
      <c r="H3099" s="53"/>
      <c r="I3099" s="53" t="s">
        <v>9438</v>
      </c>
      <c r="J3099" s="103" t="s">
        <v>22198</v>
      </c>
      <c r="L3099" s="103" t="s">
        <v>22019</v>
      </c>
      <c r="M3099" s="103" t="s">
        <v>22020</v>
      </c>
      <c r="N3099" s="51"/>
      <c r="O3099" s="51"/>
      <c r="P3099" s="118" t="e">
        <v>#N/A</v>
      </c>
      <c r="Q3099" s="118" t="e">
        <v>#N/A</v>
      </c>
    </row>
    <row r="3100" spans="2:17">
      <c r="B3100" s="53" t="s">
        <v>9434</v>
      </c>
      <c r="C3100" s="53" t="s">
        <v>34</v>
      </c>
      <c r="D3100" s="53" t="s">
        <v>9435</v>
      </c>
      <c r="E3100" s="102" t="s">
        <v>21693</v>
      </c>
      <c r="F3100" s="53" t="s">
        <v>21780</v>
      </c>
      <c r="G3100" s="103" t="s">
        <v>21486</v>
      </c>
      <c r="H3100" s="53"/>
      <c r="I3100" s="53" t="s">
        <v>9438</v>
      </c>
      <c r="J3100" s="103" t="s">
        <v>22278</v>
      </c>
      <c r="L3100" s="103" t="s">
        <v>22021</v>
      </c>
      <c r="M3100" s="103" t="s">
        <v>22022</v>
      </c>
      <c r="N3100" s="51"/>
      <c r="O3100" s="51"/>
      <c r="P3100" s="118" t="e">
        <v>#N/A</v>
      </c>
      <c r="Q3100" s="118" t="e">
        <v>#N/A</v>
      </c>
    </row>
    <row r="3101" spans="2:17">
      <c r="B3101" s="53" t="s">
        <v>9434</v>
      </c>
      <c r="C3101" s="53" t="s">
        <v>34</v>
      </c>
      <c r="D3101" s="53" t="s">
        <v>9435</v>
      </c>
      <c r="E3101" s="102" t="s">
        <v>21694</v>
      </c>
      <c r="F3101" s="53" t="s">
        <v>21780</v>
      </c>
      <c r="G3101" s="103" t="s">
        <v>21487</v>
      </c>
      <c r="H3101" s="53"/>
      <c r="I3101" s="53" t="s">
        <v>9438</v>
      </c>
      <c r="J3101" s="103" t="s">
        <v>22279</v>
      </c>
      <c r="L3101" s="103" t="s">
        <v>22023</v>
      </c>
      <c r="M3101" s="103" t="s">
        <v>22024</v>
      </c>
      <c r="N3101" s="51"/>
      <c r="O3101" s="51"/>
      <c r="P3101" s="118" t="e">
        <v>#N/A</v>
      </c>
      <c r="Q3101" s="118" t="e">
        <v>#N/A</v>
      </c>
    </row>
    <row r="3102" spans="2:17">
      <c r="B3102" s="53" t="s">
        <v>9434</v>
      </c>
      <c r="C3102" s="53" t="s">
        <v>34</v>
      </c>
      <c r="D3102" s="53" t="s">
        <v>9435</v>
      </c>
      <c r="E3102" s="102" t="s">
        <v>21695</v>
      </c>
      <c r="F3102" s="53" t="s">
        <v>21780</v>
      </c>
      <c r="G3102" s="103" t="s">
        <v>21488</v>
      </c>
      <c r="H3102" s="53"/>
      <c r="I3102" s="53" t="s">
        <v>9438</v>
      </c>
      <c r="J3102" s="103" t="s">
        <v>22280</v>
      </c>
      <c r="L3102" s="103" t="s">
        <v>22025</v>
      </c>
      <c r="M3102" s="103" t="s">
        <v>22026</v>
      </c>
      <c r="N3102" s="51"/>
      <c r="O3102" s="51"/>
      <c r="P3102" s="118" t="e">
        <v>#N/A</v>
      </c>
      <c r="Q3102" s="118" t="e">
        <v>#N/A</v>
      </c>
    </row>
    <row r="3103" spans="2:17">
      <c r="B3103" s="53" t="s">
        <v>9434</v>
      </c>
      <c r="C3103" s="53" t="s">
        <v>34</v>
      </c>
      <c r="D3103" s="53" t="s">
        <v>9435</v>
      </c>
      <c r="E3103" s="102" t="s">
        <v>21696</v>
      </c>
      <c r="F3103" s="53" t="s">
        <v>21780</v>
      </c>
      <c r="G3103" s="103" t="s">
        <v>21489</v>
      </c>
      <c r="H3103" s="53"/>
      <c r="I3103" s="53" t="s">
        <v>9438</v>
      </c>
      <c r="J3103" s="103" t="s">
        <v>22281</v>
      </c>
      <c r="L3103" s="103" t="s">
        <v>22027</v>
      </c>
      <c r="M3103" s="103" t="s">
        <v>22028</v>
      </c>
      <c r="N3103" s="51"/>
      <c r="O3103" s="51"/>
      <c r="P3103" s="118" t="e">
        <v>#N/A</v>
      </c>
      <c r="Q3103" s="118" t="e">
        <v>#N/A</v>
      </c>
    </row>
    <row r="3104" spans="2:17">
      <c r="B3104" s="53" t="s">
        <v>9434</v>
      </c>
      <c r="C3104" s="53" t="s">
        <v>34</v>
      </c>
      <c r="D3104" s="53" t="s">
        <v>9435</v>
      </c>
      <c r="E3104" s="102" t="s">
        <v>21697</v>
      </c>
      <c r="F3104" s="53" t="s">
        <v>21780</v>
      </c>
      <c r="G3104" s="103" t="s">
        <v>21490</v>
      </c>
      <c r="H3104" s="53"/>
      <c r="I3104" s="53" t="s">
        <v>9438</v>
      </c>
      <c r="J3104" s="103" t="s">
        <v>22282</v>
      </c>
      <c r="L3104" s="103" t="s">
        <v>22029</v>
      </c>
      <c r="M3104" s="103" t="s">
        <v>22030</v>
      </c>
      <c r="N3104" s="51"/>
      <c r="O3104" s="51"/>
      <c r="P3104" s="118" t="e">
        <v>#N/A</v>
      </c>
      <c r="Q3104" s="118" t="e">
        <v>#N/A</v>
      </c>
    </row>
    <row r="3105" spans="2:17">
      <c r="B3105" s="53" t="s">
        <v>9434</v>
      </c>
      <c r="C3105" s="53" t="s">
        <v>34</v>
      </c>
      <c r="D3105" s="53" t="s">
        <v>9435</v>
      </c>
      <c r="E3105" s="102" t="s">
        <v>21698</v>
      </c>
      <c r="F3105" s="53" t="s">
        <v>21780</v>
      </c>
      <c r="G3105" s="103" t="s">
        <v>21491</v>
      </c>
      <c r="H3105" s="53"/>
      <c r="I3105" s="53" t="s">
        <v>9438</v>
      </c>
      <c r="J3105" s="103" t="s">
        <v>22283</v>
      </c>
      <c r="L3105" s="103" t="s">
        <v>22031</v>
      </c>
      <c r="M3105" s="103" t="s">
        <v>22032</v>
      </c>
      <c r="N3105" s="51"/>
      <c r="O3105" s="51"/>
      <c r="P3105" s="118" t="e">
        <v>#N/A</v>
      </c>
      <c r="Q3105" s="118" t="e">
        <v>#N/A</v>
      </c>
    </row>
    <row r="3106" spans="2:17">
      <c r="B3106" s="53" t="s">
        <v>9434</v>
      </c>
      <c r="C3106" s="53" t="s">
        <v>34</v>
      </c>
      <c r="D3106" s="53" t="s">
        <v>9435</v>
      </c>
      <c r="E3106" s="102" t="s">
        <v>21699</v>
      </c>
      <c r="F3106" s="53" t="s">
        <v>21780</v>
      </c>
      <c r="G3106" s="103" t="s">
        <v>21492</v>
      </c>
      <c r="H3106" s="53"/>
      <c r="I3106" s="53" t="s">
        <v>9438</v>
      </c>
      <c r="J3106" s="103" t="s">
        <v>22284</v>
      </c>
      <c r="L3106" s="103" t="s">
        <v>22033</v>
      </c>
      <c r="M3106" s="103" t="s">
        <v>22034</v>
      </c>
      <c r="N3106" s="51"/>
      <c r="O3106" s="51"/>
      <c r="P3106" s="118" t="e">
        <v>#N/A</v>
      </c>
      <c r="Q3106" s="118" t="e">
        <v>#N/A</v>
      </c>
    </row>
    <row r="3107" spans="2:17">
      <c r="B3107" s="53" t="s">
        <v>9434</v>
      </c>
      <c r="C3107" s="53" t="s">
        <v>34</v>
      </c>
      <c r="D3107" s="53" t="s">
        <v>9435</v>
      </c>
      <c r="E3107" s="102" t="s">
        <v>21700</v>
      </c>
      <c r="F3107" s="53" t="s">
        <v>21780</v>
      </c>
      <c r="G3107" s="103" t="s">
        <v>21493</v>
      </c>
      <c r="H3107" s="53"/>
      <c r="I3107" s="53" t="s">
        <v>9438</v>
      </c>
      <c r="J3107" s="103" t="s">
        <v>22285</v>
      </c>
      <c r="L3107" s="103" t="s">
        <v>22035</v>
      </c>
      <c r="M3107" s="103" t="s">
        <v>22036</v>
      </c>
      <c r="N3107" s="51"/>
      <c r="O3107" s="51"/>
      <c r="P3107" s="118" t="e">
        <v>#N/A</v>
      </c>
      <c r="Q3107" s="118" t="e">
        <v>#N/A</v>
      </c>
    </row>
    <row r="3108" spans="2:17">
      <c r="B3108" s="53" t="s">
        <v>9434</v>
      </c>
      <c r="C3108" s="53" t="s">
        <v>34</v>
      </c>
      <c r="D3108" s="53" t="s">
        <v>9435</v>
      </c>
      <c r="E3108" s="102" t="s">
        <v>21701</v>
      </c>
      <c r="F3108" s="53" t="s">
        <v>21780</v>
      </c>
      <c r="G3108" s="103" t="s">
        <v>21494</v>
      </c>
      <c r="H3108" s="53"/>
      <c r="I3108" s="53" t="s">
        <v>9438</v>
      </c>
      <c r="J3108" s="103" t="s">
        <v>22286</v>
      </c>
      <c r="L3108" s="103" t="s">
        <v>22037</v>
      </c>
      <c r="M3108" s="103" t="s">
        <v>22038</v>
      </c>
      <c r="N3108" s="51"/>
      <c r="O3108" s="51"/>
      <c r="P3108" s="118" t="e">
        <v>#N/A</v>
      </c>
      <c r="Q3108" s="118" t="e">
        <v>#N/A</v>
      </c>
    </row>
    <row r="3109" spans="2:17">
      <c r="B3109" s="53" t="s">
        <v>9434</v>
      </c>
      <c r="C3109" s="53" t="s">
        <v>34</v>
      </c>
      <c r="D3109" s="53" t="s">
        <v>9435</v>
      </c>
      <c r="E3109" s="102" t="s">
        <v>21702</v>
      </c>
      <c r="F3109" s="53" t="s">
        <v>21780</v>
      </c>
      <c r="G3109" s="103" t="s">
        <v>21495</v>
      </c>
      <c r="H3109" s="53"/>
      <c r="I3109" s="53" t="s">
        <v>9438</v>
      </c>
      <c r="J3109" s="103" t="s">
        <v>22287</v>
      </c>
      <c r="L3109" s="103" t="s">
        <v>22039</v>
      </c>
      <c r="M3109" s="103" t="s">
        <v>22040</v>
      </c>
      <c r="N3109" s="51"/>
      <c r="O3109" s="51"/>
      <c r="P3109" s="118" t="e">
        <v>#N/A</v>
      </c>
      <c r="Q3109" s="118" t="e">
        <v>#N/A</v>
      </c>
    </row>
    <row r="3110" spans="2:17">
      <c r="B3110" s="53" t="s">
        <v>9434</v>
      </c>
      <c r="C3110" s="53" t="s">
        <v>34</v>
      </c>
      <c r="D3110" s="53" t="s">
        <v>9435</v>
      </c>
      <c r="E3110" s="102" t="s">
        <v>21703</v>
      </c>
      <c r="F3110" s="53" t="s">
        <v>21780</v>
      </c>
      <c r="G3110" s="103" t="s">
        <v>21496</v>
      </c>
      <c r="H3110" s="53"/>
      <c r="I3110" s="53" t="s">
        <v>9438</v>
      </c>
      <c r="J3110" s="103" t="s">
        <v>22288</v>
      </c>
      <c r="L3110" s="103" t="s">
        <v>22041</v>
      </c>
      <c r="M3110" s="103" t="s">
        <v>22042</v>
      </c>
      <c r="N3110" s="51"/>
      <c r="O3110" s="51"/>
      <c r="P3110" s="118" t="e">
        <v>#N/A</v>
      </c>
      <c r="Q3110" s="118" t="e">
        <v>#N/A</v>
      </c>
    </row>
    <row r="3111" spans="2:17">
      <c r="B3111" s="53" t="s">
        <v>9434</v>
      </c>
      <c r="C3111" s="53" t="s">
        <v>34</v>
      </c>
      <c r="D3111" s="53" t="s">
        <v>9435</v>
      </c>
      <c r="E3111" s="102" t="s">
        <v>21704</v>
      </c>
      <c r="F3111" s="53" t="s">
        <v>21780</v>
      </c>
      <c r="G3111" s="103" t="s">
        <v>21497</v>
      </c>
      <c r="H3111" s="53"/>
      <c r="I3111" s="53" t="s">
        <v>9438</v>
      </c>
      <c r="J3111" s="103" t="s">
        <v>22289</v>
      </c>
      <c r="L3111" s="103" t="s">
        <v>22043</v>
      </c>
      <c r="M3111" s="103" t="s">
        <v>22044</v>
      </c>
      <c r="N3111" s="51"/>
      <c r="O3111" s="51"/>
      <c r="P3111" s="118" t="e">
        <v>#N/A</v>
      </c>
      <c r="Q3111" s="118" t="e">
        <v>#N/A</v>
      </c>
    </row>
    <row r="3112" spans="2:17">
      <c r="B3112" s="53" t="s">
        <v>9434</v>
      </c>
      <c r="C3112" s="53" t="s">
        <v>34</v>
      </c>
      <c r="D3112" s="53" t="s">
        <v>9435</v>
      </c>
      <c r="E3112" s="102" t="s">
        <v>21705</v>
      </c>
      <c r="F3112" s="53" t="s">
        <v>21780</v>
      </c>
      <c r="G3112" s="103" t="s">
        <v>21498</v>
      </c>
      <c r="H3112" s="53"/>
      <c r="I3112" s="53" t="s">
        <v>9438</v>
      </c>
      <c r="J3112" s="103" t="s">
        <v>22290</v>
      </c>
      <c r="L3112" s="103" t="s">
        <v>22045</v>
      </c>
      <c r="M3112" s="103" t="s">
        <v>22046</v>
      </c>
      <c r="N3112" s="51"/>
      <c r="O3112" s="51"/>
      <c r="P3112" s="118" t="e">
        <v>#N/A</v>
      </c>
      <c r="Q3112" s="118" t="e">
        <v>#N/A</v>
      </c>
    </row>
    <row r="3113" spans="2:17">
      <c r="B3113" s="53" t="s">
        <v>9434</v>
      </c>
      <c r="C3113" s="53" t="s">
        <v>34</v>
      </c>
      <c r="D3113" s="53" t="s">
        <v>9435</v>
      </c>
      <c r="E3113" s="102" t="s">
        <v>21706</v>
      </c>
      <c r="F3113" s="53" t="s">
        <v>21780</v>
      </c>
      <c r="G3113" s="103" t="s">
        <v>21499</v>
      </c>
      <c r="H3113" s="53"/>
      <c r="I3113" s="53" t="s">
        <v>9438</v>
      </c>
      <c r="J3113" s="103" t="s">
        <v>22291</v>
      </c>
      <c r="L3113" s="103" t="s">
        <v>22047</v>
      </c>
      <c r="M3113" s="103" t="s">
        <v>22048</v>
      </c>
      <c r="N3113" s="51"/>
      <c r="O3113" s="51"/>
      <c r="P3113" s="118" t="e">
        <v>#N/A</v>
      </c>
      <c r="Q3113" s="118" t="e">
        <v>#N/A</v>
      </c>
    </row>
    <row r="3114" spans="2:17">
      <c r="B3114" s="53" t="s">
        <v>9434</v>
      </c>
      <c r="C3114" s="53" t="s">
        <v>34</v>
      </c>
      <c r="D3114" s="53" t="s">
        <v>9435</v>
      </c>
      <c r="E3114" s="102" t="s">
        <v>21707</v>
      </c>
      <c r="F3114" s="53" t="s">
        <v>21780</v>
      </c>
      <c r="G3114" s="103" t="s">
        <v>21500</v>
      </c>
      <c r="H3114" s="53"/>
      <c r="I3114" s="53" t="s">
        <v>9438</v>
      </c>
      <c r="J3114" s="103" t="s">
        <v>22202</v>
      </c>
      <c r="L3114" s="103" t="s">
        <v>22049</v>
      </c>
      <c r="M3114" s="103" t="s">
        <v>22050</v>
      </c>
      <c r="N3114" s="51"/>
      <c r="O3114" s="51"/>
      <c r="P3114" s="118" t="e">
        <v>#N/A</v>
      </c>
      <c r="Q3114" s="118" t="e">
        <v>#N/A</v>
      </c>
    </row>
    <row r="3115" spans="2:17">
      <c r="B3115" s="53" t="s">
        <v>9434</v>
      </c>
      <c r="C3115" s="53" t="s">
        <v>34</v>
      </c>
      <c r="D3115" s="53" t="s">
        <v>9435</v>
      </c>
      <c r="E3115" s="102" t="s">
        <v>21708</v>
      </c>
      <c r="F3115" s="53" t="s">
        <v>21780</v>
      </c>
      <c r="G3115" s="103" t="s">
        <v>21501</v>
      </c>
      <c r="H3115" s="53"/>
      <c r="I3115" s="53" t="s">
        <v>9438</v>
      </c>
      <c r="J3115" s="103" t="s">
        <v>22292</v>
      </c>
      <c r="L3115" s="103" t="s">
        <v>22051</v>
      </c>
      <c r="M3115" s="103" t="s">
        <v>22052</v>
      </c>
      <c r="N3115" s="51"/>
      <c r="O3115" s="51"/>
      <c r="P3115" s="118" t="e">
        <v>#N/A</v>
      </c>
      <c r="Q3115" s="118" t="e">
        <v>#N/A</v>
      </c>
    </row>
    <row r="3116" spans="2:17">
      <c r="B3116" s="53" t="s">
        <v>9434</v>
      </c>
      <c r="C3116" s="53" t="s">
        <v>34</v>
      </c>
      <c r="D3116" s="53" t="s">
        <v>9435</v>
      </c>
      <c r="E3116" s="102" t="s">
        <v>21709</v>
      </c>
      <c r="F3116" s="53" t="s">
        <v>21780</v>
      </c>
      <c r="G3116" s="103" t="s">
        <v>21502</v>
      </c>
      <c r="H3116" s="53"/>
      <c r="I3116" s="53" t="s">
        <v>9438</v>
      </c>
      <c r="J3116" s="103" t="s">
        <v>22293</v>
      </c>
      <c r="L3116" s="103" t="s">
        <v>22053</v>
      </c>
      <c r="M3116" s="103" t="s">
        <v>22054</v>
      </c>
      <c r="N3116" s="51"/>
      <c r="O3116" s="51"/>
      <c r="P3116" s="118" t="e">
        <v>#N/A</v>
      </c>
      <c r="Q3116" s="118" t="e">
        <v>#N/A</v>
      </c>
    </row>
    <row r="3117" spans="2:17">
      <c r="B3117" s="53" t="s">
        <v>9434</v>
      </c>
      <c r="C3117" s="53" t="s">
        <v>34</v>
      </c>
      <c r="D3117" s="53" t="s">
        <v>9435</v>
      </c>
      <c r="E3117" s="102" t="s">
        <v>21710</v>
      </c>
      <c r="F3117" s="53" t="s">
        <v>21780</v>
      </c>
      <c r="G3117" s="103" t="s">
        <v>21503</v>
      </c>
      <c r="H3117" s="53"/>
      <c r="I3117" s="53" t="s">
        <v>9438</v>
      </c>
      <c r="J3117" s="103" t="s">
        <v>22294</v>
      </c>
      <c r="L3117" s="103" t="s">
        <v>22055</v>
      </c>
      <c r="M3117" s="103" t="s">
        <v>22056</v>
      </c>
      <c r="N3117" s="51"/>
      <c r="O3117" s="51"/>
      <c r="P3117" s="118" t="e">
        <v>#N/A</v>
      </c>
      <c r="Q3117" s="118" t="e">
        <v>#N/A</v>
      </c>
    </row>
    <row r="3118" spans="2:17">
      <c r="B3118" s="53" t="s">
        <v>9434</v>
      </c>
      <c r="C3118" s="53" t="s">
        <v>34</v>
      </c>
      <c r="D3118" s="53" t="s">
        <v>9435</v>
      </c>
      <c r="E3118" s="102" t="s">
        <v>21711</v>
      </c>
      <c r="F3118" s="53" t="s">
        <v>21780</v>
      </c>
      <c r="G3118" s="103" t="s">
        <v>21504</v>
      </c>
      <c r="H3118" s="53"/>
      <c r="I3118" s="53" t="s">
        <v>9438</v>
      </c>
      <c r="J3118" s="103" t="s">
        <v>22295</v>
      </c>
      <c r="L3118" s="103" t="s">
        <v>22057</v>
      </c>
      <c r="M3118" s="103" t="s">
        <v>22058</v>
      </c>
      <c r="N3118" s="51"/>
      <c r="O3118" s="51"/>
      <c r="P3118" s="118" t="e">
        <v>#N/A</v>
      </c>
      <c r="Q3118" s="118" t="e">
        <v>#N/A</v>
      </c>
    </row>
    <row r="3119" spans="2:17">
      <c r="B3119" s="53" t="s">
        <v>9434</v>
      </c>
      <c r="C3119" s="53" t="s">
        <v>34</v>
      </c>
      <c r="D3119" s="53" t="s">
        <v>9435</v>
      </c>
      <c r="E3119" s="102" t="s">
        <v>21712</v>
      </c>
      <c r="F3119" s="53" t="s">
        <v>21780</v>
      </c>
      <c r="G3119" s="103" t="s">
        <v>21505</v>
      </c>
      <c r="H3119" s="53"/>
      <c r="I3119" s="53" t="s">
        <v>9438</v>
      </c>
      <c r="J3119" s="103" t="s">
        <v>22296</v>
      </c>
      <c r="L3119" s="103" t="s">
        <v>22059</v>
      </c>
      <c r="M3119" s="103" t="s">
        <v>22060</v>
      </c>
      <c r="N3119" s="51"/>
      <c r="O3119" s="51"/>
      <c r="P3119" s="118" t="e">
        <v>#N/A</v>
      </c>
      <c r="Q3119" s="118" t="e">
        <v>#N/A</v>
      </c>
    </row>
    <row r="3120" spans="2:17">
      <c r="B3120" s="53" t="s">
        <v>9434</v>
      </c>
      <c r="C3120" s="53" t="s">
        <v>34</v>
      </c>
      <c r="D3120" s="53" t="s">
        <v>9435</v>
      </c>
      <c r="E3120" s="102" t="s">
        <v>21713</v>
      </c>
      <c r="F3120" s="53" t="s">
        <v>21780</v>
      </c>
      <c r="G3120" s="103" t="s">
        <v>21506</v>
      </c>
      <c r="H3120" s="53"/>
      <c r="I3120" s="53" t="s">
        <v>9438</v>
      </c>
      <c r="J3120" s="103" t="s">
        <v>22297</v>
      </c>
      <c r="L3120" s="103" t="s">
        <v>22061</v>
      </c>
      <c r="M3120" s="103" t="s">
        <v>22062</v>
      </c>
      <c r="N3120" s="51"/>
      <c r="O3120" s="51"/>
      <c r="P3120" s="118" t="e">
        <v>#N/A</v>
      </c>
      <c r="Q3120" s="118" t="e">
        <v>#N/A</v>
      </c>
    </row>
    <row r="3121" spans="2:17">
      <c r="B3121" s="53" t="s">
        <v>9434</v>
      </c>
      <c r="C3121" s="53" t="s">
        <v>34</v>
      </c>
      <c r="D3121" s="53" t="s">
        <v>9435</v>
      </c>
      <c r="E3121" s="102" t="s">
        <v>21714</v>
      </c>
      <c r="F3121" s="53" t="s">
        <v>21780</v>
      </c>
      <c r="G3121" s="103" t="s">
        <v>21507</v>
      </c>
      <c r="H3121" s="53"/>
      <c r="I3121" s="53" t="s">
        <v>9438</v>
      </c>
      <c r="J3121" s="103" t="s">
        <v>22202</v>
      </c>
      <c r="L3121" s="103" t="s">
        <v>22063</v>
      </c>
      <c r="M3121" s="103" t="s">
        <v>22064</v>
      </c>
      <c r="N3121" s="51"/>
      <c r="O3121" s="51"/>
      <c r="P3121" s="118" t="e">
        <v>#N/A</v>
      </c>
      <c r="Q3121" s="118" t="e">
        <v>#N/A</v>
      </c>
    </row>
    <row r="3122" spans="2:17">
      <c r="B3122" s="53" t="s">
        <v>9434</v>
      </c>
      <c r="C3122" s="53" t="s">
        <v>34</v>
      </c>
      <c r="D3122" s="53" t="s">
        <v>9435</v>
      </c>
      <c r="E3122" s="102" t="s">
        <v>21715</v>
      </c>
      <c r="F3122" s="53" t="s">
        <v>21780</v>
      </c>
      <c r="G3122" s="103" t="s">
        <v>21508</v>
      </c>
      <c r="H3122" s="53"/>
      <c r="I3122" s="53" t="s">
        <v>9438</v>
      </c>
      <c r="J3122" s="103" t="s">
        <v>22261</v>
      </c>
      <c r="L3122" s="103" t="s">
        <v>22065</v>
      </c>
      <c r="M3122" s="103" t="s">
        <v>22066</v>
      </c>
      <c r="N3122" s="51"/>
      <c r="O3122" s="51"/>
      <c r="P3122" s="118" t="e">
        <v>#N/A</v>
      </c>
      <c r="Q3122" s="118" t="e">
        <v>#N/A</v>
      </c>
    </row>
    <row r="3123" spans="2:17">
      <c r="B3123" s="53" t="s">
        <v>9434</v>
      </c>
      <c r="C3123" s="53" t="s">
        <v>34</v>
      </c>
      <c r="D3123" s="53" t="s">
        <v>9435</v>
      </c>
      <c r="E3123" s="102" t="s">
        <v>21716</v>
      </c>
      <c r="F3123" s="53" t="s">
        <v>21780</v>
      </c>
      <c r="G3123" s="103" t="s">
        <v>21509</v>
      </c>
      <c r="H3123" s="53"/>
      <c r="I3123" s="53" t="s">
        <v>9438</v>
      </c>
      <c r="J3123" s="103" t="s">
        <v>22298</v>
      </c>
      <c r="L3123" s="103" t="s">
        <v>22067</v>
      </c>
      <c r="M3123" s="103" t="s">
        <v>22068</v>
      </c>
      <c r="N3123" s="51"/>
      <c r="O3123" s="51"/>
      <c r="P3123" s="118" t="e">
        <v>#N/A</v>
      </c>
      <c r="Q3123" s="118" t="e">
        <v>#N/A</v>
      </c>
    </row>
    <row r="3124" spans="2:17">
      <c r="B3124" s="53" t="s">
        <v>9434</v>
      </c>
      <c r="C3124" s="53" t="s">
        <v>34</v>
      </c>
      <c r="D3124" s="53" t="s">
        <v>9435</v>
      </c>
      <c r="E3124" s="102" t="s">
        <v>21717</v>
      </c>
      <c r="F3124" s="53" t="s">
        <v>21780</v>
      </c>
      <c r="G3124" s="103" t="s">
        <v>21510</v>
      </c>
      <c r="H3124" s="53"/>
      <c r="I3124" s="53" t="s">
        <v>9438</v>
      </c>
      <c r="J3124" s="103" t="s">
        <v>22299</v>
      </c>
      <c r="L3124" s="103" t="s">
        <v>22069</v>
      </c>
      <c r="M3124" s="103" t="s">
        <v>22070</v>
      </c>
      <c r="N3124" s="51"/>
      <c r="O3124" s="51"/>
      <c r="P3124" s="118" t="e">
        <v>#N/A</v>
      </c>
      <c r="Q3124" s="118" t="e">
        <v>#N/A</v>
      </c>
    </row>
    <row r="3125" spans="2:17">
      <c r="B3125" s="53" t="s">
        <v>9434</v>
      </c>
      <c r="C3125" s="53" t="s">
        <v>34</v>
      </c>
      <c r="D3125" s="53" t="s">
        <v>9435</v>
      </c>
      <c r="E3125" s="102" t="s">
        <v>21718</v>
      </c>
      <c r="F3125" s="53" t="s">
        <v>21780</v>
      </c>
      <c r="G3125" s="103" t="s">
        <v>21511</v>
      </c>
      <c r="H3125" s="53"/>
      <c r="I3125" s="53" t="s">
        <v>9438</v>
      </c>
      <c r="J3125" s="103" t="s">
        <v>22300</v>
      </c>
      <c r="L3125" s="103" t="s">
        <v>22071</v>
      </c>
      <c r="M3125" s="103" t="s">
        <v>22072</v>
      </c>
      <c r="N3125" s="51"/>
      <c r="O3125" s="51"/>
      <c r="P3125" s="118" t="e">
        <v>#N/A</v>
      </c>
      <c r="Q3125" s="118" t="e">
        <v>#N/A</v>
      </c>
    </row>
    <row r="3126" spans="2:17">
      <c r="B3126" s="53" t="s">
        <v>9434</v>
      </c>
      <c r="C3126" s="53" t="s">
        <v>34</v>
      </c>
      <c r="D3126" s="53" t="s">
        <v>9435</v>
      </c>
      <c r="E3126" s="102" t="s">
        <v>21719</v>
      </c>
      <c r="F3126" s="53" t="s">
        <v>21780</v>
      </c>
      <c r="G3126" s="103" t="s">
        <v>21512</v>
      </c>
      <c r="H3126" s="53"/>
      <c r="I3126" s="53" t="s">
        <v>9438</v>
      </c>
      <c r="J3126" s="103" t="s">
        <v>22197</v>
      </c>
      <c r="L3126" s="103" t="s">
        <v>22073</v>
      </c>
      <c r="M3126" s="103" t="s">
        <v>22074</v>
      </c>
      <c r="N3126" s="51"/>
      <c r="O3126" s="51"/>
      <c r="P3126" s="118" t="e">
        <v>#N/A</v>
      </c>
      <c r="Q3126" s="118" t="e">
        <v>#N/A</v>
      </c>
    </row>
    <row r="3127" spans="2:17">
      <c r="B3127" s="53" t="s">
        <v>9434</v>
      </c>
      <c r="C3127" s="53" t="s">
        <v>34</v>
      </c>
      <c r="D3127" s="53" t="s">
        <v>9435</v>
      </c>
      <c r="E3127" s="102" t="s">
        <v>21720</v>
      </c>
      <c r="F3127" s="53" t="s">
        <v>21780</v>
      </c>
      <c r="G3127" s="103" t="s">
        <v>21513</v>
      </c>
      <c r="H3127" s="53"/>
      <c r="I3127" s="53" t="s">
        <v>9438</v>
      </c>
      <c r="J3127" s="103" t="s">
        <v>22202</v>
      </c>
      <c r="L3127" s="103" t="s">
        <v>22075</v>
      </c>
      <c r="M3127" s="103" t="s">
        <v>22076</v>
      </c>
      <c r="N3127" s="51"/>
      <c r="O3127" s="51"/>
      <c r="P3127" s="118" t="e">
        <v>#N/A</v>
      </c>
      <c r="Q3127" s="118" t="e">
        <v>#N/A</v>
      </c>
    </row>
    <row r="3128" spans="2:17">
      <c r="B3128" s="53" t="s">
        <v>9434</v>
      </c>
      <c r="C3128" s="53" t="s">
        <v>34</v>
      </c>
      <c r="D3128" s="53" t="s">
        <v>9435</v>
      </c>
      <c r="E3128" s="102" t="s">
        <v>21721</v>
      </c>
      <c r="F3128" s="53" t="s">
        <v>21780</v>
      </c>
      <c r="G3128" s="103" t="s">
        <v>21514</v>
      </c>
      <c r="H3128" s="53"/>
      <c r="I3128" s="53" t="s">
        <v>9438</v>
      </c>
      <c r="J3128" s="103" t="s">
        <v>22301</v>
      </c>
      <c r="L3128" s="103" t="s">
        <v>22077</v>
      </c>
      <c r="M3128" s="103" t="s">
        <v>22078</v>
      </c>
      <c r="N3128" s="51"/>
      <c r="O3128" s="51"/>
      <c r="P3128" s="118" t="e">
        <v>#N/A</v>
      </c>
      <c r="Q3128" s="118" t="e">
        <v>#N/A</v>
      </c>
    </row>
    <row r="3129" spans="2:17">
      <c r="B3129" s="53" t="s">
        <v>9434</v>
      </c>
      <c r="C3129" s="53" t="s">
        <v>34</v>
      </c>
      <c r="D3129" s="53" t="s">
        <v>9435</v>
      </c>
      <c r="E3129" s="102" t="s">
        <v>21722</v>
      </c>
      <c r="F3129" s="53" t="s">
        <v>21780</v>
      </c>
      <c r="G3129" s="103" t="s">
        <v>21515</v>
      </c>
      <c r="H3129" s="53"/>
      <c r="I3129" s="53" t="s">
        <v>9438</v>
      </c>
      <c r="J3129" s="103" t="s">
        <v>22215</v>
      </c>
      <c r="L3129" s="103" t="s">
        <v>22079</v>
      </c>
      <c r="M3129" s="103" t="s">
        <v>22080</v>
      </c>
      <c r="N3129" s="51"/>
      <c r="O3129" s="51"/>
      <c r="P3129" s="118" t="e">
        <v>#N/A</v>
      </c>
      <c r="Q3129" s="118" t="e">
        <v>#N/A</v>
      </c>
    </row>
    <row r="3130" spans="2:17">
      <c r="B3130" s="53" t="s">
        <v>9434</v>
      </c>
      <c r="C3130" s="53" t="s">
        <v>34</v>
      </c>
      <c r="D3130" s="53" t="s">
        <v>9435</v>
      </c>
      <c r="E3130" s="102" t="s">
        <v>21723</v>
      </c>
      <c r="F3130" s="53" t="s">
        <v>21780</v>
      </c>
      <c r="G3130" s="103" t="s">
        <v>21516</v>
      </c>
      <c r="H3130" s="53"/>
      <c r="I3130" s="53" t="s">
        <v>9438</v>
      </c>
      <c r="J3130" s="103" t="s">
        <v>22302</v>
      </c>
      <c r="L3130" s="103" t="s">
        <v>22081</v>
      </c>
      <c r="M3130" s="103" t="s">
        <v>22082</v>
      </c>
      <c r="N3130" s="51"/>
      <c r="O3130" s="51"/>
      <c r="P3130" s="118" t="e">
        <v>#N/A</v>
      </c>
      <c r="Q3130" s="118" t="e">
        <v>#N/A</v>
      </c>
    </row>
    <row r="3131" spans="2:17">
      <c r="B3131" s="53" t="s">
        <v>9434</v>
      </c>
      <c r="C3131" s="53" t="s">
        <v>34</v>
      </c>
      <c r="D3131" s="53" t="s">
        <v>9435</v>
      </c>
      <c r="E3131" s="102" t="s">
        <v>21724</v>
      </c>
      <c r="F3131" s="53" t="s">
        <v>21780</v>
      </c>
      <c r="G3131" s="103" t="s">
        <v>21517</v>
      </c>
      <c r="H3131" s="53"/>
      <c r="I3131" s="53" t="s">
        <v>9438</v>
      </c>
      <c r="J3131" s="103" t="s">
        <v>22215</v>
      </c>
      <c r="L3131" s="103" t="s">
        <v>22083</v>
      </c>
      <c r="M3131" s="103" t="s">
        <v>22084</v>
      </c>
      <c r="N3131" s="51"/>
      <c r="O3131" s="51"/>
      <c r="P3131" s="118" t="e">
        <v>#N/A</v>
      </c>
      <c r="Q3131" s="118" t="e">
        <v>#N/A</v>
      </c>
    </row>
    <row r="3132" spans="2:17">
      <c r="B3132" s="53" t="s">
        <v>9434</v>
      </c>
      <c r="C3132" s="53" t="s">
        <v>34</v>
      </c>
      <c r="D3132" s="53" t="s">
        <v>9435</v>
      </c>
      <c r="E3132" s="102" t="s">
        <v>21725</v>
      </c>
      <c r="F3132" s="53" t="s">
        <v>21780</v>
      </c>
      <c r="G3132" s="103" t="s">
        <v>21518</v>
      </c>
      <c r="H3132" s="53"/>
      <c r="I3132" s="53" t="s">
        <v>9438</v>
      </c>
      <c r="J3132" s="103" t="s">
        <v>22303</v>
      </c>
      <c r="L3132" s="103" t="s">
        <v>22085</v>
      </c>
      <c r="M3132" s="103" t="s">
        <v>22086</v>
      </c>
      <c r="N3132" s="51"/>
      <c r="O3132" s="51"/>
      <c r="P3132" s="118" t="e">
        <v>#N/A</v>
      </c>
      <c r="Q3132" s="118" t="e">
        <v>#N/A</v>
      </c>
    </row>
    <row r="3133" spans="2:17">
      <c r="B3133" s="53" t="s">
        <v>9434</v>
      </c>
      <c r="C3133" s="53" t="s">
        <v>34</v>
      </c>
      <c r="D3133" s="53" t="s">
        <v>9435</v>
      </c>
      <c r="E3133" s="102" t="s">
        <v>21726</v>
      </c>
      <c r="F3133" s="53" t="s">
        <v>21780</v>
      </c>
      <c r="G3133" s="103" t="s">
        <v>21519</v>
      </c>
      <c r="H3133" s="53"/>
      <c r="I3133" s="53" t="s">
        <v>9438</v>
      </c>
      <c r="J3133" s="103" t="s">
        <v>22202</v>
      </c>
      <c r="L3133" s="103" t="s">
        <v>22087</v>
      </c>
      <c r="M3133" s="103" t="s">
        <v>22088</v>
      </c>
      <c r="N3133" s="51"/>
      <c r="O3133" s="51"/>
      <c r="P3133" s="118" t="e">
        <v>#N/A</v>
      </c>
      <c r="Q3133" s="118" t="e">
        <v>#N/A</v>
      </c>
    </row>
    <row r="3134" spans="2:17">
      <c r="B3134" s="53" t="s">
        <v>9434</v>
      </c>
      <c r="C3134" s="53" t="s">
        <v>34</v>
      </c>
      <c r="D3134" s="53" t="s">
        <v>9435</v>
      </c>
      <c r="E3134" s="102" t="s">
        <v>21727</v>
      </c>
      <c r="F3134" s="53" t="s">
        <v>21780</v>
      </c>
      <c r="G3134" s="103" t="s">
        <v>21520</v>
      </c>
      <c r="H3134" s="53"/>
      <c r="I3134" s="53" t="s">
        <v>9438</v>
      </c>
      <c r="J3134" s="103" t="s">
        <v>22304</v>
      </c>
      <c r="L3134" s="103" t="s">
        <v>22089</v>
      </c>
      <c r="M3134" s="103" t="s">
        <v>22090</v>
      </c>
      <c r="N3134" s="51"/>
      <c r="O3134" s="51"/>
      <c r="P3134" s="118" t="e">
        <v>#N/A</v>
      </c>
      <c r="Q3134" s="118" t="e">
        <v>#N/A</v>
      </c>
    </row>
    <row r="3135" spans="2:17">
      <c r="B3135" s="53" t="s">
        <v>9434</v>
      </c>
      <c r="C3135" s="53" t="s">
        <v>34</v>
      </c>
      <c r="D3135" s="53" t="s">
        <v>9435</v>
      </c>
      <c r="E3135" s="102" t="s">
        <v>21728</v>
      </c>
      <c r="F3135" s="53" t="s">
        <v>21780</v>
      </c>
      <c r="G3135" s="103" t="s">
        <v>21521</v>
      </c>
      <c r="H3135" s="53"/>
      <c r="I3135" s="53" t="s">
        <v>9438</v>
      </c>
      <c r="J3135" s="103" t="s">
        <v>22305</v>
      </c>
      <c r="L3135" s="103" t="s">
        <v>22091</v>
      </c>
      <c r="M3135" s="103" t="s">
        <v>22092</v>
      </c>
      <c r="N3135" s="51"/>
      <c r="O3135" s="51"/>
      <c r="P3135" s="118" t="e">
        <v>#N/A</v>
      </c>
      <c r="Q3135" s="118" t="e">
        <v>#N/A</v>
      </c>
    </row>
    <row r="3136" spans="2:17">
      <c r="B3136" s="53" t="s">
        <v>9434</v>
      </c>
      <c r="C3136" s="53" t="s">
        <v>34</v>
      </c>
      <c r="D3136" s="53" t="s">
        <v>9435</v>
      </c>
      <c r="E3136" s="102" t="s">
        <v>21729</v>
      </c>
      <c r="F3136" s="53" t="s">
        <v>21780</v>
      </c>
      <c r="G3136" s="103" t="s">
        <v>21522</v>
      </c>
      <c r="H3136" s="53"/>
      <c r="I3136" s="53" t="s">
        <v>9438</v>
      </c>
      <c r="J3136" s="103" t="s">
        <v>22306</v>
      </c>
      <c r="L3136" s="103" t="s">
        <v>22093</v>
      </c>
      <c r="M3136" s="103" t="s">
        <v>22094</v>
      </c>
      <c r="N3136" s="51"/>
      <c r="O3136" s="51"/>
      <c r="P3136" s="118" t="e">
        <v>#N/A</v>
      </c>
      <c r="Q3136" s="118" t="e">
        <v>#N/A</v>
      </c>
    </row>
    <row r="3137" spans="2:17">
      <c r="B3137" s="53" t="s">
        <v>9434</v>
      </c>
      <c r="C3137" s="53" t="s">
        <v>34</v>
      </c>
      <c r="D3137" s="53" t="s">
        <v>9435</v>
      </c>
      <c r="E3137" s="102" t="s">
        <v>21730</v>
      </c>
      <c r="F3137" s="53" t="s">
        <v>21780</v>
      </c>
      <c r="G3137" s="103" t="s">
        <v>21523</v>
      </c>
      <c r="H3137" s="53"/>
      <c r="I3137" s="53" t="s">
        <v>9438</v>
      </c>
      <c r="J3137" s="103" t="s">
        <v>22306</v>
      </c>
      <c r="L3137" s="103" t="s">
        <v>22095</v>
      </c>
      <c r="M3137" s="103" t="s">
        <v>22096</v>
      </c>
      <c r="N3137" s="51"/>
      <c r="O3137" s="51"/>
      <c r="P3137" s="118" t="e">
        <v>#N/A</v>
      </c>
      <c r="Q3137" s="118" t="e">
        <v>#N/A</v>
      </c>
    </row>
    <row r="3138" spans="2:17">
      <c r="B3138" s="53" t="s">
        <v>9434</v>
      </c>
      <c r="C3138" s="53" t="s">
        <v>34</v>
      </c>
      <c r="D3138" s="53" t="s">
        <v>9435</v>
      </c>
      <c r="E3138" s="102" t="s">
        <v>21731</v>
      </c>
      <c r="F3138" s="53" t="s">
        <v>21780</v>
      </c>
      <c r="G3138" s="103" t="s">
        <v>21524</v>
      </c>
      <c r="H3138" s="53"/>
      <c r="I3138" s="53" t="s">
        <v>9438</v>
      </c>
      <c r="J3138" s="103" t="s">
        <v>22305</v>
      </c>
      <c r="L3138" s="103" t="s">
        <v>22097</v>
      </c>
      <c r="M3138" s="103" t="s">
        <v>22098</v>
      </c>
      <c r="N3138" s="51"/>
      <c r="O3138" s="51"/>
      <c r="P3138" s="118" t="e">
        <v>#N/A</v>
      </c>
      <c r="Q3138" s="118" t="e">
        <v>#N/A</v>
      </c>
    </row>
    <row r="3139" spans="2:17">
      <c r="B3139" s="53" t="s">
        <v>9434</v>
      </c>
      <c r="C3139" s="53" t="s">
        <v>34</v>
      </c>
      <c r="D3139" s="53" t="s">
        <v>9435</v>
      </c>
      <c r="E3139" s="102" t="s">
        <v>21732</v>
      </c>
      <c r="F3139" s="53" t="s">
        <v>21780</v>
      </c>
      <c r="G3139" s="103" t="s">
        <v>21525</v>
      </c>
      <c r="H3139" s="53"/>
      <c r="I3139" s="53" t="s">
        <v>9438</v>
      </c>
      <c r="J3139" s="103" t="s">
        <v>22305</v>
      </c>
      <c r="L3139" s="103" t="s">
        <v>22099</v>
      </c>
      <c r="M3139" s="103" t="s">
        <v>22100</v>
      </c>
      <c r="N3139" s="51"/>
      <c r="O3139" s="51"/>
      <c r="P3139" s="118" t="e">
        <v>#N/A</v>
      </c>
      <c r="Q3139" s="118" t="e">
        <v>#N/A</v>
      </c>
    </row>
    <row r="3140" spans="2:17">
      <c r="B3140" s="53" t="s">
        <v>9434</v>
      </c>
      <c r="C3140" s="53" t="s">
        <v>34</v>
      </c>
      <c r="D3140" s="53" t="s">
        <v>9435</v>
      </c>
      <c r="E3140" s="102" t="s">
        <v>21733</v>
      </c>
      <c r="F3140" s="53" t="s">
        <v>21780</v>
      </c>
      <c r="G3140" s="103" t="s">
        <v>21526</v>
      </c>
      <c r="H3140" s="53"/>
      <c r="I3140" s="53" t="s">
        <v>9438</v>
      </c>
      <c r="J3140" s="103" t="s">
        <v>22307</v>
      </c>
      <c r="L3140" s="103" t="s">
        <v>22101</v>
      </c>
      <c r="M3140" s="103" t="s">
        <v>22102</v>
      </c>
      <c r="N3140" s="51"/>
      <c r="O3140" s="51"/>
      <c r="P3140" s="118" t="e">
        <v>#N/A</v>
      </c>
      <c r="Q3140" s="118" t="e">
        <v>#N/A</v>
      </c>
    </row>
    <row r="3141" spans="2:17">
      <c r="B3141" s="53" t="s">
        <v>9434</v>
      </c>
      <c r="C3141" s="53" t="s">
        <v>34</v>
      </c>
      <c r="D3141" s="53" t="s">
        <v>9435</v>
      </c>
      <c r="E3141" s="102" t="s">
        <v>21734</v>
      </c>
      <c r="F3141" s="53" t="s">
        <v>21780</v>
      </c>
      <c r="G3141" s="103" t="s">
        <v>21527</v>
      </c>
      <c r="H3141" s="53"/>
      <c r="I3141" s="53" t="s">
        <v>9438</v>
      </c>
      <c r="J3141" s="103" t="s">
        <v>22308</v>
      </c>
      <c r="L3141" s="103" t="s">
        <v>22103</v>
      </c>
      <c r="M3141" s="103" t="s">
        <v>22104</v>
      </c>
      <c r="N3141" s="51"/>
      <c r="O3141" s="51"/>
      <c r="P3141" s="118" t="e">
        <v>#N/A</v>
      </c>
      <c r="Q3141" s="118" t="e">
        <v>#N/A</v>
      </c>
    </row>
    <row r="3142" spans="2:17">
      <c r="B3142" s="53" t="s">
        <v>9434</v>
      </c>
      <c r="C3142" s="53" t="s">
        <v>34</v>
      </c>
      <c r="D3142" s="53" t="s">
        <v>9435</v>
      </c>
      <c r="E3142" s="102" t="s">
        <v>21735</v>
      </c>
      <c r="F3142" s="53" t="s">
        <v>21780</v>
      </c>
      <c r="G3142" s="103" t="s">
        <v>21528</v>
      </c>
      <c r="H3142" s="53"/>
      <c r="I3142" s="53" t="s">
        <v>9438</v>
      </c>
      <c r="J3142" s="103" t="s">
        <v>22308</v>
      </c>
      <c r="L3142" s="103" t="s">
        <v>22105</v>
      </c>
      <c r="M3142" s="103" t="s">
        <v>22106</v>
      </c>
      <c r="N3142" s="51"/>
      <c r="O3142" s="51"/>
      <c r="P3142" s="118" t="e">
        <v>#N/A</v>
      </c>
      <c r="Q3142" s="118" t="e">
        <v>#N/A</v>
      </c>
    </row>
    <row r="3143" spans="2:17">
      <c r="B3143" s="53" t="s">
        <v>9434</v>
      </c>
      <c r="C3143" s="53" t="s">
        <v>34</v>
      </c>
      <c r="D3143" s="53" t="s">
        <v>9435</v>
      </c>
      <c r="E3143" s="102" t="s">
        <v>21736</v>
      </c>
      <c r="F3143" s="53" t="s">
        <v>21780</v>
      </c>
      <c r="G3143" s="103" t="s">
        <v>21529</v>
      </c>
      <c r="H3143" s="53"/>
      <c r="I3143" s="53" t="s">
        <v>9438</v>
      </c>
      <c r="J3143" s="103" t="s">
        <v>22309</v>
      </c>
      <c r="L3143" s="103" t="s">
        <v>22107</v>
      </c>
      <c r="M3143" s="103" t="s">
        <v>22108</v>
      </c>
      <c r="N3143" s="51"/>
      <c r="O3143" s="51"/>
      <c r="P3143" s="118" t="e">
        <v>#N/A</v>
      </c>
      <c r="Q3143" s="118" t="e">
        <v>#N/A</v>
      </c>
    </row>
    <row r="3144" spans="2:17">
      <c r="B3144" s="53" t="s">
        <v>9434</v>
      </c>
      <c r="C3144" s="53" t="s">
        <v>34</v>
      </c>
      <c r="D3144" s="53" t="s">
        <v>9435</v>
      </c>
      <c r="E3144" s="102" t="s">
        <v>21737</v>
      </c>
      <c r="F3144" s="53" t="s">
        <v>21780</v>
      </c>
      <c r="G3144" s="103" t="s">
        <v>21530</v>
      </c>
      <c r="H3144" s="53"/>
      <c r="I3144" s="53" t="s">
        <v>9438</v>
      </c>
      <c r="J3144" s="103" t="s">
        <v>22310</v>
      </c>
      <c r="L3144" s="103" t="s">
        <v>22109</v>
      </c>
      <c r="M3144" s="103" t="s">
        <v>22110</v>
      </c>
      <c r="N3144" s="51"/>
      <c r="O3144" s="51"/>
      <c r="P3144" s="118" t="e">
        <v>#N/A</v>
      </c>
      <c r="Q3144" s="118" t="e">
        <v>#N/A</v>
      </c>
    </row>
    <row r="3145" spans="2:17">
      <c r="B3145" s="53" t="s">
        <v>9434</v>
      </c>
      <c r="C3145" s="53" t="s">
        <v>34</v>
      </c>
      <c r="D3145" s="53" t="s">
        <v>9435</v>
      </c>
      <c r="E3145" s="102" t="s">
        <v>21738</v>
      </c>
      <c r="F3145" s="53" t="s">
        <v>21780</v>
      </c>
      <c r="G3145" s="103" t="s">
        <v>21531</v>
      </c>
      <c r="H3145" s="53"/>
      <c r="I3145" s="53" t="s">
        <v>9438</v>
      </c>
      <c r="J3145" s="103" t="s">
        <v>22305</v>
      </c>
      <c r="L3145" s="103" t="s">
        <v>22111</v>
      </c>
      <c r="M3145" s="103" t="s">
        <v>22112</v>
      </c>
      <c r="N3145" s="51"/>
      <c r="O3145" s="51"/>
      <c r="P3145" s="118" t="e">
        <v>#N/A</v>
      </c>
      <c r="Q3145" s="118" t="e">
        <v>#N/A</v>
      </c>
    </row>
    <row r="3146" spans="2:17">
      <c r="B3146" s="53" t="s">
        <v>9434</v>
      </c>
      <c r="C3146" s="53" t="s">
        <v>34</v>
      </c>
      <c r="D3146" s="53" t="s">
        <v>9435</v>
      </c>
      <c r="E3146" s="102" t="s">
        <v>21739</v>
      </c>
      <c r="F3146" s="53" t="s">
        <v>21780</v>
      </c>
      <c r="G3146" s="103" t="s">
        <v>21532</v>
      </c>
      <c r="H3146" s="53"/>
      <c r="I3146" s="53" t="s">
        <v>9438</v>
      </c>
      <c r="J3146" s="103" t="s">
        <v>22202</v>
      </c>
      <c r="L3146" s="103" t="s">
        <v>22113</v>
      </c>
      <c r="M3146" s="103" t="s">
        <v>22114</v>
      </c>
      <c r="N3146" s="51"/>
      <c r="O3146" s="51"/>
      <c r="P3146" s="118" t="e">
        <v>#N/A</v>
      </c>
      <c r="Q3146" s="118" t="e">
        <v>#N/A</v>
      </c>
    </row>
    <row r="3147" spans="2:17">
      <c r="B3147" s="53" t="s">
        <v>9434</v>
      </c>
      <c r="C3147" s="53" t="s">
        <v>34</v>
      </c>
      <c r="D3147" s="53" t="s">
        <v>9435</v>
      </c>
      <c r="E3147" s="102" t="s">
        <v>21740</v>
      </c>
      <c r="F3147" s="53" t="s">
        <v>21780</v>
      </c>
      <c r="G3147" s="103" t="s">
        <v>21533</v>
      </c>
      <c r="H3147" s="53"/>
      <c r="I3147" s="53" t="s">
        <v>9438</v>
      </c>
      <c r="J3147" s="103" t="s">
        <v>22202</v>
      </c>
      <c r="L3147" s="103" t="s">
        <v>22115</v>
      </c>
      <c r="M3147" s="103" t="s">
        <v>22116</v>
      </c>
      <c r="N3147" s="51"/>
      <c r="O3147" s="51"/>
      <c r="P3147" s="118" t="e">
        <v>#N/A</v>
      </c>
      <c r="Q3147" s="118" t="e">
        <v>#N/A</v>
      </c>
    </row>
    <row r="3148" spans="2:17">
      <c r="B3148" s="53" t="s">
        <v>9434</v>
      </c>
      <c r="C3148" s="53" t="s">
        <v>34</v>
      </c>
      <c r="D3148" s="53" t="s">
        <v>9435</v>
      </c>
      <c r="E3148" s="102" t="s">
        <v>21741</v>
      </c>
      <c r="F3148" s="53" t="s">
        <v>21780</v>
      </c>
      <c r="G3148" s="103" t="s">
        <v>21534</v>
      </c>
      <c r="H3148" s="53"/>
      <c r="I3148" s="53" t="s">
        <v>9438</v>
      </c>
      <c r="J3148" s="103" t="s">
        <v>22302</v>
      </c>
      <c r="L3148" s="103" t="s">
        <v>22117</v>
      </c>
      <c r="M3148" s="103" t="s">
        <v>22118</v>
      </c>
      <c r="N3148" s="51"/>
      <c r="O3148" s="51"/>
      <c r="P3148" s="118" t="e">
        <v>#N/A</v>
      </c>
      <c r="Q3148" s="118" t="e">
        <v>#N/A</v>
      </c>
    </row>
    <row r="3149" spans="2:17">
      <c r="B3149" s="53" t="s">
        <v>9434</v>
      </c>
      <c r="C3149" s="53" t="s">
        <v>34</v>
      </c>
      <c r="D3149" s="53" t="s">
        <v>9435</v>
      </c>
      <c r="E3149" s="102" t="s">
        <v>21742</v>
      </c>
      <c r="F3149" s="53" t="s">
        <v>21780</v>
      </c>
      <c r="G3149" s="103" t="s">
        <v>21535</v>
      </c>
      <c r="H3149" s="53"/>
      <c r="I3149" s="53" t="s">
        <v>9438</v>
      </c>
      <c r="J3149" s="103" t="s">
        <v>22311</v>
      </c>
      <c r="L3149" s="103" t="s">
        <v>22119</v>
      </c>
      <c r="M3149" s="103" t="s">
        <v>22120</v>
      </c>
      <c r="N3149" s="51"/>
      <c r="O3149" s="51"/>
      <c r="P3149" s="118" t="e">
        <v>#N/A</v>
      </c>
      <c r="Q3149" s="118" t="e">
        <v>#N/A</v>
      </c>
    </row>
    <row r="3150" spans="2:17">
      <c r="B3150" s="53" t="s">
        <v>9434</v>
      </c>
      <c r="C3150" s="53" t="s">
        <v>34</v>
      </c>
      <c r="D3150" s="53" t="s">
        <v>9435</v>
      </c>
      <c r="E3150" s="102" t="s">
        <v>21743</v>
      </c>
      <c r="F3150" s="53" t="s">
        <v>21780</v>
      </c>
      <c r="G3150" s="103" t="s">
        <v>21536</v>
      </c>
      <c r="H3150" s="53"/>
      <c r="I3150" s="53" t="s">
        <v>9438</v>
      </c>
      <c r="J3150" s="103" t="s">
        <v>22312</v>
      </c>
      <c r="L3150" s="103" t="s">
        <v>22121</v>
      </c>
      <c r="M3150" s="103" t="s">
        <v>22122</v>
      </c>
      <c r="N3150" s="51"/>
      <c r="O3150" s="51"/>
      <c r="P3150" s="118" t="e">
        <v>#N/A</v>
      </c>
      <c r="Q3150" s="118" t="e">
        <v>#N/A</v>
      </c>
    </row>
    <row r="3151" spans="2:17">
      <c r="B3151" s="53" t="s">
        <v>9434</v>
      </c>
      <c r="C3151" s="53" t="s">
        <v>34</v>
      </c>
      <c r="D3151" s="53" t="s">
        <v>9435</v>
      </c>
      <c r="E3151" s="102" t="s">
        <v>21744</v>
      </c>
      <c r="F3151" s="53" t="s">
        <v>21780</v>
      </c>
      <c r="G3151" s="103" t="s">
        <v>21537</v>
      </c>
      <c r="H3151" s="53"/>
      <c r="I3151" s="53" t="s">
        <v>9438</v>
      </c>
      <c r="J3151" s="103" t="s">
        <v>22313</v>
      </c>
      <c r="L3151" s="103" t="s">
        <v>22123</v>
      </c>
      <c r="M3151" s="103" t="s">
        <v>22124</v>
      </c>
      <c r="N3151" s="51"/>
      <c r="O3151" s="51"/>
      <c r="P3151" s="118" t="e">
        <v>#N/A</v>
      </c>
      <c r="Q3151" s="118" t="e">
        <v>#N/A</v>
      </c>
    </row>
    <row r="3152" spans="2:17">
      <c r="B3152" s="53" t="s">
        <v>9434</v>
      </c>
      <c r="C3152" s="53" t="s">
        <v>34</v>
      </c>
      <c r="D3152" s="53" t="s">
        <v>9435</v>
      </c>
      <c r="E3152" s="102" t="s">
        <v>21745</v>
      </c>
      <c r="F3152" s="53" t="s">
        <v>21780</v>
      </c>
      <c r="G3152" s="103" t="s">
        <v>21538</v>
      </c>
      <c r="H3152" s="53"/>
      <c r="I3152" s="53" t="s">
        <v>9438</v>
      </c>
      <c r="J3152" s="103" t="s">
        <v>22314</v>
      </c>
      <c r="L3152" s="103" t="s">
        <v>22125</v>
      </c>
      <c r="M3152" s="103" t="s">
        <v>22126</v>
      </c>
      <c r="N3152" s="51"/>
      <c r="O3152" s="51"/>
      <c r="P3152" s="118" t="e">
        <v>#N/A</v>
      </c>
      <c r="Q3152" s="118" t="e">
        <v>#N/A</v>
      </c>
    </row>
    <row r="3153" spans="2:17">
      <c r="B3153" s="53" t="s">
        <v>9434</v>
      </c>
      <c r="C3153" s="53" t="s">
        <v>34</v>
      </c>
      <c r="D3153" s="53" t="s">
        <v>9435</v>
      </c>
      <c r="E3153" s="102" t="s">
        <v>21746</v>
      </c>
      <c r="F3153" s="53" t="s">
        <v>21780</v>
      </c>
      <c r="G3153" s="103" t="s">
        <v>21539</v>
      </c>
      <c r="H3153" s="53"/>
      <c r="I3153" s="53" t="s">
        <v>9438</v>
      </c>
      <c r="J3153" s="103" t="s">
        <v>22315</v>
      </c>
      <c r="L3153" s="103" t="s">
        <v>22127</v>
      </c>
      <c r="M3153" s="103" t="s">
        <v>22128</v>
      </c>
      <c r="N3153" s="51"/>
      <c r="O3153" s="51"/>
      <c r="P3153" s="118" t="e">
        <v>#N/A</v>
      </c>
      <c r="Q3153" s="118" t="e">
        <v>#N/A</v>
      </c>
    </row>
    <row r="3154" spans="2:17">
      <c r="B3154" s="53" t="s">
        <v>9434</v>
      </c>
      <c r="C3154" s="53" t="s">
        <v>34</v>
      </c>
      <c r="D3154" s="53" t="s">
        <v>9435</v>
      </c>
      <c r="E3154" s="102" t="s">
        <v>21747</v>
      </c>
      <c r="F3154" s="53" t="s">
        <v>21780</v>
      </c>
      <c r="G3154" s="103" t="s">
        <v>21540</v>
      </c>
      <c r="H3154" s="53"/>
      <c r="I3154" s="53" t="s">
        <v>9438</v>
      </c>
      <c r="J3154" s="103" t="s">
        <v>22202</v>
      </c>
      <c r="L3154" s="103" t="s">
        <v>22129</v>
      </c>
      <c r="M3154" s="103" t="s">
        <v>22130</v>
      </c>
      <c r="N3154" s="51"/>
      <c r="O3154" s="51"/>
      <c r="P3154" s="118" t="e">
        <v>#N/A</v>
      </c>
      <c r="Q3154" s="118" t="e">
        <v>#N/A</v>
      </c>
    </row>
    <row r="3155" spans="2:17">
      <c r="B3155" s="53" t="s">
        <v>9434</v>
      </c>
      <c r="C3155" s="53" t="s">
        <v>34</v>
      </c>
      <c r="D3155" s="53" t="s">
        <v>9435</v>
      </c>
      <c r="E3155" s="102" t="s">
        <v>21748</v>
      </c>
      <c r="F3155" s="53" t="s">
        <v>21780</v>
      </c>
      <c r="G3155" s="103" t="s">
        <v>21541</v>
      </c>
      <c r="H3155" s="53"/>
      <c r="I3155" s="53" t="s">
        <v>9438</v>
      </c>
      <c r="J3155" s="103" t="s">
        <v>22264</v>
      </c>
      <c r="L3155" s="103" t="s">
        <v>22131</v>
      </c>
      <c r="M3155" s="103" t="s">
        <v>22132</v>
      </c>
      <c r="N3155" s="51"/>
      <c r="O3155" s="51"/>
      <c r="P3155" s="118" t="e">
        <v>#N/A</v>
      </c>
      <c r="Q3155" s="118" t="e">
        <v>#N/A</v>
      </c>
    </row>
    <row r="3156" spans="2:17">
      <c r="B3156" s="53" t="s">
        <v>9434</v>
      </c>
      <c r="C3156" s="53" t="s">
        <v>34</v>
      </c>
      <c r="D3156" s="53" t="s">
        <v>9435</v>
      </c>
      <c r="E3156" s="102" t="s">
        <v>21749</v>
      </c>
      <c r="F3156" s="53" t="s">
        <v>21780</v>
      </c>
      <c r="G3156" s="103" t="s">
        <v>21542</v>
      </c>
      <c r="H3156" s="53"/>
      <c r="I3156" s="53" t="s">
        <v>9438</v>
      </c>
      <c r="J3156" s="103" t="s">
        <v>22215</v>
      </c>
      <c r="L3156" s="103" t="s">
        <v>22133</v>
      </c>
      <c r="M3156" s="103" t="s">
        <v>22134</v>
      </c>
      <c r="N3156" s="51"/>
      <c r="O3156" s="51"/>
      <c r="P3156" s="118" t="e">
        <v>#N/A</v>
      </c>
      <c r="Q3156" s="118" t="e">
        <v>#N/A</v>
      </c>
    </row>
    <row r="3157" spans="2:17">
      <c r="B3157" s="53" t="s">
        <v>9434</v>
      </c>
      <c r="C3157" s="53" t="s">
        <v>34</v>
      </c>
      <c r="D3157" s="53" t="s">
        <v>9435</v>
      </c>
      <c r="E3157" s="102" t="s">
        <v>21750</v>
      </c>
      <c r="F3157" s="53" t="s">
        <v>21780</v>
      </c>
      <c r="G3157" s="103" t="s">
        <v>21543</v>
      </c>
      <c r="H3157" s="53"/>
      <c r="I3157" s="53" t="s">
        <v>9438</v>
      </c>
      <c r="J3157" s="103" t="s">
        <v>22215</v>
      </c>
      <c r="L3157" s="103" t="s">
        <v>22135</v>
      </c>
      <c r="M3157" s="103" t="s">
        <v>22136</v>
      </c>
      <c r="N3157" s="51"/>
      <c r="O3157" s="51"/>
      <c r="P3157" s="118" t="e">
        <v>#N/A</v>
      </c>
      <c r="Q3157" s="118" t="e">
        <v>#N/A</v>
      </c>
    </row>
    <row r="3158" spans="2:17">
      <c r="B3158" s="53" t="s">
        <v>9434</v>
      </c>
      <c r="C3158" s="53" t="s">
        <v>34</v>
      </c>
      <c r="D3158" s="53" t="s">
        <v>9435</v>
      </c>
      <c r="E3158" s="102" t="s">
        <v>21751</v>
      </c>
      <c r="F3158" s="53" t="s">
        <v>21780</v>
      </c>
      <c r="G3158" s="103" t="s">
        <v>21544</v>
      </c>
      <c r="H3158" s="53"/>
      <c r="I3158" s="53" t="s">
        <v>9438</v>
      </c>
      <c r="J3158" s="103" t="s">
        <v>22202</v>
      </c>
      <c r="L3158" s="103" t="s">
        <v>22137</v>
      </c>
      <c r="M3158" s="103" t="s">
        <v>22138</v>
      </c>
      <c r="N3158" s="51"/>
      <c r="O3158" s="51"/>
      <c r="P3158" s="118" t="e">
        <v>#N/A</v>
      </c>
      <c r="Q3158" s="118" t="e">
        <v>#N/A</v>
      </c>
    </row>
    <row r="3159" spans="2:17">
      <c r="B3159" s="53" t="s">
        <v>9434</v>
      </c>
      <c r="C3159" s="53" t="s">
        <v>34</v>
      </c>
      <c r="D3159" s="53" t="s">
        <v>9435</v>
      </c>
      <c r="E3159" s="102" t="s">
        <v>21752</v>
      </c>
      <c r="F3159" s="53" t="s">
        <v>21780</v>
      </c>
      <c r="G3159" s="103" t="s">
        <v>21545</v>
      </c>
      <c r="H3159" s="53"/>
      <c r="I3159" s="53" t="s">
        <v>9438</v>
      </c>
      <c r="J3159" s="103" t="s">
        <v>22316</v>
      </c>
      <c r="L3159" s="103" t="s">
        <v>22139</v>
      </c>
      <c r="M3159" s="103" t="s">
        <v>22140</v>
      </c>
      <c r="N3159" s="51"/>
      <c r="O3159" s="51"/>
      <c r="P3159" s="118" t="e">
        <v>#N/A</v>
      </c>
      <c r="Q3159" s="118" t="e">
        <v>#N/A</v>
      </c>
    </row>
    <row r="3160" spans="2:17">
      <c r="B3160" s="53" t="s">
        <v>9434</v>
      </c>
      <c r="C3160" s="53" t="s">
        <v>34</v>
      </c>
      <c r="D3160" s="53" t="s">
        <v>9435</v>
      </c>
      <c r="E3160" s="102" t="s">
        <v>21753</v>
      </c>
      <c r="F3160" s="53" t="s">
        <v>21780</v>
      </c>
      <c r="G3160" s="103" t="s">
        <v>21546</v>
      </c>
      <c r="H3160" s="53"/>
      <c r="I3160" s="53" t="s">
        <v>9438</v>
      </c>
      <c r="J3160" s="103" t="s">
        <v>22317</v>
      </c>
      <c r="L3160" s="103" t="s">
        <v>22141</v>
      </c>
      <c r="M3160" s="103" t="s">
        <v>22142</v>
      </c>
      <c r="N3160" s="51"/>
      <c r="O3160" s="51"/>
      <c r="P3160" s="118" t="e">
        <v>#N/A</v>
      </c>
      <c r="Q3160" s="118" t="e">
        <v>#N/A</v>
      </c>
    </row>
    <row r="3161" spans="2:17">
      <c r="B3161" s="53" t="s">
        <v>9434</v>
      </c>
      <c r="C3161" s="53" t="s">
        <v>34</v>
      </c>
      <c r="D3161" s="53" t="s">
        <v>9435</v>
      </c>
      <c r="E3161" s="102" t="s">
        <v>21754</v>
      </c>
      <c r="F3161" s="53" t="s">
        <v>21780</v>
      </c>
      <c r="G3161" s="103" t="s">
        <v>21547</v>
      </c>
      <c r="H3161" s="53"/>
      <c r="I3161" s="53" t="s">
        <v>9438</v>
      </c>
      <c r="J3161" s="103" t="s">
        <v>22318</v>
      </c>
      <c r="L3161" s="103" t="s">
        <v>22143</v>
      </c>
      <c r="M3161" s="103" t="s">
        <v>22144</v>
      </c>
      <c r="N3161" s="51"/>
      <c r="O3161" s="51"/>
      <c r="P3161" s="118" t="e">
        <v>#N/A</v>
      </c>
      <c r="Q3161" s="118" t="e">
        <v>#N/A</v>
      </c>
    </row>
    <row r="3162" spans="2:17">
      <c r="B3162" s="53" t="s">
        <v>9434</v>
      </c>
      <c r="C3162" s="53" t="s">
        <v>34</v>
      </c>
      <c r="D3162" s="53" t="s">
        <v>9435</v>
      </c>
      <c r="E3162" s="102" t="s">
        <v>21755</v>
      </c>
      <c r="F3162" s="53" t="s">
        <v>21780</v>
      </c>
      <c r="G3162" s="103" t="s">
        <v>21548</v>
      </c>
      <c r="H3162" s="53"/>
      <c r="I3162" s="53" t="s">
        <v>9438</v>
      </c>
      <c r="J3162" s="103" t="s">
        <v>22319</v>
      </c>
      <c r="L3162" s="103" t="s">
        <v>22145</v>
      </c>
      <c r="M3162" s="103" t="s">
        <v>22146</v>
      </c>
      <c r="N3162" s="51"/>
      <c r="O3162" s="51"/>
      <c r="P3162" s="118" t="e">
        <v>#N/A</v>
      </c>
      <c r="Q3162" s="118" t="e">
        <v>#N/A</v>
      </c>
    </row>
    <row r="3163" spans="2:17">
      <c r="B3163" s="53" t="s">
        <v>9434</v>
      </c>
      <c r="C3163" s="53" t="s">
        <v>34</v>
      </c>
      <c r="D3163" s="53" t="s">
        <v>9435</v>
      </c>
      <c r="E3163" s="102" t="s">
        <v>21756</v>
      </c>
      <c r="F3163" s="53" t="s">
        <v>21780</v>
      </c>
      <c r="G3163" s="103" t="s">
        <v>21549</v>
      </c>
      <c r="H3163" s="53"/>
      <c r="I3163" s="53" t="s">
        <v>9438</v>
      </c>
      <c r="J3163" s="103" t="s">
        <v>22264</v>
      </c>
      <c r="L3163" s="103" t="s">
        <v>22147</v>
      </c>
      <c r="M3163" s="103" t="s">
        <v>22148</v>
      </c>
      <c r="N3163" s="51"/>
      <c r="O3163" s="51"/>
      <c r="P3163" s="118" t="e">
        <v>#N/A</v>
      </c>
      <c r="Q3163" s="118" t="e">
        <v>#N/A</v>
      </c>
    </row>
    <row r="3164" spans="2:17">
      <c r="B3164" s="53" t="s">
        <v>9434</v>
      </c>
      <c r="C3164" s="53" t="s">
        <v>34</v>
      </c>
      <c r="D3164" s="53" t="s">
        <v>9435</v>
      </c>
      <c r="E3164" s="102" t="s">
        <v>21757</v>
      </c>
      <c r="F3164" s="53" t="s">
        <v>21780</v>
      </c>
      <c r="G3164" s="103" t="s">
        <v>21550</v>
      </c>
      <c r="H3164" s="53"/>
      <c r="I3164" s="53" t="s">
        <v>9438</v>
      </c>
      <c r="J3164" s="103" t="s">
        <v>22320</v>
      </c>
      <c r="L3164" s="103" t="s">
        <v>22149</v>
      </c>
      <c r="M3164" s="103" t="s">
        <v>22150</v>
      </c>
      <c r="N3164" s="51"/>
      <c r="O3164" s="51"/>
      <c r="P3164" s="118" t="e">
        <v>#N/A</v>
      </c>
      <c r="Q3164" s="118" t="e">
        <v>#N/A</v>
      </c>
    </row>
    <row r="3165" spans="2:17">
      <c r="B3165" s="53" t="s">
        <v>9434</v>
      </c>
      <c r="C3165" s="53" t="s">
        <v>34</v>
      </c>
      <c r="D3165" s="53" t="s">
        <v>9435</v>
      </c>
      <c r="E3165" s="102" t="s">
        <v>21758</v>
      </c>
      <c r="F3165" s="53" t="s">
        <v>21780</v>
      </c>
      <c r="G3165" s="103" t="s">
        <v>21551</v>
      </c>
      <c r="H3165" s="53"/>
      <c r="I3165" s="53" t="s">
        <v>9438</v>
      </c>
      <c r="J3165" s="103" t="s">
        <v>22321</v>
      </c>
      <c r="L3165" s="103" t="s">
        <v>22151</v>
      </c>
      <c r="M3165" s="103" t="s">
        <v>22152</v>
      </c>
      <c r="N3165" s="51"/>
      <c r="O3165" s="51"/>
      <c r="P3165" s="118" t="e">
        <v>#N/A</v>
      </c>
      <c r="Q3165" s="118" t="e">
        <v>#N/A</v>
      </c>
    </row>
    <row r="3166" spans="2:17">
      <c r="B3166" s="53" t="s">
        <v>9434</v>
      </c>
      <c r="C3166" s="53" t="s">
        <v>34</v>
      </c>
      <c r="D3166" s="53" t="s">
        <v>9435</v>
      </c>
      <c r="E3166" s="102" t="s">
        <v>21759</v>
      </c>
      <c r="F3166" s="53" t="s">
        <v>21780</v>
      </c>
      <c r="G3166" s="103" t="s">
        <v>21552</v>
      </c>
      <c r="H3166" s="53"/>
      <c r="I3166" s="53" t="s">
        <v>9438</v>
      </c>
      <c r="J3166" s="103" t="s">
        <v>22322</v>
      </c>
      <c r="L3166" s="103" t="s">
        <v>22153</v>
      </c>
      <c r="M3166" s="103" t="s">
        <v>22154</v>
      </c>
      <c r="N3166" s="51"/>
      <c r="O3166" s="51"/>
      <c r="P3166" s="118" t="e">
        <v>#N/A</v>
      </c>
      <c r="Q3166" s="118" t="e">
        <v>#N/A</v>
      </c>
    </row>
    <row r="3167" spans="2:17">
      <c r="B3167" s="53" t="s">
        <v>9434</v>
      </c>
      <c r="C3167" s="53" t="s">
        <v>34</v>
      </c>
      <c r="D3167" s="53" t="s">
        <v>9435</v>
      </c>
      <c r="E3167" s="102" t="s">
        <v>21760</v>
      </c>
      <c r="F3167" s="53" t="s">
        <v>21780</v>
      </c>
      <c r="G3167" s="103" t="s">
        <v>21553</v>
      </c>
      <c r="H3167" s="53"/>
      <c r="I3167" s="53" t="s">
        <v>9438</v>
      </c>
      <c r="J3167" s="103" t="s">
        <v>22324</v>
      </c>
      <c r="L3167" s="103" t="s">
        <v>22155</v>
      </c>
      <c r="M3167" s="103" t="s">
        <v>22156</v>
      </c>
      <c r="N3167" s="51"/>
      <c r="O3167" s="51"/>
      <c r="P3167" s="118" t="e">
        <v>#N/A</v>
      </c>
      <c r="Q3167" s="118" t="e">
        <v>#N/A</v>
      </c>
    </row>
    <row r="3168" spans="2:17">
      <c r="B3168" s="53" t="s">
        <v>9434</v>
      </c>
      <c r="C3168" s="53" t="s">
        <v>34</v>
      </c>
      <c r="D3168" s="53" t="s">
        <v>9435</v>
      </c>
      <c r="E3168" s="102" t="s">
        <v>21761</v>
      </c>
      <c r="F3168" s="53" t="s">
        <v>21780</v>
      </c>
      <c r="G3168" s="103" t="s">
        <v>21554</v>
      </c>
      <c r="H3168" s="53"/>
      <c r="I3168" s="53" t="s">
        <v>9438</v>
      </c>
      <c r="J3168" s="103" t="s">
        <v>22309</v>
      </c>
      <c r="L3168" s="103" t="s">
        <v>22157</v>
      </c>
      <c r="M3168" s="103" t="s">
        <v>22158</v>
      </c>
      <c r="N3168" s="51"/>
      <c r="O3168" s="51"/>
      <c r="P3168" s="118" t="e">
        <v>#N/A</v>
      </c>
      <c r="Q3168" s="118" t="e">
        <v>#N/A</v>
      </c>
    </row>
    <row r="3169" spans="2:17">
      <c r="B3169" s="53" t="s">
        <v>9434</v>
      </c>
      <c r="C3169" s="53" t="s">
        <v>34</v>
      </c>
      <c r="D3169" s="53" t="s">
        <v>9435</v>
      </c>
      <c r="E3169" s="102" t="s">
        <v>21762</v>
      </c>
      <c r="F3169" s="53" t="s">
        <v>21780</v>
      </c>
      <c r="G3169" s="103" t="s">
        <v>21555</v>
      </c>
      <c r="H3169" s="53"/>
      <c r="I3169" s="53" t="s">
        <v>9438</v>
      </c>
      <c r="J3169" s="103" t="s">
        <v>22325</v>
      </c>
      <c r="L3169" s="103" t="s">
        <v>22159</v>
      </c>
      <c r="M3169" s="103" t="s">
        <v>22160</v>
      </c>
      <c r="N3169" s="51"/>
      <c r="O3169" s="51"/>
      <c r="P3169" s="118" t="e">
        <v>#N/A</v>
      </c>
      <c r="Q3169" s="118" t="e">
        <v>#N/A</v>
      </c>
    </row>
    <row r="3170" spans="2:17">
      <c r="B3170" s="53" t="s">
        <v>9434</v>
      </c>
      <c r="C3170" s="53" t="s">
        <v>34</v>
      </c>
      <c r="D3170" s="53" t="s">
        <v>9435</v>
      </c>
      <c r="E3170" s="102" t="s">
        <v>21763</v>
      </c>
      <c r="F3170" s="53" t="s">
        <v>21780</v>
      </c>
      <c r="G3170" s="103" t="s">
        <v>21556</v>
      </c>
      <c r="H3170" s="53"/>
      <c r="I3170" s="53" t="s">
        <v>9438</v>
      </c>
      <c r="J3170" s="103" t="s">
        <v>22326</v>
      </c>
      <c r="L3170" s="103" t="s">
        <v>22161</v>
      </c>
      <c r="M3170" s="103" t="s">
        <v>22162</v>
      </c>
      <c r="N3170" s="51"/>
      <c r="O3170" s="51"/>
      <c r="P3170" s="118" t="e">
        <v>#N/A</v>
      </c>
      <c r="Q3170" s="118" t="e">
        <v>#N/A</v>
      </c>
    </row>
    <row r="3171" spans="2:17">
      <c r="B3171" s="53" t="s">
        <v>9434</v>
      </c>
      <c r="C3171" s="53" t="s">
        <v>34</v>
      </c>
      <c r="D3171" s="53" t="s">
        <v>9435</v>
      </c>
      <c r="E3171" s="102" t="s">
        <v>21764</v>
      </c>
      <c r="F3171" s="53" t="s">
        <v>21780</v>
      </c>
      <c r="G3171" s="103" t="s">
        <v>21557</v>
      </c>
      <c r="H3171" s="53"/>
      <c r="I3171" s="53" t="s">
        <v>9438</v>
      </c>
      <c r="J3171" s="103" t="s">
        <v>22309</v>
      </c>
      <c r="L3171" s="103" t="s">
        <v>22163</v>
      </c>
      <c r="M3171" s="103" t="s">
        <v>22164</v>
      </c>
      <c r="N3171" s="51"/>
      <c r="O3171" s="51"/>
      <c r="P3171" s="118" t="e">
        <v>#N/A</v>
      </c>
      <c r="Q3171" s="118" t="e">
        <v>#N/A</v>
      </c>
    </row>
    <row r="3172" spans="2:17">
      <c r="B3172" s="53" t="s">
        <v>9434</v>
      </c>
      <c r="C3172" s="53" t="s">
        <v>34</v>
      </c>
      <c r="D3172" s="53" t="s">
        <v>9435</v>
      </c>
      <c r="E3172" s="102" t="s">
        <v>21765</v>
      </c>
      <c r="F3172" s="53" t="s">
        <v>21780</v>
      </c>
      <c r="G3172" s="103" t="s">
        <v>21558</v>
      </c>
      <c r="H3172" s="53"/>
      <c r="I3172" s="53" t="s">
        <v>9438</v>
      </c>
      <c r="J3172" s="103" t="s">
        <v>22327</v>
      </c>
      <c r="L3172" s="103" t="s">
        <v>22165</v>
      </c>
      <c r="M3172" s="103" t="s">
        <v>22166</v>
      </c>
      <c r="N3172" s="51"/>
      <c r="O3172" s="51"/>
      <c r="P3172" s="118" t="e">
        <v>#N/A</v>
      </c>
      <c r="Q3172" s="118" t="e">
        <v>#N/A</v>
      </c>
    </row>
    <row r="3173" spans="2:17">
      <c r="B3173" s="53" t="s">
        <v>9434</v>
      </c>
      <c r="C3173" s="53" t="s">
        <v>34</v>
      </c>
      <c r="D3173" s="53" t="s">
        <v>9435</v>
      </c>
      <c r="E3173" s="102" t="s">
        <v>21766</v>
      </c>
      <c r="F3173" s="53" t="s">
        <v>21780</v>
      </c>
      <c r="G3173" s="103" t="s">
        <v>21559</v>
      </c>
      <c r="H3173" s="53"/>
      <c r="I3173" s="53" t="s">
        <v>9438</v>
      </c>
      <c r="J3173" s="103" t="s">
        <v>22328</v>
      </c>
      <c r="L3173" s="103" t="s">
        <v>22167</v>
      </c>
      <c r="M3173" s="103" t="s">
        <v>22168</v>
      </c>
      <c r="N3173" s="51"/>
      <c r="O3173" s="51"/>
      <c r="P3173" s="118" t="e">
        <v>#N/A</v>
      </c>
      <c r="Q3173" s="118" t="e">
        <v>#N/A</v>
      </c>
    </row>
    <row r="3174" spans="2:17">
      <c r="B3174" s="53" t="s">
        <v>9434</v>
      </c>
      <c r="C3174" s="53" t="s">
        <v>34</v>
      </c>
      <c r="D3174" s="53" t="s">
        <v>9435</v>
      </c>
      <c r="E3174" s="102" t="s">
        <v>21767</v>
      </c>
      <c r="F3174" s="53" t="s">
        <v>21780</v>
      </c>
      <c r="G3174" s="103" t="s">
        <v>21560</v>
      </c>
      <c r="H3174" s="53"/>
      <c r="I3174" s="53" t="s">
        <v>9438</v>
      </c>
      <c r="J3174" s="103" t="s">
        <v>22329</v>
      </c>
      <c r="L3174" s="103" t="s">
        <v>22169</v>
      </c>
      <c r="M3174" s="103" t="s">
        <v>22170</v>
      </c>
      <c r="N3174" s="51"/>
      <c r="O3174" s="51"/>
      <c r="P3174" s="118" t="e">
        <v>#N/A</v>
      </c>
      <c r="Q3174" s="118" t="e">
        <v>#N/A</v>
      </c>
    </row>
    <row r="3175" spans="2:17">
      <c r="B3175" s="53" t="s">
        <v>9434</v>
      </c>
      <c r="C3175" s="53" t="s">
        <v>34</v>
      </c>
      <c r="D3175" s="53" t="s">
        <v>9435</v>
      </c>
      <c r="E3175" s="102" t="s">
        <v>21768</v>
      </c>
      <c r="F3175" s="53" t="s">
        <v>21780</v>
      </c>
      <c r="G3175" s="103" t="s">
        <v>21561</v>
      </c>
      <c r="H3175" s="53"/>
      <c r="I3175" s="53" t="s">
        <v>9438</v>
      </c>
      <c r="J3175" s="103" t="s">
        <v>22323</v>
      </c>
      <c r="L3175" s="103" t="s">
        <v>22171</v>
      </c>
      <c r="M3175" s="103" t="s">
        <v>22172</v>
      </c>
      <c r="N3175" s="51"/>
      <c r="O3175" s="51"/>
      <c r="P3175" s="118" t="e">
        <v>#N/A</v>
      </c>
      <c r="Q3175" s="118" t="e">
        <v>#N/A</v>
      </c>
    </row>
    <row r="3176" spans="2:17">
      <c r="B3176" s="53" t="s">
        <v>9434</v>
      </c>
      <c r="C3176" s="53" t="s">
        <v>34</v>
      </c>
      <c r="D3176" s="53" t="s">
        <v>9435</v>
      </c>
      <c r="E3176" s="102" t="s">
        <v>21769</v>
      </c>
      <c r="F3176" s="53" t="s">
        <v>21780</v>
      </c>
      <c r="G3176" s="103" t="s">
        <v>21562</v>
      </c>
      <c r="H3176" s="53"/>
      <c r="I3176" s="53" t="s">
        <v>9438</v>
      </c>
      <c r="J3176" s="103" t="s">
        <v>22261</v>
      </c>
      <c r="L3176" s="103" t="s">
        <v>22173</v>
      </c>
      <c r="M3176" s="103" t="s">
        <v>22174</v>
      </c>
      <c r="N3176" s="51"/>
      <c r="O3176" s="51"/>
      <c r="P3176" s="118" t="e">
        <v>#N/A</v>
      </c>
      <c r="Q3176" s="118" t="e">
        <v>#N/A</v>
      </c>
    </row>
    <row r="3177" spans="2:17">
      <c r="B3177" s="53" t="s">
        <v>9434</v>
      </c>
      <c r="C3177" s="53" t="s">
        <v>34</v>
      </c>
      <c r="D3177" s="53" t="s">
        <v>9435</v>
      </c>
      <c r="E3177" s="102" t="s">
        <v>21770</v>
      </c>
      <c r="F3177" s="53" t="s">
        <v>21780</v>
      </c>
      <c r="G3177" s="103" t="s">
        <v>21563</v>
      </c>
      <c r="H3177" s="53"/>
      <c r="I3177" s="53" t="s">
        <v>9438</v>
      </c>
      <c r="J3177" s="103" t="s">
        <v>22330</v>
      </c>
      <c r="L3177" s="103" t="s">
        <v>22175</v>
      </c>
      <c r="M3177" s="103" t="s">
        <v>22176</v>
      </c>
      <c r="N3177" s="51"/>
      <c r="O3177" s="51"/>
      <c r="P3177" s="118" t="e">
        <v>#N/A</v>
      </c>
      <c r="Q3177" s="118" t="e">
        <v>#N/A</v>
      </c>
    </row>
    <row r="3178" spans="2:17">
      <c r="B3178" s="53" t="s">
        <v>9434</v>
      </c>
      <c r="C3178" s="53" t="s">
        <v>34</v>
      </c>
      <c r="D3178" s="53" t="s">
        <v>9435</v>
      </c>
      <c r="E3178" s="102" t="s">
        <v>21771</v>
      </c>
      <c r="F3178" s="53" t="s">
        <v>21780</v>
      </c>
      <c r="G3178" s="103" t="s">
        <v>21564</v>
      </c>
      <c r="H3178" s="53"/>
      <c r="I3178" s="53" t="s">
        <v>9438</v>
      </c>
      <c r="J3178" s="103" t="s">
        <v>22331</v>
      </c>
      <c r="L3178" s="103" t="s">
        <v>22177</v>
      </c>
      <c r="M3178" s="103" t="s">
        <v>22178</v>
      </c>
      <c r="N3178" s="51"/>
      <c r="O3178" s="51"/>
      <c r="P3178" s="118" t="e">
        <v>#N/A</v>
      </c>
      <c r="Q3178" s="118" t="e">
        <v>#N/A</v>
      </c>
    </row>
    <row r="3179" spans="2:17">
      <c r="B3179" s="53" t="s">
        <v>9434</v>
      </c>
      <c r="C3179" s="53" t="s">
        <v>34</v>
      </c>
      <c r="D3179" s="53" t="s">
        <v>9435</v>
      </c>
      <c r="E3179" s="102" t="s">
        <v>21772</v>
      </c>
      <c r="F3179" s="53" t="s">
        <v>21780</v>
      </c>
      <c r="G3179" s="103" t="s">
        <v>21565</v>
      </c>
      <c r="H3179" s="53"/>
      <c r="I3179" s="53" t="s">
        <v>9438</v>
      </c>
      <c r="J3179" s="103" t="s">
        <v>22332</v>
      </c>
      <c r="L3179" s="103" t="s">
        <v>22179</v>
      </c>
      <c r="M3179" s="103" t="s">
        <v>22180</v>
      </c>
      <c r="N3179" s="51"/>
      <c r="O3179" s="51"/>
      <c r="P3179" s="118" t="e">
        <v>#N/A</v>
      </c>
      <c r="Q3179" s="118" t="e">
        <v>#N/A</v>
      </c>
    </row>
    <row r="3180" spans="2:17">
      <c r="B3180" s="53" t="s">
        <v>9434</v>
      </c>
      <c r="C3180" s="53" t="s">
        <v>34</v>
      </c>
      <c r="D3180" s="53" t="s">
        <v>9435</v>
      </c>
      <c r="E3180" s="102" t="s">
        <v>21773</v>
      </c>
      <c r="F3180" s="53" t="s">
        <v>21780</v>
      </c>
      <c r="G3180" s="103" t="s">
        <v>21566</v>
      </c>
      <c r="H3180" s="53"/>
      <c r="I3180" s="53" t="s">
        <v>9438</v>
      </c>
      <c r="J3180" s="103" t="s">
        <v>22318</v>
      </c>
      <c r="L3180" s="103" t="s">
        <v>22181</v>
      </c>
      <c r="M3180" s="103" t="s">
        <v>22182</v>
      </c>
      <c r="N3180" s="51"/>
      <c r="O3180" s="51"/>
      <c r="P3180" s="118" t="e">
        <v>#N/A</v>
      </c>
      <c r="Q3180" s="118" t="e">
        <v>#N/A</v>
      </c>
    </row>
    <row r="3181" spans="2:17">
      <c r="B3181" s="53" t="s">
        <v>9434</v>
      </c>
      <c r="C3181" s="53" t="s">
        <v>34</v>
      </c>
      <c r="D3181" s="53" t="s">
        <v>9435</v>
      </c>
      <c r="E3181" s="102" t="s">
        <v>21774</v>
      </c>
      <c r="F3181" s="53" t="s">
        <v>21780</v>
      </c>
      <c r="G3181" s="103" t="s">
        <v>21567</v>
      </c>
      <c r="H3181" s="53"/>
      <c r="I3181" s="53" t="s">
        <v>9438</v>
      </c>
      <c r="J3181" s="103" t="s">
        <v>22333</v>
      </c>
      <c r="L3181" s="103" t="s">
        <v>22183</v>
      </c>
      <c r="M3181" s="103" t="s">
        <v>22184</v>
      </c>
      <c r="N3181" s="51"/>
      <c r="O3181" s="51"/>
      <c r="P3181" s="118" t="e">
        <v>#N/A</v>
      </c>
      <c r="Q3181" s="118" t="e">
        <v>#N/A</v>
      </c>
    </row>
    <row r="3182" spans="2:17">
      <c r="B3182" s="53" t="s">
        <v>9434</v>
      </c>
      <c r="C3182" s="53" t="s">
        <v>34</v>
      </c>
      <c r="D3182" s="53" t="s">
        <v>9435</v>
      </c>
      <c r="E3182" s="102" t="s">
        <v>21775</v>
      </c>
      <c r="F3182" s="53" t="s">
        <v>21780</v>
      </c>
      <c r="G3182" s="103" t="s">
        <v>21568</v>
      </c>
      <c r="H3182" s="53"/>
      <c r="I3182" s="53" t="s">
        <v>9438</v>
      </c>
      <c r="J3182" s="103" t="s">
        <v>22334</v>
      </c>
      <c r="L3182" s="103" t="s">
        <v>22185</v>
      </c>
      <c r="M3182" s="103" t="s">
        <v>22186</v>
      </c>
      <c r="N3182" s="51"/>
      <c r="O3182" s="51"/>
      <c r="P3182" s="118" t="e">
        <v>#N/A</v>
      </c>
      <c r="Q3182" s="118" t="e">
        <v>#N/A</v>
      </c>
    </row>
    <row r="3183" spans="2:17">
      <c r="B3183" s="53" t="s">
        <v>9434</v>
      </c>
      <c r="C3183" s="53" t="s">
        <v>34</v>
      </c>
      <c r="D3183" s="53" t="s">
        <v>9435</v>
      </c>
      <c r="E3183" s="102" t="s">
        <v>21776</v>
      </c>
      <c r="F3183" s="53" t="s">
        <v>21780</v>
      </c>
      <c r="G3183" s="103" t="s">
        <v>21569</v>
      </c>
      <c r="H3183" s="53"/>
      <c r="I3183" s="53" t="s">
        <v>9438</v>
      </c>
      <c r="J3183" s="103" t="s">
        <v>22335</v>
      </c>
      <c r="L3183" s="103" t="s">
        <v>22187</v>
      </c>
      <c r="M3183" s="103" t="s">
        <v>22188</v>
      </c>
      <c r="N3183" s="51"/>
      <c r="O3183" s="51"/>
      <c r="P3183" s="118" t="e">
        <v>#N/A</v>
      </c>
      <c r="Q3183" s="118" t="e">
        <v>#N/A</v>
      </c>
    </row>
    <row r="3184" spans="2:17">
      <c r="B3184" s="53" t="s">
        <v>9434</v>
      </c>
      <c r="C3184" s="53" t="s">
        <v>34</v>
      </c>
      <c r="D3184" s="53" t="s">
        <v>9435</v>
      </c>
      <c r="E3184" s="102" t="s">
        <v>21777</v>
      </c>
      <c r="F3184" s="53" t="s">
        <v>21780</v>
      </c>
      <c r="G3184" s="103" t="s">
        <v>21570</v>
      </c>
      <c r="H3184" s="53"/>
      <c r="I3184" s="53" t="s">
        <v>9438</v>
      </c>
      <c r="J3184" s="103" t="s">
        <v>22336</v>
      </c>
      <c r="L3184" s="103" t="s">
        <v>22189</v>
      </c>
      <c r="M3184" s="103" t="s">
        <v>22190</v>
      </c>
      <c r="N3184" s="51"/>
      <c r="O3184" s="51"/>
      <c r="P3184" s="118" t="e">
        <v>#N/A</v>
      </c>
      <c r="Q3184" s="118" t="e">
        <v>#N/A</v>
      </c>
    </row>
    <row r="3185" spans="2:17">
      <c r="B3185" s="53" t="s">
        <v>9434</v>
      </c>
      <c r="C3185" s="53" t="s">
        <v>34</v>
      </c>
      <c r="D3185" s="53" t="s">
        <v>9435</v>
      </c>
      <c r="E3185" s="102" t="s">
        <v>21778</v>
      </c>
      <c r="F3185" s="53" t="s">
        <v>21780</v>
      </c>
      <c r="G3185" s="103" t="s">
        <v>21571</v>
      </c>
      <c r="H3185" s="53"/>
      <c r="I3185" s="53" t="s">
        <v>9438</v>
      </c>
      <c r="J3185" s="103" t="s">
        <v>22337</v>
      </c>
      <c r="L3185" s="103" t="s">
        <v>22191</v>
      </c>
      <c r="M3185" s="103" t="s">
        <v>22192</v>
      </c>
      <c r="N3185" s="51"/>
      <c r="O3185" s="51"/>
      <c r="P3185" s="118" t="e">
        <v>#N/A</v>
      </c>
      <c r="Q3185" s="118" t="e">
        <v>#N/A</v>
      </c>
    </row>
    <row r="3186" spans="2:17">
      <c r="B3186" s="53" t="s">
        <v>9434</v>
      </c>
      <c r="C3186" s="53" t="s">
        <v>34</v>
      </c>
      <c r="D3186" s="53" t="s">
        <v>9435</v>
      </c>
      <c r="E3186" s="102" t="s">
        <v>21779</v>
      </c>
      <c r="F3186" s="53" t="s">
        <v>21780</v>
      </c>
      <c r="G3186" s="103" t="s">
        <v>21572</v>
      </c>
      <c r="H3186" s="53"/>
      <c r="I3186" s="53" t="s">
        <v>9438</v>
      </c>
      <c r="J3186" s="103" t="s">
        <v>22300</v>
      </c>
      <c r="L3186" s="103" t="s">
        <v>22193</v>
      </c>
      <c r="M3186" s="103" t="s">
        <v>22194</v>
      </c>
      <c r="N3186" s="51"/>
      <c r="O3186" s="51"/>
      <c r="P3186" s="118" t="e">
        <v>#N/A</v>
      </c>
      <c r="Q3186" s="118" t="e">
        <v>#N/A</v>
      </c>
    </row>
    <row r="3187" spans="2:17">
      <c r="B3187" s="53" t="s">
        <v>9434</v>
      </c>
      <c r="C3187" s="53" t="s">
        <v>34</v>
      </c>
      <c r="D3187" s="53" t="s">
        <v>9435</v>
      </c>
      <c r="E3187" s="53" t="s">
        <v>11541</v>
      </c>
      <c r="F3187" s="53"/>
      <c r="G3187" s="53" t="s">
        <v>11542</v>
      </c>
      <c r="H3187" s="53">
        <v>17</v>
      </c>
      <c r="I3187" s="53" t="s">
        <v>9438</v>
      </c>
      <c r="J3187" s="53" t="s">
        <v>11543</v>
      </c>
      <c r="L3187" s="53" t="s">
        <v>777</v>
      </c>
      <c r="M3187" s="53" t="s">
        <v>15382</v>
      </c>
      <c r="N3187" s="51"/>
      <c r="O3187" s="51"/>
      <c r="P3187" s="118" t="s">
        <v>23498</v>
      </c>
      <c r="Q3187" s="118" t="s">
        <v>23486</v>
      </c>
    </row>
    <row r="3188" spans="2:17">
      <c r="B3188" s="53" t="s">
        <v>9434</v>
      </c>
      <c r="C3188" s="53" t="s">
        <v>34</v>
      </c>
      <c r="D3188" s="53" t="s">
        <v>9435</v>
      </c>
      <c r="E3188" s="53" t="s">
        <v>11544</v>
      </c>
      <c r="F3188" s="53"/>
      <c r="G3188" s="53" t="s">
        <v>11545</v>
      </c>
      <c r="H3188" s="53">
        <v>17</v>
      </c>
      <c r="I3188" s="53" t="s">
        <v>9438</v>
      </c>
      <c r="J3188" s="53" t="s">
        <v>11546</v>
      </c>
      <c r="L3188" s="53" t="s">
        <v>779</v>
      </c>
      <c r="M3188" s="53" t="s">
        <v>8845</v>
      </c>
      <c r="N3188" s="51"/>
      <c r="O3188" s="51"/>
      <c r="P3188" s="118" t="s">
        <v>23498</v>
      </c>
      <c r="Q3188" s="118" t="s">
        <v>23486</v>
      </c>
    </row>
    <row r="3189" spans="2:17">
      <c r="B3189" s="53" t="s">
        <v>9434</v>
      </c>
      <c r="C3189" s="53" t="s">
        <v>34</v>
      </c>
      <c r="D3189" s="53" t="s">
        <v>9435</v>
      </c>
      <c r="E3189" s="53" t="s">
        <v>11547</v>
      </c>
      <c r="F3189" s="53"/>
      <c r="G3189" s="53" t="s">
        <v>11548</v>
      </c>
      <c r="H3189" s="53">
        <v>17</v>
      </c>
      <c r="I3189" s="53" t="s">
        <v>9438</v>
      </c>
      <c r="J3189" s="53" t="s">
        <v>11549</v>
      </c>
      <c r="L3189" s="53" t="s">
        <v>780</v>
      </c>
      <c r="M3189" s="53" t="s">
        <v>16066</v>
      </c>
      <c r="N3189" s="51"/>
      <c r="O3189" s="51"/>
      <c r="P3189" s="118" t="s">
        <v>23498</v>
      </c>
      <c r="Q3189" s="118" t="s">
        <v>23486</v>
      </c>
    </row>
    <row r="3190" spans="2:17">
      <c r="B3190" s="53" t="s">
        <v>9434</v>
      </c>
      <c r="C3190" s="53" t="s">
        <v>34</v>
      </c>
      <c r="D3190" s="53" t="s">
        <v>9435</v>
      </c>
      <c r="E3190" s="53" t="s">
        <v>11550</v>
      </c>
      <c r="F3190" s="53"/>
      <c r="G3190" s="53" t="s">
        <v>11551</v>
      </c>
      <c r="H3190" s="53">
        <v>17</v>
      </c>
      <c r="I3190" s="53" t="s">
        <v>9438</v>
      </c>
      <c r="J3190" s="53" t="s">
        <v>11552</v>
      </c>
      <c r="L3190" s="53" t="s">
        <v>781</v>
      </c>
      <c r="M3190" s="53" t="s">
        <v>16067</v>
      </c>
      <c r="N3190" s="51"/>
      <c r="O3190" s="51"/>
      <c r="P3190" s="118" t="s">
        <v>23498</v>
      </c>
      <c r="Q3190" s="118" t="s">
        <v>23486</v>
      </c>
    </row>
    <row r="3191" spans="2:17">
      <c r="B3191" s="53" t="s">
        <v>9434</v>
      </c>
      <c r="C3191" s="53" t="s">
        <v>34</v>
      </c>
      <c r="D3191" s="53" t="s">
        <v>9435</v>
      </c>
      <c r="E3191" s="53" t="s">
        <v>11553</v>
      </c>
      <c r="F3191" s="53"/>
      <c r="G3191" s="53" t="s">
        <v>11554</v>
      </c>
      <c r="H3191" s="53">
        <v>17</v>
      </c>
      <c r="I3191" s="53" t="s">
        <v>9438</v>
      </c>
      <c r="J3191" s="53" t="s">
        <v>11555</v>
      </c>
      <c r="L3191" s="53" t="s">
        <v>815</v>
      </c>
      <c r="M3191" s="53" t="s">
        <v>15455</v>
      </c>
      <c r="N3191" s="51"/>
      <c r="O3191" s="51"/>
      <c r="P3191" s="118" t="s">
        <v>23498</v>
      </c>
      <c r="Q3191" s="118" t="s">
        <v>23486</v>
      </c>
    </row>
    <row r="3192" spans="2:17">
      <c r="B3192" s="53" t="s">
        <v>9434</v>
      </c>
      <c r="C3192" s="53" t="s">
        <v>34</v>
      </c>
      <c r="D3192" s="53" t="s">
        <v>9435</v>
      </c>
      <c r="E3192" s="53" t="s">
        <v>11556</v>
      </c>
      <c r="F3192" s="53"/>
      <c r="G3192" s="53" t="s">
        <v>11557</v>
      </c>
      <c r="H3192" s="53">
        <v>17</v>
      </c>
      <c r="I3192" s="53" t="s">
        <v>9438</v>
      </c>
      <c r="J3192" s="53" t="s">
        <v>11558</v>
      </c>
      <c r="L3192" s="53" t="s">
        <v>816</v>
      </c>
      <c r="M3192" s="53" t="s">
        <v>16068</v>
      </c>
      <c r="N3192" s="51"/>
      <c r="O3192" s="51"/>
      <c r="P3192" s="118" t="s">
        <v>23498</v>
      </c>
      <c r="Q3192" s="118" t="s">
        <v>23486</v>
      </c>
    </row>
    <row r="3193" spans="2:17">
      <c r="B3193" s="53" t="s">
        <v>9434</v>
      </c>
      <c r="C3193" s="53" t="s">
        <v>34</v>
      </c>
      <c r="D3193" s="53" t="s">
        <v>9435</v>
      </c>
      <c r="E3193" s="53" t="s">
        <v>11559</v>
      </c>
      <c r="F3193" s="53"/>
      <c r="G3193" s="53" t="s">
        <v>11560</v>
      </c>
      <c r="H3193" s="53">
        <v>17</v>
      </c>
      <c r="I3193" s="53" t="s">
        <v>9438</v>
      </c>
      <c r="J3193" s="53" t="s">
        <v>11561</v>
      </c>
      <c r="L3193" s="53" t="s">
        <v>817</v>
      </c>
      <c r="M3193" s="53" t="s">
        <v>15383</v>
      </c>
      <c r="N3193" s="51"/>
      <c r="O3193" s="51"/>
      <c r="P3193" s="118" t="s">
        <v>23498</v>
      </c>
      <c r="Q3193" s="118" t="s">
        <v>23486</v>
      </c>
    </row>
    <row r="3194" spans="2:17">
      <c r="B3194" s="53" t="s">
        <v>9434</v>
      </c>
      <c r="C3194" s="53" t="s">
        <v>34</v>
      </c>
      <c r="D3194" s="53" t="s">
        <v>9435</v>
      </c>
      <c r="E3194" s="53" t="s">
        <v>11562</v>
      </c>
      <c r="F3194" s="53"/>
      <c r="G3194" s="53" t="s">
        <v>11563</v>
      </c>
      <c r="H3194" s="53">
        <v>17</v>
      </c>
      <c r="I3194" s="53" t="s">
        <v>9438</v>
      </c>
      <c r="J3194" s="53" t="s">
        <v>11564</v>
      </c>
      <c r="L3194" s="53" t="s">
        <v>818</v>
      </c>
      <c r="M3194" s="53" t="s">
        <v>16069</v>
      </c>
      <c r="N3194" s="51"/>
      <c r="O3194" s="51"/>
      <c r="P3194" s="118" t="s">
        <v>23498</v>
      </c>
      <c r="Q3194" s="118" t="s">
        <v>23486</v>
      </c>
    </row>
    <row r="3195" spans="2:17">
      <c r="B3195" s="53" t="s">
        <v>9434</v>
      </c>
      <c r="C3195" s="53" t="s">
        <v>34</v>
      </c>
      <c r="D3195" s="53" t="s">
        <v>9435</v>
      </c>
      <c r="E3195" s="53" t="s">
        <v>11565</v>
      </c>
      <c r="F3195" s="53"/>
      <c r="G3195" s="53" t="s">
        <v>11566</v>
      </c>
      <c r="H3195" s="53">
        <v>17</v>
      </c>
      <c r="I3195" s="53" t="s">
        <v>9438</v>
      </c>
      <c r="J3195" s="53" t="s">
        <v>11567</v>
      </c>
      <c r="L3195" s="53" t="s">
        <v>819</v>
      </c>
      <c r="M3195" s="53" t="s">
        <v>16070</v>
      </c>
      <c r="N3195" s="51"/>
      <c r="O3195" s="51"/>
      <c r="P3195" s="118" t="s">
        <v>23498</v>
      </c>
      <c r="Q3195" s="118" t="s">
        <v>23486</v>
      </c>
    </row>
    <row r="3196" spans="2:17">
      <c r="B3196" s="53" t="s">
        <v>9434</v>
      </c>
      <c r="C3196" s="53" t="s">
        <v>34</v>
      </c>
      <c r="D3196" s="53" t="s">
        <v>9435</v>
      </c>
      <c r="E3196" s="53" t="s">
        <v>11568</v>
      </c>
      <c r="F3196" s="53"/>
      <c r="G3196" s="53" t="s">
        <v>11569</v>
      </c>
      <c r="H3196" s="53">
        <v>17</v>
      </c>
      <c r="I3196" s="53" t="s">
        <v>9438</v>
      </c>
      <c r="J3196" s="53" t="s">
        <v>11570</v>
      </c>
      <c r="L3196" s="53" t="s">
        <v>821</v>
      </c>
      <c r="M3196" s="53" t="s">
        <v>16071</v>
      </c>
      <c r="N3196" s="51"/>
      <c r="O3196" s="51"/>
      <c r="P3196" s="118" t="s">
        <v>23498</v>
      </c>
      <c r="Q3196" s="118" t="s">
        <v>23486</v>
      </c>
    </row>
    <row r="3197" spans="2:17">
      <c r="B3197" s="53" t="s">
        <v>9434</v>
      </c>
      <c r="C3197" s="53" t="s">
        <v>34</v>
      </c>
      <c r="D3197" s="53" t="s">
        <v>9435</v>
      </c>
      <c r="E3197" s="53" t="s">
        <v>11571</v>
      </c>
      <c r="F3197" s="53"/>
      <c r="G3197" s="53" t="s">
        <v>11572</v>
      </c>
      <c r="H3197" s="53">
        <v>17</v>
      </c>
      <c r="I3197" s="53" t="s">
        <v>9438</v>
      </c>
      <c r="J3197" s="53" t="s">
        <v>11573</v>
      </c>
      <c r="L3197" s="53" t="s">
        <v>761</v>
      </c>
      <c r="M3197" s="53" t="s">
        <v>15372</v>
      </c>
      <c r="N3197" s="51"/>
      <c r="O3197" s="51"/>
      <c r="P3197" s="118" t="s">
        <v>23498</v>
      </c>
      <c r="Q3197" s="118" t="s">
        <v>23486</v>
      </c>
    </row>
    <row r="3198" spans="2:17">
      <c r="B3198" s="53" t="s">
        <v>11574</v>
      </c>
      <c r="C3198" s="53" t="s">
        <v>34</v>
      </c>
      <c r="D3198" s="53" t="s">
        <v>11575</v>
      </c>
      <c r="E3198" s="53" t="s">
        <v>11576</v>
      </c>
      <c r="F3198" s="53"/>
      <c r="G3198" s="53" t="s">
        <v>11577</v>
      </c>
      <c r="H3198" s="53">
        <v>17</v>
      </c>
      <c r="I3198" s="53" t="s">
        <v>11578</v>
      </c>
      <c r="J3198" s="53" t="s">
        <v>11579</v>
      </c>
      <c r="L3198" s="53" t="s">
        <v>840</v>
      </c>
      <c r="M3198" s="53" t="s">
        <v>15460</v>
      </c>
      <c r="N3198" s="51"/>
      <c r="O3198" s="51"/>
      <c r="P3198" s="118" t="s">
        <v>23498</v>
      </c>
      <c r="Q3198" s="118" t="s">
        <v>23486</v>
      </c>
    </row>
    <row r="3199" spans="2:17">
      <c r="B3199" s="53" t="s">
        <v>11574</v>
      </c>
      <c r="C3199" s="53" t="s">
        <v>34</v>
      </c>
      <c r="D3199" s="53" t="s">
        <v>11575</v>
      </c>
      <c r="E3199" s="53" t="s">
        <v>11580</v>
      </c>
      <c r="F3199" s="53"/>
      <c r="G3199" s="53" t="s">
        <v>11581</v>
      </c>
      <c r="H3199" s="53">
        <v>17</v>
      </c>
      <c r="I3199" s="53" t="s">
        <v>11578</v>
      </c>
      <c r="J3199" s="53" t="s">
        <v>11582</v>
      </c>
      <c r="L3199" s="53" t="s">
        <v>123</v>
      </c>
      <c r="M3199" s="53" t="s">
        <v>15461</v>
      </c>
      <c r="N3199" s="51"/>
      <c r="O3199" s="51"/>
      <c r="P3199" s="118" t="s">
        <v>23498</v>
      </c>
      <c r="Q3199" s="118" t="s">
        <v>23486</v>
      </c>
    </row>
    <row r="3200" spans="2:17">
      <c r="B3200" s="53" t="s">
        <v>11574</v>
      </c>
      <c r="C3200" s="53" t="s">
        <v>34</v>
      </c>
      <c r="D3200" s="53" t="s">
        <v>11575</v>
      </c>
      <c r="E3200" s="53" t="s">
        <v>11583</v>
      </c>
      <c r="F3200" s="53"/>
      <c r="G3200" s="53" t="s">
        <v>11584</v>
      </c>
      <c r="H3200" s="53">
        <v>17</v>
      </c>
      <c r="I3200" s="53" t="s">
        <v>11578</v>
      </c>
      <c r="J3200" s="53" t="s">
        <v>11585</v>
      </c>
      <c r="L3200" s="53" t="s">
        <v>124</v>
      </c>
      <c r="M3200" s="53" t="s">
        <v>15462</v>
      </c>
      <c r="N3200" s="51"/>
      <c r="O3200" s="51"/>
      <c r="P3200" s="118" t="s">
        <v>23498</v>
      </c>
      <c r="Q3200" s="118" t="s">
        <v>23486</v>
      </c>
    </row>
    <row r="3201" spans="2:17">
      <c r="B3201" s="53" t="s">
        <v>11574</v>
      </c>
      <c r="C3201" s="53" t="s">
        <v>34</v>
      </c>
      <c r="D3201" s="53" t="s">
        <v>11575</v>
      </c>
      <c r="E3201" s="53" t="s">
        <v>11586</v>
      </c>
      <c r="F3201" s="53"/>
      <c r="G3201" s="53" t="s">
        <v>11587</v>
      </c>
      <c r="H3201" s="53">
        <v>17</v>
      </c>
      <c r="I3201" s="53" t="s">
        <v>11578</v>
      </c>
      <c r="J3201" s="53" t="s">
        <v>11588</v>
      </c>
      <c r="L3201" s="53" t="s">
        <v>125</v>
      </c>
      <c r="M3201" s="53" t="s">
        <v>15463</v>
      </c>
      <c r="N3201" s="51"/>
      <c r="O3201" s="51"/>
      <c r="P3201" s="118" t="s">
        <v>23498</v>
      </c>
      <c r="Q3201" s="118" t="s">
        <v>23486</v>
      </c>
    </row>
    <row r="3202" spans="2:17">
      <c r="B3202" s="53" t="s">
        <v>11574</v>
      </c>
      <c r="C3202" s="53" t="s">
        <v>34</v>
      </c>
      <c r="D3202" s="53" t="s">
        <v>11575</v>
      </c>
      <c r="E3202" s="53" t="s">
        <v>11589</v>
      </c>
      <c r="F3202" s="53"/>
      <c r="G3202" s="53" t="s">
        <v>11590</v>
      </c>
      <c r="H3202" s="53">
        <v>17</v>
      </c>
      <c r="I3202" s="53" t="s">
        <v>11578</v>
      </c>
      <c r="J3202" s="53" t="s">
        <v>11591</v>
      </c>
      <c r="L3202" s="53" t="s">
        <v>126</v>
      </c>
      <c r="M3202" s="53" t="s">
        <v>15464</v>
      </c>
      <c r="N3202" s="51"/>
      <c r="O3202" s="51"/>
      <c r="P3202" s="118" t="s">
        <v>23498</v>
      </c>
      <c r="Q3202" s="118" t="s">
        <v>23486</v>
      </c>
    </row>
    <row r="3203" spans="2:17">
      <c r="B3203" s="53" t="s">
        <v>11574</v>
      </c>
      <c r="C3203" s="53" t="s">
        <v>34</v>
      </c>
      <c r="D3203" s="53" t="s">
        <v>11575</v>
      </c>
      <c r="E3203" s="53" t="s">
        <v>11592</v>
      </c>
      <c r="F3203" s="53"/>
      <c r="G3203" s="53" t="s">
        <v>11593</v>
      </c>
      <c r="H3203" s="53">
        <v>17</v>
      </c>
      <c r="I3203" s="53" t="s">
        <v>11578</v>
      </c>
      <c r="J3203" s="53" t="s">
        <v>11594</v>
      </c>
      <c r="L3203" s="53" t="s">
        <v>127</v>
      </c>
      <c r="M3203" s="53" t="s">
        <v>15465</v>
      </c>
      <c r="N3203" s="51"/>
      <c r="O3203" s="51"/>
      <c r="P3203" s="118" t="s">
        <v>23498</v>
      </c>
      <c r="Q3203" s="118" t="s">
        <v>23486</v>
      </c>
    </row>
    <row r="3204" spans="2:17">
      <c r="B3204" s="53" t="s">
        <v>11574</v>
      </c>
      <c r="C3204" s="53" t="s">
        <v>34</v>
      </c>
      <c r="D3204" s="53" t="s">
        <v>11575</v>
      </c>
      <c r="E3204" s="53" t="s">
        <v>11595</v>
      </c>
      <c r="F3204" s="53"/>
      <c r="G3204" s="53" t="s">
        <v>11596</v>
      </c>
      <c r="H3204" s="53">
        <v>17</v>
      </c>
      <c r="I3204" s="53" t="s">
        <v>11578</v>
      </c>
      <c r="J3204" s="53" t="s">
        <v>11597</v>
      </c>
      <c r="L3204" s="53" t="s">
        <v>129</v>
      </c>
      <c r="M3204" s="53" t="s">
        <v>15466</v>
      </c>
      <c r="N3204" s="51"/>
      <c r="O3204" s="51"/>
      <c r="P3204" s="118" t="s">
        <v>23498</v>
      </c>
      <c r="Q3204" s="118" t="s">
        <v>23486</v>
      </c>
    </row>
    <row r="3205" spans="2:17">
      <c r="B3205" s="53" t="s">
        <v>11574</v>
      </c>
      <c r="C3205" s="53" t="s">
        <v>34</v>
      </c>
      <c r="D3205" s="53" t="s">
        <v>11575</v>
      </c>
      <c r="E3205" s="53" t="s">
        <v>11598</v>
      </c>
      <c r="F3205" s="53"/>
      <c r="G3205" s="53" t="s">
        <v>11599</v>
      </c>
      <c r="H3205" s="53">
        <v>17</v>
      </c>
      <c r="I3205" s="53" t="s">
        <v>11578</v>
      </c>
      <c r="J3205" s="53" t="s">
        <v>11600</v>
      </c>
      <c r="L3205" s="53" t="s">
        <v>130</v>
      </c>
      <c r="M3205" s="53" t="s">
        <v>15467</v>
      </c>
      <c r="N3205" s="51"/>
      <c r="O3205" s="51"/>
      <c r="P3205" s="118" t="s">
        <v>23498</v>
      </c>
      <c r="Q3205" s="118" t="s">
        <v>23486</v>
      </c>
    </row>
    <row r="3206" spans="2:17">
      <c r="B3206" s="53" t="s">
        <v>11574</v>
      </c>
      <c r="C3206" s="53" t="s">
        <v>34</v>
      </c>
      <c r="D3206" s="53" t="s">
        <v>11575</v>
      </c>
      <c r="E3206" s="53" t="s">
        <v>11601</v>
      </c>
      <c r="F3206" s="53"/>
      <c r="G3206" s="53" t="s">
        <v>11602</v>
      </c>
      <c r="H3206" s="53">
        <v>17</v>
      </c>
      <c r="I3206" s="53" t="s">
        <v>11578</v>
      </c>
      <c r="J3206" s="53" t="s">
        <v>11603</v>
      </c>
      <c r="L3206" s="53" t="s">
        <v>131</v>
      </c>
      <c r="M3206" s="53" t="s">
        <v>15468</v>
      </c>
      <c r="N3206" s="51"/>
      <c r="O3206" s="51"/>
      <c r="P3206" s="118" t="s">
        <v>23498</v>
      </c>
      <c r="Q3206" s="118" t="s">
        <v>23486</v>
      </c>
    </row>
    <row r="3207" spans="2:17">
      <c r="B3207" s="53" t="s">
        <v>11574</v>
      </c>
      <c r="C3207" s="53" t="s">
        <v>34</v>
      </c>
      <c r="D3207" s="53" t="s">
        <v>11575</v>
      </c>
      <c r="E3207" s="53" t="s">
        <v>11604</v>
      </c>
      <c r="F3207" s="53"/>
      <c r="G3207" s="53" t="s">
        <v>11605</v>
      </c>
      <c r="H3207" s="53">
        <v>17</v>
      </c>
      <c r="I3207" s="53" t="s">
        <v>11578</v>
      </c>
      <c r="J3207" s="53" t="s">
        <v>11606</v>
      </c>
      <c r="L3207" s="53" t="s">
        <v>132</v>
      </c>
      <c r="M3207" s="53" t="s">
        <v>15469</v>
      </c>
      <c r="N3207" s="51"/>
      <c r="O3207" s="51"/>
      <c r="P3207" s="118" t="s">
        <v>23498</v>
      </c>
      <c r="Q3207" s="118" t="s">
        <v>23486</v>
      </c>
    </row>
    <row r="3208" spans="2:17">
      <c r="B3208" s="53" t="s">
        <v>11574</v>
      </c>
      <c r="C3208" s="53" t="s">
        <v>34</v>
      </c>
      <c r="D3208" s="53" t="s">
        <v>11575</v>
      </c>
      <c r="E3208" s="53" t="s">
        <v>11607</v>
      </c>
      <c r="F3208" s="53"/>
      <c r="G3208" s="53" t="s">
        <v>11608</v>
      </c>
      <c r="H3208" s="53">
        <v>17</v>
      </c>
      <c r="I3208" s="53" t="s">
        <v>11578</v>
      </c>
      <c r="J3208" s="53" t="s">
        <v>11609</v>
      </c>
      <c r="L3208" s="53" t="s">
        <v>133</v>
      </c>
      <c r="M3208" s="53" t="s">
        <v>15470</v>
      </c>
      <c r="N3208" s="51"/>
      <c r="O3208" s="51"/>
      <c r="P3208" s="118" t="s">
        <v>23498</v>
      </c>
      <c r="Q3208" s="118" t="s">
        <v>23486</v>
      </c>
    </row>
    <row r="3209" spans="2:17">
      <c r="B3209" s="53" t="s">
        <v>11574</v>
      </c>
      <c r="C3209" s="53" t="s">
        <v>34</v>
      </c>
      <c r="D3209" s="53" t="s">
        <v>11575</v>
      </c>
      <c r="E3209" s="53" t="s">
        <v>11610</v>
      </c>
      <c r="F3209" s="53"/>
      <c r="G3209" s="53" t="s">
        <v>11611</v>
      </c>
      <c r="H3209" s="53">
        <v>17</v>
      </c>
      <c r="I3209" s="53" t="s">
        <v>11578</v>
      </c>
      <c r="J3209" s="53" t="s">
        <v>11612</v>
      </c>
      <c r="L3209" s="53" t="s">
        <v>134</v>
      </c>
      <c r="M3209" s="53" t="s">
        <v>15471</v>
      </c>
      <c r="N3209" s="51"/>
      <c r="O3209" s="51"/>
      <c r="P3209" s="118" t="s">
        <v>23498</v>
      </c>
      <c r="Q3209" s="118" t="s">
        <v>23486</v>
      </c>
    </row>
    <row r="3210" spans="2:17">
      <c r="B3210" s="53" t="s">
        <v>11574</v>
      </c>
      <c r="C3210" s="53" t="s">
        <v>34</v>
      </c>
      <c r="D3210" s="53" t="s">
        <v>11575</v>
      </c>
      <c r="E3210" s="53" t="s">
        <v>11613</v>
      </c>
      <c r="F3210" s="53"/>
      <c r="G3210" s="53" t="s">
        <v>11614</v>
      </c>
      <c r="H3210" s="53">
        <v>17</v>
      </c>
      <c r="I3210" s="53" t="s">
        <v>11578</v>
      </c>
      <c r="J3210" s="53" t="s">
        <v>11615</v>
      </c>
      <c r="L3210" s="53" t="s">
        <v>135</v>
      </c>
      <c r="M3210" s="53" t="s">
        <v>15472</v>
      </c>
      <c r="N3210" s="51"/>
      <c r="O3210" s="51"/>
      <c r="P3210" s="118" t="s">
        <v>23498</v>
      </c>
      <c r="Q3210" s="118" t="s">
        <v>23486</v>
      </c>
    </row>
    <row r="3211" spans="2:17">
      <c r="B3211" s="53" t="s">
        <v>11574</v>
      </c>
      <c r="C3211" s="53" t="s">
        <v>34</v>
      </c>
      <c r="D3211" s="53" t="s">
        <v>11575</v>
      </c>
      <c r="E3211" s="53" t="s">
        <v>11616</v>
      </c>
      <c r="F3211" s="53"/>
      <c r="G3211" s="53" t="s">
        <v>11617</v>
      </c>
      <c r="H3211" s="53">
        <v>17</v>
      </c>
      <c r="I3211" s="53" t="s">
        <v>11578</v>
      </c>
      <c r="J3211" s="53" t="s">
        <v>11618</v>
      </c>
      <c r="L3211" s="53" t="s">
        <v>137</v>
      </c>
      <c r="M3211" s="53" t="s">
        <v>15474</v>
      </c>
      <c r="N3211" s="51"/>
      <c r="O3211" s="51"/>
      <c r="P3211" s="118" t="s">
        <v>23498</v>
      </c>
      <c r="Q3211" s="118" t="s">
        <v>23486</v>
      </c>
    </row>
    <row r="3212" spans="2:17">
      <c r="B3212" s="53" t="s">
        <v>11574</v>
      </c>
      <c r="C3212" s="53" t="s">
        <v>34</v>
      </c>
      <c r="D3212" s="53" t="s">
        <v>11575</v>
      </c>
      <c r="E3212" s="53" t="s">
        <v>11619</v>
      </c>
      <c r="F3212" s="53"/>
      <c r="G3212" s="53" t="s">
        <v>11620</v>
      </c>
      <c r="H3212" s="53">
        <v>17</v>
      </c>
      <c r="I3212" s="53" t="s">
        <v>11578</v>
      </c>
      <c r="J3212" s="53" t="s">
        <v>11621</v>
      </c>
      <c r="L3212" s="53" t="s">
        <v>138</v>
      </c>
      <c r="M3212" s="53" t="s">
        <v>15475</v>
      </c>
      <c r="N3212" s="51"/>
      <c r="O3212" s="51"/>
      <c r="P3212" s="118" t="s">
        <v>23498</v>
      </c>
      <c r="Q3212" s="118" t="s">
        <v>23486</v>
      </c>
    </row>
    <row r="3213" spans="2:17">
      <c r="B3213" s="53" t="s">
        <v>11574</v>
      </c>
      <c r="C3213" s="53" t="s">
        <v>34</v>
      </c>
      <c r="D3213" s="53" t="s">
        <v>11575</v>
      </c>
      <c r="E3213" s="53" t="s">
        <v>11622</v>
      </c>
      <c r="F3213" s="53"/>
      <c r="G3213" s="53" t="s">
        <v>11623</v>
      </c>
      <c r="H3213" s="53">
        <v>17</v>
      </c>
      <c r="I3213" s="53" t="s">
        <v>11578</v>
      </c>
      <c r="J3213" s="53" t="s">
        <v>11624</v>
      </c>
      <c r="L3213" s="53" t="s">
        <v>140</v>
      </c>
      <c r="M3213" s="53" t="s">
        <v>15477</v>
      </c>
      <c r="N3213" s="51"/>
      <c r="O3213" s="51"/>
      <c r="P3213" s="118" t="s">
        <v>23498</v>
      </c>
      <c r="Q3213" s="118" t="s">
        <v>23486</v>
      </c>
    </row>
    <row r="3214" spans="2:17">
      <c r="B3214" s="53" t="s">
        <v>11574</v>
      </c>
      <c r="C3214" s="53" t="s">
        <v>34</v>
      </c>
      <c r="D3214" s="53" t="s">
        <v>11575</v>
      </c>
      <c r="E3214" s="53" t="s">
        <v>11625</v>
      </c>
      <c r="F3214" s="53"/>
      <c r="G3214" s="53" t="s">
        <v>11626</v>
      </c>
      <c r="H3214" s="53">
        <v>17</v>
      </c>
      <c r="I3214" s="53" t="s">
        <v>11578</v>
      </c>
      <c r="J3214" s="53" t="s">
        <v>11627</v>
      </c>
      <c r="L3214" s="53" t="s">
        <v>141</v>
      </c>
      <c r="M3214" s="53" t="s">
        <v>15389</v>
      </c>
      <c r="N3214" s="51"/>
      <c r="O3214" s="51"/>
      <c r="P3214" s="118" t="s">
        <v>23498</v>
      </c>
      <c r="Q3214" s="118" t="s">
        <v>23486</v>
      </c>
    </row>
    <row r="3215" spans="2:17">
      <c r="B3215" s="53" t="s">
        <v>11574</v>
      </c>
      <c r="C3215" s="53" t="s">
        <v>34</v>
      </c>
      <c r="D3215" s="53" t="s">
        <v>11575</v>
      </c>
      <c r="E3215" s="53" t="s">
        <v>11628</v>
      </c>
      <c r="F3215" s="53"/>
      <c r="G3215" s="53" t="s">
        <v>11629</v>
      </c>
      <c r="H3215" s="53">
        <v>17</v>
      </c>
      <c r="I3215" s="53" t="s">
        <v>11578</v>
      </c>
      <c r="J3215" s="53" t="s">
        <v>11630</v>
      </c>
      <c r="L3215" s="53" t="s">
        <v>142</v>
      </c>
      <c r="M3215" s="53" t="s">
        <v>15478</v>
      </c>
      <c r="N3215" s="51"/>
      <c r="O3215" s="51"/>
      <c r="P3215" s="118" t="s">
        <v>23498</v>
      </c>
      <c r="Q3215" s="118" t="s">
        <v>23486</v>
      </c>
    </row>
    <row r="3216" spans="2:17">
      <c r="B3216" s="53" t="s">
        <v>11574</v>
      </c>
      <c r="C3216" s="53" t="s">
        <v>34</v>
      </c>
      <c r="D3216" s="53" t="s">
        <v>11575</v>
      </c>
      <c r="E3216" s="53" t="s">
        <v>11631</v>
      </c>
      <c r="F3216" s="53"/>
      <c r="G3216" s="53" t="s">
        <v>11632</v>
      </c>
      <c r="H3216" s="53">
        <v>17</v>
      </c>
      <c r="I3216" s="53" t="s">
        <v>11578</v>
      </c>
      <c r="J3216" s="53" t="s">
        <v>11633</v>
      </c>
      <c r="L3216" s="53" t="s">
        <v>143</v>
      </c>
      <c r="M3216" s="53" t="s">
        <v>15479</v>
      </c>
      <c r="N3216" s="51"/>
      <c r="O3216" s="51"/>
      <c r="P3216" s="118" t="s">
        <v>23498</v>
      </c>
      <c r="Q3216" s="118" t="s">
        <v>23486</v>
      </c>
    </row>
    <row r="3217" spans="2:17">
      <c r="B3217" s="53" t="s">
        <v>11574</v>
      </c>
      <c r="C3217" s="53" t="s">
        <v>34</v>
      </c>
      <c r="D3217" s="53" t="s">
        <v>11575</v>
      </c>
      <c r="E3217" s="53" t="s">
        <v>11634</v>
      </c>
      <c r="F3217" s="53"/>
      <c r="G3217" s="53" t="s">
        <v>11635</v>
      </c>
      <c r="H3217" s="53">
        <v>17</v>
      </c>
      <c r="I3217" s="53" t="s">
        <v>11578</v>
      </c>
      <c r="J3217" s="53" t="s">
        <v>11636</v>
      </c>
      <c r="L3217" s="53" t="s">
        <v>145</v>
      </c>
      <c r="M3217" s="53" t="s">
        <v>15481</v>
      </c>
      <c r="N3217" s="51"/>
      <c r="O3217" s="51"/>
      <c r="P3217" s="118" t="s">
        <v>23498</v>
      </c>
      <c r="Q3217" s="118" t="s">
        <v>23486</v>
      </c>
    </row>
    <row r="3218" spans="2:17">
      <c r="B3218" s="53" t="s">
        <v>11574</v>
      </c>
      <c r="C3218" s="53" t="s">
        <v>34</v>
      </c>
      <c r="D3218" s="53" t="s">
        <v>11575</v>
      </c>
      <c r="E3218" s="53" t="s">
        <v>11637</v>
      </c>
      <c r="F3218" s="53"/>
      <c r="G3218" s="53" t="s">
        <v>11638</v>
      </c>
      <c r="H3218" s="53">
        <v>17</v>
      </c>
      <c r="I3218" s="53" t="s">
        <v>11578</v>
      </c>
      <c r="J3218" s="53" t="s">
        <v>11639</v>
      </c>
      <c r="L3218" s="53" t="s">
        <v>841</v>
      </c>
      <c r="M3218" s="53" t="s">
        <v>15390</v>
      </c>
      <c r="N3218" s="51"/>
      <c r="O3218" s="51"/>
      <c r="P3218" s="118" t="s">
        <v>23498</v>
      </c>
      <c r="Q3218" s="118" t="s">
        <v>23486</v>
      </c>
    </row>
    <row r="3219" spans="2:17">
      <c r="B3219" s="53" t="s">
        <v>11574</v>
      </c>
      <c r="C3219" s="53" t="s">
        <v>34</v>
      </c>
      <c r="D3219" s="53" t="s">
        <v>11575</v>
      </c>
      <c r="E3219" s="53" t="s">
        <v>11640</v>
      </c>
      <c r="F3219" s="53"/>
      <c r="G3219" s="53" t="s">
        <v>11641</v>
      </c>
      <c r="H3219" s="53">
        <v>17</v>
      </c>
      <c r="I3219" s="53" t="s">
        <v>11578</v>
      </c>
      <c r="J3219" s="53" t="s">
        <v>11642</v>
      </c>
      <c r="L3219" s="53" t="s">
        <v>154</v>
      </c>
      <c r="M3219" s="53" t="s">
        <v>15485</v>
      </c>
      <c r="N3219" s="51"/>
      <c r="O3219" s="51"/>
      <c r="P3219" s="118" t="s">
        <v>23498</v>
      </c>
      <c r="Q3219" s="118" t="s">
        <v>23486</v>
      </c>
    </row>
    <row r="3220" spans="2:17">
      <c r="B3220" s="53" t="s">
        <v>11574</v>
      </c>
      <c r="C3220" s="53" t="s">
        <v>34</v>
      </c>
      <c r="D3220" s="53" t="s">
        <v>11575</v>
      </c>
      <c r="E3220" s="53" t="s">
        <v>11643</v>
      </c>
      <c r="F3220" s="53"/>
      <c r="G3220" s="53" t="s">
        <v>11644</v>
      </c>
      <c r="H3220" s="53">
        <v>17</v>
      </c>
      <c r="I3220" s="53" t="s">
        <v>11578</v>
      </c>
      <c r="J3220" s="53" t="s">
        <v>11645</v>
      </c>
      <c r="L3220" s="53" t="s">
        <v>162</v>
      </c>
      <c r="M3220" s="53" t="s">
        <v>15493</v>
      </c>
      <c r="N3220" s="51"/>
      <c r="O3220" s="51"/>
      <c r="P3220" s="118" t="s">
        <v>23498</v>
      </c>
      <c r="Q3220" s="118" t="s">
        <v>23486</v>
      </c>
    </row>
    <row r="3221" spans="2:17">
      <c r="B3221" s="53" t="s">
        <v>11574</v>
      </c>
      <c r="C3221" s="53" t="s">
        <v>34</v>
      </c>
      <c r="D3221" s="53" t="s">
        <v>11575</v>
      </c>
      <c r="E3221" s="53" t="s">
        <v>11646</v>
      </c>
      <c r="F3221" s="53"/>
      <c r="G3221" s="53" t="s">
        <v>11647</v>
      </c>
      <c r="H3221" s="53">
        <v>17</v>
      </c>
      <c r="I3221" s="53" t="s">
        <v>11578</v>
      </c>
      <c r="J3221" s="53" t="s">
        <v>11648</v>
      </c>
      <c r="L3221" s="53" t="s">
        <v>842</v>
      </c>
      <c r="M3221" s="53" t="s">
        <v>15496</v>
      </c>
      <c r="N3221" s="51"/>
      <c r="O3221" s="51"/>
      <c r="P3221" s="118" t="s">
        <v>23498</v>
      </c>
      <c r="Q3221" s="118" t="s">
        <v>23486</v>
      </c>
    </row>
    <row r="3222" spans="2:17">
      <c r="B3222" s="53" t="s">
        <v>11574</v>
      </c>
      <c r="C3222" s="53" t="s">
        <v>34</v>
      </c>
      <c r="D3222" s="53" t="s">
        <v>11575</v>
      </c>
      <c r="E3222" s="53" t="s">
        <v>11649</v>
      </c>
      <c r="F3222" s="53"/>
      <c r="G3222" s="53" t="s">
        <v>11650</v>
      </c>
      <c r="H3222" s="53">
        <v>17</v>
      </c>
      <c r="I3222" s="53" t="s">
        <v>11578</v>
      </c>
      <c r="J3222" s="53" t="s">
        <v>11651</v>
      </c>
      <c r="L3222" s="53" t="s">
        <v>167</v>
      </c>
      <c r="M3222" s="53" t="s">
        <v>15499</v>
      </c>
      <c r="N3222" s="51"/>
      <c r="O3222" s="51"/>
      <c r="P3222" s="118" t="s">
        <v>23498</v>
      </c>
      <c r="Q3222" s="118" t="s">
        <v>23486</v>
      </c>
    </row>
    <row r="3223" spans="2:17">
      <c r="B3223" s="53" t="s">
        <v>11574</v>
      </c>
      <c r="C3223" s="53" t="s">
        <v>34</v>
      </c>
      <c r="D3223" s="53" t="s">
        <v>11575</v>
      </c>
      <c r="E3223" s="53" t="s">
        <v>11652</v>
      </c>
      <c r="F3223" s="53"/>
      <c r="G3223" s="53" t="s">
        <v>11653</v>
      </c>
      <c r="H3223" s="53">
        <v>17</v>
      </c>
      <c r="I3223" s="53" t="s">
        <v>11578</v>
      </c>
      <c r="J3223" s="53" t="s">
        <v>11654</v>
      </c>
      <c r="L3223" s="53" t="s">
        <v>173</v>
      </c>
      <c r="M3223" s="53" t="s">
        <v>15405</v>
      </c>
      <c r="N3223" s="51"/>
      <c r="O3223" s="51"/>
      <c r="P3223" s="118" t="s">
        <v>23498</v>
      </c>
      <c r="Q3223" s="118" t="s">
        <v>23486</v>
      </c>
    </row>
    <row r="3224" spans="2:17">
      <c r="B3224" s="53" t="s">
        <v>11574</v>
      </c>
      <c r="C3224" s="53" t="s">
        <v>34</v>
      </c>
      <c r="D3224" s="53" t="s">
        <v>11575</v>
      </c>
      <c r="E3224" s="53" t="s">
        <v>11655</v>
      </c>
      <c r="F3224" s="53"/>
      <c r="G3224" s="53" t="s">
        <v>11656</v>
      </c>
      <c r="H3224" s="53">
        <v>17</v>
      </c>
      <c r="I3224" s="53" t="s">
        <v>11578</v>
      </c>
      <c r="J3224" s="53" t="s">
        <v>11657</v>
      </c>
      <c r="L3224" s="53" t="s">
        <v>175</v>
      </c>
      <c r="M3224" s="53" t="s">
        <v>15506</v>
      </c>
      <c r="N3224" s="51"/>
      <c r="O3224" s="51"/>
      <c r="P3224" s="118" t="s">
        <v>23498</v>
      </c>
      <c r="Q3224" s="118" t="s">
        <v>23486</v>
      </c>
    </row>
    <row r="3225" spans="2:17">
      <c r="B3225" s="53" t="s">
        <v>11574</v>
      </c>
      <c r="C3225" s="53" t="s">
        <v>34</v>
      </c>
      <c r="D3225" s="53" t="s">
        <v>11575</v>
      </c>
      <c r="E3225" s="53" t="s">
        <v>11658</v>
      </c>
      <c r="F3225" s="53"/>
      <c r="G3225" s="53" t="s">
        <v>11659</v>
      </c>
      <c r="H3225" s="53">
        <v>17</v>
      </c>
      <c r="I3225" s="53" t="s">
        <v>11578</v>
      </c>
      <c r="J3225" s="53" t="s">
        <v>11660</v>
      </c>
      <c r="L3225" s="53" t="s">
        <v>176</v>
      </c>
      <c r="M3225" s="53" t="s">
        <v>15507</v>
      </c>
      <c r="N3225" s="51"/>
      <c r="O3225" s="51"/>
      <c r="P3225" s="118" t="s">
        <v>23498</v>
      </c>
      <c r="Q3225" s="118" t="s">
        <v>23486</v>
      </c>
    </row>
    <row r="3226" spans="2:17">
      <c r="B3226" s="53" t="s">
        <v>11574</v>
      </c>
      <c r="C3226" s="53" t="s">
        <v>34</v>
      </c>
      <c r="D3226" s="53" t="s">
        <v>11575</v>
      </c>
      <c r="E3226" s="53" t="s">
        <v>11661</v>
      </c>
      <c r="F3226" s="53"/>
      <c r="G3226" s="53" t="s">
        <v>11662</v>
      </c>
      <c r="H3226" s="53">
        <v>17</v>
      </c>
      <c r="I3226" s="53" t="s">
        <v>11578</v>
      </c>
      <c r="J3226" s="53" t="s">
        <v>11663</v>
      </c>
      <c r="L3226" s="53" t="s">
        <v>178</v>
      </c>
      <c r="M3226" s="53" t="s">
        <v>15509</v>
      </c>
      <c r="N3226" s="51"/>
      <c r="O3226" s="51"/>
      <c r="P3226" s="118" t="s">
        <v>23498</v>
      </c>
      <c r="Q3226" s="118" t="s">
        <v>23486</v>
      </c>
    </row>
    <row r="3227" spans="2:17">
      <c r="B3227" s="53" t="s">
        <v>11574</v>
      </c>
      <c r="C3227" s="53" t="s">
        <v>34</v>
      </c>
      <c r="D3227" s="53" t="s">
        <v>11575</v>
      </c>
      <c r="E3227" s="53" t="s">
        <v>11664</v>
      </c>
      <c r="F3227" s="53"/>
      <c r="G3227" s="53" t="s">
        <v>11665</v>
      </c>
      <c r="H3227" s="53">
        <v>17</v>
      </c>
      <c r="I3227" s="53" t="s">
        <v>11578</v>
      </c>
      <c r="J3227" s="53" t="s">
        <v>11666</v>
      </c>
      <c r="L3227" s="53" t="s">
        <v>179</v>
      </c>
      <c r="M3227" s="53" t="s">
        <v>15510</v>
      </c>
      <c r="N3227" s="51"/>
      <c r="O3227" s="51"/>
      <c r="P3227" s="118" t="s">
        <v>23498</v>
      </c>
      <c r="Q3227" s="118" t="s">
        <v>23486</v>
      </c>
    </row>
    <row r="3228" spans="2:17">
      <c r="B3228" s="53" t="s">
        <v>11574</v>
      </c>
      <c r="C3228" s="53" t="s">
        <v>34</v>
      </c>
      <c r="D3228" s="53" t="s">
        <v>11575</v>
      </c>
      <c r="E3228" s="53" t="s">
        <v>11667</v>
      </c>
      <c r="F3228" s="53"/>
      <c r="G3228" s="53" t="s">
        <v>11668</v>
      </c>
      <c r="H3228" s="53">
        <v>17</v>
      </c>
      <c r="I3228" s="53" t="s">
        <v>11578</v>
      </c>
      <c r="J3228" s="53" t="s">
        <v>11669</v>
      </c>
      <c r="L3228" s="53" t="s">
        <v>189</v>
      </c>
      <c r="M3228" s="53" t="s">
        <v>15519</v>
      </c>
      <c r="N3228" s="51"/>
      <c r="O3228" s="51"/>
      <c r="P3228" s="118" t="s">
        <v>23498</v>
      </c>
      <c r="Q3228" s="118" t="s">
        <v>23486</v>
      </c>
    </row>
    <row r="3229" spans="2:17">
      <c r="B3229" s="53" t="s">
        <v>11574</v>
      </c>
      <c r="C3229" s="53" t="s">
        <v>34</v>
      </c>
      <c r="D3229" s="53" t="s">
        <v>11575</v>
      </c>
      <c r="E3229" s="53" t="s">
        <v>11670</v>
      </c>
      <c r="F3229" s="53"/>
      <c r="G3229" s="53" t="s">
        <v>11671</v>
      </c>
      <c r="H3229" s="53">
        <v>17</v>
      </c>
      <c r="I3229" s="53" t="s">
        <v>11578</v>
      </c>
      <c r="J3229" s="53" t="s">
        <v>11672</v>
      </c>
      <c r="L3229" s="53" t="s">
        <v>190</v>
      </c>
      <c r="M3229" s="53" t="s">
        <v>15520</v>
      </c>
      <c r="N3229" s="51"/>
      <c r="O3229" s="51"/>
      <c r="P3229" s="118" t="s">
        <v>23498</v>
      </c>
      <c r="Q3229" s="118" t="s">
        <v>23486</v>
      </c>
    </row>
    <row r="3230" spans="2:17">
      <c r="B3230" s="53" t="s">
        <v>11574</v>
      </c>
      <c r="C3230" s="53" t="s">
        <v>34</v>
      </c>
      <c r="D3230" s="53" t="s">
        <v>11575</v>
      </c>
      <c r="E3230" s="53" t="s">
        <v>11673</v>
      </c>
      <c r="F3230" s="53"/>
      <c r="G3230" s="53" t="s">
        <v>11674</v>
      </c>
      <c r="H3230" s="53">
        <v>17</v>
      </c>
      <c r="I3230" s="53" t="s">
        <v>11578</v>
      </c>
      <c r="J3230" s="53" t="s">
        <v>11675</v>
      </c>
      <c r="L3230" s="53" t="s">
        <v>191</v>
      </c>
      <c r="M3230" s="53" t="s">
        <v>15521</v>
      </c>
      <c r="N3230" s="51"/>
      <c r="O3230" s="51"/>
      <c r="P3230" s="118" t="s">
        <v>23498</v>
      </c>
      <c r="Q3230" s="118" t="s">
        <v>23486</v>
      </c>
    </row>
    <row r="3231" spans="2:17">
      <c r="B3231" s="53" t="s">
        <v>11574</v>
      </c>
      <c r="C3231" s="53" t="s">
        <v>34</v>
      </c>
      <c r="D3231" s="53" t="s">
        <v>11575</v>
      </c>
      <c r="E3231" s="53" t="s">
        <v>11676</v>
      </c>
      <c r="F3231" s="53"/>
      <c r="G3231" s="53" t="s">
        <v>11677</v>
      </c>
      <c r="H3231" s="53">
        <v>17</v>
      </c>
      <c r="I3231" s="53" t="s">
        <v>11578</v>
      </c>
      <c r="J3231" s="53" t="s">
        <v>11678</v>
      </c>
      <c r="L3231" s="53" t="s">
        <v>194</v>
      </c>
      <c r="M3231" s="53" t="s">
        <v>15524</v>
      </c>
      <c r="N3231" s="51"/>
      <c r="O3231" s="51"/>
      <c r="P3231" s="118" t="s">
        <v>23498</v>
      </c>
      <c r="Q3231" s="118" t="s">
        <v>23486</v>
      </c>
    </row>
    <row r="3232" spans="2:17">
      <c r="B3232" s="53" t="s">
        <v>11574</v>
      </c>
      <c r="C3232" s="53" t="s">
        <v>34</v>
      </c>
      <c r="D3232" s="53" t="s">
        <v>11575</v>
      </c>
      <c r="E3232" s="53" t="s">
        <v>11679</v>
      </c>
      <c r="F3232" s="53"/>
      <c r="G3232" s="53" t="s">
        <v>11680</v>
      </c>
      <c r="H3232" s="53">
        <v>17</v>
      </c>
      <c r="I3232" s="53" t="s">
        <v>11578</v>
      </c>
      <c r="J3232" s="53" t="s">
        <v>11681</v>
      </c>
      <c r="L3232" s="53" t="s">
        <v>200</v>
      </c>
      <c r="M3232" s="53" t="s">
        <v>15529</v>
      </c>
      <c r="N3232" s="51"/>
      <c r="O3232" s="51"/>
      <c r="P3232" s="118" t="s">
        <v>23498</v>
      </c>
      <c r="Q3232" s="118" t="s">
        <v>23486</v>
      </c>
    </row>
    <row r="3233" spans="2:17">
      <c r="B3233" s="53" t="s">
        <v>11574</v>
      </c>
      <c r="C3233" s="53" t="s">
        <v>34</v>
      </c>
      <c r="D3233" s="53" t="s">
        <v>11575</v>
      </c>
      <c r="E3233" s="53" t="s">
        <v>11682</v>
      </c>
      <c r="F3233" s="53"/>
      <c r="G3233" s="53" t="s">
        <v>11683</v>
      </c>
      <c r="H3233" s="53">
        <v>17</v>
      </c>
      <c r="I3233" s="53" t="s">
        <v>11578</v>
      </c>
      <c r="J3233" s="53" t="s">
        <v>11684</v>
      </c>
      <c r="L3233" s="53" t="s">
        <v>201</v>
      </c>
      <c r="M3233" s="53" t="s">
        <v>15530</v>
      </c>
      <c r="N3233" s="51"/>
      <c r="O3233" s="51"/>
      <c r="P3233" s="118" t="s">
        <v>23498</v>
      </c>
      <c r="Q3233" s="118" t="s">
        <v>23486</v>
      </c>
    </row>
    <row r="3234" spans="2:17">
      <c r="B3234" s="53" t="s">
        <v>11574</v>
      </c>
      <c r="C3234" s="53" t="s">
        <v>34</v>
      </c>
      <c r="D3234" s="53" t="s">
        <v>11575</v>
      </c>
      <c r="E3234" s="53" t="s">
        <v>11685</v>
      </c>
      <c r="F3234" s="53"/>
      <c r="G3234" s="53" t="s">
        <v>11686</v>
      </c>
      <c r="H3234" s="53">
        <v>17</v>
      </c>
      <c r="I3234" s="53" t="s">
        <v>11578</v>
      </c>
      <c r="J3234" s="53" t="s">
        <v>11687</v>
      </c>
      <c r="L3234" s="53" t="s">
        <v>203</v>
      </c>
      <c r="M3234" s="53" t="s">
        <v>15532</v>
      </c>
      <c r="N3234" s="51"/>
      <c r="O3234" s="51"/>
      <c r="P3234" s="118" t="s">
        <v>23498</v>
      </c>
      <c r="Q3234" s="118" t="s">
        <v>23486</v>
      </c>
    </row>
    <row r="3235" spans="2:17">
      <c r="B3235" s="53" t="s">
        <v>11574</v>
      </c>
      <c r="C3235" s="53" t="s">
        <v>34</v>
      </c>
      <c r="D3235" s="53" t="s">
        <v>11575</v>
      </c>
      <c r="E3235" s="53" t="s">
        <v>11688</v>
      </c>
      <c r="F3235" s="53"/>
      <c r="G3235" s="53" t="s">
        <v>11689</v>
      </c>
      <c r="H3235" s="53">
        <v>17</v>
      </c>
      <c r="I3235" s="53" t="s">
        <v>11578</v>
      </c>
      <c r="J3235" s="53" t="s">
        <v>11690</v>
      </c>
      <c r="L3235" s="53" t="s">
        <v>204</v>
      </c>
      <c r="M3235" s="53" t="s">
        <v>15533</v>
      </c>
      <c r="N3235" s="51"/>
      <c r="O3235" s="51"/>
      <c r="P3235" s="118" t="s">
        <v>23498</v>
      </c>
      <c r="Q3235" s="118" t="s">
        <v>23486</v>
      </c>
    </row>
    <row r="3236" spans="2:17">
      <c r="B3236" s="53" t="s">
        <v>11574</v>
      </c>
      <c r="C3236" s="53" t="s">
        <v>34</v>
      </c>
      <c r="D3236" s="53" t="s">
        <v>11575</v>
      </c>
      <c r="E3236" s="53" t="s">
        <v>11691</v>
      </c>
      <c r="F3236" s="53"/>
      <c r="G3236" s="53" t="s">
        <v>11692</v>
      </c>
      <c r="H3236" s="53">
        <v>17</v>
      </c>
      <c r="I3236" s="53" t="s">
        <v>11578</v>
      </c>
      <c r="J3236" s="53" t="s">
        <v>11693</v>
      </c>
      <c r="L3236" s="53" t="s">
        <v>205</v>
      </c>
      <c r="M3236" s="53" t="s">
        <v>15534</v>
      </c>
      <c r="N3236" s="51"/>
      <c r="O3236" s="51"/>
      <c r="P3236" s="118" t="s">
        <v>23498</v>
      </c>
      <c r="Q3236" s="118" t="s">
        <v>23486</v>
      </c>
    </row>
    <row r="3237" spans="2:17">
      <c r="B3237" s="53" t="s">
        <v>11574</v>
      </c>
      <c r="C3237" s="53" t="s">
        <v>34</v>
      </c>
      <c r="D3237" s="53" t="s">
        <v>11575</v>
      </c>
      <c r="E3237" s="53" t="s">
        <v>11694</v>
      </c>
      <c r="F3237" s="53"/>
      <c r="G3237" s="53" t="s">
        <v>11695</v>
      </c>
      <c r="H3237" s="53">
        <v>17</v>
      </c>
      <c r="I3237" s="53" t="s">
        <v>11578</v>
      </c>
      <c r="J3237" s="53" t="s">
        <v>11696</v>
      </c>
      <c r="L3237" s="53" t="s">
        <v>844</v>
      </c>
      <c r="M3237" s="53" t="s">
        <v>15535</v>
      </c>
      <c r="N3237" s="51"/>
      <c r="O3237" s="51"/>
      <c r="P3237" s="118" t="s">
        <v>23498</v>
      </c>
      <c r="Q3237" s="118" t="s">
        <v>23486</v>
      </c>
    </row>
    <row r="3238" spans="2:17">
      <c r="B3238" s="53" t="s">
        <v>11574</v>
      </c>
      <c r="C3238" s="53" t="s">
        <v>34</v>
      </c>
      <c r="D3238" s="53" t="s">
        <v>11575</v>
      </c>
      <c r="E3238" s="53" t="s">
        <v>11697</v>
      </c>
      <c r="F3238" s="53"/>
      <c r="G3238" s="53" t="s">
        <v>11698</v>
      </c>
      <c r="H3238" s="53">
        <v>17</v>
      </c>
      <c r="I3238" s="53" t="s">
        <v>11578</v>
      </c>
      <c r="J3238" s="53" t="s">
        <v>11699</v>
      </c>
      <c r="L3238" s="53" t="s">
        <v>207</v>
      </c>
      <c r="M3238" s="53" t="s">
        <v>15537</v>
      </c>
      <c r="N3238" s="51"/>
      <c r="O3238" s="51"/>
      <c r="P3238" s="118" t="s">
        <v>23498</v>
      </c>
      <c r="Q3238" s="118" t="s">
        <v>23486</v>
      </c>
    </row>
    <row r="3239" spans="2:17">
      <c r="B3239" s="53" t="s">
        <v>11574</v>
      </c>
      <c r="C3239" s="53" t="s">
        <v>34</v>
      </c>
      <c r="D3239" s="53" t="s">
        <v>11575</v>
      </c>
      <c r="E3239" s="53" t="s">
        <v>11700</v>
      </c>
      <c r="F3239" s="53"/>
      <c r="G3239" s="53" t="s">
        <v>11701</v>
      </c>
      <c r="H3239" s="53">
        <v>17</v>
      </c>
      <c r="I3239" s="53" t="s">
        <v>11578</v>
      </c>
      <c r="J3239" s="53" t="s">
        <v>11702</v>
      </c>
      <c r="L3239" s="53" t="s">
        <v>210</v>
      </c>
      <c r="M3239" s="53" t="s">
        <v>15539</v>
      </c>
      <c r="N3239" s="51"/>
      <c r="O3239" s="51"/>
      <c r="P3239" s="118" t="s">
        <v>23498</v>
      </c>
      <c r="Q3239" s="118" t="s">
        <v>23486</v>
      </c>
    </row>
    <row r="3240" spans="2:17">
      <c r="B3240" s="53" t="s">
        <v>11574</v>
      </c>
      <c r="C3240" s="53" t="s">
        <v>34</v>
      </c>
      <c r="D3240" s="53" t="s">
        <v>11575</v>
      </c>
      <c r="E3240" s="53" t="s">
        <v>11703</v>
      </c>
      <c r="F3240" s="53"/>
      <c r="G3240" s="53" t="s">
        <v>11704</v>
      </c>
      <c r="H3240" s="53">
        <v>17</v>
      </c>
      <c r="I3240" s="53" t="s">
        <v>11578</v>
      </c>
      <c r="J3240" s="53" t="s">
        <v>11705</v>
      </c>
      <c r="L3240" s="53" t="s">
        <v>211</v>
      </c>
      <c r="M3240" s="53" t="s">
        <v>15398</v>
      </c>
      <c r="N3240" s="51"/>
      <c r="O3240" s="51"/>
      <c r="P3240" s="118" t="s">
        <v>23498</v>
      </c>
      <c r="Q3240" s="118" t="s">
        <v>23486</v>
      </c>
    </row>
    <row r="3241" spans="2:17">
      <c r="B3241" s="53" t="s">
        <v>11574</v>
      </c>
      <c r="C3241" s="53" t="s">
        <v>34</v>
      </c>
      <c r="D3241" s="53" t="s">
        <v>11575</v>
      </c>
      <c r="E3241" s="53" t="s">
        <v>11706</v>
      </c>
      <c r="F3241" s="53"/>
      <c r="G3241" s="53" t="s">
        <v>11707</v>
      </c>
      <c r="H3241" s="53">
        <v>17</v>
      </c>
      <c r="I3241" s="53" t="s">
        <v>11578</v>
      </c>
      <c r="J3241" s="53" t="s">
        <v>11708</v>
      </c>
      <c r="L3241" s="53" t="s">
        <v>217</v>
      </c>
      <c r="M3241" s="53" t="s">
        <v>15545</v>
      </c>
      <c r="N3241" s="51"/>
      <c r="O3241" s="51"/>
      <c r="P3241" s="118" t="s">
        <v>23498</v>
      </c>
      <c r="Q3241" s="118" t="s">
        <v>23486</v>
      </c>
    </row>
    <row r="3242" spans="2:17">
      <c r="B3242" s="53" t="s">
        <v>11574</v>
      </c>
      <c r="C3242" s="53" t="s">
        <v>34</v>
      </c>
      <c r="D3242" s="53" t="s">
        <v>11575</v>
      </c>
      <c r="E3242" s="53" t="s">
        <v>11709</v>
      </c>
      <c r="F3242" s="53"/>
      <c r="G3242" s="53" t="s">
        <v>11710</v>
      </c>
      <c r="H3242" s="53">
        <v>17</v>
      </c>
      <c r="I3242" s="53" t="s">
        <v>11578</v>
      </c>
      <c r="J3242" s="53" t="s">
        <v>11711</v>
      </c>
      <c r="L3242" s="53" t="s">
        <v>219</v>
      </c>
      <c r="M3242" s="53" t="s">
        <v>15547</v>
      </c>
      <c r="N3242" s="51"/>
      <c r="O3242" s="51"/>
      <c r="P3242" s="118" t="s">
        <v>23498</v>
      </c>
      <c r="Q3242" s="118" t="s">
        <v>23486</v>
      </c>
    </row>
    <row r="3243" spans="2:17">
      <c r="B3243" s="53" t="s">
        <v>11574</v>
      </c>
      <c r="C3243" s="53" t="s">
        <v>34</v>
      </c>
      <c r="D3243" s="53" t="s">
        <v>11575</v>
      </c>
      <c r="E3243" s="53" t="s">
        <v>11712</v>
      </c>
      <c r="F3243" s="53"/>
      <c r="G3243" s="53" t="s">
        <v>11713</v>
      </c>
      <c r="H3243" s="53">
        <v>17</v>
      </c>
      <c r="I3243" s="53" t="s">
        <v>11578</v>
      </c>
      <c r="J3243" s="53" t="s">
        <v>11714</v>
      </c>
      <c r="L3243" s="53" t="s">
        <v>220</v>
      </c>
      <c r="M3243" s="53" t="s">
        <v>15406</v>
      </c>
      <c r="N3243" s="51"/>
      <c r="O3243" s="51"/>
      <c r="P3243" s="118" t="s">
        <v>23498</v>
      </c>
      <c r="Q3243" s="118" t="s">
        <v>23486</v>
      </c>
    </row>
    <row r="3244" spans="2:17">
      <c r="B3244" s="53" t="s">
        <v>11574</v>
      </c>
      <c r="C3244" s="53" t="s">
        <v>34</v>
      </c>
      <c r="D3244" s="53" t="s">
        <v>11575</v>
      </c>
      <c r="E3244" s="53" t="s">
        <v>11715</v>
      </c>
      <c r="F3244" s="53"/>
      <c r="G3244" s="53" t="s">
        <v>11716</v>
      </c>
      <c r="H3244" s="53">
        <v>17</v>
      </c>
      <c r="I3244" s="53" t="s">
        <v>11578</v>
      </c>
      <c r="J3244" s="53" t="s">
        <v>11717</v>
      </c>
      <c r="L3244" s="53" t="s">
        <v>234</v>
      </c>
      <c r="M3244" s="53" t="s">
        <v>15559</v>
      </c>
      <c r="N3244" s="51"/>
      <c r="O3244" s="51"/>
      <c r="P3244" s="118" t="s">
        <v>23498</v>
      </c>
      <c r="Q3244" s="118" t="s">
        <v>23486</v>
      </c>
    </row>
    <row r="3245" spans="2:17">
      <c r="B3245" s="53" t="s">
        <v>11574</v>
      </c>
      <c r="C3245" s="53" t="s">
        <v>34</v>
      </c>
      <c r="D3245" s="53" t="s">
        <v>11575</v>
      </c>
      <c r="E3245" s="53" t="s">
        <v>11718</v>
      </c>
      <c r="F3245" s="53"/>
      <c r="G3245" s="53" t="s">
        <v>11719</v>
      </c>
      <c r="H3245" s="53">
        <v>17</v>
      </c>
      <c r="I3245" s="53" t="s">
        <v>11578</v>
      </c>
      <c r="J3245" s="53" t="s">
        <v>11720</v>
      </c>
      <c r="L3245" s="53" t="s">
        <v>236</v>
      </c>
      <c r="M3245" s="53" t="s">
        <v>15395</v>
      </c>
      <c r="N3245" s="51"/>
      <c r="O3245" s="51"/>
      <c r="P3245" s="118" t="s">
        <v>23498</v>
      </c>
      <c r="Q3245" s="118" t="s">
        <v>23486</v>
      </c>
    </row>
    <row r="3246" spans="2:17">
      <c r="B3246" s="53" t="s">
        <v>11574</v>
      </c>
      <c r="C3246" s="53" t="s">
        <v>34</v>
      </c>
      <c r="D3246" s="53" t="s">
        <v>11575</v>
      </c>
      <c r="E3246" s="53" t="s">
        <v>11721</v>
      </c>
      <c r="F3246" s="53"/>
      <c r="G3246" s="53" t="s">
        <v>11722</v>
      </c>
      <c r="H3246" s="53">
        <v>17</v>
      </c>
      <c r="I3246" s="53" t="s">
        <v>11578</v>
      </c>
      <c r="J3246" s="53" t="s">
        <v>11723</v>
      </c>
      <c r="L3246" s="53" t="s">
        <v>237</v>
      </c>
      <c r="M3246" s="53" t="s">
        <v>15561</v>
      </c>
      <c r="N3246" s="51"/>
      <c r="O3246" s="51"/>
      <c r="P3246" s="118" t="s">
        <v>23498</v>
      </c>
      <c r="Q3246" s="118" t="s">
        <v>23486</v>
      </c>
    </row>
    <row r="3247" spans="2:17">
      <c r="B3247" s="53" t="s">
        <v>11574</v>
      </c>
      <c r="C3247" s="53" t="s">
        <v>34</v>
      </c>
      <c r="D3247" s="53" t="s">
        <v>11575</v>
      </c>
      <c r="E3247" s="53" t="s">
        <v>11724</v>
      </c>
      <c r="F3247" s="53"/>
      <c r="G3247" s="53" t="s">
        <v>11725</v>
      </c>
      <c r="H3247" s="53">
        <v>17</v>
      </c>
      <c r="I3247" s="53" t="s">
        <v>11578</v>
      </c>
      <c r="J3247" s="53" t="s">
        <v>11726</v>
      </c>
      <c r="L3247" s="53" t="s">
        <v>239</v>
      </c>
      <c r="M3247" s="53" t="s">
        <v>15562</v>
      </c>
      <c r="N3247" s="51"/>
      <c r="O3247" s="51"/>
      <c r="P3247" s="118" t="s">
        <v>23498</v>
      </c>
      <c r="Q3247" s="118" t="s">
        <v>23486</v>
      </c>
    </row>
    <row r="3248" spans="2:17">
      <c r="B3248" s="53" t="s">
        <v>11574</v>
      </c>
      <c r="C3248" s="53" t="s">
        <v>34</v>
      </c>
      <c r="D3248" s="53" t="s">
        <v>11575</v>
      </c>
      <c r="E3248" s="53" t="s">
        <v>11727</v>
      </c>
      <c r="F3248" s="53"/>
      <c r="G3248" s="53" t="s">
        <v>11728</v>
      </c>
      <c r="H3248" s="53">
        <v>17</v>
      </c>
      <c r="I3248" s="53" t="s">
        <v>11578</v>
      </c>
      <c r="J3248" s="53" t="s">
        <v>11729</v>
      </c>
      <c r="L3248" s="53" t="s">
        <v>240</v>
      </c>
      <c r="M3248" s="53" t="s">
        <v>15409</v>
      </c>
      <c r="N3248" s="51"/>
      <c r="O3248" s="51"/>
      <c r="P3248" s="118" t="s">
        <v>23498</v>
      </c>
      <c r="Q3248" s="118" t="s">
        <v>23486</v>
      </c>
    </row>
    <row r="3249" spans="2:17">
      <c r="B3249" s="53" t="s">
        <v>11574</v>
      </c>
      <c r="C3249" s="53" t="s">
        <v>34</v>
      </c>
      <c r="D3249" s="53" t="s">
        <v>11575</v>
      </c>
      <c r="E3249" s="53" t="s">
        <v>11730</v>
      </c>
      <c r="F3249" s="53"/>
      <c r="G3249" s="53" t="s">
        <v>11731</v>
      </c>
      <c r="H3249" s="53">
        <v>17</v>
      </c>
      <c r="I3249" s="53" t="s">
        <v>11578</v>
      </c>
      <c r="J3249" s="53" t="s">
        <v>11732</v>
      </c>
      <c r="L3249" s="53" t="s">
        <v>243</v>
      </c>
      <c r="M3249" s="53" t="s">
        <v>15565</v>
      </c>
      <c r="N3249" s="51"/>
      <c r="O3249" s="51"/>
      <c r="P3249" s="118" t="s">
        <v>23498</v>
      </c>
      <c r="Q3249" s="118" t="s">
        <v>23486</v>
      </c>
    </row>
    <row r="3250" spans="2:17">
      <c r="B3250" s="53" t="s">
        <v>11574</v>
      </c>
      <c r="C3250" s="53" t="s">
        <v>34</v>
      </c>
      <c r="D3250" s="53" t="s">
        <v>11575</v>
      </c>
      <c r="E3250" s="53" t="s">
        <v>11733</v>
      </c>
      <c r="F3250" s="53"/>
      <c r="G3250" s="53" t="s">
        <v>11734</v>
      </c>
      <c r="H3250" s="53">
        <v>17</v>
      </c>
      <c r="I3250" s="53" t="s">
        <v>11578</v>
      </c>
      <c r="J3250" s="53" t="s">
        <v>11735</v>
      </c>
      <c r="L3250" s="53" t="s">
        <v>246</v>
      </c>
      <c r="M3250" s="53" t="s">
        <v>15568</v>
      </c>
      <c r="N3250" s="51"/>
      <c r="O3250" s="51"/>
      <c r="P3250" s="118" t="s">
        <v>23498</v>
      </c>
      <c r="Q3250" s="118" t="s">
        <v>23486</v>
      </c>
    </row>
    <row r="3251" spans="2:17">
      <c r="B3251" s="53" t="s">
        <v>11574</v>
      </c>
      <c r="C3251" s="53" t="s">
        <v>34</v>
      </c>
      <c r="D3251" s="53" t="s">
        <v>11575</v>
      </c>
      <c r="E3251" s="53" t="s">
        <v>11736</v>
      </c>
      <c r="F3251" s="53"/>
      <c r="G3251" s="53" t="s">
        <v>11737</v>
      </c>
      <c r="H3251" s="53">
        <v>17</v>
      </c>
      <c r="I3251" s="53" t="s">
        <v>11578</v>
      </c>
      <c r="J3251" s="53" t="s">
        <v>11738</v>
      </c>
      <c r="L3251" s="53" t="s">
        <v>248</v>
      </c>
      <c r="M3251" s="53" t="s">
        <v>15399</v>
      </c>
      <c r="N3251" s="51"/>
      <c r="O3251" s="51"/>
      <c r="P3251" s="118" t="s">
        <v>23498</v>
      </c>
      <c r="Q3251" s="118" t="s">
        <v>23486</v>
      </c>
    </row>
    <row r="3252" spans="2:17">
      <c r="B3252" s="53" t="s">
        <v>11574</v>
      </c>
      <c r="C3252" s="53" t="s">
        <v>34</v>
      </c>
      <c r="D3252" s="53" t="s">
        <v>11575</v>
      </c>
      <c r="E3252" s="53" t="s">
        <v>11739</v>
      </c>
      <c r="F3252" s="53"/>
      <c r="G3252" s="53" t="s">
        <v>11740</v>
      </c>
      <c r="H3252" s="53">
        <v>17</v>
      </c>
      <c r="I3252" s="53" t="s">
        <v>11578</v>
      </c>
      <c r="J3252" s="53" t="s">
        <v>11741</v>
      </c>
      <c r="L3252" s="53" t="s">
        <v>249</v>
      </c>
      <c r="M3252" s="53" t="s">
        <v>15570</v>
      </c>
      <c r="N3252" s="51"/>
      <c r="O3252" s="51"/>
      <c r="P3252" s="118" t="s">
        <v>23498</v>
      </c>
      <c r="Q3252" s="118" t="s">
        <v>23486</v>
      </c>
    </row>
    <row r="3253" spans="2:17">
      <c r="B3253" s="53" t="s">
        <v>11574</v>
      </c>
      <c r="C3253" s="53" t="s">
        <v>34</v>
      </c>
      <c r="D3253" s="53" t="s">
        <v>11575</v>
      </c>
      <c r="E3253" s="53" t="s">
        <v>11742</v>
      </c>
      <c r="F3253" s="53"/>
      <c r="G3253" s="53" t="s">
        <v>11743</v>
      </c>
      <c r="H3253" s="53">
        <v>17</v>
      </c>
      <c r="I3253" s="53" t="s">
        <v>11578</v>
      </c>
      <c r="J3253" s="53" t="s">
        <v>11744</v>
      </c>
      <c r="L3253" s="53" t="s">
        <v>251</v>
      </c>
      <c r="M3253" s="53" t="s">
        <v>15571</v>
      </c>
      <c r="N3253" s="51"/>
      <c r="O3253" s="51"/>
      <c r="P3253" s="118" t="s">
        <v>23498</v>
      </c>
      <c r="Q3253" s="118" t="s">
        <v>23486</v>
      </c>
    </row>
    <row r="3254" spans="2:17">
      <c r="B3254" s="53" t="s">
        <v>11574</v>
      </c>
      <c r="C3254" s="53" t="s">
        <v>34</v>
      </c>
      <c r="D3254" s="53" t="s">
        <v>11575</v>
      </c>
      <c r="E3254" s="53" t="s">
        <v>11745</v>
      </c>
      <c r="F3254" s="53"/>
      <c r="G3254" s="53" t="s">
        <v>11746</v>
      </c>
      <c r="H3254" s="53">
        <v>17</v>
      </c>
      <c r="I3254" s="53" t="s">
        <v>11578</v>
      </c>
      <c r="J3254" s="53" t="s">
        <v>11747</v>
      </c>
      <c r="L3254" s="53" t="s">
        <v>261</v>
      </c>
      <c r="M3254" s="53" t="s">
        <v>15577</v>
      </c>
      <c r="N3254" s="51"/>
      <c r="O3254" s="51"/>
      <c r="P3254" s="118" t="s">
        <v>23498</v>
      </c>
      <c r="Q3254" s="118" t="s">
        <v>23486</v>
      </c>
    </row>
    <row r="3255" spans="2:17">
      <c r="B3255" s="53" t="s">
        <v>11574</v>
      </c>
      <c r="C3255" s="53" t="s">
        <v>34</v>
      </c>
      <c r="D3255" s="53" t="s">
        <v>11575</v>
      </c>
      <c r="E3255" s="53" t="s">
        <v>11748</v>
      </c>
      <c r="F3255" s="53"/>
      <c r="G3255" s="53" t="s">
        <v>11749</v>
      </c>
      <c r="H3255" s="53">
        <v>17</v>
      </c>
      <c r="I3255" s="53" t="s">
        <v>11578</v>
      </c>
      <c r="J3255" s="53" t="s">
        <v>11750</v>
      </c>
      <c r="L3255" s="53" t="s">
        <v>263</v>
      </c>
      <c r="M3255" s="53" t="s">
        <v>15579</v>
      </c>
      <c r="N3255" s="51"/>
      <c r="O3255" s="51"/>
      <c r="P3255" s="118" t="s">
        <v>23498</v>
      </c>
      <c r="Q3255" s="118" t="s">
        <v>23486</v>
      </c>
    </row>
    <row r="3256" spans="2:17">
      <c r="B3256" s="53" t="s">
        <v>11574</v>
      </c>
      <c r="C3256" s="53" t="s">
        <v>34</v>
      </c>
      <c r="D3256" s="53" t="s">
        <v>11575</v>
      </c>
      <c r="E3256" s="53" t="s">
        <v>11751</v>
      </c>
      <c r="F3256" s="53"/>
      <c r="G3256" s="53" t="s">
        <v>11752</v>
      </c>
      <c r="H3256" s="53">
        <v>17</v>
      </c>
      <c r="I3256" s="53" t="s">
        <v>11578</v>
      </c>
      <c r="J3256" s="53" t="s">
        <v>11753</v>
      </c>
      <c r="L3256" s="53" t="s">
        <v>845</v>
      </c>
      <c r="M3256" s="53" t="s">
        <v>15580</v>
      </c>
      <c r="N3256" s="51"/>
      <c r="O3256" s="51"/>
      <c r="P3256" s="118" t="s">
        <v>23498</v>
      </c>
      <c r="Q3256" s="118" t="s">
        <v>23486</v>
      </c>
    </row>
    <row r="3257" spans="2:17">
      <c r="B3257" s="53" t="s">
        <v>11574</v>
      </c>
      <c r="C3257" s="53" t="s">
        <v>34</v>
      </c>
      <c r="D3257" s="53" t="s">
        <v>11575</v>
      </c>
      <c r="E3257" s="53" t="s">
        <v>11754</v>
      </c>
      <c r="F3257" s="53"/>
      <c r="G3257" s="53" t="s">
        <v>11755</v>
      </c>
      <c r="H3257" s="53">
        <v>17</v>
      </c>
      <c r="I3257" s="53" t="s">
        <v>11578</v>
      </c>
      <c r="J3257" s="53" t="s">
        <v>11756</v>
      </c>
      <c r="L3257" s="53" t="s">
        <v>264</v>
      </c>
      <c r="M3257" s="53" t="s">
        <v>15581</v>
      </c>
      <c r="N3257" s="51"/>
      <c r="O3257" s="51"/>
      <c r="P3257" s="118" t="s">
        <v>23498</v>
      </c>
      <c r="Q3257" s="118" t="s">
        <v>23486</v>
      </c>
    </row>
    <row r="3258" spans="2:17">
      <c r="B3258" s="53" t="s">
        <v>11574</v>
      </c>
      <c r="C3258" s="53" t="s">
        <v>34</v>
      </c>
      <c r="D3258" s="53" t="s">
        <v>11575</v>
      </c>
      <c r="E3258" s="53" t="s">
        <v>11757</v>
      </c>
      <c r="F3258" s="53"/>
      <c r="G3258" s="53" t="s">
        <v>11758</v>
      </c>
      <c r="H3258" s="53">
        <v>17</v>
      </c>
      <c r="I3258" s="53" t="s">
        <v>11578</v>
      </c>
      <c r="J3258" s="53" t="s">
        <v>11759</v>
      </c>
      <c r="L3258" s="53" t="s">
        <v>274</v>
      </c>
      <c r="M3258" s="53" t="s">
        <v>15391</v>
      </c>
      <c r="N3258" s="51"/>
      <c r="O3258" s="51"/>
      <c r="P3258" s="118" t="s">
        <v>23498</v>
      </c>
      <c r="Q3258" s="118" t="s">
        <v>23486</v>
      </c>
    </row>
    <row r="3259" spans="2:17">
      <c r="B3259" s="53" t="s">
        <v>11574</v>
      </c>
      <c r="C3259" s="53" t="s">
        <v>34</v>
      </c>
      <c r="D3259" s="53" t="s">
        <v>11575</v>
      </c>
      <c r="E3259" s="53" t="s">
        <v>11760</v>
      </c>
      <c r="F3259" s="53"/>
      <c r="G3259" s="53" t="s">
        <v>11761</v>
      </c>
      <c r="H3259" s="53">
        <v>17</v>
      </c>
      <c r="I3259" s="53" t="s">
        <v>11578</v>
      </c>
      <c r="J3259" s="53" t="s">
        <v>11762</v>
      </c>
      <c r="L3259" s="53" t="s">
        <v>275</v>
      </c>
      <c r="M3259" s="53" t="s">
        <v>15591</v>
      </c>
      <c r="N3259" s="51"/>
      <c r="O3259" s="51"/>
      <c r="P3259" s="118" t="s">
        <v>23498</v>
      </c>
      <c r="Q3259" s="118" t="s">
        <v>23486</v>
      </c>
    </row>
    <row r="3260" spans="2:17">
      <c r="B3260" s="53" t="s">
        <v>11574</v>
      </c>
      <c r="C3260" s="53" t="s">
        <v>34</v>
      </c>
      <c r="D3260" s="53" t="s">
        <v>11575</v>
      </c>
      <c r="E3260" s="53" t="s">
        <v>11763</v>
      </c>
      <c r="F3260" s="53"/>
      <c r="G3260" s="53" t="s">
        <v>11764</v>
      </c>
      <c r="H3260" s="53">
        <v>17</v>
      </c>
      <c r="I3260" s="53" t="s">
        <v>11578</v>
      </c>
      <c r="J3260" s="53" t="s">
        <v>11765</v>
      </c>
      <c r="L3260" s="53" t="s">
        <v>276</v>
      </c>
      <c r="M3260" s="53" t="s">
        <v>15592</v>
      </c>
      <c r="N3260" s="51"/>
      <c r="O3260" s="51"/>
      <c r="P3260" s="118" t="s">
        <v>23498</v>
      </c>
      <c r="Q3260" s="118" t="s">
        <v>23486</v>
      </c>
    </row>
    <row r="3261" spans="2:17">
      <c r="B3261" s="53" t="s">
        <v>11574</v>
      </c>
      <c r="C3261" s="53" t="s">
        <v>34</v>
      </c>
      <c r="D3261" s="53" t="s">
        <v>11575</v>
      </c>
      <c r="E3261" s="53" t="s">
        <v>11766</v>
      </c>
      <c r="F3261" s="53"/>
      <c r="G3261" s="53" t="s">
        <v>11767</v>
      </c>
      <c r="H3261" s="53">
        <v>17</v>
      </c>
      <c r="I3261" s="53" t="s">
        <v>11578</v>
      </c>
      <c r="J3261" s="53" t="s">
        <v>11768</v>
      </c>
      <c r="L3261" s="53" t="s">
        <v>277</v>
      </c>
      <c r="M3261" s="53" t="s">
        <v>15593</v>
      </c>
      <c r="N3261" s="51"/>
      <c r="O3261" s="51"/>
      <c r="P3261" s="118" t="s">
        <v>23498</v>
      </c>
      <c r="Q3261" s="118" t="s">
        <v>23486</v>
      </c>
    </row>
    <row r="3262" spans="2:17">
      <c r="B3262" s="53" t="s">
        <v>11574</v>
      </c>
      <c r="C3262" s="53" t="s">
        <v>34</v>
      </c>
      <c r="D3262" s="53" t="s">
        <v>11575</v>
      </c>
      <c r="E3262" s="53" t="s">
        <v>11769</v>
      </c>
      <c r="F3262" s="53"/>
      <c r="G3262" s="53" t="s">
        <v>11770</v>
      </c>
      <c r="H3262" s="53">
        <v>17</v>
      </c>
      <c r="I3262" s="53" t="s">
        <v>11578</v>
      </c>
      <c r="J3262" s="53" t="s">
        <v>11771</v>
      </c>
      <c r="L3262" s="53" t="s">
        <v>288</v>
      </c>
      <c r="M3262" s="53" t="s">
        <v>15600</v>
      </c>
      <c r="N3262" s="51"/>
      <c r="O3262" s="51"/>
      <c r="P3262" s="118" t="s">
        <v>23498</v>
      </c>
      <c r="Q3262" s="118" t="s">
        <v>23486</v>
      </c>
    </row>
    <row r="3263" spans="2:17">
      <c r="B3263" s="53" t="s">
        <v>11574</v>
      </c>
      <c r="C3263" s="53" t="s">
        <v>34</v>
      </c>
      <c r="D3263" s="53" t="s">
        <v>11575</v>
      </c>
      <c r="E3263" s="53" t="s">
        <v>11772</v>
      </c>
      <c r="F3263" s="53"/>
      <c r="G3263" s="53" t="s">
        <v>11773</v>
      </c>
      <c r="H3263" s="53">
        <v>17</v>
      </c>
      <c r="I3263" s="53" t="s">
        <v>11578</v>
      </c>
      <c r="J3263" s="53" t="s">
        <v>11774</v>
      </c>
      <c r="L3263" s="53" t="s">
        <v>289</v>
      </c>
      <c r="M3263" s="53" t="s">
        <v>15601</v>
      </c>
      <c r="N3263" s="51"/>
      <c r="O3263" s="51"/>
      <c r="P3263" s="118" t="s">
        <v>23498</v>
      </c>
      <c r="Q3263" s="118" t="s">
        <v>23486</v>
      </c>
    </row>
    <row r="3264" spans="2:17">
      <c r="B3264" s="53" t="s">
        <v>11574</v>
      </c>
      <c r="C3264" s="53" t="s">
        <v>34</v>
      </c>
      <c r="D3264" s="53" t="s">
        <v>11575</v>
      </c>
      <c r="E3264" s="53" t="s">
        <v>11775</v>
      </c>
      <c r="F3264" s="53"/>
      <c r="G3264" s="53" t="s">
        <v>11776</v>
      </c>
      <c r="H3264" s="53">
        <v>17</v>
      </c>
      <c r="I3264" s="53" t="s">
        <v>11578</v>
      </c>
      <c r="J3264" s="53" t="s">
        <v>11777</v>
      </c>
      <c r="L3264" s="53" t="s">
        <v>846</v>
      </c>
      <c r="M3264" s="53" t="s">
        <v>15604</v>
      </c>
      <c r="N3264" s="51"/>
      <c r="O3264" s="51"/>
      <c r="P3264" s="118" t="s">
        <v>23498</v>
      </c>
      <c r="Q3264" s="118" t="s">
        <v>23486</v>
      </c>
    </row>
    <row r="3265" spans="2:17">
      <c r="B3265" s="53" t="s">
        <v>11574</v>
      </c>
      <c r="C3265" s="53" t="s">
        <v>34</v>
      </c>
      <c r="D3265" s="53" t="s">
        <v>11575</v>
      </c>
      <c r="E3265" s="53" t="s">
        <v>11778</v>
      </c>
      <c r="F3265" s="53"/>
      <c r="G3265" s="53" t="s">
        <v>11779</v>
      </c>
      <c r="H3265" s="53">
        <v>17</v>
      </c>
      <c r="I3265" s="53" t="s">
        <v>11578</v>
      </c>
      <c r="J3265" s="53" t="s">
        <v>11780</v>
      </c>
      <c r="L3265" s="53" t="s">
        <v>296</v>
      </c>
      <c r="M3265" s="53" t="s">
        <v>15609</v>
      </c>
      <c r="N3265" s="51"/>
      <c r="O3265" s="51"/>
      <c r="P3265" s="118" t="s">
        <v>23498</v>
      </c>
      <c r="Q3265" s="118" t="s">
        <v>23486</v>
      </c>
    </row>
    <row r="3266" spans="2:17">
      <c r="B3266" s="53" t="s">
        <v>11574</v>
      </c>
      <c r="C3266" s="53" t="s">
        <v>34</v>
      </c>
      <c r="D3266" s="53" t="s">
        <v>11575</v>
      </c>
      <c r="E3266" s="53" t="s">
        <v>11781</v>
      </c>
      <c r="F3266" s="53"/>
      <c r="G3266" s="53" t="s">
        <v>11782</v>
      </c>
      <c r="H3266" s="53">
        <v>17</v>
      </c>
      <c r="I3266" s="53" t="s">
        <v>11578</v>
      </c>
      <c r="J3266" s="53" t="s">
        <v>11783</v>
      </c>
      <c r="L3266" s="53" t="s">
        <v>297</v>
      </c>
      <c r="M3266" s="53" t="s">
        <v>15610</v>
      </c>
      <c r="N3266" s="51"/>
      <c r="O3266" s="51"/>
      <c r="P3266" s="118" t="s">
        <v>23498</v>
      </c>
      <c r="Q3266" s="118" t="s">
        <v>23486</v>
      </c>
    </row>
    <row r="3267" spans="2:17">
      <c r="B3267" s="53" t="s">
        <v>11574</v>
      </c>
      <c r="C3267" s="53" t="s">
        <v>34</v>
      </c>
      <c r="D3267" s="53" t="s">
        <v>11575</v>
      </c>
      <c r="E3267" s="53" t="s">
        <v>11784</v>
      </c>
      <c r="F3267" s="53"/>
      <c r="G3267" s="53" t="s">
        <v>11785</v>
      </c>
      <c r="H3267" s="53">
        <v>17</v>
      </c>
      <c r="I3267" s="53" t="s">
        <v>11578</v>
      </c>
      <c r="J3267" s="53" t="s">
        <v>11786</v>
      </c>
      <c r="L3267" s="53" t="s">
        <v>298</v>
      </c>
      <c r="M3267" s="53" t="s">
        <v>15396</v>
      </c>
      <c r="N3267" s="51"/>
      <c r="O3267" s="51"/>
      <c r="P3267" s="118" t="s">
        <v>23498</v>
      </c>
      <c r="Q3267" s="118" t="s">
        <v>23486</v>
      </c>
    </row>
    <row r="3268" spans="2:17">
      <c r="B3268" s="53" t="s">
        <v>11574</v>
      </c>
      <c r="C3268" s="53" t="s">
        <v>34</v>
      </c>
      <c r="D3268" s="53" t="s">
        <v>11575</v>
      </c>
      <c r="E3268" s="53" t="s">
        <v>11787</v>
      </c>
      <c r="F3268" s="53"/>
      <c r="G3268" s="53" t="s">
        <v>11788</v>
      </c>
      <c r="H3268" s="53">
        <v>17</v>
      </c>
      <c r="I3268" s="53" t="s">
        <v>11578</v>
      </c>
      <c r="J3268" s="53" t="s">
        <v>11789</v>
      </c>
      <c r="L3268" s="53" t="s">
        <v>849</v>
      </c>
      <c r="M3268" s="53" t="s">
        <v>15615</v>
      </c>
      <c r="N3268" s="51"/>
      <c r="O3268" s="51"/>
      <c r="P3268" s="118" t="s">
        <v>23498</v>
      </c>
      <c r="Q3268" s="118" t="s">
        <v>23486</v>
      </c>
    </row>
    <row r="3269" spans="2:17">
      <c r="B3269" s="53" t="s">
        <v>11574</v>
      </c>
      <c r="C3269" s="53" t="s">
        <v>34</v>
      </c>
      <c r="D3269" s="53" t="s">
        <v>11575</v>
      </c>
      <c r="E3269" s="53" t="s">
        <v>11790</v>
      </c>
      <c r="F3269" s="53"/>
      <c r="G3269" s="53" t="s">
        <v>11791</v>
      </c>
      <c r="H3269" s="53">
        <v>17</v>
      </c>
      <c r="I3269" s="53" t="s">
        <v>11578</v>
      </c>
      <c r="J3269" s="53" t="s">
        <v>11792</v>
      </c>
      <c r="L3269" s="53" t="s">
        <v>305</v>
      </c>
      <c r="M3269" s="53" t="s">
        <v>15616</v>
      </c>
      <c r="N3269" s="51"/>
      <c r="O3269" s="51"/>
      <c r="P3269" s="118" t="s">
        <v>23498</v>
      </c>
      <c r="Q3269" s="118" t="s">
        <v>23486</v>
      </c>
    </row>
    <row r="3270" spans="2:17">
      <c r="B3270" s="53" t="s">
        <v>11574</v>
      </c>
      <c r="C3270" s="53" t="s">
        <v>34</v>
      </c>
      <c r="D3270" s="53" t="s">
        <v>11575</v>
      </c>
      <c r="E3270" s="53" t="s">
        <v>11793</v>
      </c>
      <c r="F3270" s="53"/>
      <c r="G3270" s="53" t="s">
        <v>11794</v>
      </c>
      <c r="H3270" s="53">
        <v>17</v>
      </c>
      <c r="I3270" s="53" t="s">
        <v>11578</v>
      </c>
      <c r="J3270" s="53" t="s">
        <v>11795</v>
      </c>
      <c r="L3270" s="53" t="s">
        <v>307</v>
      </c>
      <c r="M3270" s="53" t="s">
        <v>15618</v>
      </c>
      <c r="N3270" s="51"/>
      <c r="O3270" s="51"/>
      <c r="P3270" s="118" t="s">
        <v>23498</v>
      </c>
      <c r="Q3270" s="118" t="s">
        <v>23486</v>
      </c>
    </row>
    <row r="3271" spans="2:17">
      <c r="B3271" s="53" t="s">
        <v>11574</v>
      </c>
      <c r="C3271" s="53" t="s">
        <v>34</v>
      </c>
      <c r="D3271" s="53" t="s">
        <v>11575</v>
      </c>
      <c r="E3271" s="53" t="s">
        <v>11796</v>
      </c>
      <c r="F3271" s="53"/>
      <c r="G3271" s="53" t="s">
        <v>11797</v>
      </c>
      <c r="H3271" s="53">
        <v>17</v>
      </c>
      <c r="I3271" s="53" t="s">
        <v>11578</v>
      </c>
      <c r="J3271" s="53" t="s">
        <v>11798</v>
      </c>
      <c r="L3271" s="53" t="s">
        <v>308</v>
      </c>
      <c r="M3271" s="53" t="s">
        <v>15619</v>
      </c>
      <c r="N3271" s="51"/>
      <c r="O3271" s="51"/>
      <c r="P3271" s="118" t="s">
        <v>23498</v>
      </c>
      <c r="Q3271" s="118" t="s">
        <v>23486</v>
      </c>
    </row>
    <row r="3272" spans="2:17">
      <c r="B3272" s="53" t="s">
        <v>11574</v>
      </c>
      <c r="C3272" s="53" t="s">
        <v>34</v>
      </c>
      <c r="D3272" s="53" t="s">
        <v>11575</v>
      </c>
      <c r="E3272" s="53" t="s">
        <v>11799</v>
      </c>
      <c r="F3272" s="53"/>
      <c r="G3272" s="53" t="s">
        <v>11800</v>
      </c>
      <c r="H3272" s="53">
        <v>17</v>
      </c>
      <c r="I3272" s="53" t="s">
        <v>11578</v>
      </c>
      <c r="J3272" s="53" t="s">
        <v>11801</v>
      </c>
      <c r="L3272" s="53" t="s">
        <v>310</v>
      </c>
      <c r="M3272" s="53" t="s">
        <v>15623</v>
      </c>
      <c r="N3272" s="51"/>
      <c r="O3272" s="51"/>
      <c r="P3272" s="118" t="s">
        <v>23498</v>
      </c>
      <c r="Q3272" s="118" t="s">
        <v>23486</v>
      </c>
    </row>
    <row r="3273" spans="2:17">
      <c r="B3273" s="53" t="s">
        <v>11574</v>
      </c>
      <c r="C3273" s="53" t="s">
        <v>34</v>
      </c>
      <c r="D3273" s="53" t="s">
        <v>11575</v>
      </c>
      <c r="E3273" s="53" t="s">
        <v>11802</v>
      </c>
      <c r="F3273" s="53"/>
      <c r="G3273" s="53" t="s">
        <v>11803</v>
      </c>
      <c r="H3273" s="53">
        <v>17</v>
      </c>
      <c r="I3273" s="53" t="s">
        <v>11578</v>
      </c>
      <c r="J3273" s="53" t="s">
        <v>11804</v>
      </c>
      <c r="L3273" s="53" t="s">
        <v>312</v>
      </c>
      <c r="M3273" s="53" t="s">
        <v>15625</v>
      </c>
      <c r="N3273" s="51"/>
      <c r="O3273" s="51"/>
      <c r="P3273" s="118" t="s">
        <v>23498</v>
      </c>
      <c r="Q3273" s="118" t="s">
        <v>23486</v>
      </c>
    </row>
    <row r="3274" spans="2:17">
      <c r="B3274" s="53" t="s">
        <v>11574</v>
      </c>
      <c r="C3274" s="53" t="s">
        <v>34</v>
      </c>
      <c r="D3274" s="53" t="s">
        <v>11575</v>
      </c>
      <c r="E3274" s="53" t="s">
        <v>11805</v>
      </c>
      <c r="F3274" s="53"/>
      <c r="G3274" s="53" t="s">
        <v>11806</v>
      </c>
      <c r="H3274" s="53">
        <v>17</v>
      </c>
      <c r="I3274" s="53" t="s">
        <v>11578</v>
      </c>
      <c r="J3274" s="53" t="s">
        <v>11807</v>
      </c>
      <c r="L3274" s="53" t="s">
        <v>314</v>
      </c>
      <c r="M3274" s="53" t="s">
        <v>15627</v>
      </c>
      <c r="N3274" s="51"/>
      <c r="O3274" s="51"/>
      <c r="P3274" s="118" t="s">
        <v>23498</v>
      </c>
      <c r="Q3274" s="118" t="s">
        <v>23486</v>
      </c>
    </row>
    <row r="3275" spans="2:17">
      <c r="B3275" s="53" t="s">
        <v>11574</v>
      </c>
      <c r="C3275" s="53" t="s">
        <v>34</v>
      </c>
      <c r="D3275" s="53" t="s">
        <v>11575</v>
      </c>
      <c r="E3275" s="53" t="s">
        <v>11808</v>
      </c>
      <c r="F3275" s="53"/>
      <c r="G3275" s="53" t="s">
        <v>11809</v>
      </c>
      <c r="H3275" s="53">
        <v>17</v>
      </c>
      <c r="I3275" s="53" t="s">
        <v>11578</v>
      </c>
      <c r="J3275" s="53" t="s">
        <v>11810</v>
      </c>
      <c r="L3275" s="53" t="s">
        <v>318</v>
      </c>
      <c r="M3275" s="53" t="s">
        <v>15631</v>
      </c>
      <c r="N3275" s="51"/>
      <c r="O3275" s="51"/>
      <c r="P3275" s="118" t="s">
        <v>23498</v>
      </c>
      <c r="Q3275" s="118" t="s">
        <v>23486</v>
      </c>
    </row>
    <row r="3276" spans="2:17">
      <c r="B3276" s="53" t="s">
        <v>11574</v>
      </c>
      <c r="C3276" s="53" t="s">
        <v>34</v>
      </c>
      <c r="D3276" s="53" t="s">
        <v>11575</v>
      </c>
      <c r="E3276" s="53" t="s">
        <v>11811</v>
      </c>
      <c r="F3276" s="53"/>
      <c r="G3276" s="53" t="s">
        <v>11812</v>
      </c>
      <c r="H3276" s="53">
        <v>17</v>
      </c>
      <c r="I3276" s="53" t="s">
        <v>11578</v>
      </c>
      <c r="J3276" s="53" t="s">
        <v>11813</v>
      </c>
      <c r="L3276" s="53" t="s">
        <v>323</v>
      </c>
      <c r="M3276" s="53" t="s">
        <v>15634</v>
      </c>
      <c r="N3276" s="51"/>
      <c r="O3276" s="51"/>
      <c r="P3276" s="118" t="s">
        <v>23498</v>
      </c>
      <c r="Q3276" s="118" t="s">
        <v>23486</v>
      </c>
    </row>
    <row r="3277" spans="2:17">
      <c r="B3277" s="53" t="s">
        <v>11574</v>
      </c>
      <c r="C3277" s="53" t="s">
        <v>34</v>
      </c>
      <c r="D3277" s="53" t="s">
        <v>11575</v>
      </c>
      <c r="E3277" s="53" t="s">
        <v>11814</v>
      </c>
      <c r="F3277" s="53"/>
      <c r="G3277" s="53" t="s">
        <v>11815</v>
      </c>
      <c r="H3277" s="53">
        <v>17</v>
      </c>
      <c r="I3277" s="53" t="s">
        <v>11578</v>
      </c>
      <c r="J3277" s="53" t="s">
        <v>11816</v>
      </c>
      <c r="L3277" s="53" t="s">
        <v>325</v>
      </c>
      <c r="M3277" s="53" t="s">
        <v>15635</v>
      </c>
      <c r="N3277" s="51"/>
      <c r="O3277" s="51"/>
      <c r="P3277" s="118" t="s">
        <v>23498</v>
      </c>
      <c r="Q3277" s="118" t="s">
        <v>23486</v>
      </c>
    </row>
    <row r="3278" spans="2:17">
      <c r="B3278" s="53" t="s">
        <v>11574</v>
      </c>
      <c r="C3278" s="53" t="s">
        <v>34</v>
      </c>
      <c r="D3278" s="53" t="s">
        <v>11575</v>
      </c>
      <c r="E3278" s="53" t="s">
        <v>11817</v>
      </c>
      <c r="F3278" s="53"/>
      <c r="G3278" s="53" t="s">
        <v>11818</v>
      </c>
      <c r="H3278" s="53">
        <v>17</v>
      </c>
      <c r="I3278" s="53" t="s">
        <v>11578</v>
      </c>
      <c r="J3278" s="53" t="s">
        <v>11819</v>
      </c>
      <c r="L3278" s="53" t="s">
        <v>852</v>
      </c>
      <c r="M3278" s="53" t="s">
        <v>15636</v>
      </c>
      <c r="N3278" s="51"/>
      <c r="O3278" s="51"/>
      <c r="P3278" s="118" t="s">
        <v>23498</v>
      </c>
      <c r="Q3278" s="118" t="s">
        <v>23486</v>
      </c>
    </row>
    <row r="3279" spans="2:17">
      <c r="B3279" s="53" t="s">
        <v>11574</v>
      </c>
      <c r="C3279" s="53" t="s">
        <v>34</v>
      </c>
      <c r="D3279" s="53" t="s">
        <v>11575</v>
      </c>
      <c r="E3279" s="53" t="s">
        <v>11820</v>
      </c>
      <c r="F3279" s="53"/>
      <c r="G3279" s="53" t="s">
        <v>11821</v>
      </c>
      <c r="H3279" s="53">
        <v>17</v>
      </c>
      <c r="I3279" s="53" t="s">
        <v>11578</v>
      </c>
      <c r="J3279" s="53" t="s">
        <v>11822</v>
      </c>
      <c r="L3279" s="53" t="s">
        <v>326</v>
      </c>
      <c r="M3279" s="53" t="s">
        <v>15637</v>
      </c>
      <c r="N3279" s="51"/>
      <c r="O3279" s="51"/>
      <c r="P3279" s="118" t="s">
        <v>23498</v>
      </c>
      <c r="Q3279" s="118" t="s">
        <v>23486</v>
      </c>
    </row>
    <row r="3280" spans="2:17">
      <c r="B3280" s="53" t="s">
        <v>11574</v>
      </c>
      <c r="C3280" s="53" t="s">
        <v>34</v>
      </c>
      <c r="D3280" s="53" t="s">
        <v>11575</v>
      </c>
      <c r="E3280" s="53" t="s">
        <v>11823</v>
      </c>
      <c r="F3280" s="53"/>
      <c r="G3280" s="53" t="s">
        <v>11824</v>
      </c>
      <c r="H3280" s="53">
        <v>17</v>
      </c>
      <c r="I3280" s="53" t="s">
        <v>11578</v>
      </c>
      <c r="J3280" s="53" t="s">
        <v>11825</v>
      </c>
      <c r="L3280" s="53" t="s">
        <v>855</v>
      </c>
      <c r="M3280" s="53" t="s">
        <v>15644</v>
      </c>
      <c r="N3280" s="51"/>
      <c r="O3280" s="51"/>
      <c r="P3280" s="118" t="s">
        <v>23498</v>
      </c>
      <c r="Q3280" s="118" t="s">
        <v>23486</v>
      </c>
    </row>
    <row r="3281" spans="2:17">
      <c r="B3281" s="53" t="s">
        <v>11574</v>
      </c>
      <c r="C3281" s="53" t="s">
        <v>34</v>
      </c>
      <c r="D3281" s="53" t="s">
        <v>11575</v>
      </c>
      <c r="E3281" s="53" t="s">
        <v>11826</v>
      </c>
      <c r="F3281" s="53"/>
      <c r="G3281" s="53" t="s">
        <v>11827</v>
      </c>
      <c r="H3281" s="53">
        <v>17</v>
      </c>
      <c r="I3281" s="53" t="s">
        <v>11578</v>
      </c>
      <c r="J3281" s="53" t="s">
        <v>11828</v>
      </c>
      <c r="L3281" s="53" t="s">
        <v>331</v>
      </c>
      <c r="M3281" s="53" t="s">
        <v>15645</v>
      </c>
      <c r="N3281" s="51"/>
      <c r="O3281" s="51"/>
      <c r="P3281" s="118" t="s">
        <v>23498</v>
      </c>
      <c r="Q3281" s="118" t="s">
        <v>23486</v>
      </c>
    </row>
    <row r="3282" spans="2:17">
      <c r="B3282" s="53" t="s">
        <v>11574</v>
      </c>
      <c r="C3282" s="53" t="s">
        <v>34</v>
      </c>
      <c r="D3282" s="53" t="s">
        <v>11575</v>
      </c>
      <c r="E3282" s="53" t="s">
        <v>11829</v>
      </c>
      <c r="F3282" s="53"/>
      <c r="G3282" s="53" t="s">
        <v>11830</v>
      </c>
      <c r="H3282" s="53">
        <v>17</v>
      </c>
      <c r="I3282" s="53" t="s">
        <v>11578</v>
      </c>
      <c r="J3282" s="53" t="s">
        <v>11831</v>
      </c>
      <c r="L3282" s="53" t="s">
        <v>332</v>
      </c>
      <c r="M3282" s="53" t="s">
        <v>15646</v>
      </c>
      <c r="N3282" s="51"/>
      <c r="O3282" s="51"/>
      <c r="P3282" s="118" t="s">
        <v>23498</v>
      </c>
      <c r="Q3282" s="118" t="s">
        <v>23486</v>
      </c>
    </row>
    <row r="3283" spans="2:17">
      <c r="B3283" s="53" t="s">
        <v>11574</v>
      </c>
      <c r="C3283" s="53" t="s">
        <v>34</v>
      </c>
      <c r="D3283" s="53" t="s">
        <v>11575</v>
      </c>
      <c r="E3283" s="53" t="s">
        <v>11832</v>
      </c>
      <c r="F3283" s="53"/>
      <c r="G3283" s="53" t="s">
        <v>11833</v>
      </c>
      <c r="H3283" s="53">
        <v>17</v>
      </c>
      <c r="I3283" s="53" t="s">
        <v>11578</v>
      </c>
      <c r="J3283" s="53" t="s">
        <v>11834</v>
      </c>
      <c r="L3283" s="53" t="s">
        <v>333</v>
      </c>
      <c r="M3283" s="53" t="s">
        <v>15647</v>
      </c>
      <c r="N3283" s="51"/>
      <c r="O3283" s="51"/>
      <c r="P3283" s="118" t="s">
        <v>23498</v>
      </c>
      <c r="Q3283" s="118" t="s">
        <v>23486</v>
      </c>
    </row>
    <row r="3284" spans="2:17">
      <c r="B3284" s="53" t="s">
        <v>11574</v>
      </c>
      <c r="C3284" s="53" t="s">
        <v>34</v>
      </c>
      <c r="D3284" s="53" t="s">
        <v>11575</v>
      </c>
      <c r="E3284" s="53" t="s">
        <v>11835</v>
      </c>
      <c r="F3284" s="53"/>
      <c r="G3284" s="53" t="s">
        <v>11836</v>
      </c>
      <c r="H3284" s="53">
        <v>17</v>
      </c>
      <c r="I3284" s="53" t="s">
        <v>11578</v>
      </c>
      <c r="J3284" s="53" t="s">
        <v>11837</v>
      </c>
      <c r="L3284" s="53" t="s">
        <v>334</v>
      </c>
      <c r="M3284" s="53" t="s">
        <v>15648</v>
      </c>
      <c r="N3284" s="51"/>
      <c r="O3284" s="51"/>
      <c r="P3284" s="118" t="s">
        <v>23498</v>
      </c>
      <c r="Q3284" s="118" t="s">
        <v>23486</v>
      </c>
    </row>
    <row r="3285" spans="2:17">
      <c r="B3285" s="53" t="s">
        <v>11574</v>
      </c>
      <c r="C3285" s="53" t="s">
        <v>34</v>
      </c>
      <c r="D3285" s="53" t="s">
        <v>11575</v>
      </c>
      <c r="E3285" s="53" t="s">
        <v>11838</v>
      </c>
      <c r="F3285" s="53"/>
      <c r="G3285" s="53" t="s">
        <v>11839</v>
      </c>
      <c r="H3285" s="53">
        <v>17</v>
      </c>
      <c r="I3285" s="53" t="s">
        <v>11578</v>
      </c>
      <c r="J3285" s="53" t="s">
        <v>11840</v>
      </c>
      <c r="L3285" s="53" t="s">
        <v>335</v>
      </c>
      <c r="M3285" s="53" t="s">
        <v>15650</v>
      </c>
      <c r="N3285" s="51"/>
      <c r="O3285" s="51"/>
      <c r="P3285" s="118" t="s">
        <v>23498</v>
      </c>
      <c r="Q3285" s="118" t="s">
        <v>23486</v>
      </c>
    </row>
    <row r="3286" spans="2:17">
      <c r="B3286" s="53" t="s">
        <v>11574</v>
      </c>
      <c r="C3286" s="53" t="s">
        <v>34</v>
      </c>
      <c r="D3286" s="53" t="s">
        <v>11575</v>
      </c>
      <c r="E3286" s="53" t="s">
        <v>11841</v>
      </c>
      <c r="F3286" s="53"/>
      <c r="G3286" s="53" t="s">
        <v>11842</v>
      </c>
      <c r="H3286" s="53">
        <v>17</v>
      </c>
      <c r="I3286" s="53" t="s">
        <v>11578</v>
      </c>
      <c r="J3286" s="53" t="s">
        <v>11843</v>
      </c>
      <c r="L3286" s="53" t="s">
        <v>337</v>
      </c>
      <c r="M3286" s="53" t="s">
        <v>15652</v>
      </c>
      <c r="N3286" s="51"/>
      <c r="O3286" s="51"/>
      <c r="P3286" s="118" t="s">
        <v>23498</v>
      </c>
      <c r="Q3286" s="118" t="s">
        <v>23486</v>
      </c>
    </row>
    <row r="3287" spans="2:17">
      <c r="B3287" s="53" t="s">
        <v>11574</v>
      </c>
      <c r="C3287" s="53" t="s">
        <v>34</v>
      </c>
      <c r="D3287" s="53" t="s">
        <v>11575</v>
      </c>
      <c r="E3287" s="53" t="s">
        <v>11844</v>
      </c>
      <c r="F3287" s="53"/>
      <c r="G3287" s="53" t="s">
        <v>11845</v>
      </c>
      <c r="H3287" s="53">
        <v>17</v>
      </c>
      <c r="I3287" s="53" t="s">
        <v>11578</v>
      </c>
      <c r="J3287" s="53" t="s">
        <v>11846</v>
      </c>
      <c r="L3287" s="53" t="s">
        <v>339</v>
      </c>
      <c r="M3287" s="53" t="s">
        <v>15654</v>
      </c>
      <c r="N3287" s="51"/>
      <c r="O3287" s="51"/>
      <c r="P3287" s="118" t="s">
        <v>23498</v>
      </c>
      <c r="Q3287" s="118" t="s">
        <v>23486</v>
      </c>
    </row>
    <row r="3288" spans="2:17">
      <c r="B3288" s="53" t="s">
        <v>11574</v>
      </c>
      <c r="C3288" s="53" t="s">
        <v>34</v>
      </c>
      <c r="D3288" s="53" t="s">
        <v>11575</v>
      </c>
      <c r="E3288" s="53" t="s">
        <v>11847</v>
      </c>
      <c r="F3288" s="53"/>
      <c r="G3288" s="53" t="s">
        <v>11848</v>
      </c>
      <c r="H3288" s="53">
        <v>17</v>
      </c>
      <c r="I3288" s="53" t="s">
        <v>11578</v>
      </c>
      <c r="J3288" s="53" t="s">
        <v>11849</v>
      </c>
      <c r="L3288" s="53" t="s">
        <v>344</v>
      </c>
      <c r="M3288" s="53" t="s">
        <v>15659</v>
      </c>
      <c r="N3288" s="51"/>
      <c r="O3288" s="51"/>
      <c r="P3288" s="118" t="s">
        <v>23498</v>
      </c>
      <c r="Q3288" s="118" t="s">
        <v>23486</v>
      </c>
    </row>
    <row r="3289" spans="2:17">
      <c r="B3289" s="53" t="s">
        <v>11574</v>
      </c>
      <c r="C3289" s="53" t="s">
        <v>34</v>
      </c>
      <c r="D3289" s="53" t="s">
        <v>11575</v>
      </c>
      <c r="E3289" s="53" t="s">
        <v>11850</v>
      </c>
      <c r="F3289" s="53"/>
      <c r="G3289" s="53" t="s">
        <v>11851</v>
      </c>
      <c r="H3289" s="53">
        <v>17</v>
      </c>
      <c r="I3289" s="53" t="s">
        <v>11578</v>
      </c>
      <c r="J3289" s="53" t="s">
        <v>11852</v>
      </c>
      <c r="L3289" s="53" t="s">
        <v>351</v>
      </c>
      <c r="M3289" s="53" t="s">
        <v>15664</v>
      </c>
      <c r="N3289" s="51"/>
      <c r="O3289" s="51"/>
      <c r="P3289" s="118" t="s">
        <v>23498</v>
      </c>
      <c r="Q3289" s="118" t="s">
        <v>23486</v>
      </c>
    </row>
    <row r="3290" spans="2:17">
      <c r="B3290" s="53" t="s">
        <v>11574</v>
      </c>
      <c r="C3290" s="53" t="s">
        <v>34</v>
      </c>
      <c r="D3290" s="53" t="s">
        <v>11575</v>
      </c>
      <c r="E3290" s="53" t="s">
        <v>11853</v>
      </c>
      <c r="F3290" s="53"/>
      <c r="G3290" s="53" t="s">
        <v>11854</v>
      </c>
      <c r="H3290" s="53">
        <v>17</v>
      </c>
      <c r="I3290" s="53" t="s">
        <v>11578</v>
      </c>
      <c r="J3290" s="53" t="s">
        <v>11855</v>
      </c>
      <c r="L3290" s="53" t="s">
        <v>352</v>
      </c>
      <c r="M3290" s="53" t="s">
        <v>15665</v>
      </c>
      <c r="N3290" s="51"/>
      <c r="O3290" s="51"/>
      <c r="P3290" s="118" t="s">
        <v>23498</v>
      </c>
      <c r="Q3290" s="118" t="s">
        <v>23486</v>
      </c>
    </row>
    <row r="3291" spans="2:17">
      <c r="B3291" s="53" t="s">
        <v>11574</v>
      </c>
      <c r="C3291" s="53" t="s">
        <v>34</v>
      </c>
      <c r="D3291" s="53" t="s">
        <v>11575</v>
      </c>
      <c r="E3291" s="53" t="s">
        <v>11856</v>
      </c>
      <c r="F3291" s="53"/>
      <c r="G3291" s="53" t="s">
        <v>11857</v>
      </c>
      <c r="H3291" s="53">
        <v>17</v>
      </c>
      <c r="I3291" s="53" t="s">
        <v>11578</v>
      </c>
      <c r="J3291" s="53" t="s">
        <v>11825</v>
      </c>
      <c r="L3291" s="53" t="s">
        <v>353</v>
      </c>
      <c r="M3291" s="53" t="s">
        <v>15666</v>
      </c>
      <c r="N3291" s="51"/>
      <c r="O3291" s="51"/>
      <c r="P3291" s="118" t="s">
        <v>23498</v>
      </c>
      <c r="Q3291" s="118" t="s">
        <v>23486</v>
      </c>
    </row>
    <row r="3292" spans="2:17">
      <c r="B3292" s="53" t="s">
        <v>11574</v>
      </c>
      <c r="C3292" s="53" t="s">
        <v>34</v>
      </c>
      <c r="D3292" s="53" t="s">
        <v>11575</v>
      </c>
      <c r="E3292" s="53" t="s">
        <v>11858</v>
      </c>
      <c r="F3292" s="53"/>
      <c r="G3292" s="53" t="s">
        <v>11859</v>
      </c>
      <c r="H3292" s="53">
        <v>17</v>
      </c>
      <c r="I3292" s="53" t="s">
        <v>11578</v>
      </c>
      <c r="J3292" s="53" t="s">
        <v>11860</v>
      </c>
      <c r="L3292" s="53" t="s">
        <v>355</v>
      </c>
      <c r="M3292" s="53" t="s">
        <v>15668</v>
      </c>
      <c r="N3292" s="51"/>
      <c r="O3292" s="51"/>
      <c r="P3292" s="118" t="s">
        <v>23498</v>
      </c>
      <c r="Q3292" s="118" t="s">
        <v>23486</v>
      </c>
    </row>
    <row r="3293" spans="2:17">
      <c r="B3293" s="53" t="s">
        <v>11574</v>
      </c>
      <c r="C3293" s="53" t="s">
        <v>34</v>
      </c>
      <c r="D3293" s="53" t="s">
        <v>11575</v>
      </c>
      <c r="E3293" s="53" t="s">
        <v>11861</v>
      </c>
      <c r="F3293" s="53"/>
      <c r="G3293" s="53" t="s">
        <v>11862</v>
      </c>
      <c r="H3293" s="53">
        <v>17</v>
      </c>
      <c r="I3293" s="53" t="s">
        <v>11578</v>
      </c>
      <c r="J3293" s="53" t="s">
        <v>11863</v>
      </c>
      <c r="L3293" s="53" t="s">
        <v>356</v>
      </c>
      <c r="M3293" s="53" t="s">
        <v>15669</v>
      </c>
      <c r="N3293" s="51"/>
      <c r="O3293" s="51"/>
      <c r="P3293" s="118" t="s">
        <v>23498</v>
      </c>
      <c r="Q3293" s="118" t="s">
        <v>23486</v>
      </c>
    </row>
    <row r="3294" spans="2:17">
      <c r="B3294" s="53" t="s">
        <v>11574</v>
      </c>
      <c r="C3294" s="53" t="s">
        <v>34</v>
      </c>
      <c r="D3294" s="53" t="s">
        <v>11575</v>
      </c>
      <c r="E3294" s="53" t="s">
        <v>11864</v>
      </c>
      <c r="F3294" s="53"/>
      <c r="G3294" s="53" t="s">
        <v>11865</v>
      </c>
      <c r="H3294" s="53">
        <v>17</v>
      </c>
      <c r="I3294" s="53" t="s">
        <v>11578</v>
      </c>
      <c r="J3294" s="53" t="s">
        <v>11866</v>
      </c>
      <c r="L3294" s="53" t="s">
        <v>358</v>
      </c>
      <c r="M3294" s="53" t="s">
        <v>15671</v>
      </c>
      <c r="N3294" s="51"/>
      <c r="O3294" s="51"/>
      <c r="P3294" s="118" t="s">
        <v>23498</v>
      </c>
      <c r="Q3294" s="118" t="s">
        <v>23486</v>
      </c>
    </row>
    <row r="3295" spans="2:17">
      <c r="B3295" s="53" t="s">
        <v>11574</v>
      </c>
      <c r="C3295" s="53" t="s">
        <v>34</v>
      </c>
      <c r="D3295" s="53" t="s">
        <v>11575</v>
      </c>
      <c r="E3295" s="53" t="s">
        <v>11867</v>
      </c>
      <c r="F3295" s="53"/>
      <c r="G3295" s="53" t="s">
        <v>11868</v>
      </c>
      <c r="H3295" s="53">
        <v>17</v>
      </c>
      <c r="I3295" s="53" t="s">
        <v>11578</v>
      </c>
      <c r="J3295" s="53" t="s">
        <v>11869</v>
      </c>
      <c r="L3295" s="53" t="s">
        <v>363</v>
      </c>
      <c r="M3295" s="53" t="s">
        <v>15676</v>
      </c>
      <c r="N3295" s="51"/>
      <c r="O3295" s="51"/>
      <c r="P3295" s="118" t="s">
        <v>23498</v>
      </c>
      <c r="Q3295" s="118" t="s">
        <v>23486</v>
      </c>
    </row>
    <row r="3296" spans="2:17">
      <c r="B3296" s="53" t="s">
        <v>11574</v>
      </c>
      <c r="C3296" s="53" t="s">
        <v>34</v>
      </c>
      <c r="D3296" s="53" t="s">
        <v>11575</v>
      </c>
      <c r="E3296" s="53" t="s">
        <v>11870</v>
      </c>
      <c r="F3296" s="53"/>
      <c r="G3296" s="53" t="s">
        <v>11871</v>
      </c>
      <c r="H3296" s="53">
        <v>17</v>
      </c>
      <c r="I3296" s="53" t="s">
        <v>11578</v>
      </c>
      <c r="J3296" s="53" t="s">
        <v>11872</v>
      </c>
      <c r="L3296" s="53" t="s">
        <v>369</v>
      </c>
      <c r="M3296" s="53" t="s">
        <v>15682</v>
      </c>
      <c r="N3296" s="51"/>
      <c r="O3296" s="51"/>
      <c r="P3296" s="118" t="s">
        <v>23498</v>
      </c>
      <c r="Q3296" s="118" t="s">
        <v>23486</v>
      </c>
    </row>
    <row r="3297" spans="2:17">
      <c r="B3297" s="53" t="s">
        <v>11574</v>
      </c>
      <c r="C3297" s="53" t="s">
        <v>34</v>
      </c>
      <c r="D3297" s="53" t="s">
        <v>11575</v>
      </c>
      <c r="E3297" s="53" t="s">
        <v>11873</v>
      </c>
      <c r="F3297" s="53"/>
      <c r="G3297" s="53" t="s">
        <v>11874</v>
      </c>
      <c r="H3297" s="53">
        <v>17</v>
      </c>
      <c r="I3297" s="53" t="s">
        <v>11578</v>
      </c>
      <c r="J3297" s="53" t="s">
        <v>11875</v>
      </c>
      <c r="L3297" s="53" t="s">
        <v>372</v>
      </c>
      <c r="M3297" s="53" t="s">
        <v>15685</v>
      </c>
      <c r="N3297" s="51"/>
      <c r="O3297" s="51"/>
      <c r="P3297" s="118" t="s">
        <v>23498</v>
      </c>
      <c r="Q3297" s="118" t="s">
        <v>23486</v>
      </c>
    </row>
    <row r="3298" spans="2:17">
      <c r="B3298" s="53" t="s">
        <v>11574</v>
      </c>
      <c r="C3298" s="53" t="s">
        <v>34</v>
      </c>
      <c r="D3298" s="53" t="s">
        <v>11575</v>
      </c>
      <c r="E3298" s="53" t="s">
        <v>11876</v>
      </c>
      <c r="F3298" s="53"/>
      <c r="G3298" s="53" t="s">
        <v>11877</v>
      </c>
      <c r="H3298" s="53">
        <v>17</v>
      </c>
      <c r="I3298" s="53" t="s">
        <v>11578</v>
      </c>
      <c r="J3298" s="53" t="s">
        <v>11878</v>
      </c>
      <c r="L3298" s="53" t="s">
        <v>373</v>
      </c>
      <c r="M3298" s="53" t="s">
        <v>15686</v>
      </c>
      <c r="N3298" s="51"/>
      <c r="O3298" s="51"/>
      <c r="P3298" s="118" t="s">
        <v>23498</v>
      </c>
      <c r="Q3298" s="118" t="s">
        <v>23486</v>
      </c>
    </row>
    <row r="3299" spans="2:17">
      <c r="B3299" s="53" t="s">
        <v>11574</v>
      </c>
      <c r="C3299" s="53" t="s">
        <v>34</v>
      </c>
      <c r="D3299" s="53" t="s">
        <v>11575</v>
      </c>
      <c r="E3299" s="53" t="s">
        <v>11879</v>
      </c>
      <c r="F3299" s="53"/>
      <c r="G3299" s="53" t="s">
        <v>11880</v>
      </c>
      <c r="H3299" s="53">
        <v>17</v>
      </c>
      <c r="I3299" s="53" t="s">
        <v>11578</v>
      </c>
      <c r="J3299" s="53" t="s">
        <v>11881</v>
      </c>
      <c r="L3299" s="53" t="s">
        <v>386</v>
      </c>
      <c r="M3299" s="53" t="s">
        <v>15375</v>
      </c>
      <c r="N3299" s="51"/>
      <c r="O3299" s="51"/>
      <c r="P3299" s="118" t="s">
        <v>23498</v>
      </c>
      <c r="Q3299" s="118" t="s">
        <v>23486</v>
      </c>
    </row>
    <row r="3300" spans="2:17">
      <c r="B3300" s="53" t="s">
        <v>11574</v>
      </c>
      <c r="C3300" s="53" t="s">
        <v>34</v>
      </c>
      <c r="D3300" s="53" t="s">
        <v>11575</v>
      </c>
      <c r="E3300" s="53" t="s">
        <v>11882</v>
      </c>
      <c r="F3300" s="53"/>
      <c r="G3300" s="53" t="s">
        <v>11883</v>
      </c>
      <c r="H3300" s="53">
        <v>17</v>
      </c>
      <c r="I3300" s="53" t="s">
        <v>11578</v>
      </c>
      <c r="J3300" s="53" t="s">
        <v>11884</v>
      </c>
      <c r="L3300" s="53" t="s">
        <v>401</v>
      </c>
      <c r="M3300" s="53" t="s">
        <v>15747</v>
      </c>
      <c r="N3300" s="51"/>
      <c r="O3300" s="51"/>
      <c r="P3300" s="118" t="s">
        <v>23498</v>
      </c>
      <c r="Q3300" s="118" t="s">
        <v>23486</v>
      </c>
    </row>
    <row r="3301" spans="2:17">
      <c r="B3301" s="53" t="s">
        <v>11574</v>
      </c>
      <c r="C3301" s="53" t="s">
        <v>34</v>
      </c>
      <c r="D3301" s="53" t="s">
        <v>11575</v>
      </c>
      <c r="E3301" s="53" t="s">
        <v>11885</v>
      </c>
      <c r="F3301" s="53"/>
      <c r="G3301" s="53" t="s">
        <v>11886</v>
      </c>
      <c r="H3301" s="53">
        <v>17</v>
      </c>
      <c r="I3301" s="53" t="s">
        <v>11578</v>
      </c>
      <c r="J3301" s="53" t="s">
        <v>11887</v>
      </c>
      <c r="L3301" s="53" t="s">
        <v>404</v>
      </c>
      <c r="M3301" s="53" t="s">
        <v>15750</v>
      </c>
      <c r="N3301" s="51"/>
      <c r="O3301" s="51"/>
      <c r="P3301" s="118" t="s">
        <v>23498</v>
      </c>
      <c r="Q3301" s="118" t="s">
        <v>23486</v>
      </c>
    </row>
    <row r="3302" spans="2:17">
      <c r="B3302" s="53" t="s">
        <v>11574</v>
      </c>
      <c r="C3302" s="53" t="s">
        <v>34</v>
      </c>
      <c r="D3302" s="53" t="s">
        <v>11575</v>
      </c>
      <c r="E3302" s="53" t="s">
        <v>11888</v>
      </c>
      <c r="F3302" s="53"/>
      <c r="G3302" s="53" t="s">
        <v>11889</v>
      </c>
      <c r="H3302" s="53">
        <v>17</v>
      </c>
      <c r="I3302" s="53" t="s">
        <v>11578</v>
      </c>
      <c r="J3302" s="53" t="s">
        <v>11890</v>
      </c>
      <c r="L3302" s="53" t="s">
        <v>405</v>
      </c>
      <c r="M3302" s="53" t="s">
        <v>15751</v>
      </c>
      <c r="N3302" s="51"/>
      <c r="O3302" s="51"/>
      <c r="P3302" s="118" t="s">
        <v>23498</v>
      </c>
      <c r="Q3302" s="118" t="s">
        <v>23486</v>
      </c>
    </row>
    <row r="3303" spans="2:17">
      <c r="B3303" s="53" t="s">
        <v>11574</v>
      </c>
      <c r="C3303" s="53" t="s">
        <v>34</v>
      </c>
      <c r="D3303" s="53" t="s">
        <v>11575</v>
      </c>
      <c r="E3303" s="53" t="s">
        <v>11891</v>
      </c>
      <c r="F3303" s="53"/>
      <c r="G3303" s="53" t="s">
        <v>11892</v>
      </c>
      <c r="H3303" s="53">
        <v>17</v>
      </c>
      <c r="I3303" s="53" t="s">
        <v>11578</v>
      </c>
      <c r="J3303" s="53" t="s">
        <v>11893</v>
      </c>
      <c r="L3303" s="53" t="s">
        <v>407</v>
      </c>
      <c r="M3303" s="53" t="s">
        <v>15753</v>
      </c>
      <c r="N3303" s="51"/>
      <c r="O3303" s="51"/>
      <c r="P3303" s="118" t="s">
        <v>23498</v>
      </c>
      <c r="Q3303" s="118" t="s">
        <v>23486</v>
      </c>
    </row>
    <row r="3304" spans="2:17">
      <c r="B3304" s="53" t="s">
        <v>11574</v>
      </c>
      <c r="C3304" s="53" t="s">
        <v>34</v>
      </c>
      <c r="D3304" s="53" t="s">
        <v>11575</v>
      </c>
      <c r="E3304" s="53" t="s">
        <v>11894</v>
      </c>
      <c r="F3304" s="53"/>
      <c r="G3304" s="53" t="s">
        <v>11895</v>
      </c>
      <c r="H3304" s="53">
        <v>17</v>
      </c>
      <c r="I3304" s="53" t="s">
        <v>11578</v>
      </c>
      <c r="J3304" s="53" t="s">
        <v>11896</v>
      </c>
      <c r="L3304" s="53" t="s">
        <v>408</v>
      </c>
      <c r="M3304" s="53" t="s">
        <v>15416</v>
      </c>
      <c r="N3304" s="51"/>
      <c r="O3304" s="51"/>
      <c r="P3304" s="118" t="s">
        <v>23498</v>
      </c>
      <c r="Q3304" s="118" t="s">
        <v>23486</v>
      </c>
    </row>
    <row r="3305" spans="2:17">
      <c r="B3305" s="53" t="s">
        <v>11574</v>
      </c>
      <c r="C3305" s="53" t="s">
        <v>34</v>
      </c>
      <c r="D3305" s="53" t="s">
        <v>11575</v>
      </c>
      <c r="E3305" s="53" t="s">
        <v>11897</v>
      </c>
      <c r="F3305" s="53"/>
      <c r="G3305" s="53" t="s">
        <v>11898</v>
      </c>
      <c r="H3305" s="53">
        <v>17</v>
      </c>
      <c r="I3305" s="53" t="s">
        <v>11578</v>
      </c>
      <c r="J3305" s="53" t="s">
        <v>11899</v>
      </c>
      <c r="L3305" s="53" t="s">
        <v>409</v>
      </c>
      <c r="M3305" s="53" t="s">
        <v>15754</v>
      </c>
      <c r="N3305" s="51"/>
      <c r="O3305" s="51"/>
      <c r="P3305" s="118" t="s">
        <v>23498</v>
      </c>
      <c r="Q3305" s="118" t="s">
        <v>23486</v>
      </c>
    </row>
    <row r="3306" spans="2:17">
      <c r="B3306" s="53" t="s">
        <v>11574</v>
      </c>
      <c r="C3306" s="53" t="s">
        <v>34</v>
      </c>
      <c r="D3306" s="53" t="s">
        <v>11575</v>
      </c>
      <c r="E3306" s="53" t="s">
        <v>11900</v>
      </c>
      <c r="F3306" s="53"/>
      <c r="G3306" s="53" t="s">
        <v>11901</v>
      </c>
      <c r="H3306" s="53">
        <v>17</v>
      </c>
      <c r="I3306" s="53" t="s">
        <v>11578</v>
      </c>
      <c r="J3306" s="53" t="s">
        <v>11902</v>
      </c>
      <c r="L3306" s="53" t="s">
        <v>411</v>
      </c>
      <c r="M3306" s="53" t="s">
        <v>15757</v>
      </c>
      <c r="N3306" s="51"/>
      <c r="O3306" s="51"/>
      <c r="P3306" s="118" t="s">
        <v>23498</v>
      </c>
      <c r="Q3306" s="118" t="s">
        <v>23486</v>
      </c>
    </row>
    <row r="3307" spans="2:17">
      <c r="B3307" s="53" t="s">
        <v>11574</v>
      </c>
      <c r="C3307" s="53" t="s">
        <v>34</v>
      </c>
      <c r="D3307" s="53" t="s">
        <v>11575</v>
      </c>
      <c r="E3307" s="53" t="s">
        <v>11903</v>
      </c>
      <c r="F3307" s="53"/>
      <c r="G3307" s="53" t="s">
        <v>11904</v>
      </c>
      <c r="H3307" s="53">
        <v>17</v>
      </c>
      <c r="I3307" s="53" t="s">
        <v>11578</v>
      </c>
      <c r="J3307" s="53" t="s">
        <v>11905</v>
      </c>
      <c r="L3307" s="53" t="s">
        <v>413</v>
      </c>
      <c r="M3307" s="53" t="s">
        <v>15434</v>
      </c>
      <c r="N3307" s="51"/>
      <c r="O3307" s="51"/>
      <c r="P3307" s="118" t="s">
        <v>23498</v>
      </c>
      <c r="Q3307" s="118" t="s">
        <v>23486</v>
      </c>
    </row>
    <row r="3308" spans="2:17">
      <c r="B3308" s="53" t="s">
        <v>11574</v>
      </c>
      <c r="C3308" s="53" t="s">
        <v>34</v>
      </c>
      <c r="D3308" s="53" t="s">
        <v>11575</v>
      </c>
      <c r="E3308" s="53" t="s">
        <v>11906</v>
      </c>
      <c r="F3308" s="53"/>
      <c r="G3308" s="53" t="s">
        <v>11907</v>
      </c>
      <c r="H3308" s="53">
        <v>17</v>
      </c>
      <c r="I3308" s="53" t="s">
        <v>11578</v>
      </c>
      <c r="J3308" s="53" t="s">
        <v>11908</v>
      </c>
      <c r="L3308" s="53" t="s">
        <v>415</v>
      </c>
      <c r="M3308" s="53" t="s">
        <v>15761</v>
      </c>
      <c r="N3308" s="51"/>
      <c r="O3308" s="51"/>
      <c r="P3308" s="118" t="s">
        <v>23498</v>
      </c>
      <c r="Q3308" s="118" t="s">
        <v>23486</v>
      </c>
    </row>
    <row r="3309" spans="2:17">
      <c r="B3309" s="53" t="s">
        <v>11574</v>
      </c>
      <c r="C3309" s="53" t="s">
        <v>34</v>
      </c>
      <c r="D3309" s="53" t="s">
        <v>11575</v>
      </c>
      <c r="E3309" s="53" t="s">
        <v>11909</v>
      </c>
      <c r="F3309" s="53"/>
      <c r="G3309" s="53" t="s">
        <v>11910</v>
      </c>
      <c r="H3309" s="53">
        <v>17</v>
      </c>
      <c r="I3309" s="53" t="s">
        <v>11578</v>
      </c>
      <c r="J3309" s="53" t="s">
        <v>11911</v>
      </c>
      <c r="L3309" s="53" t="s">
        <v>416</v>
      </c>
      <c r="M3309" s="53" t="s">
        <v>15762</v>
      </c>
      <c r="N3309" s="51"/>
      <c r="O3309" s="51"/>
      <c r="P3309" s="118" t="s">
        <v>23498</v>
      </c>
      <c r="Q3309" s="118" t="s">
        <v>23486</v>
      </c>
    </row>
    <row r="3310" spans="2:17">
      <c r="B3310" s="53" t="s">
        <v>11574</v>
      </c>
      <c r="C3310" s="53" t="s">
        <v>34</v>
      </c>
      <c r="D3310" s="53" t="s">
        <v>11575</v>
      </c>
      <c r="E3310" s="53" t="s">
        <v>11912</v>
      </c>
      <c r="F3310" s="53"/>
      <c r="G3310" s="53" t="s">
        <v>11913</v>
      </c>
      <c r="H3310" s="53">
        <v>17</v>
      </c>
      <c r="I3310" s="53" t="s">
        <v>11578</v>
      </c>
      <c r="J3310" s="53" t="s">
        <v>11914</v>
      </c>
      <c r="L3310" s="53" t="s">
        <v>418</v>
      </c>
      <c r="M3310" s="53" t="s">
        <v>15764</v>
      </c>
      <c r="N3310" s="51"/>
      <c r="O3310" s="51"/>
      <c r="P3310" s="118" t="s">
        <v>23498</v>
      </c>
      <c r="Q3310" s="118" t="s">
        <v>23486</v>
      </c>
    </row>
    <row r="3311" spans="2:17">
      <c r="B3311" s="53" t="s">
        <v>11574</v>
      </c>
      <c r="C3311" s="53" t="s">
        <v>34</v>
      </c>
      <c r="D3311" s="53" t="s">
        <v>11575</v>
      </c>
      <c r="E3311" s="53" t="s">
        <v>11915</v>
      </c>
      <c r="F3311" s="53"/>
      <c r="G3311" s="53" t="s">
        <v>11916</v>
      </c>
      <c r="H3311" s="53">
        <v>17</v>
      </c>
      <c r="I3311" s="53" t="s">
        <v>11578</v>
      </c>
      <c r="J3311" s="53" t="s">
        <v>11917</v>
      </c>
      <c r="L3311" s="53" t="s">
        <v>419</v>
      </c>
      <c r="M3311" s="53" t="s">
        <v>15765</v>
      </c>
      <c r="N3311" s="51"/>
      <c r="O3311" s="51"/>
      <c r="P3311" s="118" t="s">
        <v>23498</v>
      </c>
      <c r="Q3311" s="118" t="s">
        <v>23486</v>
      </c>
    </row>
    <row r="3312" spans="2:17">
      <c r="B3312" s="53" t="s">
        <v>11574</v>
      </c>
      <c r="C3312" s="53" t="s">
        <v>34</v>
      </c>
      <c r="D3312" s="53" t="s">
        <v>11575</v>
      </c>
      <c r="E3312" s="53" t="s">
        <v>11918</v>
      </c>
      <c r="F3312" s="53"/>
      <c r="G3312" s="53" t="s">
        <v>11919</v>
      </c>
      <c r="H3312" s="53">
        <v>17</v>
      </c>
      <c r="I3312" s="53" t="s">
        <v>11578</v>
      </c>
      <c r="J3312" s="53" t="s">
        <v>11920</v>
      </c>
      <c r="L3312" s="53" t="s">
        <v>423</v>
      </c>
      <c r="M3312" s="53" t="s">
        <v>15769</v>
      </c>
      <c r="N3312" s="51"/>
      <c r="O3312" s="51"/>
      <c r="P3312" s="118" t="s">
        <v>23498</v>
      </c>
      <c r="Q3312" s="118" t="s">
        <v>23486</v>
      </c>
    </row>
    <row r="3313" spans="2:17">
      <c r="B3313" s="53" t="s">
        <v>11574</v>
      </c>
      <c r="C3313" s="53" t="s">
        <v>34</v>
      </c>
      <c r="D3313" s="53" t="s">
        <v>11575</v>
      </c>
      <c r="E3313" s="53" t="s">
        <v>11921</v>
      </c>
      <c r="F3313" s="53"/>
      <c r="G3313" s="53" t="s">
        <v>11922</v>
      </c>
      <c r="H3313" s="53">
        <v>17</v>
      </c>
      <c r="I3313" s="53" t="s">
        <v>11578</v>
      </c>
      <c r="J3313" s="53" t="s">
        <v>11923</v>
      </c>
      <c r="L3313" s="53" t="s">
        <v>429</v>
      </c>
      <c r="M3313" s="53" t="s">
        <v>15775</v>
      </c>
      <c r="N3313" s="51"/>
      <c r="O3313" s="51"/>
      <c r="P3313" s="118" t="s">
        <v>23498</v>
      </c>
      <c r="Q3313" s="118" t="s">
        <v>23486</v>
      </c>
    </row>
    <row r="3314" spans="2:17">
      <c r="B3314" s="53" t="s">
        <v>11574</v>
      </c>
      <c r="C3314" s="53" t="s">
        <v>34</v>
      </c>
      <c r="D3314" s="53" t="s">
        <v>11575</v>
      </c>
      <c r="E3314" s="53" t="s">
        <v>11924</v>
      </c>
      <c r="F3314" s="53"/>
      <c r="G3314" s="53" t="s">
        <v>11925</v>
      </c>
      <c r="H3314" s="53">
        <v>17</v>
      </c>
      <c r="I3314" s="53" t="s">
        <v>11578</v>
      </c>
      <c r="J3314" s="53" t="s">
        <v>11926</v>
      </c>
      <c r="L3314" s="53" t="s">
        <v>432</v>
      </c>
      <c r="M3314" s="53" t="s">
        <v>15778</v>
      </c>
      <c r="N3314" s="51"/>
      <c r="O3314" s="51"/>
      <c r="P3314" s="118" t="s">
        <v>23498</v>
      </c>
      <c r="Q3314" s="118" t="s">
        <v>23486</v>
      </c>
    </row>
    <row r="3315" spans="2:17">
      <c r="B3315" s="53" t="s">
        <v>11574</v>
      </c>
      <c r="C3315" s="53" t="s">
        <v>34</v>
      </c>
      <c r="D3315" s="53" t="s">
        <v>11575</v>
      </c>
      <c r="E3315" s="53" t="s">
        <v>11927</v>
      </c>
      <c r="F3315" s="53"/>
      <c r="G3315" s="53" t="s">
        <v>11928</v>
      </c>
      <c r="H3315" s="53">
        <v>17</v>
      </c>
      <c r="I3315" s="53" t="s">
        <v>11578</v>
      </c>
      <c r="J3315" s="53" t="s">
        <v>11929</v>
      </c>
      <c r="L3315" s="53" t="s">
        <v>862</v>
      </c>
      <c r="M3315" s="53" t="s">
        <v>15781</v>
      </c>
      <c r="N3315" s="51"/>
      <c r="O3315" s="51"/>
      <c r="P3315" s="118" t="s">
        <v>23498</v>
      </c>
      <c r="Q3315" s="118" t="s">
        <v>23486</v>
      </c>
    </row>
    <row r="3316" spans="2:17">
      <c r="B3316" s="53" t="s">
        <v>11574</v>
      </c>
      <c r="C3316" s="53" t="s">
        <v>34</v>
      </c>
      <c r="D3316" s="53" t="s">
        <v>11575</v>
      </c>
      <c r="E3316" s="53" t="s">
        <v>11930</v>
      </c>
      <c r="F3316" s="53"/>
      <c r="G3316" s="53" t="s">
        <v>11931</v>
      </c>
      <c r="H3316" s="53">
        <v>17</v>
      </c>
      <c r="I3316" s="53" t="s">
        <v>11578</v>
      </c>
      <c r="J3316" s="53" t="s">
        <v>11932</v>
      </c>
      <c r="L3316" s="53" t="s">
        <v>438</v>
      </c>
      <c r="M3316" s="53" t="s">
        <v>15783</v>
      </c>
      <c r="N3316" s="51"/>
      <c r="O3316" s="51"/>
      <c r="P3316" s="118" t="s">
        <v>23498</v>
      </c>
      <c r="Q3316" s="118" t="s">
        <v>23486</v>
      </c>
    </row>
    <row r="3317" spans="2:17">
      <c r="B3317" s="53" t="s">
        <v>11574</v>
      </c>
      <c r="C3317" s="53" t="s">
        <v>34</v>
      </c>
      <c r="D3317" s="53" t="s">
        <v>11575</v>
      </c>
      <c r="E3317" s="53" t="s">
        <v>11933</v>
      </c>
      <c r="F3317" s="53"/>
      <c r="G3317" s="53" t="s">
        <v>11934</v>
      </c>
      <c r="H3317" s="53">
        <v>17</v>
      </c>
      <c r="I3317" s="53" t="s">
        <v>11578</v>
      </c>
      <c r="J3317" s="53" t="s">
        <v>11935</v>
      </c>
      <c r="L3317" s="53" t="s">
        <v>439</v>
      </c>
      <c r="M3317" s="53" t="s">
        <v>15784</v>
      </c>
      <c r="N3317" s="51"/>
      <c r="O3317" s="51"/>
      <c r="P3317" s="118" t="s">
        <v>23498</v>
      </c>
      <c r="Q3317" s="118" t="s">
        <v>23486</v>
      </c>
    </row>
    <row r="3318" spans="2:17">
      <c r="B3318" s="53" t="s">
        <v>11574</v>
      </c>
      <c r="C3318" s="53" t="s">
        <v>34</v>
      </c>
      <c r="D3318" s="53" t="s">
        <v>11575</v>
      </c>
      <c r="E3318" s="53" t="s">
        <v>11936</v>
      </c>
      <c r="F3318" s="53"/>
      <c r="G3318" s="53" t="s">
        <v>11937</v>
      </c>
      <c r="H3318" s="53">
        <v>17</v>
      </c>
      <c r="I3318" s="53" t="s">
        <v>11578</v>
      </c>
      <c r="J3318" s="53" t="s">
        <v>11938</v>
      </c>
      <c r="L3318" s="53" t="s">
        <v>441</v>
      </c>
      <c r="M3318" s="53" t="s">
        <v>15786</v>
      </c>
      <c r="N3318" s="51"/>
      <c r="O3318" s="51"/>
      <c r="P3318" s="118" t="s">
        <v>23498</v>
      </c>
      <c r="Q3318" s="118" t="s">
        <v>23486</v>
      </c>
    </row>
    <row r="3319" spans="2:17">
      <c r="B3319" s="53" t="s">
        <v>11574</v>
      </c>
      <c r="C3319" s="53" t="s">
        <v>34</v>
      </c>
      <c r="D3319" s="53" t="s">
        <v>11575</v>
      </c>
      <c r="E3319" s="53" t="s">
        <v>11939</v>
      </c>
      <c r="F3319" s="53"/>
      <c r="G3319" s="53" t="s">
        <v>11940</v>
      </c>
      <c r="H3319" s="53">
        <v>17</v>
      </c>
      <c r="I3319" s="53" t="s">
        <v>11578</v>
      </c>
      <c r="J3319" s="53" t="s">
        <v>11941</v>
      </c>
      <c r="L3319" s="53" t="s">
        <v>864</v>
      </c>
      <c r="M3319" s="53" t="s">
        <v>15397</v>
      </c>
      <c r="N3319" s="51"/>
      <c r="O3319" s="51"/>
      <c r="P3319" s="118" t="s">
        <v>23498</v>
      </c>
      <c r="Q3319" s="118" t="s">
        <v>23486</v>
      </c>
    </row>
    <row r="3320" spans="2:17">
      <c r="B3320" s="53" t="s">
        <v>11574</v>
      </c>
      <c r="C3320" s="53" t="s">
        <v>34</v>
      </c>
      <c r="D3320" s="53" t="s">
        <v>11575</v>
      </c>
      <c r="E3320" s="53" t="s">
        <v>11942</v>
      </c>
      <c r="F3320" s="53"/>
      <c r="G3320" s="53" t="s">
        <v>11943</v>
      </c>
      <c r="H3320" s="53">
        <v>17</v>
      </c>
      <c r="I3320" s="53" t="s">
        <v>11578</v>
      </c>
      <c r="J3320" s="53" t="s">
        <v>11944</v>
      </c>
      <c r="L3320" s="53" t="s">
        <v>449</v>
      </c>
      <c r="M3320" s="53" t="s">
        <v>15793</v>
      </c>
      <c r="N3320" s="51"/>
      <c r="O3320" s="51"/>
      <c r="P3320" s="118" t="s">
        <v>23498</v>
      </c>
      <c r="Q3320" s="118" t="s">
        <v>23486</v>
      </c>
    </row>
    <row r="3321" spans="2:17">
      <c r="B3321" s="53" t="s">
        <v>11574</v>
      </c>
      <c r="C3321" s="53" t="s">
        <v>34</v>
      </c>
      <c r="D3321" s="53" t="s">
        <v>11575</v>
      </c>
      <c r="E3321" s="53" t="s">
        <v>11945</v>
      </c>
      <c r="F3321" s="53"/>
      <c r="G3321" s="53" t="s">
        <v>11946</v>
      </c>
      <c r="H3321" s="53">
        <v>17</v>
      </c>
      <c r="I3321" s="53" t="s">
        <v>11578</v>
      </c>
      <c r="J3321" s="53" t="s">
        <v>11947</v>
      </c>
      <c r="L3321" s="53" t="s">
        <v>450</v>
      </c>
      <c r="M3321" s="53" t="s">
        <v>15794</v>
      </c>
      <c r="N3321" s="51"/>
      <c r="O3321" s="51"/>
      <c r="P3321" s="118" t="s">
        <v>23498</v>
      </c>
      <c r="Q3321" s="118" t="s">
        <v>23486</v>
      </c>
    </row>
    <row r="3322" spans="2:17">
      <c r="B3322" s="53" t="s">
        <v>11574</v>
      </c>
      <c r="C3322" s="53" t="s">
        <v>34</v>
      </c>
      <c r="D3322" s="53" t="s">
        <v>11575</v>
      </c>
      <c r="E3322" s="53" t="s">
        <v>11948</v>
      </c>
      <c r="F3322" s="53"/>
      <c r="G3322" s="53" t="s">
        <v>11949</v>
      </c>
      <c r="H3322" s="53">
        <v>17</v>
      </c>
      <c r="I3322" s="53" t="s">
        <v>11578</v>
      </c>
      <c r="J3322" s="53" t="s">
        <v>11950</v>
      </c>
      <c r="L3322" s="53" t="s">
        <v>451</v>
      </c>
      <c r="M3322" s="53" t="s">
        <v>15795</v>
      </c>
      <c r="N3322" s="51"/>
      <c r="O3322" s="51"/>
      <c r="P3322" s="118" t="s">
        <v>23498</v>
      </c>
      <c r="Q3322" s="118" t="s">
        <v>23486</v>
      </c>
    </row>
    <row r="3323" spans="2:17">
      <c r="B3323" s="53" t="s">
        <v>11574</v>
      </c>
      <c r="C3323" s="53" t="s">
        <v>34</v>
      </c>
      <c r="D3323" s="53" t="s">
        <v>11575</v>
      </c>
      <c r="E3323" s="53" t="s">
        <v>11951</v>
      </c>
      <c r="F3323" s="53"/>
      <c r="G3323" s="53" t="s">
        <v>11952</v>
      </c>
      <c r="H3323" s="53">
        <v>17</v>
      </c>
      <c r="I3323" s="53" t="s">
        <v>11578</v>
      </c>
      <c r="J3323" s="53" t="s">
        <v>11953</v>
      </c>
      <c r="L3323" s="53" t="s">
        <v>461</v>
      </c>
      <c r="M3323" s="53" t="s">
        <v>15801</v>
      </c>
      <c r="N3323" s="51"/>
      <c r="O3323" s="51"/>
      <c r="P3323" s="118" t="s">
        <v>23498</v>
      </c>
      <c r="Q3323" s="118" t="s">
        <v>23486</v>
      </c>
    </row>
    <row r="3324" spans="2:17">
      <c r="B3324" s="53" t="s">
        <v>11574</v>
      </c>
      <c r="C3324" s="53" t="s">
        <v>34</v>
      </c>
      <c r="D3324" s="53" t="s">
        <v>11575</v>
      </c>
      <c r="E3324" s="53" t="s">
        <v>11954</v>
      </c>
      <c r="F3324" s="53"/>
      <c r="G3324" s="53" t="s">
        <v>11955</v>
      </c>
      <c r="H3324" s="53">
        <v>17</v>
      </c>
      <c r="I3324" s="53" t="s">
        <v>11578</v>
      </c>
      <c r="J3324" s="53" t="s">
        <v>11956</v>
      </c>
      <c r="L3324" s="53" t="s">
        <v>462</v>
      </c>
      <c r="M3324" s="53" t="s">
        <v>15802</v>
      </c>
      <c r="N3324" s="51"/>
      <c r="O3324" s="51"/>
      <c r="P3324" s="118" t="s">
        <v>23498</v>
      </c>
      <c r="Q3324" s="118" t="s">
        <v>23486</v>
      </c>
    </row>
    <row r="3325" spans="2:17">
      <c r="B3325" s="53" t="s">
        <v>11574</v>
      </c>
      <c r="C3325" s="53" t="s">
        <v>34</v>
      </c>
      <c r="D3325" s="53" t="s">
        <v>11575</v>
      </c>
      <c r="E3325" s="53" t="s">
        <v>11957</v>
      </c>
      <c r="F3325" s="53"/>
      <c r="G3325" s="53" t="s">
        <v>11958</v>
      </c>
      <c r="H3325" s="53">
        <v>17</v>
      </c>
      <c r="I3325" s="53" t="s">
        <v>11578</v>
      </c>
      <c r="J3325" s="53" t="s">
        <v>11959</v>
      </c>
      <c r="L3325" s="53" t="s">
        <v>463</v>
      </c>
      <c r="M3325" s="53" t="s">
        <v>15803</v>
      </c>
      <c r="N3325" s="51"/>
      <c r="O3325" s="51"/>
      <c r="P3325" s="118" t="s">
        <v>23498</v>
      </c>
      <c r="Q3325" s="118" t="s">
        <v>23486</v>
      </c>
    </row>
    <row r="3326" spans="2:17">
      <c r="B3326" s="53" t="s">
        <v>11574</v>
      </c>
      <c r="C3326" s="53" t="s">
        <v>34</v>
      </c>
      <c r="D3326" s="53" t="s">
        <v>11575</v>
      </c>
      <c r="E3326" s="53" t="s">
        <v>11960</v>
      </c>
      <c r="F3326" s="53"/>
      <c r="G3326" s="53" t="s">
        <v>11961</v>
      </c>
      <c r="H3326" s="53">
        <v>17</v>
      </c>
      <c r="I3326" s="53" t="s">
        <v>11578</v>
      </c>
      <c r="J3326" s="53" t="s">
        <v>11962</v>
      </c>
      <c r="L3326" s="53" t="s">
        <v>464</v>
      </c>
      <c r="M3326" s="53" t="s">
        <v>15804</v>
      </c>
      <c r="N3326" s="51"/>
      <c r="O3326" s="51"/>
      <c r="P3326" s="118" t="s">
        <v>23498</v>
      </c>
      <c r="Q3326" s="118" t="s">
        <v>23486</v>
      </c>
    </row>
    <row r="3327" spans="2:17">
      <c r="B3327" s="53" t="s">
        <v>11574</v>
      </c>
      <c r="C3327" s="53" t="s">
        <v>34</v>
      </c>
      <c r="D3327" s="53" t="s">
        <v>11575</v>
      </c>
      <c r="E3327" s="53" t="s">
        <v>11963</v>
      </c>
      <c r="F3327" s="53"/>
      <c r="G3327" s="53" t="s">
        <v>11964</v>
      </c>
      <c r="H3327" s="53">
        <v>17</v>
      </c>
      <c r="I3327" s="53" t="s">
        <v>11578</v>
      </c>
      <c r="J3327" s="53" t="s">
        <v>11965</v>
      </c>
      <c r="L3327" s="53" t="s">
        <v>467</v>
      </c>
      <c r="M3327" s="53" t="s">
        <v>15806</v>
      </c>
      <c r="N3327" s="51"/>
      <c r="O3327" s="51"/>
      <c r="P3327" s="118" t="s">
        <v>23498</v>
      </c>
      <c r="Q3327" s="118" t="s">
        <v>23486</v>
      </c>
    </row>
    <row r="3328" spans="2:17">
      <c r="B3328" s="53" t="s">
        <v>11574</v>
      </c>
      <c r="C3328" s="53" t="s">
        <v>34</v>
      </c>
      <c r="D3328" s="53" t="s">
        <v>11575</v>
      </c>
      <c r="E3328" s="53" t="s">
        <v>11966</v>
      </c>
      <c r="F3328" s="53"/>
      <c r="G3328" s="53" t="s">
        <v>11967</v>
      </c>
      <c r="H3328" s="53">
        <v>17</v>
      </c>
      <c r="I3328" s="53" t="s">
        <v>11578</v>
      </c>
      <c r="J3328" s="53" t="s">
        <v>11968</v>
      </c>
      <c r="L3328" s="53" t="s">
        <v>469</v>
      </c>
      <c r="M3328" s="53" t="s">
        <v>15808</v>
      </c>
      <c r="N3328" s="51"/>
      <c r="O3328" s="51"/>
      <c r="P3328" s="118" t="s">
        <v>23498</v>
      </c>
      <c r="Q3328" s="118" t="s">
        <v>23486</v>
      </c>
    </row>
    <row r="3329" spans="2:17">
      <c r="B3329" s="53" t="s">
        <v>11574</v>
      </c>
      <c r="C3329" s="53" t="s">
        <v>34</v>
      </c>
      <c r="D3329" s="53" t="s">
        <v>11575</v>
      </c>
      <c r="E3329" s="53" t="s">
        <v>11969</v>
      </c>
      <c r="F3329" s="53"/>
      <c r="G3329" s="53" t="s">
        <v>11970</v>
      </c>
      <c r="H3329" s="53">
        <v>17</v>
      </c>
      <c r="I3329" s="53" t="s">
        <v>11578</v>
      </c>
      <c r="J3329" s="53" t="s">
        <v>11971</v>
      </c>
      <c r="L3329" s="53" t="s">
        <v>470</v>
      </c>
      <c r="M3329" s="53" t="s">
        <v>15365</v>
      </c>
      <c r="N3329" s="51"/>
      <c r="O3329" s="51"/>
      <c r="P3329" s="118" t="s">
        <v>23498</v>
      </c>
      <c r="Q3329" s="118" t="s">
        <v>23486</v>
      </c>
    </row>
    <row r="3330" spans="2:17">
      <c r="B3330" s="53" t="s">
        <v>11574</v>
      </c>
      <c r="C3330" s="53" t="s">
        <v>34</v>
      </c>
      <c r="D3330" s="53" t="s">
        <v>11575</v>
      </c>
      <c r="E3330" s="53" t="s">
        <v>11972</v>
      </c>
      <c r="F3330" s="53"/>
      <c r="G3330" s="53" t="s">
        <v>11973</v>
      </c>
      <c r="H3330" s="53">
        <v>17</v>
      </c>
      <c r="I3330" s="53" t="s">
        <v>11578</v>
      </c>
      <c r="J3330" s="53" t="s">
        <v>11974</v>
      </c>
      <c r="L3330" s="53" t="s">
        <v>476</v>
      </c>
      <c r="M3330" s="53" t="s">
        <v>15393</v>
      </c>
      <c r="N3330" s="51"/>
      <c r="O3330" s="51"/>
      <c r="P3330" s="118" t="s">
        <v>23498</v>
      </c>
      <c r="Q3330" s="118" t="s">
        <v>23486</v>
      </c>
    </row>
    <row r="3331" spans="2:17">
      <c r="B3331" s="53" t="s">
        <v>11574</v>
      </c>
      <c r="C3331" s="53" t="s">
        <v>34</v>
      </c>
      <c r="D3331" s="53" t="s">
        <v>11575</v>
      </c>
      <c r="E3331" s="53" t="s">
        <v>11975</v>
      </c>
      <c r="F3331" s="53"/>
      <c r="G3331" s="53" t="s">
        <v>11976</v>
      </c>
      <c r="H3331" s="53">
        <v>17</v>
      </c>
      <c r="I3331" s="53" t="s">
        <v>11578</v>
      </c>
      <c r="J3331" s="53" t="s">
        <v>11977</v>
      </c>
      <c r="L3331" s="53" t="s">
        <v>477</v>
      </c>
      <c r="M3331" s="53" t="s">
        <v>15817</v>
      </c>
      <c r="N3331" s="51"/>
      <c r="O3331" s="51"/>
      <c r="P3331" s="118" t="s">
        <v>23498</v>
      </c>
      <c r="Q3331" s="118" t="s">
        <v>23486</v>
      </c>
    </row>
    <row r="3332" spans="2:17">
      <c r="B3332" s="53" t="s">
        <v>11574</v>
      </c>
      <c r="C3332" s="53" t="s">
        <v>34</v>
      </c>
      <c r="D3332" s="53" t="s">
        <v>11575</v>
      </c>
      <c r="E3332" s="53" t="s">
        <v>11978</v>
      </c>
      <c r="F3332" s="53"/>
      <c r="G3332" s="53" t="s">
        <v>11979</v>
      </c>
      <c r="H3332" s="53">
        <v>17</v>
      </c>
      <c r="I3332" s="53" t="s">
        <v>11578</v>
      </c>
      <c r="J3332" s="53" t="s">
        <v>11980</v>
      </c>
      <c r="L3332" s="53" t="s">
        <v>478</v>
      </c>
      <c r="M3332" s="53" t="s">
        <v>15818</v>
      </c>
      <c r="N3332" s="51"/>
      <c r="O3332" s="51"/>
      <c r="P3332" s="118" t="s">
        <v>23498</v>
      </c>
      <c r="Q3332" s="118" t="s">
        <v>23486</v>
      </c>
    </row>
    <row r="3333" spans="2:17">
      <c r="B3333" s="53" t="s">
        <v>11574</v>
      </c>
      <c r="C3333" s="53" t="s">
        <v>34</v>
      </c>
      <c r="D3333" s="53" t="s">
        <v>11575</v>
      </c>
      <c r="E3333" s="53" t="s">
        <v>11981</v>
      </c>
      <c r="F3333" s="53"/>
      <c r="G3333" s="53" t="s">
        <v>11982</v>
      </c>
      <c r="H3333" s="53">
        <v>17</v>
      </c>
      <c r="I3333" s="53" t="s">
        <v>11578</v>
      </c>
      <c r="J3333" s="53" t="s">
        <v>11983</v>
      </c>
      <c r="L3333" s="53" t="s">
        <v>481</v>
      </c>
      <c r="M3333" s="53" t="s">
        <v>15821</v>
      </c>
      <c r="N3333" s="51"/>
      <c r="O3333" s="51"/>
      <c r="P3333" s="118" t="s">
        <v>23498</v>
      </c>
      <c r="Q3333" s="118" t="s">
        <v>23486</v>
      </c>
    </row>
    <row r="3334" spans="2:17">
      <c r="B3334" s="53" t="s">
        <v>11574</v>
      </c>
      <c r="C3334" s="53" t="s">
        <v>34</v>
      </c>
      <c r="D3334" s="53" t="s">
        <v>11575</v>
      </c>
      <c r="E3334" s="53" t="s">
        <v>11984</v>
      </c>
      <c r="F3334" s="53"/>
      <c r="G3334" s="53" t="s">
        <v>11985</v>
      </c>
      <c r="H3334" s="53">
        <v>17</v>
      </c>
      <c r="I3334" s="53" t="s">
        <v>11578</v>
      </c>
      <c r="J3334" s="53" t="s">
        <v>11986</v>
      </c>
      <c r="L3334" s="53" t="s">
        <v>482</v>
      </c>
      <c r="M3334" s="53" t="s">
        <v>15822</v>
      </c>
      <c r="N3334" s="51"/>
      <c r="O3334" s="51"/>
      <c r="P3334" s="118" t="s">
        <v>23498</v>
      </c>
      <c r="Q3334" s="118" t="s">
        <v>23486</v>
      </c>
    </row>
    <row r="3335" spans="2:17">
      <c r="B3335" s="53" t="s">
        <v>11574</v>
      </c>
      <c r="C3335" s="53" t="s">
        <v>34</v>
      </c>
      <c r="D3335" s="53" t="s">
        <v>11575</v>
      </c>
      <c r="E3335" s="53" t="s">
        <v>11987</v>
      </c>
      <c r="F3335" s="53"/>
      <c r="G3335" s="53" t="s">
        <v>11988</v>
      </c>
      <c r="H3335" s="53">
        <v>17</v>
      </c>
      <c r="I3335" s="53" t="s">
        <v>11578</v>
      </c>
      <c r="J3335" s="53" t="s">
        <v>11989</v>
      </c>
      <c r="L3335" s="53" t="s">
        <v>483</v>
      </c>
      <c r="M3335" s="53" t="s">
        <v>15823</v>
      </c>
      <c r="N3335" s="51"/>
      <c r="O3335" s="51"/>
      <c r="P3335" s="118" t="s">
        <v>23498</v>
      </c>
      <c r="Q3335" s="118" t="s">
        <v>23486</v>
      </c>
    </row>
    <row r="3336" spans="2:17">
      <c r="B3336" s="53" t="s">
        <v>11574</v>
      </c>
      <c r="C3336" s="53" t="s">
        <v>34</v>
      </c>
      <c r="D3336" s="53" t="s">
        <v>11575</v>
      </c>
      <c r="E3336" s="53" t="s">
        <v>11990</v>
      </c>
      <c r="F3336" s="53"/>
      <c r="G3336" s="53" t="s">
        <v>11991</v>
      </c>
      <c r="H3336" s="53">
        <v>17</v>
      </c>
      <c r="I3336" s="53" t="s">
        <v>11578</v>
      </c>
      <c r="J3336" s="53" t="s">
        <v>11992</v>
      </c>
      <c r="L3336" s="53" t="s">
        <v>491</v>
      </c>
      <c r="M3336" s="53" t="s">
        <v>15831</v>
      </c>
      <c r="N3336" s="51"/>
      <c r="O3336" s="51"/>
      <c r="P3336" s="118" t="s">
        <v>23498</v>
      </c>
      <c r="Q3336" s="118" t="s">
        <v>23486</v>
      </c>
    </row>
    <row r="3337" spans="2:17">
      <c r="B3337" s="53" t="s">
        <v>11574</v>
      </c>
      <c r="C3337" s="53" t="s">
        <v>34</v>
      </c>
      <c r="D3337" s="53" t="s">
        <v>11575</v>
      </c>
      <c r="E3337" s="53" t="s">
        <v>11993</v>
      </c>
      <c r="F3337" s="53"/>
      <c r="G3337" s="53" t="s">
        <v>11994</v>
      </c>
      <c r="H3337" s="53">
        <v>17</v>
      </c>
      <c r="I3337" s="53" t="s">
        <v>11578</v>
      </c>
      <c r="J3337" s="53" t="s">
        <v>11995</v>
      </c>
      <c r="L3337" s="53" t="s">
        <v>495</v>
      </c>
      <c r="M3337" s="53" t="s">
        <v>15833</v>
      </c>
      <c r="N3337" s="51"/>
      <c r="O3337" s="51"/>
      <c r="P3337" s="118" t="s">
        <v>23498</v>
      </c>
      <c r="Q3337" s="118" t="s">
        <v>23486</v>
      </c>
    </row>
    <row r="3338" spans="2:17">
      <c r="B3338" s="53" t="s">
        <v>11574</v>
      </c>
      <c r="C3338" s="53" t="s">
        <v>34</v>
      </c>
      <c r="D3338" s="53" t="s">
        <v>11575</v>
      </c>
      <c r="E3338" s="53" t="s">
        <v>11996</v>
      </c>
      <c r="F3338" s="53"/>
      <c r="G3338" s="53" t="s">
        <v>11997</v>
      </c>
      <c r="H3338" s="53">
        <v>17</v>
      </c>
      <c r="I3338" s="53" t="s">
        <v>11578</v>
      </c>
      <c r="J3338" s="53" t="s">
        <v>11998</v>
      </c>
      <c r="L3338" s="53" t="s">
        <v>496</v>
      </c>
      <c r="M3338" s="53" t="s">
        <v>15835</v>
      </c>
      <c r="N3338" s="51"/>
      <c r="O3338" s="51"/>
      <c r="P3338" s="118" t="s">
        <v>23498</v>
      </c>
      <c r="Q3338" s="118" t="s">
        <v>23486</v>
      </c>
    </row>
    <row r="3339" spans="2:17">
      <c r="B3339" s="53" t="s">
        <v>11574</v>
      </c>
      <c r="C3339" s="53" t="s">
        <v>34</v>
      </c>
      <c r="D3339" s="53" t="s">
        <v>11575</v>
      </c>
      <c r="E3339" s="53" t="s">
        <v>11999</v>
      </c>
      <c r="F3339" s="53"/>
      <c r="G3339" s="53" t="s">
        <v>12000</v>
      </c>
      <c r="H3339" s="53">
        <v>17</v>
      </c>
      <c r="I3339" s="53" t="s">
        <v>11578</v>
      </c>
      <c r="J3339" s="53" t="s">
        <v>12001</v>
      </c>
      <c r="L3339" s="53" t="s">
        <v>497</v>
      </c>
      <c r="M3339" s="53" t="s">
        <v>15836</v>
      </c>
      <c r="N3339" s="51"/>
      <c r="O3339" s="51"/>
      <c r="P3339" s="118" t="s">
        <v>23498</v>
      </c>
      <c r="Q3339" s="118" t="s">
        <v>23486</v>
      </c>
    </row>
    <row r="3340" spans="2:17">
      <c r="B3340" s="53" t="s">
        <v>11574</v>
      </c>
      <c r="C3340" s="53" t="s">
        <v>34</v>
      </c>
      <c r="D3340" s="53" t="s">
        <v>11575</v>
      </c>
      <c r="E3340" s="53" t="s">
        <v>12002</v>
      </c>
      <c r="F3340" s="53"/>
      <c r="G3340" s="53" t="s">
        <v>12003</v>
      </c>
      <c r="H3340" s="53">
        <v>17</v>
      </c>
      <c r="I3340" s="53" t="s">
        <v>11578</v>
      </c>
      <c r="J3340" s="53" t="s">
        <v>12004</v>
      </c>
      <c r="L3340" s="53" t="s">
        <v>498</v>
      </c>
      <c r="M3340" s="53" t="s">
        <v>15837</v>
      </c>
      <c r="N3340" s="51"/>
      <c r="O3340" s="51"/>
      <c r="P3340" s="118" t="s">
        <v>23498</v>
      </c>
      <c r="Q3340" s="118" t="s">
        <v>23486</v>
      </c>
    </row>
    <row r="3341" spans="2:17">
      <c r="B3341" s="53" t="s">
        <v>11574</v>
      </c>
      <c r="C3341" s="53" t="s">
        <v>34</v>
      </c>
      <c r="D3341" s="53" t="s">
        <v>11575</v>
      </c>
      <c r="E3341" s="53" t="s">
        <v>12005</v>
      </c>
      <c r="F3341" s="53"/>
      <c r="G3341" s="53" t="s">
        <v>12006</v>
      </c>
      <c r="H3341" s="53">
        <v>17</v>
      </c>
      <c r="I3341" s="53" t="s">
        <v>11578</v>
      </c>
      <c r="J3341" s="53" t="s">
        <v>12007</v>
      </c>
      <c r="L3341" s="53" t="s">
        <v>499</v>
      </c>
      <c r="M3341" s="53" t="s">
        <v>15838</v>
      </c>
      <c r="N3341" s="51"/>
      <c r="O3341" s="51"/>
      <c r="P3341" s="118" t="s">
        <v>23498</v>
      </c>
      <c r="Q3341" s="118" t="s">
        <v>23486</v>
      </c>
    </row>
    <row r="3342" spans="2:17">
      <c r="B3342" s="53" t="s">
        <v>11574</v>
      </c>
      <c r="C3342" s="53" t="s">
        <v>34</v>
      </c>
      <c r="D3342" s="53" t="s">
        <v>11575</v>
      </c>
      <c r="E3342" s="53" t="s">
        <v>12008</v>
      </c>
      <c r="F3342" s="53"/>
      <c r="G3342" s="53" t="s">
        <v>12009</v>
      </c>
      <c r="H3342" s="53">
        <v>17</v>
      </c>
      <c r="I3342" s="53" t="s">
        <v>11578</v>
      </c>
      <c r="J3342" s="53" t="s">
        <v>12010</v>
      </c>
      <c r="L3342" s="53" t="s">
        <v>505</v>
      </c>
      <c r="M3342" s="53" t="s">
        <v>15843</v>
      </c>
      <c r="N3342" s="51"/>
      <c r="O3342" s="51"/>
      <c r="P3342" s="118" t="s">
        <v>23498</v>
      </c>
      <c r="Q3342" s="118" t="s">
        <v>23486</v>
      </c>
    </row>
    <row r="3343" spans="2:17">
      <c r="B3343" s="53" t="s">
        <v>11574</v>
      </c>
      <c r="C3343" s="53" t="s">
        <v>34</v>
      </c>
      <c r="D3343" s="53" t="s">
        <v>11575</v>
      </c>
      <c r="E3343" s="53" t="s">
        <v>12011</v>
      </c>
      <c r="F3343" s="53"/>
      <c r="G3343" s="53" t="s">
        <v>12012</v>
      </c>
      <c r="H3343" s="53">
        <v>17</v>
      </c>
      <c r="I3343" s="53" t="s">
        <v>11578</v>
      </c>
      <c r="J3343" s="53" t="s">
        <v>12013</v>
      </c>
      <c r="L3343" s="53" t="s">
        <v>508</v>
      </c>
      <c r="M3343" s="53" t="s">
        <v>15847</v>
      </c>
      <c r="N3343" s="51"/>
      <c r="O3343" s="51"/>
      <c r="P3343" s="118" t="s">
        <v>23498</v>
      </c>
      <c r="Q3343" s="118" t="s">
        <v>23486</v>
      </c>
    </row>
    <row r="3344" spans="2:17">
      <c r="B3344" s="53" t="s">
        <v>11574</v>
      </c>
      <c r="C3344" s="53" t="s">
        <v>34</v>
      </c>
      <c r="D3344" s="53" t="s">
        <v>11575</v>
      </c>
      <c r="E3344" s="53" t="s">
        <v>12014</v>
      </c>
      <c r="F3344" s="53"/>
      <c r="G3344" s="53" t="s">
        <v>12015</v>
      </c>
      <c r="H3344" s="53">
        <v>17</v>
      </c>
      <c r="I3344" s="53" t="s">
        <v>11578</v>
      </c>
      <c r="J3344" s="53" t="s">
        <v>12016</v>
      </c>
      <c r="L3344" s="53" t="s">
        <v>509</v>
      </c>
      <c r="M3344" s="53" t="s">
        <v>15848</v>
      </c>
      <c r="N3344" s="51"/>
      <c r="O3344" s="51"/>
      <c r="P3344" s="118" t="s">
        <v>23498</v>
      </c>
      <c r="Q3344" s="118" t="s">
        <v>23486</v>
      </c>
    </row>
    <row r="3345" spans="2:17">
      <c r="B3345" s="53" t="s">
        <v>11574</v>
      </c>
      <c r="C3345" s="53" t="s">
        <v>34</v>
      </c>
      <c r="D3345" s="53" t="s">
        <v>11575</v>
      </c>
      <c r="E3345" s="53" t="s">
        <v>12017</v>
      </c>
      <c r="F3345" s="53"/>
      <c r="G3345" s="53" t="s">
        <v>12018</v>
      </c>
      <c r="H3345" s="53">
        <v>17</v>
      </c>
      <c r="I3345" s="53" t="s">
        <v>11578</v>
      </c>
      <c r="J3345" s="53" t="s">
        <v>12019</v>
      </c>
      <c r="L3345" s="53" t="s">
        <v>510</v>
      </c>
      <c r="M3345" s="53" t="s">
        <v>15400</v>
      </c>
      <c r="N3345" s="51"/>
      <c r="O3345" s="51"/>
      <c r="P3345" s="118" t="s">
        <v>23498</v>
      </c>
      <c r="Q3345" s="118" t="s">
        <v>23486</v>
      </c>
    </row>
    <row r="3346" spans="2:17">
      <c r="B3346" s="53" t="s">
        <v>11574</v>
      </c>
      <c r="C3346" s="53" t="s">
        <v>34</v>
      </c>
      <c r="D3346" s="53" t="s">
        <v>11575</v>
      </c>
      <c r="E3346" s="53" t="s">
        <v>12020</v>
      </c>
      <c r="F3346" s="53"/>
      <c r="G3346" s="53" t="s">
        <v>12021</v>
      </c>
      <c r="H3346" s="53">
        <v>17</v>
      </c>
      <c r="I3346" s="53" t="s">
        <v>11578</v>
      </c>
      <c r="J3346" s="53" t="s">
        <v>12022</v>
      </c>
      <c r="L3346" s="53" t="s">
        <v>514</v>
      </c>
      <c r="M3346" s="53" t="s">
        <v>15852</v>
      </c>
      <c r="N3346" s="51"/>
      <c r="O3346" s="51"/>
      <c r="P3346" s="118" t="s">
        <v>23498</v>
      </c>
      <c r="Q3346" s="118" t="s">
        <v>23486</v>
      </c>
    </row>
    <row r="3347" spans="2:17">
      <c r="B3347" s="53" t="s">
        <v>11574</v>
      </c>
      <c r="C3347" s="53" t="s">
        <v>34</v>
      </c>
      <c r="D3347" s="53" t="s">
        <v>11575</v>
      </c>
      <c r="E3347" s="53" t="s">
        <v>12023</v>
      </c>
      <c r="F3347" s="53"/>
      <c r="G3347" s="53" t="s">
        <v>12024</v>
      </c>
      <c r="H3347" s="53">
        <v>17</v>
      </c>
      <c r="I3347" s="53" t="s">
        <v>11578</v>
      </c>
      <c r="J3347" s="53" t="s">
        <v>12025</v>
      </c>
      <c r="L3347" s="53" t="s">
        <v>519</v>
      </c>
      <c r="M3347" s="53" t="s">
        <v>15854</v>
      </c>
      <c r="N3347" s="51"/>
      <c r="O3347" s="51"/>
      <c r="P3347" s="118" t="s">
        <v>23498</v>
      </c>
      <c r="Q3347" s="118" t="s">
        <v>23486</v>
      </c>
    </row>
    <row r="3348" spans="2:17">
      <c r="B3348" s="53" t="s">
        <v>11574</v>
      </c>
      <c r="C3348" s="53" t="s">
        <v>34</v>
      </c>
      <c r="D3348" s="53" t="s">
        <v>11575</v>
      </c>
      <c r="E3348" s="53" t="s">
        <v>12026</v>
      </c>
      <c r="F3348" s="53"/>
      <c r="G3348" s="53" t="s">
        <v>12027</v>
      </c>
      <c r="H3348" s="53">
        <v>17</v>
      </c>
      <c r="I3348" s="53" t="s">
        <v>11578</v>
      </c>
      <c r="J3348" s="53" t="s">
        <v>12028</v>
      </c>
      <c r="L3348" s="53" t="s">
        <v>520</v>
      </c>
      <c r="M3348" s="53" t="s">
        <v>15855</v>
      </c>
      <c r="N3348" s="51"/>
      <c r="O3348" s="51"/>
      <c r="P3348" s="118" t="s">
        <v>23498</v>
      </c>
      <c r="Q3348" s="118" t="s">
        <v>23486</v>
      </c>
    </row>
    <row r="3349" spans="2:17">
      <c r="B3349" s="53" t="s">
        <v>11574</v>
      </c>
      <c r="C3349" s="53" t="s">
        <v>34</v>
      </c>
      <c r="D3349" s="53" t="s">
        <v>11575</v>
      </c>
      <c r="E3349" s="53" t="s">
        <v>12029</v>
      </c>
      <c r="F3349" s="53"/>
      <c r="G3349" s="53" t="s">
        <v>12030</v>
      </c>
      <c r="H3349" s="53">
        <v>17</v>
      </c>
      <c r="I3349" s="53" t="s">
        <v>11578</v>
      </c>
      <c r="J3349" s="53" t="s">
        <v>12031</v>
      </c>
      <c r="L3349" s="53" t="s">
        <v>522</v>
      </c>
      <c r="M3349" s="53" t="s">
        <v>15857</v>
      </c>
      <c r="N3349" s="51"/>
      <c r="O3349" s="51"/>
      <c r="P3349" s="118" t="s">
        <v>23498</v>
      </c>
      <c r="Q3349" s="118" t="s">
        <v>23486</v>
      </c>
    </row>
    <row r="3350" spans="2:17">
      <c r="B3350" s="53" t="s">
        <v>11574</v>
      </c>
      <c r="C3350" s="53" t="s">
        <v>34</v>
      </c>
      <c r="D3350" s="53" t="s">
        <v>11575</v>
      </c>
      <c r="E3350" s="53" t="s">
        <v>12032</v>
      </c>
      <c r="F3350" s="53"/>
      <c r="G3350" s="53" t="s">
        <v>12033</v>
      </c>
      <c r="H3350" s="53">
        <v>17</v>
      </c>
      <c r="I3350" s="53" t="s">
        <v>11578</v>
      </c>
      <c r="J3350" s="53" t="s">
        <v>12034</v>
      </c>
      <c r="L3350" s="53" t="s">
        <v>529</v>
      </c>
      <c r="M3350" s="53" t="s">
        <v>15862</v>
      </c>
      <c r="N3350" s="51"/>
      <c r="O3350" s="51"/>
      <c r="P3350" s="118" t="s">
        <v>23498</v>
      </c>
      <c r="Q3350" s="118" t="s">
        <v>23486</v>
      </c>
    </row>
    <row r="3351" spans="2:17">
      <c r="B3351" s="53" t="s">
        <v>11574</v>
      </c>
      <c r="C3351" s="53" t="s">
        <v>34</v>
      </c>
      <c r="D3351" s="53" t="s">
        <v>11575</v>
      </c>
      <c r="E3351" s="53" t="s">
        <v>12035</v>
      </c>
      <c r="F3351" s="53"/>
      <c r="G3351" s="53" t="s">
        <v>12036</v>
      </c>
      <c r="H3351" s="53">
        <v>17</v>
      </c>
      <c r="I3351" s="53" t="s">
        <v>11578</v>
      </c>
      <c r="J3351" s="53" t="s">
        <v>12037</v>
      </c>
      <c r="L3351" s="53" t="s">
        <v>544</v>
      </c>
      <c r="M3351" s="53" t="s">
        <v>15873</v>
      </c>
      <c r="N3351" s="51"/>
      <c r="O3351" s="51"/>
      <c r="P3351" s="118" t="s">
        <v>23498</v>
      </c>
      <c r="Q3351" s="118" t="s">
        <v>23486</v>
      </c>
    </row>
    <row r="3352" spans="2:17">
      <c r="B3352" s="53" t="s">
        <v>11574</v>
      </c>
      <c r="C3352" s="53" t="s">
        <v>34</v>
      </c>
      <c r="D3352" s="53" t="s">
        <v>11575</v>
      </c>
      <c r="E3352" s="53" t="s">
        <v>12038</v>
      </c>
      <c r="F3352" s="53"/>
      <c r="G3352" s="53" t="s">
        <v>12039</v>
      </c>
      <c r="H3352" s="53">
        <v>17</v>
      </c>
      <c r="I3352" s="53" t="s">
        <v>11578</v>
      </c>
      <c r="J3352" s="53" t="s">
        <v>12040</v>
      </c>
      <c r="L3352" s="53" t="s">
        <v>545</v>
      </c>
      <c r="M3352" s="53" t="s">
        <v>15874</v>
      </c>
      <c r="N3352" s="51"/>
      <c r="O3352" s="51"/>
      <c r="P3352" s="118" t="s">
        <v>23498</v>
      </c>
      <c r="Q3352" s="118" t="s">
        <v>23486</v>
      </c>
    </row>
    <row r="3353" spans="2:17">
      <c r="B3353" s="53" t="s">
        <v>11574</v>
      </c>
      <c r="C3353" s="53" t="s">
        <v>34</v>
      </c>
      <c r="D3353" s="53" t="s">
        <v>11575</v>
      </c>
      <c r="E3353" s="53" t="s">
        <v>12041</v>
      </c>
      <c r="F3353" s="53"/>
      <c r="G3353" s="53" t="s">
        <v>12042</v>
      </c>
      <c r="H3353" s="53">
        <v>17</v>
      </c>
      <c r="I3353" s="53" t="s">
        <v>11578</v>
      </c>
      <c r="J3353" s="53" t="s">
        <v>12043</v>
      </c>
      <c r="L3353" s="53" t="s">
        <v>552</v>
      </c>
      <c r="M3353" s="53" t="s">
        <v>15878</v>
      </c>
      <c r="N3353" s="51"/>
      <c r="O3353" s="51"/>
      <c r="P3353" s="118" t="s">
        <v>23498</v>
      </c>
      <c r="Q3353" s="118" t="s">
        <v>23486</v>
      </c>
    </row>
    <row r="3354" spans="2:17">
      <c r="B3354" s="53" t="s">
        <v>11574</v>
      </c>
      <c r="C3354" s="53" t="s">
        <v>34</v>
      </c>
      <c r="D3354" s="53" t="s">
        <v>11575</v>
      </c>
      <c r="E3354" s="53" t="s">
        <v>12044</v>
      </c>
      <c r="F3354" s="53"/>
      <c r="G3354" s="53" t="s">
        <v>12045</v>
      </c>
      <c r="H3354" s="53">
        <v>17</v>
      </c>
      <c r="I3354" s="53" t="s">
        <v>11578</v>
      </c>
      <c r="J3354" s="53" t="s">
        <v>12046</v>
      </c>
      <c r="L3354" s="53" t="s">
        <v>554</v>
      </c>
      <c r="M3354" s="53" t="s">
        <v>15880</v>
      </c>
      <c r="N3354" s="51"/>
      <c r="O3354" s="51"/>
      <c r="P3354" s="118" t="s">
        <v>23498</v>
      </c>
      <c r="Q3354" s="118" t="s">
        <v>23486</v>
      </c>
    </row>
    <row r="3355" spans="2:17">
      <c r="B3355" s="53" t="s">
        <v>11574</v>
      </c>
      <c r="C3355" s="53" t="s">
        <v>34</v>
      </c>
      <c r="D3355" s="53" t="s">
        <v>11575</v>
      </c>
      <c r="E3355" s="53" t="s">
        <v>12047</v>
      </c>
      <c r="F3355" s="53"/>
      <c r="G3355" s="53" t="s">
        <v>12048</v>
      </c>
      <c r="H3355" s="53">
        <v>17</v>
      </c>
      <c r="I3355" s="53" t="s">
        <v>11578</v>
      </c>
      <c r="J3355" s="53" t="s">
        <v>12049</v>
      </c>
      <c r="L3355" s="53" t="s">
        <v>555</v>
      </c>
      <c r="M3355" s="53" t="s">
        <v>15881</v>
      </c>
      <c r="N3355" s="51"/>
      <c r="O3355" s="51"/>
      <c r="P3355" s="118" t="s">
        <v>23498</v>
      </c>
      <c r="Q3355" s="118" t="s">
        <v>23486</v>
      </c>
    </row>
    <row r="3356" spans="2:17">
      <c r="B3356" s="53" t="s">
        <v>11574</v>
      </c>
      <c r="C3356" s="53" t="s">
        <v>34</v>
      </c>
      <c r="D3356" s="53" t="s">
        <v>11575</v>
      </c>
      <c r="E3356" s="53" t="s">
        <v>12050</v>
      </c>
      <c r="F3356" s="53"/>
      <c r="G3356" s="53" t="s">
        <v>12051</v>
      </c>
      <c r="H3356" s="53">
        <v>17</v>
      </c>
      <c r="I3356" s="53" t="s">
        <v>11578</v>
      </c>
      <c r="J3356" s="53" t="s">
        <v>12052</v>
      </c>
      <c r="L3356" s="53" t="s">
        <v>557</v>
      </c>
      <c r="M3356" s="53" t="s">
        <v>15378</v>
      </c>
      <c r="N3356" s="51"/>
      <c r="O3356" s="51"/>
      <c r="P3356" s="118" t="s">
        <v>23498</v>
      </c>
      <c r="Q3356" s="118" t="s">
        <v>23486</v>
      </c>
    </row>
    <row r="3357" spans="2:17">
      <c r="B3357" s="53" t="s">
        <v>11574</v>
      </c>
      <c r="C3357" s="53" t="s">
        <v>34</v>
      </c>
      <c r="D3357" s="53" t="s">
        <v>11575</v>
      </c>
      <c r="E3357" s="53" t="s">
        <v>12053</v>
      </c>
      <c r="F3357" s="53"/>
      <c r="G3357" s="53" t="s">
        <v>12054</v>
      </c>
      <c r="H3357" s="53">
        <v>17</v>
      </c>
      <c r="I3357" s="53" t="s">
        <v>11578</v>
      </c>
      <c r="J3357" s="53" t="s">
        <v>12055</v>
      </c>
      <c r="L3357" s="53" t="s">
        <v>560</v>
      </c>
      <c r="M3357" s="53" t="s">
        <v>15385</v>
      </c>
      <c r="N3357" s="51"/>
      <c r="O3357" s="51"/>
      <c r="P3357" s="118" t="s">
        <v>23498</v>
      </c>
      <c r="Q3357" s="118" t="s">
        <v>23486</v>
      </c>
    </row>
    <row r="3358" spans="2:17">
      <c r="B3358" s="53" t="s">
        <v>11574</v>
      </c>
      <c r="C3358" s="53" t="s">
        <v>34</v>
      </c>
      <c r="D3358" s="53" t="s">
        <v>11575</v>
      </c>
      <c r="E3358" s="53" t="s">
        <v>12056</v>
      </c>
      <c r="F3358" s="53"/>
      <c r="G3358" s="53" t="s">
        <v>12057</v>
      </c>
      <c r="H3358" s="53">
        <v>17</v>
      </c>
      <c r="I3358" s="53" t="s">
        <v>11578</v>
      </c>
      <c r="J3358" s="53" t="s">
        <v>12058</v>
      </c>
      <c r="L3358" s="53" t="s">
        <v>563</v>
      </c>
      <c r="M3358" s="53" t="s">
        <v>15886</v>
      </c>
      <c r="N3358" s="51"/>
      <c r="O3358" s="51"/>
      <c r="P3358" s="118" t="s">
        <v>23498</v>
      </c>
      <c r="Q3358" s="118" t="s">
        <v>23486</v>
      </c>
    </row>
    <row r="3359" spans="2:17">
      <c r="B3359" s="53" t="s">
        <v>11574</v>
      </c>
      <c r="C3359" s="53" t="s">
        <v>34</v>
      </c>
      <c r="D3359" s="53" t="s">
        <v>11575</v>
      </c>
      <c r="E3359" s="53" t="s">
        <v>12059</v>
      </c>
      <c r="F3359" s="53"/>
      <c r="G3359" s="53" t="s">
        <v>12060</v>
      </c>
      <c r="H3359" s="53">
        <v>17</v>
      </c>
      <c r="I3359" s="53" t="s">
        <v>11578</v>
      </c>
      <c r="J3359" s="53" t="s">
        <v>12061</v>
      </c>
      <c r="L3359" s="53" t="s">
        <v>567</v>
      </c>
      <c r="M3359" s="53" t="s">
        <v>15888</v>
      </c>
      <c r="N3359" s="51"/>
      <c r="O3359" s="51"/>
      <c r="P3359" s="118" t="s">
        <v>23498</v>
      </c>
      <c r="Q3359" s="118" t="s">
        <v>23486</v>
      </c>
    </row>
    <row r="3360" spans="2:17">
      <c r="B3360" s="53" t="s">
        <v>11574</v>
      </c>
      <c r="C3360" s="53" t="s">
        <v>34</v>
      </c>
      <c r="D3360" s="53" t="s">
        <v>11575</v>
      </c>
      <c r="E3360" s="53" t="s">
        <v>12062</v>
      </c>
      <c r="F3360" s="53"/>
      <c r="G3360" s="53" t="s">
        <v>12063</v>
      </c>
      <c r="H3360" s="53">
        <v>17</v>
      </c>
      <c r="I3360" s="53" t="s">
        <v>11578</v>
      </c>
      <c r="J3360" s="53" t="s">
        <v>12064</v>
      </c>
      <c r="L3360" s="53" t="s">
        <v>875</v>
      </c>
      <c r="M3360" s="53" t="s">
        <v>15889</v>
      </c>
      <c r="N3360" s="51"/>
      <c r="O3360" s="51"/>
      <c r="P3360" s="118" t="s">
        <v>23498</v>
      </c>
      <c r="Q3360" s="118" t="s">
        <v>23486</v>
      </c>
    </row>
    <row r="3361" spans="2:17">
      <c r="B3361" s="53" t="s">
        <v>11574</v>
      </c>
      <c r="C3361" s="53" t="s">
        <v>34</v>
      </c>
      <c r="D3361" s="53" t="s">
        <v>11575</v>
      </c>
      <c r="E3361" s="53" t="s">
        <v>12065</v>
      </c>
      <c r="F3361" s="53"/>
      <c r="G3361" s="53" t="s">
        <v>12066</v>
      </c>
      <c r="H3361" s="53">
        <v>17</v>
      </c>
      <c r="I3361" s="53" t="s">
        <v>11578</v>
      </c>
      <c r="J3361" s="53" t="s">
        <v>12067</v>
      </c>
      <c r="L3361" s="53" t="s">
        <v>569</v>
      </c>
      <c r="M3361" s="53" t="s">
        <v>15891</v>
      </c>
      <c r="N3361" s="51"/>
      <c r="O3361" s="51"/>
      <c r="P3361" s="118" t="s">
        <v>23498</v>
      </c>
      <c r="Q3361" s="118" t="s">
        <v>23486</v>
      </c>
    </row>
    <row r="3362" spans="2:17">
      <c r="B3362" s="53" t="s">
        <v>11574</v>
      </c>
      <c r="C3362" s="53" t="s">
        <v>34</v>
      </c>
      <c r="D3362" s="53" t="s">
        <v>11575</v>
      </c>
      <c r="E3362" s="53" t="s">
        <v>12068</v>
      </c>
      <c r="F3362" s="53"/>
      <c r="G3362" s="53" t="s">
        <v>12069</v>
      </c>
      <c r="H3362" s="53">
        <v>17</v>
      </c>
      <c r="I3362" s="53" t="s">
        <v>11578</v>
      </c>
      <c r="J3362" s="53" t="s">
        <v>12070</v>
      </c>
      <c r="L3362" s="53" t="s">
        <v>570</v>
      </c>
      <c r="M3362" s="53" t="s">
        <v>15892</v>
      </c>
      <c r="N3362" s="51"/>
      <c r="O3362" s="51"/>
      <c r="P3362" s="118" t="s">
        <v>23498</v>
      </c>
      <c r="Q3362" s="118" t="s">
        <v>23486</v>
      </c>
    </row>
    <row r="3363" spans="2:17">
      <c r="B3363" s="53" t="s">
        <v>11574</v>
      </c>
      <c r="C3363" s="53" t="s">
        <v>34</v>
      </c>
      <c r="D3363" s="53" t="s">
        <v>11575</v>
      </c>
      <c r="E3363" s="53" t="s">
        <v>12071</v>
      </c>
      <c r="F3363" s="53"/>
      <c r="G3363" s="53" t="s">
        <v>12072</v>
      </c>
      <c r="H3363" s="53">
        <v>17</v>
      </c>
      <c r="I3363" s="53" t="s">
        <v>11578</v>
      </c>
      <c r="J3363" s="53" t="s">
        <v>12073</v>
      </c>
      <c r="L3363" s="53" t="s">
        <v>572</v>
      </c>
      <c r="M3363" s="53" t="s">
        <v>15894</v>
      </c>
      <c r="N3363" s="51"/>
      <c r="O3363" s="51"/>
      <c r="P3363" s="118" t="s">
        <v>23498</v>
      </c>
      <c r="Q3363" s="118" t="s">
        <v>23486</v>
      </c>
    </row>
    <row r="3364" spans="2:17">
      <c r="B3364" s="53" t="s">
        <v>11574</v>
      </c>
      <c r="C3364" s="53" t="s">
        <v>34</v>
      </c>
      <c r="D3364" s="53" t="s">
        <v>11575</v>
      </c>
      <c r="E3364" s="53" t="s">
        <v>12074</v>
      </c>
      <c r="F3364" s="53"/>
      <c r="G3364" s="53" t="s">
        <v>12075</v>
      </c>
      <c r="H3364" s="53">
        <v>17</v>
      </c>
      <c r="I3364" s="53" t="s">
        <v>11578</v>
      </c>
      <c r="J3364" s="53" t="s">
        <v>12076</v>
      </c>
      <c r="L3364" s="53" t="s">
        <v>575</v>
      </c>
      <c r="M3364" s="53" t="s">
        <v>15897</v>
      </c>
      <c r="N3364" s="51"/>
      <c r="O3364" s="51"/>
      <c r="P3364" s="118" t="s">
        <v>23498</v>
      </c>
      <c r="Q3364" s="118" t="s">
        <v>23486</v>
      </c>
    </row>
    <row r="3365" spans="2:17">
      <c r="B3365" s="53" t="s">
        <v>11574</v>
      </c>
      <c r="C3365" s="53" t="s">
        <v>34</v>
      </c>
      <c r="D3365" s="53" t="s">
        <v>11575</v>
      </c>
      <c r="E3365" s="53" t="s">
        <v>12077</v>
      </c>
      <c r="F3365" s="53"/>
      <c r="G3365" s="53" t="s">
        <v>12078</v>
      </c>
      <c r="H3365" s="53">
        <v>17</v>
      </c>
      <c r="I3365" s="53" t="s">
        <v>11578</v>
      </c>
      <c r="J3365" s="53" t="s">
        <v>12079</v>
      </c>
      <c r="L3365" s="53" t="s">
        <v>576</v>
      </c>
      <c r="M3365" s="53" t="s">
        <v>15898</v>
      </c>
      <c r="N3365" s="51"/>
      <c r="O3365" s="51"/>
      <c r="P3365" s="118" t="s">
        <v>23498</v>
      </c>
      <c r="Q3365" s="118" t="s">
        <v>23486</v>
      </c>
    </row>
    <row r="3366" spans="2:17">
      <c r="B3366" s="53" t="s">
        <v>11574</v>
      </c>
      <c r="C3366" s="53" t="s">
        <v>34</v>
      </c>
      <c r="D3366" s="53" t="s">
        <v>11575</v>
      </c>
      <c r="E3366" s="53" t="s">
        <v>12080</v>
      </c>
      <c r="F3366" s="53"/>
      <c r="G3366" s="53" t="s">
        <v>12081</v>
      </c>
      <c r="H3366" s="53">
        <v>17</v>
      </c>
      <c r="I3366" s="53" t="s">
        <v>11578</v>
      </c>
      <c r="J3366" s="53" t="s">
        <v>12082</v>
      </c>
      <c r="L3366" s="53" t="s">
        <v>579</v>
      </c>
      <c r="M3366" s="53" t="s">
        <v>15901</v>
      </c>
      <c r="N3366" s="51"/>
      <c r="O3366" s="51"/>
      <c r="P3366" s="118" t="s">
        <v>23498</v>
      </c>
      <c r="Q3366" s="118" t="s">
        <v>23486</v>
      </c>
    </row>
    <row r="3367" spans="2:17">
      <c r="B3367" s="53" t="s">
        <v>11574</v>
      </c>
      <c r="C3367" s="53" t="s">
        <v>34</v>
      </c>
      <c r="D3367" s="53" t="s">
        <v>11575</v>
      </c>
      <c r="E3367" s="53" t="s">
        <v>12083</v>
      </c>
      <c r="F3367" s="53"/>
      <c r="G3367" s="53" t="s">
        <v>12084</v>
      </c>
      <c r="H3367" s="53">
        <v>17</v>
      </c>
      <c r="I3367" s="53" t="s">
        <v>11578</v>
      </c>
      <c r="J3367" s="53" t="s">
        <v>12085</v>
      </c>
      <c r="L3367" s="53" t="s">
        <v>580</v>
      </c>
      <c r="M3367" s="53" t="s">
        <v>15902</v>
      </c>
      <c r="N3367" s="51"/>
      <c r="O3367" s="51"/>
      <c r="P3367" s="118" t="s">
        <v>23498</v>
      </c>
      <c r="Q3367" s="118" t="s">
        <v>23486</v>
      </c>
    </row>
    <row r="3368" spans="2:17">
      <c r="B3368" s="53" t="s">
        <v>11574</v>
      </c>
      <c r="C3368" s="53" t="s">
        <v>34</v>
      </c>
      <c r="D3368" s="53" t="s">
        <v>11575</v>
      </c>
      <c r="E3368" s="53" t="s">
        <v>12086</v>
      </c>
      <c r="F3368" s="53"/>
      <c r="G3368" s="53" t="s">
        <v>12087</v>
      </c>
      <c r="H3368" s="53">
        <v>17</v>
      </c>
      <c r="I3368" s="53" t="s">
        <v>11578</v>
      </c>
      <c r="J3368" s="53" t="s">
        <v>12088</v>
      </c>
      <c r="L3368" s="53" t="s">
        <v>584</v>
      </c>
      <c r="M3368" s="53" t="s">
        <v>15906</v>
      </c>
      <c r="N3368" s="51"/>
      <c r="O3368" s="51"/>
      <c r="P3368" s="118" t="s">
        <v>23498</v>
      </c>
      <c r="Q3368" s="118" t="s">
        <v>23486</v>
      </c>
    </row>
    <row r="3369" spans="2:17">
      <c r="B3369" s="53" t="s">
        <v>11574</v>
      </c>
      <c r="C3369" s="53" t="s">
        <v>34</v>
      </c>
      <c r="D3369" s="53" t="s">
        <v>11575</v>
      </c>
      <c r="E3369" s="53" t="s">
        <v>12089</v>
      </c>
      <c r="F3369" s="53"/>
      <c r="G3369" s="53" t="s">
        <v>12090</v>
      </c>
      <c r="H3369" s="53">
        <v>17</v>
      </c>
      <c r="I3369" s="53" t="s">
        <v>11578</v>
      </c>
      <c r="J3369" s="53" t="s">
        <v>12091</v>
      </c>
      <c r="L3369" s="53" t="s">
        <v>586</v>
      </c>
      <c r="M3369" s="53" t="s">
        <v>15908</v>
      </c>
      <c r="N3369" s="51"/>
      <c r="O3369" s="51"/>
      <c r="P3369" s="118" t="s">
        <v>23498</v>
      </c>
      <c r="Q3369" s="118" t="s">
        <v>23486</v>
      </c>
    </row>
    <row r="3370" spans="2:17">
      <c r="B3370" s="53" t="s">
        <v>11574</v>
      </c>
      <c r="C3370" s="53" t="s">
        <v>34</v>
      </c>
      <c r="D3370" s="53" t="s">
        <v>11575</v>
      </c>
      <c r="E3370" s="53" t="s">
        <v>12092</v>
      </c>
      <c r="F3370" s="53"/>
      <c r="G3370" s="53" t="s">
        <v>12093</v>
      </c>
      <c r="H3370" s="53">
        <v>17</v>
      </c>
      <c r="I3370" s="53" t="s">
        <v>11578</v>
      </c>
      <c r="J3370" s="53" t="s">
        <v>12094</v>
      </c>
      <c r="L3370" s="53" t="s">
        <v>591</v>
      </c>
      <c r="M3370" s="53" t="s">
        <v>15410</v>
      </c>
      <c r="N3370" s="51"/>
      <c r="O3370" s="51"/>
      <c r="P3370" s="118" t="s">
        <v>23498</v>
      </c>
      <c r="Q3370" s="118" t="s">
        <v>23486</v>
      </c>
    </row>
    <row r="3371" spans="2:17">
      <c r="B3371" s="53" t="s">
        <v>11574</v>
      </c>
      <c r="C3371" s="53" t="s">
        <v>34</v>
      </c>
      <c r="D3371" s="53" t="s">
        <v>11575</v>
      </c>
      <c r="E3371" s="53" t="s">
        <v>12095</v>
      </c>
      <c r="F3371" s="53"/>
      <c r="G3371" s="53" t="s">
        <v>12096</v>
      </c>
      <c r="H3371" s="53">
        <v>17</v>
      </c>
      <c r="I3371" s="53" t="s">
        <v>11578</v>
      </c>
      <c r="J3371" s="53" t="s">
        <v>12097</v>
      </c>
      <c r="L3371" s="53" t="s">
        <v>592</v>
      </c>
      <c r="M3371" s="53" t="s">
        <v>15911</v>
      </c>
      <c r="N3371" s="51"/>
      <c r="O3371" s="51"/>
      <c r="P3371" s="118" t="s">
        <v>23498</v>
      </c>
      <c r="Q3371" s="118" t="s">
        <v>23486</v>
      </c>
    </row>
    <row r="3372" spans="2:17">
      <c r="B3372" s="53" t="s">
        <v>11574</v>
      </c>
      <c r="C3372" s="53" t="s">
        <v>34</v>
      </c>
      <c r="D3372" s="53" t="s">
        <v>11575</v>
      </c>
      <c r="E3372" s="53" t="s">
        <v>12098</v>
      </c>
      <c r="F3372" s="53"/>
      <c r="G3372" s="53" t="s">
        <v>12099</v>
      </c>
      <c r="H3372" s="53">
        <v>17</v>
      </c>
      <c r="I3372" s="53" t="s">
        <v>11578</v>
      </c>
      <c r="J3372" s="53" t="s">
        <v>12100</v>
      </c>
      <c r="L3372" s="53" t="s">
        <v>593</v>
      </c>
      <c r="M3372" s="53" t="s">
        <v>15912</v>
      </c>
      <c r="N3372" s="51"/>
      <c r="O3372" s="51"/>
      <c r="P3372" s="118" t="s">
        <v>23498</v>
      </c>
      <c r="Q3372" s="118" t="s">
        <v>23486</v>
      </c>
    </row>
    <row r="3373" spans="2:17">
      <c r="B3373" s="53" t="s">
        <v>11574</v>
      </c>
      <c r="C3373" s="53" t="s">
        <v>34</v>
      </c>
      <c r="D3373" s="53" t="s">
        <v>11575</v>
      </c>
      <c r="E3373" s="53" t="s">
        <v>12101</v>
      </c>
      <c r="F3373" s="53"/>
      <c r="G3373" s="53" t="s">
        <v>12102</v>
      </c>
      <c r="H3373" s="53">
        <v>17</v>
      </c>
      <c r="I3373" s="53" t="s">
        <v>11578</v>
      </c>
      <c r="J3373" s="53" t="s">
        <v>12103</v>
      </c>
      <c r="L3373" s="53" t="s">
        <v>594</v>
      </c>
      <c r="M3373" s="53" t="s">
        <v>15913</v>
      </c>
      <c r="N3373" s="51"/>
      <c r="O3373" s="51"/>
      <c r="P3373" s="118" t="s">
        <v>23498</v>
      </c>
      <c r="Q3373" s="118" t="s">
        <v>23486</v>
      </c>
    </row>
    <row r="3374" spans="2:17">
      <c r="B3374" s="53" t="s">
        <v>11574</v>
      </c>
      <c r="C3374" s="53" t="s">
        <v>34</v>
      </c>
      <c r="D3374" s="53" t="s">
        <v>11575</v>
      </c>
      <c r="E3374" s="53" t="s">
        <v>12104</v>
      </c>
      <c r="F3374" s="53"/>
      <c r="G3374" s="53" t="s">
        <v>12105</v>
      </c>
      <c r="H3374" s="53">
        <v>17</v>
      </c>
      <c r="I3374" s="53" t="s">
        <v>11578</v>
      </c>
      <c r="J3374" s="53" t="s">
        <v>12106</v>
      </c>
      <c r="L3374" s="53" t="s">
        <v>596</v>
      </c>
      <c r="M3374" s="53" t="s">
        <v>15915</v>
      </c>
      <c r="N3374" s="51"/>
      <c r="O3374" s="51"/>
      <c r="P3374" s="118" t="s">
        <v>23498</v>
      </c>
      <c r="Q3374" s="118" t="s">
        <v>23486</v>
      </c>
    </row>
    <row r="3375" spans="2:17">
      <c r="B3375" s="53" t="s">
        <v>11574</v>
      </c>
      <c r="C3375" s="53" t="s">
        <v>34</v>
      </c>
      <c r="D3375" s="53" t="s">
        <v>11575</v>
      </c>
      <c r="E3375" s="53" t="s">
        <v>12107</v>
      </c>
      <c r="F3375" s="53"/>
      <c r="G3375" s="53" t="s">
        <v>12108</v>
      </c>
      <c r="H3375" s="53">
        <v>17</v>
      </c>
      <c r="I3375" s="53" t="s">
        <v>11578</v>
      </c>
      <c r="J3375" s="53" t="s">
        <v>12109</v>
      </c>
      <c r="L3375" s="53" t="s">
        <v>598</v>
      </c>
      <c r="M3375" s="53" t="s">
        <v>15917</v>
      </c>
      <c r="N3375" s="51"/>
      <c r="O3375" s="51"/>
      <c r="P3375" s="118" t="s">
        <v>23498</v>
      </c>
      <c r="Q3375" s="118" t="s">
        <v>23486</v>
      </c>
    </row>
    <row r="3376" spans="2:17">
      <c r="B3376" s="53" t="s">
        <v>11574</v>
      </c>
      <c r="C3376" s="53" t="s">
        <v>34</v>
      </c>
      <c r="D3376" s="53" t="s">
        <v>11575</v>
      </c>
      <c r="E3376" s="53" t="s">
        <v>12110</v>
      </c>
      <c r="F3376" s="53"/>
      <c r="G3376" s="53" t="s">
        <v>12111</v>
      </c>
      <c r="H3376" s="53">
        <v>17</v>
      </c>
      <c r="I3376" s="53" t="s">
        <v>11578</v>
      </c>
      <c r="J3376" s="53" t="s">
        <v>12112</v>
      </c>
      <c r="L3376" s="53" t="s">
        <v>603</v>
      </c>
      <c r="M3376" s="53" t="s">
        <v>15920</v>
      </c>
      <c r="N3376" s="51"/>
      <c r="O3376" s="51"/>
      <c r="P3376" s="118" t="s">
        <v>23498</v>
      </c>
      <c r="Q3376" s="118" t="s">
        <v>23486</v>
      </c>
    </row>
    <row r="3377" spans="2:17">
      <c r="B3377" s="53" t="s">
        <v>11574</v>
      </c>
      <c r="C3377" s="53" t="s">
        <v>34</v>
      </c>
      <c r="D3377" s="53" t="s">
        <v>11575</v>
      </c>
      <c r="E3377" s="53" t="s">
        <v>12113</v>
      </c>
      <c r="F3377" s="53"/>
      <c r="G3377" s="53" t="s">
        <v>12114</v>
      </c>
      <c r="H3377" s="53">
        <v>17</v>
      </c>
      <c r="I3377" s="53" t="s">
        <v>11578</v>
      </c>
      <c r="J3377" s="53" t="s">
        <v>12115</v>
      </c>
      <c r="L3377" s="53" t="s">
        <v>604</v>
      </c>
      <c r="M3377" s="53" t="s">
        <v>15921</v>
      </c>
      <c r="N3377" s="51"/>
      <c r="O3377" s="51"/>
      <c r="P3377" s="118" t="s">
        <v>23498</v>
      </c>
      <c r="Q3377" s="118" t="s">
        <v>23486</v>
      </c>
    </row>
    <row r="3378" spans="2:17">
      <c r="B3378" s="53" t="s">
        <v>11574</v>
      </c>
      <c r="C3378" s="53" t="s">
        <v>34</v>
      </c>
      <c r="D3378" s="53" t="s">
        <v>11575</v>
      </c>
      <c r="E3378" s="53" t="s">
        <v>12116</v>
      </c>
      <c r="F3378" s="53"/>
      <c r="G3378" s="53" t="s">
        <v>12117</v>
      </c>
      <c r="H3378" s="53">
        <v>17</v>
      </c>
      <c r="I3378" s="53" t="s">
        <v>11578</v>
      </c>
      <c r="J3378" s="53" t="s">
        <v>12118</v>
      </c>
      <c r="L3378" s="53" t="s">
        <v>605</v>
      </c>
      <c r="M3378" s="53" t="s">
        <v>15922</v>
      </c>
      <c r="N3378" s="51"/>
      <c r="O3378" s="51"/>
      <c r="P3378" s="118" t="s">
        <v>23498</v>
      </c>
      <c r="Q3378" s="118" t="s">
        <v>23486</v>
      </c>
    </row>
    <row r="3379" spans="2:17">
      <c r="B3379" s="53" t="s">
        <v>11574</v>
      </c>
      <c r="C3379" s="53" t="s">
        <v>34</v>
      </c>
      <c r="D3379" s="53" t="s">
        <v>11575</v>
      </c>
      <c r="E3379" s="53" t="s">
        <v>12119</v>
      </c>
      <c r="F3379" s="53"/>
      <c r="G3379" s="53" t="s">
        <v>12120</v>
      </c>
      <c r="H3379" s="53">
        <v>17</v>
      </c>
      <c r="I3379" s="53" t="s">
        <v>11578</v>
      </c>
      <c r="J3379" s="53" t="s">
        <v>12121</v>
      </c>
      <c r="L3379" s="53" t="s">
        <v>606</v>
      </c>
      <c r="M3379" s="53" t="s">
        <v>15407</v>
      </c>
      <c r="N3379" s="51"/>
      <c r="O3379" s="51"/>
      <c r="P3379" s="118" t="s">
        <v>23498</v>
      </c>
      <c r="Q3379" s="118" t="s">
        <v>23486</v>
      </c>
    </row>
    <row r="3380" spans="2:17">
      <c r="B3380" s="53" t="s">
        <v>11574</v>
      </c>
      <c r="C3380" s="53" t="s">
        <v>34</v>
      </c>
      <c r="D3380" s="53" t="s">
        <v>11575</v>
      </c>
      <c r="E3380" s="53" t="s">
        <v>12122</v>
      </c>
      <c r="F3380" s="53"/>
      <c r="G3380" s="53" t="s">
        <v>12123</v>
      </c>
      <c r="H3380" s="53">
        <v>17</v>
      </c>
      <c r="I3380" s="53" t="s">
        <v>11578</v>
      </c>
      <c r="J3380" s="53" t="s">
        <v>12124</v>
      </c>
      <c r="L3380" s="53" t="s">
        <v>607</v>
      </c>
      <c r="M3380" s="53" t="s">
        <v>15923</v>
      </c>
      <c r="N3380" s="51"/>
      <c r="O3380" s="51"/>
      <c r="P3380" s="118" t="s">
        <v>23498</v>
      </c>
      <c r="Q3380" s="118" t="s">
        <v>23486</v>
      </c>
    </row>
    <row r="3381" spans="2:17">
      <c r="B3381" s="53" t="s">
        <v>11574</v>
      </c>
      <c r="C3381" s="53" t="s">
        <v>34</v>
      </c>
      <c r="D3381" s="53" t="s">
        <v>11575</v>
      </c>
      <c r="E3381" s="53" t="s">
        <v>12125</v>
      </c>
      <c r="F3381" s="53"/>
      <c r="G3381" s="53" t="s">
        <v>12126</v>
      </c>
      <c r="H3381" s="53">
        <v>17</v>
      </c>
      <c r="I3381" s="53" t="s">
        <v>11578</v>
      </c>
      <c r="J3381" s="53" t="s">
        <v>12127</v>
      </c>
      <c r="L3381" s="53" t="s">
        <v>608</v>
      </c>
      <c r="M3381" s="53" t="s">
        <v>15924</v>
      </c>
      <c r="N3381" s="51"/>
      <c r="O3381" s="51"/>
      <c r="P3381" s="118" t="s">
        <v>23498</v>
      </c>
      <c r="Q3381" s="118" t="s">
        <v>23486</v>
      </c>
    </row>
    <row r="3382" spans="2:17">
      <c r="B3382" s="53" t="s">
        <v>11574</v>
      </c>
      <c r="C3382" s="53" t="s">
        <v>34</v>
      </c>
      <c r="D3382" s="53" t="s">
        <v>11575</v>
      </c>
      <c r="E3382" s="53" t="s">
        <v>12128</v>
      </c>
      <c r="F3382" s="53"/>
      <c r="G3382" s="53" t="s">
        <v>12129</v>
      </c>
      <c r="H3382" s="53">
        <v>17</v>
      </c>
      <c r="I3382" s="53" t="s">
        <v>11578</v>
      </c>
      <c r="J3382" s="53" t="s">
        <v>12130</v>
      </c>
      <c r="L3382" s="53" t="s">
        <v>614</v>
      </c>
      <c r="M3382" s="53" t="s">
        <v>15928</v>
      </c>
      <c r="N3382" s="51"/>
      <c r="O3382" s="51"/>
      <c r="P3382" s="118" t="s">
        <v>23498</v>
      </c>
      <c r="Q3382" s="118" t="s">
        <v>23486</v>
      </c>
    </row>
    <row r="3383" spans="2:17">
      <c r="B3383" s="53" t="s">
        <v>11574</v>
      </c>
      <c r="C3383" s="53" t="s">
        <v>34</v>
      </c>
      <c r="D3383" s="53" t="s">
        <v>11575</v>
      </c>
      <c r="E3383" s="53" t="s">
        <v>12131</v>
      </c>
      <c r="F3383" s="53"/>
      <c r="G3383" s="53" t="s">
        <v>12132</v>
      </c>
      <c r="H3383" s="53">
        <v>17</v>
      </c>
      <c r="I3383" s="53" t="s">
        <v>11578</v>
      </c>
      <c r="J3383" s="53" t="s">
        <v>12133</v>
      </c>
      <c r="L3383" s="53" t="s">
        <v>616</v>
      </c>
      <c r="M3383" s="53" t="s">
        <v>15930</v>
      </c>
      <c r="N3383" s="51"/>
      <c r="O3383" s="51"/>
      <c r="P3383" s="118" t="s">
        <v>23498</v>
      </c>
      <c r="Q3383" s="118" t="s">
        <v>23486</v>
      </c>
    </row>
    <row r="3384" spans="2:17">
      <c r="B3384" s="53" t="s">
        <v>11574</v>
      </c>
      <c r="C3384" s="53" t="s">
        <v>34</v>
      </c>
      <c r="D3384" s="53" t="s">
        <v>11575</v>
      </c>
      <c r="E3384" s="53" t="s">
        <v>12134</v>
      </c>
      <c r="F3384" s="53"/>
      <c r="G3384" s="53" t="s">
        <v>12135</v>
      </c>
      <c r="H3384" s="53">
        <v>17</v>
      </c>
      <c r="I3384" s="53" t="s">
        <v>11578</v>
      </c>
      <c r="J3384" s="53" t="s">
        <v>12136</v>
      </c>
      <c r="L3384" s="53" t="s">
        <v>617</v>
      </c>
      <c r="M3384" s="53" t="s">
        <v>15931</v>
      </c>
      <c r="N3384" s="51"/>
      <c r="O3384" s="51"/>
      <c r="P3384" s="118" t="s">
        <v>23498</v>
      </c>
      <c r="Q3384" s="118" t="s">
        <v>23486</v>
      </c>
    </row>
    <row r="3385" spans="2:17">
      <c r="B3385" s="53" t="s">
        <v>11574</v>
      </c>
      <c r="C3385" s="53" t="s">
        <v>34</v>
      </c>
      <c r="D3385" s="53" t="s">
        <v>11575</v>
      </c>
      <c r="E3385" s="53" t="s">
        <v>12137</v>
      </c>
      <c r="F3385" s="53"/>
      <c r="G3385" s="53" t="s">
        <v>12138</v>
      </c>
      <c r="H3385" s="53">
        <v>17</v>
      </c>
      <c r="I3385" s="53" t="s">
        <v>11578</v>
      </c>
      <c r="J3385" s="53" t="s">
        <v>12139</v>
      </c>
      <c r="L3385" s="53" t="s">
        <v>619</v>
      </c>
      <c r="M3385" s="53" t="s">
        <v>15933</v>
      </c>
      <c r="N3385" s="51"/>
      <c r="O3385" s="51"/>
      <c r="P3385" s="118" t="s">
        <v>23498</v>
      </c>
      <c r="Q3385" s="118" t="s">
        <v>23486</v>
      </c>
    </row>
    <row r="3386" spans="2:17">
      <c r="B3386" s="53" t="s">
        <v>11574</v>
      </c>
      <c r="C3386" s="53" t="s">
        <v>34</v>
      </c>
      <c r="D3386" s="53" t="s">
        <v>11575</v>
      </c>
      <c r="E3386" s="53" t="s">
        <v>12140</v>
      </c>
      <c r="F3386" s="53"/>
      <c r="G3386" s="53" t="s">
        <v>12141</v>
      </c>
      <c r="H3386" s="53">
        <v>17</v>
      </c>
      <c r="I3386" s="53" t="s">
        <v>11578</v>
      </c>
      <c r="J3386" s="53" t="s">
        <v>12142</v>
      </c>
      <c r="L3386" s="53" t="s">
        <v>624</v>
      </c>
      <c r="M3386" s="53" t="s">
        <v>15937</v>
      </c>
      <c r="N3386" s="51"/>
      <c r="O3386" s="51"/>
      <c r="P3386" s="118" t="s">
        <v>23498</v>
      </c>
      <c r="Q3386" s="118" t="s">
        <v>23486</v>
      </c>
    </row>
    <row r="3387" spans="2:17">
      <c r="B3387" s="53" t="s">
        <v>11574</v>
      </c>
      <c r="C3387" s="53" t="s">
        <v>34</v>
      </c>
      <c r="D3387" s="53" t="s">
        <v>11575</v>
      </c>
      <c r="E3387" s="53" t="s">
        <v>12143</v>
      </c>
      <c r="F3387" s="53"/>
      <c r="G3387" s="53" t="s">
        <v>12144</v>
      </c>
      <c r="H3387" s="53">
        <v>17</v>
      </c>
      <c r="I3387" s="53" t="s">
        <v>11578</v>
      </c>
      <c r="J3387" s="53" t="s">
        <v>12145</v>
      </c>
      <c r="L3387" s="53" t="s">
        <v>625</v>
      </c>
      <c r="M3387" s="53" t="s">
        <v>15938</v>
      </c>
      <c r="N3387" s="51"/>
      <c r="O3387" s="51"/>
      <c r="P3387" s="118" t="s">
        <v>23498</v>
      </c>
      <c r="Q3387" s="118" t="s">
        <v>23486</v>
      </c>
    </row>
    <row r="3388" spans="2:17">
      <c r="B3388" s="53" t="s">
        <v>11574</v>
      </c>
      <c r="C3388" s="53" t="s">
        <v>34</v>
      </c>
      <c r="D3388" s="53" t="s">
        <v>11575</v>
      </c>
      <c r="E3388" s="53" t="s">
        <v>12146</v>
      </c>
      <c r="F3388" s="53"/>
      <c r="G3388" s="53" t="s">
        <v>12147</v>
      </c>
      <c r="H3388" s="53">
        <v>17</v>
      </c>
      <c r="I3388" s="53" t="s">
        <v>11578</v>
      </c>
      <c r="J3388" s="53" t="s">
        <v>12148</v>
      </c>
      <c r="L3388" s="53" t="s">
        <v>626</v>
      </c>
      <c r="M3388" s="53" t="s">
        <v>15939</v>
      </c>
      <c r="N3388" s="51"/>
      <c r="O3388" s="51"/>
      <c r="P3388" s="118" t="s">
        <v>23498</v>
      </c>
      <c r="Q3388" s="118" t="s">
        <v>23486</v>
      </c>
    </row>
    <row r="3389" spans="2:17">
      <c r="B3389" s="53" t="s">
        <v>11574</v>
      </c>
      <c r="C3389" s="53" t="s">
        <v>34</v>
      </c>
      <c r="D3389" s="53" t="s">
        <v>11575</v>
      </c>
      <c r="E3389" s="53" t="s">
        <v>12149</v>
      </c>
      <c r="F3389" s="53"/>
      <c r="G3389" s="53" t="s">
        <v>12150</v>
      </c>
      <c r="H3389" s="53">
        <v>17</v>
      </c>
      <c r="I3389" s="53" t="s">
        <v>11578</v>
      </c>
      <c r="J3389" s="53" t="s">
        <v>12151</v>
      </c>
      <c r="L3389" s="53" t="s">
        <v>627</v>
      </c>
      <c r="M3389" s="53" t="s">
        <v>15941</v>
      </c>
      <c r="N3389" s="51"/>
      <c r="O3389" s="51"/>
      <c r="P3389" s="118" t="s">
        <v>23498</v>
      </c>
      <c r="Q3389" s="118" t="s">
        <v>23486</v>
      </c>
    </row>
    <row r="3390" spans="2:17">
      <c r="B3390" s="53" t="s">
        <v>11574</v>
      </c>
      <c r="C3390" s="53" t="s">
        <v>34</v>
      </c>
      <c r="D3390" s="53" t="s">
        <v>11575</v>
      </c>
      <c r="E3390" s="53" t="s">
        <v>12152</v>
      </c>
      <c r="F3390" s="53"/>
      <c r="G3390" s="53" t="s">
        <v>12153</v>
      </c>
      <c r="H3390" s="53">
        <v>17</v>
      </c>
      <c r="I3390" s="53" t="s">
        <v>11578</v>
      </c>
      <c r="J3390" s="53" t="s">
        <v>12154</v>
      </c>
      <c r="L3390" s="53" t="s">
        <v>629</v>
      </c>
      <c r="M3390" s="53" t="s">
        <v>15943</v>
      </c>
      <c r="N3390" s="51"/>
      <c r="O3390" s="51"/>
      <c r="P3390" s="118" t="s">
        <v>23498</v>
      </c>
      <c r="Q3390" s="118" t="s">
        <v>23486</v>
      </c>
    </row>
    <row r="3391" spans="2:17">
      <c r="B3391" s="53" t="s">
        <v>11574</v>
      </c>
      <c r="C3391" s="53" t="s">
        <v>34</v>
      </c>
      <c r="D3391" s="53" t="s">
        <v>11575</v>
      </c>
      <c r="E3391" s="53" t="s">
        <v>12155</v>
      </c>
      <c r="F3391" s="53"/>
      <c r="G3391" s="53" t="s">
        <v>12156</v>
      </c>
      <c r="H3391" s="53">
        <v>17</v>
      </c>
      <c r="I3391" s="53" t="s">
        <v>11578</v>
      </c>
      <c r="J3391" s="53" t="s">
        <v>12157</v>
      </c>
      <c r="L3391" s="53" t="s">
        <v>630</v>
      </c>
      <c r="M3391" s="53" t="s">
        <v>15944</v>
      </c>
      <c r="N3391" s="51"/>
      <c r="O3391" s="51"/>
      <c r="P3391" s="118" t="s">
        <v>23498</v>
      </c>
      <c r="Q3391" s="118" t="s">
        <v>23486</v>
      </c>
    </row>
    <row r="3392" spans="2:17">
      <c r="B3392" s="53" t="s">
        <v>11574</v>
      </c>
      <c r="C3392" s="53" t="s">
        <v>34</v>
      </c>
      <c r="D3392" s="53" t="s">
        <v>11575</v>
      </c>
      <c r="E3392" s="53" t="s">
        <v>12158</v>
      </c>
      <c r="F3392" s="53"/>
      <c r="G3392" s="53" t="s">
        <v>12159</v>
      </c>
      <c r="H3392" s="53">
        <v>17</v>
      </c>
      <c r="I3392" s="53" t="s">
        <v>11578</v>
      </c>
      <c r="J3392" s="53" t="s">
        <v>12160</v>
      </c>
      <c r="L3392" s="53" t="s">
        <v>634</v>
      </c>
      <c r="M3392" s="53" t="s">
        <v>15948</v>
      </c>
      <c r="N3392" s="51"/>
      <c r="O3392" s="51"/>
      <c r="P3392" s="118" t="s">
        <v>23498</v>
      </c>
      <c r="Q3392" s="118" t="s">
        <v>23486</v>
      </c>
    </row>
    <row r="3393" spans="2:17">
      <c r="B3393" s="53" t="s">
        <v>11574</v>
      </c>
      <c r="C3393" s="53" t="s">
        <v>34</v>
      </c>
      <c r="D3393" s="53" t="s">
        <v>11575</v>
      </c>
      <c r="E3393" s="53" t="s">
        <v>12161</v>
      </c>
      <c r="F3393" s="53"/>
      <c r="G3393" s="53" t="s">
        <v>12162</v>
      </c>
      <c r="H3393" s="53">
        <v>17</v>
      </c>
      <c r="I3393" s="53" t="s">
        <v>11578</v>
      </c>
      <c r="J3393" s="53" t="s">
        <v>12163</v>
      </c>
      <c r="L3393" s="53" t="s">
        <v>635</v>
      </c>
      <c r="M3393" s="53" t="s">
        <v>15949</v>
      </c>
      <c r="N3393" s="51"/>
      <c r="O3393" s="51"/>
      <c r="P3393" s="118" t="s">
        <v>23498</v>
      </c>
      <c r="Q3393" s="118" t="s">
        <v>23486</v>
      </c>
    </row>
    <row r="3394" spans="2:17">
      <c r="B3394" s="53" t="s">
        <v>11574</v>
      </c>
      <c r="C3394" s="53" t="s">
        <v>34</v>
      </c>
      <c r="D3394" s="53" t="s">
        <v>11575</v>
      </c>
      <c r="E3394" s="53" t="s">
        <v>12164</v>
      </c>
      <c r="F3394" s="53"/>
      <c r="G3394" s="53" t="s">
        <v>12165</v>
      </c>
      <c r="H3394" s="53">
        <v>17</v>
      </c>
      <c r="I3394" s="53" t="s">
        <v>11578</v>
      </c>
      <c r="J3394" s="53" t="s">
        <v>12166</v>
      </c>
      <c r="L3394" s="53" t="s">
        <v>639</v>
      </c>
      <c r="M3394" s="53" t="s">
        <v>15951</v>
      </c>
      <c r="N3394" s="51"/>
      <c r="O3394" s="51"/>
      <c r="P3394" s="118" t="s">
        <v>23498</v>
      </c>
      <c r="Q3394" s="118" t="s">
        <v>23486</v>
      </c>
    </row>
    <row r="3395" spans="2:17">
      <c r="B3395" s="53" t="s">
        <v>11574</v>
      </c>
      <c r="C3395" s="53" t="s">
        <v>34</v>
      </c>
      <c r="D3395" s="53" t="s">
        <v>11575</v>
      </c>
      <c r="E3395" s="53" t="s">
        <v>12167</v>
      </c>
      <c r="F3395" s="53"/>
      <c r="G3395" s="53" t="s">
        <v>12168</v>
      </c>
      <c r="H3395" s="53">
        <v>17</v>
      </c>
      <c r="I3395" s="53" t="s">
        <v>11578</v>
      </c>
      <c r="J3395" s="53" t="s">
        <v>12169</v>
      </c>
      <c r="L3395" s="53" t="s">
        <v>641</v>
      </c>
      <c r="M3395" s="53" t="s">
        <v>15423</v>
      </c>
      <c r="N3395" s="51"/>
      <c r="O3395" s="51"/>
      <c r="P3395" s="118" t="s">
        <v>23498</v>
      </c>
      <c r="Q3395" s="118" t="s">
        <v>23486</v>
      </c>
    </row>
    <row r="3396" spans="2:17">
      <c r="B3396" s="53" t="s">
        <v>11574</v>
      </c>
      <c r="C3396" s="53" t="s">
        <v>34</v>
      </c>
      <c r="D3396" s="53" t="s">
        <v>11575</v>
      </c>
      <c r="E3396" s="53" t="s">
        <v>12170</v>
      </c>
      <c r="F3396" s="53"/>
      <c r="G3396" s="53" t="s">
        <v>12171</v>
      </c>
      <c r="H3396" s="53">
        <v>17</v>
      </c>
      <c r="I3396" s="53" t="s">
        <v>11578</v>
      </c>
      <c r="J3396" s="53" t="s">
        <v>12172</v>
      </c>
      <c r="L3396" s="53" t="s">
        <v>642</v>
      </c>
      <c r="M3396" s="53" t="s">
        <v>15953</v>
      </c>
      <c r="N3396" s="51"/>
      <c r="O3396" s="51"/>
      <c r="P3396" s="118" t="s">
        <v>23498</v>
      </c>
      <c r="Q3396" s="118" t="s">
        <v>23486</v>
      </c>
    </row>
    <row r="3397" spans="2:17">
      <c r="B3397" s="53" t="s">
        <v>11574</v>
      </c>
      <c r="C3397" s="53" t="s">
        <v>34</v>
      </c>
      <c r="D3397" s="53" t="s">
        <v>11575</v>
      </c>
      <c r="E3397" s="53" t="s">
        <v>12173</v>
      </c>
      <c r="F3397" s="53"/>
      <c r="G3397" s="53" t="s">
        <v>12174</v>
      </c>
      <c r="H3397" s="53">
        <v>17</v>
      </c>
      <c r="I3397" s="53" t="s">
        <v>11578</v>
      </c>
      <c r="J3397" s="53" t="s">
        <v>12175</v>
      </c>
      <c r="L3397" s="53" t="s">
        <v>643</v>
      </c>
      <c r="M3397" s="53" t="s">
        <v>15954</v>
      </c>
      <c r="N3397" s="51"/>
      <c r="O3397" s="51"/>
      <c r="P3397" s="118" t="s">
        <v>23498</v>
      </c>
      <c r="Q3397" s="118" t="s">
        <v>23486</v>
      </c>
    </row>
    <row r="3398" spans="2:17">
      <c r="B3398" s="53" t="s">
        <v>11574</v>
      </c>
      <c r="C3398" s="53" t="s">
        <v>34</v>
      </c>
      <c r="D3398" s="53" t="s">
        <v>11575</v>
      </c>
      <c r="E3398" s="53" t="s">
        <v>12176</v>
      </c>
      <c r="F3398" s="53"/>
      <c r="G3398" s="53" t="s">
        <v>12177</v>
      </c>
      <c r="H3398" s="53">
        <v>17</v>
      </c>
      <c r="I3398" s="53" t="s">
        <v>11578</v>
      </c>
      <c r="J3398" s="53" t="s">
        <v>12178</v>
      </c>
      <c r="L3398" s="53" t="s">
        <v>644</v>
      </c>
      <c r="M3398" s="53" t="s">
        <v>15404</v>
      </c>
      <c r="N3398" s="51"/>
      <c r="O3398" s="51"/>
      <c r="P3398" s="118" t="s">
        <v>23498</v>
      </c>
      <c r="Q3398" s="118" t="s">
        <v>23486</v>
      </c>
    </row>
    <row r="3399" spans="2:17">
      <c r="B3399" s="53" t="s">
        <v>11574</v>
      </c>
      <c r="C3399" s="53" t="s">
        <v>34</v>
      </c>
      <c r="D3399" s="53" t="s">
        <v>11575</v>
      </c>
      <c r="E3399" s="53" t="s">
        <v>12179</v>
      </c>
      <c r="F3399" s="53"/>
      <c r="G3399" s="53" t="s">
        <v>12180</v>
      </c>
      <c r="H3399" s="53">
        <v>17</v>
      </c>
      <c r="I3399" s="53" t="s">
        <v>11578</v>
      </c>
      <c r="J3399" s="53" t="s">
        <v>12181</v>
      </c>
      <c r="L3399" s="53" t="s">
        <v>645</v>
      </c>
      <c r="M3399" s="53" t="s">
        <v>15955</v>
      </c>
      <c r="N3399" s="51"/>
      <c r="O3399" s="51"/>
      <c r="P3399" s="118" t="s">
        <v>23498</v>
      </c>
      <c r="Q3399" s="118" t="s">
        <v>23486</v>
      </c>
    </row>
    <row r="3400" spans="2:17">
      <c r="B3400" s="53" t="s">
        <v>11574</v>
      </c>
      <c r="C3400" s="53" t="s">
        <v>34</v>
      </c>
      <c r="D3400" s="53" t="s">
        <v>11575</v>
      </c>
      <c r="E3400" s="53" t="s">
        <v>12182</v>
      </c>
      <c r="F3400" s="53"/>
      <c r="G3400" s="53" t="s">
        <v>12183</v>
      </c>
      <c r="H3400" s="53">
        <v>17</v>
      </c>
      <c r="I3400" s="53" t="s">
        <v>11578</v>
      </c>
      <c r="J3400" s="53" t="s">
        <v>12184</v>
      </c>
      <c r="L3400" s="53" t="s">
        <v>646</v>
      </c>
      <c r="M3400" s="53" t="s">
        <v>15956</v>
      </c>
      <c r="N3400" s="51"/>
      <c r="O3400" s="51"/>
      <c r="P3400" s="118" t="s">
        <v>23498</v>
      </c>
      <c r="Q3400" s="118" t="s">
        <v>23486</v>
      </c>
    </row>
    <row r="3401" spans="2:17">
      <c r="B3401" s="53" t="s">
        <v>11574</v>
      </c>
      <c r="C3401" s="53" t="s">
        <v>34</v>
      </c>
      <c r="D3401" s="53" t="s">
        <v>11575</v>
      </c>
      <c r="E3401" s="53" t="s">
        <v>12185</v>
      </c>
      <c r="F3401" s="53"/>
      <c r="G3401" s="53" t="s">
        <v>12186</v>
      </c>
      <c r="H3401" s="53">
        <v>17</v>
      </c>
      <c r="I3401" s="53" t="s">
        <v>11578</v>
      </c>
      <c r="J3401" s="53" t="s">
        <v>12187</v>
      </c>
      <c r="L3401" s="53" t="s">
        <v>648</v>
      </c>
      <c r="M3401" s="53" t="s">
        <v>15419</v>
      </c>
      <c r="N3401" s="51"/>
      <c r="O3401" s="51"/>
      <c r="P3401" s="118" t="s">
        <v>23498</v>
      </c>
      <c r="Q3401" s="118" t="s">
        <v>23486</v>
      </c>
    </row>
    <row r="3402" spans="2:17">
      <c r="B3402" s="53" t="s">
        <v>11574</v>
      </c>
      <c r="C3402" s="53" t="s">
        <v>34</v>
      </c>
      <c r="D3402" s="53" t="s">
        <v>11575</v>
      </c>
      <c r="E3402" s="53" t="s">
        <v>12188</v>
      </c>
      <c r="F3402" s="53"/>
      <c r="G3402" s="53" t="s">
        <v>12189</v>
      </c>
      <c r="H3402" s="53">
        <v>17</v>
      </c>
      <c r="I3402" s="53" t="s">
        <v>11578</v>
      </c>
      <c r="J3402" s="53" t="s">
        <v>12190</v>
      </c>
      <c r="L3402" s="53" t="s">
        <v>649</v>
      </c>
      <c r="M3402" s="53" t="s">
        <v>15958</v>
      </c>
      <c r="N3402" s="51"/>
      <c r="O3402" s="51"/>
      <c r="P3402" s="118" t="s">
        <v>23498</v>
      </c>
      <c r="Q3402" s="118" t="s">
        <v>23486</v>
      </c>
    </row>
    <row r="3403" spans="2:17">
      <c r="B3403" s="53" t="s">
        <v>11574</v>
      </c>
      <c r="C3403" s="53" t="s">
        <v>34</v>
      </c>
      <c r="D3403" s="53" t="s">
        <v>11575</v>
      </c>
      <c r="E3403" s="53" t="s">
        <v>12191</v>
      </c>
      <c r="F3403" s="53"/>
      <c r="G3403" s="53" t="s">
        <v>12192</v>
      </c>
      <c r="H3403" s="53">
        <v>17</v>
      </c>
      <c r="I3403" s="53" t="s">
        <v>11578</v>
      </c>
      <c r="J3403" s="53" t="s">
        <v>12193</v>
      </c>
      <c r="L3403" s="53" t="s">
        <v>650</v>
      </c>
      <c r="M3403" s="53" t="s">
        <v>15387</v>
      </c>
      <c r="N3403" s="51"/>
      <c r="O3403" s="51"/>
      <c r="P3403" s="118" t="s">
        <v>23498</v>
      </c>
      <c r="Q3403" s="118" t="s">
        <v>23486</v>
      </c>
    </row>
    <row r="3404" spans="2:17">
      <c r="B3404" s="53" t="s">
        <v>11574</v>
      </c>
      <c r="C3404" s="53" t="s">
        <v>34</v>
      </c>
      <c r="D3404" s="53" t="s">
        <v>11575</v>
      </c>
      <c r="E3404" s="53" t="s">
        <v>12194</v>
      </c>
      <c r="F3404" s="53"/>
      <c r="G3404" s="53" t="s">
        <v>12195</v>
      </c>
      <c r="H3404" s="53">
        <v>17</v>
      </c>
      <c r="I3404" s="53" t="s">
        <v>11578</v>
      </c>
      <c r="J3404" s="53" t="s">
        <v>12196</v>
      </c>
      <c r="L3404" s="53" t="s">
        <v>652</v>
      </c>
      <c r="M3404" s="53" t="s">
        <v>15959</v>
      </c>
      <c r="N3404" s="51"/>
      <c r="O3404" s="51"/>
      <c r="P3404" s="118" t="s">
        <v>23498</v>
      </c>
      <c r="Q3404" s="118" t="s">
        <v>23486</v>
      </c>
    </row>
    <row r="3405" spans="2:17">
      <c r="B3405" s="53" t="s">
        <v>11574</v>
      </c>
      <c r="C3405" s="53" t="s">
        <v>34</v>
      </c>
      <c r="D3405" s="53" t="s">
        <v>11575</v>
      </c>
      <c r="E3405" s="53" t="s">
        <v>12197</v>
      </c>
      <c r="F3405" s="53"/>
      <c r="G3405" s="53" t="s">
        <v>12198</v>
      </c>
      <c r="H3405" s="53">
        <v>17</v>
      </c>
      <c r="I3405" s="53" t="s">
        <v>11578</v>
      </c>
      <c r="J3405" s="53" t="s">
        <v>12199</v>
      </c>
      <c r="L3405" s="53" t="s">
        <v>660</v>
      </c>
      <c r="M3405" s="53" t="s">
        <v>15967</v>
      </c>
      <c r="N3405" s="51"/>
      <c r="O3405" s="51"/>
      <c r="P3405" s="118" t="s">
        <v>23498</v>
      </c>
      <c r="Q3405" s="118" t="s">
        <v>23486</v>
      </c>
    </row>
    <row r="3406" spans="2:17">
      <c r="B3406" s="53" t="s">
        <v>11574</v>
      </c>
      <c r="C3406" s="53" t="s">
        <v>34</v>
      </c>
      <c r="D3406" s="53" t="s">
        <v>11575</v>
      </c>
      <c r="E3406" s="53" t="s">
        <v>12200</v>
      </c>
      <c r="F3406" s="53"/>
      <c r="G3406" s="53" t="s">
        <v>12201</v>
      </c>
      <c r="H3406" s="53">
        <v>17</v>
      </c>
      <c r="I3406" s="53" t="s">
        <v>11578</v>
      </c>
      <c r="J3406" s="53" t="s">
        <v>12202</v>
      </c>
      <c r="L3406" s="53" t="s">
        <v>669</v>
      </c>
      <c r="M3406" s="53" t="s">
        <v>15972</v>
      </c>
      <c r="N3406" s="51"/>
      <c r="O3406" s="51"/>
      <c r="P3406" s="118" t="s">
        <v>23498</v>
      </c>
      <c r="Q3406" s="118" t="s">
        <v>23486</v>
      </c>
    </row>
    <row r="3407" spans="2:17">
      <c r="B3407" s="53" t="s">
        <v>11574</v>
      </c>
      <c r="C3407" s="53" t="s">
        <v>34</v>
      </c>
      <c r="D3407" s="53" t="s">
        <v>11575</v>
      </c>
      <c r="E3407" s="53" t="s">
        <v>12203</v>
      </c>
      <c r="F3407" s="53"/>
      <c r="G3407" s="53" t="s">
        <v>12204</v>
      </c>
      <c r="H3407" s="53">
        <v>17</v>
      </c>
      <c r="I3407" s="53" t="s">
        <v>11578</v>
      </c>
      <c r="J3407" s="53" t="s">
        <v>12205</v>
      </c>
      <c r="L3407" s="53" t="s">
        <v>670</v>
      </c>
      <c r="M3407" s="53" t="s">
        <v>15973</v>
      </c>
      <c r="N3407" s="51"/>
      <c r="O3407" s="51"/>
      <c r="P3407" s="118" t="s">
        <v>23498</v>
      </c>
      <c r="Q3407" s="118" t="s">
        <v>23486</v>
      </c>
    </row>
    <row r="3408" spans="2:17">
      <c r="B3408" s="53" t="s">
        <v>11574</v>
      </c>
      <c r="C3408" s="53" t="s">
        <v>34</v>
      </c>
      <c r="D3408" s="53" t="s">
        <v>11575</v>
      </c>
      <c r="E3408" s="53" t="s">
        <v>12206</v>
      </c>
      <c r="F3408" s="53"/>
      <c r="G3408" s="53" t="s">
        <v>12207</v>
      </c>
      <c r="H3408" s="53">
        <v>17</v>
      </c>
      <c r="I3408" s="53" t="s">
        <v>11578</v>
      </c>
      <c r="J3408" s="53" t="s">
        <v>12208</v>
      </c>
      <c r="L3408" s="53" t="s">
        <v>687</v>
      </c>
      <c r="M3408" s="53" t="s">
        <v>15394</v>
      </c>
      <c r="N3408" s="51"/>
      <c r="O3408" s="51"/>
      <c r="P3408" s="118" t="s">
        <v>23498</v>
      </c>
      <c r="Q3408" s="118" t="s">
        <v>23486</v>
      </c>
    </row>
    <row r="3409" spans="2:17">
      <c r="B3409" s="53" t="s">
        <v>11574</v>
      </c>
      <c r="C3409" s="53" t="s">
        <v>34</v>
      </c>
      <c r="D3409" s="53" t="s">
        <v>11575</v>
      </c>
      <c r="E3409" s="53" t="s">
        <v>12209</v>
      </c>
      <c r="F3409" s="53"/>
      <c r="G3409" s="53" t="s">
        <v>12210</v>
      </c>
      <c r="H3409" s="53">
        <v>17</v>
      </c>
      <c r="I3409" s="53" t="s">
        <v>11578</v>
      </c>
      <c r="J3409" s="53" t="s">
        <v>12211</v>
      </c>
      <c r="L3409" s="53" t="s">
        <v>688</v>
      </c>
      <c r="M3409" s="53" t="s">
        <v>15980</v>
      </c>
      <c r="N3409" s="51"/>
      <c r="O3409" s="51"/>
      <c r="P3409" s="118" t="s">
        <v>23498</v>
      </c>
      <c r="Q3409" s="118" t="s">
        <v>23486</v>
      </c>
    </row>
    <row r="3410" spans="2:17">
      <c r="B3410" s="53" t="s">
        <v>11574</v>
      </c>
      <c r="C3410" s="53" t="s">
        <v>34</v>
      </c>
      <c r="D3410" s="53" t="s">
        <v>11575</v>
      </c>
      <c r="E3410" s="53" t="s">
        <v>12212</v>
      </c>
      <c r="F3410" s="53"/>
      <c r="G3410" s="53" t="s">
        <v>12213</v>
      </c>
      <c r="H3410" s="53">
        <v>17</v>
      </c>
      <c r="I3410" s="53" t="s">
        <v>11578</v>
      </c>
      <c r="J3410" s="53" t="s">
        <v>12214</v>
      </c>
      <c r="L3410" s="53" t="s">
        <v>690</v>
      </c>
      <c r="M3410" s="53" t="s">
        <v>15982</v>
      </c>
      <c r="N3410" s="51"/>
      <c r="O3410" s="51"/>
      <c r="P3410" s="118" t="s">
        <v>23498</v>
      </c>
      <c r="Q3410" s="118" t="s">
        <v>23486</v>
      </c>
    </row>
    <row r="3411" spans="2:17">
      <c r="B3411" s="53" t="s">
        <v>11574</v>
      </c>
      <c r="C3411" s="53" t="s">
        <v>34</v>
      </c>
      <c r="D3411" s="53" t="s">
        <v>11575</v>
      </c>
      <c r="E3411" s="53" t="s">
        <v>12215</v>
      </c>
      <c r="F3411" s="53"/>
      <c r="G3411" s="53" t="s">
        <v>12216</v>
      </c>
      <c r="H3411" s="53">
        <v>17</v>
      </c>
      <c r="I3411" s="53" t="s">
        <v>11578</v>
      </c>
      <c r="J3411" s="53" t="s">
        <v>12217</v>
      </c>
      <c r="L3411" s="53" t="s">
        <v>691</v>
      </c>
      <c r="M3411" s="53" t="s">
        <v>15983</v>
      </c>
      <c r="N3411" s="51"/>
      <c r="O3411" s="51"/>
      <c r="P3411" s="118" t="s">
        <v>23498</v>
      </c>
      <c r="Q3411" s="118" t="s">
        <v>23486</v>
      </c>
    </row>
    <row r="3412" spans="2:17">
      <c r="B3412" s="53" t="s">
        <v>11574</v>
      </c>
      <c r="C3412" s="53" t="s">
        <v>34</v>
      </c>
      <c r="D3412" s="53" t="s">
        <v>11575</v>
      </c>
      <c r="E3412" s="53" t="s">
        <v>12218</v>
      </c>
      <c r="F3412" s="53"/>
      <c r="G3412" s="53" t="s">
        <v>12219</v>
      </c>
      <c r="H3412" s="53">
        <v>17</v>
      </c>
      <c r="I3412" s="53" t="s">
        <v>11578</v>
      </c>
      <c r="J3412" s="53" t="s">
        <v>12220</v>
      </c>
      <c r="L3412" s="53" t="s">
        <v>693</v>
      </c>
      <c r="M3412" s="53" t="s">
        <v>15985</v>
      </c>
      <c r="N3412" s="51"/>
      <c r="O3412" s="51"/>
      <c r="P3412" s="118" t="s">
        <v>23498</v>
      </c>
      <c r="Q3412" s="118" t="s">
        <v>23486</v>
      </c>
    </row>
    <row r="3413" spans="2:17">
      <c r="B3413" s="53" t="s">
        <v>11574</v>
      </c>
      <c r="C3413" s="53" t="s">
        <v>34</v>
      </c>
      <c r="D3413" s="53" t="s">
        <v>11575</v>
      </c>
      <c r="E3413" s="53" t="s">
        <v>12221</v>
      </c>
      <c r="F3413" s="53"/>
      <c r="G3413" s="53" t="s">
        <v>12222</v>
      </c>
      <c r="H3413" s="53">
        <v>17</v>
      </c>
      <c r="I3413" s="53" t="s">
        <v>11578</v>
      </c>
      <c r="J3413" s="53" t="s">
        <v>12223</v>
      </c>
      <c r="L3413" s="53" t="s">
        <v>694</v>
      </c>
      <c r="M3413" s="53" t="s">
        <v>15986</v>
      </c>
      <c r="N3413" s="51"/>
      <c r="O3413" s="51"/>
      <c r="P3413" s="118" t="s">
        <v>23498</v>
      </c>
      <c r="Q3413" s="118" t="s">
        <v>23486</v>
      </c>
    </row>
    <row r="3414" spans="2:17">
      <c r="B3414" s="53" t="s">
        <v>11574</v>
      </c>
      <c r="C3414" s="53" t="s">
        <v>34</v>
      </c>
      <c r="D3414" s="53" t="s">
        <v>11575</v>
      </c>
      <c r="E3414" s="53" t="s">
        <v>12224</v>
      </c>
      <c r="F3414" s="53"/>
      <c r="G3414" s="53" t="s">
        <v>12225</v>
      </c>
      <c r="H3414" s="53">
        <v>17</v>
      </c>
      <c r="I3414" s="53" t="s">
        <v>11578</v>
      </c>
      <c r="J3414" s="53" t="s">
        <v>12226</v>
      </c>
      <c r="L3414" s="53" t="s">
        <v>697</v>
      </c>
      <c r="M3414" s="53" t="s">
        <v>15414</v>
      </c>
      <c r="N3414" s="51"/>
      <c r="O3414" s="51"/>
      <c r="P3414" s="118" t="s">
        <v>23498</v>
      </c>
      <c r="Q3414" s="118" t="s">
        <v>23486</v>
      </c>
    </row>
    <row r="3415" spans="2:17">
      <c r="B3415" s="53" t="s">
        <v>11574</v>
      </c>
      <c r="C3415" s="53" t="s">
        <v>34</v>
      </c>
      <c r="D3415" s="53" t="s">
        <v>11575</v>
      </c>
      <c r="E3415" s="53" t="s">
        <v>12227</v>
      </c>
      <c r="F3415" s="53"/>
      <c r="G3415" s="53" t="s">
        <v>12228</v>
      </c>
      <c r="H3415" s="53">
        <v>17</v>
      </c>
      <c r="I3415" s="53" t="s">
        <v>11578</v>
      </c>
      <c r="J3415" s="53" t="s">
        <v>12229</v>
      </c>
      <c r="L3415" s="53" t="s">
        <v>699</v>
      </c>
      <c r="M3415" s="53" t="s">
        <v>15991</v>
      </c>
      <c r="N3415" s="51"/>
      <c r="O3415" s="51"/>
      <c r="P3415" s="118" t="s">
        <v>23498</v>
      </c>
      <c r="Q3415" s="118" t="s">
        <v>23486</v>
      </c>
    </row>
    <row r="3416" spans="2:17">
      <c r="B3416" s="53" t="s">
        <v>11574</v>
      </c>
      <c r="C3416" s="53" t="s">
        <v>34</v>
      </c>
      <c r="D3416" s="53" t="s">
        <v>11575</v>
      </c>
      <c r="E3416" s="53" t="s">
        <v>12230</v>
      </c>
      <c r="F3416" s="53"/>
      <c r="G3416" s="53" t="s">
        <v>12231</v>
      </c>
      <c r="H3416" s="53">
        <v>17</v>
      </c>
      <c r="I3416" s="53" t="s">
        <v>11578</v>
      </c>
      <c r="J3416" s="53" t="s">
        <v>12232</v>
      </c>
      <c r="L3416" s="53" t="s">
        <v>700</v>
      </c>
      <c r="M3416" s="53" t="s">
        <v>15992</v>
      </c>
      <c r="N3416" s="51"/>
      <c r="O3416" s="51"/>
      <c r="P3416" s="118" t="s">
        <v>23498</v>
      </c>
      <c r="Q3416" s="118" t="s">
        <v>23486</v>
      </c>
    </row>
    <row r="3417" spans="2:17">
      <c r="B3417" s="53" t="s">
        <v>11574</v>
      </c>
      <c r="C3417" s="53" t="s">
        <v>34</v>
      </c>
      <c r="D3417" s="53" t="s">
        <v>11575</v>
      </c>
      <c r="E3417" s="53" t="s">
        <v>12233</v>
      </c>
      <c r="F3417" s="53"/>
      <c r="G3417" s="53" t="s">
        <v>12234</v>
      </c>
      <c r="H3417" s="53">
        <v>17</v>
      </c>
      <c r="I3417" s="53" t="s">
        <v>11578</v>
      </c>
      <c r="J3417" s="53" t="s">
        <v>12235</v>
      </c>
      <c r="L3417" s="53" t="s">
        <v>882</v>
      </c>
      <c r="M3417" s="53" t="s">
        <v>15995</v>
      </c>
      <c r="N3417" s="51"/>
      <c r="O3417" s="51"/>
      <c r="P3417" s="118" t="s">
        <v>23498</v>
      </c>
      <c r="Q3417" s="118" t="s">
        <v>23486</v>
      </c>
    </row>
    <row r="3418" spans="2:17">
      <c r="B3418" s="53" t="s">
        <v>11574</v>
      </c>
      <c r="C3418" s="53" t="s">
        <v>34</v>
      </c>
      <c r="D3418" s="53" t="s">
        <v>11575</v>
      </c>
      <c r="E3418" s="53" t="s">
        <v>12236</v>
      </c>
      <c r="F3418" s="53"/>
      <c r="G3418" s="53" t="s">
        <v>12237</v>
      </c>
      <c r="H3418" s="53">
        <v>17</v>
      </c>
      <c r="I3418" s="53" t="s">
        <v>11578</v>
      </c>
      <c r="J3418" s="53" t="s">
        <v>12238</v>
      </c>
      <c r="L3418" s="53" t="s">
        <v>709</v>
      </c>
      <c r="M3418" s="53" t="s">
        <v>15997</v>
      </c>
      <c r="N3418" s="51"/>
      <c r="O3418" s="51"/>
      <c r="P3418" s="118" t="s">
        <v>23498</v>
      </c>
      <c r="Q3418" s="118" t="s">
        <v>23486</v>
      </c>
    </row>
    <row r="3419" spans="2:17">
      <c r="B3419" s="53" t="s">
        <v>11574</v>
      </c>
      <c r="C3419" s="53" t="s">
        <v>34</v>
      </c>
      <c r="D3419" s="53" t="s">
        <v>11575</v>
      </c>
      <c r="E3419" s="53" t="s">
        <v>12239</v>
      </c>
      <c r="F3419" s="53"/>
      <c r="G3419" s="53" t="s">
        <v>12240</v>
      </c>
      <c r="H3419" s="53">
        <v>17</v>
      </c>
      <c r="I3419" s="53" t="s">
        <v>11578</v>
      </c>
      <c r="J3419" s="53" t="s">
        <v>12241</v>
      </c>
      <c r="L3419" s="53" t="s">
        <v>710</v>
      </c>
      <c r="M3419" s="53" t="s">
        <v>15998</v>
      </c>
      <c r="N3419" s="51"/>
      <c r="O3419" s="51"/>
      <c r="P3419" s="118" t="s">
        <v>23498</v>
      </c>
      <c r="Q3419" s="118" t="s">
        <v>23486</v>
      </c>
    </row>
    <row r="3420" spans="2:17">
      <c r="B3420" s="53" t="s">
        <v>11574</v>
      </c>
      <c r="C3420" s="53" t="s">
        <v>34</v>
      </c>
      <c r="D3420" s="53" t="s">
        <v>11575</v>
      </c>
      <c r="E3420" s="53" t="s">
        <v>12242</v>
      </c>
      <c r="F3420" s="53"/>
      <c r="G3420" s="53" t="s">
        <v>12243</v>
      </c>
      <c r="H3420" s="53">
        <v>17</v>
      </c>
      <c r="I3420" s="53" t="s">
        <v>11578</v>
      </c>
      <c r="J3420" s="53" t="s">
        <v>12244</v>
      </c>
      <c r="L3420" s="53" t="s">
        <v>711</v>
      </c>
      <c r="M3420" s="53" t="s">
        <v>15999</v>
      </c>
      <c r="N3420" s="51"/>
      <c r="O3420" s="51"/>
      <c r="P3420" s="118" t="s">
        <v>23498</v>
      </c>
      <c r="Q3420" s="118" t="s">
        <v>23486</v>
      </c>
    </row>
    <row r="3421" spans="2:17">
      <c r="B3421" s="53" t="s">
        <v>11574</v>
      </c>
      <c r="C3421" s="53" t="s">
        <v>34</v>
      </c>
      <c r="D3421" s="53" t="s">
        <v>11575</v>
      </c>
      <c r="E3421" s="53" t="s">
        <v>12245</v>
      </c>
      <c r="F3421" s="53"/>
      <c r="G3421" s="53" t="s">
        <v>12246</v>
      </c>
      <c r="H3421" s="53">
        <v>17</v>
      </c>
      <c r="I3421" s="53" t="s">
        <v>11578</v>
      </c>
      <c r="J3421" s="53" t="s">
        <v>12247</v>
      </c>
      <c r="L3421" s="53" t="s">
        <v>712</v>
      </c>
      <c r="M3421" s="53" t="s">
        <v>16000</v>
      </c>
      <c r="N3421" s="51"/>
      <c r="O3421" s="51"/>
      <c r="P3421" s="118" t="s">
        <v>23498</v>
      </c>
      <c r="Q3421" s="118" t="s">
        <v>23486</v>
      </c>
    </row>
    <row r="3422" spans="2:17">
      <c r="B3422" s="53" t="s">
        <v>11574</v>
      </c>
      <c r="C3422" s="53" t="s">
        <v>34</v>
      </c>
      <c r="D3422" s="53" t="s">
        <v>11575</v>
      </c>
      <c r="E3422" s="53" t="s">
        <v>12248</v>
      </c>
      <c r="F3422" s="53"/>
      <c r="G3422" s="53" t="s">
        <v>12249</v>
      </c>
      <c r="H3422" s="53">
        <v>17</v>
      </c>
      <c r="I3422" s="53" t="s">
        <v>11578</v>
      </c>
      <c r="J3422" s="53" t="s">
        <v>12250</v>
      </c>
      <c r="L3422" s="53" t="s">
        <v>713</v>
      </c>
      <c r="M3422" s="53" t="s">
        <v>16001</v>
      </c>
      <c r="N3422" s="51"/>
      <c r="O3422" s="51"/>
      <c r="P3422" s="118" t="s">
        <v>23498</v>
      </c>
      <c r="Q3422" s="118" t="s">
        <v>23486</v>
      </c>
    </row>
    <row r="3423" spans="2:17">
      <c r="B3423" s="53" t="s">
        <v>11574</v>
      </c>
      <c r="C3423" s="53" t="s">
        <v>34</v>
      </c>
      <c r="D3423" s="53" t="s">
        <v>11575</v>
      </c>
      <c r="E3423" s="53" t="s">
        <v>12251</v>
      </c>
      <c r="F3423" s="53"/>
      <c r="G3423" s="53" t="s">
        <v>12252</v>
      </c>
      <c r="H3423" s="53">
        <v>17</v>
      </c>
      <c r="I3423" s="53" t="s">
        <v>11578</v>
      </c>
      <c r="J3423" s="53" t="s">
        <v>12253</v>
      </c>
      <c r="L3423" s="53" t="s">
        <v>714</v>
      </c>
      <c r="M3423" s="53" t="s">
        <v>16002</v>
      </c>
      <c r="N3423" s="51"/>
      <c r="O3423" s="51"/>
      <c r="P3423" s="118" t="s">
        <v>23498</v>
      </c>
      <c r="Q3423" s="118" t="s">
        <v>23486</v>
      </c>
    </row>
    <row r="3424" spans="2:17">
      <c r="B3424" s="53" t="s">
        <v>11574</v>
      </c>
      <c r="C3424" s="53" t="s">
        <v>34</v>
      </c>
      <c r="D3424" s="53" t="s">
        <v>11575</v>
      </c>
      <c r="E3424" s="53" t="s">
        <v>12254</v>
      </c>
      <c r="F3424" s="53"/>
      <c r="G3424" s="53" t="s">
        <v>12255</v>
      </c>
      <c r="H3424" s="53">
        <v>17</v>
      </c>
      <c r="I3424" s="53" t="s">
        <v>11578</v>
      </c>
      <c r="J3424" s="53" t="s">
        <v>12256</v>
      </c>
      <c r="L3424" s="53" t="s">
        <v>719</v>
      </c>
      <c r="M3424" s="53" t="s">
        <v>16007</v>
      </c>
      <c r="N3424" s="51"/>
      <c r="O3424" s="51"/>
      <c r="P3424" s="118" t="s">
        <v>23498</v>
      </c>
      <c r="Q3424" s="118" t="s">
        <v>23486</v>
      </c>
    </row>
    <row r="3425" spans="2:17">
      <c r="B3425" s="53" t="s">
        <v>11574</v>
      </c>
      <c r="C3425" s="53" t="s">
        <v>34</v>
      </c>
      <c r="D3425" s="53" t="s">
        <v>11575</v>
      </c>
      <c r="E3425" s="53" t="s">
        <v>12257</v>
      </c>
      <c r="F3425" s="53"/>
      <c r="G3425" s="53" t="s">
        <v>12258</v>
      </c>
      <c r="H3425" s="53">
        <v>17</v>
      </c>
      <c r="I3425" s="53" t="s">
        <v>11578</v>
      </c>
      <c r="J3425" s="53" t="s">
        <v>12259</v>
      </c>
      <c r="L3425" s="53" t="s">
        <v>720</v>
      </c>
      <c r="M3425" s="53" t="s">
        <v>16008</v>
      </c>
      <c r="N3425" s="51"/>
      <c r="O3425" s="51"/>
      <c r="P3425" s="118" t="s">
        <v>23498</v>
      </c>
      <c r="Q3425" s="118" t="s">
        <v>23486</v>
      </c>
    </row>
    <row r="3426" spans="2:17">
      <c r="B3426" s="53" t="s">
        <v>11574</v>
      </c>
      <c r="C3426" s="53" t="s">
        <v>34</v>
      </c>
      <c r="D3426" s="53" t="s">
        <v>11575</v>
      </c>
      <c r="E3426" s="53" t="s">
        <v>12260</v>
      </c>
      <c r="F3426" s="53"/>
      <c r="G3426" s="53" t="s">
        <v>12261</v>
      </c>
      <c r="H3426" s="53">
        <v>17</v>
      </c>
      <c r="I3426" s="53" t="s">
        <v>11578</v>
      </c>
      <c r="J3426" s="53" t="s">
        <v>12262</v>
      </c>
      <c r="L3426" s="53" t="s">
        <v>722</v>
      </c>
      <c r="M3426" s="53" t="s">
        <v>16010</v>
      </c>
      <c r="N3426" s="51"/>
      <c r="O3426" s="51"/>
      <c r="P3426" s="118" t="s">
        <v>23498</v>
      </c>
      <c r="Q3426" s="118" t="s">
        <v>23486</v>
      </c>
    </row>
    <row r="3427" spans="2:17">
      <c r="B3427" s="53" t="s">
        <v>11574</v>
      </c>
      <c r="C3427" s="53" t="s">
        <v>34</v>
      </c>
      <c r="D3427" s="53" t="s">
        <v>11575</v>
      </c>
      <c r="E3427" s="53" t="s">
        <v>12263</v>
      </c>
      <c r="F3427" s="53"/>
      <c r="G3427" s="53" t="s">
        <v>12264</v>
      </c>
      <c r="H3427" s="53">
        <v>17</v>
      </c>
      <c r="I3427" s="53" t="s">
        <v>11578</v>
      </c>
      <c r="J3427" s="53" t="s">
        <v>12265</v>
      </c>
      <c r="L3427" s="53" t="s">
        <v>723</v>
      </c>
      <c r="M3427" s="53" t="s">
        <v>16011</v>
      </c>
      <c r="N3427" s="51"/>
      <c r="O3427" s="51"/>
      <c r="P3427" s="118" t="s">
        <v>23498</v>
      </c>
      <c r="Q3427" s="118" t="s">
        <v>23486</v>
      </c>
    </row>
    <row r="3428" spans="2:17">
      <c r="B3428" s="53" t="s">
        <v>11574</v>
      </c>
      <c r="C3428" s="53" t="s">
        <v>34</v>
      </c>
      <c r="D3428" s="53" t="s">
        <v>11575</v>
      </c>
      <c r="E3428" s="53" t="s">
        <v>12266</v>
      </c>
      <c r="F3428" s="53"/>
      <c r="G3428" s="53" t="s">
        <v>12267</v>
      </c>
      <c r="H3428" s="53">
        <v>17</v>
      </c>
      <c r="I3428" s="53" t="s">
        <v>11578</v>
      </c>
      <c r="J3428" s="53" t="s">
        <v>12268</v>
      </c>
      <c r="L3428" s="53" t="s">
        <v>724</v>
      </c>
      <c r="M3428" s="53" t="s">
        <v>16012</v>
      </c>
      <c r="N3428" s="51"/>
      <c r="O3428" s="51"/>
      <c r="P3428" s="118" t="s">
        <v>23498</v>
      </c>
      <c r="Q3428" s="118" t="s">
        <v>23486</v>
      </c>
    </row>
    <row r="3429" spans="2:17">
      <c r="B3429" s="53" t="s">
        <v>11574</v>
      </c>
      <c r="C3429" s="53" t="s">
        <v>34</v>
      </c>
      <c r="D3429" s="53" t="s">
        <v>11575</v>
      </c>
      <c r="E3429" s="53" t="s">
        <v>12269</v>
      </c>
      <c r="F3429" s="53"/>
      <c r="G3429" s="53" t="s">
        <v>12270</v>
      </c>
      <c r="H3429" s="53">
        <v>17</v>
      </c>
      <c r="I3429" s="53" t="s">
        <v>11578</v>
      </c>
      <c r="J3429" s="53" t="s">
        <v>12271</v>
      </c>
      <c r="L3429" s="53" t="s">
        <v>727</v>
      </c>
      <c r="M3429" s="53" t="s">
        <v>16016</v>
      </c>
      <c r="N3429" s="51"/>
      <c r="O3429" s="51"/>
      <c r="P3429" s="118" t="s">
        <v>23498</v>
      </c>
      <c r="Q3429" s="118" t="s">
        <v>23486</v>
      </c>
    </row>
    <row r="3430" spans="2:17">
      <c r="B3430" s="53" t="s">
        <v>11574</v>
      </c>
      <c r="C3430" s="53" t="s">
        <v>34</v>
      </c>
      <c r="D3430" s="53" t="s">
        <v>11575</v>
      </c>
      <c r="E3430" s="53" t="s">
        <v>12272</v>
      </c>
      <c r="F3430" s="53"/>
      <c r="G3430" s="53" t="s">
        <v>12273</v>
      </c>
      <c r="H3430" s="53">
        <v>17</v>
      </c>
      <c r="I3430" s="53" t="s">
        <v>11578</v>
      </c>
      <c r="J3430" s="53" t="s">
        <v>12274</v>
      </c>
      <c r="L3430" s="53" t="s">
        <v>729</v>
      </c>
      <c r="M3430" s="53" t="s">
        <v>16018</v>
      </c>
      <c r="N3430" s="51"/>
      <c r="O3430" s="51"/>
      <c r="P3430" s="118" t="s">
        <v>23498</v>
      </c>
      <c r="Q3430" s="118" t="s">
        <v>23486</v>
      </c>
    </row>
    <row r="3431" spans="2:17">
      <c r="B3431" s="53" t="s">
        <v>11574</v>
      </c>
      <c r="C3431" s="53" t="s">
        <v>34</v>
      </c>
      <c r="D3431" s="53" t="s">
        <v>11575</v>
      </c>
      <c r="E3431" s="53" t="s">
        <v>12275</v>
      </c>
      <c r="F3431" s="53"/>
      <c r="G3431" s="53" t="s">
        <v>12276</v>
      </c>
      <c r="H3431" s="53">
        <v>17</v>
      </c>
      <c r="I3431" s="53" t="s">
        <v>11578</v>
      </c>
      <c r="J3431" s="53" t="s">
        <v>12277</v>
      </c>
      <c r="L3431" s="53" t="s">
        <v>896</v>
      </c>
      <c r="M3431" s="53" t="s">
        <v>16048</v>
      </c>
      <c r="N3431" s="51"/>
      <c r="O3431" s="51"/>
      <c r="P3431" s="118" t="s">
        <v>23498</v>
      </c>
      <c r="Q3431" s="118" t="s">
        <v>23486</v>
      </c>
    </row>
    <row r="3432" spans="2:17">
      <c r="B3432" s="53" t="s">
        <v>11574</v>
      </c>
      <c r="C3432" s="53" t="s">
        <v>34</v>
      </c>
      <c r="D3432" s="53" t="s">
        <v>11575</v>
      </c>
      <c r="E3432" s="53" t="s">
        <v>12278</v>
      </c>
      <c r="F3432" s="53"/>
      <c r="G3432" s="53" t="s">
        <v>12279</v>
      </c>
      <c r="H3432" s="53">
        <v>17</v>
      </c>
      <c r="I3432" s="53" t="s">
        <v>11578</v>
      </c>
      <c r="J3432" s="53" t="s">
        <v>12280</v>
      </c>
      <c r="L3432" s="53" t="s">
        <v>898</v>
      </c>
      <c r="M3432" s="53" t="s">
        <v>16049</v>
      </c>
      <c r="N3432" s="51"/>
      <c r="O3432" s="51"/>
      <c r="P3432" s="118" t="s">
        <v>23498</v>
      </c>
      <c r="Q3432" s="118" t="s">
        <v>23486</v>
      </c>
    </row>
    <row r="3433" spans="2:17">
      <c r="B3433" s="53" t="s">
        <v>11574</v>
      </c>
      <c r="C3433" s="53" t="s">
        <v>34</v>
      </c>
      <c r="D3433" s="53" t="s">
        <v>11575</v>
      </c>
      <c r="E3433" s="53" t="s">
        <v>12281</v>
      </c>
      <c r="F3433" s="53"/>
      <c r="G3433" s="53" t="s">
        <v>12282</v>
      </c>
      <c r="H3433" s="53">
        <v>17</v>
      </c>
      <c r="I3433" s="53" t="s">
        <v>11578</v>
      </c>
      <c r="J3433" s="53" t="s">
        <v>12283</v>
      </c>
      <c r="L3433" s="53" t="s">
        <v>902</v>
      </c>
      <c r="M3433" s="53" t="s">
        <v>16051</v>
      </c>
      <c r="N3433" s="51"/>
      <c r="O3433" s="51"/>
      <c r="P3433" s="118" t="s">
        <v>23498</v>
      </c>
      <c r="Q3433" s="118" t="s">
        <v>23486</v>
      </c>
    </row>
    <row r="3434" spans="2:17">
      <c r="B3434" s="53" t="s">
        <v>11574</v>
      </c>
      <c r="C3434" s="53" t="s">
        <v>34</v>
      </c>
      <c r="D3434" s="53" t="s">
        <v>11575</v>
      </c>
      <c r="E3434" s="53" t="s">
        <v>12284</v>
      </c>
      <c r="F3434" s="53"/>
      <c r="G3434" s="53" t="s">
        <v>12285</v>
      </c>
      <c r="H3434" s="53">
        <v>17</v>
      </c>
      <c r="I3434" s="53" t="s">
        <v>11578</v>
      </c>
      <c r="J3434" s="53" t="s">
        <v>12286</v>
      </c>
      <c r="L3434" s="53" t="s">
        <v>910</v>
      </c>
      <c r="M3434" s="53" t="s">
        <v>16056</v>
      </c>
      <c r="N3434" s="51"/>
      <c r="O3434" s="51"/>
      <c r="P3434" s="118" t="s">
        <v>23498</v>
      </c>
      <c r="Q3434" s="118" t="s">
        <v>23486</v>
      </c>
    </row>
    <row r="3435" spans="2:17">
      <c r="B3435" s="53" t="s">
        <v>11574</v>
      </c>
      <c r="C3435" s="53" t="s">
        <v>34</v>
      </c>
      <c r="D3435" s="53" t="s">
        <v>11575</v>
      </c>
      <c r="E3435" s="53" t="s">
        <v>12287</v>
      </c>
      <c r="F3435" s="53"/>
      <c r="G3435" s="53" t="s">
        <v>12288</v>
      </c>
      <c r="H3435" s="53">
        <v>17</v>
      </c>
      <c r="I3435" s="53" t="s">
        <v>11578</v>
      </c>
      <c r="J3435" s="53" t="s">
        <v>12289</v>
      </c>
      <c r="L3435" s="53" t="s">
        <v>912</v>
      </c>
      <c r="M3435" s="53" t="s">
        <v>16057</v>
      </c>
      <c r="N3435" s="51"/>
      <c r="O3435" s="51"/>
      <c r="P3435" s="118" t="s">
        <v>23498</v>
      </c>
      <c r="Q3435" s="118" t="s">
        <v>23486</v>
      </c>
    </row>
    <row r="3436" spans="2:17">
      <c r="B3436" s="53" t="s">
        <v>11574</v>
      </c>
      <c r="C3436" s="53" t="s">
        <v>34</v>
      </c>
      <c r="D3436" s="53" t="s">
        <v>11575</v>
      </c>
      <c r="E3436" s="53" t="s">
        <v>12290</v>
      </c>
      <c r="F3436" s="53"/>
      <c r="G3436" s="53" t="s">
        <v>12291</v>
      </c>
      <c r="H3436" s="53">
        <v>17</v>
      </c>
      <c r="I3436" s="53" t="s">
        <v>12292</v>
      </c>
      <c r="J3436" s="53" t="s">
        <v>12293</v>
      </c>
      <c r="L3436" s="53" t="s">
        <v>159</v>
      </c>
      <c r="M3436" s="53" t="s">
        <v>15490</v>
      </c>
      <c r="N3436" s="51"/>
      <c r="O3436" s="51"/>
      <c r="P3436" s="118" t="s">
        <v>23498</v>
      </c>
      <c r="Q3436" s="118" t="s">
        <v>23486</v>
      </c>
    </row>
    <row r="3437" spans="2:17">
      <c r="B3437" s="53" t="s">
        <v>11574</v>
      </c>
      <c r="C3437" s="53" t="s">
        <v>34</v>
      </c>
      <c r="D3437" s="53" t="s">
        <v>11575</v>
      </c>
      <c r="E3437" s="53" t="s">
        <v>12294</v>
      </c>
      <c r="F3437" s="53"/>
      <c r="G3437" s="53" t="s">
        <v>12295</v>
      </c>
      <c r="H3437" s="53">
        <v>17</v>
      </c>
      <c r="I3437" s="53" t="s">
        <v>12292</v>
      </c>
      <c r="J3437" s="53" t="s">
        <v>12296</v>
      </c>
      <c r="L3437" s="53" t="s">
        <v>160</v>
      </c>
      <c r="M3437" s="53" t="s">
        <v>15491</v>
      </c>
      <c r="N3437" s="51"/>
      <c r="O3437" s="51"/>
      <c r="P3437" s="118" t="s">
        <v>23498</v>
      </c>
      <c r="Q3437" s="118" t="s">
        <v>23486</v>
      </c>
    </row>
    <row r="3438" spans="2:17">
      <c r="B3438" s="53" t="s">
        <v>11574</v>
      </c>
      <c r="C3438" s="53" t="s">
        <v>34</v>
      </c>
      <c r="D3438" s="53" t="s">
        <v>11575</v>
      </c>
      <c r="E3438" s="53" t="s">
        <v>12297</v>
      </c>
      <c r="F3438" s="53"/>
      <c r="G3438" s="53" t="s">
        <v>12298</v>
      </c>
      <c r="H3438" s="53">
        <v>17</v>
      </c>
      <c r="I3438" s="53" t="s">
        <v>12292</v>
      </c>
      <c r="J3438" s="53" t="s">
        <v>12299</v>
      </c>
      <c r="L3438" s="53" t="s">
        <v>843</v>
      </c>
      <c r="M3438" s="53" t="s">
        <v>15497</v>
      </c>
      <c r="N3438" s="51"/>
      <c r="O3438" s="51"/>
      <c r="P3438" s="118" t="s">
        <v>23498</v>
      </c>
      <c r="Q3438" s="118" t="s">
        <v>23486</v>
      </c>
    </row>
    <row r="3439" spans="2:17">
      <c r="B3439" s="53" t="s">
        <v>11574</v>
      </c>
      <c r="C3439" s="53" t="s">
        <v>34</v>
      </c>
      <c r="D3439" s="53" t="s">
        <v>11575</v>
      </c>
      <c r="E3439" s="53" t="s">
        <v>12300</v>
      </c>
      <c r="F3439" s="53"/>
      <c r="G3439" s="53" t="s">
        <v>12301</v>
      </c>
      <c r="H3439" s="53">
        <v>17</v>
      </c>
      <c r="I3439" s="53" t="s">
        <v>12292</v>
      </c>
      <c r="J3439" s="53" t="s">
        <v>12302</v>
      </c>
      <c r="L3439" s="53" t="s">
        <v>170</v>
      </c>
      <c r="M3439" s="53" t="s">
        <v>15502</v>
      </c>
      <c r="N3439" s="51"/>
      <c r="O3439" s="51"/>
      <c r="P3439" s="118" t="s">
        <v>23498</v>
      </c>
      <c r="Q3439" s="118" t="s">
        <v>23486</v>
      </c>
    </row>
    <row r="3440" spans="2:17">
      <c r="B3440" s="53" t="s">
        <v>11574</v>
      </c>
      <c r="C3440" s="53" t="s">
        <v>34</v>
      </c>
      <c r="D3440" s="53" t="s">
        <v>11575</v>
      </c>
      <c r="E3440" s="53" t="s">
        <v>12303</v>
      </c>
      <c r="F3440" s="53"/>
      <c r="G3440" s="53" t="s">
        <v>12304</v>
      </c>
      <c r="H3440" s="53">
        <v>17</v>
      </c>
      <c r="I3440" s="53" t="s">
        <v>12292</v>
      </c>
      <c r="J3440" s="53" t="s">
        <v>12305</v>
      </c>
      <c r="L3440" s="53" t="s">
        <v>225</v>
      </c>
      <c r="M3440" s="53" t="s">
        <v>15552</v>
      </c>
      <c r="N3440" s="51"/>
      <c r="O3440" s="51"/>
      <c r="P3440" s="118" t="s">
        <v>23498</v>
      </c>
      <c r="Q3440" s="118" t="s">
        <v>23486</v>
      </c>
    </row>
    <row r="3441" spans="2:17">
      <c r="B3441" s="53" t="s">
        <v>11574</v>
      </c>
      <c r="C3441" s="53" t="s">
        <v>34</v>
      </c>
      <c r="D3441" s="53" t="s">
        <v>11575</v>
      </c>
      <c r="E3441" s="53" t="s">
        <v>12306</v>
      </c>
      <c r="F3441" s="53"/>
      <c r="G3441" s="53" t="s">
        <v>12307</v>
      </c>
      <c r="H3441" s="53">
        <v>17</v>
      </c>
      <c r="I3441" s="53" t="s">
        <v>12292</v>
      </c>
      <c r="J3441" s="53" t="s">
        <v>12308</v>
      </c>
      <c r="L3441" s="53" t="s">
        <v>235</v>
      </c>
      <c r="M3441" s="53" t="s">
        <v>15560</v>
      </c>
      <c r="N3441" s="51"/>
      <c r="O3441" s="51"/>
      <c r="P3441" s="118" t="s">
        <v>23498</v>
      </c>
      <c r="Q3441" s="118" t="s">
        <v>23486</v>
      </c>
    </row>
    <row r="3442" spans="2:17">
      <c r="B3442" s="53" t="s">
        <v>11574</v>
      </c>
      <c r="C3442" s="53" t="s">
        <v>34</v>
      </c>
      <c r="D3442" s="53" t="s">
        <v>11575</v>
      </c>
      <c r="E3442" s="53" t="s">
        <v>12309</v>
      </c>
      <c r="F3442" s="53"/>
      <c r="G3442" s="53" t="s">
        <v>12310</v>
      </c>
      <c r="H3442" s="53">
        <v>17</v>
      </c>
      <c r="I3442" s="53" t="s">
        <v>12292</v>
      </c>
      <c r="J3442" s="53" t="s">
        <v>12311</v>
      </c>
      <c r="L3442" s="53" t="s">
        <v>917</v>
      </c>
      <c r="M3442" s="53" t="s">
        <v>15572</v>
      </c>
      <c r="N3442" s="51"/>
      <c r="O3442" s="51"/>
      <c r="P3442" s="118" t="s">
        <v>23498</v>
      </c>
      <c r="Q3442" s="118" t="s">
        <v>23486</v>
      </c>
    </row>
    <row r="3443" spans="2:17">
      <c r="B3443" s="53" t="s">
        <v>11574</v>
      </c>
      <c r="C3443" s="53" t="s">
        <v>34</v>
      </c>
      <c r="D3443" s="53" t="s">
        <v>11575</v>
      </c>
      <c r="E3443" s="53" t="s">
        <v>12312</v>
      </c>
      <c r="F3443" s="53"/>
      <c r="G3443" s="53" t="s">
        <v>12313</v>
      </c>
      <c r="H3443" s="53">
        <v>17</v>
      </c>
      <c r="I3443" s="53" t="s">
        <v>12292</v>
      </c>
      <c r="J3443" s="53" t="s">
        <v>12314</v>
      </c>
      <c r="L3443" s="53" t="s">
        <v>272</v>
      </c>
      <c r="M3443" s="53" t="s">
        <v>15589</v>
      </c>
      <c r="N3443" s="51"/>
      <c r="O3443" s="51"/>
      <c r="P3443" s="118" t="s">
        <v>23498</v>
      </c>
      <c r="Q3443" s="118" t="s">
        <v>23486</v>
      </c>
    </row>
    <row r="3444" spans="2:17">
      <c r="B3444" s="53" t="s">
        <v>11574</v>
      </c>
      <c r="C3444" s="53" t="s">
        <v>34</v>
      </c>
      <c r="D3444" s="53" t="s">
        <v>11575</v>
      </c>
      <c r="E3444" s="53" t="s">
        <v>12315</v>
      </c>
      <c r="F3444" s="53"/>
      <c r="G3444" s="53" t="s">
        <v>12316</v>
      </c>
      <c r="H3444" s="53">
        <v>17</v>
      </c>
      <c r="I3444" s="53" t="s">
        <v>12292</v>
      </c>
      <c r="J3444" s="53" t="s">
        <v>12317</v>
      </c>
      <c r="L3444" s="53" t="s">
        <v>290</v>
      </c>
      <c r="M3444" s="53" t="s">
        <v>15602</v>
      </c>
      <c r="N3444" s="51"/>
      <c r="O3444" s="51"/>
      <c r="P3444" s="118" t="s">
        <v>23498</v>
      </c>
      <c r="Q3444" s="118" t="s">
        <v>23486</v>
      </c>
    </row>
    <row r="3445" spans="2:17">
      <c r="B3445" s="53" t="s">
        <v>11574</v>
      </c>
      <c r="C3445" s="53" t="s">
        <v>34</v>
      </c>
      <c r="D3445" s="53" t="s">
        <v>11575</v>
      </c>
      <c r="E3445" s="53" t="s">
        <v>12318</v>
      </c>
      <c r="F3445" s="53"/>
      <c r="G3445" s="53" t="s">
        <v>12319</v>
      </c>
      <c r="H3445" s="53">
        <v>17</v>
      </c>
      <c r="I3445" s="53" t="s">
        <v>12292</v>
      </c>
      <c r="J3445" s="53" t="s">
        <v>12320</v>
      </c>
      <c r="L3445" s="53" t="s">
        <v>847</v>
      </c>
      <c r="M3445" s="53" t="s">
        <v>15606</v>
      </c>
      <c r="N3445" s="51"/>
      <c r="O3445" s="51"/>
      <c r="P3445" s="118" t="s">
        <v>23498</v>
      </c>
      <c r="Q3445" s="118" t="s">
        <v>23486</v>
      </c>
    </row>
    <row r="3446" spans="2:17">
      <c r="B3446" s="53" t="s">
        <v>11574</v>
      </c>
      <c r="C3446" s="53" t="s">
        <v>34</v>
      </c>
      <c r="D3446" s="53" t="s">
        <v>11575</v>
      </c>
      <c r="E3446" s="53" t="s">
        <v>12321</v>
      </c>
      <c r="F3446" s="53"/>
      <c r="G3446" s="53" t="s">
        <v>12322</v>
      </c>
      <c r="H3446" s="53">
        <v>17</v>
      </c>
      <c r="I3446" s="53" t="s">
        <v>12292</v>
      </c>
      <c r="J3446" s="53" t="s">
        <v>12323</v>
      </c>
      <c r="L3446" s="53" t="s">
        <v>848</v>
      </c>
      <c r="M3446" s="53" t="s">
        <v>15608</v>
      </c>
      <c r="N3446" s="51"/>
      <c r="O3446" s="51"/>
      <c r="P3446" s="118" t="s">
        <v>23498</v>
      </c>
      <c r="Q3446" s="118" t="s">
        <v>23486</v>
      </c>
    </row>
    <row r="3447" spans="2:17">
      <c r="B3447" s="53" t="s">
        <v>11574</v>
      </c>
      <c r="C3447" s="53" t="s">
        <v>34</v>
      </c>
      <c r="D3447" s="53" t="s">
        <v>11575</v>
      </c>
      <c r="E3447" s="53" t="s">
        <v>12324</v>
      </c>
      <c r="F3447" s="53"/>
      <c r="G3447" s="53" t="s">
        <v>12325</v>
      </c>
      <c r="H3447" s="53">
        <v>17</v>
      </c>
      <c r="I3447" s="53" t="s">
        <v>12292</v>
      </c>
      <c r="J3447" s="53" t="s">
        <v>12326</v>
      </c>
      <c r="L3447" s="53" t="s">
        <v>301</v>
      </c>
      <c r="M3447" s="53" t="s">
        <v>15613</v>
      </c>
      <c r="N3447" s="51"/>
      <c r="O3447" s="51"/>
      <c r="P3447" s="118" t="s">
        <v>23498</v>
      </c>
      <c r="Q3447" s="118" t="s">
        <v>23486</v>
      </c>
    </row>
    <row r="3448" spans="2:17">
      <c r="B3448" s="53" t="s">
        <v>11574</v>
      </c>
      <c r="C3448" s="53" t="s">
        <v>34</v>
      </c>
      <c r="D3448" s="53" t="s">
        <v>11575</v>
      </c>
      <c r="E3448" s="53" t="s">
        <v>12327</v>
      </c>
      <c r="F3448" s="53"/>
      <c r="G3448" s="53" t="s">
        <v>12328</v>
      </c>
      <c r="H3448" s="53">
        <v>17</v>
      </c>
      <c r="I3448" s="53" t="s">
        <v>12292</v>
      </c>
      <c r="J3448" s="53" t="s">
        <v>12329</v>
      </c>
      <c r="L3448" s="53" t="s">
        <v>302</v>
      </c>
      <c r="M3448" s="53" t="s">
        <v>15614</v>
      </c>
      <c r="N3448" s="51"/>
      <c r="O3448" s="51"/>
      <c r="P3448" s="118" t="s">
        <v>23498</v>
      </c>
      <c r="Q3448" s="118" t="s">
        <v>23486</v>
      </c>
    </row>
    <row r="3449" spans="2:17">
      <c r="B3449" s="53" t="s">
        <v>11574</v>
      </c>
      <c r="C3449" s="53" t="s">
        <v>34</v>
      </c>
      <c r="D3449" s="53" t="s">
        <v>11575</v>
      </c>
      <c r="E3449" s="53" t="s">
        <v>12330</v>
      </c>
      <c r="F3449" s="53"/>
      <c r="G3449" s="53" t="s">
        <v>12331</v>
      </c>
      <c r="H3449" s="53">
        <v>17</v>
      </c>
      <c r="I3449" s="53" t="s">
        <v>12292</v>
      </c>
      <c r="J3449" s="53" t="s">
        <v>12332</v>
      </c>
      <c r="L3449" s="53" t="s">
        <v>313</v>
      </c>
      <c r="M3449" s="53" t="s">
        <v>15626</v>
      </c>
      <c r="N3449" s="51"/>
      <c r="O3449" s="51"/>
      <c r="P3449" s="118" t="s">
        <v>23498</v>
      </c>
      <c r="Q3449" s="118" t="s">
        <v>23486</v>
      </c>
    </row>
    <row r="3450" spans="2:17">
      <c r="B3450" s="53" t="s">
        <v>11574</v>
      </c>
      <c r="C3450" s="53" t="s">
        <v>34</v>
      </c>
      <c r="D3450" s="53" t="s">
        <v>11575</v>
      </c>
      <c r="E3450" s="53" t="s">
        <v>12333</v>
      </c>
      <c r="F3450" s="53"/>
      <c r="G3450" s="53" t="s">
        <v>12334</v>
      </c>
      <c r="H3450" s="53">
        <v>17</v>
      </c>
      <c r="I3450" s="53" t="s">
        <v>12292</v>
      </c>
      <c r="J3450" s="53" t="s">
        <v>12335</v>
      </c>
      <c r="L3450" s="53" t="s">
        <v>319</v>
      </c>
      <c r="M3450" s="53" t="s">
        <v>15632</v>
      </c>
      <c r="N3450" s="51"/>
      <c r="O3450" s="51"/>
      <c r="P3450" s="118" t="s">
        <v>23498</v>
      </c>
      <c r="Q3450" s="118" t="s">
        <v>23486</v>
      </c>
    </row>
    <row r="3451" spans="2:17">
      <c r="B3451" s="53" t="s">
        <v>11574</v>
      </c>
      <c r="C3451" s="53" t="s">
        <v>34</v>
      </c>
      <c r="D3451" s="53" t="s">
        <v>11575</v>
      </c>
      <c r="E3451" s="53" t="s">
        <v>12336</v>
      </c>
      <c r="F3451" s="53"/>
      <c r="G3451" s="53" t="s">
        <v>12337</v>
      </c>
      <c r="H3451" s="53">
        <v>17</v>
      </c>
      <c r="I3451" s="53" t="s">
        <v>12292</v>
      </c>
      <c r="J3451" s="53" t="s">
        <v>12338</v>
      </c>
      <c r="L3451" s="53" t="s">
        <v>357</v>
      </c>
      <c r="M3451" s="53" t="s">
        <v>15670</v>
      </c>
      <c r="N3451" s="51"/>
      <c r="O3451" s="51"/>
      <c r="P3451" s="118" t="s">
        <v>23498</v>
      </c>
      <c r="Q3451" s="118" t="s">
        <v>23486</v>
      </c>
    </row>
    <row r="3452" spans="2:17">
      <c r="B3452" s="53" t="s">
        <v>11574</v>
      </c>
      <c r="C3452" s="53" t="s">
        <v>34</v>
      </c>
      <c r="D3452" s="53" t="s">
        <v>11575</v>
      </c>
      <c r="E3452" s="53" t="s">
        <v>12339</v>
      </c>
      <c r="F3452" s="53"/>
      <c r="G3452" s="53" t="s">
        <v>12340</v>
      </c>
      <c r="H3452" s="53">
        <v>17</v>
      </c>
      <c r="I3452" s="53" t="s">
        <v>12292</v>
      </c>
      <c r="J3452" s="53" t="s">
        <v>12341</v>
      </c>
      <c r="L3452" s="53" t="s">
        <v>376</v>
      </c>
      <c r="M3452" s="53" t="s">
        <v>15689</v>
      </c>
      <c r="N3452" s="51"/>
      <c r="O3452" s="51"/>
      <c r="P3452" s="118" t="s">
        <v>23498</v>
      </c>
      <c r="Q3452" s="118" t="s">
        <v>23486</v>
      </c>
    </row>
    <row r="3453" spans="2:17">
      <c r="B3453" s="53" t="s">
        <v>11574</v>
      </c>
      <c r="C3453" s="53" t="s">
        <v>34</v>
      </c>
      <c r="D3453" s="53" t="s">
        <v>11575</v>
      </c>
      <c r="E3453" s="53" t="s">
        <v>12342</v>
      </c>
      <c r="F3453" s="53"/>
      <c r="G3453" s="53" t="s">
        <v>12343</v>
      </c>
      <c r="H3453" s="53">
        <v>17</v>
      </c>
      <c r="I3453" s="53" t="s">
        <v>12292</v>
      </c>
      <c r="J3453" s="53" t="s">
        <v>12344</v>
      </c>
      <c r="L3453" s="53" t="s">
        <v>381</v>
      </c>
      <c r="M3453" s="53" t="s">
        <v>15695</v>
      </c>
      <c r="N3453" s="51"/>
      <c r="O3453" s="51"/>
      <c r="P3453" s="118" t="s">
        <v>23498</v>
      </c>
      <c r="Q3453" s="118" t="s">
        <v>23486</v>
      </c>
    </row>
    <row r="3454" spans="2:17">
      <c r="B3454" s="53" t="s">
        <v>11574</v>
      </c>
      <c r="C3454" s="53" t="s">
        <v>34</v>
      </c>
      <c r="D3454" s="53" t="s">
        <v>11575</v>
      </c>
      <c r="E3454" s="53" t="s">
        <v>12345</v>
      </c>
      <c r="F3454" s="53"/>
      <c r="G3454" s="53" t="s">
        <v>12346</v>
      </c>
      <c r="H3454" s="53">
        <v>17</v>
      </c>
      <c r="I3454" s="53" t="s">
        <v>12292</v>
      </c>
      <c r="J3454" s="53" t="s">
        <v>12347</v>
      </c>
      <c r="L3454" s="53" t="s">
        <v>383</v>
      </c>
      <c r="M3454" s="53" t="s">
        <v>15697</v>
      </c>
      <c r="N3454" s="51"/>
      <c r="O3454" s="51"/>
      <c r="P3454" s="118" t="s">
        <v>23498</v>
      </c>
      <c r="Q3454" s="118" t="s">
        <v>23486</v>
      </c>
    </row>
    <row r="3455" spans="2:17">
      <c r="B3455" s="53" t="s">
        <v>11574</v>
      </c>
      <c r="C3455" s="53" t="s">
        <v>34</v>
      </c>
      <c r="D3455" s="53" t="s">
        <v>11575</v>
      </c>
      <c r="E3455" s="53" t="s">
        <v>12348</v>
      </c>
      <c r="F3455" s="53"/>
      <c r="G3455" s="53" t="s">
        <v>12349</v>
      </c>
      <c r="H3455" s="53">
        <v>17</v>
      </c>
      <c r="I3455" s="53" t="s">
        <v>12292</v>
      </c>
      <c r="J3455" s="53" t="s">
        <v>12350</v>
      </c>
      <c r="L3455" s="53" t="s">
        <v>385</v>
      </c>
      <c r="M3455" s="53" t="s">
        <v>15699</v>
      </c>
      <c r="N3455" s="51"/>
      <c r="O3455" s="51"/>
      <c r="P3455" s="118" t="s">
        <v>23498</v>
      </c>
      <c r="Q3455" s="118" t="s">
        <v>23486</v>
      </c>
    </row>
    <row r="3456" spans="2:17">
      <c r="B3456" s="53" t="s">
        <v>11574</v>
      </c>
      <c r="C3456" s="53" t="s">
        <v>34</v>
      </c>
      <c r="D3456" s="53" t="s">
        <v>11575</v>
      </c>
      <c r="E3456" s="53" t="s">
        <v>12351</v>
      </c>
      <c r="F3456" s="53"/>
      <c r="G3456" s="53" t="s">
        <v>12352</v>
      </c>
      <c r="H3456" s="53">
        <v>17</v>
      </c>
      <c r="I3456" s="53" t="s">
        <v>12292</v>
      </c>
      <c r="J3456" s="53" t="s">
        <v>12353</v>
      </c>
      <c r="L3456" s="53" t="s">
        <v>442</v>
      </c>
      <c r="M3456" s="53" t="s">
        <v>15787</v>
      </c>
      <c r="N3456" s="51"/>
      <c r="O3456" s="51"/>
      <c r="P3456" s="118" t="s">
        <v>23498</v>
      </c>
      <c r="Q3456" s="118" t="s">
        <v>23486</v>
      </c>
    </row>
    <row r="3457" spans="2:17">
      <c r="B3457" s="53" t="s">
        <v>11574</v>
      </c>
      <c r="C3457" s="53" t="s">
        <v>34</v>
      </c>
      <c r="D3457" s="53" t="s">
        <v>11575</v>
      </c>
      <c r="E3457" s="53" t="s">
        <v>12354</v>
      </c>
      <c r="F3457" s="53"/>
      <c r="G3457" s="53" t="s">
        <v>12355</v>
      </c>
      <c r="H3457" s="53">
        <v>17</v>
      </c>
      <c r="I3457" s="53" t="s">
        <v>12292</v>
      </c>
      <c r="J3457" s="53" t="s">
        <v>12356</v>
      </c>
      <c r="L3457" s="53" t="s">
        <v>599</v>
      </c>
      <c r="M3457" s="53" t="s">
        <v>15918</v>
      </c>
      <c r="N3457" s="51"/>
      <c r="O3457" s="51"/>
      <c r="P3457" s="118" t="s">
        <v>23498</v>
      </c>
      <c r="Q3457" s="118" t="s">
        <v>23486</v>
      </c>
    </row>
    <row r="3458" spans="2:17">
      <c r="B3458" s="53" t="s">
        <v>11574</v>
      </c>
      <c r="C3458" s="53" t="s">
        <v>34</v>
      </c>
      <c r="D3458" s="53" t="s">
        <v>11575</v>
      </c>
      <c r="E3458" s="53" t="s">
        <v>12357</v>
      </c>
      <c r="F3458" s="53"/>
      <c r="G3458" s="53" t="s">
        <v>12358</v>
      </c>
      <c r="H3458" s="53">
        <v>17</v>
      </c>
      <c r="I3458" s="53" t="s">
        <v>12292</v>
      </c>
      <c r="J3458" s="53" t="s">
        <v>12359</v>
      </c>
      <c r="L3458" s="53" t="s">
        <v>878</v>
      </c>
      <c r="M3458" s="53" t="s">
        <v>15934</v>
      </c>
      <c r="N3458" s="51"/>
      <c r="O3458" s="51"/>
      <c r="P3458" s="118" t="s">
        <v>23498</v>
      </c>
      <c r="Q3458" s="118" t="s">
        <v>23486</v>
      </c>
    </row>
    <row r="3459" spans="2:17">
      <c r="B3459" s="53" t="s">
        <v>11574</v>
      </c>
      <c r="C3459" s="53" t="s">
        <v>34</v>
      </c>
      <c r="D3459" s="53" t="s">
        <v>11575</v>
      </c>
      <c r="E3459" s="53" t="s">
        <v>12360</v>
      </c>
      <c r="F3459" s="53"/>
      <c r="G3459" s="53" t="s">
        <v>12361</v>
      </c>
      <c r="H3459" s="53">
        <v>17</v>
      </c>
      <c r="I3459" s="53" t="s">
        <v>12292</v>
      </c>
      <c r="J3459" s="53" t="s">
        <v>12362</v>
      </c>
      <c r="L3459" s="53" t="s">
        <v>653</v>
      </c>
      <c r="M3459" s="53" t="s">
        <v>15960</v>
      </c>
      <c r="N3459" s="51"/>
      <c r="O3459" s="51"/>
      <c r="P3459" s="118" t="s">
        <v>23498</v>
      </c>
      <c r="Q3459" s="118" t="s">
        <v>23486</v>
      </c>
    </row>
    <row r="3460" spans="2:17">
      <c r="B3460" s="53" t="s">
        <v>11574</v>
      </c>
      <c r="C3460" s="53" t="s">
        <v>34</v>
      </c>
      <c r="D3460" s="53" t="s">
        <v>11575</v>
      </c>
      <c r="E3460" s="53" t="s">
        <v>12363</v>
      </c>
      <c r="F3460" s="53"/>
      <c r="G3460" s="53" t="s">
        <v>12364</v>
      </c>
      <c r="H3460" s="53">
        <v>17</v>
      </c>
      <c r="I3460" s="53" t="s">
        <v>12292</v>
      </c>
      <c r="J3460" s="53" t="s">
        <v>12365</v>
      </c>
      <c r="L3460" s="53" t="s">
        <v>655</v>
      </c>
      <c r="M3460" s="53" t="s">
        <v>15962</v>
      </c>
      <c r="N3460" s="51"/>
      <c r="O3460" s="51"/>
      <c r="P3460" s="118" t="s">
        <v>23498</v>
      </c>
      <c r="Q3460" s="118" t="s">
        <v>23486</v>
      </c>
    </row>
    <row r="3461" spans="2:17">
      <c r="B3461" s="53" t="s">
        <v>11574</v>
      </c>
      <c r="C3461" s="53" t="s">
        <v>34</v>
      </c>
      <c r="D3461" s="53" t="s">
        <v>11575</v>
      </c>
      <c r="E3461" s="53" t="s">
        <v>12366</v>
      </c>
      <c r="F3461" s="53"/>
      <c r="G3461" s="53" t="s">
        <v>12367</v>
      </c>
      <c r="H3461" s="53">
        <v>17</v>
      </c>
      <c r="I3461" s="53" t="s">
        <v>12292</v>
      </c>
      <c r="J3461" s="53" t="s">
        <v>12368</v>
      </c>
      <c r="L3461" s="53" t="s">
        <v>657</v>
      </c>
      <c r="M3461" s="53" t="s">
        <v>15964</v>
      </c>
      <c r="N3461" s="51"/>
      <c r="O3461" s="51"/>
      <c r="P3461" s="118" t="s">
        <v>23498</v>
      </c>
      <c r="Q3461" s="118" t="s">
        <v>23486</v>
      </c>
    </row>
    <row r="3462" spans="2:17">
      <c r="B3462" s="53" t="s">
        <v>11574</v>
      </c>
      <c r="C3462" s="53" t="s">
        <v>34</v>
      </c>
      <c r="D3462" s="53" t="s">
        <v>11575</v>
      </c>
      <c r="E3462" s="53" t="s">
        <v>12369</v>
      </c>
      <c r="F3462" s="53"/>
      <c r="G3462" s="53" t="s">
        <v>12370</v>
      </c>
      <c r="H3462" s="53">
        <v>17</v>
      </c>
      <c r="I3462" s="53" t="s">
        <v>12292</v>
      </c>
      <c r="J3462" s="53" t="s">
        <v>12371</v>
      </c>
      <c r="L3462" s="53" t="s">
        <v>659</v>
      </c>
      <c r="M3462" s="53" t="s">
        <v>15966</v>
      </c>
      <c r="N3462" s="51"/>
      <c r="O3462" s="51"/>
      <c r="P3462" s="118" t="s">
        <v>23498</v>
      </c>
      <c r="Q3462" s="118" t="s">
        <v>23486</v>
      </c>
    </row>
    <row r="3463" spans="2:17">
      <c r="B3463" s="53" t="s">
        <v>11574</v>
      </c>
      <c r="C3463" s="53" t="s">
        <v>34</v>
      </c>
      <c r="D3463" s="53" t="s">
        <v>11575</v>
      </c>
      <c r="E3463" s="53" t="s">
        <v>12372</v>
      </c>
      <c r="F3463" s="53"/>
      <c r="G3463" s="53" t="s">
        <v>12373</v>
      </c>
      <c r="H3463" s="53">
        <v>17</v>
      </c>
      <c r="I3463" s="53" t="s">
        <v>12292</v>
      </c>
      <c r="J3463" s="53" t="s">
        <v>12374</v>
      </c>
      <c r="L3463" s="53" t="s">
        <v>734</v>
      </c>
      <c r="M3463" s="53" t="s">
        <v>16023</v>
      </c>
      <c r="N3463" s="51"/>
      <c r="O3463" s="51"/>
      <c r="P3463" s="118" t="s">
        <v>23498</v>
      </c>
      <c r="Q3463" s="118" t="s">
        <v>23486</v>
      </c>
    </row>
    <row r="3464" spans="2:17">
      <c r="B3464" s="53" t="s">
        <v>11574</v>
      </c>
      <c r="C3464" s="53" t="s">
        <v>34</v>
      </c>
      <c r="D3464" s="53" t="s">
        <v>11575</v>
      </c>
      <c r="E3464" s="53" t="s">
        <v>12375</v>
      </c>
      <c r="F3464" s="53"/>
      <c r="G3464" s="53" t="s">
        <v>12376</v>
      </c>
      <c r="H3464" s="53">
        <v>17</v>
      </c>
      <c r="I3464" s="53" t="s">
        <v>12292</v>
      </c>
      <c r="J3464" s="53" t="s">
        <v>12377</v>
      </c>
      <c r="L3464" s="53" t="s">
        <v>736</v>
      </c>
      <c r="M3464" s="53" t="s">
        <v>16025</v>
      </c>
      <c r="N3464" s="51"/>
      <c r="O3464" s="51"/>
      <c r="P3464" s="118" t="s">
        <v>23498</v>
      </c>
      <c r="Q3464" s="118" t="s">
        <v>23486</v>
      </c>
    </row>
    <row r="3465" spans="2:17">
      <c r="B3465" s="53" t="s">
        <v>11574</v>
      </c>
      <c r="C3465" s="53" t="s">
        <v>34</v>
      </c>
      <c r="D3465" s="53" t="s">
        <v>11575</v>
      </c>
      <c r="E3465" s="53" t="s">
        <v>12378</v>
      </c>
      <c r="F3465" s="53"/>
      <c r="G3465" s="53" t="s">
        <v>12379</v>
      </c>
      <c r="H3465" s="53">
        <v>17</v>
      </c>
      <c r="I3465" s="53" t="s">
        <v>12292</v>
      </c>
      <c r="J3465" s="53" t="s">
        <v>12380</v>
      </c>
      <c r="L3465" s="53" t="s">
        <v>740</v>
      </c>
      <c r="M3465" s="53" t="s">
        <v>16029</v>
      </c>
      <c r="N3465" s="51"/>
      <c r="O3465" s="51"/>
      <c r="P3465" s="118" t="s">
        <v>23498</v>
      </c>
      <c r="Q3465" s="118" t="s">
        <v>23486</v>
      </c>
    </row>
    <row r="3466" spans="2:17">
      <c r="B3466" s="53" t="s">
        <v>11574</v>
      </c>
      <c r="C3466" s="53" t="s">
        <v>34</v>
      </c>
      <c r="D3466" s="53" t="s">
        <v>11575</v>
      </c>
      <c r="E3466" s="53" t="s">
        <v>12381</v>
      </c>
      <c r="F3466" s="53"/>
      <c r="G3466" s="53" t="s">
        <v>12382</v>
      </c>
      <c r="H3466" s="53">
        <v>17</v>
      </c>
      <c r="I3466" s="53" t="s">
        <v>12383</v>
      </c>
      <c r="J3466" s="53" t="s">
        <v>12384</v>
      </c>
      <c r="L3466" s="53" t="s">
        <v>159</v>
      </c>
      <c r="M3466" s="53" t="s">
        <v>15490</v>
      </c>
      <c r="N3466" s="51"/>
      <c r="O3466" s="51"/>
      <c r="P3466" s="118" t="s">
        <v>23498</v>
      </c>
      <c r="Q3466" s="118" t="s">
        <v>23486</v>
      </c>
    </row>
    <row r="3467" spans="2:17">
      <c r="B3467" s="53" t="s">
        <v>11574</v>
      </c>
      <c r="C3467" s="53" t="s">
        <v>34</v>
      </c>
      <c r="D3467" s="53" t="s">
        <v>11575</v>
      </c>
      <c r="E3467" s="53" t="s">
        <v>12385</v>
      </c>
      <c r="F3467" s="53"/>
      <c r="G3467" s="53" t="s">
        <v>12386</v>
      </c>
      <c r="H3467" s="53">
        <v>17</v>
      </c>
      <c r="I3467" s="53" t="s">
        <v>12383</v>
      </c>
      <c r="J3467" s="53" t="s">
        <v>12387</v>
      </c>
      <c r="L3467" s="53" t="s">
        <v>160</v>
      </c>
      <c r="M3467" s="53" t="s">
        <v>15491</v>
      </c>
      <c r="N3467" s="51"/>
      <c r="O3467" s="51"/>
      <c r="P3467" s="118" t="s">
        <v>23498</v>
      </c>
      <c r="Q3467" s="118" t="s">
        <v>23486</v>
      </c>
    </row>
    <row r="3468" spans="2:17">
      <c r="B3468" s="53" t="s">
        <v>11574</v>
      </c>
      <c r="C3468" s="53" t="s">
        <v>34</v>
      </c>
      <c r="D3468" s="53" t="s">
        <v>11575</v>
      </c>
      <c r="E3468" s="53" t="s">
        <v>12388</v>
      </c>
      <c r="F3468" s="53"/>
      <c r="G3468" s="53" t="s">
        <v>12389</v>
      </c>
      <c r="H3468" s="53">
        <v>17</v>
      </c>
      <c r="I3468" s="53" t="s">
        <v>12383</v>
      </c>
      <c r="J3468" s="53" t="s">
        <v>12390</v>
      </c>
      <c r="L3468" s="53" t="s">
        <v>165</v>
      </c>
      <c r="M3468" s="53" t="s">
        <v>15495</v>
      </c>
      <c r="N3468" s="51"/>
      <c r="O3468" s="51"/>
      <c r="P3468" s="118" t="s">
        <v>23498</v>
      </c>
      <c r="Q3468" s="118" t="s">
        <v>23486</v>
      </c>
    </row>
    <row r="3469" spans="2:17">
      <c r="B3469" s="53" t="s">
        <v>11574</v>
      </c>
      <c r="C3469" s="53" t="s">
        <v>34</v>
      </c>
      <c r="D3469" s="53" t="s">
        <v>11575</v>
      </c>
      <c r="E3469" s="53" t="s">
        <v>12391</v>
      </c>
      <c r="F3469" s="53"/>
      <c r="G3469" s="53" t="s">
        <v>12392</v>
      </c>
      <c r="H3469" s="53">
        <v>17</v>
      </c>
      <c r="I3469" s="53" t="s">
        <v>12383</v>
      </c>
      <c r="J3469" s="53" t="s">
        <v>12393</v>
      </c>
      <c r="L3469" s="53" t="s">
        <v>843</v>
      </c>
      <c r="M3469" s="53" t="s">
        <v>15497</v>
      </c>
      <c r="N3469" s="51"/>
      <c r="O3469" s="51"/>
      <c r="P3469" s="118" t="s">
        <v>23498</v>
      </c>
      <c r="Q3469" s="118" t="s">
        <v>23486</v>
      </c>
    </row>
    <row r="3470" spans="2:17">
      <c r="B3470" s="53" t="s">
        <v>11574</v>
      </c>
      <c r="C3470" s="53" t="s">
        <v>34</v>
      </c>
      <c r="D3470" s="53" t="s">
        <v>11575</v>
      </c>
      <c r="E3470" s="53" t="s">
        <v>12394</v>
      </c>
      <c r="F3470" s="53"/>
      <c r="G3470" s="53" t="s">
        <v>12395</v>
      </c>
      <c r="H3470" s="53">
        <v>17</v>
      </c>
      <c r="I3470" s="53" t="s">
        <v>12383</v>
      </c>
      <c r="J3470" s="53" t="s">
        <v>12396</v>
      </c>
      <c r="L3470" s="53" t="s">
        <v>170</v>
      </c>
      <c r="M3470" s="53" t="s">
        <v>15502</v>
      </c>
      <c r="N3470" s="51"/>
      <c r="O3470" s="51"/>
      <c r="P3470" s="118" t="s">
        <v>23498</v>
      </c>
      <c r="Q3470" s="118" t="s">
        <v>23486</v>
      </c>
    </row>
    <row r="3471" spans="2:17">
      <c r="B3471" s="53" t="s">
        <v>11574</v>
      </c>
      <c r="C3471" s="53" t="s">
        <v>34</v>
      </c>
      <c r="D3471" s="53" t="s">
        <v>11575</v>
      </c>
      <c r="E3471" s="53" t="s">
        <v>12397</v>
      </c>
      <c r="F3471" s="53"/>
      <c r="G3471" s="53" t="s">
        <v>12398</v>
      </c>
      <c r="H3471" s="53">
        <v>17</v>
      </c>
      <c r="I3471" s="53" t="s">
        <v>12383</v>
      </c>
      <c r="J3471" s="53" t="s">
        <v>12399</v>
      </c>
      <c r="L3471" s="53" t="s">
        <v>181</v>
      </c>
      <c r="M3471" s="53" t="s">
        <v>15512</v>
      </c>
      <c r="N3471" s="51"/>
      <c r="O3471" s="51"/>
      <c r="P3471" s="118" t="s">
        <v>23498</v>
      </c>
      <c r="Q3471" s="118" t="s">
        <v>23486</v>
      </c>
    </row>
    <row r="3472" spans="2:17">
      <c r="B3472" s="53" t="s">
        <v>11574</v>
      </c>
      <c r="C3472" s="53" t="s">
        <v>34</v>
      </c>
      <c r="D3472" s="53" t="s">
        <v>11575</v>
      </c>
      <c r="E3472" s="53" t="s">
        <v>12400</v>
      </c>
      <c r="F3472" s="53"/>
      <c r="G3472" s="53" t="s">
        <v>12401</v>
      </c>
      <c r="H3472" s="53">
        <v>17</v>
      </c>
      <c r="I3472" s="53" t="s">
        <v>12383</v>
      </c>
      <c r="J3472" s="53" t="s">
        <v>12402</v>
      </c>
      <c r="L3472" s="53" t="s">
        <v>199</v>
      </c>
      <c r="M3472" s="53" t="s">
        <v>15528</v>
      </c>
      <c r="N3472" s="51"/>
      <c r="O3472" s="51"/>
      <c r="P3472" s="118" t="s">
        <v>23498</v>
      </c>
      <c r="Q3472" s="118" t="s">
        <v>23486</v>
      </c>
    </row>
    <row r="3473" spans="2:17">
      <c r="B3473" s="53" t="s">
        <v>11574</v>
      </c>
      <c r="C3473" s="53" t="s">
        <v>34</v>
      </c>
      <c r="D3473" s="53" t="s">
        <v>11575</v>
      </c>
      <c r="E3473" s="53" t="s">
        <v>12403</v>
      </c>
      <c r="F3473" s="53"/>
      <c r="G3473" s="53" t="s">
        <v>12404</v>
      </c>
      <c r="H3473" s="53">
        <v>17</v>
      </c>
      <c r="I3473" s="53" t="s">
        <v>12383</v>
      </c>
      <c r="J3473" s="53" t="s">
        <v>12405</v>
      </c>
      <c r="L3473" s="53" t="s">
        <v>212</v>
      </c>
      <c r="M3473" s="53" t="s">
        <v>15540</v>
      </c>
      <c r="N3473" s="51"/>
      <c r="O3473" s="51"/>
      <c r="P3473" s="118" t="s">
        <v>23498</v>
      </c>
      <c r="Q3473" s="118" t="s">
        <v>23486</v>
      </c>
    </row>
    <row r="3474" spans="2:17">
      <c r="B3474" s="53" t="s">
        <v>11574</v>
      </c>
      <c r="C3474" s="53" t="s">
        <v>34</v>
      </c>
      <c r="D3474" s="53" t="s">
        <v>11575</v>
      </c>
      <c r="E3474" s="53" t="s">
        <v>12406</v>
      </c>
      <c r="F3474" s="53"/>
      <c r="G3474" s="53" t="s">
        <v>12407</v>
      </c>
      <c r="H3474" s="53">
        <v>17</v>
      </c>
      <c r="I3474" s="53" t="s">
        <v>12383</v>
      </c>
      <c r="J3474" s="53" t="s">
        <v>12408</v>
      </c>
      <c r="L3474" s="53" t="s">
        <v>225</v>
      </c>
      <c r="M3474" s="53" t="s">
        <v>15552</v>
      </c>
      <c r="N3474" s="51"/>
      <c r="O3474" s="51"/>
      <c r="P3474" s="118" t="s">
        <v>23498</v>
      </c>
      <c r="Q3474" s="118" t="s">
        <v>23486</v>
      </c>
    </row>
    <row r="3475" spans="2:17">
      <c r="B3475" s="53" t="s">
        <v>11574</v>
      </c>
      <c r="C3475" s="53" t="s">
        <v>34</v>
      </c>
      <c r="D3475" s="53" t="s">
        <v>11575</v>
      </c>
      <c r="E3475" s="53" t="s">
        <v>12409</v>
      </c>
      <c r="F3475" s="53"/>
      <c r="G3475" s="53" t="s">
        <v>12410</v>
      </c>
      <c r="H3475" s="53">
        <v>17</v>
      </c>
      <c r="I3475" s="53" t="s">
        <v>12383</v>
      </c>
      <c r="J3475" s="53" t="s">
        <v>12411</v>
      </c>
      <c r="L3475" s="53" t="s">
        <v>235</v>
      </c>
      <c r="M3475" s="53" t="s">
        <v>15560</v>
      </c>
      <c r="N3475" s="51"/>
      <c r="O3475" s="51"/>
      <c r="P3475" s="118" t="s">
        <v>23498</v>
      </c>
      <c r="Q3475" s="118" t="s">
        <v>23486</v>
      </c>
    </row>
    <row r="3476" spans="2:17">
      <c r="B3476" s="53" t="s">
        <v>11574</v>
      </c>
      <c r="C3476" s="53" t="s">
        <v>34</v>
      </c>
      <c r="D3476" s="53" t="s">
        <v>11575</v>
      </c>
      <c r="E3476" s="53" t="s">
        <v>12412</v>
      </c>
      <c r="F3476" s="53"/>
      <c r="G3476" s="53" t="s">
        <v>12413</v>
      </c>
      <c r="H3476" s="53">
        <v>17</v>
      </c>
      <c r="I3476" s="53" t="s">
        <v>12383</v>
      </c>
      <c r="J3476" s="53" t="s">
        <v>12414</v>
      </c>
      <c r="L3476" s="53" t="s">
        <v>241</v>
      </c>
      <c r="M3476" s="53" t="s">
        <v>15563</v>
      </c>
      <c r="N3476" s="51"/>
      <c r="O3476" s="51"/>
      <c r="P3476" s="118" t="s">
        <v>23498</v>
      </c>
      <c r="Q3476" s="118" t="s">
        <v>23486</v>
      </c>
    </row>
    <row r="3477" spans="2:17">
      <c r="B3477" s="53" t="s">
        <v>11574</v>
      </c>
      <c r="C3477" s="53" t="s">
        <v>34</v>
      </c>
      <c r="D3477" s="53" t="s">
        <v>11575</v>
      </c>
      <c r="E3477" s="53" t="s">
        <v>12415</v>
      </c>
      <c r="F3477" s="53"/>
      <c r="G3477" s="53" t="s">
        <v>12416</v>
      </c>
      <c r="H3477" s="53">
        <v>17</v>
      </c>
      <c r="I3477" s="53" t="s">
        <v>12383</v>
      </c>
      <c r="J3477" s="53" t="s">
        <v>12417</v>
      </c>
      <c r="L3477" s="53" t="s">
        <v>244</v>
      </c>
      <c r="M3477" s="53" t="s">
        <v>15566</v>
      </c>
      <c r="N3477" s="51"/>
      <c r="O3477" s="51"/>
      <c r="P3477" s="118" t="s">
        <v>23498</v>
      </c>
      <c r="Q3477" s="118" t="s">
        <v>23486</v>
      </c>
    </row>
    <row r="3478" spans="2:17">
      <c r="B3478" s="53" t="s">
        <v>11574</v>
      </c>
      <c r="C3478" s="53" t="s">
        <v>34</v>
      </c>
      <c r="D3478" s="53" t="s">
        <v>11575</v>
      </c>
      <c r="E3478" s="53" t="s">
        <v>12418</v>
      </c>
      <c r="F3478" s="53"/>
      <c r="G3478" s="53" t="s">
        <v>12419</v>
      </c>
      <c r="H3478" s="53">
        <v>17</v>
      </c>
      <c r="I3478" s="53" t="s">
        <v>12383</v>
      </c>
      <c r="J3478" s="53" t="s">
        <v>12420</v>
      </c>
      <c r="L3478" s="53" t="s">
        <v>245</v>
      </c>
      <c r="M3478" s="53" t="s">
        <v>15567</v>
      </c>
      <c r="N3478" s="51"/>
      <c r="O3478" s="51"/>
      <c r="P3478" s="118" t="s">
        <v>23498</v>
      </c>
      <c r="Q3478" s="118" t="s">
        <v>23486</v>
      </c>
    </row>
    <row r="3479" spans="2:17">
      <c r="B3479" s="53" t="s">
        <v>11574</v>
      </c>
      <c r="C3479" s="53" t="s">
        <v>34</v>
      </c>
      <c r="D3479" s="53" t="s">
        <v>11575</v>
      </c>
      <c r="E3479" s="53" t="s">
        <v>12421</v>
      </c>
      <c r="F3479" s="53"/>
      <c r="G3479" s="53" t="s">
        <v>12422</v>
      </c>
      <c r="H3479" s="53">
        <v>17</v>
      </c>
      <c r="I3479" s="53" t="s">
        <v>12383</v>
      </c>
      <c r="J3479" s="53" t="s">
        <v>12423</v>
      </c>
      <c r="L3479" s="53" t="s">
        <v>250</v>
      </c>
      <c r="M3479" s="53" t="s">
        <v>15374</v>
      </c>
      <c r="N3479" s="51"/>
      <c r="O3479" s="51"/>
      <c r="P3479" s="118" t="s">
        <v>23498</v>
      </c>
      <c r="Q3479" s="118" t="s">
        <v>23486</v>
      </c>
    </row>
    <row r="3480" spans="2:17">
      <c r="B3480" s="53" t="s">
        <v>11574</v>
      </c>
      <c r="C3480" s="53" t="s">
        <v>34</v>
      </c>
      <c r="D3480" s="53" t="s">
        <v>11575</v>
      </c>
      <c r="E3480" s="53" t="s">
        <v>12424</v>
      </c>
      <c r="F3480" s="53"/>
      <c r="G3480" s="53" t="s">
        <v>12425</v>
      </c>
      <c r="H3480" s="53">
        <v>17</v>
      </c>
      <c r="I3480" s="53" t="s">
        <v>12383</v>
      </c>
      <c r="J3480" s="53" t="s">
        <v>12426</v>
      </c>
      <c r="L3480" s="53" t="s">
        <v>917</v>
      </c>
      <c r="M3480" s="53" t="s">
        <v>15572</v>
      </c>
      <c r="N3480" s="51"/>
      <c r="O3480" s="51"/>
      <c r="P3480" s="118" t="s">
        <v>23498</v>
      </c>
      <c r="Q3480" s="118" t="s">
        <v>23486</v>
      </c>
    </row>
    <row r="3481" spans="2:17">
      <c r="B3481" s="53" t="s">
        <v>11574</v>
      </c>
      <c r="C3481" s="53" t="s">
        <v>34</v>
      </c>
      <c r="D3481" s="53" t="s">
        <v>11575</v>
      </c>
      <c r="E3481" s="53" t="s">
        <v>12427</v>
      </c>
      <c r="F3481" s="53"/>
      <c r="G3481" s="53" t="s">
        <v>12428</v>
      </c>
      <c r="H3481" s="53">
        <v>17</v>
      </c>
      <c r="I3481" s="53" t="s">
        <v>12383</v>
      </c>
      <c r="J3481" s="53" t="s">
        <v>12429</v>
      </c>
      <c r="L3481" s="53" t="s">
        <v>272</v>
      </c>
      <c r="M3481" s="53" t="s">
        <v>15589</v>
      </c>
      <c r="N3481" s="51"/>
      <c r="O3481" s="51"/>
      <c r="P3481" s="118" t="s">
        <v>23498</v>
      </c>
      <c r="Q3481" s="118" t="s">
        <v>23486</v>
      </c>
    </row>
    <row r="3482" spans="2:17">
      <c r="B3482" s="53" t="s">
        <v>11574</v>
      </c>
      <c r="C3482" s="53" t="s">
        <v>34</v>
      </c>
      <c r="D3482" s="53" t="s">
        <v>11575</v>
      </c>
      <c r="E3482" s="53" t="s">
        <v>12430</v>
      </c>
      <c r="F3482" s="53"/>
      <c r="G3482" s="53" t="s">
        <v>12431</v>
      </c>
      <c r="H3482" s="53">
        <v>17</v>
      </c>
      <c r="I3482" s="53" t="s">
        <v>12383</v>
      </c>
      <c r="J3482" s="53" t="s">
        <v>12432</v>
      </c>
      <c r="L3482" s="53" t="s">
        <v>290</v>
      </c>
      <c r="M3482" s="53" t="s">
        <v>15602</v>
      </c>
      <c r="N3482" s="51"/>
      <c r="O3482" s="51"/>
      <c r="P3482" s="118" t="s">
        <v>23498</v>
      </c>
      <c r="Q3482" s="118" t="s">
        <v>23486</v>
      </c>
    </row>
    <row r="3483" spans="2:17">
      <c r="B3483" s="53" t="s">
        <v>11574</v>
      </c>
      <c r="C3483" s="53" t="s">
        <v>34</v>
      </c>
      <c r="D3483" s="53" t="s">
        <v>11575</v>
      </c>
      <c r="E3483" s="53" t="s">
        <v>12433</v>
      </c>
      <c r="F3483" s="53"/>
      <c r="G3483" s="53" t="s">
        <v>12434</v>
      </c>
      <c r="H3483" s="53">
        <v>17</v>
      </c>
      <c r="I3483" s="53" t="s">
        <v>12383</v>
      </c>
      <c r="J3483" s="53" t="s">
        <v>12435</v>
      </c>
      <c r="L3483" s="53" t="s">
        <v>293</v>
      </c>
      <c r="M3483" s="53" t="s">
        <v>15605</v>
      </c>
      <c r="N3483" s="51"/>
      <c r="O3483" s="51"/>
      <c r="P3483" s="118" t="s">
        <v>23498</v>
      </c>
      <c r="Q3483" s="118" t="s">
        <v>23486</v>
      </c>
    </row>
    <row r="3484" spans="2:17">
      <c r="B3484" s="53" t="s">
        <v>11574</v>
      </c>
      <c r="C3484" s="53" t="s">
        <v>34</v>
      </c>
      <c r="D3484" s="53" t="s">
        <v>11575</v>
      </c>
      <c r="E3484" s="53" t="s">
        <v>12436</v>
      </c>
      <c r="F3484" s="53"/>
      <c r="G3484" s="53" t="s">
        <v>12437</v>
      </c>
      <c r="H3484" s="53">
        <v>17</v>
      </c>
      <c r="I3484" s="53" t="s">
        <v>12383</v>
      </c>
      <c r="J3484" s="53" t="s">
        <v>12438</v>
      </c>
      <c r="L3484" s="53" t="s">
        <v>847</v>
      </c>
      <c r="M3484" s="53" t="s">
        <v>15606</v>
      </c>
      <c r="N3484" s="51"/>
      <c r="O3484" s="51"/>
      <c r="P3484" s="118" t="s">
        <v>23498</v>
      </c>
      <c r="Q3484" s="118" t="s">
        <v>23486</v>
      </c>
    </row>
    <row r="3485" spans="2:17">
      <c r="B3485" s="53" t="s">
        <v>11574</v>
      </c>
      <c r="C3485" s="53" t="s">
        <v>34</v>
      </c>
      <c r="D3485" s="53" t="s">
        <v>11575</v>
      </c>
      <c r="E3485" s="53" t="s">
        <v>12439</v>
      </c>
      <c r="F3485" s="53"/>
      <c r="G3485" s="53" t="s">
        <v>12440</v>
      </c>
      <c r="H3485" s="53">
        <v>17</v>
      </c>
      <c r="I3485" s="53" t="s">
        <v>12383</v>
      </c>
      <c r="J3485" s="53" t="s">
        <v>12441</v>
      </c>
      <c r="L3485" s="53" t="s">
        <v>848</v>
      </c>
      <c r="M3485" s="53" t="s">
        <v>15608</v>
      </c>
      <c r="N3485" s="51"/>
      <c r="O3485" s="51"/>
      <c r="P3485" s="118" t="s">
        <v>23498</v>
      </c>
      <c r="Q3485" s="118" t="s">
        <v>23486</v>
      </c>
    </row>
    <row r="3486" spans="2:17">
      <c r="B3486" s="53" t="s">
        <v>11574</v>
      </c>
      <c r="C3486" s="53" t="s">
        <v>34</v>
      </c>
      <c r="D3486" s="53" t="s">
        <v>11575</v>
      </c>
      <c r="E3486" s="53" t="s">
        <v>12442</v>
      </c>
      <c r="F3486" s="53"/>
      <c r="G3486" s="53" t="s">
        <v>12443</v>
      </c>
      <c r="H3486" s="53">
        <v>17</v>
      </c>
      <c r="I3486" s="53" t="s">
        <v>12383</v>
      </c>
      <c r="J3486" s="53" t="s">
        <v>12444</v>
      </c>
      <c r="L3486" s="53" t="s">
        <v>301</v>
      </c>
      <c r="M3486" s="53" t="s">
        <v>15613</v>
      </c>
      <c r="N3486" s="51"/>
      <c r="O3486" s="51"/>
      <c r="P3486" s="118" t="s">
        <v>23498</v>
      </c>
      <c r="Q3486" s="118" t="s">
        <v>23486</v>
      </c>
    </row>
    <row r="3487" spans="2:17">
      <c r="B3487" s="53" t="s">
        <v>11574</v>
      </c>
      <c r="C3487" s="53" t="s">
        <v>34</v>
      </c>
      <c r="D3487" s="53" t="s">
        <v>11575</v>
      </c>
      <c r="E3487" s="53" t="s">
        <v>12445</v>
      </c>
      <c r="F3487" s="53"/>
      <c r="G3487" s="53" t="s">
        <v>12446</v>
      </c>
      <c r="H3487" s="53">
        <v>17</v>
      </c>
      <c r="I3487" s="53" t="s">
        <v>12383</v>
      </c>
      <c r="J3487" s="53" t="s">
        <v>12447</v>
      </c>
      <c r="L3487" s="53" t="s">
        <v>302</v>
      </c>
      <c r="M3487" s="53" t="s">
        <v>15614</v>
      </c>
      <c r="N3487" s="51"/>
      <c r="O3487" s="51"/>
      <c r="P3487" s="118" t="s">
        <v>23498</v>
      </c>
      <c r="Q3487" s="118" t="s">
        <v>23486</v>
      </c>
    </row>
    <row r="3488" spans="2:17">
      <c r="B3488" s="53" t="s">
        <v>11574</v>
      </c>
      <c r="C3488" s="53" t="s">
        <v>34</v>
      </c>
      <c r="D3488" s="53" t="s">
        <v>11575</v>
      </c>
      <c r="E3488" s="53" t="s">
        <v>12448</v>
      </c>
      <c r="F3488" s="53"/>
      <c r="G3488" s="53" t="s">
        <v>12449</v>
      </c>
      <c r="H3488" s="53">
        <v>17</v>
      </c>
      <c r="I3488" s="53" t="s">
        <v>12383</v>
      </c>
      <c r="J3488" s="53" t="s">
        <v>12450</v>
      </c>
      <c r="L3488" s="53" t="s">
        <v>851</v>
      </c>
      <c r="M3488" s="53" t="s">
        <v>15621</v>
      </c>
      <c r="N3488" s="51"/>
      <c r="O3488" s="51"/>
      <c r="P3488" s="118" t="s">
        <v>23498</v>
      </c>
      <c r="Q3488" s="118" t="s">
        <v>23486</v>
      </c>
    </row>
    <row r="3489" spans="2:17">
      <c r="B3489" s="53" t="s">
        <v>11574</v>
      </c>
      <c r="C3489" s="53" t="s">
        <v>34</v>
      </c>
      <c r="D3489" s="53" t="s">
        <v>11575</v>
      </c>
      <c r="E3489" s="53" t="s">
        <v>12451</v>
      </c>
      <c r="F3489" s="53"/>
      <c r="G3489" s="53" t="s">
        <v>12452</v>
      </c>
      <c r="H3489" s="53">
        <v>17</v>
      </c>
      <c r="I3489" s="53" t="s">
        <v>12383</v>
      </c>
      <c r="J3489" s="53" t="s">
        <v>12453</v>
      </c>
      <c r="L3489" s="53" t="s">
        <v>313</v>
      </c>
      <c r="M3489" s="53" t="s">
        <v>15626</v>
      </c>
      <c r="N3489" s="51"/>
      <c r="O3489" s="51"/>
      <c r="P3489" s="118" t="s">
        <v>23498</v>
      </c>
      <c r="Q3489" s="118" t="s">
        <v>23486</v>
      </c>
    </row>
    <row r="3490" spans="2:17">
      <c r="B3490" s="53" t="s">
        <v>11574</v>
      </c>
      <c r="C3490" s="53" t="s">
        <v>34</v>
      </c>
      <c r="D3490" s="53" t="s">
        <v>11575</v>
      </c>
      <c r="E3490" s="53" t="s">
        <v>12454</v>
      </c>
      <c r="F3490" s="53"/>
      <c r="G3490" s="53" t="s">
        <v>12455</v>
      </c>
      <c r="H3490" s="53">
        <v>17</v>
      </c>
      <c r="I3490" s="53" t="s">
        <v>12383</v>
      </c>
      <c r="J3490" s="53" t="s">
        <v>12456</v>
      </c>
      <c r="L3490" s="53" t="s">
        <v>315</v>
      </c>
      <c r="M3490" s="53" t="s">
        <v>15628</v>
      </c>
      <c r="N3490" s="51"/>
      <c r="O3490" s="51"/>
      <c r="P3490" s="118" t="s">
        <v>23498</v>
      </c>
      <c r="Q3490" s="118" t="s">
        <v>23486</v>
      </c>
    </row>
    <row r="3491" spans="2:17">
      <c r="B3491" s="53" t="s">
        <v>11574</v>
      </c>
      <c r="C3491" s="53" t="s">
        <v>34</v>
      </c>
      <c r="D3491" s="53" t="s">
        <v>11575</v>
      </c>
      <c r="E3491" s="53" t="s">
        <v>12457</v>
      </c>
      <c r="F3491" s="53"/>
      <c r="G3491" s="53" t="s">
        <v>12458</v>
      </c>
      <c r="H3491" s="53">
        <v>17</v>
      </c>
      <c r="I3491" s="53" t="s">
        <v>12383</v>
      </c>
      <c r="J3491" s="53" t="s">
        <v>12459</v>
      </c>
      <c r="L3491" s="53" t="s">
        <v>319</v>
      </c>
      <c r="M3491" s="53" t="s">
        <v>15632</v>
      </c>
      <c r="N3491" s="51"/>
      <c r="O3491" s="51"/>
      <c r="P3491" s="118" t="s">
        <v>23498</v>
      </c>
      <c r="Q3491" s="118" t="s">
        <v>23486</v>
      </c>
    </row>
    <row r="3492" spans="2:17">
      <c r="B3492" s="53" t="s">
        <v>11574</v>
      </c>
      <c r="C3492" s="53" t="s">
        <v>34</v>
      </c>
      <c r="D3492" s="53" t="s">
        <v>11575</v>
      </c>
      <c r="E3492" s="53" t="s">
        <v>12460</v>
      </c>
      <c r="F3492" s="53"/>
      <c r="G3492" s="53" t="s">
        <v>12461</v>
      </c>
      <c r="H3492" s="53">
        <v>17</v>
      </c>
      <c r="I3492" s="53" t="s">
        <v>12383</v>
      </c>
      <c r="J3492" s="53" t="s">
        <v>12462</v>
      </c>
      <c r="L3492" s="53" t="s">
        <v>330</v>
      </c>
      <c r="M3492" s="53" t="s">
        <v>15641</v>
      </c>
      <c r="N3492" s="51"/>
      <c r="O3492" s="51"/>
      <c r="P3492" s="118" t="s">
        <v>23498</v>
      </c>
      <c r="Q3492" s="118" t="s">
        <v>23486</v>
      </c>
    </row>
    <row r="3493" spans="2:17">
      <c r="B3493" s="53" t="s">
        <v>11574</v>
      </c>
      <c r="C3493" s="53" t="s">
        <v>34</v>
      </c>
      <c r="D3493" s="53" t="s">
        <v>11575</v>
      </c>
      <c r="E3493" s="53" t="s">
        <v>12463</v>
      </c>
      <c r="F3493" s="53"/>
      <c r="G3493" s="53" t="s">
        <v>12464</v>
      </c>
      <c r="H3493" s="53">
        <v>17</v>
      </c>
      <c r="I3493" s="53" t="s">
        <v>12383</v>
      </c>
      <c r="J3493" s="53" t="s">
        <v>12465</v>
      </c>
      <c r="L3493" s="53" t="s">
        <v>338</v>
      </c>
      <c r="M3493" s="53" t="s">
        <v>15653</v>
      </c>
      <c r="N3493" s="51"/>
      <c r="O3493" s="51"/>
      <c r="P3493" s="118" t="s">
        <v>23498</v>
      </c>
      <c r="Q3493" s="118" t="s">
        <v>23486</v>
      </c>
    </row>
    <row r="3494" spans="2:17">
      <c r="B3494" s="53" t="s">
        <v>11574</v>
      </c>
      <c r="C3494" s="53" t="s">
        <v>34</v>
      </c>
      <c r="D3494" s="53" t="s">
        <v>11575</v>
      </c>
      <c r="E3494" s="53" t="s">
        <v>12466</v>
      </c>
      <c r="F3494" s="53"/>
      <c r="G3494" s="53" t="s">
        <v>12467</v>
      </c>
      <c r="H3494" s="53">
        <v>17</v>
      </c>
      <c r="I3494" s="53" t="s">
        <v>12383</v>
      </c>
      <c r="J3494" s="53" t="s">
        <v>12468</v>
      </c>
      <c r="L3494" s="53" t="s">
        <v>357</v>
      </c>
      <c r="M3494" s="53" t="s">
        <v>15670</v>
      </c>
      <c r="N3494" s="51"/>
      <c r="O3494" s="51"/>
      <c r="P3494" s="118" t="s">
        <v>23498</v>
      </c>
      <c r="Q3494" s="118" t="s">
        <v>23486</v>
      </c>
    </row>
    <row r="3495" spans="2:17">
      <c r="B3495" s="53" t="s">
        <v>11574</v>
      </c>
      <c r="C3495" s="53" t="s">
        <v>34</v>
      </c>
      <c r="D3495" s="53" t="s">
        <v>11575</v>
      </c>
      <c r="E3495" s="53" t="s">
        <v>12469</v>
      </c>
      <c r="F3495" s="53"/>
      <c r="G3495" s="53" t="s">
        <v>12470</v>
      </c>
      <c r="H3495" s="53">
        <v>17</v>
      </c>
      <c r="I3495" s="53" t="s">
        <v>12383</v>
      </c>
      <c r="J3495" s="53" t="s">
        <v>12471</v>
      </c>
      <c r="L3495" s="53" t="s">
        <v>376</v>
      </c>
      <c r="M3495" s="53" t="s">
        <v>15689</v>
      </c>
      <c r="N3495" s="51"/>
      <c r="O3495" s="51"/>
      <c r="P3495" s="118" t="s">
        <v>23498</v>
      </c>
      <c r="Q3495" s="118" t="s">
        <v>23486</v>
      </c>
    </row>
    <row r="3496" spans="2:17">
      <c r="B3496" s="53" t="s">
        <v>11574</v>
      </c>
      <c r="C3496" s="53" t="s">
        <v>34</v>
      </c>
      <c r="D3496" s="53" t="s">
        <v>11575</v>
      </c>
      <c r="E3496" s="53" t="s">
        <v>12472</v>
      </c>
      <c r="F3496" s="53"/>
      <c r="G3496" s="53" t="s">
        <v>12473</v>
      </c>
      <c r="H3496" s="53">
        <v>17</v>
      </c>
      <c r="I3496" s="53" t="s">
        <v>12383</v>
      </c>
      <c r="J3496" s="53" t="s">
        <v>12474</v>
      </c>
      <c r="L3496" s="53" t="s">
        <v>381</v>
      </c>
      <c r="M3496" s="53" t="s">
        <v>15695</v>
      </c>
      <c r="N3496" s="51"/>
      <c r="O3496" s="51"/>
      <c r="P3496" s="118" t="s">
        <v>23498</v>
      </c>
      <c r="Q3496" s="118" t="s">
        <v>23486</v>
      </c>
    </row>
    <row r="3497" spans="2:17">
      <c r="B3497" s="53" t="s">
        <v>11574</v>
      </c>
      <c r="C3497" s="53" t="s">
        <v>34</v>
      </c>
      <c r="D3497" s="53" t="s">
        <v>11575</v>
      </c>
      <c r="E3497" s="53" t="s">
        <v>12475</v>
      </c>
      <c r="F3497" s="53"/>
      <c r="G3497" s="53" t="s">
        <v>12476</v>
      </c>
      <c r="H3497" s="53">
        <v>17</v>
      </c>
      <c r="I3497" s="53" t="s">
        <v>12383</v>
      </c>
      <c r="J3497" s="53" t="s">
        <v>12477</v>
      </c>
      <c r="L3497" s="53" t="s">
        <v>383</v>
      </c>
      <c r="M3497" s="53" t="s">
        <v>15697</v>
      </c>
      <c r="N3497" s="51"/>
      <c r="O3497" s="51"/>
      <c r="P3497" s="118" t="s">
        <v>23498</v>
      </c>
      <c r="Q3497" s="118" t="s">
        <v>23486</v>
      </c>
    </row>
    <row r="3498" spans="2:17">
      <c r="B3498" s="53" t="s">
        <v>11574</v>
      </c>
      <c r="C3498" s="53" t="s">
        <v>34</v>
      </c>
      <c r="D3498" s="53" t="s">
        <v>11575</v>
      </c>
      <c r="E3498" s="53" t="s">
        <v>12478</v>
      </c>
      <c r="F3498" s="53"/>
      <c r="G3498" s="53" t="s">
        <v>12479</v>
      </c>
      <c r="H3498" s="53">
        <v>17</v>
      </c>
      <c r="I3498" s="53" t="s">
        <v>12383</v>
      </c>
      <c r="J3498" s="53" t="s">
        <v>12480</v>
      </c>
      <c r="L3498" s="53" t="s">
        <v>385</v>
      </c>
      <c r="M3498" s="53" t="s">
        <v>15699</v>
      </c>
      <c r="N3498" s="51"/>
      <c r="O3498" s="51"/>
      <c r="P3498" s="118" t="s">
        <v>23498</v>
      </c>
      <c r="Q3498" s="118" t="s">
        <v>23486</v>
      </c>
    </row>
    <row r="3499" spans="2:17">
      <c r="B3499" s="53" t="s">
        <v>11574</v>
      </c>
      <c r="C3499" s="53" t="s">
        <v>34</v>
      </c>
      <c r="D3499" s="53" t="s">
        <v>11575</v>
      </c>
      <c r="E3499" s="53" t="s">
        <v>12481</v>
      </c>
      <c r="F3499" s="53"/>
      <c r="G3499" s="53" t="s">
        <v>12482</v>
      </c>
      <c r="H3499" s="53">
        <v>17</v>
      </c>
      <c r="I3499" s="53" t="s">
        <v>12383</v>
      </c>
      <c r="J3499" s="53" t="s">
        <v>12483</v>
      </c>
      <c r="L3499" s="53" t="s">
        <v>860</v>
      </c>
      <c r="M3499" s="53" t="s">
        <v>15758</v>
      </c>
      <c r="N3499" s="51"/>
      <c r="O3499" s="51"/>
      <c r="P3499" s="118" t="s">
        <v>23498</v>
      </c>
      <c r="Q3499" s="118" t="s">
        <v>23486</v>
      </c>
    </row>
    <row r="3500" spans="2:17">
      <c r="B3500" s="53" t="s">
        <v>11574</v>
      </c>
      <c r="C3500" s="53" t="s">
        <v>34</v>
      </c>
      <c r="D3500" s="53" t="s">
        <v>11575</v>
      </c>
      <c r="E3500" s="53" t="s">
        <v>12484</v>
      </c>
      <c r="F3500" s="53"/>
      <c r="G3500" s="53" t="s">
        <v>12485</v>
      </c>
      <c r="H3500" s="53">
        <v>17</v>
      </c>
      <c r="I3500" s="53" t="s">
        <v>12383</v>
      </c>
      <c r="J3500" s="53" t="s">
        <v>12486</v>
      </c>
      <c r="L3500" s="53" t="s">
        <v>861</v>
      </c>
      <c r="M3500" s="53" t="s">
        <v>15759</v>
      </c>
      <c r="N3500" s="51"/>
      <c r="O3500" s="51"/>
      <c r="P3500" s="118" t="s">
        <v>23498</v>
      </c>
      <c r="Q3500" s="118" t="s">
        <v>23486</v>
      </c>
    </row>
    <row r="3501" spans="2:17">
      <c r="B3501" s="53" t="s">
        <v>11574</v>
      </c>
      <c r="C3501" s="53" t="s">
        <v>34</v>
      </c>
      <c r="D3501" s="53" t="s">
        <v>11575</v>
      </c>
      <c r="E3501" s="53" t="s">
        <v>12487</v>
      </c>
      <c r="F3501" s="53"/>
      <c r="G3501" s="53" t="s">
        <v>12488</v>
      </c>
      <c r="H3501" s="53">
        <v>17</v>
      </c>
      <c r="I3501" s="53" t="s">
        <v>12383</v>
      </c>
      <c r="J3501" s="53" t="s">
        <v>12489</v>
      </c>
      <c r="L3501" s="53" t="s">
        <v>434</v>
      </c>
      <c r="M3501" s="53" t="s">
        <v>15780</v>
      </c>
      <c r="N3501" s="51"/>
      <c r="O3501" s="51"/>
      <c r="P3501" s="118" t="s">
        <v>23498</v>
      </c>
      <c r="Q3501" s="118" t="s">
        <v>23486</v>
      </c>
    </row>
    <row r="3502" spans="2:17">
      <c r="B3502" s="53" t="s">
        <v>11574</v>
      </c>
      <c r="C3502" s="53" t="s">
        <v>34</v>
      </c>
      <c r="D3502" s="53" t="s">
        <v>11575</v>
      </c>
      <c r="E3502" s="53" t="s">
        <v>12490</v>
      </c>
      <c r="F3502" s="53"/>
      <c r="G3502" s="53" t="s">
        <v>12491</v>
      </c>
      <c r="H3502" s="53">
        <v>17</v>
      </c>
      <c r="I3502" s="53" t="s">
        <v>12383</v>
      </c>
      <c r="J3502" s="53" t="s">
        <v>12492</v>
      </c>
      <c r="L3502" s="53" t="s">
        <v>442</v>
      </c>
      <c r="M3502" s="53" t="s">
        <v>15787</v>
      </c>
      <c r="N3502" s="51"/>
      <c r="O3502" s="51"/>
      <c r="P3502" s="118" t="s">
        <v>23498</v>
      </c>
      <c r="Q3502" s="118" t="s">
        <v>23486</v>
      </c>
    </row>
    <row r="3503" spans="2:17">
      <c r="B3503" s="53" t="s">
        <v>11574</v>
      </c>
      <c r="C3503" s="53" t="s">
        <v>34</v>
      </c>
      <c r="D3503" s="53" t="s">
        <v>11575</v>
      </c>
      <c r="E3503" s="53" t="s">
        <v>12493</v>
      </c>
      <c r="F3503" s="53"/>
      <c r="G3503" s="53" t="s">
        <v>12494</v>
      </c>
      <c r="H3503" s="53">
        <v>17</v>
      </c>
      <c r="I3503" s="53" t="s">
        <v>12383</v>
      </c>
      <c r="J3503" s="53" t="s">
        <v>12495</v>
      </c>
      <c r="L3503" s="53" t="s">
        <v>443</v>
      </c>
      <c r="M3503" s="53" t="s">
        <v>15788</v>
      </c>
      <c r="N3503" s="51"/>
      <c r="O3503" s="51"/>
      <c r="P3503" s="118" t="s">
        <v>23498</v>
      </c>
      <c r="Q3503" s="118" t="s">
        <v>23486</v>
      </c>
    </row>
    <row r="3504" spans="2:17">
      <c r="B3504" s="53" t="s">
        <v>11574</v>
      </c>
      <c r="C3504" s="53" t="s">
        <v>34</v>
      </c>
      <c r="D3504" s="53" t="s">
        <v>11575</v>
      </c>
      <c r="E3504" s="53" t="s">
        <v>12496</v>
      </c>
      <c r="F3504" s="53"/>
      <c r="G3504" s="53" t="s">
        <v>12497</v>
      </c>
      <c r="H3504" s="53">
        <v>17</v>
      </c>
      <c r="I3504" s="53" t="s">
        <v>12383</v>
      </c>
      <c r="J3504" s="53" t="s">
        <v>12498</v>
      </c>
      <c r="L3504" s="53" t="s">
        <v>444</v>
      </c>
      <c r="M3504" s="53" t="s">
        <v>15790</v>
      </c>
      <c r="N3504" s="51"/>
      <c r="O3504" s="51"/>
      <c r="P3504" s="118" t="s">
        <v>23498</v>
      </c>
      <c r="Q3504" s="118" t="s">
        <v>23486</v>
      </c>
    </row>
    <row r="3505" spans="2:17">
      <c r="B3505" s="53" t="s">
        <v>11574</v>
      </c>
      <c r="C3505" s="53" t="s">
        <v>34</v>
      </c>
      <c r="D3505" s="53" t="s">
        <v>11575</v>
      </c>
      <c r="E3505" s="53" t="s">
        <v>12499</v>
      </c>
      <c r="F3505" s="53"/>
      <c r="G3505" s="53" t="s">
        <v>12500</v>
      </c>
      <c r="H3505" s="53">
        <v>17</v>
      </c>
      <c r="I3505" s="53" t="s">
        <v>12383</v>
      </c>
      <c r="J3505" s="53" t="s">
        <v>12501</v>
      </c>
      <c r="L3505" s="53" t="s">
        <v>445</v>
      </c>
      <c r="M3505" s="53" t="s">
        <v>15363</v>
      </c>
      <c r="N3505" s="51"/>
      <c r="O3505" s="51"/>
      <c r="P3505" s="118" t="s">
        <v>23498</v>
      </c>
      <c r="Q3505" s="118" t="s">
        <v>23486</v>
      </c>
    </row>
    <row r="3506" spans="2:17">
      <c r="B3506" s="53" t="s">
        <v>11574</v>
      </c>
      <c r="C3506" s="53" t="s">
        <v>34</v>
      </c>
      <c r="D3506" s="53" t="s">
        <v>11575</v>
      </c>
      <c r="E3506" s="53" t="s">
        <v>12502</v>
      </c>
      <c r="F3506" s="53"/>
      <c r="G3506" s="53" t="s">
        <v>12503</v>
      </c>
      <c r="H3506" s="53">
        <v>17</v>
      </c>
      <c r="I3506" s="53" t="s">
        <v>12383</v>
      </c>
      <c r="J3506" s="53" t="s">
        <v>12504</v>
      </c>
      <c r="L3506" s="53" t="s">
        <v>865</v>
      </c>
      <c r="M3506" s="53" t="s">
        <v>15797</v>
      </c>
      <c r="N3506" s="51"/>
      <c r="O3506" s="51"/>
      <c r="P3506" s="118" t="s">
        <v>23498</v>
      </c>
      <c r="Q3506" s="118" t="s">
        <v>23486</v>
      </c>
    </row>
    <row r="3507" spans="2:17">
      <c r="B3507" s="53" t="s">
        <v>11574</v>
      </c>
      <c r="C3507" s="53" t="s">
        <v>34</v>
      </c>
      <c r="D3507" s="53" t="s">
        <v>11575</v>
      </c>
      <c r="E3507" s="53" t="s">
        <v>12505</v>
      </c>
      <c r="F3507" s="53"/>
      <c r="G3507" s="53" t="s">
        <v>12506</v>
      </c>
      <c r="H3507" s="53">
        <v>17</v>
      </c>
      <c r="I3507" s="53" t="s">
        <v>12383</v>
      </c>
      <c r="J3507" s="53" t="s">
        <v>12507</v>
      </c>
      <c r="L3507" s="53" t="s">
        <v>866</v>
      </c>
      <c r="M3507" s="53" t="s">
        <v>15809</v>
      </c>
      <c r="N3507" s="51"/>
      <c r="O3507" s="51"/>
      <c r="P3507" s="118" t="s">
        <v>23498</v>
      </c>
      <c r="Q3507" s="118" t="s">
        <v>23486</v>
      </c>
    </row>
    <row r="3508" spans="2:17">
      <c r="B3508" s="53" t="s">
        <v>11574</v>
      </c>
      <c r="C3508" s="53" t="s">
        <v>34</v>
      </c>
      <c r="D3508" s="53" t="s">
        <v>11575</v>
      </c>
      <c r="E3508" s="53" t="s">
        <v>12508</v>
      </c>
      <c r="F3508" s="53"/>
      <c r="G3508" s="53" t="s">
        <v>12509</v>
      </c>
      <c r="H3508" s="53">
        <v>17</v>
      </c>
      <c r="I3508" s="53" t="s">
        <v>12383</v>
      </c>
      <c r="J3508" s="53" t="s">
        <v>12510</v>
      </c>
      <c r="L3508" s="53" t="s">
        <v>869</v>
      </c>
      <c r="M3508" s="53" t="s">
        <v>15816</v>
      </c>
      <c r="N3508" s="51"/>
      <c r="O3508" s="51"/>
      <c r="P3508" s="118" t="s">
        <v>23498</v>
      </c>
      <c r="Q3508" s="118" t="s">
        <v>23486</v>
      </c>
    </row>
    <row r="3509" spans="2:17">
      <c r="B3509" s="53" t="s">
        <v>11574</v>
      </c>
      <c r="C3509" s="53" t="s">
        <v>34</v>
      </c>
      <c r="D3509" s="53" t="s">
        <v>11575</v>
      </c>
      <c r="E3509" s="53" t="s">
        <v>12511</v>
      </c>
      <c r="F3509" s="53"/>
      <c r="G3509" s="53" t="s">
        <v>12512</v>
      </c>
      <c r="H3509" s="53">
        <v>17</v>
      </c>
      <c r="I3509" s="53" t="s">
        <v>12383</v>
      </c>
      <c r="J3509" s="53" t="s">
        <v>12513</v>
      </c>
      <c r="L3509" s="53" t="s">
        <v>490</v>
      </c>
      <c r="M3509" s="53" t="s">
        <v>15828</v>
      </c>
      <c r="N3509" s="51"/>
      <c r="O3509" s="51"/>
      <c r="P3509" s="118" t="s">
        <v>23498</v>
      </c>
      <c r="Q3509" s="118" t="s">
        <v>23486</v>
      </c>
    </row>
    <row r="3510" spans="2:17">
      <c r="B3510" s="53" t="s">
        <v>11574</v>
      </c>
      <c r="C3510" s="53" t="s">
        <v>34</v>
      </c>
      <c r="D3510" s="53" t="s">
        <v>11575</v>
      </c>
      <c r="E3510" s="53" t="s">
        <v>12514</v>
      </c>
      <c r="F3510" s="53"/>
      <c r="G3510" s="53" t="s">
        <v>12515</v>
      </c>
      <c r="H3510" s="53">
        <v>17</v>
      </c>
      <c r="I3510" s="53" t="s">
        <v>12383</v>
      </c>
      <c r="J3510" s="53" t="s">
        <v>12516</v>
      </c>
      <c r="L3510" s="53" t="s">
        <v>493</v>
      </c>
      <c r="M3510" s="53" t="s">
        <v>15445</v>
      </c>
      <c r="N3510" s="51"/>
      <c r="O3510" s="51"/>
      <c r="P3510" s="118" t="s">
        <v>23498</v>
      </c>
      <c r="Q3510" s="118" t="s">
        <v>23486</v>
      </c>
    </row>
    <row r="3511" spans="2:17">
      <c r="B3511" s="53" t="s">
        <v>11574</v>
      </c>
      <c r="C3511" s="53" t="s">
        <v>34</v>
      </c>
      <c r="D3511" s="53" t="s">
        <v>11575</v>
      </c>
      <c r="E3511" s="53" t="s">
        <v>12517</v>
      </c>
      <c r="F3511" s="53"/>
      <c r="G3511" s="53" t="s">
        <v>12518</v>
      </c>
      <c r="H3511" s="53">
        <v>17</v>
      </c>
      <c r="I3511" s="53" t="s">
        <v>12383</v>
      </c>
      <c r="J3511" s="53" t="s">
        <v>12519</v>
      </c>
      <c r="L3511" s="53" t="s">
        <v>511</v>
      </c>
      <c r="M3511" s="53" t="s">
        <v>15849</v>
      </c>
      <c r="N3511" s="51"/>
      <c r="O3511" s="51"/>
      <c r="P3511" s="118" t="s">
        <v>23498</v>
      </c>
      <c r="Q3511" s="118" t="s">
        <v>23486</v>
      </c>
    </row>
    <row r="3512" spans="2:17">
      <c r="B3512" s="53" t="s">
        <v>11574</v>
      </c>
      <c r="C3512" s="53" t="s">
        <v>34</v>
      </c>
      <c r="D3512" s="53" t="s">
        <v>11575</v>
      </c>
      <c r="E3512" s="53" t="s">
        <v>12520</v>
      </c>
      <c r="F3512" s="53"/>
      <c r="G3512" s="53" t="s">
        <v>12521</v>
      </c>
      <c r="H3512" s="53">
        <v>17</v>
      </c>
      <c r="I3512" s="53" t="s">
        <v>12383</v>
      </c>
      <c r="J3512" s="53" t="s">
        <v>12522</v>
      </c>
      <c r="L3512" s="53" t="s">
        <v>513</v>
      </c>
      <c r="M3512" s="53" t="s">
        <v>15851</v>
      </c>
      <c r="N3512" s="51"/>
      <c r="O3512" s="51"/>
      <c r="P3512" s="118" t="s">
        <v>23498</v>
      </c>
      <c r="Q3512" s="118" t="s">
        <v>23486</v>
      </c>
    </row>
    <row r="3513" spans="2:17">
      <c r="B3513" s="53" t="s">
        <v>11574</v>
      </c>
      <c r="C3513" s="53" t="s">
        <v>34</v>
      </c>
      <c r="D3513" s="53" t="s">
        <v>11575</v>
      </c>
      <c r="E3513" s="53" t="s">
        <v>12523</v>
      </c>
      <c r="F3513" s="53"/>
      <c r="G3513" s="53" t="s">
        <v>12524</v>
      </c>
      <c r="H3513" s="53">
        <v>17</v>
      </c>
      <c r="I3513" s="53" t="s">
        <v>12383</v>
      </c>
      <c r="J3513" s="53" t="s">
        <v>12525</v>
      </c>
      <c r="L3513" s="53" t="s">
        <v>532</v>
      </c>
      <c r="M3513" s="53" t="s">
        <v>15865</v>
      </c>
      <c r="N3513" s="51"/>
      <c r="O3513" s="51"/>
      <c r="P3513" s="118" t="s">
        <v>23498</v>
      </c>
      <c r="Q3513" s="118" t="s">
        <v>23486</v>
      </c>
    </row>
    <row r="3514" spans="2:17">
      <c r="B3514" s="53" t="s">
        <v>11574</v>
      </c>
      <c r="C3514" s="53" t="s">
        <v>34</v>
      </c>
      <c r="D3514" s="53" t="s">
        <v>11575</v>
      </c>
      <c r="E3514" s="53" t="s">
        <v>12526</v>
      </c>
      <c r="F3514" s="53"/>
      <c r="G3514" s="53" t="s">
        <v>12527</v>
      </c>
      <c r="H3514" s="53">
        <v>17</v>
      </c>
      <c r="I3514" s="53" t="s">
        <v>12383</v>
      </c>
      <c r="J3514" s="53" t="s">
        <v>12528</v>
      </c>
      <c r="L3514" s="53" t="s">
        <v>566</v>
      </c>
      <c r="M3514" s="53" t="s">
        <v>15887</v>
      </c>
      <c r="N3514" s="51"/>
      <c r="O3514" s="51"/>
      <c r="P3514" s="118" t="s">
        <v>23498</v>
      </c>
      <c r="Q3514" s="118" t="s">
        <v>23486</v>
      </c>
    </row>
    <row r="3515" spans="2:17">
      <c r="B3515" s="53" t="s">
        <v>11574</v>
      </c>
      <c r="C3515" s="53" t="s">
        <v>34</v>
      </c>
      <c r="D3515" s="53" t="s">
        <v>11575</v>
      </c>
      <c r="E3515" s="53" t="s">
        <v>12529</v>
      </c>
      <c r="F3515" s="53"/>
      <c r="G3515" s="53" t="s">
        <v>12530</v>
      </c>
      <c r="H3515" s="53">
        <v>17</v>
      </c>
      <c r="I3515" s="53" t="s">
        <v>12383</v>
      </c>
      <c r="J3515" s="53" t="s">
        <v>12531</v>
      </c>
      <c r="L3515" s="53" t="s">
        <v>583</v>
      </c>
      <c r="M3515" s="53" t="s">
        <v>15905</v>
      </c>
      <c r="N3515" s="51"/>
      <c r="O3515" s="51"/>
      <c r="P3515" s="118" t="s">
        <v>23498</v>
      </c>
      <c r="Q3515" s="118" t="s">
        <v>23486</v>
      </c>
    </row>
    <row r="3516" spans="2:17">
      <c r="B3516" s="53" t="s">
        <v>11574</v>
      </c>
      <c r="C3516" s="53" t="s">
        <v>34</v>
      </c>
      <c r="D3516" s="53" t="s">
        <v>11575</v>
      </c>
      <c r="E3516" s="53" t="s">
        <v>12532</v>
      </c>
      <c r="F3516" s="53"/>
      <c r="G3516" s="53" t="s">
        <v>12533</v>
      </c>
      <c r="H3516" s="53">
        <v>17</v>
      </c>
      <c r="I3516" s="53" t="s">
        <v>12383</v>
      </c>
      <c r="J3516" s="53" t="s">
        <v>12534</v>
      </c>
      <c r="L3516" s="53" t="s">
        <v>599</v>
      </c>
      <c r="M3516" s="53" t="s">
        <v>15918</v>
      </c>
      <c r="N3516" s="51"/>
      <c r="O3516" s="51"/>
      <c r="P3516" s="118" t="s">
        <v>23498</v>
      </c>
      <c r="Q3516" s="118" t="s">
        <v>23486</v>
      </c>
    </row>
    <row r="3517" spans="2:17">
      <c r="B3517" s="53" t="s">
        <v>11574</v>
      </c>
      <c r="C3517" s="53" t="s">
        <v>34</v>
      </c>
      <c r="D3517" s="53" t="s">
        <v>11575</v>
      </c>
      <c r="E3517" s="53" t="s">
        <v>12535</v>
      </c>
      <c r="F3517" s="53"/>
      <c r="G3517" s="53" t="s">
        <v>12536</v>
      </c>
      <c r="H3517" s="53">
        <v>17</v>
      </c>
      <c r="I3517" s="53" t="s">
        <v>12383</v>
      </c>
      <c r="J3517" s="53" t="s">
        <v>12537</v>
      </c>
      <c r="L3517" s="53" t="s">
        <v>618</v>
      </c>
      <c r="M3517" s="53" t="s">
        <v>15386</v>
      </c>
      <c r="N3517" s="51"/>
      <c r="O3517" s="51"/>
      <c r="P3517" s="118" t="s">
        <v>23498</v>
      </c>
      <c r="Q3517" s="118" t="s">
        <v>23486</v>
      </c>
    </row>
    <row r="3518" spans="2:17">
      <c r="B3518" s="53" t="s">
        <v>11574</v>
      </c>
      <c r="C3518" s="53" t="s">
        <v>34</v>
      </c>
      <c r="D3518" s="53" t="s">
        <v>11575</v>
      </c>
      <c r="E3518" s="53" t="s">
        <v>12538</v>
      </c>
      <c r="F3518" s="53"/>
      <c r="G3518" s="53" t="s">
        <v>12539</v>
      </c>
      <c r="H3518" s="53">
        <v>17</v>
      </c>
      <c r="I3518" s="53" t="s">
        <v>12383</v>
      </c>
      <c r="J3518" s="53" t="s">
        <v>12540</v>
      </c>
      <c r="L3518" s="53" t="s">
        <v>877</v>
      </c>
      <c r="M3518" s="53" t="s">
        <v>15932</v>
      </c>
      <c r="N3518" s="51"/>
      <c r="O3518" s="51"/>
      <c r="P3518" s="118" t="s">
        <v>23498</v>
      </c>
      <c r="Q3518" s="118" t="s">
        <v>23486</v>
      </c>
    </row>
    <row r="3519" spans="2:17">
      <c r="B3519" s="53" t="s">
        <v>11574</v>
      </c>
      <c r="C3519" s="53" t="s">
        <v>34</v>
      </c>
      <c r="D3519" s="53" t="s">
        <v>11575</v>
      </c>
      <c r="E3519" s="53" t="s">
        <v>12541</v>
      </c>
      <c r="F3519" s="53"/>
      <c r="G3519" s="53" t="s">
        <v>12542</v>
      </c>
      <c r="H3519" s="53">
        <v>17</v>
      </c>
      <c r="I3519" s="53" t="s">
        <v>12383</v>
      </c>
      <c r="J3519" s="53" t="s">
        <v>12543</v>
      </c>
      <c r="L3519" s="53" t="s">
        <v>878</v>
      </c>
      <c r="M3519" s="53" t="s">
        <v>15934</v>
      </c>
      <c r="N3519" s="51"/>
      <c r="O3519" s="51"/>
      <c r="P3519" s="118" t="s">
        <v>23498</v>
      </c>
      <c r="Q3519" s="118" t="s">
        <v>23486</v>
      </c>
    </row>
    <row r="3520" spans="2:17">
      <c r="B3520" s="53" t="s">
        <v>11574</v>
      </c>
      <c r="C3520" s="53" t="s">
        <v>34</v>
      </c>
      <c r="D3520" s="53" t="s">
        <v>11575</v>
      </c>
      <c r="E3520" s="53" t="s">
        <v>12544</v>
      </c>
      <c r="F3520" s="53"/>
      <c r="G3520" s="53" t="s">
        <v>12545</v>
      </c>
      <c r="H3520" s="53">
        <v>17</v>
      </c>
      <c r="I3520" s="53" t="s">
        <v>12383</v>
      </c>
      <c r="J3520" s="53" t="s">
        <v>12546</v>
      </c>
      <c r="L3520" s="53" t="s">
        <v>879</v>
      </c>
      <c r="M3520" s="53" t="s">
        <v>15940</v>
      </c>
      <c r="N3520" s="51"/>
      <c r="O3520" s="51"/>
      <c r="P3520" s="118" t="s">
        <v>23498</v>
      </c>
      <c r="Q3520" s="118" t="s">
        <v>23486</v>
      </c>
    </row>
    <row r="3521" spans="2:17">
      <c r="B3521" s="53" t="s">
        <v>11574</v>
      </c>
      <c r="C3521" s="53" t="s">
        <v>34</v>
      </c>
      <c r="D3521" s="53" t="s">
        <v>11575</v>
      </c>
      <c r="E3521" s="53" t="s">
        <v>12547</v>
      </c>
      <c r="F3521" s="53"/>
      <c r="G3521" s="53" t="s">
        <v>12548</v>
      </c>
      <c r="H3521" s="53">
        <v>17</v>
      </c>
      <c r="I3521" s="53" t="s">
        <v>12383</v>
      </c>
      <c r="J3521" s="53" t="s">
        <v>12549</v>
      </c>
      <c r="L3521" s="53" t="s">
        <v>632</v>
      </c>
      <c r="M3521" s="53" t="s">
        <v>15946</v>
      </c>
      <c r="N3521" s="51"/>
      <c r="O3521" s="51"/>
      <c r="P3521" s="118" t="s">
        <v>23498</v>
      </c>
      <c r="Q3521" s="118" t="s">
        <v>23486</v>
      </c>
    </row>
    <row r="3522" spans="2:17">
      <c r="B3522" s="53" t="s">
        <v>11574</v>
      </c>
      <c r="C3522" s="53" t="s">
        <v>34</v>
      </c>
      <c r="D3522" s="53" t="s">
        <v>11575</v>
      </c>
      <c r="E3522" s="53" t="s">
        <v>12550</v>
      </c>
      <c r="F3522" s="53"/>
      <c r="G3522" s="53" t="s">
        <v>12551</v>
      </c>
      <c r="H3522" s="53">
        <v>17</v>
      </c>
      <c r="I3522" s="53" t="s">
        <v>12383</v>
      </c>
      <c r="J3522" s="53" t="s">
        <v>12552</v>
      </c>
      <c r="L3522" s="53" t="s">
        <v>633</v>
      </c>
      <c r="M3522" s="53" t="s">
        <v>15947</v>
      </c>
      <c r="N3522" s="51"/>
      <c r="O3522" s="51"/>
      <c r="P3522" s="118" t="s">
        <v>23498</v>
      </c>
      <c r="Q3522" s="118" t="s">
        <v>23486</v>
      </c>
    </row>
    <row r="3523" spans="2:17">
      <c r="B3523" s="53" t="s">
        <v>11574</v>
      </c>
      <c r="C3523" s="53" t="s">
        <v>34</v>
      </c>
      <c r="D3523" s="53" t="s">
        <v>11575</v>
      </c>
      <c r="E3523" s="53" t="s">
        <v>12553</v>
      </c>
      <c r="F3523" s="53"/>
      <c r="G3523" s="53" t="s">
        <v>12554</v>
      </c>
      <c r="H3523" s="53">
        <v>17</v>
      </c>
      <c r="I3523" s="53" t="s">
        <v>12383</v>
      </c>
      <c r="J3523" s="53" t="s">
        <v>12555</v>
      </c>
      <c r="L3523" s="53" t="s">
        <v>640</v>
      </c>
      <c r="M3523" s="53" t="s">
        <v>15952</v>
      </c>
      <c r="N3523" s="51"/>
      <c r="O3523" s="51"/>
      <c r="P3523" s="118" t="s">
        <v>23498</v>
      </c>
      <c r="Q3523" s="118" t="s">
        <v>23486</v>
      </c>
    </row>
    <row r="3524" spans="2:17">
      <c r="B3524" s="53" t="s">
        <v>11574</v>
      </c>
      <c r="C3524" s="53" t="s">
        <v>34</v>
      </c>
      <c r="D3524" s="53" t="s">
        <v>11575</v>
      </c>
      <c r="E3524" s="53" t="s">
        <v>12556</v>
      </c>
      <c r="F3524" s="53"/>
      <c r="G3524" s="53" t="s">
        <v>12557</v>
      </c>
      <c r="H3524" s="53">
        <v>17</v>
      </c>
      <c r="I3524" s="53" t="s">
        <v>12383</v>
      </c>
      <c r="J3524" s="53" t="s">
        <v>12558</v>
      </c>
      <c r="L3524" s="53" t="s">
        <v>653</v>
      </c>
      <c r="M3524" s="53" t="s">
        <v>15960</v>
      </c>
      <c r="N3524" s="51"/>
      <c r="O3524" s="51"/>
      <c r="P3524" s="118" t="s">
        <v>23498</v>
      </c>
      <c r="Q3524" s="118" t="s">
        <v>23486</v>
      </c>
    </row>
    <row r="3525" spans="2:17">
      <c r="B3525" s="53" t="s">
        <v>11574</v>
      </c>
      <c r="C3525" s="53" t="s">
        <v>34</v>
      </c>
      <c r="D3525" s="53" t="s">
        <v>11575</v>
      </c>
      <c r="E3525" s="53" t="s">
        <v>12559</v>
      </c>
      <c r="F3525" s="53"/>
      <c r="G3525" s="53" t="s">
        <v>12560</v>
      </c>
      <c r="H3525" s="53">
        <v>17</v>
      </c>
      <c r="I3525" s="53" t="s">
        <v>12383</v>
      </c>
      <c r="J3525" s="53" t="s">
        <v>12561</v>
      </c>
      <c r="L3525" s="53" t="s">
        <v>655</v>
      </c>
      <c r="M3525" s="53" t="s">
        <v>15962</v>
      </c>
      <c r="N3525" s="51"/>
      <c r="O3525" s="51"/>
      <c r="P3525" s="118" t="s">
        <v>23498</v>
      </c>
      <c r="Q3525" s="118" t="s">
        <v>23486</v>
      </c>
    </row>
    <row r="3526" spans="2:17">
      <c r="B3526" s="53" t="s">
        <v>11574</v>
      </c>
      <c r="C3526" s="53" t="s">
        <v>34</v>
      </c>
      <c r="D3526" s="53" t="s">
        <v>11575</v>
      </c>
      <c r="E3526" s="53" t="s">
        <v>12562</v>
      </c>
      <c r="F3526" s="53"/>
      <c r="G3526" s="53" t="s">
        <v>12563</v>
      </c>
      <c r="H3526" s="53">
        <v>17</v>
      </c>
      <c r="I3526" s="53" t="s">
        <v>12383</v>
      </c>
      <c r="J3526" s="53" t="s">
        <v>12564</v>
      </c>
      <c r="L3526" s="53" t="s">
        <v>657</v>
      </c>
      <c r="M3526" s="53" t="s">
        <v>15964</v>
      </c>
      <c r="N3526" s="51"/>
      <c r="O3526" s="51"/>
      <c r="P3526" s="118" t="s">
        <v>23498</v>
      </c>
      <c r="Q3526" s="118" t="s">
        <v>23486</v>
      </c>
    </row>
    <row r="3527" spans="2:17">
      <c r="B3527" s="53" t="s">
        <v>11574</v>
      </c>
      <c r="C3527" s="53" t="s">
        <v>34</v>
      </c>
      <c r="D3527" s="53" t="s">
        <v>11575</v>
      </c>
      <c r="E3527" s="53" t="s">
        <v>12565</v>
      </c>
      <c r="F3527" s="53"/>
      <c r="G3527" s="53" t="s">
        <v>12566</v>
      </c>
      <c r="H3527" s="53">
        <v>17</v>
      </c>
      <c r="I3527" s="53" t="s">
        <v>12383</v>
      </c>
      <c r="J3527" s="53" t="s">
        <v>12567</v>
      </c>
      <c r="L3527" s="53" t="s">
        <v>659</v>
      </c>
      <c r="M3527" s="53" t="s">
        <v>15966</v>
      </c>
      <c r="N3527" s="51"/>
      <c r="O3527" s="51"/>
      <c r="P3527" s="118" t="s">
        <v>23498</v>
      </c>
      <c r="Q3527" s="118" t="s">
        <v>23486</v>
      </c>
    </row>
    <row r="3528" spans="2:17">
      <c r="B3528" s="53" t="s">
        <v>11574</v>
      </c>
      <c r="C3528" s="53" t="s">
        <v>34</v>
      </c>
      <c r="D3528" s="53" t="s">
        <v>11575</v>
      </c>
      <c r="E3528" s="53" t="s">
        <v>12568</v>
      </c>
      <c r="F3528" s="53"/>
      <c r="G3528" s="53" t="s">
        <v>12569</v>
      </c>
      <c r="H3528" s="53">
        <v>17</v>
      </c>
      <c r="I3528" s="53" t="s">
        <v>12383</v>
      </c>
      <c r="J3528" s="53" t="s">
        <v>12570</v>
      </c>
      <c r="L3528" s="53" t="s">
        <v>662</v>
      </c>
      <c r="M3528" s="53" t="s">
        <v>15370</v>
      </c>
      <c r="N3528" s="51"/>
      <c r="O3528" s="51"/>
      <c r="P3528" s="118" t="s">
        <v>23498</v>
      </c>
      <c r="Q3528" s="118" t="s">
        <v>23486</v>
      </c>
    </row>
    <row r="3529" spans="2:17">
      <c r="B3529" s="53" t="s">
        <v>11574</v>
      </c>
      <c r="C3529" s="53" t="s">
        <v>34</v>
      </c>
      <c r="D3529" s="53" t="s">
        <v>11575</v>
      </c>
      <c r="E3529" s="53" t="s">
        <v>12571</v>
      </c>
      <c r="F3529" s="53"/>
      <c r="G3529" s="53" t="s">
        <v>12572</v>
      </c>
      <c r="H3529" s="53">
        <v>17</v>
      </c>
      <c r="I3529" s="53" t="s">
        <v>12383</v>
      </c>
      <c r="J3529" s="53" t="s">
        <v>12573</v>
      </c>
      <c r="L3529" s="53" t="s">
        <v>672</v>
      </c>
      <c r="M3529" s="53" t="s">
        <v>15975</v>
      </c>
      <c r="N3529" s="51"/>
      <c r="O3529" s="51"/>
      <c r="P3529" s="118" t="s">
        <v>23498</v>
      </c>
      <c r="Q3529" s="118" t="s">
        <v>23486</v>
      </c>
    </row>
    <row r="3530" spans="2:17">
      <c r="B3530" s="53" t="s">
        <v>11574</v>
      </c>
      <c r="C3530" s="53" t="s">
        <v>34</v>
      </c>
      <c r="D3530" s="53" t="s">
        <v>11575</v>
      </c>
      <c r="E3530" s="53" t="s">
        <v>12574</v>
      </c>
      <c r="F3530" s="53"/>
      <c r="G3530" s="53" t="s">
        <v>12575</v>
      </c>
      <c r="H3530" s="53">
        <v>17</v>
      </c>
      <c r="I3530" s="53" t="s">
        <v>12383</v>
      </c>
      <c r="J3530" s="53" t="s">
        <v>12576</v>
      </c>
      <c r="L3530" s="53" t="s">
        <v>673</v>
      </c>
      <c r="M3530" s="53" t="s">
        <v>15976</v>
      </c>
      <c r="N3530" s="51"/>
      <c r="O3530" s="51"/>
      <c r="P3530" s="118" t="s">
        <v>23498</v>
      </c>
      <c r="Q3530" s="118" t="s">
        <v>23486</v>
      </c>
    </row>
    <row r="3531" spans="2:17">
      <c r="B3531" s="53" t="s">
        <v>11574</v>
      </c>
      <c r="C3531" s="53" t="s">
        <v>34</v>
      </c>
      <c r="D3531" s="53" t="s">
        <v>11575</v>
      </c>
      <c r="E3531" s="53" t="s">
        <v>12577</v>
      </c>
      <c r="F3531" s="53"/>
      <c r="G3531" s="53" t="s">
        <v>12578</v>
      </c>
      <c r="H3531" s="53">
        <v>17</v>
      </c>
      <c r="I3531" s="53" t="s">
        <v>12383</v>
      </c>
      <c r="J3531" s="53" t="s">
        <v>12579</v>
      </c>
      <c r="L3531" s="53" t="s">
        <v>715</v>
      </c>
      <c r="M3531" s="53" t="s">
        <v>16003</v>
      </c>
      <c r="N3531" s="51"/>
      <c r="O3531" s="51"/>
      <c r="P3531" s="118" t="s">
        <v>23498</v>
      </c>
      <c r="Q3531" s="118" t="s">
        <v>23486</v>
      </c>
    </row>
    <row r="3532" spans="2:17">
      <c r="B3532" s="53" t="s">
        <v>11574</v>
      </c>
      <c r="C3532" s="53" t="s">
        <v>34</v>
      </c>
      <c r="D3532" s="53" t="s">
        <v>11575</v>
      </c>
      <c r="E3532" s="53" t="s">
        <v>12580</v>
      </c>
      <c r="F3532" s="53"/>
      <c r="G3532" s="53" t="s">
        <v>12581</v>
      </c>
      <c r="H3532" s="53">
        <v>17</v>
      </c>
      <c r="I3532" s="53" t="s">
        <v>12383</v>
      </c>
      <c r="J3532" s="53" t="s">
        <v>12582</v>
      </c>
      <c r="L3532" s="53" t="s">
        <v>883</v>
      </c>
      <c r="M3532" s="53" t="s">
        <v>16014</v>
      </c>
      <c r="N3532" s="51"/>
      <c r="O3532" s="51"/>
      <c r="P3532" s="118" t="s">
        <v>23498</v>
      </c>
      <c r="Q3532" s="118" t="s">
        <v>23486</v>
      </c>
    </row>
    <row r="3533" spans="2:17">
      <c r="B3533" s="53" t="s">
        <v>11574</v>
      </c>
      <c r="C3533" s="53" t="s">
        <v>34</v>
      </c>
      <c r="D3533" s="53" t="s">
        <v>11575</v>
      </c>
      <c r="E3533" s="53" t="s">
        <v>12583</v>
      </c>
      <c r="F3533" s="53"/>
      <c r="G3533" s="53" t="s">
        <v>12584</v>
      </c>
      <c r="H3533" s="53">
        <v>17</v>
      </c>
      <c r="I3533" s="53" t="s">
        <v>12383</v>
      </c>
      <c r="J3533" s="53" t="s">
        <v>12585</v>
      </c>
      <c r="L3533" s="53" t="s">
        <v>726</v>
      </c>
      <c r="M3533" s="53" t="s">
        <v>16015</v>
      </c>
      <c r="N3533" s="51"/>
      <c r="O3533" s="51"/>
      <c r="P3533" s="118" t="s">
        <v>23498</v>
      </c>
      <c r="Q3533" s="118" t="s">
        <v>23486</v>
      </c>
    </row>
    <row r="3534" spans="2:17">
      <c r="B3534" s="53" t="s">
        <v>11574</v>
      </c>
      <c r="C3534" s="53" t="s">
        <v>34</v>
      </c>
      <c r="D3534" s="53" t="s">
        <v>11575</v>
      </c>
      <c r="E3534" s="53" t="s">
        <v>12586</v>
      </c>
      <c r="F3534" s="53"/>
      <c r="G3534" s="53" t="s">
        <v>12587</v>
      </c>
      <c r="H3534" s="53">
        <v>17</v>
      </c>
      <c r="I3534" s="53" t="s">
        <v>12383</v>
      </c>
      <c r="J3534" s="53" t="s">
        <v>12588</v>
      </c>
      <c r="L3534" s="53" t="s">
        <v>731</v>
      </c>
      <c r="M3534" s="53" t="s">
        <v>16020</v>
      </c>
      <c r="N3534" s="51"/>
      <c r="O3534" s="51"/>
      <c r="P3534" s="118" t="s">
        <v>23498</v>
      </c>
      <c r="Q3534" s="118" t="s">
        <v>23486</v>
      </c>
    </row>
    <row r="3535" spans="2:17">
      <c r="B3535" s="53" t="s">
        <v>11574</v>
      </c>
      <c r="C3535" s="53" t="s">
        <v>34</v>
      </c>
      <c r="D3535" s="53" t="s">
        <v>11575</v>
      </c>
      <c r="E3535" s="53" t="s">
        <v>12589</v>
      </c>
      <c r="F3535" s="53"/>
      <c r="G3535" s="53" t="s">
        <v>12590</v>
      </c>
      <c r="H3535" s="53">
        <v>17</v>
      </c>
      <c r="I3535" s="53" t="s">
        <v>12383</v>
      </c>
      <c r="J3535" s="53" t="s">
        <v>12591</v>
      </c>
      <c r="L3535" s="53" t="s">
        <v>732</v>
      </c>
      <c r="M3535" s="53" t="s">
        <v>16021</v>
      </c>
      <c r="N3535" s="51"/>
      <c r="O3535" s="51"/>
      <c r="P3535" s="118" t="s">
        <v>23498</v>
      </c>
      <c r="Q3535" s="118" t="s">
        <v>23486</v>
      </c>
    </row>
    <row r="3536" spans="2:17">
      <c r="B3536" s="53" t="s">
        <v>11574</v>
      </c>
      <c r="C3536" s="53" t="s">
        <v>34</v>
      </c>
      <c r="D3536" s="53" t="s">
        <v>11575</v>
      </c>
      <c r="E3536" s="53" t="s">
        <v>12592</v>
      </c>
      <c r="F3536" s="53"/>
      <c r="G3536" s="53" t="s">
        <v>12593</v>
      </c>
      <c r="H3536" s="53">
        <v>17</v>
      </c>
      <c r="I3536" s="53" t="s">
        <v>12383</v>
      </c>
      <c r="J3536" s="53" t="s">
        <v>12594</v>
      </c>
      <c r="L3536" s="53" t="s">
        <v>734</v>
      </c>
      <c r="M3536" s="53" t="s">
        <v>16023</v>
      </c>
      <c r="N3536" s="51"/>
      <c r="O3536" s="51"/>
      <c r="P3536" s="118" t="s">
        <v>23498</v>
      </c>
      <c r="Q3536" s="118" t="s">
        <v>23486</v>
      </c>
    </row>
    <row r="3537" spans="2:17">
      <c r="B3537" s="53" t="s">
        <v>11574</v>
      </c>
      <c r="C3537" s="53" t="s">
        <v>34</v>
      </c>
      <c r="D3537" s="53" t="s">
        <v>11575</v>
      </c>
      <c r="E3537" s="53" t="s">
        <v>12595</v>
      </c>
      <c r="F3537" s="53"/>
      <c r="G3537" s="53" t="s">
        <v>12596</v>
      </c>
      <c r="H3537" s="53">
        <v>17</v>
      </c>
      <c r="I3537" s="53" t="s">
        <v>12383</v>
      </c>
      <c r="J3537" s="53" t="s">
        <v>12597</v>
      </c>
      <c r="L3537" s="53" t="s">
        <v>735</v>
      </c>
      <c r="M3537" s="53" t="s">
        <v>16024</v>
      </c>
      <c r="N3537" s="51"/>
      <c r="O3537" s="51"/>
      <c r="P3537" s="118" t="s">
        <v>23498</v>
      </c>
      <c r="Q3537" s="118" t="s">
        <v>23486</v>
      </c>
    </row>
    <row r="3538" spans="2:17">
      <c r="B3538" s="53" t="s">
        <v>11574</v>
      </c>
      <c r="C3538" s="53" t="s">
        <v>34</v>
      </c>
      <c r="D3538" s="53" t="s">
        <v>11575</v>
      </c>
      <c r="E3538" s="53" t="s">
        <v>12598</v>
      </c>
      <c r="F3538" s="53"/>
      <c r="G3538" s="53" t="s">
        <v>12599</v>
      </c>
      <c r="H3538" s="53">
        <v>17</v>
      </c>
      <c r="I3538" s="53" t="s">
        <v>12383</v>
      </c>
      <c r="J3538" s="53" t="s">
        <v>12600</v>
      </c>
      <c r="L3538" s="53" t="s">
        <v>736</v>
      </c>
      <c r="M3538" s="53" t="s">
        <v>16025</v>
      </c>
      <c r="N3538" s="51"/>
      <c r="O3538" s="51"/>
      <c r="P3538" s="118" t="s">
        <v>23498</v>
      </c>
      <c r="Q3538" s="118" t="s">
        <v>23486</v>
      </c>
    </row>
    <row r="3539" spans="2:17">
      <c r="B3539" s="53" t="s">
        <v>11574</v>
      </c>
      <c r="C3539" s="53" t="s">
        <v>34</v>
      </c>
      <c r="D3539" s="53" t="s">
        <v>11575</v>
      </c>
      <c r="E3539" s="53" t="s">
        <v>12601</v>
      </c>
      <c r="F3539" s="53"/>
      <c r="G3539" s="53" t="s">
        <v>12602</v>
      </c>
      <c r="H3539" s="53">
        <v>17</v>
      </c>
      <c r="I3539" s="53" t="s">
        <v>12383</v>
      </c>
      <c r="J3539" s="53" t="s">
        <v>12603</v>
      </c>
      <c r="L3539" s="53" t="s">
        <v>737</v>
      </c>
      <c r="M3539" s="53" t="s">
        <v>16026</v>
      </c>
      <c r="N3539" s="51"/>
      <c r="O3539" s="51"/>
      <c r="P3539" s="118" t="s">
        <v>23498</v>
      </c>
      <c r="Q3539" s="118" t="s">
        <v>23486</v>
      </c>
    </row>
    <row r="3540" spans="2:17">
      <c r="B3540" s="53" t="s">
        <v>11574</v>
      </c>
      <c r="C3540" s="53" t="s">
        <v>34</v>
      </c>
      <c r="D3540" s="53" t="s">
        <v>11575</v>
      </c>
      <c r="E3540" s="53" t="s">
        <v>12604</v>
      </c>
      <c r="F3540" s="53"/>
      <c r="G3540" s="53" t="s">
        <v>12605</v>
      </c>
      <c r="H3540" s="53">
        <v>17</v>
      </c>
      <c r="I3540" s="53" t="s">
        <v>12383</v>
      </c>
      <c r="J3540" s="53" t="s">
        <v>12606</v>
      </c>
      <c r="L3540" s="53" t="s">
        <v>738</v>
      </c>
      <c r="M3540" s="53" t="s">
        <v>16027</v>
      </c>
      <c r="N3540" s="51"/>
      <c r="O3540" s="51"/>
      <c r="P3540" s="118" t="s">
        <v>23498</v>
      </c>
      <c r="Q3540" s="118" t="s">
        <v>23486</v>
      </c>
    </row>
    <row r="3541" spans="2:17">
      <c r="B3541" s="53" t="s">
        <v>11574</v>
      </c>
      <c r="C3541" s="53" t="s">
        <v>34</v>
      </c>
      <c r="D3541" s="53" t="s">
        <v>11575</v>
      </c>
      <c r="E3541" s="53" t="s">
        <v>12607</v>
      </c>
      <c r="F3541" s="53"/>
      <c r="G3541" s="53" t="s">
        <v>12608</v>
      </c>
      <c r="H3541" s="53">
        <v>17</v>
      </c>
      <c r="I3541" s="53" t="s">
        <v>12383</v>
      </c>
      <c r="J3541" s="53" t="s">
        <v>12609</v>
      </c>
      <c r="L3541" s="53" t="s">
        <v>740</v>
      </c>
      <c r="M3541" s="53" t="s">
        <v>16029</v>
      </c>
      <c r="N3541" s="51"/>
      <c r="O3541" s="51"/>
      <c r="P3541" s="118" t="s">
        <v>23498</v>
      </c>
      <c r="Q3541" s="118" t="s">
        <v>23486</v>
      </c>
    </row>
    <row r="3542" spans="2:17">
      <c r="B3542" s="53" t="s">
        <v>11574</v>
      </c>
      <c r="C3542" s="53" t="s">
        <v>34</v>
      </c>
      <c r="D3542" s="53" t="s">
        <v>11575</v>
      </c>
      <c r="E3542" s="53" t="s">
        <v>12610</v>
      </c>
      <c r="F3542" s="53"/>
      <c r="G3542" s="53" t="s">
        <v>12611</v>
      </c>
      <c r="H3542" s="53">
        <v>17</v>
      </c>
      <c r="I3542" s="53" t="s">
        <v>12383</v>
      </c>
      <c r="J3542" s="53" t="s">
        <v>12612</v>
      </c>
      <c r="L3542" s="53" t="s">
        <v>894</v>
      </c>
      <c r="M3542" s="53" t="s">
        <v>16047</v>
      </c>
      <c r="N3542" s="51"/>
      <c r="O3542" s="51"/>
      <c r="P3542" s="118" t="s">
        <v>23498</v>
      </c>
      <c r="Q3542" s="118" t="s">
        <v>23486</v>
      </c>
    </row>
    <row r="3543" spans="2:17">
      <c r="B3543" s="53" t="s">
        <v>11574</v>
      </c>
      <c r="C3543" s="53" t="s">
        <v>34</v>
      </c>
      <c r="D3543" s="53" t="s">
        <v>11575</v>
      </c>
      <c r="E3543" s="53" t="s">
        <v>12613</v>
      </c>
      <c r="F3543" s="53"/>
      <c r="G3543" s="53" t="s">
        <v>12614</v>
      </c>
      <c r="H3543" s="53">
        <v>17</v>
      </c>
      <c r="I3543" s="53" t="s">
        <v>12383</v>
      </c>
      <c r="J3543" s="53" t="s">
        <v>12615</v>
      </c>
      <c r="L3543" s="53" t="s">
        <v>906</v>
      </c>
      <c r="M3543" s="53" t="s">
        <v>16054</v>
      </c>
      <c r="N3543" s="51"/>
      <c r="O3543" s="51"/>
      <c r="P3543" s="118" t="s">
        <v>23498</v>
      </c>
      <c r="Q3543" s="118" t="s">
        <v>23486</v>
      </c>
    </row>
    <row r="3544" spans="2:17">
      <c r="B3544" s="53" t="s">
        <v>11574</v>
      </c>
      <c r="C3544" s="53" t="s">
        <v>34</v>
      </c>
      <c r="D3544" s="53" t="s">
        <v>11575</v>
      </c>
      <c r="E3544" s="53" t="s">
        <v>12616</v>
      </c>
      <c r="F3544" s="53"/>
      <c r="G3544" s="53" t="s">
        <v>12617</v>
      </c>
      <c r="H3544" s="53">
        <v>17</v>
      </c>
      <c r="I3544" s="53" t="s">
        <v>12383</v>
      </c>
      <c r="J3544" s="53" t="s">
        <v>12618</v>
      </c>
      <c r="L3544" s="53" t="s">
        <v>908</v>
      </c>
      <c r="M3544" s="53" t="s">
        <v>16055</v>
      </c>
      <c r="N3544" s="51"/>
      <c r="O3544" s="51"/>
      <c r="P3544" s="118" t="s">
        <v>23498</v>
      </c>
      <c r="Q3544" s="118" t="s">
        <v>23486</v>
      </c>
    </row>
    <row r="3545" spans="2:17">
      <c r="B3545" s="53" t="s">
        <v>11574</v>
      </c>
      <c r="C3545" s="53" t="s">
        <v>34</v>
      </c>
      <c r="D3545" s="53" t="s">
        <v>11575</v>
      </c>
      <c r="E3545" s="53" t="s">
        <v>12619</v>
      </c>
      <c r="F3545" s="53"/>
      <c r="G3545" s="53" t="s">
        <v>12620</v>
      </c>
      <c r="H3545" s="53">
        <v>17</v>
      </c>
      <c r="I3545" s="53" t="s">
        <v>12383</v>
      </c>
      <c r="J3545" s="53" t="s">
        <v>12621</v>
      </c>
      <c r="L3545" s="53" t="s">
        <v>914</v>
      </c>
      <c r="M3545" s="53" t="s">
        <v>16058</v>
      </c>
      <c r="N3545" s="51"/>
      <c r="O3545" s="51"/>
      <c r="P3545" s="118" t="s">
        <v>23498</v>
      </c>
      <c r="Q3545" s="118" t="s">
        <v>23486</v>
      </c>
    </row>
    <row r="3546" spans="2:17">
      <c r="B3546" s="53" t="s">
        <v>11574</v>
      </c>
      <c r="C3546" s="53" t="s">
        <v>34</v>
      </c>
      <c r="D3546" s="53" t="s">
        <v>11575</v>
      </c>
      <c r="E3546" s="53" t="s">
        <v>12622</v>
      </c>
      <c r="F3546" s="53"/>
      <c r="G3546" s="53" t="s">
        <v>12623</v>
      </c>
      <c r="H3546" s="53">
        <v>17</v>
      </c>
      <c r="I3546" s="53" t="s">
        <v>12624</v>
      </c>
      <c r="J3546" s="53" t="s">
        <v>12625</v>
      </c>
      <c r="L3546" s="53" t="s">
        <v>433</v>
      </c>
      <c r="M3546" s="53" t="s">
        <v>15779</v>
      </c>
      <c r="N3546" s="51"/>
      <c r="O3546" s="51"/>
      <c r="P3546" s="118" t="s">
        <v>23498</v>
      </c>
      <c r="Q3546" s="118" t="s">
        <v>23486</v>
      </c>
    </row>
    <row r="3547" spans="2:17">
      <c r="B3547" s="53" t="s">
        <v>11574</v>
      </c>
      <c r="C3547" s="53" t="s">
        <v>34</v>
      </c>
      <c r="D3547" s="53" t="s">
        <v>11575</v>
      </c>
      <c r="E3547" s="53" t="s">
        <v>12626</v>
      </c>
      <c r="F3547" s="53"/>
      <c r="G3547" s="53" t="s">
        <v>12627</v>
      </c>
      <c r="H3547" s="53">
        <v>17</v>
      </c>
      <c r="I3547" s="53" t="s">
        <v>12624</v>
      </c>
      <c r="J3547" s="53" t="s">
        <v>12628</v>
      </c>
      <c r="L3547" s="53" t="s">
        <v>452</v>
      </c>
      <c r="M3547" s="53" t="s">
        <v>15796</v>
      </c>
      <c r="N3547" s="51"/>
      <c r="O3547" s="51"/>
      <c r="P3547" s="118" t="s">
        <v>23498</v>
      </c>
      <c r="Q3547" s="118" t="s">
        <v>23486</v>
      </c>
    </row>
    <row r="3548" spans="2:17">
      <c r="B3548" s="53" t="s">
        <v>11574</v>
      </c>
      <c r="C3548" s="53" t="s">
        <v>34</v>
      </c>
      <c r="D3548" s="53" t="s">
        <v>11575</v>
      </c>
      <c r="E3548" s="53" t="s">
        <v>12629</v>
      </c>
      <c r="F3548" s="53"/>
      <c r="G3548" s="53" t="s">
        <v>12630</v>
      </c>
      <c r="H3548" s="53">
        <v>17</v>
      </c>
      <c r="I3548" s="53" t="s">
        <v>12624</v>
      </c>
      <c r="J3548" s="53" t="s">
        <v>12631</v>
      </c>
      <c r="L3548" s="53" t="s">
        <v>585</v>
      </c>
      <c r="M3548" s="53" t="s">
        <v>15907</v>
      </c>
      <c r="N3548" s="51"/>
      <c r="O3548" s="51"/>
      <c r="P3548" s="118" t="s">
        <v>23498</v>
      </c>
      <c r="Q3548" s="118" t="s">
        <v>23486</v>
      </c>
    </row>
    <row r="3549" spans="2:17">
      <c r="B3549" s="53" t="s">
        <v>11574</v>
      </c>
      <c r="C3549" s="53" t="s">
        <v>34</v>
      </c>
      <c r="D3549" s="53" t="s">
        <v>11575</v>
      </c>
      <c r="E3549" s="53" t="s">
        <v>12632</v>
      </c>
      <c r="F3549" s="53"/>
      <c r="G3549" s="53" t="s">
        <v>12633</v>
      </c>
      <c r="H3549" s="53">
        <v>17</v>
      </c>
      <c r="I3549" s="53" t="s">
        <v>12624</v>
      </c>
      <c r="J3549" s="53" t="s">
        <v>12634</v>
      </c>
      <c r="L3549" s="53" t="s">
        <v>739</v>
      </c>
      <c r="M3549" s="53" t="s">
        <v>16028</v>
      </c>
      <c r="N3549" s="51"/>
      <c r="O3549" s="51"/>
      <c r="P3549" s="118" t="s">
        <v>23498</v>
      </c>
      <c r="Q3549" s="118" t="s">
        <v>23486</v>
      </c>
    </row>
    <row r="3550" spans="2:17">
      <c r="B3550" s="53" t="s">
        <v>11574</v>
      </c>
      <c r="C3550" s="53" t="s">
        <v>34</v>
      </c>
      <c r="D3550" s="53" t="s">
        <v>11575</v>
      </c>
      <c r="E3550" s="53" t="s">
        <v>12635</v>
      </c>
      <c r="F3550" s="53"/>
      <c r="G3550" s="53" t="s">
        <v>12636</v>
      </c>
      <c r="H3550" s="53">
        <v>17</v>
      </c>
      <c r="I3550" s="53" t="s">
        <v>12624</v>
      </c>
      <c r="J3550" s="53" t="s">
        <v>12637</v>
      </c>
      <c r="L3550" s="53" t="s">
        <v>741</v>
      </c>
      <c r="M3550" s="53" t="s">
        <v>16030</v>
      </c>
      <c r="N3550" s="51"/>
      <c r="O3550" s="51"/>
      <c r="P3550" s="118" t="s">
        <v>23498</v>
      </c>
      <c r="Q3550" s="118" t="s">
        <v>23486</v>
      </c>
    </row>
    <row r="3551" spans="2:17">
      <c r="B3551" s="53" t="s">
        <v>11574</v>
      </c>
      <c r="C3551" s="53" t="s">
        <v>34</v>
      </c>
      <c r="D3551" s="53" t="s">
        <v>11575</v>
      </c>
      <c r="E3551" s="53" t="s">
        <v>12638</v>
      </c>
      <c r="F3551" s="53"/>
      <c r="G3551" s="53" t="s">
        <v>12639</v>
      </c>
      <c r="H3551" s="53">
        <v>17</v>
      </c>
      <c r="I3551" s="53" t="s">
        <v>12640</v>
      </c>
      <c r="J3551" s="53" t="s">
        <v>12641</v>
      </c>
      <c r="L3551" s="53" t="s">
        <v>139</v>
      </c>
      <c r="M3551" s="53" t="s">
        <v>15476</v>
      </c>
      <c r="N3551" s="51"/>
      <c r="O3551" s="51"/>
      <c r="P3551" s="118" t="s">
        <v>23498</v>
      </c>
      <c r="Q3551" s="118" t="s">
        <v>23486</v>
      </c>
    </row>
    <row r="3552" spans="2:17">
      <c r="B3552" s="53" t="s">
        <v>11574</v>
      </c>
      <c r="C3552" s="53" t="s">
        <v>34</v>
      </c>
      <c r="D3552" s="53" t="s">
        <v>11575</v>
      </c>
      <c r="E3552" s="53" t="s">
        <v>12642</v>
      </c>
      <c r="F3552" s="53"/>
      <c r="G3552" s="53" t="s">
        <v>12643</v>
      </c>
      <c r="H3552" s="53">
        <v>17</v>
      </c>
      <c r="I3552" s="53" t="s">
        <v>12640</v>
      </c>
      <c r="J3552" s="53" t="s">
        <v>12644</v>
      </c>
      <c r="L3552" s="53" t="s">
        <v>165</v>
      </c>
      <c r="M3552" s="53" t="s">
        <v>15495</v>
      </c>
      <c r="N3552" s="51"/>
      <c r="O3552" s="51"/>
      <c r="P3552" s="118" t="s">
        <v>23498</v>
      </c>
      <c r="Q3552" s="118" t="s">
        <v>23486</v>
      </c>
    </row>
    <row r="3553" spans="2:17">
      <c r="B3553" s="53" t="s">
        <v>11574</v>
      </c>
      <c r="C3553" s="53" t="s">
        <v>34</v>
      </c>
      <c r="D3553" s="53" t="s">
        <v>11575</v>
      </c>
      <c r="E3553" s="53" t="s">
        <v>12645</v>
      </c>
      <c r="F3553" s="53"/>
      <c r="G3553" s="53" t="s">
        <v>12646</v>
      </c>
      <c r="H3553" s="53">
        <v>17</v>
      </c>
      <c r="I3553" s="53" t="s">
        <v>12640</v>
      </c>
      <c r="J3553" s="53" t="s">
        <v>12647</v>
      </c>
      <c r="L3553" s="53" t="s">
        <v>181</v>
      </c>
      <c r="M3553" s="53" t="s">
        <v>15512</v>
      </c>
      <c r="N3553" s="51"/>
      <c r="O3553" s="51"/>
      <c r="P3553" s="118" t="s">
        <v>23498</v>
      </c>
      <c r="Q3553" s="118" t="s">
        <v>23486</v>
      </c>
    </row>
    <row r="3554" spans="2:17">
      <c r="B3554" s="53" t="s">
        <v>11574</v>
      </c>
      <c r="C3554" s="53" t="s">
        <v>34</v>
      </c>
      <c r="D3554" s="53" t="s">
        <v>11575</v>
      </c>
      <c r="E3554" s="53" t="s">
        <v>12648</v>
      </c>
      <c r="F3554" s="53"/>
      <c r="G3554" s="53" t="s">
        <v>12649</v>
      </c>
      <c r="H3554" s="53">
        <v>17</v>
      </c>
      <c r="I3554" s="53" t="s">
        <v>12640</v>
      </c>
      <c r="J3554" s="53" t="s">
        <v>12650</v>
      </c>
      <c r="L3554" s="53" t="s">
        <v>199</v>
      </c>
      <c r="M3554" s="53" t="s">
        <v>15528</v>
      </c>
      <c r="N3554" s="51"/>
      <c r="O3554" s="51"/>
      <c r="P3554" s="118" t="s">
        <v>23498</v>
      </c>
      <c r="Q3554" s="118" t="s">
        <v>23486</v>
      </c>
    </row>
    <row r="3555" spans="2:17">
      <c r="B3555" s="53" t="s">
        <v>11574</v>
      </c>
      <c r="C3555" s="53" t="s">
        <v>34</v>
      </c>
      <c r="D3555" s="53" t="s">
        <v>11575</v>
      </c>
      <c r="E3555" s="53" t="s">
        <v>12651</v>
      </c>
      <c r="F3555" s="53"/>
      <c r="G3555" s="53" t="s">
        <v>12652</v>
      </c>
      <c r="H3555" s="53">
        <v>17</v>
      </c>
      <c r="I3555" s="53" t="s">
        <v>12640</v>
      </c>
      <c r="J3555" s="53" t="s">
        <v>12653</v>
      </c>
      <c r="L3555" s="53" t="s">
        <v>212</v>
      </c>
      <c r="M3555" s="53" t="s">
        <v>15540</v>
      </c>
      <c r="N3555" s="51"/>
      <c r="O3555" s="51"/>
      <c r="P3555" s="118" t="s">
        <v>23498</v>
      </c>
      <c r="Q3555" s="118" t="s">
        <v>23486</v>
      </c>
    </row>
    <row r="3556" spans="2:17">
      <c r="B3556" s="53" t="s">
        <v>11574</v>
      </c>
      <c r="C3556" s="53" t="s">
        <v>34</v>
      </c>
      <c r="D3556" s="53" t="s">
        <v>11575</v>
      </c>
      <c r="E3556" s="53" t="s">
        <v>12654</v>
      </c>
      <c r="F3556" s="53"/>
      <c r="G3556" s="53" t="s">
        <v>12655</v>
      </c>
      <c r="H3556" s="53">
        <v>17</v>
      </c>
      <c r="I3556" s="53" t="s">
        <v>12640</v>
      </c>
      <c r="J3556" s="53" t="s">
        <v>12656</v>
      </c>
      <c r="L3556" s="53" t="s">
        <v>241</v>
      </c>
      <c r="M3556" s="53" t="s">
        <v>15563</v>
      </c>
      <c r="N3556" s="51"/>
      <c r="O3556" s="51"/>
      <c r="P3556" s="118" t="s">
        <v>23498</v>
      </c>
      <c r="Q3556" s="118" t="s">
        <v>23486</v>
      </c>
    </row>
    <row r="3557" spans="2:17">
      <c r="B3557" s="53" t="s">
        <v>11574</v>
      </c>
      <c r="C3557" s="53" t="s">
        <v>34</v>
      </c>
      <c r="D3557" s="53" t="s">
        <v>11575</v>
      </c>
      <c r="E3557" s="53" t="s">
        <v>12657</v>
      </c>
      <c r="F3557" s="53"/>
      <c r="G3557" s="53" t="s">
        <v>12658</v>
      </c>
      <c r="H3557" s="53">
        <v>17</v>
      </c>
      <c r="I3557" s="53" t="s">
        <v>12640</v>
      </c>
      <c r="J3557" s="53" t="s">
        <v>12659</v>
      </c>
      <c r="L3557" s="53" t="s">
        <v>244</v>
      </c>
      <c r="M3557" s="53" t="s">
        <v>15566</v>
      </c>
      <c r="N3557" s="51"/>
      <c r="O3557" s="51"/>
      <c r="P3557" s="118" t="s">
        <v>23498</v>
      </c>
      <c r="Q3557" s="118" t="s">
        <v>23486</v>
      </c>
    </row>
    <row r="3558" spans="2:17">
      <c r="B3558" s="53" t="s">
        <v>11574</v>
      </c>
      <c r="C3558" s="53" t="s">
        <v>34</v>
      </c>
      <c r="D3558" s="53" t="s">
        <v>11575</v>
      </c>
      <c r="E3558" s="53" t="s">
        <v>12660</v>
      </c>
      <c r="F3558" s="53"/>
      <c r="G3558" s="53" t="s">
        <v>12661</v>
      </c>
      <c r="H3558" s="53">
        <v>17</v>
      </c>
      <c r="I3558" s="53" t="s">
        <v>12640</v>
      </c>
      <c r="J3558" s="53" t="s">
        <v>12662</v>
      </c>
      <c r="L3558" s="53" t="s">
        <v>245</v>
      </c>
      <c r="M3558" s="53" t="s">
        <v>15567</v>
      </c>
      <c r="N3558" s="51"/>
      <c r="O3558" s="51"/>
      <c r="P3558" s="118" t="s">
        <v>23498</v>
      </c>
      <c r="Q3558" s="118" t="s">
        <v>23486</v>
      </c>
    </row>
    <row r="3559" spans="2:17">
      <c r="B3559" s="53" t="s">
        <v>11574</v>
      </c>
      <c r="C3559" s="53" t="s">
        <v>34</v>
      </c>
      <c r="D3559" s="53" t="s">
        <v>11575</v>
      </c>
      <c r="E3559" s="53" t="s">
        <v>12663</v>
      </c>
      <c r="F3559" s="53"/>
      <c r="G3559" s="53" t="s">
        <v>12664</v>
      </c>
      <c r="H3559" s="53">
        <v>17</v>
      </c>
      <c r="I3559" s="53" t="s">
        <v>12640</v>
      </c>
      <c r="J3559" s="53" t="s">
        <v>12665</v>
      </c>
      <c r="L3559" s="53" t="s">
        <v>250</v>
      </c>
      <c r="M3559" s="53" t="s">
        <v>15374</v>
      </c>
      <c r="N3559" s="51"/>
      <c r="O3559" s="51"/>
      <c r="P3559" s="118" t="s">
        <v>23498</v>
      </c>
      <c r="Q3559" s="118" t="s">
        <v>23486</v>
      </c>
    </row>
    <row r="3560" spans="2:17">
      <c r="B3560" s="53" t="s">
        <v>11574</v>
      </c>
      <c r="C3560" s="53" t="s">
        <v>34</v>
      </c>
      <c r="D3560" s="53" t="s">
        <v>11575</v>
      </c>
      <c r="E3560" s="53" t="s">
        <v>12666</v>
      </c>
      <c r="F3560" s="53"/>
      <c r="G3560" s="53" t="s">
        <v>12667</v>
      </c>
      <c r="H3560" s="53">
        <v>17</v>
      </c>
      <c r="I3560" s="53" t="s">
        <v>12640</v>
      </c>
      <c r="J3560" s="53" t="s">
        <v>12668</v>
      </c>
      <c r="L3560" s="53" t="s">
        <v>293</v>
      </c>
      <c r="M3560" s="53" t="s">
        <v>15605</v>
      </c>
      <c r="N3560" s="51"/>
      <c r="O3560" s="51"/>
      <c r="P3560" s="118" t="s">
        <v>23498</v>
      </c>
      <c r="Q3560" s="118" t="s">
        <v>23486</v>
      </c>
    </row>
    <row r="3561" spans="2:17">
      <c r="B3561" s="53" t="s">
        <v>11574</v>
      </c>
      <c r="C3561" s="53" t="s">
        <v>34</v>
      </c>
      <c r="D3561" s="53" t="s">
        <v>11575</v>
      </c>
      <c r="E3561" s="53" t="s">
        <v>12669</v>
      </c>
      <c r="F3561" s="53"/>
      <c r="G3561" s="53" t="s">
        <v>12670</v>
      </c>
      <c r="H3561" s="53">
        <v>17</v>
      </c>
      <c r="I3561" s="53" t="s">
        <v>12640</v>
      </c>
      <c r="J3561" s="53" t="s">
        <v>12671</v>
      </c>
      <c r="L3561" s="53" t="s">
        <v>851</v>
      </c>
      <c r="M3561" s="53" t="s">
        <v>15621</v>
      </c>
      <c r="N3561" s="51"/>
      <c r="O3561" s="51"/>
      <c r="P3561" s="118" t="s">
        <v>23498</v>
      </c>
      <c r="Q3561" s="118" t="s">
        <v>23486</v>
      </c>
    </row>
    <row r="3562" spans="2:17">
      <c r="B3562" s="53" t="s">
        <v>11574</v>
      </c>
      <c r="C3562" s="53" t="s">
        <v>34</v>
      </c>
      <c r="D3562" s="53" t="s">
        <v>11575</v>
      </c>
      <c r="E3562" s="53" t="s">
        <v>12672</v>
      </c>
      <c r="F3562" s="53"/>
      <c r="G3562" s="53" t="s">
        <v>12673</v>
      </c>
      <c r="H3562" s="53">
        <v>17</v>
      </c>
      <c r="I3562" s="53" t="s">
        <v>12640</v>
      </c>
      <c r="J3562" s="53" t="s">
        <v>12674</v>
      </c>
      <c r="L3562" s="53" t="s">
        <v>315</v>
      </c>
      <c r="M3562" s="53" t="s">
        <v>15628</v>
      </c>
      <c r="N3562" s="51"/>
      <c r="O3562" s="51"/>
      <c r="P3562" s="118" t="s">
        <v>23498</v>
      </c>
      <c r="Q3562" s="118" t="s">
        <v>23486</v>
      </c>
    </row>
    <row r="3563" spans="2:17">
      <c r="B3563" s="53" t="s">
        <v>11574</v>
      </c>
      <c r="C3563" s="53" t="s">
        <v>34</v>
      </c>
      <c r="D3563" s="53" t="s">
        <v>11575</v>
      </c>
      <c r="E3563" s="53" t="s">
        <v>12675</v>
      </c>
      <c r="F3563" s="53"/>
      <c r="G3563" s="53" t="s">
        <v>12676</v>
      </c>
      <c r="H3563" s="53">
        <v>17</v>
      </c>
      <c r="I3563" s="53" t="s">
        <v>12640</v>
      </c>
      <c r="J3563" s="53" t="s">
        <v>12677</v>
      </c>
      <c r="L3563" s="53" t="s">
        <v>330</v>
      </c>
      <c r="M3563" s="53" t="s">
        <v>15641</v>
      </c>
      <c r="N3563" s="51"/>
      <c r="O3563" s="51"/>
      <c r="P3563" s="118" t="s">
        <v>23498</v>
      </c>
      <c r="Q3563" s="118" t="s">
        <v>23486</v>
      </c>
    </row>
    <row r="3564" spans="2:17">
      <c r="B3564" s="53" t="s">
        <v>11574</v>
      </c>
      <c r="C3564" s="53" t="s">
        <v>34</v>
      </c>
      <c r="D3564" s="53" t="s">
        <v>11575</v>
      </c>
      <c r="E3564" s="53" t="s">
        <v>12678</v>
      </c>
      <c r="F3564" s="53"/>
      <c r="G3564" s="53" t="s">
        <v>12679</v>
      </c>
      <c r="H3564" s="53">
        <v>17</v>
      </c>
      <c r="I3564" s="53" t="s">
        <v>12640</v>
      </c>
      <c r="J3564" s="53" t="s">
        <v>12680</v>
      </c>
      <c r="L3564" s="53" t="s">
        <v>338</v>
      </c>
      <c r="M3564" s="53" t="s">
        <v>15653</v>
      </c>
      <c r="N3564" s="51"/>
      <c r="O3564" s="51"/>
      <c r="P3564" s="118" t="s">
        <v>23498</v>
      </c>
      <c r="Q3564" s="118" t="s">
        <v>23486</v>
      </c>
    </row>
    <row r="3565" spans="2:17">
      <c r="B3565" s="53" t="s">
        <v>11574</v>
      </c>
      <c r="C3565" s="53" t="s">
        <v>34</v>
      </c>
      <c r="D3565" s="53" t="s">
        <v>11575</v>
      </c>
      <c r="E3565" s="53" t="s">
        <v>12681</v>
      </c>
      <c r="F3565" s="53"/>
      <c r="G3565" s="53" t="s">
        <v>12682</v>
      </c>
      <c r="H3565" s="53">
        <v>17</v>
      </c>
      <c r="I3565" s="53" t="s">
        <v>12640</v>
      </c>
      <c r="J3565" s="53" t="s">
        <v>12683</v>
      </c>
      <c r="L3565" s="53" t="s">
        <v>860</v>
      </c>
      <c r="M3565" s="53" t="s">
        <v>15758</v>
      </c>
      <c r="N3565" s="51"/>
      <c r="O3565" s="51"/>
      <c r="P3565" s="118" t="s">
        <v>23498</v>
      </c>
      <c r="Q3565" s="118" t="s">
        <v>23486</v>
      </c>
    </row>
    <row r="3566" spans="2:17">
      <c r="B3566" s="53" t="s">
        <v>11574</v>
      </c>
      <c r="C3566" s="53" t="s">
        <v>34</v>
      </c>
      <c r="D3566" s="53" t="s">
        <v>11575</v>
      </c>
      <c r="E3566" s="53" t="s">
        <v>12684</v>
      </c>
      <c r="F3566" s="53"/>
      <c r="G3566" s="53" t="s">
        <v>12685</v>
      </c>
      <c r="H3566" s="53">
        <v>17</v>
      </c>
      <c r="I3566" s="53" t="s">
        <v>12640</v>
      </c>
      <c r="J3566" s="53" t="s">
        <v>12686</v>
      </c>
      <c r="L3566" s="53" t="s">
        <v>861</v>
      </c>
      <c r="M3566" s="53" t="s">
        <v>15759</v>
      </c>
      <c r="N3566" s="51"/>
      <c r="O3566" s="51"/>
      <c r="P3566" s="118" t="s">
        <v>23498</v>
      </c>
      <c r="Q3566" s="118" t="s">
        <v>23486</v>
      </c>
    </row>
    <row r="3567" spans="2:17">
      <c r="B3567" s="53" t="s">
        <v>11574</v>
      </c>
      <c r="C3567" s="53" t="s">
        <v>34</v>
      </c>
      <c r="D3567" s="53" t="s">
        <v>11575</v>
      </c>
      <c r="E3567" s="53" t="s">
        <v>12687</v>
      </c>
      <c r="F3567" s="53"/>
      <c r="G3567" s="53" t="s">
        <v>12688</v>
      </c>
      <c r="H3567" s="53">
        <v>17</v>
      </c>
      <c r="I3567" s="53" t="s">
        <v>12640</v>
      </c>
      <c r="J3567" s="53" t="s">
        <v>12689</v>
      </c>
      <c r="L3567" s="53" t="s">
        <v>434</v>
      </c>
      <c r="M3567" s="53" t="s">
        <v>15780</v>
      </c>
      <c r="N3567" s="51"/>
      <c r="O3567" s="51"/>
      <c r="P3567" s="118" t="s">
        <v>23498</v>
      </c>
      <c r="Q3567" s="118" t="s">
        <v>23486</v>
      </c>
    </row>
    <row r="3568" spans="2:17">
      <c r="B3568" s="53" t="s">
        <v>11574</v>
      </c>
      <c r="C3568" s="53" t="s">
        <v>34</v>
      </c>
      <c r="D3568" s="53" t="s">
        <v>11575</v>
      </c>
      <c r="E3568" s="53" t="s">
        <v>12690</v>
      </c>
      <c r="F3568" s="53"/>
      <c r="G3568" s="53" t="s">
        <v>12691</v>
      </c>
      <c r="H3568" s="53">
        <v>17</v>
      </c>
      <c r="I3568" s="53" t="s">
        <v>12640</v>
      </c>
      <c r="J3568" s="53" t="s">
        <v>12692</v>
      </c>
      <c r="L3568" s="53" t="s">
        <v>443</v>
      </c>
      <c r="M3568" s="53" t="s">
        <v>15788</v>
      </c>
      <c r="N3568" s="51"/>
      <c r="O3568" s="51"/>
      <c r="P3568" s="118" t="s">
        <v>23498</v>
      </c>
      <c r="Q3568" s="118" t="s">
        <v>23486</v>
      </c>
    </row>
    <row r="3569" spans="2:17">
      <c r="B3569" s="53" t="s">
        <v>11574</v>
      </c>
      <c r="C3569" s="53" t="s">
        <v>34</v>
      </c>
      <c r="D3569" s="53" t="s">
        <v>11575</v>
      </c>
      <c r="E3569" s="53" t="s">
        <v>12693</v>
      </c>
      <c r="F3569" s="53"/>
      <c r="G3569" s="53" t="s">
        <v>12694</v>
      </c>
      <c r="H3569" s="53">
        <v>17</v>
      </c>
      <c r="I3569" s="53" t="s">
        <v>12640</v>
      </c>
      <c r="J3569" s="53" t="s">
        <v>12695</v>
      </c>
      <c r="L3569" s="53" t="s">
        <v>444</v>
      </c>
      <c r="M3569" s="53" t="s">
        <v>15790</v>
      </c>
      <c r="N3569" s="51"/>
      <c r="O3569" s="51"/>
      <c r="P3569" s="118" t="s">
        <v>23498</v>
      </c>
      <c r="Q3569" s="118" t="s">
        <v>23486</v>
      </c>
    </row>
    <row r="3570" spans="2:17">
      <c r="B3570" s="53" t="s">
        <v>11574</v>
      </c>
      <c r="C3570" s="53" t="s">
        <v>34</v>
      </c>
      <c r="D3570" s="53" t="s">
        <v>11575</v>
      </c>
      <c r="E3570" s="53" t="s">
        <v>12696</v>
      </c>
      <c r="F3570" s="53"/>
      <c r="G3570" s="53" t="s">
        <v>12697</v>
      </c>
      <c r="H3570" s="53">
        <v>17</v>
      </c>
      <c r="I3570" s="53" t="s">
        <v>12640</v>
      </c>
      <c r="J3570" s="53" t="s">
        <v>12698</v>
      </c>
      <c r="L3570" s="53" t="s">
        <v>445</v>
      </c>
      <c r="M3570" s="53" t="s">
        <v>15363</v>
      </c>
      <c r="N3570" s="51"/>
      <c r="O3570" s="51"/>
      <c r="P3570" s="118" t="s">
        <v>23498</v>
      </c>
      <c r="Q3570" s="118" t="s">
        <v>23486</v>
      </c>
    </row>
    <row r="3571" spans="2:17">
      <c r="B3571" s="53" t="s">
        <v>11574</v>
      </c>
      <c r="C3571" s="53" t="s">
        <v>34</v>
      </c>
      <c r="D3571" s="53" t="s">
        <v>11575</v>
      </c>
      <c r="E3571" s="53" t="s">
        <v>12699</v>
      </c>
      <c r="F3571" s="53"/>
      <c r="G3571" s="53" t="s">
        <v>12700</v>
      </c>
      <c r="H3571" s="53">
        <v>17</v>
      </c>
      <c r="I3571" s="53" t="s">
        <v>12640</v>
      </c>
      <c r="J3571" s="53" t="s">
        <v>12701</v>
      </c>
      <c r="L3571" s="53" t="s">
        <v>865</v>
      </c>
      <c r="M3571" s="53" t="s">
        <v>15797</v>
      </c>
      <c r="N3571" s="51"/>
      <c r="O3571" s="51"/>
      <c r="P3571" s="118" t="s">
        <v>23498</v>
      </c>
      <c r="Q3571" s="118" t="s">
        <v>23486</v>
      </c>
    </row>
    <row r="3572" spans="2:17">
      <c r="B3572" s="53" t="s">
        <v>11574</v>
      </c>
      <c r="C3572" s="53" t="s">
        <v>34</v>
      </c>
      <c r="D3572" s="53" t="s">
        <v>11575</v>
      </c>
      <c r="E3572" s="53" t="s">
        <v>12702</v>
      </c>
      <c r="F3572" s="53"/>
      <c r="G3572" s="53" t="s">
        <v>12703</v>
      </c>
      <c r="H3572" s="53">
        <v>17</v>
      </c>
      <c r="I3572" s="53" t="s">
        <v>12640</v>
      </c>
      <c r="J3572" s="53" t="s">
        <v>12704</v>
      </c>
      <c r="L3572" s="53" t="s">
        <v>866</v>
      </c>
      <c r="M3572" s="53" t="s">
        <v>15809</v>
      </c>
      <c r="N3572" s="51"/>
      <c r="O3572" s="51"/>
      <c r="P3572" s="118" t="s">
        <v>23498</v>
      </c>
      <c r="Q3572" s="118" t="s">
        <v>23486</v>
      </c>
    </row>
    <row r="3573" spans="2:17">
      <c r="B3573" s="53" t="s">
        <v>11574</v>
      </c>
      <c r="C3573" s="53" t="s">
        <v>34</v>
      </c>
      <c r="D3573" s="53" t="s">
        <v>11575</v>
      </c>
      <c r="E3573" s="53" t="s">
        <v>12705</v>
      </c>
      <c r="F3573" s="53"/>
      <c r="G3573" s="53" t="s">
        <v>12706</v>
      </c>
      <c r="H3573" s="53">
        <v>17</v>
      </c>
      <c r="I3573" s="53" t="s">
        <v>12640</v>
      </c>
      <c r="J3573" s="53" t="s">
        <v>12707</v>
      </c>
      <c r="L3573" s="53" t="s">
        <v>869</v>
      </c>
      <c r="M3573" s="53" t="s">
        <v>15816</v>
      </c>
      <c r="N3573" s="51"/>
      <c r="O3573" s="51"/>
      <c r="P3573" s="118" t="s">
        <v>23498</v>
      </c>
      <c r="Q3573" s="118" t="s">
        <v>23486</v>
      </c>
    </row>
    <row r="3574" spans="2:17">
      <c r="B3574" s="53" t="s">
        <v>11574</v>
      </c>
      <c r="C3574" s="53" t="s">
        <v>34</v>
      </c>
      <c r="D3574" s="53" t="s">
        <v>11575</v>
      </c>
      <c r="E3574" s="53" t="s">
        <v>12708</v>
      </c>
      <c r="F3574" s="53"/>
      <c r="G3574" s="53" t="s">
        <v>12709</v>
      </c>
      <c r="H3574" s="53">
        <v>17</v>
      </c>
      <c r="I3574" s="53" t="s">
        <v>12640</v>
      </c>
      <c r="J3574" s="53" t="s">
        <v>12710</v>
      </c>
      <c r="L3574" s="53" t="s">
        <v>490</v>
      </c>
      <c r="M3574" s="53" t="s">
        <v>15828</v>
      </c>
      <c r="N3574" s="51"/>
      <c r="O3574" s="51"/>
      <c r="P3574" s="118" t="s">
        <v>23498</v>
      </c>
      <c r="Q3574" s="118" t="s">
        <v>23486</v>
      </c>
    </row>
    <row r="3575" spans="2:17">
      <c r="B3575" s="53" t="s">
        <v>11574</v>
      </c>
      <c r="C3575" s="53" t="s">
        <v>34</v>
      </c>
      <c r="D3575" s="53" t="s">
        <v>11575</v>
      </c>
      <c r="E3575" s="53" t="s">
        <v>12711</v>
      </c>
      <c r="F3575" s="53"/>
      <c r="G3575" s="53" t="s">
        <v>12712</v>
      </c>
      <c r="H3575" s="53">
        <v>17</v>
      </c>
      <c r="I3575" s="53" t="s">
        <v>12640</v>
      </c>
      <c r="J3575" s="53" t="s">
        <v>12713</v>
      </c>
      <c r="L3575" s="53" t="s">
        <v>493</v>
      </c>
      <c r="M3575" s="53" t="s">
        <v>15445</v>
      </c>
      <c r="N3575" s="51"/>
      <c r="O3575" s="51"/>
      <c r="P3575" s="118" t="s">
        <v>23498</v>
      </c>
      <c r="Q3575" s="118" t="s">
        <v>23486</v>
      </c>
    </row>
    <row r="3576" spans="2:17">
      <c r="B3576" s="53" t="s">
        <v>11574</v>
      </c>
      <c r="C3576" s="53" t="s">
        <v>34</v>
      </c>
      <c r="D3576" s="53" t="s">
        <v>11575</v>
      </c>
      <c r="E3576" s="53" t="s">
        <v>12714</v>
      </c>
      <c r="F3576" s="53"/>
      <c r="G3576" s="53" t="s">
        <v>12715</v>
      </c>
      <c r="H3576" s="53">
        <v>17</v>
      </c>
      <c r="I3576" s="53" t="s">
        <v>12640</v>
      </c>
      <c r="J3576" s="53" t="s">
        <v>12716</v>
      </c>
      <c r="L3576" s="53" t="s">
        <v>511</v>
      </c>
      <c r="M3576" s="53" t="s">
        <v>15849</v>
      </c>
      <c r="N3576" s="51"/>
      <c r="O3576" s="51"/>
      <c r="P3576" s="118" t="s">
        <v>23498</v>
      </c>
      <c r="Q3576" s="118" t="s">
        <v>23486</v>
      </c>
    </row>
    <row r="3577" spans="2:17">
      <c r="B3577" s="53" t="s">
        <v>11574</v>
      </c>
      <c r="C3577" s="53" t="s">
        <v>34</v>
      </c>
      <c r="D3577" s="53" t="s">
        <v>11575</v>
      </c>
      <c r="E3577" s="53" t="s">
        <v>12717</v>
      </c>
      <c r="F3577" s="53"/>
      <c r="G3577" s="53" t="s">
        <v>12718</v>
      </c>
      <c r="H3577" s="53">
        <v>17</v>
      </c>
      <c r="I3577" s="53" t="s">
        <v>12640</v>
      </c>
      <c r="J3577" s="53" t="s">
        <v>12719</v>
      </c>
      <c r="L3577" s="53" t="s">
        <v>513</v>
      </c>
      <c r="M3577" s="53" t="s">
        <v>15851</v>
      </c>
      <c r="N3577" s="51"/>
      <c r="O3577" s="51"/>
      <c r="P3577" s="118" t="s">
        <v>23498</v>
      </c>
      <c r="Q3577" s="118" t="s">
        <v>23486</v>
      </c>
    </row>
    <row r="3578" spans="2:17">
      <c r="B3578" s="53" t="s">
        <v>11574</v>
      </c>
      <c r="C3578" s="53" t="s">
        <v>34</v>
      </c>
      <c r="D3578" s="53" t="s">
        <v>11575</v>
      </c>
      <c r="E3578" s="53" t="s">
        <v>12720</v>
      </c>
      <c r="F3578" s="53"/>
      <c r="G3578" s="53" t="s">
        <v>12721</v>
      </c>
      <c r="H3578" s="53">
        <v>17</v>
      </c>
      <c r="I3578" s="53" t="s">
        <v>12640</v>
      </c>
      <c r="J3578" s="53" t="s">
        <v>12722</v>
      </c>
      <c r="L3578" s="53" t="s">
        <v>532</v>
      </c>
      <c r="M3578" s="53" t="s">
        <v>15865</v>
      </c>
      <c r="N3578" s="51"/>
      <c r="O3578" s="51"/>
      <c r="P3578" s="118" t="s">
        <v>23498</v>
      </c>
      <c r="Q3578" s="118" t="s">
        <v>23486</v>
      </c>
    </row>
    <row r="3579" spans="2:17">
      <c r="B3579" s="53" t="s">
        <v>11574</v>
      </c>
      <c r="C3579" s="53" t="s">
        <v>34</v>
      </c>
      <c r="D3579" s="53" t="s">
        <v>11575</v>
      </c>
      <c r="E3579" s="53" t="s">
        <v>12723</v>
      </c>
      <c r="F3579" s="53"/>
      <c r="G3579" s="53" t="s">
        <v>12724</v>
      </c>
      <c r="H3579" s="53">
        <v>17</v>
      </c>
      <c r="I3579" s="53" t="s">
        <v>12640</v>
      </c>
      <c r="J3579" s="53" t="s">
        <v>12725</v>
      </c>
      <c r="L3579" s="53" t="s">
        <v>566</v>
      </c>
      <c r="M3579" s="53" t="s">
        <v>15887</v>
      </c>
      <c r="N3579" s="51"/>
      <c r="O3579" s="51"/>
      <c r="P3579" s="118" t="s">
        <v>23498</v>
      </c>
      <c r="Q3579" s="118" t="s">
        <v>23486</v>
      </c>
    </row>
    <row r="3580" spans="2:17">
      <c r="B3580" s="53" t="s">
        <v>11574</v>
      </c>
      <c r="C3580" s="53" t="s">
        <v>34</v>
      </c>
      <c r="D3580" s="53" t="s">
        <v>11575</v>
      </c>
      <c r="E3580" s="53" t="s">
        <v>12726</v>
      </c>
      <c r="F3580" s="53"/>
      <c r="G3580" s="53" t="s">
        <v>12727</v>
      </c>
      <c r="H3580" s="53">
        <v>17</v>
      </c>
      <c r="I3580" s="53" t="s">
        <v>12640</v>
      </c>
      <c r="J3580" s="53" t="s">
        <v>12728</v>
      </c>
      <c r="L3580" s="53" t="s">
        <v>583</v>
      </c>
      <c r="M3580" s="53" t="s">
        <v>15905</v>
      </c>
      <c r="N3580" s="51"/>
      <c r="O3580" s="51"/>
      <c r="P3580" s="118" t="s">
        <v>23498</v>
      </c>
      <c r="Q3580" s="118" t="s">
        <v>23486</v>
      </c>
    </row>
    <row r="3581" spans="2:17">
      <c r="B3581" s="53" t="s">
        <v>11574</v>
      </c>
      <c r="C3581" s="53" t="s">
        <v>34</v>
      </c>
      <c r="D3581" s="53" t="s">
        <v>11575</v>
      </c>
      <c r="E3581" s="53" t="s">
        <v>12729</v>
      </c>
      <c r="F3581" s="53"/>
      <c r="G3581" s="53" t="s">
        <v>12730</v>
      </c>
      <c r="H3581" s="53">
        <v>17</v>
      </c>
      <c r="I3581" s="53" t="s">
        <v>12640</v>
      </c>
      <c r="J3581" s="53" t="s">
        <v>12731</v>
      </c>
      <c r="L3581" s="53" t="s">
        <v>618</v>
      </c>
      <c r="M3581" s="53" t="s">
        <v>15386</v>
      </c>
      <c r="N3581" s="51"/>
      <c r="O3581" s="51"/>
      <c r="P3581" s="118" t="s">
        <v>23498</v>
      </c>
      <c r="Q3581" s="118" t="s">
        <v>23486</v>
      </c>
    </row>
    <row r="3582" spans="2:17">
      <c r="B3582" s="53" t="s">
        <v>11574</v>
      </c>
      <c r="C3582" s="53" t="s">
        <v>34</v>
      </c>
      <c r="D3582" s="53" t="s">
        <v>11575</v>
      </c>
      <c r="E3582" s="53" t="s">
        <v>12732</v>
      </c>
      <c r="F3582" s="53"/>
      <c r="G3582" s="53" t="s">
        <v>12733</v>
      </c>
      <c r="H3582" s="53">
        <v>17</v>
      </c>
      <c r="I3582" s="53" t="s">
        <v>12640</v>
      </c>
      <c r="J3582" s="53" t="s">
        <v>12734</v>
      </c>
      <c r="L3582" s="53" t="s">
        <v>877</v>
      </c>
      <c r="M3582" s="53" t="s">
        <v>15932</v>
      </c>
      <c r="N3582" s="51"/>
      <c r="O3582" s="51"/>
      <c r="P3582" s="118" t="s">
        <v>23498</v>
      </c>
      <c r="Q3582" s="118" t="s">
        <v>23486</v>
      </c>
    </row>
    <row r="3583" spans="2:17">
      <c r="B3583" s="53" t="s">
        <v>11574</v>
      </c>
      <c r="C3583" s="53" t="s">
        <v>34</v>
      </c>
      <c r="D3583" s="53" t="s">
        <v>11575</v>
      </c>
      <c r="E3583" s="53" t="s">
        <v>12735</v>
      </c>
      <c r="F3583" s="53"/>
      <c r="G3583" s="53" t="s">
        <v>12736</v>
      </c>
      <c r="H3583" s="53">
        <v>17</v>
      </c>
      <c r="I3583" s="53" t="s">
        <v>12640</v>
      </c>
      <c r="J3583" s="53" t="s">
        <v>12737</v>
      </c>
      <c r="L3583" s="53" t="s">
        <v>879</v>
      </c>
      <c r="M3583" s="53" t="s">
        <v>15940</v>
      </c>
      <c r="N3583" s="51"/>
      <c r="O3583" s="51"/>
      <c r="P3583" s="118" t="s">
        <v>23498</v>
      </c>
      <c r="Q3583" s="118" t="s">
        <v>23486</v>
      </c>
    </row>
    <row r="3584" spans="2:17">
      <c r="B3584" s="53" t="s">
        <v>11574</v>
      </c>
      <c r="C3584" s="53" t="s">
        <v>34</v>
      </c>
      <c r="D3584" s="53" t="s">
        <v>11575</v>
      </c>
      <c r="E3584" s="53" t="s">
        <v>12738</v>
      </c>
      <c r="F3584" s="53"/>
      <c r="G3584" s="53" t="s">
        <v>12739</v>
      </c>
      <c r="H3584" s="53">
        <v>17</v>
      </c>
      <c r="I3584" s="53" t="s">
        <v>12640</v>
      </c>
      <c r="J3584" s="53" t="s">
        <v>12740</v>
      </c>
      <c r="L3584" s="53" t="s">
        <v>632</v>
      </c>
      <c r="M3584" s="53" t="s">
        <v>15946</v>
      </c>
      <c r="N3584" s="51"/>
      <c r="O3584" s="51"/>
      <c r="P3584" s="118" t="s">
        <v>23498</v>
      </c>
      <c r="Q3584" s="118" t="s">
        <v>23486</v>
      </c>
    </row>
    <row r="3585" spans="2:17">
      <c r="B3585" s="53" t="s">
        <v>11574</v>
      </c>
      <c r="C3585" s="53" t="s">
        <v>34</v>
      </c>
      <c r="D3585" s="53" t="s">
        <v>11575</v>
      </c>
      <c r="E3585" s="53" t="s">
        <v>12741</v>
      </c>
      <c r="F3585" s="53"/>
      <c r="G3585" s="53" t="s">
        <v>12742</v>
      </c>
      <c r="H3585" s="53">
        <v>17</v>
      </c>
      <c r="I3585" s="53" t="s">
        <v>12640</v>
      </c>
      <c r="J3585" s="53" t="s">
        <v>12743</v>
      </c>
      <c r="L3585" s="53" t="s">
        <v>633</v>
      </c>
      <c r="M3585" s="53" t="s">
        <v>15947</v>
      </c>
      <c r="N3585" s="51"/>
      <c r="O3585" s="51"/>
      <c r="P3585" s="118" t="s">
        <v>23498</v>
      </c>
      <c r="Q3585" s="118" t="s">
        <v>23486</v>
      </c>
    </row>
    <row r="3586" spans="2:17">
      <c r="B3586" s="53" t="s">
        <v>11574</v>
      </c>
      <c r="C3586" s="53" t="s">
        <v>34</v>
      </c>
      <c r="D3586" s="53" t="s">
        <v>11575</v>
      </c>
      <c r="E3586" s="53" t="s">
        <v>12744</v>
      </c>
      <c r="F3586" s="53"/>
      <c r="G3586" s="53" t="s">
        <v>12745</v>
      </c>
      <c r="H3586" s="53">
        <v>17</v>
      </c>
      <c r="I3586" s="53" t="s">
        <v>12640</v>
      </c>
      <c r="J3586" s="53" t="s">
        <v>12746</v>
      </c>
      <c r="L3586" s="53" t="s">
        <v>640</v>
      </c>
      <c r="M3586" s="53" t="s">
        <v>15952</v>
      </c>
      <c r="N3586" s="51"/>
      <c r="O3586" s="51"/>
      <c r="P3586" s="118" t="s">
        <v>23498</v>
      </c>
      <c r="Q3586" s="118" t="s">
        <v>23486</v>
      </c>
    </row>
    <row r="3587" spans="2:17">
      <c r="B3587" s="53" t="s">
        <v>11574</v>
      </c>
      <c r="C3587" s="53" t="s">
        <v>34</v>
      </c>
      <c r="D3587" s="53" t="s">
        <v>11575</v>
      </c>
      <c r="E3587" s="53" t="s">
        <v>12747</v>
      </c>
      <c r="F3587" s="53"/>
      <c r="G3587" s="53" t="s">
        <v>12748</v>
      </c>
      <c r="H3587" s="53">
        <v>17</v>
      </c>
      <c r="I3587" s="53" t="s">
        <v>12640</v>
      </c>
      <c r="J3587" s="53" t="s">
        <v>12749</v>
      </c>
      <c r="L3587" s="53" t="s">
        <v>662</v>
      </c>
      <c r="M3587" s="53" t="s">
        <v>15370</v>
      </c>
      <c r="N3587" s="51"/>
      <c r="O3587" s="51"/>
      <c r="P3587" s="118" t="s">
        <v>23498</v>
      </c>
      <c r="Q3587" s="118" t="s">
        <v>23486</v>
      </c>
    </row>
    <row r="3588" spans="2:17">
      <c r="B3588" s="53" t="s">
        <v>11574</v>
      </c>
      <c r="C3588" s="53" t="s">
        <v>34</v>
      </c>
      <c r="D3588" s="53" t="s">
        <v>11575</v>
      </c>
      <c r="E3588" s="53" t="s">
        <v>12750</v>
      </c>
      <c r="F3588" s="53"/>
      <c r="G3588" s="53" t="s">
        <v>12751</v>
      </c>
      <c r="H3588" s="53">
        <v>17</v>
      </c>
      <c r="I3588" s="53" t="s">
        <v>12640</v>
      </c>
      <c r="J3588" s="53" t="s">
        <v>12752</v>
      </c>
      <c r="L3588" s="53" t="s">
        <v>672</v>
      </c>
      <c r="M3588" s="53" t="s">
        <v>15975</v>
      </c>
      <c r="N3588" s="51"/>
      <c r="O3588" s="51"/>
      <c r="P3588" s="118" t="s">
        <v>23498</v>
      </c>
      <c r="Q3588" s="118" t="s">
        <v>23486</v>
      </c>
    </row>
    <row r="3589" spans="2:17">
      <c r="B3589" s="53" t="s">
        <v>11574</v>
      </c>
      <c r="C3589" s="53" t="s">
        <v>34</v>
      </c>
      <c r="D3589" s="53" t="s">
        <v>11575</v>
      </c>
      <c r="E3589" s="53" t="s">
        <v>12753</v>
      </c>
      <c r="F3589" s="53"/>
      <c r="G3589" s="53" t="s">
        <v>12754</v>
      </c>
      <c r="H3589" s="53">
        <v>17</v>
      </c>
      <c r="I3589" s="53" t="s">
        <v>12640</v>
      </c>
      <c r="J3589" s="53" t="s">
        <v>12755</v>
      </c>
      <c r="L3589" s="53" t="s">
        <v>673</v>
      </c>
      <c r="M3589" s="53" t="s">
        <v>15976</v>
      </c>
      <c r="N3589" s="51"/>
      <c r="O3589" s="51"/>
      <c r="P3589" s="118" t="s">
        <v>23498</v>
      </c>
      <c r="Q3589" s="118" t="s">
        <v>23486</v>
      </c>
    </row>
    <row r="3590" spans="2:17">
      <c r="B3590" s="53" t="s">
        <v>11574</v>
      </c>
      <c r="C3590" s="53" t="s">
        <v>34</v>
      </c>
      <c r="D3590" s="53" t="s">
        <v>11575</v>
      </c>
      <c r="E3590" s="53" t="s">
        <v>12756</v>
      </c>
      <c r="F3590" s="53"/>
      <c r="G3590" s="53" t="s">
        <v>12757</v>
      </c>
      <c r="H3590" s="53">
        <v>17</v>
      </c>
      <c r="I3590" s="53" t="s">
        <v>12640</v>
      </c>
      <c r="J3590" s="53" t="s">
        <v>12758</v>
      </c>
      <c r="L3590" s="53" t="s">
        <v>715</v>
      </c>
      <c r="M3590" s="53" t="s">
        <v>16003</v>
      </c>
      <c r="N3590" s="51"/>
      <c r="O3590" s="51"/>
      <c r="P3590" s="118" t="s">
        <v>23498</v>
      </c>
      <c r="Q3590" s="118" t="s">
        <v>23486</v>
      </c>
    </row>
    <row r="3591" spans="2:17">
      <c r="B3591" s="53" t="s">
        <v>11574</v>
      </c>
      <c r="C3591" s="53" t="s">
        <v>34</v>
      </c>
      <c r="D3591" s="53" t="s">
        <v>11575</v>
      </c>
      <c r="E3591" s="53" t="s">
        <v>12759</v>
      </c>
      <c r="F3591" s="53"/>
      <c r="G3591" s="53" t="s">
        <v>12760</v>
      </c>
      <c r="H3591" s="53">
        <v>17</v>
      </c>
      <c r="I3591" s="53" t="s">
        <v>12640</v>
      </c>
      <c r="J3591" s="53" t="s">
        <v>12761</v>
      </c>
      <c r="L3591" s="53" t="s">
        <v>883</v>
      </c>
      <c r="M3591" s="53" t="s">
        <v>16014</v>
      </c>
      <c r="N3591" s="51"/>
      <c r="O3591" s="51"/>
      <c r="P3591" s="118" t="s">
        <v>23498</v>
      </c>
      <c r="Q3591" s="118" t="s">
        <v>23486</v>
      </c>
    </row>
    <row r="3592" spans="2:17">
      <c r="B3592" s="53" t="s">
        <v>11574</v>
      </c>
      <c r="C3592" s="53" t="s">
        <v>34</v>
      </c>
      <c r="D3592" s="53" t="s">
        <v>11575</v>
      </c>
      <c r="E3592" s="53" t="s">
        <v>12762</v>
      </c>
      <c r="F3592" s="53"/>
      <c r="G3592" s="53" t="s">
        <v>12763</v>
      </c>
      <c r="H3592" s="53">
        <v>17</v>
      </c>
      <c r="I3592" s="53" t="s">
        <v>12640</v>
      </c>
      <c r="J3592" s="53" t="s">
        <v>12764</v>
      </c>
      <c r="L3592" s="53" t="s">
        <v>726</v>
      </c>
      <c r="M3592" s="53" t="s">
        <v>16015</v>
      </c>
      <c r="N3592" s="51"/>
      <c r="O3592" s="51"/>
      <c r="P3592" s="118" t="s">
        <v>23498</v>
      </c>
      <c r="Q3592" s="118" t="s">
        <v>23486</v>
      </c>
    </row>
    <row r="3593" spans="2:17">
      <c r="B3593" s="53" t="s">
        <v>11574</v>
      </c>
      <c r="C3593" s="53" t="s">
        <v>34</v>
      </c>
      <c r="D3593" s="53" t="s">
        <v>11575</v>
      </c>
      <c r="E3593" s="53" t="s">
        <v>12765</v>
      </c>
      <c r="F3593" s="53"/>
      <c r="G3593" s="53" t="s">
        <v>12766</v>
      </c>
      <c r="H3593" s="53">
        <v>17</v>
      </c>
      <c r="I3593" s="53" t="s">
        <v>12640</v>
      </c>
      <c r="J3593" s="53" t="s">
        <v>12767</v>
      </c>
      <c r="L3593" s="53" t="s">
        <v>731</v>
      </c>
      <c r="M3593" s="53" t="s">
        <v>16020</v>
      </c>
      <c r="N3593" s="51"/>
      <c r="O3593" s="51"/>
      <c r="P3593" s="118" t="s">
        <v>23498</v>
      </c>
      <c r="Q3593" s="118" t="s">
        <v>23486</v>
      </c>
    </row>
    <row r="3594" spans="2:17">
      <c r="B3594" s="53" t="s">
        <v>11574</v>
      </c>
      <c r="C3594" s="53" t="s">
        <v>34</v>
      </c>
      <c r="D3594" s="53" t="s">
        <v>11575</v>
      </c>
      <c r="E3594" s="53" t="s">
        <v>12768</v>
      </c>
      <c r="F3594" s="53"/>
      <c r="G3594" s="53" t="s">
        <v>12769</v>
      </c>
      <c r="H3594" s="53">
        <v>17</v>
      </c>
      <c r="I3594" s="53" t="s">
        <v>12640</v>
      </c>
      <c r="J3594" s="53" t="s">
        <v>12770</v>
      </c>
      <c r="L3594" s="53" t="s">
        <v>732</v>
      </c>
      <c r="M3594" s="53" t="s">
        <v>16021</v>
      </c>
      <c r="N3594" s="51"/>
      <c r="O3594" s="51"/>
      <c r="P3594" s="118" t="s">
        <v>23498</v>
      </c>
      <c r="Q3594" s="118" t="s">
        <v>23486</v>
      </c>
    </row>
    <row r="3595" spans="2:17">
      <c r="B3595" s="53" t="s">
        <v>11574</v>
      </c>
      <c r="C3595" s="53" t="s">
        <v>34</v>
      </c>
      <c r="D3595" s="53" t="s">
        <v>11575</v>
      </c>
      <c r="E3595" s="53" t="s">
        <v>12771</v>
      </c>
      <c r="F3595" s="53"/>
      <c r="G3595" s="53" t="s">
        <v>12772</v>
      </c>
      <c r="H3595" s="53">
        <v>17</v>
      </c>
      <c r="I3595" s="53" t="s">
        <v>12640</v>
      </c>
      <c r="J3595" s="53" t="s">
        <v>12773</v>
      </c>
      <c r="L3595" s="53" t="s">
        <v>735</v>
      </c>
      <c r="M3595" s="53" t="s">
        <v>16024</v>
      </c>
      <c r="N3595" s="51"/>
      <c r="O3595" s="51"/>
      <c r="P3595" s="118" t="s">
        <v>23498</v>
      </c>
      <c r="Q3595" s="118" t="s">
        <v>23486</v>
      </c>
    </row>
    <row r="3596" spans="2:17">
      <c r="B3596" s="53" t="s">
        <v>11574</v>
      </c>
      <c r="C3596" s="53" t="s">
        <v>34</v>
      </c>
      <c r="D3596" s="53" t="s">
        <v>11575</v>
      </c>
      <c r="E3596" s="53" t="s">
        <v>12774</v>
      </c>
      <c r="F3596" s="53"/>
      <c r="G3596" s="53" t="s">
        <v>12775</v>
      </c>
      <c r="H3596" s="53">
        <v>17</v>
      </c>
      <c r="I3596" s="53" t="s">
        <v>12640</v>
      </c>
      <c r="J3596" s="53" t="s">
        <v>12776</v>
      </c>
      <c r="L3596" s="53" t="s">
        <v>737</v>
      </c>
      <c r="M3596" s="53" t="s">
        <v>16026</v>
      </c>
      <c r="N3596" s="51"/>
      <c r="O3596" s="51"/>
      <c r="P3596" s="118" t="s">
        <v>23498</v>
      </c>
      <c r="Q3596" s="118" t="s">
        <v>23486</v>
      </c>
    </row>
    <row r="3597" spans="2:17">
      <c r="B3597" s="53" t="s">
        <v>11574</v>
      </c>
      <c r="C3597" s="53" t="s">
        <v>34</v>
      </c>
      <c r="D3597" s="53" t="s">
        <v>11575</v>
      </c>
      <c r="E3597" s="53" t="s">
        <v>12777</v>
      </c>
      <c r="F3597" s="53"/>
      <c r="G3597" s="53" t="s">
        <v>12778</v>
      </c>
      <c r="H3597" s="53">
        <v>17</v>
      </c>
      <c r="I3597" s="53" t="s">
        <v>12640</v>
      </c>
      <c r="J3597" s="53" t="s">
        <v>12779</v>
      </c>
      <c r="L3597" s="53" t="s">
        <v>738</v>
      </c>
      <c r="M3597" s="53" t="s">
        <v>16027</v>
      </c>
      <c r="N3597" s="51"/>
      <c r="O3597" s="51"/>
      <c r="P3597" s="118" t="s">
        <v>23498</v>
      </c>
      <c r="Q3597" s="118" t="s">
        <v>23486</v>
      </c>
    </row>
    <row r="3598" spans="2:17">
      <c r="B3598" s="53" t="s">
        <v>11574</v>
      </c>
      <c r="C3598" s="53" t="s">
        <v>34</v>
      </c>
      <c r="D3598" s="53" t="s">
        <v>11575</v>
      </c>
      <c r="E3598" s="53" t="s">
        <v>12780</v>
      </c>
      <c r="F3598" s="53"/>
      <c r="G3598" s="53" t="s">
        <v>12781</v>
      </c>
      <c r="H3598" s="53">
        <v>17</v>
      </c>
      <c r="I3598" s="53" t="s">
        <v>12640</v>
      </c>
      <c r="J3598" s="53" t="s">
        <v>12782</v>
      </c>
      <c r="L3598" s="53" t="s">
        <v>894</v>
      </c>
      <c r="M3598" s="53" t="s">
        <v>16047</v>
      </c>
      <c r="N3598" s="51"/>
      <c r="O3598" s="51"/>
      <c r="P3598" s="118" t="s">
        <v>23498</v>
      </c>
      <c r="Q3598" s="118" t="s">
        <v>23486</v>
      </c>
    </row>
    <row r="3599" spans="2:17">
      <c r="B3599" s="53" t="s">
        <v>11574</v>
      </c>
      <c r="C3599" s="53" t="s">
        <v>34</v>
      </c>
      <c r="D3599" s="53" t="s">
        <v>11575</v>
      </c>
      <c r="E3599" s="53" t="s">
        <v>12783</v>
      </c>
      <c r="F3599" s="53"/>
      <c r="G3599" s="53" t="s">
        <v>12784</v>
      </c>
      <c r="H3599" s="53">
        <v>17</v>
      </c>
      <c r="I3599" s="53" t="s">
        <v>12640</v>
      </c>
      <c r="J3599" s="53" t="s">
        <v>12785</v>
      </c>
      <c r="L3599" s="53" t="s">
        <v>906</v>
      </c>
      <c r="M3599" s="53" t="s">
        <v>16054</v>
      </c>
      <c r="N3599" s="51"/>
      <c r="O3599" s="51"/>
      <c r="P3599" s="118" t="s">
        <v>23498</v>
      </c>
      <c r="Q3599" s="118" t="s">
        <v>23486</v>
      </c>
    </row>
    <row r="3600" spans="2:17">
      <c r="B3600" s="53" t="s">
        <v>11574</v>
      </c>
      <c r="C3600" s="53" t="s">
        <v>34</v>
      </c>
      <c r="D3600" s="53" t="s">
        <v>11575</v>
      </c>
      <c r="E3600" s="53" t="s">
        <v>12786</v>
      </c>
      <c r="F3600" s="53"/>
      <c r="G3600" s="53" t="s">
        <v>12787</v>
      </c>
      <c r="H3600" s="53">
        <v>17</v>
      </c>
      <c r="I3600" s="53" t="s">
        <v>12640</v>
      </c>
      <c r="J3600" s="53" t="s">
        <v>12788</v>
      </c>
      <c r="L3600" s="53" t="s">
        <v>908</v>
      </c>
      <c r="M3600" s="53" t="s">
        <v>16055</v>
      </c>
      <c r="N3600" s="51"/>
      <c r="O3600" s="51"/>
      <c r="P3600" s="118" t="s">
        <v>23498</v>
      </c>
      <c r="Q3600" s="118" t="s">
        <v>23486</v>
      </c>
    </row>
    <row r="3601" spans="2:17">
      <c r="B3601" s="53" t="s">
        <v>11574</v>
      </c>
      <c r="C3601" s="53" t="s">
        <v>34</v>
      </c>
      <c r="D3601" s="53" t="s">
        <v>11575</v>
      </c>
      <c r="E3601" s="53" t="s">
        <v>12789</v>
      </c>
      <c r="F3601" s="53"/>
      <c r="G3601" s="53" t="s">
        <v>12790</v>
      </c>
      <c r="H3601" s="53">
        <v>17</v>
      </c>
      <c r="I3601" s="53" t="s">
        <v>12640</v>
      </c>
      <c r="J3601" s="53" t="s">
        <v>12791</v>
      </c>
      <c r="L3601" s="53" t="s">
        <v>914</v>
      </c>
      <c r="M3601" s="53" t="s">
        <v>16058</v>
      </c>
      <c r="N3601" s="51"/>
      <c r="O3601" s="51"/>
      <c r="P3601" s="118" t="s">
        <v>23498</v>
      </c>
      <c r="Q3601" s="118" t="s">
        <v>23486</v>
      </c>
    </row>
    <row r="3602" spans="2:17">
      <c r="B3602" s="53" t="s">
        <v>11574</v>
      </c>
      <c r="C3602" s="53" t="s">
        <v>34</v>
      </c>
      <c r="D3602" s="53" t="s">
        <v>11575</v>
      </c>
      <c r="E3602" s="53" t="s">
        <v>12792</v>
      </c>
      <c r="F3602" s="53"/>
      <c r="G3602" s="53" t="s">
        <v>12793</v>
      </c>
      <c r="H3602" s="53">
        <v>17</v>
      </c>
      <c r="I3602" s="53" t="s">
        <v>12794</v>
      </c>
      <c r="J3602" s="53" t="s">
        <v>12795</v>
      </c>
      <c r="L3602" s="53" t="s">
        <v>433</v>
      </c>
      <c r="M3602" s="53" t="s">
        <v>15779</v>
      </c>
      <c r="N3602" s="51"/>
      <c r="O3602" s="51"/>
      <c r="P3602" s="118" t="s">
        <v>23498</v>
      </c>
      <c r="Q3602" s="118" t="s">
        <v>23486</v>
      </c>
    </row>
    <row r="3603" spans="2:17">
      <c r="B3603" s="53" t="s">
        <v>11574</v>
      </c>
      <c r="C3603" s="53" t="s">
        <v>34</v>
      </c>
      <c r="D3603" s="53" t="s">
        <v>11575</v>
      </c>
      <c r="E3603" s="53" t="s">
        <v>12796</v>
      </c>
      <c r="F3603" s="53"/>
      <c r="G3603" s="53" t="s">
        <v>12797</v>
      </c>
      <c r="H3603" s="53">
        <v>17</v>
      </c>
      <c r="I3603" s="53" t="s">
        <v>12794</v>
      </c>
      <c r="J3603" s="53" t="s">
        <v>12798</v>
      </c>
      <c r="L3603" s="53" t="s">
        <v>452</v>
      </c>
      <c r="M3603" s="53" t="s">
        <v>15796</v>
      </c>
      <c r="N3603" s="51"/>
      <c r="O3603" s="51"/>
      <c r="P3603" s="118" t="s">
        <v>23498</v>
      </c>
      <c r="Q3603" s="118" t="s">
        <v>23486</v>
      </c>
    </row>
    <row r="3604" spans="2:17">
      <c r="B3604" s="53" t="s">
        <v>11574</v>
      </c>
      <c r="C3604" s="53" t="s">
        <v>34</v>
      </c>
      <c r="D3604" s="53" t="s">
        <v>11575</v>
      </c>
      <c r="E3604" s="53" t="s">
        <v>12799</v>
      </c>
      <c r="F3604" s="53"/>
      <c r="G3604" s="53" t="s">
        <v>12800</v>
      </c>
      <c r="H3604" s="53">
        <v>17</v>
      </c>
      <c r="I3604" s="53" t="s">
        <v>12794</v>
      </c>
      <c r="J3604" s="53" t="s">
        <v>12801</v>
      </c>
      <c r="L3604" s="53" t="s">
        <v>585</v>
      </c>
      <c r="M3604" s="53" t="s">
        <v>15907</v>
      </c>
      <c r="N3604" s="51"/>
      <c r="O3604" s="51"/>
      <c r="P3604" s="118" t="s">
        <v>23498</v>
      </c>
      <c r="Q3604" s="118" t="s">
        <v>23486</v>
      </c>
    </row>
    <row r="3605" spans="2:17">
      <c r="B3605" s="53" t="s">
        <v>11574</v>
      </c>
      <c r="C3605" s="53" t="s">
        <v>34</v>
      </c>
      <c r="D3605" s="53" t="s">
        <v>11575</v>
      </c>
      <c r="E3605" s="53" t="s">
        <v>12802</v>
      </c>
      <c r="F3605" s="53"/>
      <c r="G3605" s="53" t="s">
        <v>12803</v>
      </c>
      <c r="H3605" s="53">
        <v>17</v>
      </c>
      <c r="I3605" s="53" t="s">
        <v>12794</v>
      </c>
      <c r="J3605" s="53" t="s">
        <v>12804</v>
      </c>
      <c r="L3605" s="53" t="s">
        <v>739</v>
      </c>
      <c r="M3605" s="53" t="s">
        <v>16028</v>
      </c>
      <c r="N3605" s="51"/>
      <c r="O3605" s="51"/>
      <c r="P3605" s="118" t="s">
        <v>23498</v>
      </c>
      <c r="Q3605" s="118" t="s">
        <v>23486</v>
      </c>
    </row>
    <row r="3606" spans="2:17">
      <c r="B3606" s="53" t="s">
        <v>11574</v>
      </c>
      <c r="C3606" s="53" t="s">
        <v>34</v>
      </c>
      <c r="D3606" s="53" t="s">
        <v>11575</v>
      </c>
      <c r="E3606" s="53" t="s">
        <v>12805</v>
      </c>
      <c r="F3606" s="53"/>
      <c r="G3606" s="53" t="s">
        <v>12806</v>
      </c>
      <c r="H3606" s="53">
        <v>17</v>
      </c>
      <c r="I3606" s="53" t="s">
        <v>12794</v>
      </c>
      <c r="J3606" s="53" t="s">
        <v>12807</v>
      </c>
      <c r="L3606" s="53" t="s">
        <v>741</v>
      </c>
      <c r="M3606" s="53" t="s">
        <v>16030</v>
      </c>
      <c r="N3606" s="51"/>
      <c r="O3606" s="51"/>
      <c r="P3606" s="118" t="s">
        <v>23498</v>
      </c>
      <c r="Q3606" s="118" t="s">
        <v>23486</v>
      </c>
    </row>
    <row r="3607" spans="2:17">
      <c r="B3607" s="53" t="s">
        <v>11574</v>
      </c>
      <c r="C3607" s="53" t="s">
        <v>34</v>
      </c>
      <c r="D3607" s="53" t="s">
        <v>11575</v>
      </c>
      <c r="E3607" s="53" t="s">
        <v>12808</v>
      </c>
      <c r="F3607" s="53"/>
      <c r="G3607" s="53" t="s">
        <v>12809</v>
      </c>
      <c r="H3607" s="53">
        <v>17</v>
      </c>
      <c r="I3607" s="53" t="s">
        <v>12810</v>
      </c>
      <c r="J3607" s="53" t="s">
        <v>12811</v>
      </c>
      <c r="L3607" s="53" t="s">
        <v>139</v>
      </c>
      <c r="M3607" s="53" t="s">
        <v>15476</v>
      </c>
      <c r="N3607" s="51"/>
      <c r="O3607" s="51"/>
      <c r="P3607" s="118" t="s">
        <v>23498</v>
      </c>
      <c r="Q3607" s="118" t="s">
        <v>23486</v>
      </c>
    </row>
    <row r="3608" spans="2:17">
      <c r="B3608" s="53" t="s">
        <v>12812</v>
      </c>
      <c r="C3608" s="53" t="s">
        <v>34</v>
      </c>
      <c r="D3608" s="53" t="s">
        <v>12813</v>
      </c>
      <c r="E3608" s="53" t="s">
        <v>12814</v>
      </c>
      <c r="F3608" s="53" t="s">
        <v>22909</v>
      </c>
      <c r="G3608" s="53" t="s">
        <v>12815</v>
      </c>
      <c r="H3608" s="53">
        <v>17</v>
      </c>
      <c r="I3608" s="53" t="s">
        <v>12816</v>
      </c>
      <c r="J3608" s="53" t="s">
        <v>22338</v>
      </c>
      <c r="L3608" s="53" t="s">
        <v>118</v>
      </c>
      <c r="M3608" s="53" t="s">
        <v>15424</v>
      </c>
      <c r="N3608" s="51"/>
      <c r="O3608" s="51"/>
      <c r="P3608" s="118" t="s">
        <v>23498</v>
      </c>
      <c r="Q3608" s="118" t="s">
        <v>23486</v>
      </c>
    </row>
    <row r="3609" spans="2:17">
      <c r="B3609" s="53" t="s">
        <v>12812</v>
      </c>
      <c r="C3609" s="53" t="s">
        <v>34</v>
      </c>
      <c r="D3609" s="53" t="s">
        <v>12813</v>
      </c>
      <c r="E3609" s="53" t="s">
        <v>12817</v>
      </c>
      <c r="F3609" s="53" t="s">
        <v>22909</v>
      </c>
      <c r="G3609" s="53" t="s">
        <v>12818</v>
      </c>
      <c r="H3609" s="53">
        <v>17</v>
      </c>
      <c r="I3609" s="53" t="s">
        <v>12816</v>
      </c>
      <c r="J3609" s="53" t="s">
        <v>22339</v>
      </c>
      <c r="L3609" s="53" t="s">
        <v>120</v>
      </c>
      <c r="M3609" s="53" t="s">
        <v>15458</v>
      </c>
      <c r="N3609" s="51"/>
      <c r="O3609" s="51"/>
      <c r="P3609" s="118" t="s">
        <v>23498</v>
      </c>
      <c r="Q3609" s="118" t="s">
        <v>23486</v>
      </c>
    </row>
    <row r="3610" spans="2:17">
      <c r="B3610" s="53" t="s">
        <v>12812</v>
      </c>
      <c r="C3610" s="53" t="s">
        <v>34</v>
      </c>
      <c r="D3610" s="53" t="s">
        <v>12813</v>
      </c>
      <c r="E3610" s="53" t="s">
        <v>12819</v>
      </c>
      <c r="F3610" s="53" t="s">
        <v>22909</v>
      </c>
      <c r="G3610" s="53" t="s">
        <v>12820</v>
      </c>
      <c r="H3610" s="53">
        <v>17</v>
      </c>
      <c r="I3610" s="53" t="s">
        <v>12816</v>
      </c>
      <c r="J3610" s="53" t="s">
        <v>22340</v>
      </c>
      <c r="L3610" s="53" t="s">
        <v>123</v>
      </c>
      <c r="M3610" s="53" t="s">
        <v>15461</v>
      </c>
      <c r="N3610" s="51"/>
      <c r="O3610" s="51"/>
      <c r="P3610" s="118" t="s">
        <v>23498</v>
      </c>
      <c r="Q3610" s="118" t="s">
        <v>23486</v>
      </c>
    </row>
    <row r="3611" spans="2:17">
      <c r="B3611" s="53" t="s">
        <v>12812</v>
      </c>
      <c r="C3611" s="53" t="s">
        <v>34</v>
      </c>
      <c r="D3611" s="53" t="s">
        <v>12813</v>
      </c>
      <c r="E3611" s="53" t="s">
        <v>12821</v>
      </c>
      <c r="F3611" s="53" t="s">
        <v>22909</v>
      </c>
      <c r="G3611" s="53" t="s">
        <v>12822</v>
      </c>
      <c r="H3611" s="53">
        <v>17</v>
      </c>
      <c r="I3611" s="53" t="s">
        <v>12816</v>
      </c>
      <c r="J3611" s="53" t="s">
        <v>22341</v>
      </c>
      <c r="L3611" s="53" t="s">
        <v>124</v>
      </c>
      <c r="M3611" s="53" t="s">
        <v>15462</v>
      </c>
      <c r="N3611" s="51"/>
      <c r="O3611" s="51"/>
      <c r="P3611" s="118" t="s">
        <v>23498</v>
      </c>
      <c r="Q3611" s="118" t="s">
        <v>23486</v>
      </c>
    </row>
    <row r="3612" spans="2:17">
      <c r="B3612" s="53" t="s">
        <v>12812</v>
      </c>
      <c r="C3612" s="53" t="s">
        <v>34</v>
      </c>
      <c r="D3612" s="53" t="s">
        <v>12813</v>
      </c>
      <c r="E3612" s="53" t="s">
        <v>12823</v>
      </c>
      <c r="F3612" s="53" t="s">
        <v>22909</v>
      </c>
      <c r="G3612" s="53" t="s">
        <v>12824</v>
      </c>
      <c r="H3612" s="53">
        <v>17</v>
      </c>
      <c r="I3612" s="53" t="s">
        <v>12816</v>
      </c>
      <c r="J3612" s="53" t="s">
        <v>22342</v>
      </c>
      <c r="L3612" s="53" t="s">
        <v>126</v>
      </c>
      <c r="M3612" s="53" t="s">
        <v>15464</v>
      </c>
      <c r="N3612" s="51"/>
      <c r="O3612" s="51"/>
      <c r="P3612" s="118" t="s">
        <v>23498</v>
      </c>
      <c r="Q3612" s="118" t="s">
        <v>23486</v>
      </c>
    </row>
    <row r="3613" spans="2:17">
      <c r="B3613" s="53" t="s">
        <v>12812</v>
      </c>
      <c r="C3613" s="53" t="s">
        <v>34</v>
      </c>
      <c r="D3613" s="53" t="s">
        <v>12813</v>
      </c>
      <c r="E3613" s="53" t="s">
        <v>12825</v>
      </c>
      <c r="F3613" s="53" t="s">
        <v>22909</v>
      </c>
      <c r="G3613" s="53" t="s">
        <v>12826</v>
      </c>
      <c r="H3613" s="53">
        <v>17</v>
      </c>
      <c r="I3613" s="53" t="s">
        <v>12816</v>
      </c>
      <c r="J3613" s="53" t="s">
        <v>22343</v>
      </c>
      <c r="L3613" s="53" t="s">
        <v>127</v>
      </c>
      <c r="M3613" s="53" t="s">
        <v>15465</v>
      </c>
      <c r="N3613" s="51"/>
      <c r="O3613" s="51"/>
      <c r="P3613" s="118" t="s">
        <v>23498</v>
      </c>
      <c r="Q3613" s="118" t="s">
        <v>23486</v>
      </c>
    </row>
    <row r="3614" spans="2:17">
      <c r="B3614" s="53" t="s">
        <v>12812</v>
      </c>
      <c r="C3614" s="53" t="s">
        <v>34</v>
      </c>
      <c r="D3614" s="53" t="s">
        <v>12813</v>
      </c>
      <c r="E3614" s="53" t="s">
        <v>12827</v>
      </c>
      <c r="F3614" s="53" t="s">
        <v>22909</v>
      </c>
      <c r="G3614" s="53" t="s">
        <v>12828</v>
      </c>
      <c r="H3614" s="53">
        <v>17</v>
      </c>
      <c r="I3614" s="53" t="s">
        <v>12816</v>
      </c>
      <c r="J3614" s="53" t="s">
        <v>22344</v>
      </c>
      <c r="L3614" s="53" t="s">
        <v>128</v>
      </c>
      <c r="M3614" s="53" t="s">
        <v>15420</v>
      </c>
      <c r="N3614" s="51"/>
      <c r="O3614" s="51"/>
      <c r="P3614" s="118" t="s">
        <v>23498</v>
      </c>
      <c r="Q3614" s="118" t="s">
        <v>23486</v>
      </c>
    </row>
    <row r="3615" spans="2:17">
      <c r="B3615" s="53" t="s">
        <v>12812</v>
      </c>
      <c r="C3615" s="53" t="s">
        <v>34</v>
      </c>
      <c r="D3615" s="53" t="s">
        <v>12813</v>
      </c>
      <c r="E3615" s="53" t="s">
        <v>12829</v>
      </c>
      <c r="F3615" s="53" t="s">
        <v>22909</v>
      </c>
      <c r="G3615" s="53" t="s">
        <v>12830</v>
      </c>
      <c r="H3615" s="53">
        <v>17</v>
      </c>
      <c r="I3615" s="53" t="s">
        <v>12816</v>
      </c>
      <c r="J3615" s="53" t="s">
        <v>22345</v>
      </c>
      <c r="L3615" s="53" t="s">
        <v>129</v>
      </c>
      <c r="M3615" s="53" t="s">
        <v>15466</v>
      </c>
      <c r="N3615" s="51"/>
      <c r="O3615" s="51"/>
      <c r="P3615" s="118" t="s">
        <v>23498</v>
      </c>
      <c r="Q3615" s="118" t="s">
        <v>23486</v>
      </c>
    </row>
    <row r="3616" spans="2:17">
      <c r="B3616" s="53" t="s">
        <v>12812</v>
      </c>
      <c r="C3616" s="53" t="s">
        <v>34</v>
      </c>
      <c r="D3616" s="53" t="s">
        <v>12813</v>
      </c>
      <c r="E3616" s="53" t="s">
        <v>12831</v>
      </c>
      <c r="F3616" s="53" t="s">
        <v>22909</v>
      </c>
      <c r="G3616" s="53" t="s">
        <v>12832</v>
      </c>
      <c r="H3616" s="53">
        <v>17</v>
      </c>
      <c r="I3616" s="53" t="s">
        <v>12816</v>
      </c>
      <c r="J3616" s="53" t="s">
        <v>22346</v>
      </c>
      <c r="L3616" s="53" t="s">
        <v>132</v>
      </c>
      <c r="M3616" s="53" t="s">
        <v>15469</v>
      </c>
      <c r="N3616" s="51"/>
      <c r="O3616" s="51"/>
      <c r="P3616" s="118" t="s">
        <v>23498</v>
      </c>
      <c r="Q3616" s="118" t="s">
        <v>23486</v>
      </c>
    </row>
    <row r="3617" spans="2:17">
      <c r="B3617" s="53" t="s">
        <v>12812</v>
      </c>
      <c r="C3617" s="53" t="s">
        <v>34</v>
      </c>
      <c r="D3617" s="53" t="s">
        <v>12813</v>
      </c>
      <c r="E3617" s="53" t="s">
        <v>12833</v>
      </c>
      <c r="F3617" s="53" t="s">
        <v>22909</v>
      </c>
      <c r="G3617" s="53" t="s">
        <v>12834</v>
      </c>
      <c r="H3617" s="53">
        <v>17</v>
      </c>
      <c r="I3617" s="53" t="s">
        <v>12816</v>
      </c>
      <c r="J3617" s="53" t="s">
        <v>22347</v>
      </c>
      <c r="L3617" s="53" t="s">
        <v>133</v>
      </c>
      <c r="M3617" s="53" t="s">
        <v>15470</v>
      </c>
      <c r="N3617" s="51"/>
      <c r="O3617" s="51"/>
      <c r="P3617" s="118" t="s">
        <v>23498</v>
      </c>
      <c r="Q3617" s="118" t="s">
        <v>23486</v>
      </c>
    </row>
    <row r="3618" spans="2:17">
      <c r="B3618" s="53" t="s">
        <v>12812</v>
      </c>
      <c r="C3618" s="53" t="s">
        <v>34</v>
      </c>
      <c r="D3618" s="53" t="s">
        <v>12813</v>
      </c>
      <c r="E3618" s="53" t="s">
        <v>12835</v>
      </c>
      <c r="F3618" s="53" t="s">
        <v>22909</v>
      </c>
      <c r="G3618" s="53" t="s">
        <v>12836</v>
      </c>
      <c r="H3618" s="53">
        <v>17</v>
      </c>
      <c r="I3618" s="53" t="s">
        <v>12816</v>
      </c>
      <c r="J3618" s="53" t="s">
        <v>22348</v>
      </c>
      <c r="L3618" s="53" t="s">
        <v>134</v>
      </c>
      <c r="M3618" s="53" t="s">
        <v>15471</v>
      </c>
      <c r="N3618" s="51"/>
      <c r="O3618" s="51"/>
      <c r="P3618" s="118" t="s">
        <v>23498</v>
      </c>
      <c r="Q3618" s="118" t="s">
        <v>23486</v>
      </c>
    </row>
    <row r="3619" spans="2:17">
      <c r="B3619" s="53" t="s">
        <v>12812</v>
      </c>
      <c r="C3619" s="53" t="s">
        <v>34</v>
      </c>
      <c r="D3619" s="53" t="s">
        <v>12813</v>
      </c>
      <c r="E3619" s="53" t="s">
        <v>12837</v>
      </c>
      <c r="F3619" s="53" t="s">
        <v>22909</v>
      </c>
      <c r="G3619" s="53" t="s">
        <v>12838</v>
      </c>
      <c r="H3619" s="53">
        <v>17</v>
      </c>
      <c r="I3619" s="53" t="s">
        <v>12816</v>
      </c>
      <c r="J3619" s="53" t="s">
        <v>22349</v>
      </c>
      <c r="L3619" s="53" t="s">
        <v>135</v>
      </c>
      <c r="M3619" s="53" t="s">
        <v>15472</v>
      </c>
      <c r="N3619" s="51"/>
      <c r="O3619" s="51"/>
      <c r="P3619" s="118" t="s">
        <v>23498</v>
      </c>
      <c r="Q3619" s="118" t="s">
        <v>23486</v>
      </c>
    </row>
    <row r="3620" spans="2:17">
      <c r="B3620" s="53" t="s">
        <v>12812</v>
      </c>
      <c r="C3620" s="53" t="s">
        <v>34</v>
      </c>
      <c r="D3620" s="53" t="s">
        <v>12813</v>
      </c>
      <c r="E3620" s="53" t="s">
        <v>12839</v>
      </c>
      <c r="F3620" s="53" t="s">
        <v>22909</v>
      </c>
      <c r="G3620" s="53" t="s">
        <v>12840</v>
      </c>
      <c r="H3620" s="53">
        <v>17</v>
      </c>
      <c r="I3620" s="53" t="s">
        <v>12816</v>
      </c>
      <c r="J3620" s="53" t="s">
        <v>22350</v>
      </c>
      <c r="L3620" s="53" t="s">
        <v>136</v>
      </c>
      <c r="M3620" s="53" t="s">
        <v>15473</v>
      </c>
      <c r="N3620" s="51"/>
      <c r="O3620" s="51"/>
      <c r="P3620" s="118" t="s">
        <v>23498</v>
      </c>
      <c r="Q3620" s="118" t="s">
        <v>23486</v>
      </c>
    </row>
    <row r="3621" spans="2:17">
      <c r="B3621" s="53" t="s">
        <v>12812</v>
      </c>
      <c r="C3621" s="53" t="s">
        <v>34</v>
      </c>
      <c r="D3621" s="53" t="s">
        <v>12813</v>
      </c>
      <c r="E3621" s="53" t="s">
        <v>12841</v>
      </c>
      <c r="F3621" s="53" t="s">
        <v>22909</v>
      </c>
      <c r="G3621" s="53" t="s">
        <v>12842</v>
      </c>
      <c r="H3621" s="53">
        <v>17</v>
      </c>
      <c r="I3621" s="53" t="s">
        <v>12816</v>
      </c>
      <c r="J3621" s="53" t="s">
        <v>22351</v>
      </c>
      <c r="L3621" s="53" t="s">
        <v>137</v>
      </c>
      <c r="M3621" s="53" t="s">
        <v>15474</v>
      </c>
      <c r="N3621" s="51"/>
      <c r="O3621" s="51"/>
      <c r="P3621" s="118" t="s">
        <v>23498</v>
      </c>
      <c r="Q3621" s="118" t="s">
        <v>23486</v>
      </c>
    </row>
    <row r="3622" spans="2:17">
      <c r="B3622" s="53" t="s">
        <v>12812</v>
      </c>
      <c r="C3622" s="53" t="s">
        <v>34</v>
      </c>
      <c r="D3622" s="53" t="s">
        <v>12813</v>
      </c>
      <c r="E3622" s="53" t="s">
        <v>12843</v>
      </c>
      <c r="F3622" s="53" t="s">
        <v>22909</v>
      </c>
      <c r="G3622" s="53" t="s">
        <v>12844</v>
      </c>
      <c r="H3622" s="53">
        <v>17</v>
      </c>
      <c r="I3622" s="53" t="s">
        <v>12816</v>
      </c>
      <c r="J3622" s="53" t="s">
        <v>22352</v>
      </c>
      <c r="L3622" s="53" t="s">
        <v>139</v>
      </c>
      <c r="M3622" s="53" t="s">
        <v>15476</v>
      </c>
      <c r="N3622" s="51"/>
      <c r="O3622" s="51"/>
      <c r="P3622" s="118" t="s">
        <v>23498</v>
      </c>
      <c r="Q3622" s="118" t="s">
        <v>23486</v>
      </c>
    </row>
    <row r="3623" spans="2:17">
      <c r="B3623" s="53" t="s">
        <v>12812</v>
      </c>
      <c r="C3623" s="53" t="s">
        <v>34</v>
      </c>
      <c r="D3623" s="53" t="s">
        <v>12813</v>
      </c>
      <c r="E3623" s="53" t="s">
        <v>12845</v>
      </c>
      <c r="F3623" s="53" t="s">
        <v>22909</v>
      </c>
      <c r="G3623" s="53" t="s">
        <v>12846</v>
      </c>
      <c r="H3623" s="53">
        <v>17</v>
      </c>
      <c r="I3623" s="53" t="s">
        <v>12816</v>
      </c>
      <c r="J3623" s="53" t="s">
        <v>22353</v>
      </c>
      <c r="L3623" s="53" t="s">
        <v>141</v>
      </c>
      <c r="M3623" s="53" t="s">
        <v>15389</v>
      </c>
      <c r="N3623" s="51"/>
      <c r="O3623" s="51"/>
      <c r="P3623" s="118" t="s">
        <v>23498</v>
      </c>
      <c r="Q3623" s="118" t="s">
        <v>23486</v>
      </c>
    </row>
    <row r="3624" spans="2:17">
      <c r="B3624" s="53" t="s">
        <v>12812</v>
      </c>
      <c r="C3624" s="53" t="s">
        <v>34</v>
      </c>
      <c r="D3624" s="53" t="s">
        <v>12813</v>
      </c>
      <c r="E3624" s="53" t="s">
        <v>12847</v>
      </c>
      <c r="F3624" s="53" t="s">
        <v>22909</v>
      </c>
      <c r="G3624" s="53" t="s">
        <v>12848</v>
      </c>
      <c r="H3624" s="53">
        <v>17</v>
      </c>
      <c r="I3624" s="53" t="s">
        <v>12816</v>
      </c>
      <c r="J3624" s="53" t="s">
        <v>22354</v>
      </c>
      <c r="L3624" s="53" t="s">
        <v>143</v>
      </c>
      <c r="M3624" s="53" t="s">
        <v>15479</v>
      </c>
      <c r="N3624" s="51"/>
      <c r="O3624" s="51"/>
      <c r="P3624" s="118" t="s">
        <v>23498</v>
      </c>
      <c r="Q3624" s="118" t="s">
        <v>23486</v>
      </c>
    </row>
    <row r="3625" spans="2:17">
      <c r="B3625" s="53" t="s">
        <v>12812</v>
      </c>
      <c r="C3625" s="53" t="s">
        <v>34</v>
      </c>
      <c r="D3625" s="53" t="s">
        <v>12813</v>
      </c>
      <c r="E3625" s="53" t="s">
        <v>12849</v>
      </c>
      <c r="F3625" s="53" t="s">
        <v>22909</v>
      </c>
      <c r="G3625" s="53" t="s">
        <v>12850</v>
      </c>
      <c r="H3625" s="53">
        <v>17</v>
      </c>
      <c r="I3625" s="53" t="s">
        <v>12816</v>
      </c>
      <c r="J3625" s="53" t="s">
        <v>22355</v>
      </c>
      <c r="L3625" s="53" t="s">
        <v>145</v>
      </c>
      <c r="M3625" s="53" t="s">
        <v>15481</v>
      </c>
      <c r="N3625" s="51"/>
      <c r="O3625" s="51"/>
      <c r="P3625" s="118" t="s">
        <v>23498</v>
      </c>
      <c r="Q3625" s="118" t="s">
        <v>23486</v>
      </c>
    </row>
    <row r="3626" spans="2:17">
      <c r="B3626" s="53" t="s">
        <v>12812</v>
      </c>
      <c r="C3626" s="53" t="s">
        <v>34</v>
      </c>
      <c r="D3626" s="53" t="s">
        <v>12813</v>
      </c>
      <c r="E3626" s="53" t="s">
        <v>12851</v>
      </c>
      <c r="F3626" s="53" t="s">
        <v>22909</v>
      </c>
      <c r="G3626" s="53" t="s">
        <v>12852</v>
      </c>
      <c r="H3626" s="53">
        <v>17</v>
      </c>
      <c r="I3626" s="53" t="s">
        <v>12816</v>
      </c>
      <c r="J3626" s="53" t="s">
        <v>22356</v>
      </c>
      <c r="L3626" s="53" t="s">
        <v>841</v>
      </c>
      <c r="M3626" s="53" t="s">
        <v>15390</v>
      </c>
      <c r="N3626" s="51"/>
      <c r="O3626" s="51"/>
      <c r="P3626" s="118" t="s">
        <v>23498</v>
      </c>
      <c r="Q3626" s="118" t="s">
        <v>23486</v>
      </c>
    </row>
    <row r="3627" spans="2:17">
      <c r="B3627" s="53" t="s">
        <v>12812</v>
      </c>
      <c r="C3627" s="53" t="s">
        <v>34</v>
      </c>
      <c r="D3627" s="53" t="s">
        <v>12813</v>
      </c>
      <c r="E3627" s="53" t="s">
        <v>12853</v>
      </c>
      <c r="F3627" s="53" t="s">
        <v>22909</v>
      </c>
      <c r="G3627" s="53" t="s">
        <v>12854</v>
      </c>
      <c r="H3627" s="53">
        <v>17</v>
      </c>
      <c r="I3627" s="53" t="s">
        <v>12816</v>
      </c>
      <c r="J3627" s="53" t="s">
        <v>22339</v>
      </c>
      <c r="L3627" s="53" t="s">
        <v>147</v>
      </c>
      <c r="M3627" s="53" t="s">
        <v>15373</v>
      </c>
      <c r="N3627" s="51"/>
      <c r="O3627" s="51"/>
      <c r="P3627" s="118" t="s">
        <v>23498</v>
      </c>
      <c r="Q3627" s="118" t="s">
        <v>23486</v>
      </c>
    </row>
    <row r="3628" spans="2:17">
      <c r="B3628" s="53" t="s">
        <v>12812</v>
      </c>
      <c r="C3628" s="53" t="s">
        <v>34</v>
      </c>
      <c r="D3628" s="53" t="s">
        <v>12813</v>
      </c>
      <c r="E3628" s="53" t="s">
        <v>12855</v>
      </c>
      <c r="F3628" s="53" t="s">
        <v>22909</v>
      </c>
      <c r="G3628" s="53" t="s">
        <v>12856</v>
      </c>
      <c r="H3628" s="53">
        <v>17</v>
      </c>
      <c r="I3628" s="53" t="s">
        <v>12816</v>
      </c>
      <c r="J3628" s="53" t="s">
        <v>22357</v>
      </c>
      <c r="L3628" s="53" t="s">
        <v>152</v>
      </c>
      <c r="M3628" s="53" t="s">
        <v>15438</v>
      </c>
      <c r="N3628" s="51"/>
      <c r="O3628" s="51"/>
      <c r="P3628" s="118" t="s">
        <v>23498</v>
      </c>
      <c r="Q3628" s="118" t="s">
        <v>23486</v>
      </c>
    </row>
    <row r="3629" spans="2:17">
      <c r="B3629" s="53" t="s">
        <v>12812</v>
      </c>
      <c r="C3629" s="53" t="s">
        <v>34</v>
      </c>
      <c r="D3629" s="53" t="s">
        <v>12813</v>
      </c>
      <c r="E3629" s="53" t="s">
        <v>12857</v>
      </c>
      <c r="F3629" s="53" t="s">
        <v>22909</v>
      </c>
      <c r="G3629" s="53" t="s">
        <v>12858</v>
      </c>
      <c r="H3629" s="53">
        <v>17</v>
      </c>
      <c r="I3629" s="53" t="s">
        <v>12816</v>
      </c>
      <c r="J3629" s="53" t="s">
        <v>22358</v>
      </c>
      <c r="L3629" s="53" t="s">
        <v>153</v>
      </c>
      <c r="M3629" s="53" t="s">
        <v>15484</v>
      </c>
      <c r="N3629" s="51"/>
      <c r="O3629" s="51"/>
      <c r="P3629" s="118" t="s">
        <v>23498</v>
      </c>
      <c r="Q3629" s="118" t="s">
        <v>23486</v>
      </c>
    </row>
    <row r="3630" spans="2:17">
      <c r="B3630" s="53" t="s">
        <v>12812</v>
      </c>
      <c r="C3630" s="53" t="s">
        <v>34</v>
      </c>
      <c r="D3630" s="53" t="s">
        <v>12813</v>
      </c>
      <c r="E3630" s="53" t="s">
        <v>12859</v>
      </c>
      <c r="F3630" s="53" t="s">
        <v>22909</v>
      </c>
      <c r="G3630" s="53" t="s">
        <v>12860</v>
      </c>
      <c r="H3630" s="53">
        <v>17</v>
      </c>
      <c r="I3630" s="53" t="s">
        <v>12816</v>
      </c>
      <c r="J3630" s="53" t="s">
        <v>22347</v>
      </c>
      <c r="L3630" s="53" t="s">
        <v>154</v>
      </c>
      <c r="M3630" s="53" t="s">
        <v>15485</v>
      </c>
      <c r="N3630" s="51"/>
      <c r="O3630" s="51"/>
      <c r="P3630" s="118" t="s">
        <v>23498</v>
      </c>
      <c r="Q3630" s="118" t="s">
        <v>23486</v>
      </c>
    </row>
    <row r="3631" spans="2:17">
      <c r="B3631" s="53" t="s">
        <v>12812</v>
      </c>
      <c r="C3631" s="53" t="s">
        <v>34</v>
      </c>
      <c r="D3631" s="53" t="s">
        <v>12813</v>
      </c>
      <c r="E3631" s="53" t="s">
        <v>12861</v>
      </c>
      <c r="F3631" s="53" t="s">
        <v>22909</v>
      </c>
      <c r="G3631" s="53" t="s">
        <v>12862</v>
      </c>
      <c r="H3631" s="53">
        <v>17</v>
      </c>
      <c r="I3631" s="53" t="s">
        <v>12816</v>
      </c>
      <c r="J3631" s="53" t="s">
        <v>22347</v>
      </c>
      <c r="L3631" s="53" t="s">
        <v>155</v>
      </c>
      <c r="M3631" s="53" t="s">
        <v>15486</v>
      </c>
      <c r="N3631" s="51"/>
      <c r="O3631" s="51"/>
      <c r="P3631" s="118" t="s">
        <v>23498</v>
      </c>
      <c r="Q3631" s="118" t="s">
        <v>23486</v>
      </c>
    </row>
    <row r="3632" spans="2:17">
      <c r="B3632" s="53" t="s">
        <v>12812</v>
      </c>
      <c r="C3632" s="53" t="s">
        <v>34</v>
      </c>
      <c r="D3632" s="53" t="s">
        <v>12813</v>
      </c>
      <c r="E3632" s="53" t="s">
        <v>12863</v>
      </c>
      <c r="F3632" s="53" t="s">
        <v>22909</v>
      </c>
      <c r="G3632" s="53" t="s">
        <v>12864</v>
      </c>
      <c r="H3632" s="53">
        <v>17</v>
      </c>
      <c r="I3632" s="53" t="s">
        <v>12816</v>
      </c>
      <c r="J3632" s="53" t="s">
        <v>22359</v>
      </c>
      <c r="L3632" s="53" t="s">
        <v>156</v>
      </c>
      <c r="M3632" s="53" t="s">
        <v>15487</v>
      </c>
      <c r="N3632" s="51"/>
      <c r="O3632" s="51"/>
      <c r="P3632" s="118" t="s">
        <v>23498</v>
      </c>
      <c r="Q3632" s="118" t="s">
        <v>23486</v>
      </c>
    </row>
    <row r="3633" spans="2:17">
      <c r="B3633" s="53" t="s">
        <v>12812</v>
      </c>
      <c r="C3633" s="53" t="s">
        <v>34</v>
      </c>
      <c r="D3633" s="53" t="s">
        <v>12813</v>
      </c>
      <c r="E3633" s="53" t="s">
        <v>12865</v>
      </c>
      <c r="F3633" s="53" t="s">
        <v>22909</v>
      </c>
      <c r="G3633" s="53" t="s">
        <v>12866</v>
      </c>
      <c r="H3633" s="53">
        <v>17</v>
      </c>
      <c r="I3633" s="53" t="s">
        <v>12816</v>
      </c>
      <c r="J3633" s="53" t="s">
        <v>22360</v>
      </c>
      <c r="L3633" s="53" t="s">
        <v>159</v>
      </c>
      <c r="M3633" s="53" t="s">
        <v>15490</v>
      </c>
      <c r="N3633" s="51"/>
      <c r="O3633" s="51"/>
      <c r="P3633" s="118" t="s">
        <v>23498</v>
      </c>
      <c r="Q3633" s="118" t="s">
        <v>23486</v>
      </c>
    </row>
    <row r="3634" spans="2:17">
      <c r="B3634" s="53" t="s">
        <v>12812</v>
      </c>
      <c r="C3634" s="53" t="s">
        <v>34</v>
      </c>
      <c r="D3634" s="53" t="s">
        <v>12813</v>
      </c>
      <c r="E3634" s="53" t="s">
        <v>12867</v>
      </c>
      <c r="F3634" s="53" t="s">
        <v>22909</v>
      </c>
      <c r="G3634" s="53" t="s">
        <v>12868</v>
      </c>
      <c r="H3634" s="53">
        <v>17</v>
      </c>
      <c r="I3634" s="53" t="s">
        <v>12816</v>
      </c>
      <c r="J3634" s="53" t="s">
        <v>22347</v>
      </c>
      <c r="L3634" s="53" t="s">
        <v>161</v>
      </c>
      <c r="M3634" s="53" t="s">
        <v>15492</v>
      </c>
      <c r="N3634" s="51"/>
      <c r="O3634" s="51"/>
      <c r="P3634" s="118" t="s">
        <v>23498</v>
      </c>
      <c r="Q3634" s="118" t="s">
        <v>23486</v>
      </c>
    </row>
    <row r="3635" spans="2:17">
      <c r="B3635" s="53" t="s">
        <v>12812</v>
      </c>
      <c r="C3635" s="53" t="s">
        <v>34</v>
      </c>
      <c r="D3635" s="53" t="s">
        <v>12813</v>
      </c>
      <c r="E3635" s="53" t="s">
        <v>12869</v>
      </c>
      <c r="F3635" s="53" t="s">
        <v>22909</v>
      </c>
      <c r="G3635" s="53" t="s">
        <v>12870</v>
      </c>
      <c r="H3635" s="53">
        <v>17</v>
      </c>
      <c r="I3635" s="53" t="s">
        <v>12816</v>
      </c>
      <c r="J3635" s="53" t="s">
        <v>22361</v>
      </c>
      <c r="L3635" s="53" t="s">
        <v>162</v>
      </c>
      <c r="M3635" s="53" t="s">
        <v>15493</v>
      </c>
      <c r="N3635" s="51"/>
      <c r="O3635" s="51"/>
      <c r="P3635" s="118" t="s">
        <v>23498</v>
      </c>
      <c r="Q3635" s="118" t="s">
        <v>23486</v>
      </c>
    </row>
    <row r="3636" spans="2:17">
      <c r="B3636" s="53" t="s">
        <v>12812</v>
      </c>
      <c r="C3636" s="53" t="s">
        <v>34</v>
      </c>
      <c r="D3636" s="53" t="s">
        <v>12813</v>
      </c>
      <c r="E3636" s="53" t="s">
        <v>12871</v>
      </c>
      <c r="F3636" s="53" t="s">
        <v>22909</v>
      </c>
      <c r="G3636" s="53" t="s">
        <v>12872</v>
      </c>
      <c r="H3636" s="53">
        <v>17</v>
      </c>
      <c r="I3636" s="53" t="s">
        <v>12816</v>
      </c>
      <c r="J3636" s="53" t="s">
        <v>22347</v>
      </c>
      <c r="L3636" s="53" t="s">
        <v>163</v>
      </c>
      <c r="M3636" s="53" t="s">
        <v>15494</v>
      </c>
      <c r="N3636" s="51"/>
      <c r="O3636" s="51"/>
      <c r="P3636" s="118" t="s">
        <v>23498</v>
      </c>
      <c r="Q3636" s="118" t="s">
        <v>23486</v>
      </c>
    </row>
    <row r="3637" spans="2:17">
      <c r="B3637" s="53" t="s">
        <v>12812</v>
      </c>
      <c r="C3637" s="53" t="s">
        <v>34</v>
      </c>
      <c r="D3637" s="53" t="s">
        <v>12813</v>
      </c>
      <c r="E3637" s="53" t="s">
        <v>12873</v>
      </c>
      <c r="F3637" s="53" t="s">
        <v>22909</v>
      </c>
      <c r="G3637" s="53" t="s">
        <v>12874</v>
      </c>
      <c r="H3637" s="53">
        <v>17</v>
      </c>
      <c r="I3637" s="53" t="s">
        <v>12816</v>
      </c>
      <c r="J3637" s="53" t="s">
        <v>22347</v>
      </c>
      <c r="L3637" s="53" t="s">
        <v>164</v>
      </c>
      <c r="M3637" s="53" t="s">
        <v>15421</v>
      </c>
      <c r="N3637" s="51"/>
      <c r="O3637" s="51"/>
      <c r="P3637" s="118" t="s">
        <v>23498</v>
      </c>
      <c r="Q3637" s="118" t="s">
        <v>23486</v>
      </c>
    </row>
    <row r="3638" spans="2:17">
      <c r="B3638" s="53" t="s">
        <v>12812</v>
      </c>
      <c r="C3638" s="53" t="s">
        <v>34</v>
      </c>
      <c r="D3638" s="53" t="s">
        <v>12813</v>
      </c>
      <c r="E3638" s="53" t="s">
        <v>12875</v>
      </c>
      <c r="F3638" s="53" t="s">
        <v>22909</v>
      </c>
      <c r="G3638" s="53" t="s">
        <v>12876</v>
      </c>
      <c r="H3638" s="53">
        <v>17</v>
      </c>
      <c r="I3638" s="53" t="s">
        <v>12816</v>
      </c>
      <c r="J3638" s="53" t="s">
        <v>22362</v>
      </c>
      <c r="L3638" s="53" t="s">
        <v>165</v>
      </c>
      <c r="M3638" s="53" t="s">
        <v>15495</v>
      </c>
      <c r="N3638" s="51"/>
      <c r="O3638" s="51"/>
      <c r="P3638" s="118" t="s">
        <v>23498</v>
      </c>
      <c r="Q3638" s="118" t="s">
        <v>23486</v>
      </c>
    </row>
    <row r="3639" spans="2:17">
      <c r="B3639" s="53" t="s">
        <v>12812</v>
      </c>
      <c r="C3639" s="53" t="s">
        <v>34</v>
      </c>
      <c r="D3639" s="53" t="s">
        <v>12813</v>
      </c>
      <c r="E3639" s="53" t="s">
        <v>12877</v>
      </c>
      <c r="F3639" s="53" t="s">
        <v>22909</v>
      </c>
      <c r="G3639" s="53" t="s">
        <v>12878</v>
      </c>
      <c r="H3639" s="53">
        <v>17</v>
      </c>
      <c r="I3639" s="53" t="s">
        <v>12816</v>
      </c>
      <c r="J3639" s="53" t="s">
        <v>22363</v>
      </c>
      <c r="L3639" s="53" t="s">
        <v>167</v>
      </c>
      <c r="M3639" s="53" t="s">
        <v>15499</v>
      </c>
      <c r="N3639" s="51"/>
      <c r="O3639" s="51"/>
      <c r="P3639" s="118" t="s">
        <v>23498</v>
      </c>
      <c r="Q3639" s="118" t="s">
        <v>23486</v>
      </c>
    </row>
    <row r="3640" spans="2:17">
      <c r="B3640" s="53" t="s">
        <v>12812</v>
      </c>
      <c r="C3640" s="53" t="s">
        <v>34</v>
      </c>
      <c r="D3640" s="53" t="s">
        <v>12813</v>
      </c>
      <c r="E3640" s="53" t="s">
        <v>12879</v>
      </c>
      <c r="F3640" s="53" t="s">
        <v>22909</v>
      </c>
      <c r="G3640" s="53" t="s">
        <v>12880</v>
      </c>
      <c r="H3640" s="53">
        <v>17</v>
      </c>
      <c r="I3640" s="53" t="s">
        <v>12816</v>
      </c>
      <c r="J3640" s="53" t="s">
        <v>22364</v>
      </c>
      <c r="L3640" s="53" t="s">
        <v>168</v>
      </c>
      <c r="M3640" s="53" t="s">
        <v>15500</v>
      </c>
      <c r="N3640" s="51"/>
      <c r="O3640" s="51"/>
      <c r="P3640" s="118" t="s">
        <v>23498</v>
      </c>
      <c r="Q3640" s="118" t="s">
        <v>23486</v>
      </c>
    </row>
    <row r="3641" spans="2:17">
      <c r="B3641" s="53" t="s">
        <v>12812</v>
      </c>
      <c r="C3641" s="53" t="s">
        <v>34</v>
      </c>
      <c r="D3641" s="53" t="s">
        <v>12813</v>
      </c>
      <c r="E3641" s="53" t="s">
        <v>12881</v>
      </c>
      <c r="F3641" s="53" t="s">
        <v>22909</v>
      </c>
      <c r="G3641" s="53" t="s">
        <v>12882</v>
      </c>
      <c r="H3641" s="53">
        <v>17</v>
      </c>
      <c r="I3641" s="53" t="s">
        <v>12816</v>
      </c>
      <c r="J3641" s="53" t="s">
        <v>22347</v>
      </c>
      <c r="L3641" s="53" t="s">
        <v>169</v>
      </c>
      <c r="M3641" s="53" t="s">
        <v>15501</v>
      </c>
      <c r="N3641" s="51"/>
      <c r="O3641" s="51"/>
      <c r="P3641" s="118" t="s">
        <v>23498</v>
      </c>
      <c r="Q3641" s="118" t="s">
        <v>23486</v>
      </c>
    </row>
    <row r="3642" spans="2:17">
      <c r="B3642" s="53" t="s">
        <v>12812</v>
      </c>
      <c r="C3642" s="53" t="s">
        <v>34</v>
      </c>
      <c r="D3642" s="53" t="s">
        <v>12813</v>
      </c>
      <c r="E3642" s="53" t="s">
        <v>12883</v>
      </c>
      <c r="F3642" s="53" t="s">
        <v>22909</v>
      </c>
      <c r="G3642" s="53" t="s">
        <v>12884</v>
      </c>
      <c r="H3642" s="53">
        <v>17</v>
      </c>
      <c r="I3642" s="53" t="s">
        <v>12816</v>
      </c>
      <c r="J3642" s="53" t="s">
        <v>22365</v>
      </c>
      <c r="L3642" s="53" t="s">
        <v>173</v>
      </c>
      <c r="M3642" s="53" t="s">
        <v>15405</v>
      </c>
      <c r="N3642" s="51"/>
      <c r="O3642" s="51"/>
      <c r="P3642" s="118" t="s">
        <v>23498</v>
      </c>
      <c r="Q3642" s="118" t="s">
        <v>23486</v>
      </c>
    </row>
    <row r="3643" spans="2:17">
      <c r="B3643" s="53" t="s">
        <v>12812</v>
      </c>
      <c r="C3643" s="53" t="s">
        <v>34</v>
      </c>
      <c r="D3643" s="53" t="s">
        <v>12813</v>
      </c>
      <c r="E3643" s="53" t="s">
        <v>12885</v>
      </c>
      <c r="F3643" s="53" t="s">
        <v>22909</v>
      </c>
      <c r="G3643" s="53" t="s">
        <v>12886</v>
      </c>
      <c r="H3643" s="53">
        <v>17</v>
      </c>
      <c r="I3643" s="53" t="s">
        <v>12816</v>
      </c>
      <c r="J3643" s="53" t="s">
        <v>22347</v>
      </c>
      <c r="L3643" s="53" t="s">
        <v>174</v>
      </c>
      <c r="M3643" s="53" t="s">
        <v>15505</v>
      </c>
      <c r="N3643" s="51"/>
      <c r="O3643" s="51"/>
      <c r="P3643" s="118" t="s">
        <v>23498</v>
      </c>
      <c r="Q3643" s="118" t="s">
        <v>23486</v>
      </c>
    </row>
    <row r="3644" spans="2:17">
      <c r="B3644" s="53" t="s">
        <v>12812</v>
      </c>
      <c r="C3644" s="53" t="s">
        <v>34</v>
      </c>
      <c r="D3644" s="53" t="s">
        <v>12813</v>
      </c>
      <c r="E3644" s="53" t="s">
        <v>12887</v>
      </c>
      <c r="F3644" s="53" t="s">
        <v>22909</v>
      </c>
      <c r="G3644" s="53" t="s">
        <v>12888</v>
      </c>
      <c r="H3644" s="53">
        <v>17</v>
      </c>
      <c r="I3644" s="53" t="s">
        <v>12816</v>
      </c>
      <c r="J3644" s="53" t="s">
        <v>22366</v>
      </c>
      <c r="L3644" s="53" t="s">
        <v>175</v>
      </c>
      <c r="M3644" s="53" t="s">
        <v>15506</v>
      </c>
      <c r="N3644" s="51"/>
      <c r="O3644" s="51"/>
      <c r="P3644" s="118" t="s">
        <v>23498</v>
      </c>
      <c r="Q3644" s="118" t="s">
        <v>23486</v>
      </c>
    </row>
    <row r="3645" spans="2:17">
      <c r="B3645" s="53" t="s">
        <v>12812</v>
      </c>
      <c r="C3645" s="53" t="s">
        <v>34</v>
      </c>
      <c r="D3645" s="53" t="s">
        <v>12813</v>
      </c>
      <c r="E3645" s="53" t="s">
        <v>12889</v>
      </c>
      <c r="F3645" s="53" t="s">
        <v>22909</v>
      </c>
      <c r="G3645" s="53" t="s">
        <v>12890</v>
      </c>
      <c r="H3645" s="53">
        <v>17</v>
      </c>
      <c r="I3645" s="53" t="s">
        <v>12816</v>
      </c>
      <c r="J3645" s="53" t="s">
        <v>22367</v>
      </c>
      <c r="L3645" s="53" t="s">
        <v>176</v>
      </c>
      <c r="M3645" s="53" t="s">
        <v>15507</v>
      </c>
      <c r="N3645" s="51"/>
      <c r="O3645" s="51"/>
      <c r="P3645" s="118" t="s">
        <v>23498</v>
      </c>
      <c r="Q3645" s="118" t="s">
        <v>23486</v>
      </c>
    </row>
    <row r="3646" spans="2:17">
      <c r="B3646" s="53" t="s">
        <v>12812</v>
      </c>
      <c r="C3646" s="53" t="s">
        <v>34</v>
      </c>
      <c r="D3646" s="53" t="s">
        <v>12813</v>
      </c>
      <c r="E3646" s="53" t="s">
        <v>12891</v>
      </c>
      <c r="F3646" s="53" t="s">
        <v>22909</v>
      </c>
      <c r="G3646" s="53" t="s">
        <v>12892</v>
      </c>
      <c r="H3646" s="53">
        <v>17</v>
      </c>
      <c r="I3646" s="53" t="s">
        <v>12816</v>
      </c>
      <c r="J3646" s="53" t="s">
        <v>22368</v>
      </c>
      <c r="L3646" s="53" t="s">
        <v>177</v>
      </c>
      <c r="M3646" s="53" t="s">
        <v>15508</v>
      </c>
      <c r="N3646" s="51"/>
      <c r="O3646" s="51"/>
      <c r="P3646" s="118" t="s">
        <v>23498</v>
      </c>
      <c r="Q3646" s="118" t="s">
        <v>23486</v>
      </c>
    </row>
    <row r="3647" spans="2:17">
      <c r="B3647" s="53" t="s">
        <v>12812</v>
      </c>
      <c r="C3647" s="53" t="s">
        <v>34</v>
      </c>
      <c r="D3647" s="53" t="s">
        <v>12813</v>
      </c>
      <c r="E3647" s="53" t="s">
        <v>12893</v>
      </c>
      <c r="F3647" s="53" t="s">
        <v>22909</v>
      </c>
      <c r="G3647" s="53" t="s">
        <v>12894</v>
      </c>
      <c r="H3647" s="53">
        <v>17</v>
      </c>
      <c r="I3647" s="53" t="s">
        <v>12816</v>
      </c>
      <c r="J3647" s="53" t="s">
        <v>22369</v>
      </c>
      <c r="L3647" s="53" t="s">
        <v>178</v>
      </c>
      <c r="M3647" s="53" t="s">
        <v>15509</v>
      </c>
      <c r="N3647" s="51"/>
      <c r="O3647" s="51"/>
      <c r="P3647" s="118" t="s">
        <v>23498</v>
      </c>
      <c r="Q3647" s="118" t="s">
        <v>23486</v>
      </c>
    </row>
    <row r="3648" spans="2:17">
      <c r="B3648" s="53" t="s">
        <v>12812</v>
      </c>
      <c r="C3648" s="53" t="s">
        <v>34</v>
      </c>
      <c r="D3648" s="53" t="s">
        <v>12813</v>
      </c>
      <c r="E3648" s="53" t="s">
        <v>12895</v>
      </c>
      <c r="F3648" s="53" t="s">
        <v>22909</v>
      </c>
      <c r="G3648" s="53" t="s">
        <v>12896</v>
      </c>
      <c r="H3648" s="53">
        <v>17</v>
      </c>
      <c r="I3648" s="53" t="s">
        <v>12816</v>
      </c>
      <c r="J3648" s="53" t="s">
        <v>22370</v>
      </c>
      <c r="L3648" s="53" t="s">
        <v>180</v>
      </c>
      <c r="M3648" s="53" t="s">
        <v>15511</v>
      </c>
      <c r="N3648" s="51"/>
      <c r="O3648" s="51"/>
      <c r="P3648" s="118" t="s">
        <v>23498</v>
      </c>
      <c r="Q3648" s="118" t="s">
        <v>23486</v>
      </c>
    </row>
    <row r="3649" spans="2:17">
      <c r="B3649" s="53" t="s">
        <v>12812</v>
      </c>
      <c r="C3649" s="53" t="s">
        <v>34</v>
      </c>
      <c r="D3649" s="53" t="s">
        <v>12813</v>
      </c>
      <c r="E3649" s="53" t="s">
        <v>12897</v>
      </c>
      <c r="F3649" s="53" t="s">
        <v>22909</v>
      </c>
      <c r="G3649" s="53" t="s">
        <v>12898</v>
      </c>
      <c r="H3649" s="53">
        <v>17</v>
      </c>
      <c r="I3649" s="53" t="s">
        <v>12816</v>
      </c>
      <c r="J3649" s="53" t="s">
        <v>22371</v>
      </c>
      <c r="L3649" s="53" t="s">
        <v>181</v>
      </c>
      <c r="M3649" s="53" t="s">
        <v>15512</v>
      </c>
      <c r="N3649" s="51"/>
      <c r="O3649" s="51"/>
      <c r="P3649" s="118" t="s">
        <v>23498</v>
      </c>
      <c r="Q3649" s="118" t="s">
        <v>23486</v>
      </c>
    </row>
    <row r="3650" spans="2:17">
      <c r="B3650" s="53" t="s">
        <v>12812</v>
      </c>
      <c r="C3650" s="53" t="s">
        <v>34</v>
      </c>
      <c r="D3650" s="53" t="s">
        <v>12813</v>
      </c>
      <c r="E3650" s="53" t="s">
        <v>12899</v>
      </c>
      <c r="F3650" s="53" t="s">
        <v>22909</v>
      </c>
      <c r="G3650" s="53" t="s">
        <v>12900</v>
      </c>
      <c r="H3650" s="53">
        <v>17</v>
      </c>
      <c r="I3650" s="53" t="s">
        <v>12816</v>
      </c>
      <c r="J3650" s="53" t="s">
        <v>22358</v>
      </c>
      <c r="L3650" s="53" t="s">
        <v>919</v>
      </c>
      <c r="M3650" s="53" t="s">
        <v>15514</v>
      </c>
      <c r="N3650" s="51"/>
      <c r="O3650" s="51"/>
      <c r="P3650" s="118" t="s">
        <v>23498</v>
      </c>
      <c r="Q3650" s="118" t="s">
        <v>23486</v>
      </c>
    </row>
    <row r="3651" spans="2:17">
      <c r="B3651" s="53" t="s">
        <v>12812</v>
      </c>
      <c r="C3651" s="53" t="s">
        <v>34</v>
      </c>
      <c r="D3651" s="53" t="s">
        <v>12813</v>
      </c>
      <c r="E3651" s="53" t="s">
        <v>12901</v>
      </c>
      <c r="F3651" s="53" t="s">
        <v>22909</v>
      </c>
      <c r="G3651" s="53" t="s">
        <v>12902</v>
      </c>
      <c r="H3651" s="53">
        <v>17</v>
      </c>
      <c r="I3651" s="53" t="s">
        <v>12816</v>
      </c>
      <c r="J3651" s="53" t="s">
        <v>22372</v>
      </c>
      <c r="L3651" s="53" t="s">
        <v>187</v>
      </c>
      <c r="M3651" s="53" t="s">
        <v>15426</v>
      </c>
      <c r="N3651" s="51"/>
      <c r="O3651" s="51"/>
      <c r="P3651" s="118" t="s">
        <v>23498</v>
      </c>
      <c r="Q3651" s="118" t="s">
        <v>23486</v>
      </c>
    </row>
    <row r="3652" spans="2:17">
      <c r="B3652" s="53" t="s">
        <v>12812</v>
      </c>
      <c r="C3652" s="53" t="s">
        <v>34</v>
      </c>
      <c r="D3652" s="53" t="s">
        <v>12813</v>
      </c>
      <c r="E3652" s="53" t="s">
        <v>12903</v>
      </c>
      <c r="F3652" s="53" t="s">
        <v>22909</v>
      </c>
      <c r="G3652" s="53" t="s">
        <v>12904</v>
      </c>
      <c r="H3652" s="53">
        <v>17</v>
      </c>
      <c r="I3652" s="53" t="s">
        <v>12816</v>
      </c>
      <c r="J3652" s="53" t="s">
        <v>22358</v>
      </c>
      <c r="L3652" s="53" t="s">
        <v>188</v>
      </c>
      <c r="M3652" s="53" t="s">
        <v>15518</v>
      </c>
      <c r="N3652" s="51"/>
      <c r="O3652" s="51"/>
      <c r="P3652" s="118" t="s">
        <v>23498</v>
      </c>
      <c r="Q3652" s="118" t="s">
        <v>23486</v>
      </c>
    </row>
    <row r="3653" spans="2:17">
      <c r="B3653" s="53" t="s">
        <v>12812</v>
      </c>
      <c r="C3653" s="53" t="s">
        <v>34</v>
      </c>
      <c r="D3653" s="53" t="s">
        <v>12813</v>
      </c>
      <c r="E3653" s="53" t="s">
        <v>12905</v>
      </c>
      <c r="F3653" s="53" t="s">
        <v>22909</v>
      </c>
      <c r="G3653" s="53" t="s">
        <v>12906</v>
      </c>
      <c r="H3653" s="53">
        <v>17</v>
      </c>
      <c r="I3653" s="53" t="s">
        <v>12816</v>
      </c>
      <c r="J3653" s="53" t="s">
        <v>22373</v>
      </c>
      <c r="L3653" s="53" t="s">
        <v>189</v>
      </c>
      <c r="M3653" s="53" t="s">
        <v>15519</v>
      </c>
      <c r="N3653" s="51"/>
      <c r="O3653" s="51"/>
      <c r="P3653" s="118" t="s">
        <v>23498</v>
      </c>
      <c r="Q3653" s="118" t="s">
        <v>23486</v>
      </c>
    </row>
    <row r="3654" spans="2:17">
      <c r="B3654" s="53" t="s">
        <v>12812</v>
      </c>
      <c r="C3654" s="53" t="s">
        <v>34</v>
      </c>
      <c r="D3654" s="53" t="s">
        <v>12813</v>
      </c>
      <c r="E3654" s="53" t="s">
        <v>12907</v>
      </c>
      <c r="F3654" s="53" t="s">
        <v>22909</v>
      </c>
      <c r="G3654" s="53" t="s">
        <v>12908</v>
      </c>
      <c r="H3654" s="53">
        <v>17</v>
      </c>
      <c r="I3654" s="53" t="s">
        <v>12816</v>
      </c>
      <c r="J3654" s="53" t="s">
        <v>22374</v>
      </c>
      <c r="L3654" s="53" t="s">
        <v>190</v>
      </c>
      <c r="M3654" s="53" t="s">
        <v>15520</v>
      </c>
      <c r="N3654" s="51"/>
      <c r="O3654" s="51"/>
      <c r="P3654" s="118" t="s">
        <v>23498</v>
      </c>
      <c r="Q3654" s="118" t="s">
        <v>23486</v>
      </c>
    </row>
    <row r="3655" spans="2:17">
      <c r="B3655" s="53" t="s">
        <v>12812</v>
      </c>
      <c r="C3655" s="53" t="s">
        <v>34</v>
      </c>
      <c r="D3655" s="53" t="s">
        <v>12813</v>
      </c>
      <c r="E3655" s="53" t="s">
        <v>12909</v>
      </c>
      <c r="F3655" s="53" t="s">
        <v>22909</v>
      </c>
      <c r="G3655" s="53" t="s">
        <v>12910</v>
      </c>
      <c r="H3655" s="53">
        <v>17</v>
      </c>
      <c r="I3655" s="53" t="s">
        <v>12816</v>
      </c>
      <c r="J3655" s="53" t="s">
        <v>22375</v>
      </c>
      <c r="L3655" s="53" t="s">
        <v>191</v>
      </c>
      <c r="M3655" s="53" t="s">
        <v>15521</v>
      </c>
      <c r="N3655" s="51"/>
      <c r="O3655" s="51"/>
      <c r="P3655" s="118" t="s">
        <v>23498</v>
      </c>
      <c r="Q3655" s="118" t="s">
        <v>23486</v>
      </c>
    </row>
    <row r="3656" spans="2:17">
      <c r="B3656" s="53" t="s">
        <v>12812</v>
      </c>
      <c r="C3656" s="53" t="s">
        <v>34</v>
      </c>
      <c r="D3656" s="53" t="s">
        <v>12813</v>
      </c>
      <c r="E3656" s="53" t="s">
        <v>12911</v>
      </c>
      <c r="F3656" s="53" t="s">
        <v>22909</v>
      </c>
      <c r="G3656" s="53" t="s">
        <v>12912</v>
      </c>
      <c r="H3656" s="53">
        <v>17</v>
      </c>
      <c r="I3656" s="53" t="s">
        <v>12816</v>
      </c>
      <c r="J3656" s="53" t="s">
        <v>22347</v>
      </c>
      <c r="L3656" s="53" t="s">
        <v>192</v>
      </c>
      <c r="M3656" s="53" t="s">
        <v>15522</v>
      </c>
      <c r="N3656" s="51"/>
      <c r="O3656" s="51"/>
      <c r="P3656" s="118" t="s">
        <v>23498</v>
      </c>
      <c r="Q3656" s="118" t="s">
        <v>23486</v>
      </c>
    </row>
    <row r="3657" spans="2:17">
      <c r="B3657" s="53" t="s">
        <v>12812</v>
      </c>
      <c r="C3657" s="53" t="s">
        <v>34</v>
      </c>
      <c r="D3657" s="53" t="s">
        <v>12813</v>
      </c>
      <c r="E3657" s="53" t="s">
        <v>12913</v>
      </c>
      <c r="F3657" s="53" t="s">
        <v>22909</v>
      </c>
      <c r="G3657" s="53" t="s">
        <v>12914</v>
      </c>
      <c r="H3657" s="53">
        <v>17</v>
      </c>
      <c r="I3657" s="53" t="s">
        <v>12816</v>
      </c>
      <c r="J3657" s="53" t="s">
        <v>22347</v>
      </c>
      <c r="L3657" s="53" t="s">
        <v>193</v>
      </c>
      <c r="M3657" s="53" t="s">
        <v>15523</v>
      </c>
      <c r="N3657" s="51"/>
      <c r="O3657" s="51"/>
      <c r="P3657" s="118" t="s">
        <v>23498</v>
      </c>
      <c r="Q3657" s="118" t="s">
        <v>23486</v>
      </c>
    </row>
    <row r="3658" spans="2:17">
      <c r="B3658" s="53" t="s">
        <v>12812</v>
      </c>
      <c r="C3658" s="53" t="s">
        <v>34</v>
      </c>
      <c r="D3658" s="53" t="s">
        <v>12813</v>
      </c>
      <c r="E3658" s="53" t="s">
        <v>12915</v>
      </c>
      <c r="F3658" s="53" t="s">
        <v>22909</v>
      </c>
      <c r="G3658" s="53" t="s">
        <v>12916</v>
      </c>
      <c r="H3658" s="53">
        <v>17</v>
      </c>
      <c r="I3658" s="53" t="s">
        <v>12816</v>
      </c>
      <c r="J3658" s="53" t="s">
        <v>22347</v>
      </c>
      <c r="L3658" s="53" t="s">
        <v>194</v>
      </c>
      <c r="M3658" s="53" t="s">
        <v>15524</v>
      </c>
      <c r="N3658" s="51"/>
      <c r="O3658" s="51"/>
      <c r="P3658" s="118" t="s">
        <v>23498</v>
      </c>
      <c r="Q3658" s="118" t="s">
        <v>23486</v>
      </c>
    </row>
    <row r="3659" spans="2:17">
      <c r="B3659" s="53" t="s">
        <v>12812</v>
      </c>
      <c r="C3659" s="53" t="s">
        <v>34</v>
      </c>
      <c r="D3659" s="53" t="s">
        <v>12813</v>
      </c>
      <c r="E3659" s="53" t="s">
        <v>12917</v>
      </c>
      <c r="F3659" s="53" t="s">
        <v>22909</v>
      </c>
      <c r="G3659" s="53" t="s">
        <v>12918</v>
      </c>
      <c r="H3659" s="53">
        <v>17</v>
      </c>
      <c r="I3659" s="53" t="s">
        <v>12816</v>
      </c>
      <c r="J3659" s="53" t="s">
        <v>22347</v>
      </c>
      <c r="L3659" s="53" t="s">
        <v>195</v>
      </c>
      <c r="M3659" s="53" t="s">
        <v>15525</v>
      </c>
      <c r="N3659" s="51"/>
      <c r="O3659" s="51"/>
      <c r="P3659" s="118" t="s">
        <v>23498</v>
      </c>
      <c r="Q3659" s="118" t="s">
        <v>23486</v>
      </c>
    </row>
    <row r="3660" spans="2:17">
      <c r="B3660" s="53" t="s">
        <v>12812</v>
      </c>
      <c r="C3660" s="53" t="s">
        <v>34</v>
      </c>
      <c r="D3660" s="53" t="s">
        <v>12813</v>
      </c>
      <c r="E3660" s="53" t="s">
        <v>12919</v>
      </c>
      <c r="F3660" s="53" t="s">
        <v>22909</v>
      </c>
      <c r="G3660" s="53" t="s">
        <v>12920</v>
      </c>
      <c r="H3660" s="53">
        <v>17</v>
      </c>
      <c r="I3660" s="53" t="s">
        <v>12816</v>
      </c>
      <c r="J3660" s="53" t="s">
        <v>22376</v>
      </c>
      <c r="L3660" s="53" t="s">
        <v>196</v>
      </c>
      <c r="M3660" s="53" t="s">
        <v>15526</v>
      </c>
      <c r="N3660" s="51"/>
      <c r="O3660" s="51"/>
      <c r="P3660" s="118" t="s">
        <v>23498</v>
      </c>
      <c r="Q3660" s="118" t="s">
        <v>23486</v>
      </c>
    </row>
    <row r="3661" spans="2:17">
      <c r="B3661" s="53" t="s">
        <v>12812</v>
      </c>
      <c r="C3661" s="53" t="s">
        <v>34</v>
      </c>
      <c r="D3661" s="53" t="s">
        <v>12813</v>
      </c>
      <c r="E3661" s="53" t="s">
        <v>12921</v>
      </c>
      <c r="F3661" s="53" t="s">
        <v>22909</v>
      </c>
      <c r="G3661" s="53" t="s">
        <v>12922</v>
      </c>
      <c r="H3661" s="53">
        <v>17</v>
      </c>
      <c r="I3661" s="53" t="s">
        <v>12816</v>
      </c>
      <c r="J3661" s="53" t="s">
        <v>22377</v>
      </c>
      <c r="L3661" s="53" t="s">
        <v>198</v>
      </c>
      <c r="M3661" s="53" t="s">
        <v>15527</v>
      </c>
      <c r="N3661" s="51"/>
      <c r="O3661" s="51"/>
      <c r="P3661" s="118" t="s">
        <v>23498</v>
      </c>
      <c r="Q3661" s="118" t="s">
        <v>23486</v>
      </c>
    </row>
    <row r="3662" spans="2:17">
      <c r="B3662" s="53" t="s">
        <v>12812</v>
      </c>
      <c r="C3662" s="53" t="s">
        <v>34</v>
      </c>
      <c r="D3662" s="53" t="s">
        <v>12813</v>
      </c>
      <c r="E3662" s="53" t="s">
        <v>12923</v>
      </c>
      <c r="F3662" s="53" t="s">
        <v>22909</v>
      </c>
      <c r="G3662" s="53" t="s">
        <v>12924</v>
      </c>
      <c r="H3662" s="53">
        <v>17</v>
      </c>
      <c r="I3662" s="53" t="s">
        <v>12816</v>
      </c>
      <c r="J3662" s="53" t="s">
        <v>22378</v>
      </c>
      <c r="L3662" s="53" t="s">
        <v>200</v>
      </c>
      <c r="M3662" s="53" t="s">
        <v>15529</v>
      </c>
      <c r="N3662" s="51"/>
      <c r="O3662" s="51"/>
      <c r="P3662" s="118" t="s">
        <v>23498</v>
      </c>
      <c r="Q3662" s="118" t="s">
        <v>23486</v>
      </c>
    </row>
    <row r="3663" spans="2:17">
      <c r="B3663" s="53" t="s">
        <v>12812</v>
      </c>
      <c r="C3663" s="53" t="s">
        <v>34</v>
      </c>
      <c r="D3663" s="53" t="s">
        <v>12813</v>
      </c>
      <c r="E3663" s="53" t="s">
        <v>12925</v>
      </c>
      <c r="F3663" s="53" t="s">
        <v>22909</v>
      </c>
      <c r="G3663" s="53" t="s">
        <v>12926</v>
      </c>
      <c r="H3663" s="53">
        <v>17</v>
      </c>
      <c r="I3663" s="53" t="s">
        <v>12816</v>
      </c>
      <c r="J3663" s="53" t="s">
        <v>22379</v>
      </c>
      <c r="L3663" s="53" t="s">
        <v>201</v>
      </c>
      <c r="M3663" s="53" t="s">
        <v>15530</v>
      </c>
      <c r="N3663" s="51"/>
      <c r="O3663" s="51"/>
      <c r="P3663" s="118" t="s">
        <v>23498</v>
      </c>
      <c r="Q3663" s="118" t="s">
        <v>23486</v>
      </c>
    </row>
    <row r="3664" spans="2:17">
      <c r="B3664" s="53" t="s">
        <v>12812</v>
      </c>
      <c r="C3664" s="53" t="s">
        <v>34</v>
      </c>
      <c r="D3664" s="53" t="s">
        <v>12813</v>
      </c>
      <c r="E3664" s="53" t="s">
        <v>12927</v>
      </c>
      <c r="F3664" s="53" t="s">
        <v>22909</v>
      </c>
      <c r="G3664" s="53" t="s">
        <v>12928</v>
      </c>
      <c r="H3664" s="53">
        <v>17</v>
      </c>
      <c r="I3664" s="53" t="s">
        <v>12816</v>
      </c>
      <c r="J3664" s="53" t="s">
        <v>22380</v>
      </c>
      <c r="L3664" s="53" t="s">
        <v>202</v>
      </c>
      <c r="M3664" s="53" t="s">
        <v>15531</v>
      </c>
      <c r="N3664" s="51"/>
      <c r="O3664" s="51"/>
      <c r="P3664" s="118" t="s">
        <v>23498</v>
      </c>
      <c r="Q3664" s="118" t="s">
        <v>23486</v>
      </c>
    </row>
    <row r="3665" spans="2:17">
      <c r="B3665" s="53" t="s">
        <v>12812</v>
      </c>
      <c r="C3665" s="53" t="s">
        <v>34</v>
      </c>
      <c r="D3665" s="53" t="s">
        <v>12813</v>
      </c>
      <c r="E3665" s="53" t="s">
        <v>12929</v>
      </c>
      <c r="F3665" s="53" t="s">
        <v>22909</v>
      </c>
      <c r="G3665" s="53" t="s">
        <v>12930</v>
      </c>
      <c r="H3665" s="53">
        <v>17</v>
      </c>
      <c r="I3665" s="53" t="s">
        <v>12816</v>
      </c>
      <c r="J3665" s="53" t="s">
        <v>22381</v>
      </c>
      <c r="L3665" s="53" t="s">
        <v>203</v>
      </c>
      <c r="M3665" s="53" t="s">
        <v>15532</v>
      </c>
      <c r="N3665" s="51"/>
      <c r="O3665" s="51"/>
      <c r="P3665" s="118" t="s">
        <v>23498</v>
      </c>
      <c r="Q3665" s="118" t="s">
        <v>23486</v>
      </c>
    </row>
    <row r="3666" spans="2:17">
      <c r="B3666" s="53" t="s">
        <v>12812</v>
      </c>
      <c r="C3666" s="53" t="s">
        <v>34</v>
      </c>
      <c r="D3666" s="53" t="s">
        <v>12813</v>
      </c>
      <c r="E3666" s="53" t="s">
        <v>12931</v>
      </c>
      <c r="F3666" s="53" t="s">
        <v>22909</v>
      </c>
      <c r="G3666" s="53" t="s">
        <v>12932</v>
      </c>
      <c r="H3666" s="53">
        <v>17</v>
      </c>
      <c r="I3666" s="53" t="s">
        <v>12816</v>
      </c>
      <c r="J3666" s="53" t="s">
        <v>22382</v>
      </c>
      <c r="L3666" s="53" t="s">
        <v>204</v>
      </c>
      <c r="M3666" s="53" t="s">
        <v>15533</v>
      </c>
      <c r="N3666" s="51"/>
      <c r="O3666" s="51"/>
      <c r="P3666" s="118" t="s">
        <v>23498</v>
      </c>
      <c r="Q3666" s="118" t="s">
        <v>23486</v>
      </c>
    </row>
    <row r="3667" spans="2:17">
      <c r="B3667" s="53" t="s">
        <v>12812</v>
      </c>
      <c r="C3667" s="53" t="s">
        <v>34</v>
      </c>
      <c r="D3667" s="53" t="s">
        <v>12813</v>
      </c>
      <c r="E3667" s="53" t="s">
        <v>12933</v>
      </c>
      <c r="F3667" s="53" t="s">
        <v>22909</v>
      </c>
      <c r="G3667" s="53" t="s">
        <v>12934</v>
      </c>
      <c r="H3667" s="53">
        <v>17</v>
      </c>
      <c r="I3667" s="53" t="s">
        <v>12816</v>
      </c>
      <c r="J3667" s="53" t="s">
        <v>22347</v>
      </c>
      <c r="L3667" s="53" t="s">
        <v>205</v>
      </c>
      <c r="M3667" s="53" t="s">
        <v>15534</v>
      </c>
      <c r="N3667" s="51"/>
      <c r="O3667" s="51"/>
      <c r="P3667" s="118" t="s">
        <v>23498</v>
      </c>
      <c r="Q3667" s="118" t="s">
        <v>23486</v>
      </c>
    </row>
    <row r="3668" spans="2:17">
      <c r="B3668" s="53" t="s">
        <v>12812</v>
      </c>
      <c r="C3668" s="53" t="s">
        <v>34</v>
      </c>
      <c r="D3668" s="53" t="s">
        <v>12813</v>
      </c>
      <c r="E3668" s="53" t="s">
        <v>12935</v>
      </c>
      <c r="F3668" s="53" t="s">
        <v>22909</v>
      </c>
      <c r="G3668" s="53" t="s">
        <v>12936</v>
      </c>
      <c r="H3668" s="53">
        <v>17</v>
      </c>
      <c r="I3668" s="53" t="s">
        <v>12816</v>
      </c>
      <c r="J3668" s="53" t="s">
        <v>22383</v>
      </c>
      <c r="L3668" s="53" t="s">
        <v>844</v>
      </c>
      <c r="M3668" s="53" t="s">
        <v>15535</v>
      </c>
      <c r="N3668" s="51"/>
      <c r="O3668" s="51"/>
      <c r="P3668" s="118" t="s">
        <v>23498</v>
      </c>
      <c r="Q3668" s="118" t="s">
        <v>23486</v>
      </c>
    </row>
    <row r="3669" spans="2:17">
      <c r="B3669" s="53" t="s">
        <v>12812</v>
      </c>
      <c r="C3669" s="53" t="s">
        <v>34</v>
      </c>
      <c r="D3669" s="53" t="s">
        <v>12813</v>
      </c>
      <c r="E3669" s="53" t="s">
        <v>12937</v>
      </c>
      <c r="F3669" s="53" t="s">
        <v>22909</v>
      </c>
      <c r="G3669" s="53" t="s">
        <v>12938</v>
      </c>
      <c r="H3669" s="53">
        <v>17</v>
      </c>
      <c r="I3669" s="53" t="s">
        <v>12816</v>
      </c>
      <c r="J3669" s="53" t="s">
        <v>22384</v>
      </c>
      <c r="L3669" s="53" t="s">
        <v>206</v>
      </c>
      <c r="M3669" s="53" t="s">
        <v>15536</v>
      </c>
      <c r="N3669" s="51"/>
      <c r="O3669" s="51"/>
      <c r="P3669" s="118" t="s">
        <v>23498</v>
      </c>
      <c r="Q3669" s="118" t="s">
        <v>23486</v>
      </c>
    </row>
    <row r="3670" spans="2:17">
      <c r="B3670" s="53" t="s">
        <v>12812</v>
      </c>
      <c r="C3670" s="53" t="s">
        <v>34</v>
      </c>
      <c r="D3670" s="53" t="s">
        <v>12813</v>
      </c>
      <c r="E3670" s="53" t="s">
        <v>12939</v>
      </c>
      <c r="F3670" s="53" t="s">
        <v>22909</v>
      </c>
      <c r="G3670" s="53" t="s">
        <v>12940</v>
      </c>
      <c r="H3670" s="53">
        <v>17</v>
      </c>
      <c r="I3670" s="53" t="s">
        <v>12816</v>
      </c>
      <c r="J3670" s="53" t="s">
        <v>22385</v>
      </c>
      <c r="L3670" s="53" t="s">
        <v>207</v>
      </c>
      <c r="M3670" s="53" t="s">
        <v>15537</v>
      </c>
      <c r="N3670" s="51"/>
      <c r="O3670" s="51"/>
      <c r="P3670" s="118" t="s">
        <v>23498</v>
      </c>
      <c r="Q3670" s="118" t="s">
        <v>23486</v>
      </c>
    </row>
    <row r="3671" spans="2:17">
      <c r="B3671" s="53" t="s">
        <v>12812</v>
      </c>
      <c r="C3671" s="53" t="s">
        <v>34</v>
      </c>
      <c r="D3671" s="53" t="s">
        <v>12813</v>
      </c>
      <c r="E3671" s="53" t="s">
        <v>12941</v>
      </c>
      <c r="F3671" s="53" t="s">
        <v>22909</v>
      </c>
      <c r="G3671" s="53" t="s">
        <v>12942</v>
      </c>
      <c r="H3671" s="53">
        <v>17</v>
      </c>
      <c r="I3671" s="53" t="s">
        <v>12816</v>
      </c>
      <c r="J3671" s="53" t="s">
        <v>22377</v>
      </c>
      <c r="L3671" s="53" t="s">
        <v>209</v>
      </c>
      <c r="M3671" s="53" t="s">
        <v>15538</v>
      </c>
      <c r="N3671" s="51"/>
      <c r="O3671" s="51"/>
      <c r="P3671" s="118" t="s">
        <v>23498</v>
      </c>
      <c r="Q3671" s="118" t="s">
        <v>23486</v>
      </c>
    </row>
    <row r="3672" spans="2:17">
      <c r="B3672" s="53" t="s">
        <v>12812</v>
      </c>
      <c r="C3672" s="53" t="s">
        <v>34</v>
      </c>
      <c r="D3672" s="53" t="s">
        <v>12813</v>
      </c>
      <c r="E3672" s="53" t="s">
        <v>12943</v>
      </c>
      <c r="F3672" s="53" t="s">
        <v>22909</v>
      </c>
      <c r="G3672" s="53" t="s">
        <v>12944</v>
      </c>
      <c r="H3672" s="53">
        <v>17</v>
      </c>
      <c r="I3672" s="53" t="s">
        <v>12816</v>
      </c>
      <c r="J3672" s="53" t="s">
        <v>22386</v>
      </c>
      <c r="L3672" s="53" t="s">
        <v>210</v>
      </c>
      <c r="M3672" s="53" t="s">
        <v>15539</v>
      </c>
      <c r="N3672" s="51"/>
      <c r="O3672" s="51"/>
      <c r="P3672" s="118" t="s">
        <v>23498</v>
      </c>
      <c r="Q3672" s="118" t="s">
        <v>23486</v>
      </c>
    </row>
    <row r="3673" spans="2:17">
      <c r="B3673" s="53" t="s">
        <v>12812</v>
      </c>
      <c r="C3673" s="53" t="s">
        <v>34</v>
      </c>
      <c r="D3673" s="53" t="s">
        <v>12813</v>
      </c>
      <c r="E3673" s="53" t="s">
        <v>12945</v>
      </c>
      <c r="F3673" s="53" t="s">
        <v>22909</v>
      </c>
      <c r="G3673" s="53" t="s">
        <v>12946</v>
      </c>
      <c r="H3673" s="53">
        <v>17</v>
      </c>
      <c r="I3673" s="53" t="s">
        <v>12816</v>
      </c>
      <c r="J3673" s="53" t="s">
        <v>22347</v>
      </c>
      <c r="L3673" s="53" t="s">
        <v>211</v>
      </c>
      <c r="M3673" s="53" t="s">
        <v>15398</v>
      </c>
      <c r="N3673" s="51"/>
      <c r="O3673" s="51"/>
      <c r="P3673" s="118" t="s">
        <v>23498</v>
      </c>
      <c r="Q3673" s="118" t="s">
        <v>23486</v>
      </c>
    </row>
    <row r="3674" spans="2:17">
      <c r="B3674" s="53" t="s">
        <v>12812</v>
      </c>
      <c r="C3674" s="53" t="s">
        <v>34</v>
      </c>
      <c r="D3674" s="53" t="s">
        <v>12813</v>
      </c>
      <c r="E3674" s="53" t="s">
        <v>12947</v>
      </c>
      <c r="F3674" s="53" t="s">
        <v>22909</v>
      </c>
      <c r="G3674" s="53" t="s">
        <v>12948</v>
      </c>
      <c r="H3674" s="53">
        <v>17</v>
      </c>
      <c r="I3674" s="53" t="s">
        <v>12816</v>
      </c>
      <c r="J3674" s="53" t="s">
        <v>22387</v>
      </c>
      <c r="L3674" s="53" t="s">
        <v>212</v>
      </c>
      <c r="M3674" s="53" t="s">
        <v>15540</v>
      </c>
      <c r="N3674" s="51"/>
      <c r="O3674" s="51"/>
      <c r="P3674" s="118" t="s">
        <v>23498</v>
      </c>
      <c r="Q3674" s="118" t="s">
        <v>23486</v>
      </c>
    </row>
    <row r="3675" spans="2:17">
      <c r="B3675" s="53" t="s">
        <v>12812</v>
      </c>
      <c r="C3675" s="53" t="s">
        <v>34</v>
      </c>
      <c r="D3675" s="53" t="s">
        <v>12813</v>
      </c>
      <c r="E3675" s="53" t="s">
        <v>12949</v>
      </c>
      <c r="F3675" s="53" t="s">
        <v>22909</v>
      </c>
      <c r="G3675" s="53" t="s">
        <v>12950</v>
      </c>
      <c r="H3675" s="53">
        <v>17</v>
      </c>
      <c r="I3675" s="53" t="s">
        <v>12816</v>
      </c>
      <c r="J3675" s="53" t="s">
        <v>22364</v>
      </c>
      <c r="L3675" s="53" t="s">
        <v>215</v>
      </c>
      <c r="M3675" s="53" t="s">
        <v>15543</v>
      </c>
      <c r="N3675" s="51"/>
      <c r="O3675" s="51"/>
      <c r="P3675" s="118" t="s">
        <v>23498</v>
      </c>
      <c r="Q3675" s="118" t="s">
        <v>23486</v>
      </c>
    </row>
    <row r="3676" spans="2:17">
      <c r="B3676" s="53" t="s">
        <v>12812</v>
      </c>
      <c r="C3676" s="53" t="s">
        <v>34</v>
      </c>
      <c r="D3676" s="53" t="s">
        <v>12813</v>
      </c>
      <c r="E3676" s="53" t="s">
        <v>12951</v>
      </c>
      <c r="F3676" s="53" t="s">
        <v>22909</v>
      </c>
      <c r="G3676" s="53" t="s">
        <v>12952</v>
      </c>
      <c r="H3676" s="53">
        <v>17</v>
      </c>
      <c r="I3676" s="53" t="s">
        <v>12816</v>
      </c>
      <c r="J3676" s="53" t="s">
        <v>22388</v>
      </c>
      <c r="L3676" s="53" t="s">
        <v>216</v>
      </c>
      <c r="M3676" s="53" t="s">
        <v>15544</v>
      </c>
      <c r="N3676" s="51"/>
      <c r="O3676" s="51"/>
      <c r="P3676" s="118" t="s">
        <v>23498</v>
      </c>
      <c r="Q3676" s="118" t="s">
        <v>23486</v>
      </c>
    </row>
    <row r="3677" spans="2:17">
      <c r="B3677" s="53" t="s">
        <v>12812</v>
      </c>
      <c r="C3677" s="53" t="s">
        <v>34</v>
      </c>
      <c r="D3677" s="53" t="s">
        <v>12813</v>
      </c>
      <c r="E3677" s="53" t="s">
        <v>12953</v>
      </c>
      <c r="F3677" s="53" t="s">
        <v>22909</v>
      </c>
      <c r="G3677" s="53" t="s">
        <v>12954</v>
      </c>
      <c r="H3677" s="53">
        <v>17</v>
      </c>
      <c r="I3677" s="53" t="s">
        <v>12816</v>
      </c>
      <c r="J3677" s="53" t="s">
        <v>22389</v>
      </c>
      <c r="L3677" s="53" t="s">
        <v>217</v>
      </c>
      <c r="M3677" s="53" t="s">
        <v>15545</v>
      </c>
      <c r="N3677" s="51"/>
      <c r="O3677" s="51"/>
      <c r="P3677" s="118" t="s">
        <v>23498</v>
      </c>
      <c r="Q3677" s="118" t="s">
        <v>23486</v>
      </c>
    </row>
    <row r="3678" spans="2:17">
      <c r="B3678" s="53" t="s">
        <v>12812</v>
      </c>
      <c r="C3678" s="53" t="s">
        <v>34</v>
      </c>
      <c r="D3678" s="53" t="s">
        <v>12813</v>
      </c>
      <c r="E3678" s="53" t="s">
        <v>12955</v>
      </c>
      <c r="F3678" s="53" t="s">
        <v>22909</v>
      </c>
      <c r="G3678" s="53" t="s">
        <v>12956</v>
      </c>
      <c r="H3678" s="53">
        <v>17</v>
      </c>
      <c r="I3678" s="53" t="s">
        <v>12816</v>
      </c>
      <c r="J3678" s="53" t="s">
        <v>22390</v>
      </c>
      <c r="L3678" s="53" t="s">
        <v>218</v>
      </c>
      <c r="M3678" s="53" t="s">
        <v>15546</v>
      </c>
      <c r="N3678" s="51"/>
      <c r="O3678" s="51"/>
      <c r="P3678" s="118" t="s">
        <v>23498</v>
      </c>
      <c r="Q3678" s="118" t="s">
        <v>23486</v>
      </c>
    </row>
    <row r="3679" spans="2:17">
      <c r="B3679" s="53" t="s">
        <v>12812</v>
      </c>
      <c r="C3679" s="53" t="s">
        <v>34</v>
      </c>
      <c r="D3679" s="53" t="s">
        <v>12813</v>
      </c>
      <c r="E3679" s="53" t="s">
        <v>12957</v>
      </c>
      <c r="F3679" s="53" t="s">
        <v>22909</v>
      </c>
      <c r="G3679" s="53" t="s">
        <v>12958</v>
      </c>
      <c r="H3679" s="53">
        <v>17</v>
      </c>
      <c r="I3679" s="53" t="s">
        <v>12816</v>
      </c>
      <c r="J3679" s="53" t="s">
        <v>22377</v>
      </c>
      <c r="L3679" s="53" t="s">
        <v>219</v>
      </c>
      <c r="M3679" s="53" t="s">
        <v>15547</v>
      </c>
      <c r="N3679" s="51"/>
      <c r="O3679" s="51"/>
      <c r="P3679" s="118" t="s">
        <v>23498</v>
      </c>
      <c r="Q3679" s="118" t="s">
        <v>23486</v>
      </c>
    </row>
    <row r="3680" spans="2:17">
      <c r="B3680" s="53" t="s">
        <v>12812</v>
      </c>
      <c r="C3680" s="53" t="s">
        <v>34</v>
      </c>
      <c r="D3680" s="53" t="s">
        <v>12813</v>
      </c>
      <c r="E3680" s="53" t="s">
        <v>12959</v>
      </c>
      <c r="F3680" s="53" t="s">
        <v>22909</v>
      </c>
      <c r="G3680" s="53" t="s">
        <v>12960</v>
      </c>
      <c r="H3680" s="53">
        <v>17</v>
      </c>
      <c r="I3680" s="53" t="s">
        <v>12816</v>
      </c>
      <c r="J3680" s="53" t="s">
        <v>22391</v>
      </c>
      <c r="L3680" s="53" t="s">
        <v>220</v>
      </c>
      <c r="M3680" s="53" t="s">
        <v>15406</v>
      </c>
      <c r="N3680" s="51"/>
      <c r="O3680" s="51"/>
      <c r="P3680" s="118" t="s">
        <v>23498</v>
      </c>
      <c r="Q3680" s="118" t="s">
        <v>23486</v>
      </c>
    </row>
    <row r="3681" spans="2:17">
      <c r="B3681" s="53" t="s">
        <v>12812</v>
      </c>
      <c r="C3681" s="53" t="s">
        <v>34</v>
      </c>
      <c r="D3681" s="53" t="s">
        <v>12813</v>
      </c>
      <c r="E3681" s="53" t="s">
        <v>12961</v>
      </c>
      <c r="F3681" s="53" t="s">
        <v>22909</v>
      </c>
      <c r="G3681" s="53" t="s">
        <v>12962</v>
      </c>
      <c r="H3681" s="53">
        <v>17</v>
      </c>
      <c r="I3681" s="53" t="s">
        <v>12816</v>
      </c>
      <c r="J3681" s="53" t="s">
        <v>22347</v>
      </c>
      <c r="L3681" s="53" t="s">
        <v>226</v>
      </c>
      <c r="M3681" s="53" t="s">
        <v>15553</v>
      </c>
      <c r="N3681" s="51"/>
      <c r="O3681" s="51"/>
      <c r="P3681" s="118" t="s">
        <v>23498</v>
      </c>
      <c r="Q3681" s="118" t="s">
        <v>23486</v>
      </c>
    </row>
    <row r="3682" spans="2:17">
      <c r="B3682" s="53" t="s">
        <v>12812</v>
      </c>
      <c r="C3682" s="53" t="s">
        <v>34</v>
      </c>
      <c r="D3682" s="53" t="s">
        <v>12813</v>
      </c>
      <c r="E3682" s="53" t="s">
        <v>12963</v>
      </c>
      <c r="F3682" s="53" t="s">
        <v>22909</v>
      </c>
      <c r="G3682" s="53" t="s">
        <v>12964</v>
      </c>
      <c r="H3682" s="53">
        <v>17</v>
      </c>
      <c r="I3682" s="53" t="s">
        <v>12816</v>
      </c>
      <c r="J3682" s="53" t="s">
        <v>22347</v>
      </c>
      <c r="L3682" s="53" t="s">
        <v>228</v>
      </c>
      <c r="M3682" s="53" t="s">
        <v>15555</v>
      </c>
      <c r="N3682" s="51"/>
      <c r="O3682" s="51"/>
      <c r="P3682" s="118" t="s">
        <v>23498</v>
      </c>
      <c r="Q3682" s="118" t="s">
        <v>23486</v>
      </c>
    </row>
    <row r="3683" spans="2:17">
      <c r="B3683" s="53" t="s">
        <v>12812</v>
      </c>
      <c r="C3683" s="53" t="s">
        <v>34</v>
      </c>
      <c r="D3683" s="53" t="s">
        <v>12813</v>
      </c>
      <c r="E3683" s="53" t="s">
        <v>12965</v>
      </c>
      <c r="F3683" s="53" t="s">
        <v>22909</v>
      </c>
      <c r="G3683" s="53" t="s">
        <v>12966</v>
      </c>
      <c r="H3683" s="53">
        <v>17</v>
      </c>
      <c r="I3683" s="53" t="s">
        <v>12816</v>
      </c>
      <c r="J3683" s="53" t="s">
        <v>22347</v>
      </c>
      <c r="L3683" s="53" t="s">
        <v>232</v>
      </c>
      <c r="M3683" s="53" t="s">
        <v>15425</v>
      </c>
      <c r="N3683" s="51"/>
      <c r="O3683" s="51"/>
      <c r="P3683" s="118" t="s">
        <v>23498</v>
      </c>
      <c r="Q3683" s="118" t="s">
        <v>23486</v>
      </c>
    </row>
    <row r="3684" spans="2:17">
      <c r="B3684" s="53" t="s">
        <v>12812</v>
      </c>
      <c r="C3684" s="53" t="s">
        <v>34</v>
      </c>
      <c r="D3684" s="53" t="s">
        <v>12813</v>
      </c>
      <c r="E3684" s="53" t="s">
        <v>12967</v>
      </c>
      <c r="F3684" s="53" t="s">
        <v>22909</v>
      </c>
      <c r="G3684" s="53" t="s">
        <v>12968</v>
      </c>
      <c r="H3684" s="53">
        <v>17</v>
      </c>
      <c r="I3684" s="53" t="s">
        <v>12816</v>
      </c>
      <c r="J3684" s="53" t="s">
        <v>22358</v>
      </c>
      <c r="L3684" s="53" t="s">
        <v>233</v>
      </c>
      <c r="M3684" s="53" t="s">
        <v>15558</v>
      </c>
      <c r="N3684" s="51"/>
      <c r="O3684" s="51"/>
      <c r="P3684" s="118" t="s">
        <v>23498</v>
      </c>
      <c r="Q3684" s="118" t="s">
        <v>23486</v>
      </c>
    </row>
    <row r="3685" spans="2:17">
      <c r="B3685" s="53" t="s">
        <v>12812</v>
      </c>
      <c r="C3685" s="53" t="s">
        <v>34</v>
      </c>
      <c r="D3685" s="53" t="s">
        <v>12813</v>
      </c>
      <c r="E3685" s="53" t="s">
        <v>12969</v>
      </c>
      <c r="F3685" s="53" t="s">
        <v>22909</v>
      </c>
      <c r="G3685" s="53" t="s">
        <v>12970</v>
      </c>
      <c r="H3685" s="53">
        <v>17</v>
      </c>
      <c r="I3685" s="53" t="s">
        <v>12816</v>
      </c>
      <c r="J3685" s="53" t="s">
        <v>22347</v>
      </c>
      <c r="L3685" s="53" t="s">
        <v>234</v>
      </c>
      <c r="M3685" s="53" t="s">
        <v>15559</v>
      </c>
      <c r="N3685" s="51"/>
      <c r="O3685" s="51"/>
      <c r="P3685" s="118" t="s">
        <v>23498</v>
      </c>
      <c r="Q3685" s="118" t="s">
        <v>23486</v>
      </c>
    </row>
    <row r="3686" spans="2:17">
      <c r="B3686" s="53" t="s">
        <v>12812</v>
      </c>
      <c r="C3686" s="53" t="s">
        <v>34</v>
      </c>
      <c r="D3686" s="53" t="s">
        <v>12813</v>
      </c>
      <c r="E3686" s="53" t="s">
        <v>12971</v>
      </c>
      <c r="F3686" s="53" t="s">
        <v>22909</v>
      </c>
      <c r="G3686" s="53" t="s">
        <v>12972</v>
      </c>
      <c r="H3686" s="53">
        <v>17</v>
      </c>
      <c r="I3686" s="53" t="s">
        <v>12816</v>
      </c>
      <c r="J3686" s="53" t="s">
        <v>22347</v>
      </c>
      <c r="L3686" s="53" t="s">
        <v>235</v>
      </c>
      <c r="M3686" s="53" t="s">
        <v>15560</v>
      </c>
      <c r="N3686" s="51"/>
      <c r="O3686" s="51"/>
      <c r="P3686" s="118" t="s">
        <v>23498</v>
      </c>
      <c r="Q3686" s="118" t="s">
        <v>23486</v>
      </c>
    </row>
    <row r="3687" spans="2:17">
      <c r="B3687" s="53" t="s">
        <v>12812</v>
      </c>
      <c r="C3687" s="53" t="s">
        <v>34</v>
      </c>
      <c r="D3687" s="53" t="s">
        <v>12813</v>
      </c>
      <c r="E3687" s="53" t="s">
        <v>12973</v>
      </c>
      <c r="F3687" s="53" t="s">
        <v>22909</v>
      </c>
      <c r="G3687" s="53" t="s">
        <v>12974</v>
      </c>
      <c r="H3687" s="53">
        <v>17</v>
      </c>
      <c r="I3687" s="53" t="s">
        <v>12816</v>
      </c>
      <c r="J3687" s="53" t="s">
        <v>22347</v>
      </c>
      <c r="L3687" s="53" t="s">
        <v>236</v>
      </c>
      <c r="M3687" s="53" t="s">
        <v>15395</v>
      </c>
      <c r="N3687" s="51"/>
      <c r="O3687" s="51"/>
      <c r="P3687" s="118" t="s">
        <v>23498</v>
      </c>
      <c r="Q3687" s="118" t="s">
        <v>23486</v>
      </c>
    </row>
    <row r="3688" spans="2:17">
      <c r="B3688" s="53" t="s">
        <v>12812</v>
      </c>
      <c r="C3688" s="53" t="s">
        <v>34</v>
      </c>
      <c r="D3688" s="53" t="s">
        <v>12813</v>
      </c>
      <c r="E3688" s="53" t="s">
        <v>12975</v>
      </c>
      <c r="F3688" s="53" t="s">
        <v>22909</v>
      </c>
      <c r="G3688" s="53" t="s">
        <v>12976</v>
      </c>
      <c r="H3688" s="53">
        <v>17</v>
      </c>
      <c r="I3688" s="53" t="s">
        <v>12816</v>
      </c>
      <c r="J3688" s="53" t="s">
        <v>22392</v>
      </c>
      <c r="L3688" s="53" t="s">
        <v>237</v>
      </c>
      <c r="M3688" s="53" t="s">
        <v>15561</v>
      </c>
      <c r="N3688" s="51"/>
      <c r="O3688" s="51"/>
      <c r="P3688" s="118" t="s">
        <v>23498</v>
      </c>
      <c r="Q3688" s="118" t="s">
        <v>23486</v>
      </c>
    </row>
    <row r="3689" spans="2:17">
      <c r="B3689" s="53" t="s">
        <v>12812</v>
      </c>
      <c r="C3689" s="53" t="s">
        <v>34</v>
      </c>
      <c r="D3689" s="53" t="s">
        <v>12813</v>
      </c>
      <c r="E3689" s="53" t="s">
        <v>12977</v>
      </c>
      <c r="F3689" s="53" t="s">
        <v>22909</v>
      </c>
      <c r="G3689" s="53" t="s">
        <v>12978</v>
      </c>
      <c r="H3689" s="53">
        <v>17</v>
      </c>
      <c r="I3689" s="53" t="s">
        <v>12816</v>
      </c>
      <c r="J3689" s="53" t="s">
        <v>22347</v>
      </c>
      <c r="L3689" s="53" t="s">
        <v>239</v>
      </c>
      <c r="M3689" s="53" t="s">
        <v>15562</v>
      </c>
      <c r="N3689" s="51"/>
      <c r="O3689" s="51"/>
      <c r="P3689" s="118" t="s">
        <v>23498</v>
      </c>
      <c r="Q3689" s="118" t="s">
        <v>23486</v>
      </c>
    </row>
    <row r="3690" spans="2:17">
      <c r="B3690" s="53" t="s">
        <v>12812</v>
      </c>
      <c r="C3690" s="53" t="s">
        <v>34</v>
      </c>
      <c r="D3690" s="53" t="s">
        <v>12813</v>
      </c>
      <c r="E3690" s="53" t="s">
        <v>12979</v>
      </c>
      <c r="F3690" s="53" t="s">
        <v>22909</v>
      </c>
      <c r="G3690" s="53" t="s">
        <v>12980</v>
      </c>
      <c r="H3690" s="53">
        <v>17</v>
      </c>
      <c r="I3690" s="53" t="s">
        <v>12816</v>
      </c>
      <c r="J3690" s="53" t="s">
        <v>22393</v>
      </c>
      <c r="L3690" s="53" t="s">
        <v>240</v>
      </c>
      <c r="M3690" s="53" t="s">
        <v>15409</v>
      </c>
      <c r="N3690" s="51"/>
      <c r="O3690" s="51"/>
      <c r="P3690" s="118" t="s">
        <v>23498</v>
      </c>
      <c r="Q3690" s="118" t="s">
        <v>23486</v>
      </c>
    </row>
    <row r="3691" spans="2:17">
      <c r="B3691" s="53" t="s">
        <v>12812</v>
      </c>
      <c r="C3691" s="53" t="s">
        <v>34</v>
      </c>
      <c r="D3691" s="53" t="s">
        <v>12813</v>
      </c>
      <c r="E3691" s="53" t="s">
        <v>12981</v>
      </c>
      <c r="F3691" s="53" t="s">
        <v>22909</v>
      </c>
      <c r="G3691" s="53" t="s">
        <v>12982</v>
      </c>
      <c r="H3691" s="53">
        <v>17</v>
      </c>
      <c r="I3691" s="53" t="s">
        <v>12816</v>
      </c>
      <c r="J3691" s="53" t="s">
        <v>22394</v>
      </c>
      <c r="L3691" s="53" t="s">
        <v>241</v>
      </c>
      <c r="M3691" s="53" t="s">
        <v>15563</v>
      </c>
      <c r="N3691" s="51"/>
      <c r="O3691" s="51"/>
      <c r="P3691" s="118" t="s">
        <v>23498</v>
      </c>
      <c r="Q3691" s="118" t="s">
        <v>23486</v>
      </c>
    </row>
    <row r="3692" spans="2:17">
      <c r="B3692" s="53" t="s">
        <v>12812</v>
      </c>
      <c r="C3692" s="53" t="s">
        <v>34</v>
      </c>
      <c r="D3692" s="53" t="s">
        <v>12813</v>
      </c>
      <c r="E3692" s="53" t="s">
        <v>12983</v>
      </c>
      <c r="F3692" s="53" t="s">
        <v>22909</v>
      </c>
      <c r="G3692" s="53" t="s">
        <v>12984</v>
      </c>
      <c r="H3692" s="53">
        <v>17</v>
      </c>
      <c r="I3692" s="53" t="s">
        <v>12816</v>
      </c>
      <c r="J3692" s="53" t="s">
        <v>22347</v>
      </c>
      <c r="L3692" s="53" t="s">
        <v>242</v>
      </c>
      <c r="M3692" s="53" t="s">
        <v>15564</v>
      </c>
      <c r="N3692" s="51"/>
      <c r="O3692" s="51"/>
      <c r="P3692" s="118" t="s">
        <v>23498</v>
      </c>
      <c r="Q3692" s="118" t="s">
        <v>23486</v>
      </c>
    </row>
    <row r="3693" spans="2:17">
      <c r="B3693" s="53" t="s">
        <v>12812</v>
      </c>
      <c r="C3693" s="53" t="s">
        <v>34</v>
      </c>
      <c r="D3693" s="53" t="s">
        <v>12813</v>
      </c>
      <c r="E3693" s="53" t="s">
        <v>12985</v>
      </c>
      <c r="F3693" s="53" t="s">
        <v>22909</v>
      </c>
      <c r="G3693" s="53" t="s">
        <v>12986</v>
      </c>
      <c r="H3693" s="53">
        <v>17</v>
      </c>
      <c r="I3693" s="53" t="s">
        <v>12816</v>
      </c>
      <c r="J3693" s="53" t="s">
        <v>22347</v>
      </c>
      <c r="L3693" s="53" t="s">
        <v>243</v>
      </c>
      <c r="M3693" s="53" t="s">
        <v>15565</v>
      </c>
      <c r="N3693" s="51"/>
      <c r="O3693" s="51"/>
      <c r="P3693" s="118" t="s">
        <v>23498</v>
      </c>
      <c r="Q3693" s="118" t="s">
        <v>23486</v>
      </c>
    </row>
    <row r="3694" spans="2:17">
      <c r="B3694" s="53" t="s">
        <v>12812</v>
      </c>
      <c r="C3694" s="53" t="s">
        <v>34</v>
      </c>
      <c r="D3694" s="53" t="s">
        <v>12813</v>
      </c>
      <c r="E3694" s="53" t="s">
        <v>12987</v>
      </c>
      <c r="F3694" s="53" t="s">
        <v>22909</v>
      </c>
      <c r="G3694" s="53" t="s">
        <v>12988</v>
      </c>
      <c r="H3694" s="53">
        <v>17</v>
      </c>
      <c r="I3694" s="53" t="s">
        <v>12816</v>
      </c>
      <c r="J3694" s="53" t="s">
        <v>22395</v>
      </c>
      <c r="L3694" s="53" t="s">
        <v>244</v>
      </c>
      <c r="M3694" s="53" t="s">
        <v>15566</v>
      </c>
      <c r="N3694" s="51"/>
      <c r="O3694" s="51"/>
      <c r="P3694" s="118" t="s">
        <v>23498</v>
      </c>
      <c r="Q3694" s="118" t="s">
        <v>23486</v>
      </c>
    </row>
    <row r="3695" spans="2:17">
      <c r="B3695" s="53" t="s">
        <v>12812</v>
      </c>
      <c r="C3695" s="53" t="s">
        <v>34</v>
      </c>
      <c r="D3695" s="53" t="s">
        <v>12813</v>
      </c>
      <c r="E3695" s="53" t="s">
        <v>12989</v>
      </c>
      <c r="F3695" s="53" t="s">
        <v>22909</v>
      </c>
      <c r="G3695" s="53" t="s">
        <v>12990</v>
      </c>
      <c r="H3695" s="53">
        <v>17</v>
      </c>
      <c r="I3695" s="53" t="s">
        <v>12816</v>
      </c>
      <c r="J3695" s="53" t="s">
        <v>22396</v>
      </c>
      <c r="L3695" s="53" t="s">
        <v>245</v>
      </c>
      <c r="M3695" s="53" t="s">
        <v>15567</v>
      </c>
      <c r="N3695" s="51"/>
      <c r="O3695" s="51"/>
      <c r="P3695" s="118" t="s">
        <v>23498</v>
      </c>
      <c r="Q3695" s="118" t="s">
        <v>23486</v>
      </c>
    </row>
    <row r="3696" spans="2:17">
      <c r="B3696" s="53" t="s">
        <v>12812</v>
      </c>
      <c r="C3696" s="53" t="s">
        <v>34</v>
      </c>
      <c r="D3696" s="53" t="s">
        <v>12813</v>
      </c>
      <c r="E3696" s="53" t="s">
        <v>12991</v>
      </c>
      <c r="F3696" s="53" t="s">
        <v>22909</v>
      </c>
      <c r="G3696" s="53" t="s">
        <v>12992</v>
      </c>
      <c r="H3696" s="53">
        <v>17</v>
      </c>
      <c r="I3696" s="53" t="s">
        <v>12816</v>
      </c>
      <c r="J3696" s="53" t="s">
        <v>22397</v>
      </c>
      <c r="L3696" s="53" t="s">
        <v>246</v>
      </c>
      <c r="M3696" s="53" t="s">
        <v>15568</v>
      </c>
      <c r="N3696" s="51"/>
      <c r="O3696" s="51"/>
      <c r="P3696" s="118" t="s">
        <v>23498</v>
      </c>
      <c r="Q3696" s="118" t="s">
        <v>23486</v>
      </c>
    </row>
    <row r="3697" spans="2:17">
      <c r="B3697" s="53" t="s">
        <v>12812</v>
      </c>
      <c r="C3697" s="53" t="s">
        <v>34</v>
      </c>
      <c r="D3697" s="53" t="s">
        <v>12813</v>
      </c>
      <c r="E3697" s="53" t="s">
        <v>12993</v>
      </c>
      <c r="F3697" s="53" t="s">
        <v>22909</v>
      </c>
      <c r="G3697" s="53" t="s">
        <v>12994</v>
      </c>
      <c r="H3697" s="53">
        <v>17</v>
      </c>
      <c r="I3697" s="53" t="s">
        <v>12816</v>
      </c>
      <c r="J3697" s="53" t="s">
        <v>22398</v>
      </c>
      <c r="L3697" s="53" t="s">
        <v>247</v>
      </c>
      <c r="M3697" s="53" t="s">
        <v>15569</v>
      </c>
      <c r="N3697" s="51"/>
      <c r="O3697" s="51"/>
      <c r="P3697" s="118" t="s">
        <v>23498</v>
      </c>
      <c r="Q3697" s="118" t="s">
        <v>23486</v>
      </c>
    </row>
    <row r="3698" spans="2:17">
      <c r="B3698" s="53" t="s">
        <v>12812</v>
      </c>
      <c r="C3698" s="53" t="s">
        <v>34</v>
      </c>
      <c r="D3698" s="53" t="s">
        <v>12813</v>
      </c>
      <c r="E3698" s="53" t="s">
        <v>12995</v>
      </c>
      <c r="F3698" s="53" t="s">
        <v>22909</v>
      </c>
      <c r="G3698" s="53" t="s">
        <v>12996</v>
      </c>
      <c r="H3698" s="53">
        <v>17</v>
      </c>
      <c r="I3698" s="53" t="s">
        <v>12816</v>
      </c>
      <c r="J3698" s="53" t="s">
        <v>22399</v>
      </c>
      <c r="L3698" s="53" t="s">
        <v>248</v>
      </c>
      <c r="M3698" s="53" t="s">
        <v>15399</v>
      </c>
      <c r="N3698" s="51"/>
      <c r="O3698" s="51"/>
      <c r="P3698" s="118" t="s">
        <v>23498</v>
      </c>
      <c r="Q3698" s="118" t="s">
        <v>23486</v>
      </c>
    </row>
    <row r="3699" spans="2:17">
      <c r="B3699" s="53" t="s">
        <v>12812</v>
      </c>
      <c r="C3699" s="53" t="s">
        <v>34</v>
      </c>
      <c r="D3699" s="53" t="s">
        <v>12813</v>
      </c>
      <c r="E3699" s="53" t="s">
        <v>12997</v>
      </c>
      <c r="F3699" s="53" t="s">
        <v>22909</v>
      </c>
      <c r="G3699" s="53" t="s">
        <v>12998</v>
      </c>
      <c r="H3699" s="53">
        <v>17</v>
      </c>
      <c r="I3699" s="53" t="s">
        <v>12816</v>
      </c>
      <c r="J3699" s="53" t="s">
        <v>22400</v>
      </c>
      <c r="L3699" s="53" t="s">
        <v>250</v>
      </c>
      <c r="M3699" s="53" t="s">
        <v>15374</v>
      </c>
      <c r="N3699" s="51"/>
      <c r="O3699" s="51"/>
      <c r="P3699" s="118" t="s">
        <v>23498</v>
      </c>
      <c r="Q3699" s="118" t="s">
        <v>23486</v>
      </c>
    </row>
    <row r="3700" spans="2:17">
      <c r="B3700" s="53" t="s">
        <v>12812</v>
      </c>
      <c r="C3700" s="53" t="s">
        <v>34</v>
      </c>
      <c r="D3700" s="53" t="s">
        <v>12813</v>
      </c>
      <c r="E3700" s="53" t="s">
        <v>12999</v>
      </c>
      <c r="F3700" s="53" t="s">
        <v>22909</v>
      </c>
      <c r="G3700" s="53" t="s">
        <v>13000</v>
      </c>
      <c r="H3700" s="53">
        <v>17</v>
      </c>
      <c r="I3700" s="53" t="s">
        <v>12816</v>
      </c>
      <c r="J3700" s="53" t="s">
        <v>22339</v>
      </c>
      <c r="L3700" s="53" t="s">
        <v>255</v>
      </c>
      <c r="M3700" s="53" t="s">
        <v>15575</v>
      </c>
      <c r="N3700" s="51"/>
      <c r="O3700" s="51"/>
      <c r="P3700" s="118" t="s">
        <v>23498</v>
      </c>
      <c r="Q3700" s="118" t="s">
        <v>23486</v>
      </c>
    </row>
    <row r="3701" spans="2:17">
      <c r="B3701" s="53" t="s">
        <v>12812</v>
      </c>
      <c r="C3701" s="53" t="s">
        <v>34</v>
      </c>
      <c r="D3701" s="53" t="s">
        <v>12813</v>
      </c>
      <c r="E3701" s="53" t="s">
        <v>13001</v>
      </c>
      <c r="F3701" s="53" t="s">
        <v>22909</v>
      </c>
      <c r="G3701" s="53" t="s">
        <v>13002</v>
      </c>
      <c r="H3701" s="53">
        <v>17</v>
      </c>
      <c r="I3701" s="53" t="s">
        <v>12816</v>
      </c>
      <c r="J3701" s="53" t="s">
        <v>22347</v>
      </c>
      <c r="L3701" s="53" t="s">
        <v>260</v>
      </c>
      <c r="M3701" s="53" t="s">
        <v>15576</v>
      </c>
      <c r="N3701" s="51"/>
      <c r="O3701" s="51"/>
      <c r="P3701" s="118" t="s">
        <v>23498</v>
      </c>
      <c r="Q3701" s="118" t="s">
        <v>23486</v>
      </c>
    </row>
    <row r="3702" spans="2:17">
      <c r="B3702" s="53" t="s">
        <v>12812</v>
      </c>
      <c r="C3702" s="53" t="s">
        <v>34</v>
      </c>
      <c r="D3702" s="53" t="s">
        <v>12813</v>
      </c>
      <c r="E3702" s="53" t="s">
        <v>13003</v>
      </c>
      <c r="F3702" s="53" t="s">
        <v>22909</v>
      </c>
      <c r="G3702" s="53" t="s">
        <v>13004</v>
      </c>
      <c r="H3702" s="53">
        <v>17</v>
      </c>
      <c r="I3702" s="53" t="s">
        <v>12816</v>
      </c>
      <c r="J3702" s="53" t="s">
        <v>22347</v>
      </c>
      <c r="L3702" s="53" t="s">
        <v>262</v>
      </c>
      <c r="M3702" s="53" t="s">
        <v>15578</v>
      </c>
      <c r="N3702" s="51"/>
      <c r="O3702" s="51"/>
      <c r="P3702" s="118" t="s">
        <v>23498</v>
      </c>
      <c r="Q3702" s="118" t="s">
        <v>23486</v>
      </c>
    </row>
    <row r="3703" spans="2:17">
      <c r="B3703" s="53" t="s">
        <v>12812</v>
      </c>
      <c r="C3703" s="53" t="s">
        <v>34</v>
      </c>
      <c r="D3703" s="53" t="s">
        <v>12813</v>
      </c>
      <c r="E3703" s="53" t="s">
        <v>13005</v>
      </c>
      <c r="F3703" s="53" t="s">
        <v>22909</v>
      </c>
      <c r="G3703" s="53" t="s">
        <v>13006</v>
      </c>
      <c r="H3703" s="53">
        <v>17</v>
      </c>
      <c r="I3703" s="53" t="s">
        <v>12816</v>
      </c>
      <c r="J3703" s="53" t="s">
        <v>22401</v>
      </c>
      <c r="L3703" s="53" t="s">
        <v>263</v>
      </c>
      <c r="M3703" s="53" t="s">
        <v>15579</v>
      </c>
      <c r="N3703" s="51"/>
      <c r="O3703" s="51"/>
      <c r="P3703" s="118" t="s">
        <v>23498</v>
      </c>
      <c r="Q3703" s="118" t="s">
        <v>23486</v>
      </c>
    </row>
    <row r="3704" spans="2:17">
      <c r="B3704" s="53" t="s">
        <v>12812</v>
      </c>
      <c r="C3704" s="53" t="s">
        <v>34</v>
      </c>
      <c r="D3704" s="53" t="s">
        <v>12813</v>
      </c>
      <c r="E3704" s="53" t="s">
        <v>13007</v>
      </c>
      <c r="F3704" s="53" t="s">
        <v>22909</v>
      </c>
      <c r="G3704" s="53" t="s">
        <v>13008</v>
      </c>
      <c r="H3704" s="53">
        <v>17</v>
      </c>
      <c r="I3704" s="53" t="s">
        <v>12816</v>
      </c>
      <c r="J3704" s="53" t="s">
        <v>22402</v>
      </c>
      <c r="L3704" s="53" t="s">
        <v>264</v>
      </c>
      <c r="M3704" s="53" t="s">
        <v>15581</v>
      </c>
      <c r="N3704" s="51"/>
      <c r="O3704" s="51"/>
      <c r="P3704" s="118" t="s">
        <v>23498</v>
      </c>
      <c r="Q3704" s="118" t="s">
        <v>23486</v>
      </c>
    </row>
    <row r="3705" spans="2:17">
      <c r="B3705" s="53" t="s">
        <v>12812</v>
      </c>
      <c r="C3705" s="53" t="s">
        <v>34</v>
      </c>
      <c r="D3705" s="53" t="s">
        <v>12813</v>
      </c>
      <c r="E3705" s="53" t="s">
        <v>13009</v>
      </c>
      <c r="F3705" s="53" t="s">
        <v>22909</v>
      </c>
      <c r="G3705" s="53" t="s">
        <v>13010</v>
      </c>
      <c r="H3705" s="53">
        <v>17</v>
      </c>
      <c r="I3705" s="53" t="s">
        <v>12816</v>
      </c>
      <c r="J3705" s="53" t="s">
        <v>22347</v>
      </c>
      <c r="L3705" s="53" t="s">
        <v>265</v>
      </c>
      <c r="M3705" s="53" t="s">
        <v>15582</v>
      </c>
      <c r="N3705" s="51"/>
      <c r="O3705" s="51"/>
      <c r="P3705" s="118" t="s">
        <v>23498</v>
      </c>
      <c r="Q3705" s="118" t="s">
        <v>23486</v>
      </c>
    </row>
    <row r="3706" spans="2:17">
      <c r="B3706" s="53" t="s">
        <v>12812</v>
      </c>
      <c r="C3706" s="53" t="s">
        <v>34</v>
      </c>
      <c r="D3706" s="53" t="s">
        <v>12813</v>
      </c>
      <c r="E3706" s="53" t="s">
        <v>13011</v>
      </c>
      <c r="F3706" s="53" t="s">
        <v>22909</v>
      </c>
      <c r="G3706" s="53" t="s">
        <v>13012</v>
      </c>
      <c r="H3706" s="53">
        <v>17</v>
      </c>
      <c r="I3706" s="53" t="s">
        <v>12816</v>
      </c>
      <c r="J3706" s="53" t="s">
        <v>22403</v>
      </c>
      <c r="L3706" s="53" t="s">
        <v>266</v>
      </c>
      <c r="M3706" s="53" t="s">
        <v>15583</v>
      </c>
      <c r="N3706" s="51"/>
      <c r="O3706" s="51"/>
      <c r="P3706" s="118" t="s">
        <v>23498</v>
      </c>
      <c r="Q3706" s="118" t="s">
        <v>23486</v>
      </c>
    </row>
    <row r="3707" spans="2:17">
      <c r="B3707" s="53" t="s">
        <v>12812</v>
      </c>
      <c r="C3707" s="53" t="s">
        <v>34</v>
      </c>
      <c r="D3707" s="53" t="s">
        <v>12813</v>
      </c>
      <c r="E3707" s="53" t="s">
        <v>13013</v>
      </c>
      <c r="F3707" s="53" t="s">
        <v>22909</v>
      </c>
      <c r="G3707" s="53" t="s">
        <v>13014</v>
      </c>
      <c r="H3707" s="53">
        <v>17</v>
      </c>
      <c r="I3707" s="53" t="s">
        <v>12816</v>
      </c>
      <c r="J3707" s="53" t="s">
        <v>22404</v>
      </c>
      <c r="L3707" s="53" t="s">
        <v>268</v>
      </c>
      <c r="M3707" s="53" t="s">
        <v>15585</v>
      </c>
      <c r="N3707" s="51"/>
      <c r="O3707" s="51"/>
      <c r="P3707" s="118" t="s">
        <v>23498</v>
      </c>
      <c r="Q3707" s="118" t="s">
        <v>23486</v>
      </c>
    </row>
    <row r="3708" spans="2:17">
      <c r="B3708" s="53" t="s">
        <v>12812</v>
      </c>
      <c r="C3708" s="53" t="s">
        <v>34</v>
      </c>
      <c r="D3708" s="53" t="s">
        <v>12813</v>
      </c>
      <c r="E3708" s="53" t="s">
        <v>13015</v>
      </c>
      <c r="F3708" s="53" t="s">
        <v>22909</v>
      </c>
      <c r="G3708" s="53" t="s">
        <v>13016</v>
      </c>
      <c r="H3708" s="53">
        <v>17</v>
      </c>
      <c r="I3708" s="53" t="s">
        <v>12816</v>
      </c>
      <c r="J3708" s="53" t="s">
        <v>22347</v>
      </c>
      <c r="L3708" s="53" t="s">
        <v>269</v>
      </c>
      <c r="M3708" s="53" t="s">
        <v>15586</v>
      </c>
      <c r="N3708" s="51"/>
      <c r="O3708" s="51"/>
      <c r="P3708" s="118" t="s">
        <v>23498</v>
      </c>
      <c r="Q3708" s="118" t="s">
        <v>23486</v>
      </c>
    </row>
    <row r="3709" spans="2:17">
      <c r="B3709" s="53" t="s">
        <v>12812</v>
      </c>
      <c r="C3709" s="53" t="s">
        <v>34</v>
      </c>
      <c r="D3709" s="53" t="s">
        <v>12813</v>
      </c>
      <c r="E3709" s="53" t="s">
        <v>13017</v>
      </c>
      <c r="F3709" s="53" t="s">
        <v>22909</v>
      </c>
      <c r="G3709" s="53" t="s">
        <v>13018</v>
      </c>
      <c r="H3709" s="53">
        <v>17</v>
      </c>
      <c r="I3709" s="53" t="s">
        <v>12816</v>
      </c>
      <c r="J3709" s="53" t="s">
        <v>22405</v>
      </c>
      <c r="L3709" s="53" t="s">
        <v>270</v>
      </c>
      <c r="M3709" s="53" t="s">
        <v>15587</v>
      </c>
      <c r="N3709" s="51"/>
      <c r="O3709" s="51"/>
      <c r="P3709" s="118" t="s">
        <v>23498</v>
      </c>
      <c r="Q3709" s="118" t="s">
        <v>23486</v>
      </c>
    </row>
    <row r="3710" spans="2:17">
      <c r="B3710" s="53" t="s">
        <v>12812</v>
      </c>
      <c r="C3710" s="53" t="s">
        <v>34</v>
      </c>
      <c r="D3710" s="53" t="s">
        <v>12813</v>
      </c>
      <c r="E3710" s="53" t="s">
        <v>13019</v>
      </c>
      <c r="F3710" s="53" t="s">
        <v>22909</v>
      </c>
      <c r="G3710" s="53" t="s">
        <v>13020</v>
      </c>
      <c r="H3710" s="53">
        <v>17</v>
      </c>
      <c r="I3710" s="53" t="s">
        <v>12816</v>
      </c>
      <c r="J3710" s="53" t="s">
        <v>22347</v>
      </c>
      <c r="L3710" s="53" t="s">
        <v>271</v>
      </c>
      <c r="M3710" s="53" t="s">
        <v>15588</v>
      </c>
      <c r="N3710" s="51"/>
      <c r="O3710" s="51"/>
      <c r="P3710" s="118" t="s">
        <v>23498</v>
      </c>
      <c r="Q3710" s="118" t="s">
        <v>23486</v>
      </c>
    </row>
    <row r="3711" spans="2:17">
      <c r="B3711" s="53" t="s">
        <v>12812</v>
      </c>
      <c r="C3711" s="53" t="s">
        <v>34</v>
      </c>
      <c r="D3711" s="53" t="s">
        <v>12813</v>
      </c>
      <c r="E3711" s="53" t="s">
        <v>13021</v>
      </c>
      <c r="F3711" s="53" t="s">
        <v>22909</v>
      </c>
      <c r="G3711" s="53" t="s">
        <v>13022</v>
      </c>
      <c r="H3711" s="53">
        <v>17</v>
      </c>
      <c r="I3711" s="53" t="s">
        <v>12816</v>
      </c>
      <c r="J3711" s="53" t="s">
        <v>22406</v>
      </c>
      <c r="L3711" s="53" t="s">
        <v>272</v>
      </c>
      <c r="M3711" s="53" t="s">
        <v>15589</v>
      </c>
      <c r="N3711" s="51"/>
      <c r="O3711" s="51"/>
      <c r="P3711" s="118" t="s">
        <v>23498</v>
      </c>
      <c r="Q3711" s="118" t="s">
        <v>23486</v>
      </c>
    </row>
    <row r="3712" spans="2:17">
      <c r="B3712" s="53" t="s">
        <v>12812</v>
      </c>
      <c r="C3712" s="53" t="s">
        <v>34</v>
      </c>
      <c r="D3712" s="53" t="s">
        <v>12813</v>
      </c>
      <c r="E3712" s="53" t="s">
        <v>13023</v>
      </c>
      <c r="F3712" s="53" t="s">
        <v>22909</v>
      </c>
      <c r="G3712" s="53" t="s">
        <v>13024</v>
      </c>
      <c r="H3712" s="53">
        <v>17</v>
      </c>
      <c r="I3712" s="53" t="s">
        <v>12816</v>
      </c>
      <c r="J3712" s="53" t="s">
        <v>22407</v>
      </c>
      <c r="L3712" s="53" t="s">
        <v>274</v>
      </c>
      <c r="M3712" s="53" t="s">
        <v>15391</v>
      </c>
      <c r="N3712" s="51"/>
      <c r="O3712" s="51"/>
      <c r="P3712" s="118" t="s">
        <v>23498</v>
      </c>
      <c r="Q3712" s="118" t="s">
        <v>23486</v>
      </c>
    </row>
    <row r="3713" spans="2:17">
      <c r="B3713" s="53" t="s">
        <v>12812</v>
      </c>
      <c r="C3713" s="53" t="s">
        <v>34</v>
      </c>
      <c r="D3713" s="53" t="s">
        <v>12813</v>
      </c>
      <c r="E3713" s="53" t="s">
        <v>13025</v>
      </c>
      <c r="F3713" s="53" t="s">
        <v>22909</v>
      </c>
      <c r="G3713" s="53" t="s">
        <v>13026</v>
      </c>
      <c r="H3713" s="53">
        <v>17</v>
      </c>
      <c r="I3713" s="53" t="s">
        <v>12816</v>
      </c>
      <c r="J3713" s="53" t="s">
        <v>22408</v>
      </c>
      <c r="L3713" s="53" t="s">
        <v>275</v>
      </c>
      <c r="M3713" s="53" t="s">
        <v>15591</v>
      </c>
      <c r="N3713" s="51"/>
      <c r="O3713" s="51"/>
      <c r="P3713" s="118" t="s">
        <v>23498</v>
      </c>
      <c r="Q3713" s="118" t="s">
        <v>23486</v>
      </c>
    </row>
    <row r="3714" spans="2:17">
      <c r="B3714" s="53" t="s">
        <v>12812</v>
      </c>
      <c r="C3714" s="53" t="s">
        <v>34</v>
      </c>
      <c r="D3714" s="53" t="s">
        <v>12813</v>
      </c>
      <c r="E3714" s="53" t="s">
        <v>13027</v>
      </c>
      <c r="F3714" s="53" t="s">
        <v>22909</v>
      </c>
      <c r="G3714" s="53" t="s">
        <v>13028</v>
      </c>
      <c r="H3714" s="53">
        <v>17</v>
      </c>
      <c r="I3714" s="53" t="s">
        <v>12816</v>
      </c>
      <c r="J3714" s="53" t="s">
        <v>22409</v>
      </c>
      <c r="L3714" s="53" t="s">
        <v>276</v>
      </c>
      <c r="M3714" s="53" t="s">
        <v>15592</v>
      </c>
      <c r="N3714" s="51"/>
      <c r="O3714" s="51"/>
      <c r="P3714" s="118" t="s">
        <v>23498</v>
      </c>
      <c r="Q3714" s="118" t="s">
        <v>23486</v>
      </c>
    </row>
    <row r="3715" spans="2:17">
      <c r="B3715" s="53" t="s">
        <v>12812</v>
      </c>
      <c r="C3715" s="53" t="s">
        <v>34</v>
      </c>
      <c r="D3715" s="53" t="s">
        <v>12813</v>
      </c>
      <c r="E3715" s="53" t="s">
        <v>13029</v>
      </c>
      <c r="F3715" s="53" t="s">
        <v>22909</v>
      </c>
      <c r="G3715" s="53" t="s">
        <v>13030</v>
      </c>
      <c r="H3715" s="53">
        <v>17</v>
      </c>
      <c r="I3715" s="53" t="s">
        <v>12816</v>
      </c>
      <c r="J3715" s="53" t="s">
        <v>22410</v>
      </c>
      <c r="L3715" s="53" t="s">
        <v>277</v>
      </c>
      <c r="M3715" s="53" t="s">
        <v>15593</v>
      </c>
      <c r="N3715" s="51"/>
      <c r="O3715" s="51"/>
      <c r="P3715" s="118" t="s">
        <v>23498</v>
      </c>
      <c r="Q3715" s="118" t="s">
        <v>23486</v>
      </c>
    </row>
    <row r="3716" spans="2:17">
      <c r="B3716" s="53" t="s">
        <v>12812</v>
      </c>
      <c r="C3716" s="53" t="s">
        <v>34</v>
      </c>
      <c r="D3716" s="53" t="s">
        <v>12813</v>
      </c>
      <c r="E3716" s="53" t="s">
        <v>13031</v>
      </c>
      <c r="F3716" s="53" t="s">
        <v>22909</v>
      </c>
      <c r="G3716" s="53" t="s">
        <v>13032</v>
      </c>
      <c r="H3716" s="53">
        <v>17</v>
      </c>
      <c r="I3716" s="53" t="s">
        <v>12816</v>
      </c>
      <c r="J3716" s="53" t="s">
        <v>22411</v>
      </c>
      <c r="L3716" s="53" t="s">
        <v>285</v>
      </c>
      <c r="M3716" s="53" t="s">
        <v>15427</v>
      </c>
      <c r="N3716" s="51"/>
      <c r="O3716" s="51"/>
      <c r="P3716" s="118" t="s">
        <v>23498</v>
      </c>
      <c r="Q3716" s="118" t="s">
        <v>23486</v>
      </c>
    </row>
    <row r="3717" spans="2:17">
      <c r="B3717" s="53" t="s">
        <v>12812</v>
      </c>
      <c r="C3717" s="53" t="s">
        <v>34</v>
      </c>
      <c r="D3717" s="53" t="s">
        <v>12813</v>
      </c>
      <c r="E3717" s="53" t="s">
        <v>13033</v>
      </c>
      <c r="F3717" s="53" t="s">
        <v>22909</v>
      </c>
      <c r="G3717" s="53" t="s">
        <v>13034</v>
      </c>
      <c r="H3717" s="53">
        <v>17</v>
      </c>
      <c r="I3717" s="53" t="s">
        <v>12816</v>
      </c>
      <c r="J3717" s="53" t="s">
        <v>22412</v>
      </c>
      <c r="L3717" s="53" t="s">
        <v>287</v>
      </c>
      <c r="M3717" s="53" t="s">
        <v>15599</v>
      </c>
      <c r="N3717" s="51"/>
      <c r="O3717" s="51"/>
      <c r="P3717" s="118" t="s">
        <v>23498</v>
      </c>
      <c r="Q3717" s="118" t="s">
        <v>23486</v>
      </c>
    </row>
    <row r="3718" spans="2:17">
      <c r="B3718" s="53" t="s">
        <v>12812</v>
      </c>
      <c r="C3718" s="53" t="s">
        <v>34</v>
      </c>
      <c r="D3718" s="53" t="s">
        <v>12813</v>
      </c>
      <c r="E3718" s="53" t="s">
        <v>13035</v>
      </c>
      <c r="F3718" s="53" t="s">
        <v>22909</v>
      </c>
      <c r="G3718" s="53" t="s">
        <v>13036</v>
      </c>
      <c r="H3718" s="53">
        <v>17</v>
      </c>
      <c r="I3718" s="53" t="s">
        <v>12816</v>
      </c>
      <c r="J3718" s="53" t="s">
        <v>22347</v>
      </c>
      <c r="L3718" s="53" t="s">
        <v>288</v>
      </c>
      <c r="M3718" s="53" t="s">
        <v>15600</v>
      </c>
      <c r="N3718" s="51"/>
      <c r="O3718" s="51"/>
      <c r="P3718" s="118" t="s">
        <v>23498</v>
      </c>
      <c r="Q3718" s="118" t="s">
        <v>23486</v>
      </c>
    </row>
    <row r="3719" spans="2:17">
      <c r="B3719" s="53" t="s">
        <v>12812</v>
      </c>
      <c r="C3719" s="53" t="s">
        <v>34</v>
      </c>
      <c r="D3719" s="53" t="s">
        <v>12813</v>
      </c>
      <c r="E3719" s="53" t="s">
        <v>13037</v>
      </c>
      <c r="F3719" s="53" t="s">
        <v>22909</v>
      </c>
      <c r="G3719" s="53" t="s">
        <v>13038</v>
      </c>
      <c r="H3719" s="53">
        <v>17</v>
      </c>
      <c r="I3719" s="53" t="s">
        <v>12816</v>
      </c>
      <c r="J3719" s="53" t="s">
        <v>22413</v>
      </c>
      <c r="L3719" s="53" t="s">
        <v>289</v>
      </c>
      <c r="M3719" s="53" t="s">
        <v>15601</v>
      </c>
      <c r="N3719" s="51"/>
      <c r="O3719" s="51"/>
      <c r="P3719" s="118" t="s">
        <v>23498</v>
      </c>
      <c r="Q3719" s="118" t="s">
        <v>23486</v>
      </c>
    </row>
    <row r="3720" spans="2:17">
      <c r="B3720" s="53" t="s">
        <v>12812</v>
      </c>
      <c r="C3720" s="53" t="s">
        <v>34</v>
      </c>
      <c r="D3720" s="53" t="s">
        <v>12813</v>
      </c>
      <c r="E3720" s="53" t="s">
        <v>13039</v>
      </c>
      <c r="F3720" s="53" t="s">
        <v>22909</v>
      </c>
      <c r="G3720" s="53" t="s">
        <v>13040</v>
      </c>
      <c r="H3720" s="53">
        <v>17</v>
      </c>
      <c r="I3720" s="53" t="s">
        <v>12816</v>
      </c>
      <c r="J3720" s="53" t="s">
        <v>22414</v>
      </c>
      <c r="L3720" s="53" t="s">
        <v>291</v>
      </c>
      <c r="M3720" s="53" t="s">
        <v>15415</v>
      </c>
      <c r="N3720" s="51"/>
      <c r="O3720" s="51"/>
      <c r="P3720" s="118" t="s">
        <v>23498</v>
      </c>
      <c r="Q3720" s="118" t="s">
        <v>23486</v>
      </c>
    </row>
    <row r="3721" spans="2:17">
      <c r="B3721" s="53" t="s">
        <v>12812</v>
      </c>
      <c r="C3721" s="53" t="s">
        <v>34</v>
      </c>
      <c r="D3721" s="53" t="s">
        <v>12813</v>
      </c>
      <c r="E3721" s="53" t="s">
        <v>13041</v>
      </c>
      <c r="F3721" s="53" t="s">
        <v>22909</v>
      </c>
      <c r="G3721" s="53" t="s">
        <v>13042</v>
      </c>
      <c r="H3721" s="53">
        <v>17</v>
      </c>
      <c r="I3721" s="53" t="s">
        <v>12816</v>
      </c>
      <c r="J3721" s="53" t="s">
        <v>22347</v>
      </c>
      <c r="L3721" s="53" t="s">
        <v>292</v>
      </c>
      <c r="M3721" s="53" t="s">
        <v>15603</v>
      </c>
      <c r="N3721" s="51"/>
      <c r="O3721" s="51"/>
      <c r="P3721" s="118" t="s">
        <v>23498</v>
      </c>
      <c r="Q3721" s="118" t="s">
        <v>23486</v>
      </c>
    </row>
    <row r="3722" spans="2:17">
      <c r="B3722" s="53" t="s">
        <v>12812</v>
      </c>
      <c r="C3722" s="53" t="s">
        <v>34</v>
      </c>
      <c r="D3722" s="53" t="s">
        <v>12813</v>
      </c>
      <c r="E3722" s="53" t="s">
        <v>13043</v>
      </c>
      <c r="F3722" s="53" t="s">
        <v>22909</v>
      </c>
      <c r="G3722" s="53" t="s">
        <v>13044</v>
      </c>
      <c r="H3722" s="53">
        <v>17</v>
      </c>
      <c r="I3722" s="53" t="s">
        <v>12816</v>
      </c>
      <c r="J3722" s="53" t="s">
        <v>22347</v>
      </c>
      <c r="L3722" s="53" t="s">
        <v>294</v>
      </c>
      <c r="M3722" s="53" t="s">
        <v>15403</v>
      </c>
      <c r="N3722" s="51"/>
      <c r="O3722" s="51"/>
      <c r="P3722" s="118" t="s">
        <v>23498</v>
      </c>
      <c r="Q3722" s="118" t="s">
        <v>23486</v>
      </c>
    </row>
    <row r="3723" spans="2:17">
      <c r="B3723" s="53" t="s">
        <v>12812</v>
      </c>
      <c r="C3723" s="53" t="s">
        <v>34</v>
      </c>
      <c r="D3723" s="53" t="s">
        <v>12813</v>
      </c>
      <c r="E3723" s="53" t="s">
        <v>13045</v>
      </c>
      <c r="F3723" s="53" t="s">
        <v>22909</v>
      </c>
      <c r="G3723" s="53" t="s">
        <v>13046</v>
      </c>
      <c r="H3723" s="53">
        <v>17</v>
      </c>
      <c r="I3723" s="53" t="s">
        <v>12816</v>
      </c>
      <c r="J3723" s="53" t="s">
        <v>22415</v>
      </c>
      <c r="L3723" s="53" t="s">
        <v>295</v>
      </c>
      <c r="M3723" s="53" t="s">
        <v>15607</v>
      </c>
      <c r="N3723" s="51"/>
      <c r="O3723" s="51"/>
      <c r="P3723" s="118" t="s">
        <v>23498</v>
      </c>
      <c r="Q3723" s="118" t="s">
        <v>23486</v>
      </c>
    </row>
    <row r="3724" spans="2:17">
      <c r="B3724" s="53" t="s">
        <v>12812</v>
      </c>
      <c r="C3724" s="53" t="s">
        <v>34</v>
      </c>
      <c r="D3724" s="53" t="s">
        <v>12813</v>
      </c>
      <c r="E3724" s="53" t="s">
        <v>13047</v>
      </c>
      <c r="F3724" s="53" t="s">
        <v>22909</v>
      </c>
      <c r="G3724" s="53" t="s">
        <v>13048</v>
      </c>
      <c r="H3724" s="53">
        <v>17</v>
      </c>
      <c r="I3724" s="53" t="s">
        <v>12816</v>
      </c>
      <c r="J3724" s="53" t="s">
        <v>22416</v>
      </c>
      <c r="L3724" s="53" t="s">
        <v>296</v>
      </c>
      <c r="M3724" s="53" t="s">
        <v>15609</v>
      </c>
      <c r="N3724" s="51"/>
      <c r="O3724" s="51"/>
      <c r="P3724" s="118" t="s">
        <v>23498</v>
      </c>
      <c r="Q3724" s="118" t="s">
        <v>23486</v>
      </c>
    </row>
    <row r="3725" spans="2:17">
      <c r="B3725" s="53" t="s">
        <v>12812</v>
      </c>
      <c r="C3725" s="53" t="s">
        <v>34</v>
      </c>
      <c r="D3725" s="53" t="s">
        <v>12813</v>
      </c>
      <c r="E3725" s="53" t="s">
        <v>13049</v>
      </c>
      <c r="F3725" s="53" t="s">
        <v>22909</v>
      </c>
      <c r="G3725" s="53" t="s">
        <v>13050</v>
      </c>
      <c r="H3725" s="53">
        <v>17</v>
      </c>
      <c r="I3725" s="53" t="s">
        <v>12816</v>
      </c>
      <c r="J3725" s="53" t="s">
        <v>22417</v>
      </c>
      <c r="L3725" s="53" t="s">
        <v>297</v>
      </c>
      <c r="M3725" s="53" t="s">
        <v>15610</v>
      </c>
      <c r="N3725" s="51"/>
      <c r="O3725" s="51"/>
      <c r="P3725" s="118" t="s">
        <v>23498</v>
      </c>
      <c r="Q3725" s="118" t="s">
        <v>23486</v>
      </c>
    </row>
    <row r="3726" spans="2:17">
      <c r="B3726" s="53" t="s">
        <v>12812</v>
      </c>
      <c r="C3726" s="53" t="s">
        <v>34</v>
      </c>
      <c r="D3726" s="53" t="s">
        <v>12813</v>
      </c>
      <c r="E3726" s="53" t="s">
        <v>13051</v>
      </c>
      <c r="F3726" s="53" t="s">
        <v>22909</v>
      </c>
      <c r="G3726" s="53" t="s">
        <v>13052</v>
      </c>
      <c r="H3726" s="53">
        <v>17</v>
      </c>
      <c r="I3726" s="53" t="s">
        <v>12816</v>
      </c>
      <c r="J3726" s="53" t="s">
        <v>22418</v>
      </c>
      <c r="L3726" s="53" t="s">
        <v>298</v>
      </c>
      <c r="M3726" s="53" t="s">
        <v>15396</v>
      </c>
      <c r="N3726" s="51"/>
      <c r="O3726" s="51"/>
      <c r="P3726" s="118" t="s">
        <v>23498</v>
      </c>
      <c r="Q3726" s="118" t="s">
        <v>23486</v>
      </c>
    </row>
    <row r="3727" spans="2:17">
      <c r="B3727" s="53" t="s">
        <v>12812</v>
      </c>
      <c r="C3727" s="53" t="s">
        <v>34</v>
      </c>
      <c r="D3727" s="53" t="s">
        <v>12813</v>
      </c>
      <c r="E3727" s="53" t="s">
        <v>13053</v>
      </c>
      <c r="F3727" s="53" t="s">
        <v>22909</v>
      </c>
      <c r="G3727" s="53" t="s">
        <v>13054</v>
      </c>
      <c r="H3727" s="53">
        <v>17</v>
      </c>
      <c r="I3727" s="53" t="s">
        <v>12816</v>
      </c>
      <c r="J3727" s="53" t="s">
        <v>22419</v>
      </c>
      <c r="L3727" s="53" t="s">
        <v>299</v>
      </c>
      <c r="M3727" s="53" t="s">
        <v>15611</v>
      </c>
      <c r="N3727" s="51"/>
      <c r="O3727" s="51"/>
      <c r="P3727" s="118" t="s">
        <v>23498</v>
      </c>
      <c r="Q3727" s="118" t="s">
        <v>23486</v>
      </c>
    </row>
    <row r="3728" spans="2:17">
      <c r="B3728" s="53" t="s">
        <v>12812</v>
      </c>
      <c r="C3728" s="53" t="s">
        <v>34</v>
      </c>
      <c r="D3728" s="53" t="s">
        <v>12813</v>
      </c>
      <c r="E3728" s="53" t="s">
        <v>13055</v>
      </c>
      <c r="F3728" s="53" t="s">
        <v>22909</v>
      </c>
      <c r="G3728" s="53" t="s">
        <v>13056</v>
      </c>
      <c r="H3728" s="53">
        <v>17</v>
      </c>
      <c r="I3728" s="53" t="s">
        <v>12816</v>
      </c>
      <c r="J3728" s="53" t="s">
        <v>22377</v>
      </c>
      <c r="L3728" s="53" t="s">
        <v>304</v>
      </c>
      <c r="M3728" s="53" t="s">
        <v>15428</v>
      </c>
      <c r="N3728" s="51"/>
      <c r="O3728" s="51"/>
      <c r="P3728" s="118" t="s">
        <v>23498</v>
      </c>
      <c r="Q3728" s="118" t="s">
        <v>23486</v>
      </c>
    </row>
    <row r="3729" spans="2:17">
      <c r="B3729" s="53" t="s">
        <v>12812</v>
      </c>
      <c r="C3729" s="53" t="s">
        <v>34</v>
      </c>
      <c r="D3729" s="53" t="s">
        <v>12813</v>
      </c>
      <c r="E3729" s="53" t="s">
        <v>13057</v>
      </c>
      <c r="F3729" s="53" t="s">
        <v>22909</v>
      </c>
      <c r="G3729" s="53" t="s">
        <v>13058</v>
      </c>
      <c r="H3729" s="53">
        <v>17</v>
      </c>
      <c r="I3729" s="53" t="s">
        <v>12816</v>
      </c>
      <c r="J3729" s="53" t="s">
        <v>22347</v>
      </c>
      <c r="L3729" s="53" t="s">
        <v>305</v>
      </c>
      <c r="M3729" s="53" t="s">
        <v>15616</v>
      </c>
      <c r="N3729" s="51"/>
      <c r="O3729" s="51"/>
      <c r="P3729" s="118" t="s">
        <v>23498</v>
      </c>
      <c r="Q3729" s="118" t="s">
        <v>23486</v>
      </c>
    </row>
    <row r="3730" spans="2:17">
      <c r="B3730" s="53" t="s">
        <v>12812</v>
      </c>
      <c r="C3730" s="53" t="s">
        <v>34</v>
      </c>
      <c r="D3730" s="53" t="s">
        <v>12813</v>
      </c>
      <c r="E3730" s="53" t="s">
        <v>13059</v>
      </c>
      <c r="F3730" s="53" t="s">
        <v>22909</v>
      </c>
      <c r="G3730" s="53" t="s">
        <v>13060</v>
      </c>
      <c r="H3730" s="53">
        <v>17</v>
      </c>
      <c r="I3730" s="53" t="s">
        <v>12816</v>
      </c>
      <c r="J3730" s="53" t="s">
        <v>22420</v>
      </c>
      <c r="L3730" s="53" t="s">
        <v>306</v>
      </c>
      <c r="M3730" s="53" t="s">
        <v>15617</v>
      </c>
      <c r="N3730" s="51"/>
      <c r="O3730" s="51"/>
      <c r="P3730" s="118" t="s">
        <v>23498</v>
      </c>
      <c r="Q3730" s="118" t="s">
        <v>23486</v>
      </c>
    </row>
    <row r="3731" spans="2:17">
      <c r="B3731" s="53" t="s">
        <v>12812</v>
      </c>
      <c r="C3731" s="53" t="s">
        <v>34</v>
      </c>
      <c r="D3731" s="53" t="s">
        <v>12813</v>
      </c>
      <c r="E3731" s="53" t="s">
        <v>13061</v>
      </c>
      <c r="F3731" s="53" t="s">
        <v>22909</v>
      </c>
      <c r="G3731" s="53" t="s">
        <v>13062</v>
      </c>
      <c r="H3731" s="53">
        <v>17</v>
      </c>
      <c r="I3731" s="53" t="s">
        <v>12816</v>
      </c>
      <c r="J3731" s="53" t="s">
        <v>22421</v>
      </c>
      <c r="L3731" s="53" t="s">
        <v>307</v>
      </c>
      <c r="M3731" s="53" t="s">
        <v>15618</v>
      </c>
      <c r="N3731" s="51"/>
      <c r="O3731" s="51"/>
      <c r="P3731" s="118" t="s">
        <v>23498</v>
      </c>
      <c r="Q3731" s="118" t="s">
        <v>23486</v>
      </c>
    </row>
    <row r="3732" spans="2:17">
      <c r="B3732" s="53" t="s">
        <v>12812</v>
      </c>
      <c r="C3732" s="53" t="s">
        <v>34</v>
      </c>
      <c r="D3732" s="53" t="s">
        <v>12813</v>
      </c>
      <c r="E3732" s="53" t="s">
        <v>13063</v>
      </c>
      <c r="F3732" s="53" t="s">
        <v>22909</v>
      </c>
      <c r="G3732" s="53" t="s">
        <v>13064</v>
      </c>
      <c r="H3732" s="53">
        <v>17</v>
      </c>
      <c r="I3732" s="53" t="s">
        <v>12816</v>
      </c>
      <c r="J3732" s="53" t="s">
        <v>22422</v>
      </c>
      <c r="L3732" s="53" t="s">
        <v>308</v>
      </c>
      <c r="M3732" s="53" t="s">
        <v>15619</v>
      </c>
      <c r="N3732" s="51"/>
      <c r="O3732" s="51"/>
      <c r="P3732" s="118" t="s">
        <v>23498</v>
      </c>
      <c r="Q3732" s="118" t="s">
        <v>23486</v>
      </c>
    </row>
    <row r="3733" spans="2:17">
      <c r="B3733" s="53" t="s">
        <v>12812</v>
      </c>
      <c r="C3733" s="53" t="s">
        <v>34</v>
      </c>
      <c r="D3733" s="53" t="s">
        <v>12813</v>
      </c>
      <c r="E3733" s="53" t="s">
        <v>13065</v>
      </c>
      <c r="F3733" s="53" t="s">
        <v>22909</v>
      </c>
      <c r="G3733" s="53" t="s">
        <v>13066</v>
      </c>
      <c r="H3733" s="53">
        <v>17</v>
      </c>
      <c r="I3733" s="53" t="s">
        <v>12816</v>
      </c>
      <c r="J3733" s="53" t="s">
        <v>22423</v>
      </c>
      <c r="L3733" s="53" t="s">
        <v>310</v>
      </c>
      <c r="M3733" s="53" t="s">
        <v>15623</v>
      </c>
      <c r="N3733" s="51"/>
      <c r="O3733" s="51"/>
      <c r="P3733" s="118" t="s">
        <v>23498</v>
      </c>
      <c r="Q3733" s="118" t="s">
        <v>23486</v>
      </c>
    </row>
    <row r="3734" spans="2:17">
      <c r="B3734" s="53" t="s">
        <v>12812</v>
      </c>
      <c r="C3734" s="53" t="s">
        <v>34</v>
      </c>
      <c r="D3734" s="53" t="s">
        <v>12813</v>
      </c>
      <c r="E3734" s="53" t="s">
        <v>13067</v>
      </c>
      <c r="F3734" s="53" t="s">
        <v>22909</v>
      </c>
      <c r="G3734" s="53" t="s">
        <v>13068</v>
      </c>
      <c r="H3734" s="53">
        <v>17</v>
      </c>
      <c r="I3734" s="53" t="s">
        <v>12816</v>
      </c>
      <c r="J3734" s="53" t="s">
        <v>22424</v>
      </c>
      <c r="L3734" s="53" t="s">
        <v>311</v>
      </c>
      <c r="M3734" s="53" t="s">
        <v>15624</v>
      </c>
      <c r="N3734" s="51"/>
      <c r="O3734" s="51"/>
      <c r="P3734" s="118" t="s">
        <v>23498</v>
      </c>
      <c r="Q3734" s="118" t="s">
        <v>23486</v>
      </c>
    </row>
    <row r="3735" spans="2:17">
      <c r="B3735" s="53" t="s">
        <v>12812</v>
      </c>
      <c r="C3735" s="53" t="s">
        <v>34</v>
      </c>
      <c r="D3735" s="53" t="s">
        <v>12813</v>
      </c>
      <c r="E3735" s="53" t="s">
        <v>13069</v>
      </c>
      <c r="F3735" s="53" t="s">
        <v>22909</v>
      </c>
      <c r="G3735" s="53" t="s">
        <v>13070</v>
      </c>
      <c r="H3735" s="53">
        <v>17</v>
      </c>
      <c r="I3735" s="53" t="s">
        <v>12816</v>
      </c>
      <c r="J3735" s="53" t="s">
        <v>22425</v>
      </c>
      <c r="L3735" s="53" t="s">
        <v>312</v>
      </c>
      <c r="M3735" s="53" t="s">
        <v>15625</v>
      </c>
      <c r="N3735" s="51"/>
      <c r="O3735" s="51"/>
      <c r="P3735" s="118" t="s">
        <v>23498</v>
      </c>
      <c r="Q3735" s="118" t="s">
        <v>23486</v>
      </c>
    </row>
    <row r="3736" spans="2:17">
      <c r="B3736" s="53" t="s">
        <v>12812</v>
      </c>
      <c r="C3736" s="53" t="s">
        <v>34</v>
      </c>
      <c r="D3736" s="53" t="s">
        <v>12813</v>
      </c>
      <c r="E3736" s="53" t="s">
        <v>13071</v>
      </c>
      <c r="F3736" s="53" t="s">
        <v>22909</v>
      </c>
      <c r="G3736" s="53" t="s">
        <v>13072</v>
      </c>
      <c r="H3736" s="53">
        <v>17</v>
      </c>
      <c r="I3736" s="53" t="s">
        <v>12816</v>
      </c>
      <c r="J3736" s="53" t="s">
        <v>22426</v>
      </c>
      <c r="L3736" s="53" t="s">
        <v>313</v>
      </c>
      <c r="M3736" s="53" t="s">
        <v>15626</v>
      </c>
      <c r="N3736" s="51"/>
      <c r="O3736" s="51"/>
      <c r="P3736" s="118" t="s">
        <v>23498</v>
      </c>
      <c r="Q3736" s="118" t="s">
        <v>23486</v>
      </c>
    </row>
    <row r="3737" spans="2:17">
      <c r="B3737" s="53" t="s">
        <v>12812</v>
      </c>
      <c r="C3737" s="53" t="s">
        <v>34</v>
      </c>
      <c r="D3737" s="53" t="s">
        <v>12813</v>
      </c>
      <c r="E3737" s="53" t="s">
        <v>13073</v>
      </c>
      <c r="F3737" s="53" t="s">
        <v>22909</v>
      </c>
      <c r="G3737" s="53" t="s">
        <v>13074</v>
      </c>
      <c r="H3737" s="53">
        <v>17</v>
      </c>
      <c r="I3737" s="53" t="s">
        <v>12816</v>
      </c>
      <c r="J3737" s="53" t="s">
        <v>22427</v>
      </c>
      <c r="L3737" s="53" t="s">
        <v>314</v>
      </c>
      <c r="M3737" s="53" t="s">
        <v>15627</v>
      </c>
      <c r="N3737" s="51"/>
      <c r="O3737" s="51"/>
      <c r="P3737" s="118" t="s">
        <v>23498</v>
      </c>
      <c r="Q3737" s="118" t="s">
        <v>23486</v>
      </c>
    </row>
    <row r="3738" spans="2:17">
      <c r="B3738" s="53" t="s">
        <v>12812</v>
      </c>
      <c r="C3738" s="53" t="s">
        <v>34</v>
      </c>
      <c r="D3738" s="53" t="s">
        <v>12813</v>
      </c>
      <c r="E3738" s="53" t="s">
        <v>13075</v>
      </c>
      <c r="F3738" s="53" t="s">
        <v>22909</v>
      </c>
      <c r="G3738" s="53" t="s">
        <v>13076</v>
      </c>
      <c r="H3738" s="53">
        <v>17</v>
      </c>
      <c r="I3738" s="53" t="s">
        <v>12816</v>
      </c>
      <c r="J3738" s="53" t="s">
        <v>22428</v>
      </c>
      <c r="L3738" s="53" t="s">
        <v>315</v>
      </c>
      <c r="M3738" s="53" t="s">
        <v>15628</v>
      </c>
      <c r="N3738" s="51"/>
      <c r="O3738" s="51"/>
      <c r="P3738" s="118" t="s">
        <v>23498</v>
      </c>
      <c r="Q3738" s="118" t="s">
        <v>23486</v>
      </c>
    </row>
    <row r="3739" spans="2:17">
      <c r="B3739" s="53" t="s">
        <v>12812</v>
      </c>
      <c r="C3739" s="53" t="s">
        <v>34</v>
      </c>
      <c r="D3739" s="53" t="s">
        <v>12813</v>
      </c>
      <c r="E3739" s="53" t="s">
        <v>13077</v>
      </c>
      <c r="F3739" s="53" t="s">
        <v>22909</v>
      </c>
      <c r="G3739" s="53" t="s">
        <v>13078</v>
      </c>
      <c r="H3739" s="53">
        <v>17</v>
      </c>
      <c r="I3739" s="53" t="s">
        <v>12816</v>
      </c>
      <c r="J3739" s="53" t="s">
        <v>22429</v>
      </c>
      <c r="L3739" s="53" t="s">
        <v>316</v>
      </c>
      <c r="M3739" s="53" t="s">
        <v>15629</v>
      </c>
      <c r="N3739" s="51"/>
      <c r="O3739" s="51"/>
      <c r="P3739" s="118" t="s">
        <v>23498</v>
      </c>
      <c r="Q3739" s="118" t="s">
        <v>23486</v>
      </c>
    </row>
    <row r="3740" spans="2:17">
      <c r="B3740" s="53" t="s">
        <v>12812</v>
      </c>
      <c r="C3740" s="53" t="s">
        <v>34</v>
      </c>
      <c r="D3740" s="53" t="s">
        <v>12813</v>
      </c>
      <c r="E3740" s="53" t="s">
        <v>13079</v>
      </c>
      <c r="F3740" s="53" t="s">
        <v>22909</v>
      </c>
      <c r="G3740" s="53" t="s">
        <v>13080</v>
      </c>
      <c r="H3740" s="53">
        <v>17</v>
      </c>
      <c r="I3740" s="53" t="s">
        <v>12816</v>
      </c>
      <c r="J3740" s="53" t="s">
        <v>22430</v>
      </c>
      <c r="L3740" s="53" t="s">
        <v>317</v>
      </c>
      <c r="M3740" s="53" t="s">
        <v>15630</v>
      </c>
      <c r="N3740" s="51"/>
      <c r="O3740" s="51"/>
      <c r="P3740" s="118" t="s">
        <v>23498</v>
      </c>
      <c r="Q3740" s="118" t="s">
        <v>23486</v>
      </c>
    </row>
    <row r="3741" spans="2:17">
      <c r="B3741" s="53" t="s">
        <v>12812</v>
      </c>
      <c r="C3741" s="53" t="s">
        <v>34</v>
      </c>
      <c r="D3741" s="53" t="s">
        <v>12813</v>
      </c>
      <c r="E3741" s="53" t="s">
        <v>13081</v>
      </c>
      <c r="F3741" s="53" t="s">
        <v>22909</v>
      </c>
      <c r="G3741" s="53" t="s">
        <v>13082</v>
      </c>
      <c r="H3741" s="53">
        <v>17</v>
      </c>
      <c r="I3741" s="53" t="s">
        <v>12816</v>
      </c>
      <c r="J3741" s="53" t="s">
        <v>22347</v>
      </c>
      <c r="L3741" s="53" t="s">
        <v>318</v>
      </c>
      <c r="M3741" s="53" t="s">
        <v>15631</v>
      </c>
      <c r="N3741" s="51"/>
      <c r="O3741" s="51"/>
      <c r="P3741" s="118" t="s">
        <v>23498</v>
      </c>
      <c r="Q3741" s="118" t="s">
        <v>23486</v>
      </c>
    </row>
    <row r="3742" spans="2:17">
      <c r="B3742" s="53" t="s">
        <v>12812</v>
      </c>
      <c r="C3742" s="53" t="s">
        <v>34</v>
      </c>
      <c r="D3742" s="53" t="s">
        <v>12813</v>
      </c>
      <c r="E3742" s="53" t="s">
        <v>13083</v>
      </c>
      <c r="F3742" s="53" t="s">
        <v>22909</v>
      </c>
      <c r="G3742" s="53" t="s">
        <v>13084</v>
      </c>
      <c r="H3742" s="53">
        <v>17</v>
      </c>
      <c r="I3742" s="53" t="s">
        <v>12816</v>
      </c>
      <c r="J3742" s="53" t="s">
        <v>22431</v>
      </c>
      <c r="L3742" s="53" t="s">
        <v>319</v>
      </c>
      <c r="M3742" s="53" t="s">
        <v>15632</v>
      </c>
      <c r="N3742" s="51"/>
      <c r="O3742" s="51"/>
      <c r="P3742" s="118" t="s">
        <v>23498</v>
      </c>
      <c r="Q3742" s="118" t="s">
        <v>23486</v>
      </c>
    </row>
    <row r="3743" spans="2:17">
      <c r="B3743" s="53" t="s">
        <v>12812</v>
      </c>
      <c r="C3743" s="53" t="s">
        <v>34</v>
      </c>
      <c r="D3743" s="53" t="s">
        <v>12813</v>
      </c>
      <c r="E3743" s="53" t="s">
        <v>13085</v>
      </c>
      <c r="F3743" s="53" t="s">
        <v>22909</v>
      </c>
      <c r="G3743" s="53" t="s">
        <v>13086</v>
      </c>
      <c r="H3743" s="53">
        <v>17</v>
      </c>
      <c r="I3743" s="53" t="s">
        <v>12816</v>
      </c>
      <c r="J3743" s="53" t="s">
        <v>22432</v>
      </c>
      <c r="L3743" s="53" t="s">
        <v>320</v>
      </c>
      <c r="M3743" s="53" t="s">
        <v>15633</v>
      </c>
      <c r="N3743" s="51"/>
      <c r="O3743" s="51"/>
      <c r="P3743" s="118" t="s">
        <v>23498</v>
      </c>
      <c r="Q3743" s="118" t="s">
        <v>23486</v>
      </c>
    </row>
    <row r="3744" spans="2:17">
      <c r="B3744" s="53" t="s">
        <v>12812</v>
      </c>
      <c r="C3744" s="53" t="s">
        <v>34</v>
      </c>
      <c r="D3744" s="53" t="s">
        <v>12813</v>
      </c>
      <c r="E3744" s="53" t="s">
        <v>13087</v>
      </c>
      <c r="F3744" s="53" t="s">
        <v>22909</v>
      </c>
      <c r="G3744" s="53" t="s">
        <v>13088</v>
      </c>
      <c r="H3744" s="53">
        <v>17</v>
      </c>
      <c r="I3744" s="53" t="s">
        <v>12816</v>
      </c>
      <c r="J3744" s="53" t="s">
        <v>22347</v>
      </c>
      <c r="L3744" s="53" t="s">
        <v>322</v>
      </c>
      <c r="M3744" s="53" t="s">
        <v>15439</v>
      </c>
      <c r="N3744" s="51"/>
      <c r="O3744" s="51"/>
      <c r="P3744" s="118" t="s">
        <v>23498</v>
      </c>
      <c r="Q3744" s="118" t="s">
        <v>23486</v>
      </c>
    </row>
    <row r="3745" spans="2:17">
      <c r="B3745" s="53" t="s">
        <v>12812</v>
      </c>
      <c r="C3745" s="53" t="s">
        <v>34</v>
      </c>
      <c r="D3745" s="53" t="s">
        <v>12813</v>
      </c>
      <c r="E3745" s="53" t="s">
        <v>13089</v>
      </c>
      <c r="F3745" s="53" t="s">
        <v>22909</v>
      </c>
      <c r="G3745" s="53" t="s">
        <v>13090</v>
      </c>
      <c r="H3745" s="53">
        <v>17</v>
      </c>
      <c r="I3745" s="53" t="s">
        <v>12816</v>
      </c>
      <c r="J3745" s="53" t="s">
        <v>22433</v>
      </c>
      <c r="L3745" s="53" t="s">
        <v>325</v>
      </c>
      <c r="M3745" s="53" t="s">
        <v>15635</v>
      </c>
      <c r="N3745" s="51"/>
      <c r="O3745" s="51"/>
      <c r="P3745" s="118" t="s">
        <v>23498</v>
      </c>
      <c r="Q3745" s="118" t="s">
        <v>23486</v>
      </c>
    </row>
    <row r="3746" spans="2:17">
      <c r="B3746" s="53" t="s">
        <v>12812</v>
      </c>
      <c r="C3746" s="53" t="s">
        <v>34</v>
      </c>
      <c r="D3746" s="53" t="s">
        <v>12813</v>
      </c>
      <c r="E3746" s="53" t="s">
        <v>13091</v>
      </c>
      <c r="F3746" s="53" t="s">
        <v>22909</v>
      </c>
      <c r="G3746" s="53" t="s">
        <v>13092</v>
      </c>
      <c r="H3746" s="53">
        <v>17</v>
      </c>
      <c r="I3746" s="53" t="s">
        <v>12816</v>
      </c>
      <c r="J3746" s="53" t="s">
        <v>22434</v>
      </c>
      <c r="L3746" s="53" t="s">
        <v>326</v>
      </c>
      <c r="M3746" s="53" t="s">
        <v>15637</v>
      </c>
      <c r="N3746" s="51"/>
      <c r="O3746" s="51"/>
      <c r="P3746" s="118" t="s">
        <v>23498</v>
      </c>
      <c r="Q3746" s="118" t="s">
        <v>23486</v>
      </c>
    </row>
    <row r="3747" spans="2:17">
      <c r="B3747" s="53" t="s">
        <v>12812</v>
      </c>
      <c r="C3747" s="53" t="s">
        <v>34</v>
      </c>
      <c r="D3747" s="53" t="s">
        <v>12813</v>
      </c>
      <c r="E3747" s="53" t="s">
        <v>13093</v>
      </c>
      <c r="F3747" s="53" t="s">
        <v>22909</v>
      </c>
      <c r="G3747" s="53" t="s">
        <v>13094</v>
      </c>
      <c r="H3747" s="53">
        <v>17</v>
      </c>
      <c r="I3747" s="53" t="s">
        <v>12816</v>
      </c>
      <c r="J3747" s="53" t="s">
        <v>22435</v>
      </c>
      <c r="L3747" s="53" t="s">
        <v>327</v>
      </c>
      <c r="M3747" s="53" t="s">
        <v>15638</v>
      </c>
      <c r="N3747" s="51"/>
      <c r="O3747" s="51"/>
      <c r="P3747" s="118" t="s">
        <v>23498</v>
      </c>
      <c r="Q3747" s="118" t="s">
        <v>23486</v>
      </c>
    </row>
    <row r="3748" spans="2:17">
      <c r="B3748" s="53" t="s">
        <v>12812</v>
      </c>
      <c r="C3748" s="53" t="s">
        <v>34</v>
      </c>
      <c r="D3748" s="53" t="s">
        <v>12813</v>
      </c>
      <c r="E3748" s="53" t="s">
        <v>13095</v>
      </c>
      <c r="F3748" s="53" t="s">
        <v>22909</v>
      </c>
      <c r="G3748" s="53" t="s">
        <v>13096</v>
      </c>
      <c r="H3748" s="53">
        <v>17</v>
      </c>
      <c r="I3748" s="53" t="s">
        <v>12816</v>
      </c>
      <c r="J3748" s="53" t="s">
        <v>22436</v>
      </c>
      <c r="L3748" s="53" t="s">
        <v>329</v>
      </c>
      <c r="M3748" s="53" t="s">
        <v>15640</v>
      </c>
      <c r="N3748" s="51"/>
      <c r="O3748" s="51"/>
      <c r="P3748" s="118" t="s">
        <v>23498</v>
      </c>
      <c r="Q3748" s="118" t="s">
        <v>23486</v>
      </c>
    </row>
    <row r="3749" spans="2:17">
      <c r="B3749" s="53" t="s">
        <v>12812</v>
      </c>
      <c r="C3749" s="53" t="s">
        <v>34</v>
      </c>
      <c r="D3749" s="53" t="s">
        <v>12813</v>
      </c>
      <c r="E3749" s="53" t="s">
        <v>13097</v>
      </c>
      <c r="F3749" s="53" t="s">
        <v>22909</v>
      </c>
      <c r="G3749" s="53" t="s">
        <v>13098</v>
      </c>
      <c r="H3749" s="53">
        <v>17</v>
      </c>
      <c r="I3749" s="53" t="s">
        <v>12816</v>
      </c>
      <c r="J3749" s="53" t="s">
        <v>22437</v>
      </c>
      <c r="L3749" s="53" t="s">
        <v>330</v>
      </c>
      <c r="M3749" s="53" t="s">
        <v>15641</v>
      </c>
      <c r="N3749" s="51"/>
      <c r="O3749" s="51"/>
      <c r="P3749" s="118" t="s">
        <v>23498</v>
      </c>
      <c r="Q3749" s="118" t="s">
        <v>23486</v>
      </c>
    </row>
    <row r="3750" spans="2:17">
      <c r="B3750" s="53" t="s">
        <v>12812</v>
      </c>
      <c r="C3750" s="53" t="s">
        <v>34</v>
      </c>
      <c r="D3750" s="53" t="s">
        <v>12813</v>
      </c>
      <c r="E3750" s="53" t="s">
        <v>13099</v>
      </c>
      <c r="F3750" s="53" t="s">
        <v>22909</v>
      </c>
      <c r="G3750" s="53" t="s">
        <v>13100</v>
      </c>
      <c r="H3750" s="53">
        <v>17</v>
      </c>
      <c r="I3750" s="53" t="s">
        <v>12816</v>
      </c>
      <c r="J3750" s="53" t="s">
        <v>22347</v>
      </c>
      <c r="L3750" s="53" t="s">
        <v>853</v>
      </c>
      <c r="M3750" s="53" t="s">
        <v>15642</v>
      </c>
      <c r="N3750" s="51"/>
      <c r="O3750" s="51"/>
      <c r="P3750" s="118" t="s">
        <v>23498</v>
      </c>
      <c r="Q3750" s="118" t="s">
        <v>23486</v>
      </c>
    </row>
    <row r="3751" spans="2:17">
      <c r="B3751" s="53" t="s">
        <v>12812</v>
      </c>
      <c r="C3751" s="53" t="s">
        <v>34</v>
      </c>
      <c r="D3751" s="53" t="s">
        <v>12813</v>
      </c>
      <c r="E3751" s="53" t="s">
        <v>13101</v>
      </c>
      <c r="F3751" s="53" t="s">
        <v>22909</v>
      </c>
      <c r="G3751" s="53" t="s">
        <v>13102</v>
      </c>
      <c r="H3751" s="53">
        <v>17</v>
      </c>
      <c r="I3751" s="53" t="s">
        <v>12816</v>
      </c>
      <c r="J3751" s="53" t="s">
        <v>22347</v>
      </c>
      <c r="L3751" s="53" t="s">
        <v>331</v>
      </c>
      <c r="M3751" s="53" t="s">
        <v>15645</v>
      </c>
      <c r="N3751" s="51"/>
      <c r="O3751" s="51"/>
      <c r="P3751" s="118" t="s">
        <v>23498</v>
      </c>
      <c r="Q3751" s="118" t="s">
        <v>23486</v>
      </c>
    </row>
    <row r="3752" spans="2:17">
      <c r="B3752" s="53" t="s">
        <v>12812</v>
      </c>
      <c r="C3752" s="53" t="s">
        <v>34</v>
      </c>
      <c r="D3752" s="53" t="s">
        <v>12813</v>
      </c>
      <c r="E3752" s="53" t="s">
        <v>13103</v>
      </c>
      <c r="F3752" s="53" t="s">
        <v>22909</v>
      </c>
      <c r="G3752" s="53" t="s">
        <v>13104</v>
      </c>
      <c r="H3752" s="53">
        <v>17</v>
      </c>
      <c r="I3752" s="53" t="s">
        <v>12816</v>
      </c>
      <c r="J3752" s="53" t="s">
        <v>22438</v>
      </c>
      <c r="L3752" s="53" t="s">
        <v>333</v>
      </c>
      <c r="M3752" s="53" t="s">
        <v>15647</v>
      </c>
      <c r="N3752" s="51"/>
      <c r="O3752" s="51"/>
      <c r="P3752" s="118" t="s">
        <v>23498</v>
      </c>
      <c r="Q3752" s="118" t="s">
        <v>23486</v>
      </c>
    </row>
    <row r="3753" spans="2:17">
      <c r="B3753" s="53" t="s">
        <v>12812</v>
      </c>
      <c r="C3753" s="53" t="s">
        <v>34</v>
      </c>
      <c r="D3753" s="53" t="s">
        <v>12813</v>
      </c>
      <c r="E3753" s="53" t="s">
        <v>13105</v>
      </c>
      <c r="F3753" s="53" t="s">
        <v>22909</v>
      </c>
      <c r="G3753" s="53" t="s">
        <v>13106</v>
      </c>
      <c r="H3753" s="53">
        <v>17</v>
      </c>
      <c r="I3753" s="53" t="s">
        <v>12816</v>
      </c>
      <c r="J3753" s="53" t="s">
        <v>22439</v>
      </c>
      <c r="L3753" s="53" t="s">
        <v>334</v>
      </c>
      <c r="M3753" s="53" t="s">
        <v>15648</v>
      </c>
      <c r="N3753" s="51"/>
      <c r="O3753" s="51"/>
      <c r="P3753" s="118" t="s">
        <v>23498</v>
      </c>
      <c r="Q3753" s="118" t="s">
        <v>23486</v>
      </c>
    </row>
    <row r="3754" spans="2:17">
      <c r="B3754" s="53" t="s">
        <v>12812</v>
      </c>
      <c r="C3754" s="53" t="s">
        <v>34</v>
      </c>
      <c r="D3754" s="53" t="s">
        <v>12813</v>
      </c>
      <c r="E3754" s="53" t="s">
        <v>13107</v>
      </c>
      <c r="F3754" s="53" t="s">
        <v>22909</v>
      </c>
      <c r="G3754" s="53" t="s">
        <v>13108</v>
      </c>
      <c r="H3754" s="53">
        <v>17</v>
      </c>
      <c r="I3754" s="53" t="s">
        <v>12816</v>
      </c>
      <c r="J3754" s="53" t="s">
        <v>22440</v>
      </c>
      <c r="L3754" s="53" t="s">
        <v>335</v>
      </c>
      <c r="M3754" s="53" t="s">
        <v>15650</v>
      </c>
      <c r="N3754" s="51"/>
      <c r="O3754" s="51"/>
      <c r="P3754" s="118" t="s">
        <v>23498</v>
      </c>
      <c r="Q3754" s="118" t="s">
        <v>23486</v>
      </c>
    </row>
    <row r="3755" spans="2:17">
      <c r="B3755" s="53" t="s">
        <v>12812</v>
      </c>
      <c r="C3755" s="53" t="s">
        <v>34</v>
      </c>
      <c r="D3755" s="53" t="s">
        <v>12813</v>
      </c>
      <c r="E3755" s="53" t="s">
        <v>13109</v>
      </c>
      <c r="F3755" s="53" t="s">
        <v>22909</v>
      </c>
      <c r="G3755" s="53" t="s">
        <v>13110</v>
      </c>
      <c r="H3755" s="53">
        <v>17</v>
      </c>
      <c r="I3755" s="53" t="s">
        <v>12816</v>
      </c>
      <c r="J3755" s="53" t="s">
        <v>22441</v>
      </c>
      <c r="L3755" s="53" t="s">
        <v>336</v>
      </c>
      <c r="M3755" s="53" t="s">
        <v>15651</v>
      </c>
      <c r="N3755" s="51"/>
      <c r="O3755" s="51"/>
      <c r="P3755" s="118" t="s">
        <v>23498</v>
      </c>
      <c r="Q3755" s="118" t="s">
        <v>23486</v>
      </c>
    </row>
    <row r="3756" spans="2:17">
      <c r="B3756" s="53" t="s">
        <v>12812</v>
      </c>
      <c r="C3756" s="53" t="s">
        <v>34</v>
      </c>
      <c r="D3756" s="53" t="s">
        <v>12813</v>
      </c>
      <c r="E3756" s="53" t="s">
        <v>13111</v>
      </c>
      <c r="F3756" s="53" t="s">
        <v>22909</v>
      </c>
      <c r="G3756" s="53" t="s">
        <v>13112</v>
      </c>
      <c r="H3756" s="53">
        <v>17</v>
      </c>
      <c r="I3756" s="53" t="s">
        <v>12816</v>
      </c>
      <c r="J3756" s="53" t="s">
        <v>22442</v>
      </c>
      <c r="L3756" s="53" t="s">
        <v>337</v>
      </c>
      <c r="M3756" s="53" t="s">
        <v>15652</v>
      </c>
      <c r="N3756" s="51"/>
      <c r="O3756" s="51"/>
      <c r="P3756" s="118" t="s">
        <v>23498</v>
      </c>
      <c r="Q3756" s="118" t="s">
        <v>23486</v>
      </c>
    </row>
    <row r="3757" spans="2:17">
      <c r="B3757" s="53" t="s">
        <v>12812</v>
      </c>
      <c r="C3757" s="53" t="s">
        <v>34</v>
      </c>
      <c r="D3757" s="53" t="s">
        <v>12813</v>
      </c>
      <c r="E3757" s="53" t="s">
        <v>13113</v>
      </c>
      <c r="F3757" s="53" t="s">
        <v>22909</v>
      </c>
      <c r="G3757" s="53" t="s">
        <v>13114</v>
      </c>
      <c r="H3757" s="53">
        <v>17</v>
      </c>
      <c r="I3757" s="53" t="s">
        <v>12816</v>
      </c>
      <c r="J3757" s="53" t="s">
        <v>22443</v>
      </c>
      <c r="L3757" s="53" t="s">
        <v>339</v>
      </c>
      <c r="M3757" s="53" t="s">
        <v>15654</v>
      </c>
      <c r="N3757" s="51"/>
      <c r="O3757" s="51"/>
      <c r="P3757" s="118" t="s">
        <v>23498</v>
      </c>
      <c r="Q3757" s="118" t="s">
        <v>23486</v>
      </c>
    </row>
    <row r="3758" spans="2:17">
      <c r="B3758" s="53" t="s">
        <v>12812</v>
      </c>
      <c r="C3758" s="53" t="s">
        <v>34</v>
      </c>
      <c r="D3758" s="53" t="s">
        <v>12813</v>
      </c>
      <c r="E3758" s="53" t="s">
        <v>13115</v>
      </c>
      <c r="F3758" s="53" t="s">
        <v>22909</v>
      </c>
      <c r="G3758" s="53" t="s">
        <v>13116</v>
      </c>
      <c r="H3758" s="53">
        <v>17</v>
      </c>
      <c r="I3758" s="53" t="s">
        <v>12816</v>
      </c>
      <c r="J3758" s="53" t="s">
        <v>22444</v>
      </c>
      <c r="L3758" s="53" t="s">
        <v>342</v>
      </c>
      <c r="M3758" s="53" t="s">
        <v>15657</v>
      </c>
      <c r="N3758" s="51"/>
      <c r="O3758" s="51"/>
      <c r="P3758" s="118" t="s">
        <v>23498</v>
      </c>
      <c r="Q3758" s="118" t="s">
        <v>23486</v>
      </c>
    </row>
    <row r="3759" spans="2:17">
      <c r="B3759" s="53" t="s">
        <v>12812</v>
      </c>
      <c r="C3759" s="53" t="s">
        <v>34</v>
      </c>
      <c r="D3759" s="53" t="s">
        <v>12813</v>
      </c>
      <c r="E3759" s="53" t="s">
        <v>13117</v>
      </c>
      <c r="F3759" s="53" t="s">
        <v>22909</v>
      </c>
      <c r="G3759" s="53" t="s">
        <v>13118</v>
      </c>
      <c r="H3759" s="53">
        <v>17</v>
      </c>
      <c r="I3759" s="53" t="s">
        <v>12816</v>
      </c>
      <c r="J3759" s="53" t="s">
        <v>22445</v>
      </c>
      <c r="L3759" s="53" t="s">
        <v>343</v>
      </c>
      <c r="M3759" s="53" t="s">
        <v>15658</v>
      </c>
      <c r="N3759" s="51"/>
      <c r="O3759" s="51"/>
      <c r="P3759" s="118" t="s">
        <v>23498</v>
      </c>
      <c r="Q3759" s="118" t="s">
        <v>23486</v>
      </c>
    </row>
    <row r="3760" spans="2:17">
      <c r="B3760" s="53" t="s">
        <v>12812</v>
      </c>
      <c r="C3760" s="53" t="s">
        <v>34</v>
      </c>
      <c r="D3760" s="53" t="s">
        <v>12813</v>
      </c>
      <c r="E3760" s="53" t="s">
        <v>13119</v>
      </c>
      <c r="F3760" s="53" t="s">
        <v>22909</v>
      </c>
      <c r="G3760" s="53" t="s">
        <v>13120</v>
      </c>
      <c r="H3760" s="53">
        <v>17</v>
      </c>
      <c r="I3760" s="53" t="s">
        <v>12816</v>
      </c>
      <c r="J3760" s="53" t="s">
        <v>22446</v>
      </c>
      <c r="L3760" s="53" t="s">
        <v>344</v>
      </c>
      <c r="M3760" s="53" t="s">
        <v>15659</v>
      </c>
      <c r="N3760" s="51"/>
      <c r="O3760" s="51"/>
      <c r="P3760" s="118" t="s">
        <v>23498</v>
      </c>
      <c r="Q3760" s="118" t="s">
        <v>23486</v>
      </c>
    </row>
    <row r="3761" spans="2:17">
      <c r="B3761" s="53" t="s">
        <v>12812</v>
      </c>
      <c r="C3761" s="53" t="s">
        <v>34</v>
      </c>
      <c r="D3761" s="53" t="s">
        <v>12813</v>
      </c>
      <c r="E3761" s="53" t="s">
        <v>13121</v>
      </c>
      <c r="F3761" s="53" t="s">
        <v>22909</v>
      </c>
      <c r="G3761" s="53" t="s">
        <v>13122</v>
      </c>
      <c r="H3761" s="53">
        <v>17</v>
      </c>
      <c r="I3761" s="53" t="s">
        <v>12816</v>
      </c>
      <c r="J3761" s="53" t="s">
        <v>22347</v>
      </c>
      <c r="L3761" s="53" t="s">
        <v>348</v>
      </c>
      <c r="M3761" s="53" t="s">
        <v>15661</v>
      </c>
      <c r="N3761" s="51"/>
      <c r="O3761" s="51"/>
      <c r="P3761" s="118" t="s">
        <v>23498</v>
      </c>
      <c r="Q3761" s="118" t="s">
        <v>23486</v>
      </c>
    </row>
    <row r="3762" spans="2:17">
      <c r="B3762" s="53" t="s">
        <v>12812</v>
      </c>
      <c r="C3762" s="53" t="s">
        <v>34</v>
      </c>
      <c r="D3762" s="53" t="s">
        <v>12813</v>
      </c>
      <c r="E3762" s="53" t="s">
        <v>13123</v>
      </c>
      <c r="F3762" s="53" t="s">
        <v>22909</v>
      </c>
      <c r="G3762" s="53" t="s">
        <v>13124</v>
      </c>
      <c r="H3762" s="53">
        <v>17</v>
      </c>
      <c r="I3762" s="53" t="s">
        <v>12816</v>
      </c>
      <c r="J3762" s="53" t="s">
        <v>22447</v>
      </c>
      <c r="L3762" s="53" t="s">
        <v>349</v>
      </c>
      <c r="M3762" s="53" t="s">
        <v>15662</v>
      </c>
      <c r="N3762" s="51"/>
      <c r="O3762" s="51"/>
      <c r="P3762" s="118" t="s">
        <v>23498</v>
      </c>
      <c r="Q3762" s="118" t="s">
        <v>23486</v>
      </c>
    </row>
    <row r="3763" spans="2:17">
      <c r="B3763" s="53" t="s">
        <v>12812</v>
      </c>
      <c r="C3763" s="53" t="s">
        <v>34</v>
      </c>
      <c r="D3763" s="53" t="s">
        <v>12813</v>
      </c>
      <c r="E3763" s="53" t="s">
        <v>13125</v>
      </c>
      <c r="F3763" s="53" t="s">
        <v>22909</v>
      </c>
      <c r="G3763" s="53" t="s">
        <v>13126</v>
      </c>
      <c r="H3763" s="53">
        <v>17</v>
      </c>
      <c r="I3763" s="53" t="s">
        <v>12816</v>
      </c>
      <c r="J3763" s="53" t="s">
        <v>22347</v>
      </c>
      <c r="L3763" s="53" t="s">
        <v>351</v>
      </c>
      <c r="M3763" s="53" t="s">
        <v>15664</v>
      </c>
      <c r="N3763" s="51"/>
      <c r="O3763" s="51"/>
      <c r="P3763" s="118" t="s">
        <v>23498</v>
      </c>
      <c r="Q3763" s="118" t="s">
        <v>23486</v>
      </c>
    </row>
    <row r="3764" spans="2:17">
      <c r="B3764" s="53" t="s">
        <v>12812</v>
      </c>
      <c r="C3764" s="53" t="s">
        <v>34</v>
      </c>
      <c r="D3764" s="53" t="s">
        <v>12813</v>
      </c>
      <c r="E3764" s="53" t="s">
        <v>13127</v>
      </c>
      <c r="F3764" s="53" t="s">
        <v>22909</v>
      </c>
      <c r="G3764" s="53" t="s">
        <v>13128</v>
      </c>
      <c r="H3764" s="53">
        <v>17</v>
      </c>
      <c r="I3764" s="53" t="s">
        <v>12816</v>
      </c>
      <c r="J3764" s="53" t="s">
        <v>22347</v>
      </c>
      <c r="L3764" s="53" t="s">
        <v>354</v>
      </c>
      <c r="M3764" s="53" t="s">
        <v>15667</v>
      </c>
      <c r="N3764" s="51"/>
      <c r="O3764" s="51"/>
      <c r="P3764" s="118" t="s">
        <v>23498</v>
      </c>
      <c r="Q3764" s="118" t="s">
        <v>23486</v>
      </c>
    </row>
    <row r="3765" spans="2:17">
      <c r="B3765" s="53" t="s">
        <v>12812</v>
      </c>
      <c r="C3765" s="53" t="s">
        <v>34</v>
      </c>
      <c r="D3765" s="53" t="s">
        <v>12813</v>
      </c>
      <c r="E3765" s="53" t="s">
        <v>13129</v>
      </c>
      <c r="F3765" s="53" t="s">
        <v>22909</v>
      </c>
      <c r="G3765" s="53" t="s">
        <v>13130</v>
      </c>
      <c r="H3765" s="53">
        <v>17</v>
      </c>
      <c r="I3765" s="53" t="s">
        <v>12816</v>
      </c>
      <c r="J3765" s="53" t="s">
        <v>22347</v>
      </c>
      <c r="L3765" s="53" t="s">
        <v>355</v>
      </c>
      <c r="M3765" s="53" t="s">
        <v>15668</v>
      </c>
      <c r="N3765" s="51"/>
      <c r="O3765" s="51"/>
      <c r="P3765" s="118" t="s">
        <v>23498</v>
      </c>
      <c r="Q3765" s="118" t="s">
        <v>23486</v>
      </c>
    </row>
    <row r="3766" spans="2:17">
      <c r="B3766" s="53" t="s">
        <v>12812</v>
      </c>
      <c r="C3766" s="53" t="s">
        <v>34</v>
      </c>
      <c r="D3766" s="53" t="s">
        <v>12813</v>
      </c>
      <c r="E3766" s="53" t="s">
        <v>13131</v>
      </c>
      <c r="F3766" s="53" t="s">
        <v>22909</v>
      </c>
      <c r="G3766" s="53" t="s">
        <v>13132</v>
      </c>
      <c r="H3766" s="53">
        <v>17</v>
      </c>
      <c r="I3766" s="53" t="s">
        <v>12816</v>
      </c>
      <c r="J3766" s="53" t="s">
        <v>22347</v>
      </c>
      <c r="L3766" s="53" t="s">
        <v>356</v>
      </c>
      <c r="M3766" s="53" t="s">
        <v>15669</v>
      </c>
      <c r="N3766" s="51"/>
      <c r="O3766" s="51"/>
      <c r="P3766" s="118" t="s">
        <v>23498</v>
      </c>
      <c r="Q3766" s="118" t="s">
        <v>23486</v>
      </c>
    </row>
    <row r="3767" spans="2:17">
      <c r="B3767" s="53" t="s">
        <v>12812</v>
      </c>
      <c r="C3767" s="53" t="s">
        <v>34</v>
      </c>
      <c r="D3767" s="53" t="s">
        <v>12813</v>
      </c>
      <c r="E3767" s="53" t="s">
        <v>13133</v>
      </c>
      <c r="F3767" s="53" t="s">
        <v>22909</v>
      </c>
      <c r="G3767" s="53" t="s">
        <v>13134</v>
      </c>
      <c r="H3767" s="53">
        <v>17</v>
      </c>
      <c r="I3767" s="53" t="s">
        <v>12816</v>
      </c>
      <c r="J3767" s="53" t="s">
        <v>22448</v>
      </c>
      <c r="L3767" s="53" t="s">
        <v>357</v>
      </c>
      <c r="M3767" s="53" t="s">
        <v>15670</v>
      </c>
      <c r="N3767" s="51"/>
      <c r="O3767" s="51"/>
      <c r="P3767" s="118" t="s">
        <v>23498</v>
      </c>
      <c r="Q3767" s="118" t="s">
        <v>23486</v>
      </c>
    </row>
    <row r="3768" spans="2:17">
      <c r="B3768" s="53" t="s">
        <v>12812</v>
      </c>
      <c r="C3768" s="53" t="s">
        <v>34</v>
      </c>
      <c r="D3768" s="53" t="s">
        <v>12813</v>
      </c>
      <c r="E3768" s="53" t="s">
        <v>13135</v>
      </c>
      <c r="F3768" s="53" t="s">
        <v>22909</v>
      </c>
      <c r="G3768" s="53" t="s">
        <v>13136</v>
      </c>
      <c r="H3768" s="53">
        <v>17</v>
      </c>
      <c r="I3768" s="53" t="s">
        <v>12816</v>
      </c>
      <c r="J3768" s="53" t="s">
        <v>22449</v>
      </c>
      <c r="L3768" s="53" t="s">
        <v>358</v>
      </c>
      <c r="M3768" s="53" t="s">
        <v>15671</v>
      </c>
      <c r="N3768" s="51"/>
      <c r="O3768" s="51"/>
      <c r="P3768" s="118" t="s">
        <v>23498</v>
      </c>
      <c r="Q3768" s="118" t="s">
        <v>23486</v>
      </c>
    </row>
    <row r="3769" spans="2:17">
      <c r="B3769" s="53" t="s">
        <v>12812</v>
      </c>
      <c r="C3769" s="53" t="s">
        <v>34</v>
      </c>
      <c r="D3769" s="53" t="s">
        <v>12813</v>
      </c>
      <c r="E3769" s="53" t="s">
        <v>13137</v>
      </c>
      <c r="F3769" s="53" t="s">
        <v>22909</v>
      </c>
      <c r="G3769" s="53" t="s">
        <v>13138</v>
      </c>
      <c r="H3769" s="53">
        <v>17</v>
      </c>
      <c r="I3769" s="53" t="s">
        <v>12816</v>
      </c>
      <c r="J3769" s="53" t="s">
        <v>22450</v>
      </c>
      <c r="L3769" s="53" t="s">
        <v>361</v>
      </c>
      <c r="M3769" s="53" t="s">
        <v>15674</v>
      </c>
      <c r="N3769" s="51"/>
      <c r="O3769" s="51"/>
      <c r="P3769" s="118" t="s">
        <v>23498</v>
      </c>
      <c r="Q3769" s="118" t="s">
        <v>23486</v>
      </c>
    </row>
    <row r="3770" spans="2:17">
      <c r="B3770" s="53" t="s">
        <v>12812</v>
      </c>
      <c r="C3770" s="53" t="s">
        <v>34</v>
      </c>
      <c r="D3770" s="53" t="s">
        <v>12813</v>
      </c>
      <c r="E3770" s="53" t="s">
        <v>13139</v>
      </c>
      <c r="F3770" s="53" t="s">
        <v>22909</v>
      </c>
      <c r="G3770" s="53" t="s">
        <v>13140</v>
      </c>
      <c r="H3770" s="53">
        <v>17</v>
      </c>
      <c r="I3770" s="53" t="s">
        <v>12816</v>
      </c>
      <c r="J3770" s="53" t="s">
        <v>22451</v>
      </c>
      <c r="L3770" s="53" t="s">
        <v>362</v>
      </c>
      <c r="M3770" s="53" t="s">
        <v>15675</v>
      </c>
      <c r="N3770" s="51"/>
      <c r="O3770" s="51"/>
      <c r="P3770" s="118" t="s">
        <v>23498</v>
      </c>
      <c r="Q3770" s="118" t="s">
        <v>23486</v>
      </c>
    </row>
    <row r="3771" spans="2:17">
      <c r="B3771" s="53" t="s">
        <v>12812</v>
      </c>
      <c r="C3771" s="53" t="s">
        <v>34</v>
      </c>
      <c r="D3771" s="53" t="s">
        <v>12813</v>
      </c>
      <c r="E3771" s="53" t="s">
        <v>13141</v>
      </c>
      <c r="F3771" s="53" t="s">
        <v>22909</v>
      </c>
      <c r="G3771" s="53" t="s">
        <v>13142</v>
      </c>
      <c r="H3771" s="53">
        <v>17</v>
      </c>
      <c r="I3771" s="53" t="s">
        <v>12816</v>
      </c>
      <c r="J3771" s="53" t="s">
        <v>22347</v>
      </c>
      <c r="L3771" s="53" t="s">
        <v>363</v>
      </c>
      <c r="M3771" s="53" t="s">
        <v>15676</v>
      </c>
      <c r="N3771" s="51"/>
      <c r="O3771" s="51"/>
      <c r="P3771" s="118" t="s">
        <v>23498</v>
      </c>
      <c r="Q3771" s="118" t="s">
        <v>23486</v>
      </c>
    </row>
    <row r="3772" spans="2:17">
      <c r="B3772" s="53" t="s">
        <v>12812</v>
      </c>
      <c r="C3772" s="53" t="s">
        <v>34</v>
      </c>
      <c r="D3772" s="53" t="s">
        <v>12813</v>
      </c>
      <c r="E3772" s="53" t="s">
        <v>13143</v>
      </c>
      <c r="F3772" s="53" t="s">
        <v>22909</v>
      </c>
      <c r="G3772" s="53" t="s">
        <v>13144</v>
      </c>
      <c r="H3772" s="53">
        <v>17</v>
      </c>
      <c r="I3772" s="53" t="s">
        <v>12816</v>
      </c>
      <c r="J3772" s="53" t="s">
        <v>22377</v>
      </c>
      <c r="L3772" s="53" t="s">
        <v>364</v>
      </c>
      <c r="M3772" s="53" t="s">
        <v>15677</v>
      </c>
      <c r="N3772" s="51"/>
      <c r="O3772" s="51"/>
      <c r="P3772" s="118" t="s">
        <v>23498</v>
      </c>
      <c r="Q3772" s="118" t="s">
        <v>23486</v>
      </c>
    </row>
    <row r="3773" spans="2:17">
      <c r="B3773" s="53" t="s">
        <v>12812</v>
      </c>
      <c r="C3773" s="53" t="s">
        <v>34</v>
      </c>
      <c r="D3773" s="53" t="s">
        <v>12813</v>
      </c>
      <c r="E3773" s="53" t="s">
        <v>13145</v>
      </c>
      <c r="F3773" s="53" t="s">
        <v>22909</v>
      </c>
      <c r="G3773" s="53" t="s">
        <v>13146</v>
      </c>
      <c r="H3773" s="53">
        <v>17</v>
      </c>
      <c r="I3773" s="53" t="s">
        <v>12816</v>
      </c>
      <c r="J3773" s="53" t="s">
        <v>22377</v>
      </c>
      <c r="L3773" s="53" t="s">
        <v>365</v>
      </c>
      <c r="M3773" s="53" t="s">
        <v>15678</v>
      </c>
      <c r="N3773" s="51"/>
      <c r="O3773" s="51"/>
      <c r="P3773" s="118" t="s">
        <v>23498</v>
      </c>
      <c r="Q3773" s="118" t="s">
        <v>23486</v>
      </c>
    </row>
    <row r="3774" spans="2:17">
      <c r="B3774" s="53" t="s">
        <v>12812</v>
      </c>
      <c r="C3774" s="53" t="s">
        <v>34</v>
      </c>
      <c r="D3774" s="53" t="s">
        <v>12813</v>
      </c>
      <c r="E3774" s="53" t="s">
        <v>13147</v>
      </c>
      <c r="F3774" s="53" t="s">
        <v>22909</v>
      </c>
      <c r="G3774" s="53" t="s">
        <v>13148</v>
      </c>
      <c r="H3774" s="53">
        <v>17</v>
      </c>
      <c r="I3774" s="53" t="s">
        <v>12816</v>
      </c>
      <c r="J3774" s="53" t="s">
        <v>22377</v>
      </c>
      <c r="L3774" s="53" t="s">
        <v>366</v>
      </c>
      <c r="M3774" s="53" t="s">
        <v>15679</v>
      </c>
      <c r="N3774" s="51"/>
      <c r="O3774" s="51"/>
      <c r="P3774" s="118" t="s">
        <v>23498</v>
      </c>
      <c r="Q3774" s="118" t="s">
        <v>23486</v>
      </c>
    </row>
    <row r="3775" spans="2:17">
      <c r="B3775" s="53" t="s">
        <v>12812</v>
      </c>
      <c r="C3775" s="53" t="s">
        <v>34</v>
      </c>
      <c r="D3775" s="53" t="s">
        <v>12813</v>
      </c>
      <c r="E3775" s="53" t="s">
        <v>13149</v>
      </c>
      <c r="F3775" s="53" t="s">
        <v>22909</v>
      </c>
      <c r="G3775" s="53" t="s">
        <v>13150</v>
      </c>
      <c r="H3775" s="53">
        <v>17</v>
      </c>
      <c r="I3775" s="53" t="s">
        <v>12816</v>
      </c>
      <c r="J3775" s="53" t="s">
        <v>22452</v>
      </c>
      <c r="L3775" s="53" t="s">
        <v>367</v>
      </c>
      <c r="M3775" s="53" t="s">
        <v>15680</v>
      </c>
      <c r="N3775" s="51"/>
      <c r="O3775" s="51"/>
      <c r="P3775" s="118" t="s">
        <v>23498</v>
      </c>
      <c r="Q3775" s="118" t="s">
        <v>23486</v>
      </c>
    </row>
    <row r="3776" spans="2:17">
      <c r="B3776" s="53" t="s">
        <v>12812</v>
      </c>
      <c r="C3776" s="53" t="s">
        <v>34</v>
      </c>
      <c r="D3776" s="53" t="s">
        <v>12813</v>
      </c>
      <c r="E3776" s="53" t="s">
        <v>13151</v>
      </c>
      <c r="F3776" s="53" t="s">
        <v>22909</v>
      </c>
      <c r="G3776" s="53" t="s">
        <v>13152</v>
      </c>
      <c r="H3776" s="53">
        <v>17</v>
      </c>
      <c r="I3776" s="53" t="s">
        <v>12816</v>
      </c>
      <c r="J3776" s="53" t="s">
        <v>22347</v>
      </c>
      <c r="L3776" s="53" t="s">
        <v>368</v>
      </c>
      <c r="M3776" s="53" t="s">
        <v>15681</v>
      </c>
      <c r="N3776" s="51"/>
      <c r="O3776" s="51"/>
      <c r="P3776" s="118" t="s">
        <v>23498</v>
      </c>
      <c r="Q3776" s="118" t="s">
        <v>23486</v>
      </c>
    </row>
    <row r="3777" spans="2:17">
      <c r="B3777" s="53" t="s">
        <v>12812</v>
      </c>
      <c r="C3777" s="53" t="s">
        <v>34</v>
      </c>
      <c r="D3777" s="53" t="s">
        <v>12813</v>
      </c>
      <c r="E3777" s="53" t="s">
        <v>13153</v>
      </c>
      <c r="F3777" s="53" t="s">
        <v>22909</v>
      </c>
      <c r="G3777" s="53" t="s">
        <v>13154</v>
      </c>
      <c r="H3777" s="53">
        <v>17</v>
      </c>
      <c r="I3777" s="53" t="s">
        <v>12816</v>
      </c>
      <c r="J3777" s="53" t="s">
        <v>22453</v>
      </c>
      <c r="L3777" s="53" t="s">
        <v>369</v>
      </c>
      <c r="M3777" s="53" t="s">
        <v>15682</v>
      </c>
      <c r="N3777" s="51"/>
      <c r="O3777" s="51"/>
      <c r="P3777" s="118" t="s">
        <v>23498</v>
      </c>
      <c r="Q3777" s="118" t="s">
        <v>23486</v>
      </c>
    </row>
    <row r="3778" spans="2:17">
      <c r="B3778" s="53" t="s">
        <v>12812</v>
      </c>
      <c r="C3778" s="53" t="s">
        <v>34</v>
      </c>
      <c r="D3778" s="53" t="s">
        <v>12813</v>
      </c>
      <c r="E3778" s="53" t="s">
        <v>13155</v>
      </c>
      <c r="F3778" s="53" t="s">
        <v>22909</v>
      </c>
      <c r="G3778" s="53" t="s">
        <v>13156</v>
      </c>
      <c r="H3778" s="53">
        <v>17</v>
      </c>
      <c r="I3778" s="53" t="s">
        <v>12816</v>
      </c>
      <c r="J3778" s="53" t="s">
        <v>22454</v>
      </c>
      <c r="L3778" s="53" t="s">
        <v>370</v>
      </c>
      <c r="M3778" s="53" t="s">
        <v>15683</v>
      </c>
      <c r="N3778" s="51"/>
      <c r="O3778" s="51"/>
      <c r="P3778" s="118" t="s">
        <v>23498</v>
      </c>
      <c r="Q3778" s="118" t="s">
        <v>23486</v>
      </c>
    </row>
    <row r="3779" spans="2:17">
      <c r="B3779" s="53" t="s">
        <v>12812</v>
      </c>
      <c r="C3779" s="53" t="s">
        <v>34</v>
      </c>
      <c r="D3779" s="53" t="s">
        <v>12813</v>
      </c>
      <c r="E3779" s="53" t="s">
        <v>13157</v>
      </c>
      <c r="F3779" s="53" t="s">
        <v>22909</v>
      </c>
      <c r="G3779" s="53" t="s">
        <v>13158</v>
      </c>
      <c r="H3779" s="53">
        <v>17</v>
      </c>
      <c r="I3779" s="53" t="s">
        <v>12816</v>
      </c>
      <c r="J3779" s="53" t="s">
        <v>22377</v>
      </c>
      <c r="L3779" s="53" t="s">
        <v>371</v>
      </c>
      <c r="M3779" s="53" t="s">
        <v>15684</v>
      </c>
      <c r="N3779" s="51"/>
      <c r="O3779" s="51"/>
      <c r="P3779" s="118" t="s">
        <v>23498</v>
      </c>
      <c r="Q3779" s="118" t="s">
        <v>23486</v>
      </c>
    </row>
    <row r="3780" spans="2:17">
      <c r="B3780" s="53" t="s">
        <v>12812</v>
      </c>
      <c r="C3780" s="53" t="s">
        <v>34</v>
      </c>
      <c r="D3780" s="53" t="s">
        <v>12813</v>
      </c>
      <c r="E3780" s="53" t="s">
        <v>13159</v>
      </c>
      <c r="F3780" s="53" t="s">
        <v>22909</v>
      </c>
      <c r="G3780" s="53" t="s">
        <v>13160</v>
      </c>
      <c r="H3780" s="53">
        <v>17</v>
      </c>
      <c r="I3780" s="53" t="s">
        <v>12816</v>
      </c>
      <c r="J3780" s="53" t="s">
        <v>22455</v>
      </c>
      <c r="L3780" s="53" t="s">
        <v>372</v>
      </c>
      <c r="M3780" s="53" t="s">
        <v>15685</v>
      </c>
      <c r="N3780" s="51"/>
      <c r="O3780" s="51"/>
      <c r="P3780" s="118" t="s">
        <v>23498</v>
      </c>
      <c r="Q3780" s="118" t="s">
        <v>23486</v>
      </c>
    </row>
    <row r="3781" spans="2:17">
      <c r="B3781" s="53" t="s">
        <v>12812</v>
      </c>
      <c r="C3781" s="53" t="s">
        <v>34</v>
      </c>
      <c r="D3781" s="53" t="s">
        <v>12813</v>
      </c>
      <c r="E3781" s="53" t="s">
        <v>13161</v>
      </c>
      <c r="F3781" s="53" t="s">
        <v>22909</v>
      </c>
      <c r="G3781" s="53" t="s">
        <v>13162</v>
      </c>
      <c r="H3781" s="53">
        <v>17</v>
      </c>
      <c r="I3781" s="53" t="s">
        <v>12816</v>
      </c>
      <c r="J3781" s="53" t="s">
        <v>22377</v>
      </c>
      <c r="L3781" s="53" t="s">
        <v>373</v>
      </c>
      <c r="M3781" s="53" t="s">
        <v>15686</v>
      </c>
      <c r="N3781" s="51"/>
      <c r="O3781" s="51"/>
      <c r="P3781" s="118" t="s">
        <v>23498</v>
      </c>
      <c r="Q3781" s="118" t="s">
        <v>23486</v>
      </c>
    </row>
    <row r="3782" spans="2:17">
      <c r="B3782" s="53" t="s">
        <v>12812</v>
      </c>
      <c r="C3782" s="53" t="s">
        <v>34</v>
      </c>
      <c r="D3782" s="53" t="s">
        <v>12813</v>
      </c>
      <c r="E3782" s="53" t="s">
        <v>13163</v>
      </c>
      <c r="F3782" s="53" t="s">
        <v>22909</v>
      </c>
      <c r="G3782" s="53" t="s">
        <v>13164</v>
      </c>
      <c r="H3782" s="53">
        <v>17</v>
      </c>
      <c r="I3782" s="53" t="s">
        <v>12816</v>
      </c>
      <c r="J3782" s="53" t="s">
        <v>22456</v>
      </c>
      <c r="L3782" s="53" t="s">
        <v>377</v>
      </c>
      <c r="M3782" s="53" t="s">
        <v>15691</v>
      </c>
      <c r="N3782" s="51"/>
      <c r="O3782" s="51"/>
      <c r="P3782" s="118" t="s">
        <v>23498</v>
      </c>
      <c r="Q3782" s="118" t="s">
        <v>23486</v>
      </c>
    </row>
    <row r="3783" spans="2:17">
      <c r="B3783" s="53" t="s">
        <v>12812</v>
      </c>
      <c r="C3783" s="53" t="s">
        <v>34</v>
      </c>
      <c r="D3783" s="53" t="s">
        <v>12813</v>
      </c>
      <c r="E3783" s="53" t="s">
        <v>13165</v>
      </c>
      <c r="F3783" s="53" t="s">
        <v>22909</v>
      </c>
      <c r="G3783" s="53" t="s">
        <v>13166</v>
      </c>
      <c r="H3783" s="53">
        <v>17</v>
      </c>
      <c r="I3783" s="53" t="s">
        <v>12816</v>
      </c>
      <c r="J3783" s="53" t="s">
        <v>22347</v>
      </c>
      <c r="L3783" s="53" t="s">
        <v>379</v>
      </c>
      <c r="M3783" s="53" t="s">
        <v>15693</v>
      </c>
      <c r="N3783" s="51"/>
      <c r="O3783" s="51"/>
      <c r="P3783" s="118" t="s">
        <v>23498</v>
      </c>
      <c r="Q3783" s="118" t="s">
        <v>23486</v>
      </c>
    </row>
    <row r="3784" spans="2:17">
      <c r="B3784" s="53" t="s">
        <v>12812</v>
      </c>
      <c r="C3784" s="53" t="s">
        <v>34</v>
      </c>
      <c r="D3784" s="53" t="s">
        <v>12813</v>
      </c>
      <c r="E3784" s="53" t="s">
        <v>13167</v>
      </c>
      <c r="F3784" s="53" t="s">
        <v>22909</v>
      </c>
      <c r="G3784" s="53" t="s">
        <v>13168</v>
      </c>
      <c r="H3784" s="53">
        <v>17</v>
      </c>
      <c r="I3784" s="53" t="s">
        <v>12816</v>
      </c>
      <c r="J3784" s="53" t="s">
        <v>22457</v>
      </c>
      <c r="L3784" s="53" t="s">
        <v>380</v>
      </c>
      <c r="M3784" s="53" t="s">
        <v>15694</v>
      </c>
      <c r="N3784" s="51"/>
      <c r="O3784" s="51"/>
      <c r="P3784" s="118" t="s">
        <v>23498</v>
      </c>
      <c r="Q3784" s="118" t="s">
        <v>23486</v>
      </c>
    </row>
    <row r="3785" spans="2:17">
      <c r="B3785" s="53" t="s">
        <v>12812</v>
      </c>
      <c r="C3785" s="53" t="s">
        <v>34</v>
      </c>
      <c r="D3785" s="53" t="s">
        <v>12813</v>
      </c>
      <c r="E3785" s="53" t="s">
        <v>13169</v>
      </c>
      <c r="F3785" s="53" t="s">
        <v>22909</v>
      </c>
      <c r="G3785" s="53" t="s">
        <v>13170</v>
      </c>
      <c r="H3785" s="53">
        <v>17</v>
      </c>
      <c r="I3785" s="53" t="s">
        <v>12816</v>
      </c>
      <c r="J3785" s="53" t="s">
        <v>22347</v>
      </c>
      <c r="L3785" s="53" t="s">
        <v>381</v>
      </c>
      <c r="M3785" s="53" t="s">
        <v>15695</v>
      </c>
      <c r="N3785" s="51"/>
      <c r="O3785" s="51"/>
      <c r="P3785" s="118" t="s">
        <v>23498</v>
      </c>
      <c r="Q3785" s="118" t="s">
        <v>23486</v>
      </c>
    </row>
    <row r="3786" spans="2:17">
      <c r="B3786" s="53" t="s">
        <v>12812</v>
      </c>
      <c r="C3786" s="53" t="s">
        <v>34</v>
      </c>
      <c r="D3786" s="53" t="s">
        <v>12813</v>
      </c>
      <c r="E3786" s="53" t="s">
        <v>13171</v>
      </c>
      <c r="F3786" s="53" t="s">
        <v>22909</v>
      </c>
      <c r="G3786" s="53" t="s">
        <v>13172</v>
      </c>
      <c r="H3786" s="53">
        <v>17</v>
      </c>
      <c r="I3786" s="53" t="s">
        <v>12816</v>
      </c>
      <c r="J3786" s="53" t="s">
        <v>22458</v>
      </c>
      <c r="L3786" s="53" t="s">
        <v>385</v>
      </c>
      <c r="M3786" s="53" t="s">
        <v>15699</v>
      </c>
      <c r="N3786" s="51"/>
      <c r="O3786" s="51"/>
      <c r="P3786" s="118" t="s">
        <v>23498</v>
      </c>
      <c r="Q3786" s="118" t="s">
        <v>23486</v>
      </c>
    </row>
    <row r="3787" spans="2:17">
      <c r="B3787" s="53" t="s">
        <v>12812</v>
      </c>
      <c r="C3787" s="53" t="s">
        <v>34</v>
      </c>
      <c r="D3787" s="53" t="s">
        <v>12813</v>
      </c>
      <c r="E3787" s="53" t="s">
        <v>13173</v>
      </c>
      <c r="F3787" s="53" t="s">
        <v>22909</v>
      </c>
      <c r="G3787" s="53" t="s">
        <v>13174</v>
      </c>
      <c r="H3787" s="53">
        <v>17</v>
      </c>
      <c r="I3787" s="53" t="s">
        <v>12816</v>
      </c>
      <c r="J3787" s="53" t="s">
        <v>22459</v>
      </c>
      <c r="L3787" s="53" t="s">
        <v>386</v>
      </c>
      <c r="M3787" s="53" t="s">
        <v>15375</v>
      </c>
      <c r="N3787" s="51"/>
      <c r="O3787" s="51"/>
      <c r="P3787" s="118" t="s">
        <v>23498</v>
      </c>
      <c r="Q3787" s="118" t="s">
        <v>23486</v>
      </c>
    </row>
    <row r="3788" spans="2:17">
      <c r="B3788" s="53" t="s">
        <v>12812</v>
      </c>
      <c r="C3788" s="53" t="s">
        <v>34</v>
      </c>
      <c r="D3788" s="53" t="s">
        <v>12813</v>
      </c>
      <c r="E3788" s="53" t="s">
        <v>13175</v>
      </c>
      <c r="F3788" s="53" t="s">
        <v>22909</v>
      </c>
      <c r="G3788" s="53" t="s">
        <v>13176</v>
      </c>
      <c r="H3788" s="53">
        <v>17</v>
      </c>
      <c r="I3788" s="53" t="s">
        <v>12816</v>
      </c>
      <c r="J3788" s="53" t="s">
        <v>22377</v>
      </c>
      <c r="L3788" s="53" t="s">
        <v>49</v>
      </c>
      <c r="M3788" s="53" t="s">
        <v>15705</v>
      </c>
      <c r="N3788" s="51"/>
      <c r="O3788" s="51"/>
      <c r="P3788" s="118" t="s">
        <v>23498</v>
      </c>
      <c r="Q3788" s="118" t="s">
        <v>23486</v>
      </c>
    </row>
    <row r="3789" spans="2:17">
      <c r="B3789" s="53" t="s">
        <v>12812</v>
      </c>
      <c r="C3789" s="53" t="s">
        <v>34</v>
      </c>
      <c r="D3789" s="53" t="s">
        <v>12813</v>
      </c>
      <c r="E3789" s="53" t="s">
        <v>13177</v>
      </c>
      <c r="F3789" s="53" t="s">
        <v>22909</v>
      </c>
      <c r="G3789" s="53" t="s">
        <v>13178</v>
      </c>
      <c r="H3789" s="53">
        <v>17</v>
      </c>
      <c r="I3789" s="53" t="s">
        <v>12816</v>
      </c>
      <c r="J3789" s="53" t="s">
        <v>22347</v>
      </c>
      <c r="L3789" s="53" t="s">
        <v>65</v>
      </c>
      <c r="M3789" s="53" t="s">
        <v>15360</v>
      </c>
      <c r="N3789" s="51"/>
      <c r="O3789" s="51"/>
      <c r="P3789" s="118" t="s">
        <v>23498</v>
      </c>
      <c r="Q3789" s="118" t="s">
        <v>23486</v>
      </c>
    </row>
    <row r="3790" spans="2:17">
      <c r="B3790" s="53" t="s">
        <v>12812</v>
      </c>
      <c r="C3790" s="53" t="s">
        <v>34</v>
      </c>
      <c r="D3790" s="53" t="s">
        <v>12813</v>
      </c>
      <c r="E3790" s="53" t="s">
        <v>13179</v>
      </c>
      <c r="F3790" s="53" t="s">
        <v>22909</v>
      </c>
      <c r="G3790" s="53" t="s">
        <v>13180</v>
      </c>
      <c r="H3790" s="53">
        <v>17</v>
      </c>
      <c r="I3790" s="53" t="s">
        <v>12816</v>
      </c>
      <c r="J3790" s="53" t="s">
        <v>22377</v>
      </c>
      <c r="L3790" s="53" t="s">
        <v>100</v>
      </c>
      <c r="M3790" s="53" t="s">
        <v>15453</v>
      </c>
      <c r="N3790" s="51"/>
      <c r="O3790" s="51"/>
      <c r="P3790" s="118" t="s">
        <v>23498</v>
      </c>
      <c r="Q3790" s="118" t="s">
        <v>23486</v>
      </c>
    </row>
    <row r="3791" spans="2:17">
      <c r="B3791" s="53" t="s">
        <v>12812</v>
      </c>
      <c r="C3791" s="53" t="s">
        <v>34</v>
      </c>
      <c r="D3791" s="53" t="s">
        <v>12813</v>
      </c>
      <c r="E3791" s="53" t="s">
        <v>13181</v>
      </c>
      <c r="F3791" s="53" t="s">
        <v>22909</v>
      </c>
      <c r="G3791" s="53" t="s">
        <v>13182</v>
      </c>
      <c r="H3791" s="53">
        <v>17</v>
      </c>
      <c r="I3791" s="53" t="s">
        <v>12816</v>
      </c>
      <c r="J3791" s="53" t="s">
        <v>22377</v>
      </c>
      <c r="L3791" s="53" t="s">
        <v>102</v>
      </c>
      <c r="M3791" s="53" t="s">
        <v>15422</v>
      </c>
      <c r="N3791" s="51"/>
      <c r="O3791" s="51"/>
      <c r="P3791" s="118" t="s">
        <v>23498</v>
      </c>
      <c r="Q3791" s="118" t="s">
        <v>23486</v>
      </c>
    </row>
    <row r="3792" spans="2:17">
      <c r="B3792" s="53" t="s">
        <v>12812</v>
      </c>
      <c r="C3792" s="53" t="s">
        <v>34</v>
      </c>
      <c r="D3792" s="53" t="s">
        <v>12813</v>
      </c>
      <c r="E3792" s="53" t="s">
        <v>13183</v>
      </c>
      <c r="F3792" s="53" t="s">
        <v>22909</v>
      </c>
      <c r="G3792" s="53" t="s">
        <v>13184</v>
      </c>
      <c r="H3792" s="53">
        <v>17</v>
      </c>
      <c r="I3792" s="53" t="s">
        <v>12816</v>
      </c>
      <c r="J3792" s="53" t="s">
        <v>22339</v>
      </c>
      <c r="L3792" s="53" t="s">
        <v>392</v>
      </c>
      <c r="M3792" s="53" t="s">
        <v>15362</v>
      </c>
      <c r="N3792" s="51"/>
      <c r="O3792" s="51"/>
      <c r="P3792" s="118" t="s">
        <v>23498</v>
      </c>
      <c r="Q3792" s="118" t="s">
        <v>23486</v>
      </c>
    </row>
    <row r="3793" spans="2:17">
      <c r="B3793" s="53" t="s">
        <v>12812</v>
      </c>
      <c r="C3793" s="53" t="s">
        <v>34</v>
      </c>
      <c r="D3793" s="53" t="s">
        <v>12813</v>
      </c>
      <c r="E3793" s="53" t="s">
        <v>13185</v>
      </c>
      <c r="F3793" s="53" t="s">
        <v>22909</v>
      </c>
      <c r="G3793" s="53" t="s">
        <v>13186</v>
      </c>
      <c r="H3793" s="53">
        <v>17</v>
      </c>
      <c r="I3793" s="53" t="s">
        <v>12816</v>
      </c>
      <c r="J3793" s="53" t="s">
        <v>22460</v>
      </c>
      <c r="L3793" s="53" t="s">
        <v>397</v>
      </c>
      <c r="M3793" s="53" t="s">
        <v>15441</v>
      </c>
      <c r="N3793" s="51"/>
      <c r="O3793" s="51"/>
      <c r="P3793" s="118" t="s">
        <v>23498</v>
      </c>
      <c r="Q3793" s="118" t="s">
        <v>23486</v>
      </c>
    </row>
    <row r="3794" spans="2:17">
      <c r="B3794" s="53" t="s">
        <v>12812</v>
      </c>
      <c r="C3794" s="53" t="s">
        <v>34</v>
      </c>
      <c r="D3794" s="53" t="s">
        <v>12813</v>
      </c>
      <c r="E3794" s="53" t="s">
        <v>13187</v>
      </c>
      <c r="F3794" s="53" t="s">
        <v>22909</v>
      </c>
      <c r="G3794" s="53" t="s">
        <v>13188</v>
      </c>
      <c r="H3794" s="53">
        <v>17</v>
      </c>
      <c r="I3794" s="53" t="s">
        <v>12816</v>
      </c>
      <c r="J3794" s="53" t="s">
        <v>22358</v>
      </c>
      <c r="L3794" s="53" t="s">
        <v>398</v>
      </c>
      <c r="M3794" s="53" t="s">
        <v>15744</v>
      </c>
      <c r="N3794" s="51"/>
      <c r="O3794" s="51"/>
      <c r="P3794" s="118" t="s">
        <v>23498</v>
      </c>
      <c r="Q3794" s="118" t="s">
        <v>23486</v>
      </c>
    </row>
    <row r="3795" spans="2:17">
      <c r="B3795" s="53" t="s">
        <v>12812</v>
      </c>
      <c r="C3795" s="53" t="s">
        <v>34</v>
      </c>
      <c r="D3795" s="53" t="s">
        <v>12813</v>
      </c>
      <c r="E3795" s="53" t="s">
        <v>13189</v>
      </c>
      <c r="F3795" s="53" t="s">
        <v>22909</v>
      </c>
      <c r="G3795" s="53" t="s">
        <v>13190</v>
      </c>
      <c r="H3795" s="53">
        <v>17</v>
      </c>
      <c r="I3795" s="53" t="s">
        <v>12816</v>
      </c>
      <c r="J3795" s="53" t="s">
        <v>22415</v>
      </c>
      <c r="L3795" s="53" t="s">
        <v>399</v>
      </c>
      <c r="M3795" s="53" t="s">
        <v>15746</v>
      </c>
      <c r="N3795" s="51"/>
      <c r="O3795" s="51"/>
      <c r="P3795" s="118" t="s">
        <v>23498</v>
      </c>
      <c r="Q3795" s="118" t="s">
        <v>23486</v>
      </c>
    </row>
    <row r="3796" spans="2:17">
      <c r="B3796" s="53" t="s">
        <v>12812</v>
      </c>
      <c r="C3796" s="53" t="s">
        <v>34</v>
      </c>
      <c r="D3796" s="53" t="s">
        <v>12813</v>
      </c>
      <c r="E3796" s="53" t="s">
        <v>13191</v>
      </c>
      <c r="F3796" s="53" t="s">
        <v>22909</v>
      </c>
      <c r="G3796" s="53" t="s">
        <v>13192</v>
      </c>
      <c r="H3796" s="53">
        <v>17</v>
      </c>
      <c r="I3796" s="53" t="s">
        <v>12816</v>
      </c>
      <c r="J3796" s="53" t="s">
        <v>22461</v>
      </c>
      <c r="L3796" s="53" t="s">
        <v>401</v>
      </c>
      <c r="M3796" s="53" t="s">
        <v>15747</v>
      </c>
      <c r="N3796" s="51"/>
      <c r="O3796" s="51"/>
      <c r="P3796" s="118" t="s">
        <v>23498</v>
      </c>
      <c r="Q3796" s="118" t="s">
        <v>23486</v>
      </c>
    </row>
    <row r="3797" spans="2:17">
      <c r="B3797" s="53" t="s">
        <v>12812</v>
      </c>
      <c r="C3797" s="53" t="s">
        <v>34</v>
      </c>
      <c r="D3797" s="53" t="s">
        <v>12813</v>
      </c>
      <c r="E3797" s="53" t="s">
        <v>13193</v>
      </c>
      <c r="F3797" s="53" t="s">
        <v>22909</v>
      </c>
      <c r="G3797" s="53" t="s">
        <v>13194</v>
      </c>
      <c r="H3797" s="53">
        <v>17</v>
      </c>
      <c r="I3797" s="53" t="s">
        <v>12816</v>
      </c>
      <c r="J3797" s="53" t="s">
        <v>22462</v>
      </c>
      <c r="L3797" s="53" t="s">
        <v>402</v>
      </c>
      <c r="M3797" s="53" t="s">
        <v>15748</v>
      </c>
      <c r="N3797" s="51"/>
      <c r="O3797" s="51"/>
      <c r="P3797" s="118" t="s">
        <v>23498</v>
      </c>
      <c r="Q3797" s="118" t="s">
        <v>23486</v>
      </c>
    </row>
    <row r="3798" spans="2:17">
      <c r="B3798" s="53" t="s">
        <v>12812</v>
      </c>
      <c r="C3798" s="53" t="s">
        <v>34</v>
      </c>
      <c r="D3798" s="53" t="s">
        <v>12813</v>
      </c>
      <c r="E3798" s="53" t="s">
        <v>13195</v>
      </c>
      <c r="F3798" s="53" t="s">
        <v>22909</v>
      </c>
      <c r="G3798" s="53" t="s">
        <v>13196</v>
      </c>
      <c r="H3798" s="53">
        <v>17</v>
      </c>
      <c r="I3798" s="53" t="s">
        <v>12816</v>
      </c>
      <c r="J3798" s="53" t="s">
        <v>22347</v>
      </c>
      <c r="L3798" s="53" t="s">
        <v>403</v>
      </c>
      <c r="M3798" s="53" t="s">
        <v>15749</v>
      </c>
      <c r="N3798" s="51"/>
      <c r="O3798" s="51"/>
      <c r="P3798" s="118" t="s">
        <v>23498</v>
      </c>
      <c r="Q3798" s="118" t="s">
        <v>23486</v>
      </c>
    </row>
    <row r="3799" spans="2:17">
      <c r="B3799" s="53" t="s">
        <v>12812</v>
      </c>
      <c r="C3799" s="53" t="s">
        <v>34</v>
      </c>
      <c r="D3799" s="53" t="s">
        <v>12813</v>
      </c>
      <c r="E3799" s="53" t="s">
        <v>13197</v>
      </c>
      <c r="F3799" s="53" t="s">
        <v>22909</v>
      </c>
      <c r="G3799" s="53" t="s">
        <v>13198</v>
      </c>
      <c r="H3799" s="53">
        <v>17</v>
      </c>
      <c r="I3799" s="53" t="s">
        <v>12816</v>
      </c>
      <c r="J3799" s="53" t="s">
        <v>22463</v>
      </c>
      <c r="L3799" s="53" t="s">
        <v>404</v>
      </c>
      <c r="M3799" s="53" t="s">
        <v>15750</v>
      </c>
      <c r="N3799" s="51"/>
      <c r="O3799" s="51"/>
      <c r="P3799" s="118" t="s">
        <v>23498</v>
      </c>
      <c r="Q3799" s="118" t="s">
        <v>23486</v>
      </c>
    </row>
    <row r="3800" spans="2:17">
      <c r="B3800" s="53" t="s">
        <v>12812</v>
      </c>
      <c r="C3800" s="53" t="s">
        <v>34</v>
      </c>
      <c r="D3800" s="53" t="s">
        <v>12813</v>
      </c>
      <c r="E3800" s="53" t="s">
        <v>13199</v>
      </c>
      <c r="F3800" s="53" t="s">
        <v>22909</v>
      </c>
      <c r="G3800" s="53" t="s">
        <v>13200</v>
      </c>
      <c r="H3800" s="53">
        <v>17</v>
      </c>
      <c r="I3800" s="53" t="s">
        <v>12816</v>
      </c>
      <c r="J3800" s="53" t="s">
        <v>22464</v>
      </c>
      <c r="L3800" s="53" t="s">
        <v>405</v>
      </c>
      <c r="M3800" s="53" t="s">
        <v>15751</v>
      </c>
      <c r="N3800" s="51"/>
      <c r="O3800" s="51"/>
      <c r="P3800" s="118" t="s">
        <v>23498</v>
      </c>
      <c r="Q3800" s="118" t="s">
        <v>23486</v>
      </c>
    </row>
    <row r="3801" spans="2:17">
      <c r="B3801" s="53" t="s">
        <v>12812</v>
      </c>
      <c r="C3801" s="53" t="s">
        <v>34</v>
      </c>
      <c r="D3801" s="53" t="s">
        <v>12813</v>
      </c>
      <c r="E3801" s="53" t="s">
        <v>13201</v>
      </c>
      <c r="F3801" s="53" t="s">
        <v>22909</v>
      </c>
      <c r="G3801" s="53" t="s">
        <v>13202</v>
      </c>
      <c r="H3801" s="53">
        <v>17</v>
      </c>
      <c r="I3801" s="53" t="s">
        <v>12816</v>
      </c>
      <c r="J3801" s="53" t="s">
        <v>22347</v>
      </c>
      <c r="L3801" s="53" t="s">
        <v>406</v>
      </c>
      <c r="M3801" s="53" t="s">
        <v>15752</v>
      </c>
      <c r="N3801" s="51"/>
      <c r="O3801" s="51"/>
      <c r="P3801" s="118" t="s">
        <v>23498</v>
      </c>
      <c r="Q3801" s="118" t="s">
        <v>23486</v>
      </c>
    </row>
    <row r="3802" spans="2:17">
      <c r="B3802" s="53" t="s">
        <v>12812</v>
      </c>
      <c r="C3802" s="53" t="s">
        <v>34</v>
      </c>
      <c r="D3802" s="53" t="s">
        <v>12813</v>
      </c>
      <c r="E3802" s="53" t="s">
        <v>13203</v>
      </c>
      <c r="F3802" s="53" t="s">
        <v>22909</v>
      </c>
      <c r="G3802" s="53" t="s">
        <v>13204</v>
      </c>
      <c r="H3802" s="53">
        <v>17</v>
      </c>
      <c r="I3802" s="53" t="s">
        <v>12816</v>
      </c>
      <c r="J3802" s="53" t="s">
        <v>22465</v>
      </c>
      <c r="L3802" s="53" t="s">
        <v>407</v>
      </c>
      <c r="M3802" s="53" t="s">
        <v>15753</v>
      </c>
      <c r="N3802" s="51"/>
      <c r="O3802" s="51"/>
      <c r="P3802" s="118" t="s">
        <v>23498</v>
      </c>
      <c r="Q3802" s="118" t="s">
        <v>23486</v>
      </c>
    </row>
    <row r="3803" spans="2:17">
      <c r="B3803" s="53" t="s">
        <v>12812</v>
      </c>
      <c r="C3803" s="53" t="s">
        <v>34</v>
      </c>
      <c r="D3803" s="53" t="s">
        <v>12813</v>
      </c>
      <c r="E3803" s="53" t="s">
        <v>13205</v>
      </c>
      <c r="F3803" s="53" t="s">
        <v>22909</v>
      </c>
      <c r="G3803" s="53" t="s">
        <v>13206</v>
      </c>
      <c r="H3803" s="53">
        <v>17</v>
      </c>
      <c r="I3803" s="53" t="s">
        <v>12816</v>
      </c>
      <c r="J3803" s="53" t="s">
        <v>22347</v>
      </c>
      <c r="L3803" s="53" t="s">
        <v>408</v>
      </c>
      <c r="M3803" s="53" t="s">
        <v>15416</v>
      </c>
      <c r="N3803" s="51"/>
      <c r="O3803" s="51"/>
      <c r="P3803" s="118" t="s">
        <v>23498</v>
      </c>
      <c r="Q3803" s="118" t="s">
        <v>23486</v>
      </c>
    </row>
    <row r="3804" spans="2:17">
      <c r="B3804" s="53" t="s">
        <v>12812</v>
      </c>
      <c r="C3804" s="53" t="s">
        <v>34</v>
      </c>
      <c r="D3804" s="53" t="s">
        <v>12813</v>
      </c>
      <c r="E3804" s="53" t="s">
        <v>13207</v>
      </c>
      <c r="F3804" s="53" t="s">
        <v>22909</v>
      </c>
      <c r="G3804" s="53" t="s">
        <v>13208</v>
      </c>
      <c r="H3804" s="53">
        <v>17</v>
      </c>
      <c r="I3804" s="53" t="s">
        <v>12816</v>
      </c>
      <c r="J3804" s="53" t="s">
        <v>22466</v>
      </c>
      <c r="L3804" s="53" t="s">
        <v>409</v>
      </c>
      <c r="M3804" s="53" t="s">
        <v>15754</v>
      </c>
      <c r="N3804" s="51"/>
      <c r="O3804" s="51"/>
      <c r="P3804" s="118" t="s">
        <v>23498</v>
      </c>
      <c r="Q3804" s="118" t="s">
        <v>23486</v>
      </c>
    </row>
    <row r="3805" spans="2:17">
      <c r="B3805" s="53" t="s">
        <v>12812</v>
      </c>
      <c r="C3805" s="53" t="s">
        <v>34</v>
      </c>
      <c r="D3805" s="53" t="s">
        <v>12813</v>
      </c>
      <c r="E3805" s="53" t="s">
        <v>13209</v>
      </c>
      <c r="F3805" s="53" t="s">
        <v>22909</v>
      </c>
      <c r="G3805" s="53" t="s">
        <v>13210</v>
      </c>
      <c r="H3805" s="53">
        <v>17</v>
      </c>
      <c r="I3805" s="53" t="s">
        <v>12816</v>
      </c>
      <c r="J3805" s="53" t="s">
        <v>22467</v>
      </c>
      <c r="L3805" s="53" t="s">
        <v>410</v>
      </c>
      <c r="M3805" s="53" t="s">
        <v>15755</v>
      </c>
      <c r="N3805" s="51"/>
      <c r="O3805" s="51"/>
      <c r="P3805" s="118" t="s">
        <v>23498</v>
      </c>
      <c r="Q3805" s="118" t="s">
        <v>23486</v>
      </c>
    </row>
    <row r="3806" spans="2:17">
      <c r="B3806" s="53" t="s">
        <v>12812</v>
      </c>
      <c r="C3806" s="53" t="s">
        <v>34</v>
      </c>
      <c r="D3806" s="53" t="s">
        <v>12813</v>
      </c>
      <c r="E3806" s="53" t="s">
        <v>13211</v>
      </c>
      <c r="F3806" s="53" t="s">
        <v>22909</v>
      </c>
      <c r="G3806" s="53" t="s">
        <v>13212</v>
      </c>
      <c r="H3806" s="53">
        <v>17</v>
      </c>
      <c r="I3806" s="53" t="s">
        <v>12816</v>
      </c>
      <c r="J3806" s="53" t="s">
        <v>22468</v>
      </c>
      <c r="L3806" s="53" t="s">
        <v>411</v>
      </c>
      <c r="M3806" s="53" t="s">
        <v>15757</v>
      </c>
      <c r="N3806" s="51"/>
      <c r="O3806" s="51"/>
      <c r="P3806" s="118" t="s">
        <v>23498</v>
      </c>
      <c r="Q3806" s="118" t="s">
        <v>23486</v>
      </c>
    </row>
    <row r="3807" spans="2:17">
      <c r="B3807" s="53" t="s">
        <v>12812</v>
      </c>
      <c r="C3807" s="53" t="s">
        <v>34</v>
      </c>
      <c r="D3807" s="53" t="s">
        <v>12813</v>
      </c>
      <c r="E3807" s="53" t="s">
        <v>13213</v>
      </c>
      <c r="F3807" s="53" t="s">
        <v>22909</v>
      </c>
      <c r="G3807" s="53" t="s">
        <v>13214</v>
      </c>
      <c r="H3807" s="53">
        <v>17</v>
      </c>
      <c r="I3807" s="53" t="s">
        <v>12816</v>
      </c>
      <c r="J3807" s="53" t="s">
        <v>22469</v>
      </c>
      <c r="L3807" s="53" t="s">
        <v>413</v>
      </c>
      <c r="M3807" s="53" t="s">
        <v>15434</v>
      </c>
      <c r="N3807" s="51"/>
      <c r="O3807" s="51"/>
      <c r="P3807" s="118" t="s">
        <v>23498</v>
      </c>
      <c r="Q3807" s="118" t="s">
        <v>23486</v>
      </c>
    </row>
    <row r="3808" spans="2:17">
      <c r="B3808" s="53" t="s">
        <v>12812</v>
      </c>
      <c r="C3808" s="53" t="s">
        <v>34</v>
      </c>
      <c r="D3808" s="53" t="s">
        <v>12813</v>
      </c>
      <c r="E3808" s="53" t="s">
        <v>13215</v>
      </c>
      <c r="F3808" s="53" t="s">
        <v>22909</v>
      </c>
      <c r="G3808" s="53" t="s">
        <v>13216</v>
      </c>
      <c r="H3808" s="53">
        <v>17</v>
      </c>
      <c r="I3808" s="53" t="s">
        <v>12816</v>
      </c>
      <c r="J3808" s="53" t="s">
        <v>22347</v>
      </c>
      <c r="L3808" s="53" t="s">
        <v>414</v>
      </c>
      <c r="M3808" s="53" t="s">
        <v>15760</v>
      </c>
      <c r="N3808" s="51"/>
      <c r="O3808" s="51"/>
      <c r="P3808" s="118" t="s">
        <v>23498</v>
      </c>
      <c r="Q3808" s="118" t="s">
        <v>23486</v>
      </c>
    </row>
    <row r="3809" spans="2:17">
      <c r="B3809" s="53" t="s">
        <v>12812</v>
      </c>
      <c r="C3809" s="53" t="s">
        <v>34</v>
      </c>
      <c r="D3809" s="53" t="s">
        <v>12813</v>
      </c>
      <c r="E3809" s="53" t="s">
        <v>13217</v>
      </c>
      <c r="F3809" s="53" t="s">
        <v>22909</v>
      </c>
      <c r="G3809" s="53" t="s">
        <v>13218</v>
      </c>
      <c r="H3809" s="53">
        <v>17</v>
      </c>
      <c r="I3809" s="53" t="s">
        <v>12816</v>
      </c>
      <c r="J3809" s="53" t="s">
        <v>22470</v>
      </c>
      <c r="L3809" s="53" t="s">
        <v>415</v>
      </c>
      <c r="M3809" s="53" t="s">
        <v>15761</v>
      </c>
      <c r="N3809" s="51"/>
      <c r="O3809" s="51"/>
      <c r="P3809" s="118" t="s">
        <v>23498</v>
      </c>
      <c r="Q3809" s="118" t="s">
        <v>23486</v>
      </c>
    </row>
    <row r="3810" spans="2:17">
      <c r="B3810" s="53" t="s">
        <v>12812</v>
      </c>
      <c r="C3810" s="53" t="s">
        <v>34</v>
      </c>
      <c r="D3810" s="53" t="s">
        <v>12813</v>
      </c>
      <c r="E3810" s="53" t="s">
        <v>13219</v>
      </c>
      <c r="F3810" s="53" t="s">
        <v>22909</v>
      </c>
      <c r="G3810" s="53" t="s">
        <v>13220</v>
      </c>
      <c r="H3810" s="53">
        <v>17</v>
      </c>
      <c r="I3810" s="53" t="s">
        <v>12816</v>
      </c>
      <c r="J3810" s="53" t="s">
        <v>22471</v>
      </c>
      <c r="L3810" s="53" t="s">
        <v>416</v>
      </c>
      <c r="M3810" s="53" t="s">
        <v>15762</v>
      </c>
      <c r="N3810" s="51"/>
      <c r="O3810" s="51"/>
      <c r="P3810" s="118" t="s">
        <v>23498</v>
      </c>
      <c r="Q3810" s="118" t="s">
        <v>23486</v>
      </c>
    </row>
    <row r="3811" spans="2:17">
      <c r="B3811" s="53" t="s">
        <v>12812</v>
      </c>
      <c r="C3811" s="53" t="s">
        <v>34</v>
      </c>
      <c r="D3811" s="53" t="s">
        <v>12813</v>
      </c>
      <c r="E3811" s="53" t="s">
        <v>13221</v>
      </c>
      <c r="F3811" s="53" t="s">
        <v>22909</v>
      </c>
      <c r="G3811" s="53" t="s">
        <v>13222</v>
      </c>
      <c r="H3811" s="53">
        <v>17</v>
      </c>
      <c r="I3811" s="53" t="s">
        <v>12816</v>
      </c>
      <c r="J3811" s="53" t="s">
        <v>22347</v>
      </c>
      <c r="L3811" s="53" t="s">
        <v>417</v>
      </c>
      <c r="M3811" s="53" t="s">
        <v>15763</v>
      </c>
      <c r="N3811" s="51"/>
      <c r="O3811" s="51"/>
      <c r="P3811" s="118" t="s">
        <v>23498</v>
      </c>
      <c r="Q3811" s="118" t="s">
        <v>23486</v>
      </c>
    </row>
    <row r="3812" spans="2:17">
      <c r="B3812" s="53" t="s">
        <v>12812</v>
      </c>
      <c r="C3812" s="53" t="s">
        <v>34</v>
      </c>
      <c r="D3812" s="53" t="s">
        <v>12813</v>
      </c>
      <c r="E3812" s="53" t="s">
        <v>13223</v>
      </c>
      <c r="F3812" s="53" t="s">
        <v>22909</v>
      </c>
      <c r="G3812" s="53" t="s">
        <v>13224</v>
      </c>
      <c r="H3812" s="53">
        <v>17</v>
      </c>
      <c r="I3812" s="53" t="s">
        <v>12816</v>
      </c>
      <c r="J3812" s="53" t="s">
        <v>22472</v>
      </c>
      <c r="L3812" s="53" t="s">
        <v>418</v>
      </c>
      <c r="M3812" s="53" t="s">
        <v>15764</v>
      </c>
      <c r="N3812" s="51"/>
      <c r="O3812" s="51"/>
      <c r="P3812" s="118" t="s">
        <v>23498</v>
      </c>
      <c r="Q3812" s="118" t="s">
        <v>23486</v>
      </c>
    </row>
    <row r="3813" spans="2:17">
      <c r="B3813" s="53" t="s">
        <v>12812</v>
      </c>
      <c r="C3813" s="53" t="s">
        <v>34</v>
      </c>
      <c r="D3813" s="53" t="s">
        <v>12813</v>
      </c>
      <c r="E3813" s="53" t="s">
        <v>13225</v>
      </c>
      <c r="F3813" s="53" t="s">
        <v>22909</v>
      </c>
      <c r="G3813" s="53" t="s">
        <v>13226</v>
      </c>
      <c r="H3813" s="53">
        <v>17</v>
      </c>
      <c r="I3813" s="53" t="s">
        <v>12816</v>
      </c>
      <c r="J3813" s="53" t="s">
        <v>22473</v>
      </c>
      <c r="L3813" s="53" t="s">
        <v>419</v>
      </c>
      <c r="M3813" s="53" t="s">
        <v>15765</v>
      </c>
      <c r="N3813" s="51"/>
      <c r="O3813" s="51"/>
      <c r="P3813" s="118" t="s">
        <v>23498</v>
      </c>
      <c r="Q3813" s="118" t="s">
        <v>23486</v>
      </c>
    </row>
    <row r="3814" spans="2:17">
      <c r="B3814" s="53" t="s">
        <v>12812</v>
      </c>
      <c r="C3814" s="53" t="s">
        <v>34</v>
      </c>
      <c r="D3814" s="53" t="s">
        <v>12813</v>
      </c>
      <c r="E3814" s="53" t="s">
        <v>13227</v>
      </c>
      <c r="F3814" s="53" t="s">
        <v>22909</v>
      </c>
      <c r="G3814" s="53" t="s">
        <v>13228</v>
      </c>
      <c r="H3814" s="53">
        <v>17</v>
      </c>
      <c r="I3814" s="53" t="s">
        <v>12816</v>
      </c>
      <c r="J3814" s="53" t="s">
        <v>22474</v>
      </c>
      <c r="L3814" s="53" t="s">
        <v>420</v>
      </c>
      <c r="M3814" s="53" t="s">
        <v>15766</v>
      </c>
      <c r="N3814" s="51"/>
      <c r="O3814" s="51"/>
      <c r="P3814" s="118" t="s">
        <v>23498</v>
      </c>
      <c r="Q3814" s="118" t="s">
        <v>23486</v>
      </c>
    </row>
    <row r="3815" spans="2:17">
      <c r="B3815" s="53" t="s">
        <v>12812</v>
      </c>
      <c r="C3815" s="53" t="s">
        <v>34</v>
      </c>
      <c r="D3815" s="53" t="s">
        <v>12813</v>
      </c>
      <c r="E3815" s="53" t="s">
        <v>13229</v>
      </c>
      <c r="F3815" s="53" t="s">
        <v>22909</v>
      </c>
      <c r="G3815" s="53" t="s">
        <v>13230</v>
      </c>
      <c r="H3815" s="53">
        <v>17</v>
      </c>
      <c r="I3815" s="53" t="s">
        <v>12816</v>
      </c>
      <c r="J3815" s="53" t="s">
        <v>22347</v>
      </c>
      <c r="L3815" s="53" t="s">
        <v>421</v>
      </c>
      <c r="M3815" s="53" t="s">
        <v>15767</v>
      </c>
      <c r="N3815" s="51"/>
      <c r="O3815" s="51"/>
      <c r="P3815" s="118" t="s">
        <v>23498</v>
      </c>
      <c r="Q3815" s="118" t="s">
        <v>23486</v>
      </c>
    </row>
    <row r="3816" spans="2:17">
      <c r="B3816" s="53" t="s">
        <v>12812</v>
      </c>
      <c r="C3816" s="53" t="s">
        <v>34</v>
      </c>
      <c r="D3816" s="53" t="s">
        <v>12813</v>
      </c>
      <c r="E3816" s="53" t="s">
        <v>13231</v>
      </c>
      <c r="F3816" s="53" t="s">
        <v>22909</v>
      </c>
      <c r="G3816" s="53" t="s">
        <v>13232</v>
      </c>
      <c r="H3816" s="53">
        <v>17</v>
      </c>
      <c r="I3816" s="53" t="s">
        <v>12816</v>
      </c>
      <c r="J3816" s="53" t="s">
        <v>22347</v>
      </c>
      <c r="L3816" s="53" t="s">
        <v>423</v>
      </c>
      <c r="M3816" s="53" t="s">
        <v>15769</v>
      </c>
      <c r="N3816" s="51"/>
      <c r="O3816" s="51"/>
      <c r="P3816" s="118" t="s">
        <v>23498</v>
      </c>
      <c r="Q3816" s="118" t="s">
        <v>23486</v>
      </c>
    </row>
    <row r="3817" spans="2:17">
      <c r="B3817" s="53" t="s">
        <v>12812</v>
      </c>
      <c r="C3817" s="53" t="s">
        <v>34</v>
      </c>
      <c r="D3817" s="53" t="s">
        <v>12813</v>
      </c>
      <c r="E3817" s="53" t="s">
        <v>13233</v>
      </c>
      <c r="F3817" s="53" t="s">
        <v>22909</v>
      </c>
      <c r="G3817" s="53" t="s">
        <v>13234</v>
      </c>
      <c r="H3817" s="53">
        <v>17</v>
      </c>
      <c r="I3817" s="53" t="s">
        <v>12816</v>
      </c>
      <c r="J3817" s="53" t="s">
        <v>22475</v>
      </c>
      <c r="L3817" s="53" t="s">
        <v>424</v>
      </c>
      <c r="M3817" s="53" t="s">
        <v>15770</v>
      </c>
      <c r="N3817" s="51"/>
      <c r="O3817" s="51"/>
      <c r="P3817" s="118" t="s">
        <v>23498</v>
      </c>
      <c r="Q3817" s="118" t="s">
        <v>23486</v>
      </c>
    </row>
    <row r="3818" spans="2:17">
      <c r="B3818" s="53" t="s">
        <v>12812</v>
      </c>
      <c r="C3818" s="53" t="s">
        <v>34</v>
      </c>
      <c r="D3818" s="53" t="s">
        <v>12813</v>
      </c>
      <c r="E3818" s="53" t="s">
        <v>13235</v>
      </c>
      <c r="F3818" s="53" t="s">
        <v>22909</v>
      </c>
      <c r="G3818" s="53" t="s">
        <v>13236</v>
      </c>
      <c r="H3818" s="53">
        <v>17</v>
      </c>
      <c r="I3818" s="53" t="s">
        <v>12816</v>
      </c>
      <c r="J3818" s="53" t="s">
        <v>22476</v>
      </c>
      <c r="L3818" s="53" t="s">
        <v>425</v>
      </c>
      <c r="M3818" s="53" t="s">
        <v>15771</v>
      </c>
      <c r="N3818" s="51"/>
      <c r="O3818" s="51"/>
      <c r="P3818" s="118" t="s">
        <v>23498</v>
      </c>
      <c r="Q3818" s="118" t="s">
        <v>23486</v>
      </c>
    </row>
    <row r="3819" spans="2:17">
      <c r="B3819" s="53" t="s">
        <v>12812</v>
      </c>
      <c r="C3819" s="53" t="s">
        <v>34</v>
      </c>
      <c r="D3819" s="53" t="s">
        <v>12813</v>
      </c>
      <c r="E3819" s="53" t="s">
        <v>13237</v>
      </c>
      <c r="F3819" s="53" t="s">
        <v>22909</v>
      </c>
      <c r="G3819" s="53" t="s">
        <v>13238</v>
      </c>
      <c r="H3819" s="53">
        <v>17</v>
      </c>
      <c r="I3819" s="53" t="s">
        <v>12816</v>
      </c>
      <c r="J3819" s="53" t="s">
        <v>22347</v>
      </c>
      <c r="L3819" s="53" t="s">
        <v>426</v>
      </c>
      <c r="M3819" s="53" t="s">
        <v>15772</v>
      </c>
      <c r="N3819" s="51"/>
      <c r="O3819" s="51"/>
      <c r="P3819" s="118" t="s">
        <v>23498</v>
      </c>
      <c r="Q3819" s="118" t="s">
        <v>23486</v>
      </c>
    </row>
    <row r="3820" spans="2:17">
      <c r="B3820" s="53" t="s">
        <v>12812</v>
      </c>
      <c r="C3820" s="53" t="s">
        <v>34</v>
      </c>
      <c r="D3820" s="53" t="s">
        <v>12813</v>
      </c>
      <c r="E3820" s="53" t="s">
        <v>13239</v>
      </c>
      <c r="F3820" s="53" t="s">
        <v>22909</v>
      </c>
      <c r="G3820" s="53" t="s">
        <v>13240</v>
      </c>
      <c r="H3820" s="53">
        <v>17</v>
      </c>
      <c r="I3820" s="53" t="s">
        <v>12816</v>
      </c>
      <c r="J3820" s="53" t="s">
        <v>22347</v>
      </c>
      <c r="L3820" s="53" t="s">
        <v>427</v>
      </c>
      <c r="M3820" s="53" t="s">
        <v>15773</v>
      </c>
      <c r="N3820" s="51"/>
      <c r="O3820" s="51"/>
      <c r="P3820" s="118" t="s">
        <v>23498</v>
      </c>
      <c r="Q3820" s="118" t="s">
        <v>23486</v>
      </c>
    </row>
    <row r="3821" spans="2:17">
      <c r="B3821" s="53" t="s">
        <v>12812</v>
      </c>
      <c r="C3821" s="53" t="s">
        <v>34</v>
      </c>
      <c r="D3821" s="53" t="s">
        <v>12813</v>
      </c>
      <c r="E3821" s="53" t="s">
        <v>13241</v>
      </c>
      <c r="F3821" s="53" t="s">
        <v>22909</v>
      </c>
      <c r="G3821" s="53" t="s">
        <v>13242</v>
      </c>
      <c r="H3821" s="53">
        <v>17</v>
      </c>
      <c r="I3821" s="53" t="s">
        <v>12816</v>
      </c>
      <c r="J3821" s="53" t="s">
        <v>22377</v>
      </c>
      <c r="L3821" s="53" t="s">
        <v>430</v>
      </c>
      <c r="M3821" s="53" t="s">
        <v>15776</v>
      </c>
      <c r="N3821" s="51"/>
      <c r="O3821" s="51"/>
      <c r="P3821" s="118" t="s">
        <v>23498</v>
      </c>
      <c r="Q3821" s="118" t="s">
        <v>23486</v>
      </c>
    </row>
    <row r="3822" spans="2:17">
      <c r="B3822" s="53" t="s">
        <v>12812</v>
      </c>
      <c r="C3822" s="53" t="s">
        <v>34</v>
      </c>
      <c r="D3822" s="53" t="s">
        <v>12813</v>
      </c>
      <c r="E3822" s="53" t="s">
        <v>13243</v>
      </c>
      <c r="F3822" s="53" t="s">
        <v>22909</v>
      </c>
      <c r="G3822" s="53" t="s">
        <v>13244</v>
      </c>
      <c r="H3822" s="53">
        <v>17</v>
      </c>
      <c r="I3822" s="53" t="s">
        <v>12816</v>
      </c>
      <c r="J3822" s="53" t="s">
        <v>22477</v>
      </c>
      <c r="L3822" s="53" t="s">
        <v>432</v>
      </c>
      <c r="M3822" s="53" t="s">
        <v>15778</v>
      </c>
      <c r="N3822" s="51"/>
      <c r="O3822" s="51"/>
      <c r="P3822" s="118" t="s">
        <v>23498</v>
      </c>
      <c r="Q3822" s="118" t="s">
        <v>23486</v>
      </c>
    </row>
    <row r="3823" spans="2:17">
      <c r="B3823" s="53" t="s">
        <v>12812</v>
      </c>
      <c r="C3823" s="53" t="s">
        <v>34</v>
      </c>
      <c r="D3823" s="53" t="s">
        <v>12813</v>
      </c>
      <c r="E3823" s="53" t="s">
        <v>13245</v>
      </c>
      <c r="F3823" s="53" t="s">
        <v>22909</v>
      </c>
      <c r="G3823" s="53" t="s">
        <v>13246</v>
      </c>
      <c r="H3823" s="53">
        <v>17</v>
      </c>
      <c r="I3823" s="53" t="s">
        <v>12816</v>
      </c>
      <c r="J3823" s="53" t="s">
        <v>22478</v>
      </c>
      <c r="L3823" s="53" t="s">
        <v>433</v>
      </c>
      <c r="M3823" s="53" t="s">
        <v>15779</v>
      </c>
      <c r="N3823" s="51"/>
      <c r="O3823" s="51"/>
      <c r="P3823" s="118" t="s">
        <v>23498</v>
      </c>
      <c r="Q3823" s="118" t="s">
        <v>23486</v>
      </c>
    </row>
    <row r="3824" spans="2:17">
      <c r="B3824" s="53" t="s">
        <v>12812</v>
      </c>
      <c r="C3824" s="53" t="s">
        <v>34</v>
      </c>
      <c r="D3824" s="53" t="s">
        <v>12813</v>
      </c>
      <c r="E3824" s="53" t="s">
        <v>13247</v>
      </c>
      <c r="F3824" s="53" t="s">
        <v>22909</v>
      </c>
      <c r="G3824" s="53" t="s">
        <v>13248</v>
      </c>
      <c r="H3824" s="53">
        <v>17</v>
      </c>
      <c r="I3824" s="53" t="s">
        <v>12816</v>
      </c>
      <c r="J3824" s="53" t="s">
        <v>22479</v>
      </c>
      <c r="L3824" s="53" t="s">
        <v>436</v>
      </c>
      <c r="M3824" s="53" t="s">
        <v>15431</v>
      </c>
      <c r="N3824" s="51"/>
      <c r="O3824" s="51"/>
      <c r="P3824" s="118" t="s">
        <v>23498</v>
      </c>
      <c r="Q3824" s="118" t="s">
        <v>23486</v>
      </c>
    </row>
    <row r="3825" spans="2:17">
      <c r="B3825" s="53" t="s">
        <v>12812</v>
      </c>
      <c r="C3825" s="53" t="s">
        <v>34</v>
      </c>
      <c r="D3825" s="53" t="s">
        <v>12813</v>
      </c>
      <c r="E3825" s="53" t="s">
        <v>13249</v>
      </c>
      <c r="F3825" s="53" t="s">
        <v>22909</v>
      </c>
      <c r="G3825" s="53" t="s">
        <v>13250</v>
      </c>
      <c r="H3825" s="53">
        <v>17</v>
      </c>
      <c r="I3825" s="53" t="s">
        <v>12816</v>
      </c>
      <c r="J3825" s="53" t="s">
        <v>22358</v>
      </c>
      <c r="L3825" s="53" t="s">
        <v>437</v>
      </c>
      <c r="M3825" s="53" t="s">
        <v>15782</v>
      </c>
      <c r="N3825" s="51"/>
      <c r="O3825" s="51"/>
      <c r="P3825" s="118" t="s">
        <v>23498</v>
      </c>
      <c r="Q3825" s="118" t="s">
        <v>23486</v>
      </c>
    </row>
    <row r="3826" spans="2:17">
      <c r="B3826" s="53" t="s">
        <v>12812</v>
      </c>
      <c r="C3826" s="53" t="s">
        <v>34</v>
      </c>
      <c r="D3826" s="53" t="s">
        <v>12813</v>
      </c>
      <c r="E3826" s="53" t="s">
        <v>13251</v>
      </c>
      <c r="F3826" s="53" t="s">
        <v>22909</v>
      </c>
      <c r="G3826" s="53" t="s">
        <v>13252</v>
      </c>
      <c r="H3826" s="53">
        <v>17</v>
      </c>
      <c r="I3826" s="53" t="s">
        <v>12816</v>
      </c>
      <c r="J3826" s="53" t="s">
        <v>22480</v>
      </c>
      <c r="L3826" s="53" t="s">
        <v>439</v>
      </c>
      <c r="M3826" s="53" t="s">
        <v>15784</v>
      </c>
      <c r="N3826" s="51"/>
      <c r="O3826" s="51"/>
      <c r="P3826" s="118" t="s">
        <v>23498</v>
      </c>
      <c r="Q3826" s="118" t="s">
        <v>23486</v>
      </c>
    </row>
    <row r="3827" spans="2:17">
      <c r="B3827" s="53" t="s">
        <v>12812</v>
      </c>
      <c r="C3827" s="53" t="s">
        <v>34</v>
      </c>
      <c r="D3827" s="53" t="s">
        <v>12813</v>
      </c>
      <c r="E3827" s="53" t="s">
        <v>13253</v>
      </c>
      <c r="F3827" s="53" t="s">
        <v>22909</v>
      </c>
      <c r="G3827" s="53" t="s">
        <v>13254</v>
      </c>
      <c r="H3827" s="53">
        <v>17</v>
      </c>
      <c r="I3827" s="53" t="s">
        <v>12816</v>
      </c>
      <c r="J3827" s="53" t="s">
        <v>22481</v>
      </c>
      <c r="L3827" s="53" t="s">
        <v>440</v>
      </c>
      <c r="M3827" s="53" t="s">
        <v>15785</v>
      </c>
      <c r="N3827" s="51"/>
      <c r="O3827" s="51"/>
      <c r="P3827" s="118" t="s">
        <v>23498</v>
      </c>
      <c r="Q3827" s="118" t="s">
        <v>23486</v>
      </c>
    </row>
    <row r="3828" spans="2:17">
      <c r="B3828" s="53" t="s">
        <v>12812</v>
      </c>
      <c r="C3828" s="53" t="s">
        <v>34</v>
      </c>
      <c r="D3828" s="53" t="s">
        <v>12813</v>
      </c>
      <c r="E3828" s="53" t="s">
        <v>13255</v>
      </c>
      <c r="F3828" s="53" t="s">
        <v>22909</v>
      </c>
      <c r="G3828" s="53" t="s">
        <v>13256</v>
      </c>
      <c r="H3828" s="53">
        <v>17</v>
      </c>
      <c r="I3828" s="53" t="s">
        <v>12816</v>
      </c>
      <c r="J3828" s="53" t="s">
        <v>22347</v>
      </c>
      <c r="L3828" s="53" t="s">
        <v>441</v>
      </c>
      <c r="M3828" s="53" t="s">
        <v>15786</v>
      </c>
      <c r="N3828" s="51"/>
      <c r="O3828" s="51"/>
      <c r="P3828" s="118" t="s">
        <v>23498</v>
      </c>
      <c r="Q3828" s="118" t="s">
        <v>23486</v>
      </c>
    </row>
    <row r="3829" spans="2:17">
      <c r="B3829" s="53" t="s">
        <v>12812</v>
      </c>
      <c r="C3829" s="53" t="s">
        <v>34</v>
      </c>
      <c r="D3829" s="53" t="s">
        <v>12813</v>
      </c>
      <c r="E3829" s="53" t="s">
        <v>13257</v>
      </c>
      <c r="F3829" s="53" t="s">
        <v>22909</v>
      </c>
      <c r="G3829" s="53" t="s">
        <v>13258</v>
      </c>
      <c r="H3829" s="53">
        <v>17</v>
      </c>
      <c r="I3829" s="53" t="s">
        <v>12816</v>
      </c>
      <c r="J3829" s="53" t="s">
        <v>22347</v>
      </c>
      <c r="L3829" s="53" t="s">
        <v>442</v>
      </c>
      <c r="M3829" s="53" t="s">
        <v>15787</v>
      </c>
      <c r="N3829" s="51"/>
      <c r="O3829" s="51"/>
      <c r="P3829" s="118" t="s">
        <v>23498</v>
      </c>
      <c r="Q3829" s="118" t="s">
        <v>23486</v>
      </c>
    </row>
    <row r="3830" spans="2:17">
      <c r="B3830" s="53" t="s">
        <v>12812</v>
      </c>
      <c r="C3830" s="53" t="s">
        <v>34</v>
      </c>
      <c r="D3830" s="53" t="s">
        <v>12813</v>
      </c>
      <c r="E3830" s="53" t="s">
        <v>13259</v>
      </c>
      <c r="F3830" s="53" t="s">
        <v>22909</v>
      </c>
      <c r="G3830" s="53" t="s">
        <v>13260</v>
      </c>
      <c r="H3830" s="53">
        <v>17</v>
      </c>
      <c r="I3830" s="53" t="s">
        <v>12816</v>
      </c>
      <c r="J3830" s="53" t="s">
        <v>22482</v>
      </c>
      <c r="L3830" s="53" t="s">
        <v>444</v>
      </c>
      <c r="M3830" s="53" t="s">
        <v>15790</v>
      </c>
      <c r="N3830" s="51"/>
      <c r="O3830" s="51"/>
      <c r="P3830" s="118" t="s">
        <v>23498</v>
      </c>
      <c r="Q3830" s="118" t="s">
        <v>23486</v>
      </c>
    </row>
    <row r="3831" spans="2:17">
      <c r="B3831" s="53" t="s">
        <v>12812</v>
      </c>
      <c r="C3831" s="53" t="s">
        <v>34</v>
      </c>
      <c r="D3831" s="53" t="s">
        <v>12813</v>
      </c>
      <c r="E3831" s="53" t="s">
        <v>13261</v>
      </c>
      <c r="F3831" s="53" t="s">
        <v>22909</v>
      </c>
      <c r="G3831" s="53" t="s">
        <v>13262</v>
      </c>
      <c r="H3831" s="53">
        <v>17</v>
      </c>
      <c r="I3831" s="53" t="s">
        <v>12816</v>
      </c>
      <c r="J3831" s="53" t="s">
        <v>22483</v>
      </c>
      <c r="L3831" s="53" t="s">
        <v>864</v>
      </c>
      <c r="M3831" s="53" t="s">
        <v>15397</v>
      </c>
      <c r="N3831" s="51"/>
      <c r="O3831" s="51"/>
      <c r="P3831" s="118" t="s">
        <v>23498</v>
      </c>
      <c r="Q3831" s="118" t="s">
        <v>23486</v>
      </c>
    </row>
    <row r="3832" spans="2:17">
      <c r="B3832" s="53" t="s">
        <v>12812</v>
      </c>
      <c r="C3832" s="53" t="s">
        <v>34</v>
      </c>
      <c r="D3832" s="53" t="s">
        <v>12813</v>
      </c>
      <c r="E3832" s="53" t="s">
        <v>13263</v>
      </c>
      <c r="F3832" s="53" t="s">
        <v>22909</v>
      </c>
      <c r="G3832" s="53" t="s">
        <v>13264</v>
      </c>
      <c r="H3832" s="53">
        <v>17</v>
      </c>
      <c r="I3832" s="53" t="s">
        <v>12816</v>
      </c>
      <c r="J3832" s="53" t="s">
        <v>22484</v>
      </c>
      <c r="L3832" s="53" t="s">
        <v>447</v>
      </c>
      <c r="M3832" s="53" t="s">
        <v>15791</v>
      </c>
      <c r="N3832" s="51"/>
      <c r="O3832" s="51"/>
      <c r="P3832" s="118" t="s">
        <v>23498</v>
      </c>
      <c r="Q3832" s="118" t="s">
        <v>23486</v>
      </c>
    </row>
    <row r="3833" spans="2:17">
      <c r="B3833" s="53" t="s">
        <v>12812</v>
      </c>
      <c r="C3833" s="53" t="s">
        <v>34</v>
      </c>
      <c r="D3833" s="53" t="s">
        <v>12813</v>
      </c>
      <c r="E3833" s="53" t="s">
        <v>13265</v>
      </c>
      <c r="F3833" s="53" t="s">
        <v>22909</v>
      </c>
      <c r="G3833" s="53" t="s">
        <v>13266</v>
      </c>
      <c r="H3833" s="53">
        <v>17</v>
      </c>
      <c r="I3833" s="53" t="s">
        <v>12816</v>
      </c>
      <c r="J3833" s="53" t="s">
        <v>22358</v>
      </c>
      <c r="L3833" s="53" t="s">
        <v>448</v>
      </c>
      <c r="M3833" s="53" t="s">
        <v>15792</v>
      </c>
      <c r="N3833" s="51"/>
      <c r="O3833" s="51"/>
      <c r="P3833" s="118" t="s">
        <v>23498</v>
      </c>
      <c r="Q3833" s="118" t="s">
        <v>23486</v>
      </c>
    </row>
    <row r="3834" spans="2:17">
      <c r="B3834" s="53" t="s">
        <v>12812</v>
      </c>
      <c r="C3834" s="53" t="s">
        <v>34</v>
      </c>
      <c r="D3834" s="53" t="s">
        <v>12813</v>
      </c>
      <c r="E3834" s="53" t="s">
        <v>13267</v>
      </c>
      <c r="F3834" s="53" t="s">
        <v>22909</v>
      </c>
      <c r="G3834" s="53" t="s">
        <v>13268</v>
      </c>
      <c r="H3834" s="53">
        <v>17</v>
      </c>
      <c r="I3834" s="53" t="s">
        <v>12816</v>
      </c>
      <c r="J3834" s="53" t="s">
        <v>22485</v>
      </c>
      <c r="L3834" s="53" t="s">
        <v>449</v>
      </c>
      <c r="M3834" s="53" t="s">
        <v>15793</v>
      </c>
      <c r="N3834" s="51"/>
      <c r="O3834" s="51"/>
      <c r="P3834" s="118" t="s">
        <v>23498</v>
      </c>
      <c r="Q3834" s="118" t="s">
        <v>23486</v>
      </c>
    </row>
    <row r="3835" spans="2:17">
      <c r="B3835" s="53" t="s">
        <v>12812</v>
      </c>
      <c r="C3835" s="53" t="s">
        <v>34</v>
      </c>
      <c r="D3835" s="53" t="s">
        <v>12813</v>
      </c>
      <c r="E3835" s="53" t="s">
        <v>13269</v>
      </c>
      <c r="F3835" s="53" t="s">
        <v>22909</v>
      </c>
      <c r="G3835" s="53" t="s">
        <v>13270</v>
      </c>
      <c r="H3835" s="53">
        <v>17</v>
      </c>
      <c r="I3835" s="53" t="s">
        <v>12816</v>
      </c>
      <c r="J3835" s="53" t="s">
        <v>22486</v>
      </c>
      <c r="L3835" s="53" t="s">
        <v>450</v>
      </c>
      <c r="M3835" s="53" t="s">
        <v>15794</v>
      </c>
      <c r="N3835" s="51"/>
      <c r="O3835" s="51"/>
      <c r="P3835" s="118" t="s">
        <v>23498</v>
      </c>
      <c r="Q3835" s="118" t="s">
        <v>23486</v>
      </c>
    </row>
    <row r="3836" spans="2:17">
      <c r="B3836" s="53" t="s">
        <v>12812</v>
      </c>
      <c r="C3836" s="53" t="s">
        <v>34</v>
      </c>
      <c r="D3836" s="53" t="s">
        <v>12813</v>
      </c>
      <c r="E3836" s="53" t="s">
        <v>13271</v>
      </c>
      <c r="F3836" s="53" t="s">
        <v>22909</v>
      </c>
      <c r="G3836" s="53" t="s">
        <v>13272</v>
      </c>
      <c r="H3836" s="53">
        <v>17</v>
      </c>
      <c r="I3836" s="53" t="s">
        <v>12816</v>
      </c>
      <c r="J3836" s="53" t="s">
        <v>22487</v>
      </c>
      <c r="L3836" s="53" t="s">
        <v>451</v>
      </c>
      <c r="M3836" s="53" t="s">
        <v>15795</v>
      </c>
      <c r="N3836" s="51"/>
      <c r="O3836" s="51"/>
      <c r="P3836" s="118" t="s">
        <v>23498</v>
      </c>
      <c r="Q3836" s="118" t="s">
        <v>23486</v>
      </c>
    </row>
    <row r="3837" spans="2:17">
      <c r="B3837" s="53" t="s">
        <v>12812</v>
      </c>
      <c r="C3837" s="53" t="s">
        <v>34</v>
      </c>
      <c r="D3837" s="53" t="s">
        <v>12813</v>
      </c>
      <c r="E3837" s="53" t="s">
        <v>13273</v>
      </c>
      <c r="F3837" s="53" t="s">
        <v>22909</v>
      </c>
      <c r="G3837" s="53" t="s">
        <v>13274</v>
      </c>
      <c r="H3837" s="53">
        <v>17</v>
      </c>
      <c r="I3837" s="53" t="s">
        <v>12816</v>
      </c>
      <c r="J3837" s="53" t="s">
        <v>22339</v>
      </c>
      <c r="L3837" s="53" t="s">
        <v>453</v>
      </c>
      <c r="M3837" s="53" t="s">
        <v>15364</v>
      </c>
      <c r="N3837" s="51"/>
      <c r="O3837" s="51"/>
      <c r="P3837" s="118" t="s">
        <v>23498</v>
      </c>
      <c r="Q3837" s="118" t="s">
        <v>23486</v>
      </c>
    </row>
    <row r="3838" spans="2:17">
      <c r="B3838" s="53" t="s">
        <v>12812</v>
      </c>
      <c r="C3838" s="53" t="s">
        <v>34</v>
      </c>
      <c r="D3838" s="53" t="s">
        <v>12813</v>
      </c>
      <c r="E3838" s="53" t="s">
        <v>13275</v>
      </c>
      <c r="F3838" s="53" t="s">
        <v>22909</v>
      </c>
      <c r="G3838" s="53" t="s">
        <v>13276</v>
      </c>
      <c r="H3838" s="53">
        <v>17</v>
      </c>
      <c r="I3838" s="53" t="s">
        <v>12816</v>
      </c>
      <c r="J3838" s="53" t="s">
        <v>22488</v>
      </c>
      <c r="L3838" s="53" t="s">
        <v>458</v>
      </c>
      <c r="M3838" s="53" t="s">
        <v>15442</v>
      </c>
      <c r="N3838" s="51"/>
      <c r="O3838" s="51"/>
      <c r="P3838" s="118" t="s">
        <v>23498</v>
      </c>
      <c r="Q3838" s="118" t="s">
        <v>23486</v>
      </c>
    </row>
    <row r="3839" spans="2:17">
      <c r="B3839" s="53" t="s">
        <v>12812</v>
      </c>
      <c r="C3839" s="53" t="s">
        <v>34</v>
      </c>
      <c r="D3839" s="53" t="s">
        <v>12813</v>
      </c>
      <c r="E3839" s="53" t="s">
        <v>13277</v>
      </c>
      <c r="F3839" s="53" t="s">
        <v>22909</v>
      </c>
      <c r="G3839" s="53" t="s">
        <v>13278</v>
      </c>
      <c r="H3839" s="53">
        <v>17</v>
      </c>
      <c r="I3839" s="53" t="s">
        <v>12816</v>
      </c>
      <c r="J3839" s="53" t="s">
        <v>22358</v>
      </c>
      <c r="L3839" s="53" t="s">
        <v>459</v>
      </c>
      <c r="M3839" s="53" t="s">
        <v>15799</v>
      </c>
      <c r="N3839" s="51"/>
      <c r="O3839" s="51"/>
      <c r="P3839" s="118" t="s">
        <v>23498</v>
      </c>
      <c r="Q3839" s="118" t="s">
        <v>23486</v>
      </c>
    </row>
    <row r="3840" spans="2:17">
      <c r="B3840" s="53" t="s">
        <v>12812</v>
      </c>
      <c r="C3840" s="53" t="s">
        <v>34</v>
      </c>
      <c r="D3840" s="53" t="s">
        <v>12813</v>
      </c>
      <c r="E3840" s="53" t="s">
        <v>13279</v>
      </c>
      <c r="F3840" s="53" t="s">
        <v>22909</v>
      </c>
      <c r="G3840" s="53" t="s">
        <v>13280</v>
      </c>
      <c r="H3840" s="53">
        <v>17</v>
      </c>
      <c r="I3840" s="53" t="s">
        <v>12816</v>
      </c>
      <c r="J3840" s="53" t="s">
        <v>22489</v>
      </c>
      <c r="L3840" s="53" t="s">
        <v>460</v>
      </c>
      <c r="M3840" s="53" t="s">
        <v>15800</v>
      </c>
      <c r="N3840" s="51"/>
      <c r="O3840" s="51"/>
      <c r="P3840" s="118" t="s">
        <v>23498</v>
      </c>
      <c r="Q3840" s="118" t="s">
        <v>23486</v>
      </c>
    </row>
    <row r="3841" spans="2:17">
      <c r="B3841" s="53" t="s">
        <v>12812</v>
      </c>
      <c r="C3841" s="53" t="s">
        <v>34</v>
      </c>
      <c r="D3841" s="53" t="s">
        <v>12813</v>
      </c>
      <c r="E3841" s="53" t="s">
        <v>13281</v>
      </c>
      <c r="F3841" s="53" t="s">
        <v>22909</v>
      </c>
      <c r="G3841" s="53" t="s">
        <v>13282</v>
      </c>
      <c r="H3841" s="53">
        <v>17</v>
      </c>
      <c r="I3841" s="53" t="s">
        <v>12816</v>
      </c>
      <c r="J3841" s="53" t="s">
        <v>22429</v>
      </c>
      <c r="L3841" s="53" t="s">
        <v>461</v>
      </c>
      <c r="M3841" s="53" t="s">
        <v>15801</v>
      </c>
      <c r="N3841" s="51"/>
      <c r="O3841" s="51"/>
      <c r="P3841" s="118" t="s">
        <v>23498</v>
      </c>
      <c r="Q3841" s="118" t="s">
        <v>23486</v>
      </c>
    </row>
    <row r="3842" spans="2:17">
      <c r="B3842" s="53" t="s">
        <v>12812</v>
      </c>
      <c r="C3842" s="53" t="s">
        <v>34</v>
      </c>
      <c r="D3842" s="53" t="s">
        <v>12813</v>
      </c>
      <c r="E3842" s="53" t="s">
        <v>13283</v>
      </c>
      <c r="F3842" s="53" t="s">
        <v>22909</v>
      </c>
      <c r="G3842" s="53" t="s">
        <v>13284</v>
      </c>
      <c r="H3842" s="53">
        <v>17</v>
      </c>
      <c r="I3842" s="53" t="s">
        <v>12816</v>
      </c>
      <c r="J3842" s="53" t="s">
        <v>22490</v>
      </c>
      <c r="L3842" s="53" t="s">
        <v>462</v>
      </c>
      <c r="M3842" s="53" t="s">
        <v>15802</v>
      </c>
      <c r="N3842" s="51"/>
      <c r="O3842" s="51"/>
      <c r="P3842" s="118" t="s">
        <v>23498</v>
      </c>
      <c r="Q3842" s="118" t="s">
        <v>23486</v>
      </c>
    </row>
    <row r="3843" spans="2:17">
      <c r="B3843" s="53" t="s">
        <v>12812</v>
      </c>
      <c r="C3843" s="53" t="s">
        <v>34</v>
      </c>
      <c r="D3843" s="53" t="s">
        <v>12813</v>
      </c>
      <c r="E3843" s="53" t="s">
        <v>13285</v>
      </c>
      <c r="F3843" s="53" t="s">
        <v>22909</v>
      </c>
      <c r="G3843" s="53" t="s">
        <v>13286</v>
      </c>
      <c r="H3843" s="53">
        <v>17</v>
      </c>
      <c r="I3843" s="53" t="s">
        <v>12816</v>
      </c>
      <c r="J3843" s="53" t="s">
        <v>22491</v>
      </c>
      <c r="L3843" s="53" t="s">
        <v>464</v>
      </c>
      <c r="M3843" s="53" t="s">
        <v>15804</v>
      </c>
      <c r="N3843" s="51"/>
      <c r="O3843" s="51"/>
      <c r="P3843" s="118" t="s">
        <v>23498</v>
      </c>
      <c r="Q3843" s="118" t="s">
        <v>23486</v>
      </c>
    </row>
    <row r="3844" spans="2:17">
      <c r="B3844" s="53" t="s">
        <v>12812</v>
      </c>
      <c r="C3844" s="53" t="s">
        <v>34</v>
      </c>
      <c r="D3844" s="53" t="s">
        <v>12813</v>
      </c>
      <c r="E3844" s="53" t="s">
        <v>13287</v>
      </c>
      <c r="F3844" s="53" t="s">
        <v>22909</v>
      </c>
      <c r="G3844" s="53" t="s">
        <v>13288</v>
      </c>
      <c r="H3844" s="53">
        <v>17</v>
      </c>
      <c r="I3844" s="53" t="s">
        <v>12816</v>
      </c>
      <c r="J3844" s="53" t="s">
        <v>22492</v>
      </c>
      <c r="L3844" s="53" t="s">
        <v>465</v>
      </c>
      <c r="M3844" s="53" t="s">
        <v>15805</v>
      </c>
      <c r="N3844" s="51"/>
      <c r="O3844" s="51"/>
      <c r="P3844" s="118" t="s">
        <v>23498</v>
      </c>
      <c r="Q3844" s="118" t="s">
        <v>23486</v>
      </c>
    </row>
    <row r="3845" spans="2:17">
      <c r="B3845" s="53" t="s">
        <v>12812</v>
      </c>
      <c r="C3845" s="53" t="s">
        <v>34</v>
      </c>
      <c r="D3845" s="53" t="s">
        <v>12813</v>
      </c>
      <c r="E3845" s="53" t="s">
        <v>13289</v>
      </c>
      <c r="F3845" s="53" t="s">
        <v>22909</v>
      </c>
      <c r="G3845" s="53" t="s">
        <v>13290</v>
      </c>
      <c r="H3845" s="53">
        <v>17</v>
      </c>
      <c r="I3845" s="53" t="s">
        <v>12816</v>
      </c>
      <c r="J3845" s="53" t="s">
        <v>22493</v>
      </c>
      <c r="L3845" s="53" t="s">
        <v>468</v>
      </c>
      <c r="M3845" s="53" t="s">
        <v>15807</v>
      </c>
      <c r="N3845" s="51"/>
      <c r="O3845" s="51"/>
      <c r="P3845" s="118" t="s">
        <v>23498</v>
      </c>
      <c r="Q3845" s="118" t="s">
        <v>23486</v>
      </c>
    </row>
    <row r="3846" spans="2:17">
      <c r="B3846" s="53" t="s">
        <v>12812</v>
      </c>
      <c r="C3846" s="53" t="s">
        <v>34</v>
      </c>
      <c r="D3846" s="53" t="s">
        <v>12813</v>
      </c>
      <c r="E3846" s="53" t="s">
        <v>13291</v>
      </c>
      <c r="F3846" s="53" t="s">
        <v>22909</v>
      </c>
      <c r="G3846" s="53" t="s">
        <v>13292</v>
      </c>
      <c r="H3846" s="53">
        <v>17</v>
      </c>
      <c r="I3846" s="53" t="s">
        <v>12816</v>
      </c>
      <c r="J3846" s="53" t="s">
        <v>22377</v>
      </c>
      <c r="L3846" s="53" t="s">
        <v>469</v>
      </c>
      <c r="M3846" s="53" t="s">
        <v>15808</v>
      </c>
      <c r="N3846" s="51"/>
      <c r="O3846" s="51"/>
      <c r="P3846" s="118" t="s">
        <v>23498</v>
      </c>
      <c r="Q3846" s="118" t="s">
        <v>23486</v>
      </c>
    </row>
    <row r="3847" spans="2:17">
      <c r="B3847" s="53" t="s">
        <v>12812</v>
      </c>
      <c r="C3847" s="53" t="s">
        <v>34</v>
      </c>
      <c r="D3847" s="53" t="s">
        <v>12813</v>
      </c>
      <c r="E3847" s="53" t="s">
        <v>13293</v>
      </c>
      <c r="F3847" s="53" t="s">
        <v>22909</v>
      </c>
      <c r="G3847" s="53" t="s">
        <v>13294</v>
      </c>
      <c r="H3847" s="53">
        <v>17</v>
      </c>
      <c r="I3847" s="53" t="s">
        <v>12816</v>
      </c>
      <c r="J3847" s="53" t="s">
        <v>22494</v>
      </c>
      <c r="L3847" s="53" t="s">
        <v>470</v>
      </c>
      <c r="M3847" s="53" t="s">
        <v>15365</v>
      </c>
      <c r="N3847" s="51"/>
      <c r="O3847" s="51"/>
      <c r="P3847" s="118" t="s">
        <v>23498</v>
      </c>
      <c r="Q3847" s="118" t="s">
        <v>23486</v>
      </c>
    </row>
    <row r="3848" spans="2:17">
      <c r="B3848" s="53" t="s">
        <v>12812</v>
      </c>
      <c r="C3848" s="53" t="s">
        <v>34</v>
      </c>
      <c r="D3848" s="53" t="s">
        <v>12813</v>
      </c>
      <c r="E3848" s="53" t="s">
        <v>13295</v>
      </c>
      <c r="F3848" s="53" t="s">
        <v>22909</v>
      </c>
      <c r="G3848" s="53" t="s">
        <v>13296</v>
      </c>
      <c r="H3848" s="53">
        <v>17</v>
      </c>
      <c r="I3848" s="53" t="s">
        <v>12816</v>
      </c>
      <c r="J3848" s="53" t="s">
        <v>22347</v>
      </c>
      <c r="L3848" s="53" t="s">
        <v>473</v>
      </c>
      <c r="M3848" s="53" t="s">
        <v>15443</v>
      </c>
      <c r="N3848" s="51"/>
      <c r="O3848" s="51"/>
      <c r="P3848" s="118" t="s">
        <v>23498</v>
      </c>
      <c r="Q3848" s="118" t="s">
        <v>23486</v>
      </c>
    </row>
    <row r="3849" spans="2:17">
      <c r="B3849" s="53" t="s">
        <v>12812</v>
      </c>
      <c r="C3849" s="53" t="s">
        <v>34</v>
      </c>
      <c r="D3849" s="53" t="s">
        <v>12813</v>
      </c>
      <c r="E3849" s="53" t="s">
        <v>13297</v>
      </c>
      <c r="F3849" s="53" t="s">
        <v>22909</v>
      </c>
      <c r="G3849" s="53" t="s">
        <v>13298</v>
      </c>
      <c r="H3849" s="53">
        <v>17</v>
      </c>
      <c r="I3849" s="53" t="s">
        <v>12816</v>
      </c>
      <c r="J3849" s="53" t="s">
        <v>22358</v>
      </c>
      <c r="L3849" s="53" t="s">
        <v>474</v>
      </c>
      <c r="M3849" s="53" t="s">
        <v>15814</v>
      </c>
      <c r="N3849" s="51"/>
      <c r="O3849" s="51"/>
      <c r="P3849" s="118" t="s">
        <v>23498</v>
      </c>
      <c r="Q3849" s="118" t="s">
        <v>23486</v>
      </c>
    </row>
    <row r="3850" spans="2:17">
      <c r="B3850" s="53" t="s">
        <v>12812</v>
      </c>
      <c r="C3850" s="53" t="s">
        <v>34</v>
      </c>
      <c r="D3850" s="53" t="s">
        <v>12813</v>
      </c>
      <c r="E3850" s="53" t="s">
        <v>13299</v>
      </c>
      <c r="F3850" s="53" t="s">
        <v>22909</v>
      </c>
      <c r="G3850" s="53" t="s">
        <v>13300</v>
      </c>
      <c r="H3850" s="53">
        <v>17</v>
      </c>
      <c r="I3850" s="53" t="s">
        <v>12816</v>
      </c>
      <c r="J3850" s="53" t="s">
        <v>22495</v>
      </c>
      <c r="L3850" s="53" t="s">
        <v>475</v>
      </c>
      <c r="M3850" s="53" t="s">
        <v>15815</v>
      </c>
      <c r="N3850" s="51"/>
      <c r="O3850" s="51"/>
      <c r="P3850" s="118" t="s">
        <v>23498</v>
      </c>
      <c r="Q3850" s="118" t="s">
        <v>23486</v>
      </c>
    </row>
    <row r="3851" spans="2:17">
      <c r="B3851" s="53" t="s">
        <v>12812</v>
      </c>
      <c r="C3851" s="53" t="s">
        <v>34</v>
      </c>
      <c r="D3851" s="53" t="s">
        <v>12813</v>
      </c>
      <c r="E3851" s="53" t="s">
        <v>13301</v>
      </c>
      <c r="F3851" s="53" t="s">
        <v>22909</v>
      </c>
      <c r="G3851" s="53" t="s">
        <v>13302</v>
      </c>
      <c r="H3851" s="53">
        <v>17</v>
      </c>
      <c r="I3851" s="53" t="s">
        <v>12816</v>
      </c>
      <c r="J3851" s="53" t="s">
        <v>22496</v>
      </c>
      <c r="L3851" s="53" t="s">
        <v>479</v>
      </c>
      <c r="M3851" s="53" t="s">
        <v>15819</v>
      </c>
      <c r="N3851" s="51"/>
      <c r="O3851" s="51"/>
      <c r="P3851" s="118" t="s">
        <v>23498</v>
      </c>
      <c r="Q3851" s="118" t="s">
        <v>23486</v>
      </c>
    </row>
    <row r="3852" spans="2:17">
      <c r="B3852" s="53" t="s">
        <v>12812</v>
      </c>
      <c r="C3852" s="53" t="s">
        <v>34</v>
      </c>
      <c r="D3852" s="53" t="s">
        <v>12813</v>
      </c>
      <c r="E3852" s="53" t="s">
        <v>13303</v>
      </c>
      <c r="F3852" s="53" t="s">
        <v>22909</v>
      </c>
      <c r="G3852" s="53" t="s">
        <v>13304</v>
      </c>
      <c r="H3852" s="53">
        <v>17</v>
      </c>
      <c r="I3852" s="53" t="s">
        <v>12816</v>
      </c>
      <c r="J3852" s="53" t="s">
        <v>22497</v>
      </c>
      <c r="L3852" s="53" t="s">
        <v>481</v>
      </c>
      <c r="M3852" s="53" t="s">
        <v>15821</v>
      </c>
      <c r="N3852" s="51"/>
      <c r="O3852" s="51"/>
      <c r="P3852" s="118" t="s">
        <v>23498</v>
      </c>
      <c r="Q3852" s="118" t="s">
        <v>23486</v>
      </c>
    </row>
    <row r="3853" spans="2:17">
      <c r="B3853" s="53" t="s">
        <v>12812</v>
      </c>
      <c r="C3853" s="53" t="s">
        <v>34</v>
      </c>
      <c r="D3853" s="53" t="s">
        <v>12813</v>
      </c>
      <c r="E3853" s="53" t="s">
        <v>13305</v>
      </c>
      <c r="F3853" s="53" t="s">
        <v>22909</v>
      </c>
      <c r="G3853" s="53" t="s">
        <v>13306</v>
      </c>
      <c r="H3853" s="53">
        <v>17</v>
      </c>
      <c r="I3853" s="53" t="s">
        <v>12816</v>
      </c>
      <c r="J3853" s="53" t="s">
        <v>22347</v>
      </c>
      <c r="L3853" s="53" t="s">
        <v>482</v>
      </c>
      <c r="M3853" s="53" t="s">
        <v>15822</v>
      </c>
      <c r="N3853" s="51"/>
      <c r="O3853" s="51"/>
      <c r="P3853" s="118" t="s">
        <v>23498</v>
      </c>
      <c r="Q3853" s="118" t="s">
        <v>23486</v>
      </c>
    </row>
    <row r="3854" spans="2:17">
      <c r="B3854" s="53" t="s">
        <v>12812</v>
      </c>
      <c r="C3854" s="53" t="s">
        <v>34</v>
      </c>
      <c r="D3854" s="53" t="s">
        <v>12813</v>
      </c>
      <c r="E3854" s="53" t="s">
        <v>13307</v>
      </c>
      <c r="F3854" s="53" t="s">
        <v>22909</v>
      </c>
      <c r="G3854" s="53" t="s">
        <v>13308</v>
      </c>
      <c r="H3854" s="53">
        <v>17</v>
      </c>
      <c r="I3854" s="53" t="s">
        <v>12816</v>
      </c>
      <c r="J3854" s="53" t="s">
        <v>22498</v>
      </c>
      <c r="L3854" s="53" t="s">
        <v>484</v>
      </c>
      <c r="M3854" s="53" t="s">
        <v>15824</v>
      </c>
      <c r="N3854" s="51"/>
      <c r="O3854" s="51"/>
      <c r="P3854" s="118" t="s">
        <v>23498</v>
      </c>
      <c r="Q3854" s="118" t="s">
        <v>23486</v>
      </c>
    </row>
    <row r="3855" spans="2:17">
      <c r="B3855" s="53" t="s">
        <v>12812</v>
      </c>
      <c r="C3855" s="53" t="s">
        <v>34</v>
      </c>
      <c r="D3855" s="53" t="s">
        <v>12813</v>
      </c>
      <c r="E3855" s="53" t="s">
        <v>13309</v>
      </c>
      <c r="F3855" s="53" t="s">
        <v>22909</v>
      </c>
      <c r="G3855" s="53" t="s">
        <v>13310</v>
      </c>
      <c r="H3855" s="53">
        <v>17</v>
      </c>
      <c r="I3855" s="53" t="s">
        <v>12816</v>
      </c>
      <c r="J3855" s="53" t="s">
        <v>22499</v>
      </c>
      <c r="L3855" s="53" t="s">
        <v>486</v>
      </c>
      <c r="M3855" s="53" t="s">
        <v>15444</v>
      </c>
      <c r="N3855" s="51"/>
      <c r="O3855" s="51"/>
      <c r="P3855" s="118" t="s">
        <v>23498</v>
      </c>
      <c r="Q3855" s="118" t="s">
        <v>23486</v>
      </c>
    </row>
    <row r="3856" spans="2:17">
      <c r="B3856" s="53" t="s">
        <v>12812</v>
      </c>
      <c r="C3856" s="53" t="s">
        <v>34</v>
      </c>
      <c r="D3856" s="53" t="s">
        <v>12813</v>
      </c>
      <c r="E3856" s="53" t="s">
        <v>13311</v>
      </c>
      <c r="F3856" s="53" t="s">
        <v>22909</v>
      </c>
      <c r="G3856" s="53" t="s">
        <v>13312</v>
      </c>
      <c r="H3856" s="53">
        <v>17</v>
      </c>
      <c r="I3856" s="53" t="s">
        <v>12816</v>
      </c>
      <c r="J3856" s="53" t="s">
        <v>22358</v>
      </c>
      <c r="L3856" s="53" t="s">
        <v>487</v>
      </c>
      <c r="M3856" s="53" t="s">
        <v>15825</v>
      </c>
      <c r="N3856" s="51"/>
      <c r="O3856" s="51"/>
      <c r="P3856" s="118" t="s">
        <v>23498</v>
      </c>
      <c r="Q3856" s="118" t="s">
        <v>23486</v>
      </c>
    </row>
    <row r="3857" spans="2:17">
      <c r="B3857" s="53" t="s">
        <v>12812</v>
      </c>
      <c r="C3857" s="53" t="s">
        <v>34</v>
      </c>
      <c r="D3857" s="53" t="s">
        <v>12813</v>
      </c>
      <c r="E3857" s="53" t="s">
        <v>13313</v>
      </c>
      <c r="F3857" s="53" t="s">
        <v>22909</v>
      </c>
      <c r="G3857" s="53" t="s">
        <v>13314</v>
      </c>
      <c r="H3857" s="53">
        <v>17</v>
      </c>
      <c r="I3857" s="53" t="s">
        <v>12816</v>
      </c>
      <c r="J3857" s="53" t="s">
        <v>22347</v>
      </c>
      <c r="L3857" s="53" t="s">
        <v>493</v>
      </c>
      <c r="M3857" s="53" t="s">
        <v>15445</v>
      </c>
      <c r="N3857" s="51"/>
      <c r="O3857" s="51"/>
      <c r="P3857" s="118" t="s">
        <v>23498</v>
      </c>
      <c r="Q3857" s="118" t="s">
        <v>23486</v>
      </c>
    </row>
    <row r="3858" spans="2:17">
      <c r="B3858" s="53" t="s">
        <v>12812</v>
      </c>
      <c r="C3858" s="53" t="s">
        <v>34</v>
      </c>
      <c r="D3858" s="53" t="s">
        <v>12813</v>
      </c>
      <c r="E3858" s="53" t="s">
        <v>13315</v>
      </c>
      <c r="F3858" s="53" t="s">
        <v>22909</v>
      </c>
      <c r="G3858" s="53" t="s">
        <v>13316</v>
      </c>
      <c r="H3858" s="53">
        <v>17</v>
      </c>
      <c r="I3858" s="53" t="s">
        <v>12816</v>
      </c>
      <c r="J3858" s="53" t="s">
        <v>22358</v>
      </c>
      <c r="L3858" s="53" t="s">
        <v>494</v>
      </c>
      <c r="M3858" s="53" t="s">
        <v>15832</v>
      </c>
      <c r="N3858" s="51"/>
      <c r="O3858" s="51"/>
      <c r="P3858" s="118" t="s">
        <v>23498</v>
      </c>
      <c r="Q3858" s="118" t="s">
        <v>23486</v>
      </c>
    </row>
    <row r="3859" spans="2:17">
      <c r="B3859" s="53" t="s">
        <v>12812</v>
      </c>
      <c r="C3859" s="53" t="s">
        <v>34</v>
      </c>
      <c r="D3859" s="53" t="s">
        <v>12813</v>
      </c>
      <c r="E3859" s="53" t="s">
        <v>13317</v>
      </c>
      <c r="F3859" s="53" t="s">
        <v>22909</v>
      </c>
      <c r="G3859" s="53" t="s">
        <v>13318</v>
      </c>
      <c r="H3859" s="53">
        <v>17</v>
      </c>
      <c r="I3859" s="53" t="s">
        <v>12816</v>
      </c>
      <c r="J3859" s="53" t="s">
        <v>22500</v>
      </c>
      <c r="L3859" s="53" t="s">
        <v>495</v>
      </c>
      <c r="M3859" s="53" t="s">
        <v>15833</v>
      </c>
      <c r="N3859" s="51"/>
      <c r="O3859" s="51"/>
      <c r="P3859" s="118" t="s">
        <v>23498</v>
      </c>
      <c r="Q3859" s="118" t="s">
        <v>23486</v>
      </c>
    </row>
    <row r="3860" spans="2:17">
      <c r="B3860" s="53" t="s">
        <v>12812</v>
      </c>
      <c r="C3860" s="53" t="s">
        <v>34</v>
      </c>
      <c r="D3860" s="53" t="s">
        <v>12813</v>
      </c>
      <c r="E3860" s="53" t="s">
        <v>13319</v>
      </c>
      <c r="F3860" s="53" t="s">
        <v>22909</v>
      </c>
      <c r="G3860" s="53" t="s">
        <v>13320</v>
      </c>
      <c r="H3860" s="53">
        <v>17</v>
      </c>
      <c r="I3860" s="53" t="s">
        <v>12816</v>
      </c>
      <c r="J3860" s="53" t="s">
        <v>22501</v>
      </c>
      <c r="L3860" s="53" t="s">
        <v>872</v>
      </c>
      <c r="M3860" s="53" t="s">
        <v>15834</v>
      </c>
      <c r="N3860" s="51"/>
      <c r="O3860" s="51"/>
      <c r="P3860" s="118" t="s">
        <v>23498</v>
      </c>
      <c r="Q3860" s="118" t="s">
        <v>23486</v>
      </c>
    </row>
    <row r="3861" spans="2:17">
      <c r="B3861" s="53" t="s">
        <v>12812</v>
      </c>
      <c r="C3861" s="53" t="s">
        <v>34</v>
      </c>
      <c r="D3861" s="53" t="s">
        <v>12813</v>
      </c>
      <c r="E3861" s="53" t="s">
        <v>13321</v>
      </c>
      <c r="F3861" s="53" t="s">
        <v>22909</v>
      </c>
      <c r="G3861" s="53" t="s">
        <v>13322</v>
      </c>
      <c r="H3861" s="53">
        <v>17</v>
      </c>
      <c r="I3861" s="53" t="s">
        <v>12816</v>
      </c>
      <c r="J3861" s="53" t="s">
        <v>22377</v>
      </c>
      <c r="L3861" s="53" t="s">
        <v>496</v>
      </c>
      <c r="M3861" s="53" t="s">
        <v>15835</v>
      </c>
      <c r="N3861" s="51"/>
      <c r="O3861" s="51"/>
      <c r="P3861" s="118" t="s">
        <v>23498</v>
      </c>
      <c r="Q3861" s="118" t="s">
        <v>23486</v>
      </c>
    </row>
    <row r="3862" spans="2:17">
      <c r="B3862" s="53" t="s">
        <v>12812</v>
      </c>
      <c r="C3862" s="53" t="s">
        <v>34</v>
      </c>
      <c r="D3862" s="53" t="s">
        <v>12813</v>
      </c>
      <c r="E3862" s="53" t="s">
        <v>13323</v>
      </c>
      <c r="F3862" s="53" t="s">
        <v>22909</v>
      </c>
      <c r="G3862" s="53" t="s">
        <v>13324</v>
      </c>
      <c r="H3862" s="53">
        <v>17</v>
      </c>
      <c r="I3862" s="53" t="s">
        <v>12816</v>
      </c>
      <c r="J3862" s="53" t="s">
        <v>22502</v>
      </c>
      <c r="L3862" s="53" t="s">
        <v>497</v>
      </c>
      <c r="M3862" s="53" t="s">
        <v>15836</v>
      </c>
      <c r="N3862" s="51"/>
      <c r="O3862" s="51"/>
      <c r="P3862" s="118" t="s">
        <v>23498</v>
      </c>
      <c r="Q3862" s="118" t="s">
        <v>23486</v>
      </c>
    </row>
    <row r="3863" spans="2:17">
      <c r="B3863" s="53" t="s">
        <v>12812</v>
      </c>
      <c r="C3863" s="53" t="s">
        <v>34</v>
      </c>
      <c r="D3863" s="53" t="s">
        <v>12813</v>
      </c>
      <c r="E3863" s="53" t="s">
        <v>13325</v>
      </c>
      <c r="F3863" s="53" t="s">
        <v>22909</v>
      </c>
      <c r="G3863" s="53" t="s">
        <v>13326</v>
      </c>
      <c r="H3863" s="53">
        <v>17</v>
      </c>
      <c r="I3863" s="53" t="s">
        <v>12816</v>
      </c>
      <c r="J3863" s="53" t="s">
        <v>22503</v>
      </c>
      <c r="L3863" s="53" t="s">
        <v>499</v>
      </c>
      <c r="M3863" s="53" t="s">
        <v>15838</v>
      </c>
      <c r="N3863" s="51"/>
      <c r="O3863" s="51"/>
      <c r="P3863" s="118" t="s">
        <v>23498</v>
      </c>
      <c r="Q3863" s="118" t="s">
        <v>23486</v>
      </c>
    </row>
    <row r="3864" spans="2:17">
      <c r="B3864" s="53" t="s">
        <v>12812</v>
      </c>
      <c r="C3864" s="53" t="s">
        <v>34</v>
      </c>
      <c r="D3864" s="53" t="s">
        <v>12813</v>
      </c>
      <c r="E3864" s="53" t="s">
        <v>13327</v>
      </c>
      <c r="F3864" s="53" t="s">
        <v>22909</v>
      </c>
      <c r="G3864" s="53" t="s">
        <v>13328</v>
      </c>
      <c r="H3864" s="53">
        <v>17</v>
      </c>
      <c r="I3864" s="53" t="s">
        <v>12816</v>
      </c>
      <c r="J3864" s="53" t="s">
        <v>22358</v>
      </c>
      <c r="L3864" s="53" t="s">
        <v>503</v>
      </c>
      <c r="M3864" s="53" t="s">
        <v>15841</v>
      </c>
      <c r="N3864" s="51"/>
      <c r="O3864" s="51"/>
      <c r="P3864" s="118" t="s">
        <v>23498</v>
      </c>
      <c r="Q3864" s="118" t="s">
        <v>23486</v>
      </c>
    </row>
    <row r="3865" spans="2:17">
      <c r="B3865" s="53" t="s">
        <v>12812</v>
      </c>
      <c r="C3865" s="53" t="s">
        <v>34</v>
      </c>
      <c r="D3865" s="53" t="s">
        <v>12813</v>
      </c>
      <c r="E3865" s="53" t="s">
        <v>13329</v>
      </c>
      <c r="F3865" s="53" t="s">
        <v>22909</v>
      </c>
      <c r="G3865" s="53" t="s">
        <v>13330</v>
      </c>
      <c r="H3865" s="53">
        <v>17</v>
      </c>
      <c r="I3865" s="53" t="s">
        <v>12816</v>
      </c>
      <c r="J3865" s="53" t="s">
        <v>22504</v>
      </c>
      <c r="L3865" s="53" t="s">
        <v>504</v>
      </c>
      <c r="M3865" s="53" t="s">
        <v>15842</v>
      </c>
      <c r="N3865" s="51"/>
      <c r="O3865" s="51"/>
      <c r="P3865" s="118" t="s">
        <v>23498</v>
      </c>
      <c r="Q3865" s="118" t="s">
        <v>23486</v>
      </c>
    </row>
    <row r="3866" spans="2:17">
      <c r="B3866" s="53" t="s">
        <v>12812</v>
      </c>
      <c r="C3866" s="53" t="s">
        <v>34</v>
      </c>
      <c r="D3866" s="53" t="s">
        <v>12813</v>
      </c>
      <c r="E3866" s="53" t="s">
        <v>13331</v>
      </c>
      <c r="F3866" s="53" t="s">
        <v>22909</v>
      </c>
      <c r="G3866" s="53" t="s">
        <v>13332</v>
      </c>
      <c r="H3866" s="53">
        <v>17</v>
      </c>
      <c r="I3866" s="53" t="s">
        <v>12816</v>
      </c>
      <c r="J3866" s="53" t="s">
        <v>22505</v>
      </c>
      <c r="L3866" s="53" t="s">
        <v>505</v>
      </c>
      <c r="M3866" s="53" t="s">
        <v>15843</v>
      </c>
      <c r="N3866" s="51"/>
      <c r="O3866" s="51"/>
      <c r="P3866" s="118" t="s">
        <v>23498</v>
      </c>
      <c r="Q3866" s="118" t="s">
        <v>23486</v>
      </c>
    </row>
    <row r="3867" spans="2:17">
      <c r="B3867" s="53" t="s">
        <v>12812</v>
      </c>
      <c r="C3867" s="53" t="s">
        <v>34</v>
      </c>
      <c r="D3867" s="53" t="s">
        <v>12813</v>
      </c>
      <c r="E3867" s="53" t="s">
        <v>13333</v>
      </c>
      <c r="F3867" s="53" t="s">
        <v>22909</v>
      </c>
      <c r="G3867" s="53" t="s">
        <v>13334</v>
      </c>
      <c r="H3867" s="53">
        <v>17</v>
      </c>
      <c r="I3867" s="53" t="s">
        <v>12816</v>
      </c>
      <c r="J3867" s="53" t="s">
        <v>22506</v>
      </c>
      <c r="L3867" s="53" t="s">
        <v>506</v>
      </c>
      <c r="M3867" s="53" t="s">
        <v>15845</v>
      </c>
      <c r="N3867" s="51"/>
      <c r="O3867" s="51"/>
      <c r="P3867" s="118" t="s">
        <v>23498</v>
      </c>
      <c r="Q3867" s="118" t="s">
        <v>23486</v>
      </c>
    </row>
    <row r="3868" spans="2:17">
      <c r="B3868" s="53" t="s">
        <v>12812</v>
      </c>
      <c r="C3868" s="53" t="s">
        <v>34</v>
      </c>
      <c r="D3868" s="53" t="s">
        <v>12813</v>
      </c>
      <c r="E3868" s="53" t="s">
        <v>13335</v>
      </c>
      <c r="F3868" s="53" t="s">
        <v>22909</v>
      </c>
      <c r="G3868" s="53" t="s">
        <v>13336</v>
      </c>
      <c r="H3868" s="53">
        <v>17</v>
      </c>
      <c r="I3868" s="53" t="s">
        <v>12816</v>
      </c>
      <c r="J3868" s="53" t="s">
        <v>22507</v>
      </c>
      <c r="L3868" s="53" t="s">
        <v>507</v>
      </c>
      <c r="M3868" s="53" t="s">
        <v>15846</v>
      </c>
      <c r="N3868" s="51"/>
      <c r="O3868" s="51"/>
      <c r="P3868" s="118" t="s">
        <v>23498</v>
      </c>
      <c r="Q3868" s="118" t="s">
        <v>23486</v>
      </c>
    </row>
    <row r="3869" spans="2:17">
      <c r="B3869" s="53" t="s">
        <v>12812</v>
      </c>
      <c r="C3869" s="53" t="s">
        <v>34</v>
      </c>
      <c r="D3869" s="53" t="s">
        <v>12813</v>
      </c>
      <c r="E3869" s="53" t="s">
        <v>13337</v>
      </c>
      <c r="F3869" s="53" t="s">
        <v>22909</v>
      </c>
      <c r="G3869" s="53" t="s">
        <v>13338</v>
      </c>
      <c r="H3869" s="53">
        <v>17</v>
      </c>
      <c r="I3869" s="53" t="s">
        <v>12816</v>
      </c>
      <c r="J3869" s="53" t="s">
        <v>22347</v>
      </c>
      <c r="L3869" s="53" t="s">
        <v>508</v>
      </c>
      <c r="M3869" s="53" t="s">
        <v>15847</v>
      </c>
      <c r="N3869" s="51"/>
      <c r="O3869" s="51"/>
      <c r="P3869" s="118" t="s">
        <v>23498</v>
      </c>
      <c r="Q3869" s="118" t="s">
        <v>23486</v>
      </c>
    </row>
    <row r="3870" spans="2:17">
      <c r="B3870" s="53" t="s">
        <v>12812</v>
      </c>
      <c r="C3870" s="53" t="s">
        <v>34</v>
      </c>
      <c r="D3870" s="53" t="s">
        <v>12813</v>
      </c>
      <c r="E3870" s="53" t="s">
        <v>13339</v>
      </c>
      <c r="F3870" s="53" t="s">
        <v>22909</v>
      </c>
      <c r="G3870" s="53" t="s">
        <v>13340</v>
      </c>
      <c r="H3870" s="53">
        <v>17</v>
      </c>
      <c r="I3870" s="53" t="s">
        <v>12816</v>
      </c>
      <c r="J3870" s="53" t="s">
        <v>22508</v>
      </c>
      <c r="L3870" s="53" t="s">
        <v>509</v>
      </c>
      <c r="M3870" s="53" t="s">
        <v>15848</v>
      </c>
      <c r="N3870" s="51"/>
      <c r="O3870" s="51"/>
      <c r="P3870" s="118" t="s">
        <v>23498</v>
      </c>
      <c r="Q3870" s="118" t="s">
        <v>23486</v>
      </c>
    </row>
    <row r="3871" spans="2:17">
      <c r="B3871" s="53" t="s">
        <v>12812</v>
      </c>
      <c r="C3871" s="53" t="s">
        <v>34</v>
      </c>
      <c r="D3871" s="53" t="s">
        <v>12813</v>
      </c>
      <c r="E3871" s="53" t="s">
        <v>13341</v>
      </c>
      <c r="F3871" s="53" t="s">
        <v>22909</v>
      </c>
      <c r="G3871" s="53" t="s">
        <v>13342</v>
      </c>
      <c r="H3871" s="53">
        <v>17</v>
      </c>
      <c r="I3871" s="53" t="s">
        <v>12816</v>
      </c>
      <c r="J3871" s="53" t="s">
        <v>22509</v>
      </c>
      <c r="L3871" s="53" t="s">
        <v>511</v>
      </c>
      <c r="M3871" s="53" t="s">
        <v>15849</v>
      </c>
      <c r="N3871" s="51"/>
      <c r="O3871" s="51"/>
      <c r="P3871" s="118" t="s">
        <v>23498</v>
      </c>
      <c r="Q3871" s="118" t="s">
        <v>23486</v>
      </c>
    </row>
    <row r="3872" spans="2:17">
      <c r="B3872" s="53" t="s">
        <v>12812</v>
      </c>
      <c r="C3872" s="53" t="s">
        <v>34</v>
      </c>
      <c r="D3872" s="53" t="s">
        <v>12813</v>
      </c>
      <c r="E3872" s="53" t="s">
        <v>13343</v>
      </c>
      <c r="F3872" s="53" t="s">
        <v>22909</v>
      </c>
      <c r="G3872" s="53" t="s">
        <v>13344</v>
      </c>
      <c r="H3872" s="53">
        <v>17</v>
      </c>
      <c r="I3872" s="53" t="s">
        <v>12816</v>
      </c>
      <c r="J3872" s="53" t="s">
        <v>22510</v>
      </c>
      <c r="L3872" s="53" t="s">
        <v>513</v>
      </c>
      <c r="M3872" s="53" t="s">
        <v>15851</v>
      </c>
      <c r="N3872" s="51"/>
      <c r="O3872" s="51"/>
      <c r="P3872" s="118" t="s">
        <v>23498</v>
      </c>
      <c r="Q3872" s="118" t="s">
        <v>23486</v>
      </c>
    </row>
    <row r="3873" spans="2:17">
      <c r="B3873" s="53" t="s">
        <v>12812</v>
      </c>
      <c r="C3873" s="53" t="s">
        <v>34</v>
      </c>
      <c r="D3873" s="53" t="s">
        <v>12813</v>
      </c>
      <c r="E3873" s="53" t="s">
        <v>13345</v>
      </c>
      <c r="F3873" s="53" t="s">
        <v>22909</v>
      </c>
      <c r="G3873" s="53" t="s">
        <v>13346</v>
      </c>
      <c r="H3873" s="53">
        <v>17</v>
      </c>
      <c r="I3873" s="53" t="s">
        <v>12816</v>
      </c>
      <c r="J3873" s="53" t="s">
        <v>22358</v>
      </c>
      <c r="L3873" s="53" t="s">
        <v>517</v>
      </c>
      <c r="M3873" s="53" t="s">
        <v>15366</v>
      </c>
      <c r="N3873" s="51"/>
      <c r="O3873" s="51"/>
      <c r="P3873" s="118" t="s">
        <v>23498</v>
      </c>
      <c r="Q3873" s="118" t="s">
        <v>23486</v>
      </c>
    </row>
    <row r="3874" spans="2:17">
      <c r="B3874" s="53" t="s">
        <v>12812</v>
      </c>
      <c r="C3874" s="53" t="s">
        <v>34</v>
      </c>
      <c r="D3874" s="53" t="s">
        <v>12813</v>
      </c>
      <c r="E3874" s="53" t="s">
        <v>13347</v>
      </c>
      <c r="F3874" s="53" t="s">
        <v>22909</v>
      </c>
      <c r="G3874" s="53" t="s">
        <v>13348</v>
      </c>
      <c r="H3874" s="53">
        <v>17</v>
      </c>
      <c r="I3874" s="53" t="s">
        <v>12816</v>
      </c>
      <c r="J3874" s="53" t="s">
        <v>22347</v>
      </c>
      <c r="L3874" s="53" t="s">
        <v>518</v>
      </c>
      <c r="M3874" s="53" t="s">
        <v>15853</v>
      </c>
      <c r="N3874" s="51"/>
      <c r="O3874" s="51"/>
      <c r="P3874" s="118" t="s">
        <v>23498</v>
      </c>
      <c r="Q3874" s="118" t="s">
        <v>23486</v>
      </c>
    </row>
    <row r="3875" spans="2:17">
      <c r="B3875" s="53" t="s">
        <v>12812</v>
      </c>
      <c r="C3875" s="53" t="s">
        <v>34</v>
      </c>
      <c r="D3875" s="53" t="s">
        <v>12813</v>
      </c>
      <c r="E3875" s="53" t="s">
        <v>13349</v>
      </c>
      <c r="F3875" s="53" t="s">
        <v>22909</v>
      </c>
      <c r="G3875" s="53" t="s">
        <v>13350</v>
      </c>
      <c r="H3875" s="53">
        <v>17</v>
      </c>
      <c r="I3875" s="53" t="s">
        <v>12816</v>
      </c>
      <c r="J3875" s="53" t="s">
        <v>22347</v>
      </c>
      <c r="L3875" s="53" t="s">
        <v>519</v>
      </c>
      <c r="M3875" s="53" t="s">
        <v>15854</v>
      </c>
      <c r="N3875" s="51"/>
      <c r="O3875" s="51"/>
      <c r="P3875" s="118" t="s">
        <v>23498</v>
      </c>
      <c r="Q3875" s="118" t="s">
        <v>23486</v>
      </c>
    </row>
    <row r="3876" spans="2:17">
      <c r="B3876" s="53" t="s">
        <v>12812</v>
      </c>
      <c r="C3876" s="53" t="s">
        <v>34</v>
      </c>
      <c r="D3876" s="53" t="s">
        <v>12813</v>
      </c>
      <c r="E3876" s="53" t="s">
        <v>13351</v>
      </c>
      <c r="F3876" s="53" t="s">
        <v>22909</v>
      </c>
      <c r="G3876" s="53" t="s">
        <v>13352</v>
      </c>
      <c r="H3876" s="53">
        <v>17</v>
      </c>
      <c r="I3876" s="53" t="s">
        <v>12816</v>
      </c>
      <c r="J3876" s="53" t="s">
        <v>22511</v>
      </c>
      <c r="L3876" s="53" t="s">
        <v>520</v>
      </c>
      <c r="M3876" s="53" t="s">
        <v>15855</v>
      </c>
      <c r="N3876" s="51"/>
      <c r="O3876" s="51"/>
      <c r="P3876" s="118" t="s">
        <v>23498</v>
      </c>
      <c r="Q3876" s="118" t="s">
        <v>23486</v>
      </c>
    </row>
    <row r="3877" spans="2:17">
      <c r="B3877" s="53" t="s">
        <v>12812</v>
      </c>
      <c r="C3877" s="53" t="s">
        <v>34</v>
      </c>
      <c r="D3877" s="53" t="s">
        <v>12813</v>
      </c>
      <c r="E3877" s="53" t="s">
        <v>13353</v>
      </c>
      <c r="F3877" s="53" t="s">
        <v>22909</v>
      </c>
      <c r="G3877" s="53" t="s">
        <v>13354</v>
      </c>
      <c r="H3877" s="53">
        <v>17</v>
      </c>
      <c r="I3877" s="53" t="s">
        <v>12816</v>
      </c>
      <c r="J3877" s="53" t="s">
        <v>22512</v>
      </c>
      <c r="L3877" s="53" t="s">
        <v>521</v>
      </c>
      <c r="M3877" s="53" t="s">
        <v>15856</v>
      </c>
      <c r="N3877" s="51"/>
      <c r="O3877" s="51"/>
      <c r="P3877" s="118" t="s">
        <v>23498</v>
      </c>
      <c r="Q3877" s="118" t="s">
        <v>23486</v>
      </c>
    </row>
    <row r="3878" spans="2:17">
      <c r="B3878" s="53" t="s">
        <v>12812</v>
      </c>
      <c r="C3878" s="53" t="s">
        <v>34</v>
      </c>
      <c r="D3878" s="53" t="s">
        <v>12813</v>
      </c>
      <c r="E3878" s="53" t="s">
        <v>13355</v>
      </c>
      <c r="F3878" s="53" t="s">
        <v>22909</v>
      </c>
      <c r="G3878" s="53" t="s">
        <v>13356</v>
      </c>
      <c r="H3878" s="53">
        <v>17</v>
      </c>
      <c r="I3878" s="53" t="s">
        <v>12816</v>
      </c>
      <c r="J3878" s="53" t="s">
        <v>22464</v>
      </c>
      <c r="L3878" s="53" t="s">
        <v>522</v>
      </c>
      <c r="M3878" s="53" t="s">
        <v>15857</v>
      </c>
      <c r="N3878" s="51"/>
      <c r="O3878" s="51"/>
      <c r="P3878" s="118" t="s">
        <v>23498</v>
      </c>
      <c r="Q3878" s="118" t="s">
        <v>23486</v>
      </c>
    </row>
    <row r="3879" spans="2:17">
      <c r="B3879" s="53" t="s">
        <v>12812</v>
      </c>
      <c r="C3879" s="53" t="s">
        <v>34</v>
      </c>
      <c r="D3879" s="53" t="s">
        <v>12813</v>
      </c>
      <c r="E3879" s="53" t="s">
        <v>13357</v>
      </c>
      <c r="F3879" s="53" t="s">
        <v>22909</v>
      </c>
      <c r="G3879" s="53" t="s">
        <v>13358</v>
      </c>
      <c r="H3879" s="53">
        <v>17</v>
      </c>
      <c r="I3879" s="53" t="s">
        <v>12816</v>
      </c>
      <c r="J3879" s="53" t="s">
        <v>22347</v>
      </c>
      <c r="L3879" s="53" t="s">
        <v>523</v>
      </c>
      <c r="M3879" s="53" t="s">
        <v>15858</v>
      </c>
      <c r="N3879" s="51"/>
      <c r="O3879" s="51"/>
      <c r="P3879" s="118" t="s">
        <v>23498</v>
      </c>
      <c r="Q3879" s="118" t="s">
        <v>23486</v>
      </c>
    </row>
    <row r="3880" spans="2:17">
      <c r="B3880" s="53" t="s">
        <v>12812</v>
      </c>
      <c r="C3880" s="53" t="s">
        <v>34</v>
      </c>
      <c r="D3880" s="53" t="s">
        <v>12813</v>
      </c>
      <c r="E3880" s="53" t="s">
        <v>13359</v>
      </c>
      <c r="F3880" s="53" t="s">
        <v>22909</v>
      </c>
      <c r="G3880" s="53" t="s">
        <v>13360</v>
      </c>
      <c r="H3880" s="53">
        <v>17</v>
      </c>
      <c r="I3880" s="53" t="s">
        <v>12816</v>
      </c>
      <c r="J3880" s="53" t="s">
        <v>22358</v>
      </c>
      <c r="L3880" s="53" t="s">
        <v>528</v>
      </c>
      <c r="M3880" s="53" t="s">
        <v>15861</v>
      </c>
      <c r="N3880" s="51"/>
      <c r="O3880" s="51"/>
      <c r="P3880" s="118" t="s">
        <v>23498</v>
      </c>
      <c r="Q3880" s="118" t="s">
        <v>23486</v>
      </c>
    </row>
    <row r="3881" spans="2:17">
      <c r="B3881" s="53" t="s">
        <v>12812</v>
      </c>
      <c r="C3881" s="53" t="s">
        <v>34</v>
      </c>
      <c r="D3881" s="53" t="s">
        <v>12813</v>
      </c>
      <c r="E3881" s="53" t="s">
        <v>13361</v>
      </c>
      <c r="F3881" s="53" t="s">
        <v>22909</v>
      </c>
      <c r="G3881" s="53" t="s">
        <v>13362</v>
      </c>
      <c r="H3881" s="53">
        <v>17</v>
      </c>
      <c r="I3881" s="53" t="s">
        <v>12816</v>
      </c>
      <c r="J3881" s="53" t="s">
        <v>22377</v>
      </c>
      <c r="L3881" s="53" t="s">
        <v>530</v>
      </c>
      <c r="M3881" s="53" t="s">
        <v>15863</v>
      </c>
      <c r="N3881" s="51"/>
      <c r="O3881" s="51"/>
      <c r="P3881" s="118" t="s">
        <v>23498</v>
      </c>
      <c r="Q3881" s="118" t="s">
        <v>23486</v>
      </c>
    </row>
    <row r="3882" spans="2:17">
      <c r="B3882" s="53" t="s">
        <v>12812</v>
      </c>
      <c r="C3882" s="53" t="s">
        <v>34</v>
      </c>
      <c r="D3882" s="53" t="s">
        <v>12813</v>
      </c>
      <c r="E3882" s="53" t="s">
        <v>13363</v>
      </c>
      <c r="F3882" s="53" t="s">
        <v>22909</v>
      </c>
      <c r="G3882" s="53" t="s">
        <v>13364</v>
      </c>
      <c r="H3882" s="53">
        <v>17</v>
      </c>
      <c r="I3882" s="53" t="s">
        <v>12816</v>
      </c>
      <c r="J3882" s="53" t="s">
        <v>22513</v>
      </c>
      <c r="L3882" s="53" t="s">
        <v>531</v>
      </c>
      <c r="M3882" s="53" t="s">
        <v>15864</v>
      </c>
      <c r="N3882" s="51"/>
      <c r="O3882" s="51"/>
      <c r="P3882" s="118" t="s">
        <v>23498</v>
      </c>
      <c r="Q3882" s="118" t="s">
        <v>23486</v>
      </c>
    </row>
    <row r="3883" spans="2:17">
      <c r="B3883" s="53" t="s">
        <v>12812</v>
      </c>
      <c r="C3883" s="53" t="s">
        <v>34</v>
      </c>
      <c r="D3883" s="53" t="s">
        <v>12813</v>
      </c>
      <c r="E3883" s="53" t="s">
        <v>13365</v>
      </c>
      <c r="F3883" s="53" t="s">
        <v>22909</v>
      </c>
      <c r="G3883" s="53" t="s">
        <v>13366</v>
      </c>
      <c r="H3883" s="53">
        <v>17</v>
      </c>
      <c r="I3883" s="53" t="s">
        <v>12816</v>
      </c>
      <c r="J3883" s="53" t="s">
        <v>22347</v>
      </c>
      <c r="L3883" s="53" t="s">
        <v>533</v>
      </c>
      <c r="M3883" s="53" t="s">
        <v>15866</v>
      </c>
      <c r="N3883" s="51"/>
      <c r="O3883" s="51"/>
      <c r="P3883" s="118" t="s">
        <v>23498</v>
      </c>
      <c r="Q3883" s="118" t="s">
        <v>23486</v>
      </c>
    </row>
    <row r="3884" spans="2:17">
      <c r="B3884" s="53" t="s">
        <v>12812</v>
      </c>
      <c r="C3884" s="53" t="s">
        <v>34</v>
      </c>
      <c r="D3884" s="53" t="s">
        <v>12813</v>
      </c>
      <c r="E3884" s="53" t="s">
        <v>13367</v>
      </c>
      <c r="F3884" s="53" t="s">
        <v>22909</v>
      </c>
      <c r="G3884" s="53" t="s">
        <v>13368</v>
      </c>
      <c r="H3884" s="53">
        <v>17</v>
      </c>
      <c r="I3884" s="53" t="s">
        <v>12816</v>
      </c>
      <c r="J3884" s="53" t="s">
        <v>22339</v>
      </c>
      <c r="L3884" s="53" t="s">
        <v>534</v>
      </c>
      <c r="M3884" s="53" t="s">
        <v>15867</v>
      </c>
      <c r="N3884" s="51"/>
      <c r="O3884" s="51"/>
      <c r="P3884" s="118" t="s">
        <v>23498</v>
      </c>
      <c r="Q3884" s="118" t="s">
        <v>23486</v>
      </c>
    </row>
    <row r="3885" spans="2:17">
      <c r="B3885" s="53" t="s">
        <v>12812</v>
      </c>
      <c r="C3885" s="53" t="s">
        <v>34</v>
      </c>
      <c r="D3885" s="53" t="s">
        <v>12813</v>
      </c>
      <c r="E3885" s="53" t="s">
        <v>13369</v>
      </c>
      <c r="F3885" s="53" t="s">
        <v>22909</v>
      </c>
      <c r="G3885" s="53" t="s">
        <v>13370</v>
      </c>
      <c r="H3885" s="53">
        <v>17</v>
      </c>
      <c r="I3885" s="53" t="s">
        <v>12816</v>
      </c>
      <c r="J3885" s="53" t="s">
        <v>22347</v>
      </c>
      <c r="L3885" s="53" t="s">
        <v>539</v>
      </c>
      <c r="M3885" s="53" t="s">
        <v>15868</v>
      </c>
      <c r="N3885" s="51"/>
      <c r="O3885" s="51"/>
      <c r="P3885" s="118" t="s">
        <v>23498</v>
      </c>
      <c r="Q3885" s="118" t="s">
        <v>23486</v>
      </c>
    </row>
    <row r="3886" spans="2:17">
      <c r="B3886" s="53" t="s">
        <v>12812</v>
      </c>
      <c r="C3886" s="53" t="s">
        <v>34</v>
      </c>
      <c r="D3886" s="53" t="s">
        <v>12813</v>
      </c>
      <c r="E3886" s="53" t="s">
        <v>13371</v>
      </c>
      <c r="F3886" s="53" t="s">
        <v>22909</v>
      </c>
      <c r="G3886" s="53" t="s">
        <v>13372</v>
      </c>
      <c r="H3886" s="53">
        <v>17</v>
      </c>
      <c r="I3886" s="53" t="s">
        <v>12816</v>
      </c>
      <c r="J3886" s="53" t="s">
        <v>22358</v>
      </c>
      <c r="L3886" s="53" t="s">
        <v>540</v>
      </c>
      <c r="M3886" s="53" t="s">
        <v>15869</v>
      </c>
      <c r="N3886" s="51"/>
      <c r="O3886" s="51"/>
      <c r="P3886" s="118" t="s">
        <v>23498</v>
      </c>
      <c r="Q3886" s="118" t="s">
        <v>23486</v>
      </c>
    </row>
    <row r="3887" spans="2:17">
      <c r="B3887" s="53" t="s">
        <v>12812</v>
      </c>
      <c r="C3887" s="53" t="s">
        <v>34</v>
      </c>
      <c r="D3887" s="53" t="s">
        <v>12813</v>
      </c>
      <c r="E3887" s="53" t="s">
        <v>13373</v>
      </c>
      <c r="F3887" s="53" t="s">
        <v>22909</v>
      </c>
      <c r="G3887" s="53" t="s">
        <v>13374</v>
      </c>
      <c r="H3887" s="53">
        <v>17</v>
      </c>
      <c r="I3887" s="53" t="s">
        <v>12816</v>
      </c>
      <c r="J3887" s="53" t="s">
        <v>22514</v>
      </c>
      <c r="L3887" s="53" t="s">
        <v>541</v>
      </c>
      <c r="M3887" s="53" t="s">
        <v>15870</v>
      </c>
      <c r="N3887" s="51"/>
      <c r="O3887" s="51"/>
      <c r="P3887" s="118" t="s">
        <v>23498</v>
      </c>
      <c r="Q3887" s="118" t="s">
        <v>23486</v>
      </c>
    </row>
    <row r="3888" spans="2:17">
      <c r="B3888" s="53" t="s">
        <v>12812</v>
      </c>
      <c r="C3888" s="53" t="s">
        <v>34</v>
      </c>
      <c r="D3888" s="53" t="s">
        <v>12813</v>
      </c>
      <c r="E3888" s="53" t="s">
        <v>13375</v>
      </c>
      <c r="F3888" s="53" t="s">
        <v>22909</v>
      </c>
      <c r="G3888" s="53" t="s">
        <v>13376</v>
      </c>
      <c r="H3888" s="53">
        <v>17</v>
      </c>
      <c r="I3888" s="53" t="s">
        <v>12816</v>
      </c>
      <c r="J3888" s="53" t="s">
        <v>22515</v>
      </c>
      <c r="L3888" s="53" t="s">
        <v>542</v>
      </c>
      <c r="M3888" s="53" t="s">
        <v>15871</v>
      </c>
      <c r="N3888" s="51"/>
      <c r="O3888" s="51"/>
      <c r="P3888" s="118" t="s">
        <v>23498</v>
      </c>
      <c r="Q3888" s="118" t="s">
        <v>23486</v>
      </c>
    </row>
    <row r="3889" spans="2:17">
      <c r="B3889" s="53" t="s">
        <v>12812</v>
      </c>
      <c r="C3889" s="53" t="s">
        <v>34</v>
      </c>
      <c r="D3889" s="53" t="s">
        <v>12813</v>
      </c>
      <c r="E3889" s="53" t="s">
        <v>13377</v>
      </c>
      <c r="F3889" s="53" t="s">
        <v>22909</v>
      </c>
      <c r="G3889" s="53" t="s">
        <v>13378</v>
      </c>
      <c r="H3889" s="53">
        <v>17</v>
      </c>
      <c r="I3889" s="53" t="s">
        <v>12816</v>
      </c>
      <c r="J3889" s="53" t="s">
        <v>22516</v>
      </c>
      <c r="L3889" s="53" t="s">
        <v>543</v>
      </c>
      <c r="M3889" s="53" t="s">
        <v>15872</v>
      </c>
      <c r="N3889" s="51"/>
      <c r="O3889" s="51"/>
      <c r="P3889" s="118" t="s">
        <v>23498</v>
      </c>
      <c r="Q3889" s="118" t="s">
        <v>23486</v>
      </c>
    </row>
    <row r="3890" spans="2:17">
      <c r="B3890" s="53" t="s">
        <v>12812</v>
      </c>
      <c r="C3890" s="53" t="s">
        <v>34</v>
      </c>
      <c r="D3890" s="53" t="s">
        <v>12813</v>
      </c>
      <c r="E3890" s="53" t="s">
        <v>13379</v>
      </c>
      <c r="F3890" s="53" t="s">
        <v>22909</v>
      </c>
      <c r="G3890" s="53" t="s">
        <v>13380</v>
      </c>
      <c r="H3890" s="53">
        <v>17</v>
      </c>
      <c r="I3890" s="53" t="s">
        <v>12816</v>
      </c>
      <c r="J3890" s="53" t="s">
        <v>22517</v>
      </c>
      <c r="L3890" s="53" t="s">
        <v>547</v>
      </c>
      <c r="M3890" s="53" t="s">
        <v>15436</v>
      </c>
      <c r="N3890" s="51"/>
      <c r="O3890" s="51"/>
      <c r="P3890" s="118" t="s">
        <v>23498</v>
      </c>
      <c r="Q3890" s="118" t="s">
        <v>23486</v>
      </c>
    </row>
    <row r="3891" spans="2:17">
      <c r="B3891" s="53" t="s">
        <v>12812</v>
      </c>
      <c r="C3891" s="53" t="s">
        <v>34</v>
      </c>
      <c r="D3891" s="53" t="s">
        <v>12813</v>
      </c>
      <c r="E3891" s="53" t="s">
        <v>13381</v>
      </c>
      <c r="F3891" s="53" t="s">
        <v>22909</v>
      </c>
      <c r="G3891" s="53" t="s">
        <v>13382</v>
      </c>
      <c r="H3891" s="53">
        <v>17</v>
      </c>
      <c r="I3891" s="53" t="s">
        <v>12816</v>
      </c>
      <c r="J3891" s="53" t="s">
        <v>22358</v>
      </c>
      <c r="L3891" s="53" t="s">
        <v>548</v>
      </c>
      <c r="M3891" s="53" t="s">
        <v>15875</v>
      </c>
      <c r="N3891" s="51"/>
      <c r="O3891" s="51"/>
      <c r="P3891" s="118" t="s">
        <v>23498</v>
      </c>
      <c r="Q3891" s="118" t="s">
        <v>23486</v>
      </c>
    </row>
    <row r="3892" spans="2:17">
      <c r="B3892" s="53" t="s">
        <v>12812</v>
      </c>
      <c r="C3892" s="53" t="s">
        <v>34</v>
      </c>
      <c r="D3892" s="53" t="s">
        <v>12813</v>
      </c>
      <c r="E3892" s="53" t="s">
        <v>13383</v>
      </c>
      <c r="F3892" s="53" t="s">
        <v>22909</v>
      </c>
      <c r="G3892" s="53" t="s">
        <v>13384</v>
      </c>
      <c r="H3892" s="53">
        <v>17</v>
      </c>
      <c r="I3892" s="53" t="s">
        <v>12816</v>
      </c>
      <c r="J3892" s="53" t="s">
        <v>22518</v>
      </c>
      <c r="L3892" s="53" t="s">
        <v>549</v>
      </c>
      <c r="M3892" s="53" t="s">
        <v>15876</v>
      </c>
      <c r="N3892" s="51"/>
      <c r="O3892" s="51"/>
      <c r="P3892" s="118" t="s">
        <v>23498</v>
      </c>
      <c r="Q3892" s="118" t="s">
        <v>23486</v>
      </c>
    </row>
    <row r="3893" spans="2:17">
      <c r="B3893" s="53" t="s">
        <v>12812</v>
      </c>
      <c r="C3893" s="53" t="s">
        <v>34</v>
      </c>
      <c r="D3893" s="53" t="s">
        <v>12813</v>
      </c>
      <c r="E3893" s="53" t="s">
        <v>13385</v>
      </c>
      <c r="F3893" s="53" t="s">
        <v>22909</v>
      </c>
      <c r="G3893" s="53" t="s">
        <v>13386</v>
      </c>
      <c r="H3893" s="53">
        <v>17</v>
      </c>
      <c r="I3893" s="53" t="s">
        <v>12816</v>
      </c>
      <c r="J3893" s="53" t="s">
        <v>22347</v>
      </c>
      <c r="L3893" s="53" t="s">
        <v>550</v>
      </c>
      <c r="M3893" s="53" t="s">
        <v>15412</v>
      </c>
      <c r="N3893" s="51"/>
      <c r="O3893" s="51"/>
      <c r="P3893" s="118" t="s">
        <v>23498</v>
      </c>
      <c r="Q3893" s="118" t="s">
        <v>23486</v>
      </c>
    </row>
    <row r="3894" spans="2:17">
      <c r="B3894" s="53" t="s">
        <v>12812</v>
      </c>
      <c r="C3894" s="53" t="s">
        <v>34</v>
      </c>
      <c r="D3894" s="53" t="s">
        <v>12813</v>
      </c>
      <c r="E3894" s="53" t="s">
        <v>13387</v>
      </c>
      <c r="F3894" s="53" t="s">
        <v>22909</v>
      </c>
      <c r="G3894" s="53" t="s">
        <v>13388</v>
      </c>
      <c r="H3894" s="53">
        <v>17</v>
      </c>
      <c r="I3894" s="53" t="s">
        <v>12816</v>
      </c>
      <c r="J3894" s="53" t="s">
        <v>22519</v>
      </c>
      <c r="L3894" s="53" t="s">
        <v>551</v>
      </c>
      <c r="M3894" s="53" t="s">
        <v>15877</v>
      </c>
      <c r="N3894" s="51"/>
      <c r="O3894" s="51"/>
      <c r="P3894" s="118" t="s">
        <v>23498</v>
      </c>
      <c r="Q3894" s="118" t="s">
        <v>23486</v>
      </c>
    </row>
    <row r="3895" spans="2:17">
      <c r="B3895" s="53" t="s">
        <v>12812</v>
      </c>
      <c r="C3895" s="53" t="s">
        <v>34</v>
      </c>
      <c r="D3895" s="53" t="s">
        <v>12813</v>
      </c>
      <c r="E3895" s="53" t="s">
        <v>13389</v>
      </c>
      <c r="F3895" s="53" t="s">
        <v>22909</v>
      </c>
      <c r="G3895" s="53" t="s">
        <v>13390</v>
      </c>
      <c r="H3895" s="53">
        <v>17</v>
      </c>
      <c r="I3895" s="53" t="s">
        <v>12816</v>
      </c>
      <c r="J3895" s="53" t="s">
        <v>22347</v>
      </c>
      <c r="L3895" s="53" t="s">
        <v>552</v>
      </c>
      <c r="M3895" s="53" t="s">
        <v>15878</v>
      </c>
      <c r="N3895" s="51"/>
      <c r="O3895" s="51"/>
      <c r="P3895" s="118" t="s">
        <v>23498</v>
      </c>
      <c r="Q3895" s="118" t="s">
        <v>23486</v>
      </c>
    </row>
    <row r="3896" spans="2:17">
      <c r="B3896" s="53" t="s">
        <v>12812</v>
      </c>
      <c r="C3896" s="53" t="s">
        <v>34</v>
      </c>
      <c r="D3896" s="53" t="s">
        <v>12813</v>
      </c>
      <c r="E3896" s="53" t="s">
        <v>13391</v>
      </c>
      <c r="F3896" s="53" t="s">
        <v>22909</v>
      </c>
      <c r="G3896" s="53" t="s">
        <v>13392</v>
      </c>
      <c r="H3896" s="53">
        <v>17</v>
      </c>
      <c r="I3896" s="53" t="s">
        <v>12816</v>
      </c>
      <c r="J3896" s="53" t="s">
        <v>22520</v>
      </c>
      <c r="L3896" s="53" t="s">
        <v>555</v>
      </c>
      <c r="M3896" s="53" t="s">
        <v>15881</v>
      </c>
      <c r="N3896" s="51"/>
      <c r="O3896" s="51"/>
      <c r="P3896" s="118" t="s">
        <v>23498</v>
      </c>
      <c r="Q3896" s="118" t="s">
        <v>23486</v>
      </c>
    </row>
    <row r="3897" spans="2:17">
      <c r="B3897" s="53" t="s">
        <v>12812</v>
      </c>
      <c r="C3897" s="53" t="s">
        <v>34</v>
      </c>
      <c r="D3897" s="53" t="s">
        <v>12813</v>
      </c>
      <c r="E3897" s="53" t="s">
        <v>13393</v>
      </c>
      <c r="F3897" s="53" t="s">
        <v>22909</v>
      </c>
      <c r="G3897" s="53" t="s">
        <v>13394</v>
      </c>
      <c r="H3897" s="53">
        <v>17</v>
      </c>
      <c r="I3897" s="53" t="s">
        <v>12816</v>
      </c>
      <c r="J3897" s="53" t="s">
        <v>22521</v>
      </c>
      <c r="L3897" s="53" t="s">
        <v>556</v>
      </c>
      <c r="M3897" s="53" t="s">
        <v>15882</v>
      </c>
      <c r="N3897" s="51"/>
      <c r="O3897" s="51"/>
      <c r="P3897" s="118" t="s">
        <v>23498</v>
      </c>
      <c r="Q3897" s="118" t="s">
        <v>23486</v>
      </c>
    </row>
    <row r="3898" spans="2:17">
      <c r="B3898" s="53" t="s">
        <v>12812</v>
      </c>
      <c r="C3898" s="53" t="s">
        <v>34</v>
      </c>
      <c r="D3898" s="53" t="s">
        <v>12813</v>
      </c>
      <c r="E3898" s="53" t="s">
        <v>13395</v>
      </c>
      <c r="F3898" s="53" t="s">
        <v>22909</v>
      </c>
      <c r="G3898" s="53" t="s">
        <v>13396</v>
      </c>
      <c r="H3898" s="53">
        <v>17</v>
      </c>
      <c r="I3898" s="53" t="s">
        <v>12816</v>
      </c>
      <c r="J3898" s="53" t="s">
        <v>22522</v>
      </c>
      <c r="L3898" s="53" t="s">
        <v>557</v>
      </c>
      <c r="M3898" s="53" t="s">
        <v>15378</v>
      </c>
      <c r="N3898" s="51"/>
      <c r="O3898" s="51"/>
      <c r="P3898" s="118" t="s">
        <v>23498</v>
      </c>
      <c r="Q3898" s="118" t="s">
        <v>23486</v>
      </c>
    </row>
    <row r="3899" spans="2:17">
      <c r="B3899" s="53" t="s">
        <v>12812</v>
      </c>
      <c r="C3899" s="53" t="s">
        <v>34</v>
      </c>
      <c r="D3899" s="53" t="s">
        <v>12813</v>
      </c>
      <c r="E3899" s="53" t="s">
        <v>13397</v>
      </c>
      <c r="F3899" s="53" t="s">
        <v>22909</v>
      </c>
      <c r="G3899" s="53" t="s">
        <v>13398</v>
      </c>
      <c r="H3899" s="53">
        <v>17</v>
      </c>
      <c r="I3899" s="53" t="s">
        <v>12816</v>
      </c>
      <c r="J3899" s="53" t="s">
        <v>22523</v>
      </c>
      <c r="L3899" s="53" t="s">
        <v>558</v>
      </c>
      <c r="M3899" s="53" t="s">
        <v>15883</v>
      </c>
      <c r="N3899" s="51"/>
      <c r="O3899" s="51"/>
      <c r="P3899" s="118" t="s">
        <v>23498</v>
      </c>
      <c r="Q3899" s="118" t="s">
        <v>23486</v>
      </c>
    </row>
    <row r="3900" spans="2:17">
      <c r="B3900" s="53" t="s">
        <v>12812</v>
      </c>
      <c r="C3900" s="53" t="s">
        <v>34</v>
      </c>
      <c r="D3900" s="53" t="s">
        <v>12813</v>
      </c>
      <c r="E3900" s="53" t="s">
        <v>13399</v>
      </c>
      <c r="F3900" s="53" t="s">
        <v>22909</v>
      </c>
      <c r="G3900" s="53" t="s">
        <v>13400</v>
      </c>
      <c r="H3900" s="53">
        <v>17</v>
      </c>
      <c r="I3900" s="53" t="s">
        <v>12816</v>
      </c>
      <c r="J3900" s="53" t="s">
        <v>22524</v>
      </c>
      <c r="L3900" s="53" t="s">
        <v>559</v>
      </c>
      <c r="M3900" s="53" t="s">
        <v>15413</v>
      </c>
      <c r="N3900" s="51"/>
      <c r="O3900" s="51"/>
      <c r="P3900" s="118" t="s">
        <v>23498</v>
      </c>
      <c r="Q3900" s="118" t="s">
        <v>23486</v>
      </c>
    </row>
    <row r="3901" spans="2:17">
      <c r="B3901" s="53" t="s">
        <v>12812</v>
      </c>
      <c r="C3901" s="53" t="s">
        <v>34</v>
      </c>
      <c r="D3901" s="53" t="s">
        <v>12813</v>
      </c>
      <c r="E3901" s="53" t="s">
        <v>13401</v>
      </c>
      <c r="F3901" s="53" t="s">
        <v>22909</v>
      </c>
      <c r="G3901" s="53" t="s">
        <v>13402</v>
      </c>
      <c r="H3901" s="53">
        <v>17</v>
      </c>
      <c r="I3901" s="53" t="s">
        <v>12816</v>
      </c>
      <c r="J3901" s="53" t="s">
        <v>22525</v>
      </c>
      <c r="L3901" s="53" t="s">
        <v>560</v>
      </c>
      <c r="M3901" s="53" t="s">
        <v>15385</v>
      </c>
      <c r="N3901" s="51"/>
      <c r="O3901" s="51"/>
      <c r="P3901" s="118" t="s">
        <v>23498</v>
      </c>
      <c r="Q3901" s="118" t="s">
        <v>23486</v>
      </c>
    </row>
    <row r="3902" spans="2:17">
      <c r="B3902" s="53" t="s">
        <v>12812</v>
      </c>
      <c r="C3902" s="53" t="s">
        <v>34</v>
      </c>
      <c r="D3902" s="53" t="s">
        <v>12813</v>
      </c>
      <c r="E3902" s="53" t="s">
        <v>13403</v>
      </c>
      <c r="F3902" s="53" t="s">
        <v>22909</v>
      </c>
      <c r="G3902" s="53" t="s">
        <v>13404</v>
      </c>
      <c r="H3902" s="53">
        <v>17</v>
      </c>
      <c r="I3902" s="53" t="s">
        <v>12816</v>
      </c>
      <c r="J3902" s="53" t="s">
        <v>22526</v>
      </c>
      <c r="L3902" s="53" t="s">
        <v>561</v>
      </c>
      <c r="M3902" s="53" t="s">
        <v>15884</v>
      </c>
      <c r="N3902" s="51"/>
      <c r="O3902" s="51"/>
      <c r="P3902" s="118" t="s">
        <v>23498</v>
      </c>
      <c r="Q3902" s="118" t="s">
        <v>23486</v>
      </c>
    </row>
    <row r="3903" spans="2:17">
      <c r="B3903" s="53" t="s">
        <v>12812</v>
      </c>
      <c r="C3903" s="53" t="s">
        <v>34</v>
      </c>
      <c r="D3903" s="53" t="s">
        <v>12813</v>
      </c>
      <c r="E3903" s="53" t="s">
        <v>13405</v>
      </c>
      <c r="F3903" s="53" t="s">
        <v>22909</v>
      </c>
      <c r="G3903" s="53" t="s">
        <v>13406</v>
      </c>
      <c r="H3903" s="53">
        <v>17</v>
      </c>
      <c r="I3903" s="53" t="s">
        <v>12816</v>
      </c>
      <c r="J3903" s="53" t="s">
        <v>22347</v>
      </c>
      <c r="L3903" s="53" t="s">
        <v>562</v>
      </c>
      <c r="M3903" s="53" t="s">
        <v>15885</v>
      </c>
      <c r="N3903" s="51"/>
      <c r="O3903" s="51"/>
      <c r="P3903" s="118" t="s">
        <v>23498</v>
      </c>
      <c r="Q3903" s="118" t="s">
        <v>23486</v>
      </c>
    </row>
    <row r="3904" spans="2:17">
      <c r="B3904" s="53" t="s">
        <v>12812</v>
      </c>
      <c r="C3904" s="53" t="s">
        <v>34</v>
      </c>
      <c r="D3904" s="53" t="s">
        <v>12813</v>
      </c>
      <c r="E3904" s="53" t="s">
        <v>13407</v>
      </c>
      <c r="F3904" s="53" t="s">
        <v>22909</v>
      </c>
      <c r="G3904" s="53" t="s">
        <v>13408</v>
      </c>
      <c r="H3904" s="53">
        <v>17</v>
      </c>
      <c r="I3904" s="53" t="s">
        <v>12816</v>
      </c>
      <c r="J3904" s="53" t="s">
        <v>22527</v>
      </c>
      <c r="L3904" s="53" t="s">
        <v>565</v>
      </c>
      <c r="M3904" s="53" t="s">
        <v>15447</v>
      </c>
      <c r="N3904" s="51"/>
      <c r="O3904" s="51"/>
      <c r="P3904" s="118" t="s">
        <v>23498</v>
      </c>
      <c r="Q3904" s="118" t="s">
        <v>23486</v>
      </c>
    </row>
    <row r="3905" spans="2:17">
      <c r="B3905" s="53" t="s">
        <v>12812</v>
      </c>
      <c r="C3905" s="53" t="s">
        <v>34</v>
      </c>
      <c r="D3905" s="53" t="s">
        <v>12813</v>
      </c>
      <c r="E3905" s="53" t="s">
        <v>13409</v>
      </c>
      <c r="F3905" s="53" t="s">
        <v>22909</v>
      </c>
      <c r="G3905" s="53" t="s">
        <v>13410</v>
      </c>
      <c r="H3905" s="53">
        <v>17</v>
      </c>
      <c r="I3905" s="53" t="s">
        <v>12816</v>
      </c>
      <c r="J3905" s="53" t="s">
        <v>22358</v>
      </c>
      <c r="L3905" s="53" t="s">
        <v>566</v>
      </c>
      <c r="M3905" s="53" t="s">
        <v>15887</v>
      </c>
      <c r="N3905" s="51"/>
      <c r="O3905" s="51"/>
      <c r="P3905" s="118" t="s">
        <v>23498</v>
      </c>
      <c r="Q3905" s="118" t="s">
        <v>23486</v>
      </c>
    </row>
    <row r="3906" spans="2:17">
      <c r="B3906" s="53" t="s">
        <v>12812</v>
      </c>
      <c r="C3906" s="53" t="s">
        <v>34</v>
      </c>
      <c r="D3906" s="53" t="s">
        <v>12813</v>
      </c>
      <c r="E3906" s="53" t="s">
        <v>13411</v>
      </c>
      <c r="F3906" s="53" t="s">
        <v>22909</v>
      </c>
      <c r="G3906" s="53" t="s">
        <v>13412</v>
      </c>
      <c r="H3906" s="53">
        <v>17</v>
      </c>
      <c r="I3906" s="53" t="s">
        <v>12816</v>
      </c>
      <c r="J3906" s="53" t="s">
        <v>22528</v>
      </c>
      <c r="L3906" s="53" t="s">
        <v>567</v>
      </c>
      <c r="M3906" s="53" t="s">
        <v>15888</v>
      </c>
      <c r="N3906" s="51"/>
      <c r="O3906" s="51"/>
      <c r="P3906" s="118" t="s">
        <v>23498</v>
      </c>
      <c r="Q3906" s="118" t="s">
        <v>23486</v>
      </c>
    </row>
    <row r="3907" spans="2:17">
      <c r="B3907" s="53" t="s">
        <v>12812</v>
      </c>
      <c r="C3907" s="53" t="s">
        <v>34</v>
      </c>
      <c r="D3907" s="53" t="s">
        <v>12813</v>
      </c>
      <c r="E3907" s="53" t="s">
        <v>13413</v>
      </c>
      <c r="F3907" s="53" t="s">
        <v>22909</v>
      </c>
      <c r="G3907" s="53" t="s">
        <v>13414</v>
      </c>
      <c r="H3907" s="53">
        <v>17</v>
      </c>
      <c r="I3907" s="53" t="s">
        <v>12816</v>
      </c>
      <c r="J3907" s="53" t="s">
        <v>22529</v>
      </c>
      <c r="L3907" s="53" t="s">
        <v>568</v>
      </c>
      <c r="M3907" s="53" t="s">
        <v>15890</v>
      </c>
      <c r="N3907" s="51"/>
      <c r="O3907" s="51"/>
      <c r="P3907" s="118" t="s">
        <v>23498</v>
      </c>
      <c r="Q3907" s="118" t="s">
        <v>23486</v>
      </c>
    </row>
    <row r="3908" spans="2:17">
      <c r="B3908" s="53" t="s">
        <v>12812</v>
      </c>
      <c r="C3908" s="53" t="s">
        <v>34</v>
      </c>
      <c r="D3908" s="53" t="s">
        <v>12813</v>
      </c>
      <c r="E3908" s="53" t="s">
        <v>13415</v>
      </c>
      <c r="F3908" s="53" t="s">
        <v>22909</v>
      </c>
      <c r="G3908" s="53" t="s">
        <v>13416</v>
      </c>
      <c r="H3908" s="53">
        <v>17</v>
      </c>
      <c r="I3908" s="53" t="s">
        <v>12816</v>
      </c>
      <c r="J3908" s="53" t="s">
        <v>22530</v>
      </c>
      <c r="L3908" s="53" t="s">
        <v>569</v>
      </c>
      <c r="M3908" s="53" t="s">
        <v>15891</v>
      </c>
      <c r="N3908" s="51"/>
      <c r="O3908" s="51"/>
      <c r="P3908" s="118" t="s">
        <v>23498</v>
      </c>
      <c r="Q3908" s="118" t="s">
        <v>23486</v>
      </c>
    </row>
    <row r="3909" spans="2:17">
      <c r="B3909" s="53" t="s">
        <v>12812</v>
      </c>
      <c r="C3909" s="53" t="s">
        <v>34</v>
      </c>
      <c r="D3909" s="53" t="s">
        <v>12813</v>
      </c>
      <c r="E3909" s="53" t="s">
        <v>13417</v>
      </c>
      <c r="F3909" s="53" t="s">
        <v>22909</v>
      </c>
      <c r="G3909" s="53" t="s">
        <v>13418</v>
      </c>
      <c r="H3909" s="53">
        <v>17</v>
      </c>
      <c r="I3909" s="53" t="s">
        <v>12816</v>
      </c>
      <c r="J3909" s="53" t="s">
        <v>22531</v>
      </c>
      <c r="L3909" s="53" t="s">
        <v>570</v>
      </c>
      <c r="M3909" s="53" t="s">
        <v>15892</v>
      </c>
      <c r="N3909" s="51"/>
      <c r="O3909" s="51"/>
      <c r="P3909" s="118" t="s">
        <v>23498</v>
      </c>
      <c r="Q3909" s="118" t="s">
        <v>23486</v>
      </c>
    </row>
    <row r="3910" spans="2:17">
      <c r="B3910" s="53" t="s">
        <v>12812</v>
      </c>
      <c r="C3910" s="53" t="s">
        <v>34</v>
      </c>
      <c r="D3910" s="53" t="s">
        <v>12813</v>
      </c>
      <c r="E3910" s="53" t="s">
        <v>13419</v>
      </c>
      <c r="F3910" s="53" t="s">
        <v>22909</v>
      </c>
      <c r="G3910" s="53" t="s">
        <v>13420</v>
      </c>
      <c r="H3910" s="53">
        <v>17</v>
      </c>
      <c r="I3910" s="53" t="s">
        <v>12816</v>
      </c>
      <c r="J3910" s="53" t="s">
        <v>22347</v>
      </c>
      <c r="L3910" s="53" t="s">
        <v>572</v>
      </c>
      <c r="M3910" s="53" t="s">
        <v>15894</v>
      </c>
      <c r="N3910" s="51"/>
      <c r="O3910" s="51"/>
      <c r="P3910" s="118" t="s">
        <v>23498</v>
      </c>
      <c r="Q3910" s="118" t="s">
        <v>23486</v>
      </c>
    </row>
    <row r="3911" spans="2:17">
      <c r="B3911" s="53" t="s">
        <v>12812</v>
      </c>
      <c r="C3911" s="53" t="s">
        <v>34</v>
      </c>
      <c r="D3911" s="53" t="s">
        <v>12813</v>
      </c>
      <c r="E3911" s="53" t="s">
        <v>13421</v>
      </c>
      <c r="F3911" s="53" t="s">
        <v>22909</v>
      </c>
      <c r="G3911" s="53" t="s">
        <v>13422</v>
      </c>
      <c r="H3911" s="53">
        <v>17</v>
      </c>
      <c r="I3911" s="53" t="s">
        <v>12816</v>
      </c>
      <c r="J3911" s="53" t="s">
        <v>22532</v>
      </c>
      <c r="L3911" s="53" t="s">
        <v>573</v>
      </c>
      <c r="M3911" s="53" t="s">
        <v>15895</v>
      </c>
      <c r="N3911" s="51"/>
      <c r="O3911" s="51"/>
      <c r="P3911" s="118" t="s">
        <v>23498</v>
      </c>
      <c r="Q3911" s="118" t="s">
        <v>23486</v>
      </c>
    </row>
    <row r="3912" spans="2:17">
      <c r="B3912" s="53" t="s">
        <v>12812</v>
      </c>
      <c r="C3912" s="53" t="s">
        <v>34</v>
      </c>
      <c r="D3912" s="53" t="s">
        <v>12813</v>
      </c>
      <c r="E3912" s="53" t="s">
        <v>13423</v>
      </c>
      <c r="F3912" s="53" t="s">
        <v>22909</v>
      </c>
      <c r="G3912" s="53" t="s">
        <v>13424</v>
      </c>
      <c r="H3912" s="53">
        <v>17</v>
      </c>
      <c r="I3912" s="53" t="s">
        <v>12816</v>
      </c>
      <c r="J3912" s="53" t="s">
        <v>22533</v>
      </c>
      <c r="L3912" s="53" t="s">
        <v>574</v>
      </c>
      <c r="M3912" s="53" t="s">
        <v>15896</v>
      </c>
      <c r="N3912" s="51"/>
      <c r="O3912" s="51"/>
      <c r="P3912" s="118" t="s">
        <v>23498</v>
      </c>
      <c r="Q3912" s="118" t="s">
        <v>23486</v>
      </c>
    </row>
    <row r="3913" spans="2:17">
      <c r="B3913" s="53" t="s">
        <v>12812</v>
      </c>
      <c r="C3913" s="53" t="s">
        <v>34</v>
      </c>
      <c r="D3913" s="53" t="s">
        <v>12813</v>
      </c>
      <c r="E3913" s="53" t="s">
        <v>13425</v>
      </c>
      <c r="F3913" s="53" t="s">
        <v>22909</v>
      </c>
      <c r="G3913" s="53" t="s">
        <v>13426</v>
      </c>
      <c r="H3913" s="53">
        <v>17</v>
      </c>
      <c r="I3913" s="53" t="s">
        <v>12816</v>
      </c>
      <c r="J3913" s="53" t="s">
        <v>22534</v>
      </c>
      <c r="L3913" s="53" t="s">
        <v>575</v>
      </c>
      <c r="M3913" s="53" t="s">
        <v>15897</v>
      </c>
      <c r="N3913" s="51"/>
      <c r="O3913" s="51"/>
      <c r="P3913" s="118" t="s">
        <v>23498</v>
      </c>
      <c r="Q3913" s="118" t="s">
        <v>23486</v>
      </c>
    </row>
    <row r="3914" spans="2:17">
      <c r="B3914" s="53" t="s">
        <v>12812</v>
      </c>
      <c r="C3914" s="53" t="s">
        <v>34</v>
      </c>
      <c r="D3914" s="53" t="s">
        <v>12813</v>
      </c>
      <c r="E3914" s="53" t="s">
        <v>13427</v>
      </c>
      <c r="F3914" s="53" t="s">
        <v>22909</v>
      </c>
      <c r="G3914" s="53" t="s">
        <v>13428</v>
      </c>
      <c r="H3914" s="53">
        <v>17</v>
      </c>
      <c r="I3914" s="53" t="s">
        <v>12816</v>
      </c>
      <c r="J3914" s="53" t="s">
        <v>22535</v>
      </c>
      <c r="L3914" s="53" t="s">
        <v>576</v>
      </c>
      <c r="M3914" s="53" t="s">
        <v>15898</v>
      </c>
      <c r="N3914" s="51"/>
      <c r="O3914" s="51"/>
      <c r="P3914" s="118" t="s">
        <v>23498</v>
      </c>
      <c r="Q3914" s="118" t="s">
        <v>23486</v>
      </c>
    </row>
    <row r="3915" spans="2:17">
      <c r="B3915" s="53" t="s">
        <v>12812</v>
      </c>
      <c r="C3915" s="53" t="s">
        <v>34</v>
      </c>
      <c r="D3915" s="53" t="s">
        <v>12813</v>
      </c>
      <c r="E3915" s="53" t="s">
        <v>13429</v>
      </c>
      <c r="F3915" s="53" t="s">
        <v>22909</v>
      </c>
      <c r="G3915" s="53" t="s">
        <v>13430</v>
      </c>
      <c r="H3915" s="53">
        <v>17</v>
      </c>
      <c r="I3915" s="53" t="s">
        <v>12816</v>
      </c>
      <c r="J3915" s="53" t="s">
        <v>22347</v>
      </c>
      <c r="L3915" s="53" t="s">
        <v>578</v>
      </c>
      <c r="M3915" s="53" t="s">
        <v>15900</v>
      </c>
      <c r="N3915" s="51"/>
      <c r="O3915" s="51"/>
      <c r="P3915" s="118" t="s">
        <v>23498</v>
      </c>
      <c r="Q3915" s="118" t="s">
        <v>23486</v>
      </c>
    </row>
    <row r="3916" spans="2:17">
      <c r="B3916" s="53" t="s">
        <v>12812</v>
      </c>
      <c r="C3916" s="53" t="s">
        <v>34</v>
      </c>
      <c r="D3916" s="53" t="s">
        <v>12813</v>
      </c>
      <c r="E3916" s="53" t="s">
        <v>13431</v>
      </c>
      <c r="F3916" s="53" t="s">
        <v>22909</v>
      </c>
      <c r="G3916" s="53" t="s">
        <v>13432</v>
      </c>
      <c r="H3916" s="53">
        <v>17</v>
      </c>
      <c r="I3916" s="53" t="s">
        <v>12816</v>
      </c>
      <c r="J3916" s="53" t="s">
        <v>22347</v>
      </c>
      <c r="L3916" s="53" t="s">
        <v>579</v>
      </c>
      <c r="M3916" s="53" t="s">
        <v>15901</v>
      </c>
      <c r="N3916" s="51"/>
      <c r="O3916" s="51"/>
      <c r="P3916" s="118" t="s">
        <v>23498</v>
      </c>
      <c r="Q3916" s="118" t="s">
        <v>23486</v>
      </c>
    </row>
    <row r="3917" spans="2:17">
      <c r="B3917" s="53" t="s">
        <v>12812</v>
      </c>
      <c r="C3917" s="53" t="s">
        <v>34</v>
      </c>
      <c r="D3917" s="53" t="s">
        <v>12813</v>
      </c>
      <c r="E3917" s="53" t="s">
        <v>13433</v>
      </c>
      <c r="F3917" s="53" t="s">
        <v>22909</v>
      </c>
      <c r="G3917" s="53" t="s">
        <v>13434</v>
      </c>
      <c r="H3917" s="53">
        <v>17</v>
      </c>
      <c r="I3917" s="53" t="s">
        <v>12816</v>
      </c>
      <c r="J3917" s="53" t="s">
        <v>22536</v>
      </c>
      <c r="L3917" s="53" t="s">
        <v>581</v>
      </c>
      <c r="M3917" s="53" t="s">
        <v>15903</v>
      </c>
      <c r="N3917" s="51"/>
      <c r="O3917" s="51"/>
      <c r="P3917" s="118" t="s">
        <v>23498</v>
      </c>
      <c r="Q3917" s="118" t="s">
        <v>23486</v>
      </c>
    </row>
    <row r="3918" spans="2:17">
      <c r="B3918" s="53" t="s">
        <v>12812</v>
      </c>
      <c r="C3918" s="53" t="s">
        <v>34</v>
      </c>
      <c r="D3918" s="53" t="s">
        <v>12813</v>
      </c>
      <c r="E3918" s="53" t="s">
        <v>13435</v>
      </c>
      <c r="F3918" s="53" t="s">
        <v>22909</v>
      </c>
      <c r="G3918" s="53" t="s">
        <v>13436</v>
      </c>
      <c r="H3918" s="53">
        <v>17</v>
      </c>
      <c r="I3918" s="53" t="s">
        <v>12816</v>
      </c>
      <c r="J3918" s="53" t="s">
        <v>22537</v>
      </c>
      <c r="L3918" s="53" t="s">
        <v>582</v>
      </c>
      <c r="M3918" s="53" t="s">
        <v>15904</v>
      </c>
      <c r="N3918" s="51"/>
      <c r="O3918" s="51"/>
      <c r="P3918" s="118" t="s">
        <v>23498</v>
      </c>
      <c r="Q3918" s="118" t="s">
        <v>23486</v>
      </c>
    </row>
    <row r="3919" spans="2:17">
      <c r="B3919" s="53" t="s">
        <v>12812</v>
      </c>
      <c r="C3919" s="53" t="s">
        <v>34</v>
      </c>
      <c r="D3919" s="53" t="s">
        <v>12813</v>
      </c>
      <c r="E3919" s="53" t="s">
        <v>13437</v>
      </c>
      <c r="F3919" s="53" t="s">
        <v>22909</v>
      </c>
      <c r="G3919" s="53" t="s">
        <v>13438</v>
      </c>
      <c r="H3919" s="53">
        <v>17</v>
      </c>
      <c r="I3919" s="53" t="s">
        <v>12816</v>
      </c>
      <c r="J3919" s="53" t="s">
        <v>22538</v>
      </c>
      <c r="L3919" s="53" t="s">
        <v>584</v>
      </c>
      <c r="M3919" s="53" t="s">
        <v>15906</v>
      </c>
      <c r="N3919" s="51"/>
      <c r="O3919" s="51"/>
      <c r="P3919" s="118" t="s">
        <v>23498</v>
      </c>
      <c r="Q3919" s="118" t="s">
        <v>23486</v>
      </c>
    </row>
    <row r="3920" spans="2:17">
      <c r="B3920" s="53" t="s">
        <v>12812</v>
      </c>
      <c r="C3920" s="53" t="s">
        <v>34</v>
      </c>
      <c r="D3920" s="53" t="s">
        <v>12813</v>
      </c>
      <c r="E3920" s="53" t="s">
        <v>13439</v>
      </c>
      <c r="F3920" s="53" t="s">
        <v>22909</v>
      </c>
      <c r="G3920" s="53" t="s">
        <v>13440</v>
      </c>
      <c r="H3920" s="53">
        <v>17</v>
      </c>
      <c r="I3920" s="53" t="s">
        <v>12816</v>
      </c>
      <c r="J3920" s="53" t="s">
        <v>22347</v>
      </c>
      <c r="L3920" s="53" t="s">
        <v>585</v>
      </c>
      <c r="M3920" s="53" t="s">
        <v>15907</v>
      </c>
      <c r="N3920" s="51"/>
      <c r="O3920" s="51"/>
      <c r="P3920" s="118" t="s">
        <v>23498</v>
      </c>
      <c r="Q3920" s="118" t="s">
        <v>23486</v>
      </c>
    </row>
    <row r="3921" spans="2:17">
      <c r="B3921" s="53" t="s">
        <v>12812</v>
      </c>
      <c r="C3921" s="53" t="s">
        <v>34</v>
      </c>
      <c r="D3921" s="53" t="s">
        <v>12813</v>
      </c>
      <c r="E3921" s="53"/>
      <c r="F3921" s="53" t="s">
        <v>22909</v>
      </c>
      <c r="G3921" s="53" t="s">
        <v>13441</v>
      </c>
      <c r="H3921" s="53">
        <v>17</v>
      </c>
      <c r="I3921" s="53" t="s">
        <v>12816</v>
      </c>
      <c r="J3921" s="53" t="s">
        <v>13442</v>
      </c>
      <c r="L3921" s="53" t="s">
        <v>586</v>
      </c>
      <c r="M3921" s="53" t="s">
        <v>15908</v>
      </c>
      <c r="N3921" s="51"/>
      <c r="O3921" s="51"/>
      <c r="P3921" s="118" t="e">
        <v>#N/A</v>
      </c>
      <c r="Q3921" s="118" t="e">
        <v>#N/A</v>
      </c>
    </row>
    <row r="3922" spans="2:17">
      <c r="B3922" s="53" t="s">
        <v>12812</v>
      </c>
      <c r="C3922" s="53" t="s">
        <v>34</v>
      </c>
      <c r="D3922" s="53" t="s">
        <v>12813</v>
      </c>
      <c r="E3922" s="53" t="s">
        <v>13443</v>
      </c>
      <c r="F3922" s="53" t="s">
        <v>22909</v>
      </c>
      <c r="G3922" s="53" t="s">
        <v>13444</v>
      </c>
      <c r="H3922" s="53">
        <v>17</v>
      </c>
      <c r="I3922" s="53" t="s">
        <v>12816</v>
      </c>
      <c r="J3922" s="53" t="s">
        <v>22539</v>
      </c>
      <c r="L3922" s="53" t="s">
        <v>587</v>
      </c>
      <c r="M3922" s="53" t="s">
        <v>15909</v>
      </c>
      <c r="N3922" s="51"/>
      <c r="O3922" s="51"/>
      <c r="P3922" s="118" t="s">
        <v>23498</v>
      </c>
      <c r="Q3922" s="118" t="s">
        <v>23486</v>
      </c>
    </row>
    <row r="3923" spans="2:17">
      <c r="B3923" s="53" t="s">
        <v>12812</v>
      </c>
      <c r="C3923" s="53" t="s">
        <v>34</v>
      </c>
      <c r="D3923" s="53" t="s">
        <v>12813</v>
      </c>
      <c r="E3923" s="53" t="s">
        <v>13445</v>
      </c>
      <c r="F3923" s="53" t="s">
        <v>22909</v>
      </c>
      <c r="G3923" s="53" t="s">
        <v>13446</v>
      </c>
      <c r="H3923" s="53">
        <v>17</v>
      </c>
      <c r="I3923" s="53" t="s">
        <v>12816</v>
      </c>
      <c r="J3923" s="53" t="s">
        <v>22540</v>
      </c>
      <c r="L3923" s="53" t="s">
        <v>589</v>
      </c>
      <c r="M3923" s="53" t="s">
        <v>15368</v>
      </c>
      <c r="N3923" s="51"/>
      <c r="O3923" s="51"/>
      <c r="P3923" s="118" t="s">
        <v>23498</v>
      </c>
      <c r="Q3923" s="118" t="s">
        <v>23486</v>
      </c>
    </row>
    <row r="3924" spans="2:17">
      <c r="B3924" s="53" t="s">
        <v>12812</v>
      </c>
      <c r="C3924" s="53" t="s">
        <v>34</v>
      </c>
      <c r="D3924" s="53" t="s">
        <v>12813</v>
      </c>
      <c r="E3924" s="53" t="s">
        <v>13447</v>
      </c>
      <c r="F3924" s="53" t="s">
        <v>22909</v>
      </c>
      <c r="G3924" s="53" t="s">
        <v>13448</v>
      </c>
      <c r="H3924" s="53">
        <v>17</v>
      </c>
      <c r="I3924" s="53" t="s">
        <v>12816</v>
      </c>
      <c r="J3924" s="53" t="s">
        <v>22358</v>
      </c>
      <c r="L3924" s="53" t="s">
        <v>590</v>
      </c>
      <c r="M3924" s="53" t="s">
        <v>15910</v>
      </c>
      <c r="N3924" s="51"/>
      <c r="O3924" s="51"/>
      <c r="P3924" s="118" t="s">
        <v>23498</v>
      </c>
      <c r="Q3924" s="118" t="s">
        <v>23486</v>
      </c>
    </row>
    <row r="3925" spans="2:17">
      <c r="B3925" s="53" t="s">
        <v>12812</v>
      </c>
      <c r="C3925" s="53" t="s">
        <v>34</v>
      </c>
      <c r="D3925" s="53" t="s">
        <v>12813</v>
      </c>
      <c r="E3925" s="53" t="s">
        <v>13449</v>
      </c>
      <c r="F3925" s="53" t="s">
        <v>22909</v>
      </c>
      <c r="G3925" s="53" t="s">
        <v>13450</v>
      </c>
      <c r="H3925" s="53">
        <v>17</v>
      </c>
      <c r="I3925" s="53" t="s">
        <v>12816</v>
      </c>
      <c r="J3925" s="53" t="s">
        <v>22517</v>
      </c>
      <c r="L3925" s="53" t="s">
        <v>591</v>
      </c>
      <c r="M3925" s="53" t="s">
        <v>15410</v>
      </c>
      <c r="N3925" s="51"/>
      <c r="O3925" s="51"/>
      <c r="P3925" s="118" t="s">
        <v>23498</v>
      </c>
      <c r="Q3925" s="118" t="s">
        <v>23486</v>
      </c>
    </row>
    <row r="3926" spans="2:17">
      <c r="B3926" s="53" t="s">
        <v>12812</v>
      </c>
      <c r="C3926" s="53" t="s">
        <v>34</v>
      </c>
      <c r="D3926" s="53" t="s">
        <v>12813</v>
      </c>
      <c r="E3926" s="53" t="s">
        <v>13451</v>
      </c>
      <c r="F3926" s="53" t="s">
        <v>22909</v>
      </c>
      <c r="G3926" s="53" t="s">
        <v>13452</v>
      </c>
      <c r="H3926" s="53">
        <v>17</v>
      </c>
      <c r="I3926" s="53" t="s">
        <v>12816</v>
      </c>
      <c r="J3926" s="53" t="s">
        <v>22347</v>
      </c>
      <c r="L3926" s="53" t="s">
        <v>592</v>
      </c>
      <c r="M3926" s="53" t="s">
        <v>15911</v>
      </c>
      <c r="N3926" s="51"/>
      <c r="O3926" s="51"/>
      <c r="P3926" s="118" t="s">
        <v>23498</v>
      </c>
      <c r="Q3926" s="118" t="s">
        <v>23486</v>
      </c>
    </row>
    <row r="3927" spans="2:17">
      <c r="B3927" s="53" t="s">
        <v>12812</v>
      </c>
      <c r="C3927" s="53" t="s">
        <v>34</v>
      </c>
      <c r="D3927" s="53" t="s">
        <v>12813</v>
      </c>
      <c r="E3927" s="53" t="s">
        <v>13453</v>
      </c>
      <c r="F3927" s="53" t="s">
        <v>22909</v>
      </c>
      <c r="G3927" s="53" t="s">
        <v>13454</v>
      </c>
      <c r="H3927" s="53">
        <v>17</v>
      </c>
      <c r="I3927" s="53" t="s">
        <v>12816</v>
      </c>
      <c r="J3927" s="53" t="s">
        <v>22541</v>
      </c>
      <c r="L3927" s="53" t="s">
        <v>594</v>
      </c>
      <c r="M3927" s="53" t="s">
        <v>15913</v>
      </c>
      <c r="N3927" s="51"/>
      <c r="O3927" s="51"/>
      <c r="P3927" s="118" t="s">
        <v>23498</v>
      </c>
      <c r="Q3927" s="118" t="s">
        <v>23486</v>
      </c>
    </row>
    <row r="3928" spans="2:17">
      <c r="B3928" s="53" t="s">
        <v>12812</v>
      </c>
      <c r="C3928" s="53" t="s">
        <v>34</v>
      </c>
      <c r="D3928" s="53" t="s">
        <v>12813</v>
      </c>
      <c r="E3928" s="53" t="s">
        <v>13455</v>
      </c>
      <c r="F3928" s="53" t="s">
        <v>22909</v>
      </c>
      <c r="G3928" s="53" t="s">
        <v>13456</v>
      </c>
      <c r="H3928" s="53">
        <v>17</v>
      </c>
      <c r="I3928" s="53" t="s">
        <v>12816</v>
      </c>
      <c r="J3928" s="53" t="s">
        <v>22542</v>
      </c>
      <c r="L3928" s="53" t="s">
        <v>595</v>
      </c>
      <c r="M3928" s="53" t="s">
        <v>15914</v>
      </c>
      <c r="N3928" s="51"/>
      <c r="O3928" s="51"/>
      <c r="P3928" s="118" t="s">
        <v>23498</v>
      </c>
      <c r="Q3928" s="118" t="s">
        <v>23486</v>
      </c>
    </row>
    <row r="3929" spans="2:17">
      <c r="B3929" s="53" t="s">
        <v>12812</v>
      </c>
      <c r="C3929" s="53" t="s">
        <v>34</v>
      </c>
      <c r="D3929" s="53" t="s">
        <v>12813</v>
      </c>
      <c r="E3929" s="53" t="s">
        <v>13457</v>
      </c>
      <c r="F3929" s="53" t="s">
        <v>22909</v>
      </c>
      <c r="G3929" s="53" t="s">
        <v>13458</v>
      </c>
      <c r="H3929" s="53">
        <v>17</v>
      </c>
      <c r="I3929" s="53" t="s">
        <v>12816</v>
      </c>
      <c r="J3929" s="53" t="s">
        <v>22377</v>
      </c>
      <c r="L3929" s="53" t="s">
        <v>601</v>
      </c>
      <c r="M3929" s="53" t="s">
        <v>15448</v>
      </c>
      <c r="N3929" s="51"/>
      <c r="O3929" s="51"/>
      <c r="P3929" s="118" t="s">
        <v>23498</v>
      </c>
      <c r="Q3929" s="118" t="s">
        <v>23486</v>
      </c>
    </row>
    <row r="3930" spans="2:17">
      <c r="B3930" s="53" t="s">
        <v>12812</v>
      </c>
      <c r="C3930" s="53" t="s">
        <v>34</v>
      </c>
      <c r="D3930" s="53" t="s">
        <v>12813</v>
      </c>
      <c r="E3930" s="53" t="s">
        <v>13459</v>
      </c>
      <c r="F3930" s="53" t="s">
        <v>22909</v>
      </c>
      <c r="G3930" s="53" t="s">
        <v>13460</v>
      </c>
      <c r="H3930" s="53">
        <v>17</v>
      </c>
      <c r="I3930" s="53" t="s">
        <v>12816</v>
      </c>
      <c r="J3930" s="53" t="s">
        <v>22358</v>
      </c>
      <c r="L3930" s="53" t="s">
        <v>602</v>
      </c>
      <c r="M3930" s="53" t="s">
        <v>15919</v>
      </c>
      <c r="N3930" s="51"/>
      <c r="O3930" s="51"/>
      <c r="P3930" s="118" t="s">
        <v>23498</v>
      </c>
      <c r="Q3930" s="118" t="s">
        <v>23486</v>
      </c>
    </row>
    <row r="3931" spans="2:17">
      <c r="B3931" s="53" t="s">
        <v>12812</v>
      </c>
      <c r="C3931" s="53" t="s">
        <v>34</v>
      </c>
      <c r="D3931" s="53" t="s">
        <v>12813</v>
      </c>
      <c r="E3931" s="53" t="s">
        <v>13461</v>
      </c>
      <c r="F3931" s="53" t="s">
        <v>22909</v>
      </c>
      <c r="G3931" s="53" t="s">
        <v>13462</v>
      </c>
      <c r="H3931" s="53">
        <v>17</v>
      </c>
      <c r="I3931" s="53" t="s">
        <v>12816</v>
      </c>
      <c r="J3931" s="53" t="s">
        <v>22347</v>
      </c>
      <c r="L3931" s="53" t="s">
        <v>603</v>
      </c>
      <c r="M3931" s="53" t="s">
        <v>15920</v>
      </c>
      <c r="N3931" s="51"/>
      <c r="O3931" s="51"/>
      <c r="P3931" s="118" t="s">
        <v>23498</v>
      </c>
      <c r="Q3931" s="118" t="s">
        <v>23486</v>
      </c>
    </row>
    <row r="3932" spans="2:17">
      <c r="B3932" s="53" t="s">
        <v>12812</v>
      </c>
      <c r="C3932" s="53" t="s">
        <v>34</v>
      </c>
      <c r="D3932" s="53" t="s">
        <v>12813</v>
      </c>
      <c r="E3932" s="53" t="s">
        <v>13463</v>
      </c>
      <c r="F3932" s="53" t="s">
        <v>22909</v>
      </c>
      <c r="G3932" s="53" t="s">
        <v>13464</v>
      </c>
      <c r="H3932" s="53">
        <v>17</v>
      </c>
      <c r="I3932" s="53" t="s">
        <v>12816</v>
      </c>
      <c r="J3932" s="53" t="s">
        <v>22543</v>
      </c>
      <c r="L3932" s="53" t="s">
        <v>605</v>
      </c>
      <c r="M3932" s="53" t="s">
        <v>15922</v>
      </c>
      <c r="N3932" s="51"/>
      <c r="O3932" s="51"/>
      <c r="P3932" s="118" t="s">
        <v>23498</v>
      </c>
      <c r="Q3932" s="118" t="s">
        <v>23486</v>
      </c>
    </row>
    <row r="3933" spans="2:17">
      <c r="B3933" s="53" t="s">
        <v>12812</v>
      </c>
      <c r="C3933" s="53" t="s">
        <v>34</v>
      </c>
      <c r="D3933" s="53" t="s">
        <v>12813</v>
      </c>
      <c r="E3933" s="53" t="s">
        <v>13465</v>
      </c>
      <c r="F3933" s="53" t="s">
        <v>22909</v>
      </c>
      <c r="G3933" s="53" t="s">
        <v>13466</v>
      </c>
      <c r="H3933" s="53">
        <v>17</v>
      </c>
      <c r="I3933" s="53" t="s">
        <v>12816</v>
      </c>
      <c r="J3933" s="53" t="s">
        <v>22544</v>
      </c>
      <c r="L3933" s="53" t="s">
        <v>606</v>
      </c>
      <c r="M3933" s="53" t="s">
        <v>15407</v>
      </c>
      <c r="N3933" s="51"/>
      <c r="O3933" s="51"/>
      <c r="P3933" s="118" t="s">
        <v>23498</v>
      </c>
      <c r="Q3933" s="118" t="s">
        <v>23486</v>
      </c>
    </row>
    <row r="3934" spans="2:17">
      <c r="B3934" s="53" t="s">
        <v>12812</v>
      </c>
      <c r="C3934" s="53" t="s">
        <v>34</v>
      </c>
      <c r="D3934" s="53" t="s">
        <v>12813</v>
      </c>
      <c r="E3934" s="53" t="s">
        <v>13467</v>
      </c>
      <c r="F3934" s="53" t="s">
        <v>22909</v>
      </c>
      <c r="G3934" s="53" t="s">
        <v>13468</v>
      </c>
      <c r="H3934" s="53">
        <v>17</v>
      </c>
      <c r="I3934" s="53" t="s">
        <v>12816</v>
      </c>
      <c r="J3934" s="53" t="s">
        <v>22545</v>
      </c>
      <c r="L3934" s="53" t="s">
        <v>607</v>
      </c>
      <c r="M3934" s="53" t="s">
        <v>15923</v>
      </c>
      <c r="N3934" s="51"/>
      <c r="O3934" s="51"/>
      <c r="P3934" s="118" t="s">
        <v>23498</v>
      </c>
      <c r="Q3934" s="118" t="s">
        <v>23486</v>
      </c>
    </row>
    <row r="3935" spans="2:17">
      <c r="B3935" s="53" t="s">
        <v>12812</v>
      </c>
      <c r="C3935" s="53" t="s">
        <v>34</v>
      </c>
      <c r="D3935" s="53" t="s">
        <v>12813</v>
      </c>
      <c r="E3935" s="53" t="s">
        <v>13469</v>
      </c>
      <c r="F3935" s="53" t="s">
        <v>22909</v>
      </c>
      <c r="G3935" s="53" t="s">
        <v>13470</v>
      </c>
      <c r="H3935" s="53">
        <v>17</v>
      </c>
      <c r="I3935" s="53" t="s">
        <v>12816</v>
      </c>
      <c r="J3935" s="53" t="s">
        <v>22347</v>
      </c>
      <c r="L3935" s="53" t="s">
        <v>608</v>
      </c>
      <c r="M3935" s="53" t="s">
        <v>15924</v>
      </c>
      <c r="N3935" s="51"/>
      <c r="O3935" s="51"/>
      <c r="P3935" s="118" t="s">
        <v>23498</v>
      </c>
      <c r="Q3935" s="118" t="s">
        <v>23486</v>
      </c>
    </row>
    <row r="3936" spans="2:17">
      <c r="B3936" s="53" t="s">
        <v>12812</v>
      </c>
      <c r="C3936" s="53" t="s">
        <v>34</v>
      </c>
      <c r="D3936" s="53" t="s">
        <v>12813</v>
      </c>
      <c r="E3936" s="53" t="s">
        <v>13471</v>
      </c>
      <c r="F3936" s="53" t="s">
        <v>22909</v>
      </c>
      <c r="G3936" s="53" t="s">
        <v>13472</v>
      </c>
      <c r="H3936" s="53">
        <v>17</v>
      </c>
      <c r="I3936" s="53" t="s">
        <v>12816</v>
      </c>
      <c r="J3936" s="53" t="s">
        <v>22347</v>
      </c>
      <c r="L3936" s="53" t="s">
        <v>611</v>
      </c>
      <c r="M3936" s="53" t="s">
        <v>15437</v>
      </c>
      <c r="N3936" s="51"/>
      <c r="O3936" s="51"/>
      <c r="P3936" s="118" t="s">
        <v>23498</v>
      </c>
      <c r="Q3936" s="118" t="s">
        <v>23486</v>
      </c>
    </row>
    <row r="3937" spans="2:17">
      <c r="B3937" s="53" t="s">
        <v>12812</v>
      </c>
      <c r="C3937" s="53" t="s">
        <v>34</v>
      </c>
      <c r="D3937" s="53" t="s">
        <v>12813</v>
      </c>
      <c r="E3937" s="53" t="s">
        <v>13473</v>
      </c>
      <c r="F3937" s="53" t="s">
        <v>22909</v>
      </c>
      <c r="G3937" s="53" t="s">
        <v>13474</v>
      </c>
      <c r="H3937" s="53">
        <v>17</v>
      </c>
      <c r="I3937" s="53" t="s">
        <v>12816</v>
      </c>
      <c r="J3937" s="53" t="s">
        <v>22358</v>
      </c>
      <c r="L3937" s="53" t="s">
        <v>613</v>
      </c>
      <c r="M3937" s="53" t="s">
        <v>15927</v>
      </c>
      <c r="N3937" s="51"/>
      <c r="O3937" s="51"/>
      <c r="P3937" s="118" t="s">
        <v>23498</v>
      </c>
      <c r="Q3937" s="118" t="s">
        <v>23486</v>
      </c>
    </row>
    <row r="3938" spans="2:17">
      <c r="B3938" s="53" t="s">
        <v>12812</v>
      </c>
      <c r="C3938" s="53" t="s">
        <v>34</v>
      </c>
      <c r="D3938" s="53" t="s">
        <v>12813</v>
      </c>
      <c r="E3938" s="53" t="s">
        <v>13475</v>
      </c>
      <c r="F3938" s="53" t="s">
        <v>22909</v>
      </c>
      <c r="G3938" s="53" t="s">
        <v>13476</v>
      </c>
      <c r="H3938" s="53">
        <v>17</v>
      </c>
      <c r="I3938" s="53" t="s">
        <v>12816</v>
      </c>
      <c r="J3938" s="53" t="s">
        <v>22546</v>
      </c>
      <c r="L3938" s="53" t="s">
        <v>616</v>
      </c>
      <c r="M3938" s="53" t="s">
        <v>15930</v>
      </c>
      <c r="N3938" s="51"/>
      <c r="O3938" s="51"/>
      <c r="P3938" s="118" t="s">
        <v>23498</v>
      </c>
      <c r="Q3938" s="118" t="s">
        <v>23486</v>
      </c>
    </row>
    <row r="3939" spans="2:17">
      <c r="B3939" s="53" t="s">
        <v>12812</v>
      </c>
      <c r="C3939" s="53" t="s">
        <v>34</v>
      </c>
      <c r="D3939" s="53" t="s">
        <v>12813</v>
      </c>
      <c r="E3939" s="53" t="s">
        <v>13477</v>
      </c>
      <c r="F3939" s="53" t="s">
        <v>22909</v>
      </c>
      <c r="G3939" s="53" t="s">
        <v>13478</v>
      </c>
      <c r="H3939" s="53">
        <v>17</v>
      </c>
      <c r="I3939" s="53" t="s">
        <v>12816</v>
      </c>
      <c r="J3939" s="53" t="s">
        <v>22547</v>
      </c>
      <c r="L3939" s="53" t="s">
        <v>618</v>
      </c>
      <c r="M3939" s="53" t="s">
        <v>15386</v>
      </c>
      <c r="N3939" s="51"/>
      <c r="O3939" s="51"/>
      <c r="P3939" s="118" t="s">
        <v>23498</v>
      </c>
      <c r="Q3939" s="118" t="s">
        <v>23486</v>
      </c>
    </row>
    <row r="3940" spans="2:17">
      <c r="B3940" s="53" t="s">
        <v>12812</v>
      </c>
      <c r="C3940" s="53" t="s">
        <v>34</v>
      </c>
      <c r="D3940" s="53" t="s">
        <v>12813</v>
      </c>
      <c r="E3940" s="53" t="s">
        <v>13479</v>
      </c>
      <c r="F3940" s="53" t="s">
        <v>22909</v>
      </c>
      <c r="G3940" s="53" t="s">
        <v>13480</v>
      </c>
      <c r="H3940" s="53">
        <v>17</v>
      </c>
      <c r="I3940" s="53" t="s">
        <v>12816</v>
      </c>
      <c r="J3940" s="53" t="s">
        <v>22548</v>
      </c>
      <c r="L3940" s="53" t="s">
        <v>619</v>
      </c>
      <c r="M3940" s="53" t="s">
        <v>15933</v>
      </c>
      <c r="N3940" s="51"/>
      <c r="O3940" s="51"/>
      <c r="P3940" s="118" t="s">
        <v>23498</v>
      </c>
      <c r="Q3940" s="118" t="s">
        <v>23486</v>
      </c>
    </row>
    <row r="3941" spans="2:17">
      <c r="B3941" s="53" t="s">
        <v>12812</v>
      </c>
      <c r="C3941" s="53" t="s">
        <v>34</v>
      </c>
      <c r="D3941" s="53" t="s">
        <v>12813</v>
      </c>
      <c r="E3941" s="53" t="s">
        <v>13481</v>
      </c>
      <c r="F3941" s="53" t="s">
        <v>22909</v>
      </c>
      <c r="G3941" s="53" t="s">
        <v>13482</v>
      </c>
      <c r="H3941" s="53">
        <v>17</v>
      </c>
      <c r="I3941" s="53" t="s">
        <v>12816</v>
      </c>
      <c r="J3941" s="53" t="s">
        <v>22347</v>
      </c>
      <c r="L3941" s="53" t="s">
        <v>622</v>
      </c>
      <c r="M3941" s="53" t="s">
        <v>15449</v>
      </c>
      <c r="N3941" s="51"/>
      <c r="O3941" s="51"/>
      <c r="P3941" s="118" t="s">
        <v>23498</v>
      </c>
      <c r="Q3941" s="118" t="s">
        <v>23486</v>
      </c>
    </row>
    <row r="3942" spans="2:17">
      <c r="B3942" s="53" t="s">
        <v>12812</v>
      </c>
      <c r="C3942" s="53" t="s">
        <v>34</v>
      </c>
      <c r="D3942" s="53" t="s">
        <v>12813</v>
      </c>
      <c r="E3942" s="53" t="s">
        <v>13483</v>
      </c>
      <c r="F3942" s="53" t="s">
        <v>22909</v>
      </c>
      <c r="G3942" s="53" t="s">
        <v>13484</v>
      </c>
      <c r="H3942" s="53">
        <v>17</v>
      </c>
      <c r="I3942" s="53" t="s">
        <v>12816</v>
      </c>
      <c r="J3942" s="53" t="s">
        <v>22358</v>
      </c>
      <c r="L3942" s="53" t="s">
        <v>623</v>
      </c>
      <c r="M3942" s="53" t="s">
        <v>15936</v>
      </c>
      <c r="N3942" s="51"/>
      <c r="O3942" s="51"/>
      <c r="P3942" s="118" t="s">
        <v>23498</v>
      </c>
      <c r="Q3942" s="118" t="s">
        <v>23486</v>
      </c>
    </row>
    <row r="3943" spans="2:17">
      <c r="B3943" s="53" t="s">
        <v>12812</v>
      </c>
      <c r="C3943" s="53" t="s">
        <v>34</v>
      </c>
      <c r="D3943" s="53" t="s">
        <v>12813</v>
      </c>
      <c r="E3943" s="53" t="s">
        <v>13485</v>
      </c>
      <c r="F3943" s="53" t="s">
        <v>22909</v>
      </c>
      <c r="G3943" s="53" t="s">
        <v>13486</v>
      </c>
      <c r="H3943" s="53">
        <v>17</v>
      </c>
      <c r="I3943" s="53" t="s">
        <v>12816</v>
      </c>
      <c r="J3943" s="53" t="s">
        <v>22549</v>
      </c>
      <c r="L3943" s="53" t="s">
        <v>624</v>
      </c>
      <c r="M3943" s="53" t="s">
        <v>15937</v>
      </c>
      <c r="N3943" s="51"/>
      <c r="O3943" s="51"/>
      <c r="P3943" s="118" t="s">
        <v>23498</v>
      </c>
      <c r="Q3943" s="118" t="s">
        <v>23486</v>
      </c>
    </row>
    <row r="3944" spans="2:17">
      <c r="B3944" s="53" t="s">
        <v>12812</v>
      </c>
      <c r="C3944" s="53" t="s">
        <v>34</v>
      </c>
      <c r="D3944" s="53" t="s">
        <v>12813</v>
      </c>
      <c r="E3944" s="53" t="s">
        <v>13487</v>
      </c>
      <c r="F3944" s="53" t="s">
        <v>22909</v>
      </c>
      <c r="G3944" s="53" t="s">
        <v>13488</v>
      </c>
      <c r="H3944" s="53">
        <v>17</v>
      </c>
      <c r="I3944" s="53" t="s">
        <v>12816</v>
      </c>
      <c r="J3944" s="53" t="s">
        <v>22550</v>
      </c>
      <c r="L3944" s="53" t="s">
        <v>625</v>
      </c>
      <c r="M3944" s="53" t="s">
        <v>15938</v>
      </c>
      <c r="N3944" s="51"/>
      <c r="O3944" s="51"/>
      <c r="P3944" s="118" t="s">
        <v>23498</v>
      </c>
      <c r="Q3944" s="118" t="s">
        <v>23486</v>
      </c>
    </row>
    <row r="3945" spans="2:17">
      <c r="B3945" s="53" t="s">
        <v>12812</v>
      </c>
      <c r="C3945" s="53" t="s">
        <v>34</v>
      </c>
      <c r="D3945" s="53" t="s">
        <v>12813</v>
      </c>
      <c r="E3945" s="53" t="s">
        <v>13489</v>
      </c>
      <c r="F3945" s="53" t="s">
        <v>22909</v>
      </c>
      <c r="G3945" s="53" t="s">
        <v>13490</v>
      </c>
      <c r="H3945" s="53">
        <v>17</v>
      </c>
      <c r="I3945" s="53" t="s">
        <v>12816</v>
      </c>
      <c r="J3945" s="53" t="s">
        <v>22551</v>
      </c>
      <c r="L3945" s="53" t="s">
        <v>626</v>
      </c>
      <c r="M3945" s="53" t="s">
        <v>15939</v>
      </c>
      <c r="N3945" s="51"/>
      <c r="O3945" s="51"/>
      <c r="P3945" s="118" t="s">
        <v>23498</v>
      </c>
      <c r="Q3945" s="118" t="s">
        <v>23486</v>
      </c>
    </row>
    <row r="3946" spans="2:17">
      <c r="B3946" s="53" t="s">
        <v>12812</v>
      </c>
      <c r="C3946" s="53" t="s">
        <v>34</v>
      </c>
      <c r="D3946" s="53" t="s">
        <v>12813</v>
      </c>
      <c r="E3946" s="53" t="s">
        <v>13491</v>
      </c>
      <c r="F3946" s="53" t="s">
        <v>22909</v>
      </c>
      <c r="G3946" s="53" t="s">
        <v>13492</v>
      </c>
      <c r="H3946" s="53">
        <v>17</v>
      </c>
      <c r="I3946" s="53" t="s">
        <v>12816</v>
      </c>
      <c r="J3946" s="53" t="s">
        <v>22552</v>
      </c>
      <c r="L3946" s="53" t="s">
        <v>630</v>
      </c>
      <c r="M3946" s="53" t="s">
        <v>15944</v>
      </c>
      <c r="N3946" s="51"/>
      <c r="O3946" s="51"/>
      <c r="P3946" s="118" t="s">
        <v>23498</v>
      </c>
      <c r="Q3946" s="118" t="s">
        <v>23486</v>
      </c>
    </row>
    <row r="3947" spans="2:17">
      <c r="B3947" s="53" t="s">
        <v>12812</v>
      </c>
      <c r="C3947" s="53" t="s">
        <v>34</v>
      </c>
      <c r="D3947" s="53" t="s">
        <v>12813</v>
      </c>
      <c r="E3947" s="53" t="s">
        <v>13493</v>
      </c>
      <c r="F3947" s="53" t="s">
        <v>22909</v>
      </c>
      <c r="G3947" s="53" t="s">
        <v>13494</v>
      </c>
      <c r="H3947" s="53">
        <v>17</v>
      </c>
      <c r="I3947" s="53" t="s">
        <v>12816</v>
      </c>
      <c r="J3947" s="53" t="s">
        <v>22347</v>
      </c>
      <c r="L3947" s="53" t="s">
        <v>631</v>
      </c>
      <c r="M3947" s="53" t="s">
        <v>15945</v>
      </c>
      <c r="N3947" s="51"/>
      <c r="O3947" s="51"/>
      <c r="P3947" s="118" t="s">
        <v>23498</v>
      </c>
      <c r="Q3947" s="118" t="s">
        <v>23486</v>
      </c>
    </row>
    <row r="3948" spans="2:17">
      <c r="B3948" s="53" t="s">
        <v>12812</v>
      </c>
      <c r="C3948" s="53" t="s">
        <v>34</v>
      </c>
      <c r="D3948" s="53" t="s">
        <v>12813</v>
      </c>
      <c r="E3948" s="53" t="s">
        <v>13495</v>
      </c>
      <c r="F3948" s="53" t="s">
        <v>22909</v>
      </c>
      <c r="G3948" s="53" t="s">
        <v>13496</v>
      </c>
      <c r="H3948" s="53">
        <v>17</v>
      </c>
      <c r="I3948" s="53" t="s">
        <v>12816</v>
      </c>
      <c r="J3948" s="53" t="s">
        <v>22553</v>
      </c>
      <c r="L3948" s="53" t="s">
        <v>634</v>
      </c>
      <c r="M3948" s="53" t="s">
        <v>15948</v>
      </c>
      <c r="N3948" s="51"/>
      <c r="O3948" s="51"/>
      <c r="P3948" s="118" t="s">
        <v>23498</v>
      </c>
      <c r="Q3948" s="118" t="s">
        <v>23486</v>
      </c>
    </row>
    <row r="3949" spans="2:17">
      <c r="B3949" s="53" t="s">
        <v>12812</v>
      </c>
      <c r="C3949" s="53" t="s">
        <v>34</v>
      </c>
      <c r="D3949" s="53" t="s">
        <v>12813</v>
      </c>
      <c r="E3949" s="53" t="s">
        <v>13497</v>
      </c>
      <c r="F3949" s="53" t="s">
        <v>22909</v>
      </c>
      <c r="G3949" s="53" t="s">
        <v>13498</v>
      </c>
      <c r="H3949" s="53">
        <v>17</v>
      </c>
      <c r="I3949" s="53" t="s">
        <v>12816</v>
      </c>
      <c r="J3949" s="53" t="s">
        <v>22554</v>
      </c>
      <c r="L3949" s="53" t="s">
        <v>635</v>
      </c>
      <c r="M3949" s="53" t="s">
        <v>15949</v>
      </c>
      <c r="N3949" s="51"/>
      <c r="O3949" s="51"/>
      <c r="P3949" s="118" t="s">
        <v>23498</v>
      </c>
      <c r="Q3949" s="118" t="s">
        <v>23486</v>
      </c>
    </row>
    <row r="3950" spans="2:17">
      <c r="B3950" s="53" t="s">
        <v>12812</v>
      </c>
      <c r="C3950" s="53" t="s">
        <v>34</v>
      </c>
      <c r="D3950" s="53" t="s">
        <v>12813</v>
      </c>
      <c r="E3950" s="53" t="s">
        <v>13499</v>
      </c>
      <c r="F3950" s="53" t="s">
        <v>22909</v>
      </c>
      <c r="G3950" s="53" t="s">
        <v>13500</v>
      </c>
      <c r="H3950" s="53">
        <v>17</v>
      </c>
      <c r="I3950" s="53" t="s">
        <v>12816</v>
      </c>
      <c r="J3950" s="53" t="s">
        <v>22347</v>
      </c>
      <c r="L3950" s="53" t="s">
        <v>637</v>
      </c>
      <c r="M3950" s="53" t="s">
        <v>15432</v>
      </c>
      <c r="N3950" s="51"/>
      <c r="O3950" s="51"/>
      <c r="P3950" s="118" t="s">
        <v>23498</v>
      </c>
      <c r="Q3950" s="118" t="s">
        <v>23486</v>
      </c>
    </row>
    <row r="3951" spans="2:17">
      <c r="B3951" s="53" t="s">
        <v>12812</v>
      </c>
      <c r="C3951" s="53" t="s">
        <v>34</v>
      </c>
      <c r="D3951" s="53" t="s">
        <v>12813</v>
      </c>
      <c r="E3951" s="53" t="s">
        <v>13501</v>
      </c>
      <c r="F3951" s="53" t="s">
        <v>22909</v>
      </c>
      <c r="G3951" s="53" t="s">
        <v>13502</v>
      </c>
      <c r="H3951" s="53">
        <v>17</v>
      </c>
      <c r="I3951" s="53" t="s">
        <v>12816</v>
      </c>
      <c r="J3951" s="53" t="s">
        <v>22358</v>
      </c>
      <c r="L3951" s="53" t="s">
        <v>638</v>
      </c>
      <c r="M3951" s="53" t="s">
        <v>15950</v>
      </c>
      <c r="N3951" s="51"/>
      <c r="O3951" s="51"/>
      <c r="P3951" s="118" t="s">
        <v>23498</v>
      </c>
      <c r="Q3951" s="118" t="s">
        <v>23486</v>
      </c>
    </row>
    <row r="3952" spans="2:17">
      <c r="B3952" s="53" t="s">
        <v>12812</v>
      </c>
      <c r="C3952" s="53" t="s">
        <v>34</v>
      </c>
      <c r="D3952" s="53" t="s">
        <v>12813</v>
      </c>
      <c r="E3952" s="53" t="s">
        <v>13503</v>
      </c>
      <c r="F3952" s="53" t="s">
        <v>22909</v>
      </c>
      <c r="G3952" s="53" t="s">
        <v>13504</v>
      </c>
      <c r="H3952" s="53">
        <v>17</v>
      </c>
      <c r="I3952" s="53" t="s">
        <v>12816</v>
      </c>
      <c r="J3952" s="53" t="s">
        <v>22347</v>
      </c>
      <c r="L3952" s="53" t="s">
        <v>639</v>
      </c>
      <c r="M3952" s="53" t="s">
        <v>15951</v>
      </c>
      <c r="N3952" s="51"/>
      <c r="O3952" s="51"/>
      <c r="P3952" s="118" t="s">
        <v>23498</v>
      </c>
      <c r="Q3952" s="118" t="s">
        <v>23486</v>
      </c>
    </row>
    <row r="3953" spans="2:17">
      <c r="B3953" s="53" t="s">
        <v>12812</v>
      </c>
      <c r="C3953" s="53" t="s">
        <v>34</v>
      </c>
      <c r="D3953" s="53" t="s">
        <v>12813</v>
      </c>
      <c r="E3953" s="53" t="s">
        <v>13505</v>
      </c>
      <c r="F3953" s="53" t="s">
        <v>22909</v>
      </c>
      <c r="G3953" s="53" t="s">
        <v>13506</v>
      </c>
      <c r="H3953" s="53">
        <v>17</v>
      </c>
      <c r="I3953" s="53" t="s">
        <v>12816</v>
      </c>
      <c r="J3953" s="53" t="s">
        <v>22555</v>
      </c>
      <c r="L3953" s="53" t="s">
        <v>641</v>
      </c>
      <c r="M3953" s="53" t="s">
        <v>15423</v>
      </c>
      <c r="N3953" s="51"/>
      <c r="O3953" s="51"/>
      <c r="P3953" s="118" t="s">
        <v>23498</v>
      </c>
      <c r="Q3953" s="118" t="s">
        <v>23486</v>
      </c>
    </row>
    <row r="3954" spans="2:17">
      <c r="B3954" s="53" t="s">
        <v>12812</v>
      </c>
      <c r="C3954" s="53" t="s">
        <v>34</v>
      </c>
      <c r="D3954" s="53" t="s">
        <v>12813</v>
      </c>
      <c r="E3954" s="53" t="s">
        <v>13507</v>
      </c>
      <c r="F3954" s="53" t="s">
        <v>22909</v>
      </c>
      <c r="G3954" s="53" t="s">
        <v>13508</v>
      </c>
      <c r="H3954" s="53">
        <v>17</v>
      </c>
      <c r="I3954" s="53" t="s">
        <v>12816</v>
      </c>
      <c r="J3954" s="53" t="s">
        <v>22347</v>
      </c>
      <c r="L3954" s="53" t="s">
        <v>643</v>
      </c>
      <c r="M3954" s="53" t="s">
        <v>15954</v>
      </c>
      <c r="N3954" s="51"/>
      <c r="O3954" s="51"/>
      <c r="P3954" s="118" t="s">
        <v>23498</v>
      </c>
      <c r="Q3954" s="118" t="s">
        <v>23486</v>
      </c>
    </row>
    <row r="3955" spans="2:17">
      <c r="B3955" s="53" t="s">
        <v>12812</v>
      </c>
      <c r="C3955" s="53" t="s">
        <v>34</v>
      </c>
      <c r="D3955" s="53" t="s">
        <v>12813</v>
      </c>
      <c r="E3955" s="53" t="s">
        <v>13509</v>
      </c>
      <c r="F3955" s="53" t="s">
        <v>22909</v>
      </c>
      <c r="G3955" s="53" t="s">
        <v>13510</v>
      </c>
      <c r="H3955" s="53">
        <v>17</v>
      </c>
      <c r="I3955" s="53" t="s">
        <v>12816</v>
      </c>
      <c r="J3955" s="53" t="s">
        <v>22556</v>
      </c>
      <c r="L3955" s="53" t="s">
        <v>644</v>
      </c>
      <c r="M3955" s="53" t="s">
        <v>15404</v>
      </c>
      <c r="N3955" s="51"/>
      <c r="O3955" s="51"/>
      <c r="P3955" s="118" t="s">
        <v>23498</v>
      </c>
      <c r="Q3955" s="118" t="s">
        <v>23486</v>
      </c>
    </row>
    <row r="3956" spans="2:17">
      <c r="B3956" s="53" t="s">
        <v>12812</v>
      </c>
      <c r="C3956" s="53" t="s">
        <v>34</v>
      </c>
      <c r="D3956" s="53" t="s">
        <v>12813</v>
      </c>
      <c r="E3956" s="53" t="s">
        <v>13511</v>
      </c>
      <c r="F3956" s="53" t="s">
        <v>22909</v>
      </c>
      <c r="G3956" s="53" t="s">
        <v>13512</v>
      </c>
      <c r="H3956" s="53">
        <v>17</v>
      </c>
      <c r="I3956" s="53" t="s">
        <v>12816</v>
      </c>
      <c r="J3956" s="53" t="s">
        <v>22557</v>
      </c>
      <c r="L3956" s="53" t="s">
        <v>645</v>
      </c>
      <c r="M3956" s="53" t="s">
        <v>15955</v>
      </c>
      <c r="N3956" s="51"/>
      <c r="O3956" s="51"/>
      <c r="P3956" s="118" t="s">
        <v>23498</v>
      </c>
      <c r="Q3956" s="118" t="s">
        <v>23486</v>
      </c>
    </row>
    <row r="3957" spans="2:17">
      <c r="B3957" s="53" t="s">
        <v>12812</v>
      </c>
      <c r="C3957" s="53" t="s">
        <v>34</v>
      </c>
      <c r="D3957" s="53" t="s">
        <v>12813</v>
      </c>
      <c r="E3957" s="53" t="s">
        <v>13513</v>
      </c>
      <c r="F3957" s="53" t="s">
        <v>22909</v>
      </c>
      <c r="G3957" s="53" t="s">
        <v>13514</v>
      </c>
      <c r="H3957" s="53">
        <v>17</v>
      </c>
      <c r="I3957" s="53" t="s">
        <v>12816</v>
      </c>
      <c r="J3957" s="53" t="s">
        <v>22558</v>
      </c>
      <c r="L3957" s="53" t="s">
        <v>646</v>
      </c>
      <c r="M3957" s="53" t="s">
        <v>15956</v>
      </c>
      <c r="N3957" s="51"/>
      <c r="O3957" s="51"/>
      <c r="P3957" s="118" t="s">
        <v>23498</v>
      </c>
      <c r="Q3957" s="118" t="s">
        <v>23486</v>
      </c>
    </row>
    <row r="3958" spans="2:17">
      <c r="B3958" s="53" t="s">
        <v>12812</v>
      </c>
      <c r="C3958" s="53" t="s">
        <v>34</v>
      </c>
      <c r="D3958" s="53" t="s">
        <v>12813</v>
      </c>
      <c r="E3958" s="53" t="s">
        <v>13515</v>
      </c>
      <c r="F3958" s="53" t="s">
        <v>22909</v>
      </c>
      <c r="G3958" s="53" t="s">
        <v>13516</v>
      </c>
      <c r="H3958" s="53">
        <v>17</v>
      </c>
      <c r="I3958" s="53" t="s">
        <v>12816</v>
      </c>
      <c r="J3958" s="53" t="s">
        <v>22347</v>
      </c>
      <c r="L3958" s="53" t="s">
        <v>647</v>
      </c>
      <c r="M3958" s="53" t="s">
        <v>15957</v>
      </c>
      <c r="N3958" s="51"/>
      <c r="O3958" s="51"/>
      <c r="P3958" s="118" t="s">
        <v>23498</v>
      </c>
      <c r="Q3958" s="118" t="s">
        <v>23486</v>
      </c>
    </row>
    <row r="3959" spans="2:17">
      <c r="B3959" s="53" t="s">
        <v>12812</v>
      </c>
      <c r="C3959" s="53" t="s">
        <v>34</v>
      </c>
      <c r="D3959" s="53" t="s">
        <v>12813</v>
      </c>
      <c r="E3959" s="53" t="s">
        <v>13517</v>
      </c>
      <c r="F3959" s="53" t="s">
        <v>22909</v>
      </c>
      <c r="G3959" s="53" t="s">
        <v>13518</v>
      </c>
      <c r="H3959" s="53">
        <v>17</v>
      </c>
      <c r="I3959" s="53" t="s">
        <v>12816</v>
      </c>
      <c r="J3959" s="53" t="s">
        <v>22559</v>
      </c>
      <c r="L3959" s="53" t="s">
        <v>648</v>
      </c>
      <c r="M3959" s="53" t="s">
        <v>15419</v>
      </c>
      <c r="N3959" s="51"/>
      <c r="O3959" s="51"/>
      <c r="P3959" s="118" t="s">
        <v>23498</v>
      </c>
      <c r="Q3959" s="118" t="s">
        <v>23486</v>
      </c>
    </row>
    <row r="3960" spans="2:17">
      <c r="B3960" s="53" t="s">
        <v>12812</v>
      </c>
      <c r="C3960" s="53" t="s">
        <v>34</v>
      </c>
      <c r="D3960" s="53" t="s">
        <v>12813</v>
      </c>
      <c r="E3960" s="53" t="s">
        <v>13519</v>
      </c>
      <c r="F3960" s="53" t="s">
        <v>22909</v>
      </c>
      <c r="G3960" s="53" t="s">
        <v>13520</v>
      </c>
      <c r="H3960" s="53">
        <v>17</v>
      </c>
      <c r="I3960" s="53" t="s">
        <v>12816</v>
      </c>
      <c r="J3960" s="53" t="s">
        <v>22347</v>
      </c>
      <c r="L3960" s="53" t="s">
        <v>649</v>
      </c>
      <c r="M3960" s="53" t="s">
        <v>15958</v>
      </c>
      <c r="N3960" s="51"/>
      <c r="O3960" s="51"/>
      <c r="P3960" s="118" t="s">
        <v>23498</v>
      </c>
      <c r="Q3960" s="118" t="s">
        <v>23486</v>
      </c>
    </row>
    <row r="3961" spans="2:17">
      <c r="B3961" s="53" t="s">
        <v>12812</v>
      </c>
      <c r="C3961" s="53" t="s">
        <v>34</v>
      </c>
      <c r="D3961" s="53" t="s">
        <v>12813</v>
      </c>
      <c r="E3961" s="53" t="s">
        <v>13521</v>
      </c>
      <c r="F3961" s="53" t="s">
        <v>22909</v>
      </c>
      <c r="G3961" s="53" t="s">
        <v>13522</v>
      </c>
      <c r="H3961" s="53">
        <v>17</v>
      </c>
      <c r="I3961" s="53" t="s">
        <v>12816</v>
      </c>
      <c r="J3961" s="53" t="s">
        <v>22560</v>
      </c>
      <c r="L3961" s="53" t="s">
        <v>650</v>
      </c>
      <c r="M3961" s="53" t="s">
        <v>15387</v>
      </c>
      <c r="N3961" s="51"/>
      <c r="O3961" s="51"/>
      <c r="P3961" s="118" t="s">
        <v>23498</v>
      </c>
      <c r="Q3961" s="118" t="s">
        <v>23486</v>
      </c>
    </row>
    <row r="3962" spans="2:17">
      <c r="B3962" s="53" t="s">
        <v>12812</v>
      </c>
      <c r="C3962" s="53" t="s">
        <v>34</v>
      </c>
      <c r="D3962" s="53" t="s">
        <v>12813</v>
      </c>
      <c r="E3962" s="53" t="s">
        <v>13523</v>
      </c>
      <c r="F3962" s="53" t="s">
        <v>22909</v>
      </c>
      <c r="G3962" s="53" t="s">
        <v>13524</v>
      </c>
      <c r="H3962" s="53">
        <v>17</v>
      </c>
      <c r="I3962" s="53" t="s">
        <v>12816</v>
      </c>
      <c r="J3962" s="53" t="s">
        <v>22347</v>
      </c>
      <c r="L3962" s="53" t="s">
        <v>651</v>
      </c>
      <c r="M3962" s="53" t="s">
        <v>15418</v>
      </c>
      <c r="N3962" s="51"/>
      <c r="O3962" s="51"/>
      <c r="P3962" s="118" t="s">
        <v>23498</v>
      </c>
      <c r="Q3962" s="118" t="s">
        <v>23486</v>
      </c>
    </row>
    <row r="3963" spans="2:17">
      <c r="B3963" s="53" t="s">
        <v>12812</v>
      </c>
      <c r="C3963" s="53" t="s">
        <v>34</v>
      </c>
      <c r="D3963" s="53" t="s">
        <v>12813</v>
      </c>
      <c r="E3963" s="53" t="s">
        <v>13525</v>
      </c>
      <c r="F3963" s="53" t="s">
        <v>22909</v>
      </c>
      <c r="G3963" s="53" t="s">
        <v>13526</v>
      </c>
      <c r="H3963" s="53">
        <v>17</v>
      </c>
      <c r="I3963" s="53" t="s">
        <v>12816</v>
      </c>
      <c r="J3963" s="53" t="s">
        <v>22561</v>
      </c>
      <c r="L3963" s="53" t="s">
        <v>652</v>
      </c>
      <c r="M3963" s="53" t="s">
        <v>15959</v>
      </c>
      <c r="N3963" s="51"/>
      <c r="O3963" s="51"/>
      <c r="P3963" s="118" t="s">
        <v>23498</v>
      </c>
      <c r="Q3963" s="118" t="s">
        <v>23486</v>
      </c>
    </row>
    <row r="3964" spans="2:17">
      <c r="B3964" s="53" t="s">
        <v>12812</v>
      </c>
      <c r="C3964" s="53" t="s">
        <v>34</v>
      </c>
      <c r="D3964" s="53" t="s">
        <v>12813</v>
      </c>
      <c r="E3964" s="53" t="s">
        <v>13527</v>
      </c>
      <c r="F3964" s="53" t="s">
        <v>22909</v>
      </c>
      <c r="G3964" s="53" t="s">
        <v>13528</v>
      </c>
      <c r="H3964" s="53">
        <v>17</v>
      </c>
      <c r="I3964" s="53" t="s">
        <v>12816</v>
      </c>
      <c r="J3964" s="53" t="s">
        <v>22562</v>
      </c>
      <c r="L3964" s="53" t="s">
        <v>653</v>
      </c>
      <c r="M3964" s="53" t="s">
        <v>15960</v>
      </c>
      <c r="N3964" s="51"/>
      <c r="O3964" s="51"/>
      <c r="P3964" s="118" t="s">
        <v>23498</v>
      </c>
      <c r="Q3964" s="118" t="s">
        <v>23486</v>
      </c>
    </row>
    <row r="3965" spans="2:17">
      <c r="B3965" s="53" t="s">
        <v>12812</v>
      </c>
      <c r="C3965" s="53" t="s">
        <v>34</v>
      </c>
      <c r="D3965" s="53" t="s">
        <v>12813</v>
      </c>
      <c r="E3965" s="53" t="s">
        <v>13529</v>
      </c>
      <c r="F3965" s="53" t="s">
        <v>22909</v>
      </c>
      <c r="G3965" s="53" t="s">
        <v>13530</v>
      </c>
      <c r="H3965" s="53">
        <v>17</v>
      </c>
      <c r="I3965" s="53" t="s">
        <v>12816</v>
      </c>
      <c r="J3965" s="53" t="s">
        <v>22563</v>
      </c>
      <c r="L3965" s="53" t="s">
        <v>655</v>
      </c>
      <c r="M3965" s="53" t="s">
        <v>15962</v>
      </c>
      <c r="N3965" s="51"/>
      <c r="O3965" s="51"/>
      <c r="P3965" s="118" t="s">
        <v>23498</v>
      </c>
      <c r="Q3965" s="118" t="s">
        <v>23486</v>
      </c>
    </row>
    <row r="3966" spans="2:17">
      <c r="B3966" s="53" t="s">
        <v>12812</v>
      </c>
      <c r="C3966" s="53" t="s">
        <v>34</v>
      </c>
      <c r="D3966" s="53" t="s">
        <v>12813</v>
      </c>
      <c r="E3966" s="53" t="s">
        <v>13531</v>
      </c>
      <c r="F3966" s="53" t="s">
        <v>22909</v>
      </c>
      <c r="G3966" s="53" t="s">
        <v>13532</v>
      </c>
      <c r="H3966" s="53">
        <v>17</v>
      </c>
      <c r="I3966" s="53" t="s">
        <v>12816</v>
      </c>
      <c r="J3966" s="53" t="s">
        <v>22564</v>
      </c>
      <c r="L3966" s="53" t="s">
        <v>656</v>
      </c>
      <c r="M3966" s="53" t="s">
        <v>15963</v>
      </c>
      <c r="N3966" s="51"/>
      <c r="O3966" s="51"/>
      <c r="P3966" s="118" t="s">
        <v>23498</v>
      </c>
      <c r="Q3966" s="118" t="s">
        <v>23486</v>
      </c>
    </row>
    <row r="3967" spans="2:17">
      <c r="B3967" s="53" t="s">
        <v>12812</v>
      </c>
      <c r="C3967" s="53" t="s">
        <v>34</v>
      </c>
      <c r="D3967" s="53" t="s">
        <v>12813</v>
      </c>
      <c r="E3967" s="53" t="s">
        <v>13533</v>
      </c>
      <c r="F3967" s="53" t="s">
        <v>22909</v>
      </c>
      <c r="G3967" s="53" t="s">
        <v>13534</v>
      </c>
      <c r="H3967" s="53">
        <v>17</v>
      </c>
      <c r="I3967" s="53" t="s">
        <v>12816</v>
      </c>
      <c r="J3967" s="53" t="s">
        <v>22565</v>
      </c>
      <c r="L3967" s="53" t="s">
        <v>657</v>
      </c>
      <c r="M3967" s="53" t="s">
        <v>15964</v>
      </c>
      <c r="N3967" s="51"/>
      <c r="O3967" s="51"/>
      <c r="P3967" s="118" t="s">
        <v>23498</v>
      </c>
      <c r="Q3967" s="118" t="s">
        <v>23486</v>
      </c>
    </row>
    <row r="3968" spans="2:17">
      <c r="B3968" s="53" t="s">
        <v>12812</v>
      </c>
      <c r="C3968" s="53" t="s">
        <v>34</v>
      </c>
      <c r="D3968" s="53" t="s">
        <v>12813</v>
      </c>
      <c r="E3968" s="53" t="s">
        <v>13535</v>
      </c>
      <c r="F3968" s="53" t="s">
        <v>22909</v>
      </c>
      <c r="G3968" s="53" t="s">
        <v>13536</v>
      </c>
      <c r="H3968" s="53">
        <v>17</v>
      </c>
      <c r="I3968" s="53" t="s">
        <v>12816</v>
      </c>
      <c r="J3968" s="53" t="s">
        <v>22566</v>
      </c>
      <c r="L3968" s="53" t="s">
        <v>659</v>
      </c>
      <c r="M3968" s="53" t="s">
        <v>15966</v>
      </c>
      <c r="N3968" s="51"/>
      <c r="O3968" s="51"/>
      <c r="P3968" s="118" t="s">
        <v>23498</v>
      </c>
      <c r="Q3968" s="118" t="s">
        <v>23486</v>
      </c>
    </row>
    <row r="3969" spans="2:17">
      <c r="B3969" s="53" t="s">
        <v>12812</v>
      </c>
      <c r="C3969" s="53" t="s">
        <v>34</v>
      </c>
      <c r="D3969" s="53" t="s">
        <v>12813</v>
      </c>
      <c r="E3969" s="53" t="s">
        <v>13537</v>
      </c>
      <c r="F3969" s="53" t="s">
        <v>22909</v>
      </c>
      <c r="G3969" s="53" t="s">
        <v>13538</v>
      </c>
      <c r="H3969" s="53">
        <v>17</v>
      </c>
      <c r="I3969" s="53" t="s">
        <v>12816</v>
      </c>
      <c r="J3969" s="53" t="s">
        <v>22567</v>
      </c>
      <c r="L3969" s="53" t="s">
        <v>660</v>
      </c>
      <c r="M3969" s="53" t="s">
        <v>15967</v>
      </c>
      <c r="N3969" s="51"/>
      <c r="O3969" s="51"/>
      <c r="P3969" s="118" t="s">
        <v>23498</v>
      </c>
      <c r="Q3969" s="118" t="s">
        <v>23486</v>
      </c>
    </row>
    <row r="3970" spans="2:17">
      <c r="B3970" s="53" t="s">
        <v>12812</v>
      </c>
      <c r="C3970" s="53" t="s">
        <v>34</v>
      </c>
      <c r="D3970" s="53" t="s">
        <v>12813</v>
      </c>
      <c r="E3970" s="53" t="s">
        <v>13539</v>
      </c>
      <c r="F3970" s="53" t="s">
        <v>22909</v>
      </c>
      <c r="G3970" s="53" t="s">
        <v>13540</v>
      </c>
      <c r="H3970" s="53">
        <v>17</v>
      </c>
      <c r="I3970" s="53" t="s">
        <v>12816</v>
      </c>
      <c r="J3970" s="53" t="s">
        <v>22347</v>
      </c>
      <c r="L3970" s="53" t="s">
        <v>661</v>
      </c>
      <c r="M3970" s="53" t="s">
        <v>15369</v>
      </c>
      <c r="N3970" s="51"/>
      <c r="O3970" s="51"/>
      <c r="P3970" s="118" t="s">
        <v>23498</v>
      </c>
      <c r="Q3970" s="118" t="s">
        <v>23486</v>
      </c>
    </row>
    <row r="3971" spans="2:17">
      <c r="B3971" s="53" t="s">
        <v>12812</v>
      </c>
      <c r="C3971" s="53" t="s">
        <v>34</v>
      </c>
      <c r="D3971" s="53" t="s">
        <v>12813</v>
      </c>
      <c r="E3971" s="53" t="s">
        <v>13541</v>
      </c>
      <c r="F3971" s="53" t="s">
        <v>22909</v>
      </c>
      <c r="G3971" s="53" t="s">
        <v>13542</v>
      </c>
      <c r="H3971" s="53">
        <v>17</v>
      </c>
      <c r="I3971" s="53" t="s">
        <v>12816</v>
      </c>
      <c r="J3971" s="53" t="s">
        <v>22358</v>
      </c>
      <c r="L3971" s="53" t="s">
        <v>665</v>
      </c>
      <c r="M3971" s="53" t="s">
        <v>15968</v>
      </c>
      <c r="N3971" s="51"/>
      <c r="O3971" s="51"/>
      <c r="P3971" s="118" t="s">
        <v>23498</v>
      </c>
      <c r="Q3971" s="118" t="s">
        <v>23486</v>
      </c>
    </row>
    <row r="3972" spans="2:17">
      <c r="B3972" s="53" t="s">
        <v>12812</v>
      </c>
      <c r="C3972" s="53" t="s">
        <v>34</v>
      </c>
      <c r="D3972" s="53" t="s">
        <v>12813</v>
      </c>
      <c r="E3972" s="53" t="s">
        <v>13543</v>
      </c>
      <c r="F3972" s="53" t="s">
        <v>22909</v>
      </c>
      <c r="G3972" s="53" t="s">
        <v>13544</v>
      </c>
      <c r="H3972" s="53">
        <v>17</v>
      </c>
      <c r="I3972" s="53" t="s">
        <v>12816</v>
      </c>
      <c r="J3972" s="53" t="s">
        <v>22568</v>
      </c>
      <c r="L3972" s="53" t="s">
        <v>666</v>
      </c>
      <c r="M3972" s="53" t="s">
        <v>15969</v>
      </c>
      <c r="N3972" s="51"/>
      <c r="O3972" s="51"/>
      <c r="P3972" s="118" t="s">
        <v>23498</v>
      </c>
      <c r="Q3972" s="118" t="s">
        <v>23486</v>
      </c>
    </row>
    <row r="3973" spans="2:17">
      <c r="B3973" s="53" t="s">
        <v>12812</v>
      </c>
      <c r="C3973" s="53" t="s">
        <v>34</v>
      </c>
      <c r="D3973" s="53" t="s">
        <v>12813</v>
      </c>
      <c r="E3973" s="53" t="s">
        <v>13545</v>
      </c>
      <c r="F3973" s="53" t="s">
        <v>22909</v>
      </c>
      <c r="G3973" s="53" t="s">
        <v>13546</v>
      </c>
      <c r="H3973" s="53">
        <v>17</v>
      </c>
      <c r="I3973" s="53" t="s">
        <v>12816</v>
      </c>
      <c r="J3973" s="53" t="s">
        <v>22405</v>
      </c>
      <c r="L3973" s="53" t="s">
        <v>668</v>
      </c>
      <c r="M3973" s="53" t="s">
        <v>15971</v>
      </c>
      <c r="N3973" s="51"/>
      <c r="O3973" s="51"/>
      <c r="P3973" s="118" t="s">
        <v>23498</v>
      </c>
      <c r="Q3973" s="118" t="s">
        <v>23486</v>
      </c>
    </row>
    <row r="3974" spans="2:17">
      <c r="B3974" s="53" t="s">
        <v>12812</v>
      </c>
      <c r="C3974" s="53" t="s">
        <v>34</v>
      </c>
      <c r="D3974" s="53" t="s">
        <v>12813</v>
      </c>
      <c r="E3974" s="53" t="s">
        <v>13547</v>
      </c>
      <c r="F3974" s="53" t="s">
        <v>22909</v>
      </c>
      <c r="G3974" s="53" t="s">
        <v>13548</v>
      </c>
      <c r="H3974" s="53">
        <v>17</v>
      </c>
      <c r="I3974" s="53" t="s">
        <v>12816</v>
      </c>
      <c r="J3974" s="53" t="s">
        <v>22569</v>
      </c>
      <c r="L3974" s="53" t="s">
        <v>669</v>
      </c>
      <c r="M3974" s="53" t="s">
        <v>15972</v>
      </c>
      <c r="N3974" s="51"/>
      <c r="O3974" s="51"/>
      <c r="P3974" s="118" t="s">
        <v>23498</v>
      </c>
      <c r="Q3974" s="118" t="s">
        <v>23486</v>
      </c>
    </row>
    <row r="3975" spans="2:17">
      <c r="B3975" s="53" t="s">
        <v>12812</v>
      </c>
      <c r="C3975" s="53" t="s">
        <v>34</v>
      </c>
      <c r="D3975" s="53" t="s">
        <v>12813</v>
      </c>
      <c r="E3975" s="53" t="s">
        <v>13549</v>
      </c>
      <c r="F3975" s="53" t="s">
        <v>22909</v>
      </c>
      <c r="G3975" s="53" t="s">
        <v>13550</v>
      </c>
      <c r="H3975" s="53">
        <v>17</v>
      </c>
      <c r="I3975" s="53" t="s">
        <v>12816</v>
      </c>
      <c r="J3975" s="53" t="s">
        <v>22570</v>
      </c>
      <c r="L3975" s="53" t="s">
        <v>671</v>
      </c>
      <c r="M3975" s="53" t="s">
        <v>15974</v>
      </c>
      <c r="N3975" s="51"/>
      <c r="O3975" s="51"/>
      <c r="P3975" s="118" t="s">
        <v>23498</v>
      </c>
      <c r="Q3975" s="118" t="s">
        <v>23486</v>
      </c>
    </row>
    <row r="3976" spans="2:17">
      <c r="B3976" s="53" t="s">
        <v>12812</v>
      </c>
      <c r="C3976" s="53" t="s">
        <v>34</v>
      </c>
      <c r="D3976" s="53" t="s">
        <v>12813</v>
      </c>
      <c r="E3976" s="53" t="s">
        <v>13551</v>
      </c>
      <c r="F3976" s="53" t="s">
        <v>22909</v>
      </c>
      <c r="G3976" s="53" t="s">
        <v>13552</v>
      </c>
      <c r="H3976" s="53">
        <v>17</v>
      </c>
      <c r="I3976" s="53" t="s">
        <v>12816</v>
      </c>
      <c r="J3976" s="53" t="s">
        <v>22347</v>
      </c>
      <c r="L3976" s="53" t="s">
        <v>832</v>
      </c>
      <c r="M3976" s="53" t="s">
        <v>15408</v>
      </c>
      <c r="N3976" s="51"/>
      <c r="O3976" s="51"/>
      <c r="P3976" s="118" t="s">
        <v>23498</v>
      </c>
      <c r="Q3976" s="118" t="s">
        <v>23486</v>
      </c>
    </row>
    <row r="3977" spans="2:17">
      <c r="B3977" s="53" t="s">
        <v>12812</v>
      </c>
      <c r="C3977" s="53" t="s">
        <v>34</v>
      </c>
      <c r="D3977" s="53" t="s">
        <v>12813</v>
      </c>
      <c r="E3977" s="53" t="s">
        <v>13553</v>
      </c>
      <c r="F3977" s="53" t="s">
        <v>22909</v>
      </c>
      <c r="G3977" s="53" t="s">
        <v>13554</v>
      </c>
      <c r="H3977" s="53">
        <v>17</v>
      </c>
      <c r="I3977" s="53" t="s">
        <v>12816</v>
      </c>
      <c r="J3977" s="53" t="s">
        <v>22571</v>
      </c>
      <c r="L3977" s="53" t="s">
        <v>681</v>
      </c>
      <c r="M3977" s="53" t="s">
        <v>15451</v>
      </c>
      <c r="N3977" s="51"/>
      <c r="O3977" s="51"/>
      <c r="P3977" s="118" t="s">
        <v>23498</v>
      </c>
      <c r="Q3977" s="118" t="s">
        <v>23486</v>
      </c>
    </row>
    <row r="3978" spans="2:17">
      <c r="B3978" s="53" t="s">
        <v>12812</v>
      </c>
      <c r="C3978" s="53" t="s">
        <v>34</v>
      </c>
      <c r="D3978" s="53" t="s">
        <v>12813</v>
      </c>
      <c r="E3978" s="53" t="s">
        <v>13555</v>
      </c>
      <c r="F3978" s="53" t="s">
        <v>22909</v>
      </c>
      <c r="G3978" s="53" t="s">
        <v>13556</v>
      </c>
      <c r="H3978" s="53">
        <v>17</v>
      </c>
      <c r="I3978" s="53" t="s">
        <v>12816</v>
      </c>
      <c r="J3978" s="53" t="s">
        <v>22339</v>
      </c>
      <c r="L3978" s="53" t="s">
        <v>683</v>
      </c>
      <c r="M3978" s="53" t="s">
        <v>15977</v>
      </c>
      <c r="N3978" s="51"/>
      <c r="O3978" s="51"/>
      <c r="P3978" s="118" t="s">
        <v>23498</v>
      </c>
      <c r="Q3978" s="118" t="s">
        <v>23486</v>
      </c>
    </row>
    <row r="3979" spans="2:17">
      <c r="B3979" s="53" t="s">
        <v>12812</v>
      </c>
      <c r="C3979" s="53" t="s">
        <v>34</v>
      </c>
      <c r="D3979" s="53" t="s">
        <v>12813</v>
      </c>
      <c r="E3979" s="53" t="s">
        <v>13557</v>
      </c>
      <c r="F3979" s="53" t="s">
        <v>22909</v>
      </c>
      <c r="G3979" s="53" t="s">
        <v>13558</v>
      </c>
      <c r="H3979" s="53">
        <v>17</v>
      </c>
      <c r="I3979" s="53" t="s">
        <v>12816</v>
      </c>
      <c r="J3979" s="53" t="s">
        <v>22572</v>
      </c>
      <c r="L3979" s="53" t="s">
        <v>687</v>
      </c>
      <c r="M3979" s="53" t="s">
        <v>15394</v>
      </c>
      <c r="N3979" s="51"/>
      <c r="O3979" s="51"/>
      <c r="P3979" s="118" t="s">
        <v>23498</v>
      </c>
      <c r="Q3979" s="118" t="s">
        <v>23486</v>
      </c>
    </row>
    <row r="3980" spans="2:17">
      <c r="B3980" s="53" t="s">
        <v>12812</v>
      </c>
      <c r="C3980" s="53" t="s">
        <v>34</v>
      </c>
      <c r="D3980" s="53" t="s">
        <v>12813</v>
      </c>
      <c r="E3980" s="53" t="s">
        <v>13559</v>
      </c>
      <c r="F3980" s="53" t="s">
        <v>22909</v>
      </c>
      <c r="G3980" s="53" t="s">
        <v>13560</v>
      </c>
      <c r="H3980" s="53">
        <v>17</v>
      </c>
      <c r="I3980" s="53" t="s">
        <v>12816</v>
      </c>
      <c r="J3980" s="53" t="s">
        <v>22573</v>
      </c>
      <c r="L3980" s="53" t="s">
        <v>688</v>
      </c>
      <c r="M3980" s="53" t="s">
        <v>15980</v>
      </c>
      <c r="N3980" s="51"/>
      <c r="O3980" s="51"/>
      <c r="P3980" s="118" t="s">
        <v>23498</v>
      </c>
      <c r="Q3980" s="118" t="s">
        <v>23486</v>
      </c>
    </row>
    <row r="3981" spans="2:17">
      <c r="B3981" s="53" t="s">
        <v>12812</v>
      </c>
      <c r="C3981" s="53" t="s">
        <v>34</v>
      </c>
      <c r="D3981" s="53" t="s">
        <v>12813</v>
      </c>
      <c r="E3981" s="53" t="s">
        <v>13561</v>
      </c>
      <c r="F3981" s="53" t="s">
        <v>22909</v>
      </c>
      <c r="G3981" s="53" t="s">
        <v>13562</v>
      </c>
      <c r="H3981" s="53">
        <v>17</v>
      </c>
      <c r="I3981" s="53" t="s">
        <v>12816</v>
      </c>
      <c r="J3981" s="53" t="s">
        <v>22347</v>
      </c>
      <c r="L3981" s="53" t="s">
        <v>693</v>
      </c>
      <c r="M3981" s="53" t="s">
        <v>15985</v>
      </c>
      <c r="N3981" s="51"/>
      <c r="O3981" s="51"/>
      <c r="P3981" s="118" t="s">
        <v>23498</v>
      </c>
      <c r="Q3981" s="118" t="s">
        <v>23486</v>
      </c>
    </row>
    <row r="3982" spans="2:17">
      <c r="B3982" s="53" t="s">
        <v>12812</v>
      </c>
      <c r="C3982" s="53" t="s">
        <v>34</v>
      </c>
      <c r="D3982" s="53" t="s">
        <v>12813</v>
      </c>
      <c r="E3982" s="53" t="s">
        <v>13563</v>
      </c>
      <c r="F3982" s="53" t="s">
        <v>22909</v>
      </c>
      <c r="G3982" s="53" t="s">
        <v>13564</v>
      </c>
      <c r="H3982" s="53">
        <v>17</v>
      </c>
      <c r="I3982" s="53" t="s">
        <v>12816</v>
      </c>
      <c r="J3982" s="53" t="s">
        <v>22574</v>
      </c>
      <c r="L3982" s="53" t="s">
        <v>694</v>
      </c>
      <c r="M3982" s="53" t="s">
        <v>15986</v>
      </c>
      <c r="N3982" s="51"/>
      <c r="O3982" s="51"/>
      <c r="P3982" s="118" t="s">
        <v>23498</v>
      </c>
      <c r="Q3982" s="118" t="s">
        <v>23486</v>
      </c>
    </row>
    <row r="3983" spans="2:17">
      <c r="B3983" s="53" t="s">
        <v>12812</v>
      </c>
      <c r="C3983" s="53" t="s">
        <v>34</v>
      </c>
      <c r="D3983" s="53" t="s">
        <v>12813</v>
      </c>
      <c r="E3983" s="53" t="s">
        <v>13565</v>
      </c>
      <c r="F3983" s="53" t="s">
        <v>22909</v>
      </c>
      <c r="G3983" s="53" t="s">
        <v>13566</v>
      </c>
      <c r="H3983" s="53">
        <v>17</v>
      </c>
      <c r="I3983" s="53" t="s">
        <v>12816</v>
      </c>
      <c r="J3983" s="53" t="s">
        <v>22575</v>
      </c>
      <c r="L3983" s="53" t="s">
        <v>695</v>
      </c>
      <c r="M3983" s="53" t="s">
        <v>15987</v>
      </c>
      <c r="N3983" s="51"/>
      <c r="O3983" s="51"/>
      <c r="P3983" s="118" t="s">
        <v>23498</v>
      </c>
      <c r="Q3983" s="118" t="s">
        <v>23486</v>
      </c>
    </row>
    <row r="3984" spans="2:17">
      <c r="B3984" s="53" t="s">
        <v>12812</v>
      </c>
      <c r="C3984" s="53" t="s">
        <v>34</v>
      </c>
      <c r="D3984" s="53" t="s">
        <v>12813</v>
      </c>
      <c r="E3984" s="53" t="s">
        <v>13567</v>
      </c>
      <c r="F3984" s="53" t="s">
        <v>22909</v>
      </c>
      <c r="G3984" s="53" t="s">
        <v>13568</v>
      </c>
      <c r="H3984" s="53">
        <v>17</v>
      </c>
      <c r="I3984" s="53" t="s">
        <v>12816</v>
      </c>
      <c r="J3984" s="53" t="s">
        <v>22576</v>
      </c>
      <c r="L3984" s="53" t="s">
        <v>696</v>
      </c>
      <c r="M3984" s="53" t="s">
        <v>15989</v>
      </c>
      <c r="N3984" s="51"/>
      <c r="O3984" s="51"/>
      <c r="P3984" s="118" t="s">
        <v>23498</v>
      </c>
      <c r="Q3984" s="118" t="s">
        <v>23486</v>
      </c>
    </row>
    <row r="3985" spans="2:17">
      <c r="B3985" s="53" t="s">
        <v>12812</v>
      </c>
      <c r="C3985" s="53" t="s">
        <v>34</v>
      </c>
      <c r="D3985" s="53" t="s">
        <v>12813</v>
      </c>
      <c r="E3985" s="53" t="s">
        <v>13569</v>
      </c>
      <c r="F3985" s="53" t="s">
        <v>22909</v>
      </c>
      <c r="G3985" s="53" t="s">
        <v>13570</v>
      </c>
      <c r="H3985" s="53">
        <v>17</v>
      </c>
      <c r="I3985" s="53" t="s">
        <v>12816</v>
      </c>
      <c r="J3985" s="53" t="s">
        <v>22347</v>
      </c>
      <c r="L3985" s="53" t="s">
        <v>697</v>
      </c>
      <c r="M3985" s="53" t="s">
        <v>15414</v>
      </c>
      <c r="N3985" s="51"/>
      <c r="O3985" s="51"/>
      <c r="P3985" s="118" t="s">
        <v>23498</v>
      </c>
      <c r="Q3985" s="118" t="s">
        <v>23486</v>
      </c>
    </row>
    <row r="3986" spans="2:17">
      <c r="B3986" s="53" t="s">
        <v>12812</v>
      </c>
      <c r="C3986" s="53" t="s">
        <v>34</v>
      </c>
      <c r="D3986" s="53" t="s">
        <v>12813</v>
      </c>
      <c r="E3986" s="53" t="s">
        <v>13571</v>
      </c>
      <c r="F3986" s="53" t="s">
        <v>22909</v>
      </c>
      <c r="G3986" s="53" t="s">
        <v>13572</v>
      </c>
      <c r="H3986" s="53">
        <v>17</v>
      </c>
      <c r="I3986" s="53" t="s">
        <v>12816</v>
      </c>
      <c r="J3986" s="53" t="s">
        <v>22577</v>
      </c>
      <c r="L3986" s="53" t="s">
        <v>699</v>
      </c>
      <c r="M3986" s="53" t="s">
        <v>15991</v>
      </c>
      <c r="N3986" s="51"/>
      <c r="O3986" s="51"/>
      <c r="P3986" s="118" t="s">
        <v>23498</v>
      </c>
      <c r="Q3986" s="118" t="s">
        <v>23486</v>
      </c>
    </row>
    <row r="3987" spans="2:17">
      <c r="B3987" s="53" t="s">
        <v>12812</v>
      </c>
      <c r="C3987" s="53" t="s">
        <v>34</v>
      </c>
      <c r="D3987" s="53" t="s">
        <v>12813</v>
      </c>
      <c r="E3987" s="53" t="s">
        <v>13573</v>
      </c>
      <c r="F3987" s="53" t="s">
        <v>22909</v>
      </c>
      <c r="G3987" s="53" t="s">
        <v>13574</v>
      </c>
      <c r="H3987" s="53">
        <v>17</v>
      </c>
      <c r="I3987" s="53" t="s">
        <v>12816</v>
      </c>
      <c r="J3987" s="53" t="s">
        <v>22578</v>
      </c>
      <c r="L3987" s="53" t="s">
        <v>700</v>
      </c>
      <c r="M3987" s="53" t="s">
        <v>15992</v>
      </c>
      <c r="N3987" s="51"/>
      <c r="O3987" s="51"/>
      <c r="P3987" s="118" t="s">
        <v>23498</v>
      </c>
      <c r="Q3987" s="118" t="s">
        <v>23486</v>
      </c>
    </row>
    <row r="3988" spans="2:17">
      <c r="B3988" s="53" t="s">
        <v>12812</v>
      </c>
      <c r="C3988" s="53" t="s">
        <v>34</v>
      </c>
      <c r="D3988" s="53" t="s">
        <v>12813</v>
      </c>
      <c r="E3988" s="53" t="s">
        <v>13575</v>
      </c>
      <c r="F3988" s="53" t="s">
        <v>22909</v>
      </c>
      <c r="G3988" s="53" t="s">
        <v>13576</v>
      </c>
      <c r="H3988" s="53">
        <v>17</v>
      </c>
      <c r="I3988" s="53" t="s">
        <v>12816</v>
      </c>
      <c r="J3988" s="53" t="s">
        <v>22347</v>
      </c>
      <c r="L3988" s="53" t="s">
        <v>701</v>
      </c>
      <c r="M3988" s="53" t="s">
        <v>15994</v>
      </c>
      <c r="N3988" s="51"/>
      <c r="O3988" s="51"/>
      <c r="P3988" s="118" t="s">
        <v>23498</v>
      </c>
      <c r="Q3988" s="118" t="s">
        <v>23486</v>
      </c>
    </row>
    <row r="3989" spans="2:17">
      <c r="B3989" s="53" t="s">
        <v>12812</v>
      </c>
      <c r="C3989" s="53" t="s">
        <v>34</v>
      </c>
      <c r="D3989" s="53" t="s">
        <v>12813</v>
      </c>
      <c r="E3989" s="53" t="s">
        <v>13577</v>
      </c>
      <c r="F3989" s="53" t="s">
        <v>22909</v>
      </c>
      <c r="G3989" s="53" t="s">
        <v>13578</v>
      </c>
      <c r="H3989" s="53">
        <v>17</v>
      </c>
      <c r="I3989" s="53" t="s">
        <v>12816</v>
      </c>
      <c r="J3989" s="53" t="s">
        <v>22347</v>
      </c>
      <c r="L3989" s="53" t="s">
        <v>702</v>
      </c>
      <c r="M3989" s="53" t="s">
        <v>15430</v>
      </c>
      <c r="N3989" s="51"/>
      <c r="O3989" s="51"/>
      <c r="P3989" s="118" t="s">
        <v>23498</v>
      </c>
      <c r="Q3989" s="118" t="s">
        <v>23486</v>
      </c>
    </row>
    <row r="3990" spans="2:17">
      <c r="B3990" s="53" t="s">
        <v>12812</v>
      </c>
      <c r="C3990" s="53" t="s">
        <v>34</v>
      </c>
      <c r="D3990" s="53" t="s">
        <v>12813</v>
      </c>
      <c r="E3990" s="53" t="s">
        <v>13579</v>
      </c>
      <c r="F3990" s="53" t="s">
        <v>22909</v>
      </c>
      <c r="G3990" s="53" t="s">
        <v>13580</v>
      </c>
      <c r="H3990" s="53">
        <v>17</v>
      </c>
      <c r="I3990" s="53" t="s">
        <v>12816</v>
      </c>
      <c r="J3990" s="53" t="s">
        <v>22339</v>
      </c>
      <c r="L3990" s="53" t="s">
        <v>706</v>
      </c>
      <c r="M3990" s="53" t="s">
        <v>15996</v>
      </c>
      <c r="N3990" s="51"/>
      <c r="O3990" s="51"/>
      <c r="P3990" s="118" t="s">
        <v>23498</v>
      </c>
      <c r="Q3990" s="118" t="s">
        <v>23486</v>
      </c>
    </row>
    <row r="3991" spans="2:17">
      <c r="B3991" s="53" t="s">
        <v>12812</v>
      </c>
      <c r="C3991" s="53" t="s">
        <v>34</v>
      </c>
      <c r="D3991" s="53" t="s">
        <v>12813</v>
      </c>
      <c r="E3991" s="53" t="s">
        <v>13581</v>
      </c>
      <c r="F3991" s="53" t="s">
        <v>22909</v>
      </c>
      <c r="G3991" s="53" t="s">
        <v>13582</v>
      </c>
      <c r="H3991" s="53">
        <v>17</v>
      </c>
      <c r="I3991" s="53" t="s">
        <v>12816</v>
      </c>
      <c r="J3991" s="53" t="s">
        <v>22579</v>
      </c>
      <c r="L3991" s="53" t="s">
        <v>709</v>
      </c>
      <c r="M3991" s="53" t="s">
        <v>15997</v>
      </c>
      <c r="N3991" s="51"/>
      <c r="O3991" s="51"/>
      <c r="P3991" s="118" t="s">
        <v>23498</v>
      </c>
      <c r="Q3991" s="118" t="s">
        <v>23486</v>
      </c>
    </row>
    <row r="3992" spans="2:17">
      <c r="B3992" s="53" t="s">
        <v>12812</v>
      </c>
      <c r="C3992" s="53" t="s">
        <v>34</v>
      </c>
      <c r="D3992" s="53" t="s">
        <v>12813</v>
      </c>
      <c r="E3992" s="53" t="s">
        <v>13583</v>
      </c>
      <c r="F3992" s="53" t="s">
        <v>22909</v>
      </c>
      <c r="G3992" s="53" t="s">
        <v>13584</v>
      </c>
      <c r="H3992" s="53">
        <v>17</v>
      </c>
      <c r="I3992" s="53" t="s">
        <v>12816</v>
      </c>
      <c r="J3992" s="53" t="s">
        <v>22580</v>
      </c>
      <c r="L3992" s="53" t="s">
        <v>711</v>
      </c>
      <c r="M3992" s="53" t="s">
        <v>15999</v>
      </c>
      <c r="N3992" s="51"/>
      <c r="O3992" s="51"/>
      <c r="P3992" s="118" t="s">
        <v>23498</v>
      </c>
      <c r="Q3992" s="118" t="s">
        <v>23486</v>
      </c>
    </row>
    <row r="3993" spans="2:17">
      <c r="B3993" s="53" t="s">
        <v>12812</v>
      </c>
      <c r="C3993" s="53" t="s">
        <v>34</v>
      </c>
      <c r="D3993" s="53" t="s">
        <v>12813</v>
      </c>
      <c r="E3993" s="53" t="s">
        <v>13585</v>
      </c>
      <c r="F3993" s="53" t="s">
        <v>22909</v>
      </c>
      <c r="G3993" s="53" t="s">
        <v>13586</v>
      </c>
      <c r="H3993" s="53">
        <v>17</v>
      </c>
      <c r="I3993" s="53" t="s">
        <v>12816</v>
      </c>
      <c r="J3993" s="53" t="s">
        <v>22581</v>
      </c>
      <c r="L3993" s="53" t="s">
        <v>712</v>
      </c>
      <c r="M3993" s="53" t="s">
        <v>16000</v>
      </c>
      <c r="N3993" s="51"/>
      <c r="O3993" s="51"/>
      <c r="P3993" s="118" t="s">
        <v>23498</v>
      </c>
      <c r="Q3993" s="118" t="s">
        <v>23486</v>
      </c>
    </row>
    <row r="3994" spans="2:17">
      <c r="B3994" s="53" t="s">
        <v>12812</v>
      </c>
      <c r="C3994" s="53" t="s">
        <v>34</v>
      </c>
      <c r="D3994" s="53" t="s">
        <v>12813</v>
      </c>
      <c r="E3994" s="53" t="s">
        <v>13587</v>
      </c>
      <c r="F3994" s="53" t="s">
        <v>22909</v>
      </c>
      <c r="G3994" s="53" t="s">
        <v>13588</v>
      </c>
      <c r="H3994" s="53">
        <v>17</v>
      </c>
      <c r="I3994" s="53" t="s">
        <v>12816</v>
      </c>
      <c r="J3994" s="53" t="s">
        <v>22347</v>
      </c>
      <c r="L3994" s="53" t="s">
        <v>713</v>
      </c>
      <c r="M3994" s="53" t="s">
        <v>16001</v>
      </c>
      <c r="N3994" s="51"/>
      <c r="O3994" s="51"/>
      <c r="P3994" s="118" t="s">
        <v>23498</v>
      </c>
      <c r="Q3994" s="118" t="s">
        <v>23486</v>
      </c>
    </row>
    <row r="3995" spans="2:17">
      <c r="B3995" s="53" t="s">
        <v>12812</v>
      </c>
      <c r="C3995" s="53" t="s">
        <v>34</v>
      </c>
      <c r="D3995" s="53" t="s">
        <v>12813</v>
      </c>
      <c r="E3995" s="53" t="s">
        <v>13589</v>
      </c>
      <c r="F3995" s="53" t="s">
        <v>22909</v>
      </c>
      <c r="G3995" s="53" t="s">
        <v>13590</v>
      </c>
      <c r="H3995" s="53">
        <v>17</v>
      </c>
      <c r="I3995" s="53" t="s">
        <v>12816</v>
      </c>
      <c r="J3995" s="53" t="s">
        <v>22582</v>
      </c>
      <c r="L3995" s="53" t="s">
        <v>714</v>
      </c>
      <c r="M3995" s="53" t="s">
        <v>16002</v>
      </c>
      <c r="N3995" s="51"/>
      <c r="O3995" s="51"/>
      <c r="P3995" s="118" t="s">
        <v>23498</v>
      </c>
      <c r="Q3995" s="118" t="s">
        <v>23486</v>
      </c>
    </row>
    <row r="3996" spans="2:17">
      <c r="B3996" s="53" t="s">
        <v>12812</v>
      </c>
      <c r="C3996" s="53" t="s">
        <v>34</v>
      </c>
      <c r="D3996" s="53" t="s">
        <v>12813</v>
      </c>
      <c r="E3996" s="53" t="s">
        <v>13591</v>
      </c>
      <c r="F3996" s="53" t="s">
        <v>22909</v>
      </c>
      <c r="G3996" s="53" t="s">
        <v>13592</v>
      </c>
      <c r="H3996" s="53">
        <v>17</v>
      </c>
      <c r="I3996" s="53" t="s">
        <v>12816</v>
      </c>
      <c r="J3996" s="53" t="s">
        <v>22583</v>
      </c>
      <c r="L3996" s="53" t="s">
        <v>717</v>
      </c>
      <c r="M3996" s="53" t="s">
        <v>16005</v>
      </c>
      <c r="N3996" s="51"/>
      <c r="O3996" s="51"/>
      <c r="P3996" s="118" t="s">
        <v>23498</v>
      </c>
      <c r="Q3996" s="118" t="s">
        <v>23486</v>
      </c>
    </row>
    <row r="3997" spans="2:17">
      <c r="B3997" s="53" t="s">
        <v>12812</v>
      </c>
      <c r="C3997" s="53" t="s">
        <v>34</v>
      </c>
      <c r="D3997" s="53" t="s">
        <v>12813</v>
      </c>
      <c r="E3997" s="53" t="s">
        <v>13593</v>
      </c>
      <c r="F3997" s="53" t="s">
        <v>22909</v>
      </c>
      <c r="G3997" s="53" t="s">
        <v>13594</v>
      </c>
      <c r="H3997" s="53">
        <v>17</v>
      </c>
      <c r="I3997" s="53" t="s">
        <v>12816</v>
      </c>
      <c r="J3997" s="53" t="s">
        <v>22584</v>
      </c>
      <c r="L3997" s="53" t="s">
        <v>718</v>
      </c>
      <c r="M3997" s="53" t="s">
        <v>16006</v>
      </c>
      <c r="N3997" s="51"/>
      <c r="O3997" s="51"/>
      <c r="P3997" s="118" t="s">
        <v>23498</v>
      </c>
      <c r="Q3997" s="118" t="s">
        <v>23486</v>
      </c>
    </row>
    <row r="3998" spans="2:17">
      <c r="B3998" s="53" t="s">
        <v>12812</v>
      </c>
      <c r="C3998" s="53" t="s">
        <v>34</v>
      </c>
      <c r="D3998" s="53" t="s">
        <v>12813</v>
      </c>
      <c r="E3998" s="53" t="s">
        <v>13595</v>
      </c>
      <c r="F3998" s="53" t="s">
        <v>22909</v>
      </c>
      <c r="G3998" s="53" t="s">
        <v>13596</v>
      </c>
      <c r="H3998" s="53">
        <v>17</v>
      </c>
      <c r="I3998" s="53" t="s">
        <v>12816</v>
      </c>
      <c r="J3998" s="53" t="s">
        <v>22585</v>
      </c>
      <c r="L3998" s="53" t="s">
        <v>719</v>
      </c>
      <c r="M3998" s="53" t="s">
        <v>16007</v>
      </c>
      <c r="N3998" s="51"/>
      <c r="O3998" s="51"/>
      <c r="P3998" s="118" t="s">
        <v>23498</v>
      </c>
      <c r="Q3998" s="118" t="s">
        <v>23486</v>
      </c>
    </row>
    <row r="3999" spans="2:17">
      <c r="B3999" s="53" t="s">
        <v>12812</v>
      </c>
      <c r="C3999" s="53" t="s">
        <v>34</v>
      </c>
      <c r="D3999" s="53" t="s">
        <v>12813</v>
      </c>
      <c r="E3999" s="53" t="s">
        <v>13597</v>
      </c>
      <c r="F3999" s="53" t="s">
        <v>22909</v>
      </c>
      <c r="G3999" s="53" t="s">
        <v>13598</v>
      </c>
      <c r="H3999" s="53">
        <v>17</v>
      </c>
      <c r="I3999" s="53" t="s">
        <v>12816</v>
      </c>
      <c r="J3999" s="53" t="s">
        <v>22586</v>
      </c>
      <c r="L3999" s="53" t="s">
        <v>720</v>
      </c>
      <c r="M3999" s="53" t="s">
        <v>16008</v>
      </c>
      <c r="N3999" s="51"/>
      <c r="O3999" s="51"/>
      <c r="P3999" s="118" t="s">
        <v>23498</v>
      </c>
      <c r="Q3999" s="118" t="s">
        <v>23486</v>
      </c>
    </row>
    <row r="4000" spans="2:17">
      <c r="B4000" s="53" t="s">
        <v>12812</v>
      </c>
      <c r="C4000" s="53" t="s">
        <v>34</v>
      </c>
      <c r="D4000" s="53" t="s">
        <v>12813</v>
      </c>
      <c r="E4000" s="53" t="s">
        <v>13599</v>
      </c>
      <c r="F4000" s="53" t="s">
        <v>22909</v>
      </c>
      <c r="G4000" s="53" t="s">
        <v>13600</v>
      </c>
      <c r="H4000" s="53">
        <v>17</v>
      </c>
      <c r="I4000" s="53" t="s">
        <v>12816</v>
      </c>
      <c r="J4000" s="53" t="s">
        <v>22587</v>
      </c>
      <c r="L4000" s="53" t="s">
        <v>721</v>
      </c>
      <c r="M4000" s="53" t="s">
        <v>16009</v>
      </c>
      <c r="N4000" s="51"/>
      <c r="O4000" s="51"/>
      <c r="P4000" s="118" t="s">
        <v>23498</v>
      </c>
      <c r="Q4000" s="118" t="s">
        <v>23486</v>
      </c>
    </row>
    <row r="4001" spans="2:17">
      <c r="B4001" s="53" t="s">
        <v>12812</v>
      </c>
      <c r="C4001" s="53" t="s">
        <v>34</v>
      </c>
      <c r="D4001" s="53" t="s">
        <v>12813</v>
      </c>
      <c r="E4001" s="53" t="s">
        <v>13601</v>
      </c>
      <c r="F4001" s="53" t="s">
        <v>22909</v>
      </c>
      <c r="G4001" s="53" t="s">
        <v>13602</v>
      </c>
      <c r="H4001" s="53">
        <v>17</v>
      </c>
      <c r="I4001" s="53" t="s">
        <v>12816</v>
      </c>
      <c r="J4001" s="53" t="s">
        <v>22588</v>
      </c>
      <c r="L4001" s="53" t="s">
        <v>723</v>
      </c>
      <c r="M4001" s="53" t="s">
        <v>16011</v>
      </c>
      <c r="N4001" s="51"/>
      <c r="O4001" s="51"/>
      <c r="P4001" s="118" t="s">
        <v>23498</v>
      </c>
      <c r="Q4001" s="118" t="s">
        <v>23486</v>
      </c>
    </row>
    <row r="4002" spans="2:17">
      <c r="B4002" s="53" t="s">
        <v>12812</v>
      </c>
      <c r="C4002" s="53" t="s">
        <v>34</v>
      </c>
      <c r="D4002" s="53" t="s">
        <v>12813</v>
      </c>
      <c r="E4002" s="53" t="s">
        <v>13603</v>
      </c>
      <c r="F4002" s="53" t="s">
        <v>22909</v>
      </c>
      <c r="G4002" s="53" t="s">
        <v>13604</v>
      </c>
      <c r="H4002" s="53">
        <v>17</v>
      </c>
      <c r="I4002" s="53" t="s">
        <v>12816</v>
      </c>
      <c r="J4002" s="53" t="s">
        <v>22589</v>
      </c>
      <c r="L4002" s="53" t="s">
        <v>724</v>
      </c>
      <c r="M4002" s="53" t="s">
        <v>16012</v>
      </c>
      <c r="N4002" s="51"/>
      <c r="O4002" s="51"/>
      <c r="P4002" s="118" t="s">
        <v>23498</v>
      </c>
      <c r="Q4002" s="118" t="s">
        <v>23486</v>
      </c>
    </row>
    <row r="4003" spans="2:17">
      <c r="B4003" s="53" t="s">
        <v>12812</v>
      </c>
      <c r="C4003" s="53" t="s">
        <v>34</v>
      </c>
      <c r="D4003" s="53" t="s">
        <v>12813</v>
      </c>
      <c r="E4003" s="53" t="s">
        <v>13605</v>
      </c>
      <c r="F4003" s="53" t="s">
        <v>22909</v>
      </c>
      <c r="G4003" s="53" t="s">
        <v>13606</v>
      </c>
      <c r="H4003" s="53">
        <v>17</v>
      </c>
      <c r="I4003" s="53" t="s">
        <v>12816</v>
      </c>
      <c r="J4003" s="53" t="s">
        <v>22590</v>
      </c>
      <c r="L4003" s="53" t="s">
        <v>725</v>
      </c>
      <c r="M4003" s="53" t="s">
        <v>16013</v>
      </c>
      <c r="N4003" s="51"/>
      <c r="O4003" s="51"/>
      <c r="P4003" s="118" t="s">
        <v>23498</v>
      </c>
      <c r="Q4003" s="118" t="s">
        <v>23486</v>
      </c>
    </row>
    <row r="4004" spans="2:17">
      <c r="B4004" s="53" t="s">
        <v>12812</v>
      </c>
      <c r="C4004" s="53" t="s">
        <v>34</v>
      </c>
      <c r="D4004" s="53" t="s">
        <v>12813</v>
      </c>
      <c r="E4004" s="53" t="s">
        <v>13607</v>
      </c>
      <c r="F4004" s="53" t="s">
        <v>22909</v>
      </c>
      <c r="G4004" s="53" t="s">
        <v>13608</v>
      </c>
      <c r="H4004" s="53">
        <v>17</v>
      </c>
      <c r="I4004" s="53" t="s">
        <v>12816</v>
      </c>
      <c r="J4004" s="53" t="s">
        <v>22591</v>
      </c>
      <c r="L4004" s="53" t="s">
        <v>727</v>
      </c>
      <c r="M4004" s="53" t="s">
        <v>16016</v>
      </c>
      <c r="N4004" s="51"/>
      <c r="O4004" s="51"/>
      <c r="P4004" s="118" t="s">
        <v>23498</v>
      </c>
      <c r="Q4004" s="118" t="s">
        <v>23486</v>
      </c>
    </row>
    <row r="4005" spans="2:17">
      <c r="B4005" s="53" t="s">
        <v>12812</v>
      </c>
      <c r="C4005" s="53" t="s">
        <v>34</v>
      </c>
      <c r="D4005" s="53" t="s">
        <v>12813</v>
      </c>
      <c r="E4005" s="53" t="s">
        <v>13609</v>
      </c>
      <c r="F4005" s="53" t="s">
        <v>22909</v>
      </c>
      <c r="G4005" s="53" t="s">
        <v>13610</v>
      </c>
      <c r="H4005" s="53">
        <v>17</v>
      </c>
      <c r="I4005" s="53" t="s">
        <v>12816</v>
      </c>
      <c r="J4005" s="53" t="s">
        <v>22592</v>
      </c>
      <c r="L4005" s="53" t="s">
        <v>728</v>
      </c>
      <c r="M4005" s="53" t="s">
        <v>16017</v>
      </c>
      <c r="N4005" s="51"/>
      <c r="O4005" s="51"/>
      <c r="P4005" s="118" t="s">
        <v>23498</v>
      </c>
      <c r="Q4005" s="118" t="s">
        <v>23486</v>
      </c>
    </row>
    <row r="4006" spans="2:17">
      <c r="B4006" s="53" t="s">
        <v>12812</v>
      </c>
      <c r="C4006" s="53" t="s">
        <v>34</v>
      </c>
      <c r="D4006" s="53" t="s">
        <v>12813</v>
      </c>
      <c r="E4006" s="53" t="s">
        <v>13611</v>
      </c>
      <c r="F4006" s="53" t="s">
        <v>22909</v>
      </c>
      <c r="G4006" s="53" t="s">
        <v>13612</v>
      </c>
      <c r="H4006" s="53">
        <v>17</v>
      </c>
      <c r="I4006" s="53" t="s">
        <v>12816</v>
      </c>
      <c r="J4006" s="53" t="s">
        <v>22593</v>
      </c>
      <c r="L4006" s="53" t="s">
        <v>729</v>
      </c>
      <c r="M4006" s="53" t="s">
        <v>16018</v>
      </c>
      <c r="N4006" s="51"/>
      <c r="O4006" s="51"/>
      <c r="P4006" s="118" t="s">
        <v>23498</v>
      </c>
      <c r="Q4006" s="118" t="s">
        <v>23486</v>
      </c>
    </row>
    <row r="4007" spans="2:17">
      <c r="B4007" s="53" t="s">
        <v>12812</v>
      </c>
      <c r="C4007" s="53" t="s">
        <v>34</v>
      </c>
      <c r="D4007" s="53" t="s">
        <v>12813</v>
      </c>
      <c r="E4007" s="53" t="s">
        <v>13613</v>
      </c>
      <c r="F4007" s="53" t="s">
        <v>22909</v>
      </c>
      <c r="G4007" s="53" t="s">
        <v>13614</v>
      </c>
      <c r="H4007" s="53">
        <v>17</v>
      </c>
      <c r="I4007" s="53" t="s">
        <v>12816</v>
      </c>
      <c r="J4007" s="53" t="s">
        <v>22594</v>
      </c>
      <c r="L4007" s="53" t="s">
        <v>731</v>
      </c>
      <c r="M4007" s="53" t="s">
        <v>16020</v>
      </c>
      <c r="N4007" s="51"/>
      <c r="O4007" s="51"/>
      <c r="P4007" s="118" t="s">
        <v>23498</v>
      </c>
      <c r="Q4007" s="118" t="s">
        <v>23486</v>
      </c>
    </row>
    <row r="4008" spans="2:17">
      <c r="B4008" s="53" t="s">
        <v>12812</v>
      </c>
      <c r="C4008" s="53" t="s">
        <v>34</v>
      </c>
      <c r="D4008" s="53" t="s">
        <v>12813</v>
      </c>
      <c r="E4008" s="53" t="s">
        <v>13615</v>
      </c>
      <c r="F4008" s="53" t="s">
        <v>22909</v>
      </c>
      <c r="G4008" s="53" t="s">
        <v>13616</v>
      </c>
      <c r="H4008" s="53">
        <v>17</v>
      </c>
      <c r="I4008" s="53" t="s">
        <v>12816</v>
      </c>
      <c r="J4008" s="53" t="s">
        <v>22595</v>
      </c>
      <c r="L4008" s="53" t="s">
        <v>733</v>
      </c>
      <c r="M4008" s="53" t="s">
        <v>16022</v>
      </c>
      <c r="N4008" s="51"/>
      <c r="O4008" s="51"/>
      <c r="P4008" s="118" t="s">
        <v>23498</v>
      </c>
      <c r="Q4008" s="118" t="s">
        <v>23486</v>
      </c>
    </row>
    <row r="4009" spans="2:17">
      <c r="B4009" s="53" t="s">
        <v>12812</v>
      </c>
      <c r="C4009" s="53" t="s">
        <v>34</v>
      </c>
      <c r="D4009" s="53" t="s">
        <v>12813</v>
      </c>
      <c r="E4009" s="53" t="s">
        <v>13617</v>
      </c>
      <c r="F4009" s="53" t="s">
        <v>22909</v>
      </c>
      <c r="G4009" s="53" t="s">
        <v>13618</v>
      </c>
      <c r="H4009" s="53">
        <v>17</v>
      </c>
      <c r="I4009" s="53" t="s">
        <v>12816</v>
      </c>
      <c r="J4009" s="53" t="s">
        <v>22596</v>
      </c>
      <c r="L4009" s="53" t="s">
        <v>735</v>
      </c>
      <c r="M4009" s="53" t="s">
        <v>16024</v>
      </c>
      <c r="N4009" s="51"/>
      <c r="O4009" s="51"/>
      <c r="P4009" s="118" t="s">
        <v>23498</v>
      </c>
      <c r="Q4009" s="118" t="s">
        <v>23486</v>
      </c>
    </row>
    <row r="4010" spans="2:17">
      <c r="B4010" s="53" t="s">
        <v>12812</v>
      </c>
      <c r="C4010" s="53" t="s">
        <v>34</v>
      </c>
      <c r="D4010" s="53" t="s">
        <v>12813</v>
      </c>
      <c r="E4010" s="53" t="s">
        <v>13619</v>
      </c>
      <c r="F4010" s="53" t="s">
        <v>22909</v>
      </c>
      <c r="G4010" s="53" t="s">
        <v>13620</v>
      </c>
      <c r="H4010" s="53">
        <v>17</v>
      </c>
      <c r="I4010" s="53" t="s">
        <v>12816</v>
      </c>
      <c r="J4010" s="53" t="s">
        <v>22597</v>
      </c>
      <c r="L4010" s="53" t="s">
        <v>737</v>
      </c>
      <c r="M4010" s="53" t="s">
        <v>16026</v>
      </c>
      <c r="N4010" s="51"/>
      <c r="O4010" s="51"/>
      <c r="P4010" s="118" t="s">
        <v>23498</v>
      </c>
      <c r="Q4010" s="118" t="s">
        <v>23486</v>
      </c>
    </row>
    <row r="4011" spans="2:17">
      <c r="B4011" s="53" t="s">
        <v>12812</v>
      </c>
      <c r="C4011" s="53" t="s">
        <v>34</v>
      </c>
      <c r="D4011" s="53" t="s">
        <v>12813</v>
      </c>
      <c r="E4011" s="53" t="s">
        <v>13621</v>
      </c>
      <c r="F4011" s="53" t="s">
        <v>22909</v>
      </c>
      <c r="G4011" s="53" t="s">
        <v>13622</v>
      </c>
      <c r="H4011" s="53">
        <v>17</v>
      </c>
      <c r="I4011" s="53" t="s">
        <v>12816</v>
      </c>
      <c r="J4011" s="53" t="s">
        <v>22598</v>
      </c>
      <c r="L4011" s="53" t="s">
        <v>884</v>
      </c>
      <c r="M4011" s="53" t="s">
        <v>16034</v>
      </c>
      <c r="N4011" s="51"/>
      <c r="O4011" s="51"/>
      <c r="P4011" s="118" t="s">
        <v>23498</v>
      </c>
      <c r="Q4011" s="118" t="s">
        <v>23486</v>
      </c>
    </row>
    <row r="4012" spans="2:17">
      <c r="B4012" s="53" t="s">
        <v>12812</v>
      </c>
      <c r="C4012" s="53" t="s">
        <v>34</v>
      </c>
      <c r="D4012" s="53" t="s">
        <v>12813</v>
      </c>
      <c r="E4012" s="53" t="s">
        <v>13623</v>
      </c>
      <c r="F4012" s="53" t="s">
        <v>22909</v>
      </c>
      <c r="G4012" s="53" t="s">
        <v>13624</v>
      </c>
      <c r="H4012" s="53">
        <v>17</v>
      </c>
      <c r="I4012" s="53" t="s">
        <v>12816</v>
      </c>
      <c r="J4012" s="53" t="s">
        <v>22599</v>
      </c>
      <c r="L4012" s="53" t="s">
        <v>885</v>
      </c>
      <c r="M4012" s="53" t="s">
        <v>16035</v>
      </c>
      <c r="N4012" s="51"/>
      <c r="O4012" s="51"/>
      <c r="P4012" s="118" t="s">
        <v>23498</v>
      </c>
      <c r="Q4012" s="118" t="s">
        <v>23486</v>
      </c>
    </row>
    <row r="4013" spans="2:17">
      <c r="B4013" s="53" t="s">
        <v>12812</v>
      </c>
      <c r="C4013" s="53" t="s">
        <v>34</v>
      </c>
      <c r="D4013" s="53" t="s">
        <v>12813</v>
      </c>
      <c r="E4013" s="53" t="s">
        <v>13625</v>
      </c>
      <c r="F4013" s="53" t="s">
        <v>22909</v>
      </c>
      <c r="G4013" s="53" t="s">
        <v>13626</v>
      </c>
      <c r="H4013" s="53">
        <v>17</v>
      </c>
      <c r="I4013" s="53" t="s">
        <v>12816</v>
      </c>
      <c r="J4013" s="53" t="s">
        <v>22377</v>
      </c>
      <c r="L4013" s="53" t="s">
        <v>887</v>
      </c>
      <c r="M4013" s="53" t="s">
        <v>16036</v>
      </c>
      <c r="N4013" s="51"/>
      <c r="O4013" s="51"/>
      <c r="P4013" s="118" t="s">
        <v>23498</v>
      </c>
      <c r="Q4013" s="118" t="s">
        <v>23486</v>
      </c>
    </row>
    <row r="4014" spans="2:17">
      <c r="B4014" s="53" t="s">
        <v>12812</v>
      </c>
      <c r="C4014" s="53" t="s">
        <v>34</v>
      </c>
      <c r="D4014" s="53" t="s">
        <v>12813</v>
      </c>
      <c r="E4014" s="53" t="s">
        <v>13627</v>
      </c>
      <c r="F4014" s="53" t="s">
        <v>22909</v>
      </c>
      <c r="G4014" s="53" t="s">
        <v>13628</v>
      </c>
      <c r="H4014" s="53">
        <v>17</v>
      </c>
      <c r="I4014" s="53" t="s">
        <v>12816</v>
      </c>
      <c r="J4014" s="53" t="s">
        <v>22598</v>
      </c>
      <c r="L4014" s="53" t="s">
        <v>889</v>
      </c>
      <c r="M4014" s="53" t="s">
        <v>16038</v>
      </c>
      <c r="N4014" s="51"/>
      <c r="O4014" s="51"/>
      <c r="P4014" s="118" t="s">
        <v>23498</v>
      </c>
      <c r="Q4014" s="118" t="s">
        <v>23486</v>
      </c>
    </row>
    <row r="4015" spans="2:17">
      <c r="B4015" s="53" t="s">
        <v>12812</v>
      </c>
      <c r="C4015" s="53" t="s">
        <v>34</v>
      </c>
      <c r="D4015" s="53" t="s">
        <v>12813</v>
      </c>
      <c r="E4015" s="53" t="s">
        <v>13629</v>
      </c>
      <c r="F4015" s="53" t="s">
        <v>22909</v>
      </c>
      <c r="G4015" s="53" t="s">
        <v>13630</v>
      </c>
      <c r="H4015" s="53">
        <v>17</v>
      </c>
      <c r="I4015" s="53" t="s">
        <v>12816</v>
      </c>
      <c r="J4015" s="53" t="s">
        <v>22538</v>
      </c>
      <c r="L4015" s="53" t="s">
        <v>891</v>
      </c>
      <c r="M4015" s="53" t="s">
        <v>16040</v>
      </c>
      <c r="N4015" s="51"/>
      <c r="O4015" s="51"/>
      <c r="P4015" s="118" t="s">
        <v>23498</v>
      </c>
      <c r="Q4015" s="118" t="s">
        <v>23486</v>
      </c>
    </row>
    <row r="4016" spans="2:17">
      <c r="B4016" s="53" t="s">
        <v>12812</v>
      </c>
      <c r="C4016" s="53" t="s">
        <v>34</v>
      </c>
      <c r="D4016" s="53" t="s">
        <v>12813</v>
      </c>
      <c r="E4016" s="53" t="s">
        <v>13631</v>
      </c>
      <c r="F4016" s="53" t="s">
        <v>22909</v>
      </c>
      <c r="G4016" s="53" t="s">
        <v>13632</v>
      </c>
      <c r="H4016" s="53">
        <v>17</v>
      </c>
      <c r="I4016" s="53" t="s">
        <v>12816</v>
      </c>
      <c r="J4016" s="53" t="s">
        <v>22358</v>
      </c>
      <c r="L4016" s="53" t="s">
        <v>750</v>
      </c>
      <c r="M4016" s="53" t="s">
        <v>15411</v>
      </c>
      <c r="N4016" s="51"/>
      <c r="O4016" s="51"/>
      <c r="P4016" s="118" t="s">
        <v>23498</v>
      </c>
      <c r="Q4016" s="118" t="s">
        <v>23486</v>
      </c>
    </row>
    <row r="4017" spans="2:17">
      <c r="B4017" s="53" t="s">
        <v>12812</v>
      </c>
      <c r="C4017" s="53" t="s">
        <v>34</v>
      </c>
      <c r="D4017" s="53" t="s">
        <v>12813</v>
      </c>
      <c r="E4017" s="53" t="s">
        <v>13633</v>
      </c>
      <c r="F4017" s="53" t="s">
        <v>22909</v>
      </c>
      <c r="G4017" s="53" t="s">
        <v>13634</v>
      </c>
      <c r="H4017" s="53">
        <v>17</v>
      </c>
      <c r="I4017" s="53" t="s">
        <v>12816</v>
      </c>
      <c r="J4017" s="53" t="s">
        <v>22600</v>
      </c>
      <c r="L4017" s="53" t="s">
        <v>823</v>
      </c>
      <c r="M4017" s="53" t="s">
        <v>16046</v>
      </c>
      <c r="N4017" s="51"/>
      <c r="O4017" s="51"/>
      <c r="P4017" s="118" t="s">
        <v>23498</v>
      </c>
      <c r="Q4017" s="118" t="s">
        <v>23486</v>
      </c>
    </row>
    <row r="4018" spans="2:17">
      <c r="B4018" s="53" t="s">
        <v>12812</v>
      </c>
      <c r="C4018" s="53" t="s">
        <v>34</v>
      </c>
      <c r="D4018" s="53" t="s">
        <v>12813</v>
      </c>
      <c r="E4018" s="53" t="s">
        <v>13635</v>
      </c>
      <c r="F4018" s="53" t="s">
        <v>22909</v>
      </c>
      <c r="G4018" s="53" t="s">
        <v>13636</v>
      </c>
      <c r="H4018" s="53">
        <v>17</v>
      </c>
      <c r="I4018" s="53" t="s">
        <v>12816</v>
      </c>
      <c r="J4018" s="53" t="s">
        <v>22347</v>
      </c>
      <c r="L4018" s="53" t="s">
        <v>825</v>
      </c>
      <c r="M4018" s="53" t="s">
        <v>16053</v>
      </c>
      <c r="N4018" s="51"/>
      <c r="O4018" s="51"/>
      <c r="P4018" s="118" t="s">
        <v>23498</v>
      </c>
      <c r="Q4018" s="118" t="s">
        <v>23486</v>
      </c>
    </row>
    <row r="4019" spans="2:17">
      <c r="B4019" s="53" t="s">
        <v>12812</v>
      </c>
      <c r="C4019" s="53" t="s">
        <v>34</v>
      </c>
      <c r="D4019" s="53" t="s">
        <v>12813</v>
      </c>
      <c r="E4019" s="53" t="s">
        <v>13637</v>
      </c>
      <c r="F4019" s="53" t="s">
        <v>22909</v>
      </c>
      <c r="G4019" s="53" t="s">
        <v>13638</v>
      </c>
      <c r="H4019" s="53">
        <v>17</v>
      </c>
      <c r="I4019" s="53" t="s">
        <v>12816</v>
      </c>
      <c r="J4019" s="53" t="s">
        <v>22601</v>
      </c>
      <c r="L4019" s="53" t="s">
        <v>752</v>
      </c>
      <c r="M4019" s="53" t="s">
        <v>16059</v>
      </c>
      <c r="N4019" s="51"/>
      <c r="O4019" s="51"/>
      <c r="P4019" s="118" t="s">
        <v>23498</v>
      </c>
      <c r="Q4019" s="118" t="s">
        <v>23486</v>
      </c>
    </row>
    <row r="4020" spans="2:17">
      <c r="B4020" s="53" t="s">
        <v>12812</v>
      </c>
      <c r="C4020" s="53" t="s">
        <v>34</v>
      </c>
      <c r="D4020" s="53" t="s">
        <v>12813</v>
      </c>
      <c r="E4020" s="53" t="s">
        <v>13639</v>
      </c>
      <c r="F4020" s="53" t="s">
        <v>22909</v>
      </c>
      <c r="G4020" s="53" t="s">
        <v>13640</v>
      </c>
      <c r="H4020" s="53">
        <v>17</v>
      </c>
      <c r="I4020" s="53" t="s">
        <v>12816</v>
      </c>
      <c r="J4020" s="53" t="s">
        <v>22601</v>
      </c>
      <c r="L4020" s="53" t="s">
        <v>755</v>
      </c>
      <c r="M4020" s="53" t="s">
        <v>15417</v>
      </c>
      <c r="N4020" s="51"/>
      <c r="O4020" s="51"/>
      <c r="P4020" s="118" t="s">
        <v>23498</v>
      </c>
      <c r="Q4020" s="118" t="s">
        <v>23486</v>
      </c>
    </row>
    <row r="4021" spans="2:17">
      <c r="B4021" s="53" t="s">
        <v>12812</v>
      </c>
      <c r="C4021" s="53" t="s">
        <v>34</v>
      </c>
      <c r="D4021" s="53" t="s">
        <v>12813</v>
      </c>
      <c r="E4021" s="53" t="s">
        <v>13641</v>
      </c>
      <c r="F4021" s="53" t="s">
        <v>22909</v>
      </c>
      <c r="G4021" s="53" t="s">
        <v>13642</v>
      </c>
      <c r="H4021" s="53">
        <v>17</v>
      </c>
      <c r="I4021" s="53" t="s">
        <v>12816</v>
      </c>
      <c r="J4021" s="53" t="s">
        <v>22601</v>
      </c>
      <c r="L4021" s="53" t="s">
        <v>757</v>
      </c>
      <c r="M4021" s="53" t="s">
        <v>15388</v>
      </c>
      <c r="N4021" s="51"/>
      <c r="O4021" s="51"/>
      <c r="P4021" s="118" t="s">
        <v>23498</v>
      </c>
      <c r="Q4021" s="118" t="s">
        <v>23486</v>
      </c>
    </row>
    <row r="4022" spans="2:17">
      <c r="B4022" s="53" t="s">
        <v>12812</v>
      </c>
      <c r="C4022" s="53" t="s">
        <v>34</v>
      </c>
      <c r="D4022" s="53" t="s">
        <v>12813</v>
      </c>
      <c r="E4022" s="53" t="s">
        <v>13643</v>
      </c>
      <c r="F4022" s="53" t="s">
        <v>22909</v>
      </c>
      <c r="G4022" s="53" t="s">
        <v>13644</v>
      </c>
      <c r="H4022" s="53">
        <v>17</v>
      </c>
      <c r="I4022" s="53" t="s">
        <v>12816</v>
      </c>
      <c r="J4022" s="53" t="s">
        <v>22368</v>
      </c>
      <c r="L4022" s="53" t="s">
        <v>674</v>
      </c>
      <c r="M4022" s="53" t="s">
        <v>15402</v>
      </c>
      <c r="N4022" s="51"/>
      <c r="O4022" s="51"/>
      <c r="P4022" s="118" t="s">
        <v>23498</v>
      </c>
      <c r="Q4022" s="118" t="s">
        <v>23486</v>
      </c>
    </row>
    <row r="4023" spans="2:17">
      <c r="B4023" s="53" t="s">
        <v>12812</v>
      </c>
      <c r="C4023" s="53" t="s">
        <v>34</v>
      </c>
      <c r="D4023" s="53" t="s">
        <v>12813</v>
      </c>
      <c r="E4023" s="53" t="s">
        <v>13645</v>
      </c>
      <c r="F4023" s="53" t="s">
        <v>22909</v>
      </c>
      <c r="G4023" s="53" t="s">
        <v>13646</v>
      </c>
      <c r="H4023" s="53">
        <v>17</v>
      </c>
      <c r="I4023" s="53" t="s">
        <v>12816</v>
      </c>
      <c r="J4023" s="53" t="s">
        <v>22602</v>
      </c>
      <c r="L4023" s="53" t="s">
        <v>777</v>
      </c>
      <c r="M4023" s="53" t="s">
        <v>15382</v>
      </c>
      <c r="N4023" s="51"/>
      <c r="O4023" s="51"/>
      <c r="P4023" s="118" t="s">
        <v>23498</v>
      </c>
      <c r="Q4023" s="118" t="s">
        <v>23486</v>
      </c>
    </row>
    <row r="4024" spans="2:17">
      <c r="B4024" s="53" t="s">
        <v>12812</v>
      </c>
      <c r="C4024" s="53" t="s">
        <v>34</v>
      </c>
      <c r="D4024" s="53" t="s">
        <v>12813</v>
      </c>
      <c r="E4024" s="53" t="s">
        <v>13647</v>
      </c>
      <c r="F4024" s="53" t="s">
        <v>22909</v>
      </c>
      <c r="G4024" s="53" t="s">
        <v>13648</v>
      </c>
      <c r="H4024" s="53">
        <v>17</v>
      </c>
      <c r="I4024" s="53" t="s">
        <v>12816</v>
      </c>
      <c r="J4024" s="53" t="s">
        <v>22598</v>
      </c>
      <c r="L4024" s="53" t="s">
        <v>779</v>
      </c>
      <c r="M4024" s="53" t="s">
        <v>8845</v>
      </c>
      <c r="N4024" s="51"/>
      <c r="O4024" s="51"/>
      <c r="P4024" s="118" t="s">
        <v>23498</v>
      </c>
      <c r="Q4024" s="118" t="s">
        <v>23486</v>
      </c>
    </row>
    <row r="4025" spans="2:17">
      <c r="B4025" s="53" t="s">
        <v>12812</v>
      </c>
      <c r="C4025" s="53" t="s">
        <v>34</v>
      </c>
      <c r="D4025" s="53" t="s">
        <v>12813</v>
      </c>
      <c r="E4025" s="53" t="s">
        <v>13649</v>
      </c>
      <c r="F4025" s="53" t="s">
        <v>22909</v>
      </c>
      <c r="G4025" s="53" t="s">
        <v>13650</v>
      </c>
      <c r="H4025" s="53">
        <v>17</v>
      </c>
      <c r="I4025" s="53" t="s">
        <v>12816</v>
      </c>
      <c r="J4025" s="53" t="s">
        <v>22598</v>
      </c>
      <c r="L4025" s="53" t="s">
        <v>815</v>
      </c>
      <c r="M4025" s="53" t="s">
        <v>15455</v>
      </c>
      <c r="N4025" s="51"/>
      <c r="O4025" s="51"/>
      <c r="P4025" s="118" t="s">
        <v>23498</v>
      </c>
      <c r="Q4025" s="118" t="s">
        <v>23486</v>
      </c>
    </row>
    <row r="4026" spans="2:17">
      <c r="B4026" s="53" t="s">
        <v>12812</v>
      </c>
      <c r="C4026" s="53" t="s">
        <v>34</v>
      </c>
      <c r="D4026" s="53" t="s">
        <v>12813</v>
      </c>
      <c r="E4026" s="53" t="s">
        <v>13651</v>
      </c>
      <c r="F4026" s="53" t="s">
        <v>22909</v>
      </c>
      <c r="G4026" s="53" t="s">
        <v>13652</v>
      </c>
      <c r="H4026" s="53">
        <v>17</v>
      </c>
      <c r="I4026" s="53" t="s">
        <v>12816</v>
      </c>
      <c r="J4026" s="53" t="s">
        <v>22347</v>
      </c>
      <c r="L4026" s="53" t="s">
        <v>816</v>
      </c>
      <c r="M4026" s="53" t="s">
        <v>16068</v>
      </c>
      <c r="N4026" s="51"/>
      <c r="O4026" s="51"/>
      <c r="P4026" s="118" t="s">
        <v>23498</v>
      </c>
      <c r="Q4026" s="118" t="s">
        <v>23486</v>
      </c>
    </row>
    <row r="4027" spans="2:17">
      <c r="B4027" s="53" t="s">
        <v>12812</v>
      </c>
      <c r="C4027" s="53" t="s">
        <v>34</v>
      </c>
      <c r="D4027" s="53" t="s">
        <v>12813</v>
      </c>
      <c r="E4027" s="53" t="s">
        <v>13653</v>
      </c>
      <c r="F4027" s="53" t="s">
        <v>22909</v>
      </c>
      <c r="G4027" s="53" t="s">
        <v>13654</v>
      </c>
      <c r="H4027" s="53">
        <v>17</v>
      </c>
      <c r="I4027" s="53" t="s">
        <v>12816</v>
      </c>
      <c r="J4027" s="53" t="s">
        <v>13655</v>
      </c>
      <c r="L4027" s="53" t="s">
        <v>821</v>
      </c>
      <c r="M4027" s="53" t="s">
        <v>16071</v>
      </c>
      <c r="N4027" s="51"/>
      <c r="O4027" s="51"/>
      <c r="P4027" s="118" t="s">
        <v>23498</v>
      </c>
      <c r="Q4027" s="118" t="s">
        <v>23486</v>
      </c>
    </row>
    <row r="4028" spans="2:17">
      <c r="B4028" s="53" t="s">
        <v>12812</v>
      </c>
      <c r="C4028" s="53" t="s">
        <v>34</v>
      </c>
      <c r="D4028" s="53" t="s">
        <v>12813</v>
      </c>
      <c r="E4028" s="53" t="s">
        <v>13656</v>
      </c>
      <c r="F4028" s="53" t="s">
        <v>22909</v>
      </c>
      <c r="G4028" s="53" t="s">
        <v>13657</v>
      </c>
      <c r="H4028" s="53">
        <v>17</v>
      </c>
      <c r="I4028" s="53" t="s">
        <v>12816</v>
      </c>
      <c r="J4028" s="53" t="s">
        <v>22603</v>
      </c>
      <c r="L4028" s="53" t="s">
        <v>761</v>
      </c>
      <c r="M4028" s="53" t="s">
        <v>15372</v>
      </c>
      <c r="N4028" s="51"/>
      <c r="O4028" s="51"/>
      <c r="P4028" s="118" t="s">
        <v>23498</v>
      </c>
      <c r="Q4028" s="118" t="s">
        <v>23486</v>
      </c>
    </row>
    <row r="4029" spans="2:17">
      <c r="B4029" s="53" t="s">
        <v>12812</v>
      </c>
      <c r="C4029" s="53" t="s">
        <v>34</v>
      </c>
      <c r="D4029" s="53" t="s">
        <v>12813</v>
      </c>
      <c r="E4029" s="53" t="s">
        <v>13658</v>
      </c>
      <c r="F4029" s="53" t="s">
        <v>22909</v>
      </c>
      <c r="G4029" s="53" t="s">
        <v>13659</v>
      </c>
      <c r="H4029" s="53">
        <v>17</v>
      </c>
      <c r="I4029" s="53" t="s">
        <v>13660</v>
      </c>
      <c r="J4029" s="53" t="s">
        <v>22604</v>
      </c>
      <c r="L4029" s="53" t="s">
        <v>118</v>
      </c>
      <c r="M4029" s="53" t="s">
        <v>15424</v>
      </c>
      <c r="N4029" s="51"/>
      <c r="O4029" s="51"/>
      <c r="P4029" s="118" t="s">
        <v>23498</v>
      </c>
      <c r="Q4029" s="118" t="s">
        <v>23486</v>
      </c>
    </row>
    <row r="4030" spans="2:17">
      <c r="B4030" s="53" t="s">
        <v>12812</v>
      </c>
      <c r="C4030" s="53" t="s">
        <v>34</v>
      </c>
      <c r="D4030" s="53" t="s">
        <v>12813</v>
      </c>
      <c r="E4030" s="53" t="s">
        <v>13661</v>
      </c>
      <c r="F4030" s="53" t="s">
        <v>22909</v>
      </c>
      <c r="G4030" s="53" t="s">
        <v>13662</v>
      </c>
      <c r="H4030" s="53">
        <v>17</v>
      </c>
      <c r="I4030" s="53" t="s">
        <v>13660</v>
      </c>
      <c r="J4030" s="53" t="s">
        <v>22605</v>
      </c>
      <c r="L4030" s="53" t="s">
        <v>133</v>
      </c>
      <c r="M4030" s="53" t="s">
        <v>15470</v>
      </c>
      <c r="N4030" s="51"/>
      <c r="O4030" s="51"/>
      <c r="P4030" s="118" t="s">
        <v>23498</v>
      </c>
      <c r="Q4030" s="118" t="s">
        <v>23486</v>
      </c>
    </row>
    <row r="4031" spans="2:17">
      <c r="B4031" s="53" t="s">
        <v>12812</v>
      </c>
      <c r="C4031" s="53" t="s">
        <v>34</v>
      </c>
      <c r="D4031" s="53" t="s">
        <v>12813</v>
      </c>
      <c r="E4031" s="53" t="s">
        <v>13663</v>
      </c>
      <c r="F4031" s="53" t="s">
        <v>22909</v>
      </c>
      <c r="G4031" s="53" t="s">
        <v>13664</v>
      </c>
      <c r="H4031" s="53">
        <v>17</v>
      </c>
      <c r="I4031" s="53" t="s">
        <v>13660</v>
      </c>
      <c r="J4031" s="53" t="s">
        <v>22606</v>
      </c>
      <c r="L4031" s="53" t="s">
        <v>152</v>
      </c>
      <c r="M4031" s="53" t="s">
        <v>15438</v>
      </c>
      <c r="N4031" s="51"/>
      <c r="O4031" s="51"/>
      <c r="P4031" s="118" t="s">
        <v>23498</v>
      </c>
      <c r="Q4031" s="118" t="s">
        <v>23486</v>
      </c>
    </row>
    <row r="4032" spans="2:17">
      <c r="B4032" s="53" t="s">
        <v>12812</v>
      </c>
      <c r="C4032" s="53" t="s">
        <v>34</v>
      </c>
      <c r="D4032" s="53" t="s">
        <v>12813</v>
      </c>
      <c r="E4032" s="53" t="s">
        <v>13665</v>
      </c>
      <c r="F4032" s="53" t="s">
        <v>22909</v>
      </c>
      <c r="G4032" s="53" t="s">
        <v>13666</v>
      </c>
      <c r="H4032" s="53">
        <v>17</v>
      </c>
      <c r="I4032" s="53" t="s">
        <v>13660</v>
      </c>
      <c r="J4032" s="53" t="s">
        <v>22607</v>
      </c>
      <c r="L4032" s="53" t="s">
        <v>154</v>
      </c>
      <c r="M4032" s="53" t="s">
        <v>15485</v>
      </c>
      <c r="N4032" s="51"/>
      <c r="O4032" s="51"/>
      <c r="P4032" s="118" t="s">
        <v>23498</v>
      </c>
      <c r="Q4032" s="118" t="s">
        <v>23486</v>
      </c>
    </row>
    <row r="4033" spans="2:17">
      <c r="B4033" s="53" t="s">
        <v>12812</v>
      </c>
      <c r="C4033" s="53" t="s">
        <v>34</v>
      </c>
      <c r="D4033" s="53" t="s">
        <v>12813</v>
      </c>
      <c r="E4033" s="53" t="s">
        <v>13667</v>
      </c>
      <c r="F4033" s="53" t="s">
        <v>22909</v>
      </c>
      <c r="G4033" s="53" t="s">
        <v>13668</v>
      </c>
      <c r="H4033" s="53">
        <v>17</v>
      </c>
      <c r="I4033" s="53" t="s">
        <v>13660</v>
      </c>
      <c r="J4033" s="53" t="s">
        <v>22608</v>
      </c>
      <c r="L4033" s="53" t="s">
        <v>155</v>
      </c>
      <c r="M4033" s="53" t="s">
        <v>15486</v>
      </c>
      <c r="N4033" s="51"/>
      <c r="O4033" s="51"/>
      <c r="P4033" s="118" t="s">
        <v>23498</v>
      </c>
      <c r="Q4033" s="118" t="s">
        <v>23486</v>
      </c>
    </row>
    <row r="4034" spans="2:17">
      <c r="B4034" s="53" t="s">
        <v>12812</v>
      </c>
      <c r="C4034" s="53" t="s">
        <v>34</v>
      </c>
      <c r="D4034" s="53" t="s">
        <v>12813</v>
      </c>
      <c r="E4034" s="53" t="s">
        <v>13669</v>
      </c>
      <c r="F4034" s="53" t="s">
        <v>22909</v>
      </c>
      <c r="G4034" s="53" t="s">
        <v>13670</v>
      </c>
      <c r="H4034" s="53">
        <v>17</v>
      </c>
      <c r="I4034" s="53" t="s">
        <v>13660</v>
      </c>
      <c r="J4034" s="53" t="s">
        <v>22415</v>
      </c>
      <c r="L4034" s="53" t="s">
        <v>163</v>
      </c>
      <c r="M4034" s="53" t="s">
        <v>15494</v>
      </c>
      <c r="N4034" s="51"/>
      <c r="O4034" s="51"/>
      <c r="P4034" s="118" t="s">
        <v>23498</v>
      </c>
      <c r="Q4034" s="118" t="s">
        <v>23486</v>
      </c>
    </row>
    <row r="4035" spans="2:17">
      <c r="B4035" s="53" t="s">
        <v>12812</v>
      </c>
      <c r="C4035" s="53" t="s">
        <v>34</v>
      </c>
      <c r="D4035" s="53" t="s">
        <v>12813</v>
      </c>
      <c r="E4035" s="53" t="s">
        <v>13671</v>
      </c>
      <c r="F4035" s="53" t="s">
        <v>22909</v>
      </c>
      <c r="G4035" s="53" t="s">
        <v>13672</v>
      </c>
      <c r="H4035" s="53">
        <v>17</v>
      </c>
      <c r="I4035" s="53" t="s">
        <v>13660</v>
      </c>
      <c r="J4035" s="53" t="s">
        <v>22609</v>
      </c>
      <c r="L4035" s="53" t="s">
        <v>164</v>
      </c>
      <c r="M4035" s="53" t="s">
        <v>15421</v>
      </c>
      <c r="N4035" s="51"/>
      <c r="O4035" s="51"/>
      <c r="P4035" s="118" t="s">
        <v>23498</v>
      </c>
      <c r="Q4035" s="118" t="s">
        <v>23486</v>
      </c>
    </row>
    <row r="4036" spans="2:17">
      <c r="B4036" s="53" t="s">
        <v>12812</v>
      </c>
      <c r="C4036" s="53" t="s">
        <v>34</v>
      </c>
      <c r="D4036" s="53" t="s">
        <v>12813</v>
      </c>
      <c r="E4036" s="53" t="s">
        <v>13673</v>
      </c>
      <c r="F4036" s="53" t="s">
        <v>22909</v>
      </c>
      <c r="G4036" s="53" t="s">
        <v>13674</v>
      </c>
      <c r="H4036" s="53">
        <v>17</v>
      </c>
      <c r="I4036" s="53" t="s">
        <v>13660</v>
      </c>
      <c r="J4036" s="53" t="s">
        <v>22610</v>
      </c>
      <c r="L4036" s="53" t="s">
        <v>174</v>
      </c>
      <c r="M4036" s="53" t="s">
        <v>15505</v>
      </c>
      <c r="N4036" s="51"/>
      <c r="O4036" s="51"/>
      <c r="P4036" s="118" t="s">
        <v>23498</v>
      </c>
      <c r="Q4036" s="118" t="s">
        <v>23486</v>
      </c>
    </row>
    <row r="4037" spans="2:17">
      <c r="B4037" s="53" t="s">
        <v>12812</v>
      </c>
      <c r="C4037" s="53" t="s">
        <v>34</v>
      </c>
      <c r="D4037" s="53" t="s">
        <v>12813</v>
      </c>
      <c r="E4037" s="53" t="s">
        <v>13675</v>
      </c>
      <c r="F4037" s="53" t="s">
        <v>22909</v>
      </c>
      <c r="G4037" s="53" t="s">
        <v>13676</v>
      </c>
      <c r="H4037" s="53">
        <v>17</v>
      </c>
      <c r="I4037" s="53" t="s">
        <v>13660</v>
      </c>
      <c r="J4037" s="53" t="s">
        <v>22377</v>
      </c>
      <c r="L4037" s="53" t="s">
        <v>919</v>
      </c>
      <c r="M4037" s="53" t="s">
        <v>15514</v>
      </c>
      <c r="N4037" s="51"/>
      <c r="O4037" s="51"/>
      <c r="P4037" s="118" t="s">
        <v>23498</v>
      </c>
      <c r="Q4037" s="118" t="s">
        <v>23486</v>
      </c>
    </row>
    <row r="4038" spans="2:17">
      <c r="B4038" s="53" t="s">
        <v>12812</v>
      </c>
      <c r="C4038" s="53" t="s">
        <v>34</v>
      </c>
      <c r="D4038" s="53" t="s">
        <v>12813</v>
      </c>
      <c r="E4038" s="53" t="s">
        <v>13677</v>
      </c>
      <c r="F4038" s="53" t="s">
        <v>22909</v>
      </c>
      <c r="G4038" s="53" t="s">
        <v>13678</v>
      </c>
      <c r="H4038" s="53">
        <v>17</v>
      </c>
      <c r="I4038" s="53" t="s">
        <v>13660</v>
      </c>
      <c r="J4038" s="53" t="s">
        <v>22347</v>
      </c>
      <c r="L4038" s="53" t="s">
        <v>187</v>
      </c>
      <c r="M4038" s="53" t="s">
        <v>15426</v>
      </c>
      <c r="N4038" s="51"/>
      <c r="O4038" s="51"/>
      <c r="P4038" s="118" t="s">
        <v>23498</v>
      </c>
      <c r="Q4038" s="118" t="s">
        <v>23486</v>
      </c>
    </row>
    <row r="4039" spans="2:17">
      <c r="B4039" s="53" t="s">
        <v>12812</v>
      </c>
      <c r="C4039" s="53" t="s">
        <v>34</v>
      </c>
      <c r="D4039" s="53" t="s">
        <v>12813</v>
      </c>
      <c r="E4039" s="53" t="s">
        <v>13679</v>
      </c>
      <c r="F4039" s="53" t="s">
        <v>22909</v>
      </c>
      <c r="G4039" s="53" t="s">
        <v>13680</v>
      </c>
      <c r="H4039" s="53">
        <v>17</v>
      </c>
      <c r="I4039" s="53" t="s">
        <v>13660</v>
      </c>
      <c r="J4039" s="53" t="s">
        <v>22611</v>
      </c>
      <c r="L4039" s="53" t="s">
        <v>192</v>
      </c>
      <c r="M4039" s="53" t="s">
        <v>15522</v>
      </c>
      <c r="N4039" s="51"/>
      <c r="O4039" s="51"/>
      <c r="P4039" s="118" t="s">
        <v>23498</v>
      </c>
      <c r="Q4039" s="118" t="s">
        <v>23486</v>
      </c>
    </row>
    <row r="4040" spans="2:17">
      <c r="B4040" s="53" t="s">
        <v>12812</v>
      </c>
      <c r="C4040" s="53" t="s">
        <v>34</v>
      </c>
      <c r="D4040" s="53" t="s">
        <v>12813</v>
      </c>
      <c r="E4040" s="53" t="s">
        <v>13681</v>
      </c>
      <c r="F4040" s="53" t="s">
        <v>22909</v>
      </c>
      <c r="G4040" s="53" t="s">
        <v>13682</v>
      </c>
      <c r="H4040" s="53">
        <v>17</v>
      </c>
      <c r="I4040" s="53" t="s">
        <v>13660</v>
      </c>
      <c r="J4040" s="53" t="s">
        <v>22612</v>
      </c>
      <c r="L4040" s="53" t="s">
        <v>193</v>
      </c>
      <c r="M4040" s="53" t="s">
        <v>15523</v>
      </c>
      <c r="N4040" s="51"/>
      <c r="O4040" s="51"/>
      <c r="P4040" s="118" t="s">
        <v>23498</v>
      </c>
      <c r="Q4040" s="118" t="s">
        <v>23486</v>
      </c>
    </row>
    <row r="4041" spans="2:17">
      <c r="B4041" s="53" t="s">
        <v>12812</v>
      </c>
      <c r="C4041" s="53" t="s">
        <v>34</v>
      </c>
      <c r="D4041" s="53" t="s">
        <v>12813</v>
      </c>
      <c r="E4041" s="53" t="s">
        <v>13683</v>
      </c>
      <c r="F4041" s="53" t="s">
        <v>22909</v>
      </c>
      <c r="G4041" s="53" t="s">
        <v>13684</v>
      </c>
      <c r="H4041" s="53">
        <v>17</v>
      </c>
      <c r="I4041" s="53" t="s">
        <v>13660</v>
      </c>
      <c r="J4041" s="53" t="s">
        <v>22347</v>
      </c>
      <c r="L4041" s="53" t="s">
        <v>194</v>
      </c>
      <c r="M4041" s="53" t="s">
        <v>15524</v>
      </c>
      <c r="N4041" s="51"/>
      <c r="O4041" s="51"/>
      <c r="P4041" s="118" t="s">
        <v>23498</v>
      </c>
      <c r="Q4041" s="118" t="s">
        <v>23486</v>
      </c>
    </row>
    <row r="4042" spans="2:17">
      <c r="B4042" s="53" t="s">
        <v>12812</v>
      </c>
      <c r="C4042" s="53" t="s">
        <v>34</v>
      </c>
      <c r="D4042" s="53" t="s">
        <v>12813</v>
      </c>
      <c r="E4042" s="53" t="s">
        <v>13685</v>
      </c>
      <c r="F4042" s="53" t="s">
        <v>22909</v>
      </c>
      <c r="G4042" s="53" t="s">
        <v>13686</v>
      </c>
      <c r="H4042" s="53">
        <v>17</v>
      </c>
      <c r="I4042" s="53" t="s">
        <v>13660</v>
      </c>
      <c r="J4042" s="53" t="s">
        <v>22613</v>
      </c>
      <c r="L4042" s="53" t="s">
        <v>195</v>
      </c>
      <c r="M4042" s="53" t="s">
        <v>15525</v>
      </c>
      <c r="N4042" s="51"/>
      <c r="O4042" s="51"/>
      <c r="P4042" s="118" t="s">
        <v>23498</v>
      </c>
      <c r="Q4042" s="118" t="s">
        <v>23486</v>
      </c>
    </row>
    <row r="4043" spans="2:17">
      <c r="B4043" s="53" t="s">
        <v>12812</v>
      </c>
      <c r="C4043" s="53" t="s">
        <v>34</v>
      </c>
      <c r="D4043" s="53" t="s">
        <v>12813</v>
      </c>
      <c r="E4043" s="53" t="s">
        <v>13687</v>
      </c>
      <c r="F4043" s="53" t="s">
        <v>22909</v>
      </c>
      <c r="G4043" s="53" t="s">
        <v>13688</v>
      </c>
      <c r="H4043" s="53">
        <v>17</v>
      </c>
      <c r="I4043" s="53" t="s">
        <v>13660</v>
      </c>
      <c r="J4043" s="53" t="s">
        <v>22377</v>
      </c>
      <c r="L4043" s="53" t="s">
        <v>196</v>
      </c>
      <c r="M4043" s="53" t="s">
        <v>15526</v>
      </c>
      <c r="N4043" s="51"/>
      <c r="O4043" s="51"/>
      <c r="P4043" s="118" t="s">
        <v>23498</v>
      </c>
      <c r="Q4043" s="118" t="s">
        <v>23486</v>
      </c>
    </row>
    <row r="4044" spans="2:17">
      <c r="B4044" s="53" t="s">
        <v>12812</v>
      </c>
      <c r="C4044" s="53" t="s">
        <v>34</v>
      </c>
      <c r="D4044" s="53" t="s">
        <v>12813</v>
      </c>
      <c r="E4044" s="53" t="s">
        <v>13689</v>
      </c>
      <c r="F4044" s="53" t="s">
        <v>22909</v>
      </c>
      <c r="G4044" s="53" t="s">
        <v>13690</v>
      </c>
      <c r="H4044" s="53">
        <v>17</v>
      </c>
      <c r="I4044" s="53" t="s">
        <v>13660</v>
      </c>
      <c r="J4044" s="53" t="s">
        <v>22614</v>
      </c>
      <c r="L4044" s="53" t="s">
        <v>198</v>
      </c>
      <c r="M4044" s="53" t="s">
        <v>15527</v>
      </c>
      <c r="N4044" s="51"/>
      <c r="O4044" s="51"/>
      <c r="P4044" s="118" t="s">
        <v>23498</v>
      </c>
      <c r="Q4044" s="118" t="s">
        <v>23486</v>
      </c>
    </row>
    <row r="4045" spans="2:17">
      <c r="B4045" s="53" t="s">
        <v>12812</v>
      </c>
      <c r="C4045" s="53" t="s">
        <v>34</v>
      </c>
      <c r="D4045" s="53" t="s">
        <v>12813</v>
      </c>
      <c r="E4045" s="53" t="s">
        <v>13691</v>
      </c>
      <c r="F4045" s="53" t="s">
        <v>22909</v>
      </c>
      <c r="G4045" s="53" t="s">
        <v>13692</v>
      </c>
      <c r="H4045" s="53">
        <v>17</v>
      </c>
      <c r="I4045" s="53" t="s">
        <v>13660</v>
      </c>
      <c r="J4045" s="53" t="s">
        <v>22615</v>
      </c>
      <c r="L4045" s="53" t="s">
        <v>205</v>
      </c>
      <c r="M4045" s="53" t="s">
        <v>15534</v>
      </c>
      <c r="N4045" s="51"/>
      <c r="O4045" s="51"/>
      <c r="P4045" s="118" t="s">
        <v>23498</v>
      </c>
      <c r="Q4045" s="118" t="s">
        <v>23486</v>
      </c>
    </row>
    <row r="4046" spans="2:17">
      <c r="B4046" s="53" t="s">
        <v>12812</v>
      </c>
      <c r="C4046" s="53" t="s">
        <v>34</v>
      </c>
      <c r="D4046" s="53" t="s">
        <v>12813</v>
      </c>
      <c r="E4046" s="53" t="s">
        <v>13693</v>
      </c>
      <c r="F4046" s="53" t="s">
        <v>22909</v>
      </c>
      <c r="G4046" s="53" t="s">
        <v>13694</v>
      </c>
      <c r="H4046" s="53">
        <v>17</v>
      </c>
      <c r="I4046" s="53" t="s">
        <v>13660</v>
      </c>
      <c r="J4046" s="53" t="s">
        <v>22546</v>
      </c>
      <c r="L4046" s="53" t="s">
        <v>844</v>
      </c>
      <c r="M4046" s="53" t="s">
        <v>15535</v>
      </c>
      <c r="N4046" s="51"/>
      <c r="O4046" s="51"/>
      <c r="P4046" s="118" t="s">
        <v>23498</v>
      </c>
      <c r="Q4046" s="118" t="s">
        <v>23486</v>
      </c>
    </row>
    <row r="4047" spans="2:17">
      <c r="B4047" s="53" t="s">
        <v>12812</v>
      </c>
      <c r="C4047" s="53" t="s">
        <v>34</v>
      </c>
      <c r="D4047" s="53" t="s">
        <v>12813</v>
      </c>
      <c r="E4047" s="53" t="s">
        <v>13695</v>
      </c>
      <c r="F4047" s="53" t="s">
        <v>22909</v>
      </c>
      <c r="G4047" s="53" t="s">
        <v>13696</v>
      </c>
      <c r="H4047" s="53">
        <v>17</v>
      </c>
      <c r="I4047" s="53" t="s">
        <v>13660</v>
      </c>
      <c r="J4047" s="53" t="s">
        <v>22616</v>
      </c>
      <c r="L4047" s="53" t="s">
        <v>209</v>
      </c>
      <c r="M4047" s="53" t="s">
        <v>15538</v>
      </c>
      <c r="N4047" s="51"/>
      <c r="O4047" s="51"/>
      <c r="P4047" s="118" t="s">
        <v>23498</v>
      </c>
      <c r="Q4047" s="118" t="s">
        <v>23486</v>
      </c>
    </row>
    <row r="4048" spans="2:17">
      <c r="B4048" s="53" t="s">
        <v>12812</v>
      </c>
      <c r="C4048" s="53" t="s">
        <v>34</v>
      </c>
      <c r="D4048" s="53" t="s">
        <v>12813</v>
      </c>
      <c r="E4048" s="53" t="s">
        <v>13697</v>
      </c>
      <c r="F4048" s="53" t="s">
        <v>22909</v>
      </c>
      <c r="G4048" s="53" t="s">
        <v>13698</v>
      </c>
      <c r="H4048" s="53">
        <v>17</v>
      </c>
      <c r="I4048" s="53" t="s">
        <v>13660</v>
      </c>
      <c r="J4048" s="53" t="s">
        <v>22617</v>
      </c>
      <c r="L4048" s="53" t="s">
        <v>211</v>
      </c>
      <c r="M4048" s="53" t="s">
        <v>15398</v>
      </c>
      <c r="N4048" s="51"/>
      <c r="O4048" s="51"/>
      <c r="P4048" s="118" t="s">
        <v>23498</v>
      </c>
      <c r="Q4048" s="118" t="s">
        <v>23486</v>
      </c>
    </row>
    <row r="4049" spans="2:17">
      <c r="B4049" s="53" t="s">
        <v>12812</v>
      </c>
      <c r="C4049" s="53" t="s">
        <v>34</v>
      </c>
      <c r="D4049" s="53" t="s">
        <v>12813</v>
      </c>
      <c r="E4049" s="53" t="s">
        <v>13699</v>
      </c>
      <c r="F4049" s="53" t="s">
        <v>22909</v>
      </c>
      <c r="G4049" s="53" t="s">
        <v>13700</v>
      </c>
      <c r="H4049" s="53">
        <v>17</v>
      </c>
      <c r="I4049" s="53" t="s">
        <v>13660</v>
      </c>
      <c r="J4049" s="53" t="s">
        <v>22618</v>
      </c>
      <c r="L4049" s="53" t="s">
        <v>217</v>
      </c>
      <c r="M4049" s="53" t="s">
        <v>15545</v>
      </c>
      <c r="N4049" s="51"/>
      <c r="O4049" s="51"/>
      <c r="P4049" s="118" t="s">
        <v>23498</v>
      </c>
      <c r="Q4049" s="118" t="s">
        <v>23486</v>
      </c>
    </row>
    <row r="4050" spans="2:17">
      <c r="B4050" s="53" t="s">
        <v>12812</v>
      </c>
      <c r="C4050" s="53" t="s">
        <v>34</v>
      </c>
      <c r="D4050" s="53" t="s">
        <v>12813</v>
      </c>
      <c r="E4050" s="53" t="s">
        <v>13701</v>
      </c>
      <c r="F4050" s="53" t="s">
        <v>22909</v>
      </c>
      <c r="G4050" s="53" t="s">
        <v>13702</v>
      </c>
      <c r="H4050" s="53">
        <v>17</v>
      </c>
      <c r="I4050" s="53" t="s">
        <v>13660</v>
      </c>
      <c r="J4050" s="53" t="s">
        <v>22347</v>
      </c>
      <c r="L4050" s="53" t="s">
        <v>226</v>
      </c>
      <c r="M4050" s="53" t="s">
        <v>15553</v>
      </c>
      <c r="N4050" s="51"/>
      <c r="O4050" s="51"/>
      <c r="P4050" s="118" t="s">
        <v>23498</v>
      </c>
      <c r="Q4050" s="118" t="s">
        <v>23486</v>
      </c>
    </row>
    <row r="4051" spans="2:17">
      <c r="B4051" s="53" t="s">
        <v>12812</v>
      </c>
      <c r="C4051" s="53" t="s">
        <v>34</v>
      </c>
      <c r="D4051" s="53" t="s">
        <v>12813</v>
      </c>
      <c r="E4051" s="53" t="s">
        <v>13703</v>
      </c>
      <c r="F4051" s="53" t="s">
        <v>22909</v>
      </c>
      <c r="G4051" s="53" t="s">
        <v>13704</v>
      </c>
      <c r="H4051" s="53">
        <v>17</v>
      </c>
      <c r="I4051" s="53" t="s">
        <v>13660</v>
      </c>
      <c r="J4051" s="53" t="s">
        <v>22619</v>
      </c>
      <c r="L4051" s="53" t="s">
        <v>232</v>
      </c>
      <c r="M4051" s="53" t="s">
        <v>15425</v>
      </c>
      <c r="N4051" s="51"/>
      <c r="O4051" s="51"/>
      <c r="P4051" s="118" t="s">
        <v>23498</v>
      </c>
      <c r="Q4051" s="118" t="s">
        <v>23486</v>
      </c>
    </row>
    <row r="4052" spans="2:17">
      <c r="B4052" s="53" t="s">
        <v>12812</v>
      </c>
      <c r="C4052" s="53" t="s">
        <v>34</v>
      </c>
      <c r="D4052" s="53" t="s">
        <v>12813</v>
      </c>
      <c r="E4052" s="53" t="s">
        <v>13705</v>
      </c>
      <c r="F4052" s="53" t="s">
        <v>22909</v>
      </c>
      <c r="G4052" s="53" t="s">
        <v>13706</v>
      </c>
      <c r="H4052" s="53">
        <v>17</v>
      </c>
      <c r="I4052" s="53" t="s">
        <v>13660</v>
      </c>
      <c r="J4052" s="53" t="s">
        <v>22620</v>
      </c>
      <c r="L4052" s="53" t="s">
        <v>234</v>
      </c>
      <c r="M4052" s="53" t="s">
        <v>15559</v>
      </c>
      <c r="N4052" s="51"/>
      <c r="O4052" s="51"/>
      <c r="P4052" s="118" t="s">
        <v>23498</v>
      </c>
      <c r="Q4052" s="118" t="s">
        <v>23486</v>
      </c>
    </row>
    <row r="4053" spans="2:17">
      <c r="B4053" s="53" t="s">
        <v>12812</v>
      </c>
      <c r="C4053" s="53" t="s">
        <v>34</v>
      </c>
      <c r="D4053" s="53" t="s">
        <v>12813</v>
      </c>
      <c r="E4053" s="53" t="s">
        <v>13707</v>
      </c>
      <c r="F4053" s="53" t="s">
        <v>22909</v>
      </c>
      <c r="G4053" s="53" t="s">
        <v>13708</v>
      </c>
      <c r="H4053" s="53">
        <v>17</v>
      </c>
      <c r="I4053" s="53" t="s">
        <v>13660</v>
      </c>
      <c r="J4053" s="53" t="s">
        <v>22621</v>
      </c>
      <c r="L4053" s="53" t="s">
        <v>235</v>
      </c>
      <c r="M4053" s="53" t="s">
        <v>15560</v>
      </c>
      <c r="N4053" s="51"/>
      <c r="O4053" s="51"/>
      <c r="P4053" s="118" t="s">
        <v>23498</v>
      </c>
      <c r="Q4053" s="118" t="s">
        <v>23486</v>
      </c>
    </row>
    <row r="4054" spans="2:17">
      <c r="B4054" s="53" t="s">
        <v>12812</v>
      </c>
      <c r="C4054" s="53" t="s">
        <v>34</v>
      </c>
      <c r="D4054" s="53" t="s">
        <v>12813</v>
      </c>
      <c r="E4054" s="53" t="s">
        <v>13709</v>
      </c>
      <c r="F4054" s="53" t="s">
        <v>22909</v>
      </c>
      <c r="G4054" s="53" t="s">
        <v>13710</v>
      </c>
      <c r="H4054" s="53">
        <v>17</v>
      </c>
      <c r="I4054" s="53" t="s">
        <v>13660</v>
      </c>
      <c r="J4054" s="53" t="s">
        <v>22347</v>
      </c>
      <c r="L4054" s="53" t="s">
        <v>236</v>
      </c>
      <c r="M4054" s="53" t="s">
        <v>15395</v>
      </c>
      <c r="N4054" s="51"/>
      <c r="O4054" s="51"/>
      <c r="P4054" s="118" t="s">
        <v>23498</v>
      </c>
      <c r="Q4054" s="118" t="s">
        <v>23486</v>
      </c>
    </row>
    <row r="4055" spans="2:17">
      <c r="B4055" s="53" t="s">
        <v>12812</v>
      </c>
      <c r="C4055" s="53" t="s">
        <v>34</v>
      </c>
      <c r="D4055" s="53" t="s">
        <v>12813</v>
      </c>
      <c r="E4055" s="53" t="s">
        <v>13711</v>
      </c>
      <c r="F4055" s="53" t="s">
        <v>22909</v>
      </c>
      <c r="G4055" s="53" t="s">
        <v>13712</v>
      </c>
      <c r="H4055" s="53">
        <v>17</v>
      </c>
      <c r="I4055" s="53" t="s">
        <v>13660</v>
      </c>
      <c r="J4055" s="53" t="s">
        <v>22622</v>
      </c>
      <c r="L4055" s="53" t="s">
        <v>239</v>
      </c>
      <c r="M4055" s="53" t="s">
        <v>15562</v>
      </c>
      <c r="N4055" s="51"/>
      <c r="O4055" s="51"/>
      <c r="P4055" s="118" t="s">
        <v>23498</v>
      </c>
      <c r="Q4055" s="118" t="s">
        <v>23486</v>
      </c>
    </row>
    <row r="4056" spans="2:17">
      <c r="B4056" s="53" t="s">
        <v>12812</v>
      </c>
      <c r="C4056" s="53" t="s">
        <v>34</v>
      </c>
      <c r="D4056" s="53" t="s">
        <v>12813</v>
      </c>
      <c r="E4056" s="53" t="s">
        <v>13713</v>
      </c>
      <c r="F4056" s="53" t="s">
        <v>22909</v>
      </c>
      <c r="G4056" s="53" t="s">
        <v>13714</v>
      </c>
      <c r="H4056" s="53">
        <v>17</v>
      </c>
      <c r="I4056" s="53" t="s">
        <v>13660</v>
      </c>
      <c r="J4056" s="53" t="s">
        <v>22347</v>
      </c>
      <c r="L4056" s="53" t="s">
        <v>242</v>
      </c>
      <c r="M4056" s="53" t="s">
        <v>15564</v>
      </c>
      <c r="N4056" s="51"/>
      <c r="O4056" s="51"/>
      <c r="P4056" s="118" t="s">
        <v>23498</v>
      </c>
      <c r="Q4056" s="118" t="s">
        <v>23486</v>
      </c>
    </row>
    <row r="4057" spans="2:17">
      <c r="B4057" s="53" t="s">
        <v>12812</v>
      </c>
      <c r="C4057" s="53" t="s">
        <v>34</v>
      </c>
      <c r="D4057" s="53" t="s">
        <v>12813</v>
      </c>
      <c r="E4057" s="53" t="s">
        <v>13715</v>
      </c>
      <c r="F4057" s="53" t="s">
        <v>22909</v>
      </c>
      <c r="G4057" s="53" t="s">
        <v>13716</v>
      </c>
      <c r="H4057" s="53">
        <v>17</v>
      </c>
      <c r="I4057" s="53" t="s">
        <v>13660</v>
      </c>
      <c r="J4057" s="53" t="s">
        <v>22623</v>
      </c>
      <c r="L4057" s="53" t="s">
        <v>243</v>
      </c>
      <c r="M4057" s="53" t="s">
        <v>15565</v>
      </c>
      <c r="N4057" s="51"/>
      <c r="O4057" s="51"/>
      <c r="P4057" s="118" t="s">
        <v>23498</v>
      </c>
      <c r="Q4057" s="118" t="s">
        <v>23486</v>
      </c>
    </row>
    <row r="4058" spans="2:17">
      <c r="B4058" s="53" t="s">
        <v>12812</v>
      </c>
      <c r="C4058" s="53" t="s">
        <v>34</v>
      </c>
      <c r="D4058" s="53" t="s">
        <v>12813</v>
      </c>
      <c r="E4058" s="53" t="s">
        <v>13717</v>
      </c>
      <c r="F4058" s="53" t="s">
        <v>22909</v>
      </c>
      <c r="G4058" s="53" t="s">
        <v>13718</v>
      </c>
      <c r="H4058" s="53">
        <v>17</v>
      </c>
      <c r="I4058" s="53" t="s">
        <v>13660</v>
      </c>
      <c r="J4058" s="53" t="s">
        <v>22410</v>
      </c>
      <c r="L4058" s="53" t="s">
        <v>255</v>
      </c>
      <c r="M4058" s="53" t="s">
        <v>15575</v>
      </c>
      <c r="N4058" s="51"/>
      <c r="O4058" s="51"/>
      <c r="P4058" s="118" t="s">
        <v>23498</v>
      </c>
      <c r="Q4058" s="118" t="s">
        <v>23486</v>
      </c>
    </row>
    <row r="4059" spans="2:17">
      <c r="B4059" s="53" t="s">
        <v>12812</v>
      </c>
      <c r="C4059" s="53" t="s">
        <v>34</v>
      </c>
      <c r="D4059" s="53" t="s">
        <v>12813</v>
      </c>
      <c r="E4059" s="53" t="s">
        <v>13719</v>
      </c>
      <c r="F4059" s="53" t="s">
        <v>22909</v>
      </c>
      <c r="G4059" s="53" t="s">
        <v>13720</v>
      </c>
      <c r="H4059" s="53">
        <v>17</v>
      </c>
      <c r="I4059" s="53" t="s">
        <v>13660</v>
      </c>
      <c r="J4059" s="53" t="s">
        <v>22624</v>
      </c>
      <c r="L4059" s="53" t="s">
        <v>262</v>
      </c>
      <c r="M4059" s="53" t="s">
        <v>15578</v>
      </c>
      <c r="N4059" s="51"/>
      <c r="O4059" s="51"/>
      <c r="P4059" s="118" t="s">
        <v>23498</v>
      </c>
      <c r="Q4059" s="118" t="s">
        <v>23486</v>
      </c>
    </row>
    <row r="4060" spans="2:17">
      <c r="B4060" s="53" t="s">
        <v>12812</v>
      </c>
      <c r="C4060" s="53" t="s">
        <v>34</v>
      </c>
      <c r="D4060" s="53" t="s">
        <v>12813</v>
      </c>
      <c r="E4060" s="53" t="s">
        <v>13721</v>
      </c>
      <c r="F4060" s="53" t="s">
        <v>22909</v>
      </c>
      <c r="G4060" s="53" t="s">
        <v>13722</v>
      </c>
      <c r="H4060" s="53">
        <v>17</v>
      </c>
      <c r="I4060" s="53" t="s">
        <v>13660</v>
      </c>
      <c r="J4060" s="53" t="s">
        <v>22625</v>
      </c>
      <c r="L4060" s="53" t="s">
        <v>265</v>
      </c>
      <c r="M4060" s="53" t="s">
        <v>15582</v>
      </c>
      <c r="N4060" s="51"/>
      <c r="O4060" s="51"/>
      <c r="P4060" s="118" t="s">
        <v>23498</v>
      </c>
      <c r="Q4060" s="118" t="s">
        <v>23486</v>
      </c>
    </row>
    <row r="4061" spans="2:17">
      <c r="B4061" s="53" t="s">
        <v>12812</v>
      </c>
      <c r="C4061" s="53" t="s">
        <v>34</v>
      </c>
      <c r="D4061" s="53" t="s">
        <v>12813</v>
      </c>
      <c r="E4061" s="53" t="s">
        <v>13723</v>
      </c>
      <c r="F4061" s="53" t="s">
        <v>22909</v>
      </c>
      <c r="G4061" s="53" t="s">
        <v>13724</v>
      </c>
      <c r="H4061" s="53">
        <v>17</v>
      </c>
      <c r="I4061" s="53" t="s">
        <v>13660</v>
      </c>
      <c r="J4061" s="53" t="s">
        <v>22626</v>
      </c>
      <c r="L4061" s="53" t="s">
        <v>269</v>
      </c>
      <c r="M4061" s="53" t="s">
        <v>15586</v>
      </c>
      <c r="N4061" s="51"/>
      <c r="O4061" s="51"/>
      <c r="P4061" s="118" t="s">
        <v>23498</v>
      </c>
      <c r="Q4061" s="118" t="s">
        <v>23486</v>
      </c>
    </row>
    <row r="4062" spans="2:17">
      <c r="B4062" s="53" t="s">
        <v>12812</v>
      </c>
      <c r="C4062" s="53" t="s">
        <v>34</v>
      </c>
      <c r="D4062" s="53" t="s">
        <v>12813</v>
      </c>
      <c r="E4062" s="53" t="s">
        <v>13725</v>
      </c>
      <c r="F4062" s="53" t="s">
        <v>22909</v>
      </c>
      <c r="G4062" s="53" t="s">
        <v>13726</v>
      </c>
      <c r="H4062" s="53">
        <v>17</v>
      </c>
      <c r="I4062" s="53" t="s">
        <v>13660</v>
      </c>
      <c r="J4062" s="53" t="s">
        <v>22627</v>
      </c>
      <c r="L4062" s="53" t="s">
        <v>271</v>
      </c>
      <c r="M4062" s="53" t="s">
        <v>15588</v>
      </c>
      <c r="N4062" s="51"/>
      <c r="O4062" s="51"/>
      <c r="P4062" s="118" t="s">
        <v>23498</v>
      </c>
      <c r="Q4062" s="118" t="s">
        <v>23486</v>
      </c>
    </row>
    <row r="4063" spans="2:17">
      <c r="B4063" s="53" t="s">
        <v>12812</v>
      </c>
      <c r="C4063" s="53" t="s">
        <v>34</v>
      </c>
      <c r="D4063" s="53" t="s">
        <v>12813</v>
      </c>
      <c r="E4063" s="53" t="s">
        <v>13727</v>
      </c>
      <c r="F4063" s="53" t="s">
        <v>22909</v>
      </c>
      <c r="G4063" s="53" t="s">
        <v>13728</v>
      </c>
      <c r="H4063" s="53">
        <v>17</v>
      </c>
      <c r="I4063" s="53" t="s">
        <v>13660</v>
      </c>
      <c r="J4063" s="53" t="s">
        <v>22417</v>
      </c>
      <c r="L4063" s="53" t="s">
        <v>285</v>
      </c>
      <c r="M4063" s="53" t="s">
        <v>15427</v>
      </c>
      <c r="N4063" s="51"/>
      <c r="O4063" s="51"/>
      <c r="P4063" s="118" t="s">
        <v>23498</v>
      </c>
      <c r="Q4063" s="118" t="s">
        <v>23486</v>
      </c>
    </row>
    <row r="4064" spans="2:17">
      <c r="B4064" s="53" t="s">
        <v>12812</v>
      </c>
      <c r="C4064" s="53" t="s">
        <v>34</v>
      </c>
      <c r="D4064" s="53" t="s">
        <v>12813</v>
      </c>
      <c r="E4064" s="53" t="s">
        <v>13729</v>
      </c>
      <c r="F4064" s="53" t="s">
        <v>22909</v>
      </c>
      <c r="G4064" s="53" t="s">
        <v>13730</v>
      </c>
      <c r="H4064" s="53">
        <v>17</v>
      </c>
      <c r="I4064" s="53" t="s">
        <v>13660</v>
      </c>
      <c r="J4064" s="53" t="s">
        <v>22347</v>
      </c>
      <c r="L4064" s="53" t="s">
        <v>288</v>
      </c>
      <c r="M4064" s="53" t="s">
        <v>15600</v>
      </c>
      <c r="N4064" s="51"/>
      <c r="O4064" s="51"/>
      <c r="P4064" s="118" t="s">
        <v>23498</v>
      </c>
      <c r="Q4064" s="118" t="s">
        <v>23486</v>
      </c>
    </row>
    <row r="4065" spans="2:17">
      <c r="B4065" s="53" t="s">
        <v>12812</v>
      </c>
      <c r="C4065" s="53" t="s">
        <v>34</v>
      </c>
      <c r="D4065" s="53" t="s">
        <v>12813</v>
      </c>
      <c r="E4065" s="53" t="s">
        <v>13731</v>
      </c>
      <c r="F4065" s="53" t="s">
        <v>22909</v>
      </c>
      <c r="G4065" s="53" t="s">
        <v>13732</v>
      </c>
      <c r="H4065" s="53">
        <v>17</v>
      </c>
      <c r="I4065" s="53" t="s">
        <v>13660</v>
      </c>
      <c r="J4065" s="53" t="s">
        <v>22347</v>
      </c>
      <c r="L4065" s="53" t="s">
        <v>292</v>
      </c>
      <c r="M4065" s="53" t="s">
        <v>15603</v>
      </c>
      <c r="N4065" s="51"/>
      <c r="O4065" s="51"/>
      <c r="P4065" s="118" t="s">
        <v>23498</v>
      </c>
      <c r="Q4065" s="118" t="s">
        <v>23486</v>
      </c>
    </row>
    <row r="4066" spans="2:17">
      <c r="B4066" s="53" t="s">
        <v>12812</v>
      </c>
      <c r="C4066" s="53" t="s">
        <v>34</v>
      </c>
      <c r="D4066" s="53" t="s">
        <v>12813</v>
      </c>
      <c r="E4066" s="53" t="s">
        <v>13733</v>
      </c>
      <c r="F4066" s="53" t="s">
        <v>22909</v>
      </c>
      <c r="G4066" s="53" t="s">
        <v>13734</v>
      </c>
      <c r="H4066" s="53">
        <v>17</v>
      </c>
      <c r="I4066" s="53" t="s">
        <v>13660</v>
      </c>
      <c r="J4066" s="53" t="s">
        <v>22628</v>
      </c>
      <c r="L4066" s="53" t="s">
        <v>294</v>
      </c>
      <c r="M4066" s="53" t="s">
        <v>15403</v>
      </c>
      <c r="N4066" s="51"/>
      <c r="O4066" s="51"/>
      <c r="P4066" s="118" t="s">
        <v>23498</v>
      </c>
      <c r="Q4066" s="118" t="s">
        <v>23486</v>
      </c>
    </row>
    <row r="4067" spans="2:17">
      <c r="B4067" s="53" t="s">
        <v>12812</v>
      </c>
      <c r="C4067" s="53" t="s">
        <v>34</v>
      </c>
      <c r="D4067" s="53" t="s">
        <v>12813</v>
      </c>
      <c r="E4067" s="53" t="s">
        <v>13735</v>
      </c>
      <c r="F4067" s="53" t="s">
        <v>22909</v>
      </c>
      <c r="G4067" s="53" t="s">
        <v>13736</v>
      </c>
      <c r="H4067" s="53">
        <v>17</v>
      </c>
      <c r="I4067" s="53" t="s">
        <v>13660</v>
      </c>
      <c r="J4067" s="53" t="s">
        <v>22629</v>
      </c>
      <c r="L4067" s="53" t="s">
        <v>304</v>
      </c>
      <c r="M4067" s="53" t="s">
        <v>15428</v>
      </c>
      <c r="N4067" s="51"/>
      <c r="O4067" s="51"/>
      <c r="P4067" s="118" t="s">
        <v>23498</v>
      </c>
      <c r="Q4067" s="118" t="s">
        <v>23486</v>
      </c>
    </row>
    <row r="4068" spans="2:17">
      <c r="B4068" s="53" t="s">
        <v>12812</v>
      </c>
      <c r="C4068" s="53" t="s">
        <v>34</v>
      </c>
      <c r="D4068" s="53" t="s">
        <v>12813</v>
      </c>
      <c r="E4068" s="53" t="s">
        <v>13737</v>
      </c>
      <c r="F4068" s="53" t="s">
        <v>22909</v>
      </c>
      <c r="G4068" s="53" t="s">
        <v>13738</v>
      </c>
      <c r="H4068" s="53">
        <v>17</v>
      </c>
      <c r="I4068" s="53" t="s">
        <v>13660</v>
      </c>
      <c r="J4068" s="53" t="s">
        <v>22347</v>
      </c>
      <c r="L4068" s="53" t="s">
        <v>305</v>
      </c>
      <c r="M4068" s="53" t="s">
        <v>15616</v>
      </c>
      <c r="N4068" s="51"/>
      <c r="O4068" s="51"/>
      <c r="P4068" s="118" t="s">
        <v>23498</v>
      </c>
      <c r="Q4068" s="118" t="s">
        <v>23486</v>
      </c>
    </row>
    <row r="4069" spans="2:17">
      <c r="B4069" s="53" t="s">
        <v>12812</v>
      </c>
      <c r="C4069" s="53" t="s">
        <v>34</v>
      </c>
      <c r="D4069" s="53" t="s">
        <v>12813</v>
      </c>
      <c r="E4069" s="53" t="s">
        <v>13739</v>
      </c>
      <c r="F4069" s="53" t="s">
        <v>22909</v>
      </c>
      <c r="G4069" s="53" t="s">
        <v>13740</v>
      </c>
      <c r="H4069" s="53">
        <v>17</v>
      </c>
      <c r="I4069" s="53" t="s">
        <v>13660</v>
      </c>
      <c r="J4069" s="53" t="s">
        <v>22630</v>
      </c>
      <c r="L4069" s="53" t="s">
        <v>318</v>
      </c>
      <c r="M4069" s="53" t="s">
        <v>15631</v>
      </c>
      <c r="N4069" s="51"/>
      <c r="O4069" s="51"/>
      <c r="P4069" s="118" t="s">
        <v>23498</v>
      </c>
      <c r="Q4069" s="118" t="s">
        <v>23486</v>
      </c>
    </row>
    <row r="4070" spans="2:17">
      <c r="B4070" s="53" t="s">
        <v>12812</v>
      </c>
      <c r="C4070" s="53" t="s">
        <v>34</v>
      </c>
      <c r="D4070" s="53" t="s">
        <v>12813</v>
      </c>
      <c r="E4070" s="53" t="s">
        <v>13741</v>
      </c>
      <c r="F4070" s="53" t="s">
        <v>22909</v>
      </c>
      <c r="G4070" s="53" t="s">
        <v>13742</v>
      </c>
      <c r="H4070" s="53">
        <v>17</v>
      </c>
      <c r="I4070" s="53" t="s">
        <v>13660</v>
      </c>
      <c r="J4070" s="53" t="s">
        <v>22631</v>
      </c>
      <c r="L4070" s="53" t="s">
        <v>853</v>
      </c>
      <c r="M4070" s="53" t="s">
        <v>15642</v>
      </c>
      <c r="N4070" s="51"/>
      <c r="O4070" s="51"/>
      <c r="P4070" s="118" t="s">
        <v>23498</v>
      </c>
      <c r="Q4070" s="118" t="s">
        <v>23486</v>
      </c>
    </row>
    <row r="4071" spans="2:17">
      <c r="B4071" s="53" t="s">
        <v>12812</v>
      </c>
      <c r="C4071" s="53" t="s">
        <v>34</v>
      </c>
      <c r="D4071" s="53" t="s">
        <v>12813</v>
      </c>
      <c r="E4071" s="53" t="s">
        <v>13743</v>
      </c>
      <c r="F4071" s="53" t="s">
        <v>22909</v>
      </c>
      <c r="G4071" s="53" t="s">
        <v>13744</v>
      </c>
      <c r="H4071" s="53">
        <v>17</v>
      </c>
      <c r="I4071" s="53" t="s">
        <v>13660</v>
      </c>
      <c r="J4071" s="53" t="s">
        <v>22347</v>
      </c>
      <c r="L4071" s="53" t="s">
        <v>348</v>
      </c>
      <c r="M4071" s="53" t="s">
        <v>15661</v>
      </c>
      <c r="N4071" s="51"/>
      <c r="O4071" s="51"/>
      <c r="P4071" s="118" t="s">
        <v>23498</v>
      </c>
      <c r="Q4071" s="118" t="s">
        <v>23486</v>
      </c>
    </row>
    <row r="4072" spans="2:17">
      <c r="B4072" s="53" t="s">
        <v>12812</v>
      </c>
      <c r="C4072" s="53" t="s">
        <v>34</v>
      </c>
      <c r="D4072" s="53" t="s">
        <v>12813</v>
      </c>
      <c r="E4072" s="53" t="s">
        <v>13745</v>
      </c>
      <c r="F4072" s="53" t="s">
        <v>22909</v>
      </c>
      <c r="G4072" s="53" t="s">
        <v>13746</v>
      </c>
      <c r="H4072" s="53">
        <v>17</v>
      </c>
      <c r="I4072" s="53" t="s">
        <v>13660</v>
      </c>
      <c r="J4072" s="53" t="s">
        <v>22347</v>
      </c>
      <c r="L4072" s="53" t="s">
        <v>350</v>
      </c>
      <c r="M4072" s="53" t="s">
        <v>15663</v>
      </c>
      <c r="N4072" s="51"/>
      <c r="O4072" s="51"/>
      <c r="P4072" s="118" t="s">
        <v>23498</v>
      </c>
      <c r="Q4072" s="118" t="s">
        <v>23486</v>
      </c>
    </row>
    <row r="4073" spans="2:17">
      <c r="B4073" s="53" t="s">
        <v>12812</v>
      </c>
      <c r="C4073" s="53" t="s">
        <v>34</v>
      </c>
      <c r="D4073" s="53" t="s">
        <v>12813</v>
      </c>
      <c r="E4073" s="53" t="s">
        <v>13747</v>
      </c>
      <c r="F4073" s="53" t="s">
        <v>22909</v>
      </c>
      <c r="G4073" s="53" t="s">
        <v>13748</v>
      </c>
      <c r="H4073" s="53">
        <v>17</v>
      </c>
      <c r="I4073" s="53" t="s">
        <v>13660</v>
      </c>
      <c r="J4073" s="53" t="s">
        <v>22632</v>
      </c>
      <c r="L4073" s="53" t="s">
        <v>351</v>
      </c>
      <c r="M4073" s="53" t="s">
        <v>15664</v>
      </c>
      <c r="N4073" s="51"/>
      <c r="O4073" s="51"/>
      <c r="P4073" s="118" t="s">
        <v>23498</v>
      </c>
      <c r="Q4073" s="118" t="s">
        <v>23486</v>
      </c>
    </row>
    <row r="4074" spans="2:17">
      <c r="B4074" s="53" t="s">
        <v>12812</v>
      </c>
      <c r="C4074" s="53" t="s">
        <v>34</v>
      </c>
      <c r="D4074" s="53" t="s">
        <v>12813</v>
      </c>
      <c r="E4074" s="53" t="s">
        <v>13749</v>
      </c>
      <c r="F4074" s="53" t="s">
        <v>22909</v>
      </c>
      <c r="G4074" s="53" t="s">
        <v>13750</v>
      </c>
      <c r="H4074" s="53">
        <v>17</v>
      </c>
      <c r="I4074" s="53" t="s">
        <v>13660</v>
      </c>
      <c r="J4074" s="53" t="s">
        <v>22347</v>
      </c>
      <c r="L4074" s="53" t="s">
        <v>354</v>
      </c>
      <c r="M4074" s="53" t="s">
        <v>15667</v>
      </c>
      <c r="N4074" s="51"/>
      <c r="O4074" s="51"/>
      <c r="P4074" s="118" t="s">
        <v>23498</v>
      </c>
      <c r="Q4074" s="118" t="s">
        <v>23486</v>
      </c>
    </row>
    <row r="4075" spans="2:17">
      <c r="B4075" s="53" t="s">
        <v>12812</v>
      </c>
      <c r="C4075" s="53" t="s">
        <v>34</v>
      </c>
      <c r="D4075" s="53" t="s">
        <v>12813</v>
      </c>
      <c r="E4075" s="53" t="s">
        <v>13751</v>
      </c>
      <c r="F4075" s="53" t="s">
        <v>22909</v>
      </c>
      <c r="G4075" s="53" t="s">
        <v>13752</v>
      </c>
      <c r="H4075" s="53">
        <v>17</v>
      </c>
      <c r="I4075" s="53" t="s">
        <v>13660</v>
      </c>
      <c r="J4075" s="53" t="s">
        <v>22347</v>
      </c>
      <c r="L4075" s="53" t="s">
        <v>355</v>
      </c>
      <c r="M4075" s="53" t="s">
        <v>15668</v>
      </c>
      <c r="N4075" s="51"/>
      <c r="O4075" s="51"/>
      <c r="P4075" s="118" t="s">
        <v>23498</v>
      </c>
      <c r="Q4075" s="118" t="s">
        <v>23486</v>
      </c>
    </row>
    <row r="4076" spans="2:17">
      <c r="B4076" s="53" t="s">
        <v>12812</v>
      </c>
      <c r="C4076" s="53" t="s">
        <v>34</v>
      </c>
      <c r="D4076" s="53" t="s">
        <v>12813</v>
      </c>
      <c r="E4076" s="53" t="s">
        <v>13753</v>
      </c>
      <c r="F4076" s="53" t="s">
        <v>22909</v>
      </c>
      <c r="G4076" s="53" t="s">
        <v>13754</v>
      </c>
      <c r="H4076" s="53">
        <v>17</v>
      </c>
      <c r="I4076" s="53" t="s">
        <v>13660</v>
      </c>
      <c r="J4076" s="53" t="s">
        <v>22633</v>
      </c>
      <c r="L4076" s="53" t="s">
        <v>363</v>
      </c>
      <c r="M4076" s="53" t="s">
        <v>15676</v>
      </c>
      <c r="N4076" s="51"/>
      <c r="O4076" s="51"/>
      <c r="P4076" s="118" t="s">
        <v>23498</v>
      </c>
      <c r="Q4076" s="118" t="s">
        <v>23486</v>
      </c>
    </row>
    <row r="4077" spans="2:17">
      <c r="B4077" s="53" t="s">
        <v>12812</v>
      </c>
      <c r="C4077" s="53" t="s">
        <v>34</v>
      </c>
      <c r="D4077" s="53" t="s">
        <v>12813</v>
      </c>
      <c r="E4077" s="53" t="s">
        <v>13755</v>
      </c>
      <c r="F4077" s="53" t="s">
        <v>22909</v>
      </c>
      <c r="G4077" s="53" t="s">
        <v>13756</v>
      </c>
      <c r="H4077" s="53">
        <v>17</v>
      </c>
      <c r="I4077" s="53" t="s">
        <v>13660</v>
      </c>
      <c r="J4077" s="53" t="s">
        <v>22634</v>
      </c>
      <c r="L4077" s="53" t="s">
        <v>364</v>
      </c>
      <c r="M4077" s="53" t="s">
        <v>15677</v>
      </c>
      <c r="N4077" s="51"/>
      <c r="O4077" s="51"/>
      <c r="P4077" s="118" t="s">
        <v>23498</v>
      </c>
      <c r="Q4077" s="118" t="s">
        <v>23486</v>
      </c>
    </row>
    <row r="4078" spans="2:17">
      <c r="B4078" s="53" t="s">
        <v>12812</v>
      </c>
      <c r="C4078" s="53" t="s">
        <v>34</v>
      </c>
      <c r="D4078" s="53" t="s">
        <v>12813</v>
      </c>
      <c r="E4078" s="53" t="s">
        <v>13757</v>
      </c>
      <c r="F4078" s="53" t="s">
        <v>22909</v>
      </c>
      <c r="G4078" s="53" t="s">
        <v>13758</v>
      </c>
      <c r="H4078" s="53">
        <v>17</v>
      </c>
      <c r="I4078" s="53" t="s">
        <v>13660</v>
      </c>
      <c r="J4078" s="53" t="s">
        <v>22635</v>
      </c>
      <c r="L4078" s="53" t="s">
        <v>365</v>
      </c>
      <c r="M4078" s="53" t="s">
        <v>15678</v>
      </c>
      <c r="N4078" s="51"/>
      <c r="O4078" s="51"/>
      <c r="P4078" s="118" t="s">
        <v>23498</v>
      </c>
      <c r="Q4078" s="118" t="s">
        <v>23486</v>
      </c>
    </row>
    <row r="4079" spans="2:17">
      <c r="B4079" s="53" t="s">
        <v>12812</v>
      </c>
      <c r="C4079" s="53" t="s">
        <v>34</v>
      </c>
      <c r="D4079" s="53" t="s">
        <v>12813</v>
      </c>
      <c r="E4079" s="53" t="s">
        <v>13759</v>
      </c>
      <c r="F4079" s="53" t="s">
        <v>22909</v>
      </c>
      <c r="G4079" s="53" t="s">
        <v>13760</v>
      </c>
      <c r="H4079" s="53">
        <v>17</v>
      </c>
      <c r="I4079" s="53" t="s">
        <v>13660</v>
      </c>
      <c r="J4079" s="53" t="s">
        <v>22636</v>
      </c>
      <c r="L4079" s="53" t="s">
        <v>366</v>
      </c>
      <c r="M4079" s="53" t="s">
        <v>15679</v>
      </c>
      <c r="N4079" s="51"/>
      <c r="O4079" s="51"/>
      <c r="P4079" s="118" t="s">
        <v>23498</v>
      </c>
      <c r="Q4079" s="118" t="s">
        <v>23486</v>
      </c>
    </row>
    <row r="4080" spans="2:17">
      <c r="B4080" s="53" t="s">
        <v>12812</v>
      </c>
      <c r="C4080" s="53" t="s">
        <v>34</v>
      </c>
      <c r="D4080" s="53" t="s">
        <v>12813</v>
      </c>
      <c r="E4080" s="53" t="s">
        <v>13761</v>
      </c>
      <c r="F4080" s="53" t="s">
        <v>22909</v>
      </c>
      <c r="G4080" s="53" t="s">
        <v>13762</v>
      </c>
      <c r="H4080" s="53">
        <v>17</v>
      </c>
      <c r="I4080" s="53" t="s">
        <v>13660</v>
      </c>
      <c r="J4080" s="53" t="s">
        <v>22637</v>
      </c>
      <c r="L4080" s="53" t="s">
        <v>368</v>
      </c>
      <c r="M4080" s="53" t="s">
        <v>15681</v>
      </c>
      <c r="N4080" s="51"/>
      <c r="O4080" s="51"/>
      <c r="P4080" s="118" t="s">
        <v>23498</v>
      </c>
      <c r="Q4080" s="118" t="s">
        <v>23486</v>
      </c>
    </row>
    <row r="4081" spans="2:17">
      <c r="B4081" s="53" t="s">
        <v>12812</v>
      </c>
      <c r="C4081" s="53" t="s">
        <v>34</v>
      </c>
      <c r="D4081" s="53" t="s">
        <v>12813</v>
      </c>
      <c r="E4081" s="53" t="s">
        <v>13763</v>
      </c>
      <c r="F4081" s="53" t="s">
        <v>22909</v>
      </c>
      <c r="G4081" s="53" t="s">
        <v>13764</v>
      </c>
      <c r="H4081" s="53">
        <v>17</v>
      </c>
      <c r="I4081" s="53" t="s">
        <v>13660</v>
      </c>
      <c r="J4081" s="53" t="s">
        <v>22638</v>
      </c>
      <c r="L4081" s="53" t="s">
        <v>371</v>
      </c>
      <c r="M4081" s="53" t="s">
        <v>15684</v>
      </c>
      <c r="N4081" s="51"/>
      <c r="O4081" s="51"/>
      <c r="P4081" s="118" t="s">
        <v>23498</v>
      </c>
      <c r="Q4081" s="118" t="s">
        <v>23486</v>
      </c>
    </row>
    <row r="4082" spans="2:17">
      <c r="B4082" s="53" t="s">
        <v>12812</v>
      </c>
      <c r="C4082" s="53" t="s">
        <v>34</v>
      </c>
      <c r="D4082" s="53" t="s">
        <v>12813</v>
      </c>
      <c r="E4082" s="53" t="s">
        <v>13765</v>
      </c>
      <c r="F4082" s="53" t="s">
        <v>22909</v>
      </c>
      <c r="G4082" s="53" t="s">
        <v>13766</v>
      </c>
      <c r="H4082" s="53">
        <v>17</v>
      </c>
      <c r="I4082" s="53" t="s">
        <v>13660</v>
      </c>
      <c r="J4082" s="53" t="s">
        <v>22639</v>
      </c>
      <c r="L4082" s="53" t="s">
        <v>373</v>
      </c>
      <c r="M4082" s="53" t="s">
        <v>15686</v>
      </c>
      <c r="N4082" s="51"/>
      <c r="O4082" s="51"/>
      <c r="P4082" s="118" t="s">
        <v>23498</v>
      </c>
      <c r="Q4082" s="118" t="s">
        <v>23486</v>
      </c>
    </row>
    <row r="4083" spans="2:17">
      <c r="B4083" s="53" t="s">
        <v>12812</v>
      </c>
      <c r="C4083" s="53" t="s">
        <v>34</v>
      </c>
      <c r="D4083" s="53" t="s">
        <v>12813</v>
      </c>
      <c r="E4083" s="53" t="s">
        <v>13767</v>
      </c>
      <c r="F4083" s="53" t="s">
        <v>22909</v>
      </c>
      <c r="G4083" s="53" t="s">
        <v>13768</v>
      </c>
      <c r="H4083" s="53">
        <v>17</v>
      </c>
      <c r="I4083" s="53" t="s">
        <v>13660</v>
      </c>
      <c r="J4083" s="53" t="s">
        <v>22640</v>
      </c>
      <c r="L4083" s="53" t="s">
        <v>379</v>
      </c>
      <c r="M4083" s="53" t="s">
        <v>15693</v>
      </c>
      <c r="N4083" s="51"/>
      <c r="O4083" s="51"/>
      <c r="P4083" s="118" t="s">
        <v>23498</v>
      </c>
      <c r="Q4083" s="118" t="s">
        <v>23486</v>
      </c>
    </row>
    <row r="4084" spans="2:17">
      <c r="B4084" s="53" t="s">
        <v>12812</v>
      </c>
      <c r="C4084" s="53" t="s">
        <v>34</v>
      </c>
      <c r="D4084" s="53" t="s">
        <v>12813</v>
      </c>
      <c r="E4084" s="53" t="s">
        <v>13769</v>
      </c>
      <c r="F4084" s="53" t="s">
        <v>22909</v>
      </c>
      <c r="G4084" s="53" t="s">
        <v>13770</v>
      </c>
      <c r="H4084" s="53">
        <v>17</v>
      </c>
      <c r="I4084" s="53" t="s">
        <v>13660</v>
      </c>
      <c r="J4084" s="53" t="s">
        <v>22641</v>
      </c>
      <c r="L4084" s="53" t="s">
        <v>381</v>
      </c>
      <c r="M4084" s="53" t="s">
        <v>15695</v>
      </c>
      <c r="N4084" s="51"/>
      <c r="O4084" s="51"/>
      <c r="P4084" s="118" t="s">
        <v>23498</v>
      </c>
      <c r="Q4084" s="118" t="s">
        <v>23486</v>
      </c>
    </row>
    <row r="4085" spans="2:17">
      <c r="B4085" s="53" t="s">
        <v>12812</v>
      </c>
      <c r="C4085" s="53" t="s">
        <v>34</v>
      </c>
      <c r="D4085" s="53" t="s">
        <v>12813</v>
      </c>
      <c r="E4085" s="53" t="s">
        <v>13771</v>
      </c>
      <c r="F4085" s="53" t="s">
        <v>22909</v>
      </c>
      <c r="G4085" s="53" t="s">
        <v>13772</v>
      </c>
      <c r="H4085" s="53">
        <v>17</v>
      </c>
      <c r="I4085" s="53" t="s">
        <v>13660</v>
      </c>
      <c r="J4085" s="53" t="s">
        <v>22642</v>
      </c>
      <c r="L4085" s="53" t="s">
        <v>100</v>
      </c>
      <c r="M4085" s="53" t="s">
        <v>15453</v>
      </c>
      <c r="N4085" s="51"/>
      <c r="O4085" s="51"/>
      <c r="P4085" s="118" t="s">
        <v>23498</v>
      </c>
      <c r="Q4085" s="118" t="s">
        <v>23486</v>
      </c>
    </row>
    <row r="4086" spans="2:17">
      <c r="B4086" s="53" t="s">
        <v>12812</v>
      </c>
      <c r="C4086" s="53" t="s">
        <v>34</v>
      </c>
      <c r="D4086" s="53" t="s">
        <v>12813</v>
      </c>
      <c r="E4086" s="53" t="s">
        <v>13773</v>
      </c>
      <c r="F4086" s="53" t="s">
        <v>22909</v>
      </c>
      <c r="G4086" s="53" t="s">
        <v>13774</v>
      </c>
      <c r="H4086" s="53">
        <v>17</v>
      </c>
      <c r="I4086" s="53" t="s">
        <v>13660</v>
      </c>
      <c r="J4086" s="53" t="s">
        <v>22643</v>
      </c>
      <c r="L4086" s="53" t="s">
        <v>397</v>
      </c>
      <c r="M4086" s="53" t="s">
        <v>15441</v>
      </c>
      <c r="N4086" s="51"/>
      <c r="O4086" s="51"/>
      <c r="P4086" s="118" t="s">
        <v>23498</v>
      </c>
      <c r="Q4086" s="118" t="s">
        <v>23486</v>
      </c>
    </row>
    <row r="4087" spans="2:17">
      <c r="B4087" s="53" t="s">
        <v>12812</v>
      </c>
      <c r="C4087" s="53" t="s">
        <v>34</v>
      </c>
      <c r="D4087" s="53" t="s">
        <v>12813</v>
      </c>
      <c r="E4087" s="53" t="s">
        <v>13775</v>
      </c>
      <c r="F4087" s="53" t="s">
        <v>22909</v>
      </c>
      <c r="G4087" s="53" t="s">
        <v>13776</v>
      </c>
      <c r="H4087" s="53">
        <v>17</v>
      </c>
      <c r="I4087" s="53" t="s">
        <v>13660</v>
      </c>
      <c r="J4087" s="53" t="s">
        <v>22368</v>
      </c>
      <c r="L4087" s="53" t="s">
        <v>403</v>
      </c>
      <c r="M4087" s="53" t="s">
        <v>15749</v>
      </c>
      <c r="N4087" s="51"/>
      <c r="O4087" s="51"/>
      <c r="P4087" s="118" t="s">
        <v>23498</v>
      </c>
      <c r="Q4087" s="118" t="s">
        <v>23486</v>
      </c>
    </row>
    <row r="4088" spans="2:17">
      <c r="B4088" s="53" t="s">
        <v>12812</v>
      </c>
      <c r="C4088" s="53" t="s">
        <v>34</v>
      </c>
      <c r="D4088" s="53" t="s">
        <v>12813</v>
      </c>
      <c r="E4088" s="53" t="s">
        <v>13777</v>
      </c>
      <c r="F4088" s="53" t="s">
        <v>22909</v>
      </c>
      <c r="G4088" s="53" t="s">
        <v>13778</v>
      </c>
      <c r="H4088" s="53">
        <v>17</v>
      </c>
      <c r="I4088" s="53" t="s">
        <v>13660</v>
      </c>
      <c r="J4088" s="53" t="s">
        <v>22644</v>
      </c>
      <c r="L4088" s="53" t="s">
        <v>406</v>
      </c>
      <c r="M4088" s="53" t="s">
        <v>15752</v>
      </c>
      <c r="N4088" s="51"/>
      <c r="O4088" s="51"/>
      <c r="P4088" s="118" t="s">
        <v>23498</v>
      </c>
      <c r="Q4088" s="118" t="s">
        <v>23486</v>
      </c>
    </row>
    <row r="4089" spans="2:17">
      <c r="B4089" s="53" t="s">
        <v>12812</v>
      </c>
      <c r="C4089" s="53" t="s">
        <v>34</v>
      </c>
      <c r="D4089" s="53" t="s">
        <v>12813</v>
      </c>
      <c r="E4089" s="53" t="s">
        <v>13779</v>
      </c>
      <c r="F4089" s="53" t="s">
        <v>22909</v>
      </c>
      <c r="G4089" s="53" t="s">
        <v>13780</v>
      </c>
      <c r="H4089" s="53">
        <v>17</v>
      </c>
      <c r="I4089" s="53" t="s">
        <v>13660</v>
      </c>
      <c r="J4089" s="53" t="s">
        <v>22645</v>
      </c>
      <c r="L4089" s="53" t="s">
        <v>408</v>
      </c>
      <c r="M4089" s="53" t="s">
        <v>15416</v>
      </c>
      <c r="N4089" s="51"/>
      <c r="O4089" s="51"/>
      <c r="P4089" s="118" t="s">
        <v>23498</v>
      </c>
      <c r="Q4089" s="118" t="s">
        <v>23486</v>
      </c>
    </row>
    <row r="4090" spans="2:17">
      <c r="B4090" s="53" t="s">
        <v>12812</v>
      </c>
      <c r="C4090" s="53" t="s">
        <v>34</v>
      </c>
      <c r="D4090" s="53" t="s">
        <v>12813</v>
      </c>
      <c r="E4090" s="53" t="s">
        <v>13781</v>
      </c>
      <c r="F4090" s="53" t="s">
        <v>22909</v>
      </c>
      <c r="G4090" s="53" t="s">
        <v>13782</v>
      </c>
      <c r="H4090" s="53">
        <v>17</v>
      </c>
      <c r="I4090" s="53" t="s">
        <v>13660</v>
      </c>
      <c r="J4090" s="53" t="s">
        <v>22477</v>
      </c>
      <c r="L4090" s="53" t="s">
        <v>413</v>
      </c>
      <c r="M4090" s="53" t="s">
        <v>15434</v>
      </c>
      <c r="N4090" s="51"/>
      <c r="O4090" s="51"/>
      <c r="P4090" s="118" t="s">
        <v>23498</v>
      </c>
      <c r="Q4090" s="118" t="s">
        <v>23486</v>
      </c>
    </row>
    <row r="4091" spans="2:17">
      <c r="B4091" s="53" t="s">
        <v>12812</v>
      </c>
      <c r="C4091" s="53" t="s">
        <v>34</v>
      </c>
      <c r="D4091" s="53" t="s">
        <v>12813</v>
      </c>
      <c r="E4091" s="53" t="s">
        <v>13783</v>
      </c>
      <c r="F4091" s="53" t="s">
        <v>22909</v>
      </c>
      <c r="G4091" s="53" t="s">
        <v>13784</v>
      </c>
      <c r="H4091" s="53">
        <v>17</v>
      </c>
      <c r="I4091" s="53" t="s">
        <v>13660</v>
      </c>
      <c r="J4091" s="53" t="s">
        <v>22358</v>
      </c>
      <c r="L4091" s="53" t="s">
        <v>414</v>
      </c>
      <c r="M4091" s="53" t="s">
        <v>15760</v>
      </c>
      <c r="N4091" s="51"/>
      <c r="O4091" s="51"/>
      <c r="P4091" s="118" t="s">
        <v>23498</v>
      </c>
      <c r="Q4091" s="118" t="s">
        <v>23486</v>
      </c>
    </row>
    <row r="4092" spans="2:17">
      <c r="B4092" s="53" t="s">
        <v>12812</v>
      </c>
      <c r="C4092" s="53" t="s">
        <v>34</v>
      </c>
      <c r="D4092" s="53" t="s">
        <v>12813</v>
      </c>
      <c r="E4092" s="53" t="s">
        <v>13785</v>
      </c>
      <c r="F4092" s="53" t="s">
        <v>22909</v>
      </c>
      <c r="G4092" s="53" t="s">
        <v>13786</v>
      </c>
      <c r="H4092" s="53">
        <v>17</v>
      </c>
      <c r="I4092" s="53" t="s">
        <v>13660</v>
      </c>
      <c r="J4092" s="53" t="s">
        <v>22646</v>
      </c>
      <c r="L4092" s="53" t="s">
        <v>417</v>
      </c>
      <c r="M4092" s="53" t="s">
        <v>15763</v>
      </c>
      <c r="N4092" s="51"/>
      <c r="O4092" s="51"/>
      <c r="P4092" s="118" t="s">
        <v>23498</v>
      </c>
      <c r="Q4092" s="118" t="s">
        <v>23486</v>
      </c>
    </row>
    <row r="4093" spans="2:17">
      <c r="B4093" s="53" t="s">
        <v>12812</v>
      </c>
      <c r="C4093" s="53" t="s">
        <v>34</v>
      </c>
      <c r="D4093" s="53" t="s">
        <v>12813</v>
      </c>
      <c r="E4093" s="53" t="s">
        <v>13787</v>
      </c>
      <c r="F4093" s="53" t="s">
        <v>22909</v>
      </c>
      <c r="G4093" s="53" t="s">
        <v>13788</v>
      </c>
      <c r="H4093" s="53">
        <v>17</v>
      </c>
      <c r="I4093" s="53" t="s">
        <v>13660</v>
      </c>
      <c r="J4093" s="53" t="s">
        <v>22347</v>
      </c>
      <c r="L4093" s="53" t="s">
        <v>421</v>
      </c>
      <c r="M4093" s="53" t="s">
        <v>15767</v>
      </c>
      <c r="N4093" s="51"/>
      <c r="O4093" s="51"/>
      <c r="P4093" s="118" t="s">
        <v>23498</v>
      </c>
      <c r="Q4093" s="118" t="s">
        <v>23486</v>
      </c>
    </row>
    <row r="4094" spans="2:17">
      <c r="B4094" s="53" t="s">
        <v>12812</v>
      </c>
      <c r="C4094" s="53" t="s">
        <v>34</v>
      </c>
      <c r="D4094" s="53" t="s">
        <v>12813</v>
      </c>
      <c r="E4094" s="53" t="s">
        <v>13789</v>
      </c>
      <c r="F4094" s="53" t="s">
        <v>22909</v>
      </c>
      <c r="G4094" s="53" t="s">
        <v>13790</v>
      </c>
      <c r="H4094" s="53">
        <v>17</v>
      </c>
      <c r="I4094" s="53" t="s">
        <v>13660</v>
      </c>
      <c r="J4094" s="53" t="s">
        <v>22347</v>
      </c>
      <c r="L4094" s="53" t="s">
        <v>423</v>
      </c>
      <c r="M4094" s="53" t="s">
        <v>15769</v>
      </c>
      <c r="N4094" s="51"/>
      <c r="O4094" s="51"/>
      <c r="P4094" s="118" t="s">
        <v>23498</v>
      </c>
      <c r="Q4094" s="118" t="s">
        <v>23486</v>
      </c>
    </row>
    <row r="4095" spans="2:17">
      <c r="B4095" s="53" t="s">
        <v>12812</v>
      </c>
      <c r="C4095" s="53" t="s">
        <v>34</v>
      </c>
      <c r="D4095" s="53" t="s">
        <v>12813</v>
      </c>
      <c r="E4095" s="53" t="s">
        <v>13791</v>
      </c>
      <c r="F4095" s="53" t="s">
        <v>22909</v>
      </c>
      <c r="G4095" s="53" t="s">
        <v>13792</v>
      </c>
      <c r="H4095" s="53">
        <v>17</v>
      </c>
      <c r="I4095" s="53" t="s">
        <v>13660</v>
      </c>
      <c r="J4095" s="53" t="s">
        <v>22647</v>
      </c>
      <c r="L4095" s="53" t="s">
        <v>426</v>
      </c>
      <c r="M4095" s="53" t="s">
        <v>15772</v>
      </c>
      <c r="N4095" s="51"/>
      <c r="O4095" s="51"/>
      <c r="P4095" s="118" t="s">
        <v>23498</v>
      </c>
      <c r="Q4095" s="118" t="s">
        <v>23486</v>
      </c>
    </row>
    <row r="4096" spans="2:17">
      <c r="B4096" s="53" t="s">
        <v>12812</v>
      </c>
      <c r="C4096" s="53" t="s">
        <v>34</v>
      </c>
      <c r="D4096" s="53" t="s">
        <v>12813</v>
      </c>
      <c r="E4096" s="53" t="s">
        <v>13793</v>
      </c>
      <c r="F4096" s="53" t="s">
        <v>22909</v>
      </c>
      <c r="G4096" s="53" t="s">
        <v>13794</v>
      </c>
      <c r="H4096" s="53">
        <v>17</v>
      </c>
      <c r="I4096" s="53" t="s">
        <v>13660</v>
      </c>
      <c r="J4096" s="53" t="s">
        <v>22648</v>
      </c>
      <c r="L4096" s="53" t="s">
        <v>427</v>
      </c>
      <c r="M4096" s="53" t="s">
        <v>15773</v>
      </c>
      <c r="N4096" s="51"/>
      <c r="O4096" s="51"/>
      <c r="P4096" s="118" t="s">
        <v>23498</v>
      </c>
      <c r="Q4096" s="118" t="s">
        <v>23486</v>
      </c>
    </row>
    <row r="4097" spans="2:17">
      <c r="B4097" s="53" t="s">
        <v>12812</v>
      </c>
      <c r="C4097" s="53" t="s">
        <v>34</v>
      </c>
      <c r="D4097" s="53" t="s">
        <v>12813</v>
      </c>
      <c r="E4097" s="53" t="s">
        <v>13795</v>
      </c>
      <c r="F4097" s="53" t="s">
        <v>22909</v>
      </c>
      <c r="G4097" s="53" t="s">
        <v>13796</v>
      </c>
      <c r="H4097" s="53">
        <v>17</v>
      </c>
      <c r="I4097" s="53" t="s">
        <v>13660</v>
      </c>
      <c r="J4097" s="53" t="s">
        <v>22649</v>
      </c>
      <c r="L4097" s="53" t="s">
        <v>430</v>
      </c>
      <c r="M4097" s="53" t="s">
        <v>15776</v>
      </c>
      <c r="N4097" s="51"/>
      <c r="O4097" s="51"/>
      <c r="P4097" s="118" t="s">
        <v>23498</v>
      </c>
      <c r="Q4097" s="118" t="s">
        <v>23486</v>
      </c>
    </row>
    <row r="4098" spans="2:17">
      <c r="B4098" s="53" t="s">
        <v>12812</v>
      </c>
      <c r="C4098" s="53" t="s">
        <v>34</v>
      </c>
      <c r="D4098" s="53" t="s">
        <v>12813</v>
      </c>
      <c r="E4098" s="53" t="s">
        <v>13797</v>
      </c>
      <c r="F4098" s="53" t="s">
        <v>22909</v>
      </c>
      <c r="G4098" s="53" t="s">
        <v>13798</v>
      </c>
      <c r="H4098" s="53">
        <v>17</v>
      </c>
      <c r="I4098" s="53" t="s">
        <v>13660</v>
      </c>
      <c r="J4098" s="53" t="s">
        <v>22347</v>
      </c>
      <c r="L4098" s="53" t="s">
        <v>436</v>
      </c>
      <c r="M4098" s="53" t="s">
        <v>15431</v>
      </c>
      <c r="N4098" s="51"/>
      <c r="O4098" s="51"/>
      <c r="P4098" s="118" t="s">
        <v>23498</v>
      </c>
      <c r="Q4098" s="118" t="s">
        <v>23486</v>
      </c>
    </row>
    <row r="4099" spans="2:17">
      <c r="B4099" s="53" t="s">
        <v>12812</v>
      </c>
      <c r="C4099" s="53" t="s">
        <v>34</v>
      </c>
      <c r="D4099" s="53" t="s">
        <v>12813</v>
      </c>
      <c r="E4099" s="53" t="s">
        <v>13799</v>
      </c>
      <c r="F4099" s="53" t="s">
        <v>22909</v>
      </c>
      <c r="G4099" s="53" t="s">
        <v>13800</v>
      </c>
      <c r="H4099" s="53">
        <v>17</v>
      </c>
      <c r="I4099" s="53" t="s">
        <v>13660</v>
      </c>
      <c r="J4099" s="53" t="s">
        <v>22650</v>
      </c>
      <c r="L4099" s="53" t="s">
        <v>441</v>
      </c>
      <c r="M4099" s="53" t="s">
        <v>15786</v>
      </c>
      <c r="N4099" s="51"/>
      <c r="O4099" s="51"/>
      <c r="P4099" s="118" t="s">
        <v>23498</v>
      </c>
      <c r="Q4099" s="118" t="s">
        <v>23486</v>
      </c>
    </row>
    <row r="4100" spans="2:17">
      <c r="B4100" s="53" t="s">
        <v>12812</v>
      </c>
      <c r="C4100" s="53" t="s">
        <v>34</v>
      </c>
      <c r="D4100" s="53" t="s">
        <v>12813</v>
      </c>
      <c r="E4100" s="53" t="s">
        <v>13801</v>
      </c>
      <c r="F4100" s="53" t="s">
        <v>22909</v>
      </c>
      <c r="G4100" s="53" t="s">
        <v>13802</v>
      </c>
      <c r="H4100" s="53">
        <v>17</v>
      </c>
      <c r="I4100" s="53" t="s">
        <v>13660</v>
      </c>
      <c r="J4100" s="53" t="s">
        <v>22651</v>
      </c>
      <c r="L4100" s="53" t="s">
        <v>442</v>
      </c>
      <c r="M4100" s="53" t="s">
        <v>15787</v>
      </c>
      <c r="N4100" s="51"/>
      <c r="O4100" s="51"/>
      <c r="P4100" s="118" t="s">
        <v>23498</v>
      </c>
      <c r="Q4100" s="118" t="s">
        <v>23486</v>
      </c>
    </row>
    <row r="4101" spans="2:17">
      <c r="B4101" s="53" t="s">
        <v>12812</v>
      </c>
      <c r="C4101" s="53" t="s">
        <v>34</v>
      </c>
      <c r="D4101" s="53" t="s">
        <v>12813</v>
      </c>
      <c r="E4101" s="53" t="s">
        <v>13803</v>
      </c>
      <c r="F4101" s="53" t="s">
        <v>22909</v>
      </c>
      <c r="G4101" s="53" t="s">
        <v>13804</v>
      </c>
      <c r="H4101" s="53">
        <v>17</v>
      </c>
      <c r="I4101" s="53" t="s">
        <v>13660</v>
      </c>
      <c r="J4101" s="53" t="s">
        <v>22652</v>
      </c>
      <c r="L4101" s="53" t="s">
        <v>458</v>
      </c>
      <c r="M4101" s="53" t="s">
        <v>15442</v>
      </c>
      <c r="N4101" s="51"/>
      <c r="O4101" s="51"/>
      <c r="P4101" s="118" t="s">
        <v>23498</v>
      </c>
      <c r="Q4101" s="118" t="s">
        <v>23486</v>
      </c>
    </row>
    <row r="4102" spans="2:17">
      <c r="B4102" s="53" t="s">
        <v>12812</v>
      </c>
      <c r="C4102" s="53" t="s">
        <v>34</v>
      </c>
      <c r="D4102" s="53" t="s">
        <v>12813</v>
      </c>
      <c r="E4102" s="53" t="s">
        <v>13805</v>
      </c>
      <c r="F4102" s="53" t="s">
        <v>22909</v>
      </c>
      <c r="G4102" s="53" t="s">
        <v>13806</v>
      </c>
      <c r="H4102" s="53">
        <v>17</v>
      </c>
      <c r="I4102" s="53" t="s">
        <v>13660</v>
      </c>
      <c r="J4102" s="53" t="s">
        <v>22653</v>
      </c>
      <c r="L4102" s="53" t="s">
        <v>469</v>
      </c>
      <c r="M4102" s="53" t="s">
        <v>15808</v>
      </c>
      <c r="N4102" s="51"/>
      <c r="O4102" s="51"/>
      <c r="P4102" s="118" t="s">
        <v>23498</v>
      </c>
      <c r="Q4102" s="118" t="s">
        <v>23486</v>
      </c>
    </row>
    <row r="4103" spans="2:17">
      <c r="B4103" s="53" t="s">
        <v>12812</v>
      </c>
      <c r="C4103" s="53" t="s">
        <v>34</v>
      </c>
      <c r="D4103" s="53" t="s">
        <v>12813</v>
      </c>
      <c r="E4103" s="53" t="s">
        <v>13807</v>
      </c>
      <c r="F4103" s="53" t="s">
        <v>22909</v>
      </c>
      <c r="G4103" s="53" t="s">
        <v>13808</v>
      </c>
      <c r="H4103" s="53">
        <v>17</v>
      </c>
      <c r="I4103" s="53" t="s">
        <v>13660</v>
      </c>
      <c r="J4103" s="53" t="s">
        <v>22347</v>
      </c>
      <c r="L4103" s="53" t="s">
        <v>473</v>
      </c>
      <c r="M4103" s="53" t="s">
        <v>15443</v>
      </c>
      <c r="N4103" s="51"/>
      <c r="O4103" s="51"/>
      <c r="P4103" s="118" t="s">
        <v>23498</v>
      </c>
      <c r="Q4103" s="118" t="s">
        <v>23486</v>
      </c>
    </row>
    <row r="4104" spans="2:17">
      <c r="B4104" s="53" t="s">
        <v>12812</v>
      </c>
      <c r="C4104" s="53" t="s">
        <v>34</v>
      </c>
      <c r="D4104" s="53" t="s">
        <v>12813</v>
      </c>
      <c r="E4104" s="53" t="s">
        <v>13809</v>
      </c>
      <c r="F4104" s="53" t="s">
        <v>22909</v>
      </c>
      <c r="G4104" s="53" t="s">
        <v>13810</v>
      </c>
      <c r="H4104" s="53">
        <v>17</v>
      </c>
      <c r="I4104" s="53" t="s">
        <v>13660</v>
      </c>
      <c r="J4104" s="53" t="s">
        <v>22654</v>
      </c>
      <c r="L4104" s="53" t="s">
        <v>482</v>
      </c>
      <c r="M4104" s="53" t="s">
        <v>15822</v>
      </c>
      <c r="N4104" s="51"/>
      <c r="O4104" s="51"/>
      <c r="P4104" s="118" t="s">
        <v>23498</v>
      </c>
      <c r="Q4104" s="118" t="s">
        <v>23486</v>
      </c>
    </row>
    <row r="4105" spans="2:17">
      <c r="B4105" s="53" t="s">
        <v>12812</v>
      </c>
      <c r="C4105" s="53" t="s">
        <v>34</v>
      </c>
      <c r="D4105" s="53" t="s">
        <v>12813</v>
      </c>
      <c r="E4105" s="53" t="s">
        <v>13811</v>
      </c>
      <c r="F4105" s="53" t="s">
        <v>22909</v>
      </c>
      <c r="G4105" s="53" t="s">
        <v>13812</v>
      </c>
      <c r="H4105" s="53">
        <v>17</v>
      </c>
      <c r="I4105" s="53" t="s">
        <v>13660</v>
      </c>
      <c r="J4105" s="53" t="s">
        <v>22377</v>
      </c>
      <c r="L4105" s="53" t="s">
        <v>504</v>
      </c>
      <c r="M4105" s="53" t="s">
        <v>15842</v>
      </c>
      <c r="N4105" s="51"/>
      <c r="O4105" s="51"/>
      <c r="P4105" s="118" t="s">
        <v>23498</v>
      </c>
      <c r="Q4105" s="118" t="s">
        <v>23486</v>
      </c>
    </row>
    <row r="4106" spans="2:17">
      <c r="B4106" s="53" t="s">
        <v>12812</v>
      </c>
      <c r="C4106" s="53" t="s">
        <v>34</v>
      </c>
      <c r="D4106" s="53" t="s">
        <v>12813</v>
      </c>
      <c r="E4106" s="53" t="s">
        <v>13813</v>
      </c>
      <c r="F4106" s="53" t="s">
        <v>22909</v>
      </c>
      <c r="G4106" s="53" t="s">
        <v>13814</v>
      </c>
      <c r="H4106" s="53">
        <v>17</v>
      </c>
      <c r="I4106" s="53" t="s">
        <v>13660</v>
      </c>
      <c r="J4106" s="53" t="s">
        <v>22655</v>
      </c>
      <c r="L4106" s="53" t="s">
        <v>508</v>
      </c>
      <c r="M4106" s="53" t="s">
        <v>15847</v>
      </c>
      <c r="N4106" s="51"/>
      <c r="O4106" s="51"/>
      <c r="P4106" s="118" t="s">
        <v>23498</v>
      </c>
      <c r="Q4106" s="118" t="s">
        <v>23486</v>
      </c>
    </row>
    <row r="4107" spans="2:17">
      <c r="B4107" s="53" t="s">
        <v>12812</v>
      </c>
      <c r="C4107" s="53" t="s">
        <v>34</v>
      </c>
      <c r="D4107" s="53" t="s">
        <v>12813</v>
      </c>
      <c r="E4107" s="53" t="s">
        <v>13815</v>
      </c>
      <c r="F4107" s="53" t="s">
        <v>22909</v>
      </c>
      <c r="G4107" s="53" t="s">
        <v>13816</v>
      </c>
      <c r="H4107" s="53">
        <v>17</v>
      </c>
      <c r="I4107" s="53" t="s">
        <v>13660</v>
      </c>
      <c r="J4107" s="53" t="s">
        <v>22347</v>
      </c>
      <c r="L4107" s="53" t="s">
        <v>518</v>
      </c>
      <c r="M4107" s="53" t="s">
        <v>15853</v>
      </c>
      <c r="N4107" s="51"/>
      <c r="O4107" s="51"/>
      <c r="P4107" s="118" t="s">
        <v>23498</v>
      </c>
      <c r="Q4107" s="118" t="s">
        <v>23486</v>
      </c>
    </row>
    <row r="4108" spans="2:17">
      <c r="B4108" s="53" t="s">
        <v>12812</v>
      </c>
      <c r="C4108" s="53" t="s">
        <v>34</v>
      </c>
      <c r="D4108" s="53" t="s">
        <v>12813</v>
      </c>
      <c r="E4108" s="53" t="s">
        <v>13817</v>
      </c>
      <c r="F4108" s="53" t="s">
        <v>22909</v>
      </c>
      <c r="G4108" s="53" t="s">
        <v>13818</v>
      </c>
      <c r="H4108" s="53">
        <v>17</v>
      </c>
      <c r="I4108" s="53" t="s">
        <v>13660</v>
      </c>
      <c r="J4108" s="53" t="s">
        <v>22656</v>
      </c>
      <c r="L4108" s="53" t="s">
        <v>519</v>
      </c>
      <c r="M4108" s="53" t="s">
        <v>15854</v>
      </c>
      <c r="N4108" s="51"/>
      <c r="O4108" s="51"/>
      <c r="P4108" s="118" t="s">
        <v>23498</v>
      </c>
      <c r="Q4108" s="118" t="s">
        <v>23486</v>
      </c>
    </row>
    <row r="4109" spans="2:17">
      <c r="B4109" s="53" t="s">
        <v>12812</v>
      </c>
      <c r="C4109" s="53" t="s">
        <v>34</v>
      </c>
      <c r="D4109" s="53" t="s">
        <v>12813</v>
      </c>
      <c r="E4109" s="53" t="s">
        <v>13819</v>
      </c>
      <c r="F4109" s="53" t="s">
        <v>22909</v>
      </c>
      <c r="G4109" s="53" t="s">
        <v>13820</v>
      </c>
      <c r="H4109" s="53">
        <v>17</v>
      </c>
      <c r="I4109" s="53" t="s">
        <v>13660</v>
      </c>
      <c r="J4109" s="53" t="s">
        <v>22657</v>
      </c>
      <c r="L4109" s="53" t="s">
        <v>530</v>
      </c>
      <c r="M4109" s="53" t="s">
        <v>15863</v>
      </c>
      <c r="N4109" s="51"/>
      <c r="O4109" s="51"/>
      <c r="P4109" s="118" t="s">
        <v>23498</v>
      </c>
      <c r="Q4109" s="118" t="s">
        <v>23486</v>
      </c>
    </row>
    <row r="4110" spans="2:17">
      <c r="B4110" s="53" t="s">
        <v>12812</v>
      </c>
      <c r="C4110" s="53" t="s">
        <v>34</v>
      </c>
      <c r="D4110" s="53" t="s">
        <v>12813</v>
      </c>
      <c r="E4110" s="53" t="s">
        <v>13821</v>
      </c>
      <c r="F4110" s="53" t="s">
        <v>22909</v>
      </c>
      <c r="G4110" s="53" t="s">
        <v>13822</v>
      </c>
      <c r="H4110" s="53">
        <v>17</v>
      </c>
      <c r="I4110" s="53" t="s">
        <v>13660</v>
      </c>
      <c r="J4110" s="53" t="s">
        <v>22619</v>
      </c>
      <c r="L4110" s="53" t="s">
        <v>533</v>
      </c>
      <c r="M4110" s="53" t="s">
        <v>15866</v>
      </c>
      <c r="N4110" s="51"/>
      <c r="O4110" s="51"/>
      <c r="P4110" s="118" t="s">
        <v>23498</v>
      </c>
      <c r="Q4110" s="118" t="s">
        <v>23486</v>
      </c>
    </row>
    <row r="4111" spans="2:17">
      <c r="B4111" s="53" t="s">
        <v>12812</v>
      </c>
      <c r="C4111" s="53" t="s">
        <v>34</v>
      </c>
      <c r="D4111" s="53" t="s">
        <v>12813</v>
      </c>
      <c r="E4111" s="53" t="s">
        <v>13823</v>
      </c>
      <c r="F4111" s="53" t="s">
        <v>22909</v>
      </c>
      <c r="G4111" s="53" t="s">
        <v>13824</v>
      </c>
      <c r="H4111" s="53">
        <v>17</v>
      </c>
      <c r="I4111" s="53" t="s">
        <v>13660</v>
      </c>
      <c r="J4111" s="53" t="s">
        <v>22347</v>
      </c>
      <c r="L4111" s="53" t="s">
        <v>534</v>
      </c>
      <c r="M4111" s="53" t="s">
        <v>15867</v>
      </c>
      <c r="N4111" s="51"/>
      <c r="O4111" s="51"/>
      <c r="P4111" s="118" t="s">
        <v>23498</v>
      </c>
      <c r="Q4111" s="118" t="s">
        <v>23486</v>
      </c>
    </row>
    <row r="4112" spans="2:17">
      <c r="B4112" s="53" t="s">
        <v>12812</v>
      </c>
      <c r="C4112" s="53" t="s">
        <v>34</v>
      </c>
      <c r="D4112" s="53" t="s">
        <v>12813</v>
      </c>
      <c r="E4112" s="53" t="s">
        <v>13825</v>
      </c>
      <c r="F4112" s="53" t="s">
        <v>22909</v>
      </c>
      <c r="G4112" s="53" t="s">
        <v>13826</v>
      </c>
      <c r="H4112" s="53">
        <v>17</v>
      </c>
      <c r="I4112" s="53" t="s">
        <v>13660</v>
      </c>
      <c r="J4112" s="53" t="s">
        <v>22658</v>
      </c>
      <c r="L4112" s="53" t="s">
        <v>547</v>
      </c>
      <c r="M4112" s="53" t="s">
        <v>15436</v>
      </c>
      <c r="N4112" s="51"/>
      <c r="O4112" s="51"/>
      <c r="P4112" s="118" t="s">
        <v>23498</v>
      </c>
      <c r="Q4112" s="118" t="s">
        <v>23486</v>
      </c>
    </row>
    <row r="4113" spans="2:17">
      <c r="B4113" s="53" t="s">
        <v>12812</v>
      </c>
      <c r="C4113" s="53" t="s">
        <v>34</v>
      </c>
      <c r="D4113" s="53" t="s">
        <v>12813</v>
      </c>
      <c r="E4113" s="53" t="s">
        <v>13827</v>
      </c>
      <c r="F4113" s="53" t="s">
        <v>22909</v>
      </c>
      <c r="G4113" s="53" t="s">
        <v>13828</v>
      </c>
      <c r="H4113" s="53">
        <v>17</v>
      </c>
      <c r="I4113" s="53" t="s">
        <v>13660</v>
      </c>
      <c r="J4113" s="53" t="s">
        <v>22377</v>
      </c>
      <c r="L4113" s="53" t="s">
        <v>550</v>
      </c>
      <c r="M4113" s="53" t="s">
        <v>15412</v>
      </c>
      <c r="N4113" s="51"/>
      <c r="O4113" s="51"/>
      <c r="P4113" s="118" t="s">
        <v>23498</v>
      </c>
      <c r="Q4113" s="118" t="s">
        <v>23486</v>
      </c>
    </row>
    <row r="4114" spans="2:17">
      <c r="B4114" s="53" t="s">
        <v>12812</v>
      </c>
      <c r="C4114" s="53" t="s">
        <v>34</v>
      </c>
      <c r="D4114" s="53" t="s">
        <v>12813</v>
      </c>
      <c r="E4114" s="53" t="s">
        <v>13829</v>
      </c>
      <c r="F4114" s="53" t="s">
        <v>22909</v>
      </c>
      <c r="G4114" s="53" t="s">
        <v>13830</v>
      </c>
      <c r="H4114" s="53">
        <v>17</v>
      </c>
      <c r="I4114" s="53" t="s">
        <v>13660</v>
      </c>
      <c r="J4114" s="53" t="s">
        <v>22659</v>
      </c>
      <c r="L4114" s="53" t="s">
        <v>562</v>
      </c>
      <c r="M4114" s="53" t="s">
        <v>15885</v>
      </c>
      <c r="N4114" s="51"/>
      <c r="O4114" s="51"/>
      <c r="P4114" s="118" t="s">
        <v>23498</v>
      </c>
      <c r="Q4114" s="118" t="s">
        <v>23486</v>
      </c>
    </row>
    <row r="4115" spans="2:17">
      <c r="B4115" s="53" t="s">
        <v>12812</v>
      </c>
      <c r="C4115" s="53" t="s">
        <v>34</v>
      </c>
      <c r="D4115" s="53" t="s">
        <v>12813</v>
      </c>
      <c r="E4115" s="53" t="s">
        <v>13831</v>
      </c>
      <c r="F4115" s="53" t="s">
        <v>22909</v>
      </c>
      <c r="G4115" s="53" t="s">
        <v>13832</v>
      </c>
      <c r="H4115" s="53">
        <v>17</v>
      </c>
      <c r="I4115" s="53" t="s">
        <v>13660</v>
      </c>
      <c r="J4115" s="53" t="s">
        <v>22347</v>
      </c>
      <c r="L4115" s="53" t="s">
        <v>565</v>
      </c>
      <c r="M4115" s="53" t="s">
        <v>15447</v>
      </c>
      <c r="N4115" s="51"/>
      <c r="O4115" s="51"/>
      <c r="P4115" s="118" t="s">
        <v>23498</v>
      </c>
      <c r="Q4115" s="118" t="s">
        <v>23486</v>
      </c>
    </row>
    <row r="4116" spans="2:17">
      <c r="B4116" s="53" t="s">
        <v>12812</v>
      </c>
      <c r="C4116" s="53" t="s">
        <v>34</v>
      </c>
      <c r="D4116" s="53" t="s">
        <v>12813</v>
      </c>
      <c r="E4116" s="53" t="s">
        <v>13833</v>
      </c>
      <c r="F4116" s="53" t="s">
        <v>22909</v>
      </c>
      <c r="G4116" s="53" t="s">
        <v>13834</v>
      </c>
      <c r="H4116" s="53">
        <v>17</v>
      </c>
      <c r="I4116" s="53" t="s">
        <v>13660</v>
      </c>
      <c r="J4116" s="53" t="s">
        <v>22660</v>
      </c>
      <c r="L4116" s="53" t="s">
        <v>572</v>
      </c>
      <c r="M4116" s="53" t="s">
        <v>15894</v>
      </c>
      <c r="N4116" s="51"/>
      <c r="O4116" s="51"/>
      <c r="P4116" s="118" t="s">
        <v>23498</v>
      </c>
      <c r="Q4116" s="118" t="s">
        <v>23486</v>
      </c>
    </row>
    <row r="4117" spans="2:17">
      <c r="B4117" s="53" t="s">
        <v>12812</v>
      </c>
      <c r="C4117" s="53" t="s">
        <v>34</v>
      </c>
      <c r="D4117" s="53" t="s">
        <v>12813</v>
      </c>
      <c r="E4117" s="53" t="s">
        <v>13835</v>
      </c>
      <c r="F4117" s="53" t="s">
        <v>22909</v>
      </c>
      <c r="G4117" s="53" t="s">
        <v>13836</v>
      </c>
      <c r="H4117" s="53">
        <v>17</v>
      </c>
      <c r="I4117" s="53" t="s">
        <v>13660</v>
      </c>
      <c r="J4117" s="53" t="s">
        <v>22661</v>
      </c>
      <c r="L4117" s="53" t="s">
        <v>589</v>
      </c>
      <c r="M4117" s="53" t="s">
        <v>15368</v>
      </c>
      <c r="N4117" s="51"/>
      <c r="O4117" s="51"/>
      <c r="P4117" s="118" t="s">
        <v>23498</v>
      </c>
      <c r="Q4117" s="118" t="s">
        <v>23486</v>
      </c>
    </row>
    <row r="4118" spans="2:17">
      <c r="B4118" s="53" t="s">
        <v>12812</v>
      </c>
      <c r="C4118" s="53" t="s">
        <v>34</v>
      </c>
      <c r="D4118" s="53" t="s">
        <v>12813</v>
      </c>
      <c r="E4118" s="53" t="s">
        <v>13837</v>
      </c>
      <c r="F4118" s="53" t="s">
        <v>22909</v>
      </c>
      <c r="G4118" s="53" t="s">
        <v>13838</v>
      </c>
      <c r="H4118" s="53">
        <v>17</v>
      </c>
      <c r="I4118" s="53" t="s">
        <v>13660</v>
      </c>
      <c r="J4118" s="53" t="s">
        <v>22662</v>
      </c>
      <c r="L4118" s="53" t="s">
        <v>591</v>
      </c>
      <c r="M4118" s="53" t="s">
        <v>15410</v>
      </c>
      <c r="N4118" s="51"/>
      <c r="O4118" s="51"/>
      <c r="P4118" s="118" t="s">
        <v>23498</v>
      </c>
      <c r="Q4118" s="118" t="s">
        <v>23486</v>
      </c>
    </row>
    <row r="4119" spans="2:17">
      <c r="B4119" s="53" t="s">
        <v>12812</v>
      </c>
      <c r="C4119" s="53" t="s">
        <v>34</v>
      </c>
      <c r="D4119" s="53" t="s">
        <v>12813</v>
      </c>
      <c r="E4119" s="53" t="s">
        <v>13839</v>
      </c>
      <c r="F4119" s="53" t="s">
        <v>22909</v>
      </c>
      <c r="G4119" s="53" t="s">
        <v>13840</v>
      </c>
      <c r="H4119" s="53">
        <v>17</v>
      </c>
      <c r="I4119" s="53" t="s">
        <v>13660</v>
      </c>
      <c r="J4119" s="53" t="s">
        <v>22411</v>
      </c>
      <c r="L4119" s="53" t="s">
        <v>592</v>
      </c>
      <c r="M4119" s="53" t="s">
        <v>15911</v>
      </c>
      <c r="N4119" s="51"/>
      <c r="O4119" s="51"/>
      <c r="P4119" s="118" t="s">
        <v>23498</v>
      </c>
      <c r="Q4119" s="118" t="s">
        <v>23486</v>
      </c>
    </row>
    <row r="4120" spans="2:17">
      <c r="B4120" s="53" t="s">
        <v>12812</v>
      </c>
      <c r="C4120" s="53" t="s">
        <v>34</v>
      </c>
      <c r="D4120" s="53" t="s">
        <v>12813</v>
      </c>
      <c r="E4120" s="53" t="s">
        <v>13841</v>
      </c>
      <c r="F4120" s="53" t="s">
        <v>22909</v>
      </c>
      <c r="G4120" s="53" t="s">
        <v>13842</v>
      </c>
      <c r="H4120" s="53">
        <v>17</v>
      </c>
      <c r="I4120" s="53" t="s">
        <v>13660</v>
      </c>
      <c r="J4120" s="53" t="s">
        <v>22347</v>
      </c>
      <c r="L4120" s="53" t="s">
        <v>601</v>
      </c>
      <c r="M4120" s="53" t="s">
        <v>15448</v>
      </c>
      <c r="N4120" s="51"/>
      <c r="O4120" s="51"/>
      <c r="P4120" s="118" t="s">
        <v>23498</v>
      </c>
      <c r="Q4120" s="118" t="s">
        <v>23486</v>
      </c>
    </row>
    <row r="4121" spans="2:17">
      <c r="B4121" s="53" t="s">
        <v>12812</v>
      </c>
      <c r="C4121" s="53" t="s">
        <v>34</v>
      </c>
      <c r="D4121" s="53" t="s">
        <v>12813</v>
      </c>
      <c r="E4121" s="53" t="s">
        <v>13843</v>
      </c>
      <c r="F4121" s="53" t="s">
        <v>22909</v>
      </c>
      <c r="G4121" s="53" t="s">
        <v>13844</v>
      </c>
      <c r="H4121" s="53">
        <v>17</v>
      </c>
      <c r="I4121" s="53" t="s">
        <v>13660</v>
      </c>
      <c r="J4121" s="53" t="s">
        <v>22663</v>
      </c>
      <c r="L4121" s="53" t="s">
        <v>608</v>
      </c>
      <c r="M4121" s="53" t="s">
        <v>15924</v>
      </c>
      <c r="N4121" s="51"/>
      <c r="O4121" s="51"/>
      <c r="P4121" s="118" t="s">
        <v>23498</v>
      </c>
      <c r="Q4121" s="118" t="s">
        <v>23486</v>
      </c>
    </row>
    <row r="4122" spans="2:17">
      <c r="B4122" s="53" t="s">
        <v>12812</v>
      </c>
      <c r="C4122" s="53" t="s">
        <v>34</v>
      </c>
      <c r="D4122" s="53" t="s">
        <v>12813</v>
      </c>
      <c r="E4122" s="53" t="s">
        <v>13845</v>
      </c>
      <c r="F4122" s="53" t="s">
        <v>22909</v>
      </c>
      <c r="G4122" s="53" t="s">
        <v>13846</v>
      </c>
      <c r="H4122" s="53">
        <v>17</v>
      </c>
      <c r="I4122" s="53" t="s">
        <v>13660</v>
      </c>
      <c r="J4122" s="53" t="s">
        <v>22347</v>
      </c>
      <c r="L4122" s="53" t="s">
        <v>611</v>
      </c>
      <c r="M4122" s="53" t="s">
        <v>15437</v>
      </c>
      <c r="N4122" s="51"/>
      <c r="O4122" s="51"/>
      <c r="P4122" s="118" t="s">
        <v>23498</v>
      </c>
      <c r="Q4122" s="118" t="s">
        <v>23486</v>
      </c>
    </row>
    <row r="4123" spans="2:17">
      <c r="B4123" s="53" t="s">
        <v>12812</v>
      </c>
      <c r="C4123" s="53" t="s">
        <v>34</v>
      </c>
      <c r="D4123" s="53" t="s">
        <v>12813</v>
      </c>
      <c r="E4123" s="53" t="s">
        <v>13847</v>
      </c>
      <c r="F4123" s="53" t="s">
        <v>22909</v>
      </c>
      <c r="G4123" s="53" t="s">
        <v>13848</v>
      </c>
      <c r="H4123" s="53">
        <v>17</v>
      </c>
      <c r="I4123" s="53" t="s">
        <v>13660</v>
      </c>
      <c r="J4123" s="53" t="s">
        <v>22664</v>
      </c>
      <c r="L4123" s="53" t="s">
        <v>631</v>
      </c>
      <c r="M4123" s="53" t="s">
        <v>15945</v>
      </c>
      <c r="N4123" s="51"/>
      <c r="O4123" s="51"/>
      <c r="P4123" s="118" t="s">
        <v>23498</v>
      </c>
      <c r="Q4123" s="118" t="s">
        <v>23486</v>
      </c>
    </row>
    <row r="4124" spans="2:17">
      <c r="B4124" s="53" t="s">
        <v>12812</v>
      </c>
      <c r="C4124" s="53" t="s">
        <v>34</v>
      </c>
      <c r="D4124" s="53" t="s">
        <v>12813</v>
      </c>
      <c r="E4124" s="53" t="s">
        <v>13849</v>
      </c>
      <c r="F4124" s="53" t="s">
        <v>22909</v>
      </c>
      <c r="G4124" s="53" t="s">
        <v>13850</v>
      </c>
      <c r="H4124" s="53">
        <v>17</v>
      </c>
      <c r="I4124" s="53" t="s">
        <v>13660</v>
      </c>
      <c r="J4124" s="53" t="s">
        <v>22665</v>
      </c>
      <c r="L4124" s="53" t="s">
        <v>637</v>
      </c>
      <c r="M4124" s="53" t="s">
        <v>15432</v>
      </c>
      <c r="N4124" s="51"/>
      <c r="O4124" s="51"/>
      <c r="P4124" s="118" t="s">
        <v>23498</v>
      </c>
      <c r="Q4124" s="118" t="s">
        <v>23486</v>
      </c>
    </row>
    <row r="4125" spans="2:17">
      <c r="B4125" s="53" t="s">
        <v>12812</v>
      </c>
      <c r="C4125" s="53" t="s">
        <v>34</v>
      </c>
      <c r="D4125" s="53" t="s">
        <v>12813</v>
      </c>
      <c r="E4125" s="53" t="s">
        <v>13851</v>
      </c>
      <c r="F4125" s="53" t="s">
        <v>22909</v>
      </c>
      <c r="G4125" s="53" t="s">
        <v>13852</v>
      </c>
      <c r="H4125" s="53">
        <v>17</v>
      </c>
      <c r="I4125" s="53" t="s">
        <v>13660</v>
      </c>
      <c r="J4125" s="53" t="s">
        <v>22666</v>
      </c>
      <c r="L4125" s="53" t="s">
        <v>643</v>
      </c>
      <c r="M4125" s="53" t="s">
        <v>15954</v>
      </c>
      <c r="N4125" s="51"/>
      <c r="O4125" s="51"/>
      <c r="P4125" s="118" t="s">
        <v>23498</v>
      </c>
      <c r="Q4125" s="118" t="s">
        <v>23486</v>
      </c>
    </row>
    <row r="4126" spans="2:17">
      <c r="B4126" s="53" t="s">
        <v>12812</v>
      </c>
      <c r="C4126" s="53" t="s">
        <v>34</v>
      </c>
      <c r="D4126" s="53" t="s">
        <v>12813</v>
      </c>
      <c r="E4126" s="53" t="s">
        <v>13853</v>
      </c>
      <c r="F4126" s="53" t="s">
        <v>22909</v>
      </c>
      <c r="G4126" s="53" t="s">
        <v>13854</v>
      </c>
      <c r="H4126" s="53">
        <v>17</v>
      </c>
      <c r="I4126" s="53" t="s">
        <v>13660</v>
      </c>
      <c r="J4126" s="53" t="s">
        <v>22667</v>
      </c>
      <c r="L4126" s="53" t="s">
        <v>646</v>
      </c>
      <c r="M4126" s="53" t="s">
        <v>15956</v>
      </c>
      <c r="N4126" s="51"/>
      <c r="O4126" s="51"/>
      <c r="P4126" s="118" t="s">
        <v>23498</v>
      </c>
      <c r="Q4126" s="118" t="s">
        <v>23486</v>
      </c>
    </row>
    <row r="4127" spans="2:17">
      <c r="B4127" s="53" t="s">
        <v>12812</v>
      </c>
      <c r="C4127" s="53" t="s">
        <v>34</v>
      </c>
      <c r="D4127" s="53" t="s">
        <v>12813</v>
      </c>
      <c r="E4127" s="53" t="s">
        <v>13855</v>
      </c>
      <c r="F4127" s="53" t="s">
        <v>22909</v>
      </c>
      <c r="G4127" s="53" t="s">
        <v>13856</v>
      </c>
      <c r="H4127" s="53">
        <v>17</v>
      </c>
      <c r="I4127" s="53" t="s">
        <v>13660</v>
      </c>
      <c r="J4127" s="53" t="s">
        <v>22668</v>
      </c>
      <c r="L4127" s="53" t="s">
        <v>647</v>
      </c>
      <c r="M4127" s="53" t="s">
        <v>15957</v>
      </c>
      <c r="N4127" s="51"/>
      <c r="O4127" s="51"/>
      <c r="P4127" s="118" t="s">
        <v>23498</v>
      </c>
      <c r="Q4127" s="118" t="s">
        <v>23486</v>
      </c>
    </row>
    <row r="4128" spans="2:17">
      <c r="B4128" s="53" t="s">
        <v>12812</v>
      </c>
      <c r="C4128" s="53" t="s">
        <v>34</v>
      </c>
      <c r="D4128" s="53" t="s">
        <v>12813</v>
      </c>
      <c r="E4128" s="53" t="s">
        <v>13857</v>
      </c>
      <c r="F4128" s="53" t="s">
        <v>22909</v>
      </c>
      <c r="G4128" s="53" t="s">
        <v>13858</v>
      </c>
      <c r="H4128" s="53">
        <v>17</v>
      </c>
      <c r="I4128" s="53" t="s">
        <v>13660</v>
      </c>
      <c r="J4128" s="53" t="s">
        <v>22347</v>
      </c>
      <c r="L4128" s="53" t="s">
        <v>649</v>
      </c>
      <c r="M4128" s="53" t="s">
        <v>15958</v>
      </c>
      <c r="N4128" s="51"/>
      <c r="O4128" s="51"/>
      <c r="P4128" s="118" t="s">
        <v>23498</v>
      </c>
      <c r="Q4128" s="118" t="s">
        <v>23486</v>
      </c>
    </row>
    <row r="4129" spans="2:17">
      <c r="B4129" s="53" t="s">
        <v>12812</v>
      </c>
      <c r="C4129" s="53" t="s">
        <v>34</v>
      </c>
      <c r="D4129" s="53" t="s">
        <v>12813</v>
      </c>
      <c r="E4129" s="53" t="s">
        <v>13859</v>
      </c>
      <c r="F4129" s="53" t="s">
        <v>22909</v>
      </c>
      <c r="G4129" s="53" t="s">
        <v>13860</v>
      </c>
      <c r="H4129" s="53">
        <v>17</v>
      </c>
      <c r="I4129" s="53" t="s">
        <v>13660</v>
      </c>
      <c r="J4129" s="53" t="s">
        <v>22669</v>
      </c>
      <c r="L4129" s="53" t="s">
        <v>661</v>
      </c>
      <c r="M4129" s="53" t="s">
        <v>15369</v>
      </c>
      <c r="N4129" s="51"/>
      <c r="O4129" s="51"/>
      <c r="P4129" s="118" t="s">
        <v>23498</v>
      </c>
      <c r="Q4129" s="118" t="s">
        <v>23486</v>
      </c>
    </row>
    <row r="4130" spans="2:17">
      <c r="B4130" s="53" t="s">
        <v>12812</v>
      </c>
      <c r="C4130" s="53" t="s">
        <v>34</v>
      </c>
      <c r="D4130" s="53" t="s">
        <v>12813</v>
      </c>
      <c r="E4130" s="53" t="s">
        <v>13861</v>
      </c>
      <c r="F4130" s="53" t="s">
        <v>22909</v>
      </c>
      <c r="G4130" s="53" t="s">
        <v>13862</v>
      </c>
      <c r="H4130" s="53">
        <v>17</v>
      </c>
      <c r="I4130" s="53" t="s">
        <v>13660</v>
      </c>
      <c r="J4130" s="53" t="s">
        <v>22358</v>
      </c>
      <c r="L4130" s="53" t="s">
        <v>832</v>
      </c>
      <c r="M4130" s="53" t="s">
        <v>15408</v>
      </c>
      <c r="N4130" s="51"/>
      <c r="O4130" s="51"/>
      <c r="P4130" s="118" t="s">
        <v>23498</v>
      </c>
      <c r="Q4130" s="118" t="s">
        <v>23486</v>
      </c>
    </row>
    <row r="4131" spans="2:17">
      <c r="B4131" s="53" t="s">
        <v>12812</v>
      </c>
      <c r="C4131" s="53" t="s">
        <v>34</v>
      </c>
      <c r="D4131" s="53" t="s">
        <v>12813</v>
      </c>
      <c r="E4131" s="53" t="s">
        <v>13863</v>
      </c>
      <c r="F4131" s="53" t="s">
        <v>22909</v>
      </c>
      <c r="G4131" s="53" t="s">
        <v>13864</v>
      </c>
      <c r="H4131" s="53">
        <v>17</v>
      </c>
      <c r="I4131" s="53" t="s">
        <v>13660</v>
      </c>
      <c r="J4131" s="53" t="s">
        <v>22377</v>
      </c>
      <c r="L4131" s="53" t="s">
        <v>681</v>
      </c>
      <c r="M4131" s="53" t="s">
        <v>15451</v>
      </c>
      <c r="N4131" s="51"/>
      <c r="O4131" s="51"/>
      <c r="P4131" s="118" t="s">
        <v>23498</v>
      </c>
      <c r="Q4131" s="118" t="s">
        <v>23486</v>
      </c>
    </row>
    <row r="4132" spans="2:17">
      <c r="B4132" s="53" t="s">
        <v>12812</v>
      </c>
      <c r="C4132" s="53" t="s">
        <v>34</v>
      </c>
      <c r="D4132" s="53" t="s">
        <v>12813</v>
      </c>
      <c r="E4132" s="53" t="s">
        <v>13865</v>
      </c>
      <c r="F4132" s="53" t="s">
        <v>22909</v>
      </c>
      <c r="G4132" s="53" t="s">
        <v>13866</v>
      </c>
      <c r="H4132" s="53">
        <v>17</v>
      </c>
      <c r="I4132" s="53" t="s">
        <v>13660</v>
      </c>
      <c r="J4132" s="53" t="s">
        <v>22670</v>
      </c>
      <c r="L4132" s="53" t="s">
        <v>693</v>
      </c>
      <c r="M4132" s="53" t="s">
        <v>15985</v>
      </c>
      <c r="N4132" s="51"/>
      <c r="O4132" s="51"/>
      <c r="P4132" s="118" t="s">
        <v>23498</v>
      </c>
      <c r="Q4132" s="118" t="s">
        <v>23486</v>
      </c>
    </row>
    <row r="4133" spans="2:17">
      <c r="B4133" s="53" t="s">
        <v>12812</v>
      </c>
      <c r="C4133" s="53" t="s">
        <v>34</v>
      </c>
      <c r="D4133" s="53" t="s">
        <v>12813</v>
      </c>
      <c r="E4133" s="53" t="s">
        <v>13867</v>
      </c>
      <c r="F4133" s="53" t="s">
        <v>22909</v>
      </c>
      <c r="G4133" s="53" t="s">
        <v>13868</v>
      </c>
      <c r="H4133" s="53">
        <v>17</v>
      </c>
      <c r="I4133" s="53" t="s">
        <v>13660</v>
      </c>
      <c r="J4133" s="53" t="s">
        <v>22671</v>
      </c>
      <c r="L4133" s="53" t="s">
        <v>697</v>
      </c>
      <c r="M4133" s="53" t="s">
        <v>15414</v>
      </c>
      <c r="N4133" s="51"/>
      <c r="O4133" s="51"/>
      <c r="P4133" s="118" t="s">
        <v>23498</v>
      </c>
      <c r="Q4133" s="118" t="s">
        <v>23486</v>
      </c>
    </row>
    <row r="4134" spans="2:17">
      <c r="B4134" s="53" t="s">
        <v>12812</v>
      </c>
      <c r="C4134" s="53" t="s">
        <v>34</v>
      </c>
      <c r="D4134" s="53" t="s">
        <v>12813</v>
      </c>
      <c r="E4134" s="53" t="s">
        <v>13869</v>
      </c>
      <c r="F4134" s="53" t="s">
        <v>22909</v>
      </c>
      <c r="G4134" s="53" t="s">
        <v>13870</v>
      </c>
      <c r="H4134" s="53">
        <v>17</v>
      </c>
      <c r="I4134" s="53" t="s">
        <v>13660</v>
      </c>
      <c r="J4134" s="53" t="s">
        <v>22672</v>
      </c>
      <c r="L4134" s="53" t="s">
        <v>701</v>
      </c>
      <c r="M4134" s="53" t="s">
        <v>15994</v>
      </c>
      <c r="N4134" s="51"/>
      <c r="O4134" s="51"/>
      <c r="P4134" s="118" t="s">
        <v>23498</v>
      </c>
      <c r="Q4134" s="118" t="s">
        <v>23486</v>
      </c>
    </row>
    <row r="4135" spans="2:17">
      <c r="B4135" s="53" t="s">
        <v>12812</v>
      </c>
      <c r="C4135" s="53" t="s">
        <v>34</v>
      </c>
      <c r="D4135" s="53" t="s">
        <v>12813</v>
      </c>
      <c r="E4135" s="53" t="s">
        <v>13871</v>
      </c>
      <c r="F4135" s="53" t="s">
        <v>22909</v>
      </c>
      <c r="G4135" s="53" t="s">
        <v>13872</v>
      </c>
      <c r="H4135" s="53">
        <v>17</v>
      </c>
      <c r="I4135" s="53" t="s">
        <v>13660</v>
      </c>
      <c r="J4135" s="53" t="s">
        <v>22377</v>
      </c>
      <c r="L4135" s="53" t="s">
        <v>713</v>
      </c>
      <c r="M4135" s="53" t="s">
        <v>16001</v>
      </c>
      <c r="N4135" s="51"/>
      <c r="O4135" s="51"/>
      <c r="P4135" s="118" t="s">
        <v>23498</v>
      </c>
      <c r="Q4135" s="118" t="s">
        <v>23486</v>
      </c>
    </row>
    <row r="4136" spans="2:17">
      <c r="B4136" s="53" t="s">
        <v>12812</v>
      </c>
      <c r="C4136" s="53" t="s">
        <v>34</v>
      </c>
      <c r="D4136" s="53" t="s">
        <v>12813</v>
      </c>
      <c r="E4136" s="53" t="s">
        <v>13873</v>
      </c>
      <c r="F4136" s="53" t="s">
        <v>22909</v>
      </c>
      <c r="G4136" s="53" t="s">
        <v>13874</v>
      </c>
      <c r="H4136" s="53">
        <v>17</v>
      </c>
      <c r="I4136" s="53" t="s">
        <v>13660</v>
      </c>
      <c r="J4136" s="53" t="s">
        <v>22347</v>
      </c>
      <c r="L4136" s="53" t="s">
        <v>728</v>
      </c>
      <c r="M4136" s="53" t="s">
        <v>16017</v>
      </c>
      <c r="N4136" s="51"/>
      <c r="O4136" s="51"/>
      <c r="P4136" s="118" t="s">
        <v>23498</v>
      </c>
      <c r="Q4136" s="118" t="s">
        <v>23486</v>
      </c>
    </row>
    <row r="4137" spans="2:17">
      <c r="B4137" s="53" t="s">
        <v>12812</v>
      </c>
      <c r="C4137" s="53" t="s">
        <v>34</v>
      </c>
      <c r="D4137" s="53" t="s">
        <v>12813</v>
      </c>
      <c r="E4137" s="53" t="s">
        <v>13875</v>
      </c>
      <c r="F4137" s="53" t="s">
        <v>22909</v>
      </c>
      <c r="G4137" s="53" t="s">
        <v>13876</v>
      </c>
      <c r="H4137" s="53">
        <v>17</v>
      </c>
      <c r="I4137" s="53" t="s">
        <v>13660</v>
      </c>
      <c r="J4137" s="53" t="s">
        <v>22673</v>
      </c>
      <c r="L4137" s="53" t="s">
        <v>750</v>
      </c>
      <c r="M4137" s="53" t="s">
        <v>15411</v>
      </c>
      <c r="N4137" s="51"/>
      <c r="O4137" s="51"/>
      <c r="P4137" s="118" t="s">
        <v>23498</v>
      </c>
      <c r="Q4137" s="118" t="s">
        <v>23486</v>
      </c>
    </row>
    <row r="4138" spans="2:17">
      <c r="B4138" s="53" t="s">
        <v>12812</v>
      </c>
      <c r="C4138" s="53" t="s">
        <v>34</v>
      </c>
      <c r="D4138" s="53" t="s">
        <v>12813</v>
      </c>
      <c r="E4138" s="53" t="s">
        <v>13877</v>
      </c>
      <c r="F4138" s="53" t="s">
        <v>22909</v>
      </c>
      <c r="G4138" s="53" t="s">
        <v>13878</v>
      </c>
      <c r="H4138" s="53">
        <v>17</v>
      </c>
      <c r="I4138" s="53" t="s">
        <v>13660</v>
      </c>
      <c r="J4138" s="53" t="s">
        <v>22347</v>
      </c>
      <c r="L4138" s="53" t="s">
        <v>825</v>
      </c>
      <c r="M4138" s="53" t="s">
        <v>16053</v>
      </c>
      <c r="N4138" s="51"/>
      <c r="O4138" s="51"/>
      <c r="P4138" s="118" t="s">
        <v>23498</v>
      </c>
      <c r="Q4138" s="118" t="s">
        <v>23486</v>
      </c>
    </row>
    <row r="4139" spans="2:17">
      <c r="B4139" s="53" t="s">
        <v>12812</v>
      </c>
      <c r="C4139" s="53" t="s">
        <v>34</v>
      </c>
      <c r="D4139" s="53" t="s">
        <v>12813</v>
      </c>
      <c r="E4139" s="53" t="s">
        <v>13879</v>
      </c>
      <c r="F4139" s="53" t="s">
        <v>22909</v>
      </c>
      <c r="G4139" s="53" t="s">
        <v>13880</v>
      </c>
      <c r="H4139" s="53">
        <v>17</v>
      </c>
      <c r="I4139" s="53" t="s">
        <v>13881</v>
      </c>
      <c r="J4139" s="53" t="s">
        <v>22674</v>
      </c>
      <c r="L4139" s="53" t="s">
        <v>118</v>
      </c>
      <c r="M4139" s="53" t="s">
        <v>15424</v>
      </c>
      <c r="N4139" s="51"/>
      <c r="O4139" s="51"/>
      <c r="P4139" s="118" t="s">
        <v>23498</v>
      </c>
      <c r="Q4139" s="118" t="s">
        <v>23486</v>
      </c>
    </row>
    <row r="4140" spans="2:17">
      <c r="B4140" s="53" t="s">
        <v>12812</v>
      </c>
      <c r="C4140" s="53" t="s">
        <v>34</v>
      </c>
      <c r="D4140" s="53" t="s">
        <v>12813</v>
      </c>
      <c r="E4140" s="53" t="s">
        <v>13882</v>
      </c>
      <c r="F4140" s="53" t="s">
        <v>22909</v>
      </c>
      <c r="G4140" s="53" t="s">
        <v>13883</v>
      </c>
      <c r="H4140" s="53">
        <v>17</v>
      </c>
      <c r="I4140" s="53" t="s">
        <v>13881</v>
      </c>
      <c r="J4140" s="53" t="s">
        <v>22399</v>
      </c>
      <c r="L4140" s="53" t="s">
        <v>147</v>
      </c>
      <c r="M4140" s="53" t="s">
        <v>15373</v>
      </c>
      <c r="N4140" s="51"/>
      <c r="O4140" s="51"/>
      <c r="P4140" s="118" t="s">
        <v>23498</v>
      </c>
      <c r="Q4140" s="118" t="s">
        <v>23486</v>
      </c>
    </row>
    <row r="4141" spans="2:17">
      <c r="B4141" s="53" t="s">
        <v>12812</v>
      </c>
      <c r="C4141" s="53" t="s">
        <v>34</v>
      </c>
      <c r="D4141" s="53" t="s">
        <v>12813</v>
      </c>
      <c r="E4141" s="53" t="s">
        <v>13884</v>
      </c>
      <c r="F4141" s="53" t="s">
        <v>22909</v>
      </c>
      <c r="G4141" s="53" t="s">
        <v>13885</v>
      </c>
      <c r="H4141" s="53">
        <v>17</v>
      </c>
      <c r="I4141" s="53" t="s">
        <v>13881</v>
      </c>
      <c r="J4141" s="53" t="s">
        <v>22675</v>
      </c>
      <c r="L4141" s="53" t="s">
        <v>152</v>
      </c>
      <c r="M4141" s="53" t="s">
        <v>15438</v>
      </c>
      <c r="N4141" s="51"/>
      <c r="O4141" s="51"/>
      <c r="P4141" s="118" t="s">
        <v>23498</v>
      </c>
      <c r="Q4141" s="118" t="s">
        <v>23486</v>
      </c>
    </row>
    <row r="4142" spans="2:17">
      <c r="B4142" s="53" t="s">
        <v>12812</v>
      </c>
      <c r="C4142" s="53" t="s">
        <v>34</v>
      </c>
      <c r="D4142" s="53" t="s">
        <v>12813</v>
      </c>
      <c r="E4142" s="53" t="s">
        <v>13886</v>
      </c>
      <c r="F4142" s="53" t="s">
        <v>22909</v>
      </c>
      <c r="G4142" s="53" t="s">
        <v>13887</v>
      </c>
      <c r="H4142" s="53">
        <v>17</v>
      </c>
      <c r="I4142" s="53" t="s">
        <v>13881</v>
      </c>
      <c r="J4142" s="53" t="s">
        <v>22676</v>
      </c>
      <c r="L4142" s="53" t="s">
        <v>194</v>
      </c>
      <c r="M4142" s="53" t="s">
        <v>15524</v>
      </c>
      <c r="N4142" s="51"/>
      <c r="O4142" s="51"/>
      <c r="P4142" s="118" t="s">
        <v>23498</v>
      </c>
      <c r="Q4142" s="118" t="s">
        <v>23486</v>
      </c>
    </row>
    <row r="4143" spans="2:17">
      <c r="B4143" s="53" t="s">
        <v>12812</v>
      </c>
      <c r="C4143" s="53" t="s">
        <v>34</v>
      </c>
      <c r="D4143" s="53" t="s">
        <v>12813</v>
      </c>
      <c r="E4143" s="53" t="s">
        <v>13888</v>
      </c>
      <c r="F4143" s="53" t="s">
        <v>22909</v>
      </c>
      <c r="G4143" s="53" t="s">
        <v>13889</v>
      </c>
      <c r="H4143" s="53">
        <v>17</v>
      </c>
      <c r="I4143" s="53" t="s">
        <v>13881</v>
      </c>
      <c r="J4143" s="53" t="s">
        <v>22347</v>
      </c>
      <c r="L4143" s="53" t="s">
        <v>219</v>
      </c>
      <c r="M4143" s="53" t="s">
        <v>15547</v>
      </c>
      <c r="N4143" s="51"/>
      <c r="O4143" s="51"/>
      <c r="P4143" s="118" t="s">
        <v>23498</v>
      </c>
      <c r="Q4143" s="118" t="s">
        <v>23486</v>
      </c>
    </row>
    <row r="4144" spans="2:17">
      <c r="B4144" s="53" t="s">
        <v>12812</v>
      </c>
      <c r="C4144" s="53" t="s">
        <v>34</v>
      </c>
      <c r="D4144" s="53" t="s">
        <v>12813</v>
      </c>
      <c r="E4144" s="53" t="s">
        <v>13890</v>
      </c>
      <c r="F4144" s="53" t="s">
        <v>22909</v>
      </c>
      <c r="G4144" s="53" t="s">
        <v>13891</v>
      </c>
      <c r="H4144" s="53">
        <v>17</v>
      </c>
      <c r="I4144" s="53" t="s">
        <v>13881</v>
      </c>
      <c r="J4144" s="53" t="s">
        <v>22677</v>
      </c>
      <c r="L4144" s="53" t="s">
        <v>226</v>
      </c>
      <c r="M4144" s="53" t="s">
        <v>15553</v>
      </c>
      <c r="N4144" s="51"/>
      <c r="O4144" s="51"/>
      <c r="P4144" s="118" t="s">
        <v>23498</v>
      </c>
      <c r="Q4144" s="118" t="s">
        <v>23486</v>
      </c>
    </row>
    <row r="4145" spans="2:17">
      <c r="B4145" s="53" t="s">
        <v>12812</v>
      </c>
      <c r="C4145" s="53" t="s">
        <v>34</v>
      </c>
      <c r="D4145" s="53" t="s">
        <v>12813</v>
      </c>
      <c r="E4145" s="53" t="s">
        <v>13892</v>
      </c>
      <c r="F4145" s="53" t="s">
        <v>22909</v>
      </c>
      <c r="G4145" s="53" t="s">
        <v>13893</v>
      </c>
      <c r="H4145" s="53">
        <v>17</v>
      </c>
      <c r="I4145" s="53" t="s">
        <v>13881</v>
      </c>
      <c r="J4145" s="53" t="s">
        <v>22678</v>
      </c>
      <c r="L4145" s="53" t="s">
        <v>232</v>
      </c>
      <c r="M4145" s="53" t="s">
        <v>15425</v>
      </c>
      <c r="N4145" s="51"/>
      <c r="O4145" s="51"/>
      <c r="P4145" s="118" t="s">
        <v>23498</v>
      </c>
      <c r="Q4145" s="118" t="s">
        <v>23486</v>
      </c>
    </row>
    <row r="4146" spans="2:17">
      <c r="B4146" s="53" t="s">
        <v>12812</v>
      </c>
      <c r="C4146" s="53" t="s">
        <v>34</v>
      </c>
      <c r="D4146" s="53" t="s">
        <v>12813</v>
      </c>
      <c r="E4146" s="53" t="s">
        <v>13894</v>
      </c>
      <c r="F4146" s="53" t="s">
        <v>22909</v>
      </c>
      <c r="G4146" s="53" t="s">
        <v>13895</v>
      </c>
      <c r="H4146" s="53">
        <v>17</v>
      </c>
      <c r="I4146" s="53" t="s">
        <v>13881</v>
      </c>
      <c r="J4146" s="53" t="s">
        <v>22679</v>
      </c>
      <c r="L4146" s="53" t="s">
        <v>242</v>
      </c>
      <c r="M4146" s="53" t="s">
        <v>15564</v>
      </c>
      <c r="N4146" s="51"/>
      <c r="O4146" s="51"/>
      <c r="P4146" s="118" t="s">
        <v>23498</v>
      </c>
      <c r="Q4146" s="118" t="s">
        <v>23486</v>
      </c>
    </row>
    <row r="4147" spans="2:17">
      <c r="B4147" s="53" t="s">
        <v>12812</v>
      </c>
      <c r="C4147" s="53" t="s">
        <v>34</v>
      </c>
      <c r="D4147" s="53" t="s">
        <v>12813</v>
      </c>
      <c r="E4147" s="53" t="s">
        <v>13896</v>
      </c>
      <c r="F4147" s="53" t="s">
        <v>22909</v>
      </c>
      <c r="G4147" s="53" t="s">
        <v>13897</v>
      </c>
      <c r="H4147" s="53">
        <v>17</v>
      </c>
      <c r="I4147" s="53" t="s">
        <v>13881</v>
      </c>
      <c r="J4147" s="53" t="s">
        <v>22680</v>
      </c>
      <c r="L4147" s="53" t="s">
        <v>262</v>
      </c>
      <c r="M4147" s="53" t="s">
        <v>15578</v>
      </c>
      <c r="N4147" s="51"/>
      <c r="O4147" s="51"/>
      <c r="P4147" s="118" t="s">
        <v>23498</v>
      </c>
      <c r="Q4147" s="118" t="s">
        <v>23486</v>
      </c>
    </row>
    <row r="4148" spans="2:17">
      <c r="B4148" s="53" t="s">
        <v>12812</v>
      </c>
      <c r="C4148" s="53" t="s">
        <v>34</v>
      </c>
      <c r="D4148" s="53" t="s">
        <v>12813</v>
      </c>
      <c r="E4148" s="53" t="s">
        <v>13898</v>
      </c>
      <c r="F4148" s="53" t="s">
        <v>22909</v>
      </c>
      <c r="G4148" s="53" t="s">
        <v>13899</v>
      </c>
      <c r="H4148" s="53">
        <v>17</v>
      </c>
      <c r="I4148" s="53" t="s">
        <v>13881</v>
      </c>
      <c r="J4148" s="53" t="s">
        <v>22347</v>
      </c>
      <c r="L4148" s="53" t="s">
        <v>285</v>
      </c>
      <c r="M4148" s="53" t="s">
        <v>15427</v>
      </c>
      <c r="N4148" s="51"/>
      <c r="O4148" s="51"/>
      <c r="P4148" s="118" t="s">
        <v>23498</v>
      </c>
      <c r="Q4148" s="118" t="s">
        <v>23486</v>
      </c>
    </row>
    <row r="4149" spans="2:17">
      <c r="B4149" s="53" t="s">
        <v>12812</v>
      </c>
      <c r="C4149" s="53" t="s">
        <v>34</v>
      </c>
      <c r="D4149" s="53" t="s">
        <v>12813</v>
      </c>
      <c r="E4149" s="53" t="s">
        <v>13900</v>
      </c>
      <c r="F4149" s="53" t="s">
        <v>22909</v>
      </c>
      <c r="G4149" s="53" t="s">
        <v>13901</v>
      </c>
      <c r="H4149" s="53">
        <v>17</v>
      </c>
      <c r="I4149" s="53" t="s">
        <v>13881</v>
      </c>
      <c r="J4149" s="53" t="s">
        <v>22522</v>
      </c>
      <c r="L4149" s="53" t="s">
        <v>288</v>
      </c>
      <c r="M4149" s="53" t="s">
        <v>15600</v>
      </c>
      <c r="N4149" s="51"/>
      <c r="O4149" s="51"/>
      <c r="P4149" s="118" t="s">
        <v>23498</v>
      </c>
      <c r="Q4149" s="118" t="s">
        <v>23486</v>
      </c>
    </row>
    <row r="4150" spans="2:17">
      <c r="B4150" s="53" t="s">
        <v>12812</v>
      </c>
      <c r="C4150" s="53" t="s">
        <v>34</v>
      </c>
      <c r="D4150" s="53" t="s">
        <v>12813</v>
      </c>
      <c r="E4150" s="53" t="s">
        <v>13902</v>
      </c>
      <c r="F4150" s="53" t="s">
        <v>22909</v>
      </c>
      <c r="G4150" s="53" t="s">
        <v>13903</v>
      </c>
      <c r="H4150" s="53">
        <v>17</v>
      </c>
      <c r="I4150" s="53" t="s">
        <v>13881</v>
      </c>
      <c r="J4150" s="53" t="s">
        <v>22347</v>
      </c>
      <c r="L4150" s="53" t="s">
        <v>292</v>
      </c>
      <c r="M4150" s="53" t="s">
        <v>15603</v>
      </c>
      <c r="N4150" s="51"/>
      <c r="O4150" s="51"/>
      <c r="P4150" s="118" t="s">
        <v>23498</v>
      </c>
      <c r="Q4150" s="118" t="s">
        <v>23486</v>
      </c>
    </row>
    <row r="4151" spans="2:17">
      <c r="B4151" s="53" t="s">
        <v>12812</v>
      </c>
      <c r="C4151" s="53" t="s">
        <v>34</v>
      </c>
      <c r="D4151" s="53" t="s">
        <v>12813</v>
      </c>
      <c r="E4151" s="53" t="s">
        <v>13904</v>
      </c>
      <c r="F4151" s="53" t="s">
        <v>22909</v>
      </c>
      <c r="G4151" s="53" t="s">
        <v>13905</v>
      </c>
      <c r="H4151" s="53">
        <v>17</v>
      </c>
      <c r="I4151" s="53" t="s">
        <v>13881</v>
      </c>
      <c r="J4151" s="53" t="s">
        <v>22681</v>
      </c>
      <c r="L4151" s="53" t="s">
        <v>305</v>
      </c>
      <c r="M4151" s="53" t="s">
        <v>15616</v>
      </c>
      <c r="N4151" s="51"/>
      <c r="O4151" s="51"/>
      <c r="P4151" s="118" t="s">
        <v>23498</v>
      </c>
      <c r="Q4151" s="118" t="s">
        <v>23486</v>
      </c>
    </row>
    <row r="4152" spans="2:17">
      <c r="B4152" s="53" t="s">
        <v>12812</v>
      </c>
      <c r="C4152" s="53" t="s">
        <v>34</v>
      </c>
      <c r="D4152" s="53" t="s">
        <v>12813</v>
      </c>
      <c r="E4152" s="53" t="s">
        <v>13906</v>
      </c>
      <c r="F4152" s="53" t="s">
        <v>22909</v>
      </c>
      <c r="G4152" s="53" t="s">
        <v>13907</v>
      </c>
      <c r="H4152" s="53">
        <v>17</v>
      </c>
      <c r="I4152" s="53" t="s">
        <v>13881</v>
      </c>
      <c r="J4152" s="53" t="s">
        <v>22347</v>
      </c>
      <c r="L4152" s="53" t="s">
        <v>348</v>
      </c>
      <c r="M4152" s="53" t="s">
        <v>15661</v>
      </c>
      <c r="N4152" s="51"/>
      <c r="O4152" s="51"/>
      <c r="P4152" s="118" t="s">
        <v>23498</v>
      </c>
      <c r="Q4152" s="118" t="s">
        <v>23486</v>
      </c>
    </row>
    <row r="4153" spans="2:17">
      <c r="B4153" s="53" t="s">
        <v>12812</v>
      </c>
      <c r="C4153" s="53" t="s">
        <v>34</v>
      </c>
      <c r="D4153" s="53" t="s">
        <v>12813</v>
      </c>
      <c r="E4153" s="53" t="s">
        <v>13908</v>
      </c>
      <c r="F4153" s="53" t="s">
        <v>22909</v>
      </c>
      <c r="G4153" s="53" t="s">
        <v>13909</v>
      </c>
      <c r="H4153" s="53">
        <v>17</v>
      </c>
      <c r="I4153" s="53" t="s">
        <v>13881</v>
      </c>
      <c r="J4153" s="53" t="s">
        <v>22682</v>
      </c>
      <c r="L4153" s="53" t="s">
        <v>350</v>
      </c>
      <c r="M4153" s="53" t="s">
        <v>15663</v>
      </c>
      <c r="N4153" s="51"/>
      <c r="O4153" s="51"/>
      <c r="P4153" s="118" t="s">
        <v>23498</v>
      </c>
      <c r="Q4153" s="118" t="s">
        <v>23486</v>
      </c>
    </row>
    <row r="4154" spans="2:17">
      <c r="B4154" s="53" t="s">
        <v>12812</v>
      </c>
      <c r="C4154" s="53" t="s">
        <v>34</v>
      </c>
      <c r="D4154" s="53" t="s">
        <v>12813</v>
      </c>
      <c r="E4154" s="53" t="s">
        <v>13910</v>
      </c>
      <c r="F4154" s="53" t="s">
        <v>22909</v>
      </c>
      <c r="G4154" s="53" t="s">
        <v>13911</v>
      </c>
      <c r="H4154" s="53">
        <v>17</v>
      </c>
      <c r="I4154" s="53" t="s">
        <v>13881</v>
      </c>
      <c r="J4154" s="53" t="s">
        <v>22683</v>
      </c>
      <c r="L4154" s="53" t="s">
        <v>354</v>
      </c>
      <c r="M4154" s="53" t="s">
        <v>15667</v>
      </c>
      <c r="N4154" s="51"/>
      <c r="O4154" s="51"/>
      <c r="P4154" s="118" t="s">
        <v>23498</v>
      </c>
      <c r="Q4154" s="118" t="s">
        <v>23486</v>
      </c>
    </row>
    <row r="4155" spans="2:17">
      <c r="B4155" s="53" t="s">
        <v>12812</v>
      </c>
      <c r="C4155" s="53" t="s">
        <v>34</v>
      </c>
      <c r="D4155" s="53" t="s">
        <v>12813</v>
      </c>
      <c r="E4155" s="53" t="s">
        <v>13912</v>
      </c>
      <c r="F4155" s="53" t="s">
        <v>22909</v>
      </c>
      <c r="G4155" s="53" t="s">
        <v>13913</v>
      </c>
      <c r="H4155" s="53">
        <v>17</v>
      </c>
      <c r="I4155" s="53" t="s">
        <v>13881</v>
      </c>
      <c r="J4155" s="53" t="s">
        <v>22347</v>
      </c>
      <c r="L4155" s="53" t="s">
        <v>355</v>
      </c>
      <c r="M4155" s="53" t="s">
        <v>15668</v>
      </c>
      <c r="N4155" s="51"/>
      <c r="O4155" s="51"/>
      <c r="P4155" s="118" t="s">
        <v>23498</v>
      </c>
      <c r="Q4155" s="118" t="s">
        <v>23486</v>
      </c>
    </row>
    <row r="4156" spans="2:17">
      <c r="B4156" s="53" t="s">
        <v>12812</v>
      </c>
      <c r="C4156" s="53" t="s">
        <v>34</v>
      </c>
      <c r="D4156" s="53" t="s">
        <v>12813</v>
      </c>
      <c r="E4156" s="53" t="s">
        <v>13914</v>
      </c>
      <c r="F4156" s="53" t="s">
        <v>22909</v>
      </c>
      <c r="G4156" s="53" t="s">
        <v>13915</v>
      </c>
      <c r="H4156" s="53">
        <v>17</v>
      </c>
      <c r="I4156" s="53" t="s">
        <v>13881</v>
      </c>
      <c r="J4156" s="53" t="s">
        <v>22467</v>
      </c>
      <c r="L4156" s="53" t="s">
        <v>392</v>
      </c>
      <c r="M4156" s="53" t="s">
        <v>15362</v>
      </c>
      <c r="N4156" s="51"/>
      <c r="O4156" s="51"/>
      <c r="P4156" s="118" t="s">
        <v>23498</v>
      </c>
      <c r="Q4156" s="118" t="s">
        <v>23486</v>
      </c>
    </row>
    <row r="4157" spans="2:17">
      <c r="B4157" s="53" t="s">
        <v>12812</v>
      </c>
      <c r="C4157" s="53" t="s">
        <v>34</v>
      </c>
      <c r="D4157" s="53" t="s">
        <v>12813</v>
      </c>
      <c r="E4157" s="53" t="s">
        <v>13916</v>
      </c>
      <c r="F4157" s="53" t="s">
        <v>22909</v>
      </c>
      <c r="G4157" s="53" t="s">
        <v>13917</v>
      </c>
      <c r="H4157" s="53">
        <v>17</v>
      </c>
      <c r="I4157" s="53" t="s">
        <v>13881</v>
      </c>
      <c r="J4157" s="53" t="s">
        <v>22684</v>
      </c>
      <c r="L4157" s="53" t="s">
        <v>413</v>
      </c>
      <c r="M4157" s="53" t="s">
        <v>15434</v>
      </c>
      <c r="N4157" s="51"/>
      <c r="O4157" s="51"/>
      <c r="P4157" s="118" t="s">
        <v>23498</v>
      </c>
      <c r="Q4157" s="118" t="s">
        <v>23486</v>
      </c>
    </row>
    <row r="4158" spans="2:17">
      <c r="B4158" s="53" t="s">
        <v>12812</v>
      </c>
      <c r="C4158" s="53" t="s">
        <v>34</v>
      </c>
      <c r="D4158" s="53" t="s">
        <v>12813</v>
      </c>
      <c r="E4158" s="53" t="s">
        <v>13918</v>
      </c>
      <c r="F4158" s="53" t="s">
        <v>22909</v>
      </c>
      <c r="G4158" s="53" t="s">
        <v>13919</v>
      </c>
      <c r="H4158" s="53">
        <v>17</v>
      </c>
      <c r="I4158" s="53" t="s">
        <v>13881</v>
      </c>
      <c r="J4158" s="53" t="s">
        <v>22685</v>
      </c>
      <c r="L4158" s="53" t="s">
        <v>421</v>
      </c>
      <c r="M4158" s="53" t="s">
        <v>15767</v>
      </c>
      <c r="N4158" s="51"/>
      <c r="O4158" s="51"/>
      <c r="P4158" s="118" t="s">
        <v>23498</v>
      </c>
      <c r="Q4158" s="118" t="s">
        <v>23486</v>
      </c>
    </row>
    <row r="4159" spans="2:17">
      <c r="B4159" s="53" t="s">
        <v>12812</v>
      </c>
      <c r="C4159" s="53" t="s">
        <v>34</v>
      </c>
      <c r="D4159" s="53" t="s">
        <v>12813</v>
      </c>
      <c r="E4159" s="53" t="s">
        <v>13920</v>
      </c>
      <c r="F4159" s="53" t="s">
        <v>22909</v>
      </c>
      <c r="G4159" s="53" t="s">
        <v>13921</v>
      </c>
      <c r="H4159" s="53">
        <v>17</v>
      </c>
      <c r="I4159" s="53" t="s">
        <v>13881</v>
      </c>
      <c r="J4159" s="53" t="s">
        <v>22686</v>
      </c>
      <c r="L4159" s="53" t="s">
        <v>423</v>
      </c>
      <c r="M4159" s="53" t="s">
        <v>15769</v>
      </c>
      <c r="N4159" s="51"/>
      <c r="O4159" s="51"/>
      <c r="P4159" s="118" t="s">
        <v>23498</v>
      </c>
      <c r="Q4159" s="118" t="s">
        <v>23486</v>
      </c>
    </row>
    <row r="4160" spans="2:17">
      <c r="B4160" s="53" t="s">
        <v>12812</v>
      </c>
      <c r="C4160" s="53" t="s">
        <v>34</v>
      </c>
      <c r="D4160" s="53" t="s">
        <v>12813</v>
      </c>
      <c r="E4160" s="53" t="s">
        <v>13922</v>
      </c>
      <c r="F4160" s="53" t="s">
        <v>22909</v>
      </c>
      <c r="G4160" s="53" t="s">
        <v>13923</v>
      </c>
      <c r="H4160" s="53">
        <v>17</v>
      </c>
      <c r="I4160" s="53" t="s">
        <v>13881</v>
      </c>
      <c r="J4160" s="53" t="s">
        <v>22687</v>
      </c>
      <c r="L4160" s="53" t="s">
        <v>426</v>
      </c>
      <c r="M4160" s="53" t="s">
        <v>15772</v>
      </c>
      <c r="N4160" s="51"/>
      <c r="O4160" s="51"/>
      <c r="P4160" s="118" t="s">
        <v>23498</v>
      </c>
      <c r="Q4160" s="118" t="s">
        <v>23486</v>
      </c>
    </row>
    <row r="4161" spans="2:17">
      <c r="B4161" s="53" t="s">
        <v>12812</v>
      </c>
      <c r="C4161" s="53" t="s">
        <v>34</v>
      </c>
      <c r="D4161" s="53" t="s">
        <v>12813</v>
      </c>
      <c r="E4161" s="53" t="s">
        <v>13924</v>
      </c>
      <c r="F4161" s="53" t="s">
        <v>22909</v>
      </c>
      <c r="G4161" s="53" t="s">
        <v>13925</v>
      </c>
      <c r="H4161" s="53">
        <v>17</v>
      </c>
      <c r="I4161" s="53" t="s">
        <v>13881</v>
      </c>
      <c r="J4161" s="53" t="s">
        <v>22688</v>
      </c>
      <c r="L4161" s="53" t="s">
        <v>436</v>
      </c>
      <c r="M4161" s="53" t="s">
        <v>15431</v>
      </c>
      <c r="N4161" s="51"/>
      <c r="O4161" s="51"/>
      <c r="P4161" s="118" t="s">
        <v>23498</v>
      </c>
      <c r="Q4161" s="118" t="s">
        <v>23486</v>
      </c>
    </row>
    <row r="4162" spans="2:17">
      <c r="B4162" s="53" t="s">
        <v>12812</v>
      </c>
      <c r="C4162" s="53" t="s">
        <v>34</v>
      </c>
      <c r="D4162" s="53" t="s">
        <v>12813</v>
      </c>
      <c r="E4162" s="53" t="s">
        <v>13926</v>
      </c>
      <c r="F4162" s="53" t="s">
        <v>22909</v>
      </c>
      <c r="G4162" s="53" t="s">
        <v>13927</v>
      </c>
      <c r="H4162" s="53">
        <v>17</v>
      </c>
      <c r="I4162" s="53" t="s">
        <v>13881</v>
      </c>
      <c r="J4162" s="53" t="s">
        <v>22347</v>
      </c>
      <c r="L4162" s="53" t="s">
        <v>458</v>
      </c>
      <c r="M4162" s="53" t="s">
        <v>15442</v>
      </c>
      <c r="N4162" s="51"/>
      <c r="O4162" s="51"/>
      <c r="P4162" s="118" t="s">
        <v>23498</v>
      </c>
      <c r="Q4162" s="118" t="s">
        <v>23486</v>
      </c>
    </row>
    <row r="4163" spans="2:17">
      <c r="B4163" s="53" t="s">
        <v>12812</v>
      </c>
      <c r="C4163" s="53" t="s">
        <v>34</v>
      </c>
      <c r="D4163" s="53" t="s">
        <v>12813</v>
      </c>
      <c r="E4163" s="53" t="s">
        <v>13928</v>
      </c>
      <c r="F4163" s="53" t="s">
        <v>22909</v>
      </c>
      <c r="G4163" s="53" t="s">
        <v>13929</v>
      </c>
      <c r="H4163" s="53">
        <v>17</v>
      </c>
      <c r="I4163" s="53" t="s">
        <v>13881</v>
      </c>
      <c r="J4163" s="53" t="s">
        <v>22347</v>
      </c>
      <c r="L4163" s="53" t="s">
        <v>518</v>
      </c>
      <c r="M4163" s="53" t="s">
        <v>15853</v>
      </c>
      <c r="N4163" s="51"/>
      <c r="O4163" s="51"/>
      <c r="P4163" s="118" t="s">
        <v>23498</v>
      </c>
      <c r="Q4163" s="118" t="s">
        <v>23486</v>
      </c>
    </row>
    <row r="4164" spans="2:17">
      <c r="B4164" s="53" t="s">
        <v>12812</v>
      </c>
      <c r="C4164" s="53" t="s">
        <v>34</v>
      </c>
      <c r="D4164" s="53" t="s">
        <v>12813</v>
      </c>
      <c r="E4164" s="53" t="s">
        <v>13930</v>
      </c>
      <c r="F4164" s="53" t="s">
        <v>22909</v>
      </c>
      <c r="G4164" s="53" t="s">
        <v>13931</v>
      </c>
      <c r="H4164" s="53">
        <v>17</v>
      </c>
      <c r="I4164" s="53" t="s">
        <v>13881</v>
      </c>
      <c r="J4164" s="53" t="s">
        <v>22347</v>
      </c>
      <c r="L4164" s="53" t="s">
        <v>534</v>
      </c>
      <c r="M4164" s="53" t="s">
        <v>15867</v>
      </c>
      <c r="N4164" s="51"/>
      <c r="O4164" s="51"/>
      <c r="P4164" s="118" t="s">
        <v>23498</v>
      </c>
      <c r="Q4164" s="118" t="s">
        <v>23486</v>
      </c>
    </row>
    <row r="4165" spans="2:17">
      <c r="B4165" s="53" t="s">
        <v>12812</v>
      </c>
      <c r="C4165" s="53" t="s">
        <v>34</v>
      </c>
      <c r="D4165" s="53" t="s">
        <v>12813</v>
      </c>
      <c r="E4165" s="53" t="s">
        <v>13932</v>
      </c>
      <c r="F4165" s="53" t="s">
        <v>22909</v>
      </c>
      <c r="G4165" s="53" t="s">
        <v>13933</v>
      </c>
      <c r="H4165" s="53">
        <v>17</v>
      </c>
      <c r="I4165" s="53" t="s">
        <v>13881</v>
      </c>
      <c r="J4165" s="53" t="s">
        <v>22689</v>
      </c>
      <c r="L4165" s="53" t="s">
        <v>550</v>
      </c>
      <c r="M4165" s="53" t="s">
        <v>15412</v>
      </c>
      <c r="N4165" s="51"/>
      <c r="O4165" s="51"/>
      <c r="P4165" s="118" t="s">
        <v>23498</v>
      </c>
      <c r="Q4165" s="118" t="s">
        <v>23486</v>
      </c>
    </row>
    <row r="4166" spans="2:17">
      <c r="B4166" s="53" t="s">
        <v>12812</v>
      </c>
      <c r="C4166" s="53" t="s">
        <v>34</v>
      </c>
      <c r="D4166" s="53" t="s">
        <v>12813</v>
      </c>
      <c r="E4166" s="53" t="s">
        <v>13934</v>
      </c>
      <c r="F4166" s="53" t="s">
        <v>22909</v>
      </c>
      <c r="G4166" s="53" t="s">
        <v>13935</v>
      </c>
      <c r="H4166" s="53">
        <v>17</v>
      </c>
      <c r="I4166" s="53" t="s">
        <v>13881</v>
      </c>
      <c r="J4166" s="53" t="s">
        <v>22347</v>
      </c>
      <c r="L4166" s="53" t="s">
        <v>589</v>
      </c>
      <c r="M4166" s="53" t="s">
        <v>15368</v>
      </c>
      <c r="N4166" s="51"/>
      <c r="O4166" s="51"/>
      <c r="P4166" s="118" t="s">
        <v>23498</v>
      </c>
      <c r="Q4166" s="118" t="s">
        <v>23486</v>
      </c>
    </row>
    <row r="4167" spans="2:17">
      <c r="B4167" s="53" t="s">
        <v>12812</v>
      </c>
      <c r="C4167" s="53" t="s">
        <v>34</v>
      </c>
      <c r="D4167" s="53" t="s">
        <v>12813</v>
      </c>
      <c r="E4167" s="53" t="s">
        <v>13936</v>
      </c>
      <c r="F4167" s="53" t="s">
        <v>22909</v>
      </c>
      <c r="G4167" s="53" t="s">
        <v>13937</v>
      </c>
      <c r="H4167" s="53">
        <v>17</v>
      </c>
      <c r="I4167" s="53" t="s">
        <v>13881</v>
      </c>
      <c r="J4167" s="53" t="s">
        <v>22690</v>
      </c>
      <c r="L4167" s="53" t="s">
        <v>637</v>
      </c>
      <c r="M4167" s="53" t="s">
        <v>15432</v>
      </c>
      <c r="N4167" s="51"/>
      <c r="O4167" s="51"/>
      <c r="P4167" s="118" t="s">
        <v>23498</v>
      </c>
      <c r="Q4167" s="118" t="s">
        <v>23486</v>
      </c>
    </row>
    <row r="4168" spans="2:17">
      <c r="B4168" s="53" t="s">
        <v>12812</v>
      </c>
      <c r="C4168" s="53" t="s">
        <v>34</v>
      </c>
      <c r="D4168" s="53" t="s">
        <v>12813</v>
      </c>
      <c r="E4168" s="53" t="s">
        <v>13938</v>
      </c>
      <c r="F4168" s="53" t="s">
        <v>22909</v>
      </c>
      <c r="G4168" s="53" t="s">
        <v>13939</v>
      </c>
      <c r="H4168" s="53">
        <v>17</v>
      </c>
      <c r="I4168" s="53" t="s">
        <v>13881</v>
      </c>
      <c r="J4168" s="53" t="s">
        <v>22691</v>
      </c>
      <c r="L4168" s="53" t="s">
        <v>649</v>
      </c>
      <c r="M4168" s="53" t="s">
        <v>15958</v>
      </c>
      <c r="N4168" s="51"/>
      <c r="O4168" s="51"/>
      <c r="P4168" s="118" t="s">
        <v>23498</v>
      </c>
      <c r="Q4168" s="118" t="s">
        <v>23486</v>
      </c>
    </row>
    <row r="4169" spans="2:17">
      <c r="B4169" s="53" t="s">
        <v>12812</v>
      </c>
      <c r="C4169" s="53" t="s">
        <v>34</v>
      </c>
      <c r="D4169" s="53" t="s">
        <v>12813</v>
      </c>
      <c r="E4169" s="53" t="s">
        <v>13940</v>
      </c>
      <c r="F4169" s="53" t="s">
        <v>22909</v>
      </c>
      <c r="G4169" s="53" t="s">
        <v>13941</v>
      </c>
      <c r="H4169" s="53">
        <v>17</v>
      </c>
      <c r="I4169" s="53" t="s">
        <v>13881</v>
      </c>
      <c r="J4169" s="53" t="s">
        <v>22347</v>
      </c>
      <c r="L4169" s="53" t="s">
        <v>651</v>
      </c>
      <c r="M4169" s="53" t="s">
        <v>15418</v>
      </c>
      <c r="N4169" s="51"/>
      <c r="O4169" s="51"/>
      <c r="P4169" s="118" t="s">
        <v>23498</v>
      </c>
      <c r="Q4169" s="118" t="s">
        <v>23486</v>
      </c>
    </row>
    <row r="4170" spans="2:17">
      <c r="B4170" s="53" t="s">
        <v>12812</v>
      </c>
      <c r="C4170" s="53" t="s">
        <v>34</v>
      </c>
      <c r="D4170" s="53" t="s">
        <v>12813</v>
      </c>
      <c r="E4170" s="53" t="s">
        <v>13942</v>
      </c>
      <c r="F4170" s="53" t="s">
        <v>22909</v>
      </c>
      <c r="G4170" s="53" t="s">
        <v>13943</v>
      </c>
      <c r="H4170" s="53">
        <v>17</v>
      </c>
      <c r="I4170" s="53" t="s">
        <v>13881</v>
      </c>
      <c r="J4170" s="53" t="s">
        <v>22692</v>
      </c>
      <c r="L4170" s="53" t="s">
        <v>681</v>
      </c>
      <c r="M4170" s="53" t="s">
        <v>15451</v>
      </c>
      <c r="N4170" s="51"/>
      <c r="O4170" s="51"/>
      <c r="P4170" s="118" t="s">
        <v>23498</v>
      </c>
      <c r="Q4170" s="118" t="s">
        <v>23486</v>
      </c>
    </row>
    <row r="4171" spans="2:17">
      <c r="B4171" s="53" t="s">
        <v>12812</v>
      </c>
      <c r="C4171" s="53" t="s">
        <v>34</v>
      </c>
      <c r="D4171" s="53" t="s">
        <v>12813</v>
      </c>
      <c r="E4171" s="53" t="s">
        <v>13944</v>
      </c>
      <c r="F4171" s="53" t="s">
        <v>22909</v>
      </c>
      <c r="G4171" s="53" t="s">
        <v>13945</v>
      </c>
      <c r="H4171" s="53">
        <v>17</v>
      </c>
      <c r="I4171" s="53" t="s">
        <v>13881</v>
      </c>
      <c r="J4171" s="53" t="s">
        <v>22693</v>
      </c>
      <c r="L4171" s="53" t="s">
        <v>713</v>
      </c>
      <c r="M4171" s="53" t="s">
        <v>16001</v>
      </c>
      <c r="N4171" s="51"/>
      <c r="O4171" s="51"/>
      <c r="P4171" s="118" t="s">
        <v>23498</v>
      </c>
      <c r="Q4171" s="118" t="s">
        <v>23486</v>
      </c>
    </row>
    <row r="4172" spans="2:17">
      <c r="B4172" s="53" t="s">
        <v>12812</v>
      </c>
      <c r="C4172" s="53" t="s">
        <v>34</v>
      </c>
      <c r="D4172" s="53" t="s">
        <v>12813</v>
      </c>
      <c r="E4172" s="53" t="s">
        <v>13946</v>
      </c>
      <c r="F4172" s="53" t="s">
        <v>22909</v>
      </c>
      <c r="G4172" s="53" t="s">
        <v>13947</v>
      </c>
      <c r="H4172" s="53">
        <v>17</v>
      </c>
      <c r="I4172" s="53" t="s">
        <v>13881</v>
      </c>
      <c r="J4172" s="53" t="s">
        <v>22694</v>
      </c>
      <c r="L4172" s="53" t="s">
        <v>887</v>
      </c>
      <c r="M4172" s="53" t="s">
        <v>16036</v>
      </c>
      <c r="N4172" s="51"/>
      <c r="O4172" s="51"/>
      <c r="P4172" s="118" t="s">
        <v>23498</v>
      </c>
      <c r="Q4172" s="118" t="s">
        <v>23486</v>
      </c>
    </row>
    <row r="4173" spans="2:17">
      <c r="B4173" s="53" t="s">
        <v>12812</v>
      </c>
      <c r="C4173" s="53" t="s">
        <v>34</v>
      </c>
      <c r="D4173" s="53" t="s">
        <v>12813</v>
      </c>
      <c r="E4173" s="53" t="s">
        <v>13948</v>
      </c>
      <c r="F4173" s="53" t="s">
        <v>22909</v>
      </c>
      <c r="G4173" s="53" t="s">
        <v>13949</v>
      </c>
      <c r="H4173" s="53">
        <v>17</v>
      </c>
      <c r="I4173" s="53" t="s">
        <v>13881</v>
      </c>
      <c r="J4173" s="53" t="s">
        <v>22673</v>
      </c>
      <c r="L4173" s="53" t="s">
        <v>750</v>
      </c>
      <c r="M4173" s="53" t="s">
        <v>15411</v>
      </c>
      <c r="N4173" s="51"/>
      <c r="O4173" s="51"/>
      <c r="P4173" s="118" t="s">
        <v>23498</v>
      </c>
      <c r="Q4173" s="118" t="s">
        <v>23486</v>
      </c>
    </row>
    <row r="4174" spans="2:17">
      <c r="B4174" s="53" t="s">
        <v>12812</v>
      </c>
      <c r="C4174" s="53" t="s">
        <v>34</v>
      </c>
      <c r="D4174" s="53" t="s">
        <v>12813</v>
      </c>
      <c r="E4174" s="53" t="s">
        <v>13950</v>
      </c>
      <c r="F4174" s="53" t="s">
        <v>22909</v>
      </c>
      <c r="G4174" s="53" t="s">
        <v>13951</v>
      </c>
      <c r="H4174" s="53">
        <v>17</v>
      </c>
      <c r="I4174" s="53" t="s">
        <v>13881</v>
      </c>
      <c r="J4174" s="53" t="s">
        <v>22695</v>
      </c>
      <c r="L4174" s="53" t="s">
        <v>825</v>
      </c>
      <c r="M4174" s="53" t="s">
        <v>16053</v>
      </c>
      <c r="N4174" s="51"/>
      <c r="O4174" s="51"/>
      <c r="P4174" s="118" t="s">
        <v>23498</v>
      </c>
      <c r="Q4174" s="118" t="s">
        <v>23486</v>
      </c>
    </row>
    <row r="4175" spans="2:17">
      <c r="B4175" s="53" t="s">
        <v>12812</v>
      </c>
      <c r="C4175" s="53" t="s">
        <v>34</v>
      </c>
      <c r="D4175" s="53" t="s">
        <v>12813</v>
      </c>
      <c r="E4175" s="53" t="s">
        <v>13952</v>
      </c>
      <c r="F4175" s="53" t="s">
        <v>22909</v>
      </c>
      <c r="G4175" s="53" t="s">
        <v>13953</v>
      </c>
      <c r="H4175" s="53">
        <v>17</v>
      </c>
      <c r="I4175" s="53" t="s">
        <v>13881</v>
      </c>
      <c r="J4175" s="53" t="s">
        <v>22347</v>
      </c>
      <c r="L4175" s="53" t="s">
        <v>755</v>
      </c>
      <c r="M4175" s="53" t="s">
        <v>15417</v>
      </c>
      <c r="N4175" s="51"/>
      <c r="O4175" s="51"/>
      <c r="P4175" s="118" t="s">
        <v>23498</v>
      </c>
      <c r="Q4175" s="118" t="s">
        <v>23486</v>
      </c>
    </row>
    <row r="4176" spans="2:17">
      <c r="B4176" s="53" t="s">
        <v>12812</v>
      </c>
      <c r="C4176" s="53" t="s">
        <v>34</v>
      </c>
      <c r="D4176" s="53" t="s">
        <v>12813</v>
      </c>
      <c r="E4176" s="53" t="s">
        <v>13954</v>
      </c>
      <c r="F4176" s="53" t="s">
        <v>22909</v>
      </c>
      <c r="G4176" s="53" t="s">
        <v>13955</v>
      </c>
      <c r="H4176" s="53">
        <v>17</v>
      </c>
      <c r="I4176" s="53" t="s">
        <v>13881</v>
      </c>
      <c r="J4176" s="53" t="s">
        <v>22565</v>
      </c>
      <c r="L4176" s="53" t="s">
        <v>674</v>
      </c>
      <c r="M4176" s="53" t="s">
        <v>15402</v>
      </c>
      <c r="N4176" s="51"/>
      <c r="O4176" s="51"/>
      <c r="P4176" s="118" t="s">
        <v>23498</v>
      </c>
      <c r="Q4176" s="118" t="s">
        <v>23486</v>
      </c>
    </row>
    <row r="4177" spans="2:17">
      <c r="B4177" s="53" t="s">
        <v>12812</v>
      </c>
      <c r="C4177" s="53" t="s">
        <v>34</v>
      </c>
      <c r="D4177" s="53" t="s">
        <v>12813</v>
      </c>
      <c r="E4177" s="53" t="s">
        <v>13956</v>
      </c>
      <c r="F4177" s="53" t="s">
        <v>22909</v>
      </c>
      <c r="G4177" s="53" t="s">
        <v>13957</v>
      </c>
      <c r="H4177" s="53">
        <v>17</v>
      </c>
      <c r="I4177" s="53" t="s">
        <v>13958</v>
      </c>
      <c r="J4177" s="53" t="s">
        <v>22696</v>
      </c>
      <c r="L4177" s="53" t="s">
        <v>118</v>
      </c>
      <c r="M4177" s="53" t="s">
        <v>15424</v>
      </c>
      <c r="N4177" s="51"/>
      <c r="O4177" s="51"/>
      <c r="P4177" s="118" t="s">
        <v>23498</v>
      </c>
      <c r="Q4177" s="118" t="s">
        <v>23486</v>
      </c>
    </row>
    <row r="4178" spans="2:17">
      <c r="B4178" s="53" t="s">
        <v>12812</v>
      </c>
      <c r="C4178" s="53" t="s">
        <v>34</v>
      </c>
      <c r="D4178" s="53" t="s">
        <v>12813</v>
      </c>
      <c r="E4178" s="53" t="s">
        <v>13959</v>
      </c>
      <c r="F4178" s="53" t="s">
        <v>22909</v>
      </c>
      <c r="G4178" s="53" t="s">
        <v>13960</v>
      </c>
      <c r="H4178" s="53">
        <v>17</v>
      </c>
      <c r="I4178" s="53" t="s">
        <v>13958</v>
      </c>
      <c r="J4178" s="53" t="s">
        <v>22347</v>
      </c>
      <c r="L4178" s="53" t="s">
        <v>152</v>
      </c>
      <c r="M4178" s="53" t="s">
        <v>15438</v>
      </c>
      <c r="N4178" s="51"/>
      <c r="O4178" s="51"/>
      <c r="P4178" s="118" t="s">
        <v>23498</v>
      </c>
      <c r="Q4178" s="118" t="s">
        <v>23486</v>
      </c>
    </row>
    <row r="4179" spans="2:17">
      <c r="B4179" s="53" t="s">
        <v>12812</v>
      </c>
      <c r="C4179" s="53" t="s">
        <v>34</v>
      </c>
      <c r="D4179" s="53" t="s">
        <v>12813</v>
      </c>
      <c r="E4179" s="53" t="s">
        <v>13961</v>
      </c>
      <c r="F4179" s="53" t="s">
        <v>22909</v>
      </c>
      <c r="G4179" s="53" t="s">
        <v>13962</v>
      </c>
      <c r="H4179" s="53">
        <v>17</v>
      </c>
      <c r="I4179" s="53" t="s">
        <v>13958</v>
      </c>
      <c r="J4179" s="53" t="s">
        <v>22697</v>
      </c>
      <c r="L4179" s="53" t="s">
        <v>187</v>
      </c>
      <c r="M4179" s="53" t="s">
        <v>15426</v>
      </c>
      <c r="N4179" s="51"/>
      <c r="O4179" s="51"/>
      <c r="P4179" s="118" t="s">
        <v>23498</v>
      </c>
      <c r="Q4179" s="118" t="s">
        <v>23486</v>
      </c>
    </row>
    <row r="4180" spans="2:17">
      <c r="B4180" s="53" t="s">
        <v>12812</v>
      </c>
      <c r="C4180" s="53" t="s">
        <v>34</v>
      </c>
      <c r="D4180" s="53" t="s">
        <v>12813</v>
      </c>
      <c r="E4180" s="53" t="s">
        <v>13963</v>
      </c>
      <c r="F4180" s="53" t="s">
        <v>22909</v>
      </c>
      <c r="G4180" s="53" t="s">
        <v>13964</v>
      </c>
      <c r="H4180" s="53">
        <v>17</v>
      </c>
      <c r="I4180" s="53" t="s">
        <v>13958</v>
      </c>
      <c r="J4180" s="53" t="s">
        <v>22347</v>
      </c>
      <c r="L4180" s="53" t="s">
        <v>232</v>
      </c>
      <c r="M4180" s="53" t="s">
        <v>15425</v>
      </c>
      <c r="N4180" s="51"/>
      <c r="O4180" s="51"/>
      <c r="P4180" s="118" t="s">
        <v>23498</v>
      </c>
      <c r="Q4180" s="118" t="s">
        <v>23486</v>
      </c>
    </row>
    <row r="4181" spans="2:17">
      <c r="B4181" s="53" t="s">
        <v>12812</v>
      </c>
      <c r="C4181" s="53" t="s">
        <v>34</v>
      </c>
      <c r="D4181" s="53" t="s">
        <v>12813</v>
      </c>
      <c r="E4181" s="53" t="s">
        <v>13965</v>
      </c>
      <c r="F4181" s="53" t="s">
        <v>22909</v>
      </c>
      <c r="G4181" s="53" t="s">
        <v>13966</v>
      </c>
      <c r="H4181" s="53">
        <v>17</v>
      </c>
      <c r="I4181" s="53" t="s">
        <v>13958</v>
      </c>
      <c r="J4181" s="53" t="s">
        <v>22443</v>
      </c>
      <c r="L4181" s="53" t="s">
        <v>255</v>
      </c>
      <c r="M4181" s="53" t="s">
        <v>15575</v>
      </c>
      <c r="N4181" s="51"/>
      <c r="O4181" s="51"/>
      <c r="P4181" s="118" t="s">
        <v>23498</v>
      </c>
      <c r="Q4181" s="118" t="s">
        <v>23486</v>
      </c>
    </row>
    <row r="4182" spans="2:17">
      <c r="B4182" s="53" t="s">
        <v>12812</v>
      </c>
      <c r="C4182" s="53" t="s">
        <v>34</v>
      </c>
      <c r="D4182" s="53" t="s">
        <v>12813</v>
      </c>
      <c r="E4182" s="53" t="s">
        <v>13967</v>
      </c>
      <c r="F4182" s="53" t="s">
        <v>22909</v>
      </c>
      <c r="G4182" s="53" t="s">
        <v>13968</v>
      </c>
      <c r="H4182" s="53">
        <v>17</v>
      </c>
      <c r="I4182" s="53" t="s">
        <v>13958</v>
      </c>
      <c r="J4182" s="53" t="s">
        <v>22347</v>
      </c>
      <c r="L4182" s="53" t="s">
        <v>285</v>
      </c>
      <c r="M4182" s="53" t="s">
        <v>15427</v>
      </c>
      <c r="N4182" s="51"/>
      <c r="O4182" s="51"/>
      <c r="P4182" s="118" t="s">
        <v>23498</v>
      </c>
      <c r="Q4182" s="118" t="s">
        <v>23486</v>
      </c>
    </row>
    <row r="4183" spans="2:17">
      <c r="B4183" s="53" t="s">
        <v>12812</v>
      </c>
      <c r="C4183" s="53" t="s">
        <v>34</v>
      </c>
      <c r="D4183" s="53" t="s">
        <v>12813</v>
      </c>
      <c r="E4183" s="53" t="s">
        <v>13969</v>
      </c>
      <c r="F4183" s="53" t="s">
        <v>22909</v>
      </c>
      <c r="G4183" s="53" t="s">
        <v>13970</v>
      </c>
      <c r="H4183" s="53">
        <v>17</v>
      </c>
      <c r="I4183" s="53" t="s">
        <v>13958</v>
      </c>
      <c r="J4183" s="53" t="s">
        <v>22698</v>
      </c>
      <c r="L4183" s="53" t="s">
        <v>292</v>
      </c>
      <c r="M4183" s="53" t="s">
        <v>15603</v>
      </c>
      <c r="N4183" s="51"/>
      <c r="O4183" s="51"/>
      <c r="P4183" s="118" t="s">
        <v>23498</v>
      </c>
      <c r="Q4183" s="118" t="s">
        <v>23486</v>
      </c>
    </row>
    <row r="4184" spans="2:17">
      <c r="B4184" s="53" t="s">
        <v>12812</v>
      </c>
      <c r="C4184" s="53" t="s">
        <v>34</v>
      </c>
      <c r="D4184" s="53" t="s">
        <v>12813</v>
      </c>
      <c r="E4184" s="53" t="s">
        <v>13971</v>
      </c>
      <c r="F4184" s="53" t="s">
        <v>22909</v>
      </c>
      <c r="G4184" s="53" t="s">
        <v>13972</v>
      </c>
      <c r="H4184" s="53">
        <v>17</v>
      </c>
      <c r="I4184" s="53" t="s">
        <v>13958</v>
      </c>
      <c r="J4184" s="53" t="s">
        <v>22699</v>
      </c>
      <c r="L4184" s="53" t="s">
        <v>331</v>
      </c>
      <c r="M4184" s="53" t="s">
        <v>15645</v>
      </c>
      <c r="N4184" s="51"/>
      <c r="O4184" s="51"/>
      <c r="P4184" s="118" t="s">
        <v>23498</v>
      </c>
      <c r="Q4184" s="118" t="s">
        <v>23486</v>
      </c>
    </row>
    <row r="4185" spans="2:17">
      <c r="B4185" s="53" t="s">
        <v>12812</v>
      </c>
      <c r="C4185" s="53" t="s">
        <v>34</v>
      </c>
      <c r="D4185" s="53" t="s">
        <v>12813</v>
      </c>
      <c r="E4185" s="53" t="s">
        <v>13973</v>
      </c>
      <c r="F4185" s="53" t="s">
        <v>22909</v>
      </c>
      <c r="G4185" s="53" t="s">
        <v>13974</v>
      </c>
      <c r="H4185" s="53">
        <v>17</v>
      </c>
      <c r="I4185" s="53" t="s">
        <v>13958</v>
      </c>
      <c r="J4185" s="53" t="s">
        <v>22347</v>
      </c>
      <c r="L4185" s="53" t="s">
        <v>348</v>
      </c>
      <c r="M4185" s="53" t="s">
        <v>15661</v>
      </c>
      <c r="N4185" s="51"/>
      <c r="O4185" s="51"/>
      <c r="P4185" s="118" t="s">
        <v>23498</v>
      </c>
      <c r="Q4185" s="118" t="s">
        <v>23486</v>
      </c>
    </row>
    <row r="4186" spans="2:17">
      <c r="B4186" s="53" t="s">
        <v>12812</v>
      </c>
      <c r="C4186" s="53" t="s">
        <v>34</v>
      </c>
      <c r="D4186" s="53" t="s">
        <v>12813</v>
      </c>
      <c r="E4186" s="53" t="s">
        <v>13975</v>
      </c>
      <c r="F4186" s="53" t="s">
        <v>22909</v>
      </c>
      <c r="G4186" s="53" t="s">
        <v>13976</v>
      </c>
      <c r="H4186" s="53">
        <v>17</v>
      </c>
      <c r="I4186" s="53" t="s">
        <v>13958</v>
      </c>
      <c r="J4186" s="53" t="s">
        <v>22700</v>
      </c>
      <c r="L4186" s="53" t="s">
        <v>355</v>
      </c>
      <c r="M4186" s="53" t="s">
        <v>15668</v>
      </c>
      <c r="N4186" s="51"/>
      <c r="O4186" s="51"/>
      <c r="P4186" s="118" t="s">
        <v>23498</v>
      </c>
      <c r="Q4186" s="118" t="s">
        <v>23486</v>
      </c>
    </row>
    <row r="4187" spans="2:17">
      <c r="B4187" s="53" t="s">
        <v>12812</v>
      </c>
      <c r="C4187" s="53" t="s">
        <v>34</v>
      </c>
      <c r="D4187" s="53" t="s">
        <v>12813</v>
      </c>
      <c r="E4187" s="53" t="s">
        <v>13977</v>
      </c>
      <c r="F4187" s="53" t="s">
        <v>22909</v>
      </c>
      <c r="G4187" s="53" t="s">
        <v>13978</v>
      </c>
      <c r="H4187" s="53">
        <v>17</v>
      </c>
      <c r="I4187" s="53" t="s">
        <v>13958</v>
      </c>
      <c r="J4187" s="53" t="s">
        <v>22467</v>
      </c>
      <c r="L4187" s="53" t="s">
        <v>392</v>
      </c>
      <c r="M4187" s="53" t="s">
        <v>15362</v>
      </c>
      <c r="N4187" s="51"/>
      <c r="O4187" s="51"/>
      <c r="P4187" s="118" t="s">
        <v>23498</v>
      </c>
      <c r="Q4187" s="118" t="s">
        <v>23486</v>
      </c>
    </row>
    <row r="4188" spans="2:17">
      <c r="B4188" s="53" t="s">
        <v>12812</v>
      </c>
      <c r="C4188" s="53" t="s">
        <v>34</v>
      </c>
      <c r="D4188" s="53" t="s">
        <v>12813</v>
      </c>
      <c r="E4188" s="53" t="s">
        <v>13979</v>
      </c>
      <c r="F4188" s="53" t="s">
        <v>22909</v>
      </c>
      <c r="G4188" s="53" t="s">
        <v>13980</v>
      </c>
      <c r="H4188" s="53">
        <v>17</v>
      </c>
      <c r="I4188" s="53" t="s">
        <v>13958</v>
      </c>
      <c r="J4188" s="53" t="s">
        <v>22701</v>
      </c>
      <c r="L4188" s="53" t="s">
        <v>413</v>
      </c>
      <c r="M4188" s="53" t="s">
        <v>15434</v>
      </c>
      <c r="N4188" s="51"/>
      <c r="O4188" s="51"/>
      <c r="P4188" s="118" t="s">
        <v>23498</v>
      </c>
      <c r="Q4188" s="118" t="s">
        <v>23486</v>
      </c>
    </row>
    <row r="4189" spans="2:17">
      <c r="B4189" s="53" t="s">
        <v>12812</v>
      </c>
      <c r="C4189" s="53" t="s">
        <v>34</v>
      </c>
      <c r="D4189" s="53" t="s">
        <v>12813</v>
      </c>
      <c r="E4189" s="53" t="s">
        <v>13981</v>
      </c>
      <c r="F4189" s="53" t="s">
        <v>22909</v>
      </c>
      <c r="G4189" s="53" t="s">
        <v>13982</v>
      </c>
      <c r="H4189" s="53">
        <v>17</v>
      </c>
      <c r="I4189" s="53" t="s">
        <v>13958</v>
      </c>
      <c r="J4189" s="53" t="s">
        <v>22377</v>
      </c>
      <c r="L4189" s="53" t="s">
        <v>518</v>
      </c>
      <c r="M4189" s="53" t="s">
        <v>15853</v>
      </c>
      <c r="N4189" s="51"/>
      <c r="O4189" s="51"/>
      <c r="P4189" s="118" t="s">
        <v>23498</v>
      </c>
      <c r="Q4189" s="118" t="s">
        <v>23486</v>
      </c>
    </row>
    <row r="4190" spans="2:17">
      <c r="B4190" s="53" t="s">
        <v>12812</v>
      </c>
      <c r="C4190" s="53" t="s">
        <v>34</v>
      </c>
      <c r="D4190" s="53" t="s">
        <v>12813</v>
      </c>
      <c r="E4190" s="53" t="s">
        <v>13983</v>
      </c>
      <c r="F4190" s="53" t="s">
        <v>22909</v>
      </c>
      <c r="G4190" s="53" t="s">
        <v>13984</v>
      </c>
      <c r="H4190" s="53">
        <v>17</v>
      </c>
      <c r="I4190" s="53" t="s">
        <v>13958</v>
      </c>
      <c r="J4190" s="53" t="s">
        <v>22347</v>
      </c>
      <c r="L4190" s="53" t="s">
        <v>534</v>
      </c>
      <c r="M4190" s="53" t="s">
        <v>15867</v>
      </c>
      <c r="N4190" s="51"/>
      <c r="O4190" s="51"/>
      <c r="P4190" s="118" t="s">
        <v>23498</v>
      </c>
      <c r="Q4190" s="118" t="s">
        <v>23486</v>
      </c>
    </row>
    <row r="4191" spans="2:17">
      <c r="B4191" s="53" t="s">
        <v>12812</v>
      </c>
      <c r="C4191" s="53" t="s">
        <v>34</v>
      </c>
      <c r="D4191" s="53" t="s">
        <v>12813</v>
      </c>
      <c r="E4191" s="53" t="s">
        <v>13985</v>
      </c>
      <c r="F4191" s="53" t="s">
        <v>22909</v>
      </c>
      <c r="G4191" s="53" t="s">
        <v>13986</v>
      </c>
      <c r="H4191" s="53">
        <v>17</v>
      </c>
      <c r="I4191" s="53" t="s">
        <v>13958</v>
      </c>
      <c r="J4191" s="53" t="s">
        <v>22347</v>
      </c>
      <c r="L4191" s="53" t="s">
        <v>651</v>
      </c>
      <c r="M4191" s="53" t="s">
        <v>15418</v>
      </c>
      <c r="N4191" s="51"/>
      <c r="O4191" s="51"/>
      <c r="P4191" s="118" t="s">
        <v>23498</v>
      </c>
      <c r="Q4191" s="118" t="s">
        <v>23486</v>
      </c>
    </row>
    <row r="4192" spans="2:17">
      <c r="B4192" s="53" t="s">
        <v>12812</v>
      </c>
      <c r="C4192" s="53" t="s">
        <v>34</v>
      </c>
      <c r="D4192" s="53" t="s">
        <v>12813</v>
      </c>
      <c r="E4192" s="53" t="s">
        <v>13987</v>
      </c>
      <c r="F4192" s="53" t="s">
        <v>22909</v>
      </c>
      <c r="G4192" s="53" t="s">
        <v>13988</v>
      </c>
      <c r="H4192" s="53">
        <v>17</v>
      </c>
      <c r="I4192" s="53" t="s">
        <v>13958</v>
      </c>
      <c r="J4192" s="53" t="s">
        <v>22577</v>
      </c>
      <c r="L4192" s="53" t="s">
        <v>681</v>
      </c>
      <c r="M4192" s="53" t="s">
        <v>15451</v>
      </c>
      <c r="N4192" s="51"/>
      <c r="O4192" s="51"/>
      <c r="P4192" s="118" t="s">
        <v>23498</v>
      </c>
      <c r="Q4192" s="118" t="s">
        <v>23486</v>
      </c>
    </row>
    <row r="4193" spans="2:17">
      <c r="B4193" s="53" t="s">
        <v>12812</v>
      </c>
      <c r="C4193" s="53" t="s">
        <v>34</v>
      </c>
      <c r="D4193" s="53" t="s">
        <v>12813</v>
      </c>
      <c r="E4193" s="53" t="s">
        <v>13989</v>
      </c>
      <c r="F4193" s="53" t="s">
        <v>22909</v>
      </c>
      <c r="G4193" s="53" t="s">
        <v>13990</v>
      </c>
      <c r="H4193" s="53">
        <v>17</v>
      </c>
      <c r="I4193" s="53" t="s">
        <v>13958</v>
      </c>
      <c r="J4193" s="53" t="s">
        <v>22702</v>
      </c>
      <c r="L4193" s="53" t="s">
        <v>755</v>
      </c>
      <c r="M4193" s="53" t="s">
        <v>15417</v>
      </c>
      <c r="N4193" s="51"/>
      <c r="O4193" s="51"/>
      <c r="P4193" s="118" t="s">
        <v>23498</v>
      </c>
      <c r="Q4193" s="118" t="s">
        <v>23486</v>
      </c>
    </row>
    <row r="4194" spans="2:17">
      <c r="B4194" s="53" t="s">
        <v>12812</v>
      </c>
      <c r="C4194" s="53" t="s">
        <v>34</v>
      </c>
      <c r="D4194" s="53" t="s">
        <v>12813</v>
      </c>
      <c r="E4194" s="53" t="s">
        <v>13991</v>
      </c>
      <c r="F4194" s="53" t="s">
        <v>22909</v>
      </c>
      <c r="G4194" s="53" t="s">
        <v>13992</v>
      </c>
      <c r="H4194" s="53">
        <v>17</v>
      </c>
      <c r="I4194" s="53" t="s">
        <v>13993</v>
      </c>
      <c r="J4194" s="53" t="s">
        <v>22703</v>
      </c>
      <c r="L4194" s="53" t="s">
        <v>118</v>
      </c>
      <c r="M4194" s="53" t="s">
        <v>15424</v>
      </c>
      <c r="N4194" s="51"/>
      <c r="O4194" s="51"/>
      <c r="P4194" s="118" t="s">
        <v>23498</v>
      </c>
      <c r="Q4194" s="118" t="s">
        <v>23486</v>
      </c>
    </row>
    <row r="4195" spans="2:17">
      <c r="B4195" s="53" t="s">
        <v>12812</v>
      </c>
      <c r="C4195" s="53" t="s">
        <v>34</v>
      </c>
      <c r="D4195" s="53" t="s">
        <v>12813</v>
      </c>
      <c r="E4195" s="53" t="s">
        <v>13994</v>
      </c>
      <c r="F4195" s="53" t="s">
        <v>22909</v>
      </c>
      <c r="G4195" s="53" t="s">
        <v>13995</v>
      </c>
      <c r="H4195" s="53">
        <v>17</v>
      </c>
      <c r="I4195" s="53" t="s">
        <v>13993</v>
      </c>
      <c r="J4195" s="53" t="s">
        <v>22347</v>
      </c>
      <c r="L4195" s="53" t="s">
        <v>152</v>
      </c>
      <c r="M4195" s="53" t="s">
        <v>15438</v>
      </c>
      <c r="N4195" s="51"/>
      <c r="O4195" s="51"/>
      <c r="P4195" s="118" t="s">
        <v>23498</v>
      </c>
      <c r="Q4195" s="118" t="s">
        <v>23486</v>
      </c>
    </row>
    <row r="4196" spans="2:17">
      <c r="B4196" s="53" t="s">
        <v>12812</v>
      </c>
      <c r="C4196" s="53" t="s">
        <v>34</v>
      </c>
      <c r="D4196" s="53" t="s">
        <v>12813</v>
      </c>
      <c r="E4196" s="53" t="s">
        <v>13996</v>
      </c>
      <c r="F4196" s="53" t="s">
        <v>22909</v>
      </c>
      <c r="G4196" s="53" t="s">
        <v>13997</v>
      </c>
      <c r="H4196" s="53">
        <v>17</v>
      </c>
      <c r="I4196" s="53" t="s">
        <v>13993</v>
      </c>
      <c r="J4196" s="53" t="s">
        <v>22522</v>
      </c>
      <c r="L4196" s="53" t="s">
        <v>187</v>
      </c>
      <c r="M4196" s="53" t="s">
        <v>15426</v>
      </c>
      <c r="N4196" s="51"/>
      <c r="O4196" s="51"/>
      <c r="P4196" s="118" t="s">
        <v>23498</v>
      </c>
      <c r="Q4196" s="118" t="s">
        <v>23486</v>
      </c>
    </row>
    <row r="4197" spans="2:17">
      <c r="B4197" s="53" t="s">
        <v>12812</v>
      </c>
      <c r="C4197" s="53" t="s">
        <v>34</v>
      </c>
      <c r="D4197" s="53" t="s">
        <v>12813</v>
      </c>
      <c r="E4197" s="53" t="s">
        <v>13998</v>
      </c>
      <c r="F4197" s="53" t="s">
        <v>22909</v>
      </c>
      <c r="G4197" s="53" t="s">
        <v>13999</v>
      </c>
      <c r="H4197" s="53">
        <v>17</v>
      </c>
      <c r="I4197" s="53" t="s">
        <v>13993</v>
      </c>
      <c r="J4197" s="53" t="s">
        <v>22347</v>
      </c>
      <c r="L4197" s="53" t="s">
        <v>232</v>
      </c>
      <c r="M4197" s="53" t="s">
        <v>15425</v>
      </c>
      <c r="N4197" s="51"/>
      <c r="O4197" s="51"/>
      <c r="P4197" s="118" t="s">
        <v>23498</v>
      </c>
      <c r="Q4197" s="118" t="s">
        <v>23486</v>
      </c>
    </row>
    <row r="4198" spans="2:17">
      <c r="B4198" s="53" t="s">
        <v>12812</v>
      </c>
      <c r="C4198" s="53" t="s">
        <v>34</v>
      </c>
      <c r="D4198" s="53" t="s">
        <v>12813</v>
      </c>
      <c r="E4198" s="53" t="s">
        <v>14000</v>
      </c>
      <c r="F4198" s="53" t="s">
        <v>22909</v>
      </c>
      <c r="G4198" s="53" t="s">
        <v>14001</v>
      </c>
      <c r="H4198" s="53">
        <v>17</v>
      </c>
      <c r="I4198" s="53" t="s">
        <v>13993</v>
      </c>
      <c r="J4198" s="53" t="s">
        <v>22347</v>
      </c>
      <c r="L4198" s="53" t="s">
        <v>285</v>
      </c>
      <c r="M4198" s="53" t="s">
        <v>15427</v>
      </c>
      <c r="N4198" s="51"/>
      <c r="O4198" s="51"/>
      <c r="P4198" s="118" t="s">
        <v>23498</v>
      </c>
      <c r="Q4198" s="118" t="s">
        <v>23486</v>
      </c>
    </row>
    <row r="4199" spans="2:17">
      <c r="B4199" s="53" t="s">
        <v>12812</v>
      </c>
      <c r="C4199" s="53" t="s">
        <v>34</v>
      </c>
      <c r="D4199" s="53" t="s">
        <v>12813</v>
      </c>
      <c r="E4199" s="53" t="s">
        <v>14002</v>
      </c>
      <c r="F4199" s="53" t="s">
        <v>22909</v>
      </c>
      <c r="G4199" s="53" t="s">
        <v>14003</v>
      </c>
      <c r="H4199" s="53">
        <v>17</v>
      </c>
      <c r="I4199" s="53" t="s">
        <v>13993</v>
      </c>
      <c r="J4199" s="53" t="s">
        <v>22704</v>
      </c>
      <c r="L4199" s="53" t="s">
        <v>331</v>
      </c>
      <c r="M4199" s="53" t="s">
        <v>15645</v>
      </c>
      <c r="N4199" s="51"/>
      <c r="O4199" s="51"/>
      <c r="P4199" s="118" t="s">
        <v>23498</v>
      </c>
      <c r="Q4199" s="118" t="s">
        <v>23486</v>
      </c>
    </row>
    <row r="4200" spans="2:17">
      <c r="B4200" s="53" t="s">
        <v>12812</v>
      </c>
      <c r="C4200" s="53" t="s">
        <v>34</v>
      </c>
      <c r="D4200" s="53" t="s">
        <v>12813</v>
      </c>
      <c r="E4200" s="53" t="s">
        <v>14004</v>
      </c>
      <c r="F4200" s="53" t="s">
        <v>22909</v>
      </c>
      <c r="G4200" s="53" t="s">
        <v>14005</v>
      </c>
      <c r="H4200" s="53">
        <v>17</v>
      </c>
      <c r="I4200" s="53" t="s">
        <v>13993</v>
      </c>
      <c r="J4200" s="53" t="s">
        <v>22347</v>
      </c>
      <c r="L4200" s="53" t="s">
        <v>348</v>
      </c>
      <c r="M4200" s="53" t="s">
        <v>15661</v>
      </c>
      <c r="N4200" s="51"/>
      <c r="O4200" s="51"/>
      <c r="P4200" s="118" t="s">
        <v>23498</v>
      </c>
      <c r="Q4200" s="118" t="s">
        <v>23486</v>
      </c>
    </row>
    <row r="4201" spans="2:17">
      <c r="B4201" s="53" t="s">
        <v>12812</v>
      </c>
      <c r="C4201" s="53" t="s">
        <v>34</v>
      </c>
      <c r="D4201" s="53" t="s">
        <v>12813</v>
      </c>
      <c r="E4201" s="53" t="s">
        <v>14006</v>
      </c>
      <c r="F4201" s="53" t="s">
        <v>22909</v>
      </c>
      <c r="G4201" s="53" t="s">
        <v>14007</v>
      </c>
      <c r="H4201" s="53">
        <v>17</v>
      </c>
      <c r="I4201" s="53" t="s">
        <v>13993</v>
      </c>
      <c r="J4201" s="53" t="s">
        <v>22347</v>
      </c>
      <c r="L4201" s="53" t="s">
        <v>392</v>
      </c>
      <c r="M4201" s="53" t="s">
        <v>15362</v>
      </c>
      <c r="N4201" s="51"/>
      <c r="O4201" s="51"/>
      <c r="P4201" s="118" t="s">
        <v>23498</v>
      </c>
      <c r="Q4201" s="118" t="s">
        <v>23486</v>
      </c>
    </row>
    <row r="4202" spans="2:17">
      <c r="B4202" s="53" t="s">
        <v>12812</v>
      </c>
      <c r="C4202" s="53" t="s">
        <v>34</v>
      </c>
      <c r="D4202" s="53" t="s">
        <v>12813</v>
      </c>
      <c r="E4202" s="53" t="s">
        <v>14008</v>
      </c>
      <c r="F4202" s="53" t="s">
        <v>22909</v>
      </c>
      <c r="G4202" s="53" t="s">
        <v>14009</v>
      </c>
      <c r="H4202" s="53">
        <v>17</v>
      </c>
      <c r="I4202" s="53" t="s">
        <v>13993</v>
      </c>
      <c r="J4202" s="53" t="s">
        <v>22705</v>
      </c>
      <c r="L4202" s="53" t="s">
        <v>518</v>
      </c>
      <c r="M4202" s="53" t="s">
        <v>15853</v>
      </c>
      <c r="N4202" s="51"/>
      <c r="O4202" s="51"/>
      <c r="P4202" s="118" t="s">
        <v>23498</v>
      </c>
      <c r="Q4202" s="118" t="s">
        <v>23486</v>
      </c>
    </row>
    <row r="4203" spans="2:17">
      <c r="B4203" s="53" t="s">
        <v>12812</v>
      </c>
      <c r="C4203" s="53" t="s">
        <v>34</v>
      </c>
      <c r="D4203" s="53" t="s">
        <v>12813</v>
      </c>
      <c r="E4203" s="53" t="s">
        <v>14010</v>
      </c>
      <c r="F4203" s="53" t="s">
        <v>22909</v>
      </c>
      <c r="G4203" s="53" t="s">
        <v>14011</v>
      </c>
      <c r="H4203" s="53">
        <v>17</v>
      </c>
      <c r="I4203" s="53" t="s">
        <v>13993</v>
      </c>
      <c r="J4203" s="53" t="s">
        <v>22358</v>
      </c>
      <c r="L4203" s="53" t="s">
        <v>534</v>
      </c>
      <c r="M4203" s="53" t="s">
        <v>15867</v>
      </c>
      <c r="N4203" s="51"/>
      <c r="O4203" s="51"/>
      <c r="P4203" s="118" t="s">
        <v>23498</v>
      </c>
      <c r="Q4203" s="118" t="s">
        <v>23486</v>
      </c>
    </row>
    <row r="4204" spans="2:17">
      <c r="B4204" s="53" t="s">
        <v>12812</v>
      </c>
      <c r="C4204" s="53" t="s">
        <v>34</v>
      </c>
      <c r="D4204" s="53" t="s">
        <v>12813</v>
      </c>
      <c r="E4204" s="53" t="s">
        <v>14012</v>
      </c>
      <c r="F4204" s="53" t="s">
        <v>22909</v>
      </c>
      <c r="G4204" s="53" t="s">
        <v>14013</v>
      </c>
      <c r="H4204" s="53">
        <v>17</v>
      </c>
      <c r="I4204" s="53" t="s">
        <v>13993</v>
      </c>
      <c r="J4204" s="53" t="s">
        <v>22668</v>
      </c>
      <c r="L4204" s="53" t="s">
        <v>651</v>
      </c>
      <c r="M4204" s="53" t="s">
        <v>15418</v>
      </c>
      <c r="N4204" s="51"/>
      <c r="O4204" s="51"/>
      <c r="P4204" s="118" t="s">
        <v>23498</v>
      </c>
      <c r="Q4204" s="118" t="s">
        <v>23486</v>
      </c>
    </row>
    <row r="4205" spans="2:17">
      <c r="B4205" s="53" t="s">
        <v>12812</v>
      </c>
      <c r="C4205" s="53" t="s">
        <v>34</v>
      </c>
      <c r="D4205" s="53" t="s">
        <v>12813</v>
      </c>
      <c r="E4205" s="53" t="s">
        <v>14014</v>
      </c>
      <c r="F4205" s="53" t="s">
        <v>22909</v>
      </c>
      <c r="G4205" s="53" t="s">
        <v>14015</v>
      </c>
      <c r="H4205" s="53">
        <v>17</v>
      </c>
      <c r="I4205" s="53" t="s">
        <v>14016</v>
      </c>
      <c r="J4205" s="53" t="s">
        <v>22350</v>
      </c>
      <c r="L4205" s="53" t="s">
        <v>118</v>
      </c>
      <c r="M4205" s="53" t="s">
        <v>15424</v>
      </c>
      <c r="N4205" s="51"/>
      <c r="O4205" s="51"/>
      <c r="P4205" s="118" t="s">
        <v>23498</v>
      </c>
      <c r="Q4205" s="118" t="s">
        <v>23486</v>
      </c>
    </row>
    <row r="4206" spans="2:17">
      <c r="B4206" s="53" t="s">
        <v>12812</v>
      </c>
      <c r="C4206" s="53" t="s">
        <v>34</v>
      </c>
      <c r="D4206" s="53" t="s">
        <v>12813</v>
      </c>
      <c r="E4206" s="53" t="s">
        <v>14017</v>
      </c>
      <c r="F4206" s="53" t="s">
        <v>22909</v>
      </c>
      <c r="G4206" s="53" t="s">
        <v>14018</v>
      </c>
      <c r="H4206" s="53">
        <v>17</v>
      </c>
      <c r="I4206" s="53" t="s">
        <v>14016</v>
      </c>
      <c r="J4206" s="53" t="s">
        <v>22347</v>
      </c>
      <c r="L4206" s="53" t="s">
        <v>152</v>
      </c>
      <c r="M4206" s="53" t="s">
        <v>15438</v>
      </c>
      <c r="N4206" s="51"/>
      <c r="O4206" s="51"/>
      <c r="P4206" s="118" t="s">
        <v>23498</v>
      </c>
      <c r="Q4206" s="118" t="s">
        <v>23486</v>
      </c>
    </row>
    <row r="4207" spans="2:17">
      <c r="B4207" s="53" t="s">
        <v>12812</v>
      </c>
      <c r="C4207" s="53" t="s">
        <v>34</v>
      </c>
      <c r="D4207" s="53" t="s">
        <v>12813</v>
      </c>
      <c r="E4207" s="53" t="s">
        <v>14019</v>
      </c>
      <c r="F4207" s="53" t="s">
        <v>22909</v>
      </c>
      <c r="G4207" s="53" t="s">
        <v>14020</v>
      </c>
      <c r="H4207" s="53">
        <v>17</v>
      </c>
      <c r="I4207" s="53" t="s">
        <v>14016</v>
      </c>
      <c r="J4207" s="53" t="s">
        <v>22706</v>
      </c>
      <c r="L4207" s="53" t="s">
        <v>187</v>
      </c>
      <c r="M4207" s="53" t="s">
        <v>15426</v>
      </c>
      <c r="N4207" s="51"/>
      <c r="O4207" s="51"/>
      <c r="P4207" s="118" t="s">
        <v>23498</v>
      </c>
      <c r="Q4207" s="118" t="s">
        <v>23486</v>
      </c>
    </row>
    <row r="4208" spans="2:17">
      <c r="B4208" s="53" t="s">
        <v>12812</v>
      </c>
      <c r="C4208" s="53" t="s">
        <v>34</v>
      </c>
      <c r="D4208" s="53" t="s">
        <v>12813</v>
      </c>
      <c r="E4208" s="53" t="s">
        <v>14021</v>
      </c>
      <c r="F4208" s="53" t="s">
        <v>22909</v>
      </c>
      <c r="G4208" s="53" t="s">
        <v>14022</v>
      </c>
      <c r="H4208" s="53">
        <v>17</v>
      </c>
      <c r="I4208" s="53" t="s">
        <v>14016</v>
      </c>
      <c r="J4208" s="53" t="s">
        <v>22347</v>
      </c>
      <c r="L4208" s="53" t="s">
        <v>232</v>
      </c>
      <c r="M4208" s="53" t="s">
        <v>15425</v>
      </c>
      <c r="N4208" s="51"/>
      <c r="O4208" s="51"/>
      <c r="P4208" s="118" t="s">
        <v>23498</v>
      </c>
      <c r="Q4208" s="118" t="s">
        <v>23486</v>
      </c>
    </row>
    <row r="4209" spans="2:17">
      <c r="B4209" s="53" t="s">
        <v>12812</v>
      </c>
      <c r="C4209" s="53" t="s">
        <v>34</v>
      </c>
      <c r="D4209" s="53" t="s">
        <v>12813</v>
      </c>
      <c r="E4209" s="53" t="s">
        <v>14023</v>
      </c>
      <c r="F4209" s="53" t="s">
        <v>22909</v>
      </c>
      <c r="G4209" s="53" t="s">
        <v>14024</v>
      </c>
      <c r="H4209" s="53">
        <v>17</v>
      </c>
      <c r="I4209" s="53" t="s">
        <v>14016</v>
      </c>
      <c r="J4209" s="53" t="s">
        <v>22347</v>
      </c>
      <c r="L4209" s="53" t="s">
        <v>285</v>
      </c>
      <c r="M4209" s="53" t="s">
        <v>15427</v>
      </c>
      <c r="N4209" s="51"/>
      <c r="O4209" s="51"/>
      <c r="P4209" s="118" t="s">
        <v>23498</v>
      </c>
      <c r="Q4209" s="118" t="s">
        <v>23486</v>
      </c>
    </row>
    <row r="4210" spans="2:17">
      <c r="B4210" s="53" t="s">
        <v>12812</v>
      </c>
      <c r="C4210" s="53" t="s">
        <v>34</v>
      </c>
      <c r="D4210" s="53" t="s">
        <v>12813</v>
      </c>
      <c r="E4210" s="53" t="s">
        <v>14025</v>
      </c>
      <c r="F4210" s="53" t="s">
        <v>22909</v>
      </c>
      <c r="G4210" s="53" t="s">
        <v>14026</v>
      </c>
      <c r="H4210" s="53">
        <v>17</v>
      </c>
      <c r="I4210" s="53" t="s">
        <v>14016</v>
      </c>
      <c r="J4210" s="53" t="s">
        <v>22377</v>
      </c>
      <c r="L4210" s="53" t="s">
        <v>348</v>
      </c>
      <c r="M4210" s="53" t="s">
        <v>15661</v>
      </c>
      <c r="N4210" s="51"/>
      <c r="O4210" s="51"/>
      <c r="P4210" s="118" t="s">
        <v>23498</v>
      </c>
      <c r="Q4210" s="118" t="s">
        <v>23486</v>
      </c>
    </row>
    <row r="4211" spans="2:17">
      <c r="B4211" s="53" t="s">
        <v>12812</v>
      </c>
      <c r="C4211" s="53" t="s">
        <v>34</v>
      </c>
      <c r="D4211" s="53" t="s">
        <v>12813</v>
      </c>
      <c r="E4211" s="53" t="s">
        <v>14027</v>
      </c>
      <c r="F4211" s="53" t="s">
        <v>22909</v>
      </c>
      <c r="G4211" s="53" t="s">
        <v>14028</v>
      </c>
      <c r="H4211" s="53">
        <v>17</v>
      </c>
      <c r="I4211" s="53" t="s">
        <v>14016</v>
      </c>
      <c r="J4211" s="53" t="s">
        <v>22662</v>
      </c>
      <c r="L4211" s="53" t="s">
        <v>534</v>
      </c>
      <c r="M4211" s="53" t="s">
        <v>15867</v>
      </c>
      <c r="N4211" s="51"/>
      <c r="O4211" s="51"/>
      <c r="P4211" s="118" t="s">
        <v>23498</v>
      </c>
      <c r="Q4211" s="118" t="s">
        <v>23486</v>
      </c>
    </row>
    <row r="4212" spans="2:17">
      <c r="B4212" s="53" t="s">
        <v>12812</v>
      </c>
      <c r="C4212" s="53" t="s">
        <v>34</v>
      </c>
      <c r="D4212" s="53" t="s">
        <v>12813</v>
      </c>
      <c r="E4212" s="53" t="s">
        <v>14029</v>
      </c>
      <c r="F4212" s="53" t="s">
        <v>22909</v>
      </c>
      <c r="G4212" s="53" t="s">
        <v>14030</v>
      </c>
      <c r="H4212" s="53">
        <v>17</v>
      </c>
      <c r="I4212" s="53" t="s">
        <v>14016</v>
      </c>
      <c r="J4212" s="53" t="s">
        <v>22377</v>
      </c>
      <c r="L4212" s="53" t="s">
        <v>674</v>
      </c>
      <c r="M4212" s="53" t="s">
        <v>15402</v>
      </c>
      <c r="N4212" s="51"/>
      <c r="O4212" s="51"/>
      <c r="P4212" s="118" t="s">
        <v>23498</v>
      </c>
      <c r="Q4212" s="118" t="s">
        <v>23486</v>
      </c>
    </row>
    <row r="4213" spans="2:17">
      <c r="B4213" s="53" t="s">
        <v>12812</v>
      </c>
      <c r="C4213" s="53" t="s">
        <v>34</v>
      </c>
      <c r="D4213" s="53" t="s">
        <v>12813</v>
      </c>
      <c r="E4213" s="53" t="s">
        <v>14031</v>
      </c>
      <c r="F4213" s="53" t="s">
        <v>22909</v>
      </c>
      <c r="G4213" s="53" t="s">
        <v>14032</v>
      </c>
      <c r="H4213" s="53">
        <v>17</v>
      </c>
      <c r="I4213" s="53" t="s">
        <v>14033</v>
      </c>
      <c r="J4213" s="53" t="s">
        <v>22707</v>
      </c>
      <c r="L4213" s="53" t="s">
        <v>118</v>
      </c>
      <c r="M4213" s="53" t="s">
        <v>15424</v>
      </c>
      <c r="N4213" s="51"/>
      <c r="O4213" s="51"/>
      <c r="P4213" s="118" t="s">
        <v>23498</v>
      </c>
      <c r="Q4213" s="118" t="s">
        <v>23486</v>
      </c>
    </row>
    <row r="4214" spans="2:17">
      <c r="B4214" s="53" t="s">
        <v>12812</v>
      </c>
      <c r="C4214" s="53" t="s">
        <v>34</v>
      </c>
      <c r="D4214" s="53" t="s">
        <v>12813</v>
      </c>
      <c r="E4214" s="53" t="s">
        <v>14034</v>
      </c>
      <c r="F4214" s="53" t="s">
        <v>22909</v>
      </c>
      <c r="G4214" s="53" t="s">
        <v>14035</v>
      </c>
      <c r="H4214" s="53">
        <v>17</v>
      </c>
      <c r="I4214" s="53" t="s">
        <v>14033</v>
      </c>
      <c r="J4214" s="53" t="s">
        <v>22708</v>
      </c>
      <c r="L4214" s="53" t="s">
        <v>187</v>
      </c>
      <c r="M4214" s="53" t="s">
        <v>15426</v>
      </c>
      <c r="N4214" s="51"/>
      <c r="O4214" s="51"/>
      <c r="P4214" s="118" t="s">
        <v>23498</v>
      </c>
      <c r="Q4214" s="118" t="s">
        <v>23486</v>
      </c>
    </row>
    <row r="4215" spans="2:17">
      <c r="B4215" s="53" t="s">
        <v>12812</v>
      </c>
      <c r="C4215" s="53" t="s">
        <v>34</v>
      </c>
      <c r="D4215" s="53" t="s">
        <v>12813</v>
      </c>
      <c r="E4215" s="53" t="s">
        <v>14036</v>
      </c>
      <c r="F4215" s="53" t="s">
        <v>22909</v>
      </c>
      <c r="G4215" s="53" t="s">
        <v>14037</v>
      </c>
      <c r="H4215" s="53">
        <v>17</v>
      </c>
      <c r="I4215" s="53" t="s">
        <v>14033</v>
      </c>
      <c r="J4215" s="53" t="s">
        <v>22347</v>
      </c>
      <c r="L4215" s="53" t="s">
        <v>232</v>
      </c>
      <c r="M4215" s="53" t="s">
        <v>15425</v>
      </c>
      <c r="N4215" s="51"/>
      <c r="O4215" s="51"/>
      <c r="P4215" s="118" t="s">
        <v>23498</v>
      </c>
      <c r="Q4215" s="118" t="s">
        <v>23486</v>
      </c>
    </row>
    <row r="4216" spans="2:17">
      <c r="B4216" s="53" t="s">
        <v>12812</v>
      </c>
      <c r="C4216" s="53" t="s">
        <v>34</v>
      </c>
      <c r="D4216" s="53" t="s">
        <v>12813</v>
      </c>
      <c r="E4216" s="53" t="s">
        <v>14038</v>
      </c>
      <c r="F4216" s="53" t="s">
        <v>22909</v>
      </c>
      <c r="G4216" s="53" t="s">
        <v>14039</v>
      </c>
      <c r="H4216" s="53">
        <v>17</v>
      </c>
      <c r="I4216" s="53" t="s">
        <v>14033</v>
      </c>
      <c r="J4216" s="53" t="s">
        <v>22662</v>
      </c>
      <c r="L4216" s="53" t="s">
        <v>534</v>
      </c>
      <c r="M4216" s="53" t="s">
        <v>15867</v>
      </c>
      <c r="N4216" s="51"/>
      <c r="O4216" s="51"/>
      <c r="P4216" s="118" t="s">
        <v>23498</v>
      </c>
      <c r="Q4216" s="118" t="s">
        <v>23486</v>
      </c>
    </row>
    <row r="4217" spans="2:17">
      <c r="B4217" s="53" t="s">
        <v>12812</v>
      </c>
      <c r="C4217" s="53" t="s">
        <v>34</v>
      </c>
      <c r="D4217" s="53" t="s">
        <v>12813</v>
      </c>
      <c r="E4217" s="53" t="s">
        <v>14040</v>
      </c>
      <c r="F4217" s="53" t="s">
        <v>22909</v>
      </c>
      <c r="G4217" s="53" t="s">
        <v>14041</v>
      </c>
      <c r="H4217" s="53">
        <v>17</v>
      </c>
      <c r="I4217" s="53" t="s">
        <v>14033</v>
      </c>
      <c r="J4217" s="53" t="s">
        <v>22642</v>
      </c>
      <c r="L4217" s="53" t="s">
        <v>674</v>
      </c>
      <c r="M4217" s="53" t="s">
        <v>15402</v>
      </c>
      <c r="N4217" s="51"/>
      <c r="O4217" s="51"/>
      <c r="P4217" s="118" t="s">
        <v>23498</v>
      </c>
      <c r="Q4217" s="118" t="s">
        <v>23486</v>
      </c>
    </row>
    <row r="4218" spans="2:17">
      <c r="B4218" s="53" t="s">
        <v>12812</v>
      </c>
      <c r="C4218" s="53" t="s">
        <v>34</v>
      </c>
      <c r="D4218" s="53" t="s">
        <v>12813</v>
      </c>
      <c r="E4218" s="53" t="s">
        <v>14042</v>
      </c>
      <c r="F4218" s="53" t="s">
        <v>22909</v>
      </c>
      <c r="G4218" s="53" t="s">
        <v>14043</v>
      </c>
      <c r="H4218" s="53">
        <v>17</v>
      </c>
      <c r="I4218" s="53" t="s">
        <v>14044</v>
      </c>
      <c r="J4218" s="53" t="s">
        <v>22662</v>
      </c>
      <c r="L4218" s="53" t="s">
        <v>534</v>
      </c>
      <c r="M4218" s="53" t="s">
        <v>15867</v>
      </c>
      <c r="N4218" s="51"/>
      <c r="O4218" s="51"/>
      <c r="P4218" s="118" t="s">
        <v>23498</v>
      </c>
      <c r="Q4218" s="118" t="s">
        <v>23486</v>
      </c>
    </row>
    <row r="4219" spans="2:17">
      <c r="B4219" s="53" t="s">
        <v>12812</v>
      </c>
      <c r="C4219" s="53" t="s">
        <v>34</v>
      </c>
      <c r="D4219" s="53" t="s">
        <v>12813</v>
      </c>
      <c r="E4219" s="53" t="s">
        <v>14045</v>
      </c>
      <c r="F4219" s="53" t="s">
        <v>22909</v>
      </c>
      <c r="G4219" s="53" t="s">
        <v>14046</v>
      </c>
      <c r="H4219" s="53">
        <v>17</v>
      </c>
      <c r="I4219" s="53" t="s">
        <v>14047</v>
      </c>
      <c r="J4219" s="53" t="s">
        <v>22709</v>
      </c>
      <c r="L4219" s="53" t="s">
        <v>187</v>
      </c>
      <c r="M4219" s="53" t="s">
        <v>15426</v>
      </c>
      <c r="N4219" s="51"/>
      <c r="O4219" s="51"/>
      <c r="P4219" s="118" t="s">
        <v>23498</v>
      </c>
      <c r="Q4219" s="118" t="s">
        <v>23486</v>
      </c>
    </row>
    <row r="4220" spans="2:17">
      <c r="B4220" s="53" t="s">
        <v>12812</v>
      </c>
      <c r="C4220" s="53" t="s">
        <v>34</v>
      </c>
      <c r="D4220" s="53" t="s">
        <v>12813</v>
      </c>
      <c r="E4220" s="53" t="s">
        <v>14048</v>
      </c>
      <c r="F4220" s="53" t="s">
        <v>22909</v>
      </c>
      <c r="G4220" s="53" t="s">
        <v>14049</v>
      </c>
      <c r="H4220" s="53">
        <v>17</v>
      </c>
      <c r="I4220" s="53" t="s">
        <v>14047</v>
      </c>
      <c r="J4220" s="53" t="s">
        <v>22530</v>
      </c>
      <c r="L4220" s="53" t="s">
        <v>534</v>
      </c>
      <c r="M4220" s="53" t="s">
        <v>15867</v>
      </c>
      <c r="N4220" s="51"/>
      <c r="O4220" s="51"/>
      <c r="P4220" s="118" t="s">
        <v>23498</v>
      </c>
      <c r="Q4220" s="118" t="s">
        <v>23486</v>
      </c>
    </row>
    <row r="4221" spans="2:17">
      <c r="B4221" s="53" t="s">
        <v>12812</v>
      </c>
      <c r="C4221" s="53" t="s">
        <v>34</v>
      </c>
      <c r="D4221" s="53" t="s">
        <v>12813</v>
      </c>
      <c r="E4221" s="53" t="s">
        <v>14050</v>
      </c>
      <c r="F4221" s="53" t="s">
        <v>22909</v>
      </c>
      <c r="G4221" s="53" t="s">
        <v>14051</v>
      </c>
      <c r="H4221" s="53">
        <v>17</v>
      </c>
      <c r="I4221" s="53" t="s">
        <v>14052</v>
      </c>
      <c r="J4221" s="53" t="s">
        <v>22347</v>
      </c>
      <c r="L4221" s="53" t="s">
        <v>187</v>
      </c>
      <c r="M4221" s="53" t="s">
        <v>15426</v>
      </c>
      <c r="N4221" s="51"/>
      <c r="O4221" s="51"/>
      <c r="P4221" s="118" t="s">
        <v>23498</v>
      </c>
      <c r="Q4221" s="118" t="s">
        <v>23486</v>
      </c>
    </row>
    <row r="4222" spans="2:17">
      <c r="B4222" s="53" t="s">
        <v>12812</v>
      </c>
      <c r="C4222" s="53" t="s">
        <v>34</v>
      </c>
      <c r="D4222" s="53" t="s">
        <v>12813</v>
      </c>
      <c r="E4222" s="53" t="s">
        <v>14053</v>
      </c>
      <c r="F4222" s="53" t="s">
        <v>22909</v>
      </c>
      <c r="G4222" s="53" t="s">
        <v>14054</v>
      </c>
      <c r="H4222" s="53">
        <v>17</v>
      </c>
      <c r="I4222" s="53" t="s">
        <v>14052</v>
      </c>
      <c r="J4222" s="53" t="s">
        <v>22557</v>
      </c>
      <c r="L4222" s="53" t="s">
        <v>534</v>
      </c>
      <c r="M4222" s="53" t="s">
        <v>15867</v>
      </c>
      <c r="N4222" s="51"/>
      <c r="O4222" s="51"/>
      <c r="P4222" s="118" t="s">
        <v>23498</v>
      </c>
      <c r="Q4222" s="118" t="s">
        <v>23486</v>
      </c>
    </row>
    <row r="4223" spans="2:17">
      <c r="B4223" s="53" t="s">
        <v>12812</v>
      </c>
      <c r="C4223" s="53" t="s">
        <v>34</v>
      </c>
      <c r="D4223" s="53" t="s">
        <v>12813</v>
      </c>
      <c r="E4223" s="53" t="s">
        <v>14055</v>
      </c>
      <c r="F4223" s="53" t="s">
        <v>22909</v>
      </c>
      <c r="G4223" s="53" t="s">
        <v>14056</v>
      </c>
      <c r="H4223" s="53">
        <v>17</v>
      </c>
      <c r="I4223" s="53" t="s">
        <v>14057</v>
      </c>
      <c r="J4223" s="53" t="s">
        <v>22347</v>
      </c>
      <c r="L4223" s="53" t="s">
        <v>187</v>
      </c>
      <c r="M4223" s="53" t="s">
        <v>15426</v>
      </c>
      <c r="N4223" s="51"/>
      <c r="O4223" s="51"/>
      <c r="P4223" s="118" t="s">
        <v>23498</v>
      </c>
      <c r="Q4223" s="118" t="s">
        <v>23486</v>
      </c>
    </row>
    <row r="4224" spans="2:17">
      <c r="B4224" s="53" t="s">
        <v>12812</v>
      </c>
      <c r="C4224" s="53" t="s">
        <v>34</v>
      </c>
      <c r="D4224" s="53" t="s">
        <v>12813</v>
      </c>
      <c r="E4224" s="53" t="s">
        <v>14058</v>
      </c>
      <c r="F4224" s="53" t="s">
        <v>22909</v>
      </c>
      <c r="G4224" s="53" t="s">
        <v>14059</v>
      </c>
      <c r="H4224" s="53">
        <v>17</v>
      </c>
      <c r="I4224" s="53" t="s">
        <v>14060</v>
      </c>
      <c r="J4224" s="53" t="s">
        <v>22347</v>
      </c>
      <c r="L4224" s="53" t="s">
        <v>187</v>
      </c>
      <c r="M4224" s="53" t="s">
        <v>15426</v>
      </c>
      <c r="N4224" s="51"/>
      <c r="O4224" s="51"/>
      <c r="P4224" s="118" t="s">
        <v>23498</v>
      </c>
      <c r="Q4224" s="118" t="s">
        <v>23486</v>
      </c>
    </row>
    <row r="4225" spans="2:17">
      <c r="B4225" s="53" t="s">
        <v>12812</v>
      </c>
      <c r="C4225" s="53" t="s">
        <v>34</v>
      </c>
      <c r="D4225" s="53" t="s">
        <v>12813</v>
      </c>
      <c r="E4225" s="53" t="s">
        <v>14061</v>
      </c>
      <c r="F4225" s="53" t="s">
        <v>22909</v>
      </c>
      <c r="G4225" s="53" t="s">
        <v>14062</v>
      </c>
      <c r="H4225" s="53">
        <v>17</v>
      </c>
      <c r="I4225" s="53" t="s">
        <v>14063</v>
      </c>
      <c r="J4225" s="53" t="s">
        <v>22347</v>
      </c>
      <c r="L4225" s="53" t="s">
        <v>187</v>
      </c>
      <c r="M4225" s="53" t="s">
        <v>15426</v>
      </c>
      <c r="N4225" s="51"/>
      <c r="O4225" s="51"/>
      <c r="P4225" s="118" t="s">
        <v>23498</v>
      </c>
      <c r="Q4225" s="118" t="s">
        <v>23486</v>
      </c>
    </row>
    <row r="4226" spans="2:17">
      <c r="B4226" s="53" t="s">
        <v>12812</v>
      </c>
      <c r="C4226" s="53" t="s">
        <v>34</v>
      </c>
      <c r="D4226" s="53" t="s">
        <v>12813</v>
      </c>
      <c r="E4226" s="53" t="s">
        <v>14064</v>
      </c>
      <c r="F4226" s="53" t="s">
        <v>22909</v>
      </c>
      <c r="G4226" s="53" t="s">
        <v>14065</v>
      </c>
      <c r="H4226" s="53">
        <v>17</v>
      </c>
      <c r="I4226" s="53" t="s">
        <v>14066</v>
      </c>
      <c r="J4226" s="53" t="s">
        <v>22347</v>
      </c>
      <c r="L4226" s="53" t="s">
        <v>187</v>
      </c>
      <c r="M4226" s="53" t="s">
        <v>15426</v>
      </c>
      <c r="N4226" s="51"/>
      <c r="O4226" s="51"/>
      <c r="P4226" s="118" t="s">
        <v>23498</v>
      </c>
      <c r="Q4226" s="118" t="s">
        <v>23486</v>
      </c>
    </row>
    <row r="4227" spans="2:17">
      <c r="B4227" s="53" t="s">
        <v>12812</v>
      </c>
      <c r="C4227" s="53" t="s">
        <v>34</v>
      </c>
      <c r="D4227" s="53" t="s">
        <v>12813</v>
      </c>
      <c r="E4227" s="53" t="s">
        <v>14067</v>
      </c>
      <c r="F4227" s="53" t="s">
        <v>22909</v>
      </c>
      <c r="G4227" s="53" t="s">
        <v>14068</v>
      </c>
      <c r="H4227" s="53">
        <v>17</v>
      </c>
      <c r="I4227" s="53" t="s">
        <v>14069</v>
      </c>
      <c r="J4227" s="53" t="s">
        <v>22710</v>
      </c>
      <c r="L4227" s="53" t="s">
        <v>187</v>
      </c>
      <c r="M4227" s="53" t="s">
        <v>15426</v>
      </c>
      <c r="N4227" s="51"/>
      <c r="O4227" s="51"/>
      <c r="P4227" s="118" t="s">
        <v>23498</v>
      </c>
      <c r="Q4227" s="118" t="s">
        <v>23486</v>
      </c>
    </row>
    <row r="4228" spans="2:17">
      <c r="B4228" s="53" t="s">
        <v>12812</v>
      </c>
      <c r="C4228" s="53" t="s">
        <v>34</v>
      </c>
      <c r="D4228" s="53" t="s">
        <v>12813</v>
      </c>
      <c r="E4228" s="53" t="s">
        <v>14070</v>
      </c>
      <c r="F4228" s="53" t="s">
        <v>22909</v>
      </c>
      <c r="G4228" s="53" t="s">
        <v>14071</v>
      </c>
      <c r="H4228" s="53">
        <v>17</v>
      </c>
      <c r="I4228" s="53" t="s">
        <v>14072</v>
      </c>
      <c r="J4228" s="53" t="s">
        <v>22347</v>
      </c>
      <c r="L4228" s="53" t="s">
        <v>187</v>
      </c>
      <c r="M4228" s="53" t="s">
        <v>15426</v>
      </c>
      <c r="N4228" s="51"/>
      <c r="O4228" s="51"/>
      <c r="P4228" s="118" t="s">
        <v>23498</v>
      </c>
      <c r="Q4228" s="118" t="s">
        <v>23486</v>
      </c>
    </row>
    <row r="4229" spans="2:17">
      <c r="B4229" s="53" t="s">
        <v>12812</v>
      </c>
      <c r="C4229" s="53" t="s">
        <v>34</v>
      </c>
      <c r="D4229" s="53" t="s">
        <v>12813</v>
      </c>
      <c r="E4229" s="53" t="s">
        <v>14073</v>
      </c>
      <c r="F4229" s="53" t="s">
        <v>22909</v>
      </c>
      <c r="G4229" s="53" t="s">
        <v>14074</v>
      </c>
      <c r="H4229" s="53">
        <v>17</v>
      </c>
      <c r="I4229" s="53" t="s">
        <v>14075</v>
      </c>
      <c r="J4229" s="53" t="s">
        <v>22711</v>
      </c>
      <c r="L4229" s="53" t="s">
        <v>187</v>
      </c>
      <c r="M4229" s="53" t="s">
        <v>15426</v>
      </c>
      <c r="N4229" s="51"/>
      <c r="O4229" s="51"/>
      <c r="P4229" s="118" t="s">
        <v>23498</v>
      </c>
      <c r="Q4229" s="118" t="s">
        <v>23486</v>
      </c>
    </row>
    <row r="4230" spans="2:17">
      <c r="B4230" s="53" t="s">
        <v>14076</v>
      </c>
      <c r="C4230" s="53" t="s">
        <v>34</v>
      </c>
      <c r="D4230" s="53" t="s">
        <v>14077</v>
      </c>
      <c r="E4230" s="53" t="s">
        <v>14078</v>
      </c>
      <c r="F4230" s="53" t="s">
        <v>22909</v>
      </c>
      <c r="G4230" s="53" t="s">
        <v>14079</v>
      </c>
      <c r="H4230" s="53">
        <v>17</v>
      </c>
      <c r="I4230" s="53" t="s">
        <v>14080</v>
      </c>
      <c r="J4230" s="53" t="s">
        <v>22712</v>
      </c>
      <c r="L4230" s="53" t="s">
        <v>118</v>
      </c>
      <c r="M4230" s="53" t="s">
        <v>15424</v>
      </c>
      <c r="N4230" s="51"/>
      <c r="O4230" s="51"/>
      <c r="P4230" s="118" t="s">
        <v>23498</v>
      </c>
      <c r="Q4230" s="118" t="s">
        <v>23486</v>
      </c>
    </row>
    <row r="4231" spans="2:17">
      <c r="B4231" s="53" t="s">
        <v>14076</v>
      </c>
      <c r="C4231" s="53" t="s">
        <v>34</v>
      </c>
      <c r="D4231" s="53" t="s">
        <v>14077</v>
      </c>
      <c r="E4231" s="53" t="s">
        <v>14081</v>
      </c>
      <c r="F4231" s="53" t="s">
        <v>22909</v>
      </c>
      <c r="G4231" s="53" t="s">
        <v>14082</v>
      </c>
      <c r="H4231" s="53">
        <v>17</v>
      </c>
      <c r="I4231" s="53" t="s">
        <v>14080</v>
      </c>
      <c r="J4231" s="53" t="s">
        <v>22713</v>
      </c>
      <c r="L4231" s="53" t="s">
        <v>134</v>
      </c>
      <c r="M4231" s="53" t="s">
        <v>15471</v>
      </c>
      <c r="N4231" s="51"/>
      <c r="O4231" s="51"/>
      <c r="P4231" s="118" t="s">
        <v>23498</v>
      </c>
      <c r="Q4231" s="118" t="s">
        <v>23486</v>
      </c>
    </row>
    <row r="4232" spans="2:17">
      <c r="B4232" s="53" t="s">
        <v>14076</v>
      </c>
      <c r="C4232" s="53" t="s">
        <v>34</v>
      </c>
      <c r="D4232" s="53" t="s">
        <v>14077</v>
      </c>
      <c r="E4232" s="53" t="s">
        <v>14083</v>
      </c>
      <c r="F4232" s="53" t="s">
        <v>22909</v>
      </c>
      <c r="G4232" s="53" t="s">
        <v>14084</v>
      </c>
      <c r="H4232" s="53">
        <v>17</v>
      </c>
      <c r="I4232" s="53" t="s">
        <v>14080</v>
      </c>
      <c r="J4232" s="53" t="s">
        <v>22714</v>
      </c>
      <c r="L4232" s="53" t="s">
        <v>137</v>
      </c>
      <c r="M4232" s="53" t="s">
        <v>15474</v>
      </c>
      <c r="N4232" s="51"/>
      <c r="O4232" s="51"/>
      <c r="P4232" s="118" t="s">
        <v>23498</v>
      </c>
      <c r="Q4232" s="118" t="s">
        <v>23486</v>
      </c>
    </row>
    <row r="4233" spans="2:17">
      <c r="B4233" s="53" t="s">
        <v>14076</v>
      </c>
      <c r="C4233" s="53" t="s">
        <v>34</v>
      </c>
      <c r="D4233" s="53" t="s">
        <v>14077</v>
      </c>
      <c r="E4233" s="53" t="s">
        <v>14085</v>
      </c>
      <c r="F4233" s="53" t="s">
        <v>22909</v>
      </c>
      <c r="G4233" s="53" t="s">
        <v>14086</v>
      </c>
      <c r="H4233" s="53">
        <v>17</v>
      </c>
      <c r="I4233" s="53" t="s">
        <v>14080</v>
      </c>
      <c r="J4233" s="53" t="s">
        <v>22715</v>
      </c>
      <c r="L4233" s="53" t="s">
        <v>141</v>
      </c>
      <c r="M4233" s="53" t="s">
        <v>15389</v>
      </c>
      <c r="N4233" s="51"/>
      <c r="O4233" s="51"/>
      <c r="P4233" s="118" t="s">
        <v>23498</v>
      </c>
      <c r="Q4233" s="118" t="s">
        <v>23486</v>
      </c>
    </row>
    <row r="4234" spans="2:17">
      <c r="B4234" s="53" t="s">
        <v>14076</v>
      </c>
      <c r="C4234" s="53" t="s">
        <v>34</v>
      </c>
      <c r="D4234" s="53" t="s">
        <v>14077</v>
      </c>
      <c r="E4234" s="53" t="s">
        <v>14087</v>
      </c>
      <c r="F4234" s="53" t="s">
        <v>22909</v>
      </c>
      <c r="G4234" s="53" t="s">
        <v>14088</v>
      </c>
      <c r="H4234" s="53">
        <v>17</v>
      </c>
      <c r="I4234" s="53" t="s">
        <v>14080</v>
      </c>
      <c r="J4234" s="53" t="s">
        <v>22716</v>
      </c>
      <c r="L4234" s="53" t="s">
        <v>147</v>
      </c>
      <c r="M4234" s="53" t="s">
        <v>15373</v>
      </c>
      <c r="N4234" s="51"/>
      <c r="O4234" s="51"/>
      <c r="P4234" s="118" t="s">
        <v>23498</v>
      </c>
      <c r="Q4234" s="118" t="s">
        <v>23486</v>
      </c>
    </row>
    <row r="4235" spans="2:17">
      <c r="B4235" s="53" t="s">
        <v>14076</v>
      </c>
      <c r="C4235" s="53" t="s">
        <v>34</v>
      </c>
      <c r="D4235" s="53" t="s">
        <v>14077</v>
      </c>
      <c r="E4235" s="53" t="s">
        <v>14089</v>
      </c>
      <c r="F4235" s="53" t="s">
        <v>22909</v>
      </c>
      <c r="G4235" s="53" t="s">
        <v>14090</v>
      </c>
      <c r="H4235" s="53">
        <v>17</v>
      </c>
      <c r="I4235" s="53" t="s">
        <v>14080</v>
      </c>
      <c r="J4235" s="53" t="s">
        <v>22717</v>
      </c>
      <c r="L4235" s="53" t="s">
        <v>152</v>
      </c>
      <c r="M4235" s="53" t="s">
        <v>15438</v>
      </c>
      <c r="N4235" s="51"/>
      <c r="O4235" s="51"/>
      <c r="P4235" s="118" t="s">
        <v>23498</v>
      </c>
      <c r="Q4235" s="118" t="s">
        <v>23486</v>
      </c>
    </row>
    <row r="4236" spans="2:17">
      <c r="B4236" s="53" t="s">
        <v>14076</v>
      </c>
      <c r="C4236" s="53" t="s">
        <v>34</v>
      </c>
      <c r="D4236" s="53" t="s">
        <v>14077</v>
      </c>
      <c r="E4236" s="53" t="s">
        <v>14091</v>
      </c>
      <c r="F4236" s="53" t="s">
        <v>22909</v>
      </c>
      <c r="G4236" s="53" t="s">
        <v>14092</v>
      </c>
      <c r="H4236" s="53">
        <v>17</v>
      </c>
      <c r="I4236" s="53" t="s">
        <v>14080</v>
      </c>
      <c r="J4236" s="53" t="s">
        <v>22718</v>
      </c>
      <c r="L4236" s="53" t="s">
        <v>842</v>
      </c>
      <c r="M4236" s="53" t="s">
        <v>15496</v>
      </c>
      <c r="N4236" s="51"/>
      <c r="O4236" s="51"/>
      <c r="P4236" s="118" t="s">
        <v>23498</v>
      </c>
      <c r="Q4236" s="118" t="s">
        <v>23486</v>
      </c>
    </row>
    <row r="4237" spans="2:17">
      <c r="B4237" s="53" t="s">
        <v>14076</v>
      </c>
      <c r="C4237" s="53" t="s">
        <v>34</v>
      </c>
      <c r="D4237" s="53" t="s">
        <v>14077</v>
      </c>
      <c r="E4237" s="53" t="s">
        <v>14093</v>
      </c>
      <c r="F4237" s="53" t="s">
        <v>22909</v>
      </c>
      <c r="G4237" s="53" t="s">
        <v>14094</v>
      </c>
      <c r="H4237" s="53">
        <v>17</v>
      </c>
      <c r="I4237" s="53" t="s">
        <v>14080</v>
      </c>
      <c r="J4237" s="53" t="s">
        <v>22719</v>
      </c>
      <c r="L4237" s="53" t="s">
        <v>173</v>
      </c>
      <c r="M4237" s="53" t="s">
        <v>15405</v>
      </c>
      <c r="N4237" s="51"/>
      <c r="O4237" s="51"/>
      <c r="P4237" s="118" t="s">
        <v>23498</v>
      </c>
      <c r="Q4237" s="118" t="s">
        <v>23486</v>
      </c>
    </row>
    <row r="4238" spans="2:17">
      <c r="B4238" s="53" t="s">
        <v>14076</v>
      </c>
      <c r="C4238" s="53" t="s">
        <v>34</v>
      </c>
      <c r="D4238" s="53" t="s">
        <v>14077</v>
      </c>
      <c r="E4238" s="53" t="s">
        <v>14095</v>
      </c>
      <c r="F4238" s="53" t="s">
        <v>22909</v>
      </c>
      <c r="G4238" s="53" t="s">
        <v>14096</v>
      </c>
      <c r="H4238" s="53">
        <v>17</v>
      </c>
      <c r="I4238" s="53" t="s">
        <v>14080</v>
      </c>
      <c r="J4238" s="53" t="s">
        <v>22720</v>
      </c>
      <c r="L4238" s="53" t="s">
        <v>176</v>
      </c>
      <c r="M4238" s="53" t="s">
        <v>15507</v>
      </c>
      <c r="N4238" s="51"/>
      <c r="O4238" s="51"/>
      <c r="P4238" s="118" t="s">
        <v>23498</v>
      </c>
      <c r="Q4238" s="118" t="s">
        <v>23486</v>
      </c>
    </row>
    <row r="4239" spans="2:17">
      <c r="B4239" s="53" t="s">
        <v>14076</v>
      </c>
      <c r="C4239" s="53" t="s">
        <v>34</v>
      </c>
      <c r="D4239" s="53" t="s">
        <v>14077</v>
      </c>
      <c r="E4239" s="53" t="s">
        <v>14097</v>
      </c>
      <c r="F4239" s="53" t="s">
        <v>22909</v>
      </c>
      <c r="G4239" s="53" t="s">
        <v>14098</v>
      </c>
      <c r="H4239" s="53">
        <v>17</v>
      </c>
      <c r="I4239" s="53" t="s">
        <v>14080</v>
      </c>
      <c r="J4239" s="53" t="s">
        <v>22721</v>
      </c>
      <c r="L4239" s="53" t="s">
        <v>187</v>
      </c>
      <c r="M4239" s="53" t="s">
        <v>15426</v>
      </c>
      <c r="N4239" s="51"/>
      <c r="O4239" s="51"/>
      <c r="P4239" s="118" t="s">
        <v>23498</v>
      </c>
      <c r="Q4239" s="118" t="s">
        <v>23486</v>
      </c>
    </row>
    <row r="4240" spans="2:17">
      <c r="B4240" s="53" t="s">
        <v>14076</v>
      </c>
      <c r="C4240" s="53" t="s">
        <v>34</v>
      </c>
      <c r="D4240" s="53" t="s">
        <v>14077</v>
      </c>
      <c r="E4240" s="53" t="s">
        <v>14099</v>
      </c>
      <c r="F4240" s="53" t="s">
        <v>22909</v>
      </c>
      <c r="G4240" s="53" t="s">
        <v>14100</v>
      </c>
      <c r="H4240" s="53">
        <v>17</v>
      </c>
      <c r="I4240" s="53" t="s">
        <v>14080</v>
      </c>
      <c r="J4240" s="53" t="s">
        <v>22722</v>
      </c>
      <c r="L4240" s="53" t="s">
        <v>188</v>
      </c>
      <c r="M4240" s="53" t="s">
        <v>15518</v>
      </c>
      <c r="N4240" s="51"/>
      <c r="O4240" s="51"/>
      <c r="P4240" s="118" t="s">
        <v>23498</v>
      </c>
      <c r="Q4240" s="118" t="s">
        <v>23486</v>
      </c>
    </row>
    <row r="4241" spans="2:17">
      <c r="B4241" s="53" t="s">
        <v>14076</v>
      </c>
      <c r="C4241" s="53" t="s">
        <v>34</v>
      </c>
      <c r="D4241" s="53" t="s">
        <v>14077</v>
      </c>
      <c r="E4241" s="53" t="s">
        <v>14101</v>
      </c>
      <c r="F4241" s="53" t="s">
        <v>22909</v>
      </c>
      <c r="G4241" s="53" t="s">
        <v>14102</v>
      </c>
      <c r="H4241" s="53">
        <v>17</v>
      </c>
      <c r="I4241" s="53" t="s">
        <v>14080</v>
      </c>
      <c r="J4241" s="53" t="s">
        <v>22723</v>
      </c>
      <c r="L4241" s="53" t="s">
        <v>189</v>
      </c>
      <c r="M4241" s="53" t="s">
        <v>15519</v>
      </c>
      <c r="N4241" s="51"/>
      <c r="O4241" s="51"/>
      <c r="P4241" s="118" t="s">
        <v>23498</v>
      </c>
      <c r="Q4241" s="118" t="s">
        <v>23486</v>
      </c>
    </row>
    <row r="4242" spans="2:17">
      <c r="B4242" s="53" t="s">
        <v>14076</v>
      </c>
      <c r="C4242" s="53" t="s">
        <v>34</v>
      </c>
      <c r="D4242" s="53" t="s">
        <v>14077</v>
      </c>
      <c r="E4242" s="53" t="s">
        <v>14103</v>
      </c>
      <c r="F4242" s="53" t="s">
        <v>22909</v>
      </c>
      <c r="G4242" s="53" t="s">
        <v>14104</v>
      </c>
      <c r="H4242" s="53">
        <v>17</v>
      </c>
      <c r="I4242" s="53" t="s">
        <v>14080</v>
      </c>
      <c r="J4242" s="53" t="s">
        <v>22724</v>
      </c>
      <c r="L4242" s="53" t="s">
        <v>191</v>
      </c>
      <c r="M4242" s="53" t="s">
        <v>15521</v>
      </c>
      <c r="N4242" s="51"/>
      <c r="O4242" s="51"/>
      <c r="P4242" s="118" t="s">
        <v>23498</v>
      </c>
      <c r="Q4242" s="118" t="s">
        <v>23486</v>
      </c>
    </row>
    <row r="4243" spans="2:17">
      <c r="B4243" s="53" t="s">
        <v>14076</v>
      </c>
      <c r="C4243" s="53" t="s">
        <v>34</v>
      </c>
      <c r="D4243" s="53" t="s">
        <v>14077</v>
      </c>
      <c r="E4243" s="53" t="s">
        <v>14105</v>
      </c>
      <c r="F4243" s="53" t="s">
        <v>22909</v>
      </c>
      <c r="G4243" s="53" t="s">
        <v>14106</v>
      </c>
      <c r="H4243" s="53">
        <v>17</v>
      </c>
      <c r="I4243" s="53" t="s">
        <v>14080</v>
      </c>
      <c r="J4243" s="53" t="s">
        <v>22725</v>
      </c>
      <c r="L4243" s="53" t="s">
        <v>192</v>
      </c>
      <c r="M4243" s="53" t="s">
        <v>15522</v>
      </c>
      <c r="N4243" s="51"/>
      <c r="O4243" s="51"/>
      <c r="P4243" s="118" t="s">
        <v>23498</v>
      </c>
      <c r="Q4243" s="118" t="s">
        <v>23486</v>
      </c>
    </row>
    <row r="4244" spans="2:17">
      <c r="B4244" s="53" t="s">
        <v>14076</v>
      </c>
      <c r="C4244" s="53" t="s">
        <v>34</v>
      </c>
      <c r="D4244" s="53" t="s">
        <v>14077</v>
      </c>
      <c r="E4244" s="53" t="s">
        <v>14107</v>
      </c>
      <c r="F4244" s="53" t="s">
        <v>22909</v>
      </c>
      <c r="G4244" s="53" t="s">
        <v>14108</v>
      </c>
      <c r="H4244" s="53">
        <v>17</v>
      </c>
      <c r="I4244" s="53" t="s">
        <v>14080</v>
      </c>
      <c r="J4244" s="53" t="s">
        <v>22726</v>
      </c>
      <c r="L4244" s="53" t="s">
        <v>198</v>
      </c>
      <c r="M4244" s="53" t="s">
        <v>15527</v>
      </c>
      <c r="N4244" s="51"/>
      <c r="O4244" s="51"/>
      <c r="P4244" s="118" t="s">
        <v>23498</v>
      </c>
      <c r="Q4244" s="118" t="s">
        <v>23486</v>
      </c>
    </row>
    <row r="4245" spans="2:17">
      <c r="B4245" s="53" t="s">
        <v>14076</v>
      </c>
      <c r="C4245" s="53" t="s">
        <v>34</v>
      </c>
      <c r="D4245" s="53" t="s">
        <v>14077</v>
      </c>
      <c r="E4245" s="53" t="s">
        <v>14109</v>
      </c>
      <c r="F4245" s="53" t="s">
        <v>22909</v>
      </c>
      <c r="G4245" s="53" t="s">
        <v>14110</v>
      </c>
      <c r="H4245" s="53">
        <v>17</v>
      </c>
      <c r="I4245" s="53" t="s">
        <v>14080</v>
      </c>
      <c r="J4245" s="53" t="s">
        <v>22727</v>
      </c>
      <c r="L4245" s="53" t="s">
        <v>201</v>
      </c>
      <c r="M4245" s="53" t="s">
        <v>15530</v>
      </c>
      <c r="N4245" s="51"/>
      <c r="O4245" s="51"/>
      <c r="P4245" s="118" t="s">
        <v>23498</v>
      </c>
      <c r="Q4245" s="118" t="s">
        <v>23486</v>
      </c>
    </row>
    <row r="4246" spans="2:17">
      <c r="B4246" s="53" t="s">
        <v>14076</v>
      </c>
      <c r="C4246" s="53" t="s">
        <v>34</v>
      </c>
      <c r="D4246" s="53" t="s">
        <v>14077</v>
      </c>
      <c r="E4246" s="53" t="s">
        <v>14111</v>
      </c>
      <c r="F4246" s="53" t="s">
        <v>22909</v>
      </c>
      <c r="G4246" s="53" t="s">
        <v>14112</v>
      </c>
      <c r="H4246" s="53">
        <v>17</v>
      </c>
      <c r="I4246" s="53" t="s">
        <v>14080</v>
      </c>
      <c r="J4246" s="53" t="s">
        <v>22728</v>
      </c>
      <c r="L4246" s="53" t="s">
        <v>202</v>
      </c>
      <c r="M4246" s="53" t="s">
        <v>15531</v>
      </c>
      <c r="N4246" s="51"/>
      <c r="O4246" s="51"/>
      <c r="P4246" s="118" t="s">
        <v>23498</v>
      </c>
      <c r="Q4246" s="118" t="s">
        <v>23486</v>
      </c>
    </row>
    <row r="4247" spans="2:17">
      <c r="B4247" s="53" t="s">
        <v>14076</v>
      </c>
      <c r="C4247" s="53" t="s">
        <v>34</v>
      </c>
      <c r="D4247" s="53" t="s">
        <v>14077</v>
      </c>
      <c r="E4247" s="53" t="s">
        <v>14113</v>
      </c>
      <c r="F4247" s="53" t="s">
        <v>22909</v>
      </c>
      <c r="G4247" s="53" t="s">
        <v>14114</v>
      </c>
      <c r="H4247" s="53">
        <v>17</v>
      </c>
      <c r="I4247" s="53" t="s">
        <v>14080</v>
      </c>
      <c r="J4247" s="53" t="s">
        <v>22729</v>
      </c>
      <c r="L4247" s="53" t="s">
        <v>207</v>
      </c>
      <c r="M4247" s="53" t="s">
        <v>15537</v>
      </c>
      <c r="N4247" s="51"/>
      <c r="O4247" s="51"/>
      <c r="P4247" s="118" t="s">
        <v>23498</v>
      </c>
      <c r="Q4247" s="118" t="s">
        <v>23486</v>
      </c>
    </row>
    <row r="4248" spans="2:17">
      <c r="B4248" s="53" t="s">
        <v>14076</v>
      </c>
      <c r="C4248" s="53" t="s">
        <v>34</v>
      </c>
      <c r="D4248" s="53" t="s">
        <v>14077</v>
      </c>
      <c r="E4248" s="53" t="s">
        <v>14115</v>
      </c>
      <c r="F4248" s="53" t="s">
        <v>22909</v>
      </c>
      <c r="G4248" s="53" t="s">
        <v>14116</v>
      </c>
      <c r="H4248" s="53">
        <v>17</v>
      </c>
      <c r="I4248" s="53" t="s">
        <v>14080</v>
      </c>
      <c r="J4248" s="53" t="s">
        <v>22730</v>
      </c>
      <c r="L4248" s="53" t="s">
        <v>209</v>
      </c>
      <c r="M4248" s="53" t="s">
        <v>15538</v>
      </c>
      <c r="N4248" s="51"/>
      <c r="O4248" s="51"/>
      <c r="P4248" s="118" t="s">
        <v>23498</v>
      </c>
      <c r="Q4248" s="118" t="s">
        <v>23486</v>
      </c>
    </row>
    <row r="4249" spans="2:17">
      <c r="B4249" s="53" t="s">
        <v>14076</v>
      </c>
      <c r="C4249" s="53" t="s">
        <v>34</v>
      </c>
      <c r="D4249" s="53" t="s">
        <v>14077</v>
      </c>
      <c r="E4249" s="53" t="s">
        <v>14117</v>
      </c>
      <c r="F4249" s="53" t="s">
        <v>22909</v>
      </c>
      <c r="G4249" s="53" t="s">
        <v>14118</v>
      </c>
      <c r="H4249" s="53">
        <v>17</v>
      </c>
      <c r="I4249" s="53" t="s">
        <v>14080</v>
      </c>
      <c r="J4249" s="53" t="s">
        <v>22731</v>
      </c>
      <c r="L4249" s="53" t="s">
        <v>211</v>
      </c>
      <c r="M4249" s="53" t="s">
        <v>15398</v>
      </c>
      <c r="N4249" s="51"/>
      <c r="O4249" s="51"/>
      <c r="P4249" s="118" t="s">
        <v>23498</v>
      </c>
      <c r="Q4249" s="118" t="s">
        <v>23486</v>
      </c>
    </row>
    <row r="4250" spans="2:17">
      <c r="B4250" s="53" t="s">
        <v>14076</v>
      </c>
      <c r="C4250" s="53" t="s">
        <v>34</v>
      </c>
      <c r="D4250" s="53" t="s">
        <v>14077</v>
      </c>
      <c r="E4250" s="53" t="s">
        <v>14119</v>
      </c>
      <c r="F4250" s="53" t="s">
        <v>22909</v>
      </c>
      <c r="G4250" s="53" t="s">
        <v>14120</v>
      </c>
      <c r="H4250" s="53">
        <v>17</v>
      </c>
      <c r="I4250" s="53" t="s">
        <v>14080</v>
      </c>
      <c r="J4250" s="53" t="s">
        <v>22732</v>
      </c>
      <c r="L4250" s="53" t="s">
        <v>218</v>
      </c>
      <c r="M4250" s="53" t="s">
        <v>15546</v>
      </c>
      <c r="N4250" s="51"/>
      <c r="O4250" s="51"/>
      <c r="P4250" s="118" t="s">
        <v>23498</v>
      </c>
      <c r="Q4250" s="118" t="s">
        <v>23486</v>
      </c>
    </row>
    <row r="4251" spans="2:17">
      <c r="B4251" s="53" t="s">
        <v>14076</v>
      </c>
      <c r="C4251" s="53" t="s">
        <v>34</v>
      </c>
      <c r="D4251" s="53" t="s">
        <v>14077</v>
      </c>
      <c r="E4251" s="53" t="s">
        <v>14121</v>
      </c>
      <c r="F4251" s="53" t="s">
        <v>22909</v>
      </c>
      <c r="G4251" s="53" t="s">
        <v>14122</v>
      </c>
      <c r="H4251" s="53">
        <v>17</v>
      </c>
      <c r="I4251" s="53" t="s">
        <v>14080</v>
      </c>
      <c r="J4251" s="53" t="s">
        <v>22733</v>
      </c>
      <c r="L4251" s="53" t="s">
        <v>220</v>
      </c>
      <c r="M4251" s="53" t="s">
        <v>15406</v>
      </c>
      <c r="N4251" s="51"/>
      <c r="O4251" s="51"/>
      <c r="P4251" s="118" t="s">
        <v>23498</v>
      </c>
      <c r="Q4251" s="118" t="s">
        <v>23486</v>
      </c>
    </row>
    <row r="4252" spans="2:17">
      <c r="B4252" s="53" t="s">
        <v>14076</v>
      </c>
      <c r="C4252" s="53" t="s">
        <v>34</v>
      </c>
      <c r="D4252" s="53" t="s">
        <v>14077</v>
      </c>
      <c r="E4252" s="53" t="s">
        <v>14123</v>
      </c>
      <c r="F4252" s="53" t="s">
        <v>22909</v>
      </c>
      <c r="G4252" s="53" t="s">
        <v>14124</v>
      </c>
      <c r="H4252" s="53">
        <v>17</v>
      </c>
      <c r="I4252" s="53" t="s">
        <v>14080</v>
      </c>
      <c r="J4252" s="53" t="s">
        <v>22734</v>
      </c>
      <c r="L4252" s="53" t="s">
        <v>226</v>
      </c>
      <c r="M4252" s="53" t="s">
        <v>15553</v>
      </c>
      <c r="N4252" s="51"/>
      <c r="O4252" s="51"/>
      <c r="P4252" s="118" t="s">
        <v>23498</v>
      </c>
      <c r="Q4252" s="118" t="s">
        <v>23486</v>
      </c>
    </row>
    <row r="4253" spans="2:17">
      <c r="B4253" s="53" t="s">
        <v>14076</v>
      </c>
      <c r="C4253" s="53" t="s">
        <v>34</v>
      </c>
      <c r="D4253" s="53" t="s">
        <v>14077</v>
      </c>
      <c r="E4253" s="53" t="s">
        <v>14125</v>
      </c>
      <c r="F4253" s="53" t="s">
        <v>22909</v>
      </c>
      <c r="G4253" s="53" t="s">
        <v>14126</v>
      </c>
      <c r="H4253" s="53">
        <v>17</v>
      </c>
      <c r="I4253" s="53" t="s">
        <v>14080</v>
      </c>
      <c r="J4253" s="53" t="s">
        <v>22721</v>
      </c>
      <c r="L4253" s="53" t="s">
        <v>232</v>
      </c>
      <c r="M4253" s="53" t="s">
        <v>15425</v>
      </c>
      <c r="N4253" s="51"/>
      <c r="O4253" s="51"/>
      <c r="P4253" s="118" t="s">
        <v>23498</v>
      </c>
      <c r="Q4253" s="118" t="s">
        <v>23486</v>
      </c>
    </row>
    <row r="4254" spans="2:17">
      <c r="B4254" s="53" t="s">
        <v>14076</v>
      </c>
      <c r="C4254" s="53" t="s">
        <v>34</v>
      </c>
      <c r="D4254" s="53" t="s">
        <v>14077</v>
      </c>
      <c r="E4254" s="53" t="s">
        <v>14127</v>
      </c>
      <c r="F4254" s="53" t="s">
        <v>22909</v>
      </c>
      <c r="G4254" s="53" t="s">
        <v>14128</v>
      </c>
      <c r="H4254" s="53">
        <v>17</v>
      </c>
      <c r="I4254" s="53" t="s">
        <v>14080</v>
      </c>
      <c r="J4254" s="53" t="s">
        <v>22735</v>
      </c>
      <c r="L4254" s="53" t="s">
        <v>235</v>
      </c>
      <c r="M4254" s="53" t="s">
        <v>15560</v>
      </c>
      <c r="N4254" s="51"/>
      <c r="O4254" s="51"/>
      <c r="P4254" s="118" t="s">
        <v>23498</v>
      </c>
      <c r="Q4254" s="118" t="s">
        <v>23486</v>
      </c>
    </row>
    <row r="4255" spans="2:17">
      <c r="B4255" s="53" t="s">
        <v>14076</v>
      </c>
      <c r="C4255" s="53" t="s">
        <v>34</v>
      </c>
      <c r="D4255" s="53" t="s">
        <v>14077</v>
      </c>
      <c r="E4255" s="53" t="s">
        <v>14129</v>
      </c>
      <c r="F4255" s="53" t="s">
        <v>22909</v>
      </c>
      <c r="G4255" s="53" t="s">
        <v>14130</v>
      </c>
      <c r="H4255" s="53">
        <v>17</v>
      </c>
      <c r="I4255" s="53" t="s">
        <v>14080</v>
      </c>
      <c r="J4255" s="53" t="s">
        <v>22736</v>
      </c>
      <c r="L4255" s="53" t="s">
        <v>249</v>
      </c>
      <c r="M4255" s="53" t="s">
        <v>15570</v>
      </c>
      <c r="N4255" s="51"/>
      <c r="O4255" s="51"/>
      <c r="P4255" s="118" t="s">
        <v>23498</v>
      </c>
      <c r="Q4255" s="118" t="s">
        <v>23486</v>
      </c>
    </row>
    <row r="4256" spans="2:17">
      <c r="B4256" s="53" t="s">
        <v>14076</v>
      </c>
      <c r="C4256" s="53" t="s">
        <v>34</v>
      </c>
      <c r="D4256" s="53" t="s">
        <v>14077</v>
      </c>
      <c r="E4256" s="53" t="s">
        <v>14131</v>
      </c>
      <c r="F4256" s="53" t="s">
        <v>22909</v>
      </c>
      <c r="G4256" s="53" t="s">
        <v>14132</v>
      </c>
      <c r="H4256" s="53">
        <v>17</v>
      </c>
      <c r="I4256" s="53" t="s">
        <v>14080</v>
      </c>
      <c r="J4256" s="53" t="s">
        <v>22737</v>
      </c>
      <c r="L4256" s="53" t="s">
        <v>250</v>
      </c>
      <c r="M4256" s="53" t="s">
        <v>15374</v>
      </c>
      <c r="N4256" s="51"/>
      <c r="O4256" s="51"/>
      <c r="P4256" s="118" t="s">
        <v>23498</v>
      </c>
      <c r="Q4256" s="118" t="s">
        <v>23486</v>
      </c>
    </row>
    <row r="4257" spans="2:17">
      <c r="B4257" s="53" t="s">
        <v>14076</v>
      </c>
      <c r="C4257" s="53" t="s">
        <v>34</v>
      </c>
      <c r="D4257" s="53" t="s">
        <v>14077</v>
      </c>
      <c r="E4257" s="53" t="s">
        <v>14133</v>
      </c>
      <c r="F4257" s="53" t="s">
        <v>22909</v>
      </c>
      <c r="G4257" s="53" t="s">
        <v>14134</v>
      </c>
      <c r="H4257" s="53">
        <v>17</v>
      </c>
      <c r="I4257" s="53" t="s">
        <v>14080</v>
      </c>
      <c r="J4257" s="53" t="s">
        <v>22738</v>
      </c>
      <c r="L4257" s="53" t="s">
        <v>255</v>
      </c>
      <c r="M4257" s="53" t="s">
        <v>15575</v>
      </c>
      <c r="N4257" s="51"/>
      <c r="O4257" s="51"/>
      <c r="P4257" s="118" t="s">
        <v>23498</v>
      </c>
      <c r="Q4257" s="118" t="s">
        <v>23486</v>
      </c>
    </row>
    <row r="4258" spans="2:17">
      <c r="B4258" s="53" t="s">
        <v>14076</v>
      </c>
      <c r="C4258" s="53" t="s">
        <v>34</v>
      </c>
      <c r="D4258" s="53" t="s">
        <v>14077</v>
      </c>
      <c r="E4258" s="53" t="s">
        <v>14135</v>
      </c>
      <c r="F4258" s="53" t="s">
        <v>22909</v>
      </c>
      <c r="G4258" s="53" t="s">
        <v>14136</v>
      </c>
      <c r="H4258" s="53">
        <v>17</v>
      </c>
      <c r="I4258" s="53" t="s">
        <v>14080</v>
      </c>
      <c r="J4258" s="53" t="s">
        <v>22721</v>
      </c>
      <c r="L4258" s="53" t="s">
        <v>260</v>
      </c>
      <c r="M4258" s="53" t="s">
        <v>15576</v>
      </c>
      <c r="N4258" s="51"/>
      <c r="O4258" s="51"/>
      <c r="P4258" s="118" t="s">
        <v>23498</v>
      </c>
      <c r="Q4258" s="118" t="s">
        <v>23486</v>
      </c>
    </row>
    <row r="4259" spans="2:17">
      <c r="B4259" s="53" t="s">
        <v>14076</v>
      </c>
      <c r="C4259" s="53" t="s">
        <v>34</v>
      </c>
      <c r="D4259" s="53" t="s">
        <v>14077</v>
      </c>
      <c r="E4259" s="53" t="s">
        <v>14137</v>
      </c>
      <c r="F4259" s="53" t="s">
        <v>22909</v>
      </c>
      <c r="G4259" s="53" t="s">
        <v>14138</v>
      </c>
      <c r="H4259" s="53">
        <v>17</v>
      </c>
      <c r="I4259" s="53" t="s">
        <v>14080</v>
      </c>
      <c r="J4259" s="53" t="s">
        <v>22739</v>
      </c>
      <c r="L4259" s="53" t="s">
        <v>263</v>
      </c>
      <c r="M4259" s="53" t="s">
        <v>15579</v>
      </c>
      <c r="N4259" s="51"/>
      <c r="O4259" s="51"/>
      <c r="P4259" s="118" t="s">
        <v>23498</v>
      </c>
      <c r="Q4259" s="118" t="s">
        <v>23486</v>
      </c>
    </row>
    <row r="4260" spans="2:17">
      <c r="B4260" s="53" t="s">
        <v>14076</v>
      </c>
      <c r="C4260" s="53" t="s">
        <v>34</v>
      </c>
      <c r="D4260" s="53" t="s">
        <v>14077</v>
      </c>
      <c r="E4260" s="53" t="s">
        <v>14139</v>
      </c>
      <c r="F4260" s="53" t="s">
        <v>22909</v>
      </c>
      <c r="G4260" s="53" t="s">
        <v>14140</v>
      </c>
      <c r="H4260" s="53">
        <v>17</v>
      </c>
      <c r="I4260" s="53" t="s">
        <v>14080</v>
      </c>
      <c r="J4260" s="53" t="s">
        <v>22740</v>
      </c>
      <c r="L4260" s="53" t="s">
        <v>269</v>
      </c>
      <c r="M4260" s="53" t="s">
        <v>15586</v>
      </c>
      <c r="N4260" s="51"/>
      <c r="O4260" s="51"/>
      <c r="P4260" s="118" t="s">
        <v>23498</v>
      </c>
      <c r="Q4260" s="118" t="s">
        <v>23486</v>
      </c>
    </row>
    <row r="4261" spans="2:17">
      <c r="B4261" s="53" t="s">
        <v>14076</v>
      </c>
      <c r="C4261" s="53" t="s">
        <v>34</v>
      </c>
      <c r="D4261" s="53" t="s">
        <v>14077</v>
      </c>
      <c r="E4261" s="53" t="s">
        <v>14141</v>
      </c>
      <c r="F4261" s="53" t="s">
        <v>22909</v>
      </c>
      <c r="G4261" s="53" t="s">
        <v>14142</v>
      </c>
      <c r="H4261" s="53">
        <v>17</v>
      </c>
      <c r="I4261" s="53" t="s">
        <v>14080</v>
      </c>
      <c r="J4261" s="53" t="s">
        <v>22741</v>
      </c>
      <c r="L4261" s="53" t="s">
        <v>272</v>
      </c>
      <c r="M4261" s="53" t="s">
        <v>15589</v>
      </c>
      <c r="N4261" s="51"/>
      <c r="O4261" s="51"/>
      <c r="P4261" s="118" t="s">
        <v>23498</v>
      </c>
      <c r="Q4261" s="118" t="s">
        <v>23486</v>
      </c>
    </row>
    <row r="4262" spans="2:17">
      <c r="B4262" s="53" t="s">
        <v>14076</v>
      </c>
      <c r="C4262" s="53" t="s">
        <v>34</v>
      </c>
      <c r="D4262" s="53" t="s">
        <v>14077</v>
      </c>
      <c r="E4262" s="53" t="s">
        <v>14143</v>
      </c>
      <c r="F4262" s="53" t="s">
        <v>22909</v>
      </c>
      <c r="G4262" s="53" t="s">
        <v>14144</v>
      </c>
      <c r="H4262" s="53">
        <v>17</v>
      </c>
      <c r="I4262" s="53" t="s">
        <v>14080</v>
      </c>
      <c r="J4262" s="53" t="s">
        <v>22721</v>
      </c>
      <c r="L4262" s="53" t="s">
        <v>285</v>
      </c>
      <c r="M4262" s="53" t="s">
        <v>15427</v>
      </c>
      <c r="N4262" s="51"/>
      <c r="O4262" s="51"/>
      <c r="P4262" s="118" t="s">
        <v>23498</v>
      </c>
      <c r="Q4262" s="118" t="s">
        <v>23486</v>
      </c>
    </row>
    <row r="4263" spans="2:17">
      <c r="B4263" s="53" t="s">
        <v>14076</v>
      </c>
      <c r="C4263" s="53" t="s">
        <v>34</v>
      </c>
      <c r="D4263" s="53" t="s">
        <v>14077</v>
      </c>
      <c r="E4263" s="53" t="s">
        <v>14145</v>
      </c>
      <c r="F4263" s="53" t="s">
        <v>22909</v>
      </c>
      <c r="G4263" s="53" t="s">
        <v>14146</v>
      </c>
      <c r="H4263" s="53">
        <v>17</v>
      </c>
      <c r="I4263" s="53" t="s">
        <v>14080</v>
      </c>
      <c r="J4263" s="53" t="s">
        <v>22742</v>
      </c>
      <c r="L4263" s="53" t="s">
        <v>288</v>
      </c>
      <c r="M4263" s="53" t="s">
        <v>15600</v>
      </c>
      <c r="N4263" s="51"/>
      <c r="O4263" s="51"/>
      <c r="P4263" s="118" t="s">
        <v>23498</v>
      </c>
      <c r="Q4263" s="118" t="s">
        <v>23486</v>
      </c>
    </row>
    <row r="4264" spans="2:17">
      <c r="B4264" s="53" t="s">
        <v>14076</v>
      </c>
      <c r="C4264" s="53" t="s">
        <v>34</v>
      </c>
      <c r="D4264" s="53" t="s">
        <v>14077</v>
      </c>
      <c r="E4264" s="53" t="s">
        <v>14147</v>
      </c>
      <c r="F4264" s="53" t="s">
        <v>22909</v>
      </c>
      <c r="G4264" s="53" t="s">
        <v>14148</v>
      </c>
      <c r="H4264" s="53">
        <v>17</v>
      </c>
      <c r="I4264" s="53" t="s">
        <v>14080</v>
      </c>
      <c r="J4264" s="53" t="s">
        <v>22743</v>
      </c>
      <c r="L4264" s="53" t="s">
        <v>289</v>
      </c>
      <c r="M4264" s="53" t="s">
        <v>15601</v>
      </c>
      <c r="N4264" s="51"/>
      <c r="O4264" s="51"/>
      <c r="P4264" s="118" t="s">
        <v>23498</v>
      </c>
      <c r="Q4264" s="118" t="s">
        <v>23486</v>
      </c>
    </row>
    <row r="4265" spans="2:17">
      <c r="B4265" s="53" t="s">
        <v>14076</v>
      </c>
      <c r="C4265" s="53" t="s">
        <v>34</v>
      </c>
      <c r="D4265" s="53" t="s">
        <v>14077</v>
      </c>
      <c r="E4265" s="53" t="s">
        <v>14149</v>
      </c>
      <c r="F4265" s="53" t="s">
        <v>22909</v>
      </c>
      <c r="G4265" s="53" t="s">
        <v>14150</v>
      </c>
      <c r="H4265" s="53">
        <v>17</v>
      </c>
      <c r="I4265" s="53" t="s">
        <v>14080</v>
      </c>
      <c r="J4265" s="53" t="s">
        <v>22744</v>
      </c>
      <c r="L4265" s="53" t="s">
        <v>292</v>
      </c>
      <c r="M4265" s="53" t="s">
        <v>15603</v>
      </c>
      <c r="N4265" s="51"/>
      <c r="O4265" s="51"/>
      <c r="P4265" s="118" t="s">
        <v>23498</v>
      </c>
      <c r="Q4265" s="118" t="s">
        <v>23486</v>
      </c>
    </row>
    <row r="4266" spans="2:17">
      <c r="B4266" s="53" t="s">
        <v>14076</v>
      </c>
      <c r="C4266" s="53" t="s">
        <v>34</v>
      </c>
      <c r="D4266" s="53" t="s">
        <v>14077</v>
      </c>
      <c r="E4266" s="53" t="s">
        <v>14151</v>
      </c>
      <c r="F4266" s="53" t="s">
        <v>22909</v>
      </c>
      <c r="G4266" s="53" t="s">
        <v>14152</v>
      </c>
      <c r="H4266" s="53">
        <v>17</v>
      </c>
      <c r="I4266" s="53" t="s">
        <v>14080</v>
      </c>
      <c r="J4266" s="53" t="s">
        <v>22745</v>
      </c>
      <c r="L4266" s="53" t="s">
        <v>304</v>
      </c>
      <c r="M4266" s="53" t="s">
        <v>15428</v>
      </c>
      <c r="N4266" s="51"/>
      <c r="O4266" s="51"/>
      <c r="P4266" s="118" t="s">
        <v>23498</v>
      </c>
      <c r="Q4266" s="118" t="s">
        <v>23486</v>
      </c>
    </row>
    <row r="4267" spans="2:17">
      <c r="B4267" s="53" t="s">
        <v>14076</v>
      </c>
      <c r="C4267" s="53" t="s">
        <v>34</v>
      </c>
      <c r="D4267" s="53" t="s">
        <v>14077</v>
      </c>
      <c r="E4267" s="53" t="s">
        <v>14153</v>
      </c>
      <c r="F4267" s="53" t="s">
        <v>22909</v>
      </c>
      <c r="G4267" s="53" t="s">
        <v>14154</v>
      </c>
      <c r="H4267" s="53">
        <v>17</v>
      </c>
      <c r="I4267" s="53" t="s">
        <v>14080</v>
      </c>
      <c r="J4267" s="53" t="s">
        <v>22746</v>
      </c>
      <c r="L4267" s="53" t="s">
        <v>310</v>
      </c>
      <c r="M4267" s="53" t="s">
        <v>15623</v>
      </c>
      <c r="N4267" s="51"/>
      <c r="O4267" s="51"/>
      <c r="P4267" s="118" t="s">
        <v>23498</v>
      </c>
      <c r="Q4267" s="118" t="s">
        <v>23486</v>
      </c>
    </row>
    <row r="4268" spans="2:17">
      <c r="B4268" s="53" t="s">
        <v>14076</v>
      </c>
      <c r="C4268" s="53" t="s">
        <v>34</v>
      </c>
      <c r="D4268" s="53" t="s">
        <v>14077</v>
      </c>
      <c r="E4268" s="53" t="s">
        <v>14155</v>
      </c>
      <c r="F4268" s="53" t="s">
        <v>22909</v>
      </c>
      <c r="G4268" s="53" t="s">
        <v>14156</v>
      </c>
      <c r="H4268" s="53">
        <v>17</v>
      </c>
      <c r="I4268" s="53" t="s">
        <v>14080</v>
      </c>
      <c r="J4268" s="53" t="s">
        <v>22747</v>
      </c>
      <c r="L4268" s="53" t="s">
        <v>313</v>
      </c>
      <c r="M4268" s="53" t="s">
        <v>15626</v>
      </c>
      <c r="N4268" s="51"/>
      <c r="O4268" s="51"/>
      <c r="P4268" s="118" t="s">
        <v>23498</v>
      </c>
      <c r="Q4268" s="118" t="s">
        <v>23486</v>
      </c>
    </row>
    <row r="4269" spans="2:17">
      <c r="B4269" s="53" t="s">
        <v>14076</v>
      </c>
      <c r="C4269" s="53" t="s">
        <v>34</v>
      </c>
      <c r="D4269" s="53" t="s">
        <v>14077</v>
      </c>
      <c r="E4269" s="53" t="s">
        <v>14157</v>
      </c>
      <c r="F4269" s="53" t="s">
        <v>22909</v>
      </c>
      <c r="G4269" s="53" t="s">
        <v>14158</v>
      </c>
      <c r="H4269" s="53">
        <v>17</v>
      </c>
      <c r="I4269" s="53" t="s">
        <v>14080</v>
      </c>
      <c r="J4269" s="53" t="s">
        <v>22748</v>
      </c>
      <c r="L4269" s="53" t="s">
        <v>318</v>
      </c>
      <c r="M4269" s="53" t="s">
        <v>15631</v>
      </c>
      <c r="N4269" s="51"/>
      <c r="O4269" s="51"/>
      <c r="P4269" s="118" t="s">
        <v>23498</v>
      </c>
      <c r="Q4269" s="118" t="s">
        <v>23486</v>
      </c>
    </row>
    <row r="4270" spans="2:17">
      <c r="B4270" s="53" t="s">
        <v>14076</v>
      </c>
      <c r="C4270" s="53" t="s">
        <v>34</v>
      </c>
      <c r="D4270" s="53" t="s">
        <v>14077</v>
      </c>
      <c r="E4270" s="53" t="s">
        <v>14159</v>
      </c>
      <c r="F4270" s="53" t="s">
        <v>22909</v>
      </c>
      <c r="G4270" s="53" t="s">
        <v>14160</v>
      </c>
      <c r="H4270" s="53">
        <v>17</v>
      </c>
      <c r="I4270" s="53" t="s">
        <v>14080</v>
      </c>
      <c r="J4270" s="53" t="s">
        <v>22721</v>
      </c>
      <c r="L4270" s="53" t="s">
        <v>322</v>
      </c>
      <c r="M4270" s="53" t="s">
        <v>15439</v>
      </c>
      <c r="N4270" s="51"/>
      <c r="O4270" s="51"/>
      <c r="P4270" s="118" t="s">
        <v>23498</v>
      </c>
      <c r="Q4270" s="118" t="s">
        <v>23486</v>
      </c>
    </row>
    <row r="4271" spans="2:17">
      <c r="B4271" s="53" t="s">
        <v>14076</v>
      </c>
      <c r="C4271" s="53" t="s">
        <v>34</v>
      </c>
      <c r="D4271" s="53" t="s">
        <v>14077</v>
      </c>
      <c r="E4271" s="53" t="s">
        <v>14161</v>
      </c>
      <c r="F4271" s="53" t="s">
        <v>22909</v>
      </c>
      <c r="G4271" s="53" t="s">
        <v>14162</v>
      </c>
      <c r="H4271" s="53">
        <v>17</v>
      </c>
      <c r="I4271" s="53" t="s">
        <v>14080</v>
      </c>
      <c r="J4271" s="53" t="s">
        <v>22749</v>
      </c>
      <c r="L4271" s="53" t="s">
        <v>325</v>
      </c>
      <c r="M4271" s="53" t="s">
        <v>15635</v>
      </c>
      <c r="N4271" s="51"/>
      <c r="O4271" s="51"/>
      <c r="P4271" s="118" t="s">
        <v>23498</v>
      </c>
      <c r="Q4271" s="118" t="s">
        <v>23486</v>
      </c>
    </row>
    <row r="4272" spans="2:17">
      <c r="B4272" s="53" t="s">
        <v>14076</v>
      </c>
      <c r="C4272" s="53" t="s">
        <v>34</v>
      </c>
      <c r="D4272" s="53" t="s">
        <v>14077</v>
      </c>
      <c r="E4272" s="53" t="s">
        <v>14163</v>
      </c>
      <c r="F4272" s="53" t="s">
        <v>22909</v>
      </c>
      <c r="G4272" s="53" t="s">
        <v>14164</v>
      </c>
      <c r="H4272" s="53">
        <v>17</v>
      </c>
      <c r="I4272" s="53" t="s">
        <v>14080</v>
      </c>
      <c r="J4272" s="53" t="s">
        <v>22750</v>
      </c>
      <c r="L4272" s="53" t="s">
        <v>339</v>
      </c>
      <c r="M4272" s="53" t="s">
        <v>15654</v>
      </c>
      <c r="N4272" s="51"/>
      <c r="O4272" s="51"/>
      <c r="P4272" s="118" t="s">
        <v>23498</v>
      </c>
      <c r="Q4272" s="118" t="s">
        <v>23486</v>
      </c>
    </row>
    <row r="4273" spans="2:17">
      <c r="B4273" s="53" t="s">
        <v>14076</v>
      </c>
      <c r="C4273" s="53" t="s">
        <v>34</v>
      </c>
      <c r="D4273" s="53" t="s">
        <v>14077</v>
      </c>
      <c r="E4273" s="53" t="s">
        <v>14165</v>
      </c>
      <c r="F4273" s="53" t="s">
        <v>22909</v>
      </c>
      <c r="G4273" s="53" t="s">
        <v>14166</v>
      </c>
      <c r="H4273" s="53">
        <v>17</v>
      </c>
      <c r="I4273" s="53" t="s">
        <v>14080</v>
      </c>
      <c r="J4273" s="53" t="s">
        <v>22751</v>
      </c>
      <c r="L4273" s="53" t="s">
        <v>342</v>
      </c>
      <c r="M4273" s="53" t="s">
        <v>15657</v>
      </c>
      <c r="N4273" s="51"/>
      <c r="O4273" s="51"/>
      <c r="P4273" s="118" t="s">
        <v>23498</v>
      </c>
      <c r="Q4273" s="118" t="s">
        <v>23486</v>
      </c>
    </row>
    <row r="4274" spans="2:17">
      <c r="B4274" s="53" t="s">
        <v>14076</v>
      </c>
      <c r="C4274" s="53" t="s">
        <v>34</v>
      </c>
      <c r="D4274" s="53" t="s">
        <v>14077</v>
      </c>
      <c r="E4274" s="53" t="s">
        <v>14167</v>
      </c>
      <c r="F4274" s="53" t="s">
        <v>22909</v>
      </c>
      <c r="G4274" s="53" t="s">
        <v>14168</v>
      </c>
      <c r="H4274" s="53">
        <v>17</v>
      </c>
      <c r="I4274" s="53" t="s">
        <v>14080</v>
      </c>
      <c r="J4274" s="53" t="s">
        <v>22752</v>
      </c>
      <c r="L4274" s="53" t="s">
        <v>348</v>
      </c>
      <c r="M4274" s="53" t="s">
        <v>15661</v>
      </c>
      <c r="N4274" s="51"/>
      <c r="O4274" s="51"/>
      <c r="P4274" s="118" t="s">
        <v>23498</v>
      </c>
      <c r="Q4274" s="118" t="s">
        <v>23486</v>
      </c>
    </row>
    <row r="4275" spans="2:17">
      <c r="B4275" s="53" t="s">
        <v>14076</v>
      </c>
      <c r="C4275" s="53" t="s">
        <v>34</v>
      </c>
      <c r="D4275" s="53" t="s">
        <v>14077</v>
      </c>
      <c r="E4275" s="53" t="s">
        <v>14169</v>
      </c>
      <c r="F4275" s="53" t="s">
        <v>22909</v>
      </c>
      <c r="G4275" s="53" t="s">
        <v>14170</v>
      </c>
      <c r="H4275" s="53">
        <v>17</v>
      </c>
      <c r="I4275" s="53" t="s">
        <v>14080</v>
      </c>
      <c r="J4275" s="53" t="s">
        <v>22753</v>
      </c>
      <c r="L4275" s="53" t="s">
        <v>349</v>
      </c>
      <c r="M4275" s="53" t="s">
        <v>15662</v>
      </c>
      <c r="N4275" s="51"/>
      <c r="O4275" s="51"/>
      <c r="P4275" s="118" t="s">
        <v>23498</v>
      </c>
      <c r="Q4275" s="118" t="s">
        <v>23486</v>
      </c>
    </row>
    <row r="4276" spans="2:17">
      <c r="B4276" s="53" t="s">
        <v>14076</v>
      </c>
      <c r="C4276" s="53" t="s">
        <v>34</v>
      </c>
      <c r="D4276" s="53" t="s">
        <v>14077</v>
      </c>
      <c r="E4276" s="53" t="s">
        <v>14171</v>
      </c>
      <c r="F4276" s="53" t="s">
        <v>22909</v>
      </c>
      <c r="G4276" s="53" t="s">
        <v>14172</v>
      </c>
      <c r="H4276" s="53">
        <v>17</v>
      </c>
      <c r="I4276" s="53" t="s">
        <v>14080</v>
      </c>
      <c r="J4276" s="53" t="s">
        <v>22754</v>
      </c>
      <c r="L4276" s="53" t="s">
        <v>354</v>
      </c>
      <c r="M4276" s="53" t="s">
        <v>15667</v>
      </c>
      <c r="N4276" s="51"/>
      <c r="O4276" s="51"/>
      <c r="P4276" s="118" t="s">
        <v>23498</v>
      </c>
      <c r="Q4276" s="118" t="s">
        <v>23486</v>
      </c>
    </row>
    <row r="4277" spans="2:17">
      <c r="B4277" s="53" t="s">
        <v>14076</v>
      </c>
      <c r="C4277" s="53" t="s">
        <v>34</v>
      </c>
      <c r="D4277" s="53" t="s">
        <v>14077</v>
      </c>
      <c r="E4277" s="53" t="s">
        <v>14173</v>
      </c>
      <c r="F4277" s="53" t="s">
        <v>22909</v>
      </c>
      <c r="G4277" s="53" t="s">
        <v>14174</v>
      </c>
      <c r="H4277" s="53">
        <v>17</v>
      </c>
      <c r="I4277" s="53" t="s">
        <v>14080</v>
      </c>
      <c r="J4277" s="53" t="s">
        <v>22755</v>
      </c>
      <c r="L4277" s="53" t="s">
        <v>358</v>
      </c>
      <c r="M4277" s="53" t="s">
        <v>15671</v>
      </c>
      <c r="N4277" s="51"/>
      <c r="O4277" s="51"/>
      <c r="P4277" s="118" t="s">
        <v>23498</v>
      </c>
      <c r="Q4277" s="118" t="s">
        <v>23486</v>
      </c>
    </row>
    <row r="4278" spans="2:17">
      <c r="B4278" s="53" t="s">
        <v>14076</v>
      </c>
      <c r="C4278" s="53" t="s">
        <v>34</v>
      </c>
      <c r="D4278" s="53" t="s">
        <v>14077</v>
      </c>
      <c r="E4278" s="53" t="s">
        <v>14175</v>
      </c>
      <c r="F4278" s="53" t="s">
        <v>22909</v>
      </c>
      <c r="G4278" s="53" t="s">
        <v>14176</v>
      </c>
      <c r="H4278" s="53">
        <v>17</v>
      </c>
      <c r="I4278" s="53" t="s">
        <v>14080</v>
      </c>
      <c r="J4278" s="53" t="s">
        <v>22756</v>
      </c>
      <c r="L4278" s="53" t="s">
        <v>362</v>
      </c>
      <c r="M4278" s="53" t="s">
        <v>15675</v>
      </c>
      <c r="N4278" s="51"/>
      <c r="O4278" s="51"/>
      <c r="P4278" s="118" t="s">
        <v>23498</v>
      </c>
      <c r="Q4278" s="118" t="s">
        <v>23486</v>
      </c>
    </row>
    <row r="4279" spans="2:17">
      <c r="B4279" s="53" t="s">
        <v>14076</v>
      </c>
      <c r="C4279" s="53" t="s">
        <v>34</v>
      </c>
      <c r="D4279" s="53" t="s">
        <v>14077</v>
      </c>
      <c r="E4279" s="53" t="s">
        <v>14177</v>
      </c>
      <c r="F4279" s="53" t="s">
        <v>22909</v>
      </c>
      <c r="G4279" s="53" t="s">
        <v>14178</v>
      </c>
      <c r="H4279" s="53">
        <v>17</v>
      </c>
      <c r="I4279" s="53" t="s">
        <v>14080</v>
      </c>
      <c r="J4279" s="53" t="s">
        <v>22757</v>
      </c>
      <c r="L4279" s="53" t="s">
        <v>366</v>
      </c>
      <c r="M4279" s="53" t="s">
        <v>15679</v>
      </c>
      <c r="N4279" s="51"/>
      <c r="O4279" s="51"/>
      <c r="P4279" s="118" t="s">
        <v>23498</v>
      </c>
      <c r="Q4279" s="118" t="s">
        <v>23486</v>
      </c>
    </row>
    <row r="4280" spans="2:17">
      <c r="B4280" s="53" t="s">
        <v>14076</v>
      </c>
      <c r="C4280" s="53" t="s">
        <v>34</v>
      </c>
      <c r="D4280" s="53" t="s">
        <v>14077</v>
      </c>
      <c r="E4280" s="53" t="s">
        <v>14179</v>
      </c>
      <c r="F4280" s="53" t="s">
        <v>22909</v>
      </c>
      <c r="G4280" s="53" t="s">
        <v>14180</v>
      </c>
      <c r="H4280" s="53">
        <v>17</v>
      </c>
      <c r="I4280" s="53" t="s">
        <v>14080</v>
      </c>
      <c r="J4280" s="53" t="s">
        <v>22758</v>
      </c>
      <c r="L4280" s="53" t="s">
        <v>371</v>
      </c>
      <c r="M4280" s="53" t="s">
        <v>15684</v>
      </c>
      <c r="N4280" s="51"/>
      <c r="O4280" s="51"/>
      <c r="P4280" s="118" t="s">
        <v>23498</v>
      </c>
      <c r="Q4280" s="118" t="s">
        <v>23486</v>
      </c>
    </row>
    <row r="4281" spans="2:17">
      <c r="B4281" s="53" t="s">
        <v>14076</v>
      </c>
      <c r="C4281" s="53" t="s">
        <v>34</v>
      </c>
      <c r="D4281" s="53" t="s">
        <v>14077</v>
      </c>
      <c r="E4281" s="53" t="s">
        <v>14181</v>
      </c>
      <c r="F4281" s="53" t="s">
        <v>22909</v>
      </c>
      <c r="G4281" s="53" t="s">
        <v>14182</v>
      </c>
      <c r="H4281" s="53">
        <v>17</v>
      </c>
      <c r="I4281" s="53" t="s">
        <v>14080</v>
      </c>
      <c r="J4281" s="53" t="s">
        <v>22759</v>
      </c>
      <c r="L4281" s="53" t="s">
        <v>372</v>
      </c>
      <c r="M4281" s="53" t="s">
        <v>15685</v>
      </c>
      <c r="N4281" s="51"/>
      <c r="O4281" s="51"/>
      <c r="P4281" s="118" t="s">
        <v>23498</v>
      </c>
      <c r="Q4281" s="118" t="s">
        <v>23486</v>
      </c>
    </row>
    <row r="4282" spans="2:17">
      <c r="B4282" s="53" t="s">
        <v>14076</v>
      </c>
      <c r="C4282" s="53" t="s">
        <v>34</v>
      </c>
      <c r="D4282" s="53" t="s">
        <v>14077</v>
      </c>
      <c r="E4282" s="53" t="s">
        <v>14183</v>
      </c>
      <c r="F4282" s="53" t="s">
        <v>22909</v>
      </c>
      <c r="G4282" s="53" t="s">
        <v>14184</v>
      </c>
      <c r="H4282" s="53">
        <v>17</v>
      </c>
      <c r="I4282" s="53" t="s">
        <v>14080</v>
      </c>
      <c r="J4282" s="53" t="s">
        <v>22760</v>
      </c>
      <c r="L4282" s="53" t="s">
        <v>373</v>
      </c>
      <c r="M4282" s="53" t="s">
        <v>15686</v>
      </c>
      <c r="N4282" s="51"/>
      <c r="O4282" s="51"/>
      <c r="P4282" s="118" t="s">
        <v>23498</v>
      </c>
      <c r="Q4282" s="118" t="s">
        <v>23486</v>
      </c>
    </row>
    <row r="4283" spans="2:17">
      <c r="B4283" s="53" t="s">
        <v>14076</v>
      </c>
      <c r="C4283" s="53" t="s">
        <v>34</v>
      </c>
      <c r="D4283" s="53" t="s">
        <v>14077</v>
      </c>
      <c r="E4283" s="53" t="s">
        <v>14185</v>
      </c>
      <c r="F4283" s="53" t="s">
        <v>22909</v>
      </c>
      <c r="G4283" s="53" t="s">
        <v>14186</v>
      </c>
      <c r="H4283" s="53">
        <v>17</v>
      </c>
      <c r="I4283" s="53" t="s">
        <v>14080</v>
      </c>
      <c r="J4283" s="53" t="s">
        <v>22761</v>
      </c>
      <c r="L4283" s="53" t="s">
        <v>386</v>
      </c>
      <c r="M4283" s="53" t="s">
        <v>15375</v>
      </c>
      <c r="N4283" s="51"/>
      <c r="O4283" s="51"/>
      <c r="P4283" s="118" t="s">
        <v>23498</v>
      </c>
      <c r="Q4283" s="118" t="s">
        <v>23486</v>
      </c>
    </row>
    <row r="4284" spans="2:17">
      <c r="B4284" s="53" t="s">
        <v>14076</v>
      </c>
      <c r="C4284" s="53" t="s">
        <v>34</v>
      </c>
      <c r="D4284" s="53" t="s">
        <v>14077</v>
      </c>
      <c r="E4284" s="53" t="s">
        <v>14187</v>
      </c>
      <c r="F4284" s="53" t="s">
        <v>22909</v>
      </c>
      <c r="G4284" s="53" t="s">
        <v>14188</v>
      </c>
      <c r="H4284" s="53">
        <v>17</v>
      </c>
      <c r="I4284" s="53" t="s">
        <v>14080</v>
      </c>
      <c r="J4284" s="53" t="s">
        <v>22717</v>
      </c>
      <c r="L4284" s="53" t="s">
        <v>50</v>
      </c>
      <c r="M4284" s="53" t="s">
        <v>15377</v>
      </c>
      <c r="N4284" s="51"/>
      <c r="O4284" s="51"/>
      <c r="P4284" s="118" t="s">
        <v>23498</v>
      </c>
      <c r="Q4284" s="118" t="s">
        <v>23486</v>
      </c>
    </row>
    <row r="4285" spans="2:17">
      <c r="B4285" s="53" t="s">
        <v>14076</v>
      </c>
      <c r="C4285" s="53" t="s">
        <v>34</v>
      </c>
      <c r="D4285" s="53" t="s">
        <v>14077</v>
      </c>
      <c r="E4285" s="53" t="s">
        <v>14189</v>
      </c>
      <c r="F4285" s="53" t="s">
        <v>22909</v>
      </c>
      <c r="G4285" s="53" t="s">
        <v>14190</v>
      </c>
      <c r="H4285" s="53">
        <v>17</v>
      </c>
      <c r="I4285" s="53" t="s">
        <v>14080</v>
      </c>
      <c r="J4285" s="53" t="s">
        <v>22721</v>
      </c>
      <c r="L4285" s="53" t="s">
        <v>62</v>
      </c>
      <c r="M4285" s="53" t="s">
        <v>15708</v>
      </c>
      <c r="N4285" s="51"/>
      <c r="O4285" s="51"/>
      <c r="P4285" s="118" t="s">
        <v>23498</v>
      </c>
      <c r="Q4285" s="118" t="s">
        <v>23486</v>
      </c>
    </row>
    <row r="4286" spans="2:17">
      <c r="B4286" s="53" t="s">
        <v>14076</v>
      </c>
      <c r="C4286" s="53" t="s">
        <v>34</v>
      </c>
      <c r="D4286" s="53" t="s">
        <v>14077</v>
      </c>
      <c r="E4286" s="53" t="s">
        <v>14191</v>
      </c>
      <c r="F4286" s="53" t="s">
        <v>22909</v>
      </c>
      <c r="G4286" s="53" t="s">
        <v>14192</v>
      </c>
      <c r="H4286" s="53">
        <v>17</v>
      </c>
      <c r="I4286" s="53" t="s">
        <v>14080</v>
      </c>
      <c r="J4286" s="53" t="s">
        <v>22721</v>
      </c>
      <c r="L4286" s="53" t="s">
        <v>75</v>
      </c>
      <c r="M4286" s="53" t="s">
        <v>15454</v>
      </c>
      <c r="N4286" s="51"/>
      <c r="O4286" s="51"/>
      <c r="P4286" s="118" t="s">
        <v>23498</v>
      </c>
      <c r="Q4286" s="118" t="s">
        <v>23486</v>
      </c>
    </row>
    <row r="4287" spans="2:17">
      <c r="B4287" s="53" t="s">
        <v>14076</v>
      </c>
      <c r="C4287" s="53" t="s">
        <v>34</v>
      </c>
      <c r="D4287" s="53" t="s">
        <v>14077</v>
      </c>
      <c r="E4287" s="53" t="s">
        <v>14193</v>
      </c>
      <c r="F4287" s="53" t="s">
        <v>22909</v>
      </c>
      <c r="G4287" s="53" t="s">
        <v>14194</v>
      </c>
      <c r="H4287" s="53">
        <v>17</v>
      </c>
      <c r="I4287" s="53" t="s">
        <v>14080</v>
      </c>
      <c r="J4287" s="53" t="s">
        <v>22721</v>
      </c>
      <c r="L4287" s="53" t="s">
        <v>77</v>
      </c>
      <c r="M4287" s="53" t="s">
        <v>15712</v>
      </c>
      <c r="N4287" s="51"/>
      <c r="O4287" s="51"/>
      <c r="P4287" s="118" t="s">
        <v>23498</v>
      </c>
      <c r="Q4287" s="118" t="s">
        <v>23486</v>
      </c>
    </row>
    <row r="4288" spans="2:17">
      <c r="B4288" s="53" t="s">
        <v>14076</v>
      </c>
      <c r="C4288" s="53" t="s">
        <v>34</v>
      </c>
      <c r="D4288" s="53" t="s">
        <v>14077</v>
      </c>
      <c r="E4288" s="53" t="s">
        <v>14195</v>
      </c>
      <c r="F4288" s="53" t="s">
        <v>22909</v>
      </c>
      <c r="G4288" s="53" t="s">
        <v>14196</v>
      </c>
      <c r="H4288" s="53">
        <v>17</v>
      </c>
      <c r="I4288" s="53" t="s">
        <v>14080</v>
      </c>
      <c r="J4288" s="53" t="s">
        <v>22762</v>
      </c>
      <c r="L4288" s="53" t="s">
        <v>85</v>
      </c>
      <c r="M4288" s="53" t="s">
        <v>15720</v>
      </c>
      <c r="N4288" s="51"/>
      <c r="O4288" s="51"/>
      <c r="P4288" s="118" t="s">
        <v>23498</v>
      </c>
      <c r="Q4288" s="118" t="s">
        <v>23486</v>
      </c>
    </row>
    <row r="4289" spans="2:17">
      <c r="B4289" s="53" t="s">
        <v>14076</v>
      </c>
      <c r="C4289" s="53" t="s">
        <v>34</v>
      </c>
      <c r="D4289" s="53" t="s">
        <v>14077</v>
      </c>
      <c r="E4289" s="53" t="s">
        <v>14197</v>
      </c>
      <c r="F4289" s="53" t="s">
        <v>22909</v>
      </c>
      <c r="G4289" s="53" t="s">
        <v>14198</v>
      </c>
      <c r="H4289" s="53">
        <v>17</v>
      </c>
      <c r="I4289" s="53" t="s">
        <v>14080</v>
      </c>
      <c r="J4289" s="53" t="s">
        <v>22763</v>
      </c>
      <c r="L4289" s="53" t="s">
        <v>392</v>
      </c>
      <c r="M4289" s="53" t="s">
        <v>15362</v>
      </c>
      <c r="N4289" s="51"/>
      <c r="O4289" s="51"/>
      <c r="P4289" s="118" t="s">
        <v>23498</v>
      </c>
      <c r="Q4289" s="118" t="s">
        <v>23486</v>
      </c>
    </row>
    <row r="4290" spans="2:17">
      <c r="B4290" s="53" t="s">
        <v>14076</v>
      </c>
      <c r="C4290" s="53" t="s">
        <v>34</v>
      </c>
      <c r="D4290" s="53" t="s">
        <v>14077</v>
      </c>
      <c r="E4290" s="53" t="s">
        <v>14199</v>
      </c>
      <c r="F4290" s="53" t="s">
        <v>22909</v>
      </c>
      <c r="G4290" s="53" t="s">
        <v>14200</v>
      </c>
      <c r="H4290" s="53">
        <v>17</v>
      </c>
      <c r="I4290" s="53" t="s">
        <v>14080</v>
      </c>
      <c r="J4290" s="53" t="s">
        <v>22721</v>
      </c>
      <c r="L4290" s="53" t="s">
        <v>397</v>
      </c>
      <c r="M4290" s="53" t="s">
        <v>15441</v>
      </c>
      <c r="N4290" s="51"/>
      <c r="O4290" s="51"/>
      <c r="P4290" s="118" t="s">
        <v>23498</v>
      </c>
      <c r="Q4290" s="118" t="s">
        <v>23486</v>
      </c>
    </row>
    <row r="4291" spans="2:17">
      <c r="B4291" s="53" t="s">
        <v>14076</v>
      </c>
      <c r="C4291" s="53" t="s">
        <v>34</v>
      </c>
      <c r="D4291" s="53" t="s">
        <v>14077</v>
      </c>
      <c r="E4291" s="53" t="s">
        <v>14201</v>
      </c>
      <c r="F4291" s="53" t="s">
        <v>22909</v>
      </c>
      <c r="G4291" s="53" t="s">
        <v>14202</v>
      </c>
      <c r="H4291" s="53">
        <v>17</v>
      </c>
      <c r="I4291" s="53" t="s">
        <v>14080</v>
      </c>
      <c r="J4291" s="53" t="s">
        <v>22764</v>
      </c>
      <c r="L4291" s="53" t="s">
        <v>406</v>
      </c>
      <c r="M4291" s="53" t="s">
        <v>15752</v>
      </c>
      <c r="N4291" s="51"/>
      <c r="O4291" s="51"/>
      <c r="P4291" s="118" t="s">
        <v>23498</v>
      </c>
      <c r="Q4291" s="118" t="s">
        <v>23486</v>
      </c>
    </row>
    <row r="4292" spans="2:17">
      <c r="B4292" s="53" t="s">
        <v>14076</v>
      </c>
      <c r="C4292" s="53" t="s">
        <v>34</v>
      </c>
      <c r="D4292" s="53" t="s">
        <v>14077</v>
      </c>
      <c r="E4292" s="53" t="s">
        <v>14203</v>
      </c>
      <c r="F4292" s="53" t="s">
        <v>22909</v>
      </c>
      <c r="G4292" s="53" t="s">
        <v>14204</v>
      </c>
      <c r="H4292" s="53">
        <v>17</v>
      </c>
      <c r="I4292" s="53" t="s">
        <v>14080</v>
      </c>
      <c r="J4292" s="53" t="s">
        <v>22721</v>
      </c>
      <c r="L4292" s="53" t="s">
        <v>413</v>
      </c>
      <c r="M4292" s="53" t="s">
        <v>15434</v>
      </c>
      <c r="N4292" s="51"/>
      <c r="O4292" s="51"/>
      <c r="P4292" s="118" t="s">
        <v>23498</v>
      </c>
      <c r="Q4292" s="118" t="s">
        <v>23486</v>
      </c>
    </row>
    <row r="4293" spans="2:17">
      <c r="B4293" s="53" t="s">
        <v>14076</v>
      </c>
      <c r="C4293" s="53" t="s">
        <v>34</v>
      </c>
      <c r="D4293" s="53" t="s">
        <v>14077</v>
      </c>
      <c r="E4293" s="53" t="s">
        <v>14205</v>
      </c>
      <c r="F4293" s="53" t="s">
        <v>22909</v>
      </c>
      <c r="G4293" s="53" t="s">
        <v>14206</v>
      </c>
      <c r="H4293" s="53">
        <v>17</v>
      </c>
      <c r="I4293" s="53" t="s">
        <v>14080</v>
      </c>
      <c r="J4293" s="53" t="s">
        <v>22765</v>
      </c>
      <c r="L4293" s="53" t="s">
        <v>421</v>
      </c>
      <c r="M4293" s="53" t="s">
        <v>15767</v>
      </c>
      <c r="N4293" s="51"/>
      <c r="O4293" s="51"/>
      <c r="P4293" s="118" t="s">
        <v>23498</v>
      </c>
      <c r="Q4293" s="118" t="s">
        <v>23486</v>
      </c>
    </row>
    <row r="4294" spans="2:17">
      <c r="B4294" s="53" t="s">
        <v>14076</v>
      </c>
      <c r="C4294" s="53" t="s">
        <v>34</v>
      </c>
      <c r="D4294" s="53" t="s">
        <v>14077</v>
      </c>
      <c r="E4294" s="53" t="s">
        <v>14207</v>
      </c>
      <c r="F4294" s="53" t="s">
        <v>22909</v>
      </c>
      <c r="G4294" s="53" t="s">
        <v>14208</v>
      </c>
      <c r="H4294" s="53">
        <v>17</v>
      </c>
      <c r="I4294" s="53" t="s">
        <v>14080</v>
      </c>
      <c r="J4294" s="53" t="s">
        <v>22721</v>
      </c>
      <c r="L4294" s="53" t="s">
        <v>436</v>
      </c>
      <c r="M4294" s="53" t="s">
        <v>15431</v>
      </c>
      <c r="N4294" s="51"/>
      <c r="O4294" s="51"/>
      <c r="P4294" s="118" t="s">
        <v>23498</v>
      </c>
      <c r="Q4294" s="118" t="s">
        <v>23486</v>
      </c>
    </row>
    <row r="4295" spans="2:17">
      <c r="B4295" s="53" t="s">
        <v>14076</v>
      </c>
      <c r="C4295" s="53" t="s">
        <v>34</v>
      </c>
      <c r="D4295" s="53" t="s">
        <v>14077</v>
      </c>
      <c r="E4295" s="53" t="s">
        <v>14209</v>
      </c>
      <c r="F4295" s="53" t="s">
        <v>22909</v>
      </c>
      <c r="G4295" s="53" t="s">
        <v>14210</v>
      </c>
      <c r="H4295" s="53">
        <v>17</v>
      </c>
      <c r="I4295" s="53" t="s">
        <v>14080</v>
      </c>
      <c r="J4295" s="53" t="s">
        <v>22721</v>
      </c>
      <c r="L4295" s="53" t="s">
        <v>458</v>
      </c>
      <c r="M4295" s="53" t="s">
        <v>15442</v>
      </c>
      <c r="N4295" s="51"/>
      <c r="O4295" s="51"/>
      <c r="P4295" s="118" t="s">
        <v>23498</v>
      </c>
      <c r="Q4295" s="118" t="s">
        <v>23486</v>
      </c>
    </row>
    <row r="4296" spans="2:17">
      <c r="B4296" s="53" t="s">
        <v>14076</v>
      </c>
      <c r="C4296" s="53" t="s">
        <v>34</v>
      </c>
      <c r="D4296" s="53" t="s">
        <v>14077</v>
      </c>
      <c r="E4296" s="53" t="s">
        <v>14211</v>
      </c>
      <c r="F4296" s="53" t="s">
        <v>22909</v>
      </c>
      <c r="G4296" s="53" t="s">
        <v>14212</v>
      </c>
      <c r="H4296" s="53">
        <v>17</v>
      </c>
      <c r="I4296" s="53" t="s">
        <v>14080</v>
      </c>
      <c r="J4296" s="53" t="s">
        <v>22766</v>
      </c>
      <c r="L4296" s="53" t="s">
        <v>462</v>
      </c>
      <c r="M4296" s="53" t="s">
        <v>15802</v>
      </c>
      <c r="N4296" s="51"/>
      <c r="O4296" s="51"/>
      <c r="P4296" s="118" t="s">
        <v>23498</v>
      </c>
      <c r="Q4296" s="118" t="s">
        <v>23486</v>
      </c>
    </row>
    <row r="4297" spans="2:17">
      <c r="B4297" s="53" t="s">
        <v>14076</v>
      </c>
      <c r="C4297" s="53" t="s">
        <v>34</v>
      </c>
      <c r="D4297" s="53" t="s">
        <v>14077</v>
      </c>
      <c r="E4297" s="53" t="s">
        <v>14213</v>
      </c>
      <c r="F4297" s="53" t="s">
        <v>22909</v>
      </c>
      <c r="G4297" s="53" t="s">
        <v>14214</v>
      </c>
      <c r="H4297" s="53">
        <v>17</v>
      </c>
      <c r="I4297" s="53" t="s">
        <v>14080</v>
      </c>
      <c r="J4297" s="53" t="s">
        <v>22767</v>
      </c>
      <c r="L4297" s="53" t="s">
        <v>464</v>
      </c>
      <c r="M4297" s="53" t="s">
        <v>15804</v>
      </c>
      <c r="N4297" s="51"/>
      <c r="O4297" s="51"/>
      <c r="P4297" s="118" t="s">
        <v>23498</v>
      </c>
      <c r="Q4297" s="118" t="s">
        <v>23486</v>
      </c>
    </row>
    <row r="4298" spans="2:17">
      <c r="B4298" s="53" t="s">
        <v>14076</v>
      </c>
      <c r="C4298" s="53" t="s">
        <v>34</v>
      </c>
      <c r="D4298" s="53" t="s">
        <v>14077</v>
      </c>
      <c r="E4298" s="53" t="s">
        <v>14215</v>
      </c>
      <c r="F4298" s="53" t="s">
        <v>22909</v>
      </c>
      <c r="G4298" s="53" t="s">
        <v>14216</v>
      </c>
      <c r="H4298" s="53">
        <v>17</v>
      </c>
      <c r="I4298" s="53" t="s">
        <v>14080</v>
      </c>
      <c r="J4298" s="53" t="s">
        <v>22768</v>
      </c>
      <c r="L4298" s="53" t="s">
        <v>465</v>
      </c>
      <c r="M4298" s="53" t="s">
        <v>15805</v>
      </c>
      <c r="N4298" s="51"/>
      <c r="O4298" s="51"/>
      <c r="P4298" s="118" t="s">
        <v>23498</v>
      </c>
      <c r="Q4298" s="118" t="s">
        <v>23486</v>
      </c>
    </row>
    <row r="4299" spans="2:17">
      <c r="B4299" s="53" t="s">
        <v>14076</v>
      </c>
      <c r="C4299" s="53" t="s">
        <v>34</v>
      </c>
      <c r="D4299" s="53" t="s">
        <v>14077</v>
      </c>
      <c r="E4299" s="53" t="s">
        <v>14217</v>
      </c>
      <c r="F4299" s="53" t="s">
        <v>22909</v>
      </c>
      <c r="G4299" s="53" t="s">
        <v>14218</v>
      </c>
      <c r="H4299" s="53">
        <v>17</v>
      </c>
      <c r="I4299" s="53" t="s">
        <v>14080</v>
      </c>
      <c r="J4299" s="53" t="s">
        <v>22721</v>
      </c>
      <c r="L4299" s="53" t="s">
        <v>473</v>
      </c>
      <c r="M4299" s="53" t="s">
        <v>15443</v>
      </c>
      <c r="N4299" s="51"/>
      <c r="O4299" s="51"/>
      <c r="P4299" s="118" t="s">
        <v>23498</v>
      </c>
      <c r="Q4299" s="118" t="s">
        <v>23486</v>
      </c>
    </row>
    <row r="4300" spans="2:17">
      <c r="B4300" s="53" t="s">
        <v>14076</v>
      </c>
      <c r="C4300" s="53" t="s">
        <v>34</v>
      </c>
      <c r="D4300" s="53" t="s">
        <v>14077</v>
      </c>
      <c r="E4300" s="53" t="s">
        <v>14219</v>
      </c>
      <c r="F4300" s="53" t="s">
        <v>22909</v>
      </c>
      <c r="G4300" s="53" t="s">
        <v>14220</v>
      </c>
      <c r="H4300" s="53">
        <v>17</v>
      </c>
      <c r="I4300" s="53" t="s">
        <v>14080</v>
      </c>
      <c r="J4300" s="53" t="s">
        <v>22769</v>
      </c>
      <c r="L4300" s="53" t="s">
        <v>484</v>
      </c>
      <c r="M4300" s="53" t="s">
        <v>15824</v>
      </c>
      <c r="N4300" s="51"/>
      <c r="O4300" s="51"/>
      <c r="P4300" s="118" t="s">
        <v>23498</v>
      </c>
      <c r="Q4300" s="118" t="s">
        <v>23486</v>
      </c>
    </row>
    <row r="4301" spans="2:17">
      <c r="B4301" s="53" t="s">
        <v>14076</v>
      </c>
      <c r="C4301" s="53" t="s">
        <v>34</v>
      </c>
      <c r="D4301" s="53" t="s">
        <v>14077</v>
      </c>
      <c r="E4301" s="53" t="s">
        <v>14221</v>
      </c>
      <c r="F4301" s="53" t="s">
        <v>22909</v>
      </c>
      <c r="G4301" s="53" t="s">
        <v>14222</v>
      </c>
      <c r="H4301" s="53">
        <v>17</v>
      </c>
      <c r="I4301" s="53" t="s">
        <v>14080</v>
      </c>
      <c r="J4301" s="53" t="s">
        <v>22770</v>
      </c>
      <c r="L4301" s="53" t="s">
        <v>488</v>
      </c>
      <c r="M4301" s="53" t="s">
        <v>15826</v>
      </c>
      <c r="N4301" s="51"/>
      <c r="O4301" s="51"/>
      <c r="P4301" s="118" t="s">
        <v>23498</v>
      </c>
      <c r="Q4301" s="118" t="s">
        <v>23486</v>
      </c>
    </row>
    <row r="4302" spans="2:17">
      <c r="B4302" s="53" t="s">
        <v>14076</v>
      </c>
      <c r="C4302" s="53" t="s">
        <v>34</v>
      </c>
      <c r="D4302" s="53" t="s">
        <v>14077</v>
      </c>
      <c r="E4302" s="53" t="s">
        <v>14223</v>
      </c>
      <c r="F4302" s="53" t="s">
        <v>22909</v>
      </c>
      <c r="G4302" s="53" t="s">
        <v>14224</v>
      </c>
      <c r="H4302" s="53">
        <v>17</v>
      </c>
      <c r="I4302" s="53" t="s">
        <v>14080</v>
      </c>
      <c r="J4302" s="53" t="s">
        <v>22721</v>
      </c>
      <c r="L4302" s="53" t="s">
        <v>493</v>
      </c>
      <c r="M4302" s="53" t="s">
        <v>15445</v>
      </c>
      <c r="N4302" s="51"/>
      <c r="O4302" s="51"/>
      <c r="P4302" s="118" t="s">
        <v>23498</v>
      </c>
      <c r="Q4302" s="118" t="s">
        <v>23486</v>
      </c>
    </row>
    <row r="4303" spans="2:17">
      <c r="B4303" s="53" t="s">
        <v>14076</v>
      </c>
      <c r="C4303" s="53" t="s">
        <v>34</v>
      </c>
      <c r="D4303" s="53" t="s">
        <v>14077</v>
      </c>
      <c r="E4303" s="53" t="s">
        <v>14225</v>
      </c>
      <c r="F4303" s="53" t="s">
        <v>22909</v>
      </c>
      <c r="G4303" s="53" t="s">
        <v>14226</v>
      </c>
      <c r="H4303" s="53">
        <v>17</v>
      </c>
      <c r="I4303" s="53" t="s">
        <v>14080</v>
      </c>
      <c r="J4303" s="53" t="s">
        <v>22721</v>
      </c>
      <c r="L4303" s="53" t="s">
        <v>502</v>
      </c>
      <c r="M4303" s="53" t="s">
        <v>15446</v>
      </c>
      <c r="N4303" s="51"/>
      <c r="O4303" s="51"/>
      <c r="P4303" s="118" t="s">
        <v>23498</v>
      </c>
      <c r="Q4303" s="118" t="s">
        <v>23486</v>
      </c>
    </row>
    <row r="4304" spans="2:17">
      <c r="B4304" s="53" t="s">
        <v>14076</v>
      </c>
      <c r="C4304" s="53" t="s">
        <v>34</v>
      </c>
      <c r="D4304" s="53" t="s">
        <v>14077</v>
      </c>
      <c r="E4304" s="53" t="s">
        <v>14227</v>
      </c>
      <c r="F4304" s="53" t="s">
        <v>22909</v>
      </c>
      <c r="G4304" s="53" t="s">
        <v>14228</v>
      </c>
      <c r="H4304" s="53">
        <v>17</v>
      </c>
      <c r="I4304" s="53" t="s">
        <v>14080</v>
      </c>
      <c r="J4304" s="53" t="s">
        <v>22771</v>
      </c>
      <c r="L4304" s="53" t="s">
        <v>516</v>
      </c>
      <c r="M4304" s="53" t="s">
        <v>15435</v>
      </c>
      <c r="N4304" s="51"/>
      <c r="O4304" s="51"/>
      <c r="P4304" s="118" t="s">
        <v>23498</v>
      </c>
      <c r="Q4304" s="118" t="s">
        <v>23486</v>
      </c>
    </row>
    <row r="4305" spans="2:17">
      <c r="B4305" s="53" t="s">
        <v>14076</v>
      </c>
      <c r="C4305" s="53" t="s">
        <v>34</v>
      </c>
      <c r="D4305" s="53" t="s">
        <v>14077</v>
      </c>
      <c r="E4305" s="53" t="s">
        <v>14229</v>
      </c>
      <c r="F4305" s="53" t="s">
        <v>22909</v>
      </c>
      <c r="G4305" s="53" t="s">
        <v>14230</v>
      </c>
      <c r="H4305" s="53">
        <v>17</v>
      </c>
      <c r="I4305" s="53" t="s">
        <v>14080</v>
      </c>
      <c r="J4305" s="53" t="s">
        <v>22721</v>
      </c>
      <c r="L4305" s="53" t="s">
        <v>527</v>
      </c>
      <c r="M4305" s="53" t="s">
        <v>15429</v>
      </c>
      <c r="N4305" s="51"/>
      <c r="O4305" s="51"/>
      <c r="P4305" s="118" t="s">
        <v>23498</v>
      </c>
      <c r="Q4305" s="118" t="s">
        <v>23486</v>
      </c>
    </row>
    <row r="4306" spans="2:17">
      <c r="B4306" s="53" t="s">
        <v>14076</v>
      </c>
      <c r="C4306" s="53" t="s">
        <v>34</v>
      </c>
      <c r="D4306" s="53" t="s">
        <v>14077</v>
      </c>
      <c r="E4306" s="53" t="s">
        <v>14231</v>
      </c>
      <c r="F4306" s="53" t="s">
        <v>22909</v>
      </c>
      <c r="G4306" s="53" t="s">
        <v>14232</v>
      </c>
      <c r="H4306" s="53">
        <v>17</v>
      </c>
      <c r="I4306" s="53" t="s">
        <v>14080</v>
      </c>
      <c r="J4306" s="53" t="s">
        <v>22772</v>
      </c>
      <c r="L4306" s="53" t="s">
        <v>530</v>
      </c>
      <c r="M4306" s="53" t="s">
        <v>15863</v>
      </c>
      <c r="N4306" s="51"/>
      <c r="O4306" s="51"/>
      <c r="P4306" s="118" t="s">
        <v>23498</v>
      </c>
      <c r="Q4306" s="118" t="s">
        <v>23486</v>
      </c>
    </row>
    <row r="4307" spans="2:17">
      <c r="B4307" s="53" t="s">
        <v>14076</v>
      </c>
      <c r="C4307" s="53" t="s">
        <v>34</v>
      </c>
      <c r="D4307" s="53" t="s">
        <v>14077</v>
      </c>
      <c r="E4307" s="53" t="s">
        <v>14233</v>
      </c>
      <c r="F4307" s="53" t="s">
        <v>22909</v>
      </c>
      <c r="G4307" s="53" t="s">
        <v>14234</v>
      </c>
      <c r="H4307" s="53">
        <v>17</v>
      </c>
      <c r="I4307" s="53" t="s">
        <v>14080</v>
      </c>
      <c r="J4307" s="53" t="s">
        <v>22773</v>
      </c>
      <c r="L4307" s="53" t="s">
        <v>533</v>
      </c>
      <c r="M4307" s="53" t="s">
        <v>15866</v>
      </c>
      <c r="N4307" s="51"/>
      <c r="O4307" s="51"/>
      <c r="P4307" s="118" t="s">
        <v>23498</v>
      </c>
      <c r="Q4307" s="118" t="s">
        <v>23486</v>
      </c>
    </row>
    <row r="4308" spans="2:17">
      <c r="B4308" s="53" t="s">
        <v>14076</v>
      </c>
      <c r="C4308" s="53" t="s">
        <v>34</v>
      </c>
      <c r="D4308" s="53" t="s">
        <v>14077</v>
      </c>
      <c r="E4308" s="53" t="s">
        <v>14235</v>
      </c>
      <c r="F4308" s="53" t="s">
        <v>22909</v>
      </c>
      <c r="G4308" s="53" t="s">
        <v>14236</v>
      </c>
      <c r="H4308" s="53">
        <v>17</v>
      </c>
      <c r="I4308" s="53" t="s">
        <v>14080</v>
      </c>
      <c r="J4308" s="53" t="s">
        <v>22774</v>
      </c>
      <c r="L4308" s="53" t="s">
        <v>534</v>
      </c>
      <c r="M4308" s="53" t="s">
        <v>15867</v>
      </c>
      <c r="N4308" s="51"/>
      <c r="O4308" s="51"/>
      <c r="P4308" s="118" t="s">
        <v>23498</v>
      </c>
      <c r="Q4308" s="118" t="s">
        <v>23486</v>
      </c>
    </row>
    <row r="4309" spans="2:17">
      <c r="B4309" s="53" t="s">
        <v>14076</v>
      </c>
      <c r="C4309" s="53" t="s">
        <v>34</v>
      </c>
      <c r="D4309" s="53" t="s">
        <v>14077</v>
      </c>
      <c r="E4309" s="53" t="s">
        <v>14237</v>
      </c>
      <c r="F4309" s="53" t="s">
        <v>22909</v>
      </c>
      <c r="G4309" s="53" t="s">
        <v>14238</v>
      </c>
      <c r="H4309" s="53">
        <v>17</v>
      </c>
      <c r="I4309" s="53" t="s">
        <v>14080</v>
      </c>
      <c r="J4309" s="53" t="s">
        <v>22721</v>
      </c>
      <c r="L4309" s="53" t="s">
        <v>539</v>
      </c>
      <c r="M4309" s="53" t="s">
        <v>15868</v>
      </c>
      <c r="N4309" s="51"/>
      <c r="O4309" s="51"/>
      <c r="P4309" s="118" t="s">
        <v>23498</v>
      </c>
      <c r="Q4309" s="118" t="s">
        <v>23486</v>
      </c>
    </row>
    <row r="4310" spans="2:17">
      <c r="B4310" s="53" t="s">
        <v>14076</v>
      </c>
      <c r="C4310" s="53" t="s">
        <v>34</v>
      </c>
      <c r="D4310" s="53" t="s">
        <v>14077</v>
      </c>
      <c r="E4310" s="53" t="s">
        <v>14239</v>
      </c>
      <c r="F4310" s="53" t="s">
        <v>22909</v>
      </c>
      <c r="G4310" s="53" t="s">
        <v>14240</v>
      </c>
      <c r="H4310" s="53">
        <v>17</v>
      </c>
      <c r="I4310" s="53" t="s">
        <v>14080</v>
      </c>
      <c r="J4310" s="53" t="s">
        <v>22775</v>
      </c>
      <c r="L4310" s="53" t="s">
        <v>544</v>
      </c>
      <c r="M4310" s="53" t="s">
        <v>15873</v>
      </c>
      <c r="N4310" s="51"/>
      <c r="O4310" s="51"/>
      <c r="P4310" s="118" t="s">
        <v>23498</v>
      </c>
      <c r="Q4310" s="118" t="s">
        <v>23486</v>
      </c>
    </row>
    <row r="4311" spans="2:17">
      <c r="B4311" s="53" t="s">
        <v>14076</v>
      </c>
      <c r="C4311" s="53" t="s">
        <v>34</v>
      </c>
      <c r="D4311" s="53" t="s">
        <v>14077</v>
      </c>
      <c r="E4311" s="53" t="s">
        <v>14241</v>
      </c>
      <c r="F4311" s="53" t="s">
        <v>22909</v>
      </c>
      <c r="G4311" s="53" t="s">
        <v>14242</v>
      </c>
      <c r="H4311" s="53">
        <v>17</v>
      </c>
      <c r="I4311" s="53" t="s">
        <v>14080</v>
      </c>
      <c r="J4311" s="53" t="s">
        <v>22721</v>
      </c>
      <c r="L4311" s="53" t="s">
        <v>547</v>
      </c>
      <c r="M4311" s="53" t="s">
        <v>15436</v>
      </c>
      <c r="N4311" s="51"/>
      <c r="O4311" s="51"/>
      <c r="P4311" s="118" t="s">
        <v>23498</v>
      </c>
      <c r="Q4311" s="118" t="s">
        <v>23486</v>
      </c>
    </row>
    <row r="4312" spans="2:17">
      <c r="B4312" s="53" t="s">
        <v>14076</v>
      </c>
      <c r="C4312" s="53" t="s">
        <v>34</v>
      </c>
      <c r="D4312" s="53" t="s">
        <v>14077</v>
      </c>
      <c r="E4312" s="53" t="s">
        <v>14243</v>
      </c>
      <c r="F4312" s="53" t="s">
        <v>22909</v>
      </c>
      <c r="G4312" s="53" t="s">
        <v>14244</v>
      </c>
      <c r="H4312" s="53">
        <v>17</v>
      </c>
      <c r="I4312" s="53" t="s">
        <v>14080</v>
      </c>
      <c r="J4312" s="53" t="s">
        <v>22776</v>
      </c>
      <c r="L4312" s="53" t="s">
        <v>549</v>
      </c>
      <c r="M4312" s="53" t="s">
        <v>15876</v>
      </c>
      <c r="N4312" s="51"/>
      <c r="O4312" s="51"/>
      <c r="P4312" s="118" t="s">
        <v>23498</v>
      </c>
      <c r="Q4312" s="118" t="s">
        <v>23486</v>
      </c>
    </row>
    <row r="4313" spans="2:17">
      <c r="B4313" s="53" t="s">
        <v>14076</v>
      </c>
      <c r="C4313" s="53" t="s">
        <v>34</v>
      </c>
      <c r="D4313" s="53" t="s">
        <v>14077</v>
      </c>
      <c r="E4313" s="53" t="s">
        <v>14245</v>
      </c>
      <c r="F4313" s="53" t="s">
        <v>22909</v>
      </c>
      <c r="G4313" s="53" t="s">
        <v>14246</v>
      </c>
      <c r="H4313" s="53">
        <v>17</v>
      </c>
      <c r="I4313" s="53" t="s">
        <v>14080</v>
      </c>
      <c r="J4313" s="53" t="s">
        <v>22777</v>
      </c>
      <c r="L4313" s="53" t="s">
        <v>552</v>
      </c>
      <c r="M4313" s="53" t="s">
        <v>15878</v>
      </c>
      <c r="N4313" s="51"/>
      <c r="O4313" s="51"/>
      <c r="P4313" s="118" t="s">
        <v>23498</v>
      </c>
      <c r="Q4313" s="118" t="s">
        <v>23486</v>
      </c>
    </row>
    <row r="4314" spans="2:17">
      <c r="B4314" s="53" t="s">
        <v>14076</v>
      </c>
      <c r="C4314" s="53" t="s">
        <v>34</v>
      </c>
      <c r="D4314" s="53" t="s">
        <v>14077</v>
      </c>
      <c r="E4314" s="53" t="s">
        <v>14247</v>
      </c>
      <c r="F4314" s="53" t="s">
        <v>22909</v>
      </c>
      <c r="G4314" s="53" t="s">
        <v>14248</v>
      </c>
      <c r="H4314" s="53">
        <v>17</v>
      </c>
      <c r="I4314" s="53" t="s">
        <v>14080</v>
      </c>
      <c r="J4314" s="53" t="s">
        <v>22778</v>
      </c>
      <c r="L4314" s="53" t="s">
        <v>556</v>
      </c>
      <c r="M4314" s="53" t="s">
        <v>15882</v>
      </c>
      <c r="N4314" s="51"/>
      <c r="O4314" s="51"/>
      <c r="P4314" s="118" t="s">
        <v>23498</v>
      </c>
      <c r="Q4314" s="118" t="s">
        <v>23486</v>
      </c>
    </row>
    <row r="4315" spans="2:17">
      <c r="B4315" s="53" t="s">
        <v>14076</v>
      </c>
      <c r="C4315" s="53" t="s">
        <v>34</v>
      </c>
      <c r="D4315" s="53" t="s">
        <v>14077</v>
      </c>
      <c r="E4315" s="53" t="s">
        <v>14249</v>
      </c>
      <c r="F4315" s="53" t="s">
        <v>22909</v>
      </c>
      <c r="G4315" s="53" t="s">
        <v>14250</v>
      </c>
      <c r="H4315" s="53">
        <v>17</v>
      </c>
      <c r="I4315" s="53" t="s">
        <v>14080</v>
      </c>
      <c r="J4315" s="53" t="s">
        <v>22779</v>
      </c>
      <c r="L4315" s="53" t="s">
        <v>561</v>
      </c>
      <c r="M4315" s="53" t="s">
        <v>15884</v>
      </c>
      <c r="N4315" s="51"/>
      <c r="O4315" s="51"/>
      <c r="P4315" s="118" t="s">
        <v>23498</v>
      </c>
      <c r="Q4315" s="118" t="s">
        <v>23486</v>
      </c>
    </row>
    <row r="4316" spans="2:17">
      <c r="B4316" s="53" t="s">
        <v>14076</v>
      </c>
      <c r="C4316" s="53" t="s">
        <v>34</v>
      </c>
      <c r="D4316" s="53" t="s">
        <v>14077</v>
      </c>
      <c r="E4316" s="53" t="s">
        <v>14251</v>
      </c>
      <c r="F4316" s="53" t="s">
        <v>22909</v>
      </c>
      <c r="G4316" s="53" t="s">
        <v>14252</v>
      </c>
      <c r="H4316" s="53">
        <v>17</v>
      </c>
      <c r="I4316" s="53" t="s">
        <v>14080</v>
      </c>
      <c r="J4316" s="53" t="s">
        <v>22721</v>
      </c>
      <c r="L4316" s="53" t="s">
        <v>589</v>
      </c>
      <c r="M4316" s="53" t="s">
        <v>15368</v>
      </c>
      <c r="N4316" s="51"/>
      <c r="O4316" s="51"/>
      <c r="P4316" s="118" t="s">
        <v>23498</v>
      </c>
      <c r="Q4316" s="118" t="s">
        <v>23486</v>
      </c>
    </row>
    <row r="4317" spans="2:17">
      <c r="B4317" s="53" t="s">
        <v>14076</v>
      </c>
      <c r="C4317" s="53" t="s">
        <v>34</v>
      </c>
      <c r="D4317" s="53" t="s">
        <v>14077</v>
      </c>
      <c r="E4317" s="53" t="s">
        <v>14253</v>
      </c>
      <c r="F4317" s="53" t="s">
        <v>22909</v>
      </c>
      <c r="G4317" s="53" t="s">
        <v>14254</v>
      </c>
      <c r="H4317" s="53">
        <v>17</v>
      </c>
      <c r="I4317" s="53" t="s">
        <v>14080</v>
      </c>
      <c r="J4317" s="53" t="s">
        <v>22780</v>
      </c>
      <c r="L4317" s="53" t="s">
        <v>598</v>
      </c>
      <c r="M4317" s="53" t="s">
        <v>15917</v>
      </c>
      <c r="N4317" s="51"/>
      <c r="O4317" s="51"/>
      <c r="P4317" s="118" t="s">
        <v>23498</v>
      </c>
      <c r="Q4317" s="118" t="s">
        <v>23486</v>
      </c>
    </row>
    <row r="4318" spans="2:17">
      <c r="B4318" s="53" t="s">
        <v>14076</v>
      </c>
      <c r="C4318" s="53" t="s">
        <v>34</v>
      </c>
      <c r="D4318" s="53" t="s">
        <v>14077</v>
      </c>
      <c r="E4318" s="53" t="s">
        <v>14255</v>
      </c>
      <c r="F4318" s="53" t="s">
        <v>22909</v>
      </c>
      <c r="G4318" s="53" t="s">
        <v>14256</v>
      </c>
      <c r="H4318" s="53">
        <v>17</v>
      </c>
      <c r="I4318" s="53" t="s">
        <v>14080</v>
      </c>
      <c r="J4318" s="53" t="s">
        <v>22721</v>
      </c>
      <c r="L4318" s="53" t="s">
        <v>601</v>
      </c>
      <c r="M4318" s="53" t="s">
        <v>15448</v>
      </c>
      <c r="N4318" s="51"/>
      <c r="O4318" s="51"/>
      <c r="P4318" s="118" t="s">
        <v>23498</v>
      </c>
      <c r="Q4318" s="118" t="s">
        <v>23486</v>
      </c>
    </row>
    <row r="4319" spans="2:17">
      <c r="B4319" s="53" t="s">
        <v>14076</v>
      </c>
      <c r="C4319" s="53" t="s">
        <v>34</v>
      </c>
      <c r="D4319" s="53" t="s">
        <v>14077</v>
      </c>
      <c r="E4319" s="53" t="s">
        <v>14257</v>
      </c>
      <c r="F4319" s="53" t="s">
        <v>22909</v>
      </c>
      <c r="G4319" s="53" t="s">
        <v>14258</v>
      </c>
      <c r="H4319" s="53">
        <v>17</v>
      </c>
      <c r="I4319" s="53" t="s">
        <v>14080</v>
      </c>
      <c r="J4319" s="53" t="s">
        <v>22781</v>
      </c>
      <c r="L4319" s="53" t="s">
        <v>607</v>
      </c>
      <c r="M4319" s="53" t="s">
        <v>15923</v>
      </c>
      <c r="N4319" s="51"/>
      <c r="O4319" s="51"/>
      <c r="P4319" s="118" t="s">
        <v>23498</v>
      </c>
      <c r="Q4319" s="118" t="s">
        <v>23486</v>
      </c>
    </row>
    <row r="4320" spans="2:17">
      <c r="B4320" s="53" t="s">
        <v>14076</v>
      </c>
      <c r="C4320" s="53" t="s">
        <v>34</v>
      </c>
      <c r="D4320" s="53" t="s">
        <v>14077</v>
      </c>
      <c r="E4320" s="53" t="s">
        <v>14259</v>
      </c>
      <c r="F4320" s="53" t="s">
        <v>22909</v>
      </c>
      <c r="G4320" s="53" t="s">
        <v>14260</v>
      </c>
      <c r="H4320" s="53">
        <v>17</v>
      </c>
      <c r="I4320" s="53" t="s">
        <v>14080</v>
      </c>
      <c r="J4320" s="53" t="s">
        <v>22771</v>
      </c>
      <c r="L4320" s="53" t="s">
        <v>622</v>
      </c>
      <c r="M4320" s="53" t="s">
        <v>15449</v>
      </c>
      <c r="N4320" s="51"/>
      <c r="O4320" s="51"/>
      <c r="P4320" s="118" t="s">
        <v>23498</v>
      </c>
      <c r="Q4320" s="118" t="s">
        <v>23486</v>
      </c>
    </row>
    <row r="4321" spans="2:17">
      <c r="B4321" s="53" t="s">
        <v>14076</v>
      </c>
      <c r="C4321" s="53" t="s">
        <v>34</v>
      </c>
      <c r="D4321" s="53" t="s">
        <v>14077</v>
      </c>
      <c r="E4321" s="53" t="s">
        <v>14261</v>
      </c>
      <c r="F4321" s="53" t="s">
        <v>22909</v>
      </c>
      <c r="G4321" s="53" t="s">
        <v>14262</v>
      </c>
      <c r="H4321" s="53">
        <v>17</v>
      </c>
      <c r="I4321" s="53" t="s">
        <v>14080</v>
      </c>
      <c r="J4321" s="53" t="s">
        <v>22782</v>
      </c>
      <c r="L4321" s="53" t="s">
        <v>879</v>
      </c>
      <c r="M4321" s="53" t="s">
        <v>15940</v>
      </c>
      <c r="N4321" s="51"/>
      <c r="O4321" s="51"/>
      <c r="P4321" s="118" t="s">
        <v>23498</v>
      </c>
      <c r="Q4321" s="118" t="s">
        <v>23486</v>
      </c>
    </row>
    <row r="4322" spans="2:17">
      <c r="B4322" s="53" t="s">
        <v>14076</v>
      </c>
      <c r="C4322" s="53" t="s">
        <v>34</v>
      </c>
      <c r="D4322" s="53" t="s">
        <v>14077</v>
      </c>
      <c r="E4322" s="53" t="s">
        <v>14263</v>
      </c>
      <c r="F4322" s="53" t="s">
        <v>22909</v>
      </c>
      <c r="G4322" s="53" t="s">
        <v>14264</v>
      </c>
      <c r="H4322" s="53">
        <v>17</v>
      </c>
      <c r="I4322" s="53" t="s">
        <v>14080</v>
      </c>
      <c r="J4322" s="53" t="s">
        <v>22783</v>
      </c>
      <c r="L4322" s="53" t="s">
        <v>634</v>
      </c>
      <c r="M4322" s="53" t="s">
        <v>15948</v>
      </c>
      <c r="N4322" s="51"/>
      <c r="O4322" s="51"/>
      <c r="P4322" s="118" t="s">
        <v>23498</v>
      </c>
      <c r="Q4322" s="118" t="s">
        <v>23486</v>
      </c>
    </row>
    <row r="4323" spans="2:17">
      <c r="B4323" s="53" t="s">
        <v>14076</v>
      </c>
      <c r="C4323" s="53" t="s">
        <v>34</v>
      </c>
      <c r="D4323" s="53" t="s">
        <v>14077</v>
      </c>
      <c r="E4323" s="53" t="s">
        <v>14265</v>
      </c>
      <c r="F4323" s="53" t="s">
        <v>22909</v>
      </c>
      <c r="G4323" s="53" t="s">
        <v>14266</v>
      </c>
      <c r="H4323" s="53">
        <v>17</v>
      </c>
      <c r="I4323" s="53" t="s">
        <v>14080</v>
      </c>
      <c r="J4323" s="53" t="s">
        <v>22721</v>
      </c>
      <c r="L4323" s="53" t="s">
        <v>637</v>
      </c>
      <c r="M4323" s="53" t="s">
        <v>15432</v>
      </c>
      <c r="N4323" s="51"/>
      <c r="O4323" s="51"/>
      <c r="P4323" s="118" t="s">
        <v>23498</v>
      </c>
      <c r="Q4323" s="118" t="s">
        <v>23486</v>
      </c>
    </row>
    <row r="4324" spans="2:17">
      <c r="B4324" s="53" t="s">
        <v>14076</v>
      </c>
      <c r="C4324" s="53" t="s">
        <v>34</v>
      </c>
      <c r="D4324" s="53" t="s">
        <v>14077</v>
      </c>
      <c r="E4324" s="53" t="s">
        <v>14267</v>
      </c>
      <c r="F4324" s="53" t="s">
        <v>22909</v>
      </c>
      <c r="G4324" s="53" t="s">
        <v>14268</v>
      </c>
      <c r="H4324" s="53">
        <v>17</v>
      </c>
      <c r="I4324" s="53" t="s">
        <v>14080</v>
      </c>
      <c r="J4324" s="53" t="s">
        <v>22784</v>
      </c>
      <c r="L4324" s="53" t="s">
        <v>640</v>
      </c>
      <c r="M4324" s="53" t="s">
        <v>15952</v>
      </c>
      <c r="N4324" s="51"/>
      <c r="O4324" s="51"/>
      <c r="P4324" s="118" t="s">
        <v>23498</v>
      </c>
      <c r="Q4324" s="118" t="s">
        <v>23486</v>
      </c>
    </row>
    <row r="4325" spans="2:17">
      <c r="B4325" s="53" t="s">
        <v>14076</v>
      </c>
      <c r="C4325" s="53" t="s">
        <v>34</v>
      </c>
      <c r="D4325" s="53" t="s">
        <v>14077</v>
      </c>
      <c r="E4325" s="53" t="s">
        <v>14269</v>
      </c>
      <c r="F4325" s="53" t="s">
        <v>22909</v>
      </c>
      <c r="G4325" s="53" t="s">
        <v>14270</v>
      </c>
      <c r="H4325" s="53">
        <v>17</v>
      </c>
      <c r="I4325" s="53" t="s">
        <v>14080</v>
      </c>
      <c r="J4325" s="53" t="s">
        <v>22785</v>
      </c>
      <c r="L4325" s="53" t="s">
        <v>644</v>
      </c>
      <c r="M4325" s="53" t="s">
        <v>15404</v>
      </c>
      <c r="N4325" s="51"/>
      <c r="O4325" s="51"/>
      <c r="P4325" s="118" t="s">
        <v>23498</v>
      </c>
      <c r="Q4325" s="118" t="s">
        <v>23486</v>
      </c>
    </row>
    <row r="4326" spans="2:17">
      <c r="B4326" s="53" t="s">
        <v>14076</v>
      </c>
      <c r="C4326" s="53" t="s">
        <v>34</v>
      </c>
      <c r="D4326" s="53" t="s">
        <v>14077</v>
      </c>
      <c r="E4326" s="53" t="s">
        <v>14271</v>
      </c>
      <c r="F4326" s="53" t="s">
        <v>22909</v>
      </c>
      <c r="G4326" s="53" t="s">
        <v>14272</v>
      </c>
      <c r="H4326" s="53">
        <v>17</v>
      </c>
      <c r="I4326" s="53" t="s">
        <v>14080</v>
      </c>
      <c r="J4326" s="53" t="s">
        <v>22786</v>
      </c>
      <c r="L4326" s="53" t="s">
        <v>645</v>
      </c>
      <c r="M4326" s="53" t="s">
        <v>15955</v>
      </c>
      <c r="N4326" s="51"/>
      <c r="O4326" s="51"/>
      <c r="P4326" s="118" t="s">
        <v>23498</v>
      </c>
      <c r="Q4326" s="118" t="s">
        <v>23486</v>
      </c>
    </row>
    <row r="4327" spans="2:17">
      <c r="B4327" s="53" t="s">
        <v>14076</v>
      </c>
      <c r="C4327" s="53" t="s">
        <v>34</v>
      </c>
      <c r="D4327" s="53" t="s">
        <v>14077</v>
      </c>
      <c r="E4327" s="53" t="s">
        <v>14273</v>
      </c>
      <c r="F4327" s="53" t="s">
        <v>22909</v>
      </c>
      <c r="G4327" s="53" t="s">
        <v>14274</v>
      </c>
      <c r="H4327" s="53">
        <v>17</v>
      </c>
      <c r="I4327" s="53" t="s">
        <v>14080</v>
      </c>
      <c r="J4327" s="53" t="s">
        <v>22787</v>
      </c>
      <c r="L4327" s="53" t="s">
        <v>651</v>
      </c>
      <c r="M4327" s="53" t="s">
        <v>15418</v>
      </c>
      <c r="N4327" s="51"/>
      <c r="O4327" s="51"/>
      <c r="P4327" s="118" t="s">
        <v>23498</v>
      </c>
      <c r="Q4327" s="118" t="s">
        <v>23486</v>
      </c>
    </row>
    <row r="4328" spans="2:17">
      <c r="B4328" s="53" t="s">
        <v>14076</v>
      </c>
      <c r="C4328" s="53" t="s">
        <v>34</v>
      </c>
      <c r="D4328" s="53" t="s">
        <v>14077</v>
      </c>
      <c r="E4328" s="53" t="s">
        <v>14275</v>
      </c>
      <c r="F4328" s="53" t="s">
        <v>22909</v>
      </c>
      <c r="G4328" s="53" t="s">
        <v>14276</v>
      </c>
      <c r="H4328" s="53">
        <v>17</v>
      </c>
      <c r="I4328" s="53" t="s">
        <v>14080</v>
      </c>
      <c r="J4328" s="53" t="s">
        <v>22788</v>
      </c>
      <c r="L4328" s="53" t="s">
        <v>659</v>
      </c>
      <c r="M4328" s="53" t="s">
        <v>15966</v>
      </c>
      <c r="N4328" s="51"/>
      <c r="O4328" s="51"/>
      <c r="P4328" s="118" t="s">
        <v>23498</v>
      </c>
      <c r="Q4328" s="118" t="s">
        <v>23486</v>
      </c>
    </row>
    <row r="4329" spans="2:17">
      <c r="B4329" s="53" t="s">
        <v>14076</v>
      </c>
      <c r="C4329" s="53" t="s">
        <v>34</v>
      </c>
      <c r="D4329" s="53" t="s">
        <v>14077</v>
      </c>
      <c r="E4329" s="53" t="s">
        <v>14277</v>
      </c>
      <c r="F4329" s="53" t="s">
        <v>22909</v>
      </c>
      <c r="G4329" s="53" t="s">
        <v>14278</v>
      </c>
      <c r="H4329" s="53">
        <v>17</v>
      </c>
      <c r="I4329" s="53" t="s">
        <v>14080</v>
      </c>
      <c r="J4329" s="53" t="s">
        <v>22721</v>
      </c>
      <c r="L4329" s="53" t="s">
        <v>664</v>
      </c>
      <c r="M4329" s="53" t="s">
        <v>15450</v>
      </c>
      <c r="N4329" s="51"/>
      <c r="O4329" s="51"/>
      <c r="P4329" s="118" t="s">
        <v>23498</v>
      </c>
      <c r="Q4329" s="118" t="s">
        <v>23486</v>
      </c>
    </row>
    <row r="4330" spans="2:17">
      <c r="B4330" s="53" t="s">
        <v>14076</v>
      </c>
      <c r="C4330" s="53" t="s">
        <v>34</v>
      </c>
      <c r="D4330" s="53" t="s">
        <v>14077</v>
      </c>
      <c r="E4330" s="53" t="s">
        <v>14279</v>
      </c>
      <c r="F4330" s="53" t="s">
        <v>22909</v>
      </c>
      <c r="G4330" s="53" t="s">
        <v>14280</v>
      </c>
      <c r="H4330" s="53">
        <v>17</v>
      </c>
      <c r="I4330" s="53" t="s">
        <v>14080</v>
      </c>
      <c r="J4330" s="53" t="s">
        <v>22789</v>
      </c>
      <c r="L4330" s="53" t="s">
        <v>672</v>
      </c>
      <c r="M4330" s="53" t="s">
        <v>15975</v>
      </c>
      <c r="N4330" s="51"/>
      <c r="O4330" s="51"/>
      <c r="P4330" s="118" t="s">
        <v>23498</v>
      </c>
      <c r="Q4330" s="118" t="s">
        <v>23486</v>
      </c>
    </row>
    <row r="4331" spans="2:17">
      <c r="B4331" s="53" t="s">
        <v>14076</v>
      </c>
      <c r="C4331" s="53" t="s">
        <v>34</v>
      </c>
      <c r="D4331" s="53" t="s">
        <v>14077</v>
      </c>
      <c r="E4331" s="53" t="s">
        <v>14281</v>
      </c>
      <c r="F4331" s="53" t="s">
        <v>22909</v>
      </c>
      <c r="G4331" s="53" t="s">
        <v>14282</v>
      </c>
      <c r="H4331" s="53">
        <v>17</v>
      </c>
      <c r="I4331" s="53" t="s">
        <v>14080</v>
      </c>
      <c r="J4331" s="53" t="s">
        <v>22721</v>
      </c>
      <c r="L4331" s="53" t="s">
        <v>681</v>
      </c>
      <c r="M4331" s="53" t="s">
        <v>15451</v>
      </c>
      <c r="N4331" s="51"/>
      <c r="O4331" s="51"/>
      <c r="P4331" s="118" t="s">
        <v>23498</v>
      </c>
      <c r="Q4331" s="118" t="s">
        <v>23486</v>
      </c>
    </row>
    <row r="4332" spans="2:17">
      <c r="B4332" s="53" t="s">
        <v>14076</v>
      </c>
      <c r="C4332" s="53" t="s">
        <v>34</v>
      </c>
      <c r="D4332" s="53" t="s">
        <v>14077</v>
      </c>
      <c r="E4332" s="53" t="s">
        <v>14283</v>
      </c>
      <c r="F4332" s="53" t="s">
        <v>22909</v>
      </c>
      <c r="G4332" s="53" t="s">
        <v>14284</v>
      </c>
      <c r="H4332" s="53">
        <v>17</v>
      </c>
      <c r="I4332" s="53" t="s">
        <v>14080</v>
      </c>
      <c r="J4332" s="53" t="s">
        <v>22771</v>
      </c>
      <c r="L4332" s="53" t="s">
        <v>685</v>
      </c>
      <c r="M4332" s="53" t="s">
        <v>15978</v>
      </c>
      <c r="N4332" s="51"/>
      <c r="O4332" s="51"/>
      <c r="P4332" s="118" t="s">
        <v>23498</v>
      </c>
      <c r="Q4332" s="118" t="s">
        <v>23486</v>
      </c>
    </row>
    <row r="4333" spans="2:17">
      <c r="B4333" s="53" t="s">
        <v>14076</v>
      </c>
      <c r="C4333" s="53" t="s">
        <v>34</v>
      </c>
      <c r="D4333" s="53" t="s">
        <v>14077</v>
      </c>
      <c r="E4333" s="53" t="s">
        <v>14285</v>
      </c>
      <c r="F4333" s="53" t="s">
        <v>22909</v>
      </c>
      <c r="G4333" s="53" t="s">
        <v>14286</v>
      </c>
      <c r="H4333" s="53">
        <v>17</v>
      </c>
      <c r="I4333" s="53" t="s">
        <v>14080</v>
      </c>
      <c r="J4333" s="53" t="s">
        <v>22790</v>
      </c>
      <c r="L4333" s="53" t="s">
        <v>687</v>
      </c>
      <c r="M4333" s="53" t="s">
        <v>15394</v>
      </c>
      <c r="N4333" s="51"/>
      <c r="O4333" s="51"/>
      <c r="P4333" s="118" t="s">
        <v>23498</v>
      </c>
      <c r="Q4333" s="118" t="s">
        <v>23486</v>
      </c>
    </row>
    <row r="4334" spans="2:17">
      <c r="B4334" s="53" t="s">
        <v>14076</v>
      </c>
      <c r="C4334" s="53" t="s">
        <v>34</v>
      </c>
      <c r="D4334" s="53" t="s">
        <v>14077</v>
      </c>
      <c r="E4334" s="53" t="s">
        <v>14287</v>
      </c>
      <c r="F4334" s="53" t="s">
        <v>22909</v>
      </c>
      <c r="G4334" s="53" t="s">
        <v>14288</v>
      </c>
      <c r="H4334" s="53">
        <v>17</v>
      </c>
      <c r="I4334" s="53" t="s">
        <v>14080</v>
      </c>
      <c r="J4334" s="53" t="s">
        <v>22791</v>
      </c>
      <c r="L4334" s="53" t="s">
        <v>688</v>
      </c>
      <c r="M4334" s="53" t="s">
        <v>15980</v>
      </c>
      <c r="N4334" s="51"/>
      <c r="O4334" s="51"/>
      <c r="P4334" s="118" t="s">
        <v>23498</v>
      </c>
      <c r="Q4334" s="118" t="s">
        <v>23486</v>
      </c>
    </row>
    <row r="4335" spans="2:17">
      <c r="B4335" s="53" t="s">
        <v>14076</v>
      </c>
      <c r="C4335" s="53" t="s">
        <v>34</v>
      </c>
      <c r="D4335" s="53" t="s">
        <v>14077</v>
      </c>
      <c r="E4335" s="53" t="s">
        <v>14289</v>
      </c>
      <c r="F4335" s="53" t="s">
        <v>22909</v>
      </c>
      <c r="G4335" s="53" t="s">
        <v>14290</v>
      </c>
      <c r="H4335" s="53">
        <v>17</v>
      </c>
      <c r="I4335" s="53" t="s">
        <v>14080</v>
      </c>
      <c r="J4335" s="53" t="s">
        <v>22792</v>
      </c>
      <c r="L4335" s="53" t="s">
        <v>693</v>
      </c>
      <c r="M4335" s="53" t="s">
        <v>15985</v>
      </c>
      <c r="N4335" s="51"/>
      <c r="O4335" s="51"/>
      <c r="P4335" s="118" t="s">
        <v>23498</v>
      </c>
      <c r="Q4335" s="118" t="s">
        <v>23486</v>
      </c>
    </row>
    <row r="4336" spans="2:17">
      <c r="B4336" s="53" t="s">
        <v>14076</v>
      </c>
      <c r="C4336" s="53" t="s">
        <v>34</v>
      </c>
      <c r="D4336" s="53" t="s">
        <v>14077</v>
      </c>
      <c r="E4336" s="53" t="s">
        <v>14291</v>
      </c>
      <c r="F4336" s="53" t="s">
        <v>22909</v>
      </c>
      <c r="G4336" s="53" t="s">
        <v>14292</v>
      </c>
      <c r="H4336" s="53">
        <v>17</v>
      </c>
      <c r="I4336" s="53" t="s">
        <v>14080</v>
      </c>
      <c r="J4336" s="53" t="s">
        <v>22793</v>
      </c>
      <c r="L4336" s="53" t="s">
        <v>699</v>
      </c>
      <c r="M4336" s="53" t="s">
        <v>15991</v>
      </c>
      <c r="N4336" s="51"/>
      <c r="O4336" s="51"/>
      <c r="P4336" s="118" t="s">
        <v>23498</v>
      </c>
      <c r="Q4336" s="118" t="s">
        <v>23486</v>
      </c>
    </row>
    <row r="4337" spans="2:17">
      <c r="B4337" s="53" t="s">
        <v>14076</v>
      </c>
      <c r="C4337" s="53" t="s">
        <v>34</v>
      </c>
      <c r="D4337" s="53" t="s">
        <v>14077</v>
      </c>
      <c r="E4337" s="53" t="s">
        <v>14293</v>
      </c>
      <c r="F4337" s="53" t="s">
        <v>22909</v>
      </c>
      <c r="G4337" s="53" t="s">
        <v>14294</v>
      </c>
      <c r="H4337" s="53">
        <v>17</v>
      </c>
      <c r="I4337" s="53" t="s">
        <v>14080</v>
      </c>
      <c r="J4337" s="53" t="s">
        <v>22794</v>
      </c>
      <c r="L4337" s="53" t="s">
        <v>701</v>
      </c>
      <c r="M4337" s="53" t="s">
        <v>15994</v>
      </c>
      <c r="N4337" s="51"/>
      <c r="O4337" s="51"/>
      <c r="P4337" s="118" t="s">
        <v>23498</v>
      </c>
      <c r="Q4337" s="118" t="s">
        <v>23486</v>
      </c>
    </row>
    <row r="4338" spans="2:17">
      <c r="B4338" s="53" t="s">
        <v>14076</v>
      </c>
      <c r="C4338" s="53" t="s">
        <v>34</v>
      </c>
      <c r="D4338" s="53" t="s">
        <v>14077</v>
      </c>
      <c r="E4338" s="53" t="s">
        <v>14295</v>
      </c>
      <c r="F4338" s="53" t="s">
        <v>22909</v>
      </c>
      <c r="G4338" s="53" t="s">
        <v>14296</v>
      </c>
      <c r="H4338" s="53">
        <v>17</v>
      </c>
      <c r="I4338" s="53" t="s">
        <v>14080</v>
      </c>
      <c r="J4338" s="53" t="s">
        <v>22721</v>
      </c>
      <c r="L4338" s="53" t="s">
        <v>702</v>
      </c>
      <c r="M4338" s="53" t="s">
        <v>15430</v>
      </c>
      <c r="N4338" s="51"/>
      <c r="O4338" s="51"/>
      <c r="P4338" s="118" t="s">
        <v>23498</v>
      </c>
      <c r="Q4338" s="118" t="s">
        <v>23486</v>
      </c>
    </row>
    <row r="4339" spans="2:17">
      <c r="B4339" s="53" t="s">
        <v>14076</v>
      </c>
      <c r="C4339" s="53" t="s">
        <v>34</v>
      </c>
      <c r="D4339" s="53" t="s">
        <v>14077</v>
      </c>
      <c r="E4339" s="53" t="s">
        <v>14297</v>
      </c>
      <c r="F4339" s="53" t="s">
        <v>22909</v>
      </c>
      <c r="G4339" s="53" t="s">
        <v>14298</v>
      </c>
      <c r="H4339" s="53">
        <v>17</v>
      </c>
      <c r="I4339" s="53" t="s">
        <v>14080</v>
      </c>
      <c r="J4339" s="53" t="s">
        <v>22795</v>
      </c>
      <c r="L4339" s="53" t="s">
        <v>720</v>
      </c>
      <c r="M4339" s="53" t="s">
        <v>16008</v>
      </c>
      <c r="N4339" s="51"/>
      <c r="O4339" s="51"/>
      <c r="P4339" s="118" t="s">
        <v>23498</v>
      </c>
      <c r="Q4339" s="118" t="s">
        <v>23486</v>
      </c>
    </row>
    <row r="4340" spans="2:17">
      <c r="B4340" s="53" t="s">
        <v>14076</v>
      </c>
      <c r="C4340" s="53" t="s">
        <v>34</v>
      </c>
      <c r="D4340" s="53" t="s">
        <v>14077</v>
      </c>
      <c r="E4340" s="53" t="s">
        <v>14299</v>
      </c>
      <c r="F4340" s="53" t="s">
        <v>22909</v>
      </c>
      <c r="G4340" s="53" t="s">
        <v>14300</v>
      </c>
      <c r="H4340" s="53">
        <v>17</v>
      </c>
      <c r="I4340" s="53" t="s">
        <v>14080</v>
      </c>
      <c r="J4340" s="53" t="s">
        <v>22796</v>
      </c>
      <c r="L4340" s="53" t="s">
        <v>724</v>
      </c>
      <c r="M4340" s="53" t="s">
        <v>16012</v>
      </c>
      <c r="N4340" s="51"/>
      <c r="O4340" s="51"/>
      <c r="P4340" s="118" t="s">
        <v>23498</v>
      </c>
      <c r="Q4340" s="118" t="s">
        <v>23486</v>
      </c>
    </row>
    <row r="4341" spans="2:17">
      <c r="B4341" s="53" t="s">
        <v>14076</v>
      </c>
      <c r="C4341" s="53" t="s">
        <v>34</v>
      </c>
      <c r="D4341" s="53" t="s">
        <v>14077</v>
      </c>
      <c r="E4341" s="53" t="s">
        <v>14301</v>
      </c>
      <c r="F4341" s="53" t="s">
        <v>22909</v>
      </c>
      <c r="G4341" s="53" t="s">
        <v>14302</v>
      </c>
      <c r="H4341" s="53">
        <v>17</v>
      </c>
      <c r="I4341" s="53" t="s">
        <v>14080</v>
      </c>
      <c r="J4341" s="53" t="s">
        <v>22797</v>
      </c>
      <c r="L4341" s="53" t="s">
        <v>725</v>
      </c>
      <c r="M4341" s="53" t="s">
        <v>16013</v>
      </c>
      <c r="N4341" s="51"/>
      <c r="O4341" s="51"/>
      <c r="P4341" s="118" t="s">
        <v>23498</v>
      </c>
      <c r="Q4341" s="118" t="s">
        <v>23486</v>
      </c>
    </row>
    <row r="4342" spans="2:17">
      <c r="B4342" s="53" t="s">
        <v>14076</v>
      </c>
      <c r="C4342" s="53" t="s">
        <v>34</v>
      </c>
      <c r="D4342" s="53" t="s">
        <v>14077</v>
      </c>
      <c r="E4342" s="53" t="s">
        <v>14303</v>
      </c>
      <c r="F4342" s="53" t="s">
        <v>22909</v>
      </c>
      <c r="G4342" s="53" t="s">
        <v>14304</v>
      </c>
      <c r="H4342" s="53">
        <v>17</v>
      </c>
      <c r="I4342" s="53" t="s">
        <v>14080</v>
      </c>
      <c r="J4342" s="53" t="s">
        <v>22798</v>
      </c>
      <c r="L4342" s="53" t="s">
        <v>737</v>
      </c>
      <c r="M4342" s="53" t="s">
        <v>16026</v>
      </c>
      <c r="N4342" s="51"/>
      <c r="O4342" s="51"/>
      <c r="P4342" s="118" t="s">
        <v>23498</v>
      </c>
      <c r="Q4342" s="118" t="s">
        <v>23486</v>
      </c>
    </row>
    <row r="4343" spans="2:17">
      <c r="B4343" s="53" t="s">
        <v>14076</v>
      </c>
      <c r="C4343" s="53" t="s">
        <v>34</v>
      </c>
      <c r="D4343" s="53" t="s">
        <v>14077</v>
      </c>
      <c r="E4343" s="53" t="s">
        <v>14305</v>
      </c>
      <c r="F4343" s="53" t="s">
        <v>22909</v>
      </c>
      <c r="G4343" s="53" t="s">
        <v>14306</v>
      </c>
      <c r="H4343" s="53">
        <v>17</v>
      </c>
      <c r="I4343" s="53" t="s">
        <v>14080</v>
      </c>
      <c r="J4343" s="53" t="s">
        <v>22721</v>
      </c>
      <c r="L4343" s="53" t="s">
        <v>750</v>
      </c>
      <c r="M4343" s="53" t="s">
        <v>15411</v>
      </c>
      <c r="N4343" s="51"/>
      <c r="O4343" s="51"/>
      <c r="P4343" s="118" t="s">
        <v>23498</v>
      </c>
      <c r="Q4343" s="118" t="s">
        <v>23486</v>
      </c>
    </row>
    <row r="4344" spans="2:17">
      <c r="B4344" s="53" t="s">
        <v>14076</v>
      </c>
      <c r="C4344" s="53" t="s">
        <v>34</v>
      </c>
      <c r="D4344" s="53" t="s">
        <v>14077</v>
      </c>
      <c r="E4344" s="53" t="s">
        <v>14307</v>
      </c>
      <c r="F4344" s="53" t="s">
        <v>22909</v>
      </c>
      <c r="G4344" s="53" t="s">
        <v>14308</v>
      </c>
      <c r="H4344" s="53">
        <v>17</v>
      </c>
      <c r="I4344" s="53" t="s">
        <v>14080</v>
      </c>
      <c r="J4344" s="53" t="s">
        <v>22799</v>
      </c>
      <c r="L4344" s="53" t="s">
        <v>906</v>
      </c>
      <c r="M4344" s="53" t="s">
        <v>16054</v>
      </c>
      <c r="N4344" s="51"/>
      <c r="O4344" s="51"/>
      <c r="P4344" s="118" t="s">
        <v>23498</v>
      </c>
      <c r="Q4344" s="118" t="s">
        <v>23486</v>
      </c>
    </row>
    <row r="4345" spans="2:17">
      <c r="B4345" s="53" t="s">
        <v>14076</v>
      </c>
      <c r="C4345" s="53" t="s">
        <v>34</v>
      </c>
      <c r="D4345" s="53" t="s">
        <v>14077</v>
      </c>
      <c r="E4345" s="53" t="s">
        <v>14309</v>
      </c>
      <c r="F4345" s="53" t="s">
        <v>22909</v>
      </c>
      <c r="G4345" s="53" t="s">
        <v>14310</v>
      </c>
      <c r="H4345" s="53">
        <v>17</v>
      </c>
      <c r="I4345" s="53" t="s">
        <v>14080</v>
      </c>
      <c r="J4345" s="53" t="s">
        <v>22717</v>
      </c>
      <c r="L4345" s="53" t="s">
        <v>752</v>
      </c>
      <c r="M4345" s="53" t="s">
        <v>16059</v>
      </c>
      <c r="N4345" s="51"/>
      <c r="O4345" s="51"/>
      <c r="P4345" s="118" t="s">
        <v>23498</v>
      </c>
      <c r="Q4345" s="118" t="s">
        <v>23486</v>
      </c>
    </row>
    <row r="4346" spans="2:17">
      <c r="B4346" s="53" t="s">
        <v>14076</v>
      </c>
      <c r="C4346" s="53" t="s">
        <v>34</v>
      </c>
      <c r="D4346" s="53" t="s">
        <v>14077</v>
      </c>
      <c r="E4346" s="53" t="s">
        <v>14311</v>
      </c>
      <c r="F4346" s="53" t="s">
        <v>22909</v>
      </c>
      <c r="G4346" s="53" t="s">
        <v>14312</v>
      </c>
      <c r="H4346" s="53">
        <v>17</v>
      </c>
      <c r="I4346" s="53" t="s">
        <v>14080</v>
      </c>
      <c r="J4346" s="53" t="s">
        <v>22800</v>
      </c>
      <c r="L4346" s="53" t="s">
        <v>755</v>
      </c>
      <c r="M4346" s="53" t="s">
        <v>15417</v>
      </c>
      <c r="N4346" s="51"/>
      <c r="O4346" s="51"/>
      <c r="P4346" s="118" t="s">
        <v>23498</v>
      </c>
      <c r="Q4346" s="118" t="s">
        <v>23486</v>
      </c>
    </row>
    <row r="4347" spans="2:17">
      <c r="B4347" s="53" t="s">
        <v>14076</v>
      </c>
      <c r="C4347" s="53" t="s">
        <v>34</v>
      </c>
      <c r="D4347" s="53" t="s">
        <v>14077</v>
      </c>
      <c r="E4347" s="53" t="s">
        <v>14313</v>
      </c>
      <c r="F4347" s="53" t="s">
        <v>22909</v>
      </c>
      <c r="G4347" s="53" t="s">
        <v>14314</v>
      </c>
      <c r="H4347" s="53">
        <v>17</v>
      </c>
      <c r="I4347" s="53" t="s">
        <v>14080</v>
      </c>
      <c r="J4347" s="53" t="s">
        <v>22717</v>
      </c>
      <c r="L4347" s="53" t="s">
        <v>757</v>
      </c>
      <c r="M4347" s="53" t="s">
        <v>15388</v>
      </c>
      <c r="N4347" s="51"/>
      <c r="O4347" s="51"/>
      <c r="P4347" s="118" t="s">
        <v>23498</v>
      </c>
      <c r="Q4347" s="118" t="s">
        <v>23486</v>
      </c>
    </row>
    <row r="4348" spans="2:17">
      <c r="B4348" s="53" t="s">
        <v>14076</v>
      </c>
      <c r="C4348" s="53" t="s">
        <v>34</v>
      </c>
      <c r="D4348" s="53" t="s">
        <v>14077</v>
      </c>
      <c r="E4348" s="53" t="s">
        <v>14315</v>
      </c>
      <c r="F4348" s="53" t="s">
        <v>22909</v>
      </c>
      <c r="G4348" s="53" t="s">
        <v>14316</v>
      </c>
      <c r="H4348" s="53">
        <v>17</v>
      </c>
      <c r="I4348" s="53" t="s">
        <v>14080</v>
      </c>
      <c r="J4348" s="53" t="s">
        <v>22801</v>
      </c>
      <c r="L4348" s="53" t="s">
        <v>759</v>
      </c>
      <c r="M4348" s="53" t="s">
        <v>15371</v>
      </c>
      <c r="N4348" s="51"/>
      <c r="O4348" s="51"/>
      <c r="P4348" s="118" t="s">
        <v>23498</v>
      </c>
      <c r="Q4348" s="118" t="s">
        <v>23486</v>
      </c>
    </row>
    <row r="4349" spans="2:17">
      <c r="B4349" s="53" t="s">
        <v>14076</v>
      </c>
      <c r="C4349" s="53" t="s">
        <v>34</v>
      </c>
      <c r="D4349" s="53" t="s">
        <v>14077</v>
      </c>
      <c r="E4349" s="53" t="s">
        <v>14317</v>
      </c>
      <c r="F4349" s="53" t="s">
        <v>22909</v>
      </c>
      <c r="G4349" s="53" t="s">
        <v>14318</v>
      </c>
      <c r="H4349" s="53">
        <v>17</v>
      </c>
      <c r="I4349" s="53" t="s">
        <v>14080</v>
      </c>
      <c r="J4349" s="53" t="s">
        <v>22721</v>
      </c>
      <c r="L4349" s="53" t="s">
        <v>763</v>
      </c>
      <c r="M4349" s="53" t="s">
        <v>16060</v>
      </c>
      <c r="N4349" s="51"/>
      <c r="O4349" s="51"/>
      <c r="P4349" s="118" t="s">
        <v>23498</v>
      </c>
      <c r="Q4349" s="118" t="s">
        <v>23486</v>
      </c>
    </row>
    <row r="4350" spans="2:17">
      <c r="B4350" s="53" t="s">
        <v>14076</v>
      </c>
      <c r="C4350" s="53" t="s">
        <v>34</v>
      </c>
      <c r="D4350" s="53" t="s">
        <v>14077</v>
      </c>
      <c r="E4350" s="53" t="s">
        <v>14319</v>
      </c>
      <c r="F4350" s="53" t="s">
        <v>22909</v>
      </c>
      <c r="G4350" s="53" t="s">
        <v>14320</v>
      </c>
      <c r="H4350" s="53">
        <v>17</v>
      </c>
      <c r="I4350" s="53" t="s">
        <v>14080</v>
      </c>
      <c r="J4350" s="53" t="s">
        <v>22802</v>
      </c>
      <c r="L4350" s="53" t="s">
        <v>674</v>
      </c>
      <c r="M4350" s="53" t="s">
        <v>15402</v>
      </c>
      <c r="N4350" s="51"/>
      <c r="O4350" s="51"/>
      <c r="P4350" s="118" t="s">
        <v>23498</v>
      </c>
      <c r="Q4350" s="118" t="s">
        <v>23486</v>
      </c>
    </row>
    <row r="4351" spans="2:17">
      <c r="B4351" s="53" t="s">
        <v>14076</v>
      </c>
      <c r="C4351" s="53" t="s">
        <v>34</v>
      </c>
      <c r="D4351" s="53" t="s">
        <v>14077</v>
      </c>
      <c r="E4351" s="53" t="s">
        <v>14321</v>
      </c>
      <c r="F4351" s="53" t="s">
        <v>22909</v>
      </c>
      <c r="G4351" s="53" t="s">
        <v>14322</v>
      </c>
      <c r="H4351" s="53">
        <v>17</v>
      </c>
      <c r="I4351" s="53" t="s">
        <v>14080</v>
      </c>
      <c r="J4351" s="53" t="s">
        <v>22771</v>
      </c>
      <c r="L4351" s="53" t="s">
        <v>779</v>
      </c>
      <c r="M4351" s="53" t="s">
        <v>8845</v>
      </c>
      <c r="N4351" s="51"/>
      <c r="O4351" s="51"/>
      <c r="P4351" s="118" t="s">
        <v>23498</v>
      </c>
      <c r="Q4351" s="118" t="s">
        <v>23486</v>
      </c>
    </row>
    <row r="4352" spans="2:17">
      <c r="B4352" s="53" t="s">
        <v>14076</v>
      </c>
      <c r="C4352" s="53" t="s">
        <v>34</v>
      </c>
      <c r="D4352" s="53" t="s">
        <v>14077</v>
      </c>
      <c r="E4352" s="53" t="s">
        <v>14323</v>
      </c>
      <c r="F4352" s="53" t="s">
        <v>22909</v>
      </c>
      <c r="G4352" s="53" t="s">
        <v>14324</v>
      </c>
      <c r="H4352" s="53">
        <v>17</v>
      </c>
      <c r="I4352" s="53" t="s">
        <v>14080</v>
      </c>
      <c r="J4352" s="53" t="s">
        <v>22721</v>
      </c>
      <c r="L4352" s="53" t="s">
        <v>815</v>
      </c>
      <c r="M4352" s="53" t="s">
        <v>15455</v>
      </c>
      <c r="N4352" s="51"/>
      <c r="O4352" s="51"/>
      <c r="P4352" s="118" t="s">
        <v>23498</v>
      </c>
      <c r="Q4352" s="118" t="s">
        <v>23486</v>
      </c>
    </row>
    <row r="4353" spans="2:17">
      <c r="B4353" s="53" t="s">
        <v>14076</v>
      </c>
      <c r="C4353" s="53" t="s">
        <v>34</v>
      </c>
      <c r="D4353" s="53" t="s">
        <v>14077</v>
      </c>
      <c r="E4353" s="53" t="s">
        <v>14325</v>
      </c>
      <c r="F4353" s="53" t="s">
        <v>22909</v>
      </c>
      <c r="G4353" s="53" t="s">
        <v>14326</v>
      </c>
      <c r="H4353" s="53">
        <v>17</v>
      </c>
      <c r="I4353" s="53" t="s">
        <v>14327</v>
      </c>
      <c r="J4353" s="53" t="s">
        <v>22803</v>
      </c>
      <c r="L4353" s="53" t="s">
        <v>118</v>
      </c>
      <c r="M4353" s="53" t="s">
        <v>15424</v>
      </c>
      <c r="N4353" s="51"/>
      <c r="O4353" s="51"/>
      <c r="P4353" s="118" t="s">
        <v>23498</v>
      </c>
      <c r="Q4353" s="118" t="s">
        <v>23486</v>
      </c>
    </row>
    <row r="4354" spans="2:17">
      <c r="B4354" s="53" t="s">
        <v>14076</v>
      </c>
      <c r="C4354" s="53" t="s">
        <v>34</v>
      </c>
      <c r="D4354" s="53" t="s">
        <v>14077</v>
      </c>
      <c r="E4354" s="53" t="s">
        <v>14328</v>
      </c>
      <c r="F4354" s="53" t="s">
        <v>22909</v>
      </c>
      <c r="G4354" s="53" t="s">
        <v>14329</v>
      </c>
      <c r="H4354" s="53">
        <v>17</v>
      </c>
      <c r="I4354" s="53" t="s">
        <v>14327</v>
      </c>
      <c r="J4354" s="53" t="s">
        <v>22804</v>
      </c>
      <c r="L4354" s="53" t="s">
        <v>147</v>
      </c>
      <c r="M4354" s="53" t="s">
        <v>15373</v>
      </c>
      <c r="N4354" s="51"/>
      <c r="O4354" s="51"/>
      <c r="P4354" s="118" t="s">
        <v>23498</v>
      </c>
      <c r="Q4354" s="118" t="s">
        <v>23486</v>
      </c>
    </row>
    <row r="4355" spans="2:17">
      <c r="B4355" s="53" t="s">
        <v>14076</v>
      </c>
      <c r="C4355" s="53" t="s">
        <v>34</v>
      </c>
      <c r="D4355" s="53" t="s">
        <v>14077</v>
      </c>
      <c r="E4355" s="53" t="s">
        <v>14330</v>
      </c>
      <c r="F4355" s="53" t="s">
        <v>22909</v>
      </c>
      <c r="G4355" s="53" t="s">
        <v>14331</v>
      </c>
      <c r="H4355" s="53">
        <v>17</v>
      </c>
      <c r="I4355" s="53" t="s">
        <v>14327</v>
      </c>
      <c r="J4355" s="53" t="s">
        <v>22805</v>
      </c>
      <c r="L4355" s="53" t="s">
        <v>152</v>
      </c>
      <c r="M4355" s="53" t="s">
        <v>15438</v>
      </c>
      <c r="N4355" s="51"/>
      <c r="O4355" s="51"/>
      <c r="P4355" s="118" t="s">
        <v>23498</v>
      </c>
      <c r="Q4355" s="118" t="s">
        <v>23486</v>
      </c>
    </row>
    <row r="4356" spans="2:17">
      <c r="B4356" s="53" t="s">
        <v>14076</v>
      </c>
      <c r="C4356" s="53" t="s">
        <v>34</v>
      </c>
      <c r="D4356" s="53" t="s">
        <v>14077</v>
      </c>
      <c r="E4356" s="53" t="s">
        <v>14332</v>
      </c>
      <c r="F4356" s="53" t="s">
        <v>22909</v>
      </c>
      <c r="G4356" s="53" t="s">
        <v>14333</v>
      </c>
      <c r="H4356" s="53">
        <v>17</v>
      </c>
      <c r="I4356" s="53" t="s">
        <v>14327</v>
      </c>
      <c r="J4356" s="53" t="s">
        <v>22775</v>
      </c>
      <c r="L4356" s="53" t="s">
        <v>176</v>
      </c>
      <c r="M4356" s="53" t="s">
        <v>15507</v>
      </c>
      <c r="N4356" s="51"/>
      <c r="O4356" s="51"/>
      <c r="P4356" s="118" t="s">
        <v>23498</v>
      </c>
      <c r="Q4356" s="118" t="s">
        <v>23486</v>
      </c>
    </row>
    <row r="4357" spans="2:17">
      <c r="B4357" s="53" t="s">
        <v>14076</v>
      </c>
      <c r="C4357" s="53" t="s">
        <v>34</v>
      </c>
      <c r="D4357" s="53" t="s">
        <v>14077</v>
      </c>
      <c r="E4357" s="53" t="s">
        <v>14334</v>
      </c>
      <c r="F4357" s="53" t="s">
        <v>22909</v>
      </c>
      <c r="G4357" s="53" t="s">
        <v>14335</v>
      </c>
      <c r="H4357" s="53">
        <v>17</v>
      </c>
      <c r="I4357" s="53" t="s">
        <v>14327</v>
      </c>
      <c r="J4357" s="53" t="s">
        <v>22721</v>
      </c>
      <c r="L4357" s="53" t="s">
        <v>187</v>
      </c>
      <c r="M4357" s="53" t="s">
        <v>15426</v>
      </c>
      <c r="N4357" s="51"/>
      <c r="O4357" s="51"/>
      <c r="P4357" s="118" t="s">
        <v>23498</v>
      </c>
      <c r="Q4357" s="118" t="s">
        <v>23486</v>
      </c>
    </row>
    <row r="4358" spans="2:17">
      <c r="B4358" s="53" t="s">
        <v>14076</v>
      </c>
      <c r="C4358" s="53" t="s">
        <v>34</v>
      </c>
      <c r="D4358" s="53" t="s">
        <v>14077</v>
      </c>
      <c r="E4358" s="53" t="s">
        <v>14336</v>
      </c>
      <c r="F4358" s="53" t="s">
        <v>22909</v>
      </c>
      <c r="G4358" s="53" t="s">
        <v>14337</v>
      </c>
      <c r="H4358" s="53">
        <v>17</v>
      </c>
      <c r="I4358" s="53" t="s">
        <v>14327</v>
      </c>
      <c r="J4358" s="53" t="s">
        <v>22806</v>
      </c>
      <c r="L4358" s="53" t="s">
        <v>191</v>
      </c>
      <c r="M4358" s="53" t="s">
        <v>15521</v>
      </c>
      <c r="N4358" s="51"/>
      <c r="O4358" s="51"/>
      <c r="P4358" s="118" t="s">
        <v>23498</v>
      </c>
      <c r="Q4358" s="118" t="s">
        <v>23486</v>
      </c>
    </row>
    <row r="4359" spans="2:17">
      <c r="B4359" s="53" t="s">
        <v>14076</v>
      </c>
      <c r="C4359" s="53" t="s">
        <v>34</v>
      </c>
      <c r="D4359" s="53" t="s">
        <v>14077</v>
      </c>
      <c r="E4359" s="53" t="s">
        <v>14338</v>
      </c>
      <c r="F4359" s="53" t="s">
        <v>22909</v>
      </c>
      <c r="G4359" s="53" t="s">
        <v>14339</v>
      </c>
      <c r="H4359" s="53">
        <v>17</v>
      </c>
      <c r="I4359" s="53" t="s">
        <v>14327</v>
      </c>
      <c r="J4359" s="53" t="s">
        <v>22807</v>
      </c>
      <c r="L4359" s="53" t="s">
        <v>201</v>
      </c>
      <c r="M4359" s="53" t="s">
        <v>15530</v>
      </c>
      <c r="N4359" s="51"/>
      <c r="O4359" s="51"/>
      <c r="P4359" s="118" t="s">
        <v>23498</v>
      </c>
      <c r="Q4359" s="118" t="s">
        <v>23486</v>
      </c>
    </row>
    <row r="4360" spans="2:17">
      <c r="B4360" s="53" t="s">
        <v>14076</v>
      </c>
      <c r="C4360" s="53" t="s">
        <v>34</v>
      </c>
      <c r="D4360" s="53" t="s">
        <v>14077</v>
      </c>
      <c r="E4360" s="53" t="s">
        <v>14340</v>
      </c>
      <c r="F4360" s="53" t="s">
        <v>22909</v>
      </c>
      <c r="G4360" s="53" t="s">
        <v>14341</v>
      </c>
      <c r="H4360" s="53">
        <v>17</v>
      </c>
      <c r="I4360" s="53" t="s">
        <v>14327</v>
      </c>
      <c r="J4360" s="53" t="s">
        <v>22808</v>
      </c>
      <c r="L4360" s="53" t="s">
        <v>211</v>
      </c>
      <c r="M4360" s="53" t="s">
        <v>15398</v>
      </c>
      <c r="N4360" s="51"/>
      <c r="O4360" s="51"/>
      <c r="P4360" s="118" t="s">
        <v>23498</v>
      </c>
      <c r="Q4360" s="118" t="s">
        <v>23486</v>
      </c>
    </row>
    <row r="4361" spans="2:17">
      <c r="B4361" s="53" t="s">
        <v>14076</v>
      </c>
      <c r="C4361" s="53" t="s">
        <v>34</v>
      </c>
      <c r="D4361" s="53" t="s">
        <v>14077</v>
      </c>
      <c r="E4361" s="53" t="s">
        <v>14342</v>
      </c>
      <c r="F4361" s="53" t="s">
        <v>22909</v>
      </c>
      <c r="G4361" s="53" t="s">
        <v>14343</v>
      </c>
      <c r="H4361" s="53">
        <v>17</v>
      </c>
      <c r="I4361" s="53" t="s">
        <v>14327</v>
      </c>
      <c r="J4361" s="53" t="s">
        <v>22809</v>
      </c>
      <c r="L4361" s="53" t="s">
        <v>226</v>
      </c>
      <c r="M4361" s="53" t="s">
        <v>15553</v>
      </c>
      <c r="N4361" s="51"/>
      <c r="O4361" s="51"/>
      <c r="P4361" s="118" t="s">
        <v>23498</v>
      </c>
      <c r="Q4361" s="118" t="s">
        <v>23486</v>
      </c>
    </row>
    <row r="4362" spans="2:17">
      <c r="B4362" s="53" t="s">
        <v>14076</v>
      </c>
      <c r="C4362" s="53" t="s">
        <v>34</v>
      </c>
      <c r="D4362" s="53" t="s">
        <v>14077</v>
      </c>
      <c r="E4362" s="53" t="s">
        <v>14344</v>
      </c>
      <c r="F4362" s="53" t="s">
        <v>22909</v>
      </c>
      <c r="G4362" s="53" t="s">
        <v>14345</v>
      </c>
      <c r="H4362" s="53">
        <v>17</v>
      </c>
      <c r="I4362" s="53" t="s">
        <v>14327</v>
      </c>
      <c r="J4362" s="53" t="s">
        <v>22810</v>
      </c>
      <c r="L4362" s="53" t="s">
        <v>232</v>
      </c>
      <c r="M4362" s="53" t="s">
        <v>15425</v>
      </c>
      <c r="N4362" s="51"/>
      <c r="O4362" s="51"/>
      <c r="P4362" s="118" t="s">
        <v>23498</v>
      </c>
      <c r="Q4362" s="118" t="s">
        <v>23486</v>
      </c>
    </row>
    <row r="4363" spans="2:17">
      <c r="B4363" s="53" t="s">
        <v>14076</v>
      </c>
      <c r="C4363" s="53" t="s">
        <v>34</v>
      </c>
      <c r="D4363" s="53" t="s">
        <v>14077</v>
      </c>
      <c r="E4363" s="53" t="s">
        <v>14346</v>
      </c>
      <c r="F4363" s="53" t="s">
        <v>22909</v>
      </c>
      <c r="G4363" s="53" t="s">
        <v>14347</v>
      </c>
      <c r="H4363" s="53">
        <v>17</v>
      </c>
      <c r="I4363" s="53" t="s">
        <v>14327</v>
      </c>
      <c r="J4363" s="53" t="s">
        <v>22811</v>
      </c>
      <c r="L4363" s="53" t="s">
        <v>250</v>
      </c>
      <c r="M4363" s="53" t="s">
        <v>15374</v>
      </c>
      <c r="N4363" s="51"/>
      <c r="O4363" s="51"/>
      <c r="P4363" s="118" t="s">
        <v>23498</v>
      </c>
      <c r="Q4363" s="118" t="s">
        <v>23486</v>
      </c>
    </row>
    <row r="4364" spans="2:17">
      <c r="B4364" s="53" t="s">
        <v>14076</v>
      </c>
      <c r="C4364" s="53" t="s">
        <v>34</v>
      </c>
      <c r="D4364" s="53" t="s">
        <v>14077</v>
      </c>
      <c r="E4364" s="53" t="s">
        <v>14348</v>
      </c>
      <c r="F4364" s="53" t="s">
        <v>22909</v>
      </c>
      <c r="G4364" s="53" t="s">
        <v>14349</v>
      </c>
      <c r="H4364" s="53">
        <v>17</v>
      </c>
      <c r="I4364" s="53" t="s">
        <v>14327</v>
      </c>
      <c r="J4364" s="53" t="s">
        <v>22812</v>
      </c>
      <c r="L4364" s="53" t="s">
        <v>255</v>
      </c>
      <c r="M4364" s="53" t="s">
        <v>15575</v>
      </c>
      <c r="N4364" s="51"/>
      <c r="O4364" s="51"/>
      <c r="P4364" s="118" t="s">
        <v>23498</v>
      </c>
      <c r="Q4364" s="118" t="s">
        <v>23486</v>
      </c>
    </row>
    <row r="4365" spans="2:17">
      <c r="B4365" s="53" t="s">
        <v>14076</v>
      </c>
      <c r="C4365" s="53" t="s">
        <v>34</v>
      </c>
      <c r="D4365" s="53" t="s">
        <v>14077</v>
      </c>
      <c r="E4365" s="53" t="s">
        <v>14350</v>
      </c>
      <c r="F4365" s="53" t="s">
        <v>22909</v>
      </c>
      <c r="G4365" s="53" t="s">
        <v>14351</v>
      </c>
      <c r="H4365" s="53">
        <v>17</v>
      </c>
      <c r="I4365" s="53" t="s">
        <v>14327</v>
      </c>
      <c r="J4365" s="53" t="s">
        <v>22717</v>
      </c>
      <c r="L4365" s="53" t="s">
        <v>260</v>
      </c>
      <c r="M4365" s="53" t="s">
        <v>15576</v>
      </c>
      <c r="N4365" s="51"/>
      <c r="O4365" s="51"/>
      <c r="P4365" s="118" t="s">
        <v>23498</v>
      </c>
      <c r="Q4365" s="118" t="s">
        <v>23486</v>
      </c>
    </row>
    <row r="4366" spans="2:17">
      <c r="B4366" s="53" t="s">
        <v>14076</v>
      </c>
      <c r="C4366" s="53" t="s">
        <v>34</v>
      </c>
      <c r="D4366" s="53" t="s">
        <v>14077</v>
      </c>
      <c r="E4366" s="53" t="s">
        <v>14352</v>
      </c>
      <c r="F4366" s="53" t="s">
        <v>22909</v>
      </c>
      <c r="G4366" s="53" t="s">
        <v>14353</v>
      </c>
      <c r="H4366" s="53">
        <v>17</v>
      </c>
      <c r="I4366" s="53" t="s">
        <v>14327</v>
      </c>
      <c r="J4366" s="53" t="s">
        <v>22732</v>
      </c>
      <c r="L4366" s="53" t="s">
        <v>289</v>
      </c>
      <c r="M4366" s="53" t="s">
        <v>15601</v>
      </c>
      <c r="N4366" s="51"/>
      <c r="O4366" s="51"/>
      <c r="P4366" s="118" t="s">
        <v>23498</v>
      </c>
      <c r="Q4366" s="118" t="s">
        <v>23486</v>
      </c>
    </row>
    <row r="4367" spans="2:17">
      <c r="B4367" s="53" t="s">
        <v>14076</v>
      </c>
      <c r="C4367" s="53" t="s">
        <v>34</v>
      </c>
      <c r="D4367" s="53" t="s">
        <v>14077</v>
      </c>
      <c r="E4367" s="53" t="s">
        <v>14354</v>
      </c>
      <c r="F4367" s="53" t="s">
        <v>22909</v>
      </c>
      <c r="G4367" s="53" t="s">
        <v>14355</v>
      </c>
      <c r="H4367" s="53">
        <v>17</v>
      </c>
      <c r="I4367" s="53" t="s">
        <v>14327</v>
      </c>
      <c r="J4367" s="53" t="s">
        <v>22813</v>
      </c>
      <c r="L4367" s="53" t="s">
        <v>292</v>
      </c>
      <c r="M4367" s="53" t="s">
        <v>15603</v>
      </c>
      <c r="N4367" s="51"/>
      <c r="O4367" s="51"/>
      <c r="P4367" s="118" t="s">
        <v>23498</v>
      </c>
      <c r="Q4367" s="118" t="s">
        <v>23486</v>
      </c>
    </row>
    <row r="4368" spans="2:17">
      <c r="B4368" s="53" t="s">
        <v>14076</v>
      </c>
      <c r="C4368" s="53" t="s">
        <v>34</v>
      </c>
      <c r="D4368" s="53" t="s">
        <v>14077</v>
      </c>
      <c r="E4368" s="53" t="s">
        <v>14356</v>
      </c>
      <c r="F4368" s="53" t="s">
        <v>22909</v>
      </c>
      <c r="G4368" s="53" t="s">
        <v>14357</v>
      </c>
      <c r="H4368" s="53">
        <v>17</v>
      </c>
      <c r="I4368" s="53" t="s">
        <v>14327</v>
      </c>
      <c r="J4368" s="53" t="s">
        <v>22814</v>
      </c>
      <c r="L4368" s="53" t="s">
        <v>318</v>
      </c>
      <c r="M4368" s="53" t="s">
        <v>15631</v>
      </c>
      <c r="N4368" s="51"/>
      <c r="O4368" s="51"/>
      <c r="P4368" s="118" t="s">
        <v>23498</v>
      </c>
      <c r="Q4368" s="118" t="s">
        <v>23486</v>
      </c>
    </row>
    <row r="4369" spans="2:17">
      <c r="B4369" s="53" t="s">
        <v>14076</v>
      </c>
      <c r="C4369" s="53" t="s">
        <v>34</v>
      </c>
      <c r="D4369" s="53" t="s">
        <v>14077</v>
      </c>
      <c r="E4369" s="53" t="s">
        <v>14358</v>
      </c>
      <c r="F4369" s="53" t="s">
        <v>22909</v>
      </c>
      <c r="G4369" s="53" t="s">
        <v>14359</v>
      </c>
      <c r="H4369" s="53">
        <v>17</v>
      </c>
      <c r="I4369" s="53" t="s">
        <v>14327</v>
      </c>
      <c r="J4369" s="53" t="s">
        <v>22717</v>
      </c>
      <c r="L4369" s="53" t="s">
        <v>322</v>
      </c>
      <c r="M4369" s="53" t="s">
        <v>15439</v>
      </c>
      <c r="N4369" s="51"/>
      <c r="O4369" s="51"/>
      <c r="P4369" s="118" t="s">
        <v>23498</v>
      </c>
      <c r="Q4369" s="118" t="s">
        <v>23486</v>
      </c>
    </row>
    <row r="4370" spans="2:17">
      <c r="B4370" s="53" t="s">
        <v>14076</v>
      </c>
      <c r="C4370" s="53" t="s">
        <v>34</v>
      </c>
      <c r="D4370" s="53" t="s">
        <v>14077</v>
      </c>
      <c r="E4370" s="53" t="s">
        <v>14360</v>
      </c>
      <c r="F4370" s="53" t="s">
        <v>22909</v>
      </c>
      <c r="G4370" s="53" t="s">
        <v>14361</v>
      </c>
      <c r="H4370" s="53">
        <v>17</v>
      </c>
      <c r="I4370" s="53" t="s">
        <v>14327</v>
      </c>
      <c r="J4370" s="53" t="s">
        <v>22815</v>
      </c>
      <c r="L4370" s="53" t="s">
        <v>348</v>
      </c>
      <c r="M4370" s="53" t="s">
        <v>15661</v>
      </c>
      <c r="N4370" s="51"/>
      <c r="O4370" s="51"/>
      <c r="P4370" s="118" t="s">
        <v>23498</v>
      </c>
      <c r="Q4370" s="118" t="s">
        <v>23486</v>
      </c>
    </row>
    <row r="4371" spans="2:17">
      <c r="B4371" s="53" t="s">
        <v>14076</v>
      </c>
      <c r="C4371" s="53" t="s">
        <v>34</v>
      </c>
      <c r="D4371" s="53" t="s">
        <v>14077</v>
      </c>
      <c r="E4371" s="53" t="s">
        <v>14362</v>
      </c>
      <c r="F4371" s="53" t="s">
        <v>22909</v>
      </c>
      <c r="G4371" s="53" t="s">
        <v>14363</v>
      </c>
      <c r="H4371" s="53">
        <v>17</v>
      </c>
      <c r="I4371" s="53" t="s">
        <v>14327</v>
      </c>
      <c r="J4371" s="53" t="s">
        <v>22816</v>
      </c>
      <c r="L4371" s="53" t="s">
        <v>350</v>
      </c>
      <c r="M4371" s="53" t="s">
        <v>15663</v>
      </c>
      <c r="N4371" s="51"/>
      <c r="O4371" s="51"/>
      <c r="P4371" s="118" t="s">
        <v>23498</v>
      </c>
      <c r="Q4371" s="118" t="s">
        <v>23486</v>
      </c>
    </row>
    <row r="4372" spans="2:17">
      <c r="B4372" s="53" t="s">
        <v>14076</v>
      </c>
      <c r="C4372" s="53" t="s">
        <v>34</v>
      </c>
      <c r="D4372" s="53" t="s">
        <v>14077</v>
      </c>
      <c r="E4372" s="53" t="s">
        <v>14364</v>
      </c>
      <c r="F4372" s="53" t="s">
        <v>22909</v>
      </c>
      <c r="G4372" s="53" t="s">
        <v>14365</v>
      </c>
      <c r="H4372" s="53">
        <v>17</v>
      </c>
      <c r="I4372" s="53" t="s">
        <v>14327</v>
      </c>
      <c r="J4372" s="53" t="s">
        <v>22817</v>
      </c>
      <c r="L4372" s="53" t="s">
        <v>372</v>
      </c>
      <c r="M4372" s="53" t="s">
        <v>15685</v>
      </c>
      <c r="N4372" s="51"/>
      <c r="O4372" s="51"/>
      <c r="P4372" s="118" t="s">
        <v>23498</v>
      </c>
      <c r="Q4372" s="118" t="s">
        <v>23486</v>
      </c>
    </row>
    <row r="4373" spans="2:17">
      <c r="B4373" s="53" t="s">
        <v>14076</v>
      </c>
      <c r="C4373" s="53" t="s">
        <v>34</v>
      </c>
      <c r="D4373" s="53" t="s">
        <v>14077</v>
      </c>
      <c r="E4373" s="53" t="s">
        <v>14366</v>
      </c>
      <c r="F4373" s="53" t="s">
        <v>22909</v>
      </c>
      <c r="G4373" s="53" t="s">
        <v>14367</v>
      </c>
      <c r="H4373" s="53">
        <v>17</v>
      </c>
      <c r="I4373" s="53" t="s">
        <v>14327</v>
      </c>
      <c r="J4373" s="53" t="s">
        <v>22818</v>
      </c>
      <c r="L4373" s="53" t="s">
        <v>386</v>
      </c>
      <c r="M4373" s="53" t="s">
        <v>15375</v>
      </c>
      <c r="N4373" s="51"/>
      <c r="O4373" s="51"/>
      <c r="P4373" s="118" t="s">
        <v>23498</v>
      </c>
      <c r="Q4373" s="118" t="s">
        <v>23486</v>
      </c>
    </row>
    <row r="4374" spans="2:17">
      <c r="B4374" s="53" t="s">
        <v>14076</v>
      </c>
      <c r="C4374" s="53" t="s">
        <v>34</v>
      </c>
      <c r="D4374" s="53" t="s">
        <v>14077</v>
      </c>
      <c r="E4374" s="53" t="s">
        <v>14368</v>
      </c>
      <c r="F4374" s="53" t="s">
        <v>22909</v>
      </c>
      <c r="G4374" s="53" t="s">
        <v>14369</v>
      </c>
      <c r="H4374" s="53">
        <v>17</v>
      </c>
      <c r="I4374" s="53" t="s">
        <v>14327</v>
      </c>
      <c r="J4374" s="53" t="s">
        <v>22721</v>
      </c>
      <c r="L4374" s="53" t="s">
        <v>75</v>
      </c>
      <c r="M4374" s="53" t="s">
        <v>15454</v>
      </c>
      <c r="N4374" s="51"/>
      <c r="O4374" s="51"/>
      <c r="P4374" s="118" t="s">
        <v>23498</v>
      </c>
      <c r="Q4374" s="118" t="s">
        <v>23486</v>
      </c>
    </row>
    <row r="4375" spans="2:17">
      <c r="B4375" s="53" t="s">
        <v>14076</v>
      </c>
      <c r="C4375" s="53" t="s">
        <v>34</v>
      </c>
      <c r="D4375" s="53" t="s">
        <v>14077</v>
      </c>
      <c r="E4375" s="53" t="s">
        <v>14370</v>
      </c>
      <c r="F4375" s="53" t="s">
        <v>22909</v>
      </c>
      <c r="G4375" s="53" t="s">
        <v>14371</v>
      </c>
      <c r="H4375" s="53">
        <v>17</v>
      </c>
      <c r="I4375" s="53" t="s">
        <v>14327</v>
      </c>
      <c r="J4375" s="53" t="s">
        <v>14372</v>
      </c>
      <c r="L4375" s="53" t="s">
        <v>83</v>
      </c>
      <c r="M4375" s="53" t="s">
        <v>15357</v>
      </c>
      <c r="N4375" s="51"/>
      <c r="O4375" s="51"/>
      <c r="P4375" s="118" t="s">
        <v>23498</v>
      </c>
      <c r="Q4375" s="118" t="s">
        <v>23486</v>
      </c>
    </row>
    <row r="4376" spans="2:17">
      <c r="B4376" s="53" t="s">
        <v>14076</v>
      </c>
      <c r="C4376" s="53" t="s">
        <v>34</v>
      </c>
      <c r="D4376" s="53" t="s">
        <v>14077</v>
      </c>
      <c r="E4376" s="53" t="s">
        <v>14373</v>
      </c>
      <c r="F4376" s="53" t="s">
        <v>22909</v>
      </c>
      <c r="G4376" s="53" t="s">
        <v>14374</v>
      </c>
      <c r="H4376" s="53">
        <v>17</v>
      </c>
      <c r="I4376" s="53" t="s">
        <v>14327</v>
      </c>
      <c r="J4376" s="53" t="s">
        <v>22721</v>
      </c>
      <c r="L4376" s="53" t="s">
        <v>85</v>
      </c>
      <c r="M4376" s="53" t="s">
        <v>15720</v>
      </c>
      <c r="N4376" s="51"/>
      <c r="O4376" s="51"/>
      <c r="P4376" s="118" t="s">
        <v>23498</v>
      </c>
      <c r="Q4376" s="118" t="s">
        <v>23486</v>
      </c>
    </row>
    <row r="4377" spans="2:17">
      <c r="B4377" s="53" t="s">
        <v>14076</v>
      </c>
      <c r="C4377" s="53" t="s">
        <v>34</v>
      </c>
      <c r="D4377" s="53" t="s">
        <v>14077</v>
      </c>
      <c r="E4377" s="53" t="s">
        <v>14375</v>
      </c>
      <c r="F4377" s="53" t="s">
        <v>22909</v>
      </c>
      <c r="G4377" s="53" t="s">
        <v>14376</v>
      </c>
      <c r="H4377" s="53">
        <v>17</v>
      </c>
      <c r="I4377" s="53" t="s">
        <v>14327</v>
      </c>
      <c r="J4377" s="53" t="s">
        <v>22819</v>
      </c>
      <c r="L4377" s="53" t="s">
        <v>392</v>
      </c>
      <c r="M4377" s="53" t="s">
        <v>15362</v>
      </c>
      <c r="N4377" s="51"/>
      <c r="O4377" s="51"/>
      <c r="P4377" s="118" t="s">
        <v>23498</v>
      </c>
      <c r="Q4377" s="118" t="s">
        <v>23486</v>
      </c>
    </row>
    <row r="4378" spans="2:17">
      <c r="B4378" s="53" t="s">
        <v>14076</v>
      </c>
      <c r="C4378" s="53" t="s">
        <v>34</v>
      </c>
      <c r="D4378" s="53" t="s">
        <v>14077</v>
      </c>
      <c r="E4378" s="53" t="s">
        <v>14377</v>
      </c>
      <c r="F4378" s="53" t="s">
        <v>22909</v>
      </c>
      <c r="G4378" s="53" t="s">
        <v>14378</v>
      </c>
      <c r="H4378" s="53">
        <v>17</v>
      </c>
      <c r="I4378" s="53" t="s">
        <v>14327</v>
      </c>
      <c r="J4378" s="53" t="s">
        <v>22820</v>
      </c>
      <c r="L4378" s="53" t="s">
        <v>413</v>
      </c>
      <c r="M4378" s="53" t="s">
        <v>15434</v>
      </c>
      <c r="N4378" s="51"/>
      <c r="O4378" s="51"/>
      <c r="P4378" s="118" t="s">
        <v>23498</v>
      </c>
      <c r="Q4378" s="118" t="s">
        <v>23486</v>
      </c>
    </row>
    <row r="4379" spans="2:17">
      <c r="B4379" s="53" t="s">
        <v>14076</v>
      </c>
      <c r="C4379" s="53" t="s">
        <v>34</v>
      </c>
      <c r="D4379" s="53" t="s">
        <v>14077</v>
      </c>
      <c r="E4379" s="53" t="s">
        <v>14379</v>
      </c>
      <c r="F4379" s="53" t="s">
        <v>22909</v>
      </c>
      <c r="G4379" s="53" t="s">
        <v>14380</v>
      </c>
      <c r="H4379" s="53">
        <v>17</v>
      </c>
      <c r="I4379" s="53" t="s">
        <v>14327</v>
      </c>
      <c r="J4379" s="53" t="s">
        <v>22821</v>
      </c>
      <c r="L4379" s="53" t="s">
        <v>421</v>
      </c>
      <c r="M4379" s="53" t="s">
        <v>15767</v>
      </c>
      <c r="N4379" s="51"/>
      <c r="O4379" s="51"/>
      <c r="P4379" s="118" t="s">
        <v>23498</v>
      </c>
      <c r="Q4379" s="118" t="s">
        <v>23486</v>
      </c>
    </row>
    <row r="4380" spans="2:17">
      <c r="B4380" s="53" t="s">
        <v>14076</v>
      </c>
      <c r="C4380" s="53" t="s">
        <v>34</v>
      </c>
      <c r="D4380" s="53" t="s">
        <v>14077</v>
      </c>
      <c r="E4380" s="53" t="s">
        <v>14381</v>
      </c>
      <c r="F4380" s="53" t="s">
        <v>22909</v>
      </c>
      <c r="G4380" s="53" t="s">
        <v>14382</v>
      </c>
      <c r="H4380" s="53">
        <v>17</v>
      </c>
      <c r="I4380" s="53" t="s">
        <v>14327</v>
      </c>
      <c r="J4380" s="53" t="s">
        <v>22822</v>
      </c>
      <c r="L4380" s="53" t="s">
        <v>458</v>
      </c>
      <c r="M4380" s="53" t="s">
        <v>15442</v>
      </c>
      <c r="N4380" s="51"/>
      <c r="O4380" s="51"/>
      <c r="P4380" s="118" t="s">
        <v>23498</v>
      </c>
      <c r="Q4380" s="118" t="s">
        <v>23486</v>
      </c>
    </row>
    <row r="4381" spans="2:17">
      <c r="B4381" s="53" t="s">
        <v>14076</v>
      </c>
      <c r="C4381" s="53" t="s">
        <v>34</v>
      </c>
      <c r="D4381" s="53" t="s">
        <v>14077</v>
      </c>
      <c r="E4381" s="53" t="s">
        <v>14383</v>
      </c>
      <c r="F4381" s="53" t="s">
        <v>22909</v>
      </c>
      <c r="G4381" s="53" t="s">
        <v>14384</v>
      </c>
      <c r="H4381" s="53">
        <v>17</v>
      </c>
      <c r="I4381" s="53" t="s">
        <v>14327</v>
      </c>
      <c r="J4381" s="53" t="s">
        <v>22823</v>
      </c>
      <c r="L4381" s="53" t="s">
        <v>465</v>
      </c>
      <c r="M4381" s="53" t="s">
        <v>15805</v>
      </c>
      <c r="N4381" s="51"/>
      <c r="O4381" s="51"/>
      <c r="P4381" s="118" t="s">
        <v>23498</v>
      </c>
      <c r="Q4381" s="118" t="s">
        <v>23486</v>
      </c>
    </row>
    <row r="4382" spans="2:17">
      <c r="B4382" s="53" t="s">
        <v>14076</v>
      </c>
      <c r="C4382" s="53" t="s">
        <v>34</v>
      </c>
      <c r="D4382" s="53" t="s">
        <v>14077</v>
      </c>
      <c r="E4382" s="53" t="s">
        <v>14385</v>
      </c>
      <c r="F4382" s="53" t="s">
        <v>22909</v>
      </c>
      <c r="G4382" s="53" t="s">
        <v>14386</v>
      </c>
      <c r="H4382" s="53">
        <v>17</v>
      </c>
      <c r="I4382" s="53" t="s">
        <v>14327</v>
      </c>
      <c r="J4382" s="53" t="s">
        <v>22824</v>
      </c>
      <c r="L4382" s="53" t="s">
        <v>493</v>
      </c>
      <c r="M4382" s="53" t="s">
        <v>15445</v>
      </c>
      <c r="N4382" s="51"/>
      <c r="O4382" s="51"/>
      <c r="P4382" s="118" t="s">
        <v>23498</v>
      </c>
      <c r="Q4382" s="118" t="s">
        <v>23486</v>
      </c>
    </row>
    <row r="4383" spans="2:17">
      <c r="B4383" s="53" t="s">
        <v>14076</v>
      </c>
      <c r="C4383" s="53" t="s">
        <v>34</v>
      </c>
      <c r="D4383" s="53" t="s">
        <v>14077</v>
      </c>
      <c r="E4383" s="53" t="s">
        <v>14387</v>
      </c>
      <c r="F4383" s="53" t="s">
        <v>22909</v>
      </c>
      <c r="G4383" s="53" t="s">
        <v>14388</v>
      </c>
      <c r="H4383" s="53">
        <v>17</v>
      </c>
      <c r="I4383" s="53" t="s">
        <v>14327</v>
      </c>
      <c r="J4383" s="53" t="s">
        <v>22825</v>
      </c>
      <c r="L4383" s="53" t="s">
        <v>502</v>
      </c>
      <c r="M4383" s="53" t="s">
        <v>15446</v>
      </c>
      <c r="N4383" s="51"/>
      <c r="O4383" s="51"/>
      <c r="P4383" s="118" t="s">
        <v>23498</v>
      </c>
      <c r="Q4383" s="118" t="s">
        <v>23486</v>
      </c>
    </row>
    <row r="4384" spans="2:17">
      <c r="B4384" s="53" t="s">
        <v>14076</v>
      </c>
      <c r="C4384" s="53" t="s">
        <v>34</v>
      </c>
      <c r="D4384" s="53" t="s">
        <v>14077</v>
      </c>
      <c r="E4384" s="53" t="s">
        <v>14389</v>
      </c>
      <c r="F4384" s="53" t="s">
        <v>22909</v>
      </c>
      <c r="G4384" s="53" t="s">
        <v>14390</v>
      </c>
      <c r="H4384" s="53">
        <v>17</v>
      </c>
      <c r="I4384" s="53" t="s">
        <v>14327</v>
      </c>
      <c r="J4384" s="53" t="s">
        <v>22826</v>
      </c>
      <c r="L4384" s="53" t="s">
        <v>516</v>
      </c>
      <c r="M4384" s="53" t="s">
        <v>15435</v>
      </c>
      <c r="N4384" s="51"/>
      <c r="O4384" s="51"/>
      <c r="P4384" s="118" t="s">
        <v>23498</v>
      </c>
      <c r="Q4384" s="118" t="s">
        <v>23486</v>
      </c>
    </row>
    <row r="4385" spans="2:17">
      <c r="B4385" s="53" t="s">
        <v>14076</v>
      </c>
      <c r="C4385" s="53" t="s">
        <v>34</v>
      </c>
      <c r="D4385" s="53" t="s">
        <v>14077</v>
      </c>
      <c r="E4385" s="53" t="s">
        <v>14391</v>
      </c>
      <c r="F4385" s="53" t="s">
        <v>22909</v>
      </c>
      <c r="G4385" s="53" t="s">
        <v>14392</v>
      </c>
      <c r="H4385" s="53">
        <v>17</v>
      </c>
      <c r="I4385" s="53" t="s">
        <v>14327</v>
      </c>
      <c r="J4385" s="53" t="s">
        <v>22717</v>
      </c>
      <c r="L4385" s="53" t="s">
        <v>527</v>
      </c>
      <c r="M4385" s="53" t="s">
        <v>15429</v>
      </c>
      <c r="N4385" s="51"/>
      <c r="O4385" s="51"/>
      <c r="P4385" s="118" t="s">
        <v>23498</v>
      </c>
      <c r="Q4385" s="118" t="s">
        <v>23486</v>
      </c>
    </row>
    <row r="4386" spans="2:17">
      <c r="B4386" s="53" t="s">
        <v>14076</v>
      </c>
      <c r="C4386" s="53" t="s">
        <v>34</v>
      </c>
      <c r="D4386" s="53" t="s">
        <v>14077</v>
      </c>
      <c r="E4386" s="53" t="s">
        <v>14393</v>
      </c>
      <c r="F4386" s="53" t="s">
        <v>22909</v>
      </c>
      <c r="G4386" s="53" t="s">
        <v>14394</v>
      </c>
      <c r="H4386" s="53">
        <v>17</v>
      </c>
      <c r="I4386" s="53" t="s">
        <v>14327</v>
      </c>
      <c r="J4386" s="53" t="s">
        <v>22827</v>
      </c>
      <c r="L4386" s="53" t="s">
        <v>534</v>
      </c>
      <c r="M4386" s="53" t="s">
        <v>15867</v>
      </c>
      <c r="N4386" s="51"/>
      <c r="O4386" s="51"/>
      <c r="P4386" s="118" t="s">
        <v>23498</v>
      </c>
      <c r="Q4386" s="118" t="s">
        <v>23486</v>
      </c>
    </row>
    <row r="4387" spans="2:17">
      <c r="B4387" s="53" t="s">
        <v>14076</v>
      </c>
      <c r="C4387" s="53" t="s">
        <v>34</v>
      </c>
      <c r="D4387" s="53" t="s">
        <v>14077</v>
      </c>
      <c r="E4387" s="53" t="s">
        <v>14395</v>
      </c>
      <c r="F4387" s="53" t="s">
        <v>22909</v>
      </c>
      <c r="G4387" s="53" t="s">
        <v>14396</v>
      </c>
      <c r="H4387" s="53">
        <v>17</v>
      </c>
      <c r="I4387" s="53" t="s">
        <v>14327</v>
      </c>
      <c r="J4387" s="53" t="s">
        <v>22828</v>
      </c>
      <c r="L4387" s="53" t="s">
        <v>547</v>
      </c>
      <c r="M4387" s="53" t="s">
        <v>15436</v>
      </c>
      <c r="N4387" s="51"/>
      <c r="O4387" s="51"/>
      <c r="P4387" s="118" t="s">
        <v>23498</v>
      </c>
      <c r="Q4387" s="118" t="s">
        <v>23486</v>
      </c>
    </row>
    <row r="4388" spans="2:17">
      <c r="B4388" s="53" t="s">
        <v>14076</v>
      </c>
      <c r="C4388" s="53" t="s">
        <v>34</v>
      </c>
      <c r="D4388" s="53" t="s">
        <v>14077</v>
      </c>
      <c r="E4388" s="53" t="s">
        <v>14397</v>
      </c>
      <c r="F4388" s="53" t="s">
        <v>22909</v>
      </c>
      <c r="G4388" s="53" t="s">
        <v>14398</v>
      </c>
      <c r="H4388" s="53">
        <v>17</v>
      </c>
      <c r="I4388" s="53" t="s">
        <v>14327</v>
      </c>
      <c r="J4388" s="53" t="s">
        <v>22829</v>
      </c>
      <c r="L4388" s="53" t="s">
        <v>556</v>
      </c>
      <c r="M4388" s="53" t="s">
        <v>15882</v>
      </c>
      <c r="N4388" s="51"/>
      <c r="O4388" s="51"/>
      <c r="P4388" s="118" t="s">
        <v>23498</v>
      </c>
      <c r="Q4388" s="118" t="s">
        <v>23486</v>
      </c>
    </row>
    <row r="4389" spans="2:17">
      <c r="B4389" s="53" t="s">
        <v>14076</v>
      </c>
      <c r="C4389" s="53" t="s">
        <v>34</v>
      </c>
      <c r="D4389" s="53" t="s">
        <v>14077</v>
      </c>
      <c r="E4389" s="53" t="s">
        <v>14399</v>
      </c>
      <c r="F4389" s="53" t="s">
        <v>22909</v>
      </c>
      <c r="G4389" s="53" t="s">
        <v>14400</v>
      </c>
      <c r="H4389" s="53">
        <v>17</v>
      </c>
      <c r="I4389" s="53" t="s">
        <v>14327</v>
      </c>
      <c r="J4389" s="53" t="s">
        <v>22721</v>
      </c>
      <c r="L4389" s="53" t="s">
        <v>589</v>
      </c>
      <c r="M4389" s="53" t="s">
        <v>15368</v>
      </c>
      <c r="N4389" s="51"/>
      <c r="O4389" s="51"/>
      <c r="P4389" s="118" t="s">
        <v>23498</v>
      </c>
      <c r="Q4389" s="118" t="s">
        <v>23486</v>
      </c>
    </row>
    <row r="4390" spans="2:17">
      <c r="B4390" s="53" t="s">
        <v>14076</v>
      </c>
      <c r="C4390" s="53" t="s">
        <v>34</v>
      </c>
      <c r="D4390" s="53" t="s">
        <v>14077</v>
      </c>
      <c r="E4390" s="53" t="s">
        <v>14401</v>
      </c>
      <c r="F4390" s="53" t="s">
        <v>22909</v>
      </c>
      <c r="G4390" s="53" t="s">
        <v>14402</v>
      </c>
      <c r="H4390" s="53">
        <v>17</v>
      </c>
      <c r="I4390" s="53" t="s">
        <v>14327</v>
      </c>
      <c r="J4390" s="53" t="s">
        <v>22825</v>
      </c>
      <c r="L4390" s="53" t="s">
        <v>637</v>
      </c>
      <c r="M4390" s="53" t="s">
        <v>15432</v>
      </c>
      <c r="N4390" s="51"/>
      <c r="O4390" s="51"/>
      <c r="P4390" s="118" t="s">
        <v>23498</v>
      </c>
      <c r="Q4390" s="118" t="s">
        <v>23486</v>
      </c>
    </row>
    <row r="4391" spans="2:17">
      <c r="B4391" s="53" t="s">
        <v>14076</v>
      </c>
      <c r="C4391" s="53" t="s">
        <v>34</v>
      </c>
      <c r="D4391" s="53" t="s">
        <v>14077</v>
      </c>
      <c r="E4391" s="53" t="s">
        <v>14403</v>
      </c>
      <c r="F4391" s="53" t="s">
        <v>22909</v>
      </c>
      <c r="G4391" s="53" t="s">
        <v>14404</v>
      </c>
      <c r="H4391" s="53">
        <v>17</v>
      </c>
      <c r="I4391" s="53" t="s">
        <v>14327</v>
      </c>
      <c r="J4391" s="53" t="s">
        <v>22721</v>
      </c>
      <c r="L4391" s="53" t="s">
        <v>664</v>
      </c>
      <c r="M4391" s="53" t="s">
        <v>15450</v>
      </c>
      <c r="N4391" s="51"/>
      <c r="O4391" s="51"/>
      <c r="P4391" s="118" t="s">
        <v>23498</v>
      </c>
      <c r="Q4391" s="118" t="s">
        <v>23486</v>
      </c>
    </row>
    <row r="4392" spans="2:17">
      <c r="B4392" s="53" t="s">
        <v>14076</v>
      </c>
      <c r="C4392" s="53" t="s">
        <v>34</v>
      </c>
      <c r="D4392" s="53" t="s">
        <v>14077</v>
      </c>
      <c r="E4392" s="53" t="s">
        <v>14405</v>
      </c>
      <c r="F4392" s="53" t="s">
        <v>22909</v>
      </c>
      <c r="G4392" s="53" t="s">
        <v>14406</v>
      </c>
      <c r="H4392" s="53">
        <v>17</v>
      </c>
      <c r="I4392" s="53" t="s">
        <v>14327</v>
      </c>
      <c r="J4392" s="53" t="s">
        <v>22830</v>
      </c>
      <c r="L4392" s="53" t="s">
        <v>685</v>
      </c>
      <c r="M4392" s="53" t="s">
        <v>15978</v>
      </c>
      <c r="N4392" s="51"/>
      <c r="O4392" s="51"/>
      <c r="P4392" s="118" t="s">
        <v>23498</v>
      </c>
      <c r="Q4392" s="118" t="s">
        <v>23486</v>
      </c>
    </row>
    <row r="4393" spans="2:17">
      <c r="B4393" s="53" t="s">
        <v>14076</v>
      </c>
      <c r="C4393" s="53" t="s">
        <v>34</v>
      </c>
      <c r="D4393" s="53" t="s">
        <v>14077</v>
      </c>
      <c r="E4393" s="53" t="s">
        <v>14407</v>
      </c>
      <c r="F4393" s="53" t="s">
        <v>22909</v>
      </c>
      <c r="G4393" s="53" t="s">
        <v>14408</v>
      </c>
      <c r="H4393" s="53">
        <v>17</v>
      </c>
      <c r="I4393" s="53" t="s">
        <v>14327</v>
      </c>
      <c r="J4393" s="53" t="s">
        <v>22831</v>
      </c>
      <c r="L4393" s="53" t="s">
        <v>693</v>
      </c>
      <c r="M4393" s="53" t="s">
        <v>15985</v>
      </c>
      <c r="N4393" s="51"/>
      <c r="O4393" s="51"/>
      <c r="P4393" s="118" t="s">
        <v>23498</v>
      </c>
      <c r="Q4393" s="118" t="s">
        <v>23486</v>
      </c>
    </row>
    <row r="4394" spans="2:17">
      <c r="B4394" s="53" t="s">
        <v>14076</v>
      </c>
      <c r="C4394" s="53" t="s">
        <v>34</v>
      </c>
      <c r="D4394" s="53" t="s">
        <v>14077</v>
      </c>
      <c r="E4394" s="53" t="s">
        <v>14409</v>
      </c>
      <c r="F4394" s="53" t="s">
        <v>22909</v>
      </c>
      <c r="G4394" s="53" t="s">
        <v>14410</v>
      </c>
      <c r="H4394" s="53">
        <v>17</v>
      </c>
      <c r="I4394" s="53" t="s">
        <v>14327</v>
      </c>
      <c r="J4394" s="53" t="s">
        <v>22832</v>
      </c>
      <c r="L4394" s="53" t="s">
        <v>699</v>
      </c>
      <c r="M4394" s="53" t="s">
        <v>15991</v>
      </c>
      <c r="N4394" s="51"/>
      <c r="O4394" s="51"/>
      <c r="P4394" s="118" t="s">
        <v>23498</v>
      </c>
      <c r="Q4394" s="118" t="s">
        <v>23486</v>
      </c>
    </row>
    <row r="4395" spans="2:17">
      <c r="B4395" s="53" t="s">
        <v>14076</v>
      </c>
      <c r="C4395" s="53" t="s">
        <v>34</v>
      </c>
      <c r="D4395" s="53" t="s">
        <v>14077</v>
      </c>
      <c r="E4395" s="53" t="s">
        <v>14411</v>
      </c>
      <c r="F4395" s="53" t="s">
        <v>22909</v>
      </c>
      <c r="G4395" s="53" t="s">
        <v>14412</v>
      </c>
      <c r="H4395" s="53">
        <v>17</v>
      </c>
      <c r="I4395" s="53" t="s">
        <v>14327</v>
      </c>
      <c r="J4395" s="53" t="s">
        <v>22833</v>
      </c>
      <c r="L4395" s="53" t="s">
        <v>701</v>
      </c>
      <c r="M4395" s="53" t="s">
        <v>15994</v>
      </c>
      <c r="N4395" s="51"/>
      <c r="O4395" s="51"/>
      <c r="P4395" s="118" t="s">
        <v>23498</v>
      </c>
      <c r="Q4395" s="118" t="s">
        <v>23486</v>
      </c>
    </row>
    <row r="4396" spans="2:17">
      <c r="B4396" s="53" t="s">
        <v>14076</v>
      </c>
      <c r="C4396" s="53" t="s">
        <v>34</v>
      </c>
      <c r="D4396" s="53" t="s">
        <v>14077</v>
      </c>
      <c r="E4396" s="53" t="s">
        <v>14413</v>
      </c>
      <c r="F4396" s="53" t="s">
        <v>22909</v>
      </c>
      <c r="G4396" s="53" t="s">
        <v>14414</v>
      </c>
      <c r="H4396" s="53">
        <v>17</v>
      </c>
      <c r="I4396" s="53" t="s">
        <v>14327</v>
      </c>
      <c r="J4396" s="53" t="s">
        <v>22721</v>
      </c>
      <c r="L4396" s="53" t="s">
        <v>702</v>
      </c>
      <c r="M4396" s="53" t="s">
        <v>15430</v>
      </c>
      <c r="N4396" s="51"/>
      <c r="O4396" s="51"/>
      <c r="P4396" s="118" t="s">
        <v>23498</v>
      </c>
      <c r="Q4396" s="118" t="s">
        <v>23486</v>
      </c>
    </row>
    <row r="4397" spans="2:17">
      <c r="B4397" s="53" t="s">
        <v>14076</v>
      </c>
      <c r="C4397" s="53" t="s">
        <v>34</v>
      </c>
      <c r="D4397" s="53" t="s">
        <v>14077</v>
      </c>
      <c r="E4397" s="53" t="s">
        <v>14415</v>
      </c>
      <c r="F4397" s="53" t="s">
        <v>22909</v>
      </c>
      <c r="G4397" s="53" t="s">
        <v>14416</v>
      </c>
      <c r="H4397" s="53">
        <v>17</v>
      </c>
      <c r="I4397" s="53" t="s">
        <v>14327</v>
      </c>
      <c r="J4397" s="53" t="s">
        <v>22834</v>
      </c>
      <c r="L4397" s="53" t="s">
        <v>725</v>
      </c>
      <c r="M4397" s="53" t="s">
        <v>16013</v>
      </c>
      <c r="N4397" s="51"/>
      <c r="O4397" s="51"/>
      <c r="P4397" s="118" t="s">
        <v>23498</v>
      </c>
      <c r="Q4397" s="118" t="s">
        <v>23486</v>
      </c>
    </row>
    <row r="4398" spans="2:17">
      <c r="B4398" s="53" t="s">
        <v>14076</v>
      </c>
      <c r="C4398" s="53" t="s">
        <v>34</v>
      </c>
      <c r="D4398" s="53" t="s">
        <v>14077</v>
      </c>
      <c r="E4398" s="53" t="s">
        <v>14417</v>
      </c>
      <c r="F4398" s="53" t="s">
        <v>22909</v>
      </c>
      <c r="G4398" s="53" t="s">
        <v>14418</v>
      </c>
      <c r="H4398" s="53">
        <v>17</v>
      </c>
      <c r="I4398" s="53" t="s">
        <v>14327</v>
      </c>
      <c r="J4398" s="53" t="s">
        <v>22825</v>
      </c>
      <c r="L4398" s="53" t="s">
        <v>750</v>
      </c>
      <c r="M4398" s="53" t="s">
        <v>15411</v>
      </c>
      <c r="N4398" s="51"/>
      <c r="O4398" s="51"/>
      <c r="P4398" s="118" t="s">
        <v>23498</v>
      </c>
      <c r="Q4398" s="118" t="s">
        <v>23486</v>
      </c>
    </row>
    <row r="4399" spans="2:17">
      <c r="B4399" s="53" t="s">
        <v>14076</v>
      </c>
      <c r="C4399" s="53" t="s">
        <v>34</v>
      </c>
      <c r="D4399" s="53" t="s">
        <v>14077</v>
      </c>
      <c r="E4399" s="53" t="s">
        <v>14419</v>
      </c>
      <c r="F4399" s="53" t="s">
        <v>22909</v>
      </c>
      <c r="G4399" s="53" t="s">
        <v>14420</v>
      </c>
      <c r="H4399" s="53">
        <v>17</v>
      </c>
      <c r="I4399" s="53" t="s">
        <v>14327</v>
      </c>
      <c r="J4399" s="53" t="s">
        <v>22835</v>
      </c>
      <c r="L4399" s="53" t="s">
        <v>755</v>
      </c>
      <c r="M4399" s="53" t="s">
        <v>15417</v>
      </c>
      <c r="N4399" s="51"/>
      <c r="O4399" s="51"/>
      <c r="P4399" s="118" t="s">
        <v>23498</v>
      </c>
      <c r="Q4399" s="118" t="s">
        <v>23486</v>
      </c>
    </row>
    <row r="4400" spans="2:17">
      <c r="B4400" s="53" t="s">
        <v>14076</v>
      </c>
      <c r="C4400" s="53" t="s">
        <v>34</v>
      </c>
      <c r="D4400" s="53" t="s">
        <v>14077</v>
      </c>
      <c r="E4400" s="53" t="s">
        <v>14421</v>
      </c>
      <c r="F4400" s="53" t="s">
        <v>22909</v>
      </c>
      <c r="G4400" s="53" t="s">
        <v>14422</v>
      </c>
      <c r="H4400" s="53">
        <v>17</v>
      </c>
      <c r="I4400" s="53" t="s">
        <v>14327</v>
      </c>
      <c r="J4400" s="53" t="s">
        <v>22717</v>
      </c>
      <c r="L4400" s="53" t="s">
        <v>815</v>
      </c>
      <c r="M4400" s="53" t="s">
        <v>15455</v>
      </c>
      <c r="N4400" s="51"/>
      <c r="O4400" s="51"/>
      <c r="P4400" s="118" t="s">
        <v>23498</v>
      </c>
      <c r="Q4400" s="118" t="s">
        <v>23486</v>
      </c>
    </row>
    <row r="4401" spans="2:17">
      <c r="B4401" s="53" t="s">
        <v>14076</v>
      </c>
      <c r="C4401" s="53" t="s">
        <v>34</v>
      </c>
      <c r="D4401" s="53" t="s">
        <v>14077</v>
      </c>
      <c r="E4401" s="53" t="s">
        <v>14423</v>
      </c>
      <c r="F4401" s="53" t="s">
        <v>22909</v>
      </c>
      <c r="G4401" s="53" t="s">
        <v>14424</v>
      </c>
      <c r="H4401" s="53">
        <v>17</v>
      </c>
      <c r="I4401" s="53" t="s">
        <v>14425</v>
      </c>
      <c r="J4401" s="53" t="s">
        <v>22836</v>
      </c>
      <c r="L4401" s="53" t="s">
        <v>118</v>
      </c>
      <c r="M4401" s="53" t="s">
        <v>15424</v>
      </c>
      <c r="N4401" s="51"/>
      <c r="O4401" s="51"/>
      <c r="P4401" s="118" t="s">
        <v>23498</v>
      </c>
      <c r="Q4401" s="118" t="s">
        <v>23486</v>
      </c>
    </row>
    <row r="4402" spans="2:17">
      <c r="B4402" s="53" t="s">
        <v>14076</v>
      </c>
      <c r="C4402" s="53" t="s">
        <v>34</v>
      </c>
      <c r="D4402" s="53" t="s">
        <v>14077</v>
      </c>
      <c r="E4402" s="53" t="s">
        <v>14426</v>
      </c>
      <c r="F4402" s="53" t="s">
        <v>22909</v>
      </c>
      <c r="G4402" s="53" t="s">
        <v>14427</v>
      </c>
      <c r="H4402" s="53">
        <v>17</v>
      </c>
      <c r="I4402" s="53" t="s">
        <v>14425</v>
      </c>
      <c r="J4402" s="53" t="s">
        <v>22837</v>
      </c>
      <c r="L4402" s="53" t="s">
        <v>147</v>
      </c>
      <c r="M4402" s="53" t="s">
        <v>15373</v>
      </c>
      <c r="N4402" s="51"/>
      <c r="O4402" s="51"/>
      <c r="P4402" s="118" t="s">
        <v>23498</v>
      </c>
      <c r="Q4402" s="118" t="s">
        <v>23486</v>
      </c>
    </row>
    <row r="4403" spans="2:17">
      <c r="B4403" s="53" t="s">
        <v>14076</v>
      </c>
      <c r="C4403" s="53" t="s">
        <v>34</v>
      </c>
      <c r="D4403" s="53" t="s">
        <v>14077</v>
      </c>
      <c r="E4403" s="53" t="s">
        <v>14428</v>
      </c>
      <c r="F4403" s="53" t="s">
        <v>22909</v>
      </c>
      <c r="G4403" s="53" t="s">
        <v>14429</v>
      </c>
      <c r="H4403" s="53">
        <v>17</v>
      </c>
      <c r="I4403" s="53" t="s">
        <v>14425</v>
      </c>
      <c r="J4403" s="53" t="s">
        <v>22838</v>
      </c>
      <c r="L4403" s="53" t="s">
        <v>187</v>
      </c>
      <c r="M4403" s="53" t="s">
        <v>15426</v>
      </c>
      <c r="N4403" s="51"/>
      <c r="O4403" s="51"/>
      <c r="P4403" s="118" t="s">
        <v>23498</v>
      </c>
      <c r="Q4403" s="118" t="s">
        <v>23486</v>
      </c>
    </row>
    <row r="4404" spans="2:17">
      <c r="B4404" s="53" t="s">
        <v>14076</v>
      </c>
      <c r="C4404" s="53" t="s">
        <v>34</v>
      </c>
      <c r="D4404" s="53" t="s">
        <v>14077</v>
      </c>
      <c r="E4404" s="53" t="s">
        <v>14430</v>
      </c>
      <c r="F4404" s="53" t="s">
        <v>22909</v>
      </c>
      <c r="G4404" s="53" t="s">
        <v>14431</v>
      </c>
      <c r="H4404" s="53">
        <v>17</v>
      </c>
      <c r="I4404" s="53" t="s">
        <v>14425</v>
      </c>
      <c r="J4404" s="53" t="s">
        <v>22839</v>
      </c>
      <c r="L4404" s="53" t="s">
        <v>201</v>
      </c>
      <c r="M4404" s="53" t="s">
        <v>15530</v>
      </c>
      <c r="N4404" s="51"/>
      <c r="O4404" s="51"/>
      <c r="P4404" s="118" t="s">
        <v>23498</v>
      </c>
      <c r="Q4404" s="118" t="s">
        <v>23486</v>
      </c>
    </row>
    <row r="4405" spans="2:17">
      <c r="B4405" s="53" t="s">
        <v>14076</v>
      </c>
      <c r="C4405" s="53" t="s">
        <v>34</v>
      </c>
      <c r="D4405" s="53" t="s">
        <v>14077</v>
      </c>
      <c r="E4405" s="53" t="s">
        <v>14432</v>
      </c>
      <c r="F4405" s="53" t="s">
        <v>22909</v>
      </c>
      <c r="G4405" s="53" t="s">
        <v>14433</v>
      </c>
      <c r="H4405" s="53">
        <v>17</v>
      </c>
      <c r="I4405" s="53" t="s">
        <v>14425</v>
      </c>
      <c r="J4405" s="53" t="s">
        <v>22840</v>
      </c>
      <c r="L4405" s="53" t="s">
        <v>220</v>
      </c>
      <c r="M4405" s="53" t="s">
        <v>15406</v>
      </c>
      <c r="N4405" s="51"/>
      <c r="O4405" s="51"/>
      <c r="P4405" s="118" t="s">
        <v>23498</v>
      </c>
      <c r="Q4405" s="118" t="s">
        <v>23486</v>
      </c>
    </row>
    <row r="4406" spans="2:17">
      <c r="B4406" s="53" t="s">
        <v>14076</v>
      </c>
      <c r="C4406" s="53" t="s">
        <v>34</v>
      </c>
      <c r="D4406" s="53" t="s">
        <v>14077</v>
      </c>
      <c r="E4406" s="53" t="s">
        <v>14434</v>
      </c>
      <c r="F4406" s="53" t="s">
        <v>22909</v>
      </c>
      <c r="G4406" s="53" t="s">
        <v>14435</v>
      </c>
      <c r="H4406" s="53">
        <v>17</v>
      </c>
      <c r="I4406" s="53" t="s">
        <v>14425</v>
      </c>
      <c r="J4406" s="53" t="s">
        <v>22841</v>
      </c>
      <c r="L4406" s="53" t="s">
        <v>232</v>
      </c>
      <c r="M4406" s="53" t="s">
        <v>15425</v>
      </c>
      <c r="N4406" s="51"/>
      <c r="O4406" s="51"/>
      <c r="P4406" s="118" t="s">
        <v>23498</v>
      </c>
      <c r="Q4406" s="118" t="s">
        <v>23486</v>
      </c>
    </row>
    <row r="4407" spans="2:17">
      <c r="B4407" s="53" t="s">
        <v>14076</v>
      </c>
      <c r="C4407" s="53" t="s">
        <v>34</v>
      </c>
      <c r="D4407" s="53" t="s">
        <v>14077</v>
      </c>
      <c r="E4407" s="53" t="s">
        <v>14436</v>
      </c>
      <c r="F4407" s="53" t="s">
        <v>22909</v>
      </c>
      <c r="G4407" s="53" t="s">
        <v>14437</v>
      </c>
      <c r="H4407" s="53">
        <v>17</v>
      </c>
      <c r="I4407" s="53" t="s">
        <v>14425</v>
      </c>
      <c r="J4407" s="53" t="s">
        <v>22842</v>
      </c>
      <c r="L4407" s="53" t="s">
        <v>255</v>
      </c>
      <c r="M4407" s="53" t="s">
        <v>15575</v>
      </c>
      <c r="N4407" s="51"/>
      <c r="O4407" s="51"/>
      <c r="P4407" s="118" t="s">
        <v>23498</v>
      </c>
      <c r="Q4407" s="118" t="s">
        <v>23486</v>
      </c>
    </row>
    <row r="4408" spans="2:17">
      <c r="B4408" s="53" t="s">
        <v>14076</v>
      </c>
      <c r="C4408" s="53" t="s">
        <v>34</v>
      </c>
      <c r="D4408" s="53" t="s">
        <v>14077</v>
      </c>
      <c r="E4408" s="53" t="s">
        <v>14438</v>
      </c>
      <c r="F4408" s="53" t="s">
        <v>22909</v>
      </c>
      <c r="G4408" s="53" t="s">
        <v>14439</v>
      </c>
      <c r="H4408" s="53">
        <v>17</v>
      </c>
      <c r="I4408" s="53" t="s">
        <v>14425</v>
      </c>
      <c r="J4408" s="53" t="s">
        <v>22843</v>
      </c>
      <c r="L4408" s="53" t="s">
        <v>260</v>
      </c>
      <c r="M4408" s="53" t="s">
        <v>15576</v>
      </c>
      <c r="N4408" s="51"/>
      <c r="O4408" s="51"/>
      <c r="P4408" s="118" t="s">
        <v>23498</v>
      </c>
      <c r="Q4408" s="118" t="s">
        <v>23486</v>
      </c>
    </row>
    <row r="4409" spans="2:17">
      <c r="B4409" s="53" t="s">
        <v>14076</v>
      </c>
      <c r="C4409" s="53" t="s">
        <v>34</v>
      </c>
      <c r="D4409" s="53" t="s">
        <v>14077</v>
      </c>
      <c r="E4409" s="53" t="s">
        <v>14440</v>
      </c>
      <c r="F4409" s="53" t="s">
        <v>22909</v>
      </c>
      <c r="G4409" s="53" t="s">
        <v>14441</v>
      </c>
      <c r="H4409" s="53">
        <v>17</v>
      </c>
      <c r="I4409" s="53" t="s">
        <v>14425</v>
      </c>
      <c r="J4409" s="53" t="s">
        <v>22844</v>
      </c>
      <c r="L4409" s="53" t="s">
        <v>289</v>
      </c>
      <c r="M4409" s="53" t="s">
        <v>15601</v>
      </c>
      <c r="N4409" s="51"/>
      <c r="O4409" s="51"/>
      <c r="P4409" s="118" t="s">
        <v>23498</v>
      </c>
      <c r="Q4409" s="118" t="s">
        <v>23486</v>
      </c>
    </row>
    <row r="4410" spans="2:17">
      <c r="B4410" s="53" t="s">
        <v>14076</v>
      </c>
      <c r="C4410" s="53" t="s">
        <v>34</v>
      </c>
      <c r="D4410" s="53" t="s">
        <v>14077</v>
      </c>
      <c r="E4410" s="53" t="s">
        <v>14442</v>
      </c>
      <c r="F4410" s="53" t="s">
        <v>22909</v>
      </c>
      <c r="G4410" s="53" t="s">
        <v>14443</v>
      </c>
      <c r="H4410" s="53">
        <v>17</v>
      </c>
      <c r="I4410" s="53" t="s">
        <v>14425</v>
      </c>
      <c r="J4410" s="53" t="s">
        <v>22845</v>
      </c>
      <c r="L4410" s="53" t="s">
        <v>292</v>
      </c>
      <c r="M4410" s="53" t="s">
        <v>15603</v>
      </c>
      <c r="N4410" s="51"/>
      <c r="O4410" s="51"/>
      <c r="P4410" s="118" t="s">
        <v>23498</v>
      </c>
      <c r="Q4410" s="118" t="s">
        <v>23486</v>
      </c>
    </row>
    <row r="4411" spans="2:17">
      <c r="B4411" s="53" t="s">
        <v>14076</v>
      </c>
      <c r="C4411" s="53" t="s">
        <v>34</v>
      </c>
      <c r="D4411" s="53" t="s">
        <v>14077</v>
      </c>
      <c r="E4411" s="53" t="s">
        <v>14444</v>
      </c>
      <c r="F4411" s="53" t="s">
        <v>22909</v>
      </c>
      <c r="G4411" s="53" t="s">
        <v>14445</v>
      </c>
      <c r="H4411" s="53">
        <v>17</v>
      </c>
      <c r="I4411" s="53" t="s">
        <v>14425</v>
      </c>
      <c r="J4411" s="53" t="s">
        <v>22846</v>
      </c>
      <c r="L4411" s="53" t="s">
        <v>318</v>
      </c>
      <c r="M4411" s="53" t="s">
        <v>15631</v>
      </c>
      <c r="N4411" s="51"/>
      <c r="O4411" s="51"/>
      <c r="P4411" s="118" t="s">
        <v>23498</v>
      </c>
      <c r="Q4411" s="118" t="s">
        <v>23486</v>
      </c>
    </row>
    <row r="4412" spans="2:17">
      <c r="B4412" s="53" t="s">
        <v>14076</v>
      </c>
      <c r="C4412" s="53" t="s">
        <v>34</v>
      </c>
      <c r="D4412" s="53" t="s">
        <v>14077</v>
      </c>
      <c r="E4412" s="53" t="s">
        <v>14446</v>
      </c>
      <c r="F4412" s="53" t="s">
        <v>22909</v>
      </c>
      <c r="G4412" s="53" t="s">
        <v>14447</v>
      </c>
      <c r="H4412" s="53">
        <v>17</v>
      </c>
      <c r="I4412" s="53" t="s">
        <v>14425</v>
      </c>
      <c r="J4412" s="53" t="s">
        <v>22847</v>
      </c>
      <c r="L4412" s="53" t="s">
        <v>322</v>
      </c>
      <c r="M4412" s="53" t="s">
        <v>15439</v>
      </c>
      <c r="N4412" s="51"/>
      <c r="O4412" s="51"/>
      <c r="P4412" s="118" t="s">
        <v>23498</v>
      </c>
      <c r="Q4412" s="118" t="s">
        <v>23486</v>
      </c>
    </row>
    <row r="4413" spans="2:17">
      <c r="B4413" s="53" t="s">
        <v>14076</v>
      </c>
      <c r="C4413" s="53" t="s">
        <v>34</v>
      </c>
      <c r="D4413" s="53" t="s">
        <v>14077</v>
      </c>
      <c r="E4413" s="53" t="s">
        <v>14448</v>
      </c>
      <c r="F4413" s="53" t="s">
        <v>22909</v>
      </c>
      <c r="G4413" s="53" t="s">
        <v>14449</v>
      </c>
      <c r="H4413" s="53">
        <v>17</v>
      </c>
      <c r="I4413" s="53" t="s">
        <v>14425</v>
      </c>
      <c r="J4413" s="53" t="s">
        <v>22721</v>
      </c>
      <c r="L4413" s="53" t="s">
        <v>348</v>
      </c>
      <c r="M4413" s="53" t="s">
        <v>15661</v>
      </c>
      <c r="N4413" s="51"/>
      <c r="O4413" s="51"/>
      <c r="P4413" s="118" t="s">
        <v>23498</v>
      </c>
      <c r="Q4413" s="118" t="s">
        <v>23486</v>
      </c>
    </row>
    <row r="4414" spans="2:17">
      <c r="B4414" s="53" t="s">
        <v>14076</v>
      </c>
      <c r="C4414" s="53" t="s">
        <v>34</v>
      </c>
      <c r="D4414" s="53" t="s">
        <v>14077</v>
      </c>
      <c r="E4414" s="53" t="s">
        <v>14450</v>
      </c>
      <c r="F4414" s="53" t="s">
        <v>22909</v>
      </c>
      <c r="G4414" s="53" t="s">
        <v>14451</v>
      </c>
      <c r="H4414" s="53">
        <v>17</v>
      </c>
      <c r="I4414" s="53" t="s">
        <v>14425</v>
      </c>
      <c r="J4414" s="53" t="s">
        <v>22848</v>
      </c>
      <c r="L4414" s="53" t="s">
        <v>75</v>
      </c>
      <c r="M4414" s="53" t="s">
        <v>15454</v>
      </c>
      <c r="N4414" s="51"/>
      <c r="O4414" s="51"/>
      <c r="P4414" s="118" t="s">
        <v>23498</v>
      </c>
      <c r="Q4414" s="118" t="s">
        <v>23486</v>
      </c>
    </row>
    <row r="4415" spans="2:17">
      <c r="B4415" s="53" t="s">
        <v>14076</v>
      </c>
      <c r="C4415" s="53" t="s">
        <v>34</v>
      </c>
      <c r="D4415" s="53" t="s">
        <v>14077</v>
      </c>
      <c r="E4415" s="53" t="s">
        <v>14452</v>
      </c>
      <c r="F4415" s="53" t="s">
        <v>22909</v>
      </c>
      <c r="G4415" s="53" t="s">
        <v>14453</v>
      </c>
      <c r="H4415" s="53">
        <v>17</v>
      </c>
      <c r="I4415" s="53" t="s">
        <v>14425</v>
      </c>
      <c r="J4415" s="53" t="s">
        <v>22849</v>
      </c>
      <c r="L4415" s="53" t="s">
        <v>83</v>
      </c>
      <c r="M4415" s="53" t="s">
        <v>15357</v>
      </c>
      <c r="N4415" s="51"/>
      <c r="O4415" s="51"/>
      <c r="P4415" s="118" t="s">
        <v>23498</v>
      </c>
      <c r="Q4415" s="118" t="s">
        <v>23486</v>
      </c>
    </row>
    <row r="4416" spans="2:17">
      <c r="B4416" s="53" t="s">
        <v>14076</v>
      </c>
      <c r="C4416" s="53" t="s">
        <v>34</v>
      </c>
      <c r="D4416" s="53" t="s">
        <v>14077</v>
      </c>
      <c r="E4416" s="53" t="s">
        <v>14454</v>
      </c>
      <c r="F4416" s="53" t="s">
        <v>22909</v>
      </c>
      <c r="G4416" s="53" t="s">
        <v>14455</v>
      </c>
      <c r="H4416" s="53">
        <v>17</v>
      </c>
      <c r="I4416" s="53" t="s">
        <v>14425</v>
      </c>
      <c r="J4416" s="53" t="s">
        <v>22850</v>
      </c>
      <c r="L4416" s="53" t="s">
        <v>85</v>
      </c>
      <c r="M4416" s="53" t="s">
        <v>15720</v>
      </c>
      <c r="N4416" s="51"/>
      <c r="O4416" s="51"/>
      <c r="P4416" s="118" t="s">
        <v>23498</v>
      </c>
      <c r="Q4416" s="118" t="s">
        <v>23486</v>
      </c>
    </row>
    <row r="4417" spans="2:17">
      <c r="B4417" s="53" t="s">
        <v>14076</v>
      </c>
      <c r="C4417" s="53" t="s">
        <v>34</v>
      </c>
      <c r="D4417" s="53" t="s">
        <v>14077</v>
      </c>
      <c r="E4417" s="53" t="s">
        <v>14456</v>
      </c>
      <c r="F4417" s="53" t="s">
        <v>22909</v>
      </c>
      <c r="G4417" s="53" t="s">
        <v>14457</v>
      </c>
      <c r="H4417" s="53">
        <v>17</v>
      </c>
      <c r="I4417" s="53" t="s">
        <v>14425</v>
      </c>
      <c r="J4417" s="53" t="s">
        <v>22721</v>
      </c>
      <c r="L4417" s="53" t="s">
        <v>392</v>
      </c>
      <c r="M4417" s="53" t="s">
        <v>15362</v>
      </c>
      <c r="N4417" s="51"/>
      <c r="O4417" s="51"/>
      <c r="P4417" s="118" t="s">
        <v>23498</v>
      </c>
      <c r="Q4417" s="118" t="s">
        <v>23486</v>
      </c>
    </row>
    <row r="4418" spans="2:17">
      <c r="B4418" s="53" t="s">
        <v>14076</v>
      </c>
      <c r="C4418" s="53" t="s">
        <v>34</v>
      </c>
      <c r="D4418" s="53" t="s">
        <v>14077</v>
      </c>
      <c r="E4418" s="53" t="s">
        <v>14458</v>
      </c>
      <c r="F4418" s="53" t="s">
        <v>22909</v>
      </c>
      <c r="G4418" s="53" t="s">
        <v>14459</v>
      </c>
      <c r="H4418" s="53">
        <v>17</v>
      </c>
      <c r="I4418" s="53" t="s">
        <v>14425</v>
      </c>
      <c r="J4418" s="53" t="s">
        <v>22851</v>
      </c>
      <c r="L4418" s="53" t="s">
        <v>413</v>
      </c>
      <c r="M4418" s="53" t="s">
        <v>15434</v>
      </c>
      <c r="N4418" s="51"/>
      <c r="O4418" s="51"/>
      <c r="P4418" s="118" t="s">
        <v>23498</v>
      </c>
      <c r="Q4418" s="118" t="s">
        <v>23486</v>
      </c>
    </row>
    <row r="4419" spans="2:17">
      <c r="B4419" s="53" t="s">
        <v>14076</v>
      </c>
      <c r="C4419" s="53" t="s">
        <v>34</v>
      </c>
      <c r="D4419" s="53" t="s">
        <v>14077</v>
      </c>
      <c r="E4419" s="53" t="s">
        <v>14460</v>
      </c>
      <c r="F4419" s="53" t="s">
        <v>22909</v>
      </c>
      <c r="G4419" s="53" t="s">
        <v>14461</v>
      </c>
      <c r="H4419" s="53">
        <v>17</v>
      </c>
      <c r="I4419" s="53" t="s">
        <v>14425</v>
      </c>
      <c r="J4419" s="53" t="s">
        <v>22852</v>
      </c>
      <c r="L4419" s="53" t="s">
        <v>473</v>
      </c>
      <c r="M4419" s="53" t="s">
        <v>15443</v>
      </c>
      <c r="N4419" s="51"/>
      <c r="O4419" s="51"/>
      <c r="P4419" s="118" t="s">
        <v>23498</v>
      </c>
      <c r="Q4419" s="118" t="s">
        <v>23486</v>
      </c>
    </row>
    <row r="4420" spans="2:17">
      <c r="B4420" s="53" t="s">
        <v>14076</v>
      </c>
      <c r="C4420" s="53" t="s">
        <v>34</v>
      </c>
      <c r="D4420" s="53" t="s">
        <v>14077</v>
      </c>
      <c r="E4420" s="53" t="s">
        <v>14462</v>
      </c>
      <c r="F4420" s="53" t="s">
        <v>22909</v>
      </c>
      <c r="G4420" s="53" t="s">
        <v>14463</v>
      </c>
      <c r="H4420" s="53">
        <v>17</v>
      </c>
      <c r="I4420" s="53" t="s">
        <v>14425</v>
      </c>
      <c r="J4420" s="53" t="s">
        <v>22853</v>
      </c>
      <c r="L4420" s="53" t="s">
        <v>534</v>
      </c>
      <c r="M4420" s="53" t="s">
        <v>15867</v>
      </c>
      <c r="N4420" s="51"/>
      <c r="O4420" s="51"/>
      <c r="P4420" s="118" t="s">
        <v>23498</v>
      </c>
      <c r="Q4420" s="118" t="s">
        <v>23486</v>
      </c>
    </row>
    <row r="4421" spans="2:17">
      <c r="B4421" s="53" t="s">
        <v>14076</v>
      </c>
      <c r="C4421" s="53" t="s">
        <v>34</v>
      </c>
      <c r="D4421" s="53" t="s">
        <v>14077</v>
      </c>
      <c r="E4421" s="53" t="s">
        <v>14464</v>
      </c>
      <c r="F4421" s="53" t="s">
        <v>22909</v>
      </c>
      <c r="G4421" s="53" t="s">
        <v>14465</v>
      </c>
      <c r="H4421" s="53">
        <v>17</v>
      </c>
      <c r="I4421" s="53" t="s">
        <v>14425</v>
      </c>
      <c r="J4421" s="53" t="s">
        <v>22854</v>
      </c>
      <c r="L4421" s="53" t="s">
        <v>589</v>
      </c>
      <c r="M4421" s="53" t="s">
        <v>15368</v>
      </c>
      <c r="N4421" s="51"/>
      <c r="O4421" s="51"/>
      <c r="P4421" s="118" t="s">
        <v>23498</v>
      </c>
      <c r="Q4421" s="118" t="s">
        <v>23486</v>
      </c>
    </row>
    <row r="4422" spans="2:17">
      <c r="B4422" s="53" t="s">
        <v>14076</v>
      </c>
      <c r="C4422" s="53" t="s">
        <v>34</v>
      </c>
      <c r="D4422" s="53" t="s">
        <v>14077</v>
      </c>
      <c r="E4422" s="53" t="s">
        <v>14466</v>
      </c>
      <c r="F4422" s="53" t="s">
        <v>22909</v>
      </c>
      <c r="G4422" s="53" t="s">
        <v>14467</v>
      </c>
      <c r="H4422" s="53">
        <v>17</v>
      </c>
      <c r="I4422" s="53" t="s">
        <v>14425</v>
      </c>
      <c r="J4422" s="53" t="s">
        <v>22855</v>
      </c>
      <c r="L4422" s="53" t="s">
        <v>637</v>
      </c>
      <c r="M4422" s="53" t="s">
        <v>15432</v>
      </c>
      <c r="N4422" s="51"/>
      <c r="O4422" s="51"/>
      <c r="P4422" s="118" t="s">
        <v>23498</v>
      </c>
      <c r="Q4422" s="118" t="s">
        <v>23486</v>
      </c>
    </row>
    <row r="4423" spans="2:17">
      <c r="B4423" s="53" t="s">
        <v>14076</v>
      </c>
      <c r="C4423" s="53" t="s">
        <v>34</v>
      </c>
      <c r="D4423" s="53" t="s">
        <v>14077</v>
      </c>
      <c r="E4423" s="53" t="s">
        <v>14468</v>
      </c>
      <c r="F4423" s="53" t="s">
        <v>22909</v>
      </c>
      <c r="G4423" s="53" t="s">
        <v>14469</v>
      </c>
      <c r="H4423" s="53">
        <v>17</v>
      </c>
      <c r="I4423" s="53" t="s">
        <v>14425</v>
      </c>
      <c r="J4423" s="53" t="s">
        <v>22856</v>
      </c>
      <c r="L4423" s="53" t="s">
        <v>702</v>
      </c>
      <c r="M4423" s="53" t="s">
        <v>15430</v>
      </c>
      <c r="N4423" s="51"/>
      <c r="O4423" s="51"/>
      <c r="P4423" s="118" t="s">
        <v>23498</v>
      </c>
      <c r="Q4423" s="118" t="s">
        <v>23486</v>
      </c>
    </row>
    <row r="4424" spans="2:17">
      <c r="B4424" s="53" t="s">
        <v>14076</v>
      </c>
      <c r="C4424" s="53" t="s">
        <v>34</v>
      </c>
      <c r="D4424" s="53" t="s">
        <v>14077</v>
      </c>
      <c r="E4424" s="53" t="s">
        <v>14470</v>
      </c>
      <c r="F4424" s="53" t="s">
        <v>22909</v>
      </c>
      <c r="G4424" s="53" t="s">
        <v>14471</v>
      </c>
      <c r="H4424" s="53">
        <v>17</v>
      </c>
      <c r="I4424" s="53" t="s">
        <v>14425</v>
      </c>
      <c r="J4424" s="53" t="s">
        <v>22857</v>
      </c>
      <c r="L4424" s="53" t="s">
        <v>750</v>
      </c>
      <c r="M4424" s="53" t="s">
        <v>15411</v>
      </c>
      <c r="N4424" s="51"/>
      <c r="O4424" s="51"/>
      <c r="P4424" s="118" t="s">
        <v>23498</v>
      </c>
      <c r="Q4424" s="118" t="s">
        <v>23486</v>
      </c>
    </row>
    <row r="4425" spans="2:17">
      <c r="B4425" s="53" t="s">
        <v>14076</v>
      </c>
      <c r="C4425" s="53" t="s">
        <v>34</v>
      </c>
      <c r="D4425" s="53" t="s">
        <v>14077</v>
      </c>
      <c r="E4425" s="53" t="s">
        <v>14472</v>
      </c>
      <c r="F4425" s="53" t="s">
        <v>22909</v>
      </c>
      <c r="G4425" s="53" t="s">
        <v>14473</v>
      </c>
      <c r="H4425" s="53">
        <v>17</v>
      </c>
      <c r="I4425" s="53" t="s">
        <v>14425</v>
      </c>
      <c r="J4425" s="53" t="s">
        <v>22858</v>
      </c>
      <c r="L4425" s="53" t="s">
        <v>755</v>
      </c>
      <c r="M4425" s="53" t="s">
        <v>15417</v>
      </c>
      <c r="N4425" s="51"/>
      <c r="O4425" s="51"/>
      <c r="P4425" s="118" t="s">
        <v>23498</v>
      </c>
      <c r="Q4425" s="118" t="s">
        <v>23486</v>
      </c>
    </row>
    <row r="4426" spans="2:17">
      <c r="B4426" s="53" t="s">
        <v>14076</v>
      </c>
      <c r="C4426" s="53" t="s">
        <v>34</v>
      </c>
      <c r="D4426" s="53" t="s">
        <v>14077</v>
      </c>
      <c r="E4426" s="53" t="s">
        <v>14474</v>
      </c>
      <c r="F4426" s="53" t="s">
        <v>22909</v>
      </c>
      <c r="G4426" s="53" t="s">
        <v>14475</v>
      </c>
      <c r="H4426" s="53">
        <v>17</v>
      </c>
      <c r="I4426" s="53" t="s">
        <v>14425</v>
      </c>
      <c r="J4426" s="53" t="s">
        <v>22825</v>
      </c>
      <c r="L4426" s="53" t="s">
        <v>763</v>
      </c>
      <c r="M4426" s="53" t="s">
        <v>16060</v>
      </c>
      <c r="N4426" s="51"/>
      <c r="O4426" s="51"/>
      <c r="P4426" s="118" t="s">
        <v>23498</v>
      </c>
      <c r="Q4426" s="118" t="s">
        <v>23486</v>
      </c>
    </row>
    <row r="4427" spans="2:17">
      <c r="B4427" s="53" t="s">
        <v>14076</v>
      </c>
      <c r="C4427" s="53" t="s">
        <v>34</v>
      </c>
      <c r="D4427" s="53" t="s">
        <v>14077</v>
      </c>
      <c r="E4427" s="53" t="s">
        <v>14476</v>
      </c>
      <c r="F4427" s="53" t="s">
        <v>22909</v>
      </c>
      <c r="G4427" s="53" t="s">
        <v>14477</v>
      </c>
      <c r="H4427" s="53">
        <v>17</v>
      </c>
      <c r="I4427" s="53" t="s">
        <v>14478</v>
      </c>
      <c r="J4427" s="53" t="s">
        <v>22859</v>
      </c>
      <c r="L4427" s="53" t="s">
        <v>118</v>
      </c>
      <c r="M4427" s="53" t="s">
        <v>15424</v>
      </c>
      <c r="N4427" s="51"/>
      <c r="O4427" s="51"/>
      <c r="P4427" s="118" t="s">
        <v>23498</v>
      </c>
      <c r="Q4427" s="118" t="s">
        <v>23486</v>
      </c>
    </row>
    <row r="4428" spans="2:17">
      <c r="B4428" s="53" t="s">
        <v>14076</v>
      </c>
      <c r="C4428" s="53" t="s">
        <v>34</v>
      </c>
      <c r="D4428" s="53" t="s">
        <v>14077</v>
      </c>
      <c r="E4428" s="53" t="s">
        <v>14479</v>
      </c>
      <c r="F4428" s="53" t="s">
        <v>22909</v>
      </c>
      <c r="G4428" s="53" t="s">
        <v>14480</v>
      </c>
      <c r="H4428" s="53">
        <v>17</v>
      </c>
      <c r="I4428" s="53" t="s">
        <v>14478</v>
      </c>
      <c r="J4428" s="53" t="s">
        <v>22860</v>
      </c>
      <c r="L4428" s="53" t="s">
        <v>187</v>
      </c>
      <c r="M4428" s="53" t="s">
        <v>15426</v>
      </c>
      <c r="N4428" s="51"/>
      <c r="O4428" s="51"/>
      <c r="P4428" s="118" t="s">
        <v>23498</v>
      </c>
      <c r="Q4428" s="118" t="s">
        <v>23486</v>
      </c>
    </row>
    <row r="4429" spans="2:17">
      <c r="B4429" s="53" t="s">
        <v>14076</v>
      </c>
      <c r="C4429" s="53" t="s">
        <v>34</v>
      </c>
      <c r="D4429" s="53" t="s">
        <v>14077</v>
      </c>
      <c r="E4429" s="53" t="s">
        <v>14481</v>
      </c>
      <c r="F4429" s="53" t="s">
        <v>22909</v>
      </c>
      <c r="G4429" s="53" t="s">
        <v>14482</v>
      </c>
      <c r="H4429" s="53">
        <v>17</v>
      </c>
      <c r="I4429" s="53" t="s">
        <v>14478</v>
      </c>
      <c r="J4429" s="53" t="s">
        <v>22861</v>
      </c>
      <c r="L4429" s="53" t="s">
        <v>220</v>
      </c>
      <c r="M4429" s="53" t="s">
        <v>15406</v>
      </c>
      <c r="N4429" s="51"/>
      <c r="O4429" s="51"/>
      <c r="P4429" s="118" t="s">
        <v>23498</v>
      </c>
      <c r="Q4429" s="118" t="s">
        <v>23486</v>
      </c>
    </row>
    <row r="4430" spans="2:17">
      <c r="B4430" s="53" t="s">
        <v>14076</v>
      </c>
      <c r="C4430" s="53" t="s">
        <v>34</v>
      </c>
      <c r="D4430" s="53" t="s">
        <v>14077</v>
      </c>
      <c r="E4430" s="53" t="s">
        <v>14483</v>
      </c>
      <c r="F4430" s="53" t="s">
        <v>22909</v>
      </c>
      <c r="G4430" s="53" t="s">
        <v>14484</v>
      </c>
      <c r="H4430" s="53">
        <v>17</v>
      </c>
      <c r="I4430" s="53" t="s">
        <v>14478</v>
      </c>
      <c r="J4430" s="53" t="s">
        <v>22862</v>
      </c>
      <c r="L4430" s="53" t="s">
        <v>232</v>
      </c>
      <c r="M4430" s="53" t="s">
        <v>15425</v>
      </c>
      <c r="N4430" s="51"/>
      <c r="O4430" s="51"/>
      <c r="P4430" s="118" t="s">
        <v>23498</v>
      </c>
      <c r="Q4430" s="118" t="s">
        <v>23486</v>
      </c>
    </row>
    <row r="4431" spans="2:17">
      <c r="B4431" s="53" t="s">
        <v>14076</v>
      </c>
      <c r="C4431" s="53" t="s">
        <v>34</v>
      </c>
      <c r="D4431" s="53" t="s">
        <v>14077</v>
      </c>
      <c r="E4431" s="53" t="s">
        <v>14485</v>
      </c>
      <c r="F4431" s="53" t="s">
        <v>22909</v>
      </c>
      <c r="G4431" s="53" t="s">
        <v>14486</v>
      </c>
      <c r="H4431" s="53">
        <v>17</v>
      </c>
      <c r="I4431" s="53" t="s">
        <v>14478</v>
      </c>
      <c r="J4431" s="53" t="s">
        <v>22863</v>
      </c>
      <c r="L4431" s="53" t="s">
        <v>260</v>
      </c>
      <c r="M4431" s="53" t="s">
        <v>15576</v>
      </c>
      <c r="N4431" s="51"/>
      <c r="O4431" s="51"/>
      <c r="P4431" s="118" t="s">
        <v>23498</v>
      </c>
      <c r="Q4431" s="118" t="s">
        <v>23486</v>
      </c>
    </row>
    <row r="4432" spans="2:17">
      <c r="B4432" s="53" t="s">
        <v>14076</v>
      </c>
      <c r="C4432" s="53" t="s">
        <v>34</v>
      </c>
      <c r="D4432" s="53" t="s">
        <v>14077</v>
      </c>
      <c r="E4432" s="53" t="s">
        <v>14487</v>
      </c>
      <c r="F4432" s="53" t="s">
        <v>22909</v>
      </c>
      <c r="G4432" s="53" t="s">
        <v>14488</v>
      </c>
      <c r="H4432" s="53">
        <v>17</v>
      </c>
      <c r="I4432" s="53" t="s">
        <v>14478</v>
      </c>
      <c r="J4432" s="53" t="s">
        <v>22864</v>
      </c>
      <c r="L4432" s="53" t="s">
        <v>285</v>
      </c>
      <c r="M4432" s="53" t="s">
        <v>15427</v>
      </c>
      <c r="N4432" s="51"/>
      <c r="O4432" s="51"/>
      <c r="P4432" s="118" t="s">
        <v>23498</v>
      </c>
      <c r="Q4432" s="118" t="s">
        <v>23486</v>
      </c>
    </row>
    <row r="4433" spans="2:17">
      <c r="B4433" s="53" t="s">
        <v>14076</v>
      </c>
      <c r="C4433" s="53" t="s">
        <v>34</v>
      </c>
      <c r="D4433" s="53" t="s">
        <v>14077</v>
      </c>
      <c r="E4433" s="53" t="s">
        <v>14489</v>
      </c>
      <c r="F4433" s="53" t="s">
        <v>22909</v>
      </c>
      <c r="G4433" s="53" t="s">
        <v>14490</v>
      </c>
      <c r="H4433" s="53">
        <v>17</v>
      </c>
      <c r="I4433" s="53" t="s">
        <v>14478</v>
      </c>
      <c r="J4433" s="53" t="s">
        <v>22865</v>
      </c>
      <c r="L4433" s="53" t="s">
        <v>348</v>
      </c>
      <c r="M4433" s="53" t="s">
        <v>15661</v>
      </c>
      <c r="N4433" s="51"/>
      <c r="O4433" s="51"/>
      <c r="P4433" s="118" t="s">
        <v>23498</v>
      </c>
      <c r="Q4433" s="118" t="s">
        <v>23486</v>
      </c>
    </row>
    <row r="4434" spans="2:17">
      <c r="B4434" s="53" t="s">
        <v>14076</v>
      </c>
      <c r="C4434" s="53" t="s">
        <v>34</v>
      </c>
      <c r="D4434" s="53" t="s">
        <v>14077</v>
      </c>
      <c r="E4434" s="53" t="s">
        <v>14491</v>
      </c>
      <c r="F4434" s="53" t="s">
        <v>22909</v>
      </c>
      <c r="G4434" s="53" t="s">
        <v>14492</v>
      </c>
      <c r="H4434" s="53">
        <v>17</v>
      </c>
      <c r="I4434" s="53" t="s">
        <v>14478</v>
      </c>
      <c r="J4434" s="53" t="s">
        <v>22721</v>
      </c>
      <c r="L4434" s="53" t="s">
        <v>83</v>
      </c>
      <c r="M4434" s="53" t="s">
        <v>15357</v>
      </c>
      <c r="N4434" s="51"/>
      <c r="O4434" s="51"/>
      <c r="P4434" s="118" t="s">
        <v>23498</v>
      </c>
      <c r="Q4434" s="118" t="s">
        <v>23486</v>
      </c>
    </row>
    <row r="4435" spans="2:17">
      <c r="B4435" s="53" t="s">
        <v>14076</v>
      </c>
      <c r="C4435" s="53" t="s">
        <v>34</v>
      </c>
      <c r="D4435" s="53" t="s">
        <v>14077</v>
      </c>
      <c r="E4435" s="53" t="s">
        <v>14493</v>
      </c>
      <c r="F4435" s="53" t="s">
        <v>22909</v>
      </c>
      <c r="G4435" s="53" t="s">
        <v>14494</v>
      </c>
      <c r="H4435" s="53">
        <v>17</v>
      </c>
      <c r="I4435" s="53" t="s">
        <v>14478</v>
      </c>
      <c r="J4435" s="53" t="s">
        <v>22866</v>
      </c>
      <c r="L4435" s="53" t="s">
        <v>85</v>
      </c>
      <c r="M4435" s="53" t="s">
        <v>15720</v>
      </c>
      <c r="N4435" s="51"/>
      <c r="O4435" s="51"/>
      <c r="P4435" s="118" t="s">
        <v>23498</v>
      </c>
      <c r="Q4435" s="118" t="s">
        <v>23486</v>
      </c>
    </row>
    <row r="4436" spans="2:17">
      <c r="B4436" s="53" t="s">
        <v>14076</v>
      </c>
      <c r="C4436" s="53" t="s">
        <v>34</v>
      </c>
      <c r="D4436" s="53" t="s">
        <v>14077</v>
      </c>
      <c r="E4436" s="53" t="s">
        <v>14495</v>
      </c>
      <c r="F4436" s="53" t="s">
        <v>22909</v>
      </c>
      <c r="G4436" s="53" t="s">
        <v>14496</v>
      </c>
      <c r="H4436" s="53">
        <v>17</v>
      </c>
      <c r="I4436" s="53" t="s">
        <v>14478</v>
      </c>
      <c r="J4436" s="53" t="s">
        <v>22867</v>
      </c>
      <c r="L4436" s="53" t="s">
        <v>392</v>
      </c>
      <c r="M4436" s="53" t="s">
        <v>15362</v>
      </c>
      <c r="N4436" s="51"/>
      <c r="O4436" s="51"/>
      <c r="P4436" s="118" t="s">
        <v>23498</v>
      </c>
      <c r="Q4436" s="118" t="s">
        <v>23486</v>
      </c>
    </row>
    <row r="4437" spans="2:17">
      <c r="B4437" s="53" t="s">
        <v>14076</v>
      </c>
      <c r="C4437" s="53" t="s">
        <v>34</v>
      </c>
      <c r="D4437" s="53" t="s">
        <v>14077</v>
      </c>
      <c r="E4437" s="53" t="s">
        <v>14497</v>
      </c>
      <c r="F4437" s="53" t="s">
        <v>22909</v>
      </c>
      <c r="G4437" s="53" t="s">
        <v>14498</v>
      </c>
      <c r="H4437" s="53">
        <v>17</v>
      </c>
      <c r="I4437" s="53" t="s">
        <v>14478</v>
      </c>
      <c r="J4437" s="53" t="s">
        <v>22868</v>
      </c>
      <c r="L4437" s="53" t="s">
        <v>397</v>
      </c>
      <c r="M4437" s="53" t="s">
        <v>15441</v>
      </c>
      <c r="N4437" s="51"/>
      <c r="O4437" s="51"/>
      <c r="P4437" s="118" t="s">
        <v>23498</v>
      </c>
      <c r="Q4437" s="118" t="s">
        <v>23486</v>
      </c>
    </row>
    <row r="4438" spans="2:17">
      <c r="B4438" s="53" t="s">
        <v>14076</v>
      </c>
      <c r="C4438" s="53" t="s">
        <v>34</v>
      </c>
      <c r="D4438" s="53" t="s">
        <v>14077</v>
      </c>
      <c r="E4438" s="53" t="s">
        <v>14499</v>
      </c>
      <c r="F4438" s="53" t="s">
        <v>22909</v>
      </c>
      <c r="G4438" s="53" t="s">
        <v>14500</v>
      </c>
      <c r="H4438" s="53">
        <v>17</v>
      </c>
      <c r="I4438" s="53" t="s">
        <v>14478</v>
      </c>
      <c r="J4438" s="53" t="s">
        <v>22869</v>
      </c>
      <c r="L4438" s="53" t="s">
        <v>534</v>
      </c>
      <c r="M4438" s="53" t="s">
        <v>15867</v>
      </c>
      <c r="N4438" s="51"/>
      <c r="O4438" s="51"/>
      <c r="P4438" s="118" t="s">
        <v>23498</v>
      </c>
      <c r="Q4438" s="118" t="s">
        <v>23486</v>
      </c>
    </row>
    <row r="4439" spans="2:17">
      <c r="B4439" s="53" t="s">
        <v>14076</v>
      </c>
      <c r="C4439" s="53" t="s">
        <v>34</v>
      </c>
      <c r="D4439" s="53" t="s">
        <v>14077</v>
      </c>
      <c r="E4439" s="53" t="s">
        <v>14501</v>
      </c>
      <c r="F4439" s="53" t="s">
        <v>22909</v>
      </c>
      <c r="G4439" s="53" t="s">
        <v>14502</v>
      </c>
      <c r="H4439" s="53">
        <v>17</v>
      </c>
      <c r="I4439" s="53" t="s">
        <v>14478</v>
      </c>
      <c r="J4439" s="53" t="s">
        <v>22870</v>
      </c>
      <c r="L4439" s="53" t="s">
        <v>589</v>
      </c>
      <c r="M4439" s="53" t="s">
        <v>15368</v>
      </c>
      <c r="N4439" s="51"/>
      <c r="O4439" s="51"/>
      <c r="P4439" s="118" t="s">
        <v>23498</v>
      </c>
      <c r="Q4439" s="118" t="s">
        <v>23486</v>
      </c>
    </row>
    <row r="4440" spans="2:17">
      <c r="B4440" s="53" t="s">
        <v>14076</v>
      </c>
      <c r="C4440" s="53" t="s">
        <v>34</v>
      </c>
      <c r="D4440" s="53" t="s">
        <v>14077</v>
      </c>
      <c r="E4440" s="53" t="s">
        <v>14503</v>
      </c>
      <c r="F4440" s="53" t="s">
        <v>22909</v>
      </c>
      <c r="G4440" s="53" t="s">
        <v>14504</v>
      </c>
      <c r="H4440" s="53">
        <v>17</v>
      </c>
      <c r="I4440" s="53" t="s">
        <v>14478</v>
      </c>
      <c r="J4440" s="53" t="s">
        <v>22871</v>
      </c>
      <c r="L4440" s="53" t="s">
        <v>702</v>
      </c>
      <c r="M4440" s="53" t="s">
        <v>15430</v>
      </c>
      <c r="N4440" s="51"/>
      <c r="O4440" s="51"/>
      <c r="P4440" s="118" t="s">
        <v>23498</v>
      </c>
      <c r="Q4440" s="118" t="s">
        <v>23486</v>
      </c>
    </row>
    <row r="4441" spans="2:17">
      <c r="B4441" s="53" t="s">
        <v>14076</v>
      </c>
      <c r="C4441" s="53" t="s">
        <v>34</v>
      </c>
      <c r="D4441" s="53" t="s">
        <v>14077</v>
      </c>
      <c r="E4441" s="53" t="s">
        <v>14505</v>
      </c>
      <c r="F4441" s="53" t="s">
        <v>22909</v>
      </c>
      <c r="G4441" s="53" t="s">
        <v>14506</v>
      </c>
      <c r="H4441" s="53">
        <v>17</v>
      </c>
      <c r="I4441" s="53" t="s">
        <v>14478</v>
      </c>
      <c r="J4441" s="53" t="s">
        <v>22872</v>
      </c>
      <c r="L4441" s="53" t="s">
        <v>755</v>
      </c>
      <c r="M4441" s="53" t="s">
        <v>15417</v>
      </c>
      <c r="N4441" s="51"/>
      <c r="O4441" s="51"/>
      <c r="P4441" s="118" t="s">
        <v>23498</v>
      </c>
      <c r="Q4441" s="118" t="s">
        <v>23486</v>
      </c>
    </row>
    <row r="4442" spans="2:17">
      <c r="B4442" s="53" t="s">
        <v>14076</v>
      </c>
      <c r="C4442" s="53" t="s">
        <v>34</v>
      </c>
      <c r="D4442" s="53" t="s">
        <v>14077</v>
      </c>
      <c r="E4442" s="53" t="s">
        <v>14507</v>
      </c>
      <c r="F4442" s="53" t="s">
        <v>22909</v>
      </c>
      <c r="G4442" s="53" t="s">
        <v>14508</v>
      </c>
      <c r="H4442" s="53">
        <v>17</v>
      </c>
      <c r="I4442" s="53" t="s">
        <v>14478</v>
      </c>
      <c r="J4442" s="53" t="s">
        <v>22873</v>
      </c>
      <c r="L4442" s="53" t="s">
        <v>763</v>
      </c>
      <c r="M4442" s="53" t="s">
        <v>16060</v>
      </c>
      <c r="N4442" s="51"/>
      <c r="O4442" s="51"/>
      <c r="P4442" s="118" t="s">
        <v>23498</v>
      </c>
      <c r="Q4442" s="118" t="s">
        <v>23486</v>
      </c>
    </row>
    <row r="4443" spans="2:17">
      <c r="B4443" s="53" t="s">
        <v>14076</v>
      </c>
      <c r="C4443" s="53" t="s">
        <v>34</v>
      </c>
      <c r="D4443" s="53" t="s">
        <v>14077</v>
      </c>
      <c r="E4443" s="53" t="s">
        <v>14509</v>
      </c>
      <c r="F4443" s="53" t="s">
        <v>22909</v>
      </c>
      <c r="G4443" s="53" t="s">
        <v>14510</v>
      </c>
      <c r="H4443" s="53">
        <v>17</v>
      </c>
      <c r="I4443" s="53" t="s">
        <v>14511</v>
      </c>
      <c r="J4443" s="53" t="s">
        <v>22874</v>
      </c>
      <c r="L4443" s="53" t="s">
        <v>118</v>
      </c>
      <c r="M4443" s="53" t="s">
        <v>15424</v>
      </c>
      <c r="N4443" s="51"/>
      <c r="O4443" s="51"/>
      <c r="P4443" s="118" t="s">
        <v>23498</v>
      </c>
      <c r="Q4443" s="118" t="s">
        <v>23486</v>
      </c>
    </row>
    <row r="4444" spans="2:17">
      <c r="B4444" s="53" t="s">
        <v>14076</v>
      </c>
      <c r="C4444" s="53" t="s">
        <v>34</v>
      </c>
      <c r="D4444" s="53" t="s">
        <v>14077</v>
      </c>
      <c r="E4444" s="53" t="s">
        <v>14512</v>
      </c>
      <c r="F4444" s="53" t="s">
        <v>22909</v>
      </c>
      <c r="G4444" s="53" t="s">
        <v>14513</v>
      </c>
      <c r="H4444" s="53">
        <v>17</v>
      </c>
      <c r="I4444" s="53" t="s">
        <v>14511</v>
      </c>
      <c r="J4444" s="53" t="s">
        <v>22875</v>
      </c>
      <c r="L4444" s="53" t="s">
        <v>187</v>
      </c>
      <c r="M4444" s="53" t="s">
        <v>15426</v>
      </c>
      <c r="N4444" s="51"/>
      <c r="O4444" s="51"/>
      <c r="P4444" s="118" t="s">
        <v>23498</v>
      </c>
      <c r="Q4444" s="118" t="s">
        <v>23486</v>
      </c>
    </row>
    <row r="4445" spans="2:17">
      <c r="B4445" s="53" t="s">
        <v>14076</v>
      </c>
      <c r="C4445" s="53" t="s">
        <v>34</v>
      </c>
      <c r="D4445" s="53" t="s">
        <v>14077</v>
      </c>
      <c r="E4445" s="53" t="s">
        <v>14514</v>
      </c>
      <c r="F4445" s="53" t="s">
        <v>22909</v>
      </c>
      <c r="G4445" s="53" t="s">
        <v>14515</v>
      </c>
      <c r="H4445" s="53">
        <v>17</v>
      </c>
      <c r="I4445" s="53" t="s">
        <v>14511</v>
      </c>
      <c r="J4445" s="53" t="s">
        <v>22876</v>
      </c>
      <c r="L4445" s="53" t="s">
        <v>285</v>
      </c>
      <c r="M4445" s="53" t="s">
        <v>15427</v>
      </c>
      <c r="N4445" s="51"/>
      <c r="O4445" s="51"/>
      <c r="P4445" s="118" t="s">
        <v>23498</v>
      </c>
      <c r="Q4445" s="118" t="s">
        <v>23486</v>
      </c>
    </row>
    <row r="4446" spans="2:17">
      <c r="B4446" s="53" t="s">
        <v>14076</v>
      </c>
      <c r="C4446" s="53" t="s">
        <v>34</v>
      </c>
      <c r="D4446" s="53" t="s">
        <v>14077</v>
      </c>
      <c r="E4446" s="53" t="s">
        <v>14516</v>
      </c>
      <c r="F4446" s="53" t="s">
        <v>22909</v>
      </c>
      <c r="G4446" s="53" t="s">
        <v>14517</v>
      </c>
      <c r="H4446" s="53">
        <v>17</v>
      </c>
      <c r="I4446" s="53" t="s">
        <v>14511</v>
      </c>
      <c r="J4446" s="53" t="s">
        <v>22877</v>
      </c>
      <c r="L4446" s="53" t="s">
        <v>348</v>
      </c>
      <c r="M4446" s="53" t="s">
        <v>15661</v>
      </c>
      <c r="N4446" s="51"/>
      <c r="O4446" s="51"/>
      <c r="P4446" s="118" t="s">
        <v>23498</v>
      </c>
      <c r="Q4446" s="118" t="s">
        <v>23486</v>
      </c>
    </row>
    <row r="4447" spans="2:17">
      <c r="B4447" s="53" t="s">
        <v>14076</v>
      </c>
      <c r="C4447" s="53" t="s">
        <v>34</v>
      </c>
      <c r="D4447" s="53" t="s">
        <v>14077</v>
      </c>
      <c r="E4447" s="53" t="s">
        <v>14518</v>
      </c>
      <c r="F4447" s="53" t="s">
        <v>22909</v>
      </c>
      <c r="G4447" s="53" t="s">
        <v>14519</v>
      </c>
      <c r="H4447" s="53">
        <v>17</v>
      </c>
      <c r="I4447" s="53" t="s">
        <v>14511</v>
      </c>
      <c r="J4447" s="53" t="s">
        <v>22878</v>
      </c>
      <c r="L4447" s="53" t="s">
        <v>83</v>
      </c>
      <c r="M4447" s="53" t="s">
        <v>15357</v>
      </c>
      <c r="N4447" s="51"/>
      <c r="O4447" s="51"/>
      <c r="P4447" s="118" t="s">
        <v>23498</v>
      </c>
      <c r="Q4447" s="118" t="s">
        <v>23486</v>
      </c>
    </row>
    <row r="4448" spans="2:17">
      <c r="B4448" s="53" t="s">
        <v>14076</v>
      </c>
      <c r="C4448" s="53" t="s">
        <v>34</v>
      </c>
      <c r="D4448" s="53" t="s">
        <v>14077</v>
      </c>
      <c r="E4448" s="53" t="s">
        <v>14520</v>
      </c>
      <c r="F4448" s="53" t="s">
        <v>22909</v>
      </c>
      <c r="G4448" s="53" t="s">
        <v>14521</v>
      </c>
      <c r="H4448" s="53">
        <v>17</v>
      </c>
      <c r="I4448" s="53" t="s">
        <v>14511</v>
      </c>
      <c r="J4448" s="53" t="s">
        <v>22879</v>
      </c>
      <c r="L4448" s="53" t="s">
        <v>85</v>
      </c>
      <c r="M4448" s="53" t="s">
        <v>15720</v>
      </c>
      <c r="N4448" s="51"/>
      <c r="O4448" s="51"/>
      <c r="P4448" s="118" t="s">
        <v>23498</v>
      </c>
      <c r="Q4448" s="118" t="s">
        <v>23486</v>
      </c>
    </row>
    <row r="4449" spans="2:17">
      <c r="B4449" s="53" t="s">
        <v>14076</v>
      </c>
      <c r="C4449" s="53" t="s">
        <v>34</v>
      </c>
      <c r="D4449" s="53" t="s">
        <v>14077</v>
      </c>
      <c r="E4449" s="53" t="s">
        <v>14522</v>
      </c>
      <c r="F4449" s="53" t="s">
        <v>22909</v>
      </c>
      <c r="G4449" s="53" t="s">
        <v>14523</v>
      </c>
      <c r="H4449" s="53">
        <v>17</v>
      </c>
      <c r="I4449" s="53" t="s">
        <v>14511</v>
      </c>
      <c r="J4449" s="53" t="s">
        <v>22880</v>
      </c>
      <c r="L4449" s="53" t="s">
        <v>397</v>
      </c>
      <c r="M4449" s="53" t="s">
        <v>15441</v>
      </c>
      <c r="N4449" s="51"/>
      <c r="O4449" s="51"/>
      <c r="P4449" s="118" t="s">
        <v>23498</v>
      </c>
      <c r="Q4449" s="118" t="s">
        <v>23486</v>
      </c>
    </row>
    <row r="4450" spans="2:17">
      <c r="B4450" s="53" t="s">
        <v>14076</v>
      </c>
      <c r="C4450" s="53" t="s">
        <v>34</v>
      </c>
      <c r="D4450" s="53" t="s">
        <v>14077</v>
      </c>
      <c r="E4450" s="53" t="s">
        <v>14524</v>
      </c>
      <c r="F4450" s="53" t="s">
        <v>22909</v>
      </c>
      <c r="G4450" s="53" t="s">
        <v>14525</v>
      </c>
      <c r="H4450" s="53">
        <v>17</v>
      </c>
      <c r="I4450" s="53" t="s">
        <v>14511</v>
      </c>
      <c r="J4450" s="53" t="s">
        <v>22881</v>
      </c>
      <c r="L4450" s="53" t="s">
        <v>534</v>
      </c>
      <c r="M4450" s="53" t="s">
        <v>15867</v>
      </c>
      <c r="N4450" s="51"/>
      <c r="O4450" s="51"/>
      <c r="P4450" s="118" t="s">
        <v>23498</v>
      </c>
      <c r="Q4450" s="118" t="s">
        <v>23486</v>
      </c>
    </row>
    <row r="4451" spans="2:17">
      <c r="B4451" s="53" t="s">
        <v>14076</v>
      </c>
      <c r="C4451" s="53" t="s">
        <v>34</v>
      </c>
      <c r="D4451" s="53" t="s">
        <v>14077</v>
      </c>
      <c r="E4451" s="53" t="s">
        <v>14526</v>
      </c>
      <c r="F4451" s="53" t="s">
        <v>22909</v>
      </c>
      <c r="G4451" s="53" t="s">
        <v>14527</v>
      </c>
      <c r="H4451" s="53">
        <v>17</v>
      </c>
      <c r="I4451" s="53" t="s">
        <v>14511</v>
      </c>
      <c r="J4451" s="53" t="s">
        <v>22882</v>
      </c>
      <c r="L4451" s="53" t="s">
        <v>589</v>
      </c>
      <c r="M4451" s="53" t="s">
        <v>15368</v>
      </c>
      <c r="N4451" s="51"/>
      <c r="O4451" s="51"/>
      <c r="P4451" s="118" t="s">
        <v>23498</v>
      </c>
      <c r="Q4451" s="118" t="s">
        <v>23486</v>
      </c>
    </row>
    <row r="4452" spans="2:17">
      <c r="B4452" s="53" t="s">
        <v>14076</v>
      </c>
      <c r="C4452" s="53" t="s">
        <v>34</v>
      </c>
      <c r="D4452" s="53" t="s">
        <v>14077</v>
      </c>
      <c r="E4452" s="53" t="s">
        <v>14528</v>
      </c>
      <c r="F4452" s="53" t="s">
        <v>22909</v>
      </c>
      <c r="G4452" s="53" t="s">
        <v>14529</v>
      </c>
      <c r="H4452" s="53">
        <v>17</v>
      </c>
      <c r="I4452" s="53" t="s">
        <v>14511</v>
      </c>
      <c r="J4452" s="53" t="s">
        <v>22883</v>
      </c>
      <c r="L4452" s="53" t="s">
        <v>755</v>
      </c>
      <c r="M4452" s="53" t="s">
        <v>15417</v>
      </c>
      <c r="N4452" s="51"/>
      <c r="O4452" s="51"/>
      <c r="P4452" s="118" t="s">
        <v>23498</v>
      </c>
      <c r="Q4452" s="118" t="s">
        <v>23486</v>
      </c>
    </row>
    <row r="4453" spans="2:17">
      <c r="B4453" s="53" t="s">
        <v>14076</v>
      </c>
      <c r="C4453" s="53" t="s">
        <v>34</v>
      </c>
      <c r="D4453" s="53" t="s">
        <v>14077</v>
      </c>
      <c r="E4453" s="53" t="s">
        <v>14530</v>
      </c>
      <c r="F4453" s="53" t="s">
        <v>22909</v>
      </c>
      <c r="G4453" s="53" t="s">
        <v>14531</v>
      </c>
      <c r="H4453" s="53">
        <v>17</v>
      </c>
      <c r="I4453" s="53" t="s">
        <v>14511</v>
      </c>
      <c r="J4453" s="53" t="s">
        <v>22836</v>
      </c>
      <c r="L4453" s="53" t="s">
        <v>759</v>
      </c>
      <c r="M4453" s="53" t="s">
        <v>15371</v>
      </c>
      <c r="N4453" s="51"/>
      <c r="O4453" s="51"/>
      <c r="P4453" s="118" t="s">
        <v>23498</v>
      </c>
      <c r="Q4453" s="118" t="s">
        <v>23486</v>
      </c>
    </row>
    <row r="4454" spans="2:17">
      <c r="B4454" s="53" t="s">
        <v>14076</v>
      </c>
      <c r="C4454" s="53" t="s">
        <v>34</v>
      </c>
      <c r="D4454" s="53" t="s">
        <v>14077</v>
      </c>
      <c r="E4454" s="53" t="s">
        <v>14532</v>
      </c>
      <c r="F4454" s="53" t="s">
        <v>22909</v>
      </c>
      <c r="G4454" s="53" t="s">
        <v>14533</v>
      </c>
      <c r="H4454" s="53">
        <v>17</v>
      </c>
      <c r="I4454" s="53" t="s">
        <v>14534</v>
      </c>
      <c r="J4454" s="53" t="s">
        <v>22884</v>
      </c>
      <c r="L4454" s="53" t="s">
        <v>187</v>
      </c>
      <c r="M4454" s="53" t="s">
        <v>15426</v>
      </c>
      <c r="N4454" s="51"/>
      <c r="O4454" s="51"/>
      <c r="P4454" s="118" t="s">
        <v>23498</v>
      </c>
      <c r="Q4454" s="118" t="s">
        <v>23486</v>
      </c>
    </row>
    <row r="4455" spans="2:17">
      <c r="B4455" s="53" t="s">
        <v>14076</v>
      </c>
      <c r="C4455" s="53" t="s">
        <v>34</v>
      </c>
      <c r="D4455" s="53" t="s">
        <v>14077</v>
      </c>
      <c r="E4455" s="53" t="s">
        <v>14535</v>
      </c>
      <c r="F4455" s="53" t="s">
        <v>22909</v>
      </c>
      <c r="G4455" s="53" t="s">
        <v>14536</v>
      </c>
      <c r="H4455" s="53">
        <v>17</v>
      </c>
      <c r="I4455" s="53" t="s">
        <v>14534</v>
      </c>
      <c r="J4455" s="53" t="s">
        <v>22885</v>
      </c>
      <c r="L4455" s="53" t="s">
        <v>348</v>
      </c>
      <c r="M4455" s="53" t="s">
        <v>15661</v>
      </c>
      <c r="N4455" s="51"/>
      <c r="O4455" s="51"/>
      <c r="P4455" s="118" t="s">
        <v>23498</v>
      </c>
      <c r="Q4455" s="118" t="s">
        <v>23486</v>
      </c>
    </row>
    <row r="4456" spans="2:17">
      <c r="B4456" s="53" t="s">
        <v>14076</v>
      </c>
      <c r="C4456" s="53" t="s">
        <v>34</v>
      </c>
      <c r="D4456" s="53" t="s">
        <v>14077</v>
      </c>
      <c r="E4456" s="53" t="s">
        <v>14537</v>
      </c>
      <c r="F4456" s="53" t="s">
        <v>22909</v>
      </c>
      <c r="G4456" s="53" t="s">
        <v>14538</v>
      </c>
      <c r="H4456" s="53">
        <v>17</v>
      </c>
      <c r="I4456" s="53" t="s">
        <v>14534</v>
      </c>
      <c r="J4456" s="53" t="s">
        <v>22886</v>
      </c>
      <c r="L4456" s="53" t="s">
        <v>83</v>
      </c>
      <c r="M4456" s="53" t="s">
        <v>15357</v>
      </c>
      <c r="N4456" s="51"/>
      <c r="O4456" s="51"/>
      <c r="P4456" s="118" t="s">
        <v>23498</v>
      </c>
      <c r="Q4456" s="118" t="s">
        <v>23486</v>
      </c>
    </row>
    <row r="4457" spans="2:17">
      <c r="B4457" s="53" t="s">
        <v>14076</v>
      </c>
      <c r="C4457" s="53" t="s">
        <v>34</v>
      </c>
      <c r="D4457" s="53" t="s">
        <v>14077</v>
      </c>
      <c r="E4457" s="53" t="s">
        <v>14539</v>
      </c>
      <c r="F4457" s="53" t="s">
        <v>22909</v>
      </c>
      <c r="G4457" s="53" t="s">
        <v>14540</v>
      </c>
      <c r="H4457" s="53">
        <v>17</v>
      </c>
      <c r="I4457" s="53" t="s">
        <v>14534</v>
      </c>
      <c r="J4457" s="53" t="s">
        <v>22887</v>
      </c>
      <c r="L4457" s="53" t="s">
        <v>85</v>
      </c>
      <c r="M4457" s="53" t="s">
        <v>15720</v>
      </c>
      <c r="N4457" s="51"/>
      <c r="O4457" s="51"/>
      <c r="P4457" s="118" t="s">
        <v>23498</v>
      </c>
      <c r="Q4457" s="118" t="s">
        <v>23486</v>
      </c>
    </row>
    <row r="4458" spans="2:17">
      <c r="B4458" s="53" t="s">
        <v>14076</v>
      </c>
      <c r="C4458" s="53" t="s">
        <v>34</v>
      </c>
      <c r="D4458" s="53" t="s">
        <v>14077</v>
      </c>
      <c r="E4458" s="53" t="s">
        <v>14541</v>
      </c>
      <c r="F4458" s="53" t="s">
        <v>22909</v>
      </c>
      <c r="G4458" s="53" t="s">
        <v>14542</v>
      </c>
      <c r="H4458" s="53">
        <v>17</v>
      </c>
      <c r="I4458" s="53" t="s">
        <v>14534</v>
      </c>
      <c r="J4458" s="53" t="s">
        <v>22888</v>
      </c>
      <c r="L4458" s="53" t="s">
        <v>397</v>
      </c>
      <c r="M4458" s="53" t="s">
        <v>15441</v>
      </c>
      <c r="N4458" s="51"/>
      <c r="O4458" s="51"/>
      <c r="P4458" s="118" t="s">
        <v>23498</v>
      </c>
      <c r="Q4458" s="118" t="s">
        <v>23486</v>
      </c>
    </row>
    <row r="4459" spans="2:17">
      <c r="B4459" s="53" t="s">
        <v>14076</v>
      </c>
      <c r="C4459" s="53" t="s">
        <v>34</v>
      </c>
      <c r="D4459" s="53" t="s">
        <v>14077</v>
      </c>
      <c r="E4459" s="53" t="s">
        <v>14543</v>
      </c>
      <c r="F4459" s="53" t="s">
        <v>22909</v>
      </c>
      <c r="G4459" s="53" t="s">
        <v>14544</v>
      </c>
      <c r="H4459" s="53">
        <v>17</v>
      </c>
      <c r="I4459" s="53" t="s">
        <v>14534</v>
      </c>
      <c r="J4459" s="53" t="s">
        <v>22889</v>
      </c>
      <c r="L4459" s="53" t="s">
        <v>755</v>
      </c>
      <c r="M4459" s="53" t="s">
        <v>15417</v>
      </c>
      <c r="N4459" s="51"/>
      <c r="O4459" s="51"/>
      <c r="P4459" s="118" t="s">
        <v>23498</v>
      </c>
      <c r="Q4459" s="118" t="s">
        <v>23486</v>
      </c>
    </row>
    <row r="4460" spans="2:17">
      <c r="B4460" s="53" t="s">
        <v>14076</v>
      </c>
      <c r="C4460" s="53" t="s">
        <v>34</v>
      </c>
      <c r="D4460" s="53" t="s">
        <v>14077</v>
      </c>
      <c r="E4460" s="53" t="s">
        <v>14545</v>
      </c>
      <c r="F4460" s="53" t="s">
        <v>22909</v>
      </c>
      <c r="G4460" s="53" t="s">
        <v>14546</v>
      </c>
      <c r="H4460" s="53">
        <v>17</v>
      </c>
      <c r="I4460" s="53" t="s">
        <v>14534</v>
      </c>
      <c r="J4460" s="53" t="s">
        <v>22890</v>
      </c>
      <c r="L4460" s="53" t="s">
        <v>757</v>
      </c>
      <c r="M4460" s="53" t="s">
        <v>15388</v>
      </c>
      <c r="N4460" s="51"/>
      <c r="O4460" s="51"/>
      <c r="P4460" s="118" t="s">
        <v>23498</v>
      </c>
      <c r="Q4460" s="118" t="s">
        <v>23486</v>
      </c>
    </row>
    <row r="4461" spans="2:17">
      <c r="B4461" s="53" t="s">
        <v>14076</v>
      </c>
      <c r="C4461" s="53" t="s">
        <v>34</v>
      </c>
      <c r="D4461" s="53" t="s">
        <v>14077</v>
      </c>
      <c r="E4461" s="53" t="s">
        <v>14547</v>
      </c>
      <c r="F4461" s="53" t="s">
        <v>22909</v>
      </c>
      <c r="G4461" s="53" t="s">
        <v>14548</v>
      </c>
      <c r="H4461" s="53">
        <v>17</v>
      </c>
      <c r="I4461" s="53" t="s">
        <v>14549</v>
      </c>
      <c r="J4461" s="53" t="s">
        <v>22891</v>
      </c>
      <c r="L4461" s="53" t="s">
        <v>187</v>
      </c>
      <c r="M4461" s="53" t="s">
        <v>15426</v>
      </c>
      <c r="N4461" s="51"/>
      <c r="O4461" s="51"/>
      <c r="P4461" s="118" t="s">
        <v>23498</v>
      </c>
      <c r="Q4461" s="118" t="s">
        <v>23486</v>
      </c>
    </row>
    <row r="4462" spans="2:17">
      <c r="B4462" s="53" t="s">
        <v>14076</v>
      </c>
      <c r="C4462" s="53" t="s">
        <v>34</v>
      </c>
      <c r="D4462" s="53" t="s">
        <v>14077</v>
      </c>
      <c r="E4462" s="53" t="s">
        <v>14550</v>
      </c>
      <c r="F4462" s="53" t="s">
        <v>22909</v>
      </c>
      <c r="G4462" s="53" t="s">
        <v>14551</v>
      </c>
      <c r="H4462" s="53">
        <v>17</v>
      </c>
      <c r="I4462" s="53" t="s">
        <v>14549</v>
      </c>
      <c r="J4462" s="53" t="s">
        <v>22892</v>
      </c>
      <c r="L4462" s="53" t="s">
        <v>348</v>
      </c>
      <c r="M4462" s="53" t="s">
        <v>15661</v>
      </c>
      <c r="N4462" s="51"/>
      <c r="O4462" s="51"/>
      <c r="P4462" s="118" t="s">
        <v>23498</v>
      </c>
      <c r="Q4462" s="118" t="s">
        <v>23486</v>
      </c>
    </row>
    <row r="4463" spans="2:17">
      <c r="B4463" s="53" t="s">
        <v>14076</v>
      </c>
      <c r="C4463" s="53" t="s">
        <v>34</v>
      </c>
      <c r="D4463" s="53" t="s">
        <v>14077</v>
      </c>
      <c r="E4463" s="53" t="s">
        <v>14552</v>
      </c>
      <c r="F4463" s="53" t="s">
        <v>22909</v>
      </c>
      <c r="G4463" s="53" t="s">
        <v>14553</v>
      </c>
      <c r="H4463" s="53">
        <v>17</v>
      </c>
      <c r="I4463" s="53" t="s">
        <v>14549</v>
      </c>
      <c r="J4463" s="53" t="s">
        <v>22721</v>
      </c>
      <c r="L4463" s="53" t="s">
        <v>83</v>
      </c>
      <c r="M4463" s="53" t="s">
        <v>15357</v>
      </c>
      <c r="N4463" s="51"/>
      <c r="O4463" s="51"/>
      <c r="P4463" s="118" t="s">
        <v>23498</v>
      </c>
      <c r="Q4463" s="118" t="s">
        <v>23486</v>
      </c>
    </row>
    <row r="4464" spans="2:17">
      <c r="B4464" s="53" t="s">
        <v>14076</v>
      </c>
      <c r="C4464" s="53" t="s">
        <v>34</v>
      </c>
      <c r="D4464" s="53" t="s">
        <v>14077</v>
      </c>
      <c r="E4464" s="53" t="s">
        <v>14554</v>
      </c>
      <c r="F4464" s="53" t="s">
        <v>22909</v>
      </c>
      <c r="G4464" s="53" t="s">
        <v>14555</v>
      </c>
      <c r="H4464" s="53">
        <v>17</v>
      </c>
      <c r="I4464" s="53" t="s">
        <v>14549</v>
      </c>
      <c r="J4464" s="53" t="s">
        <v>22893</v>
      </c>
      <c r="L4464" s="53" t="s">
        <v>397</v>
      </c>
      <c r="M4464" s="53" t="s">
        <v>15441</v>
      </c>
      <c r="N4464" s="51"/>
      <c r="O4464" s="51"/>
      <c r="P4464" s="118" t="s">
        <v>23498</v>
      </c>
      <c r="Q4464" s="118" t="s">
        <v>23486</v>
      </c>
    </row>
    <row r="4465" spans="2:17">
      <c r="B4465" s="53" t="s">
        <v>14076</v>
      </c>
      <c r="C4465" s="53" t="s">
        <v>34</v>
      </c>
      <c r="D4465" s="53" t="s">
        <v>14077</v>
      </c>
      <c r="E4465" s="53" t="s">
        <v>14556</v>
      </c>
      <c r="F4465" s="53" t="s">
        <v>22909</v>
      </c>
      <c r="G4465" s="53" t="s">
        <v>14557</v>
      </c>
      <c r="H4465" s="53">
        <v>17</v>
      </c>
      <c r="I4465" s="53" t="s">
        <v>14549</v>
      </c>
      <c r="J4465" s="53" t="s">
        <v>22894</v>
      </c>
      <c r="L4465" s="53" t="s">
        <v>755</v>
      </c>
      <c r="M4465" s="53" t="s">
        <v>15417</v>
      </c>
      <c r="N4465" s="51"/>
      <c r="O4465" s="51"/>
      <c r="P4465" s="118" t="s">
        <v>23498</v>
      </c>
      <c r="Q4465" s="118" t="s">
        <v>23486</v>
      </c>
    </row>
    <row r="4466" spans="2:17">
      <c r="B4466" s="53" t="s">
        <v>14076</v>
      </c>
      <c r="C4466" s="53" t="s">
        <v>34</v>
      </c>
      <c r="D4466" s="53" t="s">
        <v>14077</v>
      </c>
      <c r="E4466" s="53" t="s">
        <v>14558</v>
      </c>
      <c r="F4466" s="53" t="s">
        <v>22909</v>
      </c>
      <c r="G4466" s="53" t="s">
        <v>14559</v>
      </c>
      <c r="H4466" s="53">
        <v>17</v>
      </c>
      <c r="I4466" s="53" t="s">
        <v>14549</v>
      </c>
      <c r="J4466" s="53" t="s">
        <v>22895</v>
      </c>
      <c r="L4466" s="53" t="s">
        <v>757</v>
      </c>
      <c r="M4466" s="53" t="s">
        <v>15388</v>
      </c>
      <c r="N4466" s="51"/>
      <c r="O4466" s="51"/>
      <c r="P4466" s="118" t="s">
        <v>23498</v>
      </c>
      <c r="Q4466" s="118" t="s">
        <v>23486</v>
      </c>
    </row>
    <row r="4467" spans="2:17">
      <c r="B4467" s="53" t="s">
        <v>14076</v>
      </c>
      <c r="C4467" s="53" t="s">
        <v>34</v>
      </c>
      <c r="D4467" s="53" t="s">
        <v>14077</v>
      </c>
      <c r="E4467" s="53" t="s">
        <v>14560</v>
      </c>
      <c r="F4467" s="53" t="s">
        <v>22909</v>
      </c>
      <c r="G4467" s="53" t="s">
        <v>14561</v>
      </c>
      <c r="H4467" s="53">
        <v>17</v>
      </c>
      <c r="I4467" s="53" t="s">
        <v>14562</v>
      </c>
      <c r="J4467" s="53" t="s">
        <v>22896</v>
      </c>
      <c r="L4467" s="53" t="s">
        <v>187</v>
      </c>
      <c r="M4467" s="53" t="s">
        <v>15426</v>
      </c>
      <c r="N4467" s="51"/>
      <c r="O4467" s="51"/>
      <c r="P4467" s="118" t="s">
        <v>23498</v>
      </c>
      <c r="Q4467" s="118" t="s">
        <v>23486</v>
      </c>
    </row>
    <row r="4468" spans="2:17">
      <c r="B4468" s="53" t="s">
        <v>14076</v>
      </c>
      <c r="C4468" s="53" t="s">
        <v>34</v>
      </c>
      <c r="D4468" s="53" t="s">
        <v>14077</v>
      </c>
      <c r="E4468" s="53" t="s">
        <v>14563</v>
      </c>
      <c r="F4468" s="53" t="s">
        <v>22909</v>
      </c>
      <c r="G4468" s="53" t="s">
        <v>14564</v>
      </c>
      <c r="H4468" s="53">
        <v>17</v>
      </c>
      <c r="I4468" s="53" t="s">
        <v>14562</v>
      </c>
      <c r="J4468" s="53" t="s">
        <v>22897</v>
      </c>
      <c r="L4468" s="53" t="s">
        <v>348</v>
      </c>
      <c r="M4468" s="53" t="s">
        <v>15661</v>
      </c>
      <c r="N4468" s="51"/>
      <c r="O4468" s="51"/>
      <c r="P4468" s="118" t="s">
        <v>23498</v>
      </c>
      <c r="Q4468" s="118" t="s">
        <v>23486</v>
      </c>
    </row>
    <row r="4469" spans="2:17">
      <c r="B4469" s="53" t="s">
        <v>14076</v>
      </c>
      <c r="C4469" s="53" t="s">
        <v>34</v>
      </c>
      <c r="D4469" s="53" t="s">
        <v>14077</v>
      </c>
      <c r="E4469" s="53" t="s">
        <v>14565</v>
      </c>
      <c r="F4469" s="53" t="s">
        <v>22909</v>
      </c>
      <c r="G4469" s="53" t="s">
        <v>14566</v>
      </c>
      <c r="H4469" s="53">
        <v>17</v>
      </c>
      <c r="I4469" s="53" t="s">
        <v>14562</v>
      </c>
      <c r="J4469" s="53" t="s">
        <v>22849</v>
      </c>
      <c r="L4469" s="53" t="s">
        <v>83</v>
      </c>
      <c r="M4469" s="53" t="s">
        <v>15357</v>
      </c>
      <c r="N4469" s="51"/>
      <c r="O4469" s="51"/>
      <c r="P4469" s="118" t="s">
        <v>23498</v>
      </c>
      <c r="Q4469" s="118" t="s">
        <v>23486</v>
      </c>
    </row>
    <row r="4470" spans="2:17">
      <c r="B4470" s="53" t="s">
        <v>14076</v>
      </c>
      <c r="C4470" s="53" t="s">
        <v>34</v>
      </c>
      <c r="D4470" s="53" t="s">
        <v>14077</v>
      </c>
      <c r="E4470" s="53" t="s">
        <v>14567</v>
      </c>
      <c r="F4470" s="53" t="s">
        <v>22909</v>
      </c>
      <c r="G4470" s="53" t="s">
        <v>14568</v>
      </c>
      <c r="H4470" s="53">
        <v>17</v>
      </c>
      <c r="I4470" s="53" t="s">
        <v>14562</v>
      </c>
      <c r="J4470" s="53" t="s">
        <v>22898</v>
      </c>
      <c r="L4470" s="53" t="s">
        <v>755</v>
      </c>
      <c r="M4470" s="53" t="s">
        <v>15417</v>
      </c>
      <c r="N4470" s="51"/>
      <c r="O4470" s="51"/>
      <c r="P4470" s="118" t="s">
        <v>23498</v>
      </c>
      <c r="Q4470" s="118" t="s">
        <v>23486</v>
      </c>
    </row>
    <row r="4471" spans="2:17">
      <c r="B4471" s="53" t="s">
        <v>14076</v>
      </c>
      <c r="C4471" s="53" t="s">
        <v>34</v>
      </c>
      <c r="D4471" s="53" t="s">
        <v>14077</v>
      </c>
      <c r="E4471" s="53" t="s">
        <v>14569</v>
      </c>
      <c r="F4471" s="53" t="s">
        <v>22909</v>
      </c>
      <c r="G4471" s="53" t="s">
        <v>14570</v>
      </c>
      <c r="H4471" s="53">
        <v>17</v>
      </c>
      <c r="I4471" s="53" t="s">
        <v>14562</v>
      </c>
      <c r="J4471" s="53" t="s">
        <v>22899</v>
      </c>
      <c r="L4471" s="53" t="s">
        <v>757</v>
      </c>
      <c r="M4471" s="53" t="s">
        <v>15388</v>
      </c>
      <c r="N4471" s="51"/>
      <c r="O4471" s="51"/>
      <c r="P4471" s="118" t="s">
        <v>23498</v>
      </c>
      <c r="Q4471" s="118" t="s">
        <v>23486</v>
      </c>
    </row>
    <row r="4472" spans="2:17">
      <c r="B4472" s="53" t="s">
        <v>14076</v>
      </c>
      <c r="C4472" s="53" t="s">
        <v>34</v>
      </c>
      <c r="D4472" s="53" t="s">
        <v>14077</v>
      </c>
      <c r="E4472" s="53" t="s">
        <v>14571</v>
      </c>
      <c r="F4472" s="53" t="s">
        <v>22909</v>
      </c>
      <c r="G4472" s="53" t="s">
        <v>14572</v>
      </c>
      <c r="H4472" s="53">
        <v>17</v>
      </c>
      <c r="I4472" s="53" t="s">
        <v>14573</v>
      </c>
      <c r="J4472" s="53" t="s">
        <v>22900</v>
      </c>
      <c r="L4472" s="53" t="s">
        <v>187</v>
      </c>
      <c r="M4472" s="53" t="s">
        <v>15426</v>
      </c>
      <c r="N4472" s="51"/>
      <c r="O4472" s="51"/>
      <c r="P4472" s="118" t="s">
        <v>23498</v>
      </c>
      <c r="Q4472" s="118" t="s">
        <v>23486</v>
      </c>
    </row>
    <row r="4473" spans="2:17">
      <c r="B4473" s="53" t="s">
        <v>14076</v>
      </c>
      <c r="C4473" s="53" t="s">
        <v>34</v>
      </c>
      <c r="D4473" s="53" t="s">
        <v>14077</v>
      </c>
      <c r="E4473" s="53" t="s">
        <v>14574</v>
      </c>
      <c r="F4473" s="53" t="s">
        <v>22909</v>
      </c>
      <c r="G4473" s="53" t="s">
        <v>14575</v>
      </c>
      <c r="H4473" s="53">
        <v>17</v>
      </c>
      <c r="I4473" s="53" t="s">
        <v>14573</v>
      </c>
      <c r="J4473" s="53" t="s">
        <v>22901</v>
      </c>
      <c r="L4473" s="53" t="s">
        <v>348</v>
      </c>
      <c r="M4473" s="53" t="s">
        <v>15661</v>
      </c>
      <c r="N4473" s="51"/>
      <c r="O4473" s="51"/>
      <c r="P4473" s="118" t="s">
        <v>23498</v>
      </c>
      <c r="Q4473" s="118" t="s">
        <v>23486</v>
      </c>
    </row>
    <row r="4474" spans="2:17">
      <c r="B4474" s="53" t="s">
        <v>14076</v>
      </c>
      <c r="C4474" s="53" t="s">
        <v>34</v>
      </c>
      <c r="D4474" s="53" t="s">
        <v>14077</v>
      </c>
      <c r="E4474" s="53" t="s">
        <v>14576</v>
      </c>
      <c r="F4474" s="53" t="s">
        <v>22909</v>
      </c>
      <c r="G4474" s="53" t="s">
        <v>14577</v>
      </c>
      <c r="H4474" s="53">
        <v>17</v>
      </c>
      <c r="I4474" s="53" t="s">
        <v>14573</v>
      </c>
      <c r="J4474" s="53" t="s">
        <v>9088</v>
      </c>
      <c r="L4474" s="53" t="s">
        <v>83</v>
      </c>
      <c r="M4474" s="53" t="s">
        <v>15357</v>
      </c>
      <c r="N4474" s="51"/>
      <c r="O4474" s="51"/>
      <c r="P4474" s="118" t="s">
        <v>23498</v>
      </c>
      <c r="Q4474" s="118" t="s">
        <v>23486</v>
      </c>
    </row>
    <row r="4475" spans="2:17">
      <c r="B4475" s="53" t="s">
        <v>14076</v>
      </c>
      <c r="C4475" s="53" t="s">
        <v>34</v>
      </c>
      <c r="D4475" s="53" t="s">
        <v>14077</v>
      </c>
      <c r="E4475" s="53" t="s">
        <v>14578</v>
      </c>
      <c r="F4475" s="53" t="s">
        <v>22909</v>
      </c>
      <c r="G4475" s="53" t="s">
        <v>14579</v>
      </c>
      <c r="H4475" s="53">
        <v>17</v>
      </c>
      <c r="I4475" s="53" t="s">
        <v>14573</v>
      </c>
      <c r="J4475" s="53" t="s">
        <v>22902</v>
      </c>
      <c r="L4475" s="53" t="s">
        <v>397</v>
      </c>
      <c r="M4475" s="53" t="s">
        <v>15441</v>
      </c>
      <c r="N4475" s="51"/>
      <c r="O4475" s="51"/>
      <c r="P4475" s="118" t="s">
        <v>23498</v>
      </c>
      <c r="Q4475" s="118" t="s">
        <v>23486</v>
      </c>
    </row>
    <row r="4476" spans="2:17">
      <c r="B4476" s="53" t="s">
        <v>14076</v>
      </c>
      <c r="C4476" s="53" t="s">
        <v>34</v>
      </c>
      <c r="D4476" s="53" t="s">
        <v>14077</v>
      </c>
      <c r="E4476" s="53" t="s">
        <v>14580</v>
      </c>
      <c r="F4476" s="53" t="s">
        <v>22909</v>
      </c>
      <c r="G4476" s="53" t="s">
        <v>14581</v>
      </c>
      <c r="H4476" s="53">
        <v>17</v>
      </c>
      <c r="I4476" s="53" t="s">
        <v>14573</v>
      </c>
      <c r="J4476" s="53" t="s">
        <v>22903</v>
      </c>
      <c r="L4476" s="53" t="s">
        <v>757</v>
      </c>
      <c r="M4476" s="53" t="s">
        <v>15388</v>
      </c>
      <c r="N4476" s="51"/>
      <c r="O4476" s="51"/>
      <c r="P4476" s="118" t="s">
        <v>23498</v>
      </c>
      <c r="Q4476" s="118" t="s">
        <v>23486</v>
      </c>
    </row>
    <row r="4477" spans="2:17">
      <c r="B4477" s="53" t="s">
        <v>14076</v>
      </c>
      <c r="C4477" s="53" t="s">
        <v>34</v>
      </c>
      <c r="D4477" s="53" t="s">
        <v>14077</v>
      </c>
      <c r="E4477" s="53" t="s">
        <v>14582</v>
      </c>
      <c r="F4477" s="53" t="s">
        <v>22909</v>
      </c>
      <c r="G4477" s="53" t="s">
        <v>14583</v>
      </c>
      <c r="H4477" s="53">
        <v>17</v>
      </c>
      <c r="I4477" s="53" t="s">
        <v>14584</v>
      </c>
      <c r="J4477" s="53" t="s">
        <v>22904</v>
      </c>
      <c r="L4477" s="53" t="s">
        <v>348</v>
      </c>
      <c r="M4477" s="53" t="s">
        <v>15661</v>
      </c>
      <c r="N4477" s="51"/>
      <c r="O4477" s="51"/>
      <c r="P4477" s="118" t="s">
        <v>23498</v>
      </c>
      <c r="Q4477" s="118" t="s">
        <v>23486</v>
      </c>
    </row>
    <row r="4478" spans="2:17">
      <c r="B4478" s="53" t="s">
        <v>14076</v>
      </c>
      <c r="C4478" s="53" t="s">
        <v>34</v>
      </c>
      <c r="D4478" s="53" t="s">
        <v>14077</v>
      </c>
      <c r="E4478" s="53" t="s">
        <v>14585</v>
      </c>
      <c r="F4478" s="53" t="s">
        <v>22909</v>
      </c>
      <c r="G4478" s="53" t="s">
        <v>14586</v>
      </c>
      <c r="H4478" s="53">
        <v>17</v>
      </c>
      <c r="I4478" s="53" t="s">
        <v>14584</v>
      </c>
      <c r="J4478" s="53" t="s">
        <v>22905</v>
      </c>
      <c r="L4478" s="53" t="s">
        <v>83</v>
      </c>
      <c r="M4478" s="53" t="s">
        <v>15357</v>
      </c>
      <c r="N4478" s="51"/>
      <c r="O4478" s="51"/>
      <c r="P4478" s="118" t="s">
        <v>23498</v>
      </c>
      <c r="Q4478" s="118" t="s">
        <v>23486</v>
      </c>
    </row>
    <row r="4479" spans="2:17">
      <c r="B4479" s="53" t="s">
        <v>14076</v>
      </c>
      <c r="C4479" s="53" t="s">
        <v>34</v>
      </c>
      <c r="D4479" s="53" t="s">
        <v>14077</v>
      </c>
      <c r="E4479" s="53" t="s">
        <v>14587</v>
      </c>
      <c r="F4479" s="53" t="s">
        <v>22909</v>
      </c>
      <c r="G4479" s="53" t="s">
        <v>14588</v>
      </c>
      <c r="H4479" s="53">
        <v>17</v>
      </c>
      <c r="I4479" s="53" t="s">
        <v>14584</v>
      </c>
      <c r="J4479" s="53" t="s">
        <v>22906</v>
      </c>
      <c r="L4479" s="53" t="s">
        <v>757</v>
      </c>
      <c r="M4479" s="53" t="s">
        <v>15388</v>
      </c>
      <c r="N4479" s="51"/>
      <c r="O4479" s="51"/>
      <c r="P4479" s="118" t="s">
        <v>23498</v>
      </c>
      <c r="Q4479" s="118" t="s">
        <v>23486</v>
      </c>
    </row>
    <row r="4480" spans="2:17">
      <c r="B4480" s="53" t="s">
        <v>14076</v>
      </c>
      <c r="C4480" s="53" t="s">
        <v>34</v>
      </c>
      <c r="D4480" s="53" t="s">
        <v>14077</v>
      </c>
      <c r="E4480" s="53" t="s">
        <v>14589</v>
      </c>
      <c r="F4480" s="53" t="s">
        <v>22909</v>
      </c>
      <c r="G4480" s="53" t="s">
        <v>14590</v>
      </c>
      <c r="H4480" s="53">
        <v>17</v>
      </c>
      <c r="I4480" s="53" t="s">
        <v>14591</v>
      </c>
      <c r="J4480" s="53" t="s">
        <v>22907</v>
      </c>
      <c r="L4480" s="53" t="s">
        <v>348</v>
      </c>
      <c r="M4480" s="53" t="s">
        <v>15661</v>
      </c>
      <c r="N4480" s="51"/>
      <c r="O4480" s="51"/>
      <c r="P4480" s="118" t="s">
        <v>23498</v>
      </c>
      <c r="Q4480" s="118" t="s">
        <v>23486</v>
      </c>
    </row>
    <row r="4481" spans="2:17">
      <c r="B4481" s="53" t="s">
        <v>14076</v>
      </c>
      <c r="C4481" s="53" t="s">
        <v>34</v>
      </c>
      <c r="D4481" s="53" t="s">
        <v>14077</v>
      </c>
      <c r="E4481" s="53" t="s">
        <v>14592</v>
      </c>
      <c r="F4481" s="53" t="s">
        <v>22909</v>
      </c>
      <c r="G4481" s="53" t="s">
        <v>14593</v>
      </c>
      <c r="H4481" s="53">
        <v>17</v>
      </c>
      <c r="I4481" s="53" t="s">
        <v>14591</v>
      </c>
      <c r="J4481" s="53" t="s">
        <v>22908</v>
      </c>
      <c r="L4481" s="53" t="s">
        <v>83</v>
      </c>
      <c r="M4481" s="53" t="s">
        <v>15357</v>
      </c>
      <c r="N4481" s="51"/>
      <c r="O4481" s="51"/>
      <c r="P4481" s="118" t="s">
        <v>23498</v>
      </c>
      <c r="Q4481" s="118" t="s">
        <v>23486</v>
      </c>
    </row>
    <row r="4482" spans="2:17">
      <c r="B4482" s="53" t="s">
        <v>14076</v>
      </c>
      <c r="C4482" s="53" t="s">
        <v>34</v>
      </c>
      <c r="D4482" s="53" t="s">
        <v>14077</v>
      </c>
      <c r="E4482" s="53" t="s">
        <v>14594</v>
      </c>
      <c r="F4482" s="53" t="s">
        <v>22909</v>
      </c>
      <c r="G4482" s="53" t="s">
        <v>14595</v>
      </c>
      <c r="H4482" s="53">
        <v>17</v>
      </c>
      <c r="I4482" s="53" t="s">
        <v>14596</v>
      </c>
      <c r="J4482" s="53" t="s">
        <v>22721</v>
      </c>
      <c r="L4482" s="53" t="s">
        <v>348</v>
      </c>
      <c r="M4482" s="53" t="s">
        <v>15661</v>
      </c>
      <c r="N4482" s="51"/>
      <c r="O4482" s="51"/>
      <c r="P4482" s="118" t="s">
        <v>23498</v>
      </c>
      <c r="Q4482" s="118" t="s">
        <v>23486</v>
      </c>
    </row>
    <row r="4483" spans="2:17">
      <c r="B4483" s="53" t="s">
        <v>14597</v>
      </c>
      <c r="C4483" s="53" t="s">
        <v>34</v>
      </c>
      <c r="D4483" s="53" t="s">
        <v>14598</v>
      </c>
      <c r="E4483" s="53" t="s">
        <v>14599</v>
      </c>
      <c r="F4483" s="53"/>
      <c r="G4483" s="53" t="s">
        <v>14600</v>
      </c>
      <c r="H4483" s="53">
        <v>17</v>
      </c>
      <c r="I4483" s="53" t="s">
        <v>14601</v>
      </c>
      <c r="J4483" s="53" t="s">
        <v>14602</v>
      </c>
      <c r="L4483" s="53" t="s">
        <v>46</v>
      </c>
      <c r="M4483" s="53" t="s">
        <v>15376</v>
      </c>
      <c r="N4483" s="51"/>
      <c r="O4483" s="51"/>
      <c r="P4483" s="118" t="s">
        <v>23498</v>
      </c>
      <c r="Q4483" s="118" t="s">
        <v>23486</v>
      </c>
    </row>
    <row r="4484" spans="2:17">
      <c r="B4484" s="53" t="s">
        <v>14603</v>
      </c>
      <c r="C4484" s="53" t="s">
        <v>34</v>
      </c>
      <c r="D4484" s="53" t="s">
        <v>14598</v>
      </c>
      <c r="E4484" s="53" t="s">
        <v>14604</v>
      </c>
      <c r="F4484" s="53"/>
      <c r="G4484" s="53" t="s">
        <v>14605</v>
      </c>
      <c r="H4484" s="53">
        <v>17</v>
      </c>
      <c r="I4484" s="53" t="s">
        <v>14606</v>
      </c>
      <c r="J4484" s="53" t="s">
        <v>14607</v>
      </c>
      <c r="L4484" s="53" t="s">
        <v>50</v>
      </c>
      <c r="M4484" s="53" t="s">
        <v>15377</v>
      </c>
      <c r="N4484" s="51"/>
      <c r="O4484" s="51"/>
      <c r="P4484" s="118" t="s">
        <v>23498</v>
      </c>
      <c r="Q4484" s="118" t="s">
        <v>23486</v>
      </c>
    </row>
    <row r="4485" spans="2:17">
      <c r="B4485" s="53" t="s">
        <v>14608</v>
      </c>
      <c r="C4485" s="53" t="s">
        <v>34</v>
      </c>
      <c r="D4485" s="53" t="s">
        <v>14598</v>
      </c>
      <c r="E4485" s="53" t="s">
        <v>14609</v>
      </c>
      <c r="F4485" s="53"/>
      <c r="G4485" s="53" t="s">
        <v>14610</v>
      </c>
      <c r="H4485" s="53">
        <v>17</v>
      </c>
      <c r="I4485" s="53" t="s">
        <v>14611</v>
      </c>
      <c r="J4485" s="53" t="s">
        <v>14612</v>
      </c>
      <c r="L4485" s="53" t="s">
        <v>48</v>
      </c>
      <c r="M4485" s="53" t="s">
        <v>15392</v>
      </c>
      <c r="N4485" s="51"/>
      <c r="O4485" s="51"/>
      <c r="P4485" s="118" t="s">
        <v>23498</v>
      </c>
      <c r="Q4485" s="118" t="s">
        <v>23486</v>
      </c>
    </row>
    <row r="4486" spans="2:17">
      <c r="B4486" s="53" t="s">
        <v>14613</v>
      </c>
      <c r="C4486" s="53" t="s">
        <v>34</v>
      </c>
      <c r="D4486" s="53" t="s">
        <v>14598</v>
      </c>
      <c r="E4486" s="53" t="s">
        <v>14609</v>
      </c>
      <c r="F4486" s="53"/>
      <c r="G4486" s="53" t="s">
        <v>14614</v>
      </c>
      <c r="H4486" s="53">
        <v>17</v>
      </c>
      <c r="I4486" s="53" t="s">
        <v>14615</v>
      </c>
      <c r="J4486" s="53" t="s">
        <v>14616</v>
      </c>
      <c r="L4486" s="53" t="s">
        <v>48</v>
      </c>
      <c r="M4486" s="53" t="s">
        <v>15392</v>
      </c>
      <c r="N4486" s="51"/>
      <c r="O4486" s="51"/>
      <c r="P4486" s="118" t="s">
        <v>23498</v>
      </c>
      <c r="Q4486" s="118" t="s">
        <v>23486</v>
      </c>
    </row>
    <row r="4487" spans="2:17">
      <c r="B4487" s="53" t="s">
        <v>14617</v>
      </c>
      <c r="C4487" s="53" t="s">
        <v>34</v>
      </c>
      <c r="D4487" s="53" t="s">
        <v>14598</v>
      </c>
      <c r="E4487" s="53" t="s">
        <v>14618</v>
      </c>
      <c r="F4487" s="53"/>
      <c r="G4487" s="53" t="s">
        <v>14619</v>
      </c>
      <c r="H4487" s="53">
        <v>17</v>
      </c>
      <c r="I4487" s="53" t="s">
        <v>14620</v>
      </c>
      <c r="J4487" s="53" t="s">
        <v>14621</v>
      </c>
      <c r="L4487" s="53" t="s">
        <v>102</v>
      </c>
      <c r="M4487" s="53" t="s">
        <v>15422</v>
      </c>
      <c r="N4487" s="51"/>
      <c r="O4487" s="51"/>
      <c r="P4487" s="118" t="s">
        <v>23498</v>
      </c>
      <c r="Q4487" s="118" t="s">
        <v>23486</v>
      </c>
    </row>
    <row r="4488" spans="2:17">
      <c r="B4488" s="53" t="s">
        <v>14622</v>
      </c>
      <c r="C4488" s="53" t="s">
        <v>34</v>
      </c>
      <c r="D4488" s="53" t="s">
        <v>14598</v>
      </c>
      <c r="E4488" s="53" t="s">
        <v>14623</v>
      </c>
      <c r="F4488" s="53"/>
      <c r="G4488" s="53" t="s">
        <v>14624</v>
      </c>
      <c r="H4488" s="53">
        <v>17</v>
      </c>
      <c r="I4488" s="53" t="s">
        <v>14625</v>
      </c>
      <c r="J4488" s="53" t="s">
        <v>14626</v>
      </c>
      <c r="L4488" s="53" t="s">
        <v>96</v>
      </c>
      <c r="M4488" s="53" t="s">
        <v>15731</v>
      </c>
      <c r="N4488" s="51"/>
      <c r="O4488" s="51"/>
      <c r="P4488" s="118" t="s">
        <v>23498</v>
      </c>
      <c r="Q4488" s="118" t="s">
        <v>23486</v>
      </c>
    </row>
    <row r="4489" spans="2:17">
      <c r="B4489" s="53" t="s">
        <v>14627</v>
      </c>
      <c r="C4489" s="53" t="s">
        <v>34</v>
      </c>
      <c r="D4489" s="53" t="s">
        <v>14598</v>
      </c>
      <c r="E4489" s="53" t="s">
        <v>14628</v>
      </c>
      <c r="F4489" s="53"/>
      <c r="G4489" s="53" t="s">
        <v>14629</v>
      </c>
      <c r="H4489" s="53">
        <v>17</v>
      </c>
      <c r="I4489" s="53" t="s">
        <v>14630</v>
      </c>
      <c r="J4489" s="53" t="s">
        <v>14631</v>
      </c>
      <c r="L4489" s="53" t="s">
        <v>59</v>
      </c>
      <c r="M4489" s="53" t="s">
        <v>15707</v>
      </c>
      <c r="N4489" s="51"/>
      <c r="O4489" s="51"/>
      <c r="P4489" s="118" t="s">
        <v>23498</v>
      </c>
      <c r="Q4489" s="118" t="s">
        <v>23486</v>
      </c>
    </row>
    <row r="4490" spans="2:17">
      <c r="B4490" s="53" t="s">
        <v>14632</v>
      </c>
      <c r="C4490" s="53" t="s">
        <v>34</v>
      </c>
      <c r="D4490" s="53" t="s">
        <v>14598</v>
      </c>
      <c r="E4490" s="53" t="s">
        <v>14633</v>
      </c>
      <c r="F4490" s="53"/>
      <c r="G4490" s="53" t="s">
        <v>14634</v>
      </c>
      <c r="H4490" s="53">
        <v>17</v>
      </c>
      <c r="I4490" s="53" t="s">
        <v>14635</v>
      </c>
      <c r="J4490" s="53" t="s">
        <v>14636</v>
      </c>
      <c r="L4490" s="53" t="s">
        <v>75</v>
      </c>
      <c r="M4490" s="53" t="s">
        <v>15454</v>
      </c>
      <c r="N4490" s="51"/>
      <c r="O4490" s="51"/>
      <c r="P4490" s="118" t="s">
        <v>23498</v>
      </c>
      <c r="Q4490" s="118" t="s">
        <v>23486</v>
      </c>
    </row>
    <row r="4491" spans="2:17">
      <c r="B4491" s="53" t="s">
        <v>14637</v>
      </c>
      <c r="C4491" s="53" t="s">
        <v>34</v>
      </c>
      <c r="D4491" s="53" t="s">
        <v>14598</v>
      </c>
      <c r="E4491" s="53" t="s">
        <v>14633</v>
      </c>
      <c r="F4491" s="53"/>
      <c r="G4491" s="53" t="s">
        <v>14638</v>
      </c>
      <c r="H4491" s="53">
        <v>17</v>
      </c>
      <c r="I4491" s="53" t="s">
        <v>14639</v>
      </c>
      <c r="J4491" s="53" t="s">
        <v>14640</v>
      </c>
      <c r="L4491" s="53" t="s">
        <v>75</v>
      </c>
      <c r="M4491" s="53" t="s">
        <v>15454</v>
      </c>
      <c r="N4491" s="51"/>
      <c r="O4491" s="51"/>
      <c r="P4491" s="118" t="s">
        <v>23498</v>
      </c>
      <c r="Q4491" s="118" t="s">
        <v>23486</v>
      </c>
    </row>
    <row r="4492" spans="2:17">
      <c r="B4492" s="53" t="s">
        <v>14641</v>
      </c>
      <c r="C4492" s="53" t="s">
        <v>34</v>
      </c>
      <c r="D4492" s="53" t="s">
        <v>14598</v>
      </c>
      <c r="E4492" s="53" t="s">
        <v>14642</v>
      </c>
      <c r="F4492" s="53"/>
      <c r="G4492" s="53" t="s">
        <v>14643</v>
      </c>
      <c r="H4492" s="53">
        <v>17</v>
      </c>
      <c r="I4492" s="53" t="s">
        <v>14644</v>
      </c>
      <c r="J4492" s="53" t="s">
        <v>14645</v>
      </c>
      <c r="L4492" s="53" t="s">
        <v>779</v>
      </c>
      <c r="M4492" s="53" t="s">
        <v>8845</v>
      </c>
      <c r="N4492" s="51"/>
      <c r="O4492" s="51"/>
      <c r="P4492" s="118" t="s">
        <v>23498</v>
      </c>
      <c r="Q4492" s="118" t="s">
        <v>23486</v>
      </c>
    </row>
    <row r="4493" spans="2:17">
      <c r="B4493" s="53" t="s">
        <v>14646</v>
      </c>
      <c r="C4493" s="53" t="s">
        <v>34</v>
      </c>
      <c r="D4493" s="53" t="s">
        <v>14598</v>
      </c>
      <c r="E4493" s="53" t="s">
        <v>14647</v>
      </c>
      <c r="F4493" s="53"/>
      <c r="G4493" s="53" t="s">
        <v>14648</v>
      </c>
      <c r="H4493" s="53">
        <v>17</v>
      </c>
      <c r="I4493" s="53" t="s">
        <v>14649</v>
      </c>
      <c r="J4493" s="53" t="s">
        <v>14650</v>
      </c>
      <c r="L4493" s="53" t="s">
        <v>815</v>
      </c>
      <c r="M4493" s="53" t="s">
        <v>15455</v>
      </c>
      <c r="N4493" s="51"/>
      <c r="O4493" s="51"/>
      <c r="P4493" s="118" t="s">
        <v>23498</v>
      </c>
      <c r="Q4493" s="118" t="s">
        <v>23486</v>
      </c>
    </row>
    <row r="4494" spans="2:17">
      <c r="B4494" s="53" t="s">
        <v>14651</v>
      </c>
      <c r="C4494" s="53" t="s">
        <v>34</v>
      </c>
      <c r="D4494" s="53" t="s">
        <v>14598</v>
      </c>
      <c r="E4494" s="53" t="s">
        <v>14647</v>
      </c>
      <c r="F4494" s="53"/>
      <c r="G4494" s="53" t="s">
        <v>14652</v>
      </c>
      <c r="H4494" s="53">
        <v>17</v>
      </c>
      <c r="I4494" s="53" t="s">
        <v>14653</v>
      </c>
      <c r="J4494" s="53" t="s">
        <v>14654</v>
      </c>
      <c r="L4494" s="53" t="s">
        <v>815</v>
      </c>
      <c r="M4494" s="53" t="s">
        <v>15455</v>
      </c>
      <c r="N4494" s="51"/>
      <c r="O4494" s="51"/>
      <c r="P4494" s="118" t="s">
        <v>23498</v>
      </c>
      <c r="Q4494" s="118" t="s">
        <v>23486</v>
      </c>
    </row>
    <row r="4495" spans="2:17">
      <c r="B4495" s="53" t="s">
        <v>14655</v>
      </c>
      <c r="C4495" s="53" t="s">
        <v>34</v>
      </c>
      <c r="D4495" s="53" t="s">
        <v>14598</v>
      </c>
      <c r="E4495" s="53" t="s">
        <v>14656</v>
      </c>
      <c r="F4495" s="53"/>
      <c r="G4495" s="53" t="s">
        <v>14657</v>
      </c>
      <c r="H4495" s="53">
        <v>17</v>
      </c>
      <c r="I4495" s="53" t="s">
        <v>14658</v>
      </c>
      <c r="J4495" s="53" t="s">
        <v>14659</v>
      </c>
      <c r="L4495" s="53" t="s">
        <v>761</v>
      </c>
      <c r="M4495" s="53" t="s">
        <v>15372</v>
      </c>
      <c r="N4495" s="51"/>
      <c r="O4495" s="51"/>
      <c r="P4495" s="118" t="s">
        <v>23498</v>
      </c>
      <c r="Q4495" s="118" t="s">
        <v>23486</v>
      </c>
    </row>
    <row r="4496" spans="2:17">
      <c r="B4496" s="53" t="s">
        <v>14660</v>
      </c>
      <c r="C4496" s="53" t="s">
        <v>34</v>
      </c>
      <c r="D4496" s="53" t="s">
        <v>14598</v>
      </c>
      <c r="E4496" s="53" t="s">
        <v>14661</v>
      </c>
      <c r="F4496" s="53"/>
      <c r="G4496" s="53" t="s">
        <v>14662</v>
      </c>
      <c r="H4496" s="53">
        <v>17</v>
      </c>
      <c r="I4496" s="53" t="s">
        <v>14663</v>
      </c>
      <c r="J4496" s="53" t="s">
        <v>14664</v>
      </c>
      <c r="L4496" s="53" t="s">
        <v>62</v>
      </c>
      <c r="M4496" s="53" t="s">
        <v>15708</v>
      </c>
      <c r="N4496" s="51"/>
      <c r="O4496" s="51"/>
      <c r="P4496" s="118" t="s">
        <v>23498</v>
      </c>
      <c r="Q4496" s="118" t="s">
        <v>23486</v>
      </c>
    </row>
    <row r="4497" spans="2:17">
      <c r="B4497" s="53" t="s">
        <v>14665</v>
      </c>
      <c r="C4497" s="53" t="s">
        <v>34</v>
      </c>
      <c r="D4497" s="53" t="s">
        <v>14598</v>
      </c>
      <c r="E4497" s="53" t="s">
        <v>14661</v>
      </c>
      <c r="F4497" s="53"/>
      <c r="G4497" s="53" t="s">
        <v>14666</v>
      </c>
      <c r="H4497" s="53">
        <v>17</v>
      </c>
      <c r="I4497" s="53" t="s">
        <v>14667</v>
      </c>
      <c r="J4497" s="53" t="s">
        <v>14668</v>
      </c>
      <c r="L4497" s="53" t="s">
        <v>62</v>
      </c>
      <c r="M4497" s="53" t="s">
        <v>15708</v>
      </c>
      <c r="N4497" s="51"/>
      <c r="O4497" s="51"/>
      <c r="P4497" s="118" t="s">
        <v>23498</v>
      </c>
      <c r="Q4497" s="118" t="s">
        <v>23486</v>
      </c>
    </row>
    <row r="4498" spans="2:17">
      <c r="B4498" s="53" t="s">
        <v>14669</v>
      </c>
      <c r="C4498" s="53" t="s">
        <v>34</v>
      </c>
      <c r="D4498" s="53" t="s">
        <v>14598</v>
      </c>
      <c r="E4498" s="53" t="s">
        <v>14661</v>
      </c>
      <c r="F4498" s="53"/>
      <c r="G4498" s="53" t="s">
        <v>14670</v>
      </c>
      <c r="H4498" s="53">
        <v>17</v>
      </c>
      <c r="I4498" s="53" t="s">
        <v>14671</v>
      </c>
      <c r="J4498" s="53" t="s">
        <v>14672</v>
      </c>
      <c r="L4498" s="53" t="s">
        <v>62</v>
      </c>
      <c r="M4498" s="53" t="s">
        <v>15708</v>
      </c>
      <c r="N4498" s="51"/>
      <c r="O4498" s="51"/>
      <c r="P4498" s="118" t="s">
        <v>23498</v>
      </c>
      <c r="Q4498" s="118" t="s">
        <v>23486</v>
      </c>
    </row>
    <row r="4499" spans="2:17">
      <c r="B4499" s="53" t="s">
        <v>14673</v>
      </c>
      <c r="C4499" s="53" t="s">
        <v>34</v>
      </c>
      <c r="D4499" s="53" t="s">
        <v>14598</v>
      </c>
      <c r="E4499" s="53" t="s">
        <v>14674</v>
      </c>
      <c r="F4499" s="53"/>
      <c r="G4499" s="53" t="s">
        <v>14675</v>
      </c>
      <c r="H4499" s="53">
        <v>17</v>
      </c>
      <c r="I4499" s="53" t="s">
        <v>14676</v>
      </c>
      <c r="J4499" s="53" t="s">
        <v>14677</v>
      </c>
      <c r="L4499" s="53" t="s">
        <v>77</v>
      </c>
      <c r="M4499" s="53" t="s">
        <v>15712</v>
      </c>
      <c r="N4499" s="51"/>
      <c r="O4499" s="51"/>
      <c r="P4499" s="118" t="s">
        <v>23498</v>
      </c>
      <c r="Q4499" s="118" t="s">
        <v>23486</v>
      </c>
    </row>
    <row r="4500" spans="2:17">
      <c r="B4500" s="53" t="s">
        <v>14678</v>
      </c>
      <c r="C4500" s="53" t="s">
        <v>34</v>
      </c>
      <c r="D4500" s="53" t="s">
        <v>14598</v>
      </c>
      <c r="E4500" s="53" t="s">
        <v>14674</v>
      </c>
      <c r="F4500" s="53"/>
      <c r="G4500" s="53" t="s">
        <v>14679</v>
      </c>
      <c r="H4500" s="53">
        <v>17</v>
      </c>
      <c r="I4500" s="53" t="s">
        <v>14680</v>
      </c>
      <c r="J4500" s="53" t="s">
        <v>14681</v>
      </c>
      <c r="L4500" s="53" t="s">
        <v>77</v>
      </c>
      <c r="M4500" s="53" t="s">
        <v>15712</v>
      </c>
      <c r="N4500" s="51"/>
      <c r="O4500" s="51"/>
      <c r="P4500" s="118" t="s">
        <v>23498</v>
      </c>
      <c r="Q4500" s="118" t="s">
        <v>23486</v>
      </c>
    </row>
    <row r="4501" spans="2:17">
      <c r="B4501" s="53" t="s">
        <v>14682</v>
      </c>
      <c r="C4501" s="53" t="s">
        <v>34</v>
      </c>
      <c r="D4501" s="53" t="s">
        <v>14598</v>
      </c>
      <c r="E4501" s="53" t="s">
        <v>14674</v>
      </c>
      <c r="F4501" s="53"/>
      <c r="G4501" s="53" t="s">
        <v>14683</v>
      </c>
      <c r="H4501" s="53">
        <v>17</v>
      </c>
      <c r="I4501" s="53" t="s">
        <v>14684</v>
      </c>
      <c r="J4501" s="53" t="s">
        <v>14685</v>
      </c>
      <c r="L4501" s="53" t="s">
        <v>77</v>
      </c>
      <c r="M4501" s="53" t="s">
        <v>15712</v>
      </c>
      <c r="N4501" s="51"/>
      <c r="O4501" s="51"/>
      <c r="P4501" s="118" t="s">
        <v>23498</v>
      </c>
      <c r="Q4501" s="118" t="s">
        <v>23486</v>
      </c>
    </row>
    <row r="4502" spans="2:17">
      <c r="B4502" s="53" t="s">
        <v>14686</v>
      </c>
      <c r="C4502" s="53" t="s">
        <v>34</v>
      </c>
      <c r="D4502" s="53" t="s">
        <v>14598</v>
      </c>
      <c r="E4502" s="53" t="s">
        <v>14687</v>
      </c>
      <c r="F4502" s="53"/>
      <c r="G4502" s="53" t="s">
        <v>14688</v>
      </c>
      <c r="H4502" s="53">
        <v>17</v>
      </c>
      <c r="I4502" s="53" t="s">
        <v>14689</v>
      </c>
      <c r="J4502" s="53" t="s">
        <v>14690</v>
      </c>
      <c r="L4502" s="53" t="s">
        <v>85</v>
      </c>
      <c r="M4502" s="53" t="s">
        <v>15720</v>
      </c>
      <c r="N4502" s="51"/>
      <c r="O4502" s="51"/>
      <c r="P4502" s="118" t="s">
        <v>23498</v>
      </c>
      <c r="Q4502" s="118" t="s">
        <v>23486</v>
      </c>
    </row>
    <row r="4503" spans="2:17">
      <c r="B4503" s="53" t="s">
        <v>14691</v>
      </c>
      <c r="C4503" s="53" t="s">
        <v>34</v>
      </c>
      <c r="D4503" s="53" t="s">
        <v>14598</v>
      </c>
      <c r="E4503" s="53" t="s">
        <v>14687</v>
      </c>
      <c r="F4503" s="53"/>
      <c r="G4503" s="53" t="s">
        <v>14692</v>
      </c>
      <c r="H4503" s="53">
        <v>17</v>
      </c>
      <c r="I4503" s="53" t="s">
        <v>14693</v>
      </c>
      <c r="J4503" s="53" t="s">
        <v>14694</v>
      </c>
      <c r="L4503" s="53" t="s">
        <v>85</v>
      </c>
      <c r="M4503" s="53" t="s">
        <v>15720</v>
      </c>
      <c r="N4503" s="51"/>
      <c r="O4503" s="51"/>
      <c r="P4503" s="118" t="s">
        <v>23498</v>
      </c>
      <c r="Q4503" s="118" t="s">
        <v>23486</v>
      </c>
    </row>
    <row r="4504" spans="2:17">
      <c r="B4504" s="53" t="s">
        <v>14695</v>
      </c>
      <c r="C4504" s="53" t="s">
        <v>34</v>
      </c>
      <c r="D4504" s="53" t="s">
        <v>14598</v>
      </c>
      <c r="E4504" s="53" t="s">
        <v>14687</v>
      </c>
      <c r="F4504" s="53"/>
      <c r="G4504" s="53" t="s">
        <v>14696</v>
      </c>
      <c r="H4504" s="53">
        <v>17</v>
      </c>
      <c r="I4504" s="53" t="s">
        <v>14697</v>
      </c>
      <c r="J4504" s="53" t="s">
        <v>14698</v>
      </c>
      <c r="L4504" s="53" t="s">
        <v>85</v>
      </c>
      <c r="M4504" s="53" t="s">
        <v>15720</v>
      </c>
      <c r="N4504" s="51"/>
      <c r="O4504" s="51"/>
      <c r="P4504" s="118" t="s">
        <v>23498</v>
      </c>
      <c r="Q4504" s="118" t="s">
        <v>23486</v>
      </c>
    </row>
    <row r="4505" spans="2:17">
      <c r="B4505" s="53" t="s">
        <v>14699</v>
      </c>
      <c r="C4505" s="53" t="s">
        <v>34</v>
      </c>
      <c r="D4505" s="53" t="s">
        <v>14598</v>
      </c>
      <c r="E4505" s="53" t="s">
        <v>14700</v>
      </c>
      <c r="F4505" s="53"/>
      <c r="G4505" s="53" t="s">
        <v>14701</v>
      </c>
      <c r="H4505" s="53">
        <v>17</v>
      </c>
      <c r="I4505" s="53" t="s">
        <v>14702</v>
      </c>
      <c r="J4505" s="53" t="s">
        <v>14703</v>
      </c>
      <c r="L4505" s="53" t="s">
        <v>65</v>
      </c>
      <c r="M4505" s="53" t="s">
        <v>15360</v>
      </c>
      <c r="N4505" s="51"/>
      <c r="O4505" s="51"/>
      <c r="P4505" s="118" t="s">
        <v>23498</v>
      </c>
      <c r="Q4505" s="118" t="s">
        <v>23486</v>
      </c>
    </row>
    <row r="4506" spans="2:17">
      <c r="B4506" s="53" t="s">
        <v>14704</v>
      </c>
      <c r="C4506" s="53" t="s">
        <v>34</v>
      </c>
      <c r="D4506" s="53" t="s">
        <v>14598</v>
      </c>
      <c r="E4506" s="53" t="s">
        <v>14700</v>
      </c>
      <c r="F4506" s="53"/>
      <c r="G4506" s="53" t="s">
        <v>14705</v>
      </c>
      <c r="H4506" s="53">
        <v>17</v>
      </c>
      <c r="I4506" s="53" t="s">
        <v>14706</v>
      </c>
      <c r="J4506" s="53" t="s">
        <v>14707</v>
      </c>
      <c r="L4506" s="53" t="s">
        <v>65</v>
      </c>
      <c r="M4506" s="53" t="s">
        <v>15360</v>
      </c>
      <c r="N4506" s="51"/>
      <c r="O4506" s="51"/>
      <c r="P4506" s="118" t="s">
        <v>23498</v>
      </c>
      <c r="Q4506" s="118" t="s">
        <v>23486</v>
      </c>
    </row>
    <row r="4507" spans="2:17">
      <c r="B4507" s="53" t="s">
        <v>14708</v>
      </c>
      <c r="C4507" s="53" t="s">
        <v>34</v>
      </c>
      <c r="D4507" s="53" t="s">
        <v>14598</v>
      </c>
      <c r="E4507" s="53" t="s">
        <v>14700</v>
      </c>
      <c r="F4507" s="53"/>
      <c r="G4507" s="53" t="s">
        <v>14709</v>
      </c>
      <c r="H4507" s="53">
        <v>17</v>
      </c>
      <c r="I4507" s="53" t="s">
        <v>14710</v>
      </c>
      <c r="J4507" s="53" t="s">
        <v>14711</v>
      </c>
      <c r="L4507" s="53" t="s">
        <v>65</v>
      </c>
      <c r="M4507" s="53" t="s">
        <v>15360</v>
      </c>
      <c r="N4507" s="51"/>
      <c r="O4507" s="51"/>
      <c r="P4507" s="118" t="s">
        <v>23498</v>
      </c>
      <c r="Q4507" s="118" t="s">
        <v>23486</v>
      </c>
    </row>
    <row r="4508" spans="2:17">
      <c r="B4508" s="53" t="s">
        <v>14712</v>
      </c>
      <c r="C4508" s="53" t="s">
        <v>34</v>
      </c>
      <c r="D4508" s="53" t="s">
        <v>14598</v>
      </c>
      <c r="E4508" s="53" t="s">
        <v>14713</v>
      </c>
      <c r="F4508" s="53"/>
      <c r="G4508" s="53" t="s">
        <v>14714</v>
      </c>
      <c r="H4508" s="53">
        <v>17</v>
      </c>
      <c r="I4508" s="53" t="s">
        <v>14715</v>
      </c>
      <c r="J4508" s="53" t="s">
        <v>14716</v>
      </c>
      <c r="L4508" s="53" t="s">
        <v>73</v>
      </c>
      <c r="M4508" s="53" t="s">
        <v>15440</v>
      </c>
      <c r="N4508" s="51"/>
      <c r="O4508" s="51"/>
      <c r="P4508" s="118" t="s">
        <v>23498</v>
      </c>
      <c r="Q4508" s="118" t="s">
        <v>23486</v>
      </c>
    </row>
    <row r="4509" spans="2:17">
      <c r="B4509" s="53" t="s">
        <v>14717</v>
      </c>
      <c r="C4509" s="53" t="s">
        <v>34</v>
      </c>
      <c r="D4509" s="53" t="s">
        <v>14598</v>
      </c>
      <c r="E4509" s="53" t="s">
        <v>14718</v>
      </c>
      <c r="F4509" s="53"/>
      <c r="G4509" s="53" t="s">
        <v>14719</v>
      </c>
      <c r="H4509" s="53">
        <v>17</v>
      </c>
      <c r="I4509" s="53" t="s">
        <v>14720</v>
      </c>
      <c r="J4509" s="53" t="s">
        <v>14721</v>
      </c>
      <c r="L4509" s="53" t="s">
        <v>674</v>
      </c>
      <c r="M4509" s="53" t="s">
        <v>15402</v>
      </c>
      <c r="N4509" s="51"/>
      <c r="O4509" s="51"/>
      <c r="P4509" s="118" t="s">
        <v>23498</v>
      </c>
      <c r="Q4509" s="118" t="s">
        <v>23486</v>
      </c>
    </row>
    <row r="4510" spans="2:17">
      <c r="B4510" s="53" t="s">
        <v>14722</v>
      </c>
      <c r="C4510" s="53" t="s">
        <v>34</v>
      </c>
      <c r="D4510" s="53" t="s">
        <v>14598</v>
      </c>
      <c r="E4510" s="53" t="s">
        <v>14723</v>
      </c>
      <c r="F4510" s="53"/>
      <c r="G4510" s="53" t="s">
        <v>14724</v>
      </c>
      <c r="H4510" s="53">
        <v>17</v>
      </c>
      <c r="I4510" s="53" t="s">
        <v>14725</v>
      </c>
      <c r="J4510" s="53" t="s">
        <v>14726</v>
      </c>
      <c r="L4510" s="53" t="s">
        <v>823</v>
      </c>
      <c r="M4510" s="53" t="s">
        <v>16046</v>
      </c>
      <c r="N4510" s="51"/>
      <c r="O4510" s="51"/>
      <c r="P4510" s="118" t="s">
        <v>23498</v>
      </c>
      <c r="Q4510" s="118" t="s">
        <v>23486</v>
      </c>
    </row>
    <row r="4511" spans="2:17">
      <c r="B4511" s="53" t="s">
        <v>14727</v>
      </c>
      <c r="C4511" s="53" t="s">
        <v>34</v>
      </c>
      <c r="D4511" s="53" t="s">
        <v>14598</v>
      </c>
      <c r="E4511" s="53" t="s">
        <v>14728</v>
      </c>
      <c r="F4511" s="53"/>
      <c r="G4511" s="53" t="s">
        <v>14729</v>
      </c>
      <c r="H4511" s="53">
        <v>17</v>
      </c>
      <c r="I4511" s="53" t="s">
        <v>14730</v>
      </c>
      <c r="J4511" s="53" t="s">
        <v>14731</v>
      </c>
      <c r="L4511" s="53" t="s">
        <v>825</v>
      </c>
      <c r="M4511" s="53" t="s">
        <v>16053</v>
      </c>
      <c r="N4511" s="51"/>
      <c r="O4511" s="51"/>
      <c r="P4511" s="118" t="s">
        <v>23498</v>
      </c>
      <c r="Q4511" s="118" t="s">
        <v>23486</v>
      </c>
    </row>
    <row r="4512" spans="2:17">
      <c r="B4512" s="53" t="s">
        <v>14732</v>
      </c>
      <c r="C4512" s="53" t="s">
        <v>34</v>
      </c>
      <c r="D4512" s="53" t="s">
        <v>14598</v>
      </c>
      <c r="E4512" s="53" t="s">
        <v>14733</v>
      </c>
      <c r="F4512" s="53"/>
      <c r="G4512" s="53" t="s">
        <v>14734</v>
      </c>
      <c r="H4512" s="53">
        <v>17</v>
      </c>
      <c r="I4512" s="53" t="s">
        <v>14735</v>
      </c>
      <c r="J4512" s="53" t="s">
        <v>14736</v>
      </c>
      <c r="L4512" s="53" t="s">
        <v>750</v>
      </c>
      <c r="M4512" s="53" t="s">
        <v>15411</v>
      </c>
      <c r="N4512" s="51"/>
      <c r="O4512" s="51"/>
      <c r="P4512" s="118" t="s">
        <v>23498</v>
      </c>
      <c r="Q4512" s="118" t="s">
        <v>23486</v>
      </c>
    </row>
    <row r="4513" spans="2:17">
      <c r="B4513" s="53" t="s">
        <v>14737</v>
      </c>
      <c r="C4513" s="53" t="s">
        <v>34</v>
      </c>
      <c r="D4513" s="53" t="s">
        <v>14598</v>
      </c>
      <c r="E4513" s="53" t="s">
        <v>14738</v>
      </c>
      <c r="F4513" s="53"/>
      <c r="G4513" s="53" t="s">
        <v>14739</v>
      </c>
      <c r="H4513" s="53">
        <v>17</v>
      </c>
      <c r="I4513" s="53" t="s">
        <v>14740</v>
      </c>
      <c r="J4513" s="53" t="s">
        <v>14741</v>
      </c>
      <c r="L4513" s="53" t="s">
        <v>152</v>
      </c>
      <c r="M4513" s="53" t="s">
        <v>15438</v>
      </c>
      <c r="N4513" s="51"/>
      <c r="O4513" s="51"/>
      <c r="P4513" s="118" t="s">
        <v>23498</v>
      </c>
      <c r="Q4513" s="118" t="s">
        <v>23486</v>
      </c>
    </row>
    <row r="4514" spans="2:17">
      <c r="B4514" s="53" t="s">
        <v>14742</v>
      </c>
      <c r="C4514" s="53" t="s">
        <v>34</v>
      </c>
      <c r="D4514" s="53" t="s">
        <v>14598</v>
      </c>
      <c r="E4514" s="53" t="s">
        <v>14743</v>
      </c>
      <c r="F4514" s="53"/>
      <c r="G4514" s="53" t="s">
        <v>14744</v>
      </c>
      <c r="H4514" s="53">
        <v>17</v>
      </c>
      <c r="I4514" s="53" t="s">
        <v>14745</v>
      </c>
      <c r="J4514" s="53" t="s">
        <v>14746</v>
      </c>
      <c r="L4514" s="53" t="s">
        <v>187</v>
      </c>
      <c r="M4514" s="53" t="s">
        <v>15426</v>
      </c>
      <c r="N4514" s="51"/>
      <c r="O4514" s="51"/>
      <c r="P4514" s="118" t="s">
        <v>23498</v>
      </c>
      <c r="Q4514" s="118" t="s">
        <v>23486</v>
      </c>
    </row>
    <row r="4515" spans="2:17">
      <c r="B4515" s="53" t="s">
        <v>14747</v>
      </c>
      <c r="C4515" s="53" t="s">
        <v>34</v>
      </c>
      <c r="D4515" s="53" t="s">
        <v>14598</v>
      </c>
      <c r="E4515" s="53" t="s">
        <v>14748</v>
      </c>
      <c r="F4515" s="53"/>
      <c r="G4515" s="53" t="s">
        <v>14749</v>
      </c>
      <c r="H4515" s="53">
        <v>17</v>
      </c>
      <c r="I4515" s="53" t="s">
        <v>14750</v>
      </c>
      <c r="J4515" s="53" t="s">
        <v>14751</v>
      </c>
      <c r="L4515" s="53" t="s">
        <v>232</v>
      </c>
      <c r="M4515" s="53" t="s">
        <v>15425</v>
      </c>
      <c r="N4515" s="51"/>
      <c r="O4515" s="51"/>
      <c r="P4515" s="118" t="s">
        <v>23498</v>
      </c>
      <c r="Q4515" s="118" t="s">
        <v>23486</v>
      </c>
    </row>
    <row r="4516" spans="2:17">
      <c r="B4516" s="53" t="s">
        <v>14752</v>
      </c>
      <c r="C4516" s="53" t="s">
        <v>34</v>
      </c>
      <c r="D4516" s="53" t="s">
        <v>14598</v>
      </c>
      <c r="E4516" s="53" t="s">
        <v>14753</v>
      </c>
      <c r="F4516" s="53"/>
      <c r="G4516" s="53" t="s">
        <v>14754</v>
      </c>
      <c r="H4516" s="53">
        <v>17</v>
      </c>
      <c r="I4516" s="53" t="s">
        <v>14755</v>
      </c>
      <c r="J4516" s="53" t="s">
        <v>14756</v>
      </c>
      <c r="L4516" s="53" t="s">
        <v>260</v>
      </c>
      <c r="M4516" s="53" t="s">
        <v>15576</v>
      </c>
      <c r="N4516" s="51"/>
      <c r="O4516" s="51"/>
      <c r="P4516" s="118" t="s">
        <v>23498</v>
      </c>
      <c r="Q4516" s="118" t="s">
        <v>23486</v>
      </c>
    </row>
    <row r="4517" spans="2:17">
      <c r="B4517" s="53" t="s">
        <v>14757</v>
      </c>
      <c r="C4517" s="53" t="s">
        <v>34</v>
      </c>
      <c r="D4517" s="53" t="s">
        <v>14598</v>
      </c>
      <c r="E4517" s="53" t="s">
        <v>14753</v>
      </c>
      <c r="F4517" s="53"/>
      <c r="G4517" s="53" t="s">
        <v>14758</v>
      </c>
      <c r="H4517" s="53">
        <v>17</v>
      </c>
      <c r="I4517" s="53" t="s">
        <v>14759</v>
      </c>
      <c r="J4517" s="53" t="s">
        <v>14760</v>
      </c>
      <c r="L4517" s="53" t="s">
        <v>260</v>
      </c>
      <c r="M4517" s="53" t="s">
        <v>15576</v>
      </c>
      <c r="N4517" s="51"/>
      <c r="O4517" s="51"/>
      <c r="P4517" s="118" t="s">
        <v>23498</v>
      </c>
      <c r="Q4517" s="118" t="s">
        <v>23486</v>
      </c>
    </row>
    <row r="4518" spans="2:17">
      <c r="B4518" s="53" t="s">
        <v>14761</v>
      </c>
      <c r="C4518" s="53" t="s">
        <v>34</v>
      </c>
      <c r="D4518" s="53" t="s">
        <v>14598</v>
      </c>
      <c r="E4518" s="53" t="s">
        <v>14753</v>
      </c>
      <c r="F4518" s="53"/>
      <c r="G4518" s="53" t="s">
        <v>14762</v>
      </c>
      <c r="H4518" s="53">
        <v>17</v>
      </c>
      <c r="I4518" s="53" t="s">
        <v>14763</v>
      </c>
      <c r="J4518" s="53" t="s">
        <v>14764</v>
      </c>
      <c r="L4518" s="53" t="s">
        <v>260</v>
      </c>
      <c r="M4518" s="53" t="s">
        <v>15576</v>
      </c>
      <c r="N4518" s="51"/>
      <c r="O4518" s="51"/>
      <c r="P4518" s="118" t="s">
        <v>23498</v>
      </c>
      <c r="Q4518" s="118" t="s">
        <v>23486</v>
      </c>
    </row>
    <row r="4519" spans="2:17">
      <c r="B4519" s="53" t="s">
        <v>14765</v>
      </c>
      <c r="C4519" s="53" t="s">
        <v>34</v>
      </c>
      <c r="D4519" s="53" t="s">
        <v>14598</v>
      </c>
      <c r="E4519" s="53" t="s">
        <v>14753</v>
      </c>
      <c r="F4519" s="53"/>
      <c r="G4519" s="53" t="s">
        <v>14766</v>
      </c>
      <c r="H4519" s="53">
        <v>17</v>
      </c>
      <c r="I4519" s="53" t="s">
        <v>14767</v>
      </c>
      <c r="J4519" s="53" t="s">
        <v>14768</v>
      </c>
      <c r="L4519" s="53" t="s">
        <v>260</v>
      </c>
      <c r="M4519" s="53" t="s">
        <v>15576</v>
      </c>
      <c r="N4519" s="51"/>
      <c r="O4519" s="51"/>
      <c r="P4519" s="118" t="s">
        <v>23498</v>
      </c>
      <c r="Q4519" s="118" t="s">
        <v>23486</v>
      </c>
    </row>
    <row r="4520" spans="2:17">
      <c r="B4520" s="53" t="s">
        <v>14769</v>
      </c>
      <c r="C4520" s="53" t="s">
        <v>34</v>
      </c>
      <c r="D4520" s="53" t="s">
        <v>14598</v>
      </c>
      <c r="E4520" s="53" t="s">
        <v>14753</v>
      </c>
      <c r="F4520" s="53"/>
      <c r="G4520" s="53" t="s">
        <v>14770</v>
      </c>
      <c r="H4520" s="53">
        <v>17</v>
      </c>
      <c r="I4520" s="53" t="s">
        <v>14771</v>
      </c>
      <c r="J4520" s="53" t="s">
        <v>14772</v>
      </c>
      <c r="L4520" s="53" t="s">
        <v>260</v>
      </c>
      <c r="M4520" s="53" t="s">
        <v>15576</v>
      </c>
      <c r="N4520" s="51"/>
      <c r="O4520" s="51"/>
      <c r="P4520" s="118" t="s">
        <v>23498</v>
      </c>
      <c r="Q4520" s="118" t="s">
        <v>23486</v>
      </c>
    </row>
    <row r="4521" spans="2:17">
      <c r="B4521" s="53" t="s">
        <v>14773</v>
      </c>
      <c r="C4521" s="53" t="s">
        <v>34</v>
      </c>
      <c r="D4521" s="53" t="s">
        <v>14598</v>
      </c>
      <c r="E4521" s="53" t="s">
        <v>14753</v>
      </c>
      <c r="F4521" s="53"/>
      <c r="G4521" s="53" t="s">
        <v>14774</v>
      </c>
      <c r="H4521" s="53">
        <v>17</v>
      </c>
      <c r="I4521" s="53" t="s">
        <v>14775</v>
      </c>
      <c r="J4521" s="53" t="s">
        <v>14776</v>
      </c>
      <c r="L4521" s="53" t="s">
        <v>260</v>
      </c>
      <c r="M4521" s="53" t="s">
        <v>15576</v>
      </c>
      <c r="N4521" s="51"/>
      <c r="O4521" s="51"/>
      <c r="P4521" s="118" t="s">
        <v>23498</v>
      </c>
      <c r="Q4521" s="118" t="s">
        <v>23486</v>
      </c>
    </row>
    <row r="4522" spans="2:17">
      <c r="B4522" s="53" t="s">
        <v>14777</v>
      </c>
      <c r="C4522" s="53" t="s">
        <v>34</v>
      </c>
      <c r="D4522" s="53" t="s">
        <v>14598</v>
      </c>
      <c r="E4522" s="53" t="s">
        <v>14753</v>
      </c>
      <c r="F4522" s="53"/>
      <c r="G4522" s="53" t="s">
        <v>14778</v>
      </c>
      <c r="H4522" s="53">
        <v>17</v>
      </c>
      <c r="I4522" s="53" t="s">
        <v>14779</v>
      </c>
      <c r="J4522" s="53" t="s">
        <v>14780</v>
      </c>
      <c r="L4522" s="53" t="s">
        <v>260</v>
      </c>
      <c r="M4522" s="53" t="s">
        <v>15576</v>
      </c>
      <c r="N4522" s="51"/>
      <c r="O4522" s="51"/>
      <c r="P4522" s="118" t="s">
        <v>23498</v>
      </c>
      <c r="Q4522" s="118" t="s">
        <v>23486</v>
      </c>
    </row>
    <row r="4523" spans="2:17">
      <c r="B4523" s="53" t="s">
        <v>14781</v>
      </c>
      <c r="C4523" s="53" t="s">
        <v>34</v>
      </c>
      <c r="D4523" s="53" t="s">
        <v>14598</v>
      </c>
      <c r="E4523" s="53" t="s">
        <v>14753</v>
      </c>
      <c r="F4523" s="53"/>
      <c r="G4523" s="53" t="s">
        <v>14782</v>
      </c>
      <c r="H4523" s="53">
        <v>17</v>
      </c>
      <c r="I4523" s="53" t="s">
        <v>14783</v>
      </c>
      <c r="J4523" s="53" t="s">
        <v>14784</v>
      </c>
      <c r="L4523" s="53" t="s">
        <v>260</v>
      </c>
      <c r="M4523" s="53" t="s">
        <v>15576</v>
      </c>
      <c r="N4523" s="51"/>
      <c r="O4523" s="51"/>
      <c r="P4523" s="118" t="s">
        <v>23498</v>
      </c>
      <c r="Q4523" s="118" t="s">
        <v>23486</v>
      </c>
    </row>
    <row r="4524" spans="2:17">
      <c r="B4524" s="53" t="s">
        <v>14785</v>
      </c>
      <c r="C4524" s="53" t="s">
        <v>34</v>
      </c>
      <c r="D4524" s="53" t="s">
        <v>14598</v>
      </c>
      <c r="E4524" s="53" t="s">
        <v>14786</v>
      </c>
      <c r="F4524" s="53"/>
      <c r="G4524" s="53" t="s">
        <v>14787</v>
      </c>
      <c r="H4524" s="53">
        <v>17</v>
      </c>
      <c r="I4524" s="53" t="s">
        <v>14788</v>
      </c>
      <c r="J4524" s="53" t="s">
        <v>14789</v>
      </c>
      <c r="L4524" s="53" t="s">
        <v>285</v>
      </c>
      <c r="M4524" s="53" t="s">
        <v>15427</v>
      </c>
      <c r="N4524" s="51"/>
      <c r="O4524" s="51"/>
      <c r="P4524" s="118" t="s">
        <v>23498</v>
      </c>
      <c r="Q4524" s="118" t="s">
        <v>23486</v>
      </c>
    </row>
    <row r="4525" spans="2:17">
      <c r="B4525" s="53" t="s">
        <v>14790</v>
      </c>
      <c r="C4525" s="53" t="s">
        <v>34</v>
      </c>
      <c r="D4525" s="53" t="s">
        <v>14598</v>
      </c>
      <c r="E4525" s="53" t="s">
        <v>14786</v>
      </c>
      <c r="F4525" s="53"/>
      <c r="G4525" s="53" t="s">
        <v>14791</v>
      </c>
      <c r="H4525" s="53">
        <v>17</v>
      </c>
      <c r="I4525" s="53" t="s">
        <v>14792</v>
      </c>
      <c r="J4525" s="53" t="s">
        <v>14793</v>
      </c>
      <c r="L4525" s="53" t="s">
        <v>285</v>
      </c>
      <c r="M4525" s="53" t="s">
        <v>15427</v>
      </c>
      <c r="N4525" s="51"/>
      <c r="O4525" s="51"/>
      <c r="P4525" s="118" t="s">
        <v>23498</v>
      </c>
      <c r="Q4525" s="118" t="s">
        <v>23486</v>
      </c>
    </row>
    <row r="4526" spans="2:17">
      <c r="B4526" s="53" t="s">
        <v>14794</v>
      </c>
      <c r="C4526" s="53" t="s">
        <v>34</v>
      </c>
      <c r="D4526" s="53" t="s">
        <v>14598</v>
      </c>
      <c r="E4526" s="53" t="s">
        <v>14786</v>
      </c>
      <c r="F4526" s="53"/>
      <c r="G4526" s="53" t="s">
        <v>14795</v>
      </c>
      <c r="H4526" s="53">
        <v>17</v>
      </c>
      <c r="I4526" s="53" t="s">
        <v>14796</v>
      </c>
      <c r="J4526" s="53" t="s">
        <v>14797</v>
      </c>
      <c r="L4526" s="53" t="s">
        <v>285</v>
      </c>
      <c r="M4526" s="53" t="s">
        <v>15427</v>
      </c>
      <c r="N4526" s="51"/>
      <c r="O4526" s="51"/>
      <c r="P4526" s="118" t="s">
        <v>23498</v>
      </c>
      <c r="Q4526" s="118" t="s">
        <v>23486</v>
      </c>
    </row>
    <row r="4527" spans="2:17">
      <c r="B4527" s="53" t="s">
        <v>14798</v>
      </c>
      <c r="C4527" s="53" t="s">
        <v>34</v>
      </c>
      <c r="D4527" s="53" t="s">
        <v>14598</v>
      </c>
      <c r="E4527" s="53" t="s">
        <v>14786</v>
      </c>
      <c r="F4527" s="53"/>
      <c r="G4527" s="53" t="s">
        <v>14799</v>
      </c>
      <c r="H4527" s="53">
        <v>17</v>
      </c>
      <c r="I4527" s="53" t="s">
        <v>14800</v>
      </c>
      <c r="J4527" s="53" t="s">
        <v>14801</v>
      </c>
      <c r="L4527" s="53" t="s">
        <v>285</v>
      </c>
      <c r="M4527" s="53" t="s">
        <v>15427</v>
      </c>
      <c r="N4527" s="51"/>
      <c r="O4527" s="51"/>
      <c r="P4527" s="118" t="s">
        <v>23498</v>
      </c>
      <c r="Q4527" s="118" t="s">
        <v>23486</v>
      </c>
    </row>
    <row r="4528" spans="2:17">
      <c r="B4528" s="53" t="s">
        <v>14802</v>
      </c>
      <c r="C4528" s="53" t="s">
        <v>34</v>
      </c>
      <c r="D4528" s="53" t="s">
        <v>14598</v>
      </c>
      <c r="E4528" s="53" t="s">
        <v>14786</v>
      </c>
      <c r="F4528" s="53"/>
      <c r="G4528" s="53" t="s">
        <v>14803</v>
      </c>
      <c r="H4528" s="53">
        <v>17</v>
      </c>
      <c r="I4528" s="53" t="s">
        <v>14804</v>
      </c>
      <c r="J4528" s="53" t="s">
        <v>14805</v>
      </c>
      <c r="L4528" s="53" t="s">
        <v>285</v>
      </c>
      <c r="M4528" s="53" t="s">
        <v>15427</v>
      </c>
      <c r="N4528" s="51"/>
      <c r="O4528" s="51"/>
      <c r="P4528" s="118" t="s">
        <v>23498</v>
      </c>
      <c r="Q4528" s="118" t="s">
        <v>23486</v>
      </c>
    </row>
    <row r="4529" spans="2:17">
      <c r="B4529" s="53" t="s">
        <v>14806</v>
      </c>
      <c r="C4529" s="53" t="s">
        <v>34</v>
      </c>
      <c r="D4529" s="53" t="s">
        <v>14598</v>
      </c>
      <c r="E4529" s="53" t="s">
        <v>14786</v>
      </c>
      <c r="F4529" s="53"/>
      <c r="G4529" s="53" t="s">
        <v>14807</v>
      </c>
      <c r="H4529" s="53">
        <v>17</v>
      </c>
      <c r="I4529" s="53" t="s">
        <v>14808</v>
      </c>
      <c r="J4529" s="53" t="s">
        <v>14809</v>
      </c>
      <c r="L4529" s="53" t="s">
        <v>285</v>
      </c>
      <c r="M4529" s="53" t="s">
        <v>15427</v>
      </c>
      <c r="N4529" s="51"/>
      <c r="O4529" s="51"/>
      <c r="P4529" s="118" t="s">
        <v>23498</v>
      </c>
      <c r="Q4529" s="118" t="s">
        <v>23486</v>
      </c>
    </row>
    <row r="4530" spans="2:17">
      <c r="B4530" s="53" t="s">
        <v>14810</v>
      </c>
      <c r="C4530" s="53" t="s">
        <v>34</v>
      </c>
      <c r="D4530" s="53" t="s">
        <v>14598</v>
      </c>
      <c r="E4530" s="53" t="s">
        <v>14786</v>
      </c>
      <c r="F4530" s="53"/>
      <c r="G4530" s="53" t="s">
        <v>14811</v>
      </c>
      <c r="H4530" s="53">
        <v>17</v>
      </c>
      <c r="I4530" s="53" t="s">
        <v>14812</v>
      </c>
      <c r="J4530" s="53" t="s">
        <v>14813</v>
      </c>
      <c r="L4530" s="53" t="s">
        <v>285</v>
      </c>
      <c r="M4530" s="53" t="s">
        <v>15427</v>
      </c>
      <c r="N4530" s="51"/>
      <c r="O4530" s="51"/>
      <c r="P4530" s="118" t="s">
        <v>23498</v>
      </c>
      <c r="Q4530" s="118" t="s">
        <v>23486</v>
      </c>
    </row>
    <row r="4531" spans="2:17">
      <c r="B4531" s="53" t="s">
        <v>14814</v>
      </c>
      <c r="C4531" s="53" t="s">
        <v>34</v>
      </c>
      <c r="D4531" s="53" t="s">
        <v>14598</v>
      </c>
      <c r="E4531" s="53" t="s">
        <v>14815</v>
      </c>
      <c r="F4531" s="53"/>
      <c r="G4531" s="53" t="s">
        <v>14816</v>
      </c>
      <c r="H4531" s="53">
        <v>17</v>
      </c>
      <c r="I4531" s="53" t="s">
        <v>14817</v>
      </c>
      <c r="J4531" s="53" t="s">
        <v>14818</v>
      </c>
      <c r="L4531" s="53" t="s">
        <v>304</v>
      </c>
      <c r="M4531" s="53" t="s">
        <v>15428</v>
      </c>
      <c r="N4531" s="51"/>
      <c r="O4531" s="51"/>
      <c r="P4531" s="118" t="s">
        <v>23498</v>
      </c>
      <c r="Q4531" s="118" t="s">
        <v>23486</v>
      </c>
    </row>
    <row r="4532" spans="2:17">
      <c r="B4532" s="53" t="s">
        <v>14819</v>
      </c>
      <c r="C4532" s="53" t="s">
        <v>34</v>
      </c>
      <c r="D4532" s="53" t="s">
        <v>14598</v>
      </c>
      <c r="E4532" s="53" t="s">
        <v>14820</v>
      </c>
      <c r="F4532" s="53"/>
      <c r="G4532" s="53" t="s">
        <v>14821</v>
      </c>
      <c r="H4532" s="53">
        <v>17</v>
      </c>
      <c r="I4532" s="53" t="s">
        <v>14822</v>
      </c>
      <c r="J4532" s="53" t="s">
        <v>14823</v>
      </c>
      <c r="L4532" s="53" t="s">
        <v>348</v>
      </c>
      <c r="M4532" s="53" t="s">
        <v>15661</v>
      </c>
      <c r="N4532" s="51"/>
      <c r="O4532" s="51"/>
      <c r="P4532" s="118" t="s">
        <v>23498</v>
      </c>
      <c r="Q4532" s="118" t="s">
        <v>23486</v>
      </c>
    </row>
    <row r="4533" spans="2:17">
      <c r="B4533" s="53" t="s">
        <v>14824</v>
      </c>
      <c r="C4533" s="53" t="s">
        <v>34</v>
      </c>
      <c r="D4533" s="53" t="s">
        <v>14598</v>
      </c>
      <c r="E4533" s="53" t="s">
        <v>14820</v>
      </c>
      <c r="F4533" s="53"/>
      <c r="G4533" s="53" t="s">
        <v>14825</v>
      </c>
      <c r="H4533" s="53">
        <v>17</v>
      </c>
      <c r="I4533" s="53" t="s">
        <v>14826</v>
      </c>
      <c r="J4533" s="53" t="s">
        <v>14827</v>
      </c>
      <c r="L4533" s="53" t="s">
        <v>348</v>
      </c>
      <c r="M4533" s="53" t="s">
        <v>15661</v>
      </c>
      <c r="N4533" s="51"/>
      <c r="O4533" s="51"/>
      <c r="P4533" s="118" t="s">
        <v>23498</v>
      </c>
      <c r="Q4533" s="118" t="s">
        <v>23486</v>
      </c>
    </row>
    <row r="4534" spans="2:17">
      <c r="B4534" s="53" t="s">
        <v>14828</v>
      </c>
      <c r="C4534" s="53" t="s">
        <v>34</v>
      </c>
      <c r="D4534" s="53" t="s">
        <v>14598</v>
      </c>
      <c r="E4534" s="53" t="s">
        <v>14820</v>
      </c>
      <c r="F4534" s="53"/>
      <c r="G4534" s="53" t="s">
        <v>14829</v>
      </c>
      <c r="H4534" s="53">
        <v>17</v>
      </c>
      <c r="I4534" s="53" t="s">
        <v>14830</v>
      </c>
      <c r="J4534" s="53" t="s">
        <v>14831</v>
      </c>
      <c r="L4534" s="53" t="s">
        <v>348</v>
      </c>
      <c r="M4534" s="53" t="s">
        <v>15661</v>
      </c>
      <c r="N4534" s="51"/>
      <c r="O4534" s="51"/>
      <c r="P4534" s="118" t="s">
        <v>23498</v>
      </c>
      <c r="Q4534" s="118" t="s">
        <v>23486</v>
      </c>
    </row>
    <row r="4535" spans="2:17">
      <c r="B4535" s="53" t="s">
        <v>14832</v>
      </c>
      <c r="C4535" s="53" t="s">
        <v>34</v>
      </c>
      <c r="D4535" s="53" t="s">
        <v>14598</v>
      </c>
      <c r="E4535" s="53" t="s">
        <v>14820</v>
      </c>
      <c r="F4535" s="53"/>
      <c r="G4535" s="53" t="s">
        <v>14833</v>
      </c>
      <c r="H4535" s="53">
        <v>17</v>
      </c>
      <c r="I4535" s="53" t="s">
        <v>14834</v>
      </c>
      <c r="J4535" s="53" t="s">
        <v>14835</v>
      </c>
      <c r="L4535" s="53" t="s">
        <v>348</v>
      </c>
      <c r="M4535" s="53" t="s">
        <v>15661</v>
      </c>
      <c r="N4535" s="51"/>
      <c r="O4535" s="51"/>
      <c r="P4535" s="118" t="s">
        <v>23498</v>
      </c>
      <c r="Q4535" s="118" t="s">
        <v>23486</v>
      </c>
    </row>
    <row r="4536" spans="2:17">
      <c r="B4536" s="53" t="s">
        <v>14836</v>
      </c>
      <c r="C4536" s="53" t="s">
        <v>34</v>
      </c>
      <c r="D4536" s="53" t="s">
        <v>14598</v>
      </c>
      <c r="E4536" s="53" t="s">
        <v>14820</v>
      </c>
      <c r="F4536" s="53"/>
      <c r="G4536" s="53" t="s">
        <v>14837</v>
      </c>
      <c r="H4536" s="53">
        <v>17</v>
      </c>
      <c r="I4536" s="53" t="s">
        <v>14838</v>
      </c>
      <c r="J4536" s="53" t="s">
        <v>14839</v>
      </c>
      <c r="L4536" s="53" t="s">
        <v>348</v>
      </c>
      <c r="M4536" s="53" t="s">
        <v>15661</v>
      </c>
      <c r="N4536" s="51"/>
      <c r="O4536" s="51"/>
      <c r="P4536" s="118" t="s">
        <v>23498</v>
      </c>
      <c r="Q4536" s="118" t="s">
        <v>23486</v>
      </c>
    </row>
    <row r="4537" spans="2:17">
      <c r="B4537" s="53" t="s">
        <v>14840</v>
      </c>
      <c r="C4537" s="53" t="s">
        <v>34</v>
      </c>
      <c r="D4537" s="53" t="s">
        <v>14598</v>
      </c>
      <c r="E4537" s="53" t="s">
        <v>14841</v>
      </c>
      <c r="F4537" s="53"/>
      <c r="G4537" s="53" t="s">
        <v>14842</v>
      </c>
      <c r="H4537" s="53">
        <v>17</v>
      </c>
      <c r="I4537" s="53" t="s">
        <v>14843</v>
      </c>
      <c r="J4537" s="53" t="s">
        <v>14844</v>
      </c>
      <c r="L4537" s="53" t="s">
        <v>456</v>
      </c>
      <c r="M4537" s="53" t="s">
        <v>15798</v>
      </c>
      <c r="N4537" s="51"/>
      <c r="O4537" s="51"/>
      <c r="P4537" s="118" t="s">
        <v>23498</v>
      </c>
      <c r="Q4537" s="118" t="s">
        <v>23486</v>
      </c>
    </row>
    <row r="4538" spans="2:17">
      <c r="B4538" s="53" t="s">
        <v>14845</v>
      </c>
      <c r="C4538" s="53" t="s">
        <v>34</v>
      </c>
      <c r="D4538" s="53" t="s">
        <v>14598</v>
      </c>
      <c r="E4538" s="53" t="s">
        <v>14846</v>
      </c>
      <c r="F4538" s="53"/>
      <c r="G4538" s="53" t="s">
        <v>14847</v>
      </c>
      <c r="H4538" s="53">
        <v>17</v>
      </c>
      <c r="I4538" s="53" t="s">
        <v>14848</v>
      </c>
      <c r="J4538" s="53" t="s">
        <v>14849</v>
      </c>
      <c r="L4538" s="53" t="s">
        <v>458</v>
      </c>
      <c r="M4538" s="53" t="s">
        <v>15442</v>
      </c>
      <c r="N4538" s="51"/>
      <c r="O4538" s="51"/>
      <c r="P4538" s="118" t="s">
        <v>23498</v>
      </c>
      <c r="Q4538" s="118" t="s">
        <v>23486</v>
      </c>
    </row>
    <row r="4539" spans="2:17">
      <c r="B4539" s="53" t="s">
        <v>14850</v>
      </c>
      <c r="C4539" s="53" t="s">
        <v>34</v>
      </c>
      <c r="D4539" s="53" t="s">
        <v>14598</v>
      </c>
      <c r="E4539" s="53" t="s">
        <v>14851</v>
      </c>
      <c r="F4539" s="53"/>
      <c r="G4539" s="53" t="s">
        <v>14852</v>
      </c>
      <c r="H4539" s="53">
        <v>17</v>
      </c>
      <c r="I4539" s="53" t="s">
        <v>14853</v>
      </c>
      <c r="J4539" s="53" t="s">
        <v>14854</v>
      </c>
      <c r="L4539" s="53" t="s">
        <v>473</v>
      </c>
      <c r="M4539" s="53" t="s">
        <v>15443</v>
      </c>
      <c r="N4539" s="51"/>
      <c r="O4539" s="51"/>
      <c r="P4539" s="118" t="s">
        <v>23498</v>
      </c>
      <c r="Q4539" s="118" t="s">
        <v>23486</v>
      </c>
    </row>
    <row r="4540" spans="2:17">
      <c r="B4540" s="53" t="s">
        <v>14855</v>
      </c>
      <c r="C4540" s="53" t="s">
        <v>34</v>
      </c>
      <c r="D4540" s="53" t="s">
        <v>14598</v>
      </c>
      <c r="E4540" s="53" t="s">
        <v>14856</v>
      </c>
      <c r="F4540" s="53"/>
      <c r="G4540" s="53" t="s">
        <v>14857</v>
      </c>
      <c r="H4540" s="53">
        <v>17</v>
      </c>
      <c r="I4540" s="53" t="s">
        <v>14858</v>
      </c>
      <c r="J4540" s="53" t="s">
        <v>14859</v>
      </c>
      <c r="L4540" s="53" t="s">
        <v>486</v>
      </c>
      <c r="M4540" s="53" t="s">
        <v>15444</v>
      </c>
      <c r="N4540" s="51"/>
      <c r="O4540" s="51"/>
      <c r="P4540" s="118" t="s">
        <v>23498</v>
      </c>
      <c r="Q4540" s="118" t="s">
        <v>23486</v>
      </c>
    </row>
    <row r="4541" spans="2:17">
      <c r="B4541" s="53" t="s">
        <v>14860</v>
      </c>
      <c r="C4541" s="53" t="s">
        <v>34</v>
      </c>
      <c r="D4541" s="53" t="s">
        <v>14598</v>
      </c>
      <c r="E4541" s="53" t="s">
        <v>14861</v>
      </c>
      <c r="F4541" s="53"/>
      <c r="G4541" s="53" t="s">
        <v>14862</v>
      </c>
      <c r="H4541" s="53">
        <v>17</v>
      </c>
      <c r="I4541" s="53" t="s">
        <v>14863</v>
      </c>
      <c r="J4541" s="53" t="s">
        <v>14864</v>
      </c>
      <c r="L4541" s="53" t="s">
        <v>493</v>
      </c>
      <c r="M4541" s="53" t="s">
        <v>15445</v>
      </c>
      <c r="N4541" s="51"/>
      <c r="O4541" s="51"/>
      <c r="P4541" s="118" t="s">
        <v>23498</v>
      </c>
      <c r="Q4541" s="118" t="s">
        <v>23486</v>
      </c>
    </row>
    <row r="4542" spans="2:17">
      <c r="B4542" s="53" t="s">
        <v>14865</v>
      </c>
      <c r="C4542" s="53" t="s">
        <v>34</v>
      </c>
      <c r="D4542" s="53" t="s">
        <v>14598</v>
      </c>
      <c r="E4542" s="53" t="s">
        <v>14866</v>
      </c>
      <c r="F4542" s="53"/>
      <c r="G4542" s="53" t="s">
        <v>14867</v>
      </c>
      <c r="H4542" s="53">
        <v>17</v>
      </c>
      <c r="I4542" s="53" t="s">
        <v>14868</v>
      </c>
      <c r="J4542" s="53" t="s">
        <v>14869</v>
      </c>
      <c r="L4542" s="53" t="s">
        <v>502</v>
      </c>
      <c r="M4542" s="53" t="s">
        <v>15446</v>
      </c>
      <c r="N4542" s="51"/>
      <c r="O4542" s="51"/>
      <c r="P4542" s="118" t="s">
        <v>23498</v>
      </c>
      <c r="Q4542" s="118" t="s">
        <v>23486</v>
      </c>
    </row>
    <row r="4543" spans="2:17">
      <c r="B4543" s="53" t="s">
        <v>14870</v>
      </c>
      <c r="C4543" s="53" t="s">
        <v>34</v>
      </c>
      <c r="D4543" s="53" t="s">
        <v>14598</v>
      </c>
      <c r="E4543" s="53" t="s">
        <v>14871</v>
      </c>
      <c r="F4543" s="53"/>
      <c r="G4543" s="53" t="s">
        <v>14872</v>
      </c>
      <c r="H4543" s="53">
        <v>17</v>
      </c>
      <c r="I4543" s="53" t="s">
        <v>14873</v>
      </c>
      <c r="J4543" s="53" t="s">
        <v>14874</v>
      </c>
      <c r="L4543" s="53" t="s">
        <v>516</v>
      </c>
      <c r="M4543" s="53" t="s">
        <v>15435</v>
      </c>
      <c r="N4543" s="51"/>
      <c r="O4543" s="51"/>
      <c r="P4543" s="118" t="s">
        <v>23498</v>
      </c>
      <c r="Q4543" s="118" t="s">
        <v>23486</v>
      </c>
    </row>
    <row r="4544" spans="2:17">
      <c r="B4544" s="53" t="s">
        <v>14875</v>
      </c>
      <c r="C4544" s="53" t="s">
        <v>34</v>
      </c>
      <c r="D4544" s="53" t="s">
        <v>14598</v>
      </c>
      <c r="E4544" s="53" t="s">
        <v>14876</v>
      </c>
      <c r="F4544" s="53"/>
      <c r="G4544" s="53" t="s">
        <v>14877</v>
      </c>
      <c r="H4544" s="53">
        <v>17</v>
      </c>
      <c r="I4544" s="53" t="s">
        <v>14878</v>
      </c>
      <c r="J4544" s="53" t="s">
        <v>14879</v>
      </c>
      <c r="L4544" s="53" t="s">
        <v>527</v>
      </c>
      <c r="M4544" s="53" t="s">
        <v>15429</v>
      </c>
      <c r="N4544" s="51"/>
      <c r="O4544" s="51"/>
      <c r="P4544" s="118" t="s">
        <v>23498</v>
      </c>
      <c r="Q4544" s="118" t="s">
        <v>23486</v>
      </c>
    </row>
    <row r="4545" spans="2:17">
      <c r="B4545" s="53" t="s">
        <v>14880</v>
      </c>
      <c r="C4545" s="53" t="s">
        <v>34</v>
      </c>
      <c r="D4545" s="53" t="s">
        <v>14598</v>
      </c>
      <c r="E4545" s="53" t="s">
        <v>14881</v>
      </c>
      <c r="F4545" s="53"/>
      <c r="G4545" s="53" t="s">
        <v>14882</v>
      </c>
      <c r="H4545" s="53">
        <v>17</v>
      </c>
      <c r="I4545" s="53" t="s">
        <v>14883</v>
      </c>
      <c r="J4545" s="53" t="s">
        <v>14884</v>
      </c>
      <c r="L4545" s="53" t="s">
        <v>601</v>
      </c>
      <c r="M4545" s="53" t="s">
        <v>15448</v>
      </c>
      <c r="N4545" s="51"/>
      <c r="O4545" s="51"/>
      <c r="P4545" s="118" t="s">
        <v>23498</v>
      </c>
      <c r="Q4545" s="118" t="s">
        <v>23486</v>
      </c>
    </row>
    <row r="4546" spans="2:17">
      <c r="B4546" s="53" t="s">
        <v>14885</v>
      </c>
      <c r="C4546" s="53" t="s">
        <v>34</v>
      </c>
      <c r="D4546" s="53" t="s">
        <v>14598</v>
      </c>
      <c r="E4546" s="53" t="s">
        <v>14881</v>
      </c>
      <c r="F4546" s="53"/>
      <c r="G4546" s="53" t="s">
        <v>14886</v>
      </c>
      <c r="H4546" s="53">
        <v>17</v>
      </c>
      <c r="I4546" s="53" t="s">
        <v>14887</v>
      </c>
      <c r="J4546" s="53" t="s">
        <v>14888</v>
      </c>
      <c r="L4546" s="53" t="s">
        <v>601</v>
      </c>
      <c r="M4546" s="53" t="s">
        <v>15448</v>
      </c>
      <c r="N4546" s="51"/>
      <c r="O4546" s="51"/>
      <c r="P4546" s="118" t="s">
        <v>23498</v>
      </c>
      <c r="Q4546" s="118" t="s">
        <v>23486</v>
      </c>
    </row>
    <row r="4547" spans="2:17">
      <c r="B4547" s="53" t="s">
        <v>14889</v>
      </c>
      <c r="C4547" s="53" t="s">
        <v>34</v>
      </c>
      <c r="D4547" s="53" t="s">
        <v>14598</v>
      </c>
      <c r="E4547" s="53" t="s">
        <v>14890</v>
      </c>
      <c r="F4547" s="53"/>
      <c r="G4547" s="53" t="s">
        <v>14891</v>
      </c>
      <c r="H4547" s="53">
        <v>17</v>
      </c>
      <c r="I4547" s="53" t="s">
        <v>14892</v>
      </c>
      <c r="J4547" s="53" t="s">
        <v>14893</v>
      </c>
      <c r="L4547" s="53" t="s">
        <v>681</v>
      </c>
      <c r="M4547" s="53" t="s">
        <v>15451</v>
      </c>
      <c r="N4547" s="51"/>
      <c r="O4547" s="51"/>
      <c r="P4547" s="118" t="s">
        <v>23498</v>
      </c>
      <c r="Q4547" s="118" t="s">
        <v>23486</v>
      </c>
    </row>
    <row r="4548" spans="2:17">
      <c r="B4548" s="53" t="s">
        <v>14894</v>
      </c>
      <c r="C4548" s="53" t="s">
        <v>34</v>
      </c>
      <c r="D4548" s="53" t="s">
        <v>14598</v>
      </c>
      <c r="E4548" s="53" t="s">
        <v>14890</v>
      </c>
      <c r="F4548" s="53"/>
      <c r="G4548" s="53" t="s">
        <v>14895</v>
      </c>
      <c r="H4548" s="53">
        <v>17</v>
      </c>
      <c r="I4548" s="53" t="s">
        <v>14896</v>
      </c>
      <c r="J4548" s="53" t="s">
        <v>14897</v>
      </c>
      <c r="L4548" s="53" t="s">
        <v>681</v>
      </c>
      <c r="M4548" s="53" t="s">
        <v>15451</v>
      </c>
      <c r="N4548" s="51"/>
      <c r="O4548" s="51"/>
      <c r="P4548" s="118" t="s">
        <v>23498</v>
      </c>
      <c r="Q4548" s="118" t="s">
        <v>23486</v>
      </c>
    </row>
    <row r="4549" spans="2:17">
      <c r="B4549" s="53" t="s">
        <v>14898</v>
      </c>
      <c r="C4549" s="53" t="s">
        <v>34</v>
      </c>
      <c r="D4549" s="53" t="s">
        <v>14598</v>
      </c>
      <c r="E4549" s="53" t="s">
        <v>14890</v>
      </c>
      <c r="F4549" s="53"/>
      <c r="G4549" s="53" t="s">
        <v>14899</v>
      </c>
      <c r="H4549" s="53">
        <v>17</v>
      </c>
      <c r="I4549" s="53" t="s">
        <v>14900</v>
      </c>
      <c r="J4549" s="53" t="s">
        <v>14901</v>
      </c>
      <c r="L4549" s="53" t="s">
        <v>681</v>
      </c>
      <c r="M4549" s="53" t="s">
        <v>15451</v>
      </c>
      <c r="N4549" s="51"/>
      <c r="O4549" s="51"/>
      <c r="P4549" s="118" t="s">
        <v>23498</v>
      </c>
      <c r="Q4549" s="118" t="s">
        <v>23486</v>
      </c>
    </row>
    <row r="4550" spans="2:17">
      <c r="B4550" s="53" t="s">
        <v>14902</v>
      </c>
      <c r="C4550" s="53" t="s">
        <v>34</v>
      </c>
      <c r="D4550" s="53" t="s">
        <v>14598</v>
      </c>
      <c r="E4550" s="53" t="s">
        <v>14903</v>
      </c>
      <c r="F4550" s="53"/>
      <c r="G4550" s="53" t="s">
        <v>14904</v>
      </c>
      <c r="H4550" s="53">
        <v>17</v>
      </c>
      <c r="I4550" s="53" t="s">
        <v>14905</v>
      </c>
      <c r="J4550" s="53" t="s">
        <v>14893</v>
      </c>
      <c r="L4550" s="53" t="s">
        <v>702</v>
      </c>
      <c r="M4550" s="53" t="s">
        <v>15430</v>
      </c>
      <c r="N4550" s="51"/>
      <c r="O4550" s="51"/>
      <c r="P4550" s="118" t="s">
        <v>23498</v>
      </c>
      <c r="Q4550" s="118" t="s">
        <v>23486</v>
      </c>
    </row>
    <row r="4551" spans="2:17">
      <c r="B4551" s="53" t="s">
        <v>14906</v>
      </c>
      <c r="C4551" s="53" t="s">
        <v>34</v>
      </c>
      <c r="D4551" s="53" t="s">
        <v>14598</v>
      </c>
      <c r="E4551" s="53" t="s">
        <v>14903</v>
      </c>
      <c r="F4551" s="53"/>
      <c r="G4551" s="53" t="s">
        <v>14907</v>
      </c>
      <c r="H4551" s="53">
        <v>17</v>
      </c>
      <c r="I4551" s="53" t="s">
        <v>14908</v>
      </c>
      <c r="J4551" s="53" t="s">
        <v>14909</v>
      </c>
      <c r="L4551" s="53" t="s">
        <v>702</v>
      </c>
      <c r="M4551" s="53" t="s">
        <v>15430</v>
      </c>
      <c r="N4551" s="51"/>
      <c r="O4551" s="51"/>
      <c r="P4551" s="118" t="s">
        <v>23498</v>
      </c>
      <c r="Q4551" s="118" t="s">
        <v>23486</v>
      </c>
    </row>
    <row r="4552" spans="2:17">
      <c r="B4552" s="53" t="s">
        <v>14910</v>
      </c>
      <c r="C4552" s="53" t="s">
        <v>34</v>
      </c>
      <c r="D4552" s="53" t="s">
        <v>14598</v>
      </c>
      <c r="E4552" s="53" t="s">
        <v>14911</v>
      </c>
      <c r="F4552" s="53"/>
      <c r="G4552" s="53" t="s">
        <v>14912</v>
      </c>
      <c r="H4552" s="53">
        <v>17</v>
      </c>
      <c r="I4552" s="53" t="s">
        <v>14913</v>
      </c>
      <c r="J4552" s="53" t="s">
        <v>14914</v>
      </c>
      <c r="L4552" s="53" t="s">
        <v>890</v>
      </c>
      <c r="M4552" s="53" t="s">
        <v>16039</v>
      </c>
      <c r="N4552" s="51"/>
      <c r="O4552" s="51"/>
      <c r="P4552" s="118" t="s">
        <v>23498</v>
      </c>
      <c r="Q4552" s="118" t="s">
        <v>23486</v>
      </c>
    </row>
    <row r="4553" spans="2:17">
      <c r="B4553" s="53" t="s">
        <v>14915</v>
      </c>
      <c r="C4553" s="53" t="s">
        <v>34</v>
      </c>
      <c r="D4553" s="53" t="s">
        <v>14598</v>
      </c>
      <c r="E4553" s="53" t="s">
        <v>14647</v>
      </c>
      <c r="F4553" s="53"/>
      <c r="G4553" s="53" t="s">
        <v>14916</v>
      </c>
      <c r="H4553" s="53">
        <v>17</v>
      </c>
      <c r="I4553" s="53" t="s">
        <v>14917</v>
      </c>
      <c r="J4553" s="53" t="s">
        <v>14918</v>
      </c>
      <c r="L4553" s="53" t="s">
        <v>815</v>
      </c>
      <c r="M4553" s="53" t="s">
        <v>15455</v>
      </c>
      <c r="N4553" s="51"/>
      <c r="O4553" s="51"/>
      <c r="P4553" s="118" t="s">
        <v>23498</v>
      </c>
      <c r="Q4553" s="118" t="s">
        <v>23486</v>
      </c>
    </row>
    <row r="4554" spans="2:17">
      <c r="B4554" s="53" t="s">
        <v>14919</v>
      </c>
      <c r="C4554" s="53" t="s">
        <v>34</v>
      </c>
      <c r="D4554" s="53" t="s">
        <v>14598</v>
      </c>
      <c r="E4554" s="53" t="s">
        <v>14700</v>
      </c>
      <c r="F4554" s="53"/>
      <c r="G4554" s="53" t="s">
        <v>14920</v>
      </c>
      <c r="H4554" s="53">
        <v>17</v>
      </c>
      <c r="I4554" s="53" t="s">
        <v>14921</v>
      </c>
      <c r="J4554" s="53" t="s">
        <v>14922</v>
      </c>
      <c r="L4554" s="53" t="s">
        <v>65</v>
      </c>
      <c r="M4554" s="53" t="s">
        <v>15360</v>
      </c>
      <c r="N4554" s="51"/>
      <c r="O4554" s="51"/>
      <c r="P4554" s="118" t="s">
        <v>23498</v>
      </c>
      <c r="Q4554" s="118" t="s">
        <v>23486</v>
      </c>
    </row>
    <row r="4555" spans="2:17">
      <c r="B4555" s="53" t="s">
        <v>14923</v>
      </c>
      <c r="C4555" s="53" t="s">
        <v>34</v>
      </c>
      <c r="D4555" s="53" t="s">
        <v>14598</v>
      </c>
      <c r="E4555" s="53" t="s">
        <v>14924</v>
      </c>
      <c r="F4555" s="53"/>
      <c r="G4555" s="53" t="s">
        <v>14925</v>
      </c>
      <c r="H4555" s="53">
        <v>17</v>
      </c>
      <c r="I4555" s="53" t="s">
        <v>14926</v>
      </c>
      <c r="J4555" s="53" t="s">
        <v>14927</v>
      </c>
      <c r="L4555" s="53" t="s">
        <v>8294</v>
      </c>
      <c r="M4555" s="53" t="s">
        <v>16042</v>
      </c>
      <c r="N4555" s="51"/>
      <c r="O4555" s="51"/>
      <c r="P4555" s="118" t="s">
        <v>23498</v>
      </c>
      <c r="Q4555" s="118" t="s">
        <v>23486</v>
      </c>
    </row>
    <row r="4556" spans="2:17">
      <c r="B4556" s="53" t="s">
        <v>14928</v>
      </c>
      <c r="C4556" s="53" t="s">
        <v>34</v>
      </c>
      <c r="D4556" s="53" t="s">
        <v>14598</v>
      </c>
      <c r="E4556" s="53" t="s">
        <v>14929</v>
      </c>
      <c r="F4556" s="53"/>
      <c r="G4556" s="53" t="s">
        <v>14930</v>
      </c>
      <c r="H4556" s="53">
        <v>17</v>
      </c>
      <c r="I4556" s="53" t="s">
        <v>14931</v>
      </c>
      <c r="J4556" s="53" t="s">
        <v>9326</v>
      </c>
      <c r="L4556" s="53" t="s">
        <v>83</v>
      </c>
      <c r="M4556" s="53" t="s">
        <v>15357</v>
      </c>
      <c r="N4556" s="51"/>
      <c r="O4556" s="51"/>
      <c r="P4556" s="118" t="s">
        <v>23498</v>
      </c>
      <c r="Q4556" s="118" t="s">
        <v>23486</v>
      </c>
    </row>
    <row r="4557" spans="2:17">
      <c r="B4557" s="53" t="s">
        <v>14932</v>
      </c>
      <c r="C4557" s="53" t="s">
        <v>35</v>
      </c>
      <c r="D4557" s="53" t="s">
        <v>38</v>
      </c>
      <c r="E4557" s="53" t="s">
        <v>14933</v>
      </c>
      <c r="F4557" s="53" t="s">
        <v>23233</v>
      </c>
      <c r="G4557" s="53" t="s">
        <v>22910</v>
      </c>
      <c r="H4557" s="53">
        <v>17</v>
      </c>
      <c r="I4557" s="53" t="str">
        <f>+C4557&amp;MID(G4557,3,5)&amp;"00"</f>
        <v>V0000100</v>
      </c>
      <c r="J4557" s="53" t="s">
        <v>14934</v>
      </c>
      <c r="L4557" s="53" t="s">
        <v>187</v>
      </c>
      <c r="M4557" s="53" t="s">
        <v>15426</v>
      </c>
      <c r="N4557" s="51"/>
      <c r="O4557" s="51"/>
      <c r="P4557" s="118" t="s">
        <v>23499</v>
      </c>
      <c r="Q4557" s="118" t="s">
        <v>23487</v>
      </c>
    </row>
    <row r="4558" spans="2:17">
      <c r="B4558" s="53" t="s">
        <v>14932</v>
      </c>
      <c r="C4558" s="53" t="s">
        <v>35</v>
      </c>
      <c r="D4558" s="53" t="s">
        <v>38</v>
      </c>
      <c r="E4558" s="53" t="s">
        <v>14935</v>
      </c>
      <c r="F4558" s="53" t="s">
        <v>23233</v>
      </c>
      <c r="G4558" s="53" t="s">
        <v>22911</v>
      </c>
      <c r="H4558" s="53">
        <v>17</v>
      </c>
      <c r="I4558" s="53" t="str">
        <f t="shared" ref="I4558:I4565" si="130">+C4558&amp;MID(G4558,3,5)&amp;"00"</f>
        <v>V0000200</v>
      </c>
      <c r="J4558" s="53" t="s">
        <v>14936</v>
      </c>
      <c r="L4558" s="53" t="s">
        <v>83</v>
      </c>
      <c r="M4558" s="53" t="s">
        <v>15357</v>
      </c>
      <c r="N4558" s="51"/>
      <c r="O4558" s="51"/>
      <c r="P4558" s="118" t="s">
        <v>23499</v>
      </c>
      <c r="Q4558" s="118" t="s">
        <v>23487</v>
      </c>
    </row>
    <row r="4559" spans="2:17">
      <c r="B4559" s="53" t="s">
        <v>14932</v>
      </c>
      <c r="C4559" s="53" t="s">
        <v>35</v>
      </c>
      <c r="D4559" s="53" t="s">
        <v>38</v>
      </c>
      <c r="E4559" s="53" t="s">
        <v>14937</v>
      </c>
      <c r="F4559" s="53" t="s">
        <v>23233</v>
      </c>
      <c r="G4559" s="53" t="s">
        <v>22912</v>
      </c>
      <c r="H4559" s="53">
        <v>17</v>
      </c>
      <c r="I4559" s="53" t="str">
        <f t="shared" si="130"/>
        <v>V0000300</v>
      </c>
      <c r="J4559" s="53" t="s">
        <v>14938</v>
      </c>
      <c r="L4559" s="53" t="s">
        <v>397</v>
      </c>
      <c r="M4559" s="53" t="s">
        <v>15441</v>
      </c>
      <c r="N4559" s="51"/>
      <c r="O4559" s="51"/>
      <c r="P4559" s="118" t="s">
        <v>23499</v>
      </c>
      <c r="Q4559" s="118" t="s">
        <v>23487</v>
      </c>
    </row>
    <row r="4560" spans="2:17">
      <c r="B4560" s="53" t="s">
        <v>14932</v>
      </c>
      <c r="C4560" s="53" t="s">
        <v>35</v>
      </c>
      <c r="D4560" s="53" t="s">
        <v>38</v>
      </c>
      <c r="E4560" s="53" t="s">
        <v>14939</v>
      </c>
      <c r="F4560" s="53" t="s">
        <v>23233</v>
      </c>
      <c r="G4560" s="53" t="s">
        <v>22913</v>
      </c>
      <c r="H4560" s="53">
        <v>17</v>
      </c>
      <c r="I4560" s="53" t="str">
        <f t="shared" si="130"/>
        <v>V0000400</v>
      </c>
      <c r="J4560" s="53" t="s">
        <v>14940</v>
      </c>
      <c r="L4560" s="53" t="s">
        <v>413</v>
      </c>
      <c r="M4560" s="53" t="s">
        <v>15434</v>
      </c>
      <c r="N4560" s="51"/>
      <c r="O4560" s="51"/>
      <c r="P4560" s="118" t="s">
        <v>23499</v>
      </c>
      <c r="Q4560" s="118" t="s">
        <v>23487</v>
      </c>
    </row>
    <row r="4561" spans="2:17">
      <c r="B4561" s="53" t="s">
        <v>14932</v>
      </c>
      <c r="C4561" s="53" t="s">
        <v>35</v>
      </c>
      <c r="D4561" s="53" t="s">
        <v>38</v>
      </c>
      <c r="E4561" s="53" t="s">
        <v>14941</v>
      </c>
      <c r="F4561" s="53" t="s">
        <v>23233</v>
      </c>
      <c r="G4561" s="53" t="s">
        <v>22914</v>
      </c>
      <c r="H4561" s="53">
        <v>17</v>
      </c>
      <c r="I4561" s="53" t="str">
        <f t="shared" si="130"/>
        <v>V0000500</v>
      </c>
      <c r="J4561" s="53" t="s">
        <v>14942</v>
      </c>
      <c r="L4561" s="53" t="s">
        <v>527</v>
      </c>
      <c r="M4561" s="53" t="s">
        <v>15429</v>
      </c>
      <c r="N4561" s="51"/>
      <c r="O4561" s="51"/>
      <c r="P4561" s="118" t="s">
        <v>23499</v>
      </c>
      <c r="Q4561" s="118" t="s">
        <v>23487</v>
      </c>
    </row>
    <row r="4562" spans="2:17">
      <c r="B4562" s="53" t="s">
        <v>14932</v>
      </c>
      <c r="C4562" s="53" t="s">
        <v>35</v>
      </c>
      <c r="D4562" s="53" t="s">
        <v>38</v>
      </c>
      <c r="E4562" s="53" t="s">
        <v>14943</v>
      </c>
      <c r="F4562" s="53" t="s">
        <v>23233</v>
      </c>
      <c r="G4562" s="53" t="s">
        <v>22915</v>
      </c>
      <c r="H4562" s="53">
        <v>17</v>
      </c>
      <c r="I4562" s="53" t="str">
        <f t="shared" si="130"/>
        <v>V0000600</v>
      </c>
      <c r="J4562" s="53" t="s">
        <v>14944</v>
      </c>
      <c r="L4562" s="53" t="s">
        <v>539</v>
      </c>
      <c r="M4562" s="53" t="s">
        <v>15868</v>
      </c>
      <c r="N4562" s="51"/>
      <c r="O4562" s="51"/>
      <c r="P4562" s="118" t="s">
        <v>23499</v>
      </c>
      <c r="Q4562" s="118" t="s">
        <v>23487</v>
      </c>
    </row>
    <row r="4563" spans="2:17">
      <c r="B4563" s="53" t="s">
        <v>14945</v>
      </c>
      <c r="C4563" s="53" t="s">
        <v>35</v>
      </c>
      <c r="D4563" s="53" t="s">
        <v>38</v>
      </c>
      <c r="E4563" s="53" t="s">
        <v>14946</v>
      </c>
      <c r="F4563" s="53" t="s">
        <v>23233</v>
      </c>
      <c r="G4563" s="53" t="s">
        <v>22916</v>
      </c>
      <c r="H4563" s="53">
        <v>17</v>
      </c>
      <c r="I4563" s="53" t="str">
        <f t="shared" si="130"/>
        <v>V0000700</v>
      </c>
      <c r="J4563" s="53" t="s">
        <v>14947</v>
      </c>
      <c r="L4563" s="53" t="s">
        <v>83</v>
      </c>
      <c r="M4563" s="53" t="s">
        <v>15357</v>
      </c>
      <c r="N4563" s="51"/>
      <c r="O4563" s="51"/>
      <c r="P4563" s="118" t="s">
        <v>23499</v>
      </c>
      <c r="Q4563" s="118" t="s">
        <v>23487</v>
      </c>
    </row>
    <row r="4564" spans="2:17">
      <c r="B4564" s="53" t="s">
        <v>14948</v>
      </c>
      <c r="C4564" s="53" t="s">
        <v>35</v>
      </c>
      <c r="D4564" s="53" t="s">
        <v>38</v>
      </c>
      <c r="E4564" s="53" t="s">
        <v>14949</v>
      </c>
      <c r="F4564" s="53" t="s">
        <v>23233</v>
      </c>
      <c r="G4564" s="53" t="s">
        <v>22917</v>
      </c>
      <c r="H4564" s="53">
        <v>17</v>
      </c>
      <c r="I4564" s="53" t="str">
        <f t="shared" si="130"/>
        <v>V0000800</v>
      </c>
      <c r="J4564" s="53" t="s">
        <v>14950</v>
      </c>
      <c r="L4564" s="53" t="s">
        <v>83</v>
      </c>
      <c r="M4564" s="53" t="s">
        <v>15357</v>
      </c>
      <c r="N4564" s="51"/>
      <c r="O4564" s="51"/>
      <c r="P4564" s="118" t="s">
        <v>23499</v>
      </c>
      <c r="Q4564" s="118" t="s">
        <v>23487</v>
      </c>
    </row>
    <row r="4565" spans="2:17">
      <c r="B4565" s="53" t="s">
        <v>14951</v>
      </c>
      <c r="C4565" s="53" t="s">
        <v>35</v>
      </c>
      <c r="D4565" s="53" t="s">
        <v>38</v>
      </c>
      <c r="E4565" s="53" t="s">
        <v>14952</v>
      </c>
      <c r="F4565" s="53" t="s">
        <v>23233</v>
      </c>
      <c r="G4565" s="53" t="s">
        <v>22918</v>
      </c>
      <c r="H4565" s="53">
        <v>17</v>
      </c>
      <c r="I4565" s="53" t="str">
        <f t="shared" si="130"/>
        <v>V0000900</v>
      </c>
      <c r="J4565" s="53" t="s">
        <v>14953</v>
      </c>
      <c r="L4565" s="53" t="s">
        <v>83</v>
      </c>
      <c r="M4565" s="53" t="s">
        <v>15357</v>
      </c>
      <c r="N4565" s="51"/>
      <c r="O4565" s="51"/>
      <c r="P4565" s="118" t="s">
        <v>23499</v>
      </c>
      <c r="Q4565" s="118" t="s">
        <v>23487</v>
      </c>
    </row>
    <row r="4566" spans="2:17">
      <c r="B4566" s="53" t="s">
        <v>14954</v>
      </c>
      <c r="C4566" s="53" t="s">
        <v>35</v>
      </c>
      <c r="D4566" s="53" t="s">
        <v>14955</v>
      </c>
      <c r="E4566" s="53" t="s">
        <v>14956</v>
      </c>
      <c r="F4566" s="53"/>
      <c r="G4566" s="53" t="s">
        <v>14957</v>
      </c>
      <c r="H4566" s="53">
        <v>17</v>
      </c>
      <c r="I4566" s="53" t="s">
        <v>14958</v>
      </c>
      <c r="J4566" s="53" t="s">
        <v>14959</v>
      </c>
      <c r="L4566" s="53" t="s">
        <v>83</v>
      </c>
      <c r="M4566" s="53" t="s">
        <v>15357</v>
      </c>
      <c r="N4566" s="51"/>
      <c r="O4566" s="51"/>
      <c r="P4566" s="118" t="s">
        <v>23496</v>
      </c>
      <c r="Q4566" s="118" t="e">
        <v>#N/A</v>
      </c>
    </row>
    <row r="4567" spans="2:17">
      <c r="B4567" s="53" t="s">
        <v>14960</v>
      </c>
      <c r="C4567" s="53" t="s">
        <v>31</v>
      </c>
      <c r="D4567" s="53" t="s">
        <v>14961</v>
      </c>
      <c r="E4567" s="53" t="s">
        <v>14962</v>
      </c>
      <c r="F4567" s="53"/>
      <c r="G4567" s="53" t="s">
        <v>14963</v>
      </c>
      <c r="H4567" s="53">
        <v>17</v>
      </c>
      <c r="I4567" s="53" t="s">
        <v>14964</v>
      </c>
      <c r="J4567" s="53" t="s">
        <v>14965</v>
      </c>
      <c r="L4567" s="53" t="s">
        <v>83</v>
      </c>
      <c r="M4567" s="53" t="s">
        <v>15357</v>
      </c>
      <c r="N4567" s="51"/>
      <c r="O4567" s="51"/>
      <c r="P4567" s="118" t="s">
        <v>23496</v>
      </c>
      <c r="Q4567" s="118" t="e">
        <v>#N/A</v>
      </c>
    </row>
    <row r="4568" spans="2:17">
      <c r="B4568" s="53" t="s">
        <v>14966</v>
      </c>
      <c r="C4568" s="53" t="s">
        <v>42</v>
      </c>
      <c r="D4568" s="53" t="s">
        <v>14967</v>
      </c>
      <c r="E4568" s="53" t="s">
        <v>14968</v>
      </c>
      <c r="F4568" s="53"/>
      <c r="G4568" s="53" t="s">
        <v>14969</v>
      </c>
      <c r="H4568" s="53">
        <v>17</v>
      </c>
      <c r="I4568" s="53" t="str">
        <f t="shared" ref="I4568:I4631" si="131">+C4568&amp;MID(G4568,3,5)&amp;"00"</f>
        <v>Z0000100</v>
      </c>
      <c r="J4568" s="53" t="s">
        <v>14970</v>
      </c>
      <c r="L4568" s="53" t="s">
        <v>919</v>
      </c>
      <c r="M4568" s="53" t="s">
        <v>15514</v>
      </c>
      <c r="N4568" s="48" t="s">
        <v>23511</v>
      </c>
      <c r="O4568" s="48" t="s">
        <v>23512</v>
      </c>
      <c r="P4568" s="118" t="s">
        <v>23496</v>
      </c>
      <c r="Q4568" s="118" t="e">
        <v>#N/A</v>
      </c>
    </row>
    <row r="4569" spans="2:17">
      <c r="B4569" s="53" t="s">
        <v>14966</v>
      </c>
      <c r="C4569" s="53" t="s">
        <v>42</v>
      </c>
      <c r="D4569" s="53" t="s">
        <v>14967</v>
      </c>
      <c r="E4569" s="53" t="s">
        <v>14971</v>
      </c>
      <c r="F4569" s="53" t="s">
        <v>23233</v>
      </c>
      <c r="G4569" s="53" t="s">
        <v>22919</v>
      </c>
      <c r="H4569" s="53">
        <v>17</v>
      </c>
      <c r="I4569" s="53" t="str">
        <f t="shared" si="131"/>
        <v>Z0000200</v>
      </c>
      <c r="J4569" s="53" t="s">
        <v>14972</v>
      </c>
      <c r="L4569" s="53" t="s">
        <v>187</v>
      </c>
      <c r="M4569" s="53" t="s">
        <v>16072</v>
      </c>
      <c r="N4569" s="48" t="s">
        <v>23511</v>
      </c>
      <c r="O4569" s="48" t="s">
        <v>23512</v>
      </c>
      <c r="P4569" s="118" t="s">
        <v>23500</v>
      </c>
      <c r="Q4569" s="118" t="s">
        <v>23488</v>
      </c>
    </row>
    <row r="4570" spans="2:17">
      <c r="B4570" s="53" t="s">
        <v>14966</v>
      </c>
      <c r="C4570" s="53" t="s">
        <v>42</v>
      </c>
      <c r="D4570" s="53" t="s">
        <v>14967</v>
      </c>
      <c r="E4570" s="53" t="s">
        <v>14973</v>
      </c>
      <c r="F4570" s="53" t="s">
        <v>23233</v>
      </c>
      <c r="G4570" s="53" t="s">
        <v>22920</v>
      </c>
      <c r="H4570" s="53">
        <v>17</v>
      </c>
      <c r="I4570" s="53" t="str">
        <f t="shared" si="131"/>
        <v>Z0000300</v>
      </c>
      <c r="J4570" s="53" t="s">
        <v>14974</v>
      </c>
      <c r="L4570" s="53" t="s">
        <v>285</v>
      </c>
      <c r="M4570" s="53" t="s">
        <v>15427</v>
      </c>
      <c r="N4570" s="48" t="s">
        <v>23511</v>
      </c>
      <c r="O4570" s="48" t="s">
        <v>23512</v>
      </c>
      <c r="P4570" s="118" t="s">
        <v>23501</v>
      </c>
      <c r="Q4570" s="118" t="s">
        <v>23489</v>
      </c>
    </row>
    <row r="4571" spans="2:17">
      <c r="B4571" s="53" t="s">
        <v>14966</v>
      </c>
      <c r="C4571" s="53" t="s">
        <v>42</v>
      </c>
      <c r="D4571" s="53" t="s">
        <v>14967</v>
      </c>
      <c r="E4571" s="53" t="s">
        <v>14975</v>
      </c>
      <c r="F4571" s="53" t="s">
        <v>22909</v>
      </c>
      <c r="G4571" s="53" t="s">
        <v>15088</v>
      </c>
      <c r="H4571" s="53">
        <v>17</v>
      </c>
      <c r="I4571" s="53" t="str">
        <f t="shared" si="131"/>
        <v>Z0000400</v>
      </c>
      <c r="J4571" s="53" t="s">
        <v>14976</v>
      </c>
      <c r="L4571" s="53" t="s">
        <v>348</v>
      </c>
      <c r="M4571" s="53" t="s">
        <v>15661</v>
      </c>
      <c r="N4571" s="48" t="s">
        <v>23511</v>
      </c>
      <c r="O4571" s="48" t="s">
        <v>23512</v>
      </c>
      <c r="P4571" s="118" t="s">
        <v>23502</v>
      </c>
      <c r="Q4571" s="118" t="s">
        <v>23490</v>
      </c>
    </row>
    <row r="4572" spans="2:17">
      <c r="B4572" s="53" t="s">
        <v>14966</v>
      </c>
      <c r="C4572" s="53" t="s">
        <v>42</v>
      </c>
      <c r="D4572" s="53" t="s">
        <v>14967</v>
      </c>
      <c r="E4572" s="53" t="s">
        <v>14977</v>
      </c>
      <c r="F4572" s="53" t="s">
        <v>23233</v>
      </c>
      <c r="G4572" s="53" t="s">
        <v>23066</v>
      </c>
      <c r="H4572" s="53">
        <v>17</v>
      </c>
      <c r="I4572" s="53" t="str">
        <f t="shared" si="131"/>
        <v>Z0000500</v>
      </c>
      <c r="J4572" s="53" t="s">
        <v>14978</v>
      </c>
      <c r="L4572" s="53" t="s">
        <v>48</v>
      </c>
      <c r="M4572" s="53" t="s">
        <v>15392</v>
      </c>
      <c r="N4572" s="48" t="s">
        <v>23511</v>
      </c>
      <c r="O4572" s="48" t="s">
        <v>23512</v>
      </c>
      <c r="P4572" s="118" t="s">
        <v>23494</v>
      </c>
      <c r="Q4572" s="118" t="s">
        <v>23484</v>
      </c>
    </row>
    <row r="4573" spans="2:17">
      <c r="B4573" s="53" t="s">
        <v>14966</v>
      </c>
      <c r="C4573" s="53" t="s">
        <v>42</v>
      </c>
      <c r="D4573" s="53" t="s">
        <v>14967</v>
      </c>
      <c r="E4573" s="53" t="s">
        <v>14979</v>
      </c>
      <c r="F4573" s="53" t="s">
        <v>23233</v>
      </c>
      <c r="G4573" s="53" t="s">
        <v>23067</v>
      </c>
      <c r="H4573" s="53">
        <v>17</v>
      </c>
      <c r="I4573" s="53" t="str">
        <f t="shared" si="131"/>
        <v>Z0000600</v>
      </c>
      <c r="J4573" s="53" t="s">
        <v>14980</v>
      </c>
      <c r="L4573" s="53" t="s">
        <v>49</v>
      </c>
      <c r="M4573" s="53" t="s">
        <v>15705</v>
      </c>
      <c r="N4573" s="48" t="s">
        <v>23511</v>
      </c>
      <c r="O4573" s="48" t="s">
        <v>23512</v>
      </c>
      <c r="P4573" s="118" t="s">
        <v>23502</v>
      </c>
      <c r="Q4573" s="118" t="s">
        <v>23490</v>
      </c>
    </row>
    <row r="4574" spans="2:17">
      <c r="B4574" s="53" t="s">
        <v>14966</v>
      </c>
      <c r="C4574" s="53" t="s">
        <v>42</v>
      </c>
      <c r="D4574" s="53" t="s">
        <v>14967</v>
      </c>
      <c r="E4574" s="53" t="s">
        <v>14981</v>
      </c>
      <c r="F4574" s="53" t="s">
        <v>23233</v>
      </c>
      <c r="G4574" s="53" t="s">
        <v>23068</v>
      </c>
      <c r="H4574" s="53">
        <v>17</v>
      </c>
      <c r="I4574" s="53" t="str">
        <f t="shared" si="131"/>
        <v>Z0000700</v>
      </c>
      <c r="J4574" s="53" t="s">
        <v>14982</v>
      </c>
      <c r="L4574" s="53" t="s">
        <v>50</v>
      </c>
      <c r="M4574" s="53" t="s">
        <v>16073</v>
      </c>
      <c r="N4574" s="48" t="s">
        <v>23511</v>
      </c>
      <c r="O4574" s="48" t="s">
        <v>23512</v>
      </c>
      <c r="P4574" s="118" t="s">
        <v>23501</v>
      </c>
      <c r="Q4574" s="118" t="s">
        <v>23489</v>
      </c>
    </row>
    <row r="4575" spans="2:17">
      <c r="B4575" s="53" t="s">
        <v>14966</v>
      </c>
      <c r="C4575" s="53" t="s">
        <v>42</v>
      </c>
      <c r="D4575" s="53" t="s">
        <v>14967</v>
      </c>
      <c r="E4575" s="53" t="s">
        <v>14983</v>
      </c>
      <c r="F4575" s="53" t="s">
        <v>23233</v>
      </c>
      <c r="G4575" s="53" t="s">
        <v>23069</v>
      </c>
      <c r="H4575" s="53">
        <v>17</v>
      </c>
      <c r="I4575" s="53" t="str">
        <f t="shared" si="131"/>
        <v>Z0000800</v>
      </c>
      <c r="J4575" s="53" t="s">
        <v>14984</v>
      </c>
      <c r="L4575" s="53" t="s">
        <v>77</v>
      </c>
      <c r="M4575" s="53" t="s">
        <v>15712</v>
      </c>
      <c r="N4575" s="48" t="s">
        <v>23511</v>
      </c>
      <c r="O4575" s="48" t="s">
        <v>23512</v>
      </c>
      <c r="P4575" s="118" t="s">
        <v>23502</v>
      </c>
      <c r="Q4575" s="118" t="s">
        <v>23490</v>
      </c>
    </row>
    <row r="4576" spans="2:17">
      <c r="B4576" s="53" t="s">
        <v>14966</v>
      </c>
      <c r="C4576" s="53" t="s">
        <v>42</v>
      </c>
      <c r="D4576" s="53" t="s">
        <v>14967</v>
      </c>
      <c r="E4576" s="53" t="s">
        <v>14985</v>
      </c>
      <c r="F4576" s="53" t="s">
        <v>23233</v>
      </c>
      <c r="G4576" s="53" t="s">
        <v>23070</v>
      </c>
      <c r="H4576" s="53">
        <v>17</v>
      </c>
      <c r="I4576" s="53" t="str">
        <f t="shared" si="131"/>
        <v>Z0000900</v>
      </c>
      <c r="J4576" s="53" t="s">
        <v>14986</v>
      </c>
      <c r="L4576" s="53" t="s">
        <v>81</v>
      </c>
      <c r="M4576" s="53" t="s">
        <v>15715</v>
      </c>
      <c r="N4576" s="48" t="s">
        <v>23511</v>
      </c>
      <c r="O4576" s="48" t="s">
        <v>23512</v>
      </c>
      <c r="P4576" s="118" t="s">
        <v>23496</v>
      </c>
      <c r="Q4576" s="118" t="e">
        <v>#N/A</v>
      </c>
    </row>
    <row r="4577" spans="2:17">
      <c r="B4577" s="53" t="s">
        <v>14966</v>
      </c>
      <c r="C4577" s="53" t="s">
        <v>42</v>
      </c>
      <c r="D4577" s="53" t="s">
        <v>14967</v>
      </c>
      <c r="E4577" s="53" t="s">
        <v>14987</v>
      </c>
      <c r="F4577" s="53" t="s">
        <v>23233</v>
      </c>
      <c r="G4577" s="53" t="s">
        <v>23071</v>
      </c>
      <c r="H4577" s="53">
        <v>17</v>
      </c>
      <c r="I4577" s="53" t="str">
        <f t="shared" si="131"/>
        <v>Z0001000</v>
      </c>
      <c r="J4577" s="53" t="s">
        <v>14988</v>
      </c>
      <c r="L4577" s="53" t="s">
        <v>447</v>
      </c>
      <c r="M4577" s="53" t="s">
        <v>15791</v>
      </c>
      <c r="N4577" s="48" t="s">
        <v>23511</v>
      </c>
      <c r="O4577" s="48" t="s">
        <v>23512</v>
      </c>
      <c r="P4577" s="118" t="s">
        <v>23500</v>
      </c>
      <c r="Q4577" s="118" t="s">
        <v>23488</v>
      </c>
    </row>
    <row r="4578" spans="2:17">
      <c r="B4578" s="53" t="s">
        <v>14966</v>
      </c>
      <c r="C4578" s="53" t="s">
        <v>42</v>
      </c>
      <c r="D4578" s="53" t="s">
        <v>14967</v>
      </c>
      <c r="E4578" s="53" t="s">
        <v>14989</v>
      </c>
      <c r="F4578" s="53" t="s">
        <v>23233</v>
      </c>
      <c r="G4578" s="53" t="s">
        <v>23072</v>
      </c>
      <c r="H4578" s="53">
        <v>17</v>
      </c>
      <c r="I4578" s="53" t="str">
        <f t="shared" si="131"/>
        <v>Z0001100</v>
      </c>
      <c r="J4578" s="53" t="s">
        <v>14990</v>
      </c>
      <c r="L4578" s="53" t="s">
        <v>534</v>
      </c>
      <c r="M4578" s="53" t="s">
        <v>15867</v>
      </c>
      <c r="N4578" s="48" t="s">
        <v>23511</v>
      </c>
      <c r="O4578" s="48" t="s">
        <v>23512</v>
      </c>
      <c r="P4578" s="118" t="s">
        <v>23501</v>
      </c>
      <c r="Q4578" s="118" t="s">
        <v>23489</v>
      </c>
    </row>
    <row r="4579" spans="2:17">
      <c r="B4579" s="53" t="s">
        <v>14966</v>
      </c>
      <c r="C4579" s="53" t="s">
        <v>42</v>
      </c>
      <c r="D4579" s="53" t="s">
        <v>14967</v>
      </c>
      <c r="E4579" s="53" t="s">
        <v>14991</v>
      </c>
      <c r="F4579" s="53" t="s">
        <v>23233</v>
      </c>
      <c r="G4579" s="53" t="s">
        <v>23073</v>
      </c>
      <c r="H4579" s="53">
        <v>17</v>
      </c>
      <c r="I4579" s="53" t="str">
        <f t="shared" si="131"/>
        <v>Z0001200</v>
      </c>
      <c r="J4579" s="53" t="s">
        <v>14992</v>
      </c>
      <c r="L4579" s="53" t="s">
        <v>565</v>
      </c>
      <c r="M4579" s="53" t="s">
        <v>16074</v>
      </c>
      <c r="N4579" s="48" t="s">
        <v>23511</v>
      </c>
      <c r="O4579" s="48" t="s">
        <v>23512</v>
      </c>
      <c r="P4579" s="118" t="s">
        <v>23501</v>
      </c>
      <c r="Q4579" s="118" t="s">
        <v>23489</v>
      </c>
    </row>
    <row r="4580" spans="2:17">
      <c r="B4580" s="53" t="s">
        <v>14966</v>
      </c>
      <c r="C4580" s="53" t="s">
        <v>42</v>
      </c>
      <c r="D4580" s="53" t="s">
        <v>14967</v>
      </c>
      <c r="E4580" s="53" t="s">
        <v>14993</v>
      </c>
      <c r="F4580" s="53" t="s">
        <v>23233</v>
      </c>
      <c r="G4580" s="53" t="s">
        <v>23074</v>
      </c>
      <c r="H4580" s="53">
        <v>17</v>
      </c>
      <c r="I4580" s="53" t="str">
        <f t="shared" si="131"/>
        <v>Z0001300</v>
      </c>
      <c r="J4580" s="53" t="s">
        <v>14994</v>
      </c>
      <c r="L4580" s="53" t="s">
        <v>589</v>
      </c>
      <c r="M4580" s="53" t="s">
        <v>15368</v>
      </c>
      <c r="N4580" s="48" t="s">
        <v>23511</v>
      </c>
      <c r="O4580" s="48" t="s">
        <v>23512</v>
      </c>
      <c r="P4580" s="118" t="s">
        <v>23500</v>
      </c>
      <c r="Q4580" s="118" t="s">
        <v>23488</v>
      </c>
    </row>
    <row r="4581" spans="2:17">
      <c r="B4581" s="53" t="s">
        <v>14966</v>
      </c>
      <c r="C4581" s="53" t="s">
        <v>42</v>
      </c>
      <c r="D4581" s="53" t="s">
        <v>14967</v>
      </c>
      <c r="E4581" s="53" t="s">
        <v>14995</v>
      </c>
      <c r="F4581" s="53" t="s">
        <v>23233</v>
      </c>
      <c r="G4581" s="53" t="s">
        <v>23075</v>
      </c>
      <c r="H4581" s="53">
        <v>17</v>
      </c>
      <c r="I4581" s="53" t="str">
        <f t="shared" si="131"/>
        <v>Z0001400</v>
      </c>
      <c r="J4581" s="53" t="s">
        <v>14996</v>
      </c>
      <c r="L4581" s="53" t="s">
        <v>611</v>
      </c>
      <c r="M4581" s="53" t="s">
        <v>16075</v>
      </c>
      <c r="N4581" s="48" t="s">
        <v>23511</v>
      </c>
      <c r="O4581" s="48" t="s">
        <v>23512</v>
      </c>
      <c r="P4581" s="118" t="s">
        <v>23503</v>
      </c>
      <c r="Q4581" s="118" t="s">
        <v>23491</v>
      </c>
    </row>
    <row r="4582" spans="2:17">
      <c r="B4582" s="53" t="s">
        <v>14966</v>
      </c>
      <c r="C4582" s="53" t="s">
        <v>42</v>
      </c>
      <c r="D4582" s="53" t="s">
        <v>14967</v>
      </c>
      <c r="E4582" s="53" t="s">
        <v>14997</v>
      </c>
      <c r="F4582" s="53" t="s">
        <v>23233</v>
      </c>
      <c r="G4582" s="53" t="s">
        <v>23076</v>
      </c>
      <c r="H4582" s="53">
        <v>17</v>
      </c>
      <c r="I4582" s="53" t="str">
        <f t="shared" si="131"/>
        <v>Z0001500</v>
      </c>
      <c r="J4582" s="53" t="s">
        <v>14998</v>
      </c>
      <c r="L4582" s="53" t="s">
        <v>681</v>
      </c>
      <c r="M4582" s="53" t="s">
        <v>15451</v>
      </c>
      <c r="N4582" s="48" t="s">
        <v>23511</v>
      </c>
      <c r="O4582" s="48" t="s">
        <v>23512</v>
      </c>
      <c r="P4582" s="118" t="s">
        <v>23500</v>
      </c>
      <c r="Q4582" s="118" t="s">
        <v>23488</v>
      </c>
    </row>
    <row r="4583" spans="2:17">
      <c r="B4583" s="53" t="s">
        <v>14966</v>
      </c>
      <c r="C4583" s="53" t="s">
        <v>42</v>
      </c>
      <c r="D4583" s="53" t="s">
        <v>14967</v>
      </c>
      <c r="E4583" s="53" t="s">
        <v>14999</v>
      </c>
      <c r="F4583" s="53" t="s">
        <v>23233</v>
      </c>
      <c r="G4583" s="53" t="s">
        <v>23077</v>
      </c>
      <c r="H4583" s="53">
        <v>17</v>
      </c>
      <c r="I4583" s="53" t="str">
        <f t="shared" si="131"/>
        <v>Z0001600</v>
      </c>
      <c r="J4583" s="53" t="s">
        <v>15000</v>
      </c>
      <c r="L4583" s="53" t="s">
        <v>747</v>
      </c>
      <c r="M4583" s="53" t="s">
        <v>15452</v>
      </c>
      <c r="N4583" s="48" t="s">
        <v>23511</v>
      </c>
      <c r="O4583" s="48" t="s">
        <v>23512</v>
      </c>
      <c r="P4583" s="118" t="s">
        <v>23500</v>
      </c>
      <c r="Q4583" s="118" t="s">
        <v>23488</v>
      </c>
    </row>
    <row r="4584" spans="2:17">
      <c r="B4584" s="53" t="s">
        <v>14966</v>
      </c>
      <c r="C4584" s="53" t="s">
        <v>42</v>
      </c>
      <c r="D4584" s="53" t="s">
        <v>14967</v>
      </c>
      <c r="E4584" s="53" t="s">
        <v>15001</v>
      </c>
      <c r="F4584" s="53" t="s">
        <v>23233</v>
      </c>
      <c r="G4584" s="53" t="s">
        <v>23078</v>
      </c>
      <c r="H4584" s="53">
        <v>17</v>
      </c>
      <c r="I4584" s="53" t="str">
        <f t="shared" si="131"/>
        <v>Z0001700</v>
      </c>
      <c r="J4584" s="53" t="s">
        <v>15002</v>
      </c>
      <c r="L4584" s="53" t="s">
        <v>750</v>
      </c>
      <c r="M4584" s="53" t="s">
        <v>15411</v>
      </c>
      <c r="N4584" s="48" t="s">
        <v>23511</v>
      </c>
      <c r="O4584" s="48" t="s">
        <v>23512</v>
      </c>
      <c r="P4584" s="118" t="s">
        <v>23500</v>
      </c>
      <c r="Q4584" s="118" t="s">
        <v>23488</v>
      </c>
    </row>
    <row r="4585" spans="2:17">
      <c r="B4585" s="53" t="s">
        <v>14966</v>
      </c>
      <c r="C4585" s="53" t="s">
        <v>42</v>
      </c>
      <c r="D4585" s="53" t="s">
        <v>14967</v>
      </c>
      <c r="E4585" s="53" t="s">
        <v>15003</v>
      </c>
      <c r="F4585" s="53" t="s">
        <v>23233</v>
      </c>
      <c r="G4585" s="53" t="s">
        <v>23079</v>
      </c>
      <c r="H4585" s="53">
        <v>17</v>
      </c>
      <c r="I4585" s="53" t="str">
        <f t="shared" si="131"/>
        <v>Z0001800</v>
      </c>
      <c r="J4585" s="53" t="s">
        <v>15004</v>
      </c>
      <c r="L4585" s="53" t="s">
        <v>765</v>
      </c>
      <c r="M4585" s="53" t="s">
        <v>15380</v>
      </c>
      <c r="N4585" s="48" t="s">
        <v>23511</v>
      </c>
      <c r="O4585" s="48" t="s">
        <v>23512</v>
      </c>
      <c r="P4585" s="118" t="s">
        <v>23496</v>
      </c>
      <c r="Q4585" s="118" t="e">
        <v>#N/A</v>
      </c>
    </row>
    <row r="4586" spans="2:17">
      <c r="B4586" s="53" t="s">
        <v>14966</v>
      </c>
      <c r="C4586" s="53" t="s">
        <v>42</v>
      </c>
      <c r="D4586" s="53" t="s">
        <v>14967</v>
      </c>
      <c r="E4586" s="53" t="s">
        <v>15005</v>
      </c>
      <c r="F4586" s="53" t="s">
        <v>23233</v>
      </c>
      <c r="G4586" s="53" t="s">
        <v>23080</v>
      </c>
      <c r="H4586" s="53">
        <v>17</v>
      </c>
      <c r="I4586" s="53" t="str">
        <f t="shared" si="131"/>
        <v>Z0001900</v>
      </c>
      <c r="J4586" s="53" t="s">
        <v>15006</v>
      </c>
      <c r="L4586" s="53" t="s">
        <v>893</v>
      </c>
      <c r="M4586" s="53" t="s">
        <v>15457</v>
      </c>
      <c r="N4586" s="48" t="s">
        <v>23511</v>
      </c>
      <c r="O4586" s="48" t="s">
        <v>23512</v>
      </c>
      <c r="P4586" s="118" t="s">
        <v>23502</v>
      </c>
      <c r="Q4586" s="118" t="s">
        <v>23490</v>
      </c>
    </row>
    <row r="4587" spans="2:17">
      <c r="B4587" s="53" t="s">
        <v>14966</v>
      </c>
      <c r="C4587" s="53" t="s">
        <v>42</v>
      </c>
      <c r="D4587" s="53" t="s">
        <v>14967</v>
      </c>
      <c r="E4587" s="53" t="s">
        <v>15007</v>
      </c>
      <c r="F4587" s="53" t="s">
        <v>23233</v>
      </c>
      <c r="G4587" s="53" t="s">
        <v>23081</v>
      </c>
      <c r="H4587" s="53">
        <v>17</v>
      </c>
      <c r="I4587" s="53" t="str">
        <f t="shared" si="131"/>
        <v>Z0002000</v>
      </c>
      <c r="J4587" s="53" t="s">
        <v>15008</v>
      </c>
      <c r="L4587" s="53" t="s">
        <v>777</v>
      </c>
      <c r="M4587" s="53" t="s">
        <v>15382</v>
      </c>
      <c r="N4587" s="48" t="s">
        <v>23511</v>
      </c>
      <c r="O4587" s="48" t="s">
        <v>23512</v>
      </c>
      <c r="P4587" s="118" t="s">
        <v>23500</v>
      </c>
      <c r="Q4587" s="118" t="s">
        <v>23488</v>
      </c>
    </row>
    <row r="4588" spans="2:17">
      <c r="B4588" s="53" t="s">
        <v>14966</v>
      </c>
      <c r="C4588" s="53" t="s">
        <v>42</v>
      </c>
      <c r="D4588" s="53" t="s">
        <v>14967</v>
      </c>
      <c r="E4588" s="53" t="s">
        <v>15009</v>
      </c>
      <c r="F4588" s="53" t="s">
        <v>23233</v>
      </c>
      <c r="G4588" s="53" t="s">
        <v>23082</v>
      </c>
      <c r="H4588" s="53">
        <v>17</v>
      </c>
      <c r="I4588" s="53" t="str">
        <f t="shared" si="131"/>
        <v>Z0002100</v>
      </c>
      <c r="J4588" s="53" t="s">
        <v>15010</v>
      </c>
      <c r="L4588" s="53" t="s">
        <v>821</v>
      </c>
      <c r="M4588" s="53" t="s">
        <v>16071</v>
      </c>
      <c r="N4588" s="48" t="s">
        <v>23511</v>
      </c>
      <c r="O4588" s="48" t="s">
        <v>23512</v>
      </c>
      <c r="P4588" s="118" t="s">
        <v>23500</v>
      </c>
      <c r="Q4588" s="118" t="s">
        <v>23488</v>
      </c>
    </row>
    <row r="4589" spans="2:17">
      <c r="B4589" s="53" t="s">
        <v>14966</v>
      </c>
      <c r="C4589" s="53" t="s">
        <v>42</v>
      </c>
      <c r="D4589" s="53" t="s">
        <v>14967</v>
      </c>
      <c r="E4589" s="53" t="s">
        <v>15011</v>
      </c>
      <c r="F4589" s="53" t="s">
        <v>23233</v>
      </c>
      <c r="G4589" s="53" t="s">
        <v>23083</v>
      </c>
      <c r="H4589" s="53">
        <v>17</v>
      </c>
      <c r="I4589" s="53" t="str">
        <f t="shared" si="131"/>
        <v>Z0002200</v>
      </c>
      <c r="J4589" s="53" t="s">
        <v>15012</v>
      </c>
      <c r="L4589" s="53" t="s">
        <v>761</v>
      </c>
      <c r="M4589" s="53" t="s">
        <v>15372</v>
      </c>
      <c r="N4589" s="48" t="s">
        <v>23511</v>
      </c>
      <c r="O4589" s="48" t="s">
        <v>23512</v>
      </c>
      <c r="P4589" s="118" t="s">
        <v>23500</v>
      </c>
      <c r="Q4589" s="118" t="s">
        <v>23488</v>
      </c>
    </row>
    <row r="4590" spans="2:17">
      <c r="B4590" s="53" t="s">
        <v>14966</v>
      </c>
      <c r="C4590" s="53" t="s">
        <v>42</v>
      </c>
      <c r="D4590" s="53" t="s">
        <v>14967</v>
      </c>
      <c r="E4590" s="53" t="s">
        <v>15013</v>
      </c>
      <c r="F4590" s="53" t="s">
        <v>23233</v>
      </c>
      <c r="G4590" s="53" t="s">
        <v>23084</v>
      </c>
      <c r="H4590" s="53">
        <v>17</v>
      </c>
      <c r="I4590" s="53" t="str">
        <f t="shared" si="131"/>
        <v>Z0002300</v>
      </c>
      <c r="J4590" s="53" t="s">
        <v>15014</v>
      </c>
      <c r="L4590" s="53" t="s">
        <v>77</v>
      </c>
      <c r="M4590" s="53" t="s">
        <v>15712</v>
      </c>
      <c r="N4590" s="48" t="s">
        <v>23511</v>
      </c>
      <c r="O4590" s="48" t="s">
        <v>23512</v>
      </c>
      <c r="P4590" s="118" t="s">
        <v>23502</v>
      </c>
      <c r="Q4590" s="118" t="s">
        <v>23490</v>
      </c>
    </row>
    <row r="4591" spans="2:17">
      <c r="B4591" s="53" t="s">
        <v>15015</v>
      </c>
      <c r="C4591" s="53" t="s">
        <v>42</v>
      </c>
      <c r="D4591" s="53" t="s">
        <v>15016</v>
      </c>
      <c r="E4591" s="53" t="s">
        <v>15017</v>
      </c>
      <c r="F4591" s="53" t="s">
        <v>23233</v>
      </c>
      <c r="G4591" s="53" t="s">
        <v>23085</v>
      </c>
      <c r="H4591" s="53">
        <v>17</v>
      </c>
      <c r="I4591" s="53" t="str">
        <f t="shared" si="131"/>
        <v>Z0002400</v>
      </c>
      <c r="J4591" s="53" t="s">
        <v>15018</v>
      </c>
      <c r="L4591" s="53" t="s">
        <v>232</v>
      </c>
      <c r="M4591" s="53" t="s">
        <v>15425</v>
      </c>
      <c r="N4591" s="48" t="s">
        <v>23511</v>
      </c>
      <c r="O4591" s="48" t="s">
        <v>23512</v>
      </c>
      <c r="P4591" s="118" t="s">
        <v>23494</v>
      </c>
      <c r="Q4591" s="118" t="s">
        <v>23484</v>
      </c>
    </row>
    <row r="4592" spans="2:17">
      <c r="B4592" s="53" t="s">
        <v>15015</v>
      </c>
      <c r="C4592" s="53" t="s">
        <v>42</v>
      </c>
      <c r="D4592" s="53" t="s">
        <v>15016</v>
      </c>
      <c r="E4592" s="53" t="s">
        <v>15019</v>
      </c>
      <c r="F4592" s="53" t="s">
        <v>23233</v>
      </c>
      <c r="G4592" s="53" t="s">
        <v>23086</v>
      </c>
      <c r="H4592" s="53">
        <v>17</v>
      </c>
      <c r="I4592" s="53" t="str">
        <f t="shared" si="131"/>
        <v>Z0002500</v>
      </c>
      <c r="J4592" s="53" t="s">
        <v>15020</v>
      </c>
      <c r="L4592" s="53" t="s">
        <v>285</v>
      </c>
      <c r="M4592" s="53" t="s">
        <v>15427</v>
      </c>
      <c r="N4592" s="48" t="s">
        <v>23511</v>
      </c>
      <c r="O4592" s="48" t="s">
        <v>23512</v>
      </c>
      <c r="P4592" s="118" t="s">
        <v>23496</v>
      </c>
      <c r="Q4592" s="118" t="e">
        <v>#N/A</v>
      </c>
    </row>
    <row r="4593" spans="2:17">
      <c r="B4593" s="53" t="s">
        <v>15015</v>
      </c>
      <c r="C4593" s="53" t="s">
        <v>42</v>
      </c>
      <c r="D4593" s="53" t="s">
        <v>15016</v>
      </c>
      <c r="E4593" s="53" t="s">
        <v>15021</v>
      </c>
      <c r="F4593" s="53" t="s">
        <v>23233</v>
      </c>
      <c r="G4593" s="53" t="s">
        <v>23087</v>
      </c>
      <c r="H4593" s="53">
        <v>17</v>
      </c>
      <c r="I4593" s="53" t="str">
        <f t="shared" si="131"/>
        <v>Z0002600</v>
      </c>
      <c r="J4593" s="53" t="s">
        <v>15022</v>
      </c>
      <c r="L4593" s="53" t="s">
        <v>348</v>
      </c>
      <c r="M4593" s="53" t="s">
        <v>15661</v>
      </c>
      <c r="N4593" s="48" t="s">
        <v>23511</v>
      </c>
      <c r="O4593" s="48" t="s">
        <v>23512</v>
      </c>
      <c r="P4593" s="118" t="s">
        <v>23500</v>
      </c>
      <c r="Q4593" s="118" t="s">
        <v>23488</v>
      </c>
    </row>
    <row r="4594" spans="2:17">
      <c r="B4594" s="53" t="s">
        <v>15015</v>
      </c>
      <c r="C4594" s="53" t="s">
        <v>42</v>
      </c>
      <c r="D4594" s="53" t="s">
        <v>15016</v>
      </c>
      <c r="E4594" s="53" t="s">
        <v>15023</v>
      </c>
      <c r="F4594" s="53" t="s">
        <v>23233</v>
      </c>
      <c r="G4594" s="53" t="s">
        <v>23088</v>
      </c>
      <c r="H4594" s="53">
        <v>17</v>
      </c>
      <c r="I4594" s="53" t="str">
        <f t="shared" si="131"/>
        <v>Z0002700</v>
      </c>
      <c r="J4594" s="53" t="s">
        <v>15024</v>
      </c>
      <c r="L4594" s="53" t="s">
        <v>50</v>
      </c>
      <c r="M4594" s="53" t="s">
        <v>16076</v>
      </c>
      <c r="N4594" s="48" t="s">
        <v>23511</v>
      </c>
      <c r="O4594" s="48" t="s">
        <v>23512</v>
      </c>
      <c r="P4594" s="118" t="s">
        <v>23503</v>
      </c>
      <c r="Q4594" s="118" t="s">
        <v>23491</v>
      </c>
    </row>
    <row r="4595" spans="2:17">
      <c r="B4595" s="53" t="s">
        <v>15015</v>
      </c>
      <c r="C4595" s="53" t="s">
        <v>42</v>
      </c>
      <c r="D4595" s="53" t="s">
        <v>15016</v>
      </c>
      <c r="E4595" s="53" t="s">
        <v>15025</v>
      </c>
      <c r="F4595" s="53" t="s">
        <v>23233</v>
      </c>
      <c r="G4595" s="53" t="s">
        <v>23089</v>
      </c>
      <c r="H4595" s="53">
        <v>17</v>
      </c>
      <c r="I4595" s="53" t="str">
        <f t="shared" si="131"/>
        <v>Z0002800</v>
      </c>
      <c r="J4595" s="53" t="s">
        <v>15026</v>
      </c>
      <c r="L4595" s="53" t="s">
        <v>77</v>
      </c>
      <c r="M4595" s="53" t="s">
        <v>15712</v>
      </c>
      <c r="N4595" s="48" t="s">
        <v>23511</v>
      </c>
      <c r="O4595" s="48" t="s">
        <v>23512</v>
      </c>
      <c r="P4595" s="118" t="s">
        <v>23502</v>
      </c>
      <c r="Q4595" s="118" t="s">
        <v>23490</v>
      </c>
    </row>
    <row r="4596" spans="2:17">
      <c r="B4596" s="53" t="s">
        <v>15015</v>
      </c>
      <c r="C4596" s="53" t="s">
        <v>42</v>
      </c>
      <c r="D4596" s="53" t="s">
        <v>15016</v>
      </c>
      <c r="E4596" s="53" t="s">
        <v>15027</v>
      </c>
      <c r="F4596" s="53" t="s">
        <v>23233</v>
      </c>
      <c r="G4596" s="53" t="s">
        <v>23090</v>
      </c>
      <c r="H4596" s="53">
        <v>17</v>
      </c>
      <c r="I4596" s="53" t="str">
        <f t="shared" si="131"/>
        <v>Z0002900</v>
      </c>
      <c r="J4596" s="53" t="s">
        <v>15028</v>
      </c>
      <c r="L4596" s="53" t="s">
        <v>83</v>
      </c>
      <c r="M4596" s="53" t="s">
        <v>15357</v>
      </c>
      <c r="N4596" s="48" t="s">
        <v>23511</v>
      </c>
      <c r="O4596" s="48" t="s">
        <v>23512</v>
      </c>
      <c r="P4596" s="118" t="s">
        <v>23502</v>
      </c>
      <c r="Q4596" s="118" t="s">
        <v>23490</v>
      </c>
    </row>
    <row r="4597" spans="2:17">
      <c r="B4597" s="53" t="s">
        <v>15015</v>
      </c>
      <c r="C4597" s="53" t="s">
        <v>42</v>
      </c>
      <c r="D4597" s="53" t="s">
        <v>15016</v>
      </c>
      <c r="E4597" s="53" t="s">
        <v>15029</v>
      </c>
      <c r="F4597" s="53" t="s">
        <v>22909</v>
      </c>
      <c r="G4597" s="53" t="s">
        <v>15280</v>
      </c>
      <c r="H4597" s="53">
        <v>17</v>
      </c>
      <c r="I4597" s="53" t="str">
        <f t="shared" si="131"/>
        <v>Z0003000</v>
      </c>
      <c r="J4597" s="53" t="s">
        <v>15030</v>
      </c>
      <c r="L4597" s="53" t="s">
        <v>85</v>
      </c>
      <c r="M4597" s="53" t="s">
        <v>15720</v>
      </c>
      <c r="N4597" s="48" t="s">
        <v>23511</v>
      </c>
      <c r="O4597" s="48" t="s">
        <v>23512</v>
      </c>
      <c r="P4597" s="118" t="s">
        <v>23502</v>
      </c>
      <c r="Q4597" s="118" t="s">
        <v>23490</v>
      </c>
    </row>
    <row r="4598" spans="2:17">
      <c r="B4598" s="53" t="s">
        <v>15015</v>
      </c>
      <c r="C4598" s="53" t="s">
        <v>42</v>
      </c>
      <c r="D4598" s="53" t="s">
        <v>15016</v>
      </c>
      <c r="E4598" s="53" t="s">
        <v>15031</v>
      </c>
      <c r="F4598" s="53" t="s">
        <v>23233</v>
      </c>
      <c r="G4598" s="53" t="s">
        <v>22999</v>
      </c>
      <c r="H4598" s="53">
        <v>17</v>
      </c>
      <c r="I4598" s="53" t="str">
        <f t="shared" si="131"/>
        <v>Z0003100</v>
      </c>
      <c r="J4598" s="53" t="s">
        <v>15032</v>
      </c>
      <c r="L4598" s="53" t="s">
        <v>447</v>
      </c>
      <c r="M4598" s="53" t="s">
        <v>15791</v>
      </c>
      <c r="N4598" s="48" t="s">
        <v>23511</v>
      </c>
      <c r="O4598" s="48" t="s">
        <v>23512</v>
      </c>
      <c r="P4598" s="118" t="s">
        <v>23500</v>
      </c>
      <c r="Q4598" s="118" t="s">
        <v>23488</v>
      </c>
    </row>
    <row r="4599" spans="2:17">
      <c r="B4599" s="53" t="s">
        <v>15015</v>
      </c>
      <c r="C4599" s="53" t="s">
        <v>42</v>
      </c>
      <c r="D4599" s="53" t="s">
        <v>15016</v>
      </c>
      <c r="E4599" s="53" t="s">
        <v>15033</v>
      </c>
      <c r="F4599" s="53" t="s">
        <v>23233</v>
      </c>
      <c r="G4599" s="53" t="s">
        <v>23000</v>
      </c>
      <c r="H4599" s="53">
        <v>17</v>
      </c>
      <c r="I4599" s="53" t="str">
        <f t="shared" si="131"/>
        <v>Z0003200</v>
      </c>
      <c r="J4599" s="53" t="s">
        <v>15034</v>
      </c>
      <c r="L4599" s="53" t="s">
        <v>502</v>
      </c>
      <c r="M4599" s="53" t="s">
        <v>15446</v>
      </c>
      <c r="N4599" s="48" t="s">
        <v>23511</v>
      </c>
      <c r="O4599" s="48" t="s">
        <v>23512</v>
      </c>
      <c r="P4599" s="118" t="s">
        <v>23503</v>
      </c>
      <c r="Q4599" s="118" t="s">
        <v>23491</v>
      </c>
    </row>
    <row r="4600" spans="2:17">
      <c r="B4600" s="53" t="s">
        <v>15015</v>
      </c>
      <c r="C4600" s="53" t="s">
        <v>42</v>
      </c>
      <c r="D4600" s="53" t="s">
        <v>15016</v>
      </c>
      <c r="E4600" s="53" t="s">
        <v>15035</v>
      </c>
      <c r="F4600" s="53" t="s">
        <v>23233</v>
      </c>
      <c r="G4600" s="53" t="s">
        <v>23001</v>
      </c>
      <c r="H4600" s="53">
        <v>17</v>
      </c>
      <c r="I4600" s="53" t="str">
        <f t="shared" si="131"/>
        <v>Z0003300</v>
      </c>
      <c r="J4600" s="53" t="s">
        <v>15036</v>
      </c>
      <c r="L4600" s="53" t="s">
        <v>534</v>
      </c>
      <c r="M4600" s="53" t="s">
        <v>15867</v>
      </c>
      <c r="N4600" s="48" t="s">
        <v>23511</v>
      </c>
      <c r="O4600" s="48" t="s">
        <v>23512</v>
      </c>
      <c r="P4600" s="118" t="s">
        <v>23500</v>
      </c>
      <c r="Q4600" s="118" t="s">
        <v>23488</v>
      </c>
    </row>
    <row r="4601" spans="2:17">
      <c r="B4601" s="53" t="s">
        <v>15015</v>
      </c>
      <c r="C4601" s="53" t="s">
        <v>42</v>
      </c>
      <c r="D4601" s="53" t="s">
        <v>15016</v>
      </c>
      <c r="E4601" s="53" t="s">
        <v>15037</v>
      </c>
      <c r="F4601" s="53" t="s">
        <v>23233</v>
      </c>
      <c r="G4601" s="53" t="s">
        <v>23002</v>
      </c>
      <c r="H4601" s="53">
        <v>17</v>
      </c>
      <c r="I4601" s="53" t="str">
        <f t="shared" si="131"/>
        <v>Z0003400</v>
      </c>
      <c r="J4601" s="53" t="s">
        <v>15038</v>
      </c>
      <c r="L4601" s="53" t="s">
        <v>611</v>
      </c>
      <c r="M4601" s="53" t="s">
        <v>16075</v>
      </c>
      <c r="N4601" s="48" t="s">
        <v>23511</v>
      </c>
      <c r="O4601" s="48" t="s">
        <v>23512</v>
      </c>
      <c r="P4601" s="118" t="s">
        <v>23503</v>
      </c>
      <c r="Q4601" s="118" t="s">
        <v>23491</v>
      </c>
    </row>
    <row r="4602" spans="2:17">
      <c r="B4602" s="53" t="s">
        <v>15015</v>
      </c>
      <c r="C4602" s="53" t="s">
        <v>42</v>
      </c>
      <c r="D4602" s="53" t="s">
        <v>15016</v>
      </c>
      <c r="E4602" s="53" t="s">
        <v>15039</v>
      </c>
      <c r="F4602" s="53" t="s">
        <v>23233</v>
      </c>
      <c r="G4602" s="53" t="s">
        <v>23003</v>
      </c>
      <c r="H4602" s="53">
        <v>17</v>
      </c>
      <c r="I4602" s="53" t="str">
        <f t="shared" si="131"/>
        <v>Z0003500</v>
      </c>
      <c r="J4602" s="53" t="s">
        <v>15040</v>
      </c>
      <c r="L4602" s="53" t="s">
        <v>681</v>
      </c>
      <c r="M4602" s="53" t="s">
        <v>15451</v>
      </c>
      <c r="N4602" s="48" t="s">
        <v>23511</v>
      </c>
      <c r="O4602" s="48" t="s">
        <v>23512</v>
      </c>
      <c r="P4602" s="118" t="s">
        <v>23496</v>
      </c>
      <c r="Q4602" s="118" t="e">
        <v>#N/A</v>
      </c>
    </row>
    <row r="4603" spans="2:17">
      <c r="B4603" s="53" t="s">
        <v>15015</v>
      </c>
      <c r="C4603" s="53" t="s">
        <v>42</v>
      </c>
      <c r="D4603" s="53" t="s">
        <v>15016</v>
      </c>
      <c r="E4603" s="53" t="s">
        <v>15041</v>
      </c>
      <c r="F4603" s="53" t="s">
        <v>23233</v>
      </c>
      <c r="G4603" s="53" t="s">
        <v>23004</v>
      </c>
      <c r="H4603" s="53">
        <v>17</v>
      </c>
      <c r="I4603" s="53" t="str">
        <f t="shared" si="131"/>
        <v>Z0003600</v>
      </c>
      <c r="J4603" s="53" t="s">
        <v>15042</v>
      </c>
      <c r="L4603" s="53" t="s">
        <v>747</v>
      </c>
      <c r="M4603" s="53" t="s">
        <v>16077</v>
      </c>
      <c r="N4603" s="48" t="s">
        <v>23511</v>
      </c>
      <c r="O4603" s="48" t="s">
        <v>23512</v>
      </c>
      <c r="P4603" s="118" t="s">
        <v>23500</v>
      </c>
      <c r="Q4603" s="118" t="s">
        <v>23488</v>
      </c>
    </row>
    <row r="4604" spans="2:17">
      <c r="B4604" s="53" t="s">
        <v>15015</v>
      </c>
      <c r="C4604" s="53" t="s">
        <v>42</v>
      </c>
      <c r="D4604" s="53" t="s">
        <v>15016</v>
      </c>
      <c r="E4604" s="53" t="s">
        <v>15043</v>
      </c>
      <c r="F4604" s="53" t="s">
        <v>23233</v>
      </c>
      <c r="G4604" s="53" t="s">
        <v>23005</v>
      </c>
      <c r="H4604" s="53">
        <v>17</v>
      </c>
      <c r="I4604" s="53" t="str">
        <f t="shared" si="131"/>
        <v>Z0003700</v>
      </c>
      <c r="J4604" s="53" t="s">
        <v>15044</v>
      </c>
      <c r="L4604" s="53" t="s">
        <v>750</v>
      </c>
      <c r="M4604" s="53" t="s">
        <v>15411</v>
      </c>
      <c r="N4604" s="48" t="s">
        <v>23511</v>
      </c>
      <c r="O4604" s="48" t="s">
        <v>23512</v>
      </c>
      <c r="P4604" s="118" t="s">
        <v>23494</v>
      </c>
      <c r="Q4604" s="118" t="s">
        <v>23484</v>
      </c>
    </row>
    <row r="4605" spans="2:17">
      <c r="B4605" s="53" t="s">
        <v>15015</v>
      </c>
      <c r="C4605" s="53" t="s">
        <v>42</v>
      </c>
      <c r="D4605" s="53" t="s">
        <v>15016</v>
      </c>
      <c r="E4605" s="53" t="s">
        <v>15045</v>
      </c>
      <c r="F4605" s="53" t="s">
        <v>23233</v>
      </c>
      <c r="G4605" s="53" t="s">
        <v>23006</v>
      </c>
      <c r="H4605" s="53">
        <v>17</v>
      </c>
      <c r="I4605" s="53" t="str">
        <f t="shared" si="131"/>
        <v>Z0003800</v>
      </c>
      <c r="J4605" s="53" t="s">
        <v>15046</v>
      </c>
      <c r="L4605" s="53" t="s">
        <v>765</v>
      </c>
      <c r="M4605" s="53" t="s">
        <v>15380</v>
      </c>
      <c r="N4605" s="48" t="s">
        <v>23511</v>
      </c>
      <c r="O4605" s="48" t="s">
        <v>23512</v>
      </c>
      <c r="P4605" s="118" t="s">
        <v>23501</v>
      </c>
      <c r="Q4605" s="118" t="s">
        <v>23489</v>
      </c>
    </row>
    <row r="4606" spans="2:17">
      <c r="B4606" s="53" t="s">
        <v>15015</v>
      </c>
      <c r="C4606" s="53" t="s">
        <v>42</v>
      </c>
      <c r="D4606" s="53" t="s">
        <v>15016</v>
      </c>
      <c r="E4606" s="53" t="s">
        <v>15047</v>
      </c>
      <c r="F4606" s="53" t="s">
        <v>23233</v>
      </c>
      <c r="G4606" s="53" t="s">
        <v>23007</v>
      </c>
      <c r="H4606" s="53">
        <v>17</v>
      </c>
      <c r="I4606" s="53" t="str">
        <f t="shared" si="131"/>
        <v>Z0003900</v>
      </c>
      <c r="J4606" s="53" t="s">
        <v>15048</v>
      </c>
      <c r="L4606" s="53" t="s">
        <v>777</v>
      </c>
      <c r="M4606" s="53" t="s">
        <v>15382</v>
      </c>
      <c r="N4606" s="48" t="s">
        <v>23511</v>
      </c>
      <c r="O4606" s="48" t="s">
        <v>23512</v>
      </c>
      <c r="P4606" s="118" t="s">
        <v>23500</v>
      </c>
      <c r="Q4606" s="118" t="s">
        <v>23488</v>
      </c>
    </row>
    <row r="4607" spans="2:17">
      <c r="B4607" s="53" t="s">
        <v>15015</v>
      </c>
      <c r="C4607" s="53" t="s">
        <v>42</v>
      </c>
      <c r="D4607" s="53" t="s">
        <v>15016</v>
      </c>
      <c r="E4607" s="53" t="s">
        <v>15049</v>
      </c>
      <c r="F4607" s="53" t="s">
        <v>23233</v>
      </c>
      <c r="G4607" s="53" t="s">
        <v>23008</v>
      </c>
      <c r="H4607" s="53">
        <v>17</v>
      </c>
      <c r="I4607" s="53" t="str">
        <f t="shared" si="131"/>
        <v>Z0004000</v>
      </c>
      <c r="J4607" s="53" t="s">
        <v>15050</v>
      </c>
      <c r="L4607" s="53" t="s">
        <v>815</v>
      </c>
      <c r="M4607" s="53" t="s">
        <v>15455</v>
      </c>
      <c r="N4607" s="48" t="s">
        <v>23511</v>
      </c>
      <c r="O4607" s="48" t="s">
        <v>23512</v>
      </c>
      <c r="P4607" s="118" t="s">
        <v>23502</v>
      </c>
      <c r="Q4607" s="118" t="s">
        <v>23490</v>
      </c>
    </row>
    <row r="4608" spans="2:17">
      <c r="B4608" s="53" t="s">
        <v>15015</v>
      </c>
      <c r="C4608" s="53" t="s">
        <v>42</v>
      </c>
      <c r="D4608" s="53" t="s">
        <v>15016</v>
      </c>
      <c r="E4608" s="53" t="s">
        <v>15051</v>
      </c>
      <c r="F4608" s="53" t="s">
        <v>23233</v>
      </c>
      <c r="G4608" s="53" t="s">
        <v>23009</v>
      </c>
      <c r="H4608" s="53">
        <v>17</v>
      </c>
      <c r="I4608" s="53" t="str">
        <f t="shared" si="131"/>
        <v>Z0004100</v>
      </c>
      <c r="J4608" s="53" t="s">
        <v>15052</v>
      </c>
      <c r="L4608" s="53" t="s">
        <v>821</v>
      </c>
      <c r="M4608" s="53" t="s">
        <v>16071</v>
      </c>
      <c r="N4608" s="48" t="s">
        <v>23511</v>
      </c>
      <c r="O4608" s="48" t="s">
        <v>23512</v>
      </c>
      <c r="P4608" s="118" t="s">
        <v>23500</v>
      </c>
      <c r="Q4608" s="118" t="s">
        <v>23488</v>
      </c>
    </row>
    <row r="4609" spans="2:17">
      <c r="B4609" s="53" t="s">
        <v>15053</v>
      </c>
      <c r="C4609" s="53" t="s">
        <v>42</v>
      </c>
      <c r="D4609" s="53" t="s">
        <v>15054</v>
      </c>
      <c r="E4609" s="53" t="s">
        <v>15055</v>
      </c>
      <c r="F4609" s="53" t="s">
        <v>23233</v>
      </c>
      <c r="G4609" s="53" t="s">
        <v>23010</v>
      </c>
      <c r="H4609" s="53">
        <v>17</v>
      </c>
      <c r="I4609" s="53" t="str">
        <f t="shared" si="131"/>
        <v>Z0004200</v>
      </c>
      <c r="J4609" s="53" t="s">
        <v>15056</v>
      </c>
      <c r="L4609" s="53" t="s">
        <v>118</v>
      </c>
      <c r="M4609" s="53" t="s">
        <v>15424</v>
      </c>
      <c r="N4609" s="48" t="s">
        <v>23511</v>
      </c>
      <c r="O4609" s="48" t="s">
        <v>23512</v>
      </c>
      <c r="P4609" s="118" t="s">
        <v>23500</v>
      </c>
      <c r="Q4609" s="118" t="s">
        <v>23488</v>
      </c>
    </row>
    <row r="4610" spans="2:17">
      <c r="B4610" s="53" t="s">
        <v>15053</v>
      </c>
      <c r="C4610" s="53" t="s">
        <v>42</v>
      </c>
      <c r="D4610" s="53" t="s">
        <v>15054</v>
      </c>
      <c r="E4610" s="53" t="s">
        <v>15057</v>
      </c>
      <c r="F4610" s="53" t="s">
        <v>23233</v>
      </c>
      <c r="G4610" s="53" t="s">
        <v>23011</v>
      </c>
      <c r="H4610" s="53">
        <v>17</v>
      </c>
      <c r="I4610" s="53" t="str">
        <f t="shared" si="131"/>
        <v>Z0004300</v>
      </c>
      <c r="J4610" s="53" t="s">
        <v>15058</v>
      </c>
      <c r="L4610" s="53" t="s">
        <v>232</v>
      </c>
      <c r="M4610" s="53" t="s">
        <v>15425</v>
      </c>
      <c r="N4610" s="48" t="s">
        <v>23511</v>
      </c>
      <c r="O4610" s="48" t="s">
        <v>23512</v>
      </c>
      <c r="P4610" s="118" t="s">
        <v>23494</v>
      </c>
      <c r="Q4610" s="118" t="s">
        <v>23484</v>
      </c>
    </row>
    <row r="4611" spans="2:17">
      <c r="B4611" s="53" t="s">
        <v>15053</v>
      </c>
      <c r="C4611" s="53" t="s">
        <v>42</v>
      </c>
      <c r="D4611" s="53" t="s">
        <v>15054</v>
      </c>
      <c r="E4611" s="53" t="s">
        <v>15059</v>
      </c>
      <c r="F4611" s="53" t="s">
        <v>23233</v>
      </c>
      <c r="G4611" s="53" t="s">
        <v>23012</v>
      </c>
      <c r="H4611" s="53">
        <v>17</v>
      </c>
      <c r="I4611" s="53" t="str">
        <f t="shared" si="131"/>
        <v>Z0004400</v>
      </c>
      <c r="J4611" s="53" t="s">
        <v>15022</v>
      </c>
      <c r="L4611" s="53" t="s">
        <v>348</v>
      </c>
      <c r="M4611" s="53" t="s">
        <v>15661</v>
      </c>
      <c r="N4611" s="48" t="s">
        <v>23511</v>
      </c>
      <c r="O4611" s="48" t="s">
        <v>23512</v>
      </c>
      <c r="P4611" s="118" t="s">
        <v>23496</v>
      </c>
      <c r="Q4611" s="118" t="e">
        <v>#N/A</v>
      </c>
    </row>
    <row r="4612" spans="2:17">
      <c r="B4612" s="53" t="s">
        <v>15053</v>
      </c>
      <c r="C4612" s="53" t="s">
        <v>42</v>
      </c>
      <c r="D4612" s="53" t="s">
        <v>15054</v>
      </c>
      <c r="E4612" s="53" t="s">
        <v>15060</v>
      </c>
      <c r="F4612" s="53" t="s">
        <v>23233</v>
      </c>
      <c r="G4612" s="53" t="s">
        <v>23013</v>
      </c>
      <c r="H4612" s="53">
        <v>17</v>
      </c>
      <c r="I4612" s="53" t="str">
        <f t="shared" si="131"/>
        <v>Z0004500</v>
      </c>
      <c r="J4612" s="53" t="s">
        <v>15061</v>
      </c>
      <c r="L4612" s="53" t="s">
        <v>77</v>
      </c>
      <c r="M4612" s="53" t="s">
        <v>15712</v>
      </c>
      <c r="N4612" s="48" t="s">
        <v>23511</v>
      </c>
      <c r="O4612" s="48" t="s">
        <v>23512</v>
      </c>
      <c r="P4612" s="118" t="s">
        <v>23502</v>
      </c>
      <c r="Q4612" s="118" t="s">
        <v>23490</v>
      </c>
    </row>
    <row r="4613" spans="2:17">
      <c r="B4613" s="53" t="s">
        <v>15053</v>
      </c>
      <c r="C4613" s="53" t="s">
        <v>42</v>
      </c>
      <c r="D4613" s="53" t="s">
        <v>15054</v>
      </c>
      <c r="E4613" s="53" t="s">
        <v>15062</v>
      </c>
      <c r="F4613" s="53" t="s">
        <v>23233</v>
      </c>
      <c r="G4613" s="53" t="s">
        <v>23014</v>
      </c>
      <c r="H4613" s="53">
        <v>17</v>
      </c>
      <c r="I4613" s="53" t="str">
        <f t="shared" si="131"/>
        <v>Z0004600</v>
      </c>
      <c r="J4613" s="53" t="s">
        <v>15063</v>
      </c>
      <c r="L4613" s="53" t="s">
        <v>83</v>
      </c>
      <c r="M4613" s="53" t="s">
        <v>15357</v>
      </c>
      <c r="N4613" s="48" t="s">
        <v>23511</v>
      </c>
      <c r="O4613" s="48" t="s">
        <v>23512</v>
      </c>
      <c r="P4613" s="118" t="s">
        <v>23501</v>
      </c>
      <c r="Q4613" s="118" t="s">
        <v>23489</v>
      </c>
    </row>
    <row r="4614" spans="2:17">
      <c r="B4614" s="53" t="s">
        <v>15053</v>
      </c>
      <c r="C4614" s="53" t="s">
        <v>42</v>
      </c>
      <c r="D4614" s="53" t="s">
        <v>15054</v>
      </c>
      <c r="E4614" s="53" t="s">
        <v>15064</v>
      </c>
      <c r="F4614" s="53" t="s">
        <v>23233</v>
      </c>
      <c r="G4614" s="53" t="s">
        <v>23015</v>
      </c>
      <c r="H4614" s="53">
        <v>17</v>
      </c>
      <c r="I4614" s="53" t="str">
        <f t="shared" si="131"/>
        <v>Z0004700</v>
      </c>
      <c r="J4614" s="53" t="s">
        <v>15065</v>
      </c>
      <c r="L4614" s="53" t="s">
        <v>447</v>
      </c>
      <c r="M4614" s="53" t="s">
        <v>15791</v>
      </c>
      <c r="N4614" s="48" t="s">
        <v>23511</v>
      </c>
      <c r="O4614" s="48" t="s">
        <v>23512</v>
      </c>
      <c r="P4614" s="118" t="s">
        <v>23496</v>
      </c>
      <c r="Q4614" s="118" t="e">
        <v>#N/A</v>
      </c>
    </row>
    <row r="4615" spans="2:17">
      <c r="B4615" s="53" t="s">
        <v>15053</v>
      </c>
      <c r="C4615" s="53" t="s">
        <v>42</v>
      </c>
      <c r="D4615" s="53" t="s">
        <v>15054</v>
      </c>
      <c r="E4615" s="53" t="s">
        <v>15066</v>
      </c>
      <c r="F4615" s="53" t="s">
        <v>23233</v>
      </c>
      <c r="G4615" s="53" t="s">
        <v>23016</v>
      </c>
      <c r="H4615" s="53">
        <v>17</v>
      </c>
      <c r="I4615" s="53" t="str">
        <f t="shared" si="131"/>
        <v>Z0004800</v>
      </c>
      <c r="J4615" s="53" t="s">
        <v>15067</v>
      </c>
      <c r="L4615" s="53" t="s">
        <v>516</v>
      </c>
      <c r="M4615" s="53" t="s">
        <v>15435</v>
      </c>
      <c r="N4615" s="48" t="s">
        <v>23511</v>
      </c>
      <c r="O4615" s="48" t="s">
        <v>23512</v>
      </c>
      <c r="P4615" s="118" t="s">
        <v>23496</v>
      </c>
      <c r="Q4615" s="118" t="e">
        <v>#N/A</v>
      </c>
    </row>
    <row r="4616" spans="2:17">
      <c r="B4616" s="53" t="s">
        <v>15053</v>
      </c>
      <c r="C4616" s="53" t="s">
        <v>42</v>
      </c>
      <c r="D4616" s="53" t="s">
        <v>15054</v>
      </c>
      <c r="E4616" s="53" t="s">
        <v>15068</v>
      </c>
      <c r="F4616" s="53" t="s">
        <v>23233</v>
      </c>
      <c r="G4616" s="53" t="s">
        <v>23017</v>
      </c>
      <c r="H4616" s="53">
        <v>17</v>
      </c>
      <c r="I4616" s="53" t="str">
        <f t="shared" si="131"/>
        <v>Z0004900</v>
      </c>
      <c r="J4616" s="53" t="s">
        <v>15069</v>
      </c>
      <c r="L4616" s="53" t="s">
        <v>547</v>
      </c>
      <c r="M4616" s="53" t="s">
        <v>15436</v>
      </c>
      <c r="N4616" s="48" t="s">
        <v>23511</v>
      </c>
      <c r="O4616" s="48" t="s">
        <v>23512</v>
      </c>
      <c r="P4616" s="118" t="s">
        <v>23500</v>
      </c>
      <c r="Q4616" s="118" t="s">
        <v>23488</v>
      </c>
    </row>
    <row r="4617" spans="2:17">
      <c r="B4617" s="53" t="s">
        <v>15053</v>
      </c>
      <c r="C4617" s="53" t="s">
        <v>42</v>
      </c>
      <c r="D4617" s="53" t="s">
        <v>15054</v>
      </c>
      <c r="E4617" s="53" t="s">
        <v>15070</v>
      </c>
      <c r="F4617" s="53" t="s">
        <v>23233</v>
      </c>
      <c r="G4617" s="53" t="s">
        <v>23018</v>
      </c>
      <c r="H4617" s="53">
        <v>17</v>
      </c>
      <c r="I4617" s="53" t="str">
        <f t="shared" si="131"/>
        <v>Z0005000</v>
      </c>
      <c r="J4617" s="53" t="s">
        <v>15071</v>
      </c>
      <c r="L4617" s="53" t="s">
        <v>681</v>
      </c>
      <c r="M4617" s="53" t="s">
        <v>15451</v>
      </c>
      <c r="N4617" s="48" t="s">
        <v>23511</v>
      </c>
      <c r="O4617" s="48" t="s">
        <v>23512</v>
      </c>
      <c r="P4617" s="118" t="s">
        <v>23496</v>
      </c>
      <c r="Q4617" s="118" t="e">
        <v>#N/A</v>
      </c>
    </row>
    <row r="4618" spans="2:17">
      <c r="B4618" s="53" t="s">
        <v>15053</v>
      </c>
      <c r="C4618" s="53" t="s">
        <v>42</v>
      </c>
      <c r="D4618" s="53" t="s">
        <v>15054</v>
      </c>
      <c r="E4618" s="53" t="s">
        <v>15072</v>
      </c>
      <c r="F4618" s="53" t="s">
        <v>23233</v>
      </c>
      <c r="G4618" s="53" t="s">
        <v>23019</v>
      </c>
      <c r="H4618" s="53">
        <v>17</v>
      </c>
      <c r="I4618" s="53" t="str">
        <f t="shared" si="131"/>
        <v>Z0005100</v>
      </c>
      <c r="J4618" s="53" t="s">
        <v>15073</v>
      </c>
      <c r="L4618" s="53" t="s">
        <v>750</v>
      </c>
      <c r="M4618" s="53" t="s">
        <v>15411</v>
      </c>
      <c r="N4618" s="48" t="s">
        <v>23511</v>
      </c>
      <c r="O4618" s="48" t="s">
        <v>23512</v>
      </c>
      <c r="P4618" s="118" t="s">
        <v>23494</v>
      </c>
      <c r="Q4618" s="118" t="s">
        <v>23484</v>
      </c>
    </row>
    <row r="4619" spans="2:17">
      <c r="B4619" s="53" t="s">
        <v>15053</v>
      </c>
      <c r="C4619" s="53" t="s">
        <v>42</v>
      </c>
      <c r="D4619" s="53" t="s">
        <v>15054</v>
      </c>
      <c r="E4619" s="53" t="s">
        <v>15074</v>
      </c>
      <c r="F4619" s="53" t="s">
        <v>23233</v>
      </c>
      <c r="G4619" s="53" t="s">
        <v>23020</v>
      </c>
      <c r="H4619" s="53">
        <v>17</v>
      </c>
      <c r="I4619" s="53" t="str">
        <f t="shared" si="131"/>
        <v>Z0005200</v>
      </c>
      <c r="J4619" s="53" t="s">
        <v>15075</v>
      </c>
      <c r="L4619" s="53" t="s">
        <v>777</v>
      </c>
      <c r="M4619" s="53" t="s">
        <v>15382</v>
      </c>
      <c r="N4619" s="48" t="s">
        <v>23511</v>
      </c>
      <c r="O4619" s="48" t="s">
        <v>23512</v>
      </c>
      <c r="P4619" s="118" t="s">
        <v>23500</v>
      </c>
      <c r="Q4619" s="118" t="s">
        <v>23488</v>
      </c>
    </row>
    <row r="4620" spans="2:17">
      <c r="B4620" s="53" t="s">
        <v>15053</v>
      </c>
      <c r="C4620" s="53" t="s">
        <v>42</v>
      </c>
      <c r="D4620" s="53" t="s">
        <v>15054</v>
      </c>
      <c r="E4620" s="53" t="s">
        <v>15076</v>
      </c>
      <c r="F4620" s="53" t="s">
        <v>23233</v>
      </c>
      <c r="G4620" s="53" t="s">
        <v>23021</v>
      </c>
      <c r="H4620" s="53">
        <v>17</v>
      </c>
      <c r="I4620" s="53" t="str">
        <f t="shared" si="131"/>
        <v>Z0005300</v>
      </c>
      <c r="J4620" s="53" t="s">
        <v>15077</v>
      </c>
      <c r="L4620" s="53" t="s">
        <v>815</v>
      </c>
      <c r="M4620" s="53" t="s">
        <v>15455</v>
      </c>
      <c r="N4620" s="48" t="s">
        <v>23511</v>
      </c>
      <c r="O4620" s="48" t="s">
        <v>23512</v>
      </c>
      <c r="P4620" s="118" t="s">
        <v>23502</v>
      </c>
      <c r="Q4620" s="118" t="s">
        <v>23490</v>
      </c>
    </row>
    <row r="4621" spans="2:17">
      <c r="B4621" s="53" t="s">
        <v>15053</v>
      </c>
      <c r="C4621" s="53" t="s">
        <v>42</v>
      </c>
      <c r="D4621" s="53" t="s">
        <v>15054</v>
      </c>
      <c r="E4621" s="53" t="s">
        <v>15078</v>
      </c>
      <c r="F4621" s="53" t="s">
        <v>23233</v>
      </c>
      <c r="G4621" s="53" t="s">
        <v>23022</v>
      </c>
      <c r="H4621" s="53">
        <v>17</v>
      </c>
      <c r="I4621" s="53" t="str">
        <f t="shared" si="131"/>
        <v>Z0005400</v>
      </c>
      <c r="J4621" s="53" t="s">
        <v>15079</v>
      </c>
      <c r="L4621" s="53" t="s">
        <v>821</v>
      </c>
      <c r="M4621" s="53" t="s">
        <v>16071</v>
      </c>
      <c r="N4621" s="48" t="s">
        <v>23511</v>
      </c>
      <c r="O4621" s="48" t="s">
        <v>23512</v>
      </c>
      <c r="P4621" s="118" t="s">
        <v>23500</v>
      </c>
      <c r="Q4621" s="118" t="s">
        <v>23488</v>
      </c>
    </row>
    <row r="4622" spans="2:17">
      <c r="B4622" s="53" t="s">
        <v>15080</v>
      </c>
      <c r="C4622" s="53" t="s">
        <v>42</v>
      </c>
      <c r="D4622" s="53" t="s">
        <v>15081</v>
      </c>
      <c r="E4622" s="53" t="s">
        <v>15082</v>
      </c>
      <c r="F4622" s="53" t="s">
        <v>23233</v>
      </c>
      <c r="G4622" s="53" t="s">
        <v>23023</v>
      </c>
      <c r="H4622" s="53">
        <v>17</v>
      </c>
      <c r="I4622" s="53" t="str">
        <f t="shared" si="131"/>
        <v>Z0005500</v>
      </c>
      <c r="J4622" s="53" t="s">
        <v>15083</v>
      </c>
      <c r="L4622" s="53" t="s">
        <v>118</v>
      </c>
      <c r="M4622" s="53" t="s">
        <v>15424</v>
      </c>
      <c r="N4622" s="48" t="s">
        <v>23511</v>
      </c>
      <c r="O4622" s="48" t="s">
        <v>23512</v>
      </c>
      <c r="P4622" s="118" t="s">
        <v>23500</v>
      </c>
      <c r="Q4622" s="118" t="s">
        <v>23488</v>
      </c>
    </row>
    <row r="4623" spans="2:17">
      <c r="B4623" s="53" t="s">
        <v>15080</v>
      </c>
      <c r="C4623" s="53" t="s">
        <v>42</v>
      </c>
      <c r="D4623" s="53" t="s">
        <v>15081</v>
      </c>
      <c r="E4623" s="53" t="s">
        <v>15084</v>
      </c>
      <c r="F4623" s="53" t="s">
        <v>23233</v>
      </c>
      <c r="G4623" s="53" t="s">
        <v>23024</v>
      </c>
      <c r="H4623" s="53">
        <v>17</v>
      </c>
      <c r="I4623" s="53" t="str">
        <f t="shared" si="131"/>
        <v>Z0005600</v>
      </c>
      <c r="J4623" s="53" t="s">
        <v>15085</v>
      </c>
      <c r="L4623" s="53" t="s">
        <v>152</v>
      </c>
      <c r="M4623" s="53" t="s">
        <v>15438</v>
      </c>
      <c r="N4623" s="48" t="s">
        <v>23511</v>
      </c>
      <c r="O4623" s="48" t="s">
        <v>23512</v>
      </c>
      <c r="P4623" s="118" t="s">
        <v>23500</v>
      </c>
      <c r="Q4623" s="118" t="s">
        <v>23488</v>
      </c>
    </row>
    <row r="4624" spans="2:17">
      <c r="B4624" s="53" t="s">
        <v>15080</v>
      </c>
      <c r="C4624" s="53" t="s">
        <v>42</v>
      </c>
      <c r="D4624" s="53" t="s">
        <v>15081</v>
      </c>
      <c r="E4624" s="53" t="s">
        <v>15086</v>
      </c>
      <c r="F4624" s="53" t="s">
        <v>23233</v>
      </c>
      <c r="G4624" s="53" t="s">
        <v>23025</v>
      </c>
      <c r="H4624" s="53">
        <v>17</v>
      </c>
      <c r="I4624" s="53" t="str">
        <f t="shared" si="131"/>
        <v>Z0005700</v>
      </c>
      <c r="J4624" s="53" t="s">
        <v>15058</v>
      </c>
      <c r="L4624" s="53" t="s">
        <v>232</v>
      </c>
      <c r="M4624" s="53" t="s">
        <v>15425</v>
      </c>
      <c r="N4624" s="48" t="s">
        <v>23511</v>
      </c>
      <c r="O4624" s="48" t="s">
        <v>23512</v>
      </c>
      <c r="P4624" s="118" t="s">
        <v>23494</v>
      </c>
      <c r="Q4624" s="118" t="s">
        <v>23484</v>
      </c>
    </row>
    <row r="4625" spans="2:17">
      <c r="B4625" s="53" t="s">
        <v>15080</v>
      </c>
      <c r="C4625" s="53" t="s">
        <v>42</v>
      </c>
      <c r="D4625" s="53" t="s">
        <v>15081</v>
      </c>
      <c r="E4625" s="53" t="s">
        <v>15087</v>
      </c>
      <c r="F4625" s="53" t="s">
        <v>23233</v>
      </c>
      <c r="G4625" s="53" t="s">
        <v>23026</v>
      </c>
      <c r="H4625" s="53">
        <v>17</v>
      </c>
      <c r="I4625" s="53" t="str">
        <f t="shared" si="131"/>
        <v>Z0005800</v>
      </c>
      <c r="J4625" s="53" t="s">
        <v>15089</v>
      </c>
      <c r="L4625" s="53" t="s">
        <v>348</v>
      </c>
      <c r="M4625" s="53" t="s">
        <v>15661</v>
      </c>
      <c r="N4625" s="48" t="s">
        <v>23511</v>
      </c>
      <c r="O4625" s="48" t="s">
        <v>23512</v>
      </c>
      <c r="P4625" s="118" t="s">
        <v>23500</v>
      </c>
      <c r="Q4625" s="118" t="s">
        <v>23488</v>
      </c>
    </row>
    <row r="4626" spans="2:17">
      <c r="B4626" s="53" t="s">
        <v>15080</v>
      </c>
      <c r="C4626" s="53" t="s">
        <v>42</v>
      </c>
      <c r="D4626" s="53" t="s">
        <v>15081</v>
      </c>
      <c r="E4626" s="53" t="s">
        <v>15090</v>
      </c>
      <c r="F4626" s="53" t="s">
        <v>23233</v>
      </c>
      <c r="G4626" s="53" t="s">
        <v>23027</v>
      </c>
      <c r="H4626" s="53">
        <v>17</v>
      </c>
      <c r="I4626" s="53" t="str">
        <f t="shared" si="131"/>
        <v>Z0005900</v>
      </c>
      <c r="J4626" s="53" t="s">
        <v>15091</v>
      </c>
      <c r="L4626" s="53" t="s">
        <v>85</v>
      </c>
      <c r="M4626" s="53" t="s">
        <v>16078</v>
      </c>
      <c r="N4626" s="48" t="s">
        <v>23511</v>
      </c>
      <c r="O4626" s="48" t="s">
        <v>23512</v>
      </c>
      <c r="P4626" s="118" t="s">
        <v>23500</v>
      </c>
      <c r="Q4626" s="118" t="s">
        <v>23488</v>
      </c>
    </row>
    <row r="4627" spans="2:17">
      <c r="B4627" s="53" t="s">
        <v>15080</v>
      </c>
      <c r="C4627" s="53" t="s">
        <v>42</v>
      </c>
      <c r="D4627" s="53" t="s">
        <v>15081</v>
      </c>
      <c r="E4627" s="53" t="s">
        <v>15092</v>
      </c>
      <c r="F4627" s="53" t="s">
        <v>23233</v>
      </c>
      <c r="G4627" s="53" t="s">
        <v>23028</v>
      </c>
      <c r="H4627" s="53">
        <v>17</v>
      </c>
      <c r="I4627" s="53" t="str">
        <f t="shared" si="131"/>
        <v>Z0006000</v>
      </c>
      <c r="J4627" s="53" t="s">
        <v>15093</v>
      </c>
      <c r="L4627" s="53" t="s">
        <v>516</v>
      </c>
      <c r="M4627" s="53" t="s">
        <v>15435</v>
      </c>
      <c r="N4627" s="48" t="s">
        <v>23511</v>
      </c>
      <c r="O4627" s="48" t="s">
        <v>23512</v>
      </c>
      <c r="P4627" s="118" t="s">
        <v>23496</v>
      </c>
      <c r="Q4627" s="118" t="e">
        <v>#N/A</v>
      </c>
    </row>
    <row r="4628" spans="2:17">
      <c r="B4628" s="53" t="s">
        <v>15080</v>
      </c>
      <c r="C4628" s="53" t="s">
        <v>42</v>
      </c>
      <c r="D4628" s="53" t="s">
        <v>15081</v>
      </c>
      <c r="E4628" s="53" t="s">
        <v>15094</v>
      </c>
      <c r="F4628" s="53" t="s">
        <v>23233</v>
      </c>
      <c r="G4628" s="53" t="s">
        <v>23029</v>
      </c>
      <c r="H4628" s="53">
        <v>17</v>
      </c>
      <c r="I4628" s="53" t="str">
        <f t="shared" si="131"/>
        <v>Z0006100</v>
      </c>
      <c r="J4628" s="53" t="s">
        <v>15095</v>
      </c>
      <c r="L4628" s="53" t="s">
        <v>547</v>
      </c>
      <c r="M4628" s="53" t="s">
        <v>15436</v>
      </c>
      <c r="N4628" s="48" t="s">
        <v>23511</v>
      </c>
      <c r="O4628" s="48" t="s">
        <v>23512</v>
      </c>
      <c r="P4628" s="118" t="s">
        <v>23494</v>
      </c>
      <c r="Q4628" s="118" t="s">
        <v>23484</v>
      </c>
    </row>
    <row r="4629" spans="2:17">
      <c r="B4629" s="53" t="s">
        <v>15080</v>
      </c>
      <c r="C4629" s="53" t="s">
        <v>42</v>
      </c>
      <c r="D4629" s="53" t="s">
        <v>15081</v>
      </c>
      <c r="E4629" s="53" t="s">
        <v>15096</v>
      </c>
      <c r="F4629" s="53" t="s">
        <v>23233</v>
      </c>
      <c r="G4629" s="53" t="s">
        <v>23030</v>
      </c>
      <c r="H4629" s="53">
        <v>17</v>
      </c>
      <c r="I4629" s="53" t="str">
        <f t="shared" si="131"/>
        <v>Z0006200</v>
      </c>
      <c r="J4629" s="53" t="s">
        <v>15097</v>
      </c>
      <c r="L4629" s="53" t="s">
        <v>611</v>
      </c>
      <c r="M4629" s="53" t="s">
        <v>16075</v>
      </c>
      <c r="N4629" s="48" t="s">
        <v>23511</v>
      </c>
      <c r="O4629" s="48" t="s">
        <v>23512</v>
      </c>
      <c r="P4629" s="118" t="s">
        <v>23503</v>
      </c>
      <c r="Q4629" s="118" t="s">
        <v>23491</v>
      </c>
    </row>
    <row r="4630" spans="2:17">
      <c r="B4630" s="53" t="s">
        <v>15080</v>
      </c>
      <c r="C4630" s="53" t="s">
        <v>42</v>
      </c>
      <c r="D4630" s="53" t="s">
        <v>15081</v>
      </c>
      <c r="E4630" s="53" t="s">
        <v>15098</v>
      </c>
      <c r="F4630" s="53" t="s">
        <v>23233</v>
      </c>
      <c r="G4630" s="53" t="s">
        <v>23031</v>
      </c>
      <c r="H4630" s="53">
        <v>17</v>
      </c>
      <c r="I4630" s="53" t="str">
        <f t="shared" si="131"/>
        <v>Z0006300</v>
      </c>
      <c r="J4630" s="53" t="s">
        <v>15099</v>
      </c>
      <c r="L4630" s="53" t="s">
        <v>664</v>
      </c>
      <c r="M4630" s="53" t="s">
        <v>16079</v>
      </c>
      <c r="N4630" s="48" t="s">
        <v>23511</v>
      </c>
      <c r="O4630" s="48" t="s">
        <v>23512</v>
      </c>
      <c r="P4630" s="118" t="s">
        <v>23501</v>
      </c>
      <c r="Q4630" s="118" t="s">
        <v>23489</v>
      </c>
    </row>
    <row r="4631" spans="2:17">
      <c r="B4631" s="53" t="s">
        <v>15080</v>
      </c>
      <c r="C4631" s="53" t="s">
        <v>42</v>
      </c>
      <c r="D4631" s="53" t="s">
        <v>15081</v>
      </c>
      <c r="E4631" s="53" t="s">
        <v>15100</v>
      </c>
      <c r="F4631" s="53" t="s">
        <v>23233</v>
      </c>
      <c r="G4631" s="53" t="s">
        <v>23032</v>
      </c>
      <c r="H4631" s="53">
        <v>17</v>
      </c>
      <c r="I4631" s="53" t="str">
        <f t="shared" si="131"/>
        <v>Z0006400</v>
      </c>
      <c r="J4631" s="53" t="s">
        <v>15101</v>
      </c>
      <c r="L4631" s="53" t="s">
        <v>777</v>
      </c>
      <c r="M4631" s="53" t="s">
        <v>16080</v>
      </c>
      <c r="N4631" s="48" t="s">
        <v>23511</v>
      </c>
      <c r="O4631" s="48" t="s">
        <v>23512</v>
      </c>
      <c r="P4631" s="118" t="s">
        <v>23500</v>
      </c>
      <c r="Q4631" s="118" t="s">
        <v>23488</v>
      </c>
    </row>
    <row r="4632" spans="2:17">
      <c r="B4632" s="53" t="s">
        <v>15080</v>
      </c>
      <c r="C4632" s="53" t="s">
        <v>42</v>
      </c>
      <c r="D4632" s="53" t="s">
        <v>15081</v>
      </c>
      <c r="E4632" s="53" t="s">
        <v>15102</v>
      </c>
      <c r="F4632" s="53" t="s">
        <v>23233</v>
      </c>
      <c r="G4632" s="53" t="s">
        <v>23033</v>
      </c>
      <c r="H4632" s="53">
        <v>17</v>
      </c>
      <c r="I4632" s="53" t="str">
        <f t="shared" ref="I4632:I4695" si="132">+C4632&amp;MID(G4632,3,5)&amp;"00"</f>
        <v>Z0006500</v>
      </c>
      <c r="J4632" s="53" t="s">
        <v>15103</v>
      </c>
      <c r="L4632" s="53" t="s">
        <v>779</v>
      </c>
      <c r="M4632" s="53" t="s">
        <v>8845</v>
      </c>
      <c r="N4632" s="48" t="s">
        <v>23511</v>
      </c>
      <c r="O4632" s="48" t="s">
        <v>23512</v>
      </c>
      <c r="P4632" s="118" t="s">
        <v>23494</v>
      </c>
      <c r="Q4632" s="118" t="s">
        <v>23484</v>
      </c>
    </row>
    <row r="4633" spans="2:17">
      <c r="B4633" s="53" t="s">
        <v>15080</v>
      </c>
      <c r="C4633" s="53" t="s">
        <v>42</v>
      </c>
      <c r="D4633" s="53" t="s">
        <v>15081</v>
      </c>
      <c r="E4633" s="53" t="s">
        <v>15104</v>
      </c>
      <c r="F4633" s="53" t="s">
        <v>23233</v>
      </c>
      <c r="G4633" s="53" t="s">
        <v>23034</v>
      </c>
      <c r="H4633" s="53">
        <v>17</v>
      </c>
      <c r="I4633" s="53" t="str">
        <f t="shared" si="132"/>
        <v>Z0006600</v>
      </c>
      <c r="J4633" s="53" t="s">
        <v>15105</v>
      </c>
      <c r="L4633" s="53" t="s">
        <v>821</v>
      </c>
      <c r="M4633" s="53" t="s">
        <v>16071</v>
      </c>
      <c r="N4633" s="48" t="s">
        <v>23511</v>
      </c>
      <c r="O4633" s="48" t="s">
        <v>23512</v>
      </c>
      <c r="P4633" s="118" t="s">
        <v>23500</v>
      </c>
      <c r="Q4633" s="118" t="s">
        <v>23488</v>
      </c>
    </row>
    <row r="4634" spans="2:17">
      <c r="B4634" s="53" t="s">
        <v>15106</v>
      </c>
      <c r="C4634" s="53" t="s">
        <v>42</v>
      </c>
      <c r="D4634" s="53" t="s">
        <v>15107</v>
      </c>
      <c r="E4634" s="53" t="s">
        <v>15108</v>
      </c>
      <c r="F4634" s="53" t="s">
        <v>23233</v>
      </c>
      <c r="G4634" s="53" t="s">
        <v>23035</v>
      </c>
      <c r="H4634" s="53">
        <v>17</v>
      </c>
      <c r="I4634" s="53" t="str">
        <f t="shared" si="132"/>
        <v>Z0006700</v>
      </c>
      <c r="J4634" s="53" t="s">
        <v>15109</v>
      </c>
      <c r="L4634" s="53" t="s">
        <v>118</v>
      </c>
      <c r="M4634" s="53" t="s">
        <v>15424</v>
      </c>
      <c r="N4634" s="48" t="s">
        <v>23511</v>
      </c>
      <c r="O4634" s="48" t="s">
        <v>23512</v>
      </c>
      <c r="P4634" s="118" t="s">
        <v>23500</v>
      </c>
      <c r="Q4634" s="118" t="s">
        <v>23488</v>
      </c>
    </row>
    <row r="4635" spans="2:17">
      <c r="B4635" s="53" t="s">
        <v>15106</v>
      </c>
      <c r="C4635" s="53" t="s">
        <v>42</v>
      </c>
      <c r="D4635" s="53" t="s">
        <v>15107</v>
      </c>
      <c r="E4635" s="53" t="s">
        <v>15110</v>
      </c>
      <c r="F4635" s="53" t="s">
        <v>23233</v>
      </c>
      <c r="G4635" s="53" t="s">
        <v>23036</v>
      </c>
      <c r="H4635" s="53">
        <v>17</v>
      </c>
      <c r="I4635" s="53" t="str">
        <f t="shared" si="132"/>
        <v>Z0006800</v>
      </c>
      <c r="J4635" s="53" t="s">
        <v>15111</v>
      </c>
      <c r="L4635" s="53" t="s">
        <v>304</v>
      </c>
      <c r="M4635" s="53" t="s">
        <v>15428</v>
      </c>
      <c r="N4635" s="48" t="s">
        <v>23511</v>
      </c>
      <c r="O4635" s="48" t="s">
        <v>23512</v>
      </c>
      <c r="P4635" s="118" t="s">
        <v>23500</v>
      </c>
      <c r="Q4635" s="118" t="s">
        <v>23488</v>
      </c>
    </row>
    <row r="4636" spans="2:17">
      <c r="B4636" s="53" t="s">
        <v>15106</v>
      </c>
      <c r="C4636" s="53" t="s">
        <v>42</v>
      </c>
      <c r="D4636" s="53" t="s">
        <v>15107</v>
      </c>
      <c r="E4636" s="53" t="s">
        <v>15112</v>
      </c>
      <c r="F4636" s="53" t="s">
        <v>23233</v>
      </c>
      <c r="G4636" s="53" t="s">
        <v>23037</v>
      </c>
      <c r="H4636" s="53">
        <v>17</v>
      </c>
      <c r="I4636" s="53" t="str">
        <f t="shared" si="132"/>
        <v>Z0006900</v>
      </c>
      <c r="J4636" s="53" t="s">
        <v>15089</v>
      </c>
      <c r="L4636" s="53" t="s">
        <v>348</v>
      </c>
      <c r="M4636" s="53" t="s">
        <v>16081</v>
      </c>
      <c r="N4636" s="48" t="s">
        <v>23511</v>
      </c>
      <c r="O4636" s="48" t="s">
        <v>23512</v>
      </c>
      <c r="P4636" s="118" t="s">
        <v>23500</v>
      </c>
      <c r="Q4636" s="118" t="s">
        <v>23488</v>
      </c>
    </row>
    <row r="4637" spans="2:17">
      <c r="B4637" s="53" t="s">
        <v>15106</v>
      </c>
      <c r="C4637" s="53" t="s">
        <v>42</v>
      </c>
      <c r="D4637" s="53" t="s">
        <v>15107</v>
      </c>
      <c r="E4637" s="53" t="s">
        <v>15113</v>
      </c>
      <c r="F4637" s="53" t="s">
        <v>23233</v>
      </c>
      <c r="G4637" s="53" t="s">
        <v>23038</v>
      </c>
      <c r="H4637" s="53">
        <v>17</v>
      </c>
      <c r="I4637" s="53" t="str">
        <f t="shared" si="132"/>
        <v>Z0007000</v>
      </c>
      <c r="J4637" s="53" t="s">
        <v>15114</v>
      </c>
      <c r="L4637" s="53" t="s">
        <v>50</v>
      </c>
      <c r="M4637" s="53" t="s">
        <v>16082</v>
      </c>
      <c r="N4637" s="48" t="s">
        <v>23511</v>
      </c>
      <c r="O4637" s="48" t="s">
        <v>23512</v>
      </c>
      <c r="P4637" s="118" t="s">
        <v>23501</v>
      </c>
      <c r="Q4637" s="118" t="s">
        <v>23489</v>
      </c>
    </row>
    <row r="4638" spans="2:17">
      <c r="B4638" s="53" t="s">
        <v>15106</v>
      </c>
      <c r="C4638" s="53" t="s">
        <v>42</v>
      </c>
      <c r="D4638" s="53" t="s">
        <v>15107</v>
      </c>
      <c r="E4638" s="53" t="s">
        <v>15115</v>
      </c>
      <c r="F4638" s="53" t="s">
        <v>23233</v>
      </c>
      <c r="G4638" s="53" t="s">
        <v>23039</v>
      </c>
      <c r="H4638" s="53">
        <v>17</v>
      </c>
      <c r="I4638" s="53" t="str">
        <f t="shared" si="132"/>
        <v>Z0007100</v>
      </c>
      <c r="J4638" s="53" t="s">
        <v>15116</v>
      </c>
      <c r="L4638" s="53" t="s">
        <v>77</v>
      </c>
      <c r="M4638" s="53" t="s">
        <v>15712</v>
      </c>
      <c r="N4638" s="48" t="s">
        <v>23511</v>
      </c>
      <c r="O4638" s="48" t="s">
        <v>23512</v>
      </c>
      <c r="P4638" s="118" t="s">
        <v>23502</v>
      </c>
      <c r="Q4638" s="118" t="s">
        <v>23490</v>
      </c>
    </row>
    <row r="4639" spans="2:17">
      <c r="B4639" s="53" t="s">
        <v>15106</v>
      </c>
      <c r="C4639" s="53" t="s">
        <v>42</v>
      </c>
      <c r="D4639" s="53" t="s">
        <v>15107</v>
      </c>
      <c r="E4639" s="53" t="s">
        <v>15117</v>
      </c>
      <c r="F4639" s="53" t="s">
        <v>23233</v>
      </c>
      <c r="G4639" s="53" t="s">
        <v>23040</v>
      </c>
      <c r="H4639" s="53">
        <v>17</v>
      </c>
      <c r="I4639" s="53" t="str">
        <f t="shared" si="132"/>
        <v>Z0007200</v>
      </c>
      <c r="J4639" s="53" t="s">
        <v>15118</v>
      </c>
      <c r="L4639" s="53" t="s">
        <v>102</v>
      </c>
      <c r="M4639" s="53" t="s">
        <v>16083</v>
      </c>
      <c r="N4639" s="48" t="s">
        <v>23511</v>
      </c>
      <c r="O4639" s="48" t="s">
        <v>23512</v>
      </c>
      <c r="P4639" s="118" t="s">
        <v>23500</v>
      </c>
      <c r="Q4639" s="118" t="s">
        <v>23488</v>
      </c>
    </row>
    <row r="4640" spans="2:17">
      <c r="B4640" s="53" t="s">
        <v>15106</v>
      </c>
      <c r="C4640" s="53" t="s">
        <v>42</v>
      </c>
      <c r="D4640" s="53" t="s">
        <v>15107</v>
      </c>
      <c r="E4640" s="53" t="s">
        <v>15119</v>
      </c>
      <c r="F4640" s="53" t="s">
        <v>23233</v>
      </c>
      <c r="G4640" s="53" t="s">
        <v>23041</v>
      </c>
      <c r="H4640" s="53">
        <v>17</v>
      </c>
      <c r="I4640" s="53" t="str">
        <f t="shared" si="132"/>
        <v>Z0007300</v>
      </c>
      <c r="J4640" s="53" t="s">
        <v>15120</v>
      </c>
      <c r="L4640" s="53" t="s">
        <v>516</v>
      </c>
      <c r="M4640" s="53" t="s">
        <v>15435</v>
      </c>
      <c r="N4640" s="48" t="s">
        <v>23511</v>
      </c>
      <c r="O4640" s="48" t="s">
        <v>23512</v>
      </c>
      <c r="P4640" s="118" t="s">
        <v>23500</v>
      </c>
      <c r="Q4640" s="118" t="s">
        <v>23488</v>
      </c>
    </row>
    <row r="4641" spans="2:17">
      <c r="B4641" s="53" t="s">
        <v>15106</v>
      </c>
      <c r="C4641" s="53" t="s">
        <v>42</v>
      </c>
      <c r="D4641" s="53" t="s">
        <v>15107</v>
      </c>
      <c r="E4641" s="53" t="s">
        <v>15121</v>
      </c>
      <c r="F4641" s="53" t="s">
        <v>23233</v>
      </c>
      <c r="G4641" s="53" t="s">
        <v>23042</v>
      </c>
      <c r="H4641" s="53">
        <v>17</v>
      </c>
      <c r="I4641" s="53" t="str">
        <f t="shared" si="132"/>
        <v>Z0007400</v>
      </c>
      <c r="J4641" s="53" t="s">
        <v>15122</v>
      </c>
      <c r="L4641" s="53" t="s">
        <v>611</v>
      </c>
      <c r="M4641" s="53" t="s">
        <v>16075</v>
      </c>
      <c r="N4641" s="48" t="s">
        <v>23511</v>
      </c>
      <c r="O4641" s="48" t="s">
        <v>23512</v>
      </c>
      <c r="P4641" s="118" t="s">
        <v>23494</v>
      </c>
      <c r="Q4641" s="118" t="s">
        <v>23484</v>
      </c>
    </row>
    <row r="4642" spans="2:17">
      <c r="B4642" s="53" t="s">
        <v>15106</v>
      </c>
      <c r="C4642" s="53" t="s">
        <v>42</v>
      </c>
      <c r="D4642" s="53" t="s">
        <v>15107</v>
      </c>
      <c r="E4642" s="53" t="s">
        <v>15123</v>
      </c>
      <c r="F4642" s="53" t="s">
        <v>23233</v>
      </c>
      <c r="G4642" s="53" t="s">
        <v>23043</v>
      </c>
      <c r="H4642" s="53">
        <v>17</v>
      </c>
      <c r="I4642" s="53" t="str">
        <f t="shared" si="132"/>
        <v>Z0007500</v>
      </c>
      <c r="J4642" s="53" t="s">
        <v>15124</v>
      </c>
      <c r="L4642" s="53" t="s">
        <v>777</v>
      </c>
      <c r="M4642" s="53" t="s">
        <v>16080</v>
      </c>
      <c r="N4642" s="48" t="s">
        <v>23511</v>
      </c>
      <c r="O4642" s="48" t="s">
        <v>23512</v>
      </c>
      <c r="P4642" s="118" t="s">
        <v>23500</v>
      </c>
      <c r="Q4642" s="118" t="s">
        <v>23488</v>
      </c>
    </row>
    <row r="4643" spans="2:17">
      <c r="B4643" s="53" t="s">
        <v>15106</v>
      </c>
      <c r="C4643" s="53" t="s">
        <v>42</v>
      </c>
      <c r="D4643" s="53" t="s">
        <v>15107</v>
      </c>
      <c r="E4643" s="53" t="s">
        <v>15125</v>
      </c>
      <c r="F4643" s="53" t="s">
        <v>23233</v>
      </c>
      <c r="G4643" s="53" t="s">
        <v>23044</v>
      </c>
      <c r="H4643" s="53">
        <v>17</v>
      </c>
      <c r="I4643" s="53" t="str">
        <f t="shared" si="132"/>
        <v>Z0007600</v>
      </c>
      <c r="J4643" s="53" t="s">
        <v>15126</v>
      </c>
      <c r="L4643" s="53" t="s">
        <v>779</v>
      </c>
      <c r="M4643" s="53" t="s">
        <v>8845</v>
      </c>
      <c r="N4643" s="48" t="s">
        <v>23511</v>
      </c>
      <c r="O4643" s="48" t="s">
        <v>23512</v>
      </c>
      <c r="P4643" s="118" t="s">
        <v>23502</v>
      </c>
      <c r="Q4643" s="118" t="s">
        <v>23490</v>
      </c>
    </row>
    <row r="4644" spans="2:17">
      <c r="B4644" s="53" t="s">
        <v>15106</v>
      </c>
      <c r="C4644" s="53" t="s">
        <v>42</v>
      </c>
      <c r="D4644" s="53" t="s">
        <v>15107</v>
      </c>
      <c r="E4644" s="53" t="s">
        <v>15127</v>
      </c>
      <c r="F4644" s="53" t="s">
        <v>23233</v>
      </c>
      <c r="G4644" s="53" t="s">
        <v>23045</v>
      </c>
      <c r="H4644" s="53">
        <v>17</v>
      </c>
      <c r="I4644" s="53" t="str">
        <f t="shared" si="132"/>
        <v>Z0007700</v>
      </c>
      <c r="J4644" s="53" t="s">
        <v>15128</v>
      </c>
      <c r="L4644" s="53" t="s">
        <v>821</v>
      </c>
      <c r="M4644" s="53" t="s">
        <v>16071</v>
      </c>
      <c r="N4644" s="48" t="s">
        <v>23511</v>
      </c>
      <c r="O4644" s="48" t="s">
        <v>23512</v>
      </c>
      <c r="P4644" s="118" t="s">
        <v>23500</v>
      </c>
      <c r="Q4644" s="118" t="s">
        <v>23488</v>
      </c>
    </row>
    <row r="4645" spans="2:17">
      <c r="B4645" s="53" t="s">
        <v>15129</v>
      </c>
      <c r="C4645" s="53" t="s">
        <v>42</v>
      </c>
      <c r="D4645" s="53" t="s">
        <v>15130</v>
      </c>
      <c r="E4645" s="53" t="s">
        <v>15131</v>
      </c>
      <c r="F4645" s="53" t="s">
        <v>23233</v>
      </c>
      <c r="G4645" s="53" t="s">
        <v>23046</v>
      </c>
      <c r="H4645" s="53">
        <v>17</v>
      </c>
      <c r="I4645" s="53" t="str">
        <f t="shared" si="132"/>
        <v>Z0007800</v>
      </c>
      <c r="J4645" s="53" t="s">
        <v>15132</v>
      </c>
      <c r="L4645" s="53" t="s">
        <v>118</v>
      </c>
      <c r="M4645" s="53" t="s">
        <v>15424</v>
      </c>
      <c r="N4645" s="48" t="s">
        <v>23511</v>
      </c>
      <c r="O4645" s="48" t="s">
        <v>23512</v>
      </c>
      <c r="P4645" s="118" t="s">
        <v>23500</v>
      </c>
      <c r="Q4645" s="118" t="s">
        <v>23488</v>
      </c>
    </row>
    <row r="4646" spans="2:17">
      <c r="B4646" s="53" t="s">
        <v>15129</v>
      </c>
      <c r="C4646" s="53" t="s">
        <v>42</v>
      </c>
      <c r="D4646" s="53" t="s">
        <v>15130</v>
      </c>
      <c r="E4646" s="53" t="s">
        <v>15133</v>
      </c>
      <c r="F4646" s="53" t="s">
        <v>23233</v>
      </c>
      <c r="G4646" s="53" t="s">
        <v>23047</v>
      </c>
      <c r="H4646" s="53">
        <v>17</v>
      </c>
      <c r="I4646" s="53" t="str">
        <f t="shared" si="132"/>
        <v>Z0007900</v>
      </c>
      <c r="J4646" s="53" t="s">
        <v>15134</v>
      </c>
      <c r="L4646" s="53" t="s">
        <v>304</v>
      </c>
      <c r="M4646" s="53" t="s">
        <v>15428</v>
      </c>
      <c r="N4646" s="48" t="s">
        <v>23511</v>
      </c>
      <c r="O4646" s="48" t="s">
        <v>23512</v>
      </c>
      <c r="P4646" s="118" t="s">
        <v>23496</v>
      </c>
      <c r="Q4646" s="118" t="e">
        <v>#N/A</v>
      </c>
    </row>
    <row r="4647" spans="2:17">
      <c r="B4647" s="53" t="s">
        <v>15129</v>
      </c>
      <c r="C4647" s="53" t="s">
        <v>42</v>
      </c>
      <c r="D4647" s="53" t="s">
        <v>15130</v>
      </c>
      <c r="E4647" s="53" t="s">
        <v>15135</v>
      </c>
      <c r="F4647" s="53" t="s">
        <v>23233</v>
      </c>
      <c r="G4647" s="53" t="s">
        <v>23048</v>
      </c>
      <c r="H4647" s="53">
        <v>17</v>
      </c>
      <c r="I4647" s="53" t="str">
        <f t="shared" si="132"/>
        <v>Z0008000</v>
      </c>
      <c r="J4647" s="53" t="s">
        <v>15136</v>
      </c>
      <c r="L4647" s="53" t="s">
        <v>348</v>
      </c>
      <c r="M4647" s="53" t="s">
        <v>15661</v>
      </c>
      <c r="N4647" s="48" t="s">
        <v>23511</v>
      </c>
      <c r="O4647" s="48" t="s">
        <v>23512</v>
      </c>
      <c r="P4647" s="118" t="s">
        <v>23502</v>
      </c>
      <c r="Q4647" s="118" t="s">
        <v>23490</v>
      </c>
    </row>
    <row r="4648" spans="2:17">
      <c r="B4648" s="53" t="s">
        <v>15129</v>
      </c>
      <c r="C4648" s="53" t="s">
        <v>42</v>
      </c>
      <c r="D4648" s="53" t="s">
        <v>15130</v>
      </c>
      <c r="E4648" s="53" t="s">
        <v>15137</v>
      </c>
      <c r="F4648" s="53" t="s">
        <v>23233</v>
      </c>
      <c r="G4648" s="53" t="s">
        <v>23049</v>
      </c>
      <c r="H4648" s="53">
        <v>17</v>
      </c>
      <c r="I4648" s="53" t="str">
        <f t="shared" si="132"/>
        <v>Z0008100</v>
      </c>
      <c r="J4648" s="53" t="s">
        <v>15138</v>
      </c>
      <c r="L4648" s="53" t="s">
        <v>73</v>
      </c>
      <c r="M4648" s="53" t="s">
        <v>15440</v>
      </c>
      <c r="N4648" s="48" t="s">
        <v>23511</v>
      </c>
      <c r="O4648" s="48" t="s">
        <v>23512</v>
      </c>
      <c r="P4648" s="118" t="s">
        <v>23501</v>
      </c>
      <c r="Q4648" s="118" t="s">
        <v>23489</v>
      </c>
    </row>
    <row r="4649" spans="2:17">
      <c r="B4649" s="53" t="s">
        <v>15129</v>
      </c>
      <c r="C4649" s="53" t="s">
        <v>42</v>
      </c>
      <c r="D4649" s="53" t="s">
        <v>15130</v>
      </c>
      <c r="E4649" s="53" t="s">
        <v>15139</v>
      </c>
      <c r="F4649" s="53" t="s">
        <v>23233</v>
      </c>
      <c r="G4649" s="53" t="s">
        <v>23050</v>
      </c>
      <c r="H4649" s="53">
        <v>17</v>
      </c>
      <c r="I4649" s="53" t="str">
        <f t="shared" si="132"/>
        <v>Z0008200</v>
      </c>
      <c r="J4649" s="53" t="s">
        <v>15140</v>
      </c>
      <c r="L4649" s="53" t="s">
        <v>516</v>
      </c>
      <c r="M4649" s="53" t="s">
        <v>15435</v>
      </c>
      <c r="N4649" s="48" t="s">
        <v>23511</v>
      </c>
      <c r="O4649" s="48" t="s">
        <v>23512</v>
      </c>
      <c r="P4649" s="118" t="s">
        <v>23500</v>
      </c>
      <c r="Q4649" s="118" t="s">
        <v>23488</v>
      </c>
    </row>
    <row r="4650" spans="2:17">
      <c r="B4650" s="53" t="s">
        <v>15129</v>
      </c>
      <c r="C4650" s="53" t="s">
        <v>42</v>
      </c>
      <c r="D4650" s="53" t="s">
        <v>15130</v>
      </c>
      <c r="E4650" s="53" t="s">
        <v>15141</v>
      </c>
      <c r="F4650" s="53" t="s">
        <v>23233</v>
      </c>
      <c r="G4650" s="53" t="s">
        <v>23051</v>
      </c>
      <c r="H4650" s="53">
        <v>17</v>
      </c>
      <c r="I4650" s="53" t="str">
        <f t="shared" si="132"/>
        <v>Z0008300</v>
      </c>
      <c r="J4650" s="53" t="s">
        <v>15142</v>
      </c>
      <c r="L4650" s="53" t="s">
        <v>777</v>
      </c>
      <c r="M4650" s="53" t="s">
        <v>16080</v>
      </c>
      <c r="N4650" s="48" t="s">
        <v>23511</v>
      </c>
      <c r="O4650" s="48" t="s">
        <v>23512</v>
      </c>
      <c r="P4650" s="118" t="s">
        <v>23500</v>
      </c>
      <c r="Q4650" s="118" t="s">
        <v>23488</v>
      </c>
    </row>
    <row r="4651" spans="2:17">
      <c r="B4651" s="53" t="s">
        <v>15129</v>
      </c>
      <c r="C4651" s="53" t="s">
        <v>42</v>
      </c>
      <c r="D4651" s="53" t="s">
        <v>15130</v>
      </c>
      <c r="E4651" s="53" t="s">
        <v>15143</v>
      </c>
      <c r="F4651" s="53" t="s">
        <v>23233</v>
      </c>
      <c r="G4651" s="53" t="s">
        <v>23052</v>
      </c>
      <c r="H4651" s="53">
        <v>17</v>
      </c>
      <c r="I4651" s="53" t="str">
        <f t="shared" si="132"/>
        <v>Z0008400</v>
      </c>
      <c r="J4651" s="53" t="s">
        <v>15144</v>
      </c>
      <c r="L4651" s="53" t="s">
        <v>815</v>
      </c>
      <c r="M4651" s="53" t="s">
        <v>15455</v>
      </c>
      <c r="N4651" s="48" t="s">
        <v>23511</v>
      </c>
      <c r="O4651" s="48" t="s">
        <v>23512</v>
      </c>
      <c r="P4651" s="118" t="s">
        <v>23494</v>
      </c>
      <c r="Q4651" s="118" t="s">
        <v>23484</v>
      </c>
    </row>
    <row r="4652" spans="2:17">
      <c r="B4652" s="53" t="s">
        <v>15129</v>
      </c>
      <c r="C4652" s="53" t="s">
        <v>42</v>
      </c>
      <c r="D4652" s="53" t="s">
        <v>15130</v>
      </c>
      <c r="E4652" s="53" t="s">
        <v>15145</v>
      </c>
      <c r="F4652" s="53" t="s">
        <v>23233</v>
      </c>
      <c r="G4652" s="53" t="s">
        <v>23053</v>
      </c>
      <c r="H4652" s="53">
        <v>17</v>
      </c>
      <c r="I4652" s="53" t="str">
        <f t="shared" si="132"/>
        <v>Z0008500</v>
      </c>
      <c r="J4652" s="53" t="s">
        <v>15146</v>
      </c>
      <c r="L4652" s="53" t="s">
        <v>821</v>
      </c>
      <c r="M4652" s="53" t="s">
        <v>16071</v>
      </c>
      <c r="N4652" s="48" t="s">
        <v>23511</v>
      </c>
      <c r="O4652" s="48" t="s">
        <v>23512</v>
      </c>
      <c r="P4652" s="118" t="s">
        <v>23500</v>
      </c>
      <c r="Q4652" s="118" t="s">
        <v>23488</v>
      </c>
    </row>
    <row r="4653" spans="2:17">
      <c r="B4653" s="53" t="s">
        <v>15147</v>
      </c>
      <c r="C4653" s="53" t="s">
        <v>42</v>
      </c>
      <c r="D4653" s="53" t="s">
        <v>15148</v>
      </c>
      <c r="E4653" s="53" t="s">
        <v>15149</v>
      </c>
      <c r="F4653" s="53" t="s">
        <v>23233</v>
      </c>
      <c r="G4653" s="53" t="s">
        <v>23054</v>
      </c>
      <c r="H4653" s="53">
        <v>17</v>
      </c>
      <c r="I4653" s="53" t="str">
        <f t="shared" si="132"/>
        <v>Z0008600</v>
      </c>
      <c r="J4653" s="53" t="s">
        <v>15150</v>
      </c>
      <c r="L4653" s="53" t="s">
        <v>118</v>
      </c>
      <c r="M4653" s="53" t="s">
        <v>15424</v>
      </c>
      <c r="N4653" s="48" t="s">
        <v>23511</v>
      </c>
      <c r="O4653" s="48" t="s">
        <v>23512</v>
      </c>
      <c r="P4653" s="118" t="s">
        <v>23501</v>
      </c>
      <c r="Q4653" s="118" t="s">
        <v>23489</v>
      </c>
    </row>
    <row r="4654" spans="2:17">
      <c r="B4654" s="53" t="s">
        <v>15147</v>
      </c>
      <c r="C4654" s="53" t="s">
        <v>42</v>
      </c>
      <c r="D4654" s="53" t="s">
        <v>15148</v>
      </c>
      <c r="E4654" s="53" t="s">
        <v>15151</v>
      </c>
      <c r="F4654" s="53" t="s">
        <v>23233</v>
      </c>
      <c r="G4654" s="53" t="s">
        <v>23055</v>
      </c>
      <c r="H4654" s="53">
        <v>17</v>
      </c>
      <c r="I4654" s="53" t="str">
        <f t="shared" si="132"/>
        <v>Z0008700</v>
      </c>
      <c r="J4654" s="53" t="s">
        <v>15152</v>
      </c>
      <c r="L4654" s="53" t="s">
        <v>348</v>
      </c>
      <c r="M4654" s="53" t="s">
        <v>15661</v>
      </c>
      <c r="N4654" s="48" t="s">
        <v>23511</v>
      </c>
      <c r="O4654" s="48" t="s">
        <v>23512</v>
      </c>
      <c r="P4654" s="118" t="s">
        <v>23496</v>
      </c>
      <c r="Q4654" s="118" t="e">
        <v>#N/A</v>
      </c>
    </row>
    <row r="4655" spans="2:17">
      <c r="B4655" s="53" t="s">
        <v>15147</v>
      </c>
      <c r="C4655" s="53" t="s">
        <v>42</v>
      </c>
      <c r="D4655" s="53" t="s">
        <v>15148</v>
      </c>
      <c r="E4655" s="53" t="s">
        <v>15153</v>
      </c>
      <c r="F4655" s="53" t="s">
        <v>23233</v>
      </c>
      <c r="G4655" s="53" t="s">
        <v>23056</v>
      </c>
      <c r="H4655" s="53">
        <v>17</v>
      </c>
      <c r="I4655" s="53" t="str">
        <f t="shared" si="132"/>
        <v>Z0008800</v>
      </c>
      <c r="J4655" s="53" t="s">
        <v>15154</v>
      </c>
      <c r="L4655" s="53" t="s">
        <v>516</v>
      </c>
      <c r="M4655" s="53" t="s">
        <v>15435</v>
      </c>
      <c r="N4655" s="48" t="s">
        <v>23511</v>
      </c>
      <c r="O4655" s="48" t="s">
        <v>23512</v>
      </c>
      <c r="P4655" s="118" t="s">
        <v>23500</v>
      </c>
      <c r="Q4655" s="118" t="s">
        <v>23488</v>
      </c>
    </row>
    <row r="4656" spans="2:17">
      <c r="B4656" s="53" t="s">
        <v>15147</v>
      </c>
      <c r="C4656" s="53" t="s">
        <v>42</v>
      </c>
      <c r="D4656" s="53" t="s">
        <v>15148</v>
      </c>
      <c r="E4656" s="53" t="s">
        <v>15155</v>
      </c>
      <c r="F4656" s="53" t="s">
        <v>23233</v>
      </c>
      <c r="G4656" s="53" t="s">
        <v>23057</v>
      </c>
      <c r="H4656" s="53">
        <v>17</v>
      </c>
      <c r="I4656" s="53" t="str">
        <f t="shared" si="132"/>
        <v>Z0008900</v>
      </c>
      <c r="J4656" s="53" t="s">
        <v>15156</v>
      </c>
      <c r="L4656" s="53" t="s">
        <v>611</v>
      </c>
      <c r="M4656" s="53" t="s">
        <v>16075</v>
      </c>
      <c r="N4656" s="48" t="s">
        <v>23511</v>
      </c>
      <c r="O4656" s="48" t="s">
        <v>23512</v>
      </c>
      <c r="P4656" s="118" t="s">
        <v>23494</v>
      </c>
      <c r="Q4656" s="118" t="s">
        <v>23484</v>
      </c>
    </row>
    <row r="4657" spans="2:17">
      <c r="B4657" s="53" t="s">
        <v>15147</v>
      </c>
      <c r="C4657" s="53" t="s">
        <v>42</v>
      </c>
      <c r="D4657" s="53" t="s">
        <v>15148</v>
      </c>
      <c r="E4657" s="53" t="s">
        <v>15157</v>
      </c>
      <c r="F4657" s="53" t="s">
        <v>23233</v>
      </c>
      <c r="G4657" s="53" t="s">
        <v>23058</v>
      </c>
      <c r="H4657" s="53">
        <v>17</v>
      </c>
      <c r="I4657" s="53" t="str">
        <f t="shared" si="132"/>
        <v>Z0009000</v>
      </c>
      <c r="J4657" s="53" t="s">
        <v>15158</v>
      </c>
      <c r="L4657" s="53" t="s">
        <v>779</v>
      </c>
      <c r="M4657" s="53" t="s">
        <v>8845</v>
      </c>
      <c r="N4657" s="48" t="s">
        <v>23511</v>
      </c>
      <c r="O4657" s="48" t="s">
        <v>23512</v>
      </c>
      <c r="P4657" s="118" t="s">
        <v>23501</v>
      </c>
      <c r="Q4657" s="118" t="s">
        <v>23489</v>
      </c>
    </row>
    <row r="4658" spans="2:17">
      <c r="B4658" s="53" t="s">
        <v>15147</v>
      </c>
      <c r="C4658" s="53" t="s">
        <v>42</v>
      </c>
      <c r="D4658" s="53" t="s">
        <v>15148</v>
      </c>
      <c r="E4658" s="53" t="s">
        <v>15159</v>
      </c>
      <c r="F4658" s="53" t="s">
        <v>23233</v>
      </c>
      <c r="G4658" s="53" t="s">
        <v>23059</v>
      </c>
      <c r="H4658" s="53">
        <v>17</v>
      </c>
      <c r="I4658" s="53" t="str">
        <f t="shared" si="132"/>
        <v>Z0009100</v>
      </c>
      <c r="J4658" s="53" t="s">
        <v>15160</v>
      </c>
      <c r="L4658" s="53" t="s">
        <v>821</v>
      </c>
      <c r="M4658" s="53" t="s">
        <v>16071</v>
      </c>
      <c r="N4658" s="48" t="s">
        <v>23511</v>
      </c>
      <c r="O4658" s="48" t="s">
        <v>23512</v>
      </c>
      <c r="P4658" s="118" t="s">
        <v>23500</v>
      </c>
      <c r="Q4658" s="118" t="s">
        <v>23488</v>
      </c>
    </row>
    <row r="4659" spans="2:17">
      <c r="B4659" s="53" t="s">
        <v>15161</v>
      </c>
      <c r="C4659" s="53" t="s">
        <v>42</v>
      </c>
      <c r="D4659" s="53" t="s">
        <v>15162</v>
      </c>
      <c r="E4659" s="53" t="s">
        <v>15163</v>
      </c>
      <c r="F4659" s="53" t="s">
        <v>23233</v>
      </c>
      <c r="G4659" s="53" t="s">
        <v>23060</v>
      </c>
      <c r="H4659" s="53">
        <v>17</v>
      </c>
      <c r="I4659" s="53" t="str">
        <f t="shared" si="132"/>
        <v>Z0009200</v>
      </c>
      <c r="J4659" s="53" t="s">
        <v>15164</v>
      </c>
      <c r="L4659" s="53" t="s">
        <v>118</v>
      </c>
      <c r="M4659" s="53" t="s">
        <v>15424</v>
      </c>
      <c r="N4659" s="48" t="s">
        <v>23511</v>
      </c>
      <c r="O4659" s="48" t="s">
        <v>23512</v>
      </c>
      <c r="P4659" s="118" t="s">
        <v>23500</v>
      </c>
      <c r="Q4659" s="118" t="s">
        <v>23488</v>
      </c>
    </row>
    <row r="4660" spans="2:17">
      <c r="B4660" s="53" t="s">
        <v>15161</v>
      </c>
      <c r="C4660" s="53" t="s">
        <v>42</v>
      </c>
      <c r="D4660" s="53" t="s">
        <v>15162</v>
      </c>
      <c r="E4660" s="53" t="s">
        <v>15165</v>
      </c>
      <c r="F4660" s="53" t="s">
        <v>23233</v>
      </c>
      <c r="G4660" s="53" t="s">
        <v>23061</v>
      </c>
      <c r="H4660" s="53">
        <v>17</v>
      </c>
      <c r="I4660" s="53" t="str">
        <f t="shared" si="132"/>
        <v>Z0009300</v>
      </c>
      <c r="J4660" s="53" t="s">
        <v>15166</v>
      </c>
      <c r="L4660" s="53" t="s">
        <v>50</v>
      </c>
      <c r="M4660" s="53" t="s">
        <v>15377</v>
      </c>
      <c r="N4660" s="48" t="s">
        <v>23511</v>
      </c>
      <c r="O4660" s="48" t="s">
        <v>23512</v>
      </c>
      <c r="P4660" s="118" t="s">
        <v>23502</v>
      </c>
      <c r="Q4660" s="118" t="s">
        <v>23490</v>
      </c>
    </row>
    <row r="4661" spans="2:17">
      <c r="B4661" s="53" t="s">
        <v>15161</v>
      </c>
      <c r="C4661" s="53" t="s">
        <v>42</v>
      </c>
      <c r="D4661" s="53" t="s">
        <v>15162</v>
      </c>
      <c r="E4661" s="53" t="s">
        <v>15167</v>
      </c>
      <c r="F4661" s="53" t="s">
        <v>23233</v>
      </c>
      <c r="G4661" s="53" t="s">
        <v>23062</v>
      </c>
      <c r="H4661" s="53">
        <v>17</v>
      </c>
      <c r="I4661" s="53" t="str">
        <f t="shared" si="132"/>
        <v>Z0009400</v>
      </c>
      <c r="J4661" s="53" t="s">
        <v>15168</v>
      </c>
      <c r="L4661" s="53" t="s">
        <v>73</v>
      </c>
      <c r="M4661" s="53" t="s">
        <v>15440</v>
      </c>
      <c r="N4661" s="48" t="s">
        <v>23511</v>
      </c>
      <c r="O4661" s="48" t="s">
        <v>23512</v>
      </c>
      <c r="P4661" s="118" t="s">
        <v>23500</v>
      </c>
      <c r="Q4661" s="118" t="s">
        <v>23488</v>
      </c>
    </row>
    <row r="4662" spans="2:17">
      <c r="B4662" s="53" t="s">
        <v>15161</v>
      </c>
      <c r="C4662" s="53" t="s">
        <v>42</v>
      </c>
      <c r="D4662" s="53" t="s">
        <v>15162</v>
      </c>
      <c r="E4662" s="53" t="s">
        <v>15169</v>
      </c>
      <c r="F4662" s="53" t="s">
        <v>23233</v>
      </c>
      <c r="G4662" s="53" t="s">
        <v>23063</v>
      </c>
      <c r="H4662" s="53">
        <v>17</v>
      </c>
      <c r="I4662" s="53" t="str">
        <f t="shared" si="132"/>
        <v>Z0009500</v>
      </c>
      <c r="J4662" s="53" t="s">
        <v>15170</v>
      </c>
      <c r="L4662" s="53" t="s">
        <v>516</v>
      </c>
      <c r="M4662" s="53" t="s">
        <v>15435</v>
      </c>
      <c r="N4662" s="48" t="s">
        <v>23511</v>
      </c>
      <c r="O4662" s="48" t="s">
        <v>23512</v>
      </c>
      <c r="P4662" s="118" t="s">
        <v>23500</v>
      </c>
      <c r="Q4662" s="118" t="s">
        <v>23488</v>
      </c>
    </row>
    <row r="4663" spans="2:17">
      <c r="B4663" s="53" t="s">
        <v>15161</v>
      </c>
      <c r="C4663" s="53" t="s">
        <v>42</v>
      </c>
      <c r="D4663" s="53" t="s">
        <v>15162</v>
      </c>
      <c r="E4663" s="53" t="s">
        <v>15171</v>
      </c>
      <c r="F4663" s="53" t="s">
        <v>23233</v>
      </c>
      <c r="G4663" s="53" t="s">
        <v>23064</v>
      </c>
      <c r="H4663" s="53">
        <v>17</v>
      </c>
      <c r="I4663" s="53" t="str">
        <f t="shared" si="132"/>
        <v>Z0009600</v>
      </c>
      <c r="J4663" s="53" t="s">
        <v>15172</v>
      </c>
      <c r="L4663" s="53" t="s">
        <v>611</v>
      </c>
      <c r="M4663" s="53" t="s">
        <v>15437</v>
      </c>
      <c r="N4663" s="48" t="s">
        <v>23511</v>
      </c>
      <c r="O4663" s="48" t="s">
        <v>23512</v>
      </c>
      <c r="P4663" s="118" t="s">
        <v>23501</v>
      </c>
      <c r="Q4663" s="118" t="s">
        <v>23489</v>
      </c>
    </row>
    <row r="4664" spans="2:17">
      <c r="B4664" s="53" t="s">
        <v>15161</v>
      </c>
      <c r="C4664" s="53" t="s">
        <v>42</v>
      </c>
      <c r="D4664" s="53" t="s">
        <v>15162</v>
      </c>
      <c r="E4664" s="53" t="s">
        <v>15173</v>
      </c>
      <c r="F4664" s="53" t="s">
        <v>23233</v>
      </c>
      <c r="G4664" s="53" t="s">
        <v>23065</v>
      </c>
      <c r="H4664" s="53">
        <v>17</v>
      </c>
      <c r="I4664" s="53" t="str">
        <f t="shared" si="132"/>
        <v>Z0009700</v>
      </c>
      <c r="J4664" s="53" t="s">
        <v>15174</v>
      </c>
      <c r="L4664" s="53" t="s">
        <v>821</v>
      </c>
      <c r="M4664" s="53" t="s">
        <v>16071</v>
      </c>
      <c r="N4664" s="48" t="s">
        <v>23511</v>
      </c>
      <c r="O4664" s="48" t="s">
        <v>23512</v>
      </c>
      <c r="P4664" s="118" t="s">
        <v>23500</v>
      </c>
      <c r="Q4664" s="118" t="s">
        <v>23488</v>
      </c>
    </row>
    <row r="4665" spans="2:17">
      <c r="B4665" s="53" t="s">
        <v>15175</v>
      </c>
      <c r="C4665" s="53" t="s">
        <v>42</v>
      </c>
      <c r="D4665" s="53" t="s">
        <v>43</v>
      </c>
      <c r="E4665" s="53" t="s">
        <v>15176</v>
      </c>
      <c r="F4665" s="53" t="s">
        <v>23091</v>
      </c>
      <c r="G4665" s="53" t="s">
        <v>15307</v>
      </c>
      <c r="H4665" s="53">
        <v>17</v>
      </c>
      <c r="I4665" s="53" t="str">
        <f t="shared" si="132"/>
        <v>Z0009800</v>
      </c>
      <c r="J4665" s="53" t="s">
        <v>15177</v>
      </c>
      <c r="L4665" s="53" t="s">
        <v>118</v>
      </c>
      <c r="M4665" s="53" t="s">
        <v>15424</v>
      </c>
      <c r="N4665" s="48" t="s">
        <v>23511</v>
      </c>
      <c r="O4665" s="48" t="s">
        <v>23512</v>
      </c>
      <c r="P4665" s="118" t="s">
        <v>23500</v>
      </c>
      <c r="Q4665" s="118" t="s">
        <v>23488</v>
      </c>
    </row>
    <row r="4666" spans="2:17">
      <c r="B4666" s="53" t="s">
        <v>15175</v>
      </c>
      <c r="C4666" s="53" t="s">
        <v>42</v>
      </c>
      <c r="D4666" s="53" t="s">
        <v>43</v>
      </c>
      <c r="E4666" s="53" t="s">
        <v>15178</v>
      </c>
      <c r="F4666" s="53" t="s">
        <v>23233</v>
      </c>
      <c r="G4666" s="53" t="s">
        <v>22921</v>
      </c>
      <c r="H4666" s="53">
        <v>17</v>
      </c>
      <c r="I4666" s="53" t="str">
        <f t="shared" si="132"/>
        <v>Z0009900</v>
      </c>
      <c r="J4666" s="53" t="s">
        <v>15179</v>
      </c>
      <c r="L4666" s="53" t="s">
        <v>85</v>
      </c>
      <c r="M4666" s="53" t="s">
        <v>15720</v>
      </c>
      <c r="N4666" s="48" t="s">
        <v>23511</v>
      </c>
      <c r="O4666" s="48" t="s">
        <v>23512</v>
      </c>
      <c r="P4666" s="118" t="s">
        <v>23502</v>
      </c>
      <c r="Q4666" s="118" t="s">
        <v>23490</v>
      </c>
    </row>
    <row r="4667" spans="2:17">
      <c r="B4667" s="53" t="s">
        <v>15175</v>
      </c>
      <c r="C4667" s="53" t="s">
        <v>42</v>
      </c>
      <c r="D4667" s="53" t="s">
        <v>43</v>
      </c>
      <c r="E4667" s="53" t="s">
        <v>15180</v>
      </c>
      <c r="F4667" s="53" t="s">
        <v>23233</v>
      </c>
      <c r="G4667" s="53" t="s">
        <v>22922</v>
      </c>
      <c r="H4667" s="53">
        <v>17</v>
      </c>
      <c r="I4667" s="53" t="str">
        <f t="shared" si="132"/>
        <v>Z0010000</v>
      </c>
      <c r="J4667" s="53" t="s">
        <v>15181</v>
      </c>
      <c r="L4667" s="53" t="s">
        <v>516</v>
      </c>
      <c r="M4667" s="53" t="s">
        <v>15435</v>
      </c>
      <c r="N4667" s="48" t="s">
        <v>23511</v>
      </c>
      <c r="O4667" s="48" t="s">
        <v>23512</v>
      </c>
      <c r="P4667" s="118" t="s">
        <v>23500</v>
      </c>
      <c r="Q4667" s="118" t="s">
        <v>23488</v>
      </c>
    </row>
    <row r="4668" spans="2:17">
      <c r="B4668" s="53" t="s">
        <v>15175</v>
      </c>
      <c r="C4668" s="53" t="s">
        <v>42</v>
      </c>
      <c r="D4668" s="53" t="s">
        <v>43</v>
      </c>
      <c r="E4668" s="53" t="s">
        <v>15182</v>
      </c>
      <c r="F4668" s="53" t="s">
        <v>23233</v>
      </c>
      <c r="G4668" s="53" t="s">
        <v>22923</v>
      </c>
      <c r="H4668" s="53">
        <v>17</v>
      </c>
      <c r="I4668" s="53" t="str">
        <f t="shared" si="132"/>
        <v>Z0010100</v>
      </c>
      <c r="J4668" s="53" t="s">
        <v>15183</v>
      </c>
      <c r="L4668" s="53" t="s">
        <v>779</v>
      </c>
      <c r="M4668" s="53" t="s">
        <v>8845</v>
      </c>
      <c r="N4668" s="48" t="s">
        <v>23511</v>
      </c>
      <c r="O4668" s="48" t="s">
        <v>23512</v>
      </c>
      <c r="P4668" s="118" t="s">
        <v>23501</v>
      </c>
      <c r="Q4668" s="118" t="s">
        <v>23489</v>
      </c>
    </row>
    <row r="4669" spans="2:17">
      <c r="B4669" s="53" t="s">
        <v>15175</v>
      </c>
      <c r="C4669" s="53" t="s">
        <v>42</v>
      </c>
      <c r="D4669" s="53" t="s">
        <v>43</v>
      </c>
      <c r="E4669" s="53" t="s">
        <v>15184</v>
      </c>
      <c r="F4669" s="53" t="s">
        <v>23233</v>
      </c>
      <c r="G4669" s="53" t="s">
        <v>22924</v>
      </c>
      <c r="H4669" s="53">
        <v>17</v>
      </c>
      <c r="I4669" s="53" t="str">
        <f t="shared" si="132"/>
        <v>Z0010200</v>
      </c>
      <c r="J4669" s="53" t="s">
        <v>15185</v>
      </c>
      <c r="L4669" s="53" t="s">
        <v>821</v>
      </c>
      <c r="M4669" s="53" t="s">
        <v>16084</v>
      </c>
      <c r="N4669" s="48" t="s">
        <v>23511</v>
      </c>
      <c r="O4669" s="48" t="s">
        <v>23512</v>
      </c>
      <c r="P4669" s="118" t="s">
        <v>23494</v>
      </c>
      <c r="Q4669" s="118" t="s">
        <v>23484</v>
      </c>
    </row>
    <row r="4670" spans="2:17">
      <c r="B4670" s="53" t="s">
        <v>15186</v>
      </c>
      <c r="C4670" s="53" t="s">
        <v>42</v>
      </c>
      <c r="D4670" s="53" t="s">
        <v>43</v>
      </c>
      <c r="E4670" s="53" t="s">
        <v>15187</v>
      </c>
      <c r="F4670" s="53" t="s">
        <v>23233</v>
      </c>
      <c r="G4670" s="53" t="s">
        <v>22925</v>
      </c>
      <c r="H4670" s="53">
        <v>17</v>
      </c>
      <c r="I4670" s="53" t="str">
        <f t="shared" si="132"/>
        <v>Z0010300</v>
      </c>
      <c r="J4670" s="53" t="s">
        <v>15188</v>
      </c>
      <c r="L4670" s="53" t="s">
        <v>102</v>
      </c>
      <c r="M4670" s="53" t="s">
        <v>16083</v>
      </c>
      <c r="N4670" s="48" t="s">
        <v>23511</v>
      </c>
      <c r="O4670" s="48" t="s">
        <v>23512</v>
      </c>
      <c r="P4670" s="118" t="s">
        <v>23498</v>
      </c>
      <c r="Q4670" s="118" t="s">
        <v>23486</v>
      </c>
    </row>
    <row r="4671" spans="2:17">
      <c r="B4671" s="53" t="s">
        <v>15186</v>
      </c>
      <c r="C4671" s="53" t="s">
        <v>42</v>
      </c>
      <c r="D4671" s="53" t="s">
        <v>43</v>
      </c>
      <c r="E4671" s="53" t="s">
        <v>15189</v>
      </c>
      <c r="F4671" s="53" t="s">
        <v>23233</v>
      </c>
      <c r="G4671" s="53" t="s">
        <v>22926</v>
      </c>
      <c r="H4671" s="53">
        <v>17</v>
      </c>
      <c r="I4671" s="53" t="str">
        <f t="shared" si="132"/>
        <v>Z0010400</v>
      </c>
      <c r="J4671" s="53" t="s">
        <v>15190</v>
      </c>
      <c r="L4671" s="53" t="s">
        <v>821</v>
      </c>
      <c r="M4671" s="53" t="s">
        <v>16071</v>
      </c>
      <c r="N4671" s="48" t="s">
        <v>23511</v>
      </c>
      <c r="O4671" s="48" t="s">
        <v>23512</v>
      </c>
      <c r="P4671" s="118" t="s">
        <v>23496</v>
      </c>
      <c r="Q4671" s="118" t="e">
        <v>#N/A</v>
      </c>
    </row>
    <row r="4672" spans="2:17">
      <c r="B4672" s="53" t="s">
        <v>15191</v>
      </c>
      <c r="C4672" s="53" t="s">
        <v>42</v>
      </c>
      <c r="D4672" s="53" t="s">
        <v>43</v>
      </c>
      <c r="E4672" s="53" t="s">
        <v>15192</v>
      </c>
      <c r="F4672" s="53" t="s">
        <v>23233</v>
      </c>
      <c r="G4672" s="53" t="s">
        <v>22927</v>
      </c>
      <c r="H4672" s="53">
        <v>17</v>
      </c>
      <c r="I4672" s="53" t="str">
        <f t="shared" si="132"/>
        <v>Z0010500</v>
      </c>
      <c r="J4672" s="53" t="s">
        <v>15193</v>
      </c>
      <c r="L4672" s="53" t="s">
        <v>232</v>
      </c>
      <c r="M4672" s="53" t="s">
        <v>15425</v>
      </c>
      <c r="N4672" s="48" t="s">
        <v>23511</v>
      </c>
      <c r="O4672" s="48" t="s">
        <v>23512</v>
      </c>
      <c r="P4672" s="118" t="s">
        <v>23494</v>
      </c>
      <c r="Q4672" s="118" t="s">
        <v>23484</v>
      </c>
    </row>
    <row r="4673" spans="2:17">
      <c r="B4673" s="53" t="s">
        <v>15191</v>
      </c>
      <c r="C4673" s="53" t="s">
        <v>42</v>
      </c>
      <c r="D4673" s="53" t="s">
        <v>43</v>
      </c>
      <c r="E4673" s="53" t="s">
        <v>15194</v>
      </c>
      <c r="F4673" s="53" t="s">
        <v>23233</v>
      </c>
      <c r="G4673" s="53" t="s">
        <v>22928</v>
      </c>
      <c r="H4673" s="53">
        <v>17</v>
      </c>
      <c r="I4673" s="53" t="str">
        <f t="shared" si="132"/>
        <v>Z0010600</v>
      </c>
      <c r="J4673" s="53" t="s">
        <v>15195</v>
      </c>
      <c r="L4673" s="53" t="s">
        <v>50</v>
      </c>
      <c r="M4673" s="53" t="s">
        <v>15377</v>
      </c>
      <c r="N4673" s="48" t="s">
        <v>23511</v>
      </c>
      <c r="O4673" s="48" t="s">
        <v>23512</v>
      </c>
      <c r="P4673" s="118" t="s">
        <v>23502</v>
      </c>
      <c r="Q4673" s="118" t="s">
        <v>23490</v>
      </c>
    </row>
    <row r="4674" spans="2:17">
      <c r="B4674" s="53" t="s">
        <v>15191</v>
      </c>
      <c r="C4674" s="53" t="s">
        <v>42</v>
      </c>
      <c r="D4674" s="53" t="s">
        <v>43</v>
      </c>
      <c r="E4674" s="53" t="s">
        <v>15196</v>
      </c>
      <c r="F4674" s="53" t="s">
        <v>23233</v>
      </c>
      <c r="G4674" s="53" t="s">
        <v>22929</v>
      </c>
      <c r="H4674" s="53">
        <v>17</v>
      </c>
      <c r="I4674" s="53" t="str">
        <f t="shared" si="132"/>
        <v>Z0010700</v>
      </c>
      <c r="J4674" s="53" t="s">
        <v>15197</v>
      </c>
      <c r="L4674" s="53" t="s">
        <v>77</v>
      </c>
      <c r="M4674" s="53" t="s">
        <v>15712</v>
      </c>
      <c r="N4674" s="48" t="s">
        <v>23511</v>
      </c>
      <c r="O4674" s="48" t="s">
        <v>23512</v>
      </c>
      <c r="P4674" s="118" t="s">
        <v>23502</v>
      </c>
      <c r="Q4674" s="118" t="s">
        <v>23490</v>
      </c>
    </row>
    <row r="4675" spans="2:17">
      <c r="B4675" s="53" t="s">
        <v>15191</v>
      </c>
      <c r="C4675" s="53" t="s">
        <v>42</v>
      </c>
      <c r="D4675" s="53" t="s">
        <v>43</v>
      </c>
      <c r="E4675" s="53" t="s">
        <v>15198</v>
      </c>
      <c r="F4675" s="53" t="s">
        <v>23233</v>
      </c>
      <c r="G4675" s="53" t="s">
        <v>22930</v>
      </c>
      <c r="H4675" s="53">
        <v>17</v>
      </c>
      <c r="I4675" s="53" t="str">
        <f t="shared" si="132"/>
        <v>Z0010800</v>
      </c>
      <c r="J4675" s="53" t="s">
        <v>15197</v>
      </c>
      <c r="L4675" s="53" t="s">
        <v>83</v>
      </c>
      <c r="M4675" s="53" t="s">
        <v>15357</v>
      </c>
      <c r="N4675" s="48" t="s">
        <v>23511</v>
      </c>
      <c r="O4675" s="48" t="s">
        <v>23512</v>
      </c>
      <c r="P4675" s="118" t="s">
        <v>23502</v>
      </c>
      <c r="Q4675" s="118" t="s">
        <v>23490</v>
      </c>
    </row>
    <row r="4676" spans="2:17">
      <c r="B4676" s="53" t="s">
        <v>15191</v>
      </c>
      <c r="C4676" s="53" t="s">
        <v>42</v>
      </c>
      <c r="D4676" s="53" t="s">
        <v>43</v>
      </c>
      <c r="E4676" s="53" t="s">
        <v>15199</v>
      </c>
      <c r="F4676" s="53" t="s">
        <v>23233</v>
      </c>
      <c r="G4676" s="53" t="s">
        <v>22931</v>
      </c>
      <c r="H4676" s="53">
        <v>17</v>
      </c>
      <c r="I4676" s="53" t="str">
        <f t="shared" si="132"/>
        <v>Z0010900</v>
      </c>
      <c r="J4676" s="53" t="s">
        <v>15200</v>
      </c>
      <c r="L4676" s="53" t="s">
        <v>85</v>
      </c>
      <c r="M4676" s="53" t="s">
        <v>15720</v>
      </c>
      <c r="N4676" s="48" t="s">
        <v>23511</v>
      </c>
      <c r="O4676" s="48" t="s">
        <v>23512</v>
      </c>
      <c r="P4676" s="118" t="s">
        <v>23504</v>
      </c>
      <c r="Q4676" s="118" t="s">
        <v>23492</v>
      </c>
    </row>
    <row r="4677" spans="2:17">
      <c r="B4677" s="53" t="s">
        <v>15191</v>
      </c>
      <c r="C4677" s="53" t="s">
        <v>42</v>
      </c>
      <c r="D4677" s="53" t="s">
        <v>43</v>
      </c>
      <c r="E4677" s="53" t="s">
        <v>15201</v>
      </c>
      <c r="F4677" s="53" t="s">
        <v>23233</v>
      </c>
      <c r="G4677" s="53" t="s">
        <v>22932</v>
      </c>
      <c r="H4677" s="53">
        <v>17</v>
      </c>
      <c r="I4677" s="53" t="str">
        <f t="shared" si="132"/>
        <v>Z0011000</v>
      </c>
      <c r="J4677" s="53" t="s">
        <v>15202</v>
      </c>
      <c r="L4677" s="53" t="s">
        <v>815</v>
      </c>
      <c r="M4677" s="53" t="s">
        <v>15455</v>
      </c>
      <c r="N4677" s="48" t="s">
        <v>23511</v>
      </c>
      <c r="O4677" s="48" t="s">
        <v>23512</v>
      </c>
      <c r="P4677" s="118" t="s">
        <v>23500</v>
      </c>
      <c r="Q4677" s="118" t="s">
        <v>23488</v>
      </c>
    </row>
    <row r="4678" spans="2:17">
      <c r="B4678" s="53" t="s">
        <v>15191</v>
      </c>
      <c r="C4678" s="53" t="s">
        <v>42</v>
      </c>
      <c r="D4678" s="53" t="s">
        <v>43</v>
      </c>
      <c r="E4678" s="53" t="s">
        <v>15203</v>
      </c>
      <c r="F4678" s="53" t="s">
        <v>23233</v>
      </c>
      <c r="G4678" s="53" t="s">
        <v>22933</v>
      </c>
      <c r="H4678" s="53">
        <v>17</v>
      </c>
      <c r="I4678" s="53" t="str">
        <f t="shared" si="132"/>
        <v>Z0011100</v>
      </c>
      <c r="J4678" s="53" t="s">
        <v>15204</v>
      </c>
      <c r="L4678" s="53" t="s">
        <v>821</v>
      </c>
      <c r="M4678" s="53" t="s">
        <v>16071</v>
      </c>
      <c r="N4678" s="48" t="s">
        <v>23511</v>
      </c>
      <c r="O4678" s="48" t="s">
        <v>23512</v>
      </c>
      <c r="P4678" s="118" t="s">
        <v>23494</v>
      </c>
      <c r="Q4678" s="118" t="s">
        <v>23484</v>
      </c>
    </row>
    <row r="4679" spans="2:17">
      <c r="B4679" s="53" t="s">
        <v>15205</v>
      </c>
      <c r="C4679" s="53" t="s">
        <v>42</v>
      </c>
      <c r="D4679" s="53" t="s">
        <v>43</v>
      </c>
      <c r="E4679" s="53" t="s">
        <v>15206</v>
      </c>
      <c r="F4679" s="53" t="s">
        <v>23233</v>
      </c>
      <c r="G4679" s="53" t="s">
        <v>22934</v>
      </c>
      <c r="H4679" s="53">
        <v>17</v>
      </c>
      <c r="I4679" s="53" t="str">
        <f t="shared" si="132"/>
        <v>Z0011200</v>
      </c>
      <c r="J4679" s="53" t="s">
        <v>15207</v>
      </c>
      <c r="L4679" s="53" t="s">
        <v>232</v>
      </c>
      <c r="M4679" s="53" t="s">
        <v>15425</v>
      </c>
      <c r="N4679" s="48" t="s">
        <v>23511</v>
      </c>
      <c r="O4679" s="48" t="s">
        <v>23512</v>
      </c>
      <c r="P4679" s="118" t="s">
        <v>23496</v>
      </c>
      <c r="Q4679" s="118" t="e">
        <v>#N/A</v>
      </c>
    </row>
    <row r="4680" spans="2:17">
      <c r="B4680" s="53" t="s">
        <v>15205</v>
      </c>
      <c r="C4680" s="53" t="s">
        <v>42</v>
      </c>
      <c r="D4680" s="53" t="s">
        <v>43</v>
      </c>
      <c r="E4680" s="53" t="s">
        <v>15208</v>
      </c>
      <c r="F4680" s="53" t="s">
        <v>23233</v>
      </c>
      <c r="G4680" s="53" t="s">
        <v>22935</v>
      </c>
      <c r="H4680" s="53">
        <v>17</v>
      </c>
      <c r="I4680" s="53" t="str">
        <f t="shared" si="132"/>
        <v>Z0011300</v>
      </c>
      <c r="J4680" s="53" t="s">
        <v>15209</v>
      </c>
      <c r="L4680" s="53" t="s">
        <v>50</v>
      </c>
      <c r="M4680" s="53" t="s">
        <v>15377</v>
      </c>
      <c r="N4680" s="48" t="s">
        <v>23511</v>
      </c>
      <c r="O4680" s="48" t="s">
        <v>23512</v>
      </c>
      <c r="P4680" s="118" t="s">
        <v>23502</v>
      </c>
      <c r="Q4680" s="118" t="s">
        <v>23490</v>
      </c>
    </row>
    <row r="4681" spans="2:17">
      <c r="B4681" s="53" t="s">
        <v>15205</v>
      </c>
      <c r="C4681" s="53" t="s">
        <v>42</v>
      </c>
      <c r="D4681" s="53" t="s">
        <v>43</v>
      </c>
      <c r="E4681" s="53" t="s">
        <v>15210</v>
      </c>
      <c r="F4681" s="53" t="s">
        <v>23233</v>
      </c>
      <c r="G4681" s="53" t="s">
        <v>22936</v>
      </c>
      <c r="H4681" s="53">
        <v>17</v>
      </c>
      <c r="I4681" s="53" t="str">
        <f t="shared" si="132"/>
        <v>Z0011400</v>
      </c>
      <c r="J4681" s="53" t="s">
        <v>15211</v>
      </c>
      <c r="L4681" s="53" t="s">
        <v>77</v>
      </c>
      <c r="M4681" s="53" t="s">
        <v>15712</v>
      </c>
      <c r="N4681" s="48" t="s">
        <v>23511</v>
      </c>
      <c r="O4681" s="48" t="s">
        <v>23512</v>
      </c>
      <c r="P4681" s="118" t="s">
        <v>23502</v>
      </c>
      <c r="Q4681" s="118" t="s">
        <v>23490</v>
      </c>
    </row>
    <row r="4682" spans="2:17">
      <c r="B4682" s="53" t="s">
        <v>15205</v>
      </c>
      <c r="C4682" s="53" t="s">
        <v>42</v>
      </c>
      <c r="D4682" s="53" t="s">
        <v>43</v>
      </c>
      <c r="E4682" s="53" t="s">
        <v>15212</v>
      </c>
      <c r="F4682" s="53" t="s">
        <v>23233</v>
      </c>
      <c r="G4682" s="53" t="s">
        <v>22937</v>
      </c>
      <c r="H4682" s="53">
        <v>17</v>
      </c>
      <c r="I4682" s="53" t="str">
        <f t="shared" si="132"/>
        <v>Z0011500</v>
      </c>
      <c r="J4682" s="53" t="s">
        <v>15213</v>
      </c>
      <c r="L4682" s="53" t="s">
        <v>815</v>
      </c>
      <c r="M4682" s="53" t="s">
        <v>16085</v>
      </c>
      <c r="N4682" s="48" t="s">
        <v>23511</v>
      </c>
      <c r="O4682" s="48" t="s">
        <v>23512</v>
      </c>
      <c r="P4682" s="118" t="s">
        <v>23502</v>
      </c>
      <c r="Q4682" s="118" t="s">
        <v>23490</v>
      </c>
    </row>
    <row r="4683" spans="2:17">
      <c r="B4683" s="53" t="s">
        <v>15214</v>
      </c>
      <c r="C4683" s="53" t="s">
        <v>42</v>
      </c>
      <c r="D4683" s="53" t="s">
        <v>43</v>
      </c>
      <c r="E4683" s="53" t="s">
        <v>15215</v>
      </c>
      <c r="F4683" s="53" t="s">
        <v>23233</v>
      </c>
      <c r="G4683" s="53" t="s">
        <v>22938</v>
      </c>
      <c r="H4683" s="53">
        <v>17</v>
      </c>
      <c r="I4683" s="53" t="str">
        <f t="shared" si="132"/>
        <v>Z0011600</v>
      </c>
      <c r="J4683" s="53" t="s">
        <v>15216</v>
      </c>
      <c r="L4683" s="53" t="s">
        <v>118</v>
      </c>
      <c r="M4683" s="53" t="s">
        <v>16086</v>
      </c>
      <c r="N4683" s="48" t="s">
        <v>23511</v>
      </c>
      <c r="O4683" s="48" t="s">
        <v>23512</v>
      </c>
      <c r="P4683" s="118" t="s">
        <v>23501</v>
      </c>
      <c r="Q4683" s="118" t="s">
        <v>23489</v>
      </c>
    </row>
    <row r="4684" spans="2:17">
      <c r="B4684" s="53" t="s">
        <v>15214</v>
      </c>
      <c r="C4684" s="53" t="s">
        <v>42</v>
      </c>
      <c r="D4684" s="53" t="s">
        <v>43</v>
      </c>
      <c r="E4684" s="53" t="s">
        <v>15217</v>
      </c>
      <c r="F4684" s="53" t="s">
        <v>23233</v>
      </c>
      <c r="G4684" s="53" t="s">
        <v>22939</v>
      </c>
      <c r="H4684" s="53">
        <v>17</v>
      </c>
      <c r="I4684" s="53" t="str">
        <f t="shared" si="132"/>
        <v>Z0011700</v>
      </c>
      <c r="J4684" s="53" t="s">
        <v>15209</v>
      </c>
      <c r="L4684" s="53" t="s">
        <v>50</v>
      </c>
      <c r="M4684" s="53" t="s">
        <v>15377</v>
      </c>
      <c r="N4684" s="48" t="s">
        <v>23511</v>
      </c>
      <c r="O4684" s="48" t="s">
        <v>23512</v>
      </c>
      <c r="P4684" s="118" t="s">
        <v>23502</v>
      </c>
      <c r="Q4684" s="118" t="s">
        <v>23490</v>
      </c>
    </row>
    <row r="4685" spans="2:17">
      <c r="B4685" s="53" t="s">
        <v>15214</v>
      </c>
      <c r="C4685" s="53" t="s">
        <v>42</v>
      </c>
      <c r="D4685" s="53" t="s">
        <v>43</v>
      </c>
      <c r="E4685" s="53" t="s">
        <v>15218</v>
      </c>
      <c r="F4685" s="53" t="s">
        <v>23233</v>
      </c>
      <c r="G4685" s="53" t="s">
        <v>22940</v>
      </c>
      <c r="H4685" s="53">
        <v>17</v>
      </c>
      <c r="I4685" s="53" t="str">
        <f t="shared" si="132"/>
        <v>Z0011800</v>
      </c>
      <c r="J4685" s="53" t="s">
        <v>15219</v>
      </c>
      <c r="L4685" s="53" t="s">
        <v>77</v>
      </c>
      <c r="M4685" s="53" t="s">
        <v>15712</v>
      </c>
      <c r="N4685" s="48" t="s">
        <v>23511</v>
      </c>
      <c r="O4685" s="48" t="s">
        <v>23512</v>
      </c>
      <c r="P4685" s="118" t="s">
        <v>23502</v>
      </c>
      <c r="Q4685" s="118" t="s">
        <v>23490</v>
      </c>
    </row>
    <row r="4686" spans="2:17">
      <c r="B4686" s="53" t="s">
        <v>15214</v>
      </c>
      <c r="C4686" s="53" t="s">
        <v>42</v>
      </c>
      <c r="D4686" s="53" t="s">
        <v>43</v>
      </c>
      <c r="E4686" s="53" t="s">
        <v>15220</v>
      </c>
      <c r="F4686" s="53" t="s">
        <v>23233</v>
      </c>
      <c r="G4686" s="53" t="s">
        <v>22941</v>
      </c>
      <c r="H4686" s="53">
        <v>17</v>
      </c>
      <c r="I4686" s="53" t="str">
        <f t="shared" si="132"/>
        <v>Z0011900</v>
      </c>
      <c r="J4686" s="53" t="s">
        <v>15221</v>
      </c>
      <c r="L4686" s="53" t="s">
        <v>815</v>
      </c>
      <c r="M4686" s="53" t="s">
        <v>15455</v>
      </c>
      <c r="N4686" s="48" t="s">
        <v>23511</v>
      </c>
      <c r="O4686" s="48" t="s">
        <v>23512</v>
      </c>
      <c r="P4686" s="118" t="s">
        <v>23502</v>
      </c>
      <c r="Q4686" s="118" t="s">
        <v>23490</v>
      </c>
    </row>
    <row r="4687" spans="2:17">
      <c r="B4687" s="53" t="s">
        <v>15214</v>
      </c>
      <c r="C4687" s="53" t="s">
        <v>42</v>
      </c>
      <c r="D4687" s="53" t="s">
        <v>43</v>
      </c>
      <c r="E4687" s="53" t="s">
        <v>15222</v>
      </c>
      <c r="F4687" s="53" t="s">
        <v>23233</v>
      </c>
      <c r="G4687" s="53" t="s">
        <v>22942</v>
      </c>
      <c r="H4687" s="53">
        <v>17</v>
      </c>
      <c r="I4687" s="53" t="str">
        <f t="shared" si="132"/>
        <v>Z0012000</v>
      </c>
      <c r="J4687" s="53" t="s">
        <v>15160</v>
      </c>
      <c r="L4687" s="53" t="s">
        <v>821</v>
      </c>
      <c r="M4687" s="53" t="s">
        <v>16071</v>
      </c>
      <c r="N4687" s="48" t="s">
        <v>23511</v>
      </c>
      <c r="O4687" s="48" t="s">
        <v>23512</v>
      </c>
      <c r="P4687" s="118" t="s">
        <v>23494</v>
      </c>
      <c r="Q4687" s="118" t="s">
        <v>23484</v>
      </c>
    </row>
    <row r="4688" spans="2:17">
      <c r="B4688" s="53" t="s">
        <v>15223</v>
      </c>
      <c r="C4688" s="53" t="s">
        <v>42</v>
      </c>
      <c r="D4688" s="53" t="s">
        <v>43</v>
      </c>
      <c r="E4688" s="53" t="s">
        <v>15224</v>
      </c>
      <c r="F4688" s="53" t="s">
        <v>23233</v>
      </c>
      <c r="G4688" s="53" t="s">
        <v>22943</v>
      </c>
      <c r="H4688" s="53">
        <v>17</v>
      </c>
      <c r="I4688" s="53" t="str">
        <f t="shared" si="132"/>
        <v>Z0012100</v>
      </c>
      <c r="J4688" s="53" t="s">
        <v>15216</v>
      </c>
      <c r="L4688" s="53" t="s">
        <v>118</v>
      </c>
      <c r="M4688" s="53" t="s">
        <v>15424</v>
      </c>
      <c r="N4688" s="48" t="s">
        <v>23511</v>
      </c>
      <c r="O4688" s="48" t="s">
        <v>23512</v>
      </c>
      <c r="P4688" s="118" t="s">
        <v>23501</v>
      </c>
      <c r="Q4688" s="118" t="s">
        <v>23489</v>
      </c>
    </row>
    <row r="4689" spans="2:17">
      <c r="B4689" s="53" t="s">
        <v>15223</v>
      </c>
      <c r="C4689" s="53" t="s">
        <v>42</v>
      </c>
      <c r="D4689" s="53" t="s">
        <v>43</v>
      </c>
      <c r="E4689" s="53" t="s">
        <v>15225</v>
      </c>
      <c r="F4689" s="53" t="s">
        <v>23233</v>
      </c>
      <c r="G4689" s="53" t="s">
        <v>22944</v>
      </c>
      <c r="H4689" s="53">
        <v>17</v>
      </c>
      <c r="I4689" s="53" t="str">
        <f t="shared" si="132"/>
        <v>Z0012200</v>
      </c>
      <c r="J4689" s="53" t="s">
        <v>15209</v>
      </c>
      <c r="L4689" s="53" t="s">
        <v>50</v>
      </c>
      <c r="M4689" s="53" t="s">
        <v>15377</v>
      </c>
      <c r="N4689" s="48" t="s">
        <v>23511</v>
      </c>
      <c r="O4689" s="48" t="s">
        <v>23512</v>
      </c>
      <c r="P4689" s="118" t="s">
        <v>23502</v>
      </c>
      <c r="Q4689" s="118" t="s">
        <v>23490</v>
      </c>
    </row>
    <row r="4690" spans="2:17">
      <c r="B4690" s="53" t="s">
        <v>15223</v>
      </c>
      <c r="C4690" s="53" t="s">
        <v>42</v>
      </c>
      <c r="D4690" s="53" t="s">
        <v>43</v>
      </c>
      <c r="E4690" s="53" t="s">
        <v>15226</v>
      </c>
      <c r="F4690" s="53" t="s">
        <v>23233</v>
      </c>
      <c r="G4690" s="53" t="s">
        <v>22945</v>
      </c>
      <c r="H4690" s="53">
        <v>17</v>
      </c>
      <c r="I4690" s="53" t="str">
        <f t="shared" si="132"/>
        <v>Z0012300</v>
      </c>
      <c r="J4690" s="53" t="s">
        <v>15227</v>
      </c>
      <c r="L4690" s="53" t="s">
        <v>77</v>
      </c>
      <c r="M4690" s="53" t="s">
        <v>15712</v>
      </c>
      <c r="N4690" s="48" t="s">
        <v>23511</v>
      </c>
      <c r="O4690" s="48" t="s">
        <v>23512</v>
      </c>
      <c r="P4690" s="118" t="s">
        <v>23502</v>
      </c>
      <c r="Q4690" s="118" t="s">
        <v>23490</v>
      </c>
    </row>
    <row r="4691" spans="2:17">
      <c r="B4691" s="53" t="s">
        <v>15223</v>
      </c>
      <c r="C4691" s="53" t="s">
        <v>42</v>
      </c>
      <c r="D4691" s="53" t="s">
        <v>43</v>
      </c>
      <c r="E4691" s="53" t="s">
        <v>15228</v>
      </c>
      <c r="F4691" s="53" t="s">
        <v>23233</v>
      </c>
      <c r="G4691" s="53" t="s">
        <v>22946</v>
      </c>
      <c r="H4691" s="53">
        <v>17</v>
      </c>
      <c r="I4691" s="53" t="str">
        <f t="shared" si="132"/>
        <v>Z0012400</v>
      </c>
      <c r="J4691" s="53" t="s">
        <v>15229</v>
      </c>
      <c r="L4691" s="53" t="s">
        <v>815</v>
      </c>
      <c r="M4691" s="53" t="s">
        <v>15455</v>
      </c>
      <c r="N4691" s="48" t="s">
        <v>23511</v>
      </c>
      <c r="O4691" s="48" t="s">
        <v>23512</v>
      </c>
      <c r="P4691" s="118" t="s">
        <v>23502</v>
      </c>
      <c r="Q4691" s="118" t="s">
        <v>23490</v>
      </c>
    </row>
    <row r="4692" spans="2:17">
      <c r="B4692" s="53" t="s">
        <v>15223</v>
      </c>
      <c r="C4692" s="53" t="s">
        <v>42</v>
      </c>
      <c r="D4692" s="53" t="s">
        <v>43</v>
      </c>
      <c r="E4692" s="53" t="s">
        <v>15230</v>
      </c>
      <c r="F4692" s="53" t="s">
        <v>23233</v>
      </c>
      <c r="G4692" s="53" t="s">
        <v>22947</v>
      </c>
      <c r="H4692" s="53">
        <v>17</v>
      </c>
      <c r="I4692" s="53" t="str">
        <f t="shared" si="132"/>
        <v>Z0012500</v>
      </c>
      <c r="J4692" s="53" t="s">
        <v>15231</v>
      </c>
      <c r="L4692" s="53" t="s">
        <v>821</v>
      </c>
      <c r="M4692" s="53" t="s">
        <v>16084</v>
      </c>
      <c r="N4692" s="48" t="s">
        <v>23511</v>
      </c>
      <c r="O4692" s="48" t="s">
        <v>23512</v>
      </c>
      <c r="P4692" s="118" t="s">
        <v>23494</v>
      </c>
      <c r="Q4692" s="118" t="s">
        <v>23484</v>
      </c>
    </row>
    <row r="4693" spans="2:17">
      <c r="B4693" s="53" t="s">
        <v>15232</v>
      </c>
      <c r="C4693" s="53" t="s">
        <v>42</v>
      </c>
      <c r="D4693" s="53" t="s">
        <v>43</v>
      </c>
      <c r="E4693" s="53" t="s">
        <v>15233</v>
      </c>
      <c r="F4693" s="53" t="s">
        <v>23233</v>
      </c>
      <c r="G4693" s="53" t="s">
        <v>22948</v>
      </c>
      <c r="H4693" s="53">
        <v>17</v>
      </c>
      <c r="I4693" s="53" t="str">
        <f t="shared" si="132"/>
        <v>Z0012600</v>
      </c>
      <c r="J4693" s="53" t="s">
        <v>15234</v>
      </c>
      <c r="L4693" s="53" t="s">
        <v>102</v>
      </c>
      <c r="M4693" s="53" t="s">
        <v>15422</v>
      </c>
      <c r="N4693" s="48" t="s">
        <v>23511</v>
      </c>
      <c r="O4693" s="48" t="s">
        <v>23512</v>
      </c>
      <c r="P4693" s="118" t="s">
        <v>23500</v>
      </c>
      <c r="Q4693" s="118" t="s">
        <v>23488</v>
      </c>
    </row>
    <row r="4694" spans="2:17">
      <c r="B4694" s="53" t="s">
        <v>15232</v>
      </c>
      <c r="C4694" s="53" t="s">
        <v>42</v>
      </c>
      <c r="D4694" s="53" t="s">
        <v>43</v>
      </c>
      <c r="E4694" s="53" t="s">
        <v>15235</v>
      </c>
      <c r="F4694" s="53" t="s">
        <v>23233</v>
      </c>
      <c r="G4694" s="53" t="s">
        <v>22949</v>
      </c>
      <c r="H4694" s="53">
        <v>17</v>
      </c>
      <c r="I4694" s="53" t="str">
        <f t="shared" si="132"/>
        <v>Z0012700</v>
      </c>
      <c r="J4694" s="53" t="s">
        <v>14918</v>
      </c>
      <c r="L4694" s="53" t="s">
        <v>815</v>
      </c>
      <c r="M4694" s="53" t="s">
        <v>15455</v>
      </c>
      <c r="N4694" s="48" t="s">
        <v>23511</v>
      </c>
      <c r="O4694" s="48" t="s">
        <v>23512</v>
      </c>
      <c r="P4694" s="118" t="s">
        <v>23496</v>
      </c>
      <c r="Q4694" s="118" t="e">
        <v>#N/A</v>
      </c>
    </row>
    <row r="4695" spans="2:17">
      <c r="B4695" s="53" t="s">
        <v>15232</v>
      </c>
      <c r="C4695" s="53" t="s">
        <v>42</v>
      </c>
      <c r="D4695" s="53" t="s">
        <v>43</v>
      </c>
      <c r="E4695" s="53" t="s">
        <v>15236</v>
      </c>
      <c r="F4695" s="53" t="s">
        <v>23233</v>
      </c>
      <c r="G4695" s="53" t="s">
        <v>22950</v>
      </c>
      <c r="H4695" s="53">
        <v>17</v>
      </c>
      <c r="I4695" s="53" t="str">
        <f t="shared" si="132"/>
        <v>Z0012800</v>
      </c>
      <c r="J4695" s="53" t="s">
        <v>15237</v>
      </c>
      <c r="L4695" s="53" t="s">
        <v>821</v>
      </c>
      <c r="M4695" s="53" t="s">
        <v>16071</v>
      </c>
      <c r="N4695" s="48" t="s">
        <v>23511</v>
      </c>
      <c r="O4695" s="48" t="s">
        <v>23512</v>
      </c>
      <c r="P4695" s="118" t="s">
        <v>23494</v>
      </c>
      <c r="Q4695" s="118" t="s">
        <v>23484</v>
      </c>
    </row>
    <row r="4696" spans="2:17">
      <c r="B4696" s="53" t="s">
        <v>15238</v>
      </c>
      <c r="C4696" s="53" t="s">
        <v>42</v>
      </c>
      <c r="D4696" s="53" t="s">
        <v>43</v>
      </c>
      <c r="E4696" s="53" t="s">
        <v>15239</v>
      </c>
      <c r="F4696" s="53" t="s">
        <v>23233</v>
      </c>
      <c r="G4696" s="53" t="s">
        <v>22951</v>
      </c>
      <c r="H4696" s="53">
        <v>17</v>
      </c>
      <c r="I4696" s="53" t="str">
        <f t="shared" ref="I4696:I4744" si="133">+C4696&amp;MID(G4696,3,5)&amp;"00"</f>
        <v>Z0012900</v>
      </c>
      <c r="J4696" s="53" t="s">
        <v>15240</v>
      </c>
      <c r="L4696" s="53" t="s">
        <v>77</v>
      </c>
      <c r="M4696" s="53" t="s">
        <v>15712</v>
      </c>
      <c r="N4696" s="48" t="s">
        <v>23511</v>
      </c>
      <c r="O4696" s="48" t="s">
        <v>23512</v>
      </c>
      <c r="P4696" s="118" t="s">
        <v>23502</v>
      </c>
      <c r="Q4696" s="118" t="s">
        <v>23490</v>
      </c>
    </row>
    <row r="4697" spans="2:17">
      <c r="B4697" s="53" t="s">
        <v>15241</v>
      </c>
      <c r="C4697" s="53" t="s">
        <v>42</v>
      </c>
      <c r="D4697" s="53" t="s">
        <v>43</v>
      </c>
      <c r="E4697" s="53" t="s">
        <v>15242</v>
      </c>
      <c r="F4697" s="53" t="s">
        <v>23233</v>
      </c>
      <c r="G4697" s="53" t="s">
        <v>22952</v>
      </c>
      <c r="H4697" s="53">
        <v>17</v>
      </c>
      <c r="I4697" s="53" t="str">
        <f t="shared" si="133"/>
        <v>Z0013000</v>
      </c>
      <c r="J4697" s="53" t="s">
        <v>15243</v>
      </c>
      <c r="L4697" s="53" t="s">
        <v>50</v>
      </c>
      <c r="M4697" s="53" t="s">
        <v>15377</v>
      </c>
      <c r="N4697" s="48" t="s">
        <v>23511</v>
      </c>
      <c r="O4697" s="48" t="s">
        <v>23512</v>
      </c>
      <c r="P4697" s="118" t="s">
        <v>23501</v>
      </c>
      <c r="Q4697" s="118" t="s">
        <v>23489</v>
      </c>
    </row>
    <row r="4698" spans="2:17">
      <c r="B4698" s="53" t="s">
        <v>15244</v>
      </c>
      <c r="C4698" s="53" t="s">
        <v>42</v>
      </c>
      <c r="D4698" s="53" t="s">
        <v>43</v>
      </c>
      <c r="E4698" s="53" t="s">
        <v>15245</v>
      </c>
      <c r="F4698" s="53" t="s">
        <v>23233</v>
      </c>
      <c r="G4698" s="53" t="s">
        <v>22953</v>
      </c>
      <c r="H4698" s="53">
        <v>17</v>
      </c>
      <c r="I4698" s="53" t="str">
        <f t="shared" si="133"/>
        <v>Z0013100</v>
      </c>
      <c r="J4698" s="53" t="s">
        <v>15246</v>
      </c>
      <c r="L4698" s="53" t="s">
        <v>50</v>
      </c>
      <c r="M4698" s="53" t="s">
        <v>15377</v>
      </c>
      <c r="N4698" s="48" t="s">
        <v>23511</v>
      </c>
      <c r="O4698" s="48" t="s">
        <v>23512</v>
      </c>
      <c r="P4698" s="118" t="s">
        <v>23501</v>
      </c>
      <c r="Q4698" s="118" t="s">
        <v>23489</v>
      </c>
    </row>
    <row r="4699" spans="2:17">
      <c r="B4699" s="53" t="s">
        <v>15247</v>
      </c>
      <c r="C4699" s="53" t="s">
        <v>42</v>
      </c>
      <c r="D4699" s="53" t="s">
        <v>43</v>
      </c>
      <c r="E4699" s="53" t="s">
        <v>15248</v>
      </c>
      <c r="F4699" s="53" t="s">
        <v>23233</v>
      </c>
      <c r="G4699" s="53" t="s">
        <v>22954</v>
      </c>
      <c r="H4699" s="53">
        <v>17</v>
      </c>
      <c r="I4699" s="53" t="str">
        <f t="shared" si="133"/>
        <v>Z0013200</v>
      </c>
      <c r="J4699" s="53" t="s">
        <v>15249</v>
      </c>
      <c r="L4699" s="53" t="s">
        <v>85</v>
      </c>
      <c r="M4699" s="53" t="s">
        <v>16087</v>
      </c>
      <c r="N4699" s="48" t="s">
        <v>23511</v>
      </c>
      <c r="O4699" s="48" t="s">
        <v>23512</v>
      </c>
      <c r="P4699" s="118" t="s">
        <v>23500</v>
      </c>
      <c r="Q4699" s="118" t="s">
        <v>23488</v>
      </c>
    </row>
    <row r="4700" spans="2:17">
      <c r="B4700" s="53" t="s">
        <v>15250</v>
      </c>
      <c r="C4700" s="53" t="s">
        <v>42</v>
      </c>
      <c r="D4700" s="53" t="s">
        <v>43</v>
      </c>
      <c r="E4700" s="53" t="s">
        <v>15251</v>
      </c>
      <c r="F4700" s="53" t="s">
        <v>23233</v>
      </c>
      <c r="G4700" s="53" t="s">
        <v>22955</v>
      </c>
      <c r="H4700" s="53">
        <v>17</v>
      </c>
      <c r="I4700" s="53" t="str">
        <f t="shared" si="133"/>
        <v>Z0013300</v>
      </c>
      <c r="J4700" s="53" t="s">
        <v>15252</v>
      </c>
      <c r="L4700" s="53" t="s">
        <v>85</v>
      </c>
      <c r="M4700" s="53" t="s">
        <v>16087</v>
      </c>
      <c r="N4700" s="48" t="s">
        <v>23511</v>
      </c>
      <c r="O4700" s="48" t="s">
        <v>23512</v>
      </c>
      <c r="P4700" s="118" t="s">
        <v>23500</v>
      </c>
      <c r="Q4700" s="118" t="s">
        <v>23488</v>
      </c>
    </row>
    <row r="4701" spans="2:17">
      <c r="B4701" s="53" t="s">
        <v>15253</v>
      </c>
      <c r="C4701" s="53" t="s">
        <v>42</v>
      </c>
      <c r="D4701" s="53" t="s">
        <v>43</v>
      </c>
      <c r="E4701" s="53" t="s">
        <v>15254</v>
      </c>
      <c r="F4701" s="53" t="s">
        <v>23233</v>
      </c>
      <c r="G4701" s="53" t="s">
        <v>22956</v>
      </c>
      <c r="H4701" s="53">
        <v>17</v>
      </c>
      <c r="I4701" s="53" t="str">
        <f t="shared" si="133"/>
        <v>Z0013400</v>
      </c>
      <c r="J4701" s="53" t="s">
        <v>15255</v>
      </c>
      <c r="L4701" s="53" t="s">
        <v>50</v>
      </c>
      <c r="M4701" s="53" t="s">
        <v>16088</v>
      </c>
      <c r="N4701" s="48" t="s">
        <v>23511</v>
      </c>
      <c r="O4701" s="48" t="s">
        <v>23512</v>
      </c>
      <c r="P4701" s="118" t="s">
        <v>23502</v>
      </c>
      <c r="Q4701" s="118" t="s">
        <v>23490</v>
      </c>
    </row>
    <row r="4702" spans="2:17">
      <c r="B4702" s="53" t="s">
        <v>15253</v>
      </c>
      <c r="C4702" s="53" t="s">
        <v>42</v>
      </c>
      <c r="D4702" s="53" t="s">
        <v>43</v>
      </c>
      <c r="E4702" s="53" t="s">
        <v>15256</v>
      </c>
      <c r="F4702" s="53" t="s">
        <v>23233</v>
      </c>
      <c r="G4702" s="53" t="s">
        <v>22957</v>
      </c>
      <c r="H4702" s="53">
        <v>17</v>
      </c>
      <c r="I4702" s="53" t="str">
        <f t="shared" si="133"/>
        <v>Z0013500</v>
      </c>
      <c r="J4702" s="53" t="s">
        <v>15257</v>
      </c>
      <c r="L4702" s="53" t="s">
        <v>85</v>
      </c>
      <c r="M4702" s="53" t="s">
        <v>15720</v>
      </c>
      <c r="N4702" s="48" t="s">
        <v>23511</v>
      </c>
      <c r="O4702" s="48" t="s">
        <v>23512</v>
      </c>
      <c r="P4702" s="118" t="s">
        <v>23500</v>
      </c>
      <c r="Q4702" s="118" t="s">
        <v>23488</v>
      </c>
    </row>
    <row r="4703" spans="2:17">
      <c r="B4703" s="53" t="s">
        <v>15258</v>
      </c>
      <c r="C4703" s="53" t="s">
        <v>42</v>
      </c>
      <c r="D4703" s="53" t="s">
        <v>43</v>
      </c>
      <c r="E4703" s="53" t="s">
        <v>15259</v>
      </c>
      <c r="F4703" s="53" t="s">
        <v>23233</v>
      </c>
      <c r="G4703" s="53" t="s">
        <v>22958</v>
      </c>
      <c r="H4703" s="53">
        <v>17</v>
      </c>
      <c r="I4703" s="53" t="str">
        <f t="shared" si="133"/>
        <v>Z0013600</v>
      </c>
      <c r="J4703" s="53" t="s">
        <v>15260</v>
      </c>
      <c r="L4703" s="53" t="s">
        <v>85</v>
      </c>
      <c r="M4703" s="53" t="s">
        <v>16089</v>
      </c>
      <c r="N4703" s="48" t="s">
        <v>23511</v>
      </c>
      <c r="O4703" s="48" t="s">
        <v>23512</v>
      </c>
      <c r="P4703" s="118" t="s">
        <v>23500</v>
      </c>
      <c r="Q4703" s="118" t="s">
        <v>23488</v>
      </c>
    </row>
    <row r="4704" spans="2:17">
      <c r="B4704" s="53" t="s">
        <v>15261</v>
      </c>
      <c r="C4704" s="53" t="s">
        <v>42</v>
      </c>
      <c r="D4704" s="53" t="s">
        <v>43</v>
      </c>
      <c r="E4704" s="53" t="s">
        <v>15262</v>
      </c>
      <c r="F4704" s="53" t="s">
        <v>23233</v>
      </c>
      <c r="G4704" s="53" t="s">
        <v>22959</v>
      </c>
      <c r="H4704" s="53">
        <v>17</v>
      </c>
      <c r="I4704" s="53" t="str">
        <f t="shared" si="133"/>
        <v>Z0013700</v>
      </c>
      <c r="J4704" s="53" t="s">
        <v>15263</v>
      </c>
      <c r="L4704" s="53" t="s">
        <v>85</v>
      </c>
      <c r="M4704" s="53" t="s">
        <v>16090</v>
      </c>
      <c r="N4704" s="48" t="s">
        <v>23511</v>
      </c>
      <c r="O4704" s="48" t="s">
        <v>23512</v>
      </c>
      <c r="P4704" s="118" t="s">
        <v>23500</v>
      </c>
      <c r="Q4704" s="118" t="s">
        <v>23488</v>
      </c>
    </row>
    <row r="4705" spans="2:17">
      <c r="B4705" s="53" t="s">
        <v>15264</v>
      </c>
      <c r="C4705" s="53" t="s">
        <v>42</v>
      </c>
      <c r="D4705" s="53" t="s">
        <v>43</v>
      </c>
      <c r="E4705" s="53" t="s">
        <v>15265</v>
      </c>
      <c r="F4705" s="53" t="s">
        <v>23233</v>
      </c>
      <c r="G4705" s="53" t="s">
        <v>22960</v>
      </c>
      <c r="H4705" s="53">
        <v>17</v>
      </c>
      <c r="I4705" s="53" t="str">
        <f t="shared" si="133"/>
        <v>Z0013800</v>
      </c>
      <c r="J4705" s="53" t="s">
        <v>15266</v>
      </c>
      <c r="L4705" s="53" t="s">
        <v>85</v>
      </c>
      <c r="M4705" s="53" t="s">
        <v>16091</v>
      </c>
      <c r="N4705" s="48" t="s">
        <v>23511</v>
      </c>
      <c r="O4705" s="48" t="s">
        <v>23512</v>
      </c>
      <c r="P4705" s="118" t="s">
        <v>23500</v>
      </c>
      <c r="Q4705" s="118" t="s">
        <v>23488</v>
      </c>
    </row>
    <row r="4706" spans="2:17">
      <c r="B4706" s="53" t="s">
        <v>15267</v>
      </c>
      <c r="C4706" s="53" t="s">
        <v>42</v>
      </c>
      <c r="D4706" s="53" t="s">
        <v>43</v>
      </c>
      <c r="E4706" s="53" t="s">
        <v>15268</v>
      </c>
      <c r="F4706" s="53" t="s">
        <v>23233</v>
      </c>
      <c r="G4706" s="53" t="s">
        <v>22961</v>
      </c>
      <c r="H4706" s="53">
        <v>17</v>
      </c>
      <c r="I4706" s="53" t="str">
        <f t="shared" si="133"/>
        <v>Z0013900</v>
      </c>
      <c r="J4706" s="53" t="s">
        <v>827</v>
      </c>
      <c r="L4706" s="53" t="s">
        <v>85</v>
      </c>
      <c r="M4706" s="53" t="s">
        <v>16092</v>
      </c>
      <c r="N4706" s="48" t="s">
        <v>23511</v>
      </c>
      <c r="O4706" s="48" t="s">
        <v>23512</v>
      </c>
      <c r="P4706" s="118" t="s">
        <v>23500</v>
      </c>
      <c r="Q4706" s="118" t="s">
        <v>23488</v>
      </c>
    </row>
    <row r="4707" spans="2:17">
      <c r="B4707" s="53" t="s">
        <v>15269</v>
      </c>
      <c r="C4707" s="53" t="s">
        <v>42</v>
      </c>
      <c r="D4707" s="53" t="s">
        <v>43</v>
      </c>
      <c r="E4707" s="53" t="s">
        <v>15270</v>
      </c>
      <c r="F4707" s="53" t="s">
        <v>23233</v>
      </c>
      <c r="G4707" s="53" t="s">
        <v>22962</v>
      </c>
      <c r="H4707" s="53">
        <v>17</v>
      </c>
      <c r="I4707" s="53" t="str">
        <f t="shared" si="133"/>
        <v>Z0014000</v>
      </c>
      <c r="J4707" s="53" t="s">
        <v>828</v>
      </c>
      <c r="L4707" s="53" t="s">
        <v>85</v>
      </c>
      <c r="M4707" s="53" t="s">
        <v>16093</v>
      </c>
      <c r="N4707" s="48" t="s">
        <v>23511</v>
      </c>
      <c r="O4707" s="48" t="s">
        <v>23512</v>
      </c>
      <c r="P4707" s="118" t="s">
        <v>23500</v>
      </c>
      <c r="Q4707" s="118" t="s">
        <v>23488</v>
      </c>
    </row>
    <row r="4708" spans="2:17">
      <c r="B4708" s="53" t="s">
        <v>15271</v>
      </c>
      <c r="C4708" s="53" t="s">
        <v>42</v>
      </c>
      <c r="D4708" s="53" t="s">
        <v>43</v>
      </c>
      <c r="E4708" s="53" t="s">
        <v>15272</v>
      </c>
      <c r="F4708" s="53" t="s">
        <v>23233</v>
      </c>
      <c r="G4708" s="53" t="s">
        <v>22963</v>
      </c>
      <c r="H4708" s="53">
        <v>17</v>
      </c>
      <c r="I4708" s="53" t="str">
        <f t="shared" si="133"/>
        <v>Z0014100</v>
      </c>
      <c r="J4708" s="53" t="s">
        <v>9088</v>
      </c>
      <c r="L4708" s="53" t="s">
        <v>83</v>
      </c>
      <c r="M4708" s="53" t="s">
        <v>15357</v>
      </c>
      <c r="N4708" s="48" t="s">
        <v>23511</v>
      </c>
      <c r="O4708" s="48" t="s">
        <v>23512</v>
      </c>
      <c r="P4708" s="118" t="s">
        <v>23496</v>
      </c>
      <c r="Q4708" s="118" t="e">
        <v>#N/A</v>
      </c>
    </row>
    <row r="4709" spans="2:17">
      <c r="B4709" s="53" t="s">
        <v>15271</v>
      </c>
      <c r="C4709" s="53" t="s">
        <v>42</v>
      </c>
      <c r="D4709" s="53" t="s">
        <v>43</v>
      </c>
      <c r="E4709" s="53" t="s">
        <v>15273</v>
      </c>
      <c r="F4709" s="53" t="s">
        <v>23233</v>
      </c>
      <c r="G4709" s="53" t="s">
        <v>22964</v>
      </c>
      <c r="H4709" s="53">
        <v>17</v>
      </c>
      <c r="I4709" s="53" t="str">
        <f t="shared" si="133"/>
        <v>Z0014200</v>
      </c>
      <c r="J4709" s="53" t="s">
        <v>15274</v>
      </c>
      <c r="L4709" s="53" t="s">
        <v>85</v>
      </c>
      <c r="M4709" s="53" t="s">
        <v>16094</v>
      </c>
      <c r="N4709" s="48" t="s">
        <v>23511</v>
      </c>
      <c r="O4709" s="48" t="s">
        <v>23512</v>
      </c>
      <c r="P4709" s="118" t="s">
        <v>23500</v>
      </c>
      <c r="Q4709" s="118" t="s">
        <v>23488</v>
      </c>
    </row>
    <row r="4710" spans="2:17">
      <c r="B4710" s="53" t="s">
        <v>15275</v>
      </c>
      <c r="C4710" s="53" t="s">
        <v>42</v>
      </c>
      <c r="D4710" s="53" t="s">
        <v>43</v>
      </c>
      <c r="E4710" s="53" t="s">
        <v>15276</v>
      </c>
      <c r="F4710" s="53" t="s">
        <v>23233</v>
      </c>
      <c r="G4710" s="53" t="s">
        <v>22965</v>
      </c>
      <c r="H4710" s="53">
        <v>17</v>
      </c>
      <c r="I4710" s="53" t="str">
        <f t="shared" si="133"/>
        <v>Z0014300</v>
      </c>
      <c r="J4710" s="53" t="s">
        <v>15277</v>
      </c>
      <c r="L4710" s="53" t="s">
        <v>85</v>
      </c>
      <c r="M4710" s="53" t="s">
        <v>16095</v>
      </c>
      <c r="N4710" s="48" t="s">
        <v>23511</v>
      </c>
      <c r="O4710" s="48" t="s">
        <v>23512</v>
      </c>
      <c r="P4710" s="118" t="s">
        <v>23500</v>
      </c>
      <c r="Q4710" s="118" t="s">
        <v>23488</v>
      </c>
    </row>
    <row r="4711" spans="2:17">
      <c r="B4711" s="53" t="s">
        <v>15278</v>
      </c>
      <c r="C4711" s="53" t="s">
        <v>42</v>
      </c>
      <c r="D4711" s="53" t="s">
        <v>43</v>
      </c>
      <c r="E4711" s="53" t="s">
        <v>15279</v>
      </c>
      <c r="F4711" s="53" t="s">
        <v>23233</v>
      </c>
      <c r="G4711" s="53" t="s">
        <v>22966</v>
      </c>
      <c r="H4711" s="53">
        <v>17</v>
      </c>
      <c r="I4711" s="53" t="str">
        <f t="shared" si="133"/>
        <v>Z0014400</v>
      </c>
      <c r="J4711" s="53" t="s">
        <v>15281</v>
      </c>
      <c r="L4711" s="53" t="s">
        <v>85</v>
      </c>
      <c r="M4711" s="53" t="s">
        <v>16096</v>
      </c>
      <c r="N4711" s="48" t="s">
        <v>23511</v>
      </c>
      <c r="O4711" s="48" t="s">
        <v>23512</v>
      </c>
      <c r="P4711" s="118" t="s">
        <v>23500</v>
      </c>
      <c r="Q4711" s="118" t="s">
        <v>23488</v>
      </c>
    </row>
    <row r="4712" spans="2:17">
      <c r="B4712" s="53" t="s">
        <v>15282</v>
      </c>
      <c r="C4712" s="53" t="s">
        <v>42</v>
      </c>
      <c r="D4712" s="53" t="s">
        <v>43</v>
      </c>
      <c r="E4712" s="53" t="s">
        <v>15283</v>
      </c>
      <c r="F4712" s="53" t="s">
        <v>23233</v>
      </c>
      <c r="G4712" s="53" t="s">
        <v>22967</v>
      </c>
      <c r="H4712" s="53">
        <v>17</v>
      </c>
      <c r="I4712" s="53" t="str">
        <f t="shared" si="133"/>
        <v>Z0014500</v>
      </c>
      <c r="J4712" s="53" t="s">
        <v>15284</v>
      </c>
      <c r="L4712" s="53" t="s">
        <v>85</v>
      </c>
      <c r="M4712" s="53" t="s">
        <v>16097</v>
      </c>
      <c r="N4712" s="48" t="s">
        <v>23511</v>
      </c>
      <c r="O4712" s="48" t="s">
        <v>23512</v>
      </c>
      <c r="P4712" s="118" t="s">
        <v>23500</v>
      </c>
      <c r="Q4712" s="118" t="s">
        <v>23488</v>
      </c>
    </row>
    <row r="4713" spans="2:17">
      <c r="B4713" s="53" t="s">
        <v>15285</v>
      </c>
      <c r="C4713" s="53" t="s">
        <v>42</v>
      </c>
      <c r="D4713" s="53" t="s">
        <v>43</v>
      </c>
      <c r="E4713" s="53" t="s">
        <v>15286</v>
      </c>
      <c r="F4713" s="53" t="s">
        <v>23233</v>
      </c>
      <c r="G4713" s="53" t="s">
        <v>22968</v>
      </c>
      <c r="H4713" s="53">
        <v>17</v>
      </c>
      <c r="I4713" s="53" t="str">
        <f t="shared" si="133"/>
        <v>Z0014600</v>
      </c>
      <c r="J4713" s="53" t="s">
        <v>15287</v>
      </c>
      <c r="L4713" s="53" t="s">
        <v>85</v>
      </c>
      <c r="M4713" s="53" t="s">
        <v>15720</v>
      </c>
      <c r="N4713" s="48" t="s">
        <v>23511</v>
      </c>
      <c r="O4713" s="48" t="s">
        <v>23512</v>
      </c>
      <c r="P4713" s="118" t="s">
        <v>23494</v>
      </c>
      <c r="Q4713" s="118" t="s">
        <v>23484</v>
      </c>
    </row>
    <row r="4714" spans="2:17">
      <c r="B4714" s="53" t="s">
        <v>15288</v>
      </c>
      <c r="C4714" s="53" t="s">
        <v>42</v>
      </c>
      <c r="D4714" s="53" t="s">
        <v>43</v>
      </c>
      <c r="E4714" s="53" t="s">
        <v>15289</v>
      </c>
      <c r="F4714" s="53" t="s">
        <v>23233</v>
      </c>
      <c r="G4714" s="53" t="s">
        <v>22969</v>
      </c>
      <c r="H4714" s="53">
        <v>17</v>
      </c>
      <c r="I4714" s="53" t="str">
        <f t="shared" si="133"/>
        <v>Z0014700</v>
      </c>
      <c r="J4714" s="53" t="s">
        <v>15290</v>
      </c>
      <c r="L4714" s="53" t="s">
        <v>85</v>
      </c>
      <c r="M4714" s="53" t="s">
        <v>15720</v>
      </c>
      <c r="N4714" s="48" t="s">
        <v>23511</v>
      </c>
      <c r="O4714" s="48" t="s">
        <v>23512</v>
      </c>
      <c r="P4714" s="118" t="s">
        <v>23502</v>
      </c>
      <c r="Q4714" s="118" t="s">
        <v>23490</v>
      </c>
    </row>
    <row r="4715" spans="2:17">
      <c r="B4715" s="53" t="s">
        <v>15291</v>
      </c>
      <c r="C4715" s="53" t="s">
        <v>42</v>
      </c>
      <c r="D4715" s="53" t="s">
        <v>43</v>
      </c>
      <c r="E4715" s="53" t="s">
        <v>15292</v>
      </c>
      <c r="F4715" s="53" t="s">
        <v>23233</v>
      </c>
      <c r="G4715" s="53" t="s">
        <v>22970</v>
      </c>
      <c r="H4715" s="53">
        <v>17</v>
      </c>
      <c r="I4715" s="53" t="str">
        <f t="shared" si="133"/>
        <v>Z0014800</v>
      </c>
      <c r="J4715" s="53" t="s">
        <v>15293</v>
      </c>
      <c r="L4715" s="53" t="s">
        <v>85</v>
      </c>
      <c r="M4715" s="53" t="s">
        <v>15720</v>
      </c>
      <c r="N4715" s="48" t="s">
        <v>23511</v>
      </c>
      <c r="O4715" s="48" t="s">
        <v>23512</v>
      </c>
      <c r="P4715" s="118" t="s">
        <v>23502</v>
      </c>
      <c r="Q4715" s="118" t="s">
        <v>23490</v>
      </c>
    </row>
    <row r="4716" spans="2:17">
      <c r="B4716" s="53" t="s">
        <v>15294</v>
      </c>
      <c r="C4716" s="53" t="s">
        <v>42</v>
      </c>
      <c r="D4716" s="53" t="s">
        <v>43</v>
      </c>
      <c r="E4716" s="53" t="s">
        <v>15295</v>
      </c>
      <c r="F4716" s="53" t="s">
        <v>23233</v>
      </c>
      <c r="G4716" s="53" t="s">
        <v>22971</v>
      </c>
      <c r="H4716" s="53">
        <v>17</v>
      </c>
      <c r="I4716" s="53" t="str">
        <f t="shared" si="133"/>
        <v>Z0014900</v>
      </c>
      <c r="J4716" s="53" t="s">
        <v>15296</v>
      </c>
      <c r="L4716" s="53" t="s">
        <v>77</v>
      </c>
      <c r="M4716" s="53" t="s">
        <v>15712</v>
      </c>
      <c r="N4716" s="48" t="s">
        <v>23511</v>
      </c>
      <c r="O4716" s="48" t="s">
        <v>23512</v>
      </c>
      <c r="P4716" s="118" t="s">
        <v>23500</v>
      </c>
      <c r="Q4716" s="118" t="s">
        <v>23488</v>
      </c>
    </row>
    <row r="4717" spans="2:17">
      <c r="B4717" s="53" t="s">
        <v>15294</v>
      </c>
      <c r="C4717" s="53" t="s">
        <v>42</v>
      </c>
      <c r="D4717" s="53" t="s">
        <v>43</v>
      </c>
      <c r="E4717" s="53" t="s">
        <v>15297</v>
      </c>
      <c r="F4717" s="53" t="s">
        <v>23233</v>
      </c>
      <c r="G4717" s="53" t="s">
        <v>22972</v>
      </c>
      <c r="H4717" s="53">
        <v>17</v>
      </c>
      <c r="I4717" s="53" t="str">
        <f t="shared" si="133"/>
        <v>Z0015000</v>
      </c>
      <c r="J4717" s="53" t="s">
        <v>15298</v>
      </c>
      <c r="L4717" s="53" t="s">
        <v>83</v>
      </c>
      <c r="M4717" s="53" t="s">
        <v>15357</v>
      </c>
      <c r="N4717" s="48" t="s">
        <v>23511</v>
      </c>
      <c r="O4717" s="48" t="s">
        <v>23512</v>
      </c>
      <c r="P4717" s="118" t="s">
        <v>23500</v>
      </c>
      <c r="Q4717" s="118" t="s">
        <v>23488</v>
      </c>
    </row>
    <row r="4718" spans="2:17">
      <c r="B4718" s="53" t="s">
        <v>15299</v>
      </c>
      <c r="C4718" s="53" t="s">
        <v>42</v>
      </c>
      <c r="D4718" s="53" t="s">
        <v>43</v>
      </c>
      <c r="E4718" s="53" t="s">
        <v>15300</v>
      </c>
      <c r="F4718" s="53" t="s">
        <v>23233</v>
      </c>
      <c r="G4718" s="53" t="s">
        <v>22973</v>
      </c>
      <c r="H4718" s="53">
        <v>17</v>
      </c>
      <c r="I4718" s="53" t="str">
        <f t="shared" si="133"/>
        <v>Z0015100</v>
      </c>
      <c r="J4718" s="53" t="s">
        <v>15301</v>
      </c>
      <c r="L4718" s="53" t="s">
        <v>413</v>
      </c>
      <c r="M4718" s="53" t="s">
        <v>15434</v>
      </c>
      <c r="N4718" s="48" t="s">
        <v>23511</v>
      </c>
      <c r="O4718" s="48" t="s">
        <v>23512</v>
      </c>
      <c r="P4718" s="118" t="s">
        <v>23502</v>
      </c>
      <c r="Q4718" s="118" t="s">
        <v>23490</v>
      </c>
    </row>
    <row r="4719" spans="2:17">
      <c r="B4719" s="53" t="s">
        <v>15302</v>
      </c>
      <c r="C4719" s="53" t="s">
        <v>42</v>
      </c>
      <c r="D4719" s="53" t="s">
        <v>43</v>
      </c>
      <c r="E4719" s="53" t="s">
        <v>15303</v>
      </c>
      <c r="F4719" s="53" t="s">
        <v>23233</v>
      </c>
      <c r="G4719" s="53" t="s">
        <v>22974</v>
      </c>
      <c r="H4719" s="53">
        <v>17</v>
      </c>
      <c r="I4719" s="53" t="str">
        <f t="shared" si="133"/>
        <v>Z0015200</v>
      </c>
      <c r="J4719" s="53" t="s">
        <v>15304</v>
      </c>
      <c r="L4719" s="53" t="s">
        <v>83</v>
      </c>
      <c r="M4719" s="53" t="s">
        <v>15357</v>
      </c>
      <c r="N4719" s="48" t="s">
        <v>23511</v>
      </c>
      <c r="O4719" s="48" t="s">
        <v>23512</v>
      </c>
      <c r="P4719" s="118" t="s">
        <v>23500</v>
      </c>
      <c r="Q4719" s="118" t="s">
        <v>23488</v>
      </c>
    </row>
    <row r="4720" spans="2:17">
      <c r="B4720" s="53" t="s">
        <v>15305</v>
      </c>
      <c r="C4720" s="53" t="s">
        <v>42</v>
      </c>
      <c r="D4720" s="53" t="s">
        <v>43</v>
      </c>
      <c r="E4720" s="53" t="s">
        <v>15306</v>
      </c>
      <c r="F4720" s="53" t="s">
        <v>23233</v>
      </c>
      <c r="G4720" s="53" t="s">
        <v>22975</v>
      </c>
      <c r="H4720" s="53">
        <v>17</v>
      </c>
      <c r="I4720" s="53" t="str">
        <f t="shared" si="133"/>
        <v>Z0015300</v>
      </c>
      <c r="J4720" s="53" t="s">
        <v>15308</v>
      </c>
      <c r="L4720" s="53" t="s">
        <v>118</v>
      </c>
      <c r="M4720" s="53" t="s">
        <v>15424</v>
      </c>
      <c r="N4720" s="48" t="s">
        <v>23511</v>
      </c>
      <c r="O4720" s="48" t="s">
        <v>23512</v>
      </c>
      <c r="P4720" s="118" t="s">
        <v>23505</v>
      </c>
      <c r="Q4720" s="118" t="s">
        <v>23493</v>
      </c>
    </row>
    <row r="4721" spans="2:17">
      <c r="B4721" s="53" t="s">
        <v>15305</v>
      </c>
      <c r="C4721" s="53" t="s">
        <v>42</v>
      </c>
      <c r="D4721" s="53" t="s">
        <v>43</v>
      </c>
      <c r="E4721" s="53" t="s">
        <v>15309</v>
      </c>
      <c r="F4721" s="53" t="s">
        <v>23233</v>
      </c>
      <c r="G4721" s="53" t="s">
        <v>22976</v>
      </c>
      <c r="H4721" s="53">
        <v>17</v>
      </c>
      <c r="I4721" s="53" t="str">
        <f t="shared" si="133"/>
        <v>Z0015400</v>
      </c>
      <c r="J4721" s="53" t="s">
        <v>15310</v>
      </c>
      <c r="L4721" s="53" t="s">
        <v>152</v>
      </c>
      <c r="M4721" s="53" t="s">
        <v>15438</v>
      </c>
      <c r="N4721" s="48" t="s">
        <v>23511</v>
      </c>
      <c r="O4721" s="48" t="s">
        <v>23512</v>
      </c>
      <c r="P4721" s="118" t="s">
        <v>23505</v>
      </c>
      <c r="Q4721" s="118" t="s">
        <v>23493</v>
      </c>
    </row>
    <row r="4722" spans="2:17">
      <c r="B4722" s="53" t="s">
        <v>15305</v>
      </c>
      <c r="C4722" s="53" t="s">
        <v>42</v>
      </c>
      <c r="D4722" s="53" t="s">
        <v>43</v>
      </c>
      <c r="E4722" s="53" t="s">
        <v>15311</v>
      </c>
      <c r="F4722" s="53" t="s">
        <v>23233</v>
      </c>
      <c r="G4722" s="53" t="s">
        <v>22977</v>
      </c>
      <c r="H4722" s="53">
        <v>17</v>
      </c>
      <c r="I4722" s="53" t="str">
        <f t="shared" si="133"/>
        <v>Z0015500</v>
      </c>
      <c r="J4722" s="53" t="s">
        <v>15312</v>
      </c>
      <c r="L4722" s="53" t="s">
        <v>187</v>
      </c>
      <c r="M4722" s="53" t="s">
        <v>15426</v>
      </c>
      <c r="N4722" s="48" t="s">
        <v>23511</v>
      </c>
      <c r="O4722" s="48" t="s">
        <v>23512</v>
      </c>
      <c r="P4722" s="118" t="s">
        <v>23494</v>
      </c>
      <c r="Q4722" s="118" t="s">
        <v>23484</v>
      </c>
    </row>
    <row r="4723" spans="2:17">
      <c r="B4723" s="53" t="s">
        <v>15305</v>
      </c>
      <c r="C4723" s="53" t="s">
        <v>42</v>
      </c>
      <c r="D4723" s="53" t="s">
        <v>43</v>
      </c>
      <c r="E4723" s="53" t="s">
        <v>15313</v>
      </c>
      <c r="F4723" s="53" t="s">
        <v>23233</v>
      </c>
      <c r="G4723" s="53" t="s">
        <v>22978</v>
      </c>
      <c r="H4723" s="53">
        <v>17</v>
      </c>
      <c r="I4723" s="53" t="str">
        <f t="shared" si="133"/>
        <v>Z0015600</v>
      </c>
      <c r="J4723" s="53" t="s">
        <v>15314</v>
      </c>
      <c r="L4723" s="53" t="s">
        <v>232</v>
      </c>
      <c r="M4723" s="53" t="s">
        <v>15425</v>
      </c>
      <c r="N4723" s="48" t="s">
        <v>23511</v>
      </c>
      <c r="O4723" s="48" t="s">
        <v>23512</v>
      </c>
      <c r="P4723" s="118" t="s">
        <v>23505</v>
      </c>
      <c r="Q4723" s="118" t="s">
        <v>23493</v>
      </c>
    </row>
    <row r="4724" spans="2:17">
      <c r="B4724" s="53" t="s">
        <v>15305</v>
      </c>
      <c r="C4724" s="53" t="s">
        <v>42</v>
      </c>
      <c r="D4724" s="53" t="s">
        <v>43</v>
      </c>
      <c r="E4724" s="53" t="s">
        <v>15315</v>
      </c>
      <c r="F4724" s="53" t="s">
        <v>23233</v>
      </c>
      <c r="G4724" s="53" t="s">
        <v>22979</v>
      </c>
      <c r="H4724" s="53">
        <v>17</v>
      </c>
      <c r="I4724" s="53" t="str">
        <f t="shared" si="133"/>
        <v>Z0015700</v>
      </c>
      <c r="J4724" s="53" t="s">
        <v>15316</v>
      </c>
      <c r="L4724" s="53" t="s">
        <v>260</v>
      </c>
      <c r="M4724" s="53" t="s">
        <v>15576</v>
      </c>
      <c r="N4724" s="48" t="s">
        <v>23511</v>
      </c>
      <c r="O4724" s="48" t="s">
        <v>23512</v>
      </c>
      <c r="P4724" s="118" t="s">
        <v>23505</v>
      </c>
      <c r="Q4724" s="118" t="s">
        <v>23493</v>
      </c>
    </row>
    <row r="4725" spans="2:17">
      <c r="B4725" s="53" t="s">
        <v>15305</v>
      </c>
      <c r="C4725" s="53" t="s">
        <v>42</v>
      </c>
      <c r="D4725" s="53" t="s">
        <v>43</v>
      </c>
      <c r="E4725" s="53" t="s">
        <v>15317</v>
      </c>
      <c r="F4725" s="53" t="s">
        <v>23233</v>
      </c>
      <c r="G4725" s="53" t="s">
        <v>22980</v>
      </c>
      <c r="H4725" s="53">
        <v>17</v>
      </c>
      <c r="I4725" s="53" t="str">
        <f t="shared" si="133"/>
        <v>Z0015800</v>
      </c>
      <c r="J4725" s="53" t="s">
        <v>15318</v>
      </c>
      <c r="L4725" s="53" t="s">
        <v>285</v>
      </c>
      <c r="M4725" s="53" t="s">
        <v>15427</v>
      </c>
      <c r="N4725" s="48" t="s">
        <v>23511</v>
      </c>
      <c r="O4725" s="48" t="s">
        <v>23512</v>
      </c>
      <c r="P4725" s="118" t="s">
        <v>23505</v>
      </c>
      <c r="Q4725" s="118" t="s">
        <v>23493</v>
      </c>
    </row>
    <row r="4726" spans="2:17">
      <c r="B4726" s="53" t="s">
        <v>15305</v>
      </c>
      <c r="C4726" s="53" t="s">
        <v>42</v>
      </c>
      <c r="D4726" s="53" t="s">
        <v>43</v>
      </c>
      <c r="E4726" s="53" t="s">
        <v>15319</v>
      </c>
      <c r="F4726" s="53" t="s">
        <v>23233</v>
      </c>
      <c r="G4726" s="53" t="s">
        <v>22981</v>
      </c>
      <c r="H4726" s="53">
        <v>17</v>
      </c>
      <c r="I4726" s="53" t="str">
        <f t="shared" si="133"/>
        <v>Z0015900</v>
      </c>
      <c r="J4726" s="53" t="s">
        <v>15320</v>
      </c>
      <c r="L4726" s="53" t="s">
        <v>304</v>
      </c>
      <c r="M4726" s="53" t="s">
        <v>15428</v>
      </c>
      <c r="N4726" s="48" t="s">
        <v>23511</v>
      </c>
      <c r="O4726" s="48" t="s">
        <v>23512</v>
      </c>
      <c r="P4726" s="118" t="s">
        <v>23505</v>
      </c>
      <c r="Q4726" s="118" t="s">
        <v>23493</v>
      </c>
    </row>
    <row r="4727" spans="2:17">
      <c r="B4727" s="53" t="s">
        <v>15305</v>
      </c>
      <c r="C4727" s="53" t="s">
        <v>42</v>
      </c>
      <c r="D4727" s="53" t="s">
        <v>43</v>
      </c>
      <c r="E4727" s="53" t="s">
        <v>15321</v>
      </c>
      <c r="F4727" s="53" t="s">
        <v>23233</v>
      </c>
      <c r="G4727" s="53" t="s">
        <v>22982</v>
      </c>
      <c r="H4727" s="53">
        <v>17</v>
      </c>
      <c r="I4727" s="53" t="str">
        <f t="shared" si="133"/>
        <v>Z0016000</v>
      </c>
      <c r="J4727" s="53" t="s">
        <v>15322</v>
      </c>
      <c r="L4727" s="53" t="s">
        <v>322</v>
      </c>
      <c r="M4727" s="53" t="s">
        <v>15439</v>
      </c>
      <c r="N4727" s="48" t="s">
        <v>23511</v>
      </c>
      <c r="O4727" s="48" t="s">
        <v>23512</v>
      </c>
      <c r="P4727" s="118" t="s">
        <v>23505</v>
      </c>
      <c r="Q4727" s="118" t="s">
        <v>23493</v>
      </c>
    </row>
    <row r="4728" spans="2:17">
      <c r="B4728" s="53" t="s">
        <v>15305</v>
      </c>
      <c r="C4728" s="53" t="s">
        <v>42</v>
      </c>
      <c r="D4728" s="53" t="s">
        <v>43</v>
      </c>
      <c r="E4728" s="53" t="s">
        <v>15323</v>
      </c>
      <c r="F4728" s="53" t="s">
        <v>23233</v>
      </c>
      <c r="G4728" s="53" t="s">
        <v>22983</v>
      </c>
      <c r="H4728" s="53">
        <v>17</v>
      </c>
      <c r="I4728" s="53" t="str">
        <f t="shared" si="133"/>
        <v>Z0016100</v>
      </c>
      <c r="J4728" s="53" t="s">
        <v>15314</v>
      </c>
      <c r="L4728" s="53" t="s">
        <v>348</v>
      </c>
      <c r="M4728" s="53" t="s">
        <v>15661</v>
      </c>
      <c r="N4728" s="48" t="s">
        <v>23511</v>
      </c>
      <c r="O4728" s="48" t="s">
        <v>23512</v>
      </c>
      <c r="P4728" s="118" t="s">
        <v>23494</v>
      </c>
      <c r="Q4728" s="118" t="s">
        <v>23484</v>
      </c>
    </row>
    <row r="4729" spans="2:17">
      <c r="B4729" s="53" t="s">
        <v>15305</v>
      </c>
      <c r="C4729" s="53" t="s">
        <v>42</v>
      </c>
      <c r="D4729" s="53" t="s">
        <v>43</v>
      </c>
      <c r="E4729" s="53" t="s">
        <v>15324</v>
      </c>
      <c r="F4729" s="53" t="s">
        <v>23233</v>
      </c>
      <c r="G4729" s="53" t="s">
        <v>22984</v>
      </c>
      <c r="H4729" s="53">
        <v>17</v>
      </c>
      <c r="I4729" s="53" t="str">
        <f t="shared" si="133"/>
        <v>Z0016200</v>
      </c>
      <c r="J4729" s="53" t="s">
        <v>15325</v>
      </c>
      <c r="L4729" s="53" t="s">
        <v>73</v>
      </c>
      <c r="M4729" s="53" t="s">
        <v>15440</v>
      </c>
      <c r="N4729" s="48" t="s">
        <v>23511</v>
      </c>
      <c r="O4729" s="48" t="s">
        <v>23512</v>
      </c>
      <c r="P4729" s="118" t="s">
        <v>23505</v>
      </c>
      <c r="Q4729" s="118" t="s">
        <v>23493</v>
      </c>
    </row>
    <row r="4730" spans="2:17">
      <c r="B4730" s="53" t="s">
        <v>15305</v>
      </c>
      <c r="C4730" s="53" t="s">
        <v>42</v>
      </c>
      <c r="D4730" s="53" t="s">
        <v>43</v>
      </c>
      <c r="E4730" s="53" t="s">
        <v>15326</v>
      </c>
      <c r="F4730" s="53" t="s">
        <v>23233</v>
      </c>
      <c r="G4730" s="53" t="s">
        <v>22985</v>
      </c>
      <c r="H4730" s="53">
        <v>17</v>
      </c>
      <c r="I4730" s="53" t="str">
        <f t="shared" si="133"/>
        <v>Z0016300</v>
      </c>
      <c r="J4730" s="53" t="s">
        <v>15327</v>
      </c>
      <c r="L4730" s="53" t="s">
        <v>397</v>
      </c>
      <c r="M4730" s="53" t="s">
        <v>15441</v>
      </c>
      <c r="N4730" s="48" t="s">
        <v>23511</v>
      </c>
      <c r="O4730" s="48" t="s">
        <v>23512</v>
      </c>
      <c r="P4730" s="118" t="s">
        <v>23505</v>
      </c>
      <c r="Q4730" s="118" t="s">
        <v>23493</v>
      </c>
    </row>
    <row r="4731" spans="2:17">
      <c r="B4731" s="53" t="s">
        <v>15305</v>
      </c>
      <c r="C4731" s="53" t="s">
        <v>42</v>
      </c>
      <c r="D4731" s="53" t="s">
        <v>43</v>
      </c>
      <c r="E4731" s="53" t="s">
        <v>15328</v>
      </c>
      <c r="F4731" s="53" t="s">
        <v>23233</v>
      </c>
      <c r="G4731" s="53" t="s">
        <v>22986</v>
      </c>
      <c r="H4731" s="53">
        <v>17</v>
      </c>
      <c r="I4731" s="53" t="str">
        <f t="shared" si="133"/>
        <v>Z0016400</v>
      </c>
      <c r="J4731" s="53" t="s">
        <v>15318</v>
      </c>
      <c r="L4731" s="53" t="s">
        <v>413</v>
      </c>
      <c r="M4731" s="53" t="s">
        <v>15434</v>
      </c>
      <c r="N4731" s="48" t="s">
        <v>23511</v>
      </c>
      <c r="O4731" s="48" t="s">
        <v>23512</v>
      </c>
      <c r="P4731" s="118" t="s">
        <v>23494</v>
      </c>
      <c r="Q4731" s="118" t="s">
        <v>23484</v>
      </c>
    </row>
    <row r="4732" spans="2:17">
      <c r="B4732" s="53" t="s">
        <v>15305</v>
      </c>
      <c r="C4732" s="53" t="s">
        <v>42</v>
      </c>
      <c r="D4732" s="53" t="s">
        <v>43</v>
      </c>
      <c r="E4732" s="53" t="s">
        <v>15329</v>
      </c>
      <c r="F4732" s="53" t="s">
        <v>23233</v>
      </c>
      <c r="G4732" s="53" t="s">
        <v>22987</v>
      </c>
      <c r="H4732" s="53">
        <v>17</v>
      </c>
      <c r="I4732" s="53" t="str">
        <f t="shared" si="133"/>
        <v>Z0016500</v>
      </c>
      <c r="J4732" s="53" t="s">
        <v>15330</v>
      </c>
      <c r="L4732" s="53" t="s">
        <v>436</v>
      </c>
      <c r="M4732" s="53" t="s">
        <v>15431</v>
      </c>
      <c r="N4732" s="48" t="s">
        <v>23511</v>
      </c>
      <c r="O4732" s="48" t="s">
        <v>23512</v>
      </c>
      <c r="P4732" s="118" t="s">
        <v>23494</v>
      </c>
      <c r="Q4732" s="118" t="s">
        <v>23484</v>
      </c>
    </row>
    <row r="4733" spans="2:17">
      <c r="B4733" s="53" t="s">
        <v>15305</v>
      </c>
      <c r="C4733" s="53" t="s">
        <v>42</v>
      </c>
      <c r="D4733" s="53" t="s">
        <v>43</v>
      </c>
      <c r="E4733" s="53" t="s">
        <v>15331</v>
      </c>
      <c r="F4733" s="53" t="s">
        <v>23233</v>
      </c>
      <c r="G4733" s="53" t="s">
        <v>22988</v>
      </c>
      <c r="H4733" s="53">
        <v>17</v>
      </c>
      <c r="I4733" s="53" t="str">
        <f t="shared" si="133"/>
        <v>Z0016600</v>
      </c>
      <c r="J4733" s="53" t="s">
        <v>15332</v>
      </c>
      <c r="L4733" s="53" t="s">
        <v>473</v>
      </c>
      <c r="M4733" s="53" t="s">
        <v>15443</v>
      </c>
      <c r="N4733" s="48" t="s">
        <v>23511</v>
      </c>
      <c r="O4733" s="48" t="s">
        <v>23512</v>
      </c>
      <c r="P4733" s="118" t="s">
        <v>23505</v>
      </c>
      <c r="Q4733" s="118" t="s">
        <v>23493</v>
      </c>
    </row>
    <row r="4734" spans="2:17">
      <c r="B4734" s="53" t="s">
        <v>15305</v>
      </c>
      <c r="C4734" s="53" t="s">
        <v>42</v>
      </c>
      <c r="D4734" s="53" t="s">
        <v>43</v>
      </c>
      <c r="E4734" s="53" t="s">
        <v>15333</v>
      </c>
      <c r="F4734" s="53" t="s">
        <v>23233</v>
      </c>
      <c r="G4734" s="53" t="s">
        <v>22989</v>
      </c>
      <c r="H4734" s="53">
        <v>17</v>
      </c>
      <c r="I4734" s="53" t="str">
        <f t="shared" si="133"/>
        <v>Z0016700</v>
      </c>
      <c r="J4734" s="53" t="s">
        <v>15334</v>
      </c>
      <c r="L4734" s="53" t="s">
        <v>486</v>
      </c>
      <c r="M4734" s="53" t="s">
        <v>15444</v>
      </c>
      <c r="N4734" s="48" t="s">
        <v>23511</v>
      </c>
      <c r="O4734" s="48" t="s">
        <v>23512</v>
      </c>
      <c r="P4734" s="118" t="s">
        <v>23494</v>
      </c>
      <c r="Q4734" s="118" t="s">
        <v>23484</v>
      </c>
    </row>
    <row r="4735" spans="2:17">
      <c r="B4735" s="53" t="s">
        <v>15305</v>
      </c>
      <c r="C4735" s="53" t="s">
        <v>42</v>
      </c>
      <c r="D4735" s="53" t="s">
        <v>43</v>
      </c>
      <c r="E4735" s="53" t="s">
        <v>15335</v>
      </c>
      <c r="F4735" s="53" t="s">
        <v>23233</v>
      </c>
      <c r="G4735" s="53" t="s">
        <v>22990</v>
      </c>
      <c r="H4735" s="53">
        <v>17</v>
      </c>
      <c r="I4735" s="53" t="str">
        <f t="shared" si="133"/>
        <v>Z0016800</v>
      </c>
      <c r="J4735" s="53" t="s">
        <v>15336</v>
      </c>
      <c r="L4735" s="53" t="s">
        <v>516</v>
      </c>
      <c r="M4735" s="53" t="s">
        <v>15435</v>
      </c>
      <c r="N4735" s="48" t="s">
        <v>23511</v>
      </c>
      <c r="O4735" s="48" t="s">
        <v>23512</v>
      </c>
      <c r="P4735" s="118" t="s">
        <v>23494</v>
      </c>
      <c r="Q4735" s="118" t="s">
        <v>23484</v>
      </c>
    </row>
    <row r="4736" spans="2:17">
      <c r="B4736" s="53" t="s">
        <v>15305</v>
      </c>
      <c r="C4736" s="53" t="s">
        <v>42</v>
      </c>
      <c r="D4736" s="53" t="s">
        <v>43</v>
      </c>
      <c r="E4736" s="53" t="s">
        <v>15337</v>
      </c>
      <c r="F4736" s="53" t="s">
        <v>23233</v>
      </c>
      <c r="G4736" s="53" t="s">
        <v>22991</v>
      </c>
      <c r="H4736" s="53">
        <v>17</v>
      </c>
      <c r="I4736" s="53" t="str">
        <f t="shared" si="133"/>
        <v>Z0016900</v>
      </c>
      <c r="J4736" s="53" t="s">
        <v>15338</v>
      </c>
      <c r="L4736" s="53" t="s">
        <v>547</v>
      </c>
      <c r="M4736" s="53" t="s">
        <v>15436</v>
      </c>
      <c r="N4736" s="48" t="s">
        <v>23511</v>
      </c>
      <c r="O4736" s="48" t="s">
        <v>23512</v>
      </c>
      <c r="P4736" s="118" t="s">
        <v>23505</v>
      </c>
      <c r="Q4736" s="118" t="s">
        <v>23493</v>
      </c>
    </row>
    <row r="4737" spans="2:17">
      <c r="B4737" s="53" t="s">
        <v>15305</v>
      </c>
      <c r="C4737" s="53" t="s">
        <v>42</v>
      </c>
      <c r="D4737" s="53" t="s">
        <v>43</v>
      </c>
      <c r="E4737" s="53" t="s">
        <v>15339</v>
      </c>
      <c r="F4737" s="53" t="s">
        <v>23233</v>
      </c>
      <c r="G4737" s="53" t="s">
        <v>22992</v>
      </c>
      <c r="H4737" s="53">
        <v>17</v>
      </c>
      <c r="I4737" s="53" t="str">
        <f t="shared" si="133"/>
        <v>Z0017000</v>
      </c>
      <c r="J4737" s="53" t="s">
        <v>15330</v>
      </c>
      <c r="L4737" s="53" t="s">
        <v>565</v>
      </c>
      <c r="M4737" s="53" t="s">
        <v>15447</v>
      </c>
      <c r="N4737" s="48" t="s">
        <v>23511</v>
      </c>
      <c r="O4737" s="48" t="s">
        <v>23512</v>
      </c>
      <c r="P4737" s="118" t="s">
        <v>23505</v>
      </c>
      <c r="Q4737" s="118" t="s">
        <v>23493</v>
      </c>
    </row>
    <row r="4738" spans="2:17">
      <c r="B4738" s="53" t="s">
        <v>15305</v>
      </c>
      <c r="C4738" s="53" t="s">
        <v>42</v>
      </c>
      <c r="D4738" s="53" t="s">
        <v>43</v>
      </c>
      <c r="E4738" s="53" t="s">
        <v>15340</v>
      </c>
      <c r="F4738" s="53" t="s">
        <v>23233</v>
      </c>
      <c r="G4738" s="53" t="s">
        <v>22993</v>
      </c>
      <c r="H4738" s="53">
        <v>17</v>
      </c>
      <c r="I4738" s="53" t="str">
        <f t="shared" si="133"/>
        <v>Z0017100</v>
      </c>
      <c r="J4738" s="53" t="s">
        <v>15341</v>
      </c>
      <c r="L4738" s="53" t="s">
        <v>589</v>
      </c>
      <c r="M4738" s="53" t="s">
        <v>15368</v>
      </c>
      <c r="N4738" s="48" t="s">
        <v>23511</v>
      </c>
      <c r="O4738" s="48" t="s">
        <v>23512</v>
      </c>
      <c r="P4738" s="118" t="s">
        <v>23505</v>
      </c>
      <c r="Q4738" s="118" t="s">
        <v>23493</v>
      </c>
    </row>
    <row r="4739" spans="2:17">
      <c r="B4739" s="53" t="s">
        <v>15305</v>
      </c>
      <c r="C4739" s="53" t="s">
        <v>42</v>
      </c>
      <c r="D4739" s="53" t="s">
        <v>43</v>
      </c>
      <c r="E4739" s="53" t="s">
        <v>15342</v>
      </c>
      <c r="F4739" s="53" t="s">
        <v>23233</v>
      </c>
      <c r="G4739" s="53" t="s">
        <v>22994</v>
      </c>
      <c r="H4739" s="53">
        <v>17</v>
      </c>
      <c r="I4739" s="53" t="str">
        <f t="shared" si="133"/>
        <v>Z0017200</v>
      </c>
      <c r="J4739" s="53" t="s">
        <v>15336</v>
      </c>
      <c r="L4739" s="53" t="s">
        <v>637</v>
      </c>
      <c r="M4739" s="53" t="s">
        <v>15432</v>
      </c>
      <c r="N4739" s="48" t="s">
        <v>23511</v>
      </c>
      <c r="O4739" s="48" t="s">
        <v>23512</v>
      </c>
      <c r="P4739" s="118" t="s">
        <v>23505</v>
      </c>
      <c r="Q4739" s="118" t="s">
        <v>23493</v>
      </c>
    </row>
    <row r="4740" spans="2:17">
      <c r="B4740" s="53" t="s">
        <v>15305</v>
      </c>
      <c r="C4740" s="53" t="s">
        <v>42</v>
      </c>
      <c r="D4740" s="53" t="s">
        <v>43</v>
      </c>
      <c r="E4740" s="53" t="s">
        <v>15343</v>
      </c>
      <c r="F4740" s="53" t="s">
        <v>23233</v>
      </c>
      <c r="G4740" s="53" t="s">
        <v>22995</v>
      </c>
      <c r="H4740" s="53">
        <v>17</v>
      </c>
      <c r="I4740" s="53" t="str">
        <f t="shared" si="133"/>
        <v>Z0017300</v>
      </c>
      <c r="J4740" s="53" t="s">
        <v>15310</v>
      </c>
      <c r="L4740" s="53" t="s">
        <v>681</v>
      </c>
      <c r="M4740" s="53" t="s">
        <v>15451</v>
      </c>
      <c r="N4740" s="48" t="s">
        <v>23511</v>
      </c>
      <c r="O4740" s="48" t="s">
        <v>23512</v>
      </c>
      <c r="P4740" s="118" t="s">
        <v>23505</v>
      </c>
      <c r="Q4740" s="118" t="s">
        <v>23493</v>
      </c>
    </row>
    <row r="4741" spans="2:17">
      <c r="B4741" s="53" t="s">
        <v>15305</v>
      </c>
      <c r="C4741" s="53" t="s">
        <v>42</v>
      </c>
      <c r="D4741" s="53" t="s">
        <v>43</v>
      </c>
      <c r="E4741" s="53" t="s">
        <v>15344</v>
      </c>
      <c r="F4741" s="53" t="s">
        <v>23233</v>
      </c>
      <c r="G4741" s="53" t="s">
        <v>22996</v>
      </c>
      <c r="H4741" s="53">
        <v>17</v>
      </c>
      <c r="I4741" s="53" t="str">
        <f t="shared" si="133"/>
        <v>Z0017400</v>
      </c>
      <c r="J4741" s="53" t="s">
        <v>15345</v>
      </c>
      <c r="L4741" s="53" t="s">
        <v>702</v>
      </c>
      <c r="M4741" s="53" t="s">
        <v>15430</v>
      </c>
      <c r="N4741" s="48" t="s">
        <v>23511</v>
      </c>
      <c r="O4741" s="48" t="s">
        <v>23512</v>
      </c>
      <c r="P4741" s="118" t="s">
        <v>23494</v>
      </c>
      <c r="Q4741" s="118" t="s">
        <v>23484</v>
      </c>
    </row>
    <row r="4742" spans="2:17">
      <c r="B4742" s="53" t="s">
        <v>15305</v>
      </c>
      <c r="C4742" s="53" t="s">
        <v>42</v>
      </c>
      <c r="D4742" s="53" t="s">
        <v>43</v>
      </c>
      <c r="E4742" s="53" t="s">
        <v>15346</v>
      </c>
      <c r="F4742" s="53" t="s">
        <v>23233</v>
      </c>
      <c r="G4742" s="53" t="s">
        <v>22997</v>
      </c>
      <c r="H4742" s="53">
        <v>17</v>
      </c>
      <c r="I4742" s="53" t="str">
        <f t="shared" si="133"/>
        <v>Z0017500</v>
      </c>
      <c r="J4742" s="53" t="s">
        <v>15347</v>
      </c>
      <c r="L4742" s="53" t="s">
        <v>779</v>
      </c>
      <c r="M4742" s="53" t="s">
        <v>8845</v>
      </c>
      <c r="N4742" s="48" t="s">
        <v>23511</v>
      </c>
      <c r="O4742" s="48" t="s">
        <v>23512</v>
      </c>
      <c r="P4742" s="118" t="s">
        <v>23505</v>
      </c>
      <c r="Q4742" s="118" t="s">
        <v>23493</v>
      </c>
    </row>
    <row r="4743" spans="2:17">
      <c r="B4743" s="53" t="s">
        <v>15305</v>
      </c>
      <c r="C4743" s="53" t="s">
        <v>42</v>
      </c>
      <c r="D4743" s="53" t="s">
        <v>43</v>
      </c>
      <c r="E4743" s="53" t="s">
        <v>15348</v>
      </c>
      <c r="F4743" s="53" t="s">
        <v>23233</v>
      </c>
      <c r="G4743" s="53" t="s">
        <v>22998</v>
      </c>
      <c r="H4743" s="53">
        <v>17</v>
      </c>
      <c r="I4743" s="53" t="str">
        <f t="shared" si="133"/>
        <v>Z0017600</v>
      </c>
      <c r="J4743" s="53" t="s">
        <v>15316</v>
      </c>
      <c r="L4743" s="53" t="s">
        <v>815</v>
      </c>
      <c r="M4743" s="53" t="s">
        <v>15455</v>
      </c>
      <c r="N4743" s="48" t="s">
        <v>23511</v>
      </c>
      <c r="O4743" s="48" t="s">
        <v>23512</v>
      </c>
      <c r="P4743" s="118" t="s">
        <v>23500</v>
      </c>
      <c r="Q4743" s="118" t="s">
        <v>23488</v>
      </c>
    </row>
    <row r="4744" spans="2:17">
      <c r="B4744" s="104" t="s">
        <v>23146</v>
      </c>
      <c r="C4744" s="104" t="s">
        <v>42</v>
      </c>
      <c r="D4744" s="104" t="s">
        <v>43</v>
      </c>
      <c r="E4744" s="53"/>
      <c r="F4744" s="53" t="s">
        <v>21780</v>
      </c>
      <c r="G4744" s="53" t="s">
        <v>23092</v>
      </c>
      <c r="H4744" s="53"/>
      <c r="I4744" s="53" t="str">
        <f t="shared" si="133"/>
        <v>Z0017700</v>
      </c>
      <c r="J4744" s="53" t="s">
        <v>23147</v>
      </c>
      <c r="L4744" s="105">
        <v>425000</v>
      </c>
      <c r="M4744" s="104" t="s">
        <v>15720</v>
      </c>
      <c r="N4744" s="48" t="s">
        <v>23511</v>
      </c>
      <c r="O4744" s="48" t="s">
        <v>23512</v>
      </c>
      <c r="P4744" s="118" t="e">
        <v>#N/A</v>
      </c>
      <c r="Q4744" s="118" t="e">
        <v>#N/A</v>
      </c>
    </row>
    <row r="4745" spans="2:17">
      <c r="B4745" s="104" t="s">
        <v>23146</v>
      </c>
      <c r="C4745" s="104" t="s">
        <v>42</v>
      </c>
      <c r="D4745" s="104" t="s">
        <v>43</v>
      </c>
      <c r="E4745" s="53"/>
      <c r="F4745" s="53" t="s">
        <v>21780</v>
      </c>
      <c r="G4745" s="53" t="s">
        <v>23093</v>
      </c>
      <c r="H4745" s="53"/>
      <c r="I4745" s="53" t="str">
        <f>+C4745&amp;MID(G4745,3,5)&amp;MID(G4745,9,2)</f>
        <v>Z0017701</v>
      </c>
      <c r="J4745" s="53" t="s">
        <v>23148</v>
      </c>
      <c r="L4745" s="105">
        <v>425000</v>
      </c>
      <c r="M4745" s="104" t="s">
        <v>15720</v>
      </c>
      <c r="N4745" s="48" t="s">
        <v>23511</v>
      </c>
      <c r="O4745" s="48" t="s">
        <v>23512</v>
      </c>
      <c r="P4745" s="118" t="e">
        <v>#N/A</v>
      </c>
      <c r="Q4745" s="118" t="e">
        <v>#N/A</v>
      </c>
    </row>
    <row r="4746" spans="2:17">
      <c r="B4746" s="104" t="s">
        <v>23146</v>
      </c>
      <c r="C4746" s="104" t="s">
        <v>42</v>
      </c>
      <c r="D4746" s="104" t="s">
        <v>43</v>
      </c>
      <c r="E4746" s="53"/>
      <c r="F4746" s="53" t="s">
        <v>21780</v>
      </c>
      <c r="G4746" s="53" t="s">
        <v>23094</v>
      </c>
      <c r="H4746" s="53"/>
      <c r="I4746" s="53" t="str">
        <f t="shared" ref="I4746:I4797" si="134">+C4746&amp;MID(G4746,3,5)&amp;MID(G4746,9,2)</f>
        <v>Z0017702</v>
      </c>
      <c r="J4746" s="53" t="s">
        <v>23149</v>
      </c>
      <c r="L4746" s="105">
        <v>425000</v>
      </c>
      <c r="M4746" s="104" t="s">
        <v>15720</v>
      </c>
      <c r="N4746" s="48" t="s">
        <v>23511</v>
      </c>
      <c r="O4746" s="48" t="s">
        <v>23512</v>
      </c>
      <c r="P4746" s="118" t="e">
        <v>#N/A</v>
      </c>
      <c r="Q4746" s="118" t="e">
        <v>#N/A</v>
      </c>
    </row>
    <row r="4747" spans="2:17">
      <c r="B4747" s="104" t="s">
        <v>23146</v>
      </c>
      <c r="C4747" s="104" t="s">
        <v>42</v>
      </c>
      <c r="D4747" s="104" t="s">
        <v>43</v>
      </c>
      <c r="E4747" s="53"/>
      <c r="F4747" s="53" t="s">
        <v>21780</v>
      </c>
      <c r="G4747" s="53" t="s">
        <v>23095</v>
      </c>
      <c r="H4747" s="53"/>
      <c r="I4747" s="53" t="str">
        <f t="shared" si="134"/>
        <v>Z0017703</v>
      </c>
      <c r="J4747" s="53" t="s">
        <v>23150</v>
      </c>
      <c r="L4747" s="105">
        <v>425000</v>
      </c>
      <c r="M4747" s="104" t="s">
        <v>15720</v>
      </c>
      <c r="N4747" s="48" t="s">
        <v>23511</v>
      </c>
      <c r="O4747" s="48" t="s">
        <v>23512</v>
      </c>
      <c r="P4747" s="118" t="e">
        <v>#N/A</v>
      </c>
      <c r="Q4747" s="118" t="e">
        <v>#N/A</v>
      </c>
    </row>
    <row r="4748" spans="2:17">
      <c r="B4748" s="104" t="s">
        <v>23146</v>
      </c>
      <c r="C4748" s="104" t="s">
        <v>42</v>
      </c>
      <c r="D4748" s="104" t="s">
        <v>43</v>
      </c>
      <c r="E4748" s="53"/>
      <c r="F4748" s="53" t="s">
        <v>21780</v>
      </c>
      <c r="G4748" s="53" t="s">
        <v>23096</v>
      </c>
      <c r="H4748" s="53"/>
      <c r="I4748" s="53" t="str">
        <f t="shared" si="134"/>
        <v>Z0017704</v>
      </c>
      <c r="J4748" s="53" t="s">
        <v>23151</v>
      </c>
      <c r="L4748" s="105">
        <v>425000</v>
      </c>
      <c r="M4748" s="104" t="s">
        <v>15720</v>
      </c>
      <c r="N4748" s="48" t="s">
        <v>23511</v>
      </c>
      <c r="O4748" s="48" t="s">
        <v>23512</v>
      </c>
      <c r="P4748" s="118" t="e">
        <v>#N/A</v>
      </c>
      <c r="Q4748" s="118" t="e">
        <v>#N/A</v>
      </c>
    </row>
    <row r="4749" spans="2:17">
      <c r="B4749" s="104" t="s">
        <v>23146</v>
      </c>
      <c r="C4749" s="104" t="s">
        <v>42</v>
      </c>
      <c r="D4749" s="104" t="s">
        <v>43</v>
      </c>
      <c r="E4749" s="53"/>
      <c r="F4749" s="53" t="s">
        <v>21780</v>
      </c>
      <c r="G4749" s="53" t="s">
        <v>23097</v>
      </c>
      <c r="H4749" s="53"/>
      <c r="I4749" s="53" t="str">
        <f t="shared" si="134"/>
        <v>Z0017705</v>
      </c>
      <c r="J4749" s="53" t="s">
        <v>23152</v>
      </c>
      <c r="L4749" s="105">
        <v>425000</v>
      </c>
      <c r="M4749" s="104" t="s">
        <v>15720</v>
      </c>
      <c r="N4749" s="48" t="s">
        <v>23511</v>
      </c>
      <c r="O4749" s="48" t="s">
        <v>23512</v>
      </c>
      <c r="P4749" s="118" t="e">
        <v>#N/A</v>
      </c>
      <c r="Q4749" s="118" t="e">
        <v>#N/A</v>
      </c>
    </row>
    <row r="4750" spans="2:17">
      <c r="B4750" s="104" t="s">
        <v>23146</v>
      </c>
      <c r="C4750" s="104" t="s">
        <v>42</v>
      </c>
      <c r="D4750" s="104" t="s">
        <v>43</v>
      </c>
      <c r="E4750" s="53"/>
      <c r="F4750" s="53" t="s">
        <v>21780</v>
      </c>
      <c r="G4750" s="53" t="s">
        <v>23098</v>
      </c>
      <c r="H4750" s="53"/>
      <c r="I4750" s="53" t="str">
        <f t="shared" si="134"/>
        <v>Z0017706</v>
      </c>
      <c r="J4750" s="53" t="s">
        <v>23153</v>
      </c>
      <c r="L4750" s="105">
        <v>425000</v>
      </c>
      <c r="M4750" s="104" t="s">
        <v>15720</v>
      </c>
      <c r="N4750" s="48" t="s">
        <v>23511</v>
      </c>
      <c r="O4750" s="48" t="s">
        <v>23512</v>
      </c>
      <c r="P4750" s="118" t="e">
        <v>#N/A</v>
      </c>
      <c r="Q4750" s="118" t="e">
        <v>#N/A</v>
      </c>
    </row>
    <row r="4751" spans="2:17">
      <c r="B4751" s="104" t="s">
        <v>23146</v>
      </c>
      <c r="C4751" s="104" t="s">
        <v>42</v>
      </c>
      <c r="D4751" s="104" t="s">
        <v>43</v>
      </c>
      <c r="E4751" s="53"/>
      <c r="F4751" s="53" t="s">
        <v>21780</v>
      </c>
      <c r="G4751" s="53" t="s">
        <v>23099</v>
      </c>
      <c r="H4751" s="53"/>
      <c r="I4751" s="53" t="str">
        <f t="shared" si="134"/>
        <v>Z0017707</v>
      </c>
      <c r="J4751" s="53" t="s">
        <v>23154</v>
      </c>
      <c r="L4751" s="105">
        <v>425000</v>
      </c>
      <c r="M4751" s="104" t="s">
        <v>15720</v>
      </c>
      <c r="N4751" s="48" t="s">
        <v>23511</v>
      </c>
      <c r="O4751" s="48" t="s">
        <v>23512</v>
      </c>
      <c r="P4751" s="118" t="e">
        <v>#N/A</v>
      </c>
      <c r="Q4751" s="118" t="e">
        <v>#N/A</v>
      </c>
    </row>
    <row r="4752" spans="2:17">
      <c r="B4752" s="104" t="s">
        <v>23146</v>
      </c>
      <c r="C4752" s="104" t="s">
        <v>42</v>
      </c>
      <c r="D4752" s="104" t="s">
        <v>43</v>
      </c>
      <c r="E4752" s="53"/>
      <c r="F4752" s="53" t="s">
        <v>21780</v>
      </c>
      <c r="G4752" s="53" t="s">
        <v>23100</v>
      </c>
      <c r="H4752" s="53"/>
      <c r="I4752" s="53" t="str">
        <f t="shared" si="134"/>
        <v>Z0017708</v>
      </c>
      <c r="J4752" s="53" t="s">
        <v>23155</v>
      </c>
      <c r="L4752" s="105">
        <v>425000</v>
      </c>
      <c r="M4752" s="104" t="s">
        <v>15720</v>
      </c>
      <c r="N4752" s="48" t="s">
        <v>23511</v>
      </c>
      <c r="O4752" s="48" t="s">
        <v>23512</v>
      </c>
      <c r="P4752" s="118" t="e">
        <v>#N/A</v>
      </c>
      <c r="Q4752" s="118" t="e">
        <v>#N/A</v>
      </c>
    </row>
    <row r="4753" spans="2:17">
      <c r="B4753" s="104" t="s">
        <v>23146</v>
      </c>
      <c r="C4753" s="104" t="s">
        <v>42</v>
      </c>
      <c r="D4753" s="104" t="s">
        <v>43</v>
      </c>
      <c r="E4753" s="53"/>
      <c r="F4753" s="53" t="s">
        <v>21780</v>
      </c>
      <c r="G4753" s="53" t="s">
        <v>23101</v>
      </c>
      <c r="H4753" s="53"/>
      <c r="I4753" s="53" t="str">
        <f t="shared" si="134"/>
        <v>Z0017709</v>
      </c>
      <c r="J4753" s="53" t="s">
        <v>23156</v>
      </c>
      <c r="L4753" s="105">
        <v>425000</v>
      </c>
      <c r="M4753" s="104" t="s">
        <v>15720</v>
      </c>
      <c r="N4753" s="48" t="s">
        <v>23511</v>
      </c>
      <c r="O4753" s="48" t="s">
        <v>23512</v>
      </c>
      <c r="P4753" s="118" t="e">
        <v>#N/A</v>
      </c>
      <c r="Q4753" s="118" t="e">
        <v>#N/A</v>
      </c>
    </row>
    <row r="4754" spans="2:17">
      <c r="B4754" s="104" t="s">
        <v>23146</v>
      </c>
      <c r="C4754" s="104" t="s">
        <v>42</v>
      </c>
      <c r="D4754" s="104" t="s">
        <v>43</v>
      </c>
      <c r="E4754" s="53"/>
      <c r="F4754" s="53" t="s">
        <v>21780</v>
      </c>
      <c r="G4754" s="53" t="s">
        <v>23102</v>
      </c>
      <c r="H4754" s="53"/>
      <c r="I4754" s="53" t="str">
        <f t="shared" si="134"/>
        <v>Z0017710</v>
      </c>
      <c r="J4754" s="53" t="s">
        <v>23157</v>
      </c>
      <c r="L4754" s="105">
        <v>425000</v>
      </c>
      <c r="M4754" s="104" t="s">
        <v>15720</v>
      </c>
      <c r="N4754" s="48" t="s">
        <v>23511</v>
      </c>
      <c r="O4754" s="48" t="s">
        <v>23512</v>
      </c>
      <c r="P4754" s="118" t="e">
        <v>#N/A</v>
      </c>
      <c r="Q4754" s="118" t="e">
        <v>#N/A</v>
      </c>
    </row>
    <row r="4755" spans="2:17">
      <c r="B4755" s="104" t="s">
        <v>23146</v>
      </c>
      <c r="C4755" s="104" t="s">
        <v>42</v>
      </c>
      <c r="D4755" s="104" t="s">
        <v>43</v>
      </c>
      <c r="E4755" s="53"/>
      <c r="F4755" s="53" t="s">
        <v>21780</v>
      </c>
      <c r="G4755" s="53" t="s">
        <v>23103</v>
      </c>
      <c r="H4755" s="53"/>
      <c r="I4755" s="53" t="str">
        <f t="shared" si="134"/>
        <v>Z0017711</v>
      </c>
      <c r="J4755" s="53" t="s">
        <v>23158</v>
      </c>
      <c r="L4755" s="105">
        <v>425000</v>
      </c>
      <c r="M4755" s="104" t="s">
        <v>15720</v>
      </c>
      <c r="N4755" s="48" t="s">
        <v>23511</v>
      </c>
      <c r="O4755" s="48" t="s">
        <v>23512</v>
      </c>
      <c r="P4755" s="118" t="e">
        <v>#N/A</v>
      </c>
      <c r="Q4755" s="118" t="e">
        <v>#N/A</v>
      </c>
    </row>
    <row r="4756" spans="2:17">
      <c r="B4756" s="104" t="s">
        <v>23146</v>
      </c>
      <c r="C4756" s="104" t="s">
        <v>42</v>
      </c>
      <c r="D4756" s="104" t="s">
        <v>43</v>
      </c>
      <c r="E4756" s="53"/>
      <c r="F4756" s="53" t="s">
        <v>21780</v>
      </c>
      <c r="G4756" s="53" t="s">
        <v>23104</v>
      </c>
      <c r="H4756" s="53"/>
      <c r="I4756" s="53" t="str">
        <f t="shared" si="134"/>
        <v>Z0017712</v>
      </c>
      <c r="J4756" s="53" t="s">
        <v>23159</v>
      </c>
      <c r="L4756" s="105">
        <v>425000</v>
      </c>
      <c r="M4756" s="104" t="s">
        <v>15720</v>
      </c>
      <c r="N4756" s="48" t="s">
        <v>23511</v>
      </c>
      <c r="O4756" s="48" t="s">
        <v>23512</v>
      </c>
      <c r="P4756" s="118" t="e">
        <v>#N/A</v>
      </c>
      <c r="Q4756" s="118" t="e">
        <v>#N/A</v>
      </c>
    </row>
    <row r="4757" spans="2:17">
      <c r="B4757" s="104" t="s">
        <v>23146</v>
      </c>
      <c r="C4757" s="104" t="s">
        <v>42</v>
      </c>
      <c r="D4757" s="104" t="s">
        <v>43</v>
      </c>
      <c r="E4757" s="53"/>
      <c r="F4757" s="53" t="s">
        <v>21780</v>
      </c>
      <c r="G4757" s="53" t="s">
        <v>23105</v>
      </c>
      <c r="H4757" s="53"/>
      <c r="I4757" s="53" t="str">
        <f t="shared" si="134"/>
        <v>Z0017713</v>
      </c>
      <c r="J4757" s="53" t="s">
        <v>23160</v>
      </c>
      <c r="L4757" s="105">
        <v>425000</v>
      </c>
      <c r="M4757" s="104" t="s">
        <v>15720</v>
      </c>
      <c r="N4757" s="48" t="s">
        <v>23511</v>
      </c>
      <c r="O4757" s="48" t="s">
        <v>23512</v>
      </c>
      <c r="P4757" s="118" t="e">
        <v>#N/A</v>
      </c>
      <c r="Q4757" s="118" t="e">
        <v>#N/A</v>
      </c>
    </row>
    <row r="4758" spans="2:17">
      <c r="B4758" s="104" t="s">
        <v>23146</v>
      </c>
      <c r="C4758" s="104" t="s">
        <v>42</v>
      </c>
      <c r="D4758" s="104" t="s">
        <v>43</v>
      </c>
      <c r="E4758" s="53"/>
      <c r="F4758" s="53" t="s">
        <v>21780</v>
      </c>
      <c r="G4758" s="53" t="s">
        <v>23106</v>
      </c>
      <c r="H4758" s="53"/>
      <c r="I4758" s="53" t="str">
        <f t="shared" si="134"/>
        <v>Z0017714</v>
      </c>
      <c r="J4758" s="53" t="s">
        <v>23161</v>
      </c>
      <c r="L4758" s="105">
        <v>425000</v>
      </c>
      <c r="M4758" s="104" t="s">
        <v>23201</v>
      </c>
      <c r="N4758" s="48" t="s">
        <v>23511</v>
      </c>
      <c r="O4758" s="48" t="s">
        <v>23512</v>
      </c>
      <c r="P4758" s="118" t="e">
        <v>#N/A</v>
      </c>
      <c r="Q4758" s="118" t="e">
        <v>#N/A</v>
      </c>
    </row>
    <row r="4759" spans="2:17">
      <c r="B4759" s="104" t="s">
        <v>23146</v>
      </c>
      <c r="C4759" s="104" t="s">
        <v>42</v>
      </c>
      <c r="D4759" s="104" t="s">
        <v>43</v>
      </c>
      <c r="E4759" s="53"/>
      <c r="F4759" s="53" t="s">
        <v>21780</v>
      </c>
      <c r="G4759" s="53" t="s">
        <v>23107</v>
      </c>
      <c r="H4759" s="53"/>
      <c r="I4759" s="53" t="str">
        <f t="shared" si="134"/>
        <v>Z0017715</v>
      </c>
      <c r="J4759" s="53" t="s">
        <v>23162</v>
      </c>
      <c r="L4759" s="105">
        <v>425000</v>
      </c>
      <c r="M4759" s="104" t="s">
        <v>15720</v>
      </c>
      <c r="N4759" s="48" t="s">
        <v>23511</v>
      </c>
      <c r="O4759" s="48" t="s">
        <v>23512</v>
      </c>
      <c r="P4759" s="118" t="e">
        <v>#N/A</v>
      </c>
      <c r="Q4759" s="118" t="e">
        <v>#N/A</v>
      </c>
    </row>
    <row r="4760" spans="2:17">
      <c r="B4760" s="104" t="s">
        <v>23146</v>
      </c>
      <c r="C4760" s="104" t="s">
        <v>42</v>
      </c>
      <c r="D4760" s="104" t="s">
        <v>43</v>
      </c>
      <c r="E4760" s="53"/>
      <c r="F4760" s="53" t="s">
        <v>21780</v>
      </c>
      <c r="G4760" s="53" t="s">
        <v>23108</v>
      </c>
      <c r="H4760" s="53"/>
      <c r="I4760" s="53" t="str">
        <f t="shared" si="134"/>
        <v>Z0017716</v>
      </c>
      <c r="J4760" s="53" t="s">
        <v>23163</v>
      </c>
      <c r="L4760" s="105">
        <v>425000</v>
      </c>
      <c r="M4760" s="104" t="s">
        <v>15720</v>
      </c>
      <c r="N4760" s="48" t="s">
        <v>23511</v>
      </c>
      <c r="O4760" s="48" t="s">
        <v>23512</v>
      </c>
      <c r="P4760" s="118" t="e">
        <v>#N/A</v>
      </c>
      <c r="Q4760" s="118" t="e">
        <v>#N/A</v>
      </c>
    </row>
    <row r="4761" spans="2:17">
      <c r="B4761" s="104" t="s">
        <v>23146</v>
      </c>
      <c r="C4761" s="104" t="s">
        <v>42</v>
      </c>
      <c r="D4761" s="104" t="s">
        <v>43</v>
      </c>
      <c r="E4761" s="53"/>
      <c r="F4761" s="53" t="s">
        <v>21780</v>
      </c>
      <c r="G4761" s="53" t="s">
        <v>23109</v>
      </c>
      <c r="H4761" s="53"/>
      <c r="I4761" s="53" t="str">
        <f t="shared" si="134"/>
        <v>Z0017717</v>
      </c>
      <c r="J4761" s="53" t="s">
        <v>23164</v>
      </c>
      <c r="L4761" s="105">
        <v>425000</v>
      </c>
      <c r="M4761" s="104" t="s">
        <v>15720</v>
      </c>
      <c r="N4761" s="48" t="s">
        <v>23511</v>
      </c>
      <c r="O4761" s="48" t="s">
        <v>23512</v>
      </c>
      <c r="P4761" s="118" t="e">
        <v>#N/A</v>
      </c>
      <c r="Q4761" s="118" t="e">
        <v>#N/A</v>
      </c>
    </row>
    <row r="4762" spans="2:17">
      <c r="B4762" s="104" t="s">
        <v>23146</v>
      </c>
      <c r="C4762" s="104" t="s">
        <v>42</v>
      </c>
      <c r="D4762" s="104" t="s">
        <v>43</v>
      </c>
      <c r="E4762" s="53"/>
      <c r="F4762" s="53" t="s">
        <v>21780</v>
      </c>
      <c r="G4762" s="53" t="s">
        <v>23110</v>
      </c>
      <c r="H4762" s="53"/>
      <c r="I4762" s="53" t="str">
        <f t="shared" si="134"/>
        <v>Z0017718</v>
      </c>
      <c r="J4762" s="53" t="s">
        <v>23165</v>
      </c>
      <c r="L4762" s="105">
        <v>425000</v>
      </c>
      <c r="M4762" s="104" t="s">
        <v>15720</v>
      </c>
      <c r="N4762" s="48" t="s">
        <v>23511</v>
      </c>
      <c r="O4762" s="48" t="s">
        <v>23512</v>
      </c>
      <c r="P4762" s="118" t="e">
        <v>#N/A</v>
      </c>
      <c r="Q4762" s="118" t="e">
        <v>#N/A</v>
      </c>
    </row>
    <row r="4763" spans="2:17">
      <c r="B4763" s="104" t="s">
        <v>23146</v>
      </c>
      <c r="C4763" s="104" t="s">
        <v>42</v>
      </c>
      <c r="D4763" s="104" t="s">
        <v>43</v>
      </c>
      <c r="E4763" s="53"/>
      <c r="F4763" s="53" t="s">
        <v>21780</v>
      </c>
      <c r="G4763" s="53" t="s">
        <v>23111</v>
      </c>
      <c r="H4763" s="53"/>
      <c r="I4763" s="53" t="str">
        <f t="shared" si="134"/>
        <v>Z0017719</v>
      </c>
      <c r="J4763" s="53" t="s">
        <v>23166</v>
      </c>
      <c r="L4763" s="105">
        <v>425000</v>
      </c>
      <c r="M4763" s="104" t="s">
        <v>15720</v>
      </c>
      <c r="N4763" s="48" t="s">
        <v>23511</v>
      </c>
      <c r="O4763" s="48" t="s">
        <v>23512</v>
      </c>
      <c r="P4763" s="118" t="e">
        <v>#N/A</v>
      </c>
      <c r="Q4763" s="118" t="e">
        <v>#N/A</v>
      </c>
    </row>
    <row r="4764" spans="2:17">
      <c r="B4764" s="104" t="s">
        <v>23146</v>
      </c>
      <c r="C4764" s="104" t="s">
        <v>42</v>
      </c>
      <c r="D4764" s="104" t="s">
        <v>43</v>
      </c>
      <c r="E4764" s="53"/>
      <c r="F4764" s="53" t="s">
        <v>21780</v>
      </c>
      <c r="G4764" s="53" t="s">
        <v>23112</v>
      </c>
      <c r="H4764" s="53"/>
      <c r="I4764" s="53" t="str">
        <f t="shared" si="134"/>
        <v>Z0017720</v>
      </c>
      <c r="J4764" s="53" t="s">
        <v>23167</v>
      </c>
      <c r="L4764" s="105">
        <v>425000</v>
      </c>
      <c r="M4764" s="104" t="s">
        <v>15720</v>
      </c>
      <c r="N4764" s="48" t="s">
        <v>23511</v>
      </c>
      <c r="O4764" s="48" t="s">
        <v>23512</v>
      </c>
      <c r="P4764" s="118" t="e">
        <v>#N/A</v>
      </c>
      <c r="Q4764" s="118" t="e">
        <v>#N/A</v>
      </c>
    </row>
    <row r="4765" spans="2:17">
      <c r="B4765" s="104" t="s">
        <v>23146</v>
      </c>
      <c r="C4765" s="104" t="s">
        <v>42</v>
      </c>
      <c r="D4765" s="104" t="s">
        <v>43</v>
      </c>
      <c r="E4765" s="53"/>
      <c r="F4765" s="53" t="s">
        <v>21780</v>
      </c>
      <c r="G4765" s="53" t="s">
        <v>23113</v>
      </c>
      <c r="H4765" s="53"/>
      <c r="I4765" s="53" t="str">
        <f t="shared" si="134"/>
        <v>Z0017721</v>
      </c>
      <c r="J4765" s="53" t="s">
        <v>23168</v>
      </c>
      <c r="L4765" s="105">
        <v>425000</v>
      </c>
      <c r="M4765" s="104" t="s">
        <v>15720</v>
      </c>
      <c r="N4765" s="48" t="s">
        <v>23511</v>
      </c>
      <c r="O4765" s="48" t="s">
        <v>23512</v>
      </c>
      <c r="P4765" s="118" t="e">
        <v>#N/A</v>
      </c>
      <c r="Q4765" s="118" t="e">
        <v>#N/A</v>
      </c>
    </row>
    <row r="4766" spans="2:17">
      <c r="B4766" s="104" t="s">
        <v>23146</v>
      </c>
      <c r="C4766" s="104" t="s">
        <v>42</v>
      </c>
      <c r="D4766" s="104" t="s">
        <v>43</v>
      </c>
      <c r="E4766" s="53"/>
      <c r="F4766" s="53" t="s">
        <v>21780</v>
      </c>
      <c r="G4766" s="53" t="s">
        <v>23114</v>
      </c>
      <c r="H4766" s="53"/>
      <c r="I4766" s="53" t="str">
        <f t="shared" si="134"/>
        <v>Z0017722</v>
      </c>
      <c r="J4766" s="53" t="s">
        <v>23169</v>
      </c>
      <c r="L4766" s="105">
        <v>425000</v>
      </c>
      <c r="M4766" s="104" t="s">
        <v>15720</v>
      </c>
      <c r="N4766" s="48" t="s">
        <v>23511</v>
      </c>
      <c r="O4766" s="48" t="s">
        <v>23512</v>
      </c>
      <c r="P4766" s="118" t="e">
        <v>#N/A</v>
      </c>
      <c r="Q4766" s="118" t="e">
        <v>#N/A</v>
      </c>
    </row>
    <row r="4767" spans="2:17">
      <c r="B4767" s="104" t="s">
        <v>23146</v>
      </c>
      <c r="C4767" s="104" t="s">
        <v>42</v>
      </c>
      <c r="D4767" s="104" t="s">
        <v>43</v>
      </c>
      <c r="E4767" s="53"/>
      <c r="F4767" s="53" t="s">
        <v>21780</v>
      </c>
      <c r="G4767" s="53" t="s">
        <v>23115</v>
      </c>
      <c r="H4767" s="53"/>
      <c r="I4767" s="53" t="str">
        <f t="shared" si="134"/>
        <v>Z0017723</v>
      </c>
      <c r="J4767" s="53" t="s">
        <v>23170</v>
      </c>
      <c r="L4767" s="105">
        <v>425000</v>
      </c>
      <c r="M4767" s="104" t="s">
        <v>15720</v>
      </c>
      <c r="N4767" s="48" t="s">
        <v>23511</v>
      </c>
      <c r="O4767" s="48" t="s">
        <v>23512</v>
      </c>
      <c r="P4767" s="118" t="e">
        <v>#N/A</v>
      </c>
      <c r="Q4767" s="118" t="e">
        <v>#N/A</v>
      </c>
    </row>
    <row r="4768" spans="2:17">
      <c r="B4768" s="104" t="s">
        <v>23146</v>
      </c>
      <c r="C4768" s="104" t="s">
        <v>42</v>
      </c>
      <c r="D4768" s="104" t="s">
        <v>43</v>
      </c>
      <c r="E4768" s="53"/>
      <c r="F4768" s="53" t="s">
        <v>21780</v>
      </c>
      <c r="G4768" s="53" t="s">
        <v>23116</v>
      </c>
      <c r="H4768" s="53"/>
      <c r="I4768" s="53" t="str">
        <f t="shared" si="134"/>
        <v>Z0017724</v>
      </c>
      <c r="J4768" s="53" t="s">
        <v>23171</v>
      </c>
      <c r="L4768" s="105">
        <v>425000</v>
      </c>
      <c r="M4768" s="104" t="s">
        <v>15720</v>
      </c>
      <c r="N4768" s="48" t="s">
        <v>23511</v>
      </c>
      <c r="O4768" s="48" t="s">
        <v>23512</v>
      </c>
      <c r="P4768" s="118" t="e">
        <v>#N/A</v>
      </c>
      <c r="Q4768" s="118" t="e">
        <v>#N/A</v>
      </c>
    </row>
    <row r="4769" spans="2:17">
      <c r="B4769" s="104" t="s">
        <v>23146</v>
      </c>
      <c r="C4769" s="104" t="s">
        <v>42</v>
      </c>
      <c r="D4769" s="104" t="s">
        <v>43</v>
      </c>
      <c r="E4769" s="53"/>
      <c r="F4769" s="53" t="s">
        <v>21780</v>
      </c>
      <c r="G4769" s="53" t="s">
        <v>23117</v>
      </c>
      <c r="H4769" s="53"/>
      <c r="I4769" s="53" t="str">
        <f t="shared" si="134"/>
        <v>Z0017725</v>
      </c>
      <c r="J4769" s="53" t="s">
        <v>23172</v>
      </c>
      <c r="L4769" s="105">
        <v>425000</v>
      </c>
      <c r="M4769" s="104" t="s">
        <v>15720</v>
      </c>
      <c r="N4769" s="48" t="s">
        <v>23511</v>
      </c>
      <c r="O4769" s="48" t="s">
        <v>23512</v>
      </c>
      <c r="P4769" s="118" t="e">
        <v>#N/A</v>
      </c>
      <c r="Q4769" s="118" t="e">
        <v>#N/A</v>
      </c>
    </row>
    <row r="4770" spans="2:17">
      <c r="B4770" s="104" t="s">
        <v>23146</v>
      </c>
      <c r="C4770" s="104" t="s">
        <v>42</v>
      </c>
      <c r="D4770" s="104" t="s">
        <v>43</v>
      </c>
      <c r="E4770" s="53"/>
      <c r="F4770" s="53" t="s">
        <v>21780</v>
      </c>
      <c r="G4770" s="53" t="s">
        <v>23118</v>
      </c>
      <c r="H4770" s="53"/>
      <c r="I4770" s="53" t="str">
        <f t="shared" si="134"/>
        <v>Z0017726</v>
      </c>
      <c r="J4770" s="53" t="s">
        <v>23173</v>
      </c>
      <c r="L4770" s="105">
        <v>425000</v>
      </c>
      <c r="M4770" s="104" t="s">
        <v>15720</v>
      </c>
      <c r="N4770" s="48" t="s">
        <v>23511</v>
      </c>
      <c r="O4770" s="48" t="s">
        <v>23512</v>
      </c>
      <c r="P4770" s="118" t="e">
        <v>#N/A</v>
      </c>
      <c r="Q4770" s="118" t="e">
        <v>#N/A</v>
      </c>
    </row>
    <row r="4771" spans="2:17">
      <c r="B4771" s="104" t="s">
        <v>23146</v>
      </c>
      <c r="C4771" s="104" t="s">
        <v>42</v>
      </c>
      <c r="D4771" s="104" t="s">
        <v>43</v>
      </c>
      <c r="E4771" s="53"/>
      <c r="F4771" s="53" t="s">
        <v>21780</v>
      </c>
      <c r="G4771" s="53" t="s">
        <v>23119</v>
      </c>
      <c r="H4771" s="53"/>
      <c r="I4771" s="53" t="str">
        <f t="shared" si="134"/>
        <v>Z0017727</v>
      </c>
      <c r="J4771" s="53" t="s">
        <v>23174</v>
      </c>
      <c r="L4771" s="105">
        <v>425000</v>
      </c>
      <c r="M4771" s="104" t="s">
        <v>15720</v>
      </c>
      <c r="N4771" s="48" t="s">
        <v>23511</v>
      </c>
      <c r="O4771" s="48" t="s">
        <v>23512</v>
      </c>
      <c r="P4771" s="118" t="e">
        <v>#N/A</v>
      </c>
      <c r="Q4771" s="118" t="e">
        <v>#N/A</v>
      </c>
    </row>
    <row r="4772" spans="2:17">
      <c r="B4772" s="104" t="s">
        <v>23146</v>
      </c>
      <c r="C4772" s="104" t="s">
        <v>42</v>
      </c>
      <c r="D4772" s="104" t="s">
        <v>43</v>
      </c>
      <c r="E4772" s="53"/>
      <c r="F4772" s="53" t="s">
        <v>21780</v>
      </c>
      <c r="G4772" s="53" t="s">
        <v>23120</v>
      </c>
      <c r="H4772" s="53"/>
      <c r="I4772" s="53" t="str">
        <f t="shared" si="134"/>
        <v>Z0017728</v>
      </c>
      <c r="J4772" s="53" t="s">
        <v>23175</v>
      </c>
      <c r="L4772" s="105">
        <v>425000</v>
      </c>
      <c r="M4772" s="104" t="s">
        <v>15720</v>
      </c>
      <c r="N4772" s="48" t="s">
        <v>23511</v>
      </c>
      <c r="O4772" s="48" t="s">
        <v>23512</v>
      </c>
      <c r="P4772" s="118" t="e">
        <v>#N/A</v>
      </c>
      <c r="Q4772" s="118" t="e">
        <v>#N/A</v>
      </c>
    </row>
    <row r="4773" spans="2:17">
      <c r="B4773" s="104" t="s">
        <v>23146</v>
      </c>
      <c r="C4773" s="104" t="s">
        <v>42</v>
      </c>
      <c r="D4773" s="104" t="s">
        <v>43</v>
      </c>
      <c r="E4773" s="53"/>
      <c r="F4773" s="53" t="s">
        <v>21780</v>
      </c>
      <c r="G4773" s="53" t="s">
        <v>23121</v>
      </c>
      <c r="H4773" s="53"/>
      <c r="I4773" s="53" t="str">
        <f t="shared" si="134"/>
        <v>Z0017729</v>
      </c>
      <c r="J4773" s="53" t="s">
        <v>23176</v>
      </c>
      <c r="L4773" s="105">
        <v>425000</v>
      </c>
      <c r="M4773" s="104" t="s">
        <v>15720</v>
      </c>
      <c r="N4773" s="48" t="s">
        <v>23511</v>
      </c>
      <c r="O4773" s="48" t="s">
        <v>23512</v>
      </c>
      <c r="P4773" s="118" t="e">
        <v>#N/A</v>
      </c>
      <c r="Q4773" s="118" t="e">
        <v>#N/A</v>
      </c>
    </row>
    <row r="4774" spans="2:17">
      <c r="B4774" s="104" t="s">
        <v>23146</v>
      </c>
      <c r="C4774" s="104" t="s">
        <v>42</v>
      </c>
      <c r="D4774" s="104" t="s">
        <v>43</v>
      </c>
      <c r="E4774" s="53"/>
      <c r="F4774" s="53" t="s">
        <v>21780</v>
      </c>
      <c r="G4774" s="53" t="s">
        <v>23122</v>
      </c>
      <c r="H4774" s="53"/>
      <c r="I4774" s="53" t="str">
        <f t="shared" si="134"/>
        <v>Z0017730</v>
      </c>
      <c r="J4774" s="53" t="s">
        <v>23177</v>
      </c>
      <c r="L4774" s="105">
        <v>425000</v>
      </c>
      <c r="M4774" s="104" t="s">
        <v>15720</v>
      </c>
      <c r="N4774" s="48" t="s">
        <v>23511</v>
      </c>
      <c r="O4774" s="48" t="s">
        <v>23512</v>
      </c>
      <c r="P4774" s="118" t="e">
        <v>#N/A</v>
      </c>
      <c r="Q4774" s="118" t="e">
        <v>#N/A</v>
      </c>
    </row>
    <row r="4775" spans="2:17">
      <c r="B4775" s="104" t="s">
        <v>23146</v>
      </c>
      <c r="C4775" s="104" t="s">
        <v>42</v>
      </c>
      <c r="D4775" s="104" t="s">
        <v>43</v>
      </c>
      <c r="E4775" s="53"/>
      <c r="F4775" s="53" t="s">
        <v>21780</v>
      </c>
      <c r="G4775" s="53" t="s">
        <v>23123</v>
      </c>
      <c r="H4775" s="53"/>
      <c r="I4775" s="53" t="str">
        <f t="shared" si="134"/>
        <v>Z0017731</v>
      </c>
      <c r="J4775" s="53" t="s">
        <v>23178</v>
      </c>
      <c r="L4775" s="105">
        <v>425000</v>
      </c>
      <c r="M4775" s="104" t="s">
        <v>15720</v>
      </c>
      <c r="N4775" s="48" t="s">
        <v>23511</v>
      </c>
      <c r="O4775" s="48" t="s">
        <v>23512</v>
      </c>
      <c r="P4775" s="118" t="e">
        <v>#N/A</v>
      </c>
      <c r="Q4775" s="118" t="e">
        <v>#N/A</v>
      </c>
    </row>
    <row r="4776" spans="2:17">
      <c r="B4776" s="104" t="s">
        <v>23146</v>
      </c>
      <c r="C4776" s="104" t="s">
        <v>42</v>
      </c>
      <c r="D4776" s="104" t="s">
        <v>43</v>
      </c>
      <c r="E4776" s="53"/>
      <c r="F4776" s="53" t="s">
        <v>21780</v>
      </c>
      <c r="G4776" s="53" t="s">
        <v>23124</v>
      </c>
      <c r="H4776" s="53"/>
      <c r="I4776" s="53" t="str">
        <f t="shared" si="134"/>
        <v>Z0017732</v>
      </c>
      <c r="J4776" s="53" t="s">
        <v>23179</v>
      </c>
      <c r="L4776" s="105">
        <v>425000</v>
      </c>
      <c r="M4776" s="104" t="s">
        <v>15720</v>
      </c>
      <c r="N4776" s="48" t="s">
        <v>23511</v>
      </c>
      <c r="O4776" s="48" t="s">
        <v>23512</v>
      </c>
      <c r="P4776" s="118" t="e">
        <v>#N/A</v>
      </c>
      <c r="Q4776" s="118" t="e">
        <v>#N/A</v>
      </c>
    </row>
    <row r="4777" spans="2:17">
      <c r="B4777" s="104" t="s">
        <v>23146</v>
      </c>
      <c r="C4777" s="104" t="s">
        <v>42</v>
      </c>
      <c r="D4777" s="104" t="s">
        <v>43</v>
      </c>
      <c r="E4777" s="53"/>
      <c r="F4777" s="53" t="s">
        <v>21780</v>
      </c>
      <c r="G4777" s="53" t="s">
        <v>23125</v>
      </c>
      <c r="H4777" s="53"/>
      <c r="I4777" s="53" t="str">
        <f t="shared" si="134"/>
        <v>Z0017733</v>
      </c>
      <c r="J4777" s="53" t="s">
        <v>23180</v>
      </c>
      <c r="L4777" s="105">
        <v>425000</v>
      </c>
      <c r="M4777" s="104" t="s">
        <v>15720</v>
      </c>
      <c r="N4777" s="48" t="s">
        <v>23511</v>
      </c>
      <c r="O4777" s="48" t="s">
        <v>23512</v>
      </c>
      <c r="P4777" s="118" t="e">
        <v>#N/A</v>
      </c>
      <c r="Q4777" s="118" t="e">
        <v>#N/A</v>
      </c>
    </row>
    <row r="4778" spans="2:17">
      <c r="B4778" s="104" t="s">
        <v>23146</v>
      </c>
      <c r="C4778" s="104" t="s">
        <v>42</v>
      </c>
      <c r="D4778" s="104" t="s">
        <v>43</v>
      </c>
      <c r="E4778" s="53"/>
      <c r="F4778" s="53" t="s">
        <v>21780</v>
      </c>
      <c r="G4778" s="53" t="s">
        <v>23126</v>
      </c>
      <c r="H4778" s="53"/>
      <c r="I4778" s="53" t="str">
        <f t="shared" si="134"/>
        <v>Z0017734</v>
      </c>
      <c r="J4778" s="53" t="s">
        <v>23181</v>
      </c>
      <c r="L4778" s="105">
        <v>425000</v>
      </c>
      <c r="M4778" s="104" t="s">
        <v>15720</v>
      </c>
      <c r="N4778" s="48" t="s">
        <v>23511</v>
      </c>
      <c r="O4778" s="48" t="s">
        <v>23512</v>
      </c>
      <c r="P4778" s="118" t="e">
        <v>#N/A</v>
      </c>
      <c r="Q4778" s="118" t="e">
        <v>#N/A</v>
      </c>
    </row>
    <row r="4779" spans="2:17">
      <c r="B4779" s="104" t="s">
        <v>23146</v>
      </c>
      <c r="C4779" s="104" t="s">
        <v>42</v>
      </c>
      <c r="D4779" s="104" t="s">
        <v>43</v>
      </c>
      <c r="E4779" s="53"/>
      <c r="F4779" s="53" t="s">
        <v>21780</v>
      </c>
      <c r="G4779" s="53" t="s">
        <v>23127</v>
      </c>
      <c r="H4779" s="53"/>
      <c r="I4779" s="53" t="str">
        <f t="shared" si="134"/>
        <v>Z0017735</v>
      </c>
      <c r="J4779" s="53" t="s">
        <v>23182</v>
      </c>
      <c r="L4779" s="105">
        <v>425000</v>
      </c>
      <c r="M4779" s="104" t="s">
        <v>15720</v>
      </c>
      <c r="N4779" s="48" t="s">
        <v>23511</v>
      </c>
      <c r="O4779" s="48" t="s">
        <v>23512</v>
      </c>
      <c r="P4779" s="118" t="e">
        <v>#N/A</v>
      </c>
      <c r="Q4779" s="118" t="e">
        <v>#N/A</v>
      </c>
    </row>
    <row r="4780" spans="2:17">
      <c r="B4780" s="104" t="s">
        <v>23146</v>
      </c>
      <c r="C4780" s="104" t="s">
        <v>42</v>
      </c>
      <c r="D4780" s="104" t="s">
        <v>43</v>
      </c>
      <c r="E4780" s="53"/>
      <c r="F4780" s="53" t="s">
        <v>21780</v>
      </c>
      <c r="G4780" s="53" t="s">
        <v>23128</v>
      </c>
      <c r="H4780" s="53"/>
      <c r="I4780" s="53" t="str">
        <f t="shared" si="134"/>
        <v>Z0017736</v>
      </c>
      <c r="J4780" s="53" t="s">
        <v>23183</v>
      </c>
      <c r="L4780" s="105">
        <v>425000</v>
      </c>
      <c r="M4780" s="104" t="s">
        <v>15720</v>
      </c>
      <c r="N4780" s="48" t="s">
        <v>23511</v>
      </c>
      <c r="O4780" s="48" t="s">
        <v>23512</v>
      </c>
      <c r="P4780" s="118" t="e">
        <v>#N/A</v>
      </c>
      <c r="Q4780" s="118" t="e">
        <v>#N/A</v>
      </c>
    </row>
    <row r="4781" spans="2:17">
      <c r="B4781" s="104" t="s">
        <v>23146</v>
      </c>
      <c r="C4781" s="104" t="s">
        <v>42</v>
      </c>
      <c r="D4781" s="104" t="s">
        <v>43</v>
      </c>
      <c r="E4781" s="53"/>
      <c r="F4781" s="53" t="s">
        <v>21780</v>
      </c>
      <c r="G4781" s="53" t="s">
        <v>23129</v>
      </c>
      <c r="H4781" s="53"/>
      <c r="I4781" s="53" t="str">
        <f t="shared" si="134"/>
        <v>Z0017737</v>
      </c>
      <c r="J4781" s="53" t="s">
        <v>23184</v>
      </c>
      <c r="L4781" s="105">
        <v>425000</v>
      </c>
      <c r="M4781" s="104" t="s">
        <v>15720</v>
      </c>
      <c r="N4781" s="48" t="s">
        <v>23511</v>
      </c>
      <c r="O4781" s="48" t="s">
        <v>23512</v>
      </c>
      <c r="P4781" s="118" t="e">
        <v>#N/A</v>
      </c>
      <c r="Q4781" s="118" t="e">
        <v>#N/A</v>
      </c>
    </row>
    <row r="4782" spans="2:17">
      <c r="B4782" s="104" t="s">
        <v>23146</v>
      </c>
      <c r="C4782" s="104" t="s">
        <v>42</v>
      </c>
      <c r="D4782" s="104" t="s">
        <v>43</v>
      </c>
      <c r="E4782" s="53"/>
      <c r="F4782" s="53" t="s">
        <v>21780</v>
      </c>
      <c r="G4782" s="53" t="s">
        <v>23130</v>
      </c>
      <c r="H4782" s="53"/>
      <c r="I4782" s="53" t="str">
        <f t="shared" si="134"/>
        <v>Z0017738</v>
      </c>
      <c r="J4782" s="53" t="s">
        <v>23185</v>
      </c>
      <c r="L4782" s="105">
        <v>425000</v>
      </c>
      <c r="M4782" s="104" t="s">
        <v>15720</v>
      </c>
      <c r="N4782" s="48" t="s">
        <v>23511</v>
      </c>
      <c r="O4782" s="48" t="s">
        <v>23512</v>
      </c>
      <c r="P4782" s="118" t="e">
        <v>#N/A</v>
      </c>
      <c r="Q4782" s="118" t="e">
        <v>#N/A</v>
      </c>
    </row>
    <row r="4783" spans="2:17">
      <c r="B4783" s="104" t="s">
        <v>23146</v>
      </c>
      <c r="C4783" s="104" t="s">
        <v>42</v>
      </c>
      <c r="D4783" s="104" t="s">
        <v>43</v>
      </c>
      <c r="E4783" s="53"/>
      <c r="F4783" s="53" t="s">
        <v>21780</v>
      </c>
      <c r="G4783" s="53" t="s">
        <v>23131</v>
      </c>
      <c r="H4783" s="53"/>
      <c r="I4783" s="53" t="str">
        <f t="shared" si="134"/>
        <v>Z0017739</v>
      </c>
      <c r="J4783" s="53" t="s">
        <v>23186</v>
      </c>
      <c r="L4783" s="105">
        <v>425000</v>
      </c>
      <c r="M4783" s="104" t="s">
        <v>15720</v>
      </c>
      <c r="N4783" s="48" t="s">
        <v>23511</v>
      </c>
      <c r="O4783" s="48" t="s">
        <v>23512</v>
      </c>
      <c r="P4783" s="118" t="e">
        <v>#N/A</v>
      </c>
      <c r="Q4783" s="118" t="e">
        <v>#N/A</v>
      </c>
    </row>
    <row r="4784" spans="2:17">
      <c r="B4784" s="104" t="s">
        <v>23146</v>
      </c>
      <c r="C4784" s="104" t="s">
        <v>42</v>
      </c>
      <c r="D4784" s="104" t="s">
        <v>43</v>
      </c>
      <c r="E4784" s="53"/>
      <c r="F4784" s="53" t="s">
        <v>21780</v>
      </c>
      <c r="G4784" s="53" t="s">
        <v>23132</v>
      </c>
      <c r="H4784" s="53"/>
      <c r="I4784" s="53" t="str">
        <f t="shared" si="134"/>
        <v>Z0017740</v>
      </c>
      <c r="J4784" s="53" t="s">
        <v>23187</v>
      </c>
      <c r="L4784" s="105">
        <v>425000</v>
      </c>
      <c r="M4784" s="104" t="s">
        <v>15720</v>
      </c>
      <c r="N4784" s="48" t="s">
        <v>23511</v>
      </c>
      <c r="O4784" s="48" t="s">
        <v>23512</v>
      </c>
      <c r="P4784" s="118" t="e">
        <v>#N/A</v>
      </c>
      <c r="Q4784" s="118" t="e">
        <v>#N/A</v>
      </c>
    </row>
    <row r="4785" spans="2:17">
      <c r="B4785" s="104" t="s">
        <v>23146</v>
      </c>
      <c r="C4785" s="104" t="s">
        <v>42</v>
      </c>
      <c r="D4785" s="104" t="s">
        <v>43</v>
      </c>
      <c r="E4785" s="53"/>
      <c r="F4785" s="53" t="s">
        <v>21780</v>
      </c>
      <c r="G4785" s="53" t="s">
        <v>23133</v>
      </c>
      <c r="H4785" s="53"/>
      <c r="I4785" s="53" t="str">
        <f t="shared" si="134"/>
        <v>Z0017741</v>
      </c>
      <c r="J4785" s="53" t="s">
        <v>23188</v>
      </c>
      <c r="L4785" s="105">
        <v>425000</v>
      </c>
      <c r="M4785" s="104" t="s">
        <v>15720</v>
      </c>
      <c r="N4785" s="48" t="s">
        <v>23511</v>
      </c>
      <c r="O4785" s="48" t="s">
        <v>23512</v>
      </c>
      <c r="P4785" s="118" t="e">
        <v>#N/A</v>
      </c>
      <c r="Q4785" s="118" t="e">
        <v>#N/A</v>
      </c>
    </row>
    <row r="4786" spans="2:17">
      <c r="B4786" s="104" t="s">
        <v>23146</v>
      </c>
      <c r="C4786" s="104" t="s">
        <v>42</v>
      </c>
      <c r="D4786" s="104" t="s">
        <v>43</v>
      </c>
      <c r="E4786" s="53"/>
      <c r="F4786" s="53" t="s">
        <v>21780</v>
      </c>
      <c r="G4786" s="53" t="s">
        <v>23134</v>
      </c>
      <c r="H4786" s="53"/>
      <c r="I4786" s="53" t="str">
        <f t="shared" si="134"/>
        <v>Z0017742</v>
      </c>
      <c r="J4786" s="53" t="s">
        <v>23189</v>
      </c>
      <c r="L4786" s="105">
        <v>425000</v>
      </c>
      <c r="M4786" s="104" t="s">
        <v>15720</v>
      </c>
      <c r="N4786" s="48" t="s">
        <v>23511</v>
      </c>
      <c r="O4786" s="48" t="s">
        <v>23512</v>
      </c>
      <c r="P4786" s="118" t="e">
        <v>#N/A</v>
      </c>
      <c r="Q4786" s="118" t="e">
        <v>#N/A</v>
      </c>
    </row>
    <row r="4787" spans="2:17">
      <c r="B4787" s="104" t="s">
        <v>23146</v>
      </c>
      <c r="C4787" s="104" t="s">
        <v>42</v>
      </c>
      <c r="D4787" s="104" t="s">
        <v>43</v>
      </c>
      <c r="E4787" s="53"/>
      <c r="F4787" s="53" t="s">
        <v>21780</v>
      </c>
      <c r="G4787" s="53" t="s">
        <v>23135</v>
      </c>
      <c r="H4787" s="53"/>
      <c r="I4787" s="53" t="str">
        <f t="shared" si="134"/>
        <v>Z0017743</v>
      </c>
      <c r="J4787" s="53" t="s">
        <v>23190</v>
      </c>
      <c r="L4787" s="105">
        <v>425000</v>
      </c>
      <c r="M4787" s="104" t="s">
        <v>15720</v>
      </c>
      <c r="N4787" s="48" t="s">
        <v>23511</v>
      </c>
      <c r="O4787" s="48" t="s">
        <v>23512</v>
      </c>
      <c r="P4787" s="118" t="e">
        <v>#N/A</v>
      </c>
      <c r="Q4787" s="118" t="e">
        <v>#N/A</v>
      </c>
    </row>
    <row r="4788" spans="2:17">
      <c r="B4788" s="104" t="s">
        <v>23146</v>
      </c>
      <c r="C4788" s="104" t="s">
        <v>42</v>
      </c>
      <c r="D4788" s="104" t="s">
        <v>43</v>
      </c>
      <c r="E4788" s="53"/>
      <c r="F4788" s="53" t="s">
        <v>21780</v>
      </c>
      <c r="G4788" s="53" t="s">
        <v>23136</v>
      </c>
      <c r="H4788" s="53"/>
      <c r="I4788" s="53" t="str">
        <f t="shared" si="134"/>
        <v>Z0017744</v>
      </c>
      <c r="J4788" s="53" t="s">
        <v>23191</v>
      </c>
      <c r="L4788" s="105">
        <v>425000</v>
      </c>
      <c r="M4788" s="104" t="s">
        <v>15720</v>
      </c>
      <c r="N4788" s="48" t="s">
        <v>23511</v>
      </c>
      <c r="O4788" s="48" t="s">
        <v>23512</v>
      </c>
      <c r="P4788" s="118" t="e">
        <v>#N/A</v>
      </c>
      <c r="Q4788" s="118" t="e">
        <v>#N/A</v>
      </c>
    </row>
    <row r="4789" spans="2:17">
      <c r="B4789" s="104" t="s">
        <v>23146</v>
      </c>
      <c r="C4789" s="104" t="s">
        <v>42</v>
      </c>
      <c r="D4789" s="104" t="s">
        <v>43</v>
      </c>
      <c r="E4789" s="53"/>
      <c r="F4789" s="53" t="s">
        <v>21780</v>
      </c>
      <c r="G4789" s="53" t="s">
        <v>23137</v>
      </c>
      <c r="H4789" s="53"/>
      <c r="I4789" s="53" t="str">
        <f t="shared" si="134"/>
        <v>Z0017745</v>
      </c>
      <c r="J4789" s="53" t="s">
        <v>23192</v>
      </c>
      <c r="L4789" s="105">
        <v>425000</v>
      </c>
      <c r="M4789" s="104" t="s">
        <v>15720</v>
      </c>
      <c r="N4789" s="48" t="s">
        <v>23511</v>
      </c>
      <c r="O4789" s="48" t="s">
        <v>23512</v>
      </c>
      <c r="P4789" s="118" t="e">
        <v>#N/A</v>
      </c>
      <c r="Q4789" s="118" t="e">
        <v>#N/A</v>
      </c>
    </row>
    <row r="4790" spans="2:17">
      <c r="B4790" s="104" t="s">
        <v>23146</v>
      </c>
      <c r="C4790" s="104" t="s">
        <v>42</v>
      </c>
      <c r="D4790" s="104" t="s">
        <v>43</v>
      </c>
      <c r="E4790" s="53"/>
      <c r="F4790" s="53" t="s">
        <v>21780</v>
      </c>
      <c r="G4790" s="53" t="s">
        <v>23138</v>
      </c>
      <c r="H4790" s="53"/>
      <c r="I4790" s="53" t="str">
        <f t="shared" si="134"/>
        <v>Z0017746</v>
      </c>
      <c r="J4790" s="53" t="s">
        <v>23193</v>
      </c>
      <c r="L4790" s="105">
        <v>425000</v>
      </c>
      <c r="M4790" s="104" t="s">
        <v>15720</v>
      </c>
      <c r="N4790" s="48" t="s">
        <v>23511</v>
      </c>
      <c r="O4790" s="48" t="s">
        <v>23512</v>
      </c>
      <c r="P4790" s="118" t="e">
        <v>#N/A</v>
      </c>
      <c r="Q4790" s="118" t="e">
        <v>#N/A</v>
      </c>
    </row>
    <row r="4791" spans="2:17">
      <c r="B4791" s="104" t="s">
        <v>23146</v>
      </c>
      <c r="C4791" s="104" t="s">
        <v>42</v>
      </c>
      <c r="D4791" s="104" t="s">
        <v>43</v>
      </c>
      <c r="E4791" s="53"/>
      <c r="F4791" s="53" t="s">
        <v>21780</v>
      </c>
      <c r="G4791" s="53" t="s">
        <v>23139</v>
      </c>
      <c r="H4791" s="53"/>
      <c r="I4791" s="53" t="str">
        <f t="shared" si="134"/>
        <v>Z0017747</v>
      </c>
      <c r="J4791" s="53" t="s">
        <v>23194</v>
      </c>
      <c r="L4791" s="105">
        <v>425000</v>
      </c>
      <c r="M4791" s="104" t="s">
        <v>15720</v>
      </c>
      <c r="N4791" s="48" t="s">
        <v>23511</v>
      </c>
      <c r="O4791" s="48" t="s">
        <v>23512</v>
      </c>
      <c r="P4791" s="118" t="e">
        <v>#N/A</v>
      </c>
      <c r="Q4791" s="118" t="e">
        <v>#N/A</v>
      </c>
    </row>
    <row r="4792" spans="2:17">
      <c r="B4792" s="104" t="s">
        <v>23146</v>
      </c>
      <c r="C4792" s="104" t="s">
        <v>42</v>
      </c>
      <c r="D4792" s="104" t="s">
        <v>43</v>
      </c>
      <c r="E4792" s="53"/>
      <c r="F4792" s="53" t="s">
        <v>21780</v>
      </c>
      <c r="G4792" s="53" t="s">
        <v>23140</v>
      </c>
      <c r="H4792" s="53"/>
      <c r="I4792" s="53" t="str">
        <f t="shared" si="134"/>
        <v>Z0017748</v>
      </c>
      <c r="J4792" s="53" t="s">
        <v>23195</v>
      </c>
      <c r="L4792" s="105">
        <v>425000</v>
      </c>
      <c r="M4792" s="104" t="s">
        <v>15720</v>
      </c>
      <c r="N4792" s="48" t="s">
        <v>23511</v>
      </c>
      <c r="O4792" s="48" t="s">
        <v>23512</v>
      </c>
      <c r="P4792" s="118" t="e">
        <v>#N/A</v>
      </c>
      <c r="Q4792" s="118" t="e">
        <v>#N/A</v>
      </c>
    </row>
    <row r="4793" spans="2:17">
      <c r="B4793" s="104" t="s">
        <v>23146</v>
      </c>
      <c r="C4793" s="104" t="s">
        <v>42</v>
      </c>
      <c r="D4793" s="104" t="s">
        <v>43</v>
      </c>
      <c r="E4793" s="53"/>
      <c r="F4793" s="53" t="s">
        <v>21780</v>
      </c>
      <c r="G4793" s="53" t="s">
        <v>23141</v>
      </c>
      <c r="H4793" s="53"/>
      <c r="I4793" s="53" t="str">
        <f t="shared" si="134"/>
        <v>Z0017749</v>
      </c>
      <c r="J4793" s="53" t="s">
        <v>23196</v>
      </c>
      <c r="L4793" s="105">
        <v>425000</v>
      </c>
      <c r="M4793" s="104" t="s">
        <v>15720</v>
      </c>
      <c r="N4793" s="48" t="s">
        <v>23511</v>
      </c>
      <c r="O4793" s="48" t="s">
        <v>23512</v>
      </c>
      <c r="P4793" s="118" t="e">
        <v>#N/A</v>
      </c>
      <c r="Q4793" s="118" t="e">
        <v>#N/A</v>
      </c>
    </row>
    <row r="4794" spans="2:17">
      <c r="B4794" s="104" t="s">
        <v>23146</v>
      </c>
      <c r="C4794" s="104" t="s">
        <v>42</v>
      </c>
      <c r="D4794" s="104" t="s">
        <v>43</v>
      </c>
      <c r="E4794" s="53"/>
      <c r="F4794" s="53" t="s">
        <v>21780</v>
      </c>
      <c r="G4794" s="53" t="s">
        <v>23142</v>
      </c>
      <c r="H4794" s="53"/>
      <c r="I4794" s="53" t="str">
        <f t="shared" si="134"/>
        <v>Z0017750</v>
      </c>
      <c r="J4794" s="53" t="s">
        <v>23197</v>
      </c>
      <c r="L4794" s="105">
        <v>425000</v>
      </c>
      <c r="M4794" s="104" t="s">
        <v>15720</v>
      </c>
      <c r="N4794" s="48" t="s">
        <v>23511</v>
      </c>
      <c r="O4794" s="48" t="s">
        <v>23512</v>
      </c>
      <c r="P4794" s="118" t="e">
        <v>#N/A</v>
      </c>
      <c r="Q4794" s="118" t="e">
        <v>#N/A</v>
      </c>
    </row>
    <row r="4795" spans="2:17">
      <c r="B4795" s="104" t="s">
        <v>23146</v>
      </c>
      <c r="C4795" s="104" t="s">
        <v>42</v>
      </c>
      <c r="D4795" s="104" t="s">
        <v>43</v>
      </c>
      <c r="E4795" s="53"/>
      <c r="F4795" s="53" t="s">
        <v>21780</v>
      </c>
      <c r="G4795" s="53" t="s">
        <v>23143</v>
      </c>
      <c r="H4795" s="53"/>
      <c r="I4795" s="53" t="str">
        <f t="shared" si="134"/>
        <v>Z0017751</v>
      </c>
      <c r="J4795" s="53" t="s">
        <v>23198</v>
      </c>
      <c r="L4795" s="105">
        <v>425000</v>
      </c>
      <c r="M4795" s="104" t="s">
        <v>15720</v>
      </c>
      <c r="N4795" s="48" t="s">
        <v>23511</v>
      </c>
      <c r="O4795" s="48" t="s">
        <v>23512</v>
      </c>
      <c r="P4795" s="118" t="e">
        <v>#N/A</v>
      </c>
      <c r="Q4795" s="118" t="e">
        <v>#N/A</v>
      </c>
    </row>
    <row r="4796" spans="2:17">
      <c r="B4796" s="104" t="s">
        <v>23146</v>
      </c>
      <c r="C4796" s="104" t="s">
        <v>42</v>
      </c>
      <c r="D4796" s="104" t="s">
        <v>43</v>
      </c>
      <c r="E4796" s="53"/>
      <c r="F4796" s="53" t="s">
        <v>21780</v>
      </c>
      <c r="G4796" s="53" t="s">
        <v>23144</v>
      </c>
      <c r="H4796" s="53"/>
      <c r="I4796" s="53" t="str">
        <f t="shared" si="134"/>
        <v>Z0017752</v>
      </c>
      <c r="J4796" s="53" t="s">
        <v>23199</v>
      </c>
      <c r="L4796" s="105">
        <v>425000</v>
      </c>
      <c r="M4796" s="104" t="s">
        <v>15720</v>
      </c>
      <c r="N4796" s="48" t="s">
        <v>23511</v>
      </c>
      <c r="O4796" s="48" t="s">
        <v>23512</v>
      </c>
      <c r="P4796" s="118" t="e">
        <v>#N/A</v>
      </c>
      <c r="Q4796" s="118" t="e">
        <v>#N/A</v>
      </c>
    </row>
    <row r="4797" spans="2:17">
      <c r="B4797" s="104" t="s">
        <v>23146</v>
      </c>
      <c r="C4797" s="104" t="s">
        <v>42</v>
      </c>
      <c r="D4797" s="104" t="s">
        <v>43</v>
      </c>
      <c r="E4797" s="53"/>
      <c r="F4797" s="53" t="s">
        <v>21780</v>
      </c>
      <c r="G4797" s="53" t="s">
        <v>23145</v>
      </c>
      <c r="H4797" s="53"/>
      <c r="I4797" s="53" t="str">
        <f t="shared" si="134"/>
        <v>Z0017753</v>
      </c>
      <c r="J4797" s="53" t="s">
        <v>23200</v>
      </c>
      <c r="L4797" s="105">
        <v>425000</v>
      </c>
      <c r="M4797" s="104" t="s">
        <v>15720</v>
      </c>
      <c r="N4797" s="48" t="s">
        <v>23511</v>
      </c>
      <c r="O4797" s="48" t="s">
        <v>23512</v>
      </c>
      <c r="P4797" s="118" t="e">
        <v>#N/A</v>
      </c>
      <c r="Q4797" s="118" t="e">
        <v>#N/A</v>
      </c>
    </row>
    <row r="4798" spans="2:17">
      <c r="B4798" s="53" t="s">
        <v>15349</v>
      </c>
      <c r="C4798" s="53" t="s">
        <v>42</v>
      </c>
      <c r="D4798" s="53" t="s">
        <v>15350</v>
      </c>
      <c r="E4798" s="53" t="s">
        <v>15351</v>
      </c>
      <c r="F4798" s="53"/>
      <c r="G4798" s="53" t="s">
        <v>15352</v>
      </c>
      <c r="H4798" s="53">
        <v>17</v>
      </c>
      <c r="I4798" s="53" t="s">
        <v>15353</v>
      </c>
      <c r="J4798" s="53" t="s">
        <v>15354</v>
      </c>
      <c r="L4798" s="53" t="s">
        <v>75</v>
      </c>
      <c r="M4798" s="53" t="s">
        <v>15454</v>
      </c>
      <c r="N4798" s="48" t="s">
        <v>23511</v>
      </c>
      <c r="O4798" s="48" t="s">
        <v>23512</v>
      </c>
      <c r="P4798" s="118" t="s">
        <v>23496</v>
      </c>
      <c r="Q4798" s="118" t="e">
        <v>#N/A</v>
      </c>
    </row>
    <row r="4799" spans="2:17">
      <c r="B4799" s="53" t="s">
        <v>15349</v>
      </c>
      <c r="C4799" s="53" t="s">
        <v>42</v>
      </c>
      <c r="D4799" s="53" t="s">
        <v>15350</v>
      </c>
      <c r="E4799" s="53" t="s">
        <v>15355</v>
      </c>
      <c r="F4799" s="53"/>
      <c r="G4799" s="53" t="s">
        <v>15356</v>
      </c>
      <c r="H4799" s="53">
        <v>17</v>
      </c>
      <c r="I4799" s="53" t="s">
        <v>15353</v>
      </c>
      <c r="J4799" s="53" t="s">
        <v>15354</v>
      </c>
      <c r="L4799" s="53" t="s">
        <v>83</v>
      </c>
      <c r="M4799" s="53" t="s">
        <v>15357</v>
      </c>
      <c r="N4799" s="48" t="s">
        <v>23511</v>
      </c>
      <c r="O4799" s="48" t="s">
        <v>23512</v>
      </c>
      <c r="P4799" s="118" t="s">
        <v>23496</v>
      </c>
      <c r="Q4799" s="118" t="e">
        <v>#N/A</v>
      </c>
    </row>
    <row r="4800" spans="2:17">
      <c r="P4800" s="118"/>
      <c r="Q4800" s="118"/>
    </row>
    <row r="4801" spans="16:17">
      <c r="P4801" s="118"/>
      <c r="Q4801" s="118"/>
    </row>
    <row r="4802" spans="16:17">
      <c r="P4802" s="118"/>
      <c r="Q4802" s="118"/>
    </row>
    <row r="4803" spans="16:17">
      <c r="P4803" s="118"/>
      <c r="Q4803" s="118"/>
    </row>
    <row r="4804" spans="16:17">
      <c r="P4804" s="118"/>
      <c r="Q4804" s="118"/>
    </row>
    <row r="4805" spans="16:17">
      <c r="P4805" s="118"/>
      <c r="Q4805" s="118"/>
    </row>
    <row r="4806" spans="16:17">
      <c r="P4806" s="118"/>
      <c r="Q4806" s="118"/>
    </row>
    <row r="4807" spans="16:17">
      <c r="P4807" s="118"/>
      <c r="Q4807" s="118"/>
    </row>
    <row r="4808" spans="16:17">
      <c r="P4808" s="118"/>
      <c r="Q4808" s="118"/>
    </row>
    <row r="4809" spans="16:17">
      <c r="P4809" s="118"/>
      <c r="Q4809" s="118"/>
    </row>
    <row r="4810" spans="16:17">
      <c r="P4810" s="118"/>
      <c r="Q4810" s="118"/>
    </row>
    <row r="4811" spans="16:17">
      <c r="P4811" s="118"/>
      <c r="Q4811" s="118"/>
    </row>
    <row r="4812" spans="16:17">
      <c r="P4812" s="118"/>
      <c r="Q4812" s="118"/>
    </row>
    <row r="4813" spans="16:17">
      <c r="P4813" s="118"/>
      <c r="Q4813" s="118"/>
    </row>
    <row r="4814" spans="16:17">
      <c r="P4814" s="118"/>
      <c r="Q4814" s="118"/>
    </row>
    <row r="4815" spans="16:17">
      <c r="P4815" s="118"/>
      <c r="Q4815" s="118"/>
    </row>
    <row r="4816" spans="16:17">
      <c r="P4816" s="118"/>
      <c r="Q4816" s="118"/>
    </row>
    <row r="4817" spans="16:17">
      <c r="P4817" s="118"/>
      <c r="Q4817" s="118"/>
    </row>
    <row r="4818" spans="16:17">
      <c r="P4818" s="118"/>
      <c r="Q4818" s="118"/>
    </row>
    <row r="4819" spans="16:17">
      <c r="P4819" s="118"/>
      <c r="Q4819" s="118"/>
    </row>
    <row r="4820" spans="16:17">
      <c r="P4820" s="118"/>
      <c r="Q4820" s="118"/>
    </row>
    <row r="4821" spans="16:17">
      <c r="P4821" s="118"/>
      <c r="Q4821" s="118"/>
    </row>
    <row r="4822" spans="16:17">
      <c r="P4822" s="118"/>
      <c r="Q4822" s="118"/>
    </row>
    <row r="4823" spans="16:17">
      <c r="P4823" s="118"/>
      <c r="Q4823" s="118"/>
    </row>
    <row r="4824" spans="16:17">
      <c r="P4824" s="118"/>
      <c r="Q4824" s="118"/>
    </row>
    <row r="4825" spans="16:17">
      <c r="P4825" s="118"/>
      <c r="Q4825" s="118"/>
    </row>
    <row r="4826" spans="16:17">
      <c r="P4826" s="118"/>
      <c r="Q4826" s="118"/>
    </row>
    <row r="4827" spans="16:17">
      <c r="P4827" s="118"/>
      <c r="Q4827" s="118"/>
    </row>
    <row r="4828" spans="16:17">
      <c r="P4828" s="118"/>
      <c r="Q4828" s="118"/>
    </row>
    <row r="4829" spans="16:17">
      <c r="P4829" s="118"/>
      <c r="Q4829" s="118"/>
    </row>
    <row r="4830" spans="16:17">
      <c r="P4830" s="118"/>
      <c r="Q4830" s="118"/>
    </row>
    <row r="4831" spans="16:17">
      <c r="P4831" s="118"/>
      <c r="Q4831" s="118"/>
    </row>
    <row r="4832" spans="16:17">
      <c r="P4832" s="118"/>
      <c r="Q4832" s="118"/>
    </row>
    <row r="4833" spans="16:17">
      <c r="P4833" s="118"/>
      <c r="Q4833" s="118"/>
    </row>
    <row r="4834" spans="16:17">
      <c r="P4834" s="118"/>
      <c r="Q4834" s="118"/>
    </row>
    <row r="4835" spans="16:17">
      <c r="P4835" s="118"/>
      <c r="Q4835" s="118"/>
    </row>
    <row r="4836" spans="16:17">
      <c r="P4836" s="118"/>
      <c r="Q4836" s="118"/>
    </row>
    <row r="4837" spans="16:17">
      <c r="P4837" s="118"/>
      <c r="Q4837" s="118"/>
    </row>
    <row r="4838" spans="16:17">
      <c r="P4838" s="118"/>
      <c r="Q4838" s="118"/>
    </row>
    <row r="4839" spans="16:17">
      <c r="P4839" s="118"/>
      <c r="Q4839" s="118"/>
    </row>
    <row r="4840" spans="16:17">
      <c r="P4840" s="118"/>
      <c r="Q4840" s="118"/>
    </row>
    <row r="4841" spans="16:17">
      <c r="P4841" s="118"/>
      <c r="Q4841" s="118"/>
    </row>
    <row r="4842" spans="16:17">
      <c r="P4842" s="118"/>
      <c r="Q4842" s="118"/>
    </row>
    <row r="4843" spans="16:17">
      <c r="P4843" s="118"/>
      <c r="Q4843" s="118"/>
    </row>
    <row r="4844" spans="16:17">
      <c r="P4844" s="118"/>
      <c r="Q4844" s="118"/>
    </row>
    <row r="4845" spans="16:17">
      <c r="P4845" s="118"/>
      <c r="Q4845" s="118"/>
    </row>
    <row r="4846" spans="16:17">
      <c r="P4846" s="118"/>
      <c r="Q4846" s="118"/>
    </row>
    <row r="4847" spans="16:17">
      <c r="P4847" s="118"/>
      <c r="Q4847" s="118"/>
    </row>
    <row r="4848" spans="16:17">
      <c r="P4848" s="118"/>
      <c r="Q4848" s="118"/>
    </row>
    <row r="4849" spans="16:17">
      <c r="P4849" s="118"/>
      <c r="Q4849" s="118"/>
    </row>
    <row r="4850" spans="16:17">
      <c r="P4850" s="118"/>
      <c r="Q4850" s="118"/>
    </row>
    <row r="4851" spans="16:17">
      <c r="P4851" s="118"/>
      <c r="Q4851" s="118"/>
    </row>
    <row r="4852" spans="16:17">
      <c r="P4852" s="118"/>
      <c r="Q4852" s="118"/>
    </row>
    <row r="4853" spans="16:17">
      <c r="P4853" s="118"/>
      <c r="Q4853" s="118"/>
    </row>
    <row r="4854" spans="16:17">
      <c r="P4854" s="118"/>
      <c r="Q4854" s="118"/>
    </row>
    <row r="4855" spans="16:17">
      <c r="P4855" s="118"/>
      <c r="Q4855" s="118"/>
    </row>
    <row r="4856" spans="16:17">
      <c r="P4856" s="118"/>
      <c r="Q4856" s="118"/>
    </row>
    <row r="4857" spans="16:17">
      <c r="P4857" s="118"/>
      <c r="Q4857" s="118"/>
    </row>
    <row r="4858" spans="16:17">
      <c r="P4858" s="118"/>
      <c r="Q4858" s="118"/>
    </row>
    <row r="4859" spans="16:17">
      <c r="P4859" s="118"/>
      <c r="Q4859" s="118"/>
    </row>
    <row r="4860" spans="16:17">
      <c r="P4860" s="118"/>
      <c r="Q4860" s="118"/>
    </row>
    <row r="4861" spans="16:17">
      <c r="P4861" s="118"/>
      <c r="Q4861" s="118"/>
    </row>
    <row r="4862" spans="16:17">
      <c r="P4862" s="118"/>
      <c r="Q4862" s="118"/>
    </row>
    <row r="4863" spans="16:17">
      <c r="P4863" s="118"/>
      <c r="Q4863" s="118"/>
    </row>
    <row r="4864" spans="16:17">
      <c r="P4864" s="118"/>
      <c r="Q4864" s="118"/>
    </row>
    <row r="4865" spans="16:17">
      <c r="P4865" s="118"/>
      <c r="Q4865" s="118"/>
    </row>
    <row r="4866" spans="16:17">
      <c r="P4866" s="118"/>
      <c r="Q4866" s="118"/>
    </row>
    <row r="4867" spans="16:17">
      <c r="P4867" s="118"/>
      <c r="Q4867" s="118"/>
    </row>
    <row r="4868" spans="16:17">
      <c r="P4868" s="118"/>
      <c r="Q4868" s="118"/>
    </row>
    <row r="4869" spans="16:17">
      <c r="P4869" s="118"/>
      <c r="Q4869" s="118"/>
    </row>
    <row r="4870" spans="16:17">
      <c r="P4870" s="118"/>
      <c r="Q4870" s="118"/>
    </row>
    <row r="4871" spans="16:17">
      <c r="P4871" s="118"/>
      <c r="Q4871" s="118"/>
    </row>
    <row r="4872" spans="16:17">
      <c r="P4872" s="118"/>
      <c r="Q4872" s="118"/>
    </row>
    <row r="4873" spans="16:17">
      <c r="P4873" s="118"/>
      <c r="Q4873" s="118"/>
    </row>
    <row r="4874" spans="16:17">
      <c r="P4874" s="118"/>
      <c r="Q4874" s="118"/>
    </row>
    <row r="4875" spans="16:17">
      <c r="P4875" s="118"/>
      <c r="Q4875" s="118"/>
    </row>
    <row r="4876" spans="16:17">
      <c r="P4876" s="118"/>
      <c r="Q4876" s="118"/>
    </row>
    <row r="4877" spans="16:17">
      <c r="P4877" s="118"/>
      <c r="Q4877" s="118"/>
    </row>
    <row r="4878" spans="16:17">
      <c r="P4878" s="118"/>
      <c r="Q4878" s="118"/>
    </row>
    <row r="4879" spans="16:17">
      <c r="P4879" s="118"/>
      <c r="Q4879" s="118"/>
    </row>
    <row r="4880" spans="16:17">
      <c r="P4880" s="118"/>
      <c r="Q4880" s="118"/>
    </row>
    <row r="4881" spans="16:17">
      <c r="P4881" s="118"/>
      <c r="Q4881" s="118"/>
    </row>
    <row r="4882" spans="16:17">
      <c r="P4882" s="118"/>
      <c r="Q4882" s="118"/>
    </row>
    <row r="4883" spans="16:17">
      <c r="P4883" s="118"/>
      <c r="Q4883" s="118"/>
    </row>
    <row r="4884" spans="16:17">
      <c r="P4884" s="118"/>
      <c r="Q4884" s="118"/>
    </row>
    <row r="4885" spans="16:17">
      <c r="P4885" s="118"/>
      <c r="Q4885" s="118"/>
    </row>
    <row r="4886" spans="16:17">
      <c r="P4886" s="118"/>
      <c r="Q4886" s="118"/>
    </row>
    <row r="4887" spans="16:17">
      <c r="P4887" s="118"/>
      <c r="Q4887" s="118"/>
    </row>
    <row r="4888" spans="16:17">
      <c r="P4888" s="118"/>
      <c r="Q4888" s="118"/>
    </row>
    <row r="4889" spans="16:17">
      <c r="P4889" s="118"/>
      <c r="Q4889" s="118"/>
    </row>
    <row r="4890" spans="16:17">
      <c r="P4890" s="118"/>
      <c r="Q4890" s="118"/>
    </row>
    <row r="4891" spans="16:17">
      <c r="P4891" s="118"/>
      <c r="Q4891" s="118"/>
    </row>
    <row r="4892" spans="16:17">
      <c r="P4892" s="118"/>
      <c r="Q4892" s="118"/>
    </row>
    <row r="4893" spans="16:17">
      <c r="P4893" s="118"/>
      <c r="Q4893" s="118"/>
    </row>
    <row r="4894" spans="16:17">
      <c r="P4894" s="118"/>
      <c r="Q4894" s="118"/>
    </row>
    <row r="4895" spans="16:17">
      <c r="P4895" s="118"/>
      <c r="Q4895" s="118"/>
    </row>
    <row r="4896" spans="16:17">
      <c r="P4896" s="118"/>
      <c r="Q4896" s="118"/>
    </row>
    <row r="4897" spans="16:17">
      <c r="P4897" s="118"/>
      <c r="Q4897" s="118"/>
    </row>
    <row r="4898" spans="16:17">
      <c r="P4898" s="118"/>
      <c r="Q4898" s="118"/>
    </row>
    <row r="4899" spans="16:17">
      <c r="P4899" s="118"/>
      <c r="Q4899" s="118"/>
    </row>
    <row r="4900" spans="16:17">
      <c r="P4900" s="118"/>
      <c r="Q4900" s="118"/>
    </row>
    <row r="4901" spans="16:17">
      <c r="P4901" s="118"/>
      <c r="Q4901" s="118"/>
    </row>
    <row r="4902" spans="16:17">
      <c r="P4902" s="118"/>
      <c r="Q4902" s="118"/>
    </row>
    <row r="4903" spans="16:17">
      <c r="P4903" s="118"/>
      <c r="Q4903" s="118"/>
    </row>
    <row r="4904" spans="16:17">
      <c r="P4904" s="118"/>
      <c r="Q4904" s="118"/>
    </row>
    <row r="4905" spans="16:17">
      <c r="P4905" s="118"/>
      <c r="Q4905" s="118"/>
    </row>
    <row r="4906" spans="16:17">
      <c r="P4906" s="118"/>
      <c r="Q4906" s="118"/>
    </row>
    <row r="4907" spans="16:17">
      <c r="P4907" s="118"/>
      <c r="Q4907" s="118"/>
    </row>
    <row r="4908" spans="16:17">
      <c r="P4908" s="118"/>
      <c r="Q4908" s="118"/>
    </row>
    <row r="4909" spans="16:17">
      <c r="P4909" s="118"/>
      <c r="Q4909" s="118"/>
    </row>
    <row r="4910" spans="16:17">
      <c r="P4910" s="118"/>
      <c r="Q4910" s="118"/>
    </row>
    <row r="4911" spans="16:17">
      <c r="P4911" s="118"/>
      <c r="Q4911" s="118"/>
    </row>
    <row r="4912" spans="16:17">
      <c r="P4912" s="118"/>
      <c r="Q4912" s="118"/>
    </row>
    <row r="4913" spans="16:17">
      <c r="P4913" s="118"/>
      <c r="Q4913" s="118"/>
    </row>
    <row r="4914" spans="16:17">
      <c r="P4914" s="118"/>
      <c r="Q4914" s="118"/>
    </row>
    <row r="4915" spans="16:17">
      <c r="P4915" s="118"/>
      <c r="Q4915" s="118"/>
    </row>
    <row r="4916" spans="16:17">
      <c r="P4916" s="118"/>
      <c r="Q4916" s="118"/>
    </row>
    <row r="4917" spans="16:17">
      <c r="P4917" s="118"/>
      <c r="Q4917" s="118"/>
    </row>
    <row r="4918" spans="16:17">
      <c r="P4918" s="118"/>
      <c r="Q4918" s="118"/>
    </row>
    <row r="4919" spans="16:17">
      <c r="P4919" s="118"/>
      <c r="Q4919" s="118"/>
    </row>
    <row r="4920" spans="16:17">
      <c r="P4920" s="118"/>
      <c r="Q4920" s="118"/>
    </row>
    <row r="4921" spans="16:17">
      <c r="P4921" s="118"/>
      <c r="Q4921" s="118"/>
    </row>
    <row r="4922" spans="16:17">
      <c r="P4922" s="118"/>
      <c r="Q4922" s="118"/>
    </row>
    <row r="4923" spans="16:17">
      <c r="P4923" s="118"/>
      <c r="Q4923" s="118"/>
    </row>
    <row r="4924" spans="16:17">
      <c r="P4924" s="118"/>
      <c r="Q4924" s="118"/>
    </row>
    <row r="4925" spans="16:17">
      <c r="P4925" s="118"/>
      <c r="Q4925" s="118"/>
    </row>
    <row r="4926" spans="16:17">
      <c r="P4926" s="118"/>
      <c r="Q4926" s="118"/>
    </row>
    <row r="4927" spans="16:17">
      <c r="P4927" s="118"/>
      <c r="Q4927" s="118"/>
    </row>
    <row r="4928" spans="16:17">
      <c r="P4928" s="118"/>
      <c r="Q4928" s="118"/>
    </row>
    <row r="4929" spans="16:17">
      <c r="P4929" s="118"/>
      <c r="Q4929" s="118"/>
    </row>
    <row r="4930" spans="16:17">
      <c r="P4930" s="118"/>
      <c r="Q4930" s="118"/>
    </row>
    <row r="4931" spans="16:17">
      <c r="P4931" s="118"/>
      <c r="Q4931" s="118"/>
    </row>
    <row r="4932" spans="16:17">
      <c r="P4932" s="118"/>
      <c r="Q4932" s="118"/>
    </row>
    <row r="4933" spans="16:17">
      <c r="P4933" s="118"/>
      <c r="Q4933" s="118"/>
    </row>
    <row r="4934" spans="16:17">
      <c r="P4934" s="118"/>
      <c r="Q4934" s="118"/>
    </row>
    <row r="4935" spans="16:17">
      <c r="P4935" s="118"/>
      <c r="Q4935" s="118"/>
    </row>
    <row r="4936" spans="16:17">
      <c r="P4936" s="118"/>
      <c r="Q4936" s="118"/>
    </row>
    <row r="4937" spans="16:17">
      <c r="P4937" s="118"/>
      <c r="Q4937" s="118"/>
    </row>
    <row r="4938" spans="16:17">
      <c r="P4938" s="118"/>
      <c r="Q4938" s="118"/>
    </row>
    <row r="4939" spans="16:17">
      <c r="P4939" s="118"/>
      <c r="Q4939" s="118"/>
    </row>
    <row r="4940" spans="16:17">
      <c r="P4940" s="118"/>
      <c r="Q4940" s="118"/>
    </row>
    <row r="4941" spans="16:17">
      <c r="P4941" s="118"/>
      <c r="Q4941" s="118"/>
    </row>
    <row r="4942" spans="16:17">
      <c r="P4942" s="118"/>
      <c r="Q4942" s="118"/>
    </row>
    <row r="4943" spans="16:17">
      <c r="P4943" s="118"/>
      <c r="Q4943" s="118"/>
    </row>
    <row r="4944" spans="16:17">
      <c r="P4944" s="118"/>
      <c r="Q4944" s="118"/>
    </row>
    <row r="4945" spans="16:17">
      <c r="P4945" s="118"/>
      <c r="Q4945" s="118"/>
    </row>
    <row r="4946" spans="16:17">
      <c r="P4946" s="118"/>
      <c r="Q4946" s="118"/>
    </row>
    <row r="4947" spans="16:17">
      <c r="P4947" s="118"/>
      <c r="Q4947" s="118"/>
    </row>
    <row r="4948" spans="16:17">
      <c r="P4948" s="118"/>
      <c r="Q4948" s="118"/>
    </row>
    <row r="4949" spans="16:17">
      <c r="P4949" s="118"/>
      <c r="Q4949" s="118"/>
    </row>
    <row r="4950" spans="16:17">
      <c r="P4950" s="118"/>
      <c r="Q4950" s="118"/>
    </row>
    <row r="4951" spans="16:17">
      <c r="P4951" s="118"/>
      <c r="Q4951" s="118"/>
    </row>
    <row r="4952" spans="16:17">
      <c r="P4952" s="118"/>
      <c r="Q4952" s="118"/>
    </row>
    <row r="4953" spans="16:17">
      <c r="P4953" s="118"/>
      <c r="Q4953" s="118"/>
    </row>
    <row r="4954" spans="16:17">
      <c r="P4954" s="118"/>
      <c r="Q4954" s="118"/>
    </row>
    <row r="4955" spans="16:17">
      <c r="P4955" s="118"/>
      <c r="Q4955" s="118"/>
    </row>
    <row r="4956" spans="16:17">
      <c r="P4956" s="118"/>
      <c r="Q4956" s="118"/>
    </row>
    <row r="4957" spans="16:17">
      <c r="P4957" s="118"/>
      <c r="Q4957" s="118"/>
    </row>
    <row r="4958" spans="16:17">
      <c r="P4958" s="118"/>
      <c r="Q4958" s="118"/>
    </row>
    <row r="4959" spans="16:17">
      <c r="P4959" s="118"/>
      <c r="Q4959" s="118"/>
    </row>
    <row r="4960" spans="16:17">
      <c r="P4960" s="118"/>
      <c r="Q4960" s="118"/>
    </row>
    <row r="4961" spans="16:17">
      <c r="P4961" s="118"/>
      <c r="Q4961" s="118"/>
    </row>
    <row r="4962" spans="16:17">
      <c r="P4962" s="118"/>
      <c r="Q4962" s="118"/>
    </row>
    <row r="4963" spans="16:17">
      <c r="P4963" s="118"/>
      <c r="Q4963" s="118"/>
    </row>
    <row r="4964" spans="16:17">
      <c r="P4964" s="118"/>
      <c r="Q4964" s="118"/>
    </row>
    <row r="4965" spans="16:17">
      <c r="P4965" s="118"/>
      <c r="Q4965" s="118"/>
    </row>
    <row r="4966" spans="16:17">
      <c r="P4966" s="118"/>
      <c r="Q4966" s="118"/>
    </row>
    <row r="4967" spans="16:17">
      <c r="P4967" s="118"/>
      <c r="Q4967" s="118"/>
    </row>
    <row r="4968" spans="16:17">
      <c r="P4968" s="118"/>
      <c r="Q4968" s="118"/>
    </row>
    <row r="4969" spans="16:17">
      <c r="P4969" s="118"/>
      <c r="Q4969" s="118"/>
    </row>
    <row r="4970" spans="16:17">
      <c r="P4970" s="118"/>
      <c r="Q4970" s="118"/>
    </row>
    <row r="4971" spans="16:17">
      <c r="P4971" s="118"/>
      <c r="Q4971" s="118"/>
    </row>
    <row r="4972" spans="16:17">
      <c r="P4972" s="118"/>
      <c r="Q4972" s="118"/>
    </row>
    <row r="4973" spans="16:17">
      <c r="P4973" s="118"/>
      <c r="Q4973" s="118"/>
    </row>
    <row r="4974" spans="16:17">
      <c r="P4974" s="118"/>
      <c r="Q4974" s="118"/>
    </row>
    <row r="4975" spans="16:17">
      <c r="P4975" s="118"/>
      <c r="Q4975" s="118"/>
    </row>
    <row r="4976" spans="16:17">
      <c r="P4976" s="118"/>
      <c r="Q4976" s="118"/>
    </row>
    <row r="4977" spans="16:17">
      <c r="P4977" s="118"/>
      <c r="Q4977" s="118"/>
    </row>
    <row r="4978" spans="16:17">
      <c r="P4978" s="118"/>
      <c r="Q4978" s="118"/>
    </row>
    <row r="4979" spans="16:17">
      <c r="P4979" s="118"/>
      <c r="Q4979" s="118"/>
    </row>
    <row r="4980" spans="16:17">
      <c r="P4980" s="118"/>
      <c r="Q4980" s="118"/>
    </row>
    <row r="4981" spans="16:17">
      <c r="P4981" s="118"/>
      <c r="Q4981" s="118"/>
    </row>
    <row r="4982" spans="16:17">
      <c r="P4982" s="118"/>
      <c r="Q4982" s="118"/>
    </row>
    <row r="4983" spans="16:17">
      <c r="P4983" s="118"/>
      <c r="Q4983" s="118"/>
    </row>
    <row r="4984" spans="16:17">
      <c r="P4984" s="118"/>
      <c r="Q4984" s="118"/>
    </row>
    <row r="4985" spans="16:17">
      <c r="P4985" s="118"/>
      <c r="Q4985" s="118"/>
    </row>
    <row r="4986" spans="16:17">
      <c r="P4986" s="118"/>
      <c r="Q4986" s="118"/>
    </row>
    <row r="4987" spans="16:17">
      <c r="P4987" s="118"/>
      <c r="Q4987" s="118"/>
    </row>
    <row r="4988" spans="16:17">
      <c r="P4988" s="118"/>
      <c r="Q4988" s="118"/>
    </row>
    <row r="4989" spans="16:17">
      <c r="P4989" s="118"/>
      <c r="Q4989" s="118"/>
    </row>
    <row r="4990" spans="16:17">
      <c r="P4990" s="118"/>
      <c r="Q4990" s="118"/>
    </row>
    <row r="4991" spans="16:17">
      <c r="P4991" s="118"/>
      <c r="Q4991" s="118"/>
    </row>
    <row r="4992" spans="16:17">
      <c r="P4992" s="118"/>
      <c r="Q4992" s="118"/>
    </row>
    <row r="4993" spans="16:17">
      <c r="P4993" s="118"/>
      <c r="Q4993" s="118"/>
    </row>
    <row r="4994" spans="16:17">
      <c r="P4994" s="118"/>
      <c r="Q4994" s="118"/>
    </row>
    <row r="4995" spans="16:17">
      <c r="P4995" s="118"/>
      <c r="Q4995" s="118"/>
    </row>
    <row r="4996" spans="16:17">
      <c r="P4996" s="118"/>
      <c r="Q4996" s="118"/>
    </row>
    <row r="4997" spans="16:17">
      <c r="P4997" s="118"/>
      <c r="Q4997" s="118"/>
    </row>
    <row r="4998" spans="16:17">
      <c r="P4998" s="118"/>
      <c r="Q4998" s="118"/>
    </row>
    <row r="4999" spans="16:17">
      <c r="P4999" s="118"/>
      <c r="Q4999" s="118"/>
    </row>
    <row r="5000" spans="16:17">
      <c r="P5000" s="118"/>
      <c r="Q5000" s="118"/>
    </row>
    <row r="5001" spans="16:17">
      <c r="P5001" s="118"/>
      <c r="Q5001" s="118"/>
    </row>
    <row r="5002" spans="16:17">
      <c r="P5002" s="118"/>
      <c r="Q5002" s="118"/>
    </row>
    <row r="5003" spans="16:17">
      <c r="P5003" s="118"/>
      <c r="Q5003" s="118"/>
    </row>
    <row r="5004" spans="16:17">
      <c r="P5004" s="118"/>
      <c r="Q5004" s="118"/>
    </row>
    <row r="5005" spans="16:17">
      <c r="P5005" s="118"/>
      <c r="Q5005" s="118"/>
    </row>
    <row r="5006" spans="16:17">
      <c r="P5006" s="118"/>
      <c r="Q5006" s="118"/>
    </row>
    <row r="5007" spans="16:17">
      <c r="P5007" s="118"/>
      <c r="Q5007" s="118"/>
    </row>
    <row r="5008" spans="16:17">
      <c r="P5008" s="118"/>
      <c r="Q5008" s="118"/>
    </row>
    <row r="5009" spans="16:17">
      <c r="P5009" s="118"/>
      <c r="Q5009" s="118"/>
    </row>
    <row r="5010" spans="16:17">
      <c r="P5010" s="118"/>
      <c r="Q5010" s="118"/>
    </row>
    <row r="5011" spans="16:17">
      <c r="P5011" s="118"/>
      <c r="Q5011" s="118"/>
    </row>
    <row r="5012" spans="16:17">
      <c r="P5012" s="118"/>
      <c r="Q5012" s="118"/>
    </row>
    <row r="5013" spans="16:17">
      <c r="P5013" s="118"/>
      <c r="Q5013" s="118"/>
    </row>
    <row r="5014" spans="16:17">
      <c r="P5014" s="118"/>
      <c r="Q5014" s="118"/>
    </row>
    <row r="5015" spans="16:17">
      <c r="P5015" s="118"/>
      <c r="Q5015" s="118"/>
    </row>
    <row r="5016" spans="16:17">
      <c r="P5016" s="118"/>
      <c r="Q5016" s="118"/>
    </row>
    <row r="5017" spans="16:17">
      <c r="P5017" s="118"/>
      <c r="Q5017" s="118"/>
    </row>
    <row r="5018" spans="16:17">
      <c r="P5018" s="118"/>
      <c r="Q5018" s="118"/>
    </row>
    <row r="5019" spans="16:17">
      <c r="P5019" s="118"/>
      <c r="Q5019" s="118"/>
    </row>
    <row r="5020" spans="16:17">
      <c r="P5020" s="118"/>
      <c r="Q5020" s="118"/>
    </row>
    <row r="5021" spans="16:17">
      <c r="P5021" s="118"/>
      <c r="Q5021" s="118"/>
    </row>
    <row r="5022" spans="16:17">
      <c r="P5022" s="118"/>
      <c r="Q5022" s="118"/>
    </row>
    <row r="5023" spans="16:17">
      <c r="P5023" s="118"/>
      <c r="Q5023" s="118"/>
    </row>
    <row r="5024" spans="16:17">
      <c r="P5024" s="118"/>
      <c r="Q5024" s="118"/>
    </row>
    <row r="5025" spans="16:17">
      <c r="P5025" s="118"/>
      <c r="Q5025" s="118"/>
    </row>
    <row r="5026" spans="16:17">
      <c r="P5026" s="118"/>
      <c r="Q5026" s="118"/>
    </row>
    <row r="5027" spans="16:17">
      <c r="P5027" s="118"/>
      <c r="Q5027" s="118"/>
    </row>
    <row r="5028" spans="16:17">
      <c r="P5028" s="118"/>
      <c r="Q5028" s="118"/>
    </row>
    <row r="5029" spans="16:17">
      <c r="P5029" s="118"/>
      <c r="Q5029" s="118"/>
    </row>
    <row r="5030" spans="16:17">
      <c r="P5030" s="118"/>
      <c r="Q5030" s="118"/>
    </row>
    <row r="5031" spans="16:17">
      <c r="P5031" s="118"/>
      <c r="Q5031" s="118"/>
    </row>
    <row r="5032" spans="16:17">
      <c r="P5032" s="118"/>
      <c r="Q5032" s="118"/>
    </row>
    <row r="5033" spans="16:17">
      <c r="P5033" s="118"/>
      <c r="Q5033" s="118"/>
    </row>
    <row r="5034" spans="16:17">
      <c r="P5034" s="118"/>
      <c r="Q5034" s="118"/>
    </row>
    <row r="5035" spans="16:17">
      <c r="P5035" s="118"/>
      <c r="Q5035" s="118"/>
    </row>
    <row r="5036" spans="16:17">
      <c r="P5036" s="118"/>
      <c r="Q5036" s="118"/>
    </row>
    <row r="5037" spans="16:17">
      <c r="P5037" s="118"/>
      <c r="Q5037" s="118"/>
    </row>
    <row r="5038" spans="16:17">
      <c r="P5038" s="118"/>
      <c r="Q5038" s="118"/>
    </row>
    <row r="5039" spans="16:17">
      <c r="P5039" s="118"/>
      <c r="Q5039" s="118"/>
    </row>
    <row r="5040" spans="16:17">
      <c r="P5040" s="118"/>
      <c r="Q5040" s="118"/>
    </row>
    <row r="5041" spans="16:17">
      <c r="P5041" s="118"/>
      <c r="Q5041" s="118"/>
    </row>
    <row r="5042" spans="16:17">
      <c r="P5042" s="118"/>
      <c r="Q5042" s="118"/>
    </row>
    <row r="5043" spans="16:17">
      <c r="P5043" s="118"/>
      <c r="Q5043" s="118"/>
    </row>
    <row r="5044" spans="16:17">
      <c r="P5044" s="118"/>
      <c r="Q5044" s="118"/>
    </row>
    <row r="5045" spans="16:17">
      <c r="P5045" s="118"/>
      <c r="Q5045" s="118"/>
    </row>
    <row r="5046" spans="16:17">
      <c r="P5046" s="118"/>
      <c r="Q5046" s="118"/>
    </row>
    <row r="5047" spans="16:17">
      <c r="P5047" s="118"/>
      <c r="Q5047" s="118"/>
    </row>
    <row r="5048" spans="16:17">
      <c r="P5048" s="118"/>
      <c r="Q5048" s="118"/>
    </row>
    <row r="5049" spans="16:17">
      <c r="P5049" s="118"/>
      <c r="Q5049" s="118"/>
    </row>
    <row r="5050" spans="16:17">
      <c r="P5050" s="118"/>
      <c r="Q5050" s="118"/>
    </row>
    <row r="5051" spans="16:17">
      <c r="P5051" s="118"/>
      <c r="Q5051" s="118"/>
    </row>
    <row r="5052" spans="16:17">
      <c r="P5052" s="118"/>
      <c r="Q5052" s="118"/>
    </row>
    <row r="5053" spans="16:17">
      <c r="P5053" s="118"/>
      <c r="Q5053" s="118"/>
    </row>
    <row r="5054" spans="16:17">
      <c r="P5054" s="118"/>
      <c r="Q5054" s="118"/>
    </row>
    <row r="5055" spans="16:17">
      <c r="P5055" s="118"/>
      <c r="Q5055" s="118"/>
    </row>
    <row r="5056" spans="16:17">
      <c r="P5056" s="118"/>
      <c r="Q5056" s="118"/>
    </row>
    <row r="5057" spans="16:17">
      <c r="P5057" s="118"/>
      <c r="Q5057" s="118"/>
    </row>
    <row r="5058" spans="16:17">
      <c r="P5058" s="118"/>
      <c r="Q5058" s="118"/>
    </row>
    <row r="5059" spans="16:17">
      <c r="P5059" s="118"/>
      <c r="Q5059" s="118"/>
    </row>
    <row r="5060" spans="16:17">
      <c r="P5060" s="118"/>
      <c r="Q5060" s="118"/>
    </row>
    <row r="5061" spans="16:17">
      <c r="P5061" s="118"/>
      <c r="Q5061" s="118"/>
    </row>
    <row r="5062" spans="16:17">
      <c r="P5062" s="118"/>
      <c r="Q5062" s="118"/>
    </row>
    <row r="5063" spans="16:17">
      <c r="P5063" s="118"/>
      <c r="Q5063" s="118"/>
    </row>
    <row r="5064" spans="16:17">
      <c r="P5064" s="118"/>
      <c r="Q5064" s="118"/>
    </row>
    <row r="5065" spans="16:17">
      <c r="P5065" s="118"/>
      <c r="Q5065" s="118"/>
    </row>
    <row r="5066" spans="16:17">
      <c r="P5066" s="118"/>
      <c r="Q5066" s="118"/>
    </row>
    <row r="5067" spans="16:17">
      <c r="P5067" s="118"/>
      <c r="Q5067" s="118"/>
    </row>
    <row r="5068" spans="16:17">
      <c r="P5068" s="118"/>
      <c r="Q5068" s="118"/>
    </row>
    <row r="5069" spans="16:17">
      <c r="P5069" s="118"/>
      <c r="Q5069" s="118"/>
    </row>
    <row r="5070" spans="16:17">
      <c r="P5070" s="118"/>
      <c r="Q5070" s="118"/>
    </row>
    <row r="5071" spans="16:17">
      <c r="P5071" s="118"/>
      <c r="Q5071" s="118"/>
    </row>
    <row r="5072" spans="16:17">
      <c r="P5072" s="118"/>
      <c r="Q5072" s="118"/>
    </row>
    <row r="5073" spans="16:17">
      <c r="P5073" s="118"/>
      <c r="Q5073" s="118"/>
    </row>
    <row r="5074" spans="16:17">
      <c r="P5074" s="118"/>
      <c r="Q5074" s="118"/>
    </row>
    <row r="5075" spans="16:17">
      <c r="P5075" s="118"/>
      <c r="Q5075" s="118"/>
    </row>
    <row r="5076" spans="16:17">
      <c r="P5076" s="118"/>
      <c r="Q5076" s="118"/>
    </row>
    <row r="5077" spans="16:17">
      <c r="P5077" s="118"/>
      <c r="Q5077" s="118"/>
    </row>
    <row r="5078" spans="16:17">
      <c r="P5078" s="118"/>
      <c r="Q5078" s="118"/>
    </row>
    <row r="5079" spans="16:17">
      <c r="P5079" s="118"/>
      <c r="Q5079" s="118"/>
    </row>
    <row r="5080" spans="16:17">
      <c r="P5080" s="118"/>
      <c r="Q5080" s="118"/>
    </row>
    <row r="5081" spans="16:17">
      <c r="P5081" s="118"/>
      <c r="Q5081" s="118"/>
    </row>
    <row r="5082" spans="16:17">
      <c r="P5082" s="118"/>
      <c r="Q5082" s="118"/>
    </row>
    <row r="5083" spans="16:17">
      <c r="P5083" s="118"/>
      <c r="Q5083" s="118"/>
    </row>
    <row r="5084" spans="16:17">
      <c r="P5084" s="118"/>
      <c r="Q5084" s="118"/>
    </row>
    <row r="5085" spans="16:17">
      <c r="P5085" s="118"/>
      <c r="Q5085" s="118"/>
    </row>
    <row r="5086" spans="16:17">
      <c r="P5086" s="118"/>
      <c r="Q5086" s="118"/>
    </row>
    <row r="5087" spans="16:17">
      <c r="P5087" s="118"/>
      <c r="Q5087" s="118"/>
    </row>
    <row r="5088" spans="16:17">
      <c r="P5088" s="118"/>
      <c r="Q5088" s="118"/>
    </row>
    <row r="5089" spans="16:17">
      <c r="P5089" s="118"/>
      <c r="Q5089" s="118"/>
    </row>
    <row r="5090" spans="16:17">
      <c r="P5090" s="118"/>
      <c r="Q5090" s="118"/>
    </row>
    <row r="5091" spans="16:17">
      <c r="P5091" s="118"/>
      <c r="Q5091" s="118"/>
    </row>
    <row r="5092" spans="16:17">
      <c r="P5092" s="118"/>
      <c r="Q5092" s="118"/>
    </row>
    <row r="5093" spans="16:17">
      <c r="P5093" s="118"/>
      <c r="Q5093" s="118"/>
    </row>
    <row r="5094" spans="16:17">
      <c r="P5094" s="118"/>
      <c r="Q5094" s="118"/>
    </row>
    <row r="5095" spans="16:17">
      <c r="P5095" s="118"/>
      <c r="Q5095" s="118"/>
    </row>
    <row r="5096" spans="16:17">
      <c r="P5096" s="118"/>
      <c r="Q5096" s="118"/>
    </row>
    <row r="5097" spans="16:17">
      <c r="P5097" s="118"/>
      <c r="Q5097" s="118"/>
    </row>
    <row r="5098" spans="16:17">
      <c r="P5098" s="118"/>
      <c r="Q5098" s="118"/>
    </row>
    <row r="5099" spans="16:17">
      <c r="P5099" s="118"/>
      <c r="Q5099" s="118"/>
    </row>
    <row r="5100" spans="16:17">
      <c r="P5100" s="118"/>
      <c r="Q5100" s="118"/>
    </row>
    <row r="5101" spans="16:17">
      <c r="P5101" s="118"/>
      <c r="Q5101" s="118"/>
    </row>
    <row r="5102" spans="16:17">
      <c r="P5102" s="118"/>
      <c r="Q5102" s="118"/>
    </row>
    <row r="5103" spans="16:17">
      <c r="P5103" s="118"/>
      <c r="Q5103" s="118"/>
    </row>
    <row r="5104" spans="16:17">
      <c r="P5104" s="118"/>
      <c r="Q5104" s="118"/>
    </row>
    <row r="5105" spans="16:17">
      <c r="P5105" s="118"/>
      <c r="Q5105" s="118"/>
    </row>
    <row r="5106" spans="16:17">
      <c r="P5106" s="118"/>
      <c r="Q5106" s="118"/>
    </row>
    <row r="5107" spans="16:17">
      <c r="P5107" s="118"/>
      <c r="Q5107" s="118"/>
    </row>
    <row r="5108" spans="16:17">
      <c r="P5108" s="118"/>
      <c r="Q5108" s="118"/>
    </row>
    <row r="5109" spans="16:17">
      <c r="P5109" s="118"/>
      <c r="Q5109" s="118"/>
    </row>
    <row r="5110" spans="16:17">
      <c r="P5110" s="118"/>
      <c r="Q5110" s="118"/>
    </row>
    <row r="5111" spans="16:17">
      <c r="P5111" s="118"/>
      <c r="Q5111" s="118"/>
    </row>
    <row r="5112" spans="16:17">
      <c r="P5112" s="118"/>
      <c r="Q5112" s="118"/>
    </row>
    <row r="5113" spans="16:17">
      <c r="P5113" s="118"/>
      <c r="Q5113" s="118"/>
    </row>
    <row r="5114" spans="16:17">
      <c r="P5114" s="118"/>
      <c r="Q5114" s="118"/>
    </row>
    <row r="5115" spans="16:17">
      <c r="P5115" s="118"/>
      <c r="Q5115" s="118"/>
    </row>
    <row r="5116" spans="16:17">
      <c r="P5116" s="118"/>
      <c r="Q5116" s="118"/>
    </row>
    <row r="5117" spans="16:17">
      <c r="P5117" s="118"/>
      <c r="Q5117" s="118"/>
    </row>
    <row r="5118" spans="16:17">
      <c r="P5118" s="118"/>
      <c r="Q5118" s="118"/>
    </row>
    <row r="5119" spans="16:17">
      <c r="P5119" s="118"/>
      <c r="Q5119" s="118"/>
    </row>
    <row r="5120" spans="16:17">
      <c r="P5120" s="118"/>
      <c r="Q5120" s="118"/>
    </row>
    <row r="5121" spans="16:17">
      <c r="P5121" s="118"/>
      <c r="Q5121" s="118"/>
    </row>
    <row r="5122" spans="16:17">
      <c r="P5122" s="118"/>
      <c r="Q5122" s="118"/>
    </row>
    <row r="5123" spans="16:17">
      <c r="P5123" s="118"/>
      <c r="Q5123" s="118"/>
    </row>
    <row r="5124" spans="16:17">
      <c r="P5124" s="118"/>
      <c r="Q5124" s="118"/>
    </row>
    <row r="5125" spans="16:17">
      <c r="P5125" s="118"/>
      <c r="Q5125" s="118"/>
    </row>
    <row r="5126" spans="16:17">
      <c r="P5126" s="118"/>
      <c r="Q5126" s="118"/>
    </row>
    <row r="5127" spans="16:17">
      <c r="P5127" s="118"/>
      <c r="Q5127" s="118"/>
    </row>
    <row r="5128" spans="16:17">
      <c r="P5128" s="118"/>
      <c r="Q5128" s="118"/>
    </row>
    <row r="5129" spans="16:17">
      <c r="P5129" s="118"/>
      <c r="Q5129" s="118"/>
    </row>
    <row r="5130" spans="16:17">
      <c r="P5130" s="118"/>
      <c r="Q5130" s="118"/>
    </row>
    <row r="5131" spans="16:17">
      <c r="P5131" s="118"/>
      <c r="Q5131" s="118"/>
    </row>
    <row r="5132" spans="16:17">
      <c r="P5132" s="118"/>
      <c r="Q5132" s="118"/>
    </row>
    <row r="5133" spans="16:17">
      <c r="P5133" s="118"/>
      <c r="Q5133" s="118"/>
    </row>
    <row r="5134" spans="16:17">
      <c r="P5134" s="118"/>
      <c r="Q5134" s="118"/>
    </row>
    <row r="5135" spans="16:17">
      <c r="P5135" s="118"/>
      <c r="Q5135" s="118"/>
    </row>
    <row r="5136" spans="16:17">
      <c r="P5136" s="118"/>
      <c r="Q5136" s="118"/>
    </row>
    <row r="5137" spans="16:17">
      <c r="P5137" s="118"/>
      <c r="Q5137" s="118"/>
    </row>
    <row r="5138" spans="16:17">
      <c r="P5138" s="118"/>
      <c r="Q5138" s="118"/>
    </row>
    <row r="5139" spans="16:17">
      <c r="P5139" s="118"/>
      <c r="Q5139" s="118"/>
    </row>
    <row r="5140" spans="16:17">
      <c r="P5140" s="118"/>
      <c r="Q5140" s="118"/>
    </row>
    <row r="5141" spans="16:17">
      <c r="P5141" s="118"/>
      <c r="Q5141" s="118"/>
    </row>
    <row r="5142" spans="16:17">
      <c r="P5142" s="118"/>
      <c r="Q5142" s="118"/>
    </row>
    <row r="5143" spans="16:17">
      <c r="P5143" s="118"/>
      <c r="Q5143" s="118"/>
    </row>
    <row r="5144" spans="16:17">
      <c r="P5144" s="118"/>
      <c r="Q5144" s="118"/>
    </row>
    <row r="5145" spans="16:17">
      <c r="P5145" s="118"/>
      <c r="Q5145" s="118"/>
    </row>
    <row r="5146" spans="16:17">
      <c r="P5146" s="118"/>
      <c r="Q5146" s="118"/>
    </row>
    <row r="5147" spans="16:17">
      <c r="P5147" s="118"/>
      <c r="Q5147" s="118"/>
    </row>
    <row r="5148" spans="16:17">
      <c r="P5148" s="118"/>
      <c r="Q5148" s="118"/>
    </row>
    <row r="5149" spans="16:17">
      <c r="P5149" s="118"/>
      <c r="Q5149" s="118"/>
    </row>
    <row r="5150" spans="16:17">
      <c r="P5150" s="118"/>
      <c r="Q5150" s="118"/>
    </row>
    <row r="5151" spans="16:17">
      <c r="P5151" s="118"/>
      <c r="Q5151" s="118"/>
    </row>
    <row r="5152" spans="16:17">
      <c r="P5152" s="118"/>
      <c r="Q5152" s="118"/>
    </row>
    <row r="5153" spans="16:17">
      <c r="P5153" s="118"/>
      <c r="Q5153" s="118"/>
    </row>
    <row r="5154" spans="16:17">
      <c r="P5154" s="118"/>
      <c r="Q5154" s="118"/>
    </row>
    <row r="5155" spans="16:17">
      <c r="P5155" s="118"/>
      <c r="Q5155" s="118"/>
    </row>
    <row r="5156" spans="16:17">
      <c r="P5156" s="118"/>
      <c r="Q5156" s="118"/>
    </row>
    <row r="5157" spans="16:17">
      <c r="P5157" s="118"/>
      <c r="Q5157" s="118"/>
    </row>
    <row r="5158" spans="16:17">
      <c r="P5158" s="118"/>
      <c r="Q5158" s="118"/>
    </row>
    <row r="5159" spans="16:17">
      <c r="P5159" s="118"/>
      <c r="Q5159" s="118"/>
    </row>
    <row r="5160" spans="16:17">
      <c r="P5160" s="118"/>
      <c r="Q5160" s="118"/>
    </row>
    <row r="5161" spans="16:17">
      <c r="P5161" s="118"/>
      <c r="Q5161" s="118"/>
    </row>
    <row r="5162" spans="16:17">
      <c r="P5162" s="118"/>
      <c r="Q5162" s="118"/>
    </row>
    <row r="5163" spans="16:17">
      <c r="P5163" s="118"/>
      <c r="Q5163" s="118"/>
    </row>
    <row r="5164" spans="16:17">
      <c r="P5164" s="118"/>
      <c r="Q5164" s="118"/>
    </row>
    <row r="5165" spans="16:17">
      <c r="P5165" s="118"/>
      <c r="Q5165" s="118"/>
    </row>
    <row r="5166" spans="16:17">
      <c r="P5166" s="118"/>
      <c r="Q5166" s="118"/>
    </row>
    <row r="5167" spans="16:17">
      <c r="P5167" s="118"/>
      <c r="Q5167" s="118"/>
    </row>
    <row r="5168" spans="16:17">
      <c r="P5168" s="118"/>
      <c r="Q5168" s="118"/>
    </row>
    <row r="5169" spans="16:17">
      <c r="P5169" s="118"/>
      <c r="Q5169" s="118"/>
    </row>
    <row r="5170" spans="16:17">
      <c r="P5170" s="118"/>
      <c r="Q5170" s="118"/>
    </row>
    <row r="5171" spans="16:17">
      <c r="P5171" s="118"/>
      <c r="Q5171" s="118"/>
    </row>
    <row r="5172" spans="16:17">
      <c r="P5172" s="118"/>
      <c r="Q5172" s="118"/>
    </row>
    <row r="5173" spans="16:17">
      <c r="P5173" s="118"/>
      <c r="Q5173" s="118"/>
    </row>
    <row r="5174" spans="16:17">
      <c r="P5174" s="118"/>
      <c r="Q5174" s="118"/>
    </row>
    <row r="5175" spans="16:17">
      <c r="P5175" s="118"/>
      <c r="Q5175" s="118"/>
    </row>
    <row r="5176" spans="16:17">
      <c r="P5176" s="118"/>
      <c r="Q5176" s="118"/>
    </row>
    <row r="5177" spans="16:17">
      <c r="P5177" s="118"/>
      <c r="Q5177" s="118"/>
    </row>
    <row r="5178" spans="16:17">
      <c r="P5178" s="118"/>
      <c r="Q5178" s="118"/>
    </row>
    <row r="5179" spans="16:17">
      <c r="P5179" s="118"/>
      <c r="Q5179" s="118"/>
    </row>
    <row r="5180" spans="16:17">
      <c r="P5180" s="118"/>
      <c r="Q5180" s="118"/>
    </row>
    <row r="5181" spans="16:17">
      <c r="P5181" s="118"/>
      <c r="Q5181" s="118"/>
    </row>
    <row r="5182" spans="16:17">
      <c r="P5182" s="118"/>
      <c r="Q5182" s="118"/>
    </row>
    <row r="5183" spans="16:17">
      <c r="P5183" s="118"/>
      <c r="Q5183" s="118"/>
    </row>
    <row r="5184" spans="16:17">
      <c r="P5184" s="118"/>
      <c r="Q5184" s="118"/>
    </row>
    <row r="5185" spans="16:17">
      <c r="P5185" s="118"/>
      <c r="Q5185" s="118"/>
    </row>
    <row r="5186" spans="16:17">
      <c r="P5186" s="118"/>
      <c r="Q5186" s="118"/>
    </row>
    <row r="5187" spans="16:17">
      <c r="P5187" s="118"/>
      <c r="Q5187" s="118"/>
    </row>
    <row r="5188" spans="16:17">
      <c r="P5188" s="118"/>
      <c r="Q5188" s="118"/>
    </row>
    <row r="5189" spans="16:17">
      <c r="P5189" s="118"/>
      <c r="Q5189" s="118"/>
    </row>
    <row r="5190" spans="16:17">
      <c r="P5190" s="118"/>
      <c r="Q5190" s="118"/>
    </row>
    <row r="5191" spans="16:17">
      <c r="P5191" s="118"/>
      <c r="Q5191" s="118"/>
    </row>
    <row r="5192" spans="16:17">
      <c r="P5192" s="118"/>
      <c r="Q5192" s="118"/>
    </row>
    <row r="5193" spans="16:17">
      <c r="P5193" s="118"/>
      <c r="Q5193" s="118"/>
    </row>
    <row r="5194" spans="16:17">
      <c r="P5194" s="118"/>
      <c r="Q5194" s="118"/>
    </row>
    <row r="5195" spans="16:17">
      <c r="P5195" s="118"/>
      <c r="Q5195" s="118"/>
    </row>
    <row r="5196" spans="16:17">
      <c r="P5196" s="118"/>
      <c r="Q5196" s="118"/>
    </row>
    <row r="5197" spans="16:17">
      <c r="P5197" s="118"/>
      <c r="Q5197" s="118"/>
    </row>
    <row r="5198" spans="16:17">
      <c r="P5198" s="118"/>
      <c r="Q5198" s="118"/>
    </row>
    <row r="5199" spans="16:17">
      <c r="P5199" s="118"/>
      <c r="Q5199" s="118"/>
    </row>
    <row r="5200" spans="16:17">
      <c r="P5200" s="118"/>
      <c r="Q5200" s="118"/>
    </row>
    <row r="5201" spans="16:17">
      <c r="P5201" s="118"/>
      <c r="Q5201" s="118"/>
    </row>
    <row r="5202" spans="16:17">
      <c r="P5202" s="118"/>
      <c r="Q5202" s="118"/>
    </row>
    <row r="5203" spans="16:17">
      <c r="P5203" s="118"/>
      <c r="Q5203" s="118"/>
    </row>
    <row r="5204" spans="16:17">
      <c r="P5204" s="118"/>
      <c r="Q5204" s="118"/>
    </row>
    <row r="5205" spans="16:17">
      <c r="P5205" s="118"/>
      <c r="Q5205" s="118"/>
    </row>
    <row r="5206" spans="16:17">
      <c r="P5206" s="118"/>
      <c r="Q5206" s="118"/>
    </row>
    <row r="5207" spans="16:17">
      <c r="P5207" s="118"/>
      <c r="Q5207" s="118"/>
    </row>
    <row r="5208" spans="16:17">
      <c r="P5208" s="118"/>
      <c r="Q5208" s="118"/>
    </row>
    <row r="5209" spans="16:17">
      <c r="P5209" s="118"/>
      <c r="Q5209" s="118"/>
    </row>
    <row r="5210" spans="16:17">
      <c r="P5210" s="118"/>
      <c r="Q5210" s="118"/>
    </row>
    <row r="5211" spans="16:17">
      <c r="P5211" s="118"/>
      <c r="Q5211" s="118"/>
    </row>
    <row r="5212" spans="16:17">
      <c r="P5212" s="118"/>
      <c r="Q5212" s="118"/>
    </row>
    <row r="5213" spans="16:17">
      <c r="P5213" s="118"/>
      <c r="Q5213" s="118"/>
    </row>
    <row r="5214" spans="16:17">
      <c r="P5214" s="118"/>
      <c r="Q5214" s="118"/>
    </row>
    <row r="5215" spans="16:17">
      <c r="P5215" s="118"/>
      <c r="Q5215" s="118"/>
    </row>
    <row r="5216" spans="16:17">
      <c r="P5216" s="118"/>
      <c r="Q5216" s="118"/>
    </row>
    <row r="5217" spans="16:17">
      <c r="P5217" s="118"/>
      <c r="Q5217" s="118"/>
    </row>
    <row r="5218" spans="16:17">
      <c r="P5218" s="118"/>
      <c r="Q5218" s="118"/>
    </row>
    <row r="5219" spans="16:17">
      <c r="P5219" s="118"/>
      <c r="Q5219" s="118"/>
    </row>
    <row r="5220" spans="16:17">
      <c r="P5220" s="118"/>
      <c r="Q5220" s="118"/>
    </row>
    <row r="5221" spans="16:17">
      <c r="P5221" s="118"/>
      <c r="Q5221" s="118"/>
    </row>
    <row r="5222" spans="16:17">
      <c r="P5222" s="118"/>
      <c r="Q5222" s="118"/>
    </row>
    <row r="5223" spans="16:17">
      <c r="P5223" s="118"/>
      <c r="Q5223" s="118"/>
    </row>
    <row r="5224" spans="16:17">
      <c r="P5224" s="118"/>
      <c r="Q5224" s="118"/>
    </row>
    <row r="5225" spans="16:17">
      <c r="P5225" s="118"/>
      <c r="Q5225" s="118"/>
    </row>
    <row r="5226" spans="16:17">
      <c r="P5226" s="118"/>
      <c r="Q5226" s="118"/>
    </row>
    <row r="5227" spans="16:17">
      <c r="P5227" s="118"/>
      <c r="Q5227" s="118"/>
    </row>
    <row r="5228" spans="16:17">
      <c r="P5228" s="118"/>
      <c r="Q5228" s="118"/>
    </row>
    <row r="5229" spans="16:17">
      <c r="P5229" s="118"/>
      <c r="Q5229" s="118"/>
    </row>
    <row r="5230" spans="16:17">
      <c r="P5230" s="118"/>
      <c r="Q5230" s="118"/>
    </row>
    <row r="5231" spans="16:17">
      <c r="P5231" s="118"/>
      <c r="Q5231" s="118"/>
    </row>
    <row r="5232" spans="16:17">
      <c r="P5232" s="118"/>
      <c r="Q5232" s="118"/>
    </row>
    <row r="5233" spans="16:17">
      <c r="P5233" s="118"/>
      <c r="Q5233" s="118"/>
    </row>
    <row r="5234" spans="16:17">
      <c r="P5234" s="118"/>
      <c r="Q5234" s="118"/>
    </row>
    <row r="5235" spans="16:17">
      <c r="P5235" s="118"/>
      <c r="Q5235" s="118"/>
    </row>
    <row r="5236" spans="16:17">
      <c r="P5236" s="118"/>
      <c r="Q5236" s="118"/>
    </row>
    <row r="5237" spans="16:17">
      <c r="P5237" s="118"/>
      <c r="Q5237" s="118"/>
    </row>
    <row r="5238" spans="16:17">
      <c r="P5238" s="118"/>
      <c r="Q5238" s="118"/>
    </row>
    <row r="5239" spans="16:17">
      <c r="P5239" s="118"/>
      <c r="Q5239" s="118"/>
    </row>
    <row r="5240" spans="16:17">
      <c r="P5240" s="118"/>
      <c r="Q5240" s="118"/>
    </row>
    <row r="5241" spans="16:17">
      <c r="P5241" s="118"/>
      <c r="Q5241" s="118"/>
    </row>
    <row r="5242" spans="16:17">
      <c r="P5242" s="118"/>
      <c r="Q5242" s="118"/>
    </row>
    <row r="5243" spans="16:17">
      <c r="P5243" s="118"/>
      <c r="Q5243" s="118"/>
    </row>
    <row r="5244" spans="16:17">
      <c r="P5244" s="118"/>
      <c r="Q5244" s="118"/>
    </row>
    <row r="5245" spans="16:17">
      <c r="P5245" s="118"/>
      <c r="Q5245" s="118"/>
    </row>
    <row r="5246" spans="16:17">
      <c r="P5246" s="118"/>
      <c r="Q5246" s="118"/>
    </row>
    <row r="5247" spans="16:17">
      <c r="P5247" s="118"/>
      <c r="Q5247" s="118"/>
    </row>
    <row r="5248" spans="16:17">
      <c r="P5248" s="118"/>
      <c r="Q5248" s="118"/>
    </row>
    <row r="5249" spans="16:17">
      <c r="P5249" s="118"/>
      <c r="Q5249" s="118"/>
    </row>
    <row r="5250" spans="16:17">
      <c r="P5250" s="118"/>
      <c r="Q5250" s="118"/>
    </row>
    <row r="5251" spans="16:17">
      <c r="P5251" s="118"/>
      <c r="Q5251" s="118"/>
    </row>
    <row r="5252" spans="16:17">
      <c r="P5252" s="118"/>
      <c r="Q5252" s="118"/>
    </row>
    <row r="5253" spans="16:17">
      <c r="P5253" s="118"/>
      <c r="Q5253" s="118"/>
    </row>
    <row r="5254" spans="16:17">
      <c r="P5254" s="118"/>
      <c r="Q5254" s="118"/>
    </row>
    <row r="5255" spans="16:17">
      <c r="P5255" s="118"/>
      <c r="Q5255" s="118"/>
    </row>
    <row r="5256" spans="16:17">
      <c r="P5256" s="118"/>
      <c r="Q5256" s="118"/>
    </row>
    <row r="5257" spans="16:17">
      <c r="P5257" s="118"/>
      <c r="Q5257" s="118"/>
    </row>
    <row r="5258" spans="16:17">
      <c r="P5258" s="118"/>
      <c r="Q5258" s="118"/>
    </row>
    <row r="5259" spans="16:17">
      <c r="P5259" s="118"/>
      <c r="Q5259" s="118"/>
    </row>
    <row r="5260" spans="16:17">
      <c r="P5260" s="118"/>
      <c r="Q5260" s="118"/>
    </row>
    <row r="5261" spans="16:17">
      <c r="P5261" s="118"/>
      <c r="Q5261" s="118"/>
    </row>
    <row r="5262" spans="16:17">
      <c r="P5262" s="118"/>
      <c r="Q5262" s="118"/>
    </row>
    <row r="5263" spans="16:17">
      <c r="P5263" s="118"/>
      <c r="Q5263" s="118"/>
    </row>
    <row r="5264" spans="16:17">
      <c r="P5264" s="118"/>
      <c r="Q5264" s="118"/>
    </row>
    <row r="5265" spans="16:17">
      <c r="P5265" s="118"/>
      <c r="Q5265" s="118"/>
    </row>
    <row r="5266" spans="16:17">
      <c r="P5266" s="118"/>
      <c r="Q5266" s="118"/>
    </row>
    <row r="5267" spans="16:17">
      <c r="P5267" s="118"/>
      <c r="Q5267" s="118"/>
    </row>
    <row r="5268" spans="16:17">
      <c r="P5268" s="118"/>
      <c r="Q5268" s="118"/>
    </row>
    <row r="5269" spans="16:17">
      <c r="P5269" s="118"/>
      <c r="Q5269" s="118"/>
    </row>
    <row r="5270" spans="16:17">
      <c r="P5270" s="118"/>
      <c r="Q5270" s="118"/>
    </row>
    <row r="5271" spans="16:17">
      <c r="P5271" s="118"/>
      <c r="Q5271" s="118"/>
    </row>
    <row r="5272" spans="16:17">
      <c r="P5272" s="118"/>
      <c r="Q5272" s="118"/>
    </row>
    <row r="5273" spans="16:17">
      <c r="P5273" s="118"/>
      <c r="Q5273" s="118"/>
    </row>
    <row r="5274" spans="16:17">
      <c r="P5274" s="118"/>
      <c r="Q5274" s="118"/>
    </row>
    <row r="5275" spans="16:17">
      <c r="P5275" s="118"/>
      <c r="Q5275" s="118"/>
    </row>
    <row r="5276" spans="16:17">
      <c r="P5276" s="118"/>
      <c r="Q5276" s="118"/>
    </row>
    <row r="5277" spans="16:17">
      <c r="P5277" s="118"/>
      <c r="Q5277" s="118"/>
    </row>
    <row r="5278" spans="16:17">
      <c r="P5278" s="118"/>
      <c r="Q5278" s="118"/>
    </row>
    <row r="5279" spans="16:17">
      <c r="P5279" s="118"/>
      <c r="Q5279" s="118"/>
    </row>
    <row r="5280" spans="16:17">
      <c r="P5280" s="118"/>
      <c r="Q5280" s="118"/>
    </row>
    <row r="5281" spans="16:17">
      <c r="P5281" s="118"/>
      <c r="Q5281" s="118"/>
    </row>
    <row r="5282" spans="16:17">
      <c r="P5282" s="118"/>
      <c r="Q5282" s="118"/>
    </row>
    <row r="5283" spans="16:17">
      <c r="P5283" s="118"/>
      <c r="Q5283" s="118"/>
    </row>
    <row r="5284" spans="16:17">
      <c r="P5284" s="118"/>
      <c r="Q5284" s="118"/>
    </row>
    <row r="5285" spans="16:17">
      <c r="P5285" s="118"/>
      <c r="Q5285" s="118"/>
    </row>
    <row r="5286" spans="16:17">
      <c r="P5286" s="118"/>
      <c r="Q5286" s="118"/>
    </row>
    <row r="5287" spans="16:17">
      <c r="P5287" s="118"/>
      <c r="Q5287" s="118"/>
    </row>
    <row r="5288" spans="16:17">
      <c r="P5288" s="118"/>
      <c r="Q5288" s="118"/>
    </row>
    <row r="5289" spans="16:17">
      <c r="P5289" s="118"/>
      <c r="Q5289" s="118"/>
    </row>
    <row r="5290" spans="16:17">
      <c r="P5290" s="118"/>
      <c r="Q5290" s="118"/>
    </row>
    <row r="5291" spans="16:17">
      <c r="P5291" s="118"/>
      <c r="Q5291" s="118"/>
    </row>
    <row r="5292" spans="16:17">
      <c r="P5292" s="118"/>
      <c r="Q5292" s="118"/>
    </row>
    <row r="5293" spans="16:17">
      <c r="P5293" s="118"/>
      <c r="Q5293" s="118"/>
    </row>
    <row r="5294" spans="16:17">
      <c r="P5294" s="118"/>
      <c r="Q5294" s="118"/>
    </row>
    <row r="5295" spans="16:17">
      <c r="P5295" s="118"/>
      <c r="Q5295" s="118"/>
    </row>
    <row r="5296" spans="16:17">
      <c r="P5296" s="118"/>
      <c r="Q5296" s="118"/>
    </row>
    <row r="5297" spans="16:17">
      <c r="P5297" s="118"/>
      <c r="Q5297" s="118"/>
    </row>
    <row r="5298" spans="16:17">
      <c r="P5298" s="118"/>
      <c r="Q5298" s="118"/>
    </row>
    <row r="5299" spans="16:17">
      <c r="P5299" s="118"/>
      <c r="Q5299" s="118"/>
    </row>
    <row r="5300" spans="16:17">
      <c r="P5300" s="118"/>
      <c r="Q5300" s="118"/>
    </row>
    <row r="5301" spans="16:17">
      <c r="P5301" s="118"/>
      <c r="Q5301" s="118"/>
    </row>
    <row r="5302" spans="16:17">
      <c r="P5302" s="118"/>
      <c r="Q5302" s="118"/>
    </row>
    <row r="5303" spans="16:17">
      <c r="P5303" s="118"/>
      <c r="Q5303" s="118"/>
    </row>
    <row r="5304" spans="16:17">
      <c r="P5304" s="118"/>
      <c r="Q5304" s="118"/>
    </row>
    <row r="5305" spans="16:17">
      <c r="P5305" s="118"/>
      <c r="Q5305" s="118"/>
    </row>
    <row r="5306" spans="16:17">
      <c r="P5306" s="118"/>
      <c r="Q5306" s="118"/>
    </row>
    <row r="5307" spans="16:17">
      <c r="P5307" s="118"/>
      <c r="Q5307" s="118"/>
    </row>
    <row r="5308" spans="16:17">
      <c r="P5308" s="118"/>
      <c r="Q5308" s="118"/>
    </row>
    <row r="5309" spans="16:17">
      <c r="P5309" s="118"/>
      <c r="Q5309" s="118"/>
    </row>
    <row r="5310" spans="16:17">
      <c r="P5310" s="118"/>
      <c r="Q5310" s="118"/>
    </row>
    <row r="5311" spans="16:17">
      <c r="P5311" s="118"/>
      <c r="Q5311" s="118"/>
    </row>
    <row r="5312" spans="16:17">
      <c r="P5312" s="118"/>
      <c r="Q5312" s="118"/>
    </row>
    <row r="5313" spans="16:17">
      <c r="P5313" s="118"/>
      <c r="Q5313" s="118"/>
    </row>
    <row r="5314" spans="16:17">
      <c r="P5314" s="118"/>
      <c r="Q5314" s="118"/>
    </row>
    <row r="5315" spans="16:17">
      <c r="P5315" s="118"/>
      <c r="Q5315" s="118"/>
    </row>
    <row r="5316" spans="16:17">
      <c r="P5316" s="118"/>
      <c r="Q5316" s="118"/>
    </row>
    <row r="5317" spans="16:17">
      <c r="P5317" s="118"/>
      <c r="Q5317" s="118"/>
    </row>
    <row r="5318" spans="16:17">
      <c r="P5318" s="118"/>
      <c r="Q5318" s="118"/>
    </row>
    <row r="5319" spans="16:17">
      <c r="P5319" s="118"/>
      <c r="Q5319" s="118"/>
    </row>
    <row r="5320" spans="16:17">
      <c r="P5320" s="118"/>
      <c r="Q5320" s="118"/>
    </row>
    <row r="5321" spans="16:17">
      <c r="P5321" s="118"/>
      <c r="Q5321" s="118"/>
    </row>
    <row r="5322" spans="16:17">
      <c r="P5322" s="118"/>
      <c r="Q5322" s="118"/>
    </row>
    <row r="5323" spans="16:17">
      <c r="P5323" s="118"/>
      <c r="Q5323" s="118"/>
    </row>
    <row r="5324" spans="16:17">
      <c r="P5324" s="118"/>
      <c r="Q5324" s="118"/>
    </row>
    <row r="5325" spans="16:17">
      <c r="P5325" s="118"/>
      <c r="Q5325" s="118"/>
    </row>
    <row r="5326" spans="16:17">
      <c r="P5326" s="118"/>
      <c r="Q5326" s="118"/>
    </row>
    <row r="5327" spans="16:17">
      <c r="P5327" s="118"/>
      <c r="Q5327" s="118"/>
    </row>
    <row r="5328" spans="16:17">
      <c r="P5328" s="118"/>
      <c r="Q5328" s="118"/>
    </row>
    <row r="5329" spans="16:17">
      <c r="P5329" s="118"/>
      <c r="Q5329" s="118"/>
    </row>
    <row r="5330" spans="16:17">
      <c r="P5330" s="118"/>
      <c r="Q5330" s="118"/>
    </row>
    <row r="5331" spans="16:17">
      <c r="P5331" s="118"/>
      <c r="Q5331" s="118"/>
    </row>
    <row r="5332" spans="16:17">
      <c r="P5332" s="118"/>
      <c r="Q5332" s="118"/>
    </row>
    <row r="5333" spans="16:17">
      <c r="P5333" s="118"/>
      <c r="Q5333" s="118"/>
    </row>
    <row r="5334" spans="16:17">
      <c r="P5334" s="118"/>
      <c r="Q5334" s="118"/>
    </row>
    <row r="5335" spans="16:17">
      <c r="P5335" s="118"/>
      <c r="Q5335" s="118"/>
    </row>
    <row r="5336" spans="16:17">
      <c r="P5336" s="118"/>
      <c r="Q5336" s="118"/>
    </row>
    <row r="5337" spans="16:17">
      <c r="P5337" s="118"/>
      <c r="Q5337" s="118"/>
    </row>
    <row r="5338" spans="16:17">
      <c r="P5338" s="118"/>
      <c r="Q5338" s="118"/>
    </row>
    <row r="5339" spans="16:17">
      <c r="P5339" s="118"/>
      <c r="Q5339" s="118"/>
    </row>
    <row r="5340" spans="16:17">
      <c r="P5340" s="118"/>
      <c r="Q5340" s="118"/>
    </row>
    <row r="5341" spans="16:17">
      <c r="P5341" s="118"/>
      <c r="Q5341" s="118"/>
    </row>
    <row r="5342" spans="16:17">
      <c r="P5342" s="118"/>
      <c r="Q5342" s="118"/>
    </row>
    <row r="5343" spans="16:17">
      <c r="P5343" s="118"/>
      <c r="Q5343" s="118"/>
    </row>
    <row r="5344" spans="16:17">
      <c r="P5344" s="118"/>
      <c r="Q5344" s="118"/>
    </row>
    <row r="5345" spans="16:17">
      <c r="P5345" s="118"/>
      <c r="Q5345" s="118"/>
    </row>
    <row r="5346" spans="16:17">
      <c r="P5346" s="118"/>
      <c r="Q5346" s="118"/>
    </row>
    <row r="5347" spans="16:17">
      <c r="P5347" s="118"/>
      <c r="Q5347" s="118"/>
    </row>
    <row r="5348" spans="16:17">
      <c r="P5348" s="118"/>
      <c r="Q5348" s="118"/>
    </row>
    <row r="5349" spans="16:17">
      <c r="P5349" s="118"/>
      <c r="Q5349" s="118"/>
    </row>
    <row r="5350" spans="16:17">
      <c r="P5350" s="118"/>
      <c r="Q5350" s="118"/>
    </row>
    <row r="5351" spans="16:17">
      <c r="P5351" s="118"/>
      <c r="Q5351" s="118"/>
    </row>
    <row r="5352" spans="16:17">
      <c r="P5352" s="118"/>
      <c r="Q5352" s="118"/>
    </row>
    <row r="5353" spans="16:17">
      <c r="P5353" s="118"/>
      <c r="Q5353" s="118"/>
    </row>
    <row r="5354" spans="16:17">
      <c r="P5354" s="118"/>
      <c r="Q5354" s="118"/>
    </row>
    <row r="5355" spans="16:17">
      <c r="P5355" s="118"/>
      <c r="Q5355" s="118"/>
    </row>
    <row r="5356" spans="16:17">
      <c r="P5356" s="118"/>
      <c r="Q5356" s="118"/>
    </row>
    <row r="5357" spans="16:17">
      <c r="P5357" s="118"/>
      <c r="Q5357" s="118"/>
    </row>
    <row r="5358" spans="16:17">
      <c r="P5358" s="118"/>
      <c r="Q5358" s="118"/>
    </row>
    <row r="5359" spans="16:17">
      <c r="P5359" s="118"/>
      <c r="Q5359" s="118"/>
    </row>
    <row r="5360" spans="16:17">
      <c r="P5360" s="118"/>
      <c r="Q5360" s="118"/>
    </row>
    <row r="5361" spans="16:17">
      <c r="P5361" s="118"/>
      <c r="Q5361" s="118"/>
    </row>
    <row r="5362" spans="16:17">
      <c r="P5362" s="118"/>
      <c r="Q5362" s="118"/>
    </row>
    <row r="5363" spans="16:17">
      <c r="P5363" s="118"/>
      <c r="Q5363" s="118"/>
    </row>
    <row r="5364" spans="16:17">
      <c r="P5364" s="118"/>
      <c r="Q5364" s="118"/>
    </row>
    <row r="5365" spans="16:17">
      <c r="P5365" s="118"/>
      <c r="Q5365" s="118"/>
    </row>
    <row r="5366" spans="16:17">
      <c r="P5366" s="118"/>
      <c r="Q5366" s="118"/>
    </row>
    <row r="5367" spans="16:17">
      <c r="P5367" s="118"/>
      <c r="Q5367" s="118"/>
    </row>
    <row r="5368" spans="16:17">
      <c r="P5368" s="118"/>
      <c r="Q5368" s="118"/>
    </row>
    <row r="5369" spans="16:17">
      <c r="P5369" s="118"/>
      <c r="Q5369" s="118"/>
    </row>
    <row r="5370" spans="16:17">
      <c r="P5370" s="118"/>
      <c r="Q5370" s="118"/>
    </row>
    <row r="5371" spans="16:17">
      <c r="P5371" s="118"/>
      <c r="Q5371" s="118"/>
    </row>
    <row r="5372" spans="16:17">
      <c r="P5372" s="118"/>
      <c r="Q5372" s="118"/>
    </row>
    <row r="5373" spans="16:17">
      <c r="P5373" s="118"/>
      <c r="Q5373" s="118"/>
    </row>
    <row r="5374" spans="16:17">
      <c r="P5374" s="118"/>
      <c r="Q5374" s="118"/>
    </row>
    <row r="5375" spans="16:17">
      <c r="P5375" s="118"/>
      <c r="Q5375" s="118"/>
    </row>
    <row r="5376" spans="16:17">
      <c r="P5376" s="118"/>
      <c r="Q5376" s="118"/>
    </row>
    <row r="5377" spans="16:17">
      <c r="P5377" s="118"/>
      <c r="Q5377" s="118"/>
    </row>
    <row r="5378" spans="16:17">
      <c r="P5378" s="118"/>
      <c r="Q5378" s="118"/>
    </row>
    <row r="5379" spans="16:17">
      <c r="P5379" s="118"/>
      <c r="Q5379" s="118"/>
    </row>
    <row r="5380" spans="16:17">
      <c r="P5380" s="118"/>
      <c r="Q5380" s="118"/>
    </row>
    <row r="5381" spans="16:17">
      <c r="P5381" s="118"/>
      <c r="Q5381" s="118"/>
    </row>
    <row r="5382" spans="16:17">
      <c r="P5382" s="118"/>
      <c r="Q5382" s="118"/>
    </row>
    <row r="5383" spans="16:17">
      <c r="P5383" s="118"/>
      <c r="Q5383" s="118"/>
    </row>
    <row r="5384" spans="16:17">
      <c r="P5384" s="118"/>
      <c r="Q5384" s="118"/>
    </row>
    <row r="5385" spans="16:17">
      <c r="P5385" s="118"/>
      <c r="Q5385" s="118"/>
    </row>
    <row r="5386" spans="16:17">
      <c r="P5386" s="118"/>
      <c r="Q5386" s="118"/>
    </row>
    <row r="5387" spans="16:17">
      <c r="P5387" s="118"/>
      <c r="Q5387" s="118"/>
    </row>
    <row r="5388" spans="16:17">
      <c r="P5388" s="118"/>
      <c r="Q5388" s="118"/>
    </row>
    <row r="5389" spans="16:17">
      <c r="P5389" s="118"/>
      <c r="Q5389" s="118"/>
    </row>
    <row r="5390" spans="16:17">
      <c r="P5390" s="118"/>
      <c r="Q5390" s="118"/>
    </row>
    <row r="5391" spans="16:17">
      <c r="P5391" s="118"/>
      <c r="Q5391" s="118"/>
    </row>
    <row r="5392" spans="16:17">
      <c r="P5392" s="118"/>
      <c r="Q5392" s="118"/>
    </row>
    <row r="5393" spans="16:17">
      <c r="P5393" s="118"/>
      <c r="Q5393" s="118"/>
    </row>
    <row r="5394" spans="16:17">
      <c r="P5394" s="118"/>
      <c r="Q5394" s="118"/>
    </row>
    <row r="5395" spans="16:17">
      <c r="P5395" s="118"/>
      <c r="Q5395" s="118"/>
    </row>
    <row r="5396" spans="16:17">
      <c r="P5396" s="118"/>
      <c r="Q5396" s="118"/>
    </row>
    <row r="5397" spans="16:17">
      <c r="P5397" s="118"/>
      <c r="Q5397" s="118"/>
    </row>
    <row r="5398" spans="16:17">
      <c r="P5398" s="118"/>
      <c r="Q5398" s="118"/>
    </row>
    <row r="5399" spans="16:17">
      <c r="P5399" s="118"/>
      <c r="Q5399" s="118"/>
    </row>
    <row r="5400" spans="16:17">
      <c r="P5400" s="118"/>
      <c r="Q5400" s="118"/>
    </row>
    <row r="5401" spans="16:17">
      <c r="P5401" s="118"/>
      <c r="Q5401" s="118"/>
    </row>
    <row r="5402" spans="16:17">
      <c r="P5402" s="118"/>
      <c r="Q5402" s="118"/>
    </row>
    <row r="5403" spans="16:17">
      <c r="P5403" s="118"/>
      <c r="Q5403" s="118"/>
    </row>
    <row r="5404" spans="16:17">
      <c r="P5404" s="118"/>
      <c r="Q5404" s="118"/>
    </row>
    <row r="5405" spans="16:17">
      <c r="P5405" s="118"/>
      <c r="Q5405" s="118"/>
    </row>
    <row r="5406" spans="16:17">
      <c r="P5406" s="118"/>
      <c r="Q5406" s="118"/>
    </row>
    <row r="5407" spans="16:17">
      <c r="P5407" s="118"/>
      <c r="Q5407" s="118"/>
    </row>
    <row r="5408" spans="16:17">
      <c r="P5408" s="118"/>
      <c r="Q5408" s="118"/>
    </row>
    <row r="5409" spans="16:17">
      <c r="P5409" s="118"/>
      <c r="Q5409" s="118"/>
    </row>
    <row r="5410" spans="16:17">
      <c r="P5410" s="118"/>
      <c r="Q5410" s="118"/>
    </row>
    <row r="5411" spans="16:17">
      <c r="P5411" s="118"/>
      <c r="Q5411" s="118"/>
    </row>
    <row r="5412" spans="16:17">
      <c r="P5412" s="118"/>
      <c r="Q5412" s="118"/>
    </row>
    <row r="5413" spans="16:17">
      <c r="P5413" s="118"/>
      <c r="Q5413" s="118"/>
    </row>
    <row r="5414" spans="16:17">
      <c r="P5414" s="118"/>
      <c r="Q5414" s="118"/>
    </row>
    <row r="5415" spans="16:17">
      <c r="P5415" s="118"/>
      <c r="Q5415" s="118"/>
    </row>
    <row r="5416" spans="16:17">
      <c r="P5416" s="118"/>
      <c r="Q5416" s="118"/>
    </row>
    <row r="5417" spans="16:17">
      <c r="P5417" s="118"/>
      <c r="Q5417" s="118"/>
    </row>
    <row r="5418" spans="16:17">
      <c r="P5418" s="118"/>
      <c r="Q5418" s="118"/>
    </row>
    <row r="5419" spans="16:17">
      <c r="P5419" s="118"/>
      <c r="Q5419" s="118"/>
    </row>
    <row r="5420" spans="16:17">
      <c r="P5420" s="118"/>
      <c r="Q5420" s="118"/>
    </row>
    <row r="5421" spans="16:17">
      <c r="P5421" s="118"/>
      <c r="Q5421" s="118"/>
    </row>
    <row r="5422" spans="16:17">
      <c r="P5422" s="118"/>
      <c r="Q5422" s="118"/>
    </row>
    <row r="5423" spans="16:17">
      <c r="P5423" s="118"/>
      <c r="Q5423" s="118"/>
    </row>
    <row r="5424" spans="16:17">
      <c r="P5424" s="118"/>
      <c r="Q5424" s="118"/>
    </row>
    <row r="5425" spans="16:17">
      <c r="P5425" s="118"/>
      <c r="Q5425" s="118"/>
    </row>
    <row r="5426" spans="16:17">
      <c r="P5426" s="118"/>
      <c r="Q5426" s="118"/>
    </row>
    <row r="5427" spans="16:17">
      <c r="P5427" s="118"/>
      <c r="Q5427" s="118"/>
    </row>
    <row r="5428" spans="16:17">
      <c r="P5428" s="118"/>
      <c r="Q5428" s="118"/>
    </row>
    <row r="5429" spans="16:17">
      <c r="P5429" s="118"/>
      <c r="Q5429" s="118"/>
    </row>
    <row r="5430" spans="16:17">
      <c r="P5430" s="118"/>
      <c r="Q5430" s="118"/>
    </row>
    <row r="5431" spans="16:17">
      <c r="P5431" s="118"/>
      <c r="Q5431" s="118"/>
    </row>
    <row r="5432" spans="16:17">
      <c r="P5432" s="118"/>
      <c r="Q5432" s="118"/>
    </row>
    <row r="5433" spans="16:17">
      <c r="P5433" s="118"/>
      <c r="Q5433" s="118"/>
    </row>
    <row r="5434" spans="16:17">
      <c r="P5434" s="118"/>
      <c r="Q5434" s="118"/>
    </row>
    <row r="5435" spans="16:17">
      <c r="P5435" s="118"/>
      <c r="Q5435" s="118"/>
    </row>
    <row r="5436" spans="16:17">
      <c r="P5436" s="118"/>
      <c r="Q5436" s="118"/>
    </row>
    <row r="5437" spans="16:17">
      <c r="P5437" s="118"/>
      <c r="Q5437" s="118"/>
    </row>
    <row r="5438" spans="16:17">
      <c r="P5438" s="118"/>
      <c r="Q5438" s="118"/>
    </row>
    <row r="5439" spans="16:17">
      <c r="P5439" s="118"/>
      <c r="Q5439" s="118"/>
    </row>
    <row r="5440" spans="16:17">
      <c r="P5440" s="118"/>
      <c r="Q5440" s="118"/>
    </row>
    <row r="5441" spans="16:17">
      <c r="P5441" s="118"/>
      <c r="Q5441" s="118"/>
    </row>
    <row r="5442" spans="16:17">
      <c r="P5442" s="118"/>
      <c r="Q5442" s="118"/>
    </row>
    <row r="5443" spans="16:17">
      <c r="P5443" s="118"/>
      <c r="Q5443" s="118"/>
    </row>
    <row r="5444" spans="16:17">
      <c r="P5444" s="118"/>
      <c r="Q5444" s="118"/>
    </row>
    <row r="5445" spans="16:17">
      <c r="P5445" s="118"/>
      <c r="Q5445" s="118"/>
    </row>
    <row r="5446" spans="16:17">
      <c r="P5446" s="118"/>
      <c r="Q5446" s="118"/>
    </row>
    <row r="5447" spans="16:17">
      <c r="P5447" s="118"/>
      <c r="Q5447" s="118"/>
    </row>
    <row r="5448" spans="16:17">
      <c r="P5448" s="118"/>
      <c r="Q5448" s="118"/>
    </row>
    <row r="5449" spans="16:17">
      <c r="P5449" s="118"/>
      <c r="Q5449" s="118"/>
    </row>
    <row r="5450" spans="16:17">
      <c r="P5450" s="118"/>
      <c r="Q5450" s="118"/>
    </row>
    <row r="5451" spans="16:17">
      <c r="P5451" s="118"/>
      <c r="Q5451" s="118"/>
    </row>
    <row r="5452" spans="16:17">
      <c r="P5452" s="118"/>
      <c r="Q5452" s="118"/>
    </row>
    <row r="5453" spans="16:17">
      <c r="P5453" s="118"/>
      <c r="Q5453" s="118"/>
    </row>
    <row r="5454" spans="16:17">
      <c r="P5454" s="118"/>
      <c r="Q5454" s="118"/>
    </row>
    <row r="5455" spans="16:17">
      <c r="P5455" s="118"/>
      <c r="Q5455" s="118"/>
    </row>
    <row r="5456" spans="16:17">
      <c r="P5456" s="118"/>
      <c r="Q5456" s="118"/>
    </row>
    <row r="5457" spans="16:17">
      <c r="P5457" s="118"/>
      <c r="Q5457" s="118"/>
    </row>
    <row r="5458" spans="16:17">
      <c r="P5458" s="118"/>
      <c r="Q5458" s="118"/>
    </row>
    <row r="5459" spans="16:17">
      <c r="P5459" s="118"/>
      <c r="Q5459" s="118"/>
    </row>
    <row r="5460" spans="16:17">
      <c r="P5460" s="118"/>
      <c r="Q5460" s="118"/>
    </row>
    <row r="5461" spans="16:17">
      <c r="P5461" s="118"/>
      <c r="Q5461" s="118"/>
    </row>
    <row r="5462" spans="16:17">
      <c r="P5462" s="118"/>
      <c r="Q5462" s="118"/>
    </row>
    <row r="5463" spans="16:17">
      <c r="P5463" s="118"/>
      <c r="Q5463" s="118"/>
    </row>
    <row r="5464" spans="16:17">
      <c r="P5464" s="118"/>
      <c r="Q5464" s="118"/>
    </row>
    <row r="5465" spans="16:17">
      <c r="P5465" s="118"/>
      <c r="Q5465" s="118"/>
    </row>
    <row r="5466" spans="16:17">
      <c r="P5466" s="118"/>
      <c r="Q5466" s="118"/>
    </row>
    <row r="5467" spans="16:17">
      <c r="P5467" s="118"/>
      <c r="Q5467" s="118"/>
    </row>
    <row r="5468" spans="16:17">
      <c r="P5468" s="118"/>
      <c r="Q5468" s="118"/>
    </row>
    <row r="5469" spans="16:17">
      <c r="P5469" s="118"/>
      <c r="Q5469" s="118"/>
    </row>
    <row r="5470" spans="16:17">
      <c r="P5470" s="118"/>
      <c r="Q5470" s="118"/>
    </row>
    <row r="5471" spans="16:17">
      <c r="P5471" s="118"/>
      <c r="Q5471" s="118"/>
    </row>
    <row r="5472" spans="16:17">
      <c r="P5472" s="118"/>
      <c r="Q5472" s="118"/>
    </row>
    <row r="5473" spans="16:17">
      <c r="P5473" s="118"/>
      <c r="Q5473" s="118"/>
    </row>
    <row r="5474" spans="16:17">
      <c r="P5474" s="118"/>
      <c r="Q5474" s="118"/>
    </row>
    <row r="5475" spans="16:17">
      <c r="P5475" s="118"/>
      <c r="Q5475" s="118"/>
    </row>
    <row r="5476" spans="16:17">
      <c r="P5476" s="118"/>
      <c r="Q5476" s="118"/>
    </row>
    <row r="5477" spans="16:17">
      <c r="P5477" s="118"/>
      <c r="Q5477" s="118"/>
    </row>
    <row r="5478" spans="16:17">
      <c r="P5478" s="118"/>
      <c r="Q5478" s="118"/>
    </row>
    <row r="5479" spans="16:17">
      <c r="P5479" s="118"/>
      <c r="Q5479" s="118"/>
    </row>
    <row r="5480" spans="16:17">
      <c r="P5480" s="118"/>
      <c r="Q5480" s="118"/>
    </row>
    <row r="5481" spans="16:17">
      <c r="P5481" s="118"/>
      <c r="Q5481" s="118"/>
    </row>
    <row r="5482" spans="16:17">
      <c r="P5482" s="118"/>
      <c r="Q5482" s="118"/>
    </row>
    <row r="5483" spans="16:17">
      <c r="P5483" s="118"/>
      <c r="Q5483" s="118"/>
    </row>
    <row r="5484" spans="16:17">
      <c r="P5484" s="118"/>
      <c r="Q5484" s="118"/>
    </row>
    <row r="5485" spans="16:17">
      <c r="P5485" s="118"/>
      <c r="Q5485" s="118"/>
    </row>
    <row r="5486" spans="16:17">
      <c r="P5486" s="118"/>
      <c r="Q5486" s="118"/>
    </row>
    <row r="5487" spans="16:17">
      <c r="P5487" s="118"/>
      <c r="Q5487" s="118"/>
    </row>
    <row r="5488" spans="16:17">
      <c r="P5488" s="118"/>
      <c r="Q5488" s="118"/>
    </row>
    <row r="5489" spans="16:17">
      <c r="P5489" s="118"/>
      <c r="Q5489" s="118"/>
    </row>
    <row r="5490" spans="16:17">
      <c r="P5490" s="118"/>
      <c r="Q5490" s="118"/>
    </row>
    <row r="5491" spans="16:17">
      <c r="P5491" s="118"/>
      <c r="Q5491" s="118"/>
    </row>
    <row r="5492" spans="16:17">
      <c r="P5492" s="118"/>
      <c r="Q5492" s="118"/>
    </row>
    <row r="5493" spans="16:17">
      <c r="P5493" s="118"/>
      <c r="Q5493" s="118"/>
    </row>
    <row r="5494" spans="16:17">
      <c r="P5494" s="118"/>
      <c r="Q5494" s="118"/>
    </row>
    <row r="5495" spans="16:17">
      <c r="P5495" s="118"/>
      <c r="Q5495" s="118"/>
    </row>
    <row r="5496" spans="16:17">
      <c r="P5496" s="118"/>
      <c r="Q5496" s="118"/>
    </row>
    <row r="5497" spans="16:17">
      <c r="P5497" s="118"/>
      <c r="Q5497" s="118"/>
    </row>
    <row r="5498" spans="16:17">
      <c r="P5498" s="118"/>
      <c r="Q5498" s="118"/>
    </row>
    <row r="5499" spans="16:17">
      <c r="P5499" s="118"/>
      <c r="Q5499" s="118"/>
    </row>
    <row r="5500" spans="16:17">
      <c r="P5500" s="118"/>
      <c r="Q5500" s="118"/>
    </row>
    <row r="5501" spans="16:17">
      <c r="P5501" s="118"/>
      <c r="Q5501" s="118"/>
    </row>
    <row r="5502" spans="16:17">
      <c r="P5502" s="118"/>
      <c r="Q5502" s="118"/>
    </row>
    <row r="5503" spans="16:17">
      <c r="P5503" s="118"/>
      <c r="Q5503" s="118"/>
    </row>
    <row r="5504" spans="16:17">
      <c r="P5504" s="118"/>
      <c r="Q5504" s="118"/>
    </row>
    <row r="5505" spans="16:17">
      <c r="P5505" s="118"/>
      <c r="Q5505" s="118"/>
    </row>
    <row r="5506" spans="16:17">
      <c r="P5506" s="118"/>
      <c r="Q5506" s="118"/>
    </row>
    <row r="5507" spans="16:17">
      <c r="P5507" s="118"/>
      <c r="Q5507" s="118"/>
    </row>
    <row r="5508" spans="16:17">
      <c r="P5508" s="118"/>
      <c r="Q5508" s="118"/>
    </row>
    <row r="5509" spans="16:17">
      <c r="P5509" s="118"/>
      <c r="Q5509" s="118"/>
    </row>
    <row r="5510" spans="16:17">
      <c r="P5510" s="118"/>
      <c r="Q5510" s="118"/>
    </row>
    <row r="5511" spans="16:17">
      <c r="P5511" s="118"/>
      <c r="Q5511" s="118"/>
    </row>
    <row r="5512" spans="16:17">
      <c r="P5512" s="118"/>
      <c r="Q5512" s="118"/>
    </row>
    <row r="5513" spans="16:17">
      <c r="P5513" s="118"/>
      <c r="Q5513" s="118"/>
    </row>
    <row r="5514" spans="16:17">
      <c r="P5514" s="118"/>
      <c r="Q5514" s="118"/>
    </row>
    <row r="5515" spans="16:17">
      <c r="P5515" s="118"/>
      <c r="Q5515" s="118"/>
    </row>
    <row r="5516" spans="16:17">
      <c r="P5516" s="118"/>
      <c r="Q5516" s="118"/>
    </row>
    <row r="5517" spans="16:17">
      <c r="P5517" s="118"/>
      <c r="Q5517" s="118"/>
    </row>
    <row r="5518" spans="16:17">
      <c r="P5518" s="118"/>
      <c r="Q5518" s="118"/>
    </row>
    <row r="5519" spans="16:17">
      <c r="P5519" s="118"/>
      <c r="Q5519" s="118"/>
    </row>
    <row r="5520" spans="16:17">
      <c r="P5520" s="118"/>
      <c r="Q5520" s="118"/>
    </row>
    <row r="5521" spans="16:17">
      <c r="P5521" s="118"/>
      <c r="Q5521" s="118"/>
    </row>
    <row r="5522" spans="16:17">
      <c r="P5522" s="118"/>
      <c r="Q5522" s="118"/>
    </row>
    <row r="5523" spans="16:17">
      <c r="P5523" s="118"/>
      <c r="Q5523" s="118"/>
    </row>
    <row r="5524" spans="16:17">
      <c r="P5524" s="118"/>
      <c r="Q5524" s="118"/>
    </row>
    <row r="5525" spans="16:17">
      <c r="P5525" s="118"/>
      <c r="Q5525" s="118"/>
    </row>
    <row r="5526" spans="16:17">
      <c r="P5526" s="118"/>
      <c r="Q5526" s="118"/>
    </row>
    <row r="5527" spans="16:17">
      <c r="P5527" s="118"/>
      <c r="Q5527" s="118"/>
    </row>
    <row r="5528" spans="16:17">
      <c r="P5528" s="118"/>
      <c r="Q5528" s="118"/>
    </row>
    <row r="5529" spans="16:17">
      <c r="P5529" s="118"/>
      <c r="Q5529" s="118"/>
    </row>
    <row r="5530" spans="16:17">
      <c r="P5530" s="118"/>
      <c r="Q5530" s="118"/>
    </row>
    <row r="5531" spans="16:17">
      <c r="P5531" s="118"/>
      <c r="Q5531" s="118"/>
    </row>
    <row r="5532" spans="16:17">
      <c r="P5532" s="118"/>
      <c r="Q5532" s="118"/>
    </row>
    <row r="5533" spans="16:17">
      <c r="P5533" s="118"/>
      <c r="Q5533" s="118"/>
    </row>
    <row r="5534" spans="16:17">
      <c r="P5534" s="118"/>
      <c r="Q5534" s="118"/>
    </row>
    <row r="5535" spans="16:17">
      <c r="P5535" s="118"/>
      <c r="Q5535" s="118"/>
    </row>
    <row r="5536" spans="16:17">
      <c r="P5536" s="118"/>
      <c r="Q5536" s="118"/>
    </row>
    <row r="5537" spans="16:17">
      <c r="P5537" s="118"/>
      <c r="Q5537" s="118"/>
    </row>
    <row r="5538" spans="16:17">
      <c r="P5538" s="118"/>
      <c r="Q5538" s="118"/>
    </row>
    <row r="5539" spans="16:17">
      <c r="P5539" s="118"/>
      <c r="Q5539" s="118"/>
    </row>
    <row r="5540" spans="16:17">
      <c r="P5540" s="118"/>
      <c r="Q5540" s="118"/>
    </row>
    <row r="5541" spans="16:17">
      <c r="P5541" s="118"/>
      <c r="Q5541" s="118"/>
    </row>
    <row r="5542" spans="16:17">
      <c r="P5542" s="118"/>
      <c r="Q5542" s="118"/>
    </row>
    <row r="5543" spans="16:17">
      <c r="P5543" s="118"/>
      <c r="Q5543" s="118"/>
    </row>
    <row r="5544" spans="16:17">
      <c r="P5544" s="118"/>
      <c r="Q5544" s="118"/>
    </row>
    <row r="5545" spans="16:17">
      <c r="P5545" s="118"/>
      <c r="Q5545" s="118"/>
    </row>
    <row r="5546" spans="16:17">
      <c r="P5546" s="118"/>
      <c r="Q5546" s="118"/>
    </row>
    <row r="5547" spans="16:17">
      <c r="P5547" s="118"/>
      <c r="Q5547" s="118"/>
    </row>
    <row r="5548" spans="16:17">
      <c r="P5548" s="118"/>
      <c r="Q5548" s="118"/>
    </row>
    <row r="5549" spans="16:17">
      <c r="P5549" s="118"/>
      <c r="Q5549" s="118"/>
    </row>
    <row r="5550" spans="16:17">
      <c r="P5550" s="118"/>
      <c r="Q5550" s="118"/>
    </row>
    <row r="5551" spans="16:17">
      <c r="P5551" s="118"/>
      <c r="Q5551" s="118"/>
    </row>
    <row r="5552" spans="16:17">
      <c r="P5552" s="118"/>
      <c r="Q5552" s="118"/>
    </row>
    <row r="5553" spans="16:17">
      <c r="P5553" s="118"/>
      <c r="Q5553" s="118"/>
    </row>
    <row r="5554" spans="16:17">
      <c r="P5554" s="118"/>
      <c r="Q5554" s="118"/>
    </row>
    <row r="5555" spans="16:17">
      <c r="P5555" s="118"/>
      <c r="Q5555" s="118"/>
    </row>
    <row r="5556" spans="16:17">
      <c r="P5556" s="118"/>
      <c r="Q5556" s="118"/>
    </row>
    <row r="5557" spans="16:17">
      <c r="P5557" s="118"/>
      <c r="Q5557" s="118"/>
    </row>
    <row r="5558" spans="16:17">
      <c r="P5558" s="118"/>
      <c r="Q5558" s="118"/>
    </row>
    <row r="5559" spans="16:17">
      <c r="P5559" s="118"/>
      <c r="Q5559" s="118"/>
    </row>
    <row r="5560" spans="16:17">
      <c r="P5560" s="118"/>
      <c r="Q5560" s="118"/>
    </row>
    <row r="5561" spans="16:17">
      <c r="P5561" s="118"/>
      <c r="Q5561" s="118"/>
    </row>
    <row r="5562" spans="16:17">
      <c r="P5562" s="118"/>
      <c r="Q5562" s="118"/>
    </row>
    <row r="5563" spans="16:17">
      <c r="P5563" s="118"/>
      <c r="Q5563" s="118"/>
    </row>
    <row r="5564" spans="16:17">
      <c r="P5564" s="118"/>
      <c r="Q5564" s="118"/>
    </row>
    <row r="5565" spans="16:17">
      <c r="P5565" s="118"/>
      <c r="Q5565" s="118"/>
    </row>
    <row r="5566" spans="16:17">
      <c r="P5566" s="118"/>
      <c r="Q5566" s="118"/>
    </row>
    <row r="5567" spans="16:17">
      <c r="P5567" s="118"/>
      <c r="Q5567" s="118"/>
    </row>
    <row r="5568" spans="16:17">
      <c r="P5568" s="118"/>
      <c r="Q5568" s="118"/>
    </row>
    <row r="5569" spans="16:17">
      <c r="P5569" s="118"/>
      <c r="Q5569" s="118"/>
    </row>
    <row r="5570" spans="16:17">
      <c r="P5570" s="118"/>
      <c r="Q5570" s="118"/>
    </row>
    <row r="5571" spans="16:17">
      <c r="P5571" s="118"/>
      <c r="Q5571" s="118"/>
    </row>
    <row r="5572" spans="16:17">
      <c r="P5572" s="118"/>
      <c r="Q5572" s="118"/>
    </row>
    <row r="5573" spans="16:17">
      <c r="P5573" s="118"/>
      <c r="Q5573" s="118"/>
    </row>
    <row r="5574" spans="16:17">
      <c r="P5574" s="118"/>
      <c r="Q5574" s="118"/>
    </row>
    <row r="5575" spans="16:17">
      <c r="P5575" s="118"/>
      <c r="Q5575" s="118"/>
    </row>
    <row r="5576" spans="16:17">
      <c r="P5576" s="118"/>
      <c r="Q5576" s="118"/>
    </row>
    <row r="5577" spans="16:17">
      <c r="P5577" s="118"/>
      <c r="Q5577" s="118"/>
    </row>
    <row r="5578" spans="16:17">
      <c r="P5578" s="118"/>
      <c r="Q5578" s="118"/>
    </row>
    <row r="5579" spans="16:17">
      <c r="P5579" s="118"/>
      <c r="Q5579" s="118"/>
    </row>
    <row r="5580" spans="16:17">
      <c r="P5580" s="118"/>
      <c r="Q5580" s="118"/>
    </row>
    <row r="5581" spans="16:17">
      <c r="P5581" s="118"/>
      <c r="Q5581" s="118"/>
    </row>
    <row r="5582" spans="16:17">
      <c r="P5582" s="118"/>
      <c r="Q5582" s="118"/>
    </row>
    <row r="5583" spans="16:17">
      <c r="P5583" s="118"/>
      <c r="Q5583" s="118"/>
    </row>
    <row r="5584" spans="16:17">
      <c r="P5584" s="118"/>
      <c r="Q5584" s="118"/>
    </row>
    <row r="5585" spans="16:17">
      <c r="P5585" s="118"/>
      <c r="Q5585" s="118"/>
    </row>
    <row r="5586" spans="16:17">
      <c r="P5586" s="118"/>
      <c r="Q5586" s="118"/>
    </row>
    <row r="5587" spans="16:17">
      <c r="P5587" s="118"/>
      <c r="Q5587" s="118"/>
    </row>
    <row r="5588" spans="16:17">
      <c r="P5588" s="118"/>
      <c r="Q5588" s="118"/>
    </row>
    <row r="5589" spans="16:17">
      <c r="P5589" s="118"/>
      <c r="Q5589" s="118"/>
    </row>
    <row r="5590" spans="16:17">
      <c r="P5590" s="118"/>
      <c r="Q5590" s="118"/>
    </row>
    <row r="5591" spans="16:17">
      <c r="P5591" s="118"/>
      <c r="Q5591" s="118"/>
    </row>
    <row r="5592" spans="16:17">
      <c r="P5592" s="118"/>
      <c r="Q5592" s="118"/>
    </row>
    <row r="5593" spans="16:17">
      <c r="P5593" s="118"/>
      <c r="Q5593" s="118"/>
    </row>
    <row r="5594" spans="16:17">
      <c r="P5594" s="118"/>
      <c r="Q5594" s="118"/>
    </row>
    <row r="5595" spans="16:17">
      <c r="P5595" s="118"/>
      <c r="Q5595" s="118"/>
    </row>
    <row r="5596" spans="16:17">
      <c r="P5596" s="118"/>
      <c r="Q5596" s="118"/>
    </row>
    <row r="5597" spans="16:17">
      <c r="P5597" s="118"/>
      <c r="Q5597" s="118"/>
    </row>
    <row r="5598" spans="16:17">
      <c r="P5598" s="118"/>
      <c r="Q5598" s="118"/>
    </row>
    <row r="5599" spans="16:17">
      <c r="P5599" s="118"/>
      <c r="Q5599" s="118"/>
    </row>
    <row r="5600" spans="16:17">
      <c r="P5600" s="118"/>
      <c r="Q5600" s="118"/>
    </row>
    <row r="5601" spans="16:17">
      <c r="P5601" s="118"/>
      <c r="Q5601" s="118"/>
    </row>
    <row r="5602" spans="16:17">
      <c r="P5602" s="118"/>
      <c r="Q5602" s="118"/>
    </row>
    <row r="5603" spans="16:17">
      <c r="P5603" s="118"/>
      <c r="Q5603" s="118"/>
    </row>
    <row r="5604" spans="16:17">
      <c r="P5604" s="118"/>
      <c r="Q5604" s="118"/>
    </row>
    <row r="5605" spans="16:17">
      <c r="P5605" s="118"/>
      <c r="Q5605" s="118"/>
    </row>
    <row r="5606" spans="16:17">
      <c r="P5606" s="118"/>
      <c r="Q5606" s="118"/>
    </row>
    <row r="5607" spans="16:17">
      <c r="P5607" s="118"/>
      <c r="Q5607" s="118"/>
    </row>
    <row r="5608" spans="16:17">
      <c r="P5608" s="118"/>
      <c r="Q5608" s="118"/>
    </row>
    <row r="5609" spans="16:17">
      <c r="P5609" s="118"/>
      <c r="Q5609" s="118"/>
    </row>
    <row r="5610" spans="16:17">
      <c r="P5610" s="118"/>
      <c r="Q5610" s="118"/>
    </row>
    <row r="5611" spans="16:17">
      <c r="P5611" s="118"/>
      <c r="Q5611" s="118"/>
    </row>
    <row r="5612" spans="16:17">
      <c r="P5612" s="118"/>
      <c r="Q5612" s="118"/>
    </row>
    <row r="5613" spans="16:17">
      <c r="P5613" s="118"/>
      <c r="Q5613" s="118"/>
    </row>
    <row r="5614" spans="16:17">
      <c r="P5614" s="118"/>
      <c r="Q5614" s="118"/>
    </row>
    <row r="5615" spans="16:17">
      <c r="P5615" s="118"/>
      <c r="Q5615" s="118"/>
    </row>
    <row r="5616" spans="16:17">
      <c r="P5616" s="118"/>
      <c r="Q5616" s="118"/>
    </row>
    <row r="5617" spans="16:17">
      <c r="P5617" s="118"/>
      <c r="Q5617" s="118"/>
    </row>
    <row r="5618" spans="16:17">
      <c r="P5618" s="118"/>
      <c r="Q5618" s="118"/>
    </row>
    <row r="5619" spans="16:17">
      <c r="P5619" s="118"/>
      <c r="Q5619" s="118"/>
    </row>
    <row r="5620" spans="16:17">
      <c r="P5620" s="118"/>
      <c r="Q5620" s="118"/>
    </row>
    <row r="5621" spans="16:17">
      <c r="P5621" s="118"/>
      <c r="Q5621" s="118"/>
    </row>
    <row r="5622" spans="16:17">
      <c r="P5622" s="118"/>
      <c r="Q5622" s="118"/>
    </row>
    <row r="5623" spans="16:17">
      <c r="P5623" s="118"/>
      <c r="Q5623" s="118"/>
    </row>
    <row r="5624" spans="16:17">
      <c r="P5624" s="118"/>
      <c r="Q5624" s="118"/>
    </row>
    <row r="5625" spans="16:17">
      <c r="P5625" s="118"/>
      <c r="Q5625" s="118"/>
    </row>
    <row r="5626" spans="16:17">
      <c r="P5626" s="118"/>
      <c r="Q5626" s="118"/>
    </row>
    <row r="5627" spans="16:17">
      <c r="P5627" s="118"/>
      <c r="Q5627" s="118"/>
    </row>
    <row r="5628" spans="16:17">
      <c r="P5628" s="118"/>
      <c r="Q5628" s="118"/>
    </row>
    <row r="5629" spans="16:17">
      <c r="P5629" s="118"/>
      <c r="Q5629" s="118"/>
    </row>
    <row r="5630" spans="16:17">
      <c r="P5630" s="118"/>
      <c r="Q5630" s="118"/>
    </row>
    <row r="5631" spans="16:17">
      <c r="P5631" s="118"/>
      <c r="Q5631" s="118"/>
    </row>
    <row r="5632" spans="16:17">
      <c r="P5632" s="118"/>
      <c r="Q5632" s="118"/>
    </row>
    <row r="5633" spans="16:17">
      <c r="P5633" s="118"/>
      <c r="Q5633" s="118"/>
    </row>
    <row r="5634" spans="16:17">
      <c r="P5634" s="118"/>
      <c r="Q5634" s="118"/>
    </row>
    <row r="5635" spans="16:17">
      <c r="P5635" s="118"/>
      <c r="Q5635" s="118"/>
    </row>
    <row r="5636" spans="16:17">
      <c r="P5636" s="118"/>
      <c r="Q5636" s="118"/>
    </row>
    <row r="5637" spans="16:17">
      <c r="P5637" s="118"/>
      <c r="Q5637" s="118"/>
    </row>
    <row r="5638" spans="16:17">
      <c r="P5638" s="118"/>
      <c r="Q5638" s="118"/>
    </row>
    <row r="5639" spans="16:17">
      <c r="P5639" s="118"/>
      <c r="Q5639" s="118"/>
    </row>
    <row r="5640" spans="16:17">
      <c r="P5640" s="118"/>
      <c r="Q5640" s="118"/>
    </row>
    <row r="5641" spans="16:17">
      <c r="P5641" s="118"/>
      <c r="Q5641" s="118"/>
    </row>
    <row r="5642" spans="16:17">
      <c r="P5642" s="118"/>
      <c r="Q5642" s="118"/>
    </row>
    <row r="5643" spans="16:17">
      <c r="P5643" s="118"/>
      <c r="Q5643" s="118"/>
    </row>
    <row r="5644" spans="16:17">
      <c r="P5644" s="118"/>
      <c r="Q5644" s="118"/>
    </row>
    <row r="5645" spans="16:17">
      <c r="P5645" s="118"/>
      <c r="Q5645" s="118"/>
    </row>
    <row r="5646" spans="16:17">
      <c r="P5646" s="118"/>
      <c r="Q5646" s="118"/>
    </row>
    <row r="5647" spans="16:17">
      <c r="P5647" s="118"/>
      <c r="Q5647" s="118"/>
    </row>
    <row r="5648" spans="16:17">
      <c r="P5648" s="118"/>
      <c r="Q5648" s="118"/>
    </row>
    <row r="5649" spans="16:17">
      <c r="P5649" s="118"/>
      <c r="Q5649" s="118"/>
    </row>
    <row r="5650" spans="16:17">
      <c r="P5650" s="118"/>
      <c r="Q5650" s="118"/>
    </row>
    <row r="5651" spans="16:17">
      <c r="P5651" s="118"/>
      <c r="Q5651" s="118"/>
    </row>
    <row r="5652" spans="16:17">
      <c r="P5652" s="118"/>
      <c r="Q5652" s="118"/>
    </row>
    <row r="5653" spans="16:17">
      <c r="P5653" s="118"/>
      <c r="Q5653" s="118"/>
    </row>
    <row r="5654" spans="16:17">
      <c r="P5654" s="118"/>
      <c r="Q5654" s="118"/>
    </row>
    <row r="5655" spans="16:17">
      <c r="P5655" s="118"/>
      <c r="Q5655" s="118"/>
    </row>
    <row r="5656" spans="16:17">
      <c r="P5656" s="118"/>
      <c r="Q5656" s="118"/>
    </row>
    <row r="5657" spans="16:17">
      <c r="P5657" s="118"/>
      <c r="Q5657" s="118"/>
    </row>
    <row r="5658" spans="16:17">
      <c r="P5658" s="118"/>
      <c r="Q5658" s="118"/>
    </row>
    <row r="5659" spans="16:17">
      <c r="P5659" s="118"/>
      <c r="Q5659" s="118"/>
    </row>
    <row r="5660" spans="16:17">
      <c r="P5660" s="118"/>
      <c r="Q5660" s="118"/>
    </row>
    <row r="5661" spans="16:17">
      <c r="P5661" s="118"/>
      <c r="Q5661" s="118"/>
    </row>
    <row r="5662" spans="16:17">
      <c r="P5662" s="118"/>
      <c r="Q5662" s="118"/>
    </row>
    <row r="5663" spans="16:17">
      <c r="P5663" s="118"/>
      <c r="Q5663" s="118"/>
    </row>
    <row r="5664" spans="16:17">
      <c r="P5664" s="118"/>
      <c r="Q5664" s="118"/>
    </row>
    <row r="5665" spans="16:17">
      <c r="P5665" s="118"/>
      <c r="Q5665" s="118"/>
    </row>
    <row r="5666" spans="16:17">
      <c r="P5666" s="118"/>
      <c r="Q5666" s="118"/>
    </row>
    <row r="5667" spans="16:17">
      <c r="P5667" s="118"/>
      <c r="Q5667" s="118"/>
    </row>
    <row r="5668" spans="16:17">
      <c r="P5668" s="118"/>
      <c r="Q5668" s="118"/>
    </row>
    <row r="5669" spans="16:17">
      <c r="P5669" s="118"/>
      <c r="Q5669" s="118"/>
    </row>
    <row r="5670" spans="16:17">
      <c r="P5670" s="118"/>
      <c r="Q5670" s="118"/>
    </row>
    <row r="5671" spans="16:17">
      <c r="P5671" s="118"/>
      <c r="Q5671" s="118"/>
    </row>
    <row r="5672" spans="16:17">
      <c r="P5672" s="118"/>
      <c r="Q5672" s="118"/>
    </row>
    <row r="5673" spans="16:17">
      <c r="P5673" s="118"/>
      <c r="Q5673" s="118"/>
    </row>
    <row r="5674" spans="16:17">
      <c r="P5674" s="118"/>
      <c r="Q5674" s="118"/>
    </row>
    <row r="5675" spans="16:17">
      <c r="P5675" s="118"/>
      <c r="Q5675" s="118"/>
    </row>
    <row r="5676" spans="16:17">
      <c r="P5676" s="118"/>
      <c r="Q5676" s="118"/>
    </row>
    <row r="5677" spans="16:17">
      <c r="P5677" s="118"/>
      <c r="Q5677" s="118"/>
    </row>
    <row r="5678" spans="16:17">
      <c r="P5678" s="118"/>
      <c r="Q5678" s="118"/>
    </row>
    <row r="5679" spans="16:17">
      <c r="P5679" s="118"/>
      <c r="Q5679" s="118"/>
    </row>
    <row r="5680" spans="16:17">
      <c r="P5680" s="118"/>
      <c r="Q5680" s="118"/>
    </row>
    <row r="5681" spans="16:17">
      <c r="P5681" s="118"/>
      <c r="Q5681" s="118"/>
    </row>
    <row r="5682" spans="16:17">
      <c r="P5682" s="118"/>
      <c r="Q5682" s="118"/>
    </row>
    <row r="5683" spans="16:17">
      <c r="P5683" s="118"/>
      <c r="Q5683" s="118"/>
    </row>
    <row r="5684" spans="16:17">
      <c r="P5684" s="118"/>
      <c r="Q5684" s="118"/>
    </row>
    <row r="5685" spans="16:17">
      <c r="P5685" s="118"/>
      <c r="Q5685" s="118"/>
    </row>
    <row r="5686" spans="16:17">
      <c r="P5686" s="118"/>
      <c r="Q5686" s="118"/>
    </row>
    <row r="5687" spans="16:17">
      <c r="P5687" s="118"/>
      <c r="Q5687" s="118"/>
    </row>
    <row r="5688" spans="16:17">
      <c r="P5688" s="118"/>
      <c r="Q5688" s="118"/>
    </row>
    <row r="5689" spans="16:17">
      <c r="P5689" s="118"/>
      <c r="Q5689" s="118"/>
    </row>
    <row r="5690" spans="16:17">
      <c r="P5690" s="118"/>
      <c r="Q5690" s="118"/>
    </row>
    <row r="5691" spans="16:17">
      <c r="P5691" s="118"/>
      <c r="Q5691" s="118"/>
    </row>
    <row r="5692" spans="16:17">
      <c r="P5692" s="118"/>
      <c r="Q5692" s="118"/>
    </row>
    <row r="5693" spans="16:17">
      <c r="P5693" s="118"/>
      <c r="Q5693" s="118"/>
    </row>
    <row r="5694" spans="16:17">
      <c r="P5694" s="118"/>
      <c r="Q5694" s="118"/>
    </row>
    <row r="5695" spans="16:17">
      <c r="P5695" s="118"/>
      <c r="Q5695" s="118"/>
    </row>
    <row r="5696" spans="16:17">
      <c r="P5696" s="118"/>
      <c r="Q5696" s="118"/>
    </row>
    <row r="5697" spans="16:17">
      <c r="P5697" s="118"/>
      <c r="Q5697" s="118"/>
    </row>
    <row r="5698" spans="16:17">
      <c r="P5698" s="118"/>
      <c r="Q5698" s="118"/>
    </row>
    <row r="5699" spans="16:17">
      <c r="P5699" s="118"/>
      <c r="Q5699" s="118"/>
    </row>
    <row r="5700" spans="16:17">
      <c r="P5700" s="118"/>
      <c r="Q5700" s="118"/>
    </row>
    <row r="5701" spans="16:17">
      <c r="P5701" s="118"/>
      <c r="Q5701" s="118"/>
    </row>
    <row r="5702" spans="16:17">
      <c r="P5702" s="118"/>
      <c r="Q5702" s="118"/>
    </row>
    <row r="5703" spans="16:17">
      <c r="P5703" s="118"/>
      <c r="Q5703" s="118"/>
    </row>
    <row r="5704" spans="16:17">
      <c r="P5704" s="118"/>
      <c r="Q5704" s="118"/>
    </row>
    <row r="5705" spans="16:17">
      <c r="P5705" s="118"/>
      <c r="Q5705" s="118"/>
    </row>
    <row r="5706" spans="16:17">
      <c r="P5706" s="118"/>
      <c r="Q5706" s="118"/>
    </row>
    <row r="5707" spans="16:17">
      <c r="P5707" s="118"/>
      <c r="Q5707" s="118"/>
    </row>
    <row r="5708" spans="16:17">
      <c r="P5708" s="118"/>
      <c r="Q5708" s="118"/>
    </row>
    <row r="5709" spans="16:17">
      <c r="P5709" s="118"/>
      <c r="Q5709" s="118"/>
    </row>
    <row r="5710" spans="16:17">
      <c r="P5710" s="118"/>
      <c r="Q5710" s="118"/>
    </row>
    <row r="5711" spans="16:17">
      <c r="P5711" s="118"/>
      <c r="Q5711" s="118"/>
    </row>
    <row r="5712" spans="16:17">
      <c r="P5712" s="118"/>
      <c r="Q5712" s="118"/>
    </row>
    <row r="5713" spans="16:17">
      <c r="P5713" s="118"/>
      <c r="Q5713" s="118"/>
    </row>
    <row r="5714" spans="16:17">
      <c r="P5714" s="118"/>
      <c r="Q5714" s="118"/>
    </row>
    <row r="5715" spans="16:17">
      <c r="P5715" s="118"/>
      <c r="Q5715" s="118"/>
    </row>
    <row r="5716" spans="16:17">
      <c r="P5716" s="118"/>
      <c r="Q5716" s="118"/>
    </row>
    <row r="5717" spans="16:17">
      <c r="P5717" s="118"/>
      <c r="Q5717" s="118"/>
    </row>
    <row r="5718" spans="16:17">
      <c r="P5718" s="118"/>
      <c r="Q5718" s="118"/>
    </row>
    <row r="5719" spans="16:17">
      <c r="P5719" s="118"/>
      <c r="Q5719" s="118"/>
    </row>
    <row r="5720" spans="16:17">
      <c r="P5720" s="118"/>
      <c r="Q5720" s="118"/>
    </row>
    <row r="5721" spans="16:17">
      <c r="P5721" s="118"/>
      <c r="Q5721" s="118"/>
    </row>
    <row r="5722" spans="16:17">
      <c r="P5722" s="118"/>
      <c r="Q5722" s="118"/>
    </row>
    <row r="5723" spans="16:17">
      <c r="P5723" s="118"/>
      <c r="Q5723" s="118"/>
    </row>
    <row r="5724" spans="16:17">
      <c r="P5724" s="118"/>
      <c r="Q5724" s="118"/>
    </row>
    <row r="5725" spans="16:17">
      <c r="P5725" s="118"/>
      <c r="Q5725" s="118"/>
    </row>
    <row r="5726" spans="16:17">
      <c r="P5726" s="118"/>
      <c r="Q5726" s="118"/>
    </row>
    <row r="5727" spans="16:17">
      <c r="P5727" s="118"/>
      <c r="Q5727" s="118"/>
    </row>
    <row r="5728" spans="16:17">
      <c r="P5728" s="118"/>
      <c r="Q5728" s="118"/>
    </row>
    <row r="5729" spans="16:17">
      <c r="P5729" s="118"/>
      <c r="Q5729" s="118"/>
    </row>
    <row r="5730" spans="16:17">
      <c r="P5730" s="118"/>
      <c r="Q5730" s="118"/>
    </row>
    <row r="5731" spans="16:17">
      <c r="P5731" s="118"/>
      <c r="Q5731" s="118"/>
    </row>
    <row r="5732" spans="16:17">
      <c r="P5732" s="118"/>
      <c r="Q5732" s="118"/>
    </row>
    <row r="5733" spans="16:17">
      <c r="P5733" s="118"/>
      <c r="Q5733" s="118"/>
    </row>
    <row r="5734" spans="16:17">
      <c r="P5734" s="118"/>
      <c r="Q5734" s="118"/>
    </row>
    <row r="5735" spans="16:17">
      <c r="P5735" s="118"/>
      <c r="Q5735" s="118"/>
    </row>
    <row r="5736" spans="16:17">
      <c r="P5736" s="118"/>
      <c r="Q5736" s="118"/>
    </row>
    <row r="5737" spans="16:17">
      <c r="P5737" s="118"/>
      <c r="Q5737" s="118"/>
    </row>
    <row r="5738" spans="16:17">
      <c r="P5738" s="118"/>
      <c r="Q5738" s="118"/>
    </row>
    <row r="5739" spans="16:17">
      <c r="P5739" s="118"/>
      <c r="Q5739" s="118"/>
    </row>
    <row r="5740" spans="16:17">
      <c r="P5740" s="118"/>
      <c r="Q5740" s="118"/>
    </row>
    <row r="5741" spans="16:17">
      <c r="P5741" s="118"/>
      <c r="Q5741" s="118"/>
    </row>
    <row r="5742" spans="16:17">
      <c r="P5742" s="118"/>
      <c r="Q5742" s="118"/>
    </row>
    <row r="5743" spans="16:17">
      <c r="P5743" s="118"/>
      <c r="Q5743" s="118"/>
    </row>
    <row r="5744" spans="16:17">
      <c r="P5744" s="118"/>
      <c r="Q5744" s="118"/>
    </row>
    <row r="5745" spans="16:17">
      <c r="P5745" s="118"/>
      <c r="Q5745" s="118"/>
    </row>
    <row r="5746" spans="16:17">
      <c r="P5746" s="118"/>
      <c r="Q5746" s="118"/>
    </row>
    <row r="5747" spans="16:17">
      <c r="P5747" s="118"/>
      <c r="Q5747" s="118"/>
    </row>
    <row r="5748" spans="16:17">
      <c r="P5748" s="118"/>
      <c r="Q5748" s="118"/>
    </row>
    <row r="5749" spans="16:17">
      <c r="P5749" s="118"/>
      <c r="Q5749" s="118"/>
    </row>
    <row r="5750" spans="16:17">
      <c r="P5750" s="118"/>
      <c r="Q5750" s="118"/>
    </row>
    <row r="5751" spans="16:17">
      <c r="P5751" s="118"/>
      <c r="Q5751" s="118"/>
    </row>
    <row r="5752" spans="16:17">
      <c r="P5752" s="118"/>
      <c r="Q5752" s="118"/>
    </row>
    <row r="5753" spans="16:17">
      <c r="P5753" s="118"/>
      <c r="Q5753" s="118"/>
    </row>
    <row r="5754" spans="16:17">
      <c r="P5754" s="118"/>
      <c r="Q5754" s="118"/>
    </row>
    <row r="5755" spans="16:17">
      <c r="P5755" s="118"/>
      <c r="Q5755" s="118"/>
    </row>
    <row r="5756" spans="16:17">
      <c r="P5756" s="118"/>
      <c r="Q5756" s="118"/>
    </row>
    <row r="5757" spans="16:17">
      <c r="P5757" s="118"/>
      <c r="Q5757" s="118"/>
    </row>
    <row r="5758" spans="16:17">
      <c r="P5758" s="118"/>
      <c r="Q5758" s="118"/>
    </row>
    <row r="5759" spans="16:17">
      <c r="P5759" s="118"/>
      <c r="Q5759" s="118"/>
    </row>
    <row r="5760" spans="16:17">
      <c r="P5760" s="118"/>
      <c r="Q5760" s="118"/>
    </row>
    <row r="5761" spans="16:17">
      <c r="P5761" s="118"/>
      <c r="Q5761" s="118"/>
    </row>
    <row r="5762" spans="16:17">
      <c r="P5762" s="118"/>
      <c r="Q5762" s="118"/>
    </row>
    <row r="5763" spans="16:17">
      <c r="P5763" s="118"/>
      <c r="Q5763" s="118"/>
    </row>
    <row r="5764" spans="16:17">
      <c r="P5764" s="118"/>
      <c r="Q5764" s="118"/>
    </row>
    <row r="5765" spans="16:17">
      <c r="P5765" s="118"/>
      <c r="Q5765" s="118"/>
    </row>
    <row r="5766" spans="16:17">
      <c r="P5766" s="118"/>
      <c r="Q5766" s="118"/>
    </row>
    <row r="5767" spans="16:17">
      <c r="P5767" s="118"/>
      <c r="Q5767" s="118"/>
    </row>
    <row r="5768" spans="16:17">
      <c r="P5768" s="118"/>
      <c r="Q5768" s="118"/>
    </row>
    <row r="5769" spans="16:17">
      <c r="P5769" s="118"/>
      <c r="Q5769" s="118"/>
    </row>
    <row r="5770" spans="16:17">
      <c r="P5770" s="118"/>
      <c r="Q5770" s="118"/>
    </row>
    <row r="5771" spans="16:17">
      <c r="P5771" s="118"/>
      <c r="Q5771" s="118"/>
    </row>
    <row r="5772" spans="16:17">
      <c r="P5772" s="118"/>
      <c r="Q5772" s="118"/>
    </row>
    <row r="5773" spans="16:17">
      <c r="P5773" s="118"/>
      <c r="Q5773" s="118"/>
    </row>
    <row r="5774" spans="16:17">
      <c r="P5774" s="118"/>
      <c r="Q5774" s="118"/>
    </row>
    <row r="5775" spans="16:17">
      <c r="P5775" s="118"/>
      <c r="Q5775" s="118"/>
    </row>
    <row r="5776" spans="16:17">
      <c r="P5776" s="118"/>
      <c r="Q5776" s="118"/>
    </row>
    <row r="5777" spans="16:17">
      <c r="P5777" s="118"/>
      <c r="Q5777" s="118"/>
    </row>
    <row r="5778" spans="16:17">
      <c r="P5778" s="118"/>
      <c r="Q5778" s="118"/>
    </row>
    <row r="5779" spans="16:17">
      <c r="P5779" s="118"/>
      <c r="Q5779" s="118"/>
    </row>
    <row r="5780" spans="16:17">
      <c r="P5780" s="118"/>
      <c r="Q5780" s="118"/>
    </row>
    <row r="5781" spans="16:17">
      <c r="P5781" s="118"/>
      <c r="Q5781" s="118"/>
    </row>
    <row r="5782" spans="16:17">
      <c r="P5782" s="118"/>
      <c r="Q5782" s="118"/>
    </row>
    <row r="5783" spans="16:17">
      <c r="P5783" s="118"/>
      <c r="Q5783" s="118"/>
    </row>
    <row r="5784" spans="16:17">
      <c r="P5784" s="118"/>
      <c r="Q5784" s="118"/>
    </row>
    <row r="5785" spans="16:17">
      <c r="P5785" s="118"/>
      <c r="Q5785" s="118"/>
    </row>
    <row r="5786" spans="16:17">
      <c r="P5786" s="118"/>
      <c r="Q5786" s="118"/>
    </row>
    <row r="5787" spans="16:17">
      <c r="P5787" s="118"/>
      <c r="Q5787" s="118"/>
    </row>
    <row r="5788" spans="16:17">
      <c r="P5788" s="118"/>
      <c r="Q5788" s="118"/>
    </row>
    <row r="5789" spans="16:17">
      <c r="P5789" s="118"/>
      <c r="Q5789" s="118"/>
    </row>
    <row r="5790" spans="16:17">
      <c r="P5790" s="118"/>
      <c r="Q5790" s="118"/>
    </row>
    <row r="5791" spans="16:17">
      <c r="P5791" s="118"/>
      <c r="Q5791" s="118"/>
    </row>
    <row r="5792" spans="16:17">
      <c r="P5792" s="118"/>
      <c r="Q5792" s="118"/>
    </row>
    <row r="5793" spans="16:17">
      <c r="P5793" s="118"/>
      <c r="Q5793" s="118"/>
    </row>
    <row r="5794" spans="16:17">
      <c r="P5794" s="118"/>
      <c r="Q5794" s="118"/>
    </row>
    <row r="5795" spans="16:17">
      <c r="P5795" s="118"/>
      <c r="Q5795" s="118"/>
    </row>
    <row r="5796" spans="16:17">
      <c r="P5796" s="118"/>
      <c r="Q5796" s="118"/>
    </row>
    <row r="5797" spans="16:17">
      <c r="P5797" s="118"/>
      <c r="Q5797" s="118"/>
    </row>
    <row r="5798" spans="16:17">
      <c r="P5798" s="118"/>
      <c r="Q5798" s="118"/>
    </row>
    <row r="5799" spans="16:17">
      <c r="P5799" s="118"/>
      <c r="Q5799" s="118"/>
    </row>
    <row r="5800" spans="16:17">
      <c r="P5800" s="118"/>
      <c r="Q5800" s="118"/>
    </row>
    <row r="5801" spans="16:17">
      <c r="P5801" s="118"/>
      <c r="Q5801" s="118"/>
    </row>
    <row r="5802" spans="16:17">
      <c r="P5802" s="118"/>
      <c r="Q5802" s="118"/>
    </row>
    <row r="5803" spans="16:17">
      <c r="P5803" s="118"/>
      <c r="Q5803" s="118"/>
    </row>
    <row r="5804" spans="16:17">
      <c r="P5804" s="118"/>
      <c r="Q5804" s="118"/>
    </row>
    <row r="5805" spans="16:17">
      <c r="P5805" s="118"/>
      <c r="Q5805" s="118"/>
    </row>
    <row r="5806" spans="16:17">
      <c r="P5806" s="118"/>
      <c r="Q5806" s="118"/>
    </row>
    <row r="5807" spans="16:17">
      <c r="P5807" s="118"/>
      <c r="Q5807" s="118"/>
    </row>
    <row r="5808" spans="16:17">
      <c r="P5808" s="118"/>
      <c r="Q5808" s="118"/>
    </row>
    <row r="5809" spans="16:17">
      <c r="P5809" s="118"/>
      <c r="Q5809" s="118"/>
    </row>
    <row r="5810" spans="16:17">
      <c r="P5810" s="118"/>
      <c r="Q5810" s="118"/>
    </row>
    <row r="5811" spans="16:17">
      <c r="P5811" s="118"/>
      <c r="Q5811" s="118"/>
    </row>
    <row r="5812" spans="16:17">
      <c r="P5812" s="118"/>
      <c r="Q5812" s="118"/>
    </row>
    <row r="5813" spans="16:17">
      <c r="P5813" s="118"/>
      <c r="Q5813" s="118"/>
    </row>
    <row r="5814" spans="16:17">
      <c r="P5814" s="118"/>
      <c r="Q5814" s="118"/>
    </row>
    <row r="5815" spans="16:17">
      <c r="P5815" s="118"/>
      <c r="Q5815" s="118"/>
    </row>
    <row r="5816" spans="16:17">
      <c r="P5816" s="118"/>
      <c r="Q5816" s="118"/>
    </row>
    <row r="5817" spans="16:17">
      <c r="P5817" s="118"/>
      <c r="Q5817" s="118"/>
    </row>
    <row r="5818" spans="16:17">
      <c r="P5818" s="118"/>
      <c r="Q5818" s="118"/>
    </row>
    <row r="5819" spans="16:17">
      <c r="P5819" s="118"/>
      <c r="Q5819" s="118"/>
    </row>
    <row r="5820" spans="16:17">
      <c r="P5820" s="118"/>
      <c r="Q5820" s="118"/>
    </row>
    <row r="5821" spans="16:17">
      <c r="P5821" s="118"/>
      <c r="Q5821" s="118"/>
    </row>
    <row r="5822" spans="16:17">
      <c r="P5822" s="118"/>
      <c r="Q5822" s="118"/>
    </row>
    <row r="5823" spans="16:17">
      <c r="P5823" s="118"/>
      <c r="Q5823" s="118"/>
    </row>
    <row r="5824" spans="16:17">
      <c r="P5824" s="118"/>
      <c r="Q5824" s="118"/>
    </row>
    <row r="5825" spans="16:17">
      <c r="P5825" s="118"/>
      <c r="Q5825" s="118"/>
    </row>
    <row r="5826" spans="16:17">
      <c r="P5826" s="118"/>
      <c r="Q5826" s="118"/>
    </row>
    <row r="5827" spans="16:17">
      <c r="P5827" s="118"/>
      <c r="Q5827" s="118"/>
    </row>
    <row r="5828" spans="16:17">
      <c r="P5828" s="118"/>
      <c r="Q5828" s="118"/>
    </row>
    <row r="5829" spans="16:17">
      <c r="P5829" s="118"/>
      <c r="Q5829" s="118"/>
    </row>
    <row r="5830" spans="16:17">
      <c r="P5830" s="118"/>
      <c r="Q5830" s="118"/>
    </row>
    <row r="5831" spans="16:17">
      <c r="P5831" s="118"/>
      <c r="Q5831" s="118"/>
    </row>
    <row r="5832" spans="16:17">
      <c r="P5832" s="118"/>
      <c r="Q5832" s="118"/>
    </row>
    <row r="5833" spans="16:17">
      <c r="P5833" s="118"/>
      <c r="Q5833" s="118"/>
    </row>
    <row r="5834" spans="16:17">
      <c r="P5834" s="118"/>
      <c r="Q5834" s="118"/>
    </row>
    <row r="5835" spans="16:17">
      <c r="P5835" s="118"/>
      <c r="Q5835" s="118"/>
    </row>
    <row r="5836" spans="16:17">
      <c r="P5836" s="118"/>
      <c r="Q5836" s="118"/>
    </row>
    <row r="5837" spans="16:17">
      <c r="P5837" s="118"/>
      <c r="Q5837" s="118"/>
    </row>
    <row r="5838" spans="16:17">
      <c r="P5838" s="118"/>
      <c r="Q5838" s="118"/>
    </row>
    <row r="5839" spans="16:17">
      <c r="P5839" s="118"/>
      <c r="Q5839" s="118"/>
    </row>
    <row r="5840" spans="16:17">
      <c r="P5840" s="118"/>
      <c r="Q5840" s="118"/>
    </row>
    <row r="5841" spans="16:17">
      <c r="P5841" s="118"/>
      <c r="Q5841" s="118"/>
    </row>
    <row r="5842" spans="16:17">
      <c r="P5842" s="118"/>
      <c r="Q5842" s="118"/>
    </row>
    <row r="5843" spans="16:17">
      <c r="P5843" s="118"/>
      <c r="Q5843" s="118"/>
    </row>
    <row r="5844" spans="16:17">
      <c r="P5844" s="118"/>
      <c r="Q5844" s="118"/>
    </row>
    <row r="5845" spans="16:17">
      <c r="P5845" s="118"/>
      <c r="Q5845" s="118"/>
    </row>
    <row r="5846" spans="16:17">
      <c r="P5846" s="118"/>
      <c r="Q5846" s="118"/>
    </row>
    <row r="5847" spans="16:17">
      <c r="P5847" s="118"/>
      <c r="Q5847" s="118"/>
    </row>
    <row r="5848" spans="16:17">
      <c r="P5848" s="118"/>
      <c r="Q5848" s="118"/>
    </row>
    <row r="5849" spans="16:17">
      <c r="P5849" s="118"/>
      <c r="Q5849" s="118"/>
    </row>
    <row r="5850" spans="16:17">
      <c r="P5850" s="118"/>
      <c r="Q5850" s="118"/>
    </row>
    <row r="5851" spans="16:17">
      <c r="P5851" s="118"/>
      <c r="Q5851" s="118"/>
    </row>
    <row r="5852" spans="16:17">
      <c r="P5852" s="118"/>
      <c r="Q5852" s="118"/>
    </row>
    <row r="5853" spans="16:17">
      <c r="P5853" s="118"/>
      <c r="Q5853" s="118"/>
    </row>
    <row r="5854" spans="16:17">
      <c r="P5854" s="118"/>
      <c r="Q5854" s="118"/>
    </row>
    <row r="5855" spans="16:17">
      <c r="P5855" s="118"/>
      <c r="Q5855" s="118"/>
    </row>
    <row r="5856" spans="16:17">
      <c r="P5856" s="118"/>
      <c r="Q5856" s="118"/>
    </row>
    <row r="5857" spans="16:17">
      <c r="P5857" s="118"/>
      <c r="Q5857" s="118"/>
    </row>
    <row r="5858" spans="16:17">
      <c r="P5858" s="118"/>
      <c r="Q5858" s="118"/>
    </row>
    <row r="5859" spans="16:17">
      <c r="P5859" s="118"/>
      <c r="Q5859" s="118"/>
    </row>
    <row r="5860" spans="16:17">
      <c r="P5860" s="118"/>
      <c r="Q5860" s="118"/>
    </row>
    <row r="5861" spans="16:17">
      <c r="P5861" s="118"/>
      <c r="Q5861" s="118"/>
    </row>
    <row r="5862" spans="16:17">
      <c r="P5862" s="118"/>
      <c r="Q5862" s="118"/>
    </row>
    <row r="5863" spans="16:17">
      <c r="P5863" s="118"/>
      <c r="Q5863" s="118"/>
    </row>
    <row r="5864" spans="16:17">
      <c r="P5864" s="118"/>
      <c r="Q5864" s="118"/>
    </row>
    <row r="5865" spans="16:17">
      <c r="P5865" s="118"/>
      <c r="Q5865" s="118"/>
    </row>
    <row r="5866" spans="16:17">
      <c r="P5866" s="118"/>
      <c r="Q5866" s="118"/>
    </row>
    <row r="5867" spans="16:17">
      <c r="P5867" s="118"/>
      <c r="Q5867" s="118"/>
    </row>
    <row r="5868" spans="16:17">
      <c r="P5868" s="118"/>
      <c r="Q5868" s="118"/>
    </row>
    <row r="5869" spans="16:17">
      <c r="P5869" s="118"/>
      <c r="Q5869" s="118"/>
    </row>
    <row r="5870" spans="16:17">
      <c r="P5870" s="118"/>
      <c r="Q5870" s="118"/>
    </row>
    <row r="5871" spans="16:17">
      <c r="P5871" s="118"/>
      <c r="Q5871" s="118"/>
    </row>
    <row r="5872" spans="16:17">
      <c r="P5872" s="118"/>
      <c r="Q5872" s="118"/>
    </row>
    <row r="5873" spans="16:17">
      <c r="P5873" s="118"/>
      <c r="Q5873" s="118"/>
    </row>
    <row r="5874" spans="16:17">
      <c r="P5874" s="118"/>
      <c r="Q5874" s="118"/>
    </row>
    <row r="5875" spans="16:17">
      <c r="P5875" s="118"/>
      <c r="Q5875" s="118"/>
    </row>
    <row r="5876" spans="16:17">
      <c r="P5876" s="118"/>
      <c r="Q5876" s="118"/>
    </row>
    <row r="5877" spans="16:17">
      <c r="P5877" s="118"/>
      <c r="Q5877" s="118"/>
    </row>
    <row r="5878" spans="16:17">
      <c r="P5878" s="118"/>
      <c r="Q5878" s="118"/>
    </row>
    <row r="5879" spans="16:17">
      <c r="P5879" s="118"/>
      <c r="Q5879" s="118"/>
    </row>
    <row r="5880" spans="16:17">
      <c r="P5880" s="118"/>
      <c r="Q5880" s="118"/>
    </row>
    <row r="5881" spans="16:17">
      <c r="P5881" s="118"/>
      <c r="Q5881" s="118"/>
    </row>
    <row r="5882" spans="16:17">
      <c r="P5882" s="118"/>
      <c r="Q5882" s="118"/>
    </row>
    <row r="5883" spans="16:17">
      <c r="P5883" s="118"/>
      <c r="Q5883" s="118"/>
    </row>
    <row r="5884" spans="16:17">
      <c r="P5884" s="118"/>
      <c r="Q5884" s="118"/>
    </row>
    <row r="5885" spans="16:17">
      <c r="P5885" s="118"/>
      <c r="Q5885" s="118"/>
    </row>
    <row r="5886" spans="16:17">
      <c r="P5886" s="118"/>
      <c r="Q5886" s="118"/>
    </row>
    <row r="5887" spans="16:17">
      <c r="P5887" s="118"/>
      <c r="Q5887" s="118"/>
    </row>
    <row r="5888" spans="16:17">
      <c r="P5888" s="118"/>
      <c r="Q5888" s="118"/>
    </row>
    <row r="5889" spans="16:17">
      <c r="P5889" s="118"/>
      <c r="Q5889" s="118"/>
    </row>
    <row r="5890" spans="16:17">
      <c r="P5890" s="118"/>
      <c r="Q5890" s="118"/>
    </row>
    <row r="5891" spans="16:17">
      <c r="P5891" s="118"/>
      <c r="Q5891" s="118"/>
    </row>
    <row r="5892" spans="16:17">
      <c r="P5892" s="118"/>
      <c r="Q5892" s="118"/>
    </row>
    <row r="5893" spans="16:17">
      <c r="P5893" s="118"/>
      <c r="Q5893" s="118"/>
    </row>
    <row r="5894" spans="16:17">
      <c r="P5894" s="118"/>
      <c r="Q5894" s="118"/>
    </row>
    <row r="5895" spans="16:17">
      <c r="P5895" s="118"/>
      <c r="Q5895" s="118"/>
    </row>
    <row r="5896" spans="16:17">
      <c r="P5896" s="118"/>
      <c r="Q5896" s="118"/>
    </row>
    <row r="5897" spans="16:17">
      <c r="P5897" s="118"/>
      <c r="Q5897" s="118"/>
    </row>
    <row r="5898" spans="16:17">
      <c r="P5898" s="118"/>
      <c r="Q5898" s="118"/>
    </row>
    <row r="5899" spans="16:17">
      <c r="P5899" s="118"/>
      <c r="Q5899" s="118"/>
    </row>
    <row r="5900" spans="16:17">
      <c r="P5900" s="118"/>
      <c r="Q5900" s="118"/>
    </row>
    <row r="5901" spans="16:17">
      <c r="P5901" s="118"/>
      <c r="Q5901" s="118"/>
    </row>
    <row r="5902" spans="16:17">
      <c r="P5902" s="118"/>
      <c r="Q5902" s="118"/>
    </row>
    <row r="5903" spans="16:17">
      <c r="P5903" s="118"/>
      <c r="Q5903" s="118"/>
    </row>
    <row r="5904" spans="16:17">
      <c r="P5904" s="118"/>
      <c r="Q5904" s="118"/>
    </row>
    <row r="5905" spans="16:17">
      <c r="P5905" s="118"/>
      <c r="Q5905" s="118"/>
    </row>
    <row r="5906" spans="16:17">
      <c r="P5906" s="118"/>
      <c r="Q5906" s="118"/>
    </row>
    <row r="5907" spans="16:17">
      <c r="P5907" s="118"/>
      <c r="Q5907" s="118"/>
    </row>
    <row r="5908" spans="16:17">
      <c r="P5908" s="118"/>
      <c r="Q5908" s="118"/>
    </row>
    <row r="5909" spans="16:17">
      <c r="P5909" s="118"/>
      <c r="Q5909" s="118"/>
    </row>
    <row r="5910" spans="16:17">
      <c r="P5910" s="118"/>
      <c r="Q5910" s="118"/>
    </row>
    <row r="5911" spans="16:17">
      <c r="P5911" s="118"/>
      <c r="Q5911" s="118"/>
    </row>
    <row r="5912" spans="16:17">
      <c r="P5912" s="118"/>
      <c r="Q5912" s="118"/>
    </row>
    <row r="5913" spans="16:17">
      <c r="P5913" s="118"/>
      <c r="Q5913" s="118"/>
    </row>
    <row r="5914" spans="16:17">
      <c r="P5914" s="118"/>
      <c r="Q5914" s="118"/>
    </row>
    <row r="5915" spans="16:17">
      <c r="P5915" s="118"/>
      <c r="Q5915" s="118"/>
    </row>
    <row r="5916" spans="16:17">
      <c r="P5916" s="118"/>
      <c r="Q5916" s="118"/>
    </row>
    <row r="5917" spans="16:17">
      <c r="P5917" s="118"/>
      <c r="Q5917" s="118"/>
    </row>
    <row r="5918" spans="16:17">
      <c r="P5918" s="118"/>
      <c r="Q5918" s="118"/>
    </row>
    <row r="5919" spans="16:17">
      <c r="P5919" s="118"/>
      <c r="Q5919" s="118"/>
    </row>
    <row r="5920" spans="16:17">
      <c r="P5920" s="118"/>
      <c r="Q5920" s="118"/>
    </row>
    <row r="5921" spans="16:17">
      <c r="P5921" s="118"/>
      <c r="Q5921" s="118"/>
    </row>
    <row r="5922" spans="16:17">
      <c r="P5922" s="118"/>
      <c r="Q5922" s="118"/>
    </row>
    <row r="5923" spans="16:17">
      <c r="P5923" s="118"/>
      <c r="Q5923" s="118"/>
    </row>
    <row r="5924" spans="16:17">
      <c r="P5924" s="118"/>
      <c r="Q5924" s="118"/>
    </row>
    <row r="5925" spans="16:17">
      <c r="P5925" s="118"/>
      <c r="Q5925" s="118"/>
    </row>
    <row r="5926" spans="16:17">
      <c r="P5926" s="118"/>
      <c r="Q5926" s="118"/>
    </row>
    <row r="5927" spans="16:17">
      <c r="P5927" s="118"/>
      <c r="Q5927" s="118"/>
    </row>
    <row r="5928" spans="16:17">
      <c r="P5928" s="118"/>
      <c r="Q5928" s="118"/>
    </row>
    <row r="5929" spans="16:17">
      <c r="P5929" s="118"/>
      <c r="Q5929" s="118"/>
    </row>
    <row r="5930" spans="16:17">
      <c r="P5930" s="118"/>
      <c r="Q5930" s="118"/>
    </row>
    <row r="5931" spans="16:17">
      <c r="P5931" s="118"/>
      <c r="Q5931" s="118"/>
    </row>
    <row r="5932" spans="16:17">
      <c r="P5932" s="118"/>
      <c r="Q5932" s="118"/>
    </row>
    <row r="5933" spans="16:17">
      <c r="P5933" s="118"/>
      <c r="Q5933" s="118"/>
    </row>
    <row r="5934" spans="16:17">
      <c r="P5934" s="118"/>
      <c r="Q5934" s="118"/>
    </row>
    <row r="5935" spans="16:17">
      <c r="P5935" s="118"/>
      <c r="Q5935" s="118"/>
    </row>
    <row r="5936" spans="16:17">
      <c r="P5936" s="118"/>
      <c r="Q5936" s="118"/>
    </row>
    <row r="5937" spans="16:17">
      <c r="P5937" s="118"/>
      <c r="Q5937" s="118"/>
    </row>
    <row r="5938" spans="16:17">
      <c r="P5938" s="118"/>
      <c r="Q5938" s="118"/>
    </row>
    <row r="5939" spans="16:17">
      <c r="P5939" s="118"/>
      <c r="Q5939" s="118"/>
    </row>
    <row r="5940" spans="16:17">
      <c r="P5940" s="118"/>
      <c r="Q5940" s="118"/>
    </row>
    <row r="5941" spans="16:17">
      <c r="P5941" s="118"/>
      <c r="Q5941" s="118"/>
    </row>
    <row r="5942" spans="16:17">
      <c r="P5942" s="118"/>
      <c r="Q5942" s="118"/>
    </row>
    <row r="5943" spans="16:17">
      <c r="P5943" s="118"/>
      <c r="Q5943" s="118"/>
    </row>
    <row r="5944" spans="16:17">
      <c r="P5944" s="118"/>
      <c r="Q5944" s="118"/>
    </row>
    <row r="5945" spans="16:17">
      <c r="P5945" s="118"/>
      <c r="Q5945" s="118"/>
    </row>
    <row r="5946" spans="16:17">
      <c r="P5946" s="118"/>
      <c r="Q5946" s="118"/>
    </row>
    <row r="5947" spans="16:17">
      <c r="P5947" s="118"/>
      <c r="Q5947" s="118"/>
    </row>
    <row r="5948" spans="16:17">
      <c r="P5948" s="118"/>
      <c r="Q5948" s="118"/>
    </row>
    <row r="5949" spans="16:17">
      <c r="P5949" s="118"/>
      <c r="Q5949" s="118"/>
    </row>
    <row r="5950" spans="16:17">
      <c r="P5950" s="118"/>
      <c r="Q5950" s="118"/>
    </row>
    <row r="5951" spans="16:17">
      <c r="P5951" s="118"/>
      <c r="Q5951" s="118"/>
    </row>
    <row r="5952" spans="16:17">
      <c r="P5952" s="118"/>
      <c r="Q5952" s="118"/>
    </row>
    <row r="5953" spans="16:17">
      <c r="P5953" s="118"/>
      <c r="Q5953" s="118"/>
    </row>
    <row r="5954" spans="16:17">
      <c r="P5954" s="118"/>
      <c r="Q5954" s="118"/>
    </row>
    <row r="5955" spans="16:17">
      <c r="P5955" s="118"/>
      <c r="Q5955" s="118"/>
    </row>
    <row r="5956" spans="16:17">
      <c r="P5956" s="118"/>
      <c r="Q5956" s="118"/>
    </row>
    <row r="5957" spans="16:17">
      <c r="P5957" s="118"/>
      <c r="Q5957" s="118"/>
    </row>
    <row r="5958" spans="16:17">
      <c r="P5958" s="118"/>
      <c r="Q5958" s="118"/>
    </row>
    <row r="5959" spans="16:17">
      <c r="P5959" s="118"/>
      <c r="Q5959" s="118"/>
    </row>
    <row r="5960" spans="16:17">
      <c r="P5960" s="118"/>
      <c r="Q5960" s="118"/>
    </row>
    <row r="5961" spans="16:17">
      <c r="P5961" s="118"/>
      <c r="Q5961" s="118"/>
    </row>
    <row r="5962" spans="16:17">
      <c r="P5962" s="118"/>
      <c r="Q5962" s="118"/>
    </row>
    <row r="5963" spans="16:17">
      <c r="P5963" s="118"/>
      <c r="Q5963" s="118"/>
    </row>
    <row r="5964" spans="16:17">
      <c r="P5964" s="118"/>
      <c r="Q5964" s="118"/>
    </row>
    <row r="5965" spans="16:17">
      <c r="P5965" s="118"/>
      <c r="Q5965" s="118"/>
    </row>
    <row r="5966" spans="16:17">
      <c r="P5966" s="118"/>
      <c r="Q5966" s="118"/>
    </row>
    <row r="5967" spans="16:17">
      <c r="P5967" s="118"/>
      <c r="Q5967" s="118"/>
    </row>
    <row r="5968" spans="16:17">
      <c r="P5968" s="118"/>
      <c r="Q5968" s="118"/>
    </row>
    <row r="5969" spans="16:17">
      <c r="P5969" s="118"/>
      <c r="Q5969" s="118"/>
    </row>
    <row r="5970" spans="16:17">
      <c r="P5970" s="118"/>
      <c r="Q5970" s="118"/>
    </row>
    <row r="5971" spans="16:17">
      <c r="P5971" s="118"/>
      <c r="Q5971" s="118"/>
    </row>
    <row r="5972" spans="16:17">
      <c r="P5972" s="118"/>
      <c r="Q5972" s="118"/>
    </row>
    <row r="5973" spans="16:17">
      <c r="P5973" s="118"/>
      <c r="Q5973" s="118"/>
    </row>
    <row r="5974" spans="16:17">
      <c r="P5974" s="118"/>
      <c r="Q5974" s="118"/>
    </row>
    <row r="5975" spans="16:17">
      <c r="P5975" s="118"/>
      <c r="Q5975" s="118"/>
    </row>
    <row r="5976" spans="16:17">
      <c r="P5976" s="118"/>
      <c r="Q5976" s="118"/>
    </row>
    <row r="5977" spans="16:17">
      <c r="P5977" s="118"/>
      <c r="Q5977" s="118"/>
    </row>
    <row r="5978" spans="16:17">
      <c r="P5978" s="118"/>
      <c r="Q5978" s="118"/>
    </row>
    <row r="5979" spans="16:17">
      <c r="P5979" s="118"/>
      <c r="Q5979" s="118"/>
    </row>
    <row r="5980" spans="16:17">
      <c r="P5980" s="118"/>
      <c r="Q5980" s="118"/>
    </row>
    <row r="5981" spans="16:17">
      <c r="P5981" s="118"/>
      <c r="Q5981" s="118"/>
    </row>
    <row r="5982" spans="16:17">
      <c r="P5982" s="118"/>
      <c r="Q5982" s="118"/>
    </row>
    <row r="5983" spans="16:17">
      <c r="P5983" s="118"/>
      <c r="Q5983" s="118"/>
    </row>
    <row r="5984" spans="16:17">
      <c r="P5984" s="118"/>
      <c r="Q5984" s="118"/>
    </row>
    <row r="5985" spans="16:17">
      <c r="P5985" s="118"/>
      <c r="Q5985" s="118"/>
    </row>
    <row r="5986" spans="16:17">
      <c r="P5986" s="118"/>
      <c r="Q5986" s="118"/>
    </row>
    <row r="5987" spans="16:17">
      <c r="P5987" s="118"/>
      <c r="Q5987" s="118"/>
    </row>
    <row r="5988" spans="16:17">
      <c r="P5988" s="118"/>
      <c r="Q5988" s="118"/>
    </row>
    <row r="5989" spans="16:17">
      <c r="P5989" s="118"/>
      <c r="Q5989" s="118"/>
    </row>
    <row r="5990" spans="16:17">
      <c r="P5990" s="118"/>
      <c r="Q5990" s="118"/>
    </row>
    <row r="5991" spans="16:17">
      <c r="P5991" s="118"/>
      <c r="Q5991" s="118"/>
    </row>
    <row r="5992" spans="16:17">
      <c r="P5992" s="118"/>
      <c r="Q5992" s="118"/>
    </row>
    <row r="5993" spans="16:17">
      <c r="P5993" s="118"/>
      <c r="Q5993" s="118"/>
    </row>
    <row r="5994" spans="16:17">
      <c r="P5994" s="118"/>
      <c r="Q5994" s="118"/>
    </row>
    <row r="5995" spans="16:17">
      <c r="P5995" s="118"/>
      <c r="Q5995" s="118"/>
    </row>
    <row r="5996" spans="16:17">
      <c r="P5996" s="118"/>
      <c r="Q5996" s="118"/>
    </row>
    <row r="5997" spans="16:17">
      <c r="P5997" s="118"/>
      <c r="Q5997" s="118"/>
    </row>
    <row r="5998" spans="16:17">
      <c r="P5998" s="118"/>
      <c r="Q5998" s="118"/>
    </row>
    <row r="5999" spans="16:17">
      <c r="P5999" s="118"/>
      <c r="Q5999" s="118"/>
    </row>
    <row r="6000" spans="16:17">
      <c r="P6000" s="118"/>
      <c r="Q6000" s="118"/>
    </row>
    <row r="6001" spans="16:17">
      <c r="P6001" s="118"/>
      <c r="Q6001" s="118"/>
    </row>
    <row r="6002" spans="16:17">
      <c r="P6002" s="118"/>
      <c r="Q6002" s="118"/>
    </row>
    <row r="6003" spans="16:17">
      <c r="P6003" s="118"/>
      <c r="Q6003" s="118"/>
    </row>
    <row r="6004" spans="16:17">
      <c r="P6004" s="118"/>
      <c r="Q6004" s="118"/>
    </row>
    <row r="6005" spans="16:17">
      <c r="P6005" s="118"/>
      <c r="Q6005" s="118"/>
    </row>
    <row r="6006" spans="16:17">
      <c r="P6006" s="118"/>
      <c r="Q6006" s="118"/>
    </row>
    <row r="6007" spans="16:17">
      <c r="P6007" s="118"/>
      <c r="Q6007" s="118"/>
    </row>
    <row r="6008" spans="16:17">
      <c r="P6008" s="118"/>
      <c r="Q6008" s="118"/>
    </row>
    <row r="6009" spans="16:17">
      <c r="P6009" s="118"/>
      <c r="Q6009" s="118"/>
    </row>
    <row r="6010" spans="16:17">
      <c r="P6010" s="118"/>
      <c r="Q6010" s="118"/>
    </row>
    <row r="6011" spans="16:17">
      <c r="P6011" s="118"/>
      <c r="Q6011" s="118"/>
    </row>
    <row r="6012" spans="16:17">
      <c r="P6012" s="118"/>
      <c r="Q6012" s="118"/>
    </row>
    <row r="6013" spans="16:17">
      <c r="P6013" s="118"/>
      <c r="Q6013" s="118"/>
    </row>
    <row r="6014" spans="16:17">
      <c r="P6014" s="118"/>
      <c r="Q6014" s="118"/>
    </row>
    <row r="6015" spans="16:17">
      <c r="P6015" s="118"/>
      <c r="Q6015" s="118"/>
    </row>
    <row r="6016" spans="16:17">
      <c r="P6016" s="118"/>
      <c r="Q6016" s="118"/>
    </row>
    <row r="6017" spans="16:17">
      <c r="P6017" s="118"/>
      <c r="Q6017" s="118"/>
    </row>
    <row r="6018" spans="16:17">
      <c r="P6018" s="118"/>
      <c r="Q6018" s="118"/>
    </row>
    <row r="6019" spans="16:17">
      <c r="P6019" s="118"/>
      <c r="Q6019" s="118"/>
    </row>
    <row r="6020" spans="16:17">
      <c r="P6020" s="118"/>
      <c r="Q6020" s="118"/>
    </row>
    <row r="6021" spans="16:17">
      <c r="P6021" s="118"/>
      <c r="Q6021" s="118"/>
    </row>
    <row r="6022" spans="16:17">
      <c r="P6022" s="118"/>
      <c r="Q6022" s="118"/>
    </row>
    <row r="6023" spans="16:17">
      <c r="P6023" s="118"/>
      <c r="Q6023" s="118"/>
    </row>
    <row r="6024" spans="16:17">
      <c r="P6024" s="118"/>
      <c r="Q6024" s="118"/>
    </row>
    <row r="6025" spans="16:17">
      <c r="P6025" s="118"/>
      <c r="Q6025" s="118"/>
    </row>
    <row r="6026" spans="16:17">
      <c r="P6026" s="118"/>
      <c r="Q6026" s="118"/>
    </row>
    <row r="6027" spans="16:17">
      <c r="P6027" s="118"/>
      <c r="Q6027" s="118"/>
    </row>
    <row r="6028" spans="16:17">
      <c r="P6028" s="118"/>
      <c r="Q6028" s="118"/>
    </row>
    <row r="6029" spans="16:17">
      <c r="P6029" s="118"/>
      <c r="Q6029" s="118"/>
    </row>
    <row r="6030" spans="16:17">
      <c r="P6030" s="118"/>
      <c r="Q6030" s="118"/>
    </row>
    <row r="6031" spans="16:17">
      <c r="P6031" s="118"/>
      <c r="Q6031" s="118"/>
    </row>
    <row r="6032" spans="16:17">
      <c r="P6032" s="118"/>
      <c r="Q6032" s="118"/>
    </row>
    <row r="6033" spans="16:17">
      <c r="P6033" s="118"/>
      <c r="Q6033" s="118"/>
    </row>
    <row r="6034" spans="16:17">
      <c r="P6034" s="118"/>
      <c r="Q6034" s="118"/>
    </row>
    <row r="6035" spans="16:17">
      <c r="P6035" s="118"/>
      <c r="Q6035" s="118"/>
    </row>
    <row r="6036" spans="16:17">
      <c r="P6036" s="118"/>
      <c r="Q6036" s="118"/>
    </row>
    <row r="6037" spans="16:17">
      <c r="P6037" s="118"/>
      <c r="Q6037" s="118"/>
    </row>
    <row r="6038" spans="16:17">
      <c r="P6038" s="118"/>
      <c r="Q6038" s="118"/>
    </row>
    <row r="6039" spans="16:17">
      <c r="P6039" s="118"/>
      <c r="Q6039" s="118"/>
    </row>
    <row r="6040" spans="16:17">
      <c r="P6040" s="118"/>
      <c r="Q6040" s="118"/>
    </row>
    <row r="6041" spans="16:17">
      <c r="P6041" s="118"/>
      <c r="Q6041" s="118"/>
    </row>
    <row r="6042" spans="16:17">
      <c r="P6042" s="118"/>
      <c r="Q6042" s="118"/>
    </row>
    <row r="6043" spans="16:17">
      <c r="P6043" s="118"/>
      <c r="Q6043" s="118"/>
    </row>
    <row r="6044" spans="16:17">
      <c r="P6044" s="118"/>
      <c r="Q6044" s="118"/>
    </row>
    <row r="6045" spans="16:17">
      <c r="P6045" s="118"/>
      <c r="Q6045" s="118"/>
    </row>
    <row r="6046" spans="16:17">
      <c r="P6046" s="118"/>
      <c r="Q6046" s="118"/>
    </row>
    <row r="6047" spans="16:17">
      <c r="P6047" s="118"/>
      <c r="Q6047" s="118"/>
    </row>
    <row r="6048" spans="16:17">
      <c r="P6048" s="118"/>
      <c r="Q6048" s="118"/>
    </row>
    <row r="6049" spans="16:17">
      <c r="P6049" s="118"/>
      <c r="Q6049" s="118"/>
    </row>
    <row r="6050" spans="16:17">
      <c r="P6050" s="118"/>
      <c r="Q6050" s="118"/>
    </row>
    <row r="6051" spans="16:17">
      <c r="P6051" s="118"/>
      <c r="Q6051" s="118"/>
    </row>
    <row r="6052" spans="16:17">
      <c r="P6052" s="118"/>
      <c r="Q6052" s="118"/>
    </row>
    <row r="6053" spans="16:17">
      <c r="P6053" s="118"/>
      <c r="Q6053" s="118"/>
    </row>
    <row r="6054" spans="16:17">
      <c r="P6054" s="118"/>
      <c r="Q6054" s="118"/>
    </row>
    <row r="6055" spans="16:17">
      <c r="P6055" s="118"/>
      <c r="Q6055" s="118"/>
    </row>
    <row r="6056" spans="16:17">
      <c r="P6056" s="118"/>
      <c r="Q6056" s="118"/>
    </row>
    <row r="6057" spans="16:17">
      <c r="P6057" s="118"/>
      <c r="Q6057" s="118"/>
    </row>
    <row r="6058" spans="16:17">
      <c r="P6058" s="118"/>
      <c r="Q6058" s="118"/>
    </row>
    <row r="6059" spans="16:17">
      <c r="P6059" s="118"/>
      <c r="Q6059" s="118"/>
    </row>
    <row r="6060" spans="16:17">
      <c r="P6060" s="118"/>
      <c r="Q6060" s="118"/>
    </row>
    <row r="6061" spans="16:17">
      <c r="P6061" s="118"/>
      <c r="Q6061" s="118"/>
    </row>
    <row r="6062" spans="16:17">
      <c r="P6062" s="118"/>
      <c r="Q6062" s="118"/>
    </row>
    <row r="6063" spans="16:17">
      <c r="P6063" s="118"/>
      <c r="Q6063" s="118"/>
    </row>
    <row r="6064" spans="16:17">
      <c r="P6064" s="118"/>
      <c r="Q6064" s="118"/>
    </row>
    <row r="6065" spans="16:17">
      <c r="P6065" s="118"/>
      <c r="Q6065" s="118"/>
    </row>
    <row r="6066" spans="16:17">
      <c r="P6066" s="118"/>
      <c r="Q6066" s="118"/>
    </row>
    <row r="6067" spans="16:17">
      <c r="P6067" s="118"/>
      <c r="Q6067" s="118"/>
    </row>
    <row r="6068" spans="16:17">
      <c r="P6068" s="118"/>
      <c r="Q6068" s="118"/>
    </row>
    <row r="6069" spans="16:17">
      <c r="P6069" s="118"/>
      <c r="Q6069" s="118"/>
    </row>
    <row r="6070" spans="16:17">
      <c r="P6070" s="118"/>
      <c r="Q6070" s="118"/>
    </row>
    <row r="6071" spans="16:17">
      <c r="P6071" s="118"/>
      <c r="Q6071" s="118"/>
    </row>
    <row r="6072" spans="16:17">
      <c r="P6072" s="118"/>
      <c r="Q6072" s="118"/>
    </row>
    <row r="6073" spans="16:17">
      <c r="P6073" s="118"/>
      <c r="Q6073" s="118"/>
    </row>
    <row r="6074" spans="16:17">
      <c r="P6074" s="118"/>
      <c r="Q6074" s="118"/>
    </row>
    <row r="6075" spans="16:17">
      <c r="P6075" s="118"/>
      <c r="Q6075" s="118"/>
    </row>
    <row r="6076" spans="16:17">
      <c r="P6076" s="118"/>
      <c r="Q6076" s="118"/>
    </row>
    <row r="6077" spans="16:17">
      <c r="P6077" s="118"/>
      <c r="Q6077" s="118"/>
    </row>
    <row r="6078" spans="16:17">
      <c r="P6078" s="118"/>
      <c r="Q6078" s="118"/>
    </row>
    <row r="6079" spans="16:17">
      <c r="P6079" s="118"/>
      <c r="Q6079" s="118"/>
    </row>
    <row r="6080" spans="16:17">
      <c r="P6080" s="118"/>
      <c r="Q6080" s="118"/>
    </row>
    <row r="6081" spans="16:17">
      <c r="P6081" s="118"/>
      <c r="Q6081" s="118"/>
    </row>
    <row r="6082" spans="16:17">
      <c r="P6082" s="118"/>
      <c r="Q6082" s="118"/>
    </row>
    <row r="6083" spans="16:17">
      <c r="P6083" s="118"/>
      <c r="Q6083" s="118"/>
    </row>
    <row r="6084" spans="16:17">
      <c r="P6084" s="118"/>
      <c r="Q6084" s="118"/>
    </row>
    <row r="6085" spans="16:17">
      <c r="P6085" s="118"/>
      <c r="Q6085" s="118"/>
    </row>
    <row r="6086" spans="16:17">
      <c r="P6086" s="118"/>
      <c r="Q6086" s="118"/>
    </row>
    <row r="6087" spans="16:17">
      <c r="P6087" s="118"/>
      <c r="Q6087" s="118"/>
    </row>
    <row r="6088" spans="16:17">
      <c r="P6088" s="118"/>
      <c r="Q6088" s="118"/>
    </row>
    <row r="6089" spans="16:17">
      <c r="P6089" s="118"/>
      <c r="Q6089" s="118"/>
    </row>
    <row r="6090" spans="16:17">
      <c r="P6090" s="118"/>
      <c r="Q6090" s="118"/>
    </row>
    <row r="6091" spans="16:17">
      <c r="P6091" s="118"/>
      <c r="Q6091" s="118"/>
    </row>
    <row r="6092" spans="16:17">
      <c r="P6092" s="118"/>
      <c r="Q6092" s="118"/>
    </row>
    <row r="6093" spans="16:17">
      <c r="P6093" s="118"/>
      <c r="Q6093" s="118"/>
    </row>
    <row r="6094" spans="16:17">
      <c r="P6094" s="118"/>
      <c r="Q6094" s="118"/>
    </row>
    <row r="6095" spans="16:17">
      <c r="P6095" s="118"/>
      <c r="Q6095" s="118"/>
    </row>
    <row r="6096" spans="16:17">
      <c r="P6096" s="118"/>
      <c r="Q6096" s="118"/>
    </row>
    <row r="6097" spans="16:17">
      <c r="P6097" s="118"/>
      <c r="Q6097" s="118"/>
    </row>
    <row r="6098" spans="16:17">
      <c r="P6098" s="118"/>
      <c r="Q6098" s="118"/>
    </row>
    <row r="6099" spans="16:17">
      <c r="P6099" s="118"/>
      <c r="Q6099" s="118"/>
    </row>
    <row r="6100" spans="16:17">
      <c r="P6100" s="118"/>
      <c r="Q6100" s="118"/>
    </row>
    <row r="6101" spans="16:17">
      <c r="P6101" s="118"/>
      <c r="Q6101" s="118"/>
    </row>
    <row r="6102" spans="16:17">
      <c r="P6102" s="118"/>
      <c r="Q6102" s="118"/>
    </row>
    <row r="6103" spans="16:17">
      <c r="P6103" s="118"/>
      <c r="Q6103" s="118"/>
    </row>
    <row r="6104" spans="16:17">
      <c r="P6104" s="118"/>
      <c r="Q6104" s="118"/>
    </row>
    <row r="6105" spans="16:17">
      <c r="P6105" s="118"/>
      <c r="Q6105" s="118"/>
    </row>
    <row r="6106" spans="16:17">
      <c r="P6106" s="118"/>
      <c r="Q6106" s="118"/>
    </row>
    <row r="6107" spans="16:17">
      <c r="P6107" s="118"/>
      <c r="Q6107" s="118"/>
    </row>
    <row r="6108" spans="16:17">
      <c r="P6108" s="118"/>
      <c r="Q6108" s="118"/>
    </row>
    <row r="6109" spans="16:17">
      <c r="P6109" s="118"/>
      <c r="Q6109" s="118"/>
    </row>
    <row r="6110" spans="16:17">
      <c r="P6110" s="118"/>
      <c r="Q6110" s="118"/>
    </row>
    <row r="6111" spans="16:17">
      <c r="P6111" s="118"/>
      <c r="Q6111" s="118"/>
    </row>
    <row r="6112" spans="16:17">
      <c r="P6112" s="118"/>
      <c r="Q6112" s="118"/>
    </row>
    <row r="6113" spans="16:17">
      <c r="P6113" s="118"/>
      <c r="Q6113" s="118"/>
    </row>
    <row r="6114" spans="16:17">
      <c r="P6114" s="118"/>
      <c r="Q6114" s="118"/>
    </row>
    <row r="6115" spans="16:17">
      <c r="P6115" s="118"/>
      <c r="Q6115" s="118"/>
    </row>
    <row r="6116" spans="16:17">
      <c r="P6116" s="118"/>
      <c r="Q6116" s="118"/>
    </row>
    <row r="6117" spans="16:17">
      <c r="P6117" s="118"/>
      <c r="Q6117" s="118"/>
    </row>
    <row r="6118" spans="16:17">
      <c r="P6118" s="118"/>
      <c r="Q6118" s="118"/>
    </row>
    <row r="6119" spans="16:17">
      <c r="P6119" s="118"/>
      <c r="Q6119" s="118"/>
    </row>
    <row r="6120" spans="16:17">
      <c r="P6120" s="118"/>
      <c r="Q6120" s="118"/>
    </row>
    <row r="6121" spans="16:17">
      <c r="P6121" s="118"/>
      <c r="Q6121" s="118"/>
    </row>
    <row r="6122" spans="16:17">
      <c r="P6122" s="118"/>
      <c r="Q6122" s="118"/>
    </row>
    <row r="6123" spans="16:17">
      <c r="P6123" s="118"/>
      <c r="Q6123" s="118"/>
    </row>
    <row r="6124" spans="16:17">
      <c r="P6124" s="118"/>
      <c r="Q6124" s="118"/>
    </row>
    <row r="6125" spans="16:17">
      <c r="P6125" s="118"/>
      <c r="Q6125" s="118"/>
    </row>
    <row r="6126" spans="16:17">
      <c r="P6126" s="118"/>
      <c r="Q6126" s="118"/>
    </row>
    <row r="6127" spans="16:17">
      <c r="P6127" s="118"/>
      <c r="Q6127" s="118"/>
    </row>
    <row r="6128" spans="16:17">
      <c r="P6128" s="118"/>
      <c r="Q6128" s="118"/>
    </row>
    <row r="6129" spans="16:17">
      <c r="P6129" s="118"/>
      <c r="Q6129" s="118"/>
    </row>
    <row r="6130" spans="16:17">
      <c r="P6130" s="118"/>
      <c r="Q6130" s="118"/>
    </row>
    <row r="6131" spans="16:17">
      <c r="P6131" s="118"/>
      <c r="Q6131" s="118"/>
    </row>
    <row r="6132" spans="16:17">
      <c r="P6132" s="118"/>
      <c r="Q6132" s="118"/>
    </row>
    <row r="6133" spans="16:17">
      <c r="P6133" s="118"/>
      <c r="Q6133" s="118"/>
    </row>
    <row r="6134" spans="16:17">
      <c r="P6134" s="118"/>
      <c r="Q6134" s="118"/>
    </row>
    <row r="6135" spans="16:17">
      <c r="P6135" s="118"/>
      <c r="Q6135" s="118"/>
    </row>
    <row r="6136" spans="16:17">
      <c r="P6136" s="118"/>
      <c r="Q6136" s="118"/>
    </row>
    <row r="6137" spans="16:17">
      <c r="P6137" s="118"/>
      <c r="Q6137" s="118"/>
    </row>
    <row r="6138" spans="16:17">
      <c r="P6138" s="118"/>
      <c r="Q6138" s="118"/>
    </row>
    <row r="6139" spans="16:17">
      <c r="P6139" s="118"/>
      <c r="Q6139" s="118"/>
    </row>
    <row r="6140" spans="16:17">
      <c r="P6140" s="118"/>
      <c r="Q6140" s="118"/>
    </row>
    <row r="6141" spans="16:17">
      <c r="P6141" s="118"/>
      <c r="Q6141" s="118"/>
    </row>
    <row r="6142" spans="16:17">
      <c r="P6142" s="118"/>
      <c r="Q6142" s="118"/>
    </row>
    <row r="6143" spans="16:17">
      <c r="P6143" s="118"/>
      <c r="Q6143" s="118"/>
    </row>
    <row r="6144" spans="16:17">
      <c r="P6144" s="118"/>
      <c r="Q6144" s="118"/>
    </row>
    <row r="6145" spans="16:17">
      <c r="P6145" s="118"/>
      <c r="Q6145" s="118"/>
    </row>
    <row r="6146" spans="16:17">
      <c r="P6146" s="118"/>
      <c r="Q6146" s="118"/>
    </row>
    <row r="6147" spans="16:17">
      <c r="P6147" s="118"/>
      <c r="Q6147" s="118"/>
    </row>
    <row r="6148" spans="16:17">
      <c r="P6148" s="118"/>
      <c r="Q6148" s="118"/>
    </row>
    <row r="6149" spans="16:17">
      <c r="P6149" s="118"/>
      <c r="Q6149" s="118"/>
    </row>
    <row r="6150" spans="16:17">
      <c r="P6150" s="118"/>
      <c r="Q6150" s="118"/>
    </row>
    <row r="6151" spans="16:17">
      <c r="P6151" s="118"/>
      <c r="Q6151" s="118"/>
    </row>
    <row r="6152" spans="16:17">
      <c r="P6152" s="118"/>
      <c r="Q6152" s="118"/>
    </row>
    <row r="6153" spans="16:17">
      <c r="P6153" s="118"/>
      <c r="Q6153" s="118"/>
    </row>
    <row r="6154" spans="16:17">
      <c r="P6154" s="118"/>
      <c r="Q6154" s="118"/>
    </row>
    <row r="6155" spans="16:17">
      <c r="P6155" s="118"/>
      <c r="Q6155" s="118"/>
    </row>
    <row r="6156" spans="16:17">
      <c r="P6156" s="118"/>
      <c r="Q6156" s="118"/>
    </row>
    <row r="6157" spans="16:17">
      <c r="P6157" s="118"/>
      <c r="Q6157" s="118"/>
    </row>
    <row r="6158" spans="16:17">
      <c r="P6158" s="118"/>
      <c r="Q6158" s="118"/>
    </row>
    <row r="6159" spans="16:17">
      <c r="P6159" s="118"/>
      <c r="Q6159" s="118"/>
    </row>
    <row r="6160" spans="16:17">
      <c r="P6160" s="118"/>
      <c r="Q6160" s="118"/>
    </row>
    <row r="6161" spans="16:17">
      <c r="P6161" s="118"/>
      <c r="Q6161" s="118"/>
    </row>
    <row r="6162" spans="16:17">
      <c r="P6162" s="118"/>
      <c r="Q6162" s="118"/>
    </row>
    <row r="6163" spans="16:17">
      <c r="P6163" s="118"/>
      <c r="Q6163" s="118"/>
    </row>
    <row r="6164" spans="16:17">
      <c r="P6164" s="118"/>
      <c r="Q6164" s="118"/>
    </row>
    <row r="6165" spans="16:17">
      <c r="P6165" s="118"/>
      <c r="Q6165" s="118"/>
    </row>
    <row r="6166" spans="16:17">
      <c r="P6166" s="118"/>
      <c r="Q6166" s="118"/>
    </row>
    <row r="6167" spans="16:17">
      <c r="P6167" s="118"/>
      <c r="Q6167" s="118"/>
    </row>
    <row r="6168" spans="16:17">
      <c r="P6168" s="118"/>
      <c r="Q6168" s="118"/>
    </row>
    <row r="6169" spans="16:17">
      <c r="P6169" s="118"/>
      <c r="Q6169" s="118"/>
    </row>
    <row r="6170" spans="16:17">
      <c r="P6170" s="118"/>
      <c r="Q6170" s="118"/>
    </row>
    <row r="6171" spans="16:17">
      <c r="P6171" s="118"/>
      <c r="Q6171" s="118"/>
    </row>
    <row r="6172" spans="16:17">
      <c r="P6172" s="118"/>
      <c r="Q6172" s="118"/>
    </row>
    <row r="6173" spans="16:17">
      <c r="P6173" s="118"/>
      <c r="Q6173" s="118"/>
    </row>
    <row r="6174" spans="16:17">
      <c r="P6174" s="118"/>
      <c r="Q6174" s="118"/>
    </row>
    <row r="6175" spans="16:17">
      <c r="P6175" s="118"/>
      <c r="Q6175" s="118"/>
    </row>
    <row r="6176" spans="16:17">
      <c r="P6176" s="118"/>
      <c r="Q6176" s="118"/>
    </row>
    <row r="6177" spans="16:17">
      <c r="P6177" s="118"/>
      <c r="Q6177" s="118"/>
    </row>
    <row r="6178" spans="16:17">
      <c r="P6178" s="118"/>
      <c r="Q6178" s="118"/>
    </row>
    <row r="6179" spans="16:17">
      <c r="P6179" s="118"/>
      <c r="Q6179" s="118"/>
    </row>
    <row r="6180" spans="16:17">
      <c r="P6180" s="118"/>
      <c r="Q6180" s="118"/>
    </row>
    <row r="6181" spans="16:17">
      <c r="P6181" s="118"/>
      <c r="Q6181" s="118"/>
    </row>
    <row r="6182" spans="16:17">
      <c r="P6182" s="118"/>
      <c r="Q6182" s="118"/>
    </row>
    <row r="6183" spans="16:17">
      <c r="P6183" s="118"/>
      <c r="Q6183" s="118"/>
    </row>
    <row r="6184" spans="16:17">
      <c r="P6184" s="118"/>
      <c r="Q6184" s="118"/>
    </row>
    <row r="6185" spans="16:17">
      <c r="P6185" s="118"/>
      <c r="Q6185" s="118"/>
    </row>
    <row r="6186" spans="16:17">
      <c r="P6186" s="118"/>
      <c r="Q6186" s="118"/>
    </row>
    <row r="6187" spans="16:17">
      <c r="P6187" s="118"/>
      <c r="Q6187" s="118"/>
    </row>
    <row r="6188" spans="16:17">
      <c r="P6188" s="118"/>
      <c r="Q6188" s="118"/>
    </row>
    <row r="6189" spans="16:17">
      <c r="P6189" s="118"/>
      <c r="Q6189" s="118"/>
    </row>
    <row r="6190" spans="16:17">
      <c r="P6190" s="118"/>
      <c r="Q6190" s="118"/>
    </row>
    <row r="6191" spans="16:17">
      <c r="P6191" s="118"/>
      <c r="Q6191" s="118"/>
    </row>
    <row r="6192" spans="16:17">
      <c r="P6192" s="118"/>
      <c r="Q6192" s="118"/>
    </row>
    <row r="6193" spans="16:17">
      <c r="P6193" s="118"/>
      <c r="Q6193" s="118"/>
    </row>
    <row r="6194" spans="16:17">
      <c r="P6194" s="118"/>
      <c r="Q6194" s="118"/>
    </row>
    <row r="6195" spans="16:17">
      <c r="P6195" s="118"/>
      <c r="Q6195" s="118"/>
    </row>
    <row r="6196" spans="16:17">
      <c r="P6196" s="118"/>
      <c r="Q6196" s="118"/>
    </row>
    <row r="6197" spans="16:17">
      <c r="P6197" s="118"/>
      <c r="Q6197" s="118"/>
    </row>
    <row r="6198" spans="16:17">
      <c r="P6198" s="118"/>
      <c r="Q6198" s="118"/>
    </row>
    <row r="6199" spans="16:17">
      <c r="P6199" s="118"/>
      <c r="Q6199" s="118"/>
    </row>
    <row r="6200" spans="16:17">
      <c r="P6200" s="118"/>
      <c r="Q6200" s="118"/>
    </row>
    <row r="6201" spans="16:17">
      <c r="P6201" s="118"/>
      <c r="Q6201" s="118"/>
    </row>
    <row r="6202" spans="16:17">
      <c r="P6202" s="118"/>
      <c r="Q6202" s="118"/>
    </row>
    <row r="6203" spans="16:17">
      <c r="P6203" s="118"/>
      <c r="Q6203" s="118"/>
    </row>
    <row r="6204" spans="16:17">
      <c r="P6204" s="118"/>
      <c r="Q6204" s="118"/>
    </row>
    <row r="6205" spans="16:17">
      <c r="P6205" s="118"/>
      <c r="Q6205" s="118"/>
    </row>
    <row r="6206" spans="16:17">
      <c r="P6206" s="118"/>
      <c r="Q6206" s="118"/>
    </row>
    <row r="6207" spans="16:17">
      <c r="P6207" s="118"/>
      <c r="Q6207" s="118"/>
    </row>
    <row r="6208" spans="16:17">
      <c r="P6208" s="118"/>
      <c r="Q6208" s="118"/>
    </row>
    <row r="6209" spans="16:17">
      <c r="P6209" s="118"/>
      <c r="Q6209" s="118"/>
    </row>
    <row r="6210" spans="16:17">
      <c r="P6210" s="118"/>
      <c r="Q6210" s="118"/>
    </row>
    <row r="6211" spans="16:17">
      <c r="P6211" s="118"/>
      <c r="Q6211" s="118"/>
    </row>
    <row r="6212" spans="16:17">
      <c r="P6212" s="118"/>
      <c r="Q6212" s="118"/>
    </row>
    <row r="6213" spans="16:17">
      <c r="P6213" s="118"/>
      <c r="Q6213" s="118"/>
    </row>
    <row r="6214" spans="16:17">
      <c r="P6214" s="118"/>
      <c r="Q6214" s="118"/>
    </row>
    <row r="6215" spans="16:17">
      <c r="P6215" s="118"/>
      <c r="Q6215" s="118"/>
    </row>
    <row r="6216" spans="16:17">
      <c r="P6216" s="118"/>
      <c r="Q6216" s="118"/>
    </row>
    <row r="6217" spans="16:17">
      <c r="P6217" s="118"/>
      <c r="Q6217" s="118"/>
    </row>
    <row r="6218" spans="16:17">
      <c r="P6218" s="118"/>
      <c r="Q6218" s="118"/>
    </row>
    <row r="6219" spans="16:17">
      <c r="P6219" s="118"/>
      <c r="Q6219" s="118"/>
    </row>
    <row r="6220" spans="16:17">
      <c r="P6220" s="118"/>
      <c r="Q6220" s="118"/>
    </row>
    <row r="6221" spans="16:17">
      <c r="P6221" s="118"/>
      <c r="Q6221" s="118"/>
    </row>
    <row r="6222" spans="16:17">
      <c r="P6222" s="118"/>
      <c r="Q6222" s="118"/>
    </row>
    <row r="6223" spans="16:17">
      <c r="P6223" s="118"/>
      <c r="Q6223" s="118"/>
    </row>
    <row r="6224" spans="16:17">
      <c r="P6224" s="118"/>
      <c r="Q6224" s="118"/>
    </row>
    <row r="6225" spans="16:17">
      <c r="P6225" s="118"/>
      <c r="Q6225" s="118"/>
    </row>
    <row r="6226" spans="16:17">
      <c r="P6226" s="118"/>
      <c r="Q6226" s="118"/>
    </row>
    <row r="6227" spans="16:17">
      <c r="P6227" s="118"/>
      <c r="Q6227" s="118"/>
    </row>
    <row r="6228" spans="16:17">
      <c r="P6228" s="118"/>
      <c r="Q6228" s="118"/>
    </row>
    <row r="6229" spans="16:17">
      <c r="P6229" s="118"/>
      <c r="Q6229" s="118"/>
    </row>
    <row r="6230" spans="16:17">
      <c r="P6230" s="118"/>
      <c r="Q6230" s="118"/>
    </row>
    <row r="6231" spans="16:17">
      <c r="P6231" s="118"/>
      <c r="Q6231" s="118"/>
    </row>
    <row r="6232" spans="16:17">
      <c r="P6232" s="118"/>
      <c r="Q6232" s="118"/>
    </row>
    <row r="6233" spans="16:17">
      <c r="P6233" s="118"/>
      <c r="Q6233" s="118"/>
    </row>
    <row r="6234" spans="16:17">
      <c r="P6234" s="118"/>
      <c r="Q6234" s="118"/>
    </row>
    <row r="6235" spans="16:17">
      <c r="P6235" s="118"/>
      <c r="Q6235" s="118"/>
    </row>
    <row r="6236" spans="16:17">
      <c r="P6236" s="118"/>
      <c r="Q6236" s="118"/>
    </row>
    <row r="6237" spans="16:17">
      <c r="P6237" s="118"/>
      <c r="Q6237" s="118"/>
    </row>
    <row r="6238" spans="16:17">
      <c r="P6238" s="118"/>
      <c r="Q6238" s="118"/>
    </row>
    <row r="6239" spans="16:17">
      <c r="P6239" s="118"/>
      <c r="Q6239" s="118"/>
    </row>
    <row r="6240" spans="16:17">
      <c r="P6240" s="118"/>
      <c r="Q6240" s="118"/>
    </row>
    <row r="6241" spans="16:17">
      <c r="P6241" s="118"/>
      <c r="Q6241" s="118"/>
    </row>
    <row r="6242" spans="16:17">
      <c r="P6242" s="118"/>
      <c r="Q6242" s="118"/>
    </row>
    <row r="6243" spans="16:17">
      <c r="P6243" s="118"/>
      <c r="Q6243" s="118"/>
    </row>
    <row r="6244" spans="16:17">
      <c r="P6244" s="118"/>
      <c r="Q6244" s="118"/>
    </row>
    <row r="6245" spans="16:17">
      <c r="P6245" s="118"/>
      <c r="Q6245" s="118"/>
    </row>
    <row r="6246" spans="16:17">
      <c r="P6246" s="118"/>
      <c r="Q6246" s="118"/>
    </row>
    <row r="6247" spans="16:17">
      <c r="P6247" s="118"/>
      <c r="Q6247" s="118"/>
    </row>
    <row r="6248" spans="16:17">
      <c r="P6248" s="118"/>
      <c r="Q6248" s="118"/>
    </row>
    <row r="6249" spans="16:17">
      <c r="P6249" s="118"/>
      <c r="Q6249" s="118"/>
    </row>
    <row r="6250" spans="16:17">
      <c r="P6250" s="118"/>
      <c r="Q6250" s="118"/>
    </row>
    <row r="6251" spans="16:17">
      <c r="P6251" s="118"/>
      <c r="Q6251" s="118"/>
    </row>
    <row r="6252" spans="16:17">
      <c r="P6252" s="118"/>
      <c r="Q6252" s="118"/>
    </row>
    <row r="6253" spans="16:17">
      <c r="P6253" s="118"/>
      <c r="Q6253" s="118"/>
    </row>
    <row r="6254" spans="16:17">
      <c r="P6254" s="118"/>
      <c r="Q6254" s="118"/>
    </row>
    <row r="6255" spans="16:17">
      <c r="P6255" s="118"/>
      <c r="Q6255" s="118"/>
    </row>
    <row r="6256" spans="16:17">
      <c r="P6256" s="118"/>
      <c r="Q6256" s="118"/>
    </row>
    <row r="6257" spans="16:17">
      <c r="P6257" s="118"/>
      <c r="Q6257" s="118"/>
    </row>
    <row r="6258" spans="16:17">
      <c r="P6258" s="118"/>
      <c r="Q6258" s="118"/>
    </row>
    <row r="6259" spans="16:17">
      <c r="P6259" s="118"/>
      <c r="Q6259" s="118"/>
    </row>
    <row r="6260" spans="16:17">
      <c r="P6260" s="118"/>
      <c r="Q6260" s="118"/>
    </row>
    <row r="6261" spans="16:17">
      <c r="P6261" s="118"/>
      <c r="Q6261" s="118"/>
    </row>
    <row r="6262" spans="16:17">
      <c r="P6262" s="118"/>
      <c r="Q6262" s="118"/>
    </row>
    <row r="6263" spans="16:17">
      <c r="P6263" s="118"/>
      <c r="Q6263" s="118"/>
    </row>
    <row r="6264" spans="16:17">
      <c r="P6264" s="118"/>
      <c r="Q6264" s="118"/>
    </row>
    <row r="6265" spans="16:17">
      <c r="P6265" s="118"/>
      <c r="Q6265" s="118"/>
    </row>
    <row r="6266" spans="16:17">
      <c r="P6266" s="118"/>
      <c r="Q6266" s="118"/>
    </row>
    <row r="6267" spans="16:17">
      <c r="P6267" s="118"/>
      <c r="Q6267" s="118"/>
    </row>
    <row r="6268" spans="16:17">
      <c r="P6268" s="118"/>
      <c r="Q6268" s="118"/>
    </row>
    <row r="6269" spans="16:17">
      <c r="P6269" s="118"/>
      <c r="Q6269" s="118"/>
    </row>
    <row r="6270" spans="16:17">
      <c r="P6270" s="118"/>
      <c r="Q6270" s="118"/>
    </row>
    <row r="6271" spans="16:17">
      <c r="P6271" s="118"/>
      <c r="Q6271" s="118"/>
    </row>
    <row r="6272" spans="16:17">
      <c r="P6272" s="118"/>
      <c r="Q6272" s="118"/>
    </row>
    <row r="6273" spans="16:17">
      <c r="P6273" s="118"/>
      <c r="Q6273" s="118"/>
    </row>
    <row r="6274" spans="16:17">
      <c r="P6274" s="118"/>
      <c r="Q6274" s="118"/>
    </row>
    <row r="6275" spans="16:17">
      <c r="P6275" s="118"/>
      <c r="Q6275" s="118"/>
    </row>
    <row r="6276" spans="16:17">
      <c r="P6276" s="118"/>
      <c r="Q6276" s="118"/>
    </row>
    <row r="6277" spans="16:17">
      <c r="P6277" s="118"/>
      <c r="Q6277" s="118"/>
    </row>
    <row r="6278" spans="16:17">
      <c r="P6278" s="118"/>
      <c r="Q6278" s="118"/>
    </row>
    <row r="6279" spans="16:17">
      <c r="P6279" s="118"/>
      <c r="Q6279" s="118"/>
    </row>
    <row r="6280" spans="16:17">
      <c r="P6280" s="118"/>
      <c r="Q6280" s="118"/>
    </row>
    <row r="6281" spans="16:17">
      <c r="P6281" s="118"/>
      <c r="Q6281" s="118"/>
    </row>
    <row r="6282" spans="16:17">
      <c r="P6282" s="118"/>
      <c r="Q6282" s="118"/>
    </row>
    <row r="6283" spans="16:17">
      <c r="P6283" s="118"/>
      <c r="Q6283" s="118"/>
    </row>
    <row r="6284" spans="16:17">
      <c r="P6284" s="118"/>
      <c r="Q6284" s="118"/>
    </row>
    <row r="6285" spans="16:17">
      <c r="P6285" s="118"/>
      <c r="Q6285" s="118"/>
    </row>
    <row r="6286" spans="16:17">
      <c r="P6286" s="118"/>
      <c r="Q6286" s="118"/>
    </row>
    <row r="6287" spans="16:17">
      <c r="P6287" s="118"/>
      <c r="Q6287" s="118"/>
    </row>
    <row r="6288" spans="16:17">
      <c r="P6288" s="118"/>
      <c r="Q6288" s="118"/>
    </row>
    <row r="6289" spans="16:17">
      <c r="P6289" s="118"/>
      <c r="Q6289" s="118"/>
    </row>
    <row r="6290" spans="16:17">
      <c r="P6290" s="118"/>
      <c r="Q6290" s="118"/>
    </row>
    <row r="6291" spans="16:17">
      <c r="P6291" s="118"/>
      <c r="Q6291" s="118"/>
    </row>
    <row r="6292" spans="16:17">
      <c r="P6292" s="118"/>
      <c r="Q6292" s="118"/>
    </row>
    <row r="6293" spans="16:17">
      <c r="P6293" s="118"/>
      <c r="Q6293" s="118"/>
    </row>
    <row r="6294" spans="16:17">
      <c r="P6294" s="118"/>
      <c r="Q6294" s="118"/>
    </row>
    <row r="6295" spans="16:17">
      <c r="P6295" s="118"/>
      <c r="Q6295" s="118"/>
    </row>
    <row r="6296" spans="16:17">
      <c r="P6296" s="118"/>
      <c r="Q6296" s="118"/>
    </row>
    <row r="6297" spans="16:17">
      <c r="P6297" s="118"/>
      <c r="Q6297" s="118"/>
    </row>
    <row r="6298" spans="16:17">
      <c r="P6298" s="118"/>
      <c r="Q6298" s="118"/>
    </row>
    <row r="6299" spans="16:17">
      <c r="P6299" s="118"/>
      <c r="Q6299" s="118"/>
    </row>
    <row r="6300" spans="16:17">
      <c r="P6300" s="118"/>
      <c r="Q6300" s="118"/>
    </row>
    <row r="6301" spans="16:17">
      <c r="P6301" s="118"/>
      <c r="Q6301" s="118"/>
    </row>
    <row r="6302" spans="16:17">
      <c r="P6302" s="118"/>
      <c r="Q6302" s="118"/>
    </row>
    <row r="6303" spans="16:17">
      <c r="P6303" s="118"/>
      <c r="Q6303" s="118"/>
    </row>
    <row r="6304" spans="16:17">
      <c r="P6304" s="118"/>
      <c r="Q6304" s="118"/>
    </row>
    <row r="6305" spans="16:17">
      <c r="P6305" s="118"/>
      <c r="Q6305" s="118"/>
    </row>
    <row r="6306" spans="16:17">
      <c r="P6306" s="118"/>
      <c r="Q6306" s="118"/>
    </row>
    <row r="6307" spans="16:17">
      <c r="P6307" s="118"/>
      <c r="Q6307" s="118"/>
    </row>
    <row r="6308" spans="16:17">
      <c r="P6308" s="118"/>
      <c r="Q6308" s="118"/>
    </row>
    <row r="6309" spans="16:17">
      <c r="P6309" s="118"/>
      <c r="Q6309" s="118"/>
    </row>
    <row r="6310" spans="16:17">
      <c r="P6310" s="118"/>
      <c r="Q6310" s="118"/>
    </row>
    <row r="6311" spans="16:17">
      <c r="P6311" s="118"/>
      <c r="Q6311" s="118"/>
    </row>
    <row r="6312" spans="16:17">
      <c r="P6312" s="118"/>
      <c r="Q6312" s="118"/>
    </row>
    <row r="6313" spans="16:17">
      <c r="P6313" s="118"/>
      <c r="Q6313" s="118"/>
    </row>
    <row r="6314" spans="16:17">
      <c r="P6314" s="118"/>
      <c r="Q6314" s="118"/>
    </row>
    <row r="6315" spans="16:17">
      <c r="P6315" s="118"/>
      <c r="Q6315" s="118"/>
    </row>
    <row r="6316" spans="16:17">
      <c r="P6316" s="118"/>
      <c r="Q6316" s="118"/>
    </row>
    <row r="6317" spans="16:17">
      <c r="P6317" s="118"/>
      <c r="Q6317" s="118"/>
    </row>
    <row r="6318" spans="16:17">
      <c r="P6318" s="118"/>
      <c r="Q6318" s="118"/>
    </row>
    <row r="6319" spans="16:17">
      <c r="P6319" s="118"/>
      <c r="Q6319" s="118"/>
    </row>
    <row r="6320" spans="16:17">
      <c r="P6320" s="118"/>
      <c r="Q6320" s="118"/>
    </row>
    <row r="6321" spans="16:17">
      <c r="P6321" s="118"/>
      <c r="Q6321" s="118"/>
    </row>
    <row r="6322" spans="16:17">
      <c r="P6322" s="118"/>
      <c r="Q6322" s="118"/>
    </row>
    <row r="6323" spans="16:17">
      <c r="P6323" s="118"/>
      <c r="Q6323" s="118"/>
    </row>
    <row r="6324" spans="16:17">
      <c r="P6324" s="118"/>
      <c r="Q6324" s="118"/>
    </row>
    <row r="6325" spans="16:17">
      <c r="P6325" s="118"/>
      <c r="Q6325" s="118"/>
    </row>
    <row r="6326" spans="16:17">
      <c r="P6326" s="118"/>
      <c r="Q6326" s="118"/>
    </row>
    <row r="6327" spans="16:17">
      <c r="P6327" s="118"/>
      <c r="Q6327" s="118"/>
    </row>
    <row r="6328" spans="16:17">
      <c r="P6328" s="118"/>
      <c r="Q6328" s="118"/>
    </row>
    <row r="6329" spans="16:17">
      <c r="P6329" s="118"/>
      <c r="Q6329" s="118"/>
    </row>
    <row r="6330" spans="16:17">
      <c r="P6330" s="118"/>
      <c r="Q6330" s="118"/>
    </row>
    <row r="6331" spans="16:17">
      <c r="P6331" s="118"/>
      <c r="Q6331" s="118"/>
    </row>
    <row r="6332" spans="16:17">
      <c r="P6332" s="118"/>
      <c r="Q6332" s="118"/>
    </row>
    <row r="6333" spans="16:17">
      <c r="P6333" s="118"/>
      <c r="Q6333" s="118"/>
    </row>
    <row r="6334" spans="16:17">
      <c r="P6334" s="118"/>
      <c r="Q6334" s="118"/>
    </row>
    <row r="6335" spans="16:17">
      <c r="P6335" s="118"/>
      <c r="Q6335" s="118"/>
    </row>
    <row r="6336" spans="16:17">
      <c r="P6336" s="118"/>
      <c r="Q6336" s="118"/>
    </row>
    <row r="6337" spans="16:17">
      <c r="P6337" s="118"/>
      <c r="Q6337" s="118"/>
    </row>
    <row r="6338" spans="16:17">
      <c r="P6338" s="118"/>
      <c r="Q6338" s="118"/>
    </row>
    <row r="6339" spans="16:17">
      <c r="P6339" s="118"/>
      <c r="Q6339" s="118"/>
    </row>
    <row r="6340" spans="16:17">
      <c r="P6340" s="118"/>
      <c r="Q6340" s="118"/>
    </row>
    <row r="6341" spans="16:17">
      <c r="P6341" s="118"/>
      <c r="Q6341" s="118"/>
    </row>
    <row r="6342" spans="16:17">
      <c r="P6342" s="118"/>
      <c r="Q6342" s="118"/>
    </row>
    <row r="6343" spans="16:17">
      <c r="P6343" s="118"/>
      <c r="Q6343" s="118"/>
    </row>
    <row r="6344" spans="16:17">
      <c r="P6344" s="118"/>
      <c r="Q6344" s="118"/>
    </row>
    <row r="6345" spans="16:17">
      <c r="P6345" s="118"/>
      <c r="Q6345" s="118"/>
    </row>
    <row r="6346" spans="16:17">
      <c r="P6346" s="118"/>
      <c r="Q6346" s="118"/>
    </row>
    <row r="6347" spans="16:17">
      <c r="P6347" s="118"/>
      <c r="Q6347" s="118"/>
    </row>
    <row r="6348" spans="16:17">
      <c r="P6348" s="118"/>
      <c r="Q6348" s="118"/>
    </row>
    <row r="6349" spans="16:17">
      <c r="P6349" s="118"/>
      <c r="Q6349" s="118"/>
    </row>
    <row r="6350" spans="16:17">
      <c r="P6350" s="118"/>
      <c r="Q6350" s="118"/>
    </row>
    <row r="6351" spans="16:17">
      <c r="P6351" s="118"/>
      <c r="Q6351" s="118"/>
    </row>
    <row r="6352" spans="16:17">
      <c r="P6352" s="118"/>
      <c r="Q6352" s="118"/>
    </row>
    <row r="6353" spans="16:17">
      <c r="P6353" s="118"/>
      <c r="Q6353" s="118"/>
    </row>
    <row r="6354" spans="16:17">
      <c r="P6354" s="118"/>
      <c r="Q6354" s="118"/>
    </row>
    <row r="6355" spans="16:17">
      <c r="P6355" s="118"/>
      <c r="Q6355" s="118"/>
    </row>
    <row r="6356" spans="16:17">
      <c r="P6356" s="118"/>
      <c r="Q6356" s="118"/>
    </row>
    <row r="6357" spans="16:17">
      <c r="P6357" s="118"/>
      <c r="Q6357" s="118"/>
    </row>
    <row r="6358" spans="16:17">
      <c r="P6358" s="118"/>
      <c r="Q6358" s="118"/>
    </row>
    <row r="6359" spans="16:17">
      <c r="P6359" s="118"/>
      <c r="Q6359" s="118"/>
    </row>
    <row r="6360" spans="16:17">
      <c r="P6360" s="118"/>
      <c r="Q6360" s="118"/>
    </row>
    <row r="6361" spans="16:17">
      <c r="P6361" s="118"/>
      <c r="Q6361" s="118"/>
    </row>
    <row r="6362" spans="16:17">
      <c r="P6362" s="118"/>
      <c r="Q6362" s="118"/>
    </row>
    <row r="6363" spans="16:17">
      <c r="P6363" s="118"/>
      <c r="Q6363" s="118"/>
    </row>
    <row r="6364" spans="16:17">
      <c r="P6364" s="118"/>
      <c r="Q6364" s="118"/>
    </row>
    <row r="6365" spans="16:17">
      <c r="P6365" s="118"/>
      <c r="Q6365" s="118"/>
    </row>
    <row r="6366" spans="16:17">
      <c r="P6366" s="118"/>
      <c r="Q6366" s="118"/>
    </row>
    <row r="6367" spans="16:17">
      <c r="P6367" s="118"/>
      <c r="Q6367" s="118"/>
    </row>
    <row r="6368" spans="16:17">
      <c r="P6368" s="118"/>
      <c r="Q6368" s="118"/>
    </row>
    <row r="6369" spans="16:17">
      <c r="P6369" s="118"/>
      <c r="Q6369" s="118"/>
    </row>
    <row r="6370" spans="16:17">
      <c r="P6370" s="118"/>
      <c r="Q6370" s="118"/>
    </row>
    <row r="6371" spans="16:17">
      <c r="P6371" s="118"/>
      <c r="Q6371" s="118"/>
    </row>
    <row r="6372" spans="16:17">
      <c r="P6372" s="118"/>
      <c r="Q6372" s="118"/>
    </row>
    <row r="6373" spans="16:17">
      <c r="P6373" s="118"/>
      <c r="Q6373" s="118"/>
    </row>
    <row r="6374" spans="16:17">
      <c r="P6374" s="118"/>
      <c r="Q6374" s="118"/>
    </row>
    <row r="6375" spans="16:17">
      <c r="P6375" s="118"/>
      <c r="Q6375" s="118"/>
    </row>
    <row r="6376" spans="16:17">
      <c r="P6376" s="118"/>
      <c r="Q6376" s="118"/>
    </row>
    <row r="6377" spans="16:17">
      <c r="P6377" s="118"/>
      <c r="Q6377" s="118"/>
    </row>
    <row r="6378" spans="16:17">
      <c r="P6378" s="118"/>
      <c r="Q6378" s="118"/>
    </row>
    <row r="6379" spans="16:17">
      <c r="P6379" s="118"/>
      <c r="Q6379" s="118"/>
    </row>
    <row r="6380" spans="16:17">
      <c r="P6380" s="118"/>
      <c r="Q6380" s="118"/>
    </row>
    <row r="6381" spans="16:17">
      <c r="P6381" s="118"/>
      <c r="Q6381" s="118"/>
    </row>
    <row r="6382" spans="16:17">
      <c r="P6382" s="118"/>
      <c r="Q6382" s="118"/>
    </row>
    <row r="6383" spans="16:17">
      <c r="P6383" s="118"/>
      <c r="Q6383" s="118"/>
    </row>
    <row r="6384" spans="16:17">
      <c r="P6384" s="118"/>
      <c r="Q6384" s="118"/>
    </row>
    <row r="6385" spans="16:17">
      <c r="P6385" s="118"/>
      <c r="Q6385" s="118"/>
    </row>
    <row r="6386" spans="16:17">
      <c r="P6386" s="118"/>
      <c r="Q6386" s="118"/>
    </row>
    <row r="6387" spans="16:17">
      <c r="P6387" s="118"/>
      <c r="Q6387" s="118"/>
    </row>
    <row r="6388" spans="16:17">
      <c r="P6388" s="118"/>
      <c r="Q6388" s="118"/>
    </row>
    <row r="6389" spans="16:17">
      <c r="P6389" s="118"/>
      <c r="Q6389" s="118"/>
    </row>
    <row r="6390" spans="16:17">
      <c r="P6390" s="118"/>
      <c r="Q6390" s="118"/>
    </row>
    <row r="6391" spans="16:17">
      <c r="P6391" s="118"/>
      <c r="Q6391" s="118"/>
    </row>
    <row r="6392" spans="16:17">
      <c r="P6392" s="118"/>
      <c r="Q6392" s="118"/>
    </row>
    <row r="6393" spans="16:17">
      <c r="P6393" s="118"/>
      <c r="Q6393" s="118"/>
    </row>
    <row r="6394" spans="16:17">
      <c r="P6394" s="118"/>
      <c r="Q6394" s="118"/>
    </row>
    <row r="6395" spans="16:17">
      <c r="P6395" s="118"/>
      <c r="Q6395" s="118"/>
    </row>
    <row r="6396" spans="16:17">
      <c r="P6396" s="118"/>
      <c r="Q6396" s="118"/>
    </row>
    <row r="6397" spans="16:17">
      <c r="P6397" s="118"/>
      <c r="Q6397" s="118"/>
    </row>
    <row r="6398" spans="16:17">
      <c r="P6398" s="118"/>
      <c r="Q6398" s="118"/>
    </row>
    <row r="6399" spans="16:17">
      <c r="P6399" s="118"/>
      <c r="Q6399" s="118"/>
    </row>
    <row r="6400" spans="16:17">
      <c r="P6400" s="118"/>
      <c r="Q6400" s="118"/>
    </row>
    <row r="6401" spans="16:17">
      <c r="P6401" s="118"/>
      <c r="Q6401" s="118"/>
    </row>
    <row r="6402" spans="16:17">
      <c r="P6402" s="118"/>
      <c r="Q6402" s="118"/>
    </row>
    <row r="6403" spans="16:17">
      <c r="P6403" s="118"/>
      <c r="Q6403" s="118"/>
    </row>
    <row r="6404" spans="16:17">
      <c r="P6404" s="118"/>
      <c r="Q6404" s="118"/>
    </row>
    <row r="6405" spans="16:17">
      <c r="P6405" s="118"/>
      <c r="Q6405" s="118"/>
    </row>
    <row r="6406" spans="16:17">
      <c r="P6406" s="118"/>
      <c r="Q6406" s="118"/>
    </row>
    <row r="6407" spans="16:17">
      <c r="P6407" s="118"/>
      <c r="Q6407" s="118"/>
    </row>
    <row r="6408" spans="16:17">
      <c r="P6408" s="118"/>
      <c r="Q6408" s="118"/>
    </row>
    <row r="6409" spans="16:17">
      <c r="P6409" s="118"/>
      <c r="Q6409" s="118"/>
    </row>
    <row r="6410" spans="16:17">
      <c r="P6410" s="118"/>
      <c r="Q6410" s="118"/>
    </row>
    <row r="6411" spans="16:17">
      <c r="P6411" s="118"/>
      <c r="Q6411" s="118"/>
    </row>
    <row r="6412" spans="16:17">
      <c r="P6412" s="118"/>
      <c r="Q6412" s="118"/>
    </row>
    <row r="6413" spans="16:17">
      <c r="P6413" s="118"/>
      <c r="Q6413" s="118"/>
    </row>
    <row r="6414" spans="16:17">
      <c r="P6414" s="118"/>
      <c r="Q6414" s="118"/>
    </row>
    <row r="6415" spans="16:17">
      <c r="P6415" s="118"/>
      <c r="Q6415" s="118"/>
    </row>
    <row r="6416" spans="16:17">
      <c r="P6416" s="118"/>
      <c r="Q6416" s="118"/>
    </row>
    <row r="6417" spans="16:17">
      <c r="P6417" s="118"/>
      <c r="Q6417" s="118"/>
    </row>
    <row r="6418" spans="16:17">
      <c r="P6418" s="118"/>
      <c r="Q6418" s="118"/>
    </row>
    <row r="6419" spans="16:17">
      <c r="P6419" s="118"/>
      <c r="Q6419" s="118"/>
    </row>
    <row r="6420" spans="16:17">
      <c r="P6420" s="118"/>
      <c r="Q6420" s="118"/>
    </row>
    <row r="6421" spans="16:17">
      <c r="P6421" s="118"/>
      <c r="Q6421" s="118"/>
    </row>
    <row r="6422" spans="16:17">
      <c r="P6422" s="118"/>
      <c r="Q6422" s="118"/>
    </row>
    <row r="6423" spans="16:17">
      <c r="P6423" s="118"/>
      <c r="Q6423" s="118"/>
    </row>
    <row r="6424" spans="16:17">
      <c r="P6424" s="118"/>
      <c r="Q6424" s="118"/>
    </row>
    <row r="6425" spans="16:17">
      <c r="P6425" s="118"/>
      <c r="Q6425" s="118"/>
    </row>
    <row r="6426" spans="16:17">
      <c r="P6426" s="118"/>
      <c r="Q6426" s="118"/>
    </row>
    <row r="6427" spans="16:17">
      <c r="P6427" s="118"/>
      <c r="Q6427" s="118"/>
    </row>
    <row r="6428" spans="16:17">
      <c r="P6428" s="118"/>
      <c r="Q6428" s="118"/>
    </row>
    <row r="6429" spans="16:17">
      <c r="P6429" s="118"/>
      <c r="Q6429" s="118"/>
    </row>
    <row r="6430" spans="16:17">
      <c r="P6430" s="118"/>
      <c r="Q6430" s="118"/>
    </row>
    <row r="6431" spans="16:17">
      <c r="P6431" s="118"/>
      <c r="Q6431" s="118"/>
    </row>
    <row r="6432" spans="16:17">
      <c r="P6432" s="118"/>
      <c r="Q6432" s="118"/>
    </row>
    <row r="6433" spans="16:17">
      <c r="P6433" s="118"/>
      <c r="Q6433" s="118"/>
    </row>
    <row r="6434" spans="16:17">
      <c r="P6434" s="118"/>
      <c r="Q6434" s="118"/>
    </row>
    <row r="6435" spans="16:17">
      <c r="P6435" s="118"/>
      <c r="Q6435" s="118"/>
    </row>
    <row r="6436" spans="16:17">
      <c r="P6436" s="118"/>
      <c r="Q6436" s="118"/>
    </row>
    <row r="6437" spans="16:17">
      <c r="P6437" s="118"/>
      <c r="Q6437" s="118"/>
    </row>
    <row r="6438" spans="16:17">
      <c r="P6438" s="118"/>
      <c r="Q6438" s="118"/>
    </row>
    <row r="6439" spans="16:17">
      <c r="P6439" s="118"/>
      <c r="Q6439" s="118"/>
    </row>
    <row r="6440" spans="16:17">
      <c r="P6440" s="118"/>
      <c r="Q6440" s="118"/>
    </row>
    <row r="6441" spans="16:17">
      <c r="P6441" s="118"/>
      <c r="Q6441" s="118"/>
    </row>
    <row r="6442" spans="16:17">
      <c r="P6442" s="118"/>
      <c r="Q6442" s="118"/>
    </row>
    <row r="6443" spans="16:17">
      <c r="P6443" s="118"/>
      <c r="Q6443" s="118"/>
    </row>
    <row r="6444" spans="16:17">
      <c r="P6444" s="118"/>
      <c r="Q6444" s="118"/>
    </row>
    <row r="6445" spans="16:17">
      <c r="P6445" s="118"/>
      <c r="Q6445" s="118"/>
    </row>
    <row r="6446" spans="16:17">
      <c r="P6446" s="118"/>
      <c r="Q6446" s="118"/>
    </row>
    <row r="6447" spans="16:17">
      <c r="P6447" s="118"/>
      <c r="Q6447" s="118"/>
    </row>
    <row r="6448" spans="16:17">
      <c r="P6448" s="118"/>
      <c r="Q6448" s="118"/>
    </row>
    <row r="6449" spans="16:17">
      <c r="P6449" s="118"/>
      <c r="Q6449" s="118"/>
    </row>
    <row r="6450" spans="16:17">
      <c r="P6450" s="118"/>
      <c r="Q6450" s="118"/>
    </row>
    <row r="6451" spans="16:17">
      <c r="P6451" s="118"/>
      <c r="Q6451" s="118"/>
    </row>
    <row r="6452" spans="16:17">
      <c r="P6452" s="118"/>
      <c r="Q6452" s="118"/>
    </row>
    <row r="6453" spans="16:17">
      <c r="P6453" s="118"/>
      <c r="Q6453" s="118"/>
    </row>
    <row r="6454" spans="16:17">
      <c r="P6454" s="118"/>
      <c r="Q6454" s="118"/>
    </row>
    <row r="6455" spans="16:17">
      <c r="P6455" s="118"/>
      <c r="Q6455" s="118"/>
    </row>
    <row r="6456" spans="16:17">
      <c r="P6456" s="118"/>
      <c r="Q6456" s="118"/>
    </row>
    <row r="6457" spans="16:17">
      <c r="P6457" s="118"/>
      <c r="Q6457" s="118"/>
    </row>
    <row r="6458" spans="16:17">
      <c r="P6458" s="118"/>
      <c r="Q6458" s="118"/>
    </row>
    <row r="6459" spans="16:17">
      <c r="P6459" s="118"/>
      <c r="Q6459" s="118"/>
    </row>
    <row r="6460" spans="16:17">
      <c r="P6460" s="118"/>
      <c r="Q6460" s="118"/>
    </row>
    <row r="6461" spans="16:17">
      <c r="P6461" s="118"/>
      <c r="Q6461" s="118"/>
    </row>
    <row r="6462" spans="16:17">
      <c r="P6462" s="118"/>
      <c r="Q6462" s="118"/>
    </row>
    <row r="6463" spans="16:17">
      <c r="P6463" s="118"/>
      <c r="Q6463" s="118"/>
    </row>
    <row r="6464" spans="16:17">
      <c r="P6464" s="118"/>
      <c r="Q6464" s="118"/>
    </row>
    <row r="6465" spans="16:17">
      <c r="P6465" s="118"/>
      <c r="Q6465" s="118"/>
    </row>
    <row r="6466" spans="16:17">
      <c r="P6466" s="118"/>
      <c r="Q6466" s="118"/>
    </row>
    <row r="6467" spans="16:17">
      <c r="P6467" s="118"/>
      <c r="Q6467" s="118"/>
    </row>
    <row r="6468" spans="16:17">
      <c r="P6468" s="118"/>
      <c r="Q6468" s="118"/>
    </row>
    <row r="6469" spans="16:17">
      <c r="P6469" s="118"/>
      <c r="Q6469" s="118"/>
    </row>
    <row r="6470" spans="16:17">
      <c r="P6470" s="118"/>
      <c r="Q6470" s="118"/>
    </row>
    <row r="6471" spans="16:17">
      <c r="P6471" s="118"/>
      <c r="Q6471" s="118"/>
    </row>
    <row r="6472" spans="16:17">
      <c r="P6472" s="118"/>
      <c r="Q6472" s="118"/>
    </row>
    <row r="6473" spans="16:17">
      <c r="P6473" s="118"/>
      <c r="Q6473" s="118"/>
    </row>
    <row r="6474" spans="16:17">
      <c r="P6474" s="118"/>
      <c r="Q6474" s="118"/>
    </row>
    <row r="6475" spans="16:17">
      <c r="P6475" s="118"/>
      <c r="Q6475" s="118"/>
    </row>
    <row r="6476" spans="16:17">
      <c r="P6476" s="118"/>
      <c r="Q6476" s="118"/>
    </row>
    <row r="6477" spans="16:17">
      <c r="P6477" s="118"/>
      <c r="Q6477" s="118"/>
    </row>
    <row r="6478" spans="16:17">
      <c r="P6478" s="118"/>
      <c r="Q6478" s="118"/>
    </row>
    <row r="6479" spans="16:17">
      <c r="P6479" s="118"/>
      <c r="Q6479" s="118"/>
    </row>
    <row r="6480" spans="16:17">
      <c r="P6480" s="118"/>
      <c r="Q6480" s="118"/>
    </row>
    <row r="6481" spans="16:17">
      <c r="P6481" s="118"/>
      <c r="Q6481" s="118"/>
    </row>
    <row r="6482" spans="16:17">
      <c r="P6482" s="118"/>
      <c r="Q6482" s="118"/>
    </row>
    <row r="6483" spans="16:17">
      <c r="P6483" s="118"/>
      <c r="Q6483" s="118"/>
    </row>
    <row r="6484" spans="16:17">
      <c r="P6484" s="118"/>
      <c r="Q6484" s="118"/>
    </row>
    <row r="6485" spans="16:17">
      <c r="P6485" s="118"/>
      <c r="Q6485" s="118"/>
    </row>
    <row r="6486" spans="16:17">
      <c r="P6486" s="118"/>
      <c r="Q6486" s="118"/>
    </row>
    <row r="6487" spans="16:17">
      <c r="P6487" s="118"/>
      <c r="Q6487" s="118"/>
    </row>
    <row r="6488" spans="16:17">
      <c r="P6488" s="118"/>
      <c r="Q6488" s="118"/>
    </row>
    <row r="6489" spans="16:17">
      <c r="P6489" s="118"/>
      <c r="Q6489" s="118"/>
    </row>
    <row r="6490" spans="16:17">
      <c r="P6490" s="118"/>
      <c r="Q6490" s="118"/>
    </row>
    <row r="6491" spans="16:17">
      <c r="P6491" s="118"/>
      <c r="Q6491" s="118"/>
    </row>
    <row r="6492" spans="16:17">
      <c r="P6492" s="118"/>
      <c r="Q6492" s="118"/>
    </row>
    <row r="6493" spans="16:17">
      <c r="P6493" s="118"/>
      <c r="Q6493" s="118"/>
    </row>
    <row r="6494" spans="16:17">
      <c r="P6494" s="118"/>
      <c r="Q6494" s="118"/>
    </row>
    <row r="6495" spans="16:17">
      <c r="P6495" s="118"/>
      <c r="Q6495" s="118"/>
    </row>
    <row r="6496" spans="16:17">
      <c r="P6496" s="118"/>
      <c r="Q6496" s="118"/>
    </row>
    <row r="6497" spans="16:17">
      <c r="P6497" s="118"/>
      <c r="Q6497" s="118"/>
    </row>
    <row r="6498" spans="16:17">
      <c r="P6498" s="118"/>
      <c r="Q6498" s="118"/>
    </row>
    <row r="6499" spans="16:17">
      <c r="P6499" s="118"/>
      <c r="Q6499" s="118"/>
    </row>
    <row r="6500" spans="16:17">
      <c r="P6500" s="118"/>
      <c r="Q6500" s="118"/>
    </row>
    <row r="6501" spans="16:17">
      <c r="P6501" s="118"/>
      <c r="Q6501" s="118"/>
    </row>
    <row r="6502" spans="16:17">
      <c r="P6502" s="118"/>
      <c r="Q6502" s="118"/>
    </row>
    <row r="6503" spans="16:17">
      <c r="P6503" s="118"/>
      <c r="Q6503" s="118"/>
    </row>
    <row r="6504" spans="16:17">
      <c r="P6504" s="118"/>
      <c r="Q6504" s="118"/>
    </row>
    <row r="6505" spans="16:17">
      <c r="P6505" s="118"/>
      <c r="Q6505" s="118"/>
    </row>
    <row r="6506" spans="16:17">
      <c r="P6506" s="118"/>
      <c r="Q6506" s="118"/>
    </row>
    <row r="6507" spans="16:17">
      <c r="P6507" s="118"/>
      <c r="Q6507" s="118"/>
    </row>
    <row r="6508" spans="16:17">
      <c r="P6508" s="118"/>
      <c r="Q6508" s="118"/>
    </row>
    <row r="6509" spans="16:17">
      <c r="P6509" s="118"/>
      <c r="Q6509" s="118"/>
    </row>
    <row r="6510" spans="16:17">
      <c r="P6510" s="118"/>
      <c r="Q6510" s="118"/>
    </row>
    <row r="6511" spans="16:17">
      <c r="P6511" s="118"/>
      <c r="Q6511" s="118"/>
    </row>
    <row r="6512" spans="16:17">
      <c r="P6512" s="118"/>
      <c r="Q6512" s="118"/>
    </row>
    <row r="6513" spans="16:17">
      <c r="P6513" s="118"/>
      <c r="Q6513" s="118"/>
    </row>
    <row r="6514" spans="16:17">
      <c r="P6514" s="118"/>
      <c r="Q6514" s="118"/>
    </row>
    <row r="6515" spans="16:17">
      <c r="P6515" s="118"/>
      <c r="Q6515" s="118"/>
    </row>
    <row r="6516" spans="16:17">
      <c r="P6516" s="118"/>
      <c r="Q6516" s="118"/>
    </row>
    <row r="6517" spans="16:17">
      <c r="P6517" s="118"/>
      <c r="Q6517" s="118"/>
    </row>
    <row r="6518" spans="16:17">
      <c r="P6518" s="118"/>
      <c r="Q6518" s="118"/>
    </row>
    <row r="6519" spans="16:17">
      <c r="P6519" s="118"/>
      <c r="Q6519" s="118"/>
    </row>
    <row r="6520" spans="16:17">
      <c r="P6520" s="118"/>
      <c r="Q6520" s="118"/>
    </row>
    <row r="6521" spans="16:17">
      <c r="P6521" s="118"/>
      <c r="Q6521" s="118"/>
    </row>
    <row r="6522" spans="16:17">
      <c r="P6522" s="118"/>
      <c r="Q6522" s="118"/>
    </row>
    <row r="6523" spans="16:17">
      <c r="P6523" s="118"/>
      <c r="Q6523" s="118"/>
    </row>
    <row r="6524" spans="16:17">
      <c r="P6524" s="118"/>
      <c r="Q6524" s="118"/>
    </row>
    <row r="6525" spans="16:17">
      <c r="P6525" s="118"/>
      <c r="Q6525" s="118"/>
    </row>
    <row r="6526" spans="16:17">
      <c r="P6526" s="118"/>
      <c r="Q6526" s="118"/>
    </row>
    <row r="6527" spans="16:17">
      <c r="P6527" s="118"/>
      <c r="Q6527" s="118"/>
    </row>
    <row r="6528" spans="16:17">
      <c r="P6528" s="118"/>
      <c r="Q6528" s="118"/>
    </row>
    <row r="6529" spans="16:17">
      <c r="P6529" s="118"/>
      <c r="Q6529" s="118"/>
    </row>
    <row r="6530" spans="16:17">
      <c r="P6530" s="118"/>
      <c r="Q6530" s="118"/>
    </row>
    <row r="6531" spans="16:17">
      <c r="P6531" s="118"/>
      <c r="Q6531" s="118"/>
    </row>
    <row r="6532" spans="16:17">
      <c r="P6532" s="118"/>
      <c r="Q6532" s="118"/>
    </row>
    <row r="6533" spans="16:17">
      <c r="P6533" s="118"/>
      <c r="Q6533" s="118"/>
    </row>
    <row r="6534" spans="16:17">
      <c r="P6534" s="118"/>
      <c r="Q6534" s="118"/>
    </row>
    <row r="6535" spans="16:17">
      <c r="P6535" s="118"/>
      <c r="Q6535" s="118"/>
    </row>
    <row r="6536" spans="16:17">
      <c r="P6536" s="118"/>
      <c r="Q6536" s="118"/>
    </row>
    <row r="6537" spans="16:17">
      <c r="P6537" s="118"/>
      <c r="Q6537" s="118"/>
    </row>
    <row r="6538" spans="16:17">
      <c r="P6538" s="118"/>
      <c r="Q6538" s="118"/>
    </row>
    <row r="6539" spans="16:17">
      <c r="P6539" s="118"/>
      <c r="Q6539" s="118"/>
    </row>
    <row r="6540" spans="16:17">
      <c r="P6540" s="118"/>
      <c r="Q6540" s="118"/>
    </row>
    <row r="6541" spans="16:17">
      <c r="P6541" s="118"/>
      <c r="Q6541" s="118"/>
    </row>
    <row r="6542" spans="16:17">
      <c r="P6542" s="118"/>
      <c r="Q6542" s="118"/>
    </row>
    <row r="6543" spans="16:17">
      <c r="P6543" s="118"/>
      <c r="Q6543" s="118"/>
    </row>
    <row r="6544" spans="16:17">
      <c r="P6544" s="118"/>
      <c r="Q6544" s="118"/>
    </row>
    <row r="6545" spans="16:17">
      <c r="P6545" s="118"/>
      <c r="Q6545" s="118"/>
    </row>
    <row r="6546" spans="16:17">
      <c r="P6546" s="118"/>
      <c r="Q6546" s="118"/>
    </row>
    <row r="6547" spans="16:17">
      <c r="P6547" s="118"/>
      <c r="Q6547" s="118"/>
    </row>
    <row r="6548" spans="16:17">
      <c r="P6548" s="118"/>
      <c r="Q6548" s="118"/>
    </row>
    <row r="6549" spans="16:17">
      <c r="P6549" s="118"/>
      <c r="Q6549" s="118"/>
    </row>
    <row r="6550" spans="16:17">
      <c r="P6550" s="118"/>
      <c r="Q6550" s="118"/>
    </row>
    <row r="6551" spans="16:17">
      <c r="P6551" s="118"/>
      <c r="Q6551" s="118"/>
    </row>
    <row r="6552" spans="16:17">
      <c r="P6552" s="118"/>
      <c r="Q6552" s="118"/>
    </row>
    <row r="6553" spans="16:17">
      <c r="P6553" s="118"/>
      <c r="Q6553" s="118"/>
    </row>
    <row r="6554" spans="16:17">
      <c r="P6554" s="118"/>
      <c r="Q6554" s="118"/>
    </row>
    <row r="6555" spans="16:17">
      <c r="P6555" s="118"/>
      <c r="Q6555" s="118"/>
    </row>
    <row r="6556" spans="16:17">
      <c r="P6556" s="118"/>
      <c r="Q6556" s="118"/>
    </row>
    <row r="6557" spans="16:17">
      <c r="P6557" s="118"/>
      <c r="Q6557" s="118"/>
    </row>
    <row r="6558" spans="16:17">
      <c r="P6558" s="118"/>
      <c r="Q6558" s="118"/>
    </row>
    <row r="6559" spans="16:17">
      <c r="P6559" s="118"/>
      <c r="Q6559" s="118"/>
    </row>
    <row r="6560" spans="16:17">
      <c r="P6560" s="118"/>
      <c r="Q6560" s="118"/>
    </row>
    <row r="6561" spans="16:17">
      <c r="P6561" s="118"/>
      <c r="Q6561" s="118"/>
    </row>
    <row r="6562" spans="16:17">
      <c r="P6562" s="118"/>
      <c r="Q6562" s="118"/>
    </row>
    <row r="6563" spans="16:17">
      <c r="P6563" s="118"/>
      <c r="Q6563" s="118"/>
    </row>
    <row r="6564" spans="16:17">
      <c r="P6564" s="118"/>
      <c r="Q6564" s="118"/>
    </row>
    <row r="6565" spans="16:17">
      <c r="P6565" s="118"/>
      <c r="Q6565" s="118"/>
    </row>
    <row r="6566" spans="16:17">
      <c r="P6566" s="118"/>
      <c r="Q6566" s="118"/>
    </row>
    <row r="6567" spans="16:17">
      <c r="P6567" s="118"/>
      <c r="Q6567" s="118"/>
    </row>
    <row r="6568" spans="16:17">
      <c r="P6568" s="118"/>
      <c r="Q6568" s="118"/>
    </row>
    <row r="6569" spans="16:17">
      <c r="P6569" s="118"/>
      <c r="Q6569" s="118"/>
    </row>
    <row r="6570" spans="16:17">
      <c r="P6570" s="118"/>
      <c r="Q6570" s="118"/>
    </row>
    <row r="6571" spans="16:17">
      <c r="P6571" s="118"/>
      <c r="Q6571" s="118"/>
    </row>
    <row r="6572" spans="16:17">
      <c r="P6572" s="118"/>
      <c r="Q6572" s="118"/>
    </row>
    <row r="6573" spans="16:17">
      <c r="P6573" s="118"/>
      <c r="Q6573" s="118"/>
    </row>
    <row r="6574" spans="16:17">
      <c r="P6574" s="118"/>
      <c r="Q6574" s="118"/>
    </row>
    <row r="6575" spans="16:17">
      <c r="P6575" s="118"/>
      <c r="Q6575" s="118"/>
    </row>
    <row r="6576" spans="16:17">
      <c r="P6576" s="118"/>
      <c r="Q6576" s="118"/>
    </row>
    <row r="6577" spans="16:17">
      <c r="P6577" s="118"/>
      <c r="Q6577" s="118"/>
    </row>
    <row r="6578" spans="16:17">
      <c r="P6578" s="118"/>
      <c r="Q6578" s="118"/>
    </row>
    <row r="6579" spans="16:17">
      <c r="P6579" s="118"/>
      <c r="Q6579" s="118"/>
    </row>
    <row r="6580" spans="16:17">
      <c r="P6580" s="118"/>
      <c r="Q6580" s="118"/>
    </row>
    <row r="6581" spans="16:17">
      <c r="P6581" s="118"/>
      <c r="Q6581" s="118"/>
    </row>
    <row r="6582" spans="16:17">
      <c r="P6582" s="118"/>
      <c r="Q6582" s="118"/>
    </row>
    <row r="6583" spans="16:17">
      <c r="P6583" s="118"/>
      <c r="Q6583" s="118"/>
    </row>
    <row r="6584" spans="16:17">
      <c r="P6584" s="118"/>
      <c r="Q6584" s="118"/>
    </row>
    <row r="6585" spans="16:17">
      <c r="P6585" s="118"/>
      <c r="Q6585" s="118"/>
    </row>
    <row r="6586" spans="16:17">
      <c r="P6586" s="118"/>
      <c r="Q6586" s="118"/>
    </row>
    <row r="6587" spans="16:17">
      <c r="P6587" s="118"/>
      <c r="Q6587" s="118"/>
    </row>
    <row r="6588" spans="16:17">
      <c r="P6588" s="118"/>
      <c r="Q6588" s="118"/>
    </row>
    <row r="6589" spans="16:17">
      <c r="P6589" s="118"/>
      <c r="Q6589" s="118"/>
    </row>
    <row r="6590" spans="16:17">
      <c r="P6590" s="118"/>
      <c r="Q6590" s="118"/>
    </row>
    <row r="6591" spans="16:17">
      <c r="P6591" s="118"/>
      <c r="Q6591" s="118"/>
    </row>
    <row r="6592" spans="16:17">
      <c r="P6592" s="118"/>
      <c r="Q6592" s="118"/>
    </row>
    <row r="6593" spans="16:17">
      <c r="P6593" s="118"/>
      <c r="Q6593" s="118"/>
    </row>
    <row r="6594" spans="16:17">
      <c r="P6594" s="118"/>
      <c r="Q6594" s="118"/>
    </row>
    <row r="6595" spans="16:17">
      <c r="P6595" s="118"/>
      <c r="Q6595" s="118"/>
    </row>
    <row r="6596" spans="16:17">
      <c r="P6596" s="118"/>
      <c r="Q6596" s="118"/>
    </row>
    <row r="6597" spans="16:17">
      <c r="P6597" s="118"/>
      <c r="Q6597" s="118"/>
    </row>
    <row r="6598" spans="16:17">
      <c r="P6598" s="118"/>
      <c r="Q6598" s="118"/>
    </row>
    <row r="6599" spans="16:17">
      <c r="P6599" s="118"/>
      <c r="Q6599" s="118"/>
    </row>
    <row r="6600" spans="16:17">
      <c r="P6600" s="118"/>
      <c r="Q6600" s="118"/>
    </row>
    <row r="6601" spans="16:17">
      <c r="P6601" s="118"/>
      <c r="Q6601" s="118"/>
    </row>
    <row r="6602" spans="16:17">
      <c r="P6602" s="118"/>
      <c r="Q6602" s="118"/>
    </row>
    <row r="6603" spans="16:17">
      <c r="P6603" s="118"/>
      <c r="Q6603" s="118"/>
    </row>
    <row r="6604" spans="16:17">
      <c r="P6604" s="118"/>
      <c r="Q6604" s="118"/>
    </row>
    <row r="6605" spans="16:17">
      <c r="P6605" s="118"/>
      <c r="Q6605" s="118"/>
    </row>
    <row r="6606" spans="16:17">
      <c r="P6606" s="118"/>
      <c r="Q6606" s="118"/>
    </row>
    <row r="6607" spans="16:17">
      <c r="P6607" s="118"/>
      <c r="Q6607" s="118"/>
    </row>
    <row r="6608" spans="16:17">
      <c r="P6608" s="118"/>
      <c r="Q6608" s="118"/>
    </row>
    <row r="6609" spans="16:17">
      <c r="P6609" s="118"/>
      <c r="Q6609" s="118"/>
    </row>
    <row r="6610" spans="16:17">
      <c r="P6610" s="118"/>
      <c r="Q6610" s="118"/>
    </row>
    <row r="6611" spans="16:17">
      <c r="P6611" s="118"/>
      <c r="Q6611" s="118"/>
    </row>
    <row r="6612" spans="16:17">
      <c r="P6612" s="118"/>
      <c r="Q6612" s="118"/>
    </row>
    <row r="6613" spans="16:17">
      <c r="P6613" s="118"/>
      <c r="Q6613" s="118"/>
    </row>
    <row r="6614" spans="16:17">
      <c r="P6614" s="118"/>
      <c r="Q6614" s="118"/>
    </row>
    <row r="6615" spans="16:17">
      <c r="P6615" s="118"/>
      <c r="Q6615" s="118"/>
    </row>
    <row r="6616" spans="16:17">
      <c r="P6616" s="118"/>
      <c r="Q6616" s="118"/>
    </row>
    <row r="6617" spans="16:17">
      <c r="P6617" s="118"/>
      <c r="Q6617" s="118"/>
    </row>
    <row r="6618" spans="16:17">
      <c r="P6618" s="118"/>
      <c r="Q6618" s="118"/>
    </row>
    <row r="6619" spans="16:17">
      <c r="P6619" s="118"/>
      <c r="Q6619" s="118"/>
    </row>
    <row r="6620" spans="16:17">
      <c r="P6620" s="118"/>
      <c r="Q6620" s="118"/>
    </row>
    <row r="6621" spans="16:17">
      <c r="P6621" s="118"/>
      <c r="Q6621" s="118"/>
    </row>
    <row r="6622" spans="16:17">
      <c r="P6622" s="118"/>
      <c r="Q6622" s="118"/>
    </row>
    <row r="6623" spans="16:17">
      <c r="P6623" s="118"/>
      <c r="Q6623" s="118"/>
    </row>
    <row r="6624" spans="16:17">
      <c r="P6624" s="118"/>
      <c r="Q6624" s="118"/>
    </row>
    <row r="6625" spans="16:17">
      <c r="P6625" s="118"/>
      <c r="Q6625" s="118"/>
    </row>
    <row r="6626" spans="16:17">
      <c r="P6626" s="118"/>
      <c r="Q6626" s="118"/>
    </row>
    <row r="6627" spans="16:17">
      <c r="P6627" s="118"/>
      <c r="Q6627" s="118"/>
    </row>
    <row r="6628" spans="16:17">
      <c r="P6628" s="118"/>
      <c r="Q6628" s="118"/>
    </row>
    <row r="6629" spans="16:17">
      <c r="P6629" s="118"/>
      <c r="Q6629" s="118"/>
    </row>
    <row r="6630" spans="16:17">
      <c r="P6630" s="118"/>
      <c r="Q6630" s="118"/>
    </row>
    <row r="6631" spans="16:17">
      <c r="P6631" s="118"/>
      <c r="Q6631" s="118"/>
    </row>
    <row r="6632" spans="16:17">
      <c r="P6632" s="118"/>
      <c r="Q6632" s="118"/>
    </row>
    <row r="6633" spans="16:17">
      <c r="P6633" s="118"/>
      <c r="Q6633" s="118"/>
    </row>
    <row r="6634" spans="16:17">
      <c r="P6634" s="118"/>
      <c r="Q6634" s="118"/>
    </row>
    <row r="6635" spans="16:17">
      <c r="P6635" s="118"/>
      <c r="Q6635" s="118"/>
    </row>
    <row r="6636" spans="16:17">
      <c r="P6636" s="118"/>
      <c r="Q6636" s="118"/>
    </row>
    <row r="6637" spans="16:17">
      <c r="P6637" s="118"/>
      <c r="Q6637" s="118"/>
    </row>
    <row r="6638" spans="16:17">
      <c r="P6638" s="118"/>
      <c r="Q6638" s="118"/>
    </row>
    <row r="6639" spans="16:17">
      <c r="P6639" s="118"/>
      <c r="Q6639" s="118"/>
    </row>
    <row r="6640" spans="16:17">
      <c r="P6640" s="118"/>
      <c r="Q6640" s="118"/>
    </row>
    <row r="6641" spans="16:17">
      <c r="P6641" s="118"/>
      <c r="Q6641" s="118"/>
    </row>
    <row r="6642" spans="16:17">
      <c r="P6642" s="118"/>
      <c r="Q6642" s="118"/>
    </row>
    <row r="6643" spans="16:17">
      <c r="P6643" s="118"/>
      <c r="Q6643" s="118"/>
    </row>
    <row r="6644" spans="16:17">
      <c r="P6644" s="118"/>
      <c r="Q6644" s="118"/>
    </row>
    <row r="6645" spans="16:17">
      <c r="P6645" s="118"/>
      <c r="Q6645" s="118"/>
    </row>
    <row r="6646" spans="16:17">
      <c r="P6646" s="118"/>
      <c r="Q6646" s="118"/>
    </row>
    <row r="6647" spans="16:17">
      <c r="P6647" s="118"/>
      <c r="Q6647" s="118"/>
    </row>
    <row r="6648" spans="16:17">
      <c r="P6648" s="118"/>
      <c r="Q6648" s="118"/>
    </row>
    <row r="6649" spans="16:17">
      <c r="P6649" s="118"/>
      <c r="Q6649" s="118"/>
    </row>
    <row r="6650" spans="16:17">
      <c r="P6650" s="118"/>
      <c r="Q6650" s="118"/>
    </row>
    <row r="6651" spans="16:17">
      <c r="P6651" s="118"/>
      <c r="Q6651" s="118"/>
    </row>
    <row r="6652" spans="16:17">
      <c r="P6652" s="118"/>
      <c r="Q6652" s="118"/>
    </row>
    <row r="6653" spans="16:17">
      <c r="P6653" s="118"/>
      <c r="Q6653" s="118"/>
    </row>
    <row r="6654" spans="16:17">
      <c r="P6654" s="118"/>
      <c r="Q6654" s="118"/>
    </row>
    <row r="6655" spans="16:17">
      <c r="P6655" s="118"/>
      <c r="Q6655" s="118"/>
    </row>
    <row r="6656" spans="16:17">
      <c r="P6656" s="118"/>
      <c r="Q6656" s="118"/>
    </row>
    <row r="6657" spans="16:17">
      <c r="P6657" s="118"/>
      <c r="Q6657" s="118"/>
    </row>
    <row r="6658" spans="16:17">
      <c r="P6658" s="118"/>
      <c r="Q6658" s="118"/>
    </row>
    <row r="6659" spans="16:17">
      <c r="P6659" s="118"/>
      <c r="Q6659" s="118"/>
    </row>
    <row r="6660" spans="16:17">
      <c r="P6660" s="118"/>
      <c r="Q6660" s="118"/>
    </row>
    <row r="6661" spans="16:17">
      <c r="P6661" s="118"/>
      <c r="Q6661" s="118"/>
    </row>
    <row r="6662" spans="16:17">
      <c r="P6662" s="118"/>
      <c r="Q6662" s="118"/>
    </row>
    <row r="6663" spans="16:17">
      <c r="P6663" s="118"/>
      <c r="Q6663" s="118"/>
    </row>
    <row r="6664" spans="16:17">
      <c r="P6664" s="118"/>
      <c r="Q6664" s="118"/>
    </row>
    <row r="6665" spans="16:17">
      <c r="P6665" s="118"/>
      <c r="Q6665" s="118"/>
    </row>
    <row r="6666" spans="16:17">
      <c r="P6666" s="118"/>
      <c r="Q6666" s="118"/>
    </row>
    <row r="6667" spans="16:17">
      <c r="P6667" s="118"/>
      <c r="Q6667" s="118"/>
    </row>
    <row r="6668" spans="16:17">
      <c r="P6668" s="118"/>
      <c r="Q6668" s="118"/>
    </row>
    <row r="6669" spans="16:17">
      <c r="P6669" s="118"/>
      <c r="Q6669" s="118"/>
    </row>
    <row r="6670" spans="16:17">
      <c r="P6670" s="118"/>
      <c r="Q6670" s="118"/>
    </row>
    <row r="6671" spans="16:17">
      <c r="P6671" s="118"/>
      <c r="Q6671" s="118"/>
    </row>
    <row r="6672" spans="16:17">
      <c r="P6672" s="118"/>
      <c r="Q6672" s="118"/>
    </row>
    <row r="6673" spans="16:17">
      <c r="P6673" s="118"/>
      <c r="Q6673" s="118"/>
    </row>
    <row r="6674" spans="16:17">
      <c r="P6674" s="118"/>
      <c r="Q6674" s="118"/>
    </row>
    <row r="6675" spans="16:17">
      <c r="P6675" s="118"/>
      <c r="Q6675" s="118"/>
    </row>
    <row r="6676" spans="16:17">
      <c r="P6676" s="118"/>
      <c r="Q6676" s="118"/>
    </row>
    <row r="6677" spans="16:17">
      <c r="P6677" s="118"/>
      <c r="Q6677" s="118"/>
    </row>
    <row r="6678" spans="16:17">
      <c r="P6678" s="118"/>
      <c r="Q6678" s="118"/>
    </row>
    <row r="6679" spans="16:17">
      <c r="P6679" s="118"/>
      <c r="Q6679" s="118"/>
    </row>
    <row r="6680" spans="16:17">
      <c r="P6680" s="118"/>
      <c r="Q6680" s="118"/>
    </row>
    <row r="6681" spans="16:17">
      <c r="P6681" s="118"/>
      <c r="Q6681" s="118"/>
    </row>
    <row r="6682" spans="16:17">
      <c r="P6682" s="118"/>
      <c r="Q6682" s="118"/>
    </row>
    <row r="6683" spans="16:17">
      <c r="P6683" s="118"/>
      <c r="Q6683" s="118"/>
    </row>
    <row r="6684" spans="16:17">
      <c r="P6684" s="118"/>
      <c r="Q6684" s="118"/>
    </row>
    <row r="6685" spans="16:17">
      <c r="P6685" s="118"/>
      <c r="Q6685" s="118"/>
    </row>
    <row r="6686" spans="16:17">
      <c r="P6686" s="118"/>
      <c r="Q6686" s="118"/>
    </row>
    <row r="6687" spans="16:17">
      <c r="P6687" s="118"/>
      <c r="Q6687" s="118"/>
    </row>
    <row r="6688" spans="16:17">
      <c r="P6688" s="118"/>
      <c r="Q6688" s="118"/>
    </row>
    <row r="6689" spans="16:17">
      <c r="P6689" s="118"/>
      <c r="Q6689" s="118"/>
    </row>
    <row r="6690" spans="16:17">
      <c r="P6690" s="118"/>
      <c r="Q6690" s="118"/>
    </row>
    <row r="6691" spans="16:17">
      <c r="P6691" s="118"/>
      <c r="Q6691" s="118"/>
    </row>
    <row r="6692" spans="16:17">
      <c r="P6692" s="118"/>
      <c r="Q6692" s="118"/>
    </row>
    <row r="6693" spans="16:17">
      <c r="P6693" s="118"/>
      <c r="Q6693" s="118"/>
    </row>
    <row r="6694" spans="16:17">
      <c r="P6694" s="118"/>
      <c r="Q6694" s="118"/>
    </row>
    <row r="6695" spans="16:17">
      <c r="P6695" s="118"/>
      <c r="Q6695" s="118"/>
    </row>
    <row r="6696" spans="16:17">
      <c r="P6696" s="118"/>
      <c r="Q6696" s="118"/>
    </row>
    <row r="6697" spans="16:17">
      <c r="P6697" s="118"/>
      <c r="Q6697" s="118"/>
    </row>
    <row r="6698" spans="16:17">
      <c r="P6698" s="118"/>
      <c r="Q6698" s="118"/>
    </row>
    <row r="6699" spans="16:17">
      <c r="P6699" s="118"/>
      <c r="Q6699" s="118"/>
    </row>
    <row r="6700" spans="16:17">
      <c r="P6700" s="118"/>
      <c r="Q6700" s="118"/>
    </row>
    <row r="6701" spans="16:17">
      <c r="P6701" s="118"/>
      <c r="Q6701" s="118"/>
    </row>
    <row r="6702" spans="16:17">
      <c r="P6702" s="118"/>
      <c r="Q6702" s="118"/>
    </row>
    <row r="6703" spans="16:17">
      <c r="P6703" s="118"/>
      <c r="Q6703" s="118"/>
    </row>
    <row r="6704" spans="16:17">
      <c r="P6704" s="118"/>
      <c r="Q6704" s="118"/>
    </row>
    <row r="6705" spans="16:17">
      <c r="P6705" s="118"/>
      <c r="Q6705" s="118"/>
    </row>
    <row r="6706" spans="16:17">
      <c r="P6706" s="118"/>
      <c r="Q6706" s="118"/>
    </row>
    <row r="6707" spans="16:17">
      <c r="P6707" s="118"/>
      <c r="Q6707" s="118"/>
    </row>
    <row r="6708" spans="16:17">
      <c r="P6708" s="118"/>
      <c r="Q6708" s="118"/>
    </row>
    <row r="6709" spans="16:17">
      <c r="P6709" s="118"/>
      <c r="Q6709" s="118"/>
    </row>
    <row r="6710" spans="16:17">
      <c r="P6710" s="118"/>
      <c r="Q6710" s="118"/>
    </row>
    <row r="6711" spans="16:17">
      <c r="P6711" s="118"/>
      <c r="Q6711" s="118"/>
    </row>
    <row r="6712" spans="16:17">
      <c r="P6712" s="118"/>
      <c r="Q6712" s="118"/>
    </row>
    <row r="6713" spans="16:17">
      <c r="P6713" s="118"/>
      <c r="Q6713" s="118"/>
    </row>
    <row r="6714" spans="16:17">
      <c r="P6714" s="118"/>
      <c r="Q6714" s="118"/>
    </row>
    <row r="6715" spans="16:17">
      <c r="P6715" s="118"/>
      <c r="Q6715" s="118"/>
    </row>
    <row r="6716" spans="16:17">
      <c r="P6716" s="118"/>
      <c r="Q6716" s="118"/>
    </row>
    <row r="6717" spans="16:17">
      <c r="P6717" s="118"/>
      <c r="Q6717" s="118"/>
    </row>
    <row r="6718" spans="16:17">
      <c r="P6718" s="118"/>
      <c r="Q6718" s="118"/>
    </row>
    <row r="6719" spans="16:17">
      <c r="P6719" s="118"/>
      <c r="Q6719" s="118"/>
    </row>
    <row r="6720" spans="16:17">
      <c r="P6720" s="118"/>
      <c r="Q6720" s="118"/>
    </row>
    <row r="6721" spans="16:17">
      <c r="P6721" s="118"/>
      <c r="Q6721" s="118"/>
    </row>
    <row r="6722" spans="16:17">
      <c r="P6722" s="118"/>
      <c r="Q6722" s="118"/>
    </row>
    <row r="6723" spans="16:17">
      <c r="P6723" s="118"/>
      <c r="Q6723" s="118"/>
    </row>
    <row r="6724" spans="16:17">
      <c r="P6724" s="118"/>
      <c r="Q6724" s="118"/>
    </row>
    <row r="6725" spans="16:17">
      <c r="P6725" s="118"/>
      <c r="Q6725" s="118"/>
    </row>
    <row r="6726" spans="16:17">
      <c r="P6726" s="118"/>
      <c r="Q6726" s="118"/>
    </row>
    <row r="6727" spans="16:17">
      <c r="P6727" s="118"/>
      <c r="Q6727" s="118"/>
    </row>
    <row r="6728" spans="16:17">
      <c r="P6728" s="118"/>
      <c r="Q6728" s="118"/>
    </row>
    <row r="6729" spans="16:17">
      <c r="P6729" s="118"/>
      <c r="Q6729" s="118"/>
    </row>
    <row r="6730" spans="16:17">
      <c r="P6730" s="118"/>
      <c r="Q6730" s="118"/>
    </row>
    <row r="6731" spans="16:17">
      <c r="P6731" s="118"/>
      <c r="Q6731" s="118"/>
    </row>
    <row r="6732" spans="16:17">
      <c r="P6732" s="118"/>
      <c r="Q6732" s="118"/>
    </row>
    <row r="6733" spans="16:17">
      <c r="P6733" s="118"/>
      <c r="Q6733" s="118"/>
    </row>
    <row r="6734" spans="16:17">
      <c r="P6734" s="118"/>
      <c r="Q6734" s="118"/>
    </row>
    <row r="6735" spans="16:17">
      <c r="P6735" s="118"/>
      <c r="Q6735" s="118"/>
    </row>
    <row r="6736" spans="16:17">
      <c r="P6736" s="118"/>
      <c r="Q6736" s="118"/>
    </row>
    <row r="6737" spans="16:17">
      <c r="P6737" s="118"/>
      <c r="Q6737" s="118"/>
    </row>
    <row r="6738" spans="16:17">
      <c r="P6738" s="118"/>
      <c r="Q6738" s="118"/>
    </row>
    <row r="6739" spans="16:17">
      <c r="P6739" s="118"/>
      <c r="Q6739" s="118"/>
    </row>
    <row r="6740" spans="16:17">
      <c r="P6740" s="118"/>
      <c r="Q6740" s="118"/>
    </row>
    <row r="6741" spans="16:17">
      <c r="P6741" s="118"/>
      <c r="Q6741" s="118"/>
    </row>
    <row r="6742" spans="16:17">
      <c r="P6742" s="118"/>
      <c r="Q6742" s="118"/>
    </row>
    <row r="6743" spans="16:17">
      <c r="P6743" s="118"/>
      <c r="Q6743" s="118"/>
    </row>
    <row r="6744" spans="16:17">
      <c r="P6744" s="118"/>
      <c r="Q6744" s="118"/>
    </row>
    <row r="6745" spans="16:17">
      <c r="P6745" s="118"/>
      <c r="Q6745" s="118"/>
    </row>
    <row r="6746" spans="16:17">
      <c r="P6746" s="118"/>
      <c r="Q6746" s="118"/>
    </row>
    <row r="6747" spans="16:17">
      <c r="P6747" s="118"/>
      <c r="Q6747" s="118"/>
    </row>
    <row r="6748" spans="16:17">
      <c r="P6748" s="118"/>
      <c r="Q6748" s="118"/>
    </row>
    <row r="6749" spans="16:17">
      <c r="P6749" s="118"/>
      <c r="Q6749" s="118"/>
    </row>
    <row r="6750" spans="16:17">
      <c r="P6750" s="118"/>
      <c r="Q6750" s="118"/>
    </row>
    <row r="6751" spans="16:17">
      <c r="P6751" s="118"/>
      <c r="Q6751" s="118"/>
    </row>
    <row r="6752" spans="16:17">
      <c r="P6752" s="118"/>
      <c r="Q6752" s="118"/>
    </row>
    <row r="6753" spans="16:17">
      <c r="P6753" s="118"/>
      <c r="Q6753" s="118"/>
    </row>
    <row r="6754" spans="16:17">
      <c r="P6754" s="118"/>
      <c r="Q6754" s="118"/>
    </row>
    <row r="6755" spans="16:17">
      <c r="P6755" s="118"/>
      <c r="Q6755" s="118"/>
    </row>
    <row r="6756" spans="16:17">
      <c r="P6756" s="118"/>
      <c r="Q6756" s="118"/>
    </row>
    <row r="6757" spans="16:17">
      <c r="P6757" s="118"/>
      <c r="Q6757" s="118"/>
    </row>
    <row r="6758" spans="16:17">
      <c r="P6758" s="118"/>
      <c r="Q6758" s="118"/>
    </row>
    <row r="6759" spans="16:17">
      <c r="P6759" s="118"/>
      <c r="Q6759" s="118"/>
    </row>
    <row r="6760" spans="16:17">
      <c r="P6760" s="118"/>
      <c r="Q6760" s="118"/>
    </row>
    <row r="6761" spans="16:17">
      <c r="P6761" s="118"/>
      <c r="Q6761" s="118"/>
    </row>
    <row r="6762" spans="16:17">
      <c r="P6762" s="118"/>
      <c r="Q6762" s="118"/>
    </row>
    <row r="6763" spans="16:17">
      <c r="P6763" s="118"/>
      <c r="Q6763" s="118"/>
    </row>
    <row r="6764" spans="16:17">
      <c r="P6764" s="118"/>
      <c r="Q6764" s="118"/>
    </row>
    <row r="6765" spans="16:17">
      <c r="P6765" s="118"/>
      <c r="Q6765" s="118"/>
    </row>
    <row r="6766" spans="16:17">
      <c r="P6766" s="118"/>
      <c r="Q6766" s="118"/>
    </row>
    <row r="6767" spans="16:17">
      <c r="P6767" s="118"/>
      <c r="Q6767" s="118"/>
    </row>
    <row r="6768" spans="16:17">
      <c r="P6768" s="118"/>
      <c r="Q6768" s="118"/>
    </row>
    <row r="6769" spans="16:17">
      <c r="P6769" s="118"/>
      <c r="Q6769" s="118"/>
    </row>
    <row r="6770" spans="16:17">
      <c r="P6770" s="118"/>
      <c r="Q6770" s="118"/>
    </row>
    <row r="6771" spans="16:17">
      <c r="P6771" s="118"/>
      <c r="Q6771" s="118"/>
    </row>
    <row r="6772" spans="16:17">
      <c r="P6772" s="118"/>
      <c r="Q6772" s="118"/>
    </row>
    <row r="6773" spans="16:17">
      <c r="P6773" s="118"/>
      <c r="Q6773" s="118"/>
    </row>
    <row r="6774" spans="16:17">
      <c r="P6774" s="118"/>
      <c r="Q6774" s="118"/>
    </row>
    <row r="6775" spans="16:17">
      <c r="P6775" s="118"/>
      <c r="Q6775" s="118"/>
    </row>
    <row r="6776" spans="16:17">
      <c r="P6776" s="118"/>
      <c r="Q6776" s="118"/>
    </row>
    <row r="6777" spans="16:17">
      <c r="P6777" s="118"/>
      <c r="Q6777" s="118"/>
    </row>
    <row r="6778" spans="16:17">
      <c r="P6778" s="118"/>
      <c r="Q6778" s="118"/>
    </row>
    <row r="6779" spans="16:17">
      <c r="P6779" s="118"/>
      <c r="Q6779" s="118"/>
    </row>
    <row r="6780" spans="16:17">
      <c r="P6780" s="118"/>
      <c r="Q6780" s="118"/>
    </row>
    <row r="6781" spans="16:17">
      <c r="P6781" s="118"/>
      <c r="Q6781" s="118"/>
    </row>
    <row r="6782" spans="16:17">
      <c r="P6782" s="118"/>
      <c r="Q6782" s="118"/>
    </row>
    <row r="6783" spans="16:17">
      <c r="P6783" s="118"/>
      <c r="Q6783" s="118"/>
    </row>
    <row r="6784" spans="16:17">
      <c r="P6784" s="118"/>
      <c r="Q6784" s="118"/>
    </row>
    <row r="6785" spans="16:17">
      <c r="P6785" s="118"/>
      <c r="Q6785" s="118"/>
    </row>
    <row r="6786" spans="16:17">
      <c r="P6786" s="118"/>
      <c r="Q6786" s="118"/>
    </row>
    <row r="6787" spans="16:17">
      <c r="P6787" s="118"/>
      <c r="Q6787" s="118"/>
    </row>
    <row r="6788" spans="16:17">
      <c r="P6788" s="118"/>
      <c r="Q6788" s="118"/>
    </row>
    <row r="6789" spans="16:17">
      <c r="P6789" s="118"/>
      <c r="Q6789" s="118"/>
    </row>
    <row r="6790" spans="16:17">
      <c r="P6790" s="118"/>
      <c r="Q6790" s="118"/>
    </row>
    <row r="6791" spans="16:17">
      <c r="P6791" s="118"/>
      <c r="Q6791" s="118"/>
    </row>
    <row r="6792" spans="16:17">
      <c r="P6792" s="118"/>
      <c r="Q6792" s="118"/>
    </row>
    <row r="6793" spans="16:17">
      <c r="P6793" s="118"/>
      <c r="Q6793" s="118"/>
    </row>
    <row r="6794" spans="16:17">
      <c r="P6794" s="118"/>
      <c r="Q6794" s="118"/>
    </row>
    <row r="6795" spans="16:17">
      <c r="P6795" s="118"/>
      <c r="Q6795" s="118"/>
    </row>
    <row r="6796" spans="16:17">
      <c r="P6796" s="118"/>
      <c r="Q6796" s="118"/>
    </row>
    <row r="6797" spans="16:17">
      <c r="P6797" s="118"/>
      <c r="Q6797" s="118"/>
    </row>
    <row r="6798" spans="16:17">
      <c r="P6798" s="118"/>
      <c r="Q6798" s="118"/>
    </row>
    <row r="6799" spans="16:17">
      <c r="P6799" s="118"/>
      <c r="Q6799" s="118"/>
    </row>
    <row r="6800" spans="16:17">
      <c r="P6800" s="118"/>
      <c r="Q6800" s="118"/>
    </row>
    <row r="6801" spans="16:17">
      <c r="P6801" s="118"/>
      <c r="Q6801" s="118"/>
    </row>
    <row r="6802" spans="16:17">
      <c r="P6802" s="118"/>
      <c r="Q6802" s="118"/>
    </row>
    <row r="6803" spans="16:17">
      <c r="P6803" s="118"/>
      <c r="Q6803" s="118"/>
    </row>
    <row r="6804" spans="16:17">
      <c r="P6804" s="118"/>
      <c r="Q6804" s="118"/>
    </row>
    <row r="6805" spans="16:17">
      <c r="P6805" s="118"/>
      <c r="Q6805" s="118"/>
    </row>
    <row r="6806" spans="16:17">
      <c r="P6806" s="118"/>
      <c r="Q6806" s="118"/>
    </row>
    <row r="6807" spans="16:17">
      <c r="P6807" s="118"/>
      <c r="Q6807" s="118"/>
    </row>
    <row r="6808" spans="16:17">
      <c r="P6808" s="118"/>
      <c r="Q6808" s="118"/>
    </row>
    <row r="6809" spans="16:17">
      <c r="P6809" s="118"/>
      <c r="Q6809" s="118"/>
    </row>
    <row r="6810" spans="16:17">
      <c r="P6810" s="118"/>
      <c r="Q6810" s="118"/>
    </row>
    <row r="6811" spans="16:17">
      <c r="P6811" s="118"/>
      <c r="Q6811" s="118"/>
    </row>
    <row r="6812" spans="16:17">
      <c r="P6812" s="118"/>
      <c r="Q6812" s="118"/>
    </row>
    <row r="6813" spans="16:17">
      <c r="P6813" s="118"/>
      <c r="Q6813" s="118"/>
    </row>
    <row r="6814" spans="16:17">
      <c r="P6814" s="118"/>
      <c r="Q6814" s="118"/>
    </row>
    <row r="6815" spans="16:17">
      <c r="P6815" s="118"/>
      <c r="Q6815" s="118"/>
    </row>
    <row r="6816" spans="16:17">
      <c r="P6816" s="118"/>
      <c r="Q6816" s="118"/>
    </row>
    <row r="6817" spans="16:17">
      <c r="P6817" s="118"/>
      <c r="Q6817" s="118"/>
    </row>
    <row r="6818" spans="16:17">
      <c r="P6818" s="118"/>
      <c r="Q6818" s="118"/>
    </row>
    <row r="6819" spans="16:17">
      <c r="P6819" s="118"/>
      <c r="Q6819" s="118"/>
    </row>
    <row r="6820" spans="16:17">
      <c r="P6820" s="118"/>
      <c r="Q6820" s="118"/>
    </row>
    <row r="6821" spans="16:17">
      <c r="P6821" s="118"/>
      <c r="Q6821" s="118"/>
    </row>
    <row r="6822" spans="16:17">
      <c r="P6822" s="118"/>
      <c r="Q6822" s="118"/>
    </row>
    <row r="6823" spans="16:17">
      <c r="P6823" s="118"/>
      <c r="Q6823" s="118"/>
    </row>
    <row r="6824" spans="16:17">
      <c r="P6824" s="118"/>
      <c r="Q6824" s="118"/>
    </row>
    <row r="6825" spans="16:17">
      <c r="P6825" s="118"/>
      <c r="Q6825" s="118"/>
    </row>
    <row r="6826" spans="16:17">
      <c r="P6826" s="118"/>
      <c r="Q6826" s="118"/>
    </row>
    <row r="6827" spans="16:17">
      <c r="P6827" s="118"/>
      <c r="Q6827" s="118"/>
    </row>
    <row r="6828" spans="16:17">
      <c r="P6828" s="118"/>
      <c r="Q6828" s="118"/>
    </row>
    <row r="6829" spans="16:17">
      <c r="P6829" s="118"/>
      <c r="Q6829" s="118"/>
    </row>
    <row r="6830" spans="16:17">
      <c r="P6830" s="118"/>
      <c r="Q6830" s="118"/>
    </row>
    <row r="6831" spans="16:17">
      <c r="P6831" s="118"/>
      <c r="Q6831" s="118"/>
    </row>
    <row r="6832" spans="16:17">
      <c r="P6832" s="118"/>
      <c r="Q6832" s="118"/>
    </row>
    <row r="6833" spans="16:17">
      <c r="P6833" s="118"/>
      <c r="Q6833" s="118"/>
    </row>
    <row r="6834" spans="16:17">
      <c r="P6834" s="118"/>
      <c r="Q6834" s="118"/>
    </row>
    <row r="6835" spans="16:17">
      <c r="P6835" s="118"/>
      <c r="Q6835" s="118"/>
    </row>
    <row r="6836" spans="16:17">
      <c r="P6836" s="118"/>
      <c r="Q6836" s="118"/>
    </row>
    <row r="6837" spans="16:17">
      <c r="P6837" s="118"/>
      <c r="Q6837" s="118"/>
    </row>
    <row r="6838" spans="16:17">
      <c r="P6838" s="118"/>
      <c r="Q6838" s="118"/>
    </row>
    <row r="6839" spans="16:17">
      <c r="P6839" s="118"/>
      <c r="Q6839" s="118"/>
    </row>
    <row r="6840" spans="16:17">
      <c r="P6840" s="118"/>
      <c r="Q6840" s="118"/>
    </row>
    <row r="6841" spans="16:17">
      <c r="P6841" s="118"/>
      <c r="Q6841" s="118"/>
    </row>
    <row r="6842" spans="16:17">
      <c r="P6842" s="118"/>
      <c r="Q6842" s="118"/>
    </row>
    <row r="6843" spans="16:17">
      <c r="P6843" s="118"/>
      <c r="Q6843" s="118"/>
    </row>
    <row r="6844" spans="16:17">
      <c r="P6844" s="118"/>
      <c r="Q6844" s="118"/>
    </row>
    <row r="6845" spans="16:17">
      <c r="P6845" s="118"/>
      <c r="Q6845" s="118"/>
    </row>
    <row r="6846" spans="16:17">
      <c r="P6846" s="118"/>
      <c r="Q6846" s="118"/>
    </row>
    <row r="6847" spans="16:17">
      <c r="P6847" s="118"/>
      <c r="Q6847" s="118"/>
    </row>
    <row r="6848" spans="16:17">
      <c r="P6848" s="118"/>
      <c r="Q6848" s="118"/>
    </row>
    <row r="6849" spans="16:17">
      <c r="P6849" s="118"/>
      <c r="Q6849" s="118"/>
    </row>
    <row r="6850" spans="16:17">
      <c r="P6850" s="118"/>
      <c r="Q6850" s="118"/>
    </row>
    <row r="6851" spans="16:17">
      <c r="P6851" s="118"/>
      <c r="Q6851" s="118"/>
    </row>
    <row r="6852" spans="16:17">
      <c r="P6852" s="118"/>
      <c r="Q6852" s="118"/>
    </row>
    <row r="6853" spans="16:17">
      <c r="P6853" s="118"/>
      <c r="Q6853" s="118"/>
    </row>
    <row r="6854" spans="16:17">
      <c r="P6854" s="118"/>
      <c r="Q6854" s="118"/>
    </row>
    <row r="6855" spans="16:17">
      <c r="P6855" s="118"/>
      <c r="Q6855" s="118"/>
    </row>
    <row r="6856" spans="16:17">
      <c r="P6856" s="118"/>
      <c r="Q6856" s="118"/>
    </row>
    <row r="6857" spans="16:17">
      <c r="P6857" s="118"/>
      <c r="Q6857" s="118"/>
    </row>
    <row r="6858" spans="16:17">
      <c r="P6858" s="118"/>
      <c r="Q6858" s="118"/>
    </row>
    <row r="6859" spans="16:17">
      <c r="P6859" s="118"/>
      <c r="Q6859" s="118"/>
    </row>
    <row r="6860" spans="16:17">
      <c r="P6860" s="118"/>
      <c r="Q6860" s="118"/>
    </row>
    <row r="6861" spans="16:17">
      <c r="P6861" s="118"/>
      <c r="Q6861" s="118"/>
    </row>
    <row r="6862" spans="16:17">
      <c r="P6862" s="118"/>
      <c r="Q6862" s="118"/>
    </row>
    <row r="6863" spans="16:17">
      <c r="P6863" s="118"/>
      <c r="Q6863" s="118"/>
    </row>
    <row r="6864" spans="16:17">
      <c r="P6864" s="118"/>
      <c r="Q6864" s="118"/>
    </row>
    <row r="6865" spans="16:17">
      <c r="P6865" s="118"/>
      <c r="Q6865" s="118"/>
    </row>
    <row r="6866" spans="16:17">
      <c r="P6866" s="118"/>
      <c r="Q6866" s="118"/>
    </row>
    <row r="6867" spans="16:17">
      <c r="P6867" s="118"/>
      <c r="Q6867" s="118"/>
    </row>
    <row r="6868" spans="16:17">
      <c r="P6868" s="118"/>
      <c r="Q6868" s="118"/>
    </row>
    <row r="6869" spans="16:17">
      <c r="P6869" s="118"/>
      <c r="Q6869" s="118"/>
    </row>
    <row r="6870" spans="16:17">
      <c r="P6870" s="118"/>
      <c r="Q6870" s="118"/>
    </row>
    <row r="6871" spans="16:17">
      <c r="P6871" s="118"/>
      <c r="Q6871" s="118"/>
    </row>
    <row r="6872" spans="16:17">
      <c r="P6872" s="118"/>
      <c r="Q6872" s="118"/>
    </row>
    <row r="6873" spans="16:17">
      <c r="P6873" s="118"/>
      <c r="Q6873" s="118"/>
    </row>
    <row r="6874" spans="16:17">
      <c r="P6874" s="118"/>
      <c r="Q6874" s="118"/>
    </row>
    <row r="6875" spans="16:17">
      <c r="P6875" s="118"/>
      <c r="Q6875" s="118"/>
    </row>
    <row r="6876" spans="16:17">
      <c r="P6876" s="118"/>
      <c r="Q6876" s="118"/>
    </row>
    <row r="6877" spans="16:17">
      <c r="P6877" s="118"/>
      <c r="Q6877" s="118"/>
    </row>
    <row r="6878" spans="16:17">
      <c r="P6878" s="118"/>
      <c r="Q6878" s="118"/>
    </row>
    <row r="6879" spans="16:17">
      <c r="P6879" s="118"/>
      <c r="Q6879" s="118"/>
    </row>
    <row r="6880" spans="16:17">
      <c r="P6880" s="118"/>
      <c r="Q6880" s="118"/>
    </row>
    <row r="6881" spans="16:17">
      <c r="P6881" s="118"/>
      <c r="Q6881" s="118"/>
    </row>
    <row r="6882" spans="16:17">
      <c r="P6882" s="118"/>
      <c r="Q6882" s="118"/>
    </row>
    <row r="6883" spans="16:17">
      <c r="P6883" s="118"/>
      <c r="Q6883" s="118"/>
    </row>
    <row r="6884" spans="16:17">
      <c r="P6884" s="118"/>
      <c r="Q6884" s="118"/>
    </row>
    <row r="6885" spans="16:17">
      <c r="P6885" s="118"/>
      <c r="Q6885" s="118"/>
    </row>
    <row r="6886" spans="16:17">
      <c r="P6886" s="118"/>
      <c r="Q6886" s="118"/>
    </row>
    <row r="6887" spans="16:17">
      <c r="P6887" s="118"/>
      <c r="Q6887" s="118"/>
    </row>
    <row r="6888" spans="16:17">
      <c r="P6888" s="118"/>
      <c r="Q6888" s="118"/>
    </row>
    <row r="6889" spans="16:17">
      <c r="P6889" s="118"/>
      <c r="Q6889" s="118"/>
    </row>
    <row r="6890" spans="16:17">
      <c r="P6890" s="118"/>
      <c r="Q6890" s="118"/>
    </row>
    <row r="6891" spans="16:17">
      <c r="P6891" s="118"/>
      <c r="Q6891" s="118"/>
    </row>
    <row r="6892" spans="16:17">
      <c r="P6892" s="118"/>
      <c r="Q6892" s="118"/>
    </row>
    <row r="6893" spans="16:17">
      <c r="P6893" s="118"/>
      <c r="Q6893" s="118"/>
    </row>
    <row r="6894" spans="16:17">
      <c r="P6894" s="118"/>
      <c r="Q6894" s="118"/>
    </row>
    <row r="6895" spans="16:17">
      <c r="P6895" s="118"/>
      <c r="Q6895" s="118"/>
    </row>
    <row r="6896" spans="16:17">
      <c r="P6896" s="118"/>
      <c r="Q6896" s="118"/>
    </row>
    <row r="6897" spans="16:17">
      <c r="P6897" s="118"/>
      <c r="Q6897" s="118"/>
    </row>
    <row r="6898" spans="16:17">
      <c r="P6898" s="118"/>
      <c r="Q6898" s="118"/>
    </row>
    <row r="6899" spans="16:17">
      <c r="P6899" s="118"/>
      <c r="Q6899" s="118"/>
    </row>
    <row r="6900" spans="16:17">
      <c r="P6900" s="118"/>
      <c r="Q6900" s="118"/>
    </row>
    <row r="6901" spans="16:17">
      <c r="P6901" s="118"/>
      <c r="Q6901" s="118"/>
    </row>
    <row r="6902" spans="16:17">
      <c r="P6902" s="118"/>
      <c r="Q6902" s="118"/>
    </row>
    <row r="6903" spans="16:17">
      <c r="P6903" s="118"/>
      <c r="Q6903" s="118"/>
    </row>
    <row r="6904" spans="16:17">
      <c r="P6904" s="118"/>
      <c r="Q6904" s="118"/>
    </row>
    <row r="6905" spans="16:17">
      <c r="P6905" s="118"/>
      <c r="Q6905" s="118"/>
    </row>
    <row r="6906" spans="16:17">
      <c r="P6906" s="118"/>
      <c r="Q6906" s="118"/>
    </row>
    <row r="6907" spans="16:17">
      <c r="P6907" s="118"/>
      <c r="Q6907" s="118"/>
    </row>
    <row r="6908" spans="16:17">
      <c r="P6908" s="118"/>
      <c r="Q6908" s="118"/>
    </row>
    <row r="6909" spans="16:17">
      <c r="P6909" s="118"/>
      <c r="Q6909" s="118"/>
    </row>
    <row r="6910" spans="16:17">
      <c r="P6910" s="118"/>
      <c r="Q6910" s="118"/>
    </row>
    <row r="6911" spans="16:17">
      <c r="P6911" s="118"/>
      <c r="Q6911" s="118"/>
    </row>
    <row r="6912" spans="16:17">
      <c r="P6912" s="118"/>
      <c r="Q6912" s="118"/>
    </row>
    <row r="6913" spans="16:17">
      <c r="P6913" s="118"/>
      <c r="Q6913" s="118"/>
    </row>
    <row r="6914" spans="16:17">
      <c r="P6914" s="118"/>
      <c r="Q6914" s="118"/>
    </row>
    <row r="6915" spans="16:17">
      <c r="P6915" s="118"/>
      <c r="Q6915" s="118"/>
    </row>
    <row r="6916" spans="16:17">
      <c r="P6916" s="118"/>
      <c r="Q6916" s="118"/>
    </row>
    <row r="6917" spans="16:17">
      <c r="P6917" s="118"/>
      <c r="Q6917" s="118"/>
    </row>
    <row r="6918" spans="16:17">
      <c r="P6918" s="118"/>
      <c r="Q6918" s="118"/>
    </row>
    <row r="6919" spans="16:17">
      <c r="P6919" s="118"/>
      <c r="Q6919" s="118"/>
    </row>
    <row r="6920" spans="16:17">
      <c r="P6920" s="118"/>
      <c r="Q6920" s="118"/>
    </row>
    <row r="6921" spans="16:17">
      <c r="P6921" s="118"/>
      <c r="Q6921" s="118"/>
    </row>
    <row r="6922" spans="16:17">
      <c r="P6922" s="118"/>
      <c r="Q6922" s="118"/>
    </row>
    <row r="6923" spans="16:17">
      <c r="P6923" s="118"/>
      <c r="Q6923" s="118"/>
    </row>
    <row r="6924" spans="16:17">
      <c r="P6924" s="118"/>
      <c r="Q6924" s="118"/>
    </row>
    <row r="6925" spans="16:17">
      <c r="P6925" s="118"/>
      <c r="Q6925" s="118"/>
    </row>
    <row r="6926" spans="16:17">
      <c r="P6926" s="118"/>
      <c r="Q6926" s="118"/>
    </row>
    <row r="6927" spans="16:17">
      <c r="P6927" s="118"/>
      <c r="Q6927" s="118"/>
    </row>
    <row r="6928" spans="16:17">
      <c r="P6928" s="118"/>
      <c r="Q6928" s="118"/>
    </row>
    <row r="6929" spans="16:17">
      <c r="P6929" s="118"/>
      <c r="Q6929" s="118"/>
    </row>
    <row r="6930" spans="16:17">
      <c r="P6930" s="118"/>
      <c r="Q6930" s="118"/>
    </row>
    <row r="6931" spans="16:17">
      <c r="P6931" s="118"/>
      <c r="Q6931" s="118"/>
    </row>
    <row r="6932" spans="16:17">
      <c r="P6932" s="118"/>
      <c r="Q6932" s="118"/>
    </row>
    <row r="6933" spans="16:17">
      <c r="P6933" s="118"/>
      <c r="Q6933" s="118"/>
    </row>
    <row r="6934" spans="16:17">
      <c r="P6934" s="118"/>
      <c r="Q6934" s="118"/>
    </row>
    <row r="6935" spans="16:17">
      <c r="P6935" s="118"/>
      <c r="Q6935" s="118"/>
    </row>
    <row r="6936" spans="16:17">
      <c r="P6936" s="118"/>
      <c r="Q6936" s="118"/>
    </row>
    <row r="6937" spans="16:17">
      <c r="P6937" s="118"/>
      <c r="Q6937" s="118"/>
    </row>
    <row r="6938" spans="16:17">
      <c r="P6938" s="118"/>
      <c r="Q6938" s="118"/>
    </row>
    <row r="6939" spans="16:17">
      <c r="P6939" s="118"/>
      <c r="Q6939" s="118"/>
    </row>
    <row r="6940" spans="16:17">
      <c r="P6940" s="118"/>
      <c r="Q6940" s="118"/>
    </row>
    <row r="6941" spans="16:17">
      <c r="P6941" s="118"/>
      <c r="Q6941" s="118"/>
    </row>
    <row r="6942" spans="16:17">
      <c r="P6942" s="118"/>
      <c r="Q6942" s="118"/>
    </row>
    <row r="6943" spans="16:17">
      <c r="P6943" s="118"/>
      <c r="Q6943" s="118"/>
    </row>
    <row r="6944" spans="16:17">
      <c r="P6944" s="118"/>
      <c r="Q6944" s="118"/>
    </row>
    <row r="6945" spans="16:17">
      <c r="P6945" s="118"/>
      <c r="Q6945" s="118"/>
    </row>
    <row r="6946" spans="16:17">
      <c r="P6946" s="118"/>
      <c r="Q6946" s="118"/>
    </row>
    <row r="6947" spans="16:17">
      <c r="P6947" s="118"/>
      <c r="Q6947" s="118"/>
    </row>
    <row r="6948" spans="16:17">
      <c r="P6948" s="118"/>
      <c r="Q6948" s="118"/>
    </row>
    <row r="6949" spans="16:17">
      <c r="P6949" s="118"/>
      <c r="Q6949" s="118"/>
    </row>
    <row r="6950" spans="16:17">
      <c r="P6950" s="118"/>
      <c r="Q6950" s="118"/>
    </row>
    <row r="6951" spans="16:17">
      <c r="P6951" s="118"/>
      <c r="Q6951" s="118"/>
    </row>
    <row r="6952" spans="16:17">
      <c r="P6952" s="118"/>
      <c r="Q6952" s="118"/>
    </row>
    <row r="6953" spans="16:17">
      <c r="P6953" s="118"/>
      <c r="Q6953" s="118"/>
    </row>
    <row r="6954" spans="16:17">
      <c r="P6954" s="118"/>
      <c r="Q6954" s="118"/>
    </row>
    <row r="6955" spans="16:17">
      <c r="P6955" s="118"/>
      <c r="Q6955" s="118"/>
    </row>
    <row r="6956" spans="16:17">
      <c r="P6956" s="118"/>
      <c r="Q6956" s="118"/>
    </row>
    <row r="6957" spans="16:17">
      <c r="P6957" s="118"/>
      <c r="Q6957" s="118"/>
    </row>
    <row r="6958" spans="16:17">
      <c r="P6958" s="118"/>
      <c r="Q6958" s="118"/>
    </row>
    <row r="6959" spans="16:17">
      <c r="P6959" s="118"/>
      <c r="Q6959" s="118"/>
    </row>
    <row r="6960" spans="16:17">
      <c r="P6960" s="118"/>
      <c r="Q6960" s="118"/>
    </row>
    <row r="6961" spans="16:17">
      <c r="P6961" s="118"/>
      <c r="Q6961" s="118"/>
    </row>
    <row r="6962" spans="16:17">
      <c r="P6962" s="118"/>
      <c r="Q6962" s="118"/>
    </row>
    <row r="6963" spans="16:17">
      <c r="P6963" s="118"/>
      <c r="Q6963" s="118"/>
    </row>
    <row r="6964" spans="16:17">
      <c r="P6964" s="118"/>
      <c r="Q6964" s="118"/>
    </row>
    <row r="6965" spans="16:17">
      <c r="P6965" s="118"/>
      <c r="Q6965" s="118"/>
    </row>
    <row r="6966" spans="16:17">
      <c r="P6966" s="118"/>
      <c r="Q6966" s="118"/>
    </row>
    <row r="6967" spans="16:17">
      <c r="P6967" s="118"/>
      <c r="Q6967" s="118"/>
    </row>
    <row r="6968" spans="16:17">
      <c r="P6968" s="118"/>
      <c r="Q6968" s="118"/>
    </row>
    <row r="6969" spans="16:17">
      <c r="P6969" s="118"/>
      <c r="Q6969" s="118"/>
    </row>
    <row r="6970" spans="16:17">
      <c r="P6970" s="118"/>
      <c r="Q6970" s="118"/>
    </row>
    <row r="6971" spans="16:17">
      <c r="P6971" s="118"/>
      <c r="Q6971" s="118"/>
    </row>
    <row r="6972" spans="16:17">
      <c r="P6972" s="118"/>
      <c r="Q6972" s="118"/>
    </row>
    <row r="6973" spans="16:17">
      <c r="P6973" s="118"/>
      <c r="Q6973" s="118"/>
    </row>
    <row r="6974" spans="16:17">
      <c r="P6974" s="118"/>
      <c r="Q6974" s="118"/>
    </row>
    <row r="6975" spans="16:17">
      <c r="P6975" s="118"/>
      <c r="Q6975" s="118"/>
    </row>
    <row r="6976" spans="16:17">
      <c r="P6976" s="118"/>
      <c r="Q6976" s="118"/>
    </row>
    <row r="6977" spans="16:17">
      <c r="P6977" s="118"/>
      <c r="Q6977" s="118"/>
    </row>
    <row r="6978" spans="16:17">
      <c r="P6978" s="118"/>
      <c r="Q6978" s="118"/>
    </row>
    <row r="6979" spans="16:17">
      <c r="P6979" s="118"/>
      <c r="Q6979" s="118"/>
    </row>
    <row r="6980" spans="16:17">
      <c r="P6980" s="118"/>
      <c r="Q6980" s="118"/>
    </row>
    <row r="6981" spans="16:17">
      <c r="P6981" s="118"/>
      <c r="Q6981" s="118"/>
    </row>
    <row r="6982" spans="16:17">
      <c r="P6982" s="118"/>
      <c r="Q6982" s="118"/>
    </row>
    <row r="6983" spans="16:17">
      <c r="P6983" s="118"/>
      <c r="Q6983" s="118"/>
    </row>
    <row r="6984" spans="16:17">
      <c r="P6984" s="118"/>
      <c r="Q6984" s="118"/>
    </row>
    <row r="6985" spans="16:17">
      <c r="P6985" s="118"/>
      <c r="Q6985" s="118"/>
    </row>
    <row r="6986" spans="16:17">
      <c r="P6986" s="118"/>
      <c r="Q6986" s="118"/>
    </row>
    <row r="6987" spans="16:17">
      <c r="P6987" s="118"/>
      <c r="Q6987" s="118"/>
    </row>
    <row r="6988" spans="16:17">
      <c r="P6988" s="118"/>
      <c r="Q6988" s="118"/>
    </row>
    <row r="6989" spans="16:17">
      <c r="P6989" s="118"/>
      <c r="Q6989" s="118"/>
    </row>
    <row r="6990" spans="16:17">
      <c r="P6990" s="118"/>
      <c r="Q6990" s="118"/>
    </row>
    <row r="6991" spans="16:17">
      <c r="P6991" s="118"/>
      <c r="Q6991" s="118"/>
    </row>
    <row r="6992" spans="16:17">
      <c r="P6992" s="118"/>
      <c r="Q6992" s="118"/>
    </row>
    <row r="6993" spans="16:17">
      <c r="P6993" s="118"/>
      <c r="Q6993" s="118"/>
    </row>
    <row r="6994" spans="16:17">
      <c r="P6994" s="118"/>
      <c r="Q6994" s="118"/>
    </row>
    <row r="6995" spans="16:17">
      <c r="P6995" s="118"/>
      <c r="Q6995" s="118"/>
    </row>
    <row r="6996" spans="16:17">
      <c r="P6996" s="118"/>
      <c r="Q6996" s="118"/>
    </row>
    <row r="6997" spans="16:17">
      <c r="P6997" s="118"/>
      <c r="Q6997" s="118"/>
    </row>
    <row r="6998" spans="16:17">
      <c r="P6998" s="118"/>
      <c r="Q6998" s="118"/>
    </row>
    <row r="6999" spans="16:17">
      <c r="P6999" s="118"/>
      <c r="Q6999" s="118"/>
    </row>
    <row r="7000" spans="16:17">
      <c r="P7000" s="118"/>
      <c r="Q7000" s="118"/>
    </row>
    <row r="7001" spans="16:17">
      <c r="P7001" s="118"/>
      <c r="Q7001" s="118"/>
    </row>
    <row r="7002" spans="16:17">
      <c r="P7002" s="118"/>
      <c r="Q7002" s="118"/>
    </row>
    <row r="7003" spans="16:17">
      <c r="P7003" s="118"/>
      <c r="Q7003" s="118"/>
    </row>
    <row r="7004" spans="16:17">
      <c r="P7004" s="118"/>
      <c r="Q7004" s="118"/>
    </row>
    <row r="7005" spans="16:17">
      <c r="P7005" s="118"/>
      <c r="Q7005" s="118"/>
    </row>
    <row r="7006" spans="16:17">
      <c r="P7006" s="118"/>
      <c r="Q7006" s="118"/>
    </row>
    <row r="7007" spans="16:17">
      <c r="P7007" s="118"/>
      <c r="Q7007" s="118"/>
    </row>
    <row r="7008" spans="16:17">
      <c r="P7008" s="118"/>
      <c r="Q7008" s="118"/>
    </row>
    <row r="7009" spans="16:17">
      <c r="P7009" s="118"/>
      <c r="Q7009" s="118"/>
    </row>
    <row r="7010" spans="16:17">
      <c r="P7010" s="118"/>
      <c r="Q7010" s="118"/>
    </row>
    <row r="7011" spans="16:17">
      <c r="P7011" s="118"/>
      <c r="Q7011" s="118"/>
    </row>
    <row r="7012" spans="16:17">
      <c r="P7012" s="118"/>
      <c r="Q7012" s="118"/>
    </row>
    <row r="7013" spans="16:17">
      <c r="P7013" s="118"/>
      <c r="Q7013" s="118"/>
    </row>
    <row r="7014" spans="16:17">
      <c r="P7014" s="118"/>
      <c r="Q7014" s="118"/>
    </row>
    <row r="7015" spans="16:17">
      <c r="P7015" s="118"/>
      <c r="Q7015" s="118"/>
    </row>
    <row r="7016" spans="16:17">
      <c r="P7016" s="118"/>
      <c r="Q7016" s="118"/>
    </row>
    <row r="7017" spans="16:17">
      <c r="P7017" s="118"/>
      <c r="Q7017" s="118"/>
    </row>
    <row r="7018" spans="16:17">
      <c r="P7018" s="118"/>
      <c r="Q7018" s="118"/>
    </row>
    <row r="7019" spans="16:17">
      <c r="P7019" s="118"/>
      <c r="Q7019" s="118"/>
    </row>
    <row r="7020" spans="16:17">
      <c r="P7020" s="118"/>
      <c r="Q7020" s="118"/>
    </row>
    <row r="7021" spans="16:17">
      <c r="P7021" s="118"/>
      <c r="Q7021" s="118"/>
    </row>
    <row r="7022" spans="16:17">
      <c r="P7022" s="118"/>
      <c r="Q7022" s="118"/>
    </row>
    <row r="7023" spans="16:17">
      <c r="P7023" s="118"/>
      <c r="Q7023" s="118"/>
    </row>
    <row r="7024" spans="16:17">
      <c r="P7024" s="118"/>
      <c r="Q7024" s="118"/>
    </row>
    <row r="7025" spans="16:17">
      <c r="P7025" s="118"/>
      <c r="Q7025" s="118"/>
    </row>
    <row r="7026" spans="16:17">
      <c r="P7026" s="118"/>
      <c r="Q7026" s="118"/>
    </row>
    <row r="7027" spans="16:17">
      <c r="P7027" s="118"/>
      <c r="Q7027" s="118"/>
    </row>
    <row r="7028" spans="16:17">
      <c r="P7028" s="118"/>
      <c r="Q7028" s="118"/>
    </row>
    <row r="7029" spans="16:17">
      <c r="P7029" s="118"/>
      <c r="Q7029" s="118"/>
    </row>
    <row r="7030" spans="16:17">
      <c r="P7030" s="118"/>
      <c r="Q7030" s="118"/>
    </row>
    <row r="7031" spans="16:17">
      <c r="P7031" s="118"/>
      <c r="Q7031" s="118"/>
    </row>
    <row r="7032" spans="16:17">
      <c r="P7032" s="118"/>
      <c r="Q7032" s="118"/>
    </row>
    <row r="7033" spans="16:17">
      <c r="P7033" s="118"/>
      <c r="Q7033" s="118"/>
    </row>
    <row r="7034" spans="16:17">
      <c r="P7034" s="118"/>
      <c r="Q7034" s="118"/>
    </row>
    <row r="7035" spans="16:17">
      <c r="P7035" s="118"/>
      <c r="Q7035" s="118"/>
    </row>
    <row r="7036" spans="16:17">
      <c r="P7036" s="118"/>
      <c r="Q7036" s="118"/>
    </row>
    <row r="7037" spans="16:17">
      <c r="P7037" s="118"/>
      <c r="Q7037" s="118"/>
    </row>
    <row r="7038" spans="16:17">
      <c r="P7038" s="118"/>
      <c r="Q7038" s="118"/>
    </row>
    <row r="7039" spans="16:17">
      <c r="P7039" s="118"/>
      <c r="Q7039" s="118"/>
    </row>
    <row r="7040" spans="16:17">
      <c r="P7040" s="118"/>
      <c r="Q7040" s="118"/>
    </row>
    <row r="7041" spans="16:17">
      <c r="P7041" s="118"/>
      <c r="Q7041" s="118"/>
    </row>
    <row r="7042" spans="16:17">
      <c r="P7042" s="118"/>
      <c r="Q7042" s="118"/>
    </row>
    <row r="7043" spans="16:17">
      <c r="P7043" s="118"/>
      <c r="Q7043" s="118"/>
    </row>
    <row r="7044" spans="16:17">
      <c r="P7044" s="118"/>
      <c r="Q7044" s="118"/>
    </row>
    <row r="7045" spans="16:17">
      <c r="P7045" s="118"/>
      <c r="Q7045" s="118"/>
    </row>
    <row r="7046" spans="16:17">
      <c r="P7046" s="118"/>
      <c r="Q7046" s="118"/>
    </row>
    <row r="7047" spans="16:17">
      <c r="P7047" s="118"/>
      <c r="Q7047" s="118"/>
    </row>
    <row r="7048" spans="16:17">
      <c r="P7048" s="118"/>
      <c r="Q7048" s="118"/>
    </row>
    <row r="7049" spans="16:17">
      <c r="P7049" s="118"/>
      <c r="Q7049" s="118"/>
    </row>
    <row r="7050" spans="16:17">
      <c r="P7050" s="118"/>
      <c r="Q7050" s="118"/>
    </row>
    <row r="7051" spans="16:17">
      <c r="P7051" s="118"/>
      <c r="Q7051" s="118"/>
    </row>
    <row r="7052" spans="16:17">
      <c r="P7052" s="118"/>
      <c r="Q7052" s="118"/>
    </row>
    <row r="7053" spans="16:17">
      <c r="P7053" s="118"/>
      <c r="Q7053" s="118"/>
    </row>
    <row r="7054" spans="16:17">
      <c r="P7054" s="118"/>
      <c r="Q7054" s="118"/>
    </row>
    <row r="7055" spans="16:17">
      <c r="P7055" s="118"/>
      <c r="Q7055" s="118"/>
    </row>
    <row r="7056" spans="16:17">
      <c r="P7056" s="118"/>
      <c r="Q7056" s="118"/>
    </row>
    <row r="7057" spans="16:17">
      <c r="P7057" s="118"/>
      <c r="Q7057" s="118"/>
    </row>
    <row r="7058" spans="16:17">
      <c r="P7058" s="118"/>
      <c r="Q7058" s="118"/>
    </row>
    <row r="7059" spans="16:17">
      <c r="P7059" s="118"/>
      <c r="Q7059" s="118"/>
    </row>
    <row r="7060" spans="16:17">
      <c r="P7060" s="118"/>
      <c r="Q7060" s="118"/>
    </row>
    <row r="7061" spans="16:17">
      <c r="P7061" s="118"/>
      <c r="Q7061" s="118"/>
    </row>
    <row r="7062" spans="16:17">
      <c r="P7062" s="118"/>
      <c r="Q7062" s="118"/>
    </row>
    <row r="7063" spans="16:17">
      <c r="P7063" s="118"/>
      <c r="Q7063" s="118"/>
    </row>
    <row r="7064" spans="16:17">
      <c r="P7064" s="118"/>
      <c r="Q7064" s="118"/>
    </row>
    <row r="7065" spans="16:17">
      <c r="P7065" s="118"/>
      <c r="Q7065" s="118"/>
    </row>
    <row r="7066" spans="16:17">
      <c r="P7066" s="118"/>
      <c r="Q7066" s="118"/>
    </row>
    <row r="7067" spans="16:17">
      <c r="P7067" s="118"/>
      <c r="Q7067" s="118"/>
    </row>
    <row r="7068" spans="16:17">
      <c r="P7068" s="118"/>
      <c r="Q7068" s="118"/>
    </row>
    <row r="7069" spans="16:17">
      <c r="P7069" s="118"/>
      <c r="Q7069" s="118"/>
    </row>
    <row r="7070" spans="16:17">
      <c r="P7070" s="118"/>
      <c r="Q7070" s="118"/>
    </row>
    <row r="7071" spans="16:17">
      <c r="P7071" s="118"/>
      <c r="Q7071" s="118"/>
    </row>
    <row r="7072" spans="16:17">
      <c r="P7072" s="118"/>
      <c r="Q7072" s="118"/>
    </row>
    <row r="7073" spans="16:17">
      <c r="P7073" s="118"/>
      <c r="Q7073" s="118"/>
    </row>
    <row r="7074" spans="16:17">
      <c r="P7074" s="118"/>
      <c r="Q7074" s="118"/>
    </row>
    <row r="7075" spans="16:17">
      <c r="P7075" s="118"/>
      <c r="Q7075" s="118"/>
    </row>
    <row r="7076" spans="16:17">
      <c r="P7076" s="118"/>
      <c r="Q7076" s="118"/>
    </row>
    <row r="7077" spans="16:17">
      <c r="P7077" s="118"/>
      <c r="Q7077" s="118"/>
    </row>
    <row r="7078" spans="16:17">
      <c r="P7078" s="118"/>
      <c r="Q7078" s="118"/>
    </row>
    <row r="7079" spans="16:17">
      <c r="P7079" s="118"/>
      <c r="Q7079" s="118"/>
    </row>
    <row r="7080" spans="16:17">
      <c r="P7080" s="118"/>
      <c r="Q7080" s="118"/>
    </row>
    <row r="7081" spans="16:17">
      <c r="P7081" s="118"/>
      <c r="Q7081" s="118"/>
    </row>
    <row r="7082" spans="16:17">
      <c r="P7082" s="118"/>
      <c r="Q7082" s="118"/>
    </row>
    <row r="7083" spans="16:17">
      <c r="P7083" s="118"/>
      <c r="Q7083" s="118"/>
    </row>
    <row r="7084" spans="16:17">
      <c r="P7084" s="118"/>
      <c r="Q7084" s="118"/>
    </row>
    <row r="7085" spans="16:17">
      <c r="P7085" s="118"/>
      <c r="Q7085" s="118"/>
    </row>
    <row r="7086" spans="16:17">
      <c r="P7086" s="118"/>
      <c r="Q7086" s="118"/>
    </row>
    <row r="7087" spans="16:17">
      <c r="P7087" s="118"/>
      <c r="Q7087" s="118"/>
    </row>
    <row r="7088" spans="16:17">
      <c r="P7088" s="118"/>
      <c r="Q7088" s="118"/>
    </row>
    <row r="7089" spans="16:17">
      <c r="P7089" s="118"/>
      <c r="Q7089" s="118"/>
    </row>
    <row r="7090" spans="16:17">
      <c r="P7090" s="118"/>
      <c r="Q7090" s="118"/>
    </row>
    <row r="7091" spans="16:17">
      <c r="P7091" s="118"/>
      <c r="Q7091" s="118"/>
    </row>
    <row r="7092" spans="16:17">
      <c r="P7092" s="118"/>
      <c r="Q7092" s="118"/>
    </row>
    <row r="7093" spans="16:17">
      <c r="P7093" s="118"/>
      <c r="Q7093" s="118"/>
    </row>
    <row r="7094" spans="16:17">
      <c r="P7094" s="118"/>
      <c r="Q7094" s="118"/>
    </row>
    <row r="7095" spans="16:17">
      <c r="P7095" s="118"/>
      <c r="Q7095" s="118"/>
    </row>
    <row r="7096" spans="16:17">
      <c r="P7096" s="118"/>
      <c r="Q7096" s="118"/>
    </row>
    <row r="7097" spans="16:17">
      <c r="P7097" s="118"/>
      <c r="Q7097" s="118"/>
    </row>
    <row r="7098" spans="16:17">
      <c r="P7098" s="118"/>
      <c r="Q7098" s="118"/>
    </row>
    <row r="7099" spans="16:17">
      <c r="P7099" s="118"/>
      <c r="Q7099" s="118"/>
    </row>
    <row r="7100" spans="16:17">
      <c r="P7100" s="118"/>
      <c r="Q7100" s="118"/>
    </row>
    <row r="7101" spans="16:17">
      <c r="P7101" s="118"/>
      <c r="Q7101" s="118"/>
    </row>
    <row r="7102" spans="16:17">
      <c r="P7102" s="118"/>
      <c r="Q7102" s="118"/>
    </row>
    <row r="7103" spans="16:17">
      <c r="P7103" s="118"/>
      <c r="Q7103" s="118"/>
    </row>
    <row r="7104" spans="16:17">
      <c r="P7104" s="118"/>
      <c r="Q7104" s="118"/>
    </row>
    <row r="7105" spans="16:17">
      <c r="P7105" s="118"/>
      <c r="Q7105" s="118"/>
    </row>
    <row r="7106" spans="16:17">
      <c r="P7106" s="118"/>
      <c r="Q7106" s="118"/>
    </row>
    <row r="7107" spans="16:17">
      <c r="P7107" s="118"/>
      <c r="Q7107" s="118"/>
    </row>
    <row r="7108" spans="16:17">
      <c r="P7108" s="118"/>
      <c r="Q7108" s="118"/>
    </row>
    <row r="7109" spans="16:17">
      <c r="P7109" s="118"/>
      <c r="Q7109" s="118"/>
    </row>
    <row r="7110" spans="16:17">
      <c r="P7110" s="118"/>
      <c r="Q7110" s="118"/>
    </row>
    <row r="7111" spans="16:17">
      <c r="P7111" s="118"/>
      <c r="Q7111" s="118"/>
    </row>
    <row r="7112" spans="16:17">
      <c r="P7112" s="118"/>
      <c r="Q7112" s="118"/>
    </row>
    <row r="7113" spans="16:17">
      <c r="P7113" s="118"/>
      <c r="Q7113" s="118"/>
    </row>
    <row r="7114" spans="16:17">
      <c r="P7114" s="118"/>
      <c r="Q7114" s="118"/>
    </row>
    <row r="7115" spans="16:17">
      <c r="P7115" s="118"/>
      <c r="Q7115" s="118"/>
    </row>
    <row r="7116" spans="16:17">
      <c r="P7116" s="118"/>
      <c r="Q7116" s="118"/>
    </row>
    <row r="7117" spans="16:17">
      <c r="P7117" s="118"/>
      <c r="Q7117" s="118"/>
    </row>
    <row r="7118" spans="16:17">
      <c r="P7118" s="118"/>
      <c r="Q7118" s="118"/>
    </row>
    <row r="7119" spans="16:17">
      <c r="P7119" s="118"/>
      <c r="Q7119" s="118"/>
    </row>
    <row r="7120" spans="16:17">
      <c r="P7120" s="118"/>
      <c r="Q7120" s="118"/>
    </row>
    <row r="7121" spans="16:17">
      <c r="P7121" s="118"/>
      <c r="Q7121" s="118"/>
    </row>
    <row r="7122" spans="16:17">
      <c r="P7122" s="118"/>
      <c r="Q7122" s="118"/>
    </row>
    <row r="7123" spans="16:17">
      <c r="P7123" s="118"/>
      <c r="Q7123" s="118"/>
    </row>
    <row r="7124" spans="16:17">
      <c r="P7124" s="118"/>
      <c r="Q7124" s="118"/>
    </row>
    <row r="7125" spans="16:17">
      <c r="P7125" s="118"/>
      <c r="Q7125" s="118"/>
    </row>
    <row r="7126" spans="16:17">
      <c r="P7126" s="118"/>
      <c r="Q7126" s="118"/>
    </row>
    <row r="7127" spans="16:17">
      <c r="P7127" s="118"/>
      <c r="Q7127" s="118"/>
    </row>
    <row r="7128" spans="16:17">
      <c r="P7128" s="118"/>
      <c r="Q7128" s="118"/>
    </row>
    <row r="7129" spans="16:17">
      <c r="P7129" s="118"/>
      <c r="Q7129" s="118"/>
    </row>
    <row r="7130" spans="16:17">
      <c r="P7130" s="118"/>
      <c r="Q7130" s="118"/>
    </row>
    <row r="7131" spans="16:17">
      <c r="P7131" s="118"/>
      <c r="Q7131" s="118"/>
    </row>
    <row r="7132" spans="16:17">
      <c r="P7132" s="118"/>
      <c r="Q7132" s="118"/>
    </row>
    <row r="7133" spans="16:17">
      <c r="P7133" s="118"/>
      <c r="Q7133" s="118"/>
    </row>
    <row r="7134" spans="16:17">
      <c r="P7134" s="118"/>
      <c r="Q7134" s="118"/>
    </row>
    <row r="7135" spans="16:17">
      <c r="P7135" s="118"/>
      <c r="Q7135" s="118"/>
    </row>
    <row r="7136" spans="16:17">
      <c r="P7136" s="118"/>
      <c r="Q7136" s="118"/>
    </row>
    <row r="7137" spans="16:17">
      <c r="P7137" s="118"/>
      <c r="Q7137" s="118"/>
    </row>
    <row r="7138" spans="16:17">
      <c r="P7138" s="118"/>
      <c r="Q7138" s="118"/>
    </row>
    <row r="7139" spans="16:17">
      <c r="P7139" s="118"/>
      <c r="Q7139" s="118"/>
    </row>
    <row r="7140" spans="16:17">
      <c r="P7140" s="118"/>
      <c r="Q7140" s="118"/>
    </row>
    <row r="7141" spans="16:17">
      <c r="P7141" s="118"/>
      <c r="Q7141" s="118"/>
    </row>
    <row r="7142" spans="16:17">
      <c r="P7142" s="118"/>
      <c r="Q7142" s="118"/>
    </row>
    <row r="7143" spans="16:17">
      <c r="P7143" s="118"/>
      <c r="Q7143" s="118"/>
    </row>
    <row r="7144" spans="16:17">
      <c r="P7144" s="118"/>
      <c r="Q7144" s="118"/>
    </row>
    <row r="7145" spans="16:17">
      <c r="P7145" s="118"/>
      <c r="Q7145" s="118"/>
    </row>
    <row r="7146" spans="16:17">
      <c r="P7146" s="118"/>
      <c r="Q7146" s="118"/>
    </row>
    <row r="7147" spans="16:17">
      <c r="P7147" s="118"/>
      <c r="Q7147" s="118"/>
    </row>
    <row r="7148" spans="16:17">
      <c r="P7148" s="118"/>
      <c r="Q7148" s="118"/>
    </row>
    <row r="7149" spans="16:17">
      <c r="P7149" s="118"/>
      <c r="Q7149" s="118"/>
    </row>
    <row r="7150" spans="16:17">
      <c r="P7150" s="118"/>
      <c r="Q7150" s="118"/>
    </row>
    <row r="7151" spans="16:17">
      <c r="P7151" s="118"/>
      <c r="Q7151" s="118"/>
    </row>
    <row r="7152" spans="16:17">
      <c r="P7152" s="118"/>
      <c r="Q7152" s="118"/>
    </row>
    <row r="7153" spans="16:17">
      <c r="P7153" s="118"/>
      <c r="Q7153" s="118"/>
    </row>
    <row r="7154" spans="16:17">
      <c r="P7154" s="118"/>
      <c r="Q7154" s="118"/>
    </row>
    <row r="7155" spans="16:17">
      <c r="P7155" s="118"/>
      <c r="Q7155" s="118"/>
    </row>
    <row r="7156" spans="16:17">
      <c r="P7156" s="118"/>
      <c r="Q7156" s="118"/>
    </row>
    <row r="7157" spans="16:17">
      <c r="P7157" s="118"/>
      <c r="Q7157" s="118"/>
    </row>
    <row r="7158" spans="16:17">
      <c r="P7158" s="118"/>
      <c r="Q7158" s="118"/>
    </row>
    <row r="7159" spans="16:17">
      <c r="P7159" s="118"/>
      <c r="Q7159" s="118"/>
    </row>
    <row r="7160" spans="16:17">
      <c r="P7160" s="118"/>
      <c r="Q7160" s="118"/>
    </row>
    <row r="7161" spans="16:17">
      <c r="P7161" s="118"/>
      <c r="Q7161" s="118"/>
    </row>
    <row r="7162" spans="16:17">
      <c r="P7162" s="118"/>
      <c r="Q7162" s="118"/>
    </row>
    <row r="7163" spans="16:17">
      <c r="P7163" s="118"/>
      <c r="Q7163" s="118"/>
    </row>
    <row r="7164" spans="16:17">
      <c r="P7164" s="118"/>
      <c r="Q7164" s="118"/>
    </row>
    <row r="7165" spans="16:17">
      <c r="P7165" s="118"/>
      <c r="Q7165" s="118"/>
    </row>
    <row r="7166" spans="16:17">
      <c r="P7166" s="118"/>
      <c r="Q7166" s="118"/>
    </row>
    <row r="7167" spans="16:17">
      <c r="P7167" s="118"/>
      <c r="Q7167" s="118"/>
    </row>
    <row r="7168" spans="16:17">
      <c r="P7168" s="118"/>
      <c r="Q7168" s="118"/>
    </row>
    <row r="7169" spans="16:17">
      <c r="P7169" s="118"/>
      <c r="Q7169" s="118"/>
    </row>
    <row r="7170" spans="16:17">
      <c r="P7170" s="118"/>
      <c r="Q7170" s="118"/>
    </row>
    <row r="7171" spans="16:17">
      <c r="P7171" s="118"/>
      <c r="Q7171" s="118"/>
    </row>
    <row r="7172" spans="16:17">
      <c r="P7172" s="118"/>
      <c r="Q7172" s="118"/>
    </row>
    <row r="7173" spans="16:17">
      <c r="P7173" s="118"/>
      <c r="Q7173" s="118"/>
    </row>
    <row r="7174" spans="16:17">
      <c r="P7174" s="118"/>
      <c r="Q7174" s="118"/>
    </row>
    <row r="7175" spans="16:17">
      <c r="P7175" s="118"/>
      <c r="Q7175" s="118"/>
    </row>
    <row r="7176" spans="16:17">
      <c r="P7176" s="118"/>
      <c r="Q7176" s="118"/>
    </row>
    <row r="7177" spans="16:17">
      <c r="P7177" s="118"/>
      <c r="Q7177" s="118"/>
    </row>
    <row r="7178" spans="16:17">
      <c r="P7178" s="118"/>
      <c r="Q7178" s="118"/>
    </row>
    <row r="7179" spans="16:17">
      <c r="P7179" s="118"/>
      <c r="Q7179" s="118"/>
    </row>
    <row r="7180" spans="16:17">
      <c r="P7180" s="118"/>
      <c r="Q7180" s="118"/>
    </row>
    <row r="7181" spans="16:17">
      <c r="P7181" s="118"/>
      <c r="Q7181" s="118"/>
    </row>
    <row r="7182" spans="16:17">
      <c r="P7182" s="118"/>
      <c r="Q7182" s="118"/>
    </row>
    <row r="7183" spans="16:17">
      <c r="P7183" s="118"/>
      <c r="Q7183" s="118"/>
    </row>
    <row r="7184" spans="16:17">
      <c r="P7184" s="118"/>
      <c r="Q7184" s="118"/>
    </row>
    <row r="7185" spans="16:17">
      <c r="P7185" s="118"/>
      <c r="Q7185" s="118"/>
    </row>
    <row r="7186" spans="16:17">
      <c r="P7186" s="118"/>
      <c r="Q7186" s="118"/>
    </row>
    <row r="7187" spans="16:17">
      <c r="P7187" s="118"/>
      <c r="Q7187" s="118"/>
    </row>
    <row r="7188" spans="16:17">
      <c r="P7188" s="118"/>
      <c r="Q7188" s="118"/>
    </row>
    <row r="7189" spans="16:17">
      <c r="P7189" s="118"/>
      <c r="Q7189" s="118"/>
    </row>
    <row r="7190" spans="16:17">
      <c r="P7190" s="118"/>
      <c r="Q7190" s="118"/>
    </row>
    <row r="7191" spans="16:17">
      <c r="P7191" s="118"/>
      <c r="Q7191" s="118"/>
    </row>
    <row r="7192" spans="16:17">
      <c r="P7192" s="118"/>
      <c r="Q7192" s="118"/>
    </row>
    <row r="7193" spans="16:17">
      <c r="P7193" s="118"/>
      <c r="Q7193" s="118"/>
    </row>
    <row r="7194" spans="16:17">
      <c r="P7194" s="118"/>
      <c r="Q7194" s="118"/>
    </row>
    <row r="7195" spans="16:17">
      <c r="P7195" s="118"/>
      <c r="Q7195" s="118"/>
    </row>
    <row r="7196" spans="16:17">
      <c r="P7196" s="118"/>
      <c r="Q7196" s="118"/>
    </row>
    <row r="7197" spans="16:17">
      <c r="P7197" s="118"/>
      <c r="Q7197" s="118"/>
    </row>
    <row r="7198" spans="16:17">
      <c r="P7198" s="118"/>
      <c r="Q7198" s="118"/>
    </row>
    <row r="7199" spans="16:17">
      <c r="P7199" s="118"/>
      <c r="Q7199" s="118"/>
    </row>
    <row r="7200" spans="16:17">
      <c r="P7200" s="118"/>
      <c r="Q7200" s="118"/>
    </row>
    <row r="7201" spans="16:17">
      <c r="P7201" s="118"/>
      <c r="Q7201" s="118"/>
    </row>
    <row r="7202" spans="16:17">
      <c r="P7202" s="118"/>
      <c r="Q7202" s="118"/>
    </row>
    <row r="7203" spans="16:17">
      <c r="P7203" s="118"/>
      <c r="Q7203" s="118"/>
    </row>
    <row r="7204" spans="16:17">
      <c r="P7204" s="118"/>
      <c r="Q7204" s="118"/>
    </row>
    <row r="7205" spans="16:17">
      <c r="P7205" s="118"/>
      <c r="Q7205" s="118"/>
    </row>
    <row r="7206" spans="16:17">
      <c r="P7206" s="118"/>
      <c r="Q7206" s="118"/>
    </row>
    <row r="7207" spans="16:17">
      <c r="P7207" s="118"/>
      <c r="Q7207" s="118"/>
    </row>
    <row r="7208" spans="16:17">
      <c r="P7208" s="118"/>
      <c r="Q7208" s="118"/>
    </row>
    <row r="7209" spans="16:17">
      <c r="P7209" s="118"/>
      <c r="Q7209" s="118"/>
    </row>
    <row r="7210" spans="16:17">
      <c r="P7210" s="118"/>
      <c r="Q7210" s="118"/>
    </row>
    <row r="7211" spans="16:17">
      <c r="P7211" s="118"/>
      <c r="Q7211" s="118"/>
    </row>
    <row r="7212" spans="16:17">
      <c r="P7212" s="118"/>
      <c r="Q7212" s="118"/>
    </row>
    <row r="7213" spans="16:17">
      <c r="P7213" s="118"/>
      <c r="Q7213" s="118"/>
    </row>
    <row r="7214" spans="16:17">
      <c r="P7214" s="118"/>
      <c r="Q7214" s="118"/>
    </row>
    <row r="7215" spans="16:17">
      <c r="P7215" s="118"/>
      <c r="Q7215" s="118"/>
    </row>
    <row r="7216" spans="16:17">
      <c r="P7216" s="118"/>
      <c r="Q7216" s="118"/>
    </row>
    <row r="7217" spans="16:17">
      <c r="P7217" s="118"/>
      <c r="Q7217" s="118"/>
    </row>
    <row r="7218" spans="16:17">
      <c r="P7218" s="118"/>
      <c r="Q7218" s="118"/>
    </row>
    <row r="7219" spans="16:17">
      <c r="P7219" s="118"/>
      <c r="Q7219" s="118"/>
    </row>
    <row r="7220" spans="16:17">
      <c r="P7220" s="118"/>
      <c r="Q7220" s="118"/>
    </row>
    <row r="7221" spans="16:17">
      <c r="P7221" s="118"/>
      <c r="Q7221" s="118"/>
    </row>
    <row r="7222" spans="16:17">
      <c r="P7222" s="118"/>
      <c r="Q7222" s="118"/>
    </row>
    <row r="7223" spans="16:17">
      <c r="P7223" s="118"/>
      <c r="Q7223" s="118"/>
    </row>
    <row r="7224" spans="16:17">
      <c r="P7224" s="118"/>
      <c r="Q7224" s="118"/>
    </row>
    <row r="7225" spans="16:17">
      <c r="P7225" s="118"/>
      <c r="Q7225" s="118"/>
    </row>
    <row r="7226" spans="16:17">
      <c r="P7226" s="118"/>
      <c r="Q7226" s="118"/>
    </row>
    <row r="7227" spans="16:17">
      <c r="P7227" s="118"/>
      <c r="Q7227" s="118"/>
    </row>
    <row r="7228" spans="16:17">
      <c r="P7228" s="118"/>
      <c r="Q7228" s="118"/>
    </row>
    <row r="7229" spans="16:17">
      <c r="P7229" s="118"/>
      <c r="Q7229" s="118"/>
    </row>
    <row r="7230" spans="16:17">
      <c r="P7230" s="118"/>
      <c r="Q7230" s="118"/>
    </row>
    <row r="7231" spans="16:17">
      <c r="P7231" s="118"/>
      <c r="Q7231" s="118"/>
    </row>
    <row r="7232" spans="16:17">
      <c r="P7232" s="118"/>
      <c r="Q7232" s="118"/>
    </row>
    <row r="7233" spans="16:17">
      <c r="P7233" s="118"/>
      <c r="Q7233" s="118"/>
    </row>
    <row r="7234" spans="16:17">
      <c r="P7234" s="118"/>
      <c r="Q7234" s="118"/>
    </row>
    <row r="7235" spans="16:17">
      <c r="P7235" s="118"/>
      <c r="Q7235" s="118"/>
    </row>
    <row r="7236" spans="16:17">
      <c r="P7236" s="118"/>
      <c r="Q7236" s="118"/>
    </row>
    <row r="7237" spans="16:17">
      <c r="P7237" s="118"/>
      <c r="Q7237" s="118"/>
    </row>
    <row r="7238" spans="16:17">
      <c r="P7238" s="118"/>
      <c r="Q7238" s="118"/>
    </row>
    <row r="7239" spans="16:17">
      <c r="P7239" s="118"/>
      <c r="Q7239" s="118"/>
    </row>
    <row r="7240" spans="16:17">
      <c r="P7240" s="118"/>
      <c r="Q7240" s="118"/>
    </row>
    <row r="7241" spans="16:17">
      <c r="P7241" s="118"/>
      <c r="Q7241" s="118"/>
    </row>
    <row r="7242" spans="16:17">
      <c r="P7242" s="118"/>
      <c r="Q7242" s="118"/>
    </row>
    <row r="7243" spans="16:17">
      <c r="P7243" s="118"/>
      <c r="Q7243" s="118"/>
    </row>
    <row r="7244" spans="16:17">
      <c r="P7244" s="118"/>
      <c r="Q7244" s="118"/>
    </row>
    <row r="7245" spans="16:17">
      <c r="P7245" s="118"/>
      <c r="Q7245" s="118"/>
    </row>
    <row r="7246" spans="16:17">
      <c r="P7246" s="118"/>
      <c r="Q7246" s="118"/>
    </row>
    <row r="7247" spans="16:17">
      <c r="P7247" s="118"/>
      <c r="Q7247" s="118"/>
    </row>
    <row r="7248" spans="16:17">
      <c r="P7248" s="118"/>
      <c r="Q7248" s="118"/>
    </row>
    <row r="7249" spans="16:17">
      <c r="P7249" s="118"/>
      <c r="Q7249" s="118"/>
    </row>
    <row r="7250" spans="16:17">
      <c r="P7250" s="118"/>
      <c r="Q7250" s="118"/>
    </row>
    <row r="7251" spans="16:17">
      <c r="P7251" s="118"/>
      <c r="Q7251" s="118"/>
    </row>
    <row r="7252" spans="16:17">
      <c r="P7252" s="118"/>
      <c r="Q7252" s="118"/>
    </row>
    <row r="7253" spans="16:17">
      <c r="P7253" s="118"/>
      <c r="Q7253" s="118"/>
    </row>
    <row r="7254" spans="16:17">
      <c r="P7254" s="118"/>
      <c r="Q7254" s="118"/>
    </row>
    <row r="7255" spans="16:17">
      <c r="P7255" s="118"/>
      <c r="Q7255" s="118"/>
    </row>
    <row r="7256" spans="16:17">
      <c r="P7256" s="118"/>
      <c r="Q7256" s="118"/>
    </row>
    <row r="7257" spans="16:17">
      <c r="P7257" s="118"/>
      <c r="Q7257" s="118"/>
    </row>
    <row r="7258" spans="16:17">
      <c r="P7258" s="118"/>
      <c r="Q7258" s="118"/>
    </row>
    <row r="7259" spans="16:17">
      <c r="P7259" s="118"/>
      <c r="Q7259" s="118"/>
    </row>
    <row r="7260" spans="16:17">
      <c r="P7260" s="118"/>
      <c r="Q7260" s="118"/>
    </row>
    <row r="7261" spans="16:17">
      <c r="P7261" s="118"/>
      <c r="Q7261" s="118"/>
    </row>
    <row r="7262" spans="16:17">
      <c r="P7262" s="118"/>
      <c r="Q7262" s="118"/>
    </row>
    <row r="7263" spans="16:17">
      <c r="P7263" s="118"/>
      <c r="Q7263" s="118"/>
    </row>
    <row r="7264" spans="16:17">
      <c r="P7264" s="118"/>
      <c r="Q7264" s="118"/>
    </row>
    <row r="7265" spans="16:17">
      <c r="P7265" s="118"/>
      <c r="Q7265" s="118"/>
    </row>
    <row r="7266" spans="16:17">
      <c r="P7266" s="118"/>
      <c r="Q7266" s="118"/>
    </row>
    <row r="7267" spans="16:17">
      <c r="P7267" s="118"/>
      <c r="Q7267" s="118"/>
    </row>
    <row r="7268" spans="16:17">
      <c r="P7268" s="118"/>
      <c r="Q7268" s="118"/>
    </row>
    <row r="7269" spans="16:17">
      <c r="P7269" s="118"/>
      <c r="Q7269" s="118"/>
    </row>
    <row r="7270" spans="16:17">
      <c r="P7270" s="118"/>
      <c r="Q7270" s="118"/>
    </row>
    <row r="7271" spans="16:17">
      <c r="P7271" s="118"/>
      <c r="Q7271" s="118"/>
    </row>
    <row r="7272" spans="16:17">
      <c r="P7272" s="118"/>
      <c r="Q7272" s="118"/>
    </row>
    <row r="7273" spans="16:17">
      <c r="P7273" s="118"/>
      <c r="Q7273" s="118"/>
    </row>
    <row r="7274" spans="16:17">
      <c r="P7274" s="118"/>
      <c r="Q7274" s="118"/>
    </row>
    <row r="7275" spans="16:17">
      <c r="P7275" s="118"/>
      <c r="Q7275" s="118"/>
    </row>
    <row r="7276" spans="16:17">
      <c r="P7276" s="118"/>
      <c r="Q7276" s="118"/>
    </row>
    <row r="7277" spans="16:17">
      <c r="P7277" s="118"/>
      <c r="Q7277" s="118"/>
    </row>
    <row r="7278" spans="16:17">
      <c r="P7278" s="118"/>
      <c r="Q7278" s="118"/>
    </row>
    <row r="7279" spans="16:17">
      <c r="P7279" s="118"/>
      <c r="Q7279" s="118"/>
    </row>
    <row r="7280" spans="16:17">
      <c r="P7280" s="118"/>
      <c r="Q7280" s="118"/>
    </row>
    <row r="7281" spans="16:17">
      <c r="P7281" s="118"/>
      <c r="Q7281" s="118"/>
    </row>
    <row r="7282" spans="16:17">
      <c r="P7282" s="118"/>
      <c r="Q7282" s="118"/>
    </row>
    <row r="7283" spans="16:17">
      <c r="P7283" s="118"/>
      <c r="Q7283" s="118"/>
    </row>
    <row r="7284" spans="16:17">
      <c r="P7284" s="118"/>
      <c r="Q7284" s="118"/>
    </row>
    <row r="7285" spans="16:17">
      <c r="P7285" s="118"/>
      <c r="Q7285" s="118"/>
    </row>
    <row r="7286" spans="16:17">
      <c r="P7286" s="118"/>
      <c r="Q7286" s="118"/>
    </row>
    <row r="7287" spans="16:17">
      <c r="P7287" s="118"/>
      <c r="Q7287" s="118"/>
    </row>
    <row r="7288" spans="16:17">
      <c r="P7288" s="118"/>
      <c r="Q7288" s="118"/>
    </row>
    <row r="7289" spans="16:17">
      <c r="P7289" s="118"/>
      <c r="Q7289" s="118"/>
    </row>
    <row r="7290" spans="16:17">
      <c r="P7290" s="118"/>
      <c r="Q7290" s="118"/>
    </row>
    <row r="7291" spans="16:17">
      <c r="P7291" s="118"/>
      <c r="Q7291" s="118"/>
    </row>
    <row r="7292" spans="16:17">
      <c r="P7292" s="118"/>
      <c r="Q7292" s="118"/>
    </row>
    <row r="7293" spans="16:17">
      <c r="P7293" s="118"/>
      <c r="Q7293" s="118"/>
    </row>
    <row r="7294" spans="16:17">
      <c r="P7294" s="118"/>
      <c r="Q7294" s="118"/>
    </row>
    <row r="7295" spans="16:17">
      <c r="P7295" s="118"/>
      <c r="Q7295" s="118"/>
    </row>
    <row r="7296" spans="16:17">
      <c r="P7296" s="118"/>
      <c r="Q7296" s="118"/>
    </row>
    <row r="7297" spans="16:17">
      <c r="P7297" s="118"/>
      <c r="Q7297" s="118"/>
    </row>
    <row r="7298" spans="16:17">
      <c r="P7298" s="118"/>
      <c r="Q7298" s="118"/>
    </row>
    <row r="7299" spans="16:17">
      <c r="P7299" s="118"/>
      <c r="Q7299" s="118"/>
    </row>
    <row r="7300" spans="16:17">
      <c r="P7300" s="118"/>
      <c r="Q7300" s="118"/>
    </row>
    <row r="7301" spans="16:17">
      <c r="P7301" s="118"/>
      <c r="Q7301" s="118"/>
    </row>
    <row r="7302" spans="16:17">
      <c r="P7302" s="118"/>
      <c r="Q7302" s="118"/>
    </row>
    <row r="7303" spans="16:17">
      <c r="P7303" s="118"/>
      <c r="Q7303" s="118"/>
    </row>
    <row r="7304" spans="16:17">
      <c r="P7304" s="118"/>
      <c r="Q7304" s="118"/>
    </row>
    <row r="7305" spans="16:17">
      <c r="P7305" s="118"/>
      <c r="Q7305" s="118"/>
    </row>
    <row r="7306" spans="16:17">
      <c r="P7306" s="118"/>
      <c r="Q7306" s="118"/>
    </row>
    <row r="7307" spans="16:17">
      <c r="P7307" s="118"/>
      <c r="Q7307" s="118"/>
    </row>
    <row r="7308" spans="16:17">
      <c r="P7308" s="118"/>
      <c r="Q7308" s="118"/>
    </row>
    <row r="7309" spans="16:17">
      <c r="P7309" s="118"/>
      <c r="Q7309" s="118"/>
    </row>
    <row r="7310" spans="16:17">
      <c r="P7310" s="118"/>
      <c r="Q7310" s="118"/>
    </row>
    <row r="7311" spans="16:17">
      <c r="P7311" s="118"/>
      <c r="Q7311" s="118"/>
    </row>
    <row r="7312" spans="16:17">
      <c r="P7312" s="118"/>
      <c r="Q7312" s="118"/>
    </row>
    <row r="7313" spans="16:17">
      <c r="P7313" s="118"/>
      <c r="Q7313" s="118"/>
    </row>
    <row r="7314" spans="16:17">
      <c r="P7314" s="118"/>
      <c r="Q7314" s="118"/>
    </row>
    <row r="7315" spans="16:17">
      <c r="P7315" s="118"/>
      <c r="Q7315" s="118"/>
    </row>
    <row r="7316" spans="16:17">
      <c r="P7316" s="118"/>
      <c r="Q7316" s="118"/>
    </row>
    <row r="7317" spans="16:17">
      <c r="P7317" s="118"/>
      <c r="Q7317" s="118"/>
    </row>
    <row r="7318" spans="16:17">
      <c r="P7318" s="118"/>
      <c r="Q7318" s="118"/>
    </row>
    <row r="7319" spans="16:17">
      <c r="P7319" s="118"/>
      <c r="Q7319" s="118"/>
    </row>
    <row r="7320" spans="16:17">
      <c r="P7320" s="118"/>
      <c r="Q7320" s="118"/>
    </row>
    <row r="7321" spans="16:17">
      <c r="P7321" s="118"/>
      <c r="Q7321" s="118"/>
    </row>
    <row r="7322" spans="16:17">
      <c r="P7322" s="118"/>
      <c r="Q7322" s="118"/>
    </row>
    <row r="7323" spans="16:17">
      <c r="P7323" s="118"/>
      <c r="Q7323" s="118"/>
    </row>
    <row r="7324" spans="16:17">
      <c r="P7324" s="118"/>
      <c r="Q7324" s="118"/>
    </row>
    <row r="7325" spans="16:17">
      <c r="P7325" s="118"/>
      <c r="Q7325" s="118"/>
    </row>
    <row r="7326" spans="16:17">
      <c r="P7326" s="118"/>
      <c r="Q7326" s="118"/>
    </row>
    <row r="7327" spans="16:17">
      <c r="P7327" s="118"/>
      <c r="Q7327" s="118"/>
    </row>
    <row r="7328" spans="16:17">
      <c r="P7328" s="118"/>
      <c r="Q7328" s="118"/>
    </row>
    <row r="7329" spans="16:17">
      <c r="P7329" s="118"/>
      <c r="Q7329" s="118"/>
    </row>
    <row r="7330" spans="16:17">
      <c r="P7330" s="118"/>
      <c r="Q7330" s="118"/>
    </row>
    <row r="7331" spans="16:17">
      <c r="P7331" s="118"/>
      <c r="Q7331" s="118"/>
    </row>
    <row r="7332" spans="16:17">
      <c r="P7332" s="118"/>
      <c r="Q7332" s="118"/>
    </row>
    <row r="7333" spans="16:17">
      <c r="P7333" s="118"/>
      <c r="Q7333" s="118"/>
    </row>
    <row r="7334" spans="16:17">
      <c r="P7334" s="118"/>
      <c r="Q7334" s="118"/>
    </row>
    <row r="7335" spans="16:17">
      <c r="P7335" s="118"/>
      <c r="Q7335" s="118"/>
    </row>
    <row r="7336" spans="16:17">
      <c r="P7336" s="118"/>
      <c r="Q7336" s="118"/>
    </row>
    <row r="7337" spans="16:17">
      <c r="P7337" s="118"/>
      <c r="Q7337" s="118"/>
    </row>
    <row r="7338" spans="16:17">
      <c r="P7338" s="118"/>
      <c r="Q7338" s="118"/>
    </row>
    <row r="7339" spans="16:17">
      <c r="P7339" s="118"/>
      <c r="Q7339" s="118"/>
    </row>
    <row r="7340" spans="16:17">
      <c r="P7340" s="118"/>
      <c r="Q7340" s="118"/>
    </row>
    <row r="7341" spans="16:17">
      <c r="P7341" s="118"/>
      <c r="Q7341" s="118"/>
    </row>
    <row r="7342" spans="16:17">
      <c r="P7342" s="118"/>
      <c r="Q7342" s="118"/>
    </row>
    <row r="7343" spans="16:17">
      <c r="P7343" s="118"/>
      <c r="Q7343" s="118"/>
    </row>
    <row r="7344" spans="16:17">
      <c r="P7344" s="118"/>
      <c r="Q7344" s="118"/>
    </row>
    <row r="7345" spans="16:17">
      <c r="P7345" s="118"/>
      <c r="Q7345" s="118"/>
    </row>
    <row r="7346" spans="16:17">
      <c r="P7346" s="118"/>
      <c r="Q7346" s="118"/>
    </row>
    <row r="7347" spans="16:17">
      <c r="P7347" s="118"/>
      <c r="Q7347" s="118"/>
    </row>
    <row r="7348" spans="16:17">
      <c r="P7348" s="118"/>
      <c r="Q7348" s="118"/>
    </row>
    <row r="7349" spans="16:17">
      <c r="P7349" s="118"/>
      <c r="Q7349" s="118"/>
    </row>
    <row r="7350" spans="16:17">
      <c r="P7350" s="118"/>
      <c r="Q7350" s="118"/>
    </row>
    <row r="7351" spans="16:17">
      <c r="P7351" s="118"/>
      <c r="Q7351" s="118"/>
    </row>
    <row r="7352" spans="16:17">
      <c r="P7352" s="118"/>
      <c r="Q7352" s="118"/>
    </row>
    <row r="7353" spans="16:17">
      <c r="P7353" s="118"/>
      <c r="Q7353" s="118"/>
    </row>
    <row r="7354" spans="16:17">
      <c r="P7354" s="118"/>
      <c r="Q7354" s="118"/>
    </row>
    <row r="7355" spans="16:17">
      <c r="P7355" s="118"/>
      <c r="Q7355" s="118"/>
    </row>
    <row r="7356" spans="16:17">
      <c r="P7356" s="118"/>
      <c r="Q7356" s="118"/>
    </row>
    <row r="7357" spans="16:17">
      <c r="P7357" s="118"/>
      <c r="Q7357" s="118"/>
    </row>
    <row r="7358" spans="16:17">
      <c r="P7358" s="118"/>
      <c r="Q7358" s="118"/>
    </row>
    <row r="7359" spans="16:17">
      <c r="P7359" s="118"/>
      <c r="Q7359" s="118"/>
    </row>
    <row r="7360" spans="16:17">
      <c r="P7360" s="118"/>
      <c r="Q7360" s="118"/>
    </row>
    <row r="7361" spans="16:17">
      <c r="P7361" s="118"/>
      <c r="Q7361" s="118"/>
    </row>
    <row r="7362" spans="16:17">
      <c r="P7362" s="118"/>
      <c r="Q7362" s="118"/>
    </row>
    <row r="7363" spans="16:17">
      <c r="P7363" s="118"/>
      <c r="Q7363" s="118"/>
    </row>
    <row r="7364" spans="16:17">
      <c r="P7364" s="118"/>
      <c r="Q7364" s="118"/>
    </row>
    <row r="7365" spans="16:17">
      <c r="P7365" s="118"/>
      <c r="Q7365" s="118"/>
    </row>
    <row r="7366" spans="16:17">
      <c r="P7366" s="118"/>
      <c r="Q7366" s="118"/>
    </row>
    <row r="7367" spans="16:17">
      <c r="P7367" s="118"/>
      <c r="Q7367" s="118"/>
    </row>
    <row r="7368" spans="16:17">
      <c r="P7368" s="118"/>
      <c r="Q7368" s="118"/>
    </row>
    <row r="7369" spans="16:17">
      <c r="P7369" s="118"/>
      <c r="Q7369" s="118"/>
    </row>
    <row r="7370" spans="16:17">
      <c r="P7370" s="118"/>
      <c r="Q7370" s="118"/>
    </row>
    <row r="7371" spans="16:17">
      <c r="P7371" s="118"/>
      <c r="Q7371" s="118"/>
    </row>
    <row r="7372" spans="16:17">
      <c r="P7372" s="118"/>
      <c r="Q7372" s="118"/>
    </row>
    <row r="7373" spans="16:17">
      <c r="P7373" s="118"/>
      <c r="Q7373" s="118"/>
    </row>
    <row r="7374" spans="16:17">
      <c r="P7374" s="118"/>
      <c r="Q7374" s="118"/>
    </row>
    <row r="7375" spans="16:17">
      <c r="P7375" s="118"/>
      <c r="Q7375" s="118"/>
    </row>
    <row r="7376" spans="16:17">
      <c r="P7376" s="118"/>
      <c r="Q7376" s="118"/>
    </row>
    <row r="7377" spans="16:17">
      <c r="P7377" s="118"/>
      <c r="Q7377" s="118"/>
    </row>
    <row r="7378" spans="16:17">
      <c r="P7378" s="118"/>
      <c r="Q7378" s="118"/>
    </row>
    <row r="7379" spans="16:17">
      <c r="P7379" s="118"/>
      <c r="Q7379" s="118"/>
    </row>
    <row r="7380" spans="16:17">
      <c r="P7380" s="118"/>
      <c r="Q7380" s="118"/>
    </row>
    <row r="7381" spans="16:17">
      <c r="P7381" s="118"/>
      <c r="Q7381" s="118"/>
    </row>
    <row r="7382" spans="16:17">
      <c r="P7382" s="118"/>
      <c r="Q7382" s="118"/>
    </row>
    <row r="7383" spans="16:17">
      <c r="P7383" s="118"/>
      <c r="Q7383" s="118"/>
    </row>
    <row r="7384" spans="16:17">
      <c r="P7384" s="118"/>
      <c r="Q7384" s="118"/>
    </row>
    <row r="7385" spans="16:17">
      <c r="P7385" s="118"/>
      <c r="Q7385" s="118"/>
    </row>
    <row r="7386" spans="16:17">
      <c r="P7386" s="118"/>
      <c r="Q7386" s="118"/>
    </row>
    <row r="7387" spans="16:17">
      <c r="P7387" s="118"/>
      <c r="Q7387" s="118"/>
    </row>
    <row r="7388" spans="16:17">
      <c r="P7388" s="118"/>
      <c r="Q7388" s="118"/>
    </row>
    <row r="7389" spans="16:17">
      <c r="P7389" s="118"/>
      <c r="Q7389" s="118"/>
    </row>
    <row r="7390" spans="16:17">
      <c r="P7390" s="118"/>
      <c r="Q7390" s="118"/>
    </row>
    <row r="7391" spans="16:17">
      <c r="P7391" s="118"/>
      <c r="Q7391" s="118"/>
    </row>
    <row r="7392" spans="16:17">
      <c r="P7392" s="118"/>
      <c r="Q7392" s="118"/>
    </row>
    <row r="7393" spans="16:17">
      <c r="P7393" s="118"/>
      <c r="Q7393" s="118"/>
    </row>
    <row r="7394" spans="16:17">
      <c r="P7394" s="118"/>
      <c r="Q7394" s="118"/>
    </row>
    <row r="7395" spans="16:17">
      <c r="P7395" s="118"/>
      <c r="Q7395" s="118"/>
    </row>
    <row r="7396" spans="16:17">
      <c r="P7396" s="118"/>
      <c r="Q7396" s="118"/>
    </row>
    <row r="7397" spans="16:17">
      <c r="P7397" s="118"/>
      <c r="Q7397" s="118"/>
    </row>
    <row r="7398" spans="16:17">
      <c r="P7398" s="118"/>
      <c r="Q7398" s="118"/>
    </row>
    <row r="7399" spans="16:17">
      <c r="P7399" s="118"/>
      <c r="Q7399" s="118"/>
    </row>
    <row r="7400" spans="16:17">
      <c r="P7400" s="118"/>
      <c r="Q7400" s="118"/>
    </row>
    <row r="7401" spans="16:17">
      <c r="P7401" s="118"/>
      <c r="Q7401" s="118"/>
    </row>
    <row r="7402" spans="16:17">
      <c r="P7402" s="118"/>
      <c r="Q7402" s="118"/>
    </row>
    <row r="7403" spans="16:17">
      <c r="P7403" s="118"/>
      <c r="Q7403" s="118"/>
    </row>
    <row r="7404" spans="16:17">
      <c r="P7404" s="118"/>
      <c r="Q7404" s="118"/>
    </row>
    <row r="7405" spans="16:17">
      <c r="P7405" s="118"/>
      <c r="Q7405" s="118"/>
    </row>
    <row r="7406" spans="16:17">
      <c r="P7406" s="118"/>
      <c r="Q7406" s="118"/>
    </row>
    <row r="7407" spans="16:17">
      <c r="P7407" s="118"/>
      <c r="Q7407" s="118"/>
    </row>
    <row r="7408" spans="16:17">
      <c r="P7408" s="118"/>
      <c r="Q7408" s="118"/>
    </row>
    <row r="7409" spans="16:17">
      <c r="P7409" s="118"/>
      <c r="Q7409" s="118"/>
    </row>
    <row r="7410" spans="16:17">
      <c r="P7410" s="118"/>
      <c r="Q7410" s="118"/>
    </row>
    <row r="7411" spans="16:17">
      <c r="P7411" s="118"/>
      <c r="Q7411" s="118"/>
    </row>
    <row r="7412" spans="16:17">
      <c r="P7412" s="118"/>
      <c r="Q7412" s="118"/>
    </row>
    <row r="7413" spans="16:17">
      <c r="P7413" s="118"/>
      <c r="Q7413" s="118"/>
    </row>
    <row r="7414" spans="16:17">
      <c r="P7414" s="118"/>
      <c r="Q7414" s="118"/>
    </row>
    <row r="7415" spans="16:17">
      <c r="P7415" s="118"/>
      <c r="Q7415" s="118"/>
    </row>
    <row r="7416" spans="16:17">
      <c r="P7416" s="118"/>
      <c r="Q7416" s="118"/>
    </row>
    <row r="7417" spans="16:17">
      <c r="P7417" s="118"/>
      <c r="Q7417" s="118"/>
    </row>
    <row r="7418" spans="16:17">
      <c r="P7418" s="118"/>
      <c r="Q7418" s="118"/>
    </row>
    <row r="7419" spans="16:17">
      <c r="P7419" s="118"/>
      <c r="Q7419" s="118"/>
    </row>
    <row r="7420" spans="16:17">
      <c r="P7420" s="118"/>
      <c r="Q7420" s="118"/>
    </row>
    <row r="7421" spans="16:17">
      <c r="P7421" s="118"/>
      <c r="Q7421" s="118"/>
    </row>
    <row r="7422" spans="16:17">
      <c r="P7422" s="118"/>
      <c r="Q7422" s="118"/>
    </row>
    <row r="7423" spans="16:17">
      <c r="P7423" s="118"/>
      <c r="Q7423" s="118"/>
    </row>
    <row r="7424" spans="16:17">
      <c r="P7424" s="118"/>
      <c r="Q7424" s="118"/>
    </row>
    <row r="7425" spans="16:17">
      <c r="P7425" s="118"/>
      <c r="Q7425" s="118"/>
    </row>
    <row r="7426" spans="16:17">
      <c r="P7426" s="118"/>
      <c r="Q7426" s="118"/>
    </row>
    <row r="7427" spans="16:17">
      <c r="P7427" s="118"/>
      <c r="Q7427" s="118"/>
    </row>
    <row r="7428" spans="16:17">
      <c r="P7428" s="118"/>
      <c r="Q7428" s="118"/>
    </row>
    <row r="7429" spans="16:17">
      <c r="P7429" s="118"/>
      <c r="Q7429" s="118"/>
    </row>
    <row r="7430" spans="16:17">
      <c r="P7430" s="118"/>
      <c r="Q7430" s="118"/>
    </row>
    <row r="7431" spans="16:17">
      <c r="P7431" s="118"/>
      <c r="Q7431" s="118"/>
    </row>
    <row r="7432" spans="16:17">
      <c r="P7432" s="118"/>
      <c r="Q7432" s="118"/>
    </row>
    <row r="7433" spans="16:17">
      <c r="P7433" s="118"/>
      <c r="Q7433" s="118"/>
    </row>
    <row r="7434" spans="16:17">
      <c r="P7434" s="118"/>
      <c r="Q7434" s="118"/>
    </row>
    <row r="7435" spans="16:17">
      <c r="P7435" s="118"/>
      <c r="Q7435" s="118"/>
    </row>
    <row r="7436" spans="16:17">
      <c r="P7436" s="118"/>
      <c r="Q7436" s="118"/>
    </row>
    <row r="7437" spans="16:17">
      <c r="P7437" s="118"/>
      <c r="Q7437" s="118"/>
    </row>
    <row r="7438" spans="16:17">
      <c r="P7438" s="118"/>
      <c r="Q7438" s="118"/>
    </row>
    <row r="7439" spans="16:17">
      <c r="P7439" s="118"/>
      <c r="Q7439" s="118"/>
    </row>
    <row r="7440" spans="16:17">
      <c r="P7440" s="118"/>
      <c r="Q7440" s="118"/>
    </row>
    <row r="7441" spans="16:17">
      <c r="P7441" s="118"/>
      <c r="Q7441" s="118"/>
    </row>
    <row r="7442" spans="16:17">
      <c r="P7442" s="118"/>
      <c r="Q7442" s="118"/>
    </row>
    <row r="7443" spans="16:17">
      <c r="P7443" s="118"/>
      <c r="Q7443" s="118"/>
    </row>
    <row r="7444" spans="16:17">
      <c r="P7444" s="118"/>
      <c r="Q7444" s="118"/>
    </row>
    <row r="7445" spans="16:17">
      <c r="P7445" s="118"/>
      <c r="Q7445" s="118"/>
    </row>
    <row r="7446" spans="16:17">
      <c r="P7446" s="118"/>
      <c r="Q7446" s="118"/>
    </row>
    <row r="7447" spans="16:17">
      <c r="P7447" s="118"/>
      <c r="Q7447" s="118"/>
    </row>
    <row r="7448" spans="16:17">
      <c r="P7448" s="118"/>
      <c r="Q7448" s="118"/>
    </row>
    <row r="7449" spans="16:17">
      <c r="P7449" s="118"/>
      <c r="Q7449" s="118"/>
    </row>
    <row r="7450" spans="16:17">
      <c r="P7450" s="118"/>
      <c r="Q7450" s="118"/>
    </row>
    <row r="7451" spans="16:17">
      <c r="P7451" s="118"/>
      <c r="Q7451" s="118"/>
    </row>
    <row r="7452" spans="16:17">
      <c r="P7452" s="118"/>
      <c r="Q7452" s="118"/>
    </row>
    <row r="7453" spans="16:17">
      <c r="P7453" s="118"/>
      <c r="Q7453" s="118"/>
    </row>
    <row r="7454" spans="16:17">
      <c r="P7454" s="118"/>
      <c r="Q7454" s="118"/>
    </row>
    <row r="7455" spans="16:17">
      <c r="P7455" s="118"/>
      <c r="Q7455" s="118"/>
    </row>
    <row r="7456" spans="16:17">
      <c r="P7456" s="118"/>
      <c r="Q7456" s="118"/>
    </row>
    <row r="7457" spans="16:17">
      <c r="P7457" s="118"/>
      <c r="Q7457" s="118"/>
    </row>
    <row r="7458" spans="16:17">
      <c r="P7458" s="118"/>
      <c r="Q7458" s="118"/>
    </row>
    <row r="7459" spans="16:17">
      <c r="P7459" s="118"/>
      <c r="Q7459" s="118"/>
    </row>
    <row r="7460" spans="16:17">
      <c r="P7460" s="118"/>
      <c r="Q7460" s="118"/>
    </row>
    <row r="7461" spans="16:17">
      <c r="P7461" s="118"/>
      <c r="Q7461" s="118"/>
    </row>
    <row r="7462" spans="16:17">
      <c r="P7462" s="118"/>
      <c r="Q7462" s="118"/>
    </row>
    <row r="7463" spans="16:17">
      <c r="P7463" s="118"/>
      <c r="Q7463" s="118"/>
    </row>
    <row r="7464" spans="16:17">
      <c r="P7464" s="118"/>
      <c r="Q7464" s="118"/>
    </row>
    <row r="7465" spans="16:17">
      <c r="P7465" s="118"/>
      <c r="Q7465" s="118"/>
    </row>
    <row r="7466" spans="16:17">
      <c r="P7466" s="118"/>
      <c r="Q7466" s="118"/>
    </row>
    <row r="7467" spans="16:17">
      <c r="P7467" s="118"/>
      <c r="Q7467" s="118"/>
    </row>
    <row r="7468" spans="16:17">
      <c r="P7468" s="118"/>
      <c r="Q7468" s="118"/>
    </row>
    <row r="7469" spans="16:17">
      <c r="P7469" s="118"/>
      <c r="Q7469" s="118"/>
    </row>
    <row r="7470" spans="16:17">
      <c r="P7470" s="118"/>
      <c r="Q7470" s="118"/>
    </row>
    <row r="7471" spans="16:17">
      <c r="P7471" s="118"/>
      <c r="Q7471" s="118"/>
    </row>
    <row r="7472" spans="16:17">
      <c r="P7472" s="118"/>
      <c r="Q7472" s="118"/>
    </row>
    <row r="7473" spans="16:17">
      <c r="P7473" s="118"/>
      <c r="Q7473" s="118"/>
    </row>
    <row r="7474" spans="16:17">
      <c r="P7474" s="118"/>
      <c r="Q7474" s="118"/>
    </row>
    <row r="7475" spans="16:17">
      <c r="P7475" s="118"/>
      <c r="Q7475" s="118"/>
    </row>
    <row r="7476" spans="16:17">
      <c r="P7476" s="118"/>
      <c r="Q7476" s="118"/>
    </row>
    <row r="7477" spans="16:17">
      <c r="P7477" s="118"/>
      <c r="Q7477" s="118"/>
    </row>
    <row r="7478" spans="16:17">
      <c r="P7478" s="118"/>
      <c r="Q7478" s="118"/>
    </row>
    <row r="7479" spans="16:17">
      <c r="P7479" s="118"/>
      <c r="Q7479" s="118"/>
    </row>
    <row r="7480" spans="16:17">
      <c r="P7480" s="118"/>
      <c r="Q7480" s="118"/>
    </row>
    <row r="7481" spans="16:17">
      <c r="P7481" s="118"/>
      <c r="Q7481" s="118"/>
    </row>
    <row r="7482" spans="16:17">
      <c r="P7482" s="118"/>
      <c r="Q7482" s="118"/>
    </row>
    <row r="7483" spans="16:17">
      <c r="P7483" s="118"/>
      <c r="Q7483" s="118"/>
    </row>
    <row r="7484" spans="16:17">
      <c r="P7484" s="118"/>
      <c r="Q7484" s="118"/>
    </row>
    <row r="7485" spans="16:17">
      <c r="P7485" s="118"/>
      <c r="Q7485" s="118"/>
    </row>
    <row r="7486" spans="16:17">
      <c r="P7486" s="118"/>
      <c r="Q7486" s="118"/>
    </row>
    <row r="7487" spans="16:17">
      <c r="P7487" s="118"/>
      <c r="Q7487" s="118"/>
    </row>
    <row r="7488" spans="16:17">
      <c r="P7488" s="118"/>
      <c r="Q7488" s="118"/>
    </row>
    <row r="7489" spans="16:17">
      <c r="P7489" s="118"/>
      <c r="Q7489" s="118"/>
    </row>
    <row r="7490" spans="16:17">
      <c r="P7490" s="118"/>
      <c r="Q7490" s="118"/>
    </row>
    <row r="7491" spans="16:17">
      <c r="P7491" s="118"/>
      <c r="Q7491" s="118"/>
    </row>
    <row r="7492" spans="16:17">
      <c r="P7492" s="118"/>
      <c r="Q7492" s="118"/>
    </row>
    <row r="7493" spans="16:17">
      <c r="P7493" s="118"/>
      <c r="Q7493" s="118"/>
    </row>
    <row r="7494" spans="16:17">
      <c r="P7494" s="118"/>
      <c r="Q7494" s="118"/>
    </row>
    <row r="7495" spans="16:17">
      <c r="P7495" s="118"/>
      <c r="Q7495" s="118"/>
    </row>
    <row r="7496" spans="16:17">
      <c r="P7496" s="118"/>
      <c r="Q7496" s="118"/>
    </row>
    <row r="7497" spans="16:17">
      <c r="P7497" s="118"/>
      <c r="Q7497" s="118"/>
    </row>
    <row r="7498" spans="16:17">
      <c r="P7498" s="118"/>
      <c r="Q7498" s="118"/>
    </row>
    <row r="7499" spans="16:17">
      <c r="P7499" s="118"/>
      <c r="Q7499" s="118"/>
    </row>
    <row r="7500" spans="16:17">
      <c r="P7500" s="118"/>
      <c r="Q7500" s="118"/>
    </row>
    <row r="7501" spans="16:17">
      <c r="P7501" s="118"/>
      <c r="Q7501" s="118"/>
    </row>
    <row r="7502" spans="16:17">
      <c r="P7502" s="118"/>
      <c r="Q7502" s="118"/>
    </row>
    <row r="7503" spans="16:17">
      <c r="P7503" s="118"/>
      <c r="Q7503" s="118"/>
    </row>
    <row r="7504" spans="16:17">
      <c r="P7504" s="118"/>
      <c r="Q7504" s="118"/>
    </row>
    <row r="7505" spans="16:17">
      <c r="P7505" s="118"/>
      <c r="Q7505" s="118"/>
    </row>
    <row r="7506" spans="16:17">
      <c r="P7506" s="118"/>
      <c r="Q7506" s="118"/>
    </row>
    <row r="7507" spans="16:17">
      <c r="P7507" s="118"/>
      <c r="Q7507" s="118"/>
    </row>
    <row r="7508" spans="16:17">
      <c r="P7508" s="118"/>
      <c r="Q7508" s="118"/>
    </row>
    <row r="7509" spans="16:17">
      <c r="P7509" s="118"/>
      <c r="Q7509" s="118"/>
    </row>
    <row r="7510" spans="16:17">
      <c r="P7510" s="118"/>
      <c r="Q7510" s="118"/>
    </row>
    <row r="7511" spans="16:17">
      <c r="P7511" s="118"/>
      <c r="Q7511" s="118"/>
    </row>
    <row r="7512" spans="16:17">
      <c r="P7512" s="118"/>
      <c r="Q7512" s="118"/>
    </row>
    <row r="7513" spans="16:17">
      <c r="P7513" s="118"/>
      <c r="Q7513" s="118"/>
    </row>
    <row r="7514" spans="16:17">
      <c r="P7514" s="118"/>
      <c r="Q7514" s="118"/>
    </row>
    <row r="7515" spans="16:17">
      <c r="P7515" s="118"/>
      <c r="Q7515" s="118"/>
    </row>
    <row r="7516" spans="16:17">
      <c r="P7516" s="118"/>
      <c r="Q7516" s="118"/>
    </row>
    <row r="7517" spans="16:17">
      <c r="P7517" s="118"/>
      <c r="Q7517" s="118"/>
    </row>
    <row r="7518" spans="16:17">
      <c r="P7518" s="118"/>
      <c r="Q7518" s="118"/>
    </row>
    <row r="7519" spans="16:17">
      <c r="P7519" s="118"/>
      <c r="Q7519" s="118"/>
    </row>
    <row r="7520" spans="16:17">
      <c r="P7520" s="118"/>
      <c r="Q7520" s="118"/>
    </row>
    <row r="7521" spans="16:17">
      <c r="P7521" s="118"/>
      <c r="Q7521" s="118"/>
    </row>
    <row r="7522" spans="16:17">
      <c r="P7522" s="118"/>
      <c r="Q7522" s="118"/>
    </row>
    <row r="7523" spans="16:17">
      <c r="P7523" s="118"/>
      <c r="Q7523" s="118"/>
    </row>
    <row r="7524" spans="16:17">
      <c r="P7524" s="118"/>
      <c r="Q7524" s="118"/>
    </row>
    <row r="7525" spans="16:17">
      <c r="P7525" s="118"/>
      <c r="Q7525" s="118"/>
    </row>
    <row r="7526" spans="16:17">
      <c r="P7526" s="118"/>
      <c r="Q7526" s="118"/>
    </row>
    <row r="7527" spans="16:17">
      <c r="P7527" s="118"/>
      <c r="Q7527" s="118"/>
    </row>
    <row r="7528" spans="16:17">
      <c r="P7528" s="118"/>
      <c r="Q7528" s="118"/>
    </row>
    <row r="7529" spans="16:17">
      <c r="P7529" s="118"/>
      <c r="Q7529" s="118"/>
    </row>
    <row r="7530" spans="16:17">
      <c r="P7530" s="118"/>
      <c r="Q7530" s="118"/>
    </row>
    <row r="7531" spans="16:17">
      <c r="P7531" s="118"/>
      <c r="Q7531" s="118"/>
    </row>
    <row r="7532" spans="16:17">
      <c r="P7532" s="118"/>
      <c r="Q7532" s="118"/>
    </row>
    <row r="7533" spans="16:17">
      <c r="P7533" s="118"/>
      <c r="Q7533" s="118"/>
    </row>
    <row r="7534" spans="16:17">
      <c r="P7534" s="118"/>
      <c r="Q7534" s="118"/>
    </row>
    <row r="7535" spans="16:17">
      <c r="P7535" s="118"/>
      <c r="Q7535" s="118"/>
    </row>
    <row r="7536" spans="16:17">
      <c r="P7536" s="118"/>
      <c r="Q7536" s="118"/>
    </row>
    <row r="7537" spans="16:17">
      <c r="P7537" s="118"/>
      <c r="Q7537" s="118"/>
    </row>
    <row r="7538" spans="16:17">
      <c r="P7538" s="118"/>
      <c r="Q7538" s="118"/>
    </row>
    <row r="7539" spans="16:17">
      <c r="P7539" s="118"/>
      <c r="Q7539" s="118"/>
    </row>
    <row r="7540" spans="16:17">
      <c r="P7540" s="118"/>
      <c r="Q7540" s="118"/>
    </row>
    <row r="7541" spans="16:17">
      <c r="P7541" s="118"/>
      <c r="Q7541" s="118"/>
    </row>
    <row r="7542" spans="16:17">
      <c r="P7542" s="118"/>
      <c r="Q7542" s="118"/>
    </row>
    <row r="7543" spans="16:17">
      <c r="P7543" s="118"/>
      <c r="Q7543" s="118"/>
    </row>
    <row r="7544" spans="16:17">
      <c r="P7544" s="118"/>
      <c r="Q7544" s="118"/>
    </row>
    <row r="7545" spans="16:17">
      <c r="P7545" s="118"/>
      <c r="Q7545" s="118"/>
    </row>
    <row r="7546" spans="16:17">
      <c r="P7546" s="118"/>
      <c r="Q7546" s="118"/>
    </row>
    <row r="7547" spans="16:17">
      <c r="P7547" s="118"/>
      <c r="Q7547" s="118"/>
    </row>
    <row r="7548" spans="16:17">
      <c r="P7548" s="118"/>
      <c r="Q7548" s="118"/>
    </row>
    <row r="7549" spans="16:17">
      <c r="P7549" s="118"/>
      <c r="Q7549" s="118"/>
    </row>
    <row r="7550" spans="16:17">
      <c r="P7550" s="118"/>
      <c r="Q7550" s="118"/>
    </row>
    <row r="7551" spans="16:17">
      <c r="P7551" s="118"/>
      <c r="Q7551" s="118"/>
    </row>
    <row r="7552" spans="16:17">
      <c r="P7552" s="118"/>
      <c r="Q7552" s="118"/>
    </row>
    <row r="7553" spans="16:17">
      <c r="P7553" s="118"/>
      <c r="Q7553" s="118"/>
    </row>
    <row r="7554" spans="16:17">
      <c r="P7554" s="118"/>
      <c r="Q7554" s="118"/>
    </row>
    <row r="7555" spans="16:17">
      <c r="P7555" s="118"/>
      <c r="Q7555" s="118"/>
    </row>
    <row r="7556" spans="16:17">
      <c r="P7556" s="118"/>
      <c r="Q7556" s="118"/>
    </row>
    <row r="7557" spans="16:17">
      <c r="P7557" s="118"/>
      <c r="Q7557" s="118"/>
    </row>
    <row r="7558" spans="16:17">
      <c r="P7558" s="118"/>
      <c r="Q7558" s="118"/>
    </row>
    <row r="7559" spans="16:17">
      <c r="P7559" s="118"/>
      <c r="Q7559" s="118"/>
    </row>
    <row r="7560" spans="16:17">
      <c r="P7560" s="118"/>
      <c r="Q7560" s="118"/>
    </row>
    <row r="7561" spans="16:17">
      <c r="P7561" s="118"/>
      <c r="Q7561" s="118"/>
    </row>
    <row r="7562" spans="16:17">
      <c r="P7562" s="118"/>
      <c r="Q7562" s="118"/>
    </row>
    <row r="7563" spans="16:17">
      <c r="P7563" s="118"/>
      <c r="Q7563" s="118"/>
    </row>
    <row r="7564" spans="16:17">
      <c r="P7564" s="118"/>
      <c r="Q7564" s="118"/>
    </row>
    <row r="7565" spans="16:17">
      <c r="P7565" s="118"/>
      <c r="Q7565" s="118"/>
    </row>
    <row r="7566" spans="16:17">
      <c r="P7566" s="118"/>
      <c r="Q7566" s="118"/>
    </row>
    <row r="7567" spans="16:17">
      <c r="P7567" s="118"/>
      <c r="Q7567" s="118"/>
    </row>
    <row r="7568" spans="16:17">
      <c r="P7568" s="118"/>
      <c r="Q7568" s="118"/>
    </row>
    <row r="7569" spans="16:17">
      <c r="P7569" s="118"/>
      <c r="Q7569" s="118"/>
    </row>
    <row r="7570" spans="16:17">
      <c r="P7570" s="118"/>
      <c r="Q7570" s="118"/>
    </row>
    <row r="7571" spans="16:17">
      <c r="P7571" s="118"/>
      <c r="Q7571" s="118"/>
    </row>
    <row r="7572" spans="16:17">
      <c r="P7572" s="118"/>
      <c r="Q7572" s="118"/>
    </row>
    <row r="7573" spans="16:17">
      <c r="P7573" s="118"/>
      <c r="Q7573" s="118"/>
    </row>
    <row r="7574" spans="16:17">
      <c r="P7574" s="118"/>
      <c r="Q7574" s="118"/>
    </row>
    <row r="7575" spans="16:17">
      <c r="P7575" s="118"/>
      <c r="Q7575" s="118"/>
    </row>
    <row r="7576" spans="16:17">
      <c r="P7576" s="118"/>
      <c r="Q7576" s="118"/>
    </row>
    <row r="7577" spans="16:17">
      <c r="P7577" s="118"/>
      <c r="Q7577" s="118"/>
    </row>
    <row r="7578" spans="16:17">
      <c r="P7578" s="118"/>
      <c r="Q7578" s="118"/>
    </row>
    <row r="7579" spans="16:17">
      <c r="P7579" s="118"/>
      <c r="Q7579" s="118"/>
    </row>
    <row r="7580" spans="16:17">
      <c r="P7580" s="118"/>
      <c r="Q7580" s="118"/>
    </row>
    <row r="7581" spans="16:17">
      <c r="P7581" s="118"/>
      <c r="Q7581" s="118"/>
    </row>
    <row r="7582" spans="16:17">
      <c r="P7582" s="118"/>
      <c r="Q7582" s="118"/>
    </row>
    <row r="7583" spans="16:17">
      <c r="P7583" s="118"/>
      <c r="Q7583" s="118"/>
    </row>
    <row r="7584" spans="16:17">
      <c r="P7584" s="118"/>
      <c r="Q7584" s="118"/>
    </row>
    <row r="7585" spans="16:17">
      <c r="P7585" s="118"/>
      <c r="Q7585" s="118"/>
    </row>
    <row r="7586" spans="16:17">
      <c r="P7586" s="118"/>
      <c r="Q7586" s="118"/>
    </row>
    <row r="7587" spans="16:17">
      <c r="P7587" s="118"/>
      <c r="Q7587" s="118"/>
    </row>
    <row r="7588" spans="16:17">
      <c r="P7588" s="118"/>
      <c r="Q7588" s="118"/>
    </row>
    <row r="7589" spans="16:17">
      <c r="P7589" s="118"/>
      <c r="Q7589" s="118"/>
    </row>
    <row r="7590" spans="16:17">
      <c r="P7590" s="118"/>
      <c r="Q7590" s="118"/>
    </row>
    <row r="7591" spans="16:17">
      <c r="P7591" s="118"/>
      <c r="Q7591" s="118"/>
    </row>
    <row r="7592" spans="16:17">
      <c r="P7592" s="118"/>
      <c r="Q7592" s="118"/>
    </row>
    <row r="7593" spans="16:17">
      <c r="P7593" s="118"/>
      <c r="Q7593" s="118"/>
    </row>
    <row r="7594" spans="16:17">
      <c r="P7594" s="118"/>
      <c r="Q7594" s="118"/>
    </row>
    <row r="7595" spans="16:17">
      <c r="P7595" s="118"/>
      <c r="Q7595" s="118"/>
    </row>
    <row r="7596" spans="16:17">
      <c r="P7596" s="118"/>
      <c r="Q7596" s="118"/>
    </row>
    <row r="7597" spans="16:17">
      <c r="P7597" s="118"/>
      <c r="Q7597" s="118"/>
    </row>
    <row r="7598" spans="16:17">
      <c r="P7598" s="118"/>
      <c r="Q7598" s="118"/>
    </row>
    <row r="7599" spans="16:17">
      <c r="P7599" s="118"/>
      <c r="Q7599" s="118"/>
    </row>
    <row r="7600" spans="16:17">
      <c r="P7600" s="118"/>
      <c r="Q7600" s="118"/>
    </row>
    <row r="7601" spans="16:17">
      <c r="P7601" s="118"/>
      <c r="Q7601" s="118"/>
    </row>
    <row r="7602" spans="16:17">
      <c r="P7602" s="118"/>
      <c r="Q7602" s="118"/>
    </row>
    <row r="7603" spans="16:17">
      <c r="P7603" s="118"/>
      <c r="Q7603" s="118"/>
    </row>
    <row r="7604" spans="16:17">
      <c r="P7604" s="118"/>
      <c r="Q7604" s="118"/>
    </row>
    <row r="7605" spans="16:17">
      <c r="P7605" s="118"/>
      <c r="Q7605" s="118"/>
    </row>
    <row r="7606" spans="16:17">
      <c r="P7606" s="118"/>
      <c r="Q7606" s="118"/>
    </row>
    <row r="7607" spans="16:17">
      <c r="P7607" s="118"/>
      <c r="Q7607" s="118"/>
    </row>
    <row r="7608" spans="16:17">
      <c r="P7608" s="118"/>
      <c r="Q7608" s="118"/>
    </row>
    <row r="7609" spans="16:17">
      <c r="P7609" s="118"/>
      <c r="Q7609" s="118"/>
    </row>
    <row r="7610" spans="16:17">
      <c r="P7610" s="118"/>
      <c r="Q7610" s="118"/>
    </row>
    <row r="7611" spans="16:17">
      <c r="P7611" s="118"/>
      <c r="Q7611" s="118"/>
    </row>
    <row r="7612" spans="16:17">
      <c r="P7612" s="118"/>
      <c r="Q7612" s="118"/>
    </row>
    <row r="7613" spans="16:17">
      <c r="P7613" s="118"/>
      <c r="Q7613" s="118"/>
    </row>
    <row r="7614" spans="16:17">
      <c r="P7614" s="118"/>
      <c r="Q7614" s="118"/>
    </row>
    <row r="7615" spans="16:17">
      <c r="P7615" s="118"/>
      <c r="Q7615" s="118"/>
    </row>
    <row r="7616" spans="16:17">
      <c r="P7616" s="118"/>
      <c r="Q7616" s="118"/>
    </row>
    <row r="7617" spans="16:17">
      <c r="P7617" s="118"/>
      <c r="Q7617" s="118"/>
    </row>
    <row r="7618" spans="16:17">
      <c r="P7618" s="118"/>
      <c r="Q7618" s="118"/>
    </row>
    <row r="7619" spans="16:17">
      <c r="P7619" s="118"/>
      <c r="Q7619" s="118"/>
    </row>
    <row r="7620" spans="16:17">
      <c r="P7620" s="118"/>
      <c r="Q7620" s="118"/>
    </row>
    <row r="7621" spans="16:17">
      <c r="P7621" s="118"/>
      <c r="Q7621" s="118"/>
    </row>
    <row r="7622" spans="16:17">
      <c r="P7622" s="118"/>
      <c r="Q7622" s="118"/>
    </row>
    <row r="7623" spans="16:17">
      <c r="P7623" s="118"/>
      <c r="Q7623" s="118"/>
    </row>
    <row r="7624" spans="16:17">
      <c r="P7624" s="118"/>
      <c r="Q7624" s="118"/>
    </row>
    <row r="7625" spans="16:17">
      <c r="P7625" s="118"/>
      <c r="Q7625" s="118"/>
    </row>
    <row r="7626" spans="16:17">
      <c r="P7626" s="118"/>
      <c r="Q7626" s="118"/>
    </row>
    <row r="7627" spans="16:17">
      <c r="P7627" s="118"/>
      <c r="Q7627" s="118"/>
    </row>
    <row r="7628" spans="16:17">
      <c r="P7628" s="118"/>
      <c r="Q7628" s="118"/>
    </row>
    <row r="7629" spans="16:17">
      <c r="P7629" s="118"/>
      <c r="Q7629" s="118"/>
    </row>
    <row r="7630" spans="16:17">
      <c r="P7630" s="118"/>
      <c r="Q7630" s="118"/>
    </row>
    <row r="7631" spans="16:17">
      <c r="P7631" s="118"/>
      <c r="Q7631" s="118"/>
    </row>
    <row r="7632" spans="16:17">
      <c r="P7632" s="118"/>
      <c r="Q7632" s="118"/>
    </row>
    <row r="7633" spans="16:17">
      <c r="P7633" s="118"/>
      <c r="Q7633" s="118"/>
    </row>
    <row r="7634" spans="16:17">
      <c r="P7634" s="118"/>
      <c r="Q7634" s="118"/>
    </row>
    <row r="7635" spans="16:17">
      <c r="P7635" s="118"/>
      <c r="Q7635" s="118"/>
    </row>
    <row r="7636" spans="16:17">
      <c r="P7636" s="118"/>
      <c r="Q7636" s="118"/>
    </row>
    <row r="7637" spans="16:17">
      <c r="P7637" s="118"/>
      <c r="Q7637" s="118"/>
    </row>
    <row r="7638" spans="16:17">
      <c r="P7638" s="118"/>
      <c r="Q7638" s="118"/>
    </row>
    <row r="7639" spans="16:17">
      <c r="P7639" s="118"/>
      <c r="Q7639" s="118"/>
    </row>
    <row r="7640" spans="16:17">
      <c r="P7640" s="118"/>
      <c r="Q7640" s="118"/>
    </row>
    <row r="7641" spans="16:17">
      <c r="P7641" s="118"/>
      <c r="Q7641" s="118"/>
    </row>
    <row r="7642" spans="16:17">
      <c r="P7642" s="118"/>
      <c r="Q7642" s="118"/>
    </row>
    <row r="7643" spans="16:17">
      <c r="P7643" s="118"/>
      <c r="Q7643" s="118"/>
    </row>
    <row r="7644" spans="16:17">
      <c r="P7644" s="118"/>
      <c r="Q7644" s="118"/>
    </row>
    <row r="7645" spans="16:17">
      <c r="P7645" s="118"/>
      <c r="Q7645" s="118"/>
    </row>
    <row r="7646" spans="16:17">
      <c r="P7646" s="118"/>
      <c r="Q7646" s="118"/>
    </row>
    <row r="7647" spans="16:17">
      <c r="P7647" s="118"/>
      <c r="Q7647" s="118"/>
    </row>
    <row r="7648" spans="16:17">
      <c r="P7648" s="118"/>
      <c r="Q7648" s="118"/>
    </row>
    <row r="7649" spans="16:17">
      <c r="P7649" s="118"/>
      <c r="Q7649" s="118"/>
    </row>
    <row r="7650" spans="16:17">
      <c r="P7650" s="118"/>
      <c r="Q7650" s="118"/>
    </row>
    <row r="7651" spans="16:17">
      <c r="P7651" s="118"/>
      <c r="Q7651" s="118"/>
    </row>
    <row r="7652" spans="16:17">
      <c r="P7652" s="118"/>
      <c r="Q7652" s="118"/>
    </row>
    <row r="7653" spans="16:17">
      <c r="P7653" s="118"/>
      <c r="Q7653" s="118"/>
    </row>
    <row r="7654" spans="16:17">
      <c r="P7654" s="118"/>
      <c r="Q7654" s="118"/>
    </row>
    <row r="7655" spans="16:17">
      <c r="P7655" s="118"/>
      <c r="Q7655" s="118"/>
    </row>
    <row r="7656" spans="16:17">
      <c r="P7656" s="118"/>
      <c r="Q7656" s="118"/>
    </row>
    <row r="7657" spans="16:17">
      <c r="P7657" s="118"/>
      <c r="Q7657" s="118"/>
    </row>
    <row r="7658" spans="16:17">
      <c r="P7658" s="118"/>
      <c r="Q7658" s="118"/>
    </row>
    <row r="7659" spans="16:17">
      <c r="P7659" s="118"/>
      <c r="Q7659" s="118"/>
    </row>
    <row r="7660" spans="16:17">
      <c r="P7660" s="118"/>
      <c r="Q7660" s="118"/>
    </row>
    <row r="7661" spans="16:17">
      <c r="P7661" s="118"/>
      <c r="Q7661" s="118"/>
    </row>
    <row r="7662" spans="16:17">
      <c r="P7662" s="118"/>
      <c r="Q7662" s="118"/>
    </row>
    <row r="7663" spans="16:17">
      <c r="P7663" s="118"/>
      <c r="Q7663" s="118"/>
    </row>
    <row r="7664" spans="16:17">
      <c r="P7664" s="118"/>
      <c r="Q7664" s="118"/>
    </row>
    <row r="7665" spans="16:17">
      <c r="P7665" s="118"/>
      <c r="Q7665" s="118"/>
    </row>
    <row r="7666" spans="16:17">
      <c r="P7666" s="118"/>
      <c r="Q7666" s="118"/>
    </row>
    <row r="7667" spans="16:17">
      <c r="P7667" s="118"/>
      <c r="Q7667" s="118"/>
    </row>
    <row r="7668" spans="16:17">
      <c r="P7668" s="118"/>
      <c r="Q7668" s="118"/>
    </row>
    <row r="7669" spans="16:17">
      <c r="P7669" s="118"/>
      <c r="Q7669" s="118"/>
    </row>
    <row r="7670" spans="16:17">
      <c r="P7670" s="118"/>
      <c r="Q7670" s="118"/>
    </row>
    <row r="7671" spans="16:17">
      <c r="P7671" s="118"/>
      <c r="Q7671" s="118"/>
    </row>
    <row r="7672" spans="16:17">
      <c r="P7672" s="118"/>
      <c r="Q7672" s="118"/>
    </row>
    <row r="7673" spans="16:17">
      <c r="P7673" s="118"/>
      <c r="Q7673" s="118"/>
    </row>
    <row r="7674" spans="16:17">
      <c r="P7674" s="118"/>
      <c r="Q7674" s="118"/>
    </row>
    <row r="7675" spans="16:17">
      <c r="P7675" s="118"/>
      <c r="Q7675" s="118"/>
    </row>
    <row r="7676" spans="16:17">
      <c r="P7676" s="118"/>
      <c r="Q7676" s="118"/>
    </row>
    <row r="7677" spans="16:17">
      <c r="P7677" s="118"/>
      <c r="Q7677" s="118"/>
    </row>
    <row r="7678" spans="16:17">
      <c r="P7678" s="118"/>
      <c r="Q7678" s="118"/>
    </row>
    <row r="7679" spans="16:17">
      <c r="P7679" s="118"/>
      <c r="Q7679" s="118"/>
    </row>
    <row r="7680" spans="16:17">
      <c r="P7680" s="118"/>
      <c r="Q7680" s="118"/>
    </row>
    <row r="7681" spans="16:17">
      <c r="P7681" s="118"/>
      <c r="Q7681" s="118"/>
    </row>
    <row r="7682" spans="16:17">
      <c r="P7682" s="118"/>
      <c r="Q7682" s="118"/>
    </row>
    <row r="7683" spans="16:17">
      <c r="P7683" s="118"/>
      <c r="Q7683" s="118"/>
    </row>
    <row r="7684" spans="16:17">
      <c r="P7684" s="118"/>
      <c r="Q7684" s="118"/>
    </row>
    <row r="7685" spans="16:17">
      <c r="P7685" s="118"/>
      <c r="Q7685" s="118"/>
    </row>
    <row r="7686" spans="16:17">
      <c r="P7686" s="118"/>
      <c r="Q7686" s="118"/>
    </row>
    <row r="7687" spans="16:17">
      <c r="P7687" s="118"/>
      <c r="Q7687" s="118"/>
    </row>
    <row r="7688" spans="16:17">
      <c r="P7688" s="118"/>
      <c r="Q7688" s="118"/>
    </row>
    <row r="7689" spans="16:17">
      <c r="P7689" s="118"/>
      <c r="Q7689" s="118"/>
    </row>
    <row r="7690" spans="16:17">
      <c r="P7690" s="118"/>
      <c r="Q7690" s="118"/>
    </row>
    <row r="7691" spans="16:17">
      <c r="P7691" s="118"/>
      <c r="Q7691" s="118"/>
    </row>
    <row r="7692" spans="16:17">
      <c r="P7692" s="118"/>
      <c r="Q7692" s="118"/>
    </row>
    <row r="7693" spans="16:17">
      <c r="P7693" s="118"/>
      <c r="Q7693" s="118"/>
    </row>
    <row r="7694" spans="16:17">
      <c r="P7694" s="118"/>
      <c r="Q7694" s="118"/>
    </row>
    <row r="7695" spans="16:17">
      <c r="P7695" s="118"/>
      <c r="Q7695" s="118"/>
    </row>
    <row r="7696" spans="16:17">
      <c r="P7696" s="118"/>
      <c r="Q7696" s="118"/>
    </row>
    <row r="7697" spans="16:17">
      <c r="P7697" s="118"/>
      <c r="Q7697" s="118"/>
    </row>
    <row r="7698" spans="16:17">
      <c r="P7698" s="118"/>
      <c r="Q7698" s="118"/>
    </row>
    <row r="7699" spans="16:17">
      <c r="P7699" s="118"/>
      <c r="Q7699" s="118"/>
    </row>
    <row r="7700" spans="16:17">
      <c r="P7700" s="118"/>
      <c r="Q7700" s="118"/>
    </row>
    <row r="7701" spans="16:17">
      <c r="P7701" s="118"/>
      <c r="Q7701" s="118"/>
    </row>
    <row r="7702" spans="16:17">
      <c r="P7702" s="118"/>
      <c r="Q7702" s="118"/>
    </row>
    <row r="7703" spans="16:17">
      <c r="P7703" s="118"/>
      <c r="Q7703" s="118"/>
    </row>
    <row r="7704" spans="16:17">
      <c r="P7704" s="118"/>
      <c r="Q7704" s="118"/>
    </row>
    <row r="7705" spans="16:17">
      <c r="P7705" s="118"/>
      <c r="Q7705" s="118"/>
    </row>
    <row r="7706" spans="16:17">
      <c r="P7706" s="118"/>
      <c r="Q7706" s="118"/>
    </row>
    <row r="7707" spans="16:17">
      <c r="P7707" s="118"/>
      <c r="Q7707" s="118"/>
    </row>
    <row r="7708" spans="16:17">
      <c r="P7708" s="118"/>
      <c r="Q7708" s="118"/>
    </row>
    <row r="7709" spans="16:17">
      <c r="P7709" s="118"/>
      <c r="Q7709" s="118"/>
    </row>
    <row r="7710" spans="16:17">
      <c r="P7710" s="118"/>
      <c r="Q7710" s="118"/>
    </row>
    <row r="7711" spans="16:17">
      <c r="P7711" s="118"/>
      <c r="Q7711" s="118"/>
    </row>
    <row r="7712" spans="16:17">
      <c r="P7712" s="118"/>
      <c r="Q7712" s="118"/>
    </row>
    <row r="7713" spans="16:17">
      <c r="P7713" s="118"/>
      <c r="Q7713" s="118"/>
    </row>
    <row r="7714" spans="16:17">
      <c r="P7714" s="118"/>
      <c r="Q7714" s="118"/>
    </row>
    <row r="7715" spans="16:17">
      <c r="P7715" s="118"/>
      <c r="Q7715" s="118"/>
    </row>
    <row r="7716" spans="16:17">
      <c r="P7716" s="118"/>
      <c r="Q7716" s="118"/>
    </row>
    <row r="7717" spans="16:17">
      <c r="P7717" s="118"/>
      <c r="Q7717" s="118"/>
    </row>
    <row r="7718" spans="16:17">
      <c r="P7718" s="118"/>
      <c r="Q7718" s="118"/>
    </row>
    <row r="7719" spans="16:17">
      <c r="P7719" s="118"/>
      <c r="Q7719" s="118"/>
    </row>
    <row r="7720" spans="16:17">
      <c r="P7720" s="118"/>
      <c r="Q7720" s="118"/>
    </row>
    <row r="7721" spans="16:17">
      <c r="P7721" s="118"/>
      <c r="Q7721" s="118"/>
    </row>
    <row r="7722" spans="16:17">
      <c r="P7722" s="118"/>
      <c r="Q7722" s="118"/>
    </row>
    <row r="7723" spans="16:17">
      <c r="P7723" s="118"/>
      <c r="Q7723" s="118"/>
    </row>
    <row r="7724" spans="16:17">
      <c r="P7724" s="118"/>
      <c r="Q7724" s="118"/>
    </row>
    <row r="7725" spans="16:17">
      <c r="P7725" s="118"/>
      <c r="Q7725" s="118"/>
    </row>
    <row r="7726" spans="16:17">
      <c r="P7726" s="118"/>
      <c r="Q7726" s="118"/>
    </row>
    <row r="7727" spans="16:17">
      <c r="P7727" s="118"/>
      <c r="Q7727" s="118"/>
    </row>
    <row r="7728" spans="16:17">
      <c r="P7728" s="118"/>
      <c r="Q7728" s="118"/>
    </row>
    <row r="7729" spans="16:17">
      <c r="P7729" s="118"/>
      <c r="Q7729" s="118"/>
    </row>
    <row r="7730" spans="16:17">
      <c r="P7730" s="118"/>
      <c r="Q7730" s="118"/>
    </row>
    <row r="7731" spans="16:17">
      <c r="P7731" s="118"/>
      <c r="Q7731" s="118"/>
    </row>
    <row r="7732" spans="16:17">
      <c r="P7732" s="118"/>
      <c r="Q7732" s="118"/>
    </row>
    <row r="7733" spans="16:17">
      <c r="P7733" s="118"/>
      <c r="Q7733" s="118"/>
    </row>
    <row r="7734" spans="16:17">
      <c r="P7734" s="118"/>
      <c r="Q7734" s="118"/>
    </row>
    <row r="7735" spans="16:17">
      <c r="P7735" s="118"/>
      <c r="Q7735" s="118"/>
    </row>
    <row r="7736" spans="16:17">
      <c r="P7736" s="118"/>
      <c r="Q7736" s="118"/>
    </row>
    <row r="7737" spans="16:17">
      <c r="P7737" s="118"/>
      <c r="Q7737" s="118"/>
    </row>
    <row r="7738" spans="16:17">
      <c r="P7738" s="118"/>
      <c r="Q7738" s="118"/>
    </row>
    <row r="7739" spans="16:17">
      <c r="P7739" s="118"/>
      <c r="Q7739" s="118"/>
    </row>
    <row r="7740" spans="16:17">
      <c r="P7740" s="118"/>
      <c r="Q7740" s="118"/>
    </row>
    <row r="7741" spans="16:17">
      <c r="P7741" s="118"/>
      <c r="Q7741" s="118"/>
    </row>
    <row r="7742" spans="16:17">
      <c r="P7742" s="118"/>
      <c r="Q7742" s="118"/>
    </row>
    <row r="7743" spans="16:17">
      <c r="P7743" s="118"/>
      <c r="Q7743" s="118"/>
    </row>
    <row r="7744" spans="16:17">
      <c r="P7744" s="118"/>
      <c r="Q7744" s="118"/>
    </row>
    <row r="7745" spans="16:17">
      <c r="P7745" s="118"/>
      <c r="Q7745" s="118"/>
    </row>
    <row r="7746" spans="16:17">
      <c r="P7746" s="118"/>
      <c r="Q7746" s="118"/>
    </row>
    <row r="7747" spans="16:17">
      <c r="P7747" s="118"/>
      <c r="Q7747" s="118"/>
    </row>
    <row r="7748" spans="16:17">
      <c r="P7748" s="118"/>
      <c r="Q7748" s="118"/>
    </row>
    <row r="7749" spans="16:17">
      <c r="P7749" s="118"/>
      <c r="Q7749" s="118"/>
    </row>
    <row r="7750" spans="16:17">
      <c r="P7750" s="118"/>
      <c r="Q7750" s="118"/>
    </row>
    <row r="7751" spans="16:17">
      <c r="P7751" s="118"/>
      <c r="Q7751" s="118"/>
    </row>
    <row r="7752" spans="16:17">
      <c r="P7752" s="118"/>
      <c r="Q7752" s="118"/>
    </row>
    <row r="7753" spans="16:17">
      <c r="P7753" s="118"/>
      <c r="Q7753" s="118"/>
    </row>
    <row r="7754" spans="16:17">
      <c r="P7754" s="118"/>
      <c r="Q7754" s="118"/>
    </row>
    <row r="7755" spans="16:17">
      <c r="P7755" s="118"/>
      <c r="Q7755" s="118"/>
    </row>
    <row r="7756" spans="16:17">
      <c r="P7756" s="118"/>
      <c r="Q7756" s="118"/>
    </row>
    <row r="7757" spans="16:17">
      <c r="P7757" s="118"/>
      <c r="Q7757" s="118"/>
    </row>
    <row r="7758" spans="16:17">
      <c r="P7758" s="118"/>
      <c r="Q7758" s="118"/>
    </row>
    <row r="7759" spans="16:17">
      <c r="P7759" s="118"/>
      <c r="Q7759" s="118"/>
    </row>
    <row r="7760" spans="16:17">
      <c r="P7760" s="118"/>
      <c r="Q7760" s="118"/>
    </row>
    <row r="7761" spans="16:17">
      <c r="P7761" s="118"/>
      <c r="Q7761" s="118"/>
    </row>
    <row r="7762" spans="16:17">
      <c r="P7762" s="118"/>
      <c r="Q7762" s="118"/>
    </row>
    <row r="7763" spans="16:17">
      <c r="P7763" s="118"/>
      <c r="Q7763" s="118"/>
    </row>
    <row r="7764" spans="16:17">
      <c r="P7764" s="118"/>
      <c r="Q7764" s="118"/>
    </row>
    <row r="7765" spans="16:17">
      <c r="P7765" s="118"/>
      <c r="Q7765" s="118"/>
    </row>
    <row r="7766" spans="16:17">
      <c r="P7766" s="118"/>
      <c r="Q7766" s="118"/>
    </row>
    <row r="7767" spans="16:17">
      <c r="P7767" s="118"/>
      <c r="Q7767" s="118"/>
    </row>
    <row r="7768" spans="16:17">
      <c r="P7768" s="118"/>
      <c r="Q7768" s="118"/>
    </row>
    <row r="7769" spans="16:17">
      <c r="P7769" s="118"/>
      <c r="Q7769" s="118"/>
    </row>
    <row r="7770" spans="16:17">
      <c r="P7770" s="118"/>
      <c r="Q7770" s="118"/>
    </row>
    <row r="7771" spans="16:17">
      <c r="P7771" s="118"/>
      <c r="Q7771" s="118"/>
    </row>
    <row r="7772" spans="16:17">
      <c r="P7772" s="118"/>
      <c r="Q7772" s="118"/>
    </row>
    <row r="7773" spans="16:17">
      <c r="P7773" s="118"/>
      <c r="Q7773" s="118"/>
    </row>
    <row r="7774" spans="16:17">
      <c r="P7774" s="118"/>
      <c r="Q7774" s="118"/>
    </row>
    <row r="7775" spans="16:17">
      <c r="P7775" s="118"/>
      <c r="Q7775" s="118"/>
    </row>
    <row r="7776" spans="16:17">
      <c r="P7776" s="118"/>
      <c r="Q7776" s="118"/>
    </row>
    <row r="7777" spans="16:17">
      <c r="P7777" s="118"/>
      <c r="Q7777" s="118"/>
    </row>
    <row r="7778" spans="16:17">
      <c r="P7778" s="118"/>
      <c r="Q7778" s="118"/>
    </row>
    <row r="7779" spans="16:17">
      <c r="P7779" s="118"/>
      <c r="Q7779" s="118"/>
    </row>
    <row r="7780" spans="16:17">
      <c r="P7780" s="118"/>
      <c r="Q7780" s="118"/>
    </row>
    <row r="7781" spans="16:17">
      <c r="P7781" s="118"/>
      <c r="Q7781" s="118"/>
    </row>
    <row r="7782" spans="16:17">
      <c r="P7782" s="118"/>
      <c r="Q7782" s="118"/>
    </row>
    <row r="7783" spans="16:17">
      <c r="P7783" s="118"/>
      <c r="Q7783" s="118"/>
    </row>
    <row r="7784" spans="16:17">
      <c r="P7784" s="118"/>
      <c r="Q7784" s="118"/>
    </row>
    <row r="7785" spans="16:17">
      <c r="P7785" s="118"/>
      <c r="Q7785" s="118"/>
    </row>
    <row r="7786" spans="16:17">
      <c r="P7786" s="118"/>
      <c r="Q7786" s="118"/>
    </row>
    <row r="7787" spans="16:17">
      <c r="P7787" s="118"/>
      <c r="Q7787" s="118"/>
    </row>
    <row r="7788" spans="16:17">
      <c r="P7788" s="118"/>
      <c r="Q7788" s="118"/>
    </row>
    <row r="7789" spans="16:17">
      <c r="P7789" s="118"/>
      <c r="Q7789" s="118"/>
    </row>
    <row r="7790" spans="16:17">
      <c r="P7790" s="118"/>
      <c r="Q7790" s="118"/>
    </row>
    <row r="7791" spans="16:17">
      <c r="P7791" s="118"/>
      <c r="Q7791" s="118"/>
    </row>
    <row r="7792" spans="16:17">
      <c r="P7792" s="118"/>
      <c r="Q7792" s="118"/>
    </row>
    <row r="7793" spans="16:17">
      <c r="P7793" s="118"/>
      <c r="Q7793" s="118"/>
    </row>
    <row r="7794" spans="16:17">
      <c r="P7794" s="118"/>
      <c r="Q7794" s="118"/>
    </row>
    <row r="7795" spans="16:17">
      <c r="P7795" s="118"/>
      <c r="Q7795" s="118"/>
    </row>
    <row r="7796" spans="16:17">
      <c r="P7796" s="118"/>
      <c r="Q7796" s="118"/>
    </row>
    <row r="7797" spans="16:17">
      <c r="P7797" s="118"/>
      <c r="Q7797" s="118"/>
    </row>
    <row r="7798" spans="16:17">
      <c r="P7798" s="118"/>
      <c r="Q7798" s="118"/>
    </row>
    <row r="7799" spans="16:17">
      <c r="P7799" s="118"/>
      <c r="Q7799" s="118"/>
    </row>
    <row r="7800" spans="16:17">
      <c r="P7800" s="118"/>
      <c r="Q7800" s="118"/>
    </row>
    <row r="7801" spans="16:17">
      <c r="P7801" s="118"/>
      <c r="Q7801" s="118"/>
    </row>
    <row r="7802" spans="16:17">
      <c r="P7802" s="118"/>
      <c r="Q7802" s="118"/>
    </row>
    <row r="7803" spans="16:17">
      <c r="P7803" s="118"/>
      <c r="Q7803" s="118"/>
    </row>
    <row r="7804" spans="16:17">
      <c r="P7804" s="118"/>
      <c r="Q7804" s="118"/>
    </row>
    <row r="7805" spans="16:17">
      <c r="P7805" s="118"/>
      <c r="Q7805" s="118"/>
    </row>
    <row r="7806" spans="16:17">
      <c r="P7806" s="118"/>
      <c r="Q7806" s="118"/>
    </row>
    <row r="7807" spans="16:17">
      <c r="P7807" s="118"/>
      <c r="Q7807" s="118"/>
    </row>
    <row r="7808" spans="16:17">
      <c r="P7808" s="118"/>
      <c r="Q7808" s="118"/>
    </row>
    <row r="7809" spans="16:17">
      <c r="P7809" s="118"/>
      <c r="Q7809" s="118"/>
    </row>
    <row r="7810" spans="16:17">
      <c r="P7810" s="118"/>
      <c r="Q7810" s="118"/>
    </row>
    <row r="7811" spans="16:17">
      <c r="P7811" s="118"/>
      <c r="Q7811" s="118"/>
    </row>
    <row r="7812" spans="16:17">
      <c r="P7812" s="118"/>
      <c r="Q7812" s="118"/>
    </row>
    <row r="7813" spans="16:17">
      <c r="P7813" s="118"/>
      <c r="Q7813" s="118"/>
    </row>
    <row r="7814" spans="16:17">
      <c r="P7814" s="118"/>
      <c r="Q7814" s="118"/>
    </row>
    <row r="7815" spans="16:17">
      <c r="P7815" s="118"/>
      <c r="Q7815" s="118"/>
    </row>
    <row r="7816" spans="16:17">
      <c r="P7816" s="118"/>
      <c r="Q7816" s="118"/>
    </row>
    <row r="7817" spans="16:17">
      <c r="P7817" s="118"/>
      <c r="Q7817" s="118"/>
    </row>
    <row r="7818" spans="16:17">
      <c r="P7818" s="118"/>
      <c r="Q7818" s="118"/>
    </row>
    <row r="7819" spans="16:17">
      <c r="P7819" s="118"/>
      <c r="Q7819" s="118"/>
    </row>
    <row r="7820" spans="16:17">
      <c r="P7820" s="118"/>
      <c r="Q7820" s="118"/>
    </row>
    <row r="7821" spans="16:17">
      <c r="P7821" s="118"/>
      <c r="Q7821" s="118"/>
    </row>
    <row r="7822" spans="16:17">
      <c r="P7822" s="118"/>
      <c r="Q7822" s="118"/>
    </row>
    <row r="7823" spans="16:17">
      <c r="P7823" s="118"/>
      <c r="Q7823" s="118"/>
    </row>
    <row r="7824" spans="16:17">
      <c r="P7824" s="118"/>
      <c r="Q7824" s="118"/>
    </row>
    <row r="7825" spans="16:17">
      <c r="P7825" s="118"/>
      <c r="Q7825" s="118"/>
    </row>
    <row r="7826" spans="16:17">
      <c r="P7826" s="118"/>
      <c r="Q7826" s="118"/>
    </row>
    <row r="7827" spans="16:17">
      <c r="P7827" s="118"/>
      <c r="Q7827" s="118"/>
    </row>
    <row r="7828" spans="16:17">
      <c r="P7828" s="118"/>
      <c r="Q7828" s="118"/>
    </row>
    <row r="7829" spans="16:17">
      <c r="P7829" s="118"/>
      <c r="Q7829" s="118"/>
    </row>
    <row r="7830" spans="16:17">
      <c r="P7830" s="118"/>
      <c r="Q7830" s="118"/>
    </row>
    <row r="7831" spans="16:17">
      <c r="P7831" s="118"/>
      <c r="Q7831" s="118"/>
    </row>
    <row r="7832" spans="16:17">
      <c r="P7832" s="118"/>
      <c r="Q7832" s="118"/>
    </row>
    <row r="7833" spans="16:17">
      <c r="P7833" s="118"/>
      <c r="Q7833" s="118"/>
    </row>
    <row r="7834" spans="16:17">
      <c r="P7834" s="118"/>
      <c r="Q7834" s="118"/>
    </row>
    <row r="7835" spans="16:17">
      <c r="P7835" s="118"/>
      <c r="Q7835" s="118"/>
    </row>
    <row r="7836" spans="16:17">
      <c r="P7836" s="118"/>
      <c r="Q7836" s="118"/>
    </row>
    <row r="7837" spans="16:17">
      <c r="P7837" s="118"/>
      <c r="Q7837" s="118"/>
    </row>
    <row r="7838" spans="16:17">
      <c r="P7838" s="118"/>
      <c r="Q7838" s="118"/>
    </row>
    <row r="7839" spans="16:17">
      <c r="P7839" s="118"/>
      <c r="Q7839" s="118"/>
    </row>
    <row r="7840" spans="16:17">
      <c r="P7840" s="118"/>
      <c r="Q7840" s="118"/>
    </row>
    <row r="7841" spans="16:17">
      <c r="P7841" s="118"/>
      <c r="Q7841" s="118"/>
    </row>
    <row r="7842" spans="16:17">
      <c r="P7842" s="118"/>
      <c r="Q7842" s="118"/>
    </row>
    <row r="7843" spans="16:17">
      <c r="P7843" s="118"/>
      <c r="Q7843" s="118"/>
    </row>
    <row r="7844" spans="16:17">
      <c r="P7844" s="118"/>
      <c r="Q7844" s="118"/>
    </row>
    <row r="7845" spans="16:17">
      <c r="P7845" s="118"/>
      <c r="Q7845" s="118"/>
    </row>
    <row r="7846" spans="16:17">
      <c r="P7846" s="118"/>
      <c r="Q7846" s="118"/>
    </row>
    <row r="7847" spans="16:17">
      <c r="P7847" s="118"/>
      <c r="Q7847" s="118"/>
    </row>
    <row r="7848" spans="16:17">
      <c r="P7848" s="118"/>
      <c r="Q7848" s="118"/>
    </row>
    <row r="7849" spans="16:17">
      <c r="P7849" s="118"/>
      <c r="Q7849" s="118"/>
    </row>
    <row r="7850" spans="16:17">
      <c r="P7850" s="118"/>
      <c r="Q7850" s="118"/>
    </row>
    <row r="7851" spans="16:17">
      <c r="P7851" s="118"/>
      <c r="Q7851" s="118"/>
    </row>
    <row r="7852" spans="16:17">
      <c r="P7852" s="118"/>
      <c r="Q7852" s="118"/>
    </row>
    <row r="7853" spans="16:17">
      <c r="P7853" s="118"/>
      <c r="Q7853" s="118"/>
    </row>
    <row r="7854" spans="16:17">
      <c r="P7854" s="118"/>
      <c r="Q7854" s="118"/>
    </row>
    <row r="7855" spans="16:17">
      <c r="P7855" s="118"/>
      <c r="Q7855" s="118"/>
    </row>
    <row r="7856" spans="16:17">
      <c r="P7856" s="118"/>
      <c r="Q7856" s="118"/>
    </row>
    <row r="7857" spans="16:17">
      <c r="P7857" s="118"/>
      <c r="Q7857" s="118"/>
    </row>
    <row r="7858" spans="16:17">
      <c r="P7858" s="118"/>
      <c r="Q7858" s="118"/>
    </row>
    <row r="7859" spans="16:17">
      <c r="P7859" s="118"/>
      <c r="Q7859" s="118"/>
    </row>
    <row r="7860" spans="16:17">
      <c r="P7860" s="118"/>
      <c r="Q7860" s="118"/>
    </row>
    <row r="7861" spans="16:17">
      <c r="P7861" s="118"/>
      <c r="Q7861" s="118"/>
    </row>
    <row r="7862" spans="16:17">
      <c r="P7862" s="118"/>
      <c r="Q7862" s="118"/>
    </row>
    <row r="7863" spans="16:17">
      <c r="P7863" s="118"/>
      <c r="Q7863" s="118"/>
    </row>
    <row r="7864" spans="16:17">
      <c r="P7864" s="118"/>
      <c r="Q7864" s="118"/>
    </row>
    <row r="7865" spans="16:17">
      <c r="P7865" s="118"/>
      <c r="Q7865" s="118"/>
    </row>
    <row r="7866" spans="16:17">
      <c r="P7866" s="118"/>
      <c r="Q7866" s="118"/>
    </row>
    <row r="7867" spans="16:17">
      <c r="P7867" s="118"/>
      <c r="Q7867" s="118"/>
    </row>
    <row r="7868" spans="16:17">
      <c r="P7868" s="118"/>
      <c r="Q7868" s="118"/>
    </row>
    <row r="7869" spans="16:17">
      <c r="P7869" s="118"/>
      <c r="Q7869" s="118"/>
    </row>
    <row r="7870" spans="16:17">
      <c r="P7870" s="118"/>
      <c r="Q7870" s="118"/>
    </row>
    <row r="7871" spans="16:17">
      <c r="P7871" s="118"/>
      <c r="Q7871" s="118"/>
    </row>
    <row r="7872" spans="16:17">
      <c r="P7872" s="118"/>
      <c r="Q7872" s="118"/>
    </row>
    <row r="7873" spans="16:17">
      <c r="P7873" s="118"/>
      <c r="Q7873" s="118"/>
    </row>
    <row r="7874" spans="16:17">
      <c r="P7874" s="118"/>
      <c r="Q7874" s="118"/>
    </row>
    <row r="7875" spans="16:17">
      <c r="P7875" s="118"/>
      <c r="Q7875" s="118"/>
    </row>
    <row r="7876" spans="16:17">
      <c r="P7876" s="118"/>
      <c r="Q7876" s="118"/>
    </row>
    <row r="7877" spans="16:17">
      <c r="P7877" s="118"/>
      <c r="Q7877" s="118"/>
    </row>
    <row r="7878" spans="16:17">
      <c r="P7878" s="118"/>
      <c r="Q7878" s="118"/>
    </row>
    <row r="7879" spans="16:17">
      <c r="P7879" s="118"/>
      <c r="Q7879" s="118"/>
    </row>
    <row r="7880" spans="16:17">
      <c r="P7880" s="118"/>
      <c r="Q7880" s="118"/>
    </row>
    <row r="7881" spans="16:17">
      <c r="P7881" s="118"/>
      <c r="Q7881" s="118"/>
    </row>
    <row r="7882" spans="16:17">
      <c r="P7882" s="118"/>
      <c r="Q7882" s="118"/>
    </row>
    <row r="7883" spans="16:17">
      <c r="P7883" s="118"/>
      <c r="Q7883" s="118"/>
    </row>
    <row r="7884" spans="16:17">
      <c r="P7884" s="118"/>
      <c r="Q7884" s="118"/>
    </row>
    <row r="7885" spans="16:17">
      <c r="P7885" s="118"/>
      <c r="Q7885" s="118"/>
    </row>
    <row r="7886" spans="16:17">
      <c r="P7886" s="118"/>
      <c r="Q7886" s="118"/>
    </row>
    <row r="7887" spans="16:17">
      <c r="P7887" s="118"/>
      <c r="Q7887" s="118"/>
    </row>
    <row r="7888" spans="16:17">
      <c r="P7888" s="118"/>
      <c r="Q7888" s="118"/>
    </row>
    <row r="7889" spans="16:17">
      <c r="P7889" s="118"/>
      <c r="Q7889" s="118"/>
    </row>
    <row r="7890" spans="16:17">
      <c r="P7890" s="118"/>
      <c r="Q7890" s="118"/>
    </row>
    <row r="7891" spans="16:17">
      <c r="P7891" s="118"/>
      <c r="Q7891" s="118"/>
    </row>
    <row r="7892" spans="16:17">
      <c r="P7892" s="118"/>
      <c r="Q7892" s="118"/>
    </row>
    <row r="7893" spans="16:17">
      <c r="P7893" s="118"/>
      <c r="Q7893" s="118"/>
    </row>
    <row r="7894" spans="16:17">
      <c r="P7894" s="118"/>
      <c r="Q7894" s="118"/>
    </row>
    <row r="7895" spans="16:17">
      <c r="P7895" s="118"/>
      <c r="Q7895" s="118"/>
    </row>
    <row r="7896" spans="16:17">
      <c r="P7896" s="118"/>
      <c r="Q7896" s="118"/>
    </row>
    <row r="7897" spans="16:17">
      <c r="P7897" s="118"/>
      <c r="Q7897" s="118"/>
    </row>
    <row r="7898" spans="16:17">
      <c r="P7898" s="118"/>
      <c r="Q7898" s="118"/>
    </row>
    <row r="7899" spans="16:17">
      <c r="P7899" s="118"/>
      <c r="Q7899" s="118"/>
    </row>
    <row r="7900" spans="16:17">
      <c r="P7900" s="118"/>
      <c r="Q7900" s="118"/>
    </row>
    <row r="7901" spans="16:17">
      <c r="P7901" s="118"/>
      <c r="Q7901" s="118"/>
    </row>
    <row r="7902" spans="16:17">
      <c r="P7902" s="118"/>
      <c r="Q7902" s="118"/>
    </row>
    <row r="7903" spans="16:17">
      <c r="P7903" s="118"/>
      <c r="Q7903" s="118"/>
    </row>
    <row r="7904" spans="16:17">
      <c r="P7904" s="118"/>
      <c r="Q7904" s="118"/>
    </row>
    <row r="7905" spans="16:17">
      <c r="P7905" s="118"/>
      <c r="Q7905" s="118"/>
    </row>
    <row r="7906" spans="16:17">
      <c r="P7906" s="118"/>
      <c r="Q7906" s="118"/>
    </row>
    <row r="7907" spans="16:17">
      <c r="P7907" s="118"/>
      <c r="Q7907" s="118"/>
    </row>
    <row r="7908" spans="16:17">
      <c r="P7908" s="118"/>
      <c r="Q7908" s="118"/>
    </row>
    <row r="7909" spans="16:17">
      <c r="P7909" s="118"/>
      <c r="Q7909" s="118"/>
    </row>
    <row r="7910" spans="16:17">
      <c r="P7910" s="118"/>
      <c r="Q7910" s="118"/>
    </row>
    <row r="7911" spans="16:17">
      <c r="P7911" s="118"/>
      <c r="Q7911" s="118"/>
    </row>
    <row r="7912" spans="16:17">
      <c r="P7912" s="118"/>
      <c r="Q7912" s="118"/>
    </row>
    <row r="7913" spans="16:17">
      <c r="P7913" s="118"/>
      <c r="Q7913" s="118"/>
    </row>
    <row r="7914" spans="16:17">
      <c r="P7914" s="118"/>
      <c r="Q7914" s="118"/>
    </row>
    <row r="7915" spans="16:17">
      <c r="P7915" s="118"/>
      <c r="Q7915" s="118"/>
    </row>
    <row r="7916" spans="16:17">
      <c r="P7916" s="118"/>
      <c r="Q7916" s="118"/>
    </row>
    <row r="7917" spans="16:17">
      <c r="P7917" s="118"/>
      <c r="Q7917" s="118"/>
    </row>
    <row r="7918" spans="16:17">
      <c r="P7918" s="118"/>
      <c r="Q7918" s="118"/>
    </row>
    <row r="7919" spans="16:17">
      <c r="P7919" s="118"/>
      <c r="Q7919" s="118"/>
    </row>
    <row r="7920" spans="16:17">
      <c r="P7920" s="118"/>
      <c r="Q7920" s="118"/>
    </row>
    <row r="7921" spans="16:17">
      <c r="P7921" s="118"/>
      <c r="Q7921" s="118"/>
    </row>
    <row r="7922" spans="16:17">
      <c r="P7922" s="118"/>
      <c r="Q7922" s="118"/>
    </row>
    <row r="7923" spans="16:17">
      <c r="P7923" s="118"/>
      <c r="Q7923" s="118"/>
    </row>
    <row r="7924" spans="16:17">
      <c r="P7924" s="118"/>
      <c r="Q7924" s="118"/>
    </row>
    <row r="7925" spans="16:17">
      <c r="P7925" s="118"/>
      <c r="Q7925" s="118"/>
    </row>
    <row r="7926" spans="16:17">
      <c r="P7926" s="118"/>
      <c r="Q7926" s="118"/>
    </row>
    <row r="7927" spans="16:17">
      <c r="P7927" s="118"/>
      <c r="Q7927" s="118"/>
    </row>
    <row r="7928" spans="16:17">
      <c r="P7928" s="118"/>
      <c r="Q7928" s="118"/>
    </row>
    <row r="7929" spans="16:17">
      <c r="P7929" s="118"/>
      <c r="Q7929" s="118"/>
    </row>
    <row r="7930" spans="16:17">
      <c r="P7930" s="118"/>
      <c r="Q7930" s="118"/>
    </row>
    <row r="7931" spans="16:17">
      <c r="P7931" s="118"/>
      <c r="Q7931" s="118"/>
    </row>
    <row r="7932" spans="16:17">
      <c r="P7932" s="118"/>
      <c r="Q7932" s="118"/>
    </row>
    <row r="7933" spans="16:17">
      <c r="P7933" s="118"/>
      <c r="Q7933" s="118"/>
    </row>
    <row r="7934" spans="16:17">
      <c r="P7934" s="118"/>
      <c r="Q7934" s="118"/>
    </row>
    <row r="7935" spans="16:17">
      <c r="P7935" s="118"/>
      <c r="Q7935" s="118"/>
    </row>
    <row r="7936" spans="16:17">
      <c r="P7936" s="118"/>
      <c r="Q7936" s="118"/>
    </row>
    <row r="7937" spans="16:17">
      <c r="P7937" s="118"/>
      <c r="Q7937" s="118"/>
    </row>
    <row r="7938" spans="16:17">
      <c r="P7938" s="118"/>
      <c r="Q7938" s="118"/>
    </row>
    <row r="7939" spans="16:17">
      <c r="P7939" s="118"/>
      <c r="Q7939" s="118"/>
    </row>
    <row r="7940" spans="16:17">
      <c r="P7940" s="118"/>
      <c r="Q7940" s="118"/>
    </row>
    <row r="7941" spans="16:17">
      <c r="P7941" s="118"/>
      <c r="Q7941" s="118"/>
    </row>
    <row r="7942" spans="16:17">
      <c r="P7942" s="118"/>
      <c r="Q7942" s="118"/>
    </row>
    <row r="7943" spans="16:17">
      <c r="P7943" s="118"/>
      <c r="Q7943" s="118"/>
    </row>
    <row r="7944" spans="16:17">
      <c r="P7944" s="118"/>
      <c r="Q7944" s="118"/>
    </row>
    <row r="7945" spans="16:17">
      <c r="P7945" s="118"/>
      <c r="Q7945" s="118"/>
    </row>
    <row r="7946" spans="16:17">
      <c r="P7946" s="118"/>
      <c r="Q7946" s="118"/>
    </row>
    <row r="7947" spans="16:17">
      <c r="P7947" s="118"/>
      <c r="Q7947" s="118"/>
    </row>
    <row r="7948" spans="16:17">
      <c r="P7948" s="118"/>
      <c r="Q7948" s="118"/>
    </row>
    <row r="7949" spans="16:17">
      <c r="P7949" s="118"/>
      <c r="Q7949" s="118"/>
    </row>
    <row r="7950" spans="16:17">
      <c r="P7950" s="118"/>
      <c r="Q7950" s="118"/>
    </row>
    <row r="7951" spans="16:17">
      <c r="P7951" s="118"/>
      <c r="Q7951" s="118"/>
    </row>
    <row r="7952" spans="16:17">
      <c r="P7952" s="118"/>
      <c r="Q7952" s="118"/>
    </row>
    <row r="7953" spans="16:17">
      <c r="P7953" s="118"/>
      <c r="Q7953" s="118"/>
    </row>
    <row r="7954" spans="16:17">
      <c r="P7954" s="118"/>
      <c r="Q7954" s="118"/>
    </row>
    <row r="7955" spans="16:17">
      <c r="P7955" s="118"/>
      <c r="Q7955" s="118"/>
    </row>
    <row r="7956" spans="16:17">
      <c r="P7956" s="118"/>
      <c r="Q7956" s="118"/>
    </row>
    <row r="7957" spans="16:17">
      <c r="P7957" s="118"/>
      <c r="Q7957" s="118"/>
    </row>
    <row r="7958" spans="16:17">
      <c r="P7958" s="118"/>
      <c r="Q7958" s="118"/>
    </row>
    <row r="7959" spans="16:17">
      <c r="P7959" s="118"/>
      <c r="Q7959" s="118"/>
    </row>
    <row r="7960" spans="16:17">
      <c r="P7960" s="118"/>
      <c r="Q7960" s="118"/>
    </row>
    <row r="7961" spans="16:17">
      <c r="P7961" s="118"/>
      <c r="Q7961" s="118"/>
    </row>
    <row r="7962" spans="16:17">
      <c r="P7962" s="118"/>
      <c r="Q7962" s="118"/>
    </row>
    <row r="7963" spans="16:17">
      <c r="P7963" s="118"/>
      <c r="Q7963" s="118"/>
    </row>
    <row r="7964" spans="16:17">
      <c r="P7964" s="118"/>
      <c r="Q7964" s="118"/>
    </row>
    <row r="7965" spans="16:17">
      <c r="P7965" s="118"/>
      <c r="Q7965" s="118"/>
    </row>
    <row r="7966" spans="16:17">
      <c r="P7966" s="118"/>
      <c r="Q7966" s="118"/>
    </row>
    <row r="7967" spans="16:17">
      <c r="P7967" s="118"/>
      <c r="Q7967" s="118"/>
    </row>
    <row r="7968" spans="16:17">
      <c r="P7968" s="118"/>
      <c r="Q7968" s="118"/>
    </row>
    <row r="7969" spans="16:17">
      <c r="P7969" s="118"/>
      <c r="Q7969" s="118"/>
    </row>
    <row r="7970" spans="16:17">
      <c r="P7970" s="118"/>
      <c r="Q7970" s="118"/>
    </row>
    <row r="7971" spans="16:17">
      <c r="P7971" s="118"/>
      <c r="Q7971" s="118"/>
    </row>
    <row r="7972" spans="16:17">
      <c r="P7972" s="118"/>
      <c r="Q7972" s="118"/>
    </row>
    <row r="7973" spans="16:17">
      <c r="P7973" s="118"/>
      <c r="Q7973" s="118"/>
    </row>
    <row r="7974" spans="16:17">
      <c r="P7974" s="118"/>
      <c r="Q7974" s="118"/>
    </row>
    <row r="7975" spans="16:17">
      <c r="P7975" s="118"/>
      <c r="Q7975" s="118"/>
    </row>
    <row r="7976" spans="16:17">
      <c r="P7976" s="118"/>
      <c r="Q7976" s="118"/>
    </row>
    <row r="7977" spans="16:17">
      <c r="P7977" s="118"/>
      <c r="Q7977" s="118"/>
    </row>
    <row r="7978" spans="16:17">
      <c r="P7978" s="118"/>
      <c r="Q7978" s="118"/>
    </row>
    <row r="7979" spans="16:17">
      <c r="P7979" s="118"/>
      <c r="Q7979" s="118"/>
    </row>
    <row r="7980" spans="16:17">
      <c r="P7980" s="118"/>
      <c r="Q7980" s="118"/>
    </row>
    <row r="7981" spans="16:17">
      <c r="P7981" s="118"/>
      <c r="Q7981" s="118"/>
    </row>
    <row r="7982" spans="16:17">
      <c r="P7982" s="118"/>
      <c r="Q7982" s="118"/>
    </row>
    <row r="7983" spans="16:17">
      <c r="P7983" s="118"/>
      <c r="Q7983" s="118"/>
    </row>
    <row r="7984" spans="16:17">
      <c r="P7984" s="118"/>
      <c r="Q7984" s="118"/>
    </row>
    <row r="7985" spans="16:17">
      <c r="P7985" s="118"/>
      <c r="Q7985" s="118"/>
    </row>
    <row r="7986" spans="16:17">
      <c r="P7986" s="118"/>
      <c r="Q7986" s="118"/>
    </row>
    <row r="7987" spans="16:17">
      <c r="P7987" s="118"/>
      <c r="Q7987" s="118"/>
    </row>
    <row r="7988" spans="16:17">
      <c r="P7988" s="118"/>
      <c r="Q7988" s="118"/>
    </row>
    <row r="7989" spans="16:17">
      <c r="P7989" s="118"/>
      <c r="Q7989" s="118"/>
    </row>
    <row r="7990" spans="16:17">
      <c r="P7990" s="118"/>
      <c r="Q7990" s="118"/>
    </row>
    <row r="7991" spans="16:17">
      <c r="P7991" s="118"/>
      <c r="Q7991" s="118"/>
    </row>
    <row r="7992" spans="16:17">
      <c r="P7992" s="118"/>
      <c r="Q7992" s="118"/>
    </row>
    <row r="7993" spans="16:17">
      <c r="P7993" s="118"/>
      <c r="Q7993" s="118"/>
    </row>
    <row r="7994" spans="16:17">
      <c r="P7994" s="118"/>
      <c r="Q7994" s="118"/>
    </row>
    <row r="7995" spans="16:17">
      <c r="P7995" s="118"/>
      <c r="Q7995" s="118"/>
    </row>
    <row r="7996" spans="16:17">
      <c r="P7996" s="118"/>
      <c r="Q7996" s="118"/>
    </row>
    <row r="7997" spans="16:17">
      <c r="P7997" s="118"/>
      <c r="Q7997" s="118"/>
    </row>
    <row r="7998" spans="16:17">
      <c r="P7998" s="118"/>
      <c r="Q7998" s="118"/>
    </row>
    <row r="7999" spans="16:17">
      <c r="P7999" s="118"/>
      <c r="Q7999" s="118"/>
    </row>
    <row r="8000" spans="16:17">
      <c r="P8000" s="118"/>
      <c r="Q8000" s="118"/>
    </row>
    <row r="8001" spans="16:17">
      <c r="P8001" s="118"/>
      <c r="Q8001" s="118"/>
    </row>
    <row r="8002" spans="16:17">
      <c r="P8002" s="118"/>
      <c r="Q8002" s="118"/>
    </row>
    <row r="8003" spans="16:17">
      <c r="P8003" s="118"/>
      <c r="Q8003" s="118"/>
    </row>
    <row r="8004" spans="16:17">
      <c r="P8004" s="118"/>
      <c r="Q8004" s="118"/>
    </row>
    <row r="8005" spans="16:17">
      <c r="P8005" s="118"/>
      <c r="Q8005" s="118"/>
    </row>
    <row r="8006" spans="16:17">
      <c r="P8006" s="118"/>
      <c r="Q8006" s="118"/>
    </row>
    <row r="8007" spans="16:17">
      <c r="P8007" s="118"/>
      <c r="Q8007" s="118"/>
    </row>
    <row r="8008" spans="16:17">
      <c r="P8008" s="118"/>
      <c r="Q8008" s="118"/>
    </row>
    <row r="8009" spans="16:17">
      <c r="P8009" s="118"/>
      <c r="Q8009" s="118"/>
    </row>
    <row r="8010" spans="16:17">
      <c r="P8010" s="118"/>
      <c r="Q8010" s="118"/>
    </row>
    <row r="8011" spans="16:17">
      <c r="P8011" s="118"/>
      <c r="Q8011" s="118"/>
    </row>
    <row r="8012" spans="16:17">
      <c r="P8012" s="118"/>
      <c r="Q8012" s="118"/>
    </row>
    <row r="8013" spans="16:17">
      <c r="P8013" s="118"/>
      <c r="Q8013" s="118"/>
    </row>
    <row r="8014" spans="16:17">
      <c r="P8014" s="118"/>
      <c r="Q8014" s="118"/>
    </row>
    <row r="8015" spans="16:17">
      <c r="P8015" s="118"/>
      <c r="Q8015" s="118"/>
    </row>
    <row r="8016" spans="16:17">
      <c r="P8016" s="118"/>
      <c r="Q8016" s="118"/>
    </row>
    <row r="8017" spans="16:17">
      <c r="P8017" s="118"/>
      <c r="Q8017" s="118"/>
    </row>
    <row r="8018" spans="16:17">
      <c r="P8018" s="118"/>
      <c r="Q8018" s="118"/>
    </row>
    <row r="8019" spans="16:17">
      <c r="P8019" s="118"/>
      <c r="Q8019" s="118"/>
    </row>
    <row r="8020" spans="16:17">
      <c r="P8020" s="118"/>
      <c r="Q8020" s="118"/>
    </row>
    <row r="8021" spans="16:17">
      <c r="P8021" s="118"/>
      <c r="Q8021" s="118"/>
    </row>
    <row r="8022" spans="16:17">
      <c r="P8022" s="118"/>
      <c r="Q8022" s="118"/>
    </row>
    <row r="8023" spans="16:17">
      <c r="P8023" s="118"/>
      <c r="Q8023" s="118"/>
    </row>
    <row r="8024" spans="16:17">
      <c r="P8024" s="118"/>
      <c r="Q8024" s="118"/>
    </row>
    <row r="8025" spans="16:17">
      <c r="P8025" s="118"/>
      <c r="Q8025" s="118"/>
    </row>
    <row r="8026" spans="16:17">
      <c r="P8026" s="118"/>
      <c r="Q8026" s="118"/>
    </row>
    <row r="8027" spans="16:17">
      <c r="P8027" s="118"/>
      <c r="Q8027" s="118"/>
    </row>
    <row r="8028" spans="16:17">
      <c r="P8028" s="118"/>
      <c r="Q8028" s="118"/>
    </row>
    <row r="8029" spans="16:17">
      <c r="P8029" s="118"/>
      <c r="Q8029" s="118"/>
    </row>
    <row r="8030" spans="16:17">
      <c r="P8030" s="118"/>
      <c r="Q8030" s="118"/>
    </row>
    <row r="8031" spans="16:17">
      <c r="P8031" s="118"/>
      <c r="Q8031" s="118"/>
    </row>
    <row r="8032" spans="16:17">
      <c r="P8032" s="118"/>
      <c r="Q8032" s="118"/>
    </row>
    <row r="8033" spans="16:17">
      <c r="P8033" s="118"/>
      <c r="Q8033" s="118"/>
    </row>
    <row r="8034" spans="16:17">
      <c r="P8034" s="118"/>
      <c r="Q8034" s="118"/>
    </row>
    <row r="8035" spans="16:17">
      <c r="P8035" s="118"/>
      <c r="Q8035" s="118"/>
    </row>
    <row r="8036" spans="16:17">
      <c r="P8036" s="118"/>
      <c r="Q8036" s="118"/>
    </row>
    <row r="8037" spans="16:17">
      <c r="P8037" s="118"/>
      <c r="Q8037" s="118"/>
    </row>
    <row r="8038" spans="16:17">
      <c r="P8038" s="118"/>
      <c r="Q8038" s="118"/>
    </row>
    <row r="8039" spans="16:17">
      <c r="P8039" s="118"/>
      <c r="Q8039" s="118"/>
    </row>
    <row r="8040" spans="16:17">
      <c r="P8040" s="118"/>
      <c r="Q8040" s="118"/>
    </row>
    <row r="8041" spans="16:17">
      <c r="P8041" s="118"/>
      <c r="Q8041" s="118"/>
    </row>
    <row r="8042" spans="16:17">
      <c r="P8042" s="118"/>
      <c r="Q8042" s="118"/>
    </row>
    <row r="8043" spans="16:17">
      <c r="P8043" s="118"/>
      <c r="Q8043" s="118"/>
    </row>
    <row r="8044" spans="16:17">
      <c r="P8044" s="118"/>
      <c r="Q8044" s="118"/>
    </row>
    <row r="8045" spans="16:17">
      <c r="P8045" s="118"/>
      <c r="Q8045" s="118"/>
    </row>
    <row r="8046" spans="16:17">
      <c r="P8046" s="118"/>
      <c r="Q8046" s="118"/>
    </row>
    <row r="8047" spans="16:17">
      <c r="P8047" s="118"/>
      <c r="Q8047" s="118"/>
    </row>
    <row r="8048" spans="16:17">
      <c r="P8048" s="118"/>
      <c r="Q8048" s="118"/>
    </row>
    <row r="8049" spans="16:17">
      <c r="P8049" s="118"/>
      <c r="Q8049" s="118"/>
    </row>
    <row r="8050" spans="16:17">
      <c r="P8050" s="118"/>
      <c r="Q8050" s="118"/>
    </row>
    <row r="8051" spans="16:17">
      <c r="P8051" s="118"/>
      <c r="Q8051" s="118"/>
    </row>
    <row r="8052" spans="16:17">
      <c r="P8052" s="118"/>
      <c r="Q8052" s="118"/>
    </row>
    <row r="8053" spans="16:17">
      <c r="P8053" s="118"/>
      <c r="Q8053" s="118"/>
    </row>
    <row r="8054" spans="16:17">
      <c r="P8054" s="118"/>
      <c r="Q8054" s="118"/>
    </row>
    <row r="8055" spans="16:17">
      <c r="P8055" s="118"/>
      <c r="Q8055" s="118"/>
    </row>
    <row r="8056" spans="16:17">
      <c r="P8056" s="118"/>
      <c r="Q8056" s="118"/>
    </row>
    <row r="8057" spans="16:17">
      <c r="P8057" s="118"/>
      <c r="Q8057" s="118"/>
    </row>
    <row r="8058" spans="16:17">
      <c r="P8058" s="118"/>
      <c r="Q8058" s="118"/>
    </row>
    <row r="8059" spans="16:17">
      <c r="P8059" s="118"/>
      <c r="Q8059" s="118"/>
    </row>
    <row r="8060" spans="16:17">
      <c r="P8060" s="118"/>
      <c r="Q8060" s="118"/>
    </row>
    <row r="8061" spans="16:17">
      <c r="P8061" s="118"/>
      <c r="Q8061" s="118"/>
    </row>
    <row r="8062" spans="16:17">
      <c r="P8062" s="118"/>
      <c r="Q8062" s="118"/>
    </row>
    <row r="8063" spans="16:17">
      <c r="P8063" s="118"/>
      <c r="Q8063" s="118"/>
    </row>
    <row r="8064" spans="16:17">
      <c r="P8064" s="118"/>
      <c r="Q8064" s="118"/>
    </row>
    <row r="8065" spans="16:17">
      <c r="P8065" s="118"/>
      <c r="Q8065" s="118"/>
    </row>
    <row r="8066" spans="16:17">
      <c r="P8066" s="118"/>
      <c r="Q8066" s="118"/>
    </row>
    <row r="8067" spans="16:17">
      <c r="P8067" s="118"/>
      <c r="Q8067" s="118"/>
    </row>
    <row r="8068" spans="16:17">
      <c r="P8068" s="118"/>
      <c r="Q8068" s="118"/>
    </row>
    <row r="8069" spans="16:17">
      <c r="P8069" s="118"/>
      <c r="Q8069" s="118"/>
    </row>
    <row r="8070" spans="16:17">
      <c r="P8070" s="118"/>
      <c r="Q8070" s="118"/>
    </row>
    <row r="8071" spans="16:17">
      <c r="P8071" s="118"/>
      <c r="Q8071" s="118"/>
    </row>
    <row r="8072" spans="16:17">
      <c r="P8072" s="118"/>
      <c r="Q8072" s="118"/>
    </row>
    <row r="8073" spans="16:17">
      <c r="P8073" s="118"/>
      <c r="Q8073" s="118"/>
    </row>
    <row r="8074" spans="16:17">
      <c r="P8074" s="118"/>
      <c r="Q8074" s="118"/>
    </row>
    <row r="8075" spans="16:17">
      <c r="P8075" s="118"/>
      <c r="Q8075" s="118"/>
    </row>
    <row r="8076" spans="16:17">
      <c r="P8076" s="118"/>
      <c r="Q8076" s="118"/>
    </row>
    <row r="8077" spans="16:17">
      <c r="P8077" s="118"/>
      <c r="Q8077" s="118"/>
    </row>
    <row r="8078" spans="16:17">
      <c r="P8078" s="118"/>
      <c r="Q8078" s="118"/>
    </row>
    <row r="8079" spans="16:17">
      <c r="P8079" s="118"/>
      <c r="Q8079" s="118"/>
    </row>
    <row r="8080" spans="16:17">
      <c r="P8080" s="118"/>
      <c r="Q8080" s="118"/>
    </row>
    <row r="8081" spans="16:17">
      <c r="P8081" s="118"/>
      <c r="Q8081" s="118"/>
    </row>
    <row r="8082" spans="16:17">
      <c r="P8082" s="118"/>
      <c r="Q8082" s="118"/>
    </row>
    <row r="8083" spans="16:17">
      <c r="P8083" s="118"/>
      <c r="Q8083" s="118"/>
    </row>
    <row r="8084" spans="16:17">
      <c r="P8084" s="118"/>
      <c r="Q8084" s="118"/>
    </row>
    <row r="8085" spans="16:17">
      <c r="P8085" s="118"/>
      <c r="Q8085" s="118"/>
    </row>
    <row r="8086" spans="16:17">
      <c r="P8086" s="118"/>
      <c r="Q8086" s="118"/>
    </row>
    <row r="8087" spans="16:17">
      <c r="P8087" s="118"/>
      <c r="Q8087" s="118"/>
    </row>
    <row r="8088" spans="16:17">
      <c r="P8088" s="118"/>
      <c r="Q8088" s="118"/>
    </row>
    <row r="8089" spans="16:17">
      <c r="P8089" s="118"/>
      <c r="Q8089" s="118"/>
    </row>
    <row r="8090" spans="16:17">
      <c r="P8090" s="118"/>
      <c r="Q8090" s="118"/>
    </row>
    <row r="8091" spans="16:17">
      <c r="P8091" s="118"/>
      <c r="Q8091" s="118"/>
    </row>
    <row r="8092" spans="16:17">
      <c r="P8092" s="118"/>
      <c r="Q8092" s="118"/>
    </row>
    <row r="8093" spans="16:17">
      <c r="P8093" s="118"/>
      <c r="Q8093" s="118"/>
    </row>
    <row r="8094" spans="16:17">
      <c r="P8094" s="118"/>
      <c r="Q8094" s="118"/>
    </row>
    <row r="8095" spans="16:17">
      <c r="P8095" s="118"/>
      <c r="Q8095" s="118"/>
    </row>
    <row r="8096" spans="16:17">
      <c r="P8096" s="118"/>
      <c r="Q8096" s="118"/>
    </row>
    <row r="8097" spans="16:17">
      <c r="P8097" s="118"/>
      <c r="Q8097" s="118"/>
    </row>
    <row r="8098" spans="16:17">
      <c r="P8098" s="118"/>
      <c r="Q8098" s="118"/>
    </row>
    <row r="8099" spans="16:17">
      <c r="P8099" s="118"/>
      <c r="Q8099" s="118"/>
    </row>
    <row r="8100" spans="16:17">
      <c r="P8100" s="118"/>
      <c r="Q8100" s="118"/>
    </row>
    <row r="8101" spans="16:17">
      <c r="P8101" s="118"/>
      <c r="Q8101" s="118"/>
    </row>
    <row r="8102" spans="16:17">
      <c r="P8102" s="118"/>
      <c r="Q8102" s="118"/>
    </row>
    <row r="8103" spans="16:17">
      <c r="P8103" s="118"/>
      <c r="Q8103" s="118"/>
    </row>
    <row r="8104" spans="16:17">
      <c r="P8104" s="118"/>
      <c r="Q8104" s="118"/>
    </row>
    <row r="8105" spans="16:17">
      <c r="P8105" s="118"/>
      <c r="Q8105" s="118"/>
    </row>
    <row r="8106" spans="16:17">
      <c r="P8106" s="118"/>
      <c r="Q8106" s="118"/>
    </row>
    <row r="8107" spans="16:17">
      <c r="P8107" s="118"/>
      <c r="Q8107" s="118"/>
    </row>
    <row r="8108" spans="16:17">
      <c r="P8108" s="118"/>
      <c r="Q8108" s="118"/>
    </row>
    <row r="8109" spans="16:17">
      <c r="P8109" s="118"/>
      <c r="Q8109" s="118"/>
    </row>
    <row r="8110" spans="16:17">
      <c r="P8110" s="118"/>
      <c r="Q8110" s="118"/>
    </row>
    <row r="8111" spans="16:17">
      <c r="P8111" s="118"/>
      <c r="Q8111" s="118"/>
    </row>
    <row r="8112" spans="16:17">
      <c r="P8112" s="118"/>
      <c r="Q8112" s="118"/>
    </row>
    <row r="8113" spans="16:17">
      <c r="P8113" s="118"/>
      <c r="Q8113" s="118"/>
    </row>
    <row r="8114" spans="16:17">
      <c r="P8114" s="118"/>
      <c r="Q8114" s="118"/>
    </row>
    <row r="8115" spans="16:17">
      <c r="P8115" s="118"/>
      <c r="Q8115" s="118"/>
    </row>
    <row r="8116" spans="16:17">
      <c r="P8116" s="118"/>
      <c r="Q8116" s="118"/>
    </row>
    <row r="8117" spans="16:17">
      <c r="P8117" s="118"/>
      <c r="Q8117" s="118"/>
    </row>
    <row r="8118" spans="16:17">
      <c r="P8118" s="118"/>
      <c r="Q8118" s="118"/>
    </row>
    <row r="8119" spans="16:17">
      <c r="P8119" s="118"/>
      <c r="Q8119" s="118"/>
    </row>
    <row r="8120" spans="16:17">
      <c r="P8120" s="118"/>
      <c r="Q8120" s="118"/>
    </row>
    <row r="8121" spans="16:17">
      <c r="P8121" s="118"/>
      <c r="Q8121" s="118"/>
    </row>
    <row r="8122" spans="16:17">
      <c r="P8122" s="118"/>
      <c r="Q8122" s="118"/>
    </row>
    <row r="8123" spans="16:17">
      <c r="P8123" s="118"/>
      <c r="Q8123" s="118"/>
    </row>
    <row r="8124" spans="16:17">
      <c r="P8124" s="118"/>
      <c r="Q8124" s="118"/>
    </row>
    <row r="8125" spans="16:17">
      <c r="P8125" s="118"/>
      <c r="Q8125" s="118"/>
    </row>
    <row r="8126" spans="16:17">
      <c r="P8126" s="118"/>
      <c r="Q8126" s="118"/>
    </row>
    <row r="8127" spans="16:17">
      <c r="P8127" s="118"/>
      <c r="Q8127" s="118"/>
    </row>
    <row r="8128" spans="16:17">
      <c r="P8128" s="118"/>
      <c r="Q8128" s="118"/>
    </row>
    <row r="8129" spans="16:17">
      <c r="P8129" s="118"/>
      <c r="Q8129" s="118"/>
    </row>
    <row r="8130" spans="16:17">
      <c r="P8130" s="118"/>
      <c r="Q8130" s="118"/>
    </row>
    <row r="8131" spans="16:17">
      <c r="P8131" s="118"/>
      <c r="Q8131" s="118"/>
    </row>
    <row r="8132" spans="16:17">
      <c r="P8132" s="118"/>
      <c r="Q8132" s="118"/>
    </row>
    <row r="8133" spans="16:17">
      <c r="P8133" s="118"/>
      <c r="Q8133" s="118"/>
    </row>
    <row r="8134" spans="16:17">
      <c r="P8134" s="118"/>
      <c r="Q8134" s="118"/>
    </row>
    <row r="8135" spans="16:17">
      <c r="P8135" s="118"/>
      <c r="Q8135" s="118"/>
    </row>
    <row r="8136" spans="16:17">
      <c r="P8136" s="118"/>
      <c r="Q8136" s="118"/>
    </row>
    <row r="8137" spans="16:17">
      <c r="P8137" s="118"/>
      <c r="Q8137" s="118"/>
    </row>
    <row r="8138" spans="16:17">
      <c r="P8138" s="118"/>
      <c r="Q8138" s="118"/>
    </row>
    <row r="8139" spans="16:17">
      <c r="P8139" s="118"/>
      <c r="Q8139" s="118"/>
    </row>
    <row r="8140" spans="16:17">
      <c r="P8140" s="118"/>
      <c r="Q8140" s="118"/>
    </row>
    <row r="8141" spans="16:17">
      <c r="P8141" s="118"/>
      <c r="Q8141" s="118"/>
    </row>
    <row r="8142" spans="16:17">
      <c r="P8142" s="118"/>
      <c r="Q8142" s="118"/>
    </row>
    <row r="8143" spans="16:17">
      <c r="P8143" s="118"/>
      <c r="Q8143" s="118"/>
    </row>
    <row r="8144" spans="16:17">
      <c r="P8144" s="118"/>
      <c r="Q8144" s="118"/>
    </row>
    <row r="8145" spans="16:17">
      <c r="P8145" s="118"/>
      <c r="Q8145" s="118"/>
    </row>
    <row r="8146" spans="16:17">
      <c r="P8146" s="118"/>
      <c r="Q8146" s="118"/>
    </row>
    <row r="8147" spans="16:17">
      <c r="P8147" s="118"/>
      <c r="Q8147" s="118"/>
    </row>
    <row r="8148" spans="16:17">
      <c r="P8148" s="118"/>
      <c r="Q8148" s="118"/>
    </row>
    <row r="8149" spans="16:17">
      <c r="P8149" s="118"/>
      <c r="Q8149" s="118"/>
    </row>
    <row r="8150" spans="16:17">
      <c r="P8150" s="118"/>
      <c r="Q8150" s="118"/>
    </row>
    <row r="8151" spans="16:17">
      <c r="P8151" s="118"/>
      <c r="Q8151" s="118"/>
    </row>
    <row r="8152" spans="16:17">
      <c r="P8152" s="118"/>
      <c r="Q8152" s="118"/>
    </row>
    <row r="8153" spans="16:17">
      <c r="P8153" s="118"/>
      <c r="Q8153" s="118"/>
    </row>
    <row r="8154" spans="16:17">
      <c r="P8154" s="118"/>
      <c r="Q8154" s="118"/>
    </row>
    <row r="8155" spans="16:17">
      <c r="P8155" s="118"/>
      <c r="Q8155" s="118"/>
    </row>
    <row r="8156" spans="16:17">
      <c r="P8156" s="118"/>
      <c r="Q8156" s="118"/>
    </row>
    <row r="8157" spans="16:17">
      <c r="P8157" s="118"/>
      <c r="Q8157" s="118"/>
    </row>
    <row r="8158" spans="16:17">
      <c r="P8158" s="118"/>
      <c r="Q8158" s="118"/>
    </row>
    <row r="8159" spans="16:17">
      <c r="P8159" s="118"/>
      <c r="Q8159" s="118"/>
    </row>
    <row r="8160" spans="16:17">
      <c r="P8160" s="118"/>
      <c r="Q8160" s="118"/>
    </row>
    <row r="8161" spans="16:17">
      <c r="P8161" s="118"/>
      <c r="Q8161" s="118"/>
    </row>
    <row r="8162" spans="16:17">
      <c r="P8162" s="118"/>
      <c r="Q8162" s="118"/>
    </row>
    <row r="8163" spans="16:17">
      <c r="P8163" s="118"/>
      <c r="Q8163" s="118"/>
    </row>
    <row r="8164" spans="16:17">
      <c r="P8164" s="118"/>
      <c r="Q8164" s="118"/>
    </row>
    <row r="8165" spans="16:17">
      <c r="P8165" s="118"/>
      <c r="Q8165" s="118"/>
    </row>
    <row r="8166" spans="16:17">
      <c r="P8166" s="118"/>
      <c r="Q8166" s="118"/>
    </row>
    <row r="8167" spans="16:17">
      <c r="P8167" s="118"/>
      <c r="Q8167" s="118"/>
    </row>
    <row r="8168" spans="16:17">
      <c r="P8168" s="118"/>
      <c r="Q8168" s="118"/>
    </row>
    <row r="8169" spans="16:17">
      <c r="P8169" s="118"/>
      <c r="Q8169" s="118"/>
    </row>
    <row r="8170" spans="16:17">
      <c r="P8170" s="118"/>
      <c r="Q8170" s="118"/>
    </row>
    <row r="8171" spans="16:17">
      <c r="P8171" s="118"/>
      <c r="Q8171" s="118"/>
    </row>
    <row r="8172" spans="16:17">
      <c r="P8172" s="118"/>
      <c r="Q8172" s="118"/>
    </row>
    <row r="8173" spans="16:17">
      <c r="P8173" s="118"/>
      <c r="Q8173" s="118"/>
    </row>
    <row r="8174" spans="16:17">
      <c r="P8174" s="118"/>
      <c r="Q8174" s="118"/>
    </row>
    <row r="8175" spans="16:17">
      <c r="P8175" s="118"/>
      <c r="Q8175" s="118"/>
    </row>
    <row r="8176" spans="16:17">
      <c r="P8176" s="118"/>
      <c r="Q8176" s="118"/>
    </row>
    <row r="8177" spans="16:17">
      <c r="P8177" s="118"/>
      <c r="Q8177" s="118"/>
    </row>
    <row r="8178" spans="16:17">
      <c r="P8178" s="118"/>
      <c r="Q8178" s="118"/>
    </row>
    <row r="8179" spans="16:17">
      <c r="P8179" s="118"/>
      <c r="Q8179" s="118"/>
    </row>
    <row r="8180" spans="16:17">
      <c r="P8180" s="118"/>
      <c r="Q8180" s="118"/>
    </row>
    <row r="8181" spans="16:17">
      <c r="P8181" s="118"/>
      <c r="Q8181" s="118"/>
    </row>
    <row r="8182" spans="16:17">
      <c r="P8182" s="118"/>
      <c r="Q8182" s="118"/>
    </row>
    <row r="8183" spans="16:17">
      <c r="P8183" s="118"/>
      <c r="Q8183" s="118"/>
    </row>
    <row r="8184" spans="16:17">
      <c r="P8184" s="118"/>
      <c r="Q8184" s="118"/>
    </row>
    <row r="8185" spans="16:17">
      <c r="P8185" s="118"/>
      <c r="Q8185" s="118"/>
    </row>
    <row r="8186" spans="16:17">
      <c r="P8186" s="118"/>
      <c r="Q8186" s="118"/>
    </row>
    <row r="8187" spans="16:17">
      <c r="P8187" s="118"/>
      <c r="Q8187" s="118"/>
    </row>
    <row r="8188" spans="16:17">
      <c r="P8188" s="118"/>
      <c r="Q8188" s="118"/>
    </row>
    <row r="8189" spans="16:17">
      <c r="P8189" s="118"/>
      <c r="Q8189" s="118"/>
    </row>
    <row r="8190" spans="16:17">
      <c r="P8190" s="118"/>
      <c r="Q8190" s="118"/>
    </row>
    <row r="8191" spans="16:17">
      <c r="P8191" s="118"/>
      <c r="Q8191" s="118"/>
    </row>
    <row r="8192" spans="16:17">
      <c r="P8192" s="118"/>
      <c r="Q8192" s="118"/>
    </row>
    <row r="8193" spans="16:17">
      <c r="P8193" s="118"/>
      <c r="Q8193" s="118"/>
    </row>
    <row r="8194" spans="16:17">
      <c r="P8194" s="118"/>
      <c r="Q8194" s="118"/>
    </row>
    <row r="8195" spans="16:17">
      <c r="P8195" s="118"/>
      <c r="Q8195" s="118"/>
    </row>
    <row r="8196" spans="16:17">
      <c r="P8196" s="118"/>
      <c r="Q8196" s="118"/>
    </row>
    <row r="8197" spans="16:17">
      <c r="P8197" s="118"/>
      <c r="Q8197" s="118"/>
    </row>
    <row r="8198" spans="16:17">
      <c r="P8198" s="118"/>
      <c r="Q8198" s="118"/>
    </row>
    <row r="8199" spans="16:17">
      <c r="P8199" s="118"/>
      <c r="Q8199" s="118"/>
    </row>
    <row r="8200" spans="16:17">
      <c r="P8200" s="118"/>
      <c r="Q8200" s="118"/>
    </row>
    <row r="8201" spans="16:17">
      <c r="P8201" s="118"/>
      <c r="Q8201" s="118"/>
    </row>
    <row r="8202" spans="16:17">
      <c r="P8202" s="118"/>
      <c r="Q8202" s="118"/>
    </row>
    <row r="8203" spans="16:17">
      <c r="P8203" s="118"/>
      <c r="Q8203" s="118"/>
    </row>
    <row r="8204" spans="16:17">
      <c r="P8204" s="118"/>
      <c r="Q8204" s="118"/>
    </row>
    <row r="8205" spans="16:17">
      <c r="P8205" s="118"/>
      <c r="Q8205" s="118"/>
    </row>
    <row r="8206" spans="16:17">
      <c r="P8206" s="118"/>
      <c r="Q8206" s="118"/>
    </row>
    <row r="8207" spans="16:17">
      <c r="P8207" s="118"/>
      <c r="Q8207" s="118"/>
    </row>
    <row r="8208" spans="16:17">
      <c r="P8208" s="118"/>
      <c r="Q8208" s="118"/>
    </row>
    <row r="8209" spans="16:17">
      <c r="P8209" s="118"/>
      <c r="Q8209" s="118"/>
    </row>
    <row r="8210" spans="16:17">
      <c r="P8210" s="118"/>
      <c r="Q8210" s="118"/>
    </row>
    <row r="8211" spans="16:17">
      <c r="P8211" s="118"/>
      <c r="Q8211" s="118"/>
    </row>
    <row r="8212" spans="16:17">
      <c r="P8212" s="118"/>
      <c r="Q8212" s="118"/>
    </row>
    <row r="8213" spans="16:17">
      <c r="P8213" s="118"/>
      <c r="Q8213" s="118"/>
    </row>
    <row r="8214" spans="16:17">
      <c r="P8214" s="118"/>
      <c r="Q8214" s="118"/>
    </row>
    <row r="8215" spans="16:17">
      <c r="P8215" s="118"/>
      <c r="Q8215" s="118"/>
    </row>
    <row r="8216" spans="16:17">
      <c r="P8216" s="118"/>
      <c r="Q8216" s="118"/>
    </row>
    <row r="8217" spans="16:17">
      <c r="P8217" s="118"/>
      <c r="Q8217" s="118"/>
    </row>
    <row r="8218" spans="16:17">
      <c r="P8218" s="118"/>
      <c r="Q8218" s="118"/>
    </row>
    <row r="8219" spans="16:17">
      <c r="P8219" s="118"/>
      <c r="Q8219" s="118"/>
    </row>
    <row r="8220" spans="16:17">
      <c r="P8220" s="118"/>
      <c r="Q8220" s="118"/>
    </row>
    <row r="8221" spans="16:17">
      <c r="P8221" s="118"/>
      <c r="Q8221" s="118"/>
    </row>
    <row r="8222" spans="16:17">
      <c r="P8222" s="118"/>
      <c r="Q8222" s="118"/>
    </row>
    <row r="8223" spans="16:17">
      <c r="P8223" s="118"/>
      <c r="Q8223" s="118"/>
    </row>
    <row r="8224" spans="16:17">
      <c r="P8224" s="118"/>
      <c r="Q8224" s="118"/>
    </row>
    <row r="8225" spans="16:17">
      <c r="P8225" s="118"/>
      <c r="Q8225" s="118"/>
    </row>
    <row r="8226" spans="16:17">
      <c r="P8226" s="118"/>
      <c r="Q8226" s="118"/>
    </row>
    <row r="8227" spans="16:17">
      <c r="P8227" s="118"/>
      <c r="Q8227" s="118"/>
    </row>
    <row r="8228" spans="16:17">
      <c r="P8228" s="118"/>
      <c r="Q8228" s="118"/>
    </row>
    <row r="8229" spans="16:17">
      <c r="P8229" s="118"/>
      <c r="Q8229" s="118"/>
    </row>
    <row r="8230" spans="16:17">
      <c r="P8230" s="118"/>
      <c r="Q8230" s="118"/>
    </row>
    <row r="8231" spans="16:17">
      <c r="P8231" s="118"/>
      <c r="Q8231" s="118"/>
    </row>
    <row r="8232" spans="16:17">
      <c r="P8232" s="118"/>
      <c r="Q8232" s="118"/>
    </row>
    <row r="8233" spans="16:17">
      <c r="P8233" s="118"/>
      <c r="Q8233" s="118"/>
    </row>
    <row r="8234" spans="16:17">
      <c r="P8234" s="118"/>
      <c r="Q8234" s="118"/>
    </row>
    <row r="8235" spans="16:17">
      <c r="P8235" s="118"/>
      <c r="Q8235" s="118"/>
    </row>
    <row r="8236" spans="16:17">
      <c r="P8236" s="118"/>
      <c r="Q8236" s="118"/>
    </row>
    <row r="8237" spans="16:17">
      <c r="P8237" s="118"/>
      <c r="Q8237" s="118"/>
    </row>
    <row r="8238" spans="16:17">
      <c r="P8238" s="118"/>
      <c r="Q8238" s="118"/>
    </row>
    <row r="8239" spans="16:17">
      <c r="P8239" s="118"/>
      <c r="Q8239" s="118"/>
    </row>
    <row r="8240" spans="16:17">
      <c r="P8240" s="118"/>
      <c r="Q8240" s="118"/>
    </row>
    <row r="8241" spans="16:17">
      <c r="P8241" s="118"/>
      <c r="Q8241" s="118"/>
    </row>
    <row r="8242" spans="16:17">
      <c r="P8242" s="118"/>
      <c r="Q8242" s="118"/>
    </row>
    <row r="8243" spans="16:17">
      <c r="P8243" s="118"/>
      <c r="Q8243" s="118"/>
    </row>
    <row r="8244" spans="16:17">
      <c r="P8244" s="118"/>
      <c r="Q8244" s="118"/>
    </row>
    <row r="8245" spans="16:17">
      <c r="P8245" s="118"/>
      <c r="Q8245" s="118"/>
    </row>
    <row r="8246" spans="16:17">
      <c r="P8246" s="118"/>
      <c r="Q8246" s="118"/>
    </row>
    <row r="8247" spans="16:17">
      <c r="P8247" s="118"/>
      <c r="Q8247" s="118"/>
    </row>
    <row r="8248" spans="16:17">
      <c r="P8248" s="118"/>
      <c r="Q8248" s="118"/>
    </row>
    <row r="8249" spans="16:17">
      <c r="P8249" s="118"/>
      <c r="Q8249" s="118"/>
    </row>
    <row r="8250" spans="16:17">
      <c r="P8250" s="118"/>
      <c r="Q8250" s="118"/>
    </row>
    <row r="8251" spans="16:17">
      <c r="P8251" s="118"/>
      <c r="Q8251" s="118"/>
    </row>
    <row r="8252" spans="16:17">
      <c r="P8252" s="118"/>
      <c r="Q8252" s="118"/>
    </row>
    <row r="8253" spans="16:17">
      <c r="P8253" s="118"/>
      <c r="Q8253" s="118"/>
    </row>
    <row r="8254" spans="16:17">
      <c r="P8254" s="118"/>
      <c r="Q8254" s="118"/>
    </row>
    <row r="8255" spans="16:17">
      <c r="P8255" s="118"/>
      <c r="Q8255" s="118"/>
    </row>
    <row r="8256" spans="16:17">
      <c r="P8256" s="118"/>
      <c r="Q8256" s="118"/>
    </row>
    <row r="8257" spans="16:17">
      <c r="P8257" s="118"/>
      <c r="Q8257" s="118"/>
    </row>
    <row r="8258" spans="16:17">
      <c r="P8258" s="118"/>
      <c r="Q8258" s="118"/>
    </row>
    <row r="8259" spans="16:17">
      <c r="P8259" s="118"/>
      <c r="Q8259" s="118"/>
    </row>
    <row r="8260" spans="16:17">
      <c r="P8260" s="118"/>
      <c r="Q8260" s="118"/>
    </row>
    <row r="8261" spans="16:17">
      <c r="P8261" s="118"/>
      <c r="Q8261" s="118"/>
    </row>
    <row r="8262" spans="16:17">
      <c r="P8262" s="118"/>
      <c r="Q8262" s="118"/>
    </row>
    <row r="8263" spans="16:17">
      <c r="P8263" s="118"/>
      <c r="Q8263" s="118"/>
    </row>
    <row r="8264" spans="16:17">
      <c r="P8264" s="118"/>
      <c r="Q8264" s="118"/>
    </row>
    <row r="8265" spans="16:17">
      <c r="P8265" s="118"/>
      <c r="Q8265" s="118"/>
    </row>
    <row r="8266" spans="16:17">
      <c r="P8266" s="118"/>
      <c r="Q8266" s="118"/>
    </row>
    <row r="8267" spans="16:17">
      <c r="P8267" s="118"/>
      <c r="Q8267" s="118"/>
    </row>
    <row r="8268" spans="16:17">
      <c r="P8268" s="118"/>
      <c r="Q8268" s="118"/>
    </row>
    <row r="8269" spans="16:17">
      <c r="P8269" s="118"/>
      <c r="Q8269" s="118"/>
    </row>
    <row r="8270" spans="16:17">
      <c r="P8270" s="118"/>
      <c r="Q8270" s="118"/>
    </row>
    <row r="8271" spans="16:17">
      <c r="P8271" s="118"/>
      <c r="Q8271" s="118"/>
    </row>
    <row r="8272" spans="16:17">
      <c r="P8272" s="118"/>
      <c r="Q8272" s="118"/>
    </row>
    <row r="8273" spans="16:17">
      <c r="P8273" s="118"/>
      <c r="Q8273" s="118"/>
    </row>
    <row r="8274" spans="16:17">
      <c r="P8274" s="118"/>
      <c r="Q8274" s="118"/>
    </row>
    <row r="8275" spans="16:17">
      <c r="P8275" s="118"/>
      <c r="Q8275" s="118"/>
    </row>
    <row r="8276" spans="16:17">
      <c r="P8276" s="118"/>
      <c r="Q8276" s="118"/>
    </row>
    <row r="8277" spans="16:17">
      <c r="P8277" s="118"/>
      <c r="Q8277" s="118"/>
    </row>
    <row r="8278" spans="16:17">
      <c r="P8278" s="118"/>
      <c r="Q8278" s="118"/>
    </row>
    <row r="8279" spans="16:17">
      <c r="P8279" s="118"/>
      <c r="Q8279" s="118"/>
    </row>
    <row r="8280" spans="16:17">
      <c r="P8280" s="118"/>
      <c r="Q8280" s="118"/>
    </row>
    <row r="8281" spans="16:17">
      <c r="P8281" s="118"/>
      <c r="Q8281" s="118"/>
    </row>
    <row r="8282" spans="16:17">
      <c r="P8282" s="118"/>
      <c r="Q8282" s="118"/>
    </row>
    <row r="8283" spans="16:17">
      <c r="P8283" s="118"/>
      <c r="Q8283" s="118"/>
    </row>
    <row r="8284" spans="16:17">
      <c r="P8284" s="118"/>
      <c r="Q8284" s="118"/>
    </row>
    <row r="8285" spans="16:17">
      <c r="P8285" s="118"/>
      <c r="Q8285" s="118"/>
    </row>
    <row r="8286" spans="16:17">
      <c r="P8286" s="118"/>
      <c r="Q8286" s="118"/>
    </row>
    <row r="8287" spans="16:17">
      <c r="P8287" s="118"/>
      <c r="Q8287" s="118"/>
    </row>
    <row r="8288" spans="16:17">
      <c r="P8288" s="118"/>
      <c r="Q8288" s="118"/>
    </row>
    <row r="8289" spans="16:17">
      <c r="P8289" s="118"/>
      <c r="Q8289" s="118"/>
    </row>
    <row r="8290" spans="16:17">
      <c r="P8290" s="118"/>
      <c r="Q8290" s="118"/>
    </row>
    <row r="8291" spans="16:17">
      <c r="P8291" s="118"/>
      <c r="Q8291" s="118"/>
    </row>
    <row r="8292" spans="16:17">
      <c r="P8292" s="118"/>
      <c r="Q8292" s="118"/>
    </row>
    <row r="8293" spans="16:17">
      <c r="P8293" s="118"/>
      <c r="Q8293" s="118"/>
    </row>
    <row r="8294" spans="16:17">
      <c r="P8294" s="118"/>
      <c r="Q8294" s="118"/>
    </row>
    <row r="8295" spans="16:17">
      <c r="P8295" s="118"/>
      <c r="Q8295" s="118"/>
    </row>
    <row r="8296" spans="16:17">
      <c r="P8296" s="118"/>
      <c r="Q8296" s="118"/>
    </row>
    <row r="8297" spans="16:17">
      <c r="P8297" s="118"/>
      <c r="Q8297" s="118"/>
    </row>
    <row r="8298" spans="16:17">
      <c r="P8298" s="118"/>
      <c r="Q8298" s="118"/>
    </row>
    <row r="8299" spans="16:17">
      <c r="P8299" s="118"/>
      <c r="Q8299" s="118"/>
    </row>
    <row r="8300" spans="16:17">
      <c r="P8300" s="118"/>
      <c r="Q8300" s="118"/>
    </row>
    <row r="8301" spans="16:17">
      <c r="P8301" s="118"/>
      <c r="Q8301" s="118"/>
    </row>
    <row r="8302" spans="16:17">
      <c r="P8302" s="118"/>
      <c r="Q8302" s="118"/>
    </row>
    <row r="8303" spans="16:17">
      <c r="P8303" s="118"/>
      <c r="Q8303" s="118"/>
    </row>
    <row r="8304" spans="16:17">
      <c r="P8304" s="118"/>
      <c r="Q8304" s="118"/>
    </row>
    <row r="8305" spans="16:17">
      <c r="P8305" s="118"/>
      <c r="Q8305" s="118"/>
    </row>
    <row r="8306" spans="16:17">
      <c r="P8306" s="118"/>
      <c r="Q8306" s="118"/>
    </row>
    <row r="8307" spans="16:17">
      <c r="P8307" s="118"/>
      <c r="Q8307" s="118"/>
    </row>
    <row r="8308" spans="16:17">
      <c r="P8308" s="118"/>
      <c r="Q8308" s="118"/>
    </row>
    <row r="8309" spans="16:17">
      <c r="P8309" s="118"/>
      <c r="Q8309" s="118"/>
    </row>
    <row r="8310" spans="16:17">
      <c r="P8310" s="118"/>
      <c r="Q8310" s="118"/>
    </row>
    <row r="8311" spans="16:17">
      <c r="P8311" s="118"/>
      <c r="Q8311" s="118"/>
    </row>
    <row r="8312" spans="16:17">
      <c r="P8312" s="118"/>
      <c r="Q8312" s="118"/>
    </row>
    <row r="8313" spans="16:17">
      <c r="P8313" s="118"/>
      <c r="Q8313" s="118"/>
    </row>
    <row r="8314" spans="16:17">
      <c r="P8314" s="118"/>
      <c r="Q8314" s="118"/>
    </row>
    <row r="8315" spans="16:17">
      <c r="P8315" s="118"/>
      <c r="Q8315" s="118"/>
    </row>
    <row r="8316" spans="16:17">
      <c r="P8316" s="118"/>
      <c r="Q8316" s="118"/>
    </row>
    <row r="8317" spans="16:17">
      <c r="P8317" s="118"/>
      <c r="Q8317" s="118"/>
    </row>
    <row r="8318" spans="16:17">
      <c r="P8318" s="118"/>
      <c r="Q8318" s="118"/>
    </row>
    <row r="8319" spans="16:17">
      <c r="P8319" s="118"/>
      <c r="Q8319" s="118"/>
    </row>
    <row r="8320" spans="16:17">
      <c r="P8320" s="118"/>
      <c r="Q8320" s="118"/>
    </row>
    <row r="8321" spans="16:17">
      <c r="P8321" s="118"/>
      <c r="Q8321" s="118"/>
    </row>
    <row r="8322" spans="16:17">
      <c r="P8322" s="118"/>
      <c r="Q8322" s="118"/>
    </row>
    <row r="8323" spans="16:17">
      <c r="P8323" s="118"/>
      <c r="Q8323" s="118"/>
    </row>
    <row r="8324" spans="16:17">
      <c r="P8324" s="118"/>
      <c r="Q8324" s="118"/>
    </row>
    <row r="8325" spans="16:17">
      <c r="P8325" s="118"/>
      <c r="Q8325" s="118"/>
    </row>
    <row r="8326" spans="16:17">
      <c r="P8326" s="118"/>
      <c r="Q8326" s="118"/>
    </row>
    <row r="8327" spans="16:17">
      <c r="P8327" s="118"/>
      <c r="Q8327" s="118"/>
    </row>
    <row r="8328" spans="16:17">
      <c r="P8328" s="118"/>
      <c r="Q8328" s="118"/>
    </row>
    <row r="8329" spans="16:17">
      <c r="P8329" s="118"/>
      <c r="Q8329" s="118"/>
    </row>
    <row r="8330" spans="16:17">
      <c r="P8330" s="118"/>
      <c r="Q8330" s="118"/>
    </row>
    <row r="8331" spans="16:17">
      <c r="P8331" s="118"/>
      <c r="Q8331" s="118"/>
    </row>
    <row r="8332" spans="16:17">
      <c r="P8332" s="118"/>
      <c r="Q8332" s="118"/>
    </row>
    <row r="8333" spans="16:17">
      <c r="P8333" s="118"/>
      <c r="Q8333" s="118"/>
    </row>
    <row r="8334" spans="16:17">
      <c r="P8334" s="118"/>
      <c r="Q8334" s="118"/>
    </row>
    <row r="8335" spans="16:17">
      <c r="P8335" s="118"/>
      <c r="Q8335" s="118"/>
    </row>
    <row r="8336" spans="16:17">
      <c r="P8336" s="118"/>
      <c r="Q8336" s="118"/>
    </row>
    <row r="8337" spans="16:17">
      <c r="P8337" s="118"/>
      <c r="Q8337" s="118"/>
    </row>
    <row r="8338" spans="16:17">
      <c r="P8338" s="118"/>
      <c r="Q8338" s="118"/>
    </row>
    <row r="8339" spans="16:17">
      <c r="P8339" s="118"/>
      <c r="Q8339" s="118"/>
    </row>
    <row r="8340" spans="16:17">
      <c r="P8340" s="118"/>
      <c r="Q8340" s="118"/>
    </row>
    <row r="8341" spans="16:17">
      <c r="P8341" s="118"/>
      <c r="Q8341" s="118"/>
    </row>
    <row r="8342" spans="16:17">
      <c r="P8342" s="118"/>
      <c r="Q8342" s="118"/>
    </row>
    <row r="8343" spans="16:17">
      <c r="P8343" s="118"/>
      <c r="Q8343" s="118"/>
    </row>
    <row r="8344" spans="16:17">
      <c r="P8344" s="118"/>
      <c r="Q8344" s="118"/>
    </row>
    <row r="8345" spans="16:17">
      <c r="P8345" s="118"/>
      <c r="Q8345" s="118"/>
    </row>
    <row r="8346" spans="16:17">
      <c r="P8346" s="118"/>
      <c r="Q8346" s="118"/>
    </row>
    <row r="8347" spans="16:17">
      <c r="P8347" s="118"/>
      <c r="Q8347" s="118"/>
    </row>
    <row r="8348" spans="16:17">
      <c r="P8348" s="118"/>
      <c r="Q8348" s="118"/>
    </row>
    <row r="8349" spans="16:17">
      <c r="P8349" s="118"/>
      <c r="Q8349" s="118"/>
    </row>
    <row r="8350" spans="16:17">
      <c r="P8350" s="118"/>
      <c r="Q8350" s="118"/>
    </row>
    <row r="8351" spans="16:17">
      <c r="P8351" s="118"/>
      <c r="Q8351" s="118"/>
    </row>
    <row r="8352" spans="16:17">
      <c r="P8352" s="118"/>
      <c r="Q8352" s="118"/>
    </row>
    <row r="8353" spans="16:17">
      <c r="P8353" s="118"/>
      <c r="Q8353" s="118"/>
    </row>
    <row r="8354" spans="16:17">
      <c r="P8354" s="118"/>
      <c r="Q8354" s="118"/>
    </row>
    <row r="8355" spans="16:17">
      <c r="P8355" s="118"/>
      <c r="Q8355" s="118"/>
    </row>
    <row r="8356" spans="16:17">
      <c r="P8356" s="118"/>
      <c r="Q8356" s="118"/>
    </row>
    <row r="8357" spans="16:17">
      <c r="P8357" s="118"/>
      <c r="Q8357" s="118"/>
    </row>
    <row r="8358" spans="16:17">
      <c r="P8358" s="118"/>
      <c r="Q8358" s="118"/>
    </row>
    <row r="8359" spans="16:17">
      <c r="P8359" s="118"/>
      <c r="Q8359" s="118"/>
    </row>
    <row r="8360" spans="16:17">
      <c r="P8360" s="118"/>
      <c r="Q8360" s="118"/>
    </row>
    <row r="8361" spans="16:17">
      <c r="P8361" s="118"/>
      <c r="Q8361" s="118"/>
    </row>
    <row r="8362" spans="16:17">
      <c r="P8362" s="118"/>
      <c r="Q8362" s="118"/>
    </row>
    <row r="8363" spans="16:17">
      <c r="P8363" s="118"/>
      <c r="Q8363" s="118"/>
    </row>
    <row r="8364" spans="16:17">
      <c r="P8364" s="118"/>
      <c r="Q8364" s="118"/>
    </row>
    <row r="8365" spans="16:17">
      <c r="P8365" s="118"/>
      <c r="Q8365" s="118"/>
    </row>
    <row r="8366" spans="16:17">
      <c r="P8366" s="118"/>
      <c r="Q8366" s="118"/>
    </row>
    <row r="8367" spans="16:17">
      <c r="P8367" s="118"/>
      <c r="Q8367" s="118"/>
    </row>
    <row r="8368" spans="16:17">
      <c r="P8368" s="118"/>
      <c r="Q8368" s="118"/>
    </row>
    <row r="8369" spans="16:17">
      <c r="P8369" s="118"/>
      <c r="Q8369" s="118"/>
    </row>
    <row r="8370" spans="16:17">
      <c r="P8370" s="118"/>
      <c r="Q8370" s="118"/>
    </row>
    <row r="8371" spans="16:17">
      <c r="P8371" s="118"/>
      <c r="Q8371" s="118"/>
    </row>
    <row r="8372" spans="16:17">
      <c r="P8372" s="118"/>
      <c r="Q8372" s="118"/>
    </row>
    <row r="8373" spans="16:17">
      <c r="P8373" s="118"/>
      <c r="Q8373" s="118"/>
    </row>
    <row r="8374" spans="16:17">
      <c r="P8374" s="118"/>
      <c r="Q8374" s="118"/>
    </row>
    <row r="8375" spans="16:17">
      <c r="P8375" s="118"/>
      <c r="Q8375" s="118"/>
    </row>
    <row r="8376" spans="16:17">
      <c r="P8376" s="118"/>
      <c r="Q8376" s="118"/>
    </row>
    <row r="8377" spans="16:17">
      <c r="P8377" s="118"/>
      <c r="Q8377" s="118"/>
    </row>
    <row r="8378" spans="16:17">
      <c r="P8378" s="118"/>
      <c r="Q8378" s="118"/>
    </row>
    <row r="8379" spans="16:17">
      <c r="P8379" s="118"/>
      <c r="Q8379" s="118"/>
    </row>
    <row r="8380" spans="16:17">
      <c r="P8380" s="118"/>
      <c r="Q8380" s="118"/>
    </row>
    <row r="8381" spans="16:17">
      <c r="P8381" s="118"/>
      <c r="Q8381" s="118"/>
    </row>
    <row r="8382" spans="16:17">
      <c r="P8382" s="118"/>
      <c r="Q8382" s="118"/>
    </row>
    <row r="8383" spans="16:17">
      <c r="P8383" s="118"/>
      <c r="Q8383" s="118"/>
    </row>
    <row r="8384" spans="16:17">
      <c r="P8384" s="118"/>
      <c r="Q8384" s="118"/>
    </row>
    <row r="8385" spans="16:17">
      <c r="P8385" s="118"/>
      <c r="Q8385" s="118"/>
    </row>
    <row r="8386" spans="16:17">
      <c r="P8386" s="118"/>
      <c r="Q8386" s="118"/>
    </row>
    <row r="8387" spans="16:17">
      <c r="P8387" s="118"/>
      <c r="Q8387" s="118"/>
    </row>
    <row r="8388" spans="16:17">
      <c r="P8388" s="118"/>
      <c r="Q8388" s="118"/>
    </row>
    <row r="8389" spans="16:17">
      <c r="P8389" s="118"/>
      <c r="Q8389" s="118"/>
    </row>
    <row r="8390" spans="16:17">
      <c r="P8390" s="118"/>
      <c r="Q8390" s="118"/>
    </row>
    <row r="8391" spans="16:17">
      <c r="P8391" s="118"/>
      <c r="Q8391" s="118"/>
    </row>
    <row r="8392" spans="16:17">
      <c r="P8392" s="118"/>
      <c r="Q8392" s="118"/>
    </row>
    <row r="8393" spans="16:17">
      <c r="P8393" s="118"/>
      <c r="Q8393" s="118"/>
    </row>
    <row r="8394" spans="16:17">
      <c r="P8394" s="118"/>
      <c r="Q8394" s="118"/>
    </row>
    <row r="8395" spans="16:17">
      <c r="P8395" s="118"/>
      <c r="Q8395" s="118"/>
    </row>
    <row r="8396" spans="16:17">
      <c r="P8396" s="118"/>
      <c r="Q8396" s="118"/>
    </row>
    <row r="8397" spans="16:17">
      <c r="P8397" s="118"/>
      <c r="Q8397" s="118"/>
    </row>
    <row r="8398" spans="16:17">
      <c r="P8398" s="118"/>
      <c r="Q8398" s="118"/>
    </row>
    <row r="8399" spans="16:17">
      <c r="P8399" s="118"/>
      <c r="Q8399" s="118"/>
    </row>
    <row r="8400" spans="16:17">
      <c r="P8400" s="118"/>
      <c r="Q8400" s="118"/>
    </row>
    <row r="8401" spans="16:17">
      <c r="P8401" s="118"/>
      <c r="Q8401" s="118"/>
    </row>
    <row r="8402" spans="16:17">
      <c r="P8402" s="118"/>
      <c r="Q8402" s="118"/>
    </row>
    <row r="8403" spans="16:17">
      <c r="P8403" s="118"/>
      <c r="Q8403" s="118"/>
    </row>
    <row r="8404" spans="16:17">
      <c r="P8404" s="118"/>
      <c r="Q8404" s="118"/>
    </row>
    <row r="8405" spans="16:17">
      <c r="P8405" s="118"/>
      <c r="Q8405" s="118"/>
    </row>
    <row r="8406" spans="16:17">
      <c r="P8406" s="118"/>
      <c r="Q8406" s="118"/>
    </row>
    <row r="8407" spans="16:17">
      <c r="P8407" s="118"/>
      <c r="Q8407" s="118"/>
    </row>
    <row r="8408" spans="16:17">
      <c r="P8408" s="118"/>
      <c r="Q8408" s="118"/>
    </row>
    <row r="8409" spans="16:17">
      <c r="P8409" s="118"/>
      <c r="Q8409" s="118"/>
    </row>
    <row r="8410" spans="16:17">
      <c r="P8410" s="118"/>
      <c r="Q8410" s="118"/>
    </row>
    <row r="8411" spans="16:17">
      <c r="P8411" s="118"/>
      <c r="Q8411" s="118"/>
    </row>
    <row r="8412" spans="16:17">
      <c r="P8412" s="118"/>
      <c r="Q8412" s="118"/>
    </row>
    <row r="8413" spans="16:17">
      <c r="P8413" s="118"/>
      <c r="Q8413" s="118"/>
    </row>
    <row r="8414" spans="16:17">
      <c r="P8414" s="118"/>
      <c r="Q8414" s="118"/>
    </row>
    <row r="8415" spans="16:17">
      <c r="P8415" s="118"/>
      <c r="Q8415" s="118"/>
    </row>
    <row r="8416" spans="16:17">
      <c r="P8416" s="118"/>
      <c r="Q8416" s="118"/>
    </row>
    <row r="8417" spans="16:17">
      <c r="P8417" s="118"/>
      <c r="Q8417" s="118"/>
    </row>
    <row r="8418" spans="16:17">
      <c r="P8418" s="118"/>
      <c r="Q8418" s="118"/>
    </row>
    <row r="8419" spans="16:17">
      <c r="P8419" s="118"/>
      <c r="Q8419" s="118"/>
    </row>
    <row r="8420" spans="16:17">
      <c r="P8420" s="118"/>
      <c r="Q8420" s="118"/>
    </row>
    <row r="8421" spans="16:17">
      <c r="P8421" s="118"/>
      <c r="Q8421" s="118"/>
    </row>
    <row r="8422" spans="16:17">
      <c r="P8422" s="118"/>
      <c r="Q8422" s="118"/>
    </row>
    <row r="8423" spans="16:17">
      <c r="P8423" s="118"/>
      <c r="Q8423" s="118"/>
    </row>
    <row r="8424" spans="16:17">
      <c r="P8424" s="118"/>
      <c r="Q8424" s="118"/>
    </row>
    <row r="8425" spans="16:17">
      <c r="P8425" s="118"/>
      <c r="Q8425" s="118"/>
    </row>
    <row r="8426" spans="16:17">
      <c r="P8426" s="118"/>
      <c r="Q8426" s="118"/>
    </row>
    <row r="8427" spans="16:17">
      <c r="P8427" s="118"/>
      <c r="Q8427" s="118"/>
    </row>
    <row r="8428" spans="16:17">
      <c r="P8428" s="118"/>
      <c r="Q8428" s="118"/>
    </row>
    <row r="8429" spans="16:17">
      <c r="P8429" s="118"/>
      <c r="Q8429" s="118"/>
    </row>
    <row r="8430" spans="16:17">
      <c r="P8430" s="118"/>
      <c r="Q8430" s="118"/>
    </row>
    <row r="8431" spans="16:17">
      <c r="P8431" s="118"/>
      <c r="Q8431" s="118"/>
    </row>
    <row r="8432" spans="16:17">
      <c r="P8432" s="118"/>
      <c r="Q8432" s="118"/>
    </row>
    <row r="8433" spans="16:17">
      <c r="P8433" s="118"/>
      <c r="Q8433" s="118"/>
    </row>
    <row r="8434" spans="16:17">
      <c r="P8434" s="118"/>
      <c r="Q8434" s="118"/>
    </row>
    <row r="8435" spans="16:17">
      <c r="P8435" s="118"/>
      <c r="Q8435" s="118"/>
    </row>
    <row r="8436" spans="16:17">
      <c r="P8436" s="118"/>
      <c r="Q8436" s="118"/>
    </row>
    <row r="8437" spans="16:17">
      <c r="P8437" s="118"/>
      <c r="Q8437" s="118"/>
    </row>
    <row r="8438" spans="16:17">
      <c r="P8438" s="118"/>
      <c r="Q8438" s="118"/>
    </row>
    <row r="8439" spans="16:17">
      <c r="P8439" s="118"/>
      <c r="Q8439" s="118"/>
    </row>
    <row r="8440" spans="16:17">
      <c r="P8440" s="118"/>
      <c r="Q8440" s="118"/>
    </row>
    <row r="8441" spans="16:17">
      <c r="P8441" s="118"/>
      <c r="Q8441" s="118"/>
    </row>
    <row r="8442" spans="16:17">
      <c r="P8442" s="118"/>
      <c r="Q8442" s="118"/>
    </row>
    <row r="8443" spans="16:17">
      <c r="P8443" s="118"/>
      <c r="Q8443" s="118"/>
    </row>
    <row r="8444" spans="16:17">
      <c r="P8444" s="118"/>
      <c r="Q8444" s="118"/>
    </row>
    <row r="8445" spans="16:17">
      <c r="P8445" s="118"/>
      <c r="Q8445" s="118"/>
    </row>
    <row r="8446" spans="16:17">
      <c r="P8446" s="118"/>
      <c r="Q8446" s="118"/>
    </row>
    <row r="8447" spans="16:17">
      <c r="P8447" s="118"/>
      <c r="Q8447" s="118"/>
    </row>
    <row r="8448" spans="16:17">
      <c r="P8448" s="118"/>
      <c r="Q8448" s="118"/>
    </row>
    <row r="8449" spans="16:17">
      <c r="P8449" s="118"/>
      <c r="Q8449" s="118"/>
    </row>
    <row r="8450" spans="16:17">
      <c r="P8450" s="118"/>
      <c r="Q8450" s="118"/>
    </row>
    <row r="8451" spans="16:17">
      <c r="P8451" s="118"/>
      <c r="Q8451" s="118"/>
    </row>
    <row r="8452" spans="16:17">
      <c r="P8452" s="118"/>
      <c r="Q8452" s="118"/>
    </row>
    <row r="8453" spans="16:17">
      <c r="P8453" s="118"/>
      <c r="Q8453" s="118"/>
    </row>
    <row r="8454" spans="16:17">
      <c r="P8454" s="118"/>
      <c r="Q8454" s="118"/>
    </row>
    <row r="8455" spans="16:17">
      <c r="P8455" s="118"/>
      <c r="Q8455" s="118"/>
    </row>
    <row r="8456" spans="16:17">
      <c r="P8456" s="118"/>
      <c r="Q8456" s="118"/>
    </row>
    <row r="8457" spans="16:17">
      <c r="P8457" s="118"/>
      <c r="Q8457" s="118"/>
    </row>
    <row r="8458" spans="16:17">
      <c r="P8458" s="118"/>
      <c r="Q8458" s="118"/>
    </row>
    <row r="8459" spans="16:17">
      <c r="P8459" s="118"/>
      <c r="Q8459" s="118"/>
    </row>
    <row r="8460" spans="16:17">
      <c r="P8460" s="118"/>
      <c r="Q8460" s="118"/>
    </row>
    <row r="8461" spans="16:17">
      <c r="P8461" s="118"/>
      <c r="Q8461" s="118"/>
    </row>
    <row r="8462" spans="16:17">
      <c r="P8462" s="118"/>
      <c r="Q8462" s="118"/>
    </row>
    <row r="8463" spans="16:17">
      <c r="P8463" s="118"/>
      <c r="Q8463" s="118"/>
    </row>
    <row r="8464" spans="16:17">
      <c r="P8464" s="118"/>
      <c r="Q8464" s="118"/>
    </row>
    <row r="8465" spans="16:17">
      <c r="P8465" s="118"/>
      <c r="Q8465" s="118"/>
    </row>
    <row r="8466" spans="16:17">
      <c r="P8466" s="118"/>
      <c r="Q8466" s="118"/>
    </row>
    <row r="8467" spans="16:17">
      <c r="P8467" s="118"/>
      <c r="Q8467" s="118"/>
    </row>
    <row r="8468" spans="16:17">
      <c r="P8468" s="118"/>
      <c r="Q8468" s="118"/>
    </row>
    <row r="8469" spans="16:17">
      <c r="P8469" s="118"/>
      <c r="Q8469" s="118"/>
    </row>
    <row r="8470" spans="16:17">
      <c r="P8470" s="118"/>
      <c r="Q8470" s="118"/>
    </row>
    <row r="8471" spans="16:17">
      <c r="P8471" s="118"/>
      <c r="Q8471" s="118"/>
    </row>
    <row r="8472" spans="16:17">
      <c r="P8472" s="118"/>
      <c r="Q8472" s="118"/>
    </row>
    <row r="8473" spans="16:17">
      <c r="P8473" s="118"/>
      <c r="Q8473" s="118"/>
    </row>
    <row r="8474" spans="16:17">
      <c r="P8474" s="118"/>
      <c r="Q8474" s="118"/>
    </row>
    <row r="8475" spans="16:17">
      <c r="P8475" s="118"/>
      <c r="Q8475" s="118"/>
    </row>
    <row r="8476" spans="16:17">
      <c r="P8476" s="118"/>
      <c r="Q8476" s="118"/>
    </row>
    <row r="8477" spans="16:17">
      <c r="P8477" s="118"/>
      <c r="Q8477" s="118"/>
    </row>
    <row r="8478" spans="16:17">
      <c r="P8478" s="118"/>
      <c r="Q8478" s="118"/>
    </row>
    <row r="8479" spans="16:17">
      <c r="P8479" s="118"/>
      <c r="Q8479" s="118"/>
    </row>
    <row r="8480" spans="16:17">
      <c r="P8480" s="118"/>
      <c r="Q8480" s="118"/>
    </row>
    <row r="8481" spans="16:17">
      <c r="P8481" s="118"/>
      <c r="Q8481" s="118"/>
    </row>
    <row r="8482" spans="16:17">
      <c r="P8482" s="118"/>
      <c r="Q8482" s="118"/>
    </row>
    <row r="8483" spans="16:17">
      <c r="P8483" s="118"/>
      <c r="Q8483" s="118"/>
    </row>
    <row r="8484" spans="16:17">
      <c r="P8484" s="118"/>
      <c r="Q8484" s="118"/>
    </row>
    <row r="8485" spans="16:17">
      <c r="P8485" s="118"/>
      <c r="Q8485" s="118"/>
    </row>
    <row r="8486" spans="16:17">
      <c r="P8486" s="118"/>
      <c r="Q8486" s="118"/>
    </row>
    <row r="8487" spans="16:17">
      <c r="P8487" s="118"/>
      <c r="Q8487" s="118"/>
    </row>
    <row r="8488" spans="16:17">
      <c r="P8488" s="118"/>
      <c r="Q8488" s="118"/>
    </row>
    <row r="8489" spans="16:17">
      <c r="P8489" s="118"/>
      <c r="Q8489" s="118"/>
    </row>
    <row r="8490" spans="16:17">
      <c r="P8490" s="118"/>
      <c r="Q8490" s="118"/>
    </row>
    <row r="8491" spans="16:17">
      <c r="P8491" s="118"/>
      <c r="Q8491" s="118"/>
    </row>
    <row r="8492" spans="16:17">
      <c r="P8492" s="118"/>
      <c r="Q8492" s="118"/>
    </row>
    <row r="8493" spans="16:17">
      <c r="P8493" s="118"/>
      <c r="Q8493" s="118"/>
    </row>
    <row r="8494" spans="16:17">
      <c r="P8494" s="118"/>
      <c r="Q8494" s="118"/>
    </row>
    <row r="8495" spans="16:17">
      <c r="P8495" s="118"/>
      <c r="Q8495" s="118"/>
    </row>
    <row r="8496" spans="16:17">
      <c r="P8496" s="118"/>
      <c r="Q8496" s="118"/>
    </row>
    <row r="8497" spans="16:17">
      <c r="P8497" s="118"/>
      <c r="Q8497" s="118"/>
    </row>
    <row r="8498" spans="16:17">
      <c r="P8498" s="118"/>
      <c r="Q8498" s="118"/>
    </row>
    <row r="8499" spans="16:17">
      <c r="P8499" s="118"/>
      <c r="Q8499" s="118"/>
    </row>
    <row r="8500" spans="16:17">
      <c r="P8500" s="118"/>
      <c r="Q8500" s="118"/>
    </row>
    <row r="8501" spans="16:17">
      <c r="P8501" s="118"/>
      <c r="Q8501" s="118"/>
    </row>
    <row r="8502" spans="16:17">
      <c r="P8502" s="118"/>
      <c r="Q8502" s="118"/>
    </row>
    <row r="8503" spans="16:17">
      <c r="P8503" s="118"/>
      <c r="Q8503" s="118"/>
    </row>
    <row r="8504" spans="16:17">
      <c r="P8504" s="118"/>
      <c r="Q8504" s="118"/>
    </row>
    <row r="8505" spans="16:17">
      <c r="P8505" s="118"/>
      <c r="Q8505" s="118"/>
    </row>
    <row r="8506" spans="16:17">
      <c r="P8506" s="118"/>
      <c r="Q8506" s="118"/>
    </row>
    <row r="8507" spans="16:17">
      <c r="P8507" s="118"/>
      <c r="Q8507" s="118"/>
    </row>
    <row r="8508" spans="16:17">
      <c r="P8508" s="118"/>
      <c r="Q8508" s="118"/>
    </row>
    <row r="8509" spans="16:17">
      <c r="P8509" s="118"/>
      <c r="Q8509" s="118"/>
    </row>
    <row r="8510" spans="16:17">
      <c r="P8510" s="118"/>
      <c r="Q8510" s="118"/>
    </row>
    <row r="8511" spans="16:17">
      <c r="P8511" s="118"/>
      <c r="Q8511" s="118"/>
    </row>
    <row r="8512" spans="16:17">
      <c r="P8512" s="118"/>
      <c r="Q8512" s="118"/>
    </row>
    <row r="8513" spans="16:17">
      <c r="P8513" s="118"/>
      <c r="Q8513" s="118"/>
    </row>
    <row r="8514" spans="16:17">
      <c r="P8514" s="118"/>
      <c r="Q8514" s="118"/>
    </row>
    <row r="8515" spans="16:17">
      <c r="P8515" s="118"/>
      <c r="Q8515" s="118"/>
    </row>
    <row r="8516" spans="16:17">
      <c r="P8516" s="118"/>
      <c r="Q8516" s="118"/>
    </row>
    <row r="8517" spans="16:17">
      <c r="P8517" s="118"/>
      <c r="Q8517" s="118"/>
    </row>
    <row r="8518" spans="16:17">
      <c r="P8518" s="118"/>
      <c r="Q8518" s="118"/>
    </row>
    <row r="8519" spans="16:17">
      <c r="P8519" s="118"/>
      <c r="Q8519" s="118"/>
    </row>
    <row r="8520" spans="16:17">
      <c r="P8520" s="118"/>
      <c r="Q8520" s="118"/>
    </row>
    <row r="8521" spans="16:17">
      <c r="P8521" s="118"/>
      <c r="Q8521" s="118"/>
    </row>
    <row r="8522" spans="16:17">
      <c r="P8522" s="118"/>
      <c r="Q8522" s="118"/>
    </row>
    <row r="8523" spans="16:17">
      <c r="P8523" s="118"/>
      <c r="Q8523" s="118"/>
    </row>
    <row r="8524" spans="16:17">
      <c r="P8524" s="118"/>
      <c r="Q8524" s="118"/>
    </row>
    <row r="8525" spans="16:17">
      <c r="P8525" s="118"/>
      <c r="Q8525" s="118"/>
    </row>
    <row r="8526" spans="16:17">
      <c r="P8526" s="118"/>
      <c r="Q8526" s="118"/>
    </row>
    <row r="8527" spans="16:17">
      <c r="P8527" s="118"/>
      <c r="Q8527" s="118"/>
    </row>
    <row r="8528" spans="16:17">
      <c r="P8528" s="118"/>
      <c r="Q8528" s="118"/>
    </row>
    <row r="8529" spans="16:17">
      <c r="P8529" s="118"/>
      <c r="Q8529" s="118"/>
    </row>
    <row r="8530" spans="16:17">
      <c r="P8530" s="118"/>
      <c r="Q8530" s="118"/>
    </row>
    <row r="8531" spans="16:17">
      <c r="P8531" s="118"/>
      <c r="Q8531" s="118"/>
    </row>
    <row r="8532" spans="16:17">
      <c r="P8532" s="118"/>
      <c r="Q8532" s="118"/>
    </row>
    <row r="8533" spans="16:17">
      <c r="P8533" s="118"/>
      <c r="Q8533" s="118"/>
    </row>
    <row r="8534" spans="16:17">
      <c r="P8534" s="118"/>
      <c r="Q8534" s="118"/>
    </row>
    <row r="8535" spans="16:17">
      <c r="P8535" s="118"/>
      <c r="Q8535" s="118"/>
    </row>
    <row r="8536" spans="16:17">
      <c r="P8536" s="118"/>
      <c r="Q8536" s="118"/>
    </row>
    <row r="8537" spans="16:17">
      <c r="P8537" s="118"/>
      <c r="Q8537" s="118"/>
    </row>
    <row r="8538" spans="16:17">
      <c r="P8538" s="118"/>
      <c r="Q8538" s="118"/>
    </row>
    <row r="8539" spans="16:17">
      <c r="P8539" s="118"/>
      <c r="Q8539" s="118"/>
    </row>
    <row r="8540" spans="16:17">
      <c r="P8540" s="118"/>
      <c r="Q8540" s="118"/>
    </row>
    <row r="8541" spans="16:17">
      <c r="P8541" s="118"/>
      <c r="Q8541" s="118"/>
    </row>
    <row r="8542" spans="16:17">
      <c r="P8542" s="118"/>
      <c r="Q8542" s="118"/>
    </row>
    <row r="8543" spans="16:17">
      <c r="P8543" s="118"/>
      <c r="Q8543" s="118"/>
    </row>
    <row r="8544" spans="16:17">
      <c r="P8544" s="118"/>
      <c r="Q8544" s="118"/>
    </row>
    <row r="8545" spans="16:17">
      <c r="P8545" s="118"/>
      <c r="Q8545" s="118"/>
    </row>
    <row r="8546" spans="16:17">
      <c r="P8546" s="118"/>
      <c r="Q8546" s="118"/>
    </row>
    <row r="8547" spans="16:17">
      <c r="P8547" s="118"/>
      <c r="Q8547" s="118"/>
    </row>
    <row r="8548" spans="16:17">
      <c r="P8548" s="118"/>
      <c r="Q8548" s="118"/>
    </row>
    <row r="8549" spans="16:17">
      <c r="P8549" s="118"/>
      <c r="Q8549" s="118"/>
    </row>
    <row r="8550" spans="16:17">
      <c r="P8550" s="118"/>
      <c r="Q8550" s="118"/>
    </row>
    <row r="8551" spans="16:17">
      <c r="P8551" s="118"/>
      <c r="Q8551" s="118"/>
    </row>
    <row r="8552" spans="16:17">
      <c r="P8552" s="118"/>
      <c r="Q8552" s="118"/>
    </row>
    <row r="8553" spans="16:17">
      <c r="P8553" s="118"/>
      <c r="Q8553" s="118"/>
    </row>
    <row r="8554" spans="16:17">
      <c r="P8554" s="118"/>
      <c r="Q8554" s="118"/>
    </row>
    <row r="8555" spans="16:17">
      <c r="P8555" s="118"/>
      <c r="Q8555" s="118"/>
    </row>
    <row r="8556" spans="16:17">
      <c r="P8556" s="118"/>
      <c r="Q8556" s="118"/>
    </row>
    <row r="8557" spans="16:17">
      <c r="P8557" s="118"/>
      <c r="Q8557" s="118"/>
    </row>
    <row r="8558" spans="16:17">
      <c r="P8558" s="118"/>
      <c r="Q8558" s="118"/>
    </row>
    <row r="8559" spans="16:17">
      <c r="P8559" s="118"/>
      <c r="Q8559" s="118"/>
    </row>
    <row r="8560" spans="16:17">
      <c r="P8560" s="118"/>
      <c r="Q8560" s="118"/>
    </row>
    <row r="8561" spans="16:17">
      <c r="P8561" s="118"/>
      <c r="Q8561" s="118"/>
    </row>
    <row r="8562" spans="16:17">
      <c r="P8562" s="118"/>
      <c r="Q8562" s="118"/>
    </row>
    <row r="8563" spans="16:17">
      <c r="P8563" s="118"/>
      <c r="Q8563" s="118"/>
    </row>
    <row r="8564" spans="16:17">
      <c r="P8564" s="118"/>
      <c r="Q8564" s="118"/>
    </row>
    <row r="8565" spans="16:17">
      <c r="P8565" s="118"/>
      <c r="Q8565" s="118"/>
    </row>
    <row r="8566" spans="16:17">
      <c r="P8566" s="118"/>
      <c r="Q8566" s="118"/>
    </row>
    <row r="8567" spans="16:17">
      <c r="P8567" s="118"/>
      <c r="Q8567" s="118"/>
    </row>
    <row r="8568" spans="16:17">
      <c r="P8568" s="118"/>
      <c r="Q8568" s="118"/>
    </row>
    <row r="8569" spans="16:17">
      <c r="P8569" s="118"/>
      <c r="Q8569" s="118"/>
    </row>
    <row r="8570" spans="16:17">
      <c r="P8570" s="118"/>
      <c r="Q8570" s="118"/>
    </row>
    <row r="8571" spans="16:17">
      <c r="P8571" s="118"/>
      <c r="Q8571" s="118"/>
    </row>
    <row r="8572" spans="16:17">
      <c r="P8572" s="118"/>
      <c r="Q8572" s="118"/>
    </row>
    <row r="8573" spans="16:17">
      <c r="P8573" s="118"/>
      <c r="Q8573" s="118"/>
    </row>
    <row r="8574" spans="16:17">
      <c r="P8574" s="118"/>
      <c r="Q8574" s="118"/>
    </row>
    <row r="8575" spans="16:17">
      <c r="P8575" s="118"/>
      <c r="Q8575" s="118"/>
    </row>
    <row r="8576" spans="16:17">
      <c r="P8576" s="118"/>
      <c r="Q8576" s="118"/>
    </row>
    <row r="8577" spans="16:17">
      <c r="P8577" s="118"/>
      <c r="Q8577" s="118"/>
    </row>
    <row r="8578" spans="16:17">
      <c r="P8578" s="118"/>
      <c r="Q8578" s="118"/>
    </row>
    <row r="8579" spans="16:17">
      <c r="P8579" s="118"/>
      <c r="Q8579" s="118"/>
    </row>
    <row r="8580" spans="16:17">
      <c r="P8580" s="118"/>
      <c r="Q8580" s="118"/>
    </row>
    <row r="8581" spans="16:17">
      <c r="P8581" s="118"/>
      <c r="Q8581" s="118"/>
    </row>
    <row r="8582" spans="16:17">
      <c r="P8582" s="118"/>
      <c r="Q8582" s="118"/>
    </row>
    <row r="8583" spans="16:17">
      <c r="P8583" s="118"/>
      <c r="Q8583" s="118"/>
    </row>
    <row r="8584" spans="16:17">
      <c r="P8584" s="118"/>
      <c r="Q8584" s="118"/>
    </row>
    <row r="8585" spans="16:17">
      <c r="P8585" s="118"/>
      <c r="Q8585" s="118"/>
    </row>
    <row r="8586" spans="16:17">
      <c r="P8586" s="118"/>
      <c r="Q8586" s="118"/>
    </row>
    <row r="8587" spans="16:17">
      <c r="P8587" s="118"/>
      <c r="Q8587" s="118"/>
    </row>
    <row r="8588" spans="16:17">
      <c r="P8588" s="118"/>
      <c r="Q8588" s="118"/>
    </row>
    <row r="8589" spans="16:17">
      <c r="P8589" s="118"/>
      <c r="Q8589" s="118"/>
    </row>
    <row r="8590" spans="16:17">
      <c r="P8590" s="118"/>
      <c r="Q8590" s="118"/>
    </row>
    <row r="8591" spans="16:17">
      <c r="P8591" s="118"/>
      <c r="Q8591" s="118"/>
    </row>
    <row r="8592" spans="16:17">
      <c r="P8592" s="118"/>
      <c r="Q8592" s="118"/>
    </row>
    <row r="8593" spans="16:17">
      <c r="P8593" s="118"/>
      <c r="Q8593" s="118"/>
    </row>
    <row r="8594" spans="16:17">
      <c r="P8594" s="118"/>
      <c r="Q8594" s="118"/>
    </row>
    <row r="8595" spans="16:17">
      <c r="P8595" s="118"/>
      <c r="Q8595" s="118"/>
    </row>
    <row r="8596" spans="16:17">
      <c r="P8596" s="118"/>
      <c r="Q8596" s="118"/>
    </row>
    <row r="8597" spans="16:17">
      <c r="P8597" s="118"/>
      <c r="Q8597" s="118"/>
    </row>
    <row r="8598" spans="16:17">
      <c r="P8598" s="118"/>
      <c r="Q8598" s="118"/>
    </row>
    <row r="8599" spans="16:17">
      <c r="P8599" s="118"/>
      <c r="Q8599" s="118"/>
    </row>
    <row r="8600" spans="16:17">
      <c r="P8600" s="118"/>
      <c r="Q8600" s="118"/>
    </row>
    <row r="8601" spans="16:17">
      <c r="P8601" s="118"/>
      <c r="Q8601" s="118"/>
    </row>
    <row r="8602" spans="16:17">
      <c r="P8602" s="118"/>
      <c r="Q8602" s="118"/>
    </row>
    <row r="8603" spans="16:17">
      <c r="P8603" s="118"/>
      <c r="Q8603" s="118"/>
    </row>
    <row r="8604" spans="16:17">
      <c r="P8604" s="118"/>
      <c r="Q8604" s="118"/>
    </row>
    <row r="8605" spans="16:17">
      <c r="P8605" s="118"/>
      <c r="Q8605" s="118"/>
    </row>
    <row r="8606" spans="16:17">
      <c r="P8606" s="118"/>
      <c r="Q8606" s="118"/>
    </row>
    <row r="8607" spans="16:17">
      <c r="P8607" s="118"/>
      <c r="Q8607" s="118"/>
    </row>
    <row r="8608" spans="16:17">
      <c r="P8608" s="118"/>
      <c r="Q8608" s="118"/>
    </row>
    <row r="8609" spans="16:17">
      <c r="P8609" s="118"/>
      <c r="Q8609" s="118"/>
    </row>
    <row r="8610" spans="16:17">
      <c r="P8610" s="118"/>
      <c r="Q8610" s="118"/>
    </row>
    <row r="8611" spans="16:17">
      <c r="P8611" s="118"/>
      <c r="Q8611" s="118"/>
    </row>
    <row r="8612" spans="16:17">
      <c r="P8612" s="118"/>
      <c r="Q8612" s="118"/>
    </row>
    <row r="8613" spans="16:17">
      <c r="P8613" s="118"/>
      <c r="Q8613" s="118"/>
    </row>
    <row r="8614" spans="16:17">
      <c r="P8614" s="118"/>
      <c r="Q8614" s="118"/>
    </row>
    <row r="8615" spans="16:17">
      <c r="P8615" s="118"/>
      <c r="Q8615" s="118"/>
    </row>
    <row r="8616" spans="16:17">
      <c r="P8616" s="118"/>
      <c r="Q8616" s="118"/>
    </row>
    <row r="8617" spans="16:17">
      <c r="P8617" s="118"/>
      <c r="Q8617" s="118"/>
    </row>
    <row r="8618" spans="16:17">
      <c r="P8618" s="118"/>
      <c r="Q8618" s="118"/>
    </row>
    <row r="8619" spans="16:17">
      <c r="P8619" s="118"/>
      <c r="Q8619" s="118"/>
    </row>
    <row r="8620" spans="16:17">
      <c r="P8620" s="118"/>
      <c r="Q8620" s="118"/>
    </row>
    <row r="8621" spans="16:17">
      <c r="P8621" s="118"/>
      <c r="Q8621" s="118"/>
    </row>
    <row r="8622" spans="16:17">
      <c r="P8622" s="118"/>
      <c r="Q8622" s="118"/>
    </row>
    <row r="8623" spans="16:17">
      <c r="P8623" s="118"/>
      <c r="Q8623" s="118"/>
    </row>
    <row r="8624" spans="16:17">
      <c r="P8624" s="118"/>
      <c r="Q8624" s="118"/>
    </row>
    <row r="8625" spans="16:17">
      <c r="P8625" s="118"/>
      <c r="Q8625" s="118"/>
    </row>
    <row r="8626" spans="16:17">
      <c r="P8626" s="118"/>
      <c r="Q8626" s="118"/>
    </row>
    <row r="8627" spans="16:17">
      <c r="P8627" s="118"/>
      <c r="Q8627" s="118"/>
    </row>
    <row r="8628" spans="16:17">
      <c r="P8628" s="118"/>
      <c r="Q8628" s="118"/>
    </row>
    <row r="8629" spans="16:17">
      <c r="P8629" s="118"/>
      <c r="Q8629" s="118"/>
    </row>
    <row r="8630" spans="16:17">
      <c r="P8630" s="118"/>
      <c r="Q8630" s="118"/>
    </row>
    <row r="8631" spans="16:17">
      <c r="P8631" s="118"/>
      <c r="Q8631" s="118"/>
    </row>
    <row r="8632" spans="16:17">
      <c r="P8632" s="118"/>
      <c r="Q8632" s="118"/>
    </row>
    <row r="8633" spans="16:17">
      <c r="P8633" s="118"/>
      <c r="Q8633" s="118"/>
    </row>
    <row r="8634" spans="16:17">
      <c r="P8634" s="118"/>
      <c r="Q8634" s="118"/>
    </row>
    <row r="8635" spans="16:17">
      <c r="P8635" s="118"/>
      <c r="Q8635" s="118"/>
    </row>
    <row r="8636" spans="16:17">
      <c r="P8636" s="118"/>
      <c r="Q8636" s="118"/>
    </row>
    <row r="8637" spans="16:17">
      <c r="P8637" s="118"/>
      <c r="Q8637" s="118"/>
    </row>
    <row r="8638" spans="16:17">
      <c r="P8638" s="118"/>
      <c r="Q8638" s="118"/>
    </row>
    <row r="8639" spans="16:17">
      <c r="P8639" s="118"/>
      <c r="Q8639" s="118"/>
    </row>
    <row r="8640" spans="16:17">
      <c r="P8640" s="118"/>
      <c r="Q8640" s="118"/>
    </row>
    <row r="8641" spans="16:17">
      <c r="P8641" s="118"/>
      <c r="Q8641" s="118"/>
    </row>
    <row r="8642" spans="16:17">
      <c r="P8642" s="118"/>
      <c r="Q8642" s="118"/>
    </row>
    <row r="8643" spans="16:17">
      <c r="P8643" s="118"/>
      <c r="Q8643" s="118"/>
    </row>
    <row r="8644" spans="16:17">
      <c r="P8644" s="118"/>
      <c r="Q8644" s="118"/>
    </row>
    <row r="8645" spans="16:17">
      <c r="P8645" s="118"/>
      <c r="Q8645" s="118"/>
    </row>
    <row r="8646" spans="16:17">
      <c r="P8646" s="118"/>
      <c r="Q8646" s="118"/>
    </row>
    <row r="8647" spans="16:17">
      <c r="P8647" s="118"/>
      <c r="Q8647" s="118"/>
    </row>
    <row r="8648" spans="16:17">
      <c r="P8648" s="118"/>
      <c r="Q8648" s="118"/>
    </row>
    <row r="8649" spans="16:17">
      <c r="P8649" s="118"/>
      <c r="Q8649" s="118"/>
    </row>
    <row r="8650" spans="16:17">
      <c r="P8650" s="118"/>
      <c r="Q8650" s="118"/>
    </row>
    <row r="8651" spans="16:17">
      <c r="P8651" s="118"/>
      <c r="Q8651" s="118"/>
    </row>
    <row r="8652" spans="16:17">
      <c r="P8652" s="118"/>
      <c r="Q8652" s="118"/>
    </row>
    <row r="8653" spans="16:17">
      <c r="P8653" s="118"/>
      <c r="Q8653" s="118"/>
    </row>
    <row r="8654" spans="16:17">
      <c r="P8654" s="118"/>
      <c r="Q8654" s="118"/>
    </row>
    <row r="8655" spans="16:17">
      <c r="P8655" s="118"/>
      <c r="Q8655" s="118"/>
    </row>
    <row r="8656" spans="16:17">
      <c r="P8656" s="118"/>
      <c r="Q8656" s="118"/>
    </row>
    <row r="8657" spans="16:17">
      <c r="P8657" s="118"/>
      <c r="Q8657" s="118"/>
    </row>
    <row r="8658" spans="16:17">
      <c r="P8658" s="118"/>
      <c r="Q8658" s="118"/>
    </row>
    <row r="8659" spans="16:17">
      <c r="P8659" s="118"/>
      <c r="Q8659" s="118"/>
    </row>
    <row r="8660" spans="16:17">
      <c r="P8660" s="118"/>
      <c r="Q8660" s="118"/>
    </row>
    <row r="8661" spans="16:17">
      <c r="P8661" s="118"/>
      <c r="Q8661" s="118"/>
    </row>
    <row r="8662" spans="16:17">
      <c r="P8662" s="118"/>
      <c r="Q8662" s="118"/>
    </row>
    <row r="8663" spans="16:17">
      <c r="P8663" s="118"/>
      <c r="Q8663" s="118"/>
    </row>
    <row r="8664" spans="16:17">
      <c r="P8664" s="118"/>
      <c r="Q8664" s="118"/>
    </row>
    <row r="8665" spans="16:17">
      <c r="P8665" s="118"/>
      <c r="Q8665" s="118"/>
    </row>
    <row r="8666" spans="16:17">
      <c r="P8666" s="118"/>
      <c r="Q8666" s="118"/>
    </row>
    <row r="8667" spans="16:17">
      <c r="P8667" s="118"/>
      <c r="Q8667" s="118"/>
    </row>
    <row r="8668" spans="16:17">
      <c r="P8668" s="118"/>
      <c r="Q8668" s="118"/>
    </row>
    <row r="8669" spans="16:17">
      <c r="P8669" s="118"/>
      <c r="Q8669" s="118"/>
    </row>
    <row r="8670" spans="16:17">
      <c r="P8670" s="118"/>
      <c r="Q8670" s="118"/>
    </row>
    <row r="8671" spans="16:17">
      <c r="P8671" s="118"/>
      <c r="Q8671" s="118"/>
    </row>
    <row r="8672" spans="16:17">
      <c r="P8672" s="118"/>
      <c r="Q8672" s="118"/>
    </row>
    <row r="8673" spans="16:17">
      <c r="P8673" s="118"/>
      <c r="Q8673" s="118"/>
    </row>
    <row r="8674" spans="16:17">
      <c r="P8674" s="118"/>
      <c r="Q8674" s="118"/>
    </row>
    <row r="8675" spans="16:17">
      <c r="P8675" s="118"/>
      <c r="Q8675" s="118"/>
    </row>
    <row r="8676" spans="16:17">
      <c r="P8676" s="118"/>
      <c r="Q8676" s="118"/>
    </row>
    <row r="8677" spans="16:17">
      <c r="P8677" s="118"/>
      <c r="Q8677" s="118"/>
    </row>
    <row r="8678" spans="16:17">
      <c r="P8678" s="118"/>
      <c r="Q8678" s="118"/>
    </row>
    <row r="8679" spans="16:17">
      <c r="P8679" s="118"/>
      <c r="Q8679" s="118"/>
    </row>
    <row r="8680" spans="16:17">
      <c r="P8680" s="118"/>
      <c r="Q8680" s="118"/>
    </row>
    <row r="8681" spans="16:17">
      <c r="P8681" s="118"/>
      <c r="Q8681" s="118"/>
    </row>
    <row r="8682" spans="16:17">
      <c r="P8682" s="118"/>
      <c r="Q8682" s="118"/>
    </row>
    <row r="8683" spans="16:17">
      <c r="P8683" s="118"/>
      <c r="Q8683" s="118"/>
    </row>
    <row r="8684" spans="16:17">
      <c r="P8684" s="118"/>
      <c r="Q8684" s="118"/>
    </row>
    <row r="8685" spans="16:17">
      <c r="P8685" s="118"/>
      <c r="Q8685" s="118"/>
    </row>
    <row r="8686" spans="16:17">
      <c r="P8686" s="118"/>
      <c r="Q8686" s="118"/>
    </row>
    <row r="8687" spans="16:17">
      <c r="P8687" s="118"/>
      <c r="Q8687" s="118"/>
    </row>
    <row r="8688" spans="16:17">
      <c r="P8688" s="118"/>
      <c r="Q8688" s="118"/>
    </row>
    <row r="8689" spans="16:17">
      <c r="P8689" s="118"/>
      <c r="Q8689" s="118"/>
    </row>
    <row r="8690" spans="16:17">
      <c r="P8690" s="118"/>
      <c r="Q8690" s="118"/>
    </row>
    <row r="8691" spans="16:17">
      <c r="P8691" s="118"/>
      <c r="Q8691" s="118"/>
    </row>
    <row r="8692" spans="16:17">
      <c r="P8692" s="118"/>
      <c r="Q8692" s="118"/>
    </row>
    <row r="8693" spans="16:17">
      <c r="P8693" s="118"/>
      <c r="Q8693" s="118"/>
    </row>
    <row r="8694" spans="16:17">
      <c r="P8694" s="118"/>
      <c r="Q8694" s="118"/>
    </row>
    <row r="8695" spans="16:17">
      <c r="P8695" s="118"/>
      <c r="Q8695" s="118"/>
    </row>
    <row r="8696" spans="16:17">
      <c r="P8696" s="118"/>
      <c r="Q8696" s="118"/>
    </row>
    <row r="8697" spans="16:17">
      <c r="P8697" s="118"/>
      <c r="Q8697" s="118"/>
    </row>
    <row r="8698" spans="16:17">
      <c r="P8698" s="118"/>
      <c r="Q8698" s="118"/>
    </row>
    <row r="8699" spans="16:17">
      <c r="P8699" s="118"/>
      <c r="Q8699" s="118"/>
    </row>
    <row r="8700" spans="16:17">
      <c r="P8700" s="118"/>
      <c r="Q8700" s="118"/>
    </row>
    <row r="8701" spans="16:17">
      <c r="P8701" s="118"/>
      <c r="Q8701" s="118"/>
    </row>
    <row r="8702" spans="16:17">
      <c r="P8702" s="118"/>
      <c r="Q8702" s="118"/>
    </row>
    <row r="8703" spans="16:17">
      <c r="P8703" s="118"/>
      <c r="Q8703" s="118"/>
    </row>
    <row r="8704" spans="16:17">
      <c r="P8704" s="118"/>
      <c r="Q8704" s="118"/>
    </row>
    <row r="8705" spans="16:17">
      <c r="P8705" s="118"/>
      <c r="Q8705" s="118"/>
    </row>
    <row r="8706" spans="16:17">
      <c r="P8706" s="118"/>
      <c r="Q8706" s="118"/>
    </row>
    <row r="8707" spans="16:17">
      <c r="P8707" s="118"/>
      <c r="Q8707" s="118"/>
    </row>
    <row r="8708" spans="16:17">
      <c r="P8708" s="118"/>
      <c r="Q8708" s="118"/>
    </row>
    <row r="8709" spans="16:17">
      <c r="P8709" s="118"/>
      <c r="Q8709" s="118"/>
    </row>
    <row r="8710" spans="16:17">
      <c r="P8710" s="118"/>
      <c r="Q8710" s="118"/>
    </row>
    <row r="8711" spans="16:17">
      <c r="P8711" s="118"/>
      <c r="Q8711" s="118"/>
    </row>
    <row r="8712" spans="16:17">
      <c r="P8712" s="118"/>
      <c r="Q8712" s="118"/>
    </row>
    <row r="8713" spans="16:17">
      <c r="P8713" s="118"/>
      <c r="Q8713" s="118"/>
    </row>
    <row r="8714" spans="16:17">
      <c r="P8714" s="118"/>
      <c r="Q8714" s="118"/>
    </row>
    <row r="8715" spans="16:17">
      <c r="P8715" s="118"/>
      <c r="Q8715" s="118"/>
    </row>
    <row r="8716" spans="16:17">
      <c r="P8716" s="118"/>
      <c r="Q8716" s="118"/>
    </row>
    <row r="8717" spans="16:17">
      <c r="P8717" s="118"/>
      <c r="Q8717" s="118"/>
    </row>
    <row r="8718" spans="16:17">
      <c r="P8718" s="118"/>
      <c r="Q8718" s="118"/>
    </row>
    <row r="8719" spans="16:17">
      <c r="P8719" s="118"/>
      <c r="Q8719" s="118"/>
    </row>
    <row r="8720" spans="16:17">
      <c r="P8720" s="118"/>
      <c r="Q8720" s="118"/>
    </row>
    <row r="8721" spans="16:17">
      <c r="P8721" s="118"/>
      <c r="Q8721" s="118"/>
    </row>
    <row r="8722" spans="16:17">
      <c r="P8722" s="118"/>
      <c r="Q8722" s="118"/>
    </row>
    <row r="8723" spans="16:17">
      <c r="P8723" s="118"/>
      <c r="Q8723" s="118"/>
    </row>
    <row r="8724" spans="16:17">
      <c r="P8724" s="118"/>
      <c r="Q8724" s="118"/>
    </row>
    <row r="8725" spans="16:17">
      <c r="P8725" s="118"/>
      <c r="Q8725" s="118"/>
    </row>
    <row r="8726" spans="16:17">
      <c r="P8726" s="118"/>
      <c r="Q8726" s="118"/>
    </row>
    <row r="8727" spans="16:17">
      <c r="P8727" s="118"/>
      <c r="Q8727" s="118"/>
    </row>
    <row r="8728" spans="16:17">
      <c r="P8728" s="118"/>
      <c r="Q8728" s="118"/>
    </row>
    <row r="8729" spans="16:17">
      <c r="P8729" s="118"/>
      <c r="Q8729" s="118"/>
    </row>
    <row r="8730" spans="16:17">
      <c r="P8730" s="118"/>
      <c r="Q8730" s="118"/>
    </row>
    <row r="8731" spans="16:17">
      <c r="P8731" s="118"/>
      <c r="Q8731" s="118"/>
    </row>
    <row r="8732" spans="16:17">
      <c r="P8732" s="118"/>
      <c r="Q8732" s="118"/>
    </row>
    <row r="8733" spans="16:17">
      <c r="P8733" s="118"/>
      <c r="Q8733" s="118"/>
    </row>
    <row r="8734" spans="16:17">
      <c r="P8734" s="118"/>
      <c r="Q8734" s="118"/>
    </row>
    <row r="8735" spans="16:17">
      <c r="P8735" s="118"/>
      <c r="Q8735" s="118"/>
    </row>
    <row r="8736" spans="16:17">
      <c r="P8736" s="118"/>
      <c r="Q8736" s="118"/>
    </row>
    <row r="8737" spans="16:17">
      <c r="P8737" s="118"/>
      <c r="Q8737" s="118"/>
    </row>
    <row r="8738" spans="16:17">
      <c r="P8738" s="118"/>
      <c r="Q8738" s="118"/>
    </row>
    <row r="8739" spans="16:17">
      <c r="P8739" s="118"/>
      <c r="Q8739" s="118"/>
    </row>
    <row r="8740" spans="16:17">
      <c r="P8740" s="118"/>
      <c r="Q8740" s="118"/>
    </row>
    <row r="8741" spans="16:17">
      <c r="P8741" s="118"/>
      <c r="Q8741" s="118"/>
    </row>
    <row r="8742" spans="16:17">
      <c r="P8742" s="118"/>
      <c r="Q8742" s="118"/>
    </row>
    <row r="8743" spans="16:17">
      <c r="P8743" s="118"/>
      <c r="Q8743" s="118"/>
    </row>
    <row r="8744" spans="16:17">
      <c r="P8744" s="118"/>
      <c r="Q8744" s="118"/>
    </row>
    <row r="8745" spans="16:17">
      <c r="P8745" s="118"/>
      <c r="Q8745" s="118"/>
    </row>
    <row r="8746" spans="16:17">
      <c r="P8746" s="118"/>
      <c r="Q8746" s="118"/>
    </row>
    <row r="8747" spans="16:17">
      <c r="P8747" s="118"/>
      <c r="Q8747" s="118"/>
    </row>
    <row r="8748" spans="16:17">
      <c r="P8748" s="118"/>
      <c r="Q8748" s="118"/>
    </row>
    <row r="8749" spans="16:17">
      <c r="P8749" s="118"/>
      <c r="Q8749" s="118"/>
    </row>
    <row r="8750" spans="16:17">
      <c r="P8750" s="118"/>
      <c r="Q8750" s="118"/>
    </row>
    <row r="8751" spans="16:17">
      <c r="P8751" s="118"/>
      <c r="Q8751" s="118"/>
    </row>
    <row r="8752" spans="16:17">
      <c r="P8752" s="118"/>
      <c r="Q8752" s="118"/>
    </row>
    <row r="8753" spans="16:17">
      <c r="P8753" s="118"/>
      <c r="Q8753" s="118"/>
    </row>
    <row r="8754" spans="16:17">
      <c r="P8754" s="118"/>
      <c r="Q8754" s="118"/>
    </row>
    <row r="8755" spans="16:17">
      <c r="P8755" s="118"/>
      <c r="Q8755" s="118"/>
    </row>
    <row r="8756" spans="16:17">
      <c r="P8756" s="118"/>
      <c r="Q8756" s="118"/>
    </row>
    <row r="8757" spans="16:17">
      <c r="P8757" s="118"/>
      <c r="Q8757" s="118"/>
    </row>
    <row r="8758" spans="16:17">
      <c r="P8758" s="118"/>
      <c r="Q8758" s="118"/>
    </row>
    <row r="8759" spans="16:17">
      <c r="P8759" s="118"/>
      <c r="Q8759" s="118"/>
    </row>
    <row r="8760" spans="16:17">
      <c r="P8760" s="118"/>
      <c r="Q8760" s="118"/>
    </row>
    <row r="8761" spans="16:17">
      <c r="P8761" s="118"/>
      <c r="Q8761" s="118"/>
    </row>
    <row r="8762" spans="16:17">
      <c r="P8762" s="118"/>
      <c r="Q8762" s="118"/>
    </row>
    <row r="8763" spans="16:17">
      <c r="P8763" s="118"/>
      <c r="Q8763" s="118"/>
    </row>
    <row r="8764" spans="16:17">
      <c r="P8764" s="118"/>
      <c r="Q8764" s="118"/>
    </row>
    <row r="8765" spans="16:17">
      <c r="P8765" s="118"/>
      <c r="Q8765" s="118"/>
    </row>
    <row r="8766" spans="16:17">
      <c r="P8766" s="118"/>
      <c r="Q8766" s="118"/>
    </row>
    <row r="8767" spans="16:17">
      <c r="P8767" s="118"/>
      <c r="Q8767" s="118"/>
    </row>
    <row r="8768" spans="16:17">
      <c r="P8768" s="118"/>
      <c r="Q8768" s="118"/>
    </row>
    <row r="8769" spans="16:17">
      <c r="P8769" s="118"/>
      <c r="Q8769" s="118"/>
    </row>
    <row r="8770" spans="16:17">
      <c r="P8770" s="118"/>
      <c r="Q8770" s="118"/>
    </row>
    <row r="8771" spans="16:17">
      <c r="P8771" s="118"/>
      <c r="Q8771" s="118"/>
    </row>
    <row r="8772" spans="16:17">
      <c r="P8772" s="118"/>
      <c r="Q8772" s="118"/>
    </row>
    <row r="8773" spans="16:17">
      <c r="P8773" s="118"/>
      <c r="Q8773" s="118"/>
    </row>
    <row r="8774" spans="16:17">
      <c r="P8774" s="118"/>
      <c r="Q8774" s="118"/>
    </row>
    <row r="8775" spans="16:17">
      <c r="P8775" s="118"/>
      <c r="Q8775" s="118"/>
    </row>
    <row r="8776" spans="16:17">
      <c r="P8776" s="118"/>
      <c r="Q8776" s="118"/>
    </row>
    <row r="8777" spans="16:17">
      <c r="P8777" s="118"/>
      <c r="Q8777" s="118"/>
    </row>
    <row r="8778" spans="16:17">
      <c r="P8778" s="118"/>
      <c r="Q8778" s="118"/>
    </row>
    <row r="8779" spans="16:17">
      <c r="P8779" s="118"/>
      <c r="Q8779" s="118"/>
    </row>
    <row r="8780" spans="16:17">
      <c r="P8780" s="118"/>
      <c r="Q8780" s="118"/>
    </row>
    <row r="8781" spans="16:17">
      <c r="P8781" s="118"/>
      <c r="Q8781" s="118"/>
    </row>
    <row r="8782" spans="16:17">
      <c r="P8782" s="118"/>
      <c r="Q8782" s="118"/>
    </row>
    <row r="8783" spans="16:17">
      <c r="P8783" s="118"/>
      <c r="Q8783" s="118"/>
    </row>
    <row r="8784" spans="16:17">
      <c r="P8784" s="118"/>
      <c r="Q8784" s="118"/>
    </row>
    <row r="8785" spans="16:17">
      <c r="P8785" s="118"/>
      <c r="Q8785" s="118"/>
    </row>
    <row r="8786" spans="16:17">
      <c r="P8786" s="118"/>
      <c r="Q8786" s="118"/>
    </row>
    <row r="8787" spans="16:17">
      <c r="P8787" s="118"/>
      <c r="Q8787" s="118"/>
    </row>
    <row r="8788" spans="16:17">
      <c r="P8788" s="118"/>
      <c r="Q8788" s="118"/>
    </row>
    <row r="8789" spans="16:17">
      <c r="P8789" s="118"/>
      <c r="Q8789" s="118"/>
    </row>
    <row r="8790" spans="16:17">
      <c r="P8790" s="118"/>
      <c r="Q8790" s="118"/>
    </row>
    <row r="8791" spans="16:17">
      <c r="P8791" s="118"/>
      <c r="Q8791" s="118"/>
    </row>
    <row r="8792" spans="16:17">
      <c r="P8792" s="118"/>
      <c r="Q8792" s="118"/>
    </row>
    <row r="8793" spans="16:17">
      <c r="P8793" s="118"/>
      <c r="Q8793" s="118"/>
    </row>
    <row r="8794" spans="16:17">
      <c r="P8794" s="118"/>
      <c r="Q8794" s="118"/>
    </row>
    <row r="8795" spans="16:17">
      <c r="P8795" s="118"/>
      <c r="Q8795" s="118"/>
    </row>
    <row r="8796" spans="16:17">
      <c r="P8796" s="118"/>
      <c r="Q8796" s="118"/>
    </row>
    <row r="8797" spans="16:17">
      <c r="P8797" s="118"/>
      <c r="Q8797" s="118"/>
    </row>
    <row r="8798" spans="16:17">
      <c r="P8798" s="118"/>
      <c r="Q8798" s="118"/>
    </row>
    <row r="8799" spans="16:17">
      <c r="P8799" s="118"/>
      <c r="Q8799" s="118"/>
    </row>
    <row r="8800" spans="16:17">
      <c r="P8800" s="118"/>
      <c r="Q8800" s="118"/>
    </row>
    <row r="8801" spans="16:17">
      <c r="P8801" s="118"/>
      <c r="Q8801" s="118"/>
    </row>
    <row r="8802" spans="16:17">
      <c r="P8802" s="118"/>
      <c r="Q8802" s="118"/>
    </row>
    <row r="8803" spans="16:17">
      <c r="P8803" s="118"/>
      <c r="Q8803" s="118"/>
    </row>
    <row r="8804" spans="16:17">
      <c r="P8804" s="118"/>
      <c r="Q8804" s="118"/>
    </row>
    <row r="8805" spans="16:17">
      <c r="P8805" s="118"/>
      <c r="Q8805" s="118"/>
    </row>
    <row r="8806" spans="16:17">
      <c r="P8806" s="118"/>
      <c r="Q8806" s="118"/>
    </row>
    <row r="8807" spans="16:17">
      <c r="P8807" s="118"/>
      <c r="Q8807" s="118"/>
    </row>
    <row r="8808" spans="16:17">
      <c r="P8808" s="118"/>
      <c r="Q8808" s="118"/>
    </row>
    <row r="8809" spans="16:17">
      <c r="P8809" s="118"/>
      <c r="Q8809" s="118"/>
    </row>
    <row r="8810" spans="16:17">
      <c r="P8810" s="118"/>
      <c r="Q8810" s="118"/>
    </row>
    <row r="8811" spans="16:17">
      <c r="P8811" s="118"/>
      <c r="Q8811" s="118"/>
    </row>
    <row r="8812" spans="16:17">
      <c r="P8812" s="118"/>
      <c r="Q8812" s="118"/>
    </row>
    <row r="8813" spans="16:17">
      <c r="P8813" s="118"/>
      <c r="Q8813" s="118"/>
    </row>
    <row r="8814" spans="16:17">
      <c r="P8814" s="118"/>
      <c r="Q8814" s="118"/>
    </row>
    <row r="8815" spans="16:17">
      <c r="P8815" s="118"/>
      <c r="Q8815" s="118"/>
    </row>
    <row r="8816" spans="16:17">
      <c r="P8816" s="118"/>
      <c r="Q8816" s="118"/>
    </row>
    <row r="8817" spans="16:17">
      <c r="P8817" s="118"/>
      <c r="Q8817" s="118"/>
    </row>
    <row r="8818" spans="16:17">
      <c r="P8818" s="118"/>
      <c r="Q8818" s="118"/>
    </row>
    <row r="8819" spans="16:17">
      <c r="P8819" s="118"/>
      <c r="Q8819" s="118"/>
    </row>
    <row r="8820" spans="16:17">
      <c r="P8820" s="118"/>
      <c r="Q8820" s="118"/>
    </row>
    <row r="8821" spans="16:17">
      <c r="P8821" s="118"/>
      <c r="Q8821" s="118"/>
    </row>
    <row r="8822" spans="16:17">
      <c r="P8822" s="118"/>
      <c r="Q8822" s="118"/>
    </row>
    <row r="8823" spans="16:17">
      <c r="P8823" s="118"/>
      <c r="Q8823" s="118"/>
    </row>
    <row r="8824" spans="16:17">
      <c r="P8824" s="118"/>
      <c r="Q8824" s="118"/>
    </row>
    <row r="8825" spans="16:17">
      <c r="P8825" s="118"/>
      <c r="Q8825" s="118"/>
    </row>
    <row r="8826" spans="16:17">
      <c r="P8826" s="118"/>
      <c r="Q8826" s="118"/>
    </row>
    <row r="8827" spans="16:17">
      <c r="P8827" s="118"/>
      <c r="Q8827" s="118"/>
    </row>
    <row r="8828" spans="16:17">
      <c r="P8828" s="118"/>
      <c r="Q8828" s="118"/>
    </row>
    <row r="8829" spans="16:17">
      <c r="P8829" s="118"/>
      <c r="Q8829" s="118"/>
    </row>
    <row r="8830" spans="16:17">
      <c r="P8830" s="118"/>
      <c r="Q8830" s="118"/>
    </row>
    <row r="8831" spans="16:17">
      <c r="P8831" s="118"/>
      <c r="Q8831" s="118"/>
    </row>
    <row r="8832" spans="16:17">
      <c r="P8832" s="118"/>
      <c r="Q8832" s="118"/>
    </row>
    <row r="8833" spans="16:17">
      <c r="P8833" s="118"/>
      <c r="Q8833" s="118"/>
    </row>
    <row r="8834" spans="16:17">
      <c r="P8834" s="118"/>
      <c r="Q8834" s="118"/>
    </row>
    <row r="8835" spans="16:17">
      <c r="P8835" s="118"/>
      <c r="Q8835" s="118"/>
    </row>
    <row r="8836" spans="16:17">
      <c r="P8836" s="118"/>
      <c r="Q8836" s="118"/>
    </row>
    <row r="8837" spans="16:17">
      <c r="P8837" s="118"/>
      <c r="Q8837" s="118"/>
    </row>
    <row r="8838" spans="16:17">
      <c r="P8838" s="118"/>
      <c r="Q8838" s="118"/>
    </row>
    <row r="8839" spans="16:17">
      <c r="P8839" s="118"/>
      <c r="Q8839" s="118"/>
    </row>
    <row r="8840" spans="16:17">
      <c r="P8840" s="118"/>
      <c r="Q8840" s="118"/>
    </row>
    <row r="8841" spans="16:17">
      <c r="P8841" s="118"/>
      <c r="Q8841" s="118"/>
    </row>
    <row r="8842" spans="16:17">
      <c r="P8842" s="118"/>
      <c r="Q8842" s="118"/>
    </row>
    <row r="8843" spans="16:17">
      <c r="P8843" s="118"/>
      <c r="Q8843" s="118"/>
    </row>
    <row r="8844" spans="16:17">
      <c r="P8844" s="118"/>
      <c r="Q8844" s="118"/>
    </row>
    <row r="8845" spans="16:17">
      <c r="P8845" s="118"/>
      <c r="Q8845" s="118"/>
    </row>
    <row r="8846" spans="16:17">
      <c r="P8846" s="118"/>
      <c r="Q8846" s="118"/>
    </row>
    <row r="8847" spans="16:17">
      <c r="P8847" s="118"/>
      <c r="Q8847" s="118"/>
    </row>
    <row r="8848" spans="16:17">
      <c r="P8848" s="118"/>
      <c r="Q8848" s="118"/>
    </row>
    <row r="8849" spans="16:17">
      <c r="P8849" s="118"/>
      <c r="Q8849" s="118"/>
    </row>
    <row r="8850" spans="16:17">
      <c r="P8850" s="118"/>
      <c r="Q8850" s="118"/>
    </row>
    <row r="8851" spans="16:17">
      <c r="P8851" s="118"/>
      <c r="Q8851" s="118"/>
    </row>
    <row r="8852" spans="16:17">
      <c r="P8852" s="118"/>
      <c r="Q8852" s="118"/>
    </row>
    <row r="8853" spans="16:17">
      <c r="P8853" s="118"/>
      <c r="Q8853" s="118"/>
    </row>
    <row r="8854" spans="16:17">
      <c r="P8854" s="118"/>
      <c r="Q8854" s="118"/>
    </row>
    <row r="8855" spans="16:17">
      <c r="P8855" s="118"/>
      <c r="Q8855" s="118"/>
    </row>
    <row r="8856" spans="16:17">
      <c r="P8856" s="118"/>
      <c r="Q8856" s="118"/>
    </row>
    <row r="8857" spans="16:17">
      <c r="P8857" s="118"/>
      <c r="Q8857" s="118"/>
    </row>
    <row r="8858" spans="16:17">
      <c r="P8858" s="118"/>
      <c r="Q8858" s="118"/>
    </row>
    <row r="8859" spans="16:17">
      <c r="P8859" s="118"/>
      <c r="Q8859" s="118"/>
    </row>
    <row r="8860" spans="16:17">
      <c r="P8860" s="118"/>
      <c r="Q8860" s="118"/>
    </row>
    <row r="8861" spans="16:17">
      <c r="P8861" s="118"/>
      <c r="Q8861" s="118"/>
    </row>
    <row r="8862" spans="16:17">
      <c r="P8862" s="118"/>
      <c r="Q8862" s="118"/>
    </row>
    <row r="8863" spans="16:17">
      <c r="P8863" s="118"/>
      <c r="Q8863" s="118"/>
    </row>
    <row r="8864" spans="16:17">
      <c r="P8864" s="118"/>
      <c r="Q8864" s="118"/>
    </row>
    <row r="8865" spans="16:17">
      <c r="P8865" s="118"/>
      <c r="Q8865" s="118"/>
    </row>
    <row r="8866" spans="16:17">
      <c r="P8866" s="118"/>
      <c r="Q8866" s="118"/>
    </row>
    <row r="8867" spans="16:17">
      <c r="P8867" s="118"/>
      <c r="Q8867" s="118"/>
    </row>
    <row r="8868" spans="16:17">
      <c r="P8868" s="118"/>
      <c r="Q8868" s="118"/>
    </row>
    <row r="8869" spans="16:17">
      <c r="P8869" s="118"/>
      <c r="Q8869" s="118"/>
    </row>
    <row r="8870" spans="16:17">
      <c r="P8870" s="118"/>
      <c r="Q8870" s="118"/>
    </row>
    <row r="8871" spans="16:17">
      <c r="P8871" s="118"/>
      <c r="Q8871" s="118"/>
    </row>
    <row r="8872" spans="16:17">
      <c r="P8872" s="118"/>
      <c r="Q8872" s="118"/>
    </row>
    <row r="8873" spans="16:17">
      <c r="P8873" s="118"/>
      <c r="Q8873" s="118"/>
    </row>
    <row r="8874" spans="16:17">
      <c r="P8874" s="118"/>
      <c r="Q8874" s="118"/>
    </row>
    <row r="8875" spans="16:17">
      <c r="P8875" s="118"/>
      <c r="Q8875" s="118"/>
    </row>
    <row r="8876" spans="16:17">
      <c r="P8876" s="118"/>
      <c r="Q8876" s="118"/>
    </row>
    <row r="8877" spans="16:17">
      <c r="P8877" s="118"/>
      <c r="Q8877" s="118"/>
    </row>
    <row r="8878" spans="16:17">
      <c r="P8878" s="118"/>
      <c r="Q8878" s="118"/>
    </row>
    <row r="8879" spans="16:17">
      <c r="P8879" s="118"/>
      <c r="Q8879" s="118"/>
    </row>
    <row r="8880" spans="16:17">
      <c r="P8880" s="118"/>
      <c r="Q8880" s="118"/>
    </row>
    <row r="8881" spans="16:17">
      <c r="P8881" s="118"/>
      <c r="Q8881" s="118"/>
    </row>
    <row r="8882" spans="16:17">
      <c r="P8882" s="118"/>
      <c r="Q8882" s="118"/>
    </row>
    <row r="8883" spans="16:17">
      <c r="P8883" s="118"/>
      <c r="Q8883" s="118"/>
    </row>
    <row r="8884" spans="16:17">
      <c r="P8884" s="118"/>
      <c r="Q8884" s="118"/>
    </row>
    <row r="8885" spans="16:17">
      <c r="P8885" s="118"/>
      <c r="Q8885" s="118"/>
    </row>
    <row r="8886" spans="16:17">
      <c r="P8886" s="118"/>
      <c r="Q8886" s="118"/>
    </row>
    <row r="8887" spans="16:17">
      <c r="P8887" s="118"/>
      <c r="Q8887" s="118"/>
    </row>
    <row r="8888" spans="16:17">
      <c r="P8888" s="118"/>
      <c r="Q8888" s="118"/>
    </row>
    <row r="8889" spans="16:17">
      <c r="P8889" s="118"/>
      <c r="Q8889" s="118"/>
    </row>
    <row r="8890" spans="16:17">
      <c r="P8890" s="118"/>
      <c r="Q8890" s="118"/>
    </row>
    <row r="8891" spans="16:17">
      <c r="P8891" s="118"/>
      <c r="Q8891" s="118"/>
    </row>
    <row r="8892" spans="16:17">
      <c r="P8892" s="118"/>
      <c r="Q8892" s="118"/>
    </row>
    <row r="8893" spans="16:17">
      <c r="P8893" s="118"/>
      <c r="Q8893" s="118"/>
    </row>
    <row r="8894" spans="16:17">
      <c r="P8894" s="118"/>
      <c r="Q8894" s="118"/>
    </row>
    <row r="8895" spans="16:17">
      <c r="P8895" s="118"/>
      <c r="Q8895" s="118"/>
    </row>
    <row r="8896" spans="16:17">
      <c r="P8896" s="118"/>
      <c r="Q8896" s="118"/>
    </row>
    <row r="8897" spans="16:17">
      <c r="P8897" s="118"/>
      <c r="Q8897" s="118"/>
    </row>
    <row r="8898" spans="16:17">
      <c r="P8898" s="118"/>
      <c r="Q8898" s="118"/>
    </row>
    <row r="8899" spans="16:17">
      <c r="P8899" s="118"/>
      <c r="Q8899" s="118"/>
    </row>
    <row r="8900" spans="16:17">
      <c r="P8900" s="118"/>
      <c r="Q8900" s="118"/>
    </row>
    <row r="8901" spans="16:17">
      <c r="P8901" s="118"/>
      <c r="Q8901" s="118"/>
    </row>
    <row r="8902" spans="16:17">
      <c r="P8902" s="118"/>
      <c r="Q8902" s="118"/>
    </row>
    <row r="8903" spans="16:17">
      <c r="P8903" s="118"/>
      <c r="Q8903" s="118"/>
    </row>
    <row r="8904" spans="16:17">
      <c r="P8904" s="118"/>
      <c r="Q8904" s="118"/>
    </row>
    <row r="8905" spans="16:17">
      <c r="P8905" s="118"/>
      <c r="Q8905" s="118"/>
    </row>
    <row r="8906" spans="16:17">
      <c r="P8906" s="118"/>
      <c r="Q8906" s="118"/>
    </row>
    <row r="8907" spans="16:17">
      <c r="P8907" s="118"/>
      <c r="Q8907" s="118"/>
    </row>
    <row r="8908" spans="16:17">
      <c r="P8908" s="118"/>
      <c r="Q8908" s="118"/>
    </row>
    <row r="8909" spans="16:17">
      <c r="P8909" s="118"/>
      <c r="Q8909" s="118"/>
    </row>
    <row r="8910" spans="16:17">
      <c r="P8910" s="118"/>
      <c r="Q8910" s="118"/>
    </row>
    <row r="8911" spans="16:17">
      <c r="P8911" s="118"/>
      <c r="Q8911" s="118"/>
    </row>
    <row r="8912" spans="16:17">
      <c r="P8912" s="118"/>
      <c r="Q8912" s="118"/>
    </row>
    <row r="8913" spans="16:17">
      <c r="P8913" s="118"/>
      <c r="Q8913" s="118"/>
    </row>
    <row r="8914" spans="16:17">
      <c r="P8914" s="118"/>
      <c r="Q8914" s="118"/>
    </row>
    <row r="8915" spans="16:17">
      <c r="P8915" s="118"/>
      <c r="Q8915" s="118"/>
    </row>
    <row r="8916" spans="16:17">
      <c r="P8916" s="118"/>
      <c r="Q8916" s="118"/>
    </row>
    <row r="8917" spans="16:17">
      <c r="P8917" s="118"/>
      <c r="Q8917" s="118"/>
    </row>
    <row r="8918" spans="16:17">
      <c r="P8918" s="118"/>
      <c r="Q8918" s="118"/>
    </row>
    <row r="8919" spans="16:17">
      <c r="P8919" s="118"/>
      <c r="Q8919" s="118"/>
    </row>
    <row r="8920" spans="16:17">
      <c r="P8920" s="118"/>
      <c r="Q8920" s="118"/>
    </row>
    <row r="8921" spans="16:17">
      <c r="P8921" s="118"/>
      <c r="Q8921" s="118"/>
    </row>
    <row r="8922" spans="16:17">
      <c r="P8922" s="118"/>
      <c r="Q8922" s="118"/>
    </row>
    <row r="8923" spans="16:17">
      <c r="P8923" s="118"/>
      <c r="Q8923" s="118"/>
    </row>
    <row r="8924" spans="16:17">
      <c r="P8924" s="118"/>
      <c r="Q8924" s="118"/>
    </row>
    <row r="8925" spans="16:17">
      <c r="P8925" s="118"/>
      <c r="Q8925" s="118"/>
    </row>
    <row r="8926" spans="16:17">
      <c r="P8926" s="118"/>
      <c r="Q8926" s="118"/>
    </row>
    <row r="8927" spans="16:17">
      <c r="P8927" s="118"/>
      <c r="Q8927" s="118"/>
    </row>
    <row r="8928" spans="16:17">
      <c r="P8928" s="118"/>
      <c r="Q8928" s="118"/>
    </row>
    <row r="8929" spans="16:17">
      <c r="P8929" s="118"/>
      <c r="Q8929" s="118"/>
    </row>
    <row r="8930" spans="16:17">
      <c r="P8930" s="118"/>
      <c r="Q8930" s="118"/>
    </row>
    <row r="8931" spans="16:17">
      <c r="P8931" s="118"/>
      <c r="Q8931" s="118"/>
    </row>
    <row r="8932" spans="16:17">
      <c r="P8932" s="118"/>
      <c r="Q8932" s="118"/>
    </row>
    <row r="8933" spans="16:17">
      <c r="P8933" s="118"/>
      <c r="Q8933" s="118"/>
    </row>
    <row r="8934" spans="16:17">
      <c r="P8934" s="118"/>
      <c r="Q8934" s="118"/>
    </row>
    <row r="8935" spans="16:17">
      <c r="P8935" s="118"/>
      <c r="Q8935" s="118"/>
    </row>
    <row r="8936" spans="16:17">
      <c r="P8936" s="118"/>
      <c r="Q8936" s="118"/>
    </row>
    <row r="8937" spans="16:17">
      <c r="P8937" s="118"/>
      <c r="Q8937" s="118"/>
    </row>
    <row r="8938" spans="16:17">
      <c r="P8938" s="118"/>
      <c r="Q8938" s="118"/>
    </row>
    <row r="8939" spans="16:17">
      <c r="P8939" s="118"/>
      <c r="Q8939" s="118"/>
    </row>
    <row r="8940" spans="16:17">
      <c r="P8940" s="118"/>
      <c r="Q8940" s="118"/>
    </row>
    <row r="8941" spans="16:17">
      <c r="P8941" s="118"/>
      <c r="Q8941" s="118"/>
    </row>
    <row r="8942" spans="16:17">
      <c r="P8942" s="118"/>
      <c r="Q8942" s="118"/>
    </row>
    <row r="8943" spans="16:17">
      <c r="P8943" s="118"/>
      <c r="Q8943" s="118"/>
    </row>
    <row r="8944" spans="16:17">
      <c r="P8944" s="118"/>
      <c r="Q8944" s="118"/>
    </row>
    <row r="8945" spans="16:17">
      <c r="P8945" s="118"/>
      <c r="Q8945" s="118"/>
    </row>
    <row r="8946" spans="16:17">
      <c r="P8946" s="118"/>
      <c r="Q8946" s="118"/>
    </row>
    <row r="8947" spans="16:17">
      <c r="P8947" s="118"/>
      <c r="Q8947" s="118"/>
    </row>
    <row r="8948" spans="16:17">
      <c r="P8948" s="118"/>
      <c r="Q8948" s="118"/>
    </row>
    <row r="8949" spans="16:17">
      <c r="P8949" s="118"/>
      <c r="Q8949" s="118"/>
    </row>
    <row r="8950" spans="16:17">
      <c r="P8950" s="118"/>
      <c r="Q8950" s="118"/>
    </row>
    <row r="8951" spans="16:17">
      <c r="P8951" s="118"/>
      <c r="Q8951" s="118"/>
    </row>
    <row r="8952" spans="16:17">
      <c r="P8952" s="118"/>
      <c r="Q8952" s="118"/>
    </row>
    <row r="8953" spans="16:17">
      <c r="P8953" s="118"/>
      <c r="Q8953" s="118"/>
    </row>
    <row r="8954" spans="16:17">
      <c r="P8954" s="118"/>
      <c r="Q8954" s="118"/>
    </row>
    <row r="8955" spans="16:17">
      <c r="P8955" s="118"/>
      <c r="Q8955" s="118"/>
    </row>
    <row r="8956" spans="16:17">
      <c r="P8956" s="118"/>
      <c r="Q8956" s="118"/>
    </row>
    <row r="8957" spans="16:17">
      <c r="P8957" s="118"/>
      <c r="Q8957" s="118"/>
    </row>
    <row r="8958" spans="16:17">
      <c r="P8958" s="118"/>
      <c r="Q8958" s="118"/>
    </row>
    <row r="8959" spans="16:17">
      <c r="P8959" s="118"/>
      <c r="Q8959" s="118"/>
    </row>
    <row r="8960" spans="16:17">
      <c r="P8960" s="118"/>
      <c r="Q8960" s="118"/>
    </row>
    <row r="8961" spans="16:17">
      <c r="P8961" s="118"/>
      <c r="Q8961" s="118"/>
    </row>
    <row r="8962" spans="16:17">
      <c r="P8962" s="118"/>
      <c r="Q8962" s="118"/>
    </row>
    <row r="8963" spans="16:17">
      <c r="P8963" s="118"/>
      <c r="Q8963" s="118"/>
    </row>
    <row r="8964" spans="16:17">
      <c r="P8964" s="118"/>
      <c r="Q8964" s="118"/>
    </row>
    <row r="8965" spans="16:17">
      <c r="P8965" s="118"/>
      <c r="Q8965" s="118"/>
    </row>
    <row r="8966" spans="16:17">
      <c r="P8966" s="118"/>
      <c r="Q8966" s="118"/>
    </row>
    <row r="8967" spans="16:17">
      <c r="P8967" s="118"/>
      <c r="Q8967" s="118"/>
    </row>
    <row r="8968" spans="16:17">
      <c r="P8968" s="118"/>
      <c r="Q8968" s="118"/>
    </row>
    <row r="8969" spans="16:17">
      <c r="P8969" s="118"/>
      <c r="Q8969" s="118"/>
    </row>
    <row r="8970" spans="16:17">
      <c r="P8970" s="118"/>
      <c r="Q8970" s="118"/>
    </row>
    <row r="8971" spans="16:17">
      <c r="P8971" s="118"/>
      <c r="Q8971" s="118"/>
    </row>
    <row r="8972" spans="16:17">
      <c r="P8972" s="118"/>
      <c r="Q8972" s="118"/>
    </row>
    <row r="8973" spans="16:17">
      <c r="P8973" s="118"/>
      <c r="Q8973" s="118"/>
    </row>
    <row r="8974" spans="16:17">
      <c r="P8974" s="118"/>
      <c r="Q8974" s="118"/>
    </row>
    <row r="8975" spans="16:17">
      <c r="P8975" s="118"/>
      <c r="Q8975" s="118"/>
    </row>
    <row r="8976" spans="16:17">
      <c r="P8976" s="118"/>
      <c r="Q8976" s="118"/>
    </row>
    <row r="8977" spans="16:17">
      <c r="P8977" s="118"/>
      <c r="Q8977" s="118"/>
    </row>
    <row r="8978" spans="16:17">
      <c r="P8978" s="118"/>
      <c r="Q8978" s="118"/>
    </row>
    <row r="8979" spans="16:17">
      <c r="P8979" s="118"/>
      <c r="Q8979" s="118"/>
    </row>
    <row r="8980" spans="16:17">
      <c r="P8980" s="118"/>
      <c r="Q8980" s="118"/>
    </row>
    <row r="8981" spans="16:17">
      <c r="P8981" s="118"/>
      <c r="Q8981" s="118"/>
    </row>
    <row r="8982" spans="16:17">
      <c r="P8982" s="118"/>
      <c r="Q8982" s="118"/>
    </row>
    <row r="8983" spans="16:17">
      <c r="P8983" s="118"/>
      <c r="Q8983" s="118"/>
    </row>
    <row r="8984" spans="16:17">
      <c r="P8984" s="118"/>
      <c r="Q8984" s="118"/>
    </row>
    <row r="8985" spans="16:17">
      <c r="P8985" s="118"/>
      <c r="Q8985" s="118"/>
    </row>
    <row r="8986" spans="16:17">
      <c r="P8986" s="118"/>
      <c r="Q8986" s="118"/>
    </row>
    <row r="8987" spans="16:17">
      <c r="P8987" s="118"/>
      <c r="Q8987" s="118"/>
    </row>
    <row r="8988" spans="16:17">
      <c r="P8988" s="118"/>
      <c r="Q8988" s="118"/>
    </row>
    <row r="8989" spans="16:17">
      <c r="P8989" s="118"/>
      <c r="Q8989" s="118"/>
    </row>
    <row r="8990" spans="16:17">
      <c r="P8990" s="118"/>
      <c r="Q8990" s="118"/>
    </row>
    <row r="8991" spans="16:17">
      <c r="P8991" s="118"/>
      <c r="Q8991" s="118"/>
    </row>
    <row r="8992" spans="16:17">
      <c r="P8992" s="118"/>
      <c r="Q8992" s="118"/>
    </row>
    <row r="8993" spans="16:17">
      <c r="P8993" s="118"/>
      <c r="Q8993" s="118"/>
    </row>
    <row r="8994" spans="16:17">
      <c r="P8994" s="118"/>
      <c r="Q8994" s="118"/>
    </row>
    <row r="8995" spans="16:17">
      <c r="P8995" s="118"/>
      <c r="Q8995" s="118"/>
    </row>
    <row r="8996" spans="16:17">
      <c r="P8996" s="118"/>
      <c r="Q8996" s="118"/>
    </row>
    <row r="8997" spans="16:17">
      <c r="P8997" s="118"/>
      <c r="Q8997" s="118"/>
    </row>
    <row r="8998" spans="16:17">
      <c r="P8998" s="118"/>
      <c r="Q8998" s="118"/>
    </row>
    <row r="8999" spans="16:17">
      <c r="P8999" s="118"/>
      <c r="Q8999" s="118"/>
    </row>
    <row r="9000" spans="16:17">
      <c r="P9000" s="118"/>
      <c r="Q9000" s="118"/>
    </row>
    <row r="9001" spans="16:17">
      <c r="P9001" s="118"/>
      <c r="Q9001" s="118"/>
    </row>
    <row r="9002" spans="16:17">
      <c r="P9002" s="118"/>
      <c r="Q9002" s="118"/>
    </row>
    <row r="9003" spans="16:17">
      <c r="P9003" s="118"/>
      <c r="Q9003" s="118"/>
    </row>
    <row r="9004" spans="16:17">
      <c r="P9004" s="118"/>
      <c r="Q9004" s="118"/>
    </row>
    <row r="9005" spans="16:17">
      <c r="P9005" s="118"/>
      <c r="Q9005" s="118"/>
    </row>
    <row r="9006" spans="16:17">
      <c r="P9006" s="118"/>
      <c r="Q9006" s="118"/>
    </row>
    <row r="9007" spans="16:17">
      <c r="P9007" s="118"/>
      <c r="Q9007" s="118"/>
    </row>
    <row r="9008" spans="16:17">
      <c r="P9008" s="118"/>
      <c r="Q9008" s="118"/>
    </row>
    <row r="9009" spans="16:17">
      <c r="P9009" s="118"/>
      <c r="Q9009" s="118"/>
    </row>
    <row r="9010" spans="16:17">
      <c r="P9010" s="118"/>
      <c r="Q9010" s="118"/>
    </row>
    <row r="9011" spans="16:17">
      <c r="P9011" s="118"/>
      <c r="Q9011" s="118"/>
    </row>
    <row r="9012" spans="16:17">
      <c r="P9012" s="118"/>
      <c r="Q9012" s="118"/>
    </row>
    <row r="9013" spans="16:17">
      <c r="P9013" s="118"/>
      <c r="Q9013" s="118"/>
    </row>
    <row r="9014" spans="16:17">
      <c r="P9014" s="118"/>
      <c r="Q9014" s="118"/>
    </row>
    <row r="9015" spans="16:17">
      <c r="P9015" s="118"/>
      <c r="Q9015" s="118"/>
    </row>
    <row r="9016" spans="16:17">
      <c r="P9016" s="118"/>
      <c r="Q9016" s="118"/>
    </row>
    <row r="9017" spans="16:17">
      <c r="P9017" s="118"/>
      <c r="Q9017" s="118"/>
    </row>
    <row r="9018" spans="16:17">
      <c r="P9018" s="118"/>
      <c r="Q9018" s="118"/>
    </row>
    <row r="9019" spans="16:17">
      <c r="P9019" s="118"/>
      <c r="Q9019" s="118"/>
    </row>
    <row r="9020" spans="16:17">
      <c r="P9020" s="118"/>
      <c r="Q9020" s="118"/>
    </row>
    <row r="9021" spans="16:17">
      <c r="P9021" s="118"/>
      <c r="Q9021" s="118"/>
    </row>
    <row r="9022" spans="16:17">
      <c r="P9022" s="118"/>
      <c r="Q9022" s="118"/>
    </row>
    <row r="9023" spans="16:17">
      <c r="P9023" s="118"/>
      <c r="Q9023" s="118"/>
    </row>
    <row r="9024" spans="16:17">
      <c r="P9024" s="118"/>
      <c r="Q9024" s="118"/>
    </row>
    <row r="9025" spans="16:17">
      <c r="P9025" s="118"/>
      <c r="Q9025" s="118"/>
    </row>
    <row r="9026" spans="16:17">
      <c r="P9026" s="118"/>
      <c r="Q9026" s="118"/>
    </row>
    <row r="9027" spans="16:17">
      <c r="P9027" s="118"/>
      <c r="Q9027" s="118"/>
    </row>
    <row r="9028" spans="16:17">
      <c r="P9028" s="118"/>
      <c r="Q9028" s="118"/>
    </row>
    <row r="9029" spans="16:17">
      <c r="P9029" s="118"/>
      <c r="Q9029" s="118"/>
    </row>
    <row r="9030" spans="16:17">
      <c r="P9030" s="118"/>
      <c r="Q9030" s="118"/>
    </row>
    <row r="9031" spans="16:17">
      <c r="P9031" s="118"/>
      <c r="Q9031" s="118"/>
    </row>
    <row r="9032" spans="16:17">
      <c r="P9032" s="118"/>
      <c r="Q9032" s="118"/>
    </row>
    <row r="9033" spans="16:17">
      <c r="P9033" s="118"/>
      <c r="Q9033" s="118"/>
    </row>
    <row r="9034" spans="16:17">
      <c r="P9034" s="118"/>
      <c r="Q9034" s="118"/>
    </row>
    <row r="9035" spans="16:17">
      <c r="P9035" s="118"/>
      <c r="Q9035" s="118"/>
    </row>
    <row r="9036" spans="16:17">
      <c r="P9036" s="118"/>
      <c r="Q9036" s="118"/>
    </row>
    <row r="9037" spans="16:17">
      <c r="P9037" s="118"/>
      <c r="Q9037" s="118"/>
    </row>
    <row r="9038" spans="16:17">
      <c r="P9038" s="118"/>
      <c r="Q9038" s="118"/>
    </row>
    <row r="9039" spans="16:17">
      <c r="P9039" s="118"/>
      <c r="Q9039" s="118"/>
    </row>
    <row r="9040" spans="16:17">
      <c r="P9040" s="118"/>
      <c r="Q9040" s="118"/>
    </row>
    <row r="9041" spans="16:17">
      <c r="P9041" s="118"/>
      <c r="Q9041" s="118"/>
    </row>
    <row r="9042" spans="16:17">
      <c r="P9042" s="118"/>
      <c r="Q9042" s="118"/>
    </row>
    <row r="9043" spans="16:17">
      <c r="P9043" s="118"/>
      <c r="Q9043" s="118"/>
    </row>
    <row r="9044" spans="16:17">
      <c r="P9044" s="118"/>
      <c r="Q9044" s="118"/>
    </row>
    <row r="9045" spans="16:17">
      <c r="P9045" s="118"/>
      <c r="Q9045" s="118"/>
    </row>
    <row r="9046" spans="16:17">
      <c r="P9046" s="118"/>
      <c r="Q9046" s="118"/>
    </row>
    <row r="9047" spans="16:17">
      <c r="P9047" s="118"/>
      <c r="Q9047" s="118"/>
    </row>
    <row r="9048" spans="16:17">
      <c r="P9048" s="118"/>
      <c r="Q9048" s="118"/>
    </row>
    <row r="9049" spans="16:17">
      <c r="P9049" s="118"/>
      <c r="Q9049" s="118"/>
    </row>
    <row r="9050" spans="16:17">
      <c r="P9050" s="118"/>
      <c r="Q9050" s="118"/>
    </row>
    <row r="9051" spans="16:17">
      <c r="P9051" s="118"/>
      <c r="Q9051" s="118"/>
    </row>
    <row r="9052" spans="16:17">
      <c r="P9052" s="118"/>
      <c r="Q9052" s="118"/>
    </row>
    <row r="9053" spans="16:17">
      <c r="P9053" s="118"/>
      <c r="Q9053" s="118"/>
    </row>
    <row r="9054" spans="16:17">
      <c r="P9054" s="118"/>
      <c r="Q9054" s="118"/>
    </row>
    <row r="9055" spans="16:17">
      <c r="P9055" s="118"/>
      <c r="Q9055" s="118"/>
    </row>
    <row r="9056" spans="16:17">
      <c r="P9056" s="118"/>
      <c r="Q9056" s="118"/>
    </row>
    <row r="9057" spans="16:17">
      <c r="P9057" s="118"/>
      <c r="Q9057" s="118"/>
    </row>
    <row r="9058" spans="16:17">
      <c r="P9058" s="118"/>
      <c r="Q9058" s="118"/>
    </row>
    <row r="9059" spans="16:17">
      <c r="P9059" s="118"/>
      <c r="Q9059" s="118"/>
    </row>
    <row r="9060" spans="16:17">
      <c r="P9060" s="118"/>
      <c r="Q9060" s="118"/>
    </row>
    <row r="9061" spans="16:17">
      <c r="P9061" s="118"/>
      <c r="Q9061" s="118"/>
    </row>
    <row r="9062" spans="16:17">
      <c r="P9062" s="118"/>
      <c r="Q9062" s="118"/>
    </row>
    <row r="9063" spans="16:17">
      <c r="P9063" s="118"/>
      <c r="Q9063" s="118"/>
    </row>
    <row r="9064" spans="16:17">
      <c r="P9064" s="118"/>
      <c r="Q9064" s="118"/>
    </row>
    <row r="9065" spans="16:17">
      <c r="P9065" s="118"/>
      <c r="Q9065" s="118"/>
    </row>
    <row r="9066" spans="16:17">
      <c r="P9066" s="118"/>
      <c r="Q9066" s="118"/>
    </row>
    <row r="9067" spans="16:17">
      <c r="P9067" s="118"/>
      <c r="Q9067" s="118"/>
    </row>
    <row r="9068" spans="16:17">
      <c r="P9068" s="118"/>
      <c r="Q9068" s="118"/>
    </row>
    <row r="9069" spans="16:17">
      <c r="P9069" s="118"/>
      <c r="Q9069" s="118"/>
    </row>
    <row r="9070" spans="16:17">
      <c r="P9070" s="118"/>
      <c r="Q9070" s="118"/>
    </row>
    <row r="9071" spans="16:17">
      <c r="P9071" s="118"/>
      <c r="Q9071" s="118"/>
    </row>
    <row r="9072" spans="16:17">
      <c r="P9072" s="118"/>
      <c r="Q9072" s="118"/>
    </row>
    <row r="9073" spans="16:17">
      <c r="P9073" s="118"/>
      <c r="Q9073" s="118"/>
    </row>
    <row r="9074" spans="16:17">
      <c r="P9074" s="118"/>
      <c r="Q9074" s="118"/>
    </row>
    <row r="9075" spans="16:17">
      <c r="P9075" s="118"/>
      <c r="Q9075" s="118"/>
    </row>
    <row r="9076" spans="16:17">
      <c r="P9076" s="118"/>
      <c r="Q9076" s="118"/>
    </row>
    <row r="9077" spans="16:17">
      <c r="P9077" s="118"/>
      <c r="Q9077" s="118"/>
    </row>
    <row r="9078" spans="16:17">
      <c r="P9078" s="118"/>
      <c r="Q9078" s="118"/>
    </row>
    <row r="9079" spans="16:17">
      <c r="P9079" s="118"/>
      <c r="Q9079" s="118"/>
    </row>
    <row r="9080" spans="16:17">
      <c r="P9080" s="118"/>
      <c r="Q9080" s="118"/>
    </row>
    <row r="9081" spans="16:17">
      <c r="P9081" s="118"/>
      <c r="Q9081" s="118"/>
    </row>
    <row r="9082" spans="16:17">
      <c r="P9082" s="118"/>
      <c r="Q9082" s="118"/>
    </row>
    <row r="9083" spans="16:17">
      <c r="P9083" s="118"/>
      <c r="Q9083" s="118"/>
    </row>
    <row r="9084" spans="16:17">
      <c r="P9084" s="118"/>
      <c r="Q9084" s="118"/>
    </row>
    <row r="9085" spans="16:17">
      <c r="P9085" s="118"/>
      <c r="Q9085" s="118"/>
    </row>
    <row r="9086" spans="16:17">
      <c r="P9086" s="118"/>
      <c r="Q9086" s="118"/>
    </row>
    <row r="9087" spans="16:17">
      <c r="P9087" s="118"/>
      <c r="Q9087" s="118"/>
    </row>
    <row r="9088" spans="16:17">
      <c r="P9088" s="118"/>
      <c r="Q9088" s="118"/>
    </row>
    <row r="9089" spans="16:17">
      <c r="P9089" s="118"/>
      <c r="Q9089" s="118"/>
    </row>
    <row r="9090" spans="16:17">
      <c r="P9090" s="118"/>
      <c r="Q9090" s="118"/>
    </row>
    <row r="9091" spans="16:17">
      <c r="P9091" s="118"/>
      <c r="Q9091" s="118"/>
    </row>
    <row r="9092" spans="16:17">
      <c r="P9092" s="118"/>
      <c r="Q9092" s="118"/>
    </row>
    <row r="9093" spans="16:17">
      <c r="P9093" s="118"/>
      <c r="Q9093" s="118"/>
    </row>
    <row r="9094" spans="16:17">
      <c r="P9094" s="118"/>
      <c r="Q9094" s="118"/>
    </row>
    <row r="9095" spans="16:17">
      <c r="P9095" s="118"/>
      <c r="Q9095" s="118"/>
    </row>
    <row r="9096" spans="16:17">
      <c r="P9096" s="118"/>
      <c r="Q9096" s="118"/>
    </row>
    <row r="9097" spans="16:17">
      <c r="P9097" s="118"/>
      <c r="Q9097" s="118"/>
    </row>
    <row r="9098" spans="16:17">
      <c r="P9098" s="118"/>
      <c r="Q9098" s="118"/>
    </row>
    <row r="9099" spans="16:17">
      <c r="P9099" s="118"/>
      <c r="Q9099" s="118"/>
    </row>
    <row r="9100" spans="16:17">
      <c r="P9100" s="118"/>
      <c r="Q9100" s="118"/>
    </row>
    <row r="9101" spans="16:17">
      <c r="P9101" s="118"/>
      <c r="Q9101" s="118"/>
    </row>
    <row r="9102" spans="16:17">
      <c r="P9102" s="118"/>
      <c r="Q9102" s="118"/>
    </row>
    <row r="9103" spans="16:17">
      <c r="P9103" s="118"/>
      <c r="Q9103" s="118"/>
    </row>
    <row r="9104" spans="16:17">
      <c r="P9104" s="118"/>
      <c r="Q9104" s="118"/>
    </row>
    <row r="9105" spans="16:17">
      <c r="P9105" s="118"/>
      <c r="Q9105" s="118"/>
    </row>
    <row r="9106" spans="16:17">
      <c r="P9106" s="118"/>
      <c r="Q9106" s="118"/>
    </row>
    <row r="9107" spans="16:17">
      <c r="P9107" s="118"/>
      <c r="Q9107" s="118"/>
    </row>
    <row r="9108" spans="16:17">
      <c r="P9108" s="118"/>
      <c r="Q9108" s="118"/>
    </row>
    <row r="9109" spans="16:17">
      <c r="P9109" s="118"/>
      <c r="Q9109" s="118"/>
    </row>
    <row r="9110" spans="16:17">
      <c r="P9110" s="118"/>
      <c r="Q9110" s="118"/>
    </row>
    <row r="9111" spans="16:17">
      <c r="P9111" s="118"/>
      <c r="Q9111" s="118"/>
    </row>
    <row r="9112" spans="16:17">
      <c r="P9112" s="118"/>
      <c r="Q9112" s="118"/>
    </row>
    <row r="9113" spans="16:17">
      <c r="P9113" s="118"/>
      <c r="Q9113" s="118"/>
    </row>
    <row r="9114" spans="16:17">
      <c r="P9114" s="118"/>
      <c r="Q9114" s="118"/>
    </row>
    <row r="9115" spans="16:17">
      <c r="P9115" s="118"/>
      <c r="Q9115" s="118"/>
    </row>
    <row r="9116" spans="16:17">
      <c r="P9116" s="118"/>
      <c r="Q9116" s="118"/>
    </row>
    <row r="9117" spans="16:17">
      <c r="P9117" s="118"/>
      <c r="Q9117" s="118"/>
    </row>
    <row r="9118" spans="16:17">
      <c r="P9118" s="118"/>
      <c r="Q9118" s="118"/>
    </row>
    <row r="9119" spans="16:17">
      <c r="P9119" s="118"/>
      <c r="Q9119" s="118"/>
    </row>
    <row r="9120" spans="16:17">
      <c r="P9120" s="118"/>
      <c r="Q9120" s="118"/>
    </row>
    <row r="9121" spans="16:17">
      <c r="P9121" s="118"/>
      <c r="Q9121" s="118"/>
    </row>
    <row r="9122" spans="16:17">
      <c r="P9122" s="118"/>
      <c r="Q9122" s="118"/>
    </row>
    <row r="9123" spans="16:17">
      <c r="P9123" s="118"/>
      <c r="Q9123" s="118"/>
    </row>
    <row r="9124" spans="16:17">
      <c r="P9124" s="118"/>
      <c r="Q9124" s="118"/>
    </row>
    <row r="9125" spans="16:17">
      <c r="P9125" s="118"/>
      <c r="Q9125" s="118"/>
    </row>
    <row r="9126" spans="16:17">
      <c r="P9126" s="118"/>
      <c r="Q9126" s="118"/>
    </row>
    <row r="9127" spans="16:17">
      <c r="P9127" s="118"/>
      <c r="Q9127" s="118"/>
    </row>
    <row r="9128" spans="16:17">
      <c r="P9128" s="118"/>
      <c r="Q9128" s="118"/>
    </row>
    <row r="9129" spans="16:17">
      <c r="P9129" s="118"/>
      <c r="Q9129" s="118"/>
    </row>
    <row r="9130" spans="16:17">
      <c r="P9130" s="118"/>
      <c r="Q9130" s="118"/>
    </row>
    <row r="9131" spans="16:17">
      <c r="P9131" s="118"/>
      <c r="Q9131" s="118"/>
    </row>
    <row r="9132" spans="16:17">
      <c r="P9132" s="118"/>
      <c r="Q9132" s="118"/>
    </row>
    <row r="9133" spans="16:17">
      <c r="P9133" s="118"/>
      <c r="Q9133" s="118"/>
    </row>
    <row r="9134" spans="16:17">
      <c r="P9134" s="118"/>
      <c r="Q9134" s="118"/>
    </row>
    <row r="9135" spans="16:17">
      <c r="P9135" s="118"/>
      <c r="Q9135" s="118"/>
    </row>
    <row r="9136" spans="16:17">
      <c r="P9136" s="118"/>
      <c r="Q9136" s="118"/>
    </row>
    <row r="9137" spans="16:17">
      <c r="P9137" s="118"/>
      <c r="Q9137" s="118"/>
    </row>
    <row r="9138" spans="16:17">
      <c r="P9138" s="118"/>
      <c r="Q9138" s="118"/>
    </row>
    <row r="9139" spans="16:17">
      <c r="P9139" s="118"/>
      <c r="Q9139" s="118"/>
    </row>
    <row r="9140" spans="16:17">
      <c r="P9140" s="118"/>
      <c r="Q9140" s="118"/>
    </row>
    <row r="9141" spans="16:17">
      <c r="P9141" s="118"/>
      <c r="Q9141" s="118"/>
    </row>
    <row r="9142" spans="16:17">
      <c r="P9142" s="118"/>
      <c r="Q9142" s="118"/>
    </row>
    <row r="9143" spans="16:17">
      <c r="P9143" s="118"/>
      <c r="Q9143" s="118"/>
    </row>
    <row r="9144" spans="16:17">
      <c r="P9144" s="118"/>
      <c r="Q9144" s="118"/>
    </row>
    <row r="9145" spans="16:17">
      <c r="P9145" s="118"/>
      <c r="Q9145" s="118"/>
    </row>
    <row r="9146" spans="16:17">
      <c r="P9146" s="118"/>
      <c r="Q9146" s="118"/>
    </row>
    <row r="9147" spans="16:17">
      <c r="P9147" s="118"/>
      <c r="Q9147" s="118"/>
    </row>
    <row r="9148" spans="16:17">
      <c r="P9148" s="118"/>
      <c r="Q9148" s="118"/>
    </row>
    <row r="9149" spans="16:17">
      <c r="P9149" s="118"/>
      <c r="Q9149" s="118"/>
    </row>
    <row r="9150" spans="16:17">
      <c r="P9150" s="118"/>
      <c r="Q9150" s="118"/>
    </row>
    <row r="9151" spans="16:17">
      <c r="P9151" s="118"/>
      <c r="Q9151" s="118"/>
    </row>
    <row r="9152" spans="16:17">
      <c r="P9152" s="118"/>
      <c r="Q9152" s="118"/>
    </row>
    <row r="9153" spans="16:17">
      <c r="P9153" s="118"/>
      <c r="Q9153" s="118"/>
    </row>
    <row r="9154" spans="16:17">
      <c r="P9154" s="118"/>
      <c r="Q9154" s="118"/>
    </row>
    <row r="9155" spans="16:17">
      <c r="P9155" s="118"/>
      <c r="Q9155" s="118"/>
    </row>
    <row r="9156" spans="16:17">
      <c r="P9156" s="118"/>
      <c r="Q9156" s="118"/>
    </row>
    <row r="9157" spans="16:17">
      <c r="P9157" s="118"/>
      <c r="Q9157" s="118"/>
    </row>
    <row r="9158" spans="16:17">
      <c r="P9158" s="118"/>
      <c r="Q9158" s="118"/>
    </row>
    <row r="9159" spans="16:17">
      <c r="P9159" s="118"/>
      <c r="Q9159" s="118"/>
    </row>
    <row r="9160" spans="16:17">
      <c r="P9160" s="118"/>
      <c r="Q9160" s="118"/>
    </row>
    <row r="9161" spans="16:17">
      <c r="P9161" s="118"/>
      <c r="Q9161" s="118"/>
    </row>
    <row r="9162" spans="16:17">
      <c r="P9162" s="118"/>
      <c r="Q9162" s="118"/>
    </row>
    <row r="9163" spans="16:17">
      <c r="P9163" s="118"/>
      <c r="Q9163" s="118"/>
    </row>
    <row r="9164" spans="16:17">
      <c r="P9164" s="118"/>
      <c r="Q9164" s="118"/>
    </row>
    <row r="9165" spans="16:17">
      <c r="P9165" s="118"/>
      <c r="Q9165" s="118"/>
    </row>
    <row r="9166" spans="16:17">
      <c r="P9166" s="118"/>
      <c r="Q9166" s="118"/>
    </row>
    <row r="9167" spans="16:17">
      <c r="P9167" s="118"/>
      <c r="Q9167" s="118"/>
    </row>
    <row r="9168" spans="16:17">
      <c r="P9168" s="118"/>
      <c r="Q9168" s="118"/>
    </row>
    <row r="9169" spans="16:17">
      <c r="P9169" s="118"/>
      <c r="Q9169" s="118"/>
    </row>
    <row r="9170" spans="16:17">
      <c r="P9170" s="118"/>
      <c r="Q9170" s="118"/>
    </row>
    <row r="9171" spans="16:17">
      <c r="P9171" s="118"/>
      <c r="Q9171" s="118"/>
    </row>
    <row r="9172" spans="16:17">
      <c r="P9172" s="118"/>
      <c r="Q9172" s="118"/>
    </row>
    <row r="9173" spans="16:17">
      <c r="P9173" s="118"/>
      <c r="Q9173" s="118"/>
    </row>
    <row r="9174" spans="16:17">
      <c r="P9174" s="118"/>
      <c r="Q9174" s="118"/>
    </row>
    <row r="9175" spans="16:17">
      <c r="P9175" s="118"/>
      <c r="Q9175" s="118"/>
    </row>
    <row r="9176" spans="16:17">
      <c r="P9176" s="118"/>
      <c r="Q9176" s="118"/>
    </row>
    <row r="9177" spans="16:17">
      <c r="P9177" s="118"/>
      <c r="Q9177" s="118"/>
    </row>
    <row r="9178" spans="16:17">
      <c r="P9178" s="118"/>
      <c r="Q9178" s="118"/>
    </row>
    <row r="9179" spans="16:17">
      <c r="P9179" s="118"/>
      <c r="Q9179" s="118"/>
    </row>
    <row r="9180" spans="16:17">
      <c r="P9180" s="118"/>
      <c r="Q9180" s="118"/>
    </row>
    <row r="9181" spans="16:17">
      <c r="P9181" s="118"/>
      <c r="Q9181" s="118"/>
    </row>
    <row r="9182" spans="16:17">
      <c r="P9182" s="118"/>
      <c r="Q9182" s="118"/>
    </row>
    <row r="9183" spans="16:17">
      <c r="P9183" s="118"/>
      <c r="Q9183" s="118"/>
    </row>
    <row r="9184" spans="16:17">
      <c r="P9184" s="118"/>
      <c r="Q9184" s="118"/>
    </row>
    <row r="9185" spans="16:17">
      <c r="P9185" s="118"/>
      <c r="Q9185" s="118"/>
    </row>
    <row r="9186" spans="16:17">
      <c r="P9186" s="118"/>
      <c r="Q9186" s="118"/>
    </row>
    <row r="9187" spans="16:17">
      <c r="P9187" s="118"/>
      <c r="Q9187" s="118"/>
    </row>
    <row r="9188" spans="16:17">
      <c r="P9188" s="118"/>
      <c r="Q9188" s="118"/>
    </row>
    <row r="9189" spans="16:17">
      <c r="P9189" s="118"/>
      <c r="Q9189" s="118"/>
    </row>
    <row r="9190" spans="16:17">
      <c r="P9190" s="118"/>
      <c r="Q9190" s="118"/>
    </row>
    <row r="9191" spans="16:17">
      <c r="P9191" s="118"/>
      <c r="Q9191" s="118"/>
    </row>
    <row r="9192" spans="16:17">
      <c r="P9192" s="118"/>
      <c r="Q9192" s="118"/>
    </row>
    <row r="9193" spans="16:17">
      <c r="P9193" s="118"/>
      <c r="Q9193" s="118"/>
    </row>
    <row r="9194" spans="16:17">
      <c r="P9194" s="118"/>
      <c r="Q9194" s="118"/>
    </row>
    <row r="9195" spans="16:17">
      <c r="P9195" s="118"/>
      <c r="Q9195" s="118"/>
    </row>
    <row r="9196" spans="16:17">
      <c r="P9196" s="118"/>
      <c r="Q9196" s="118"/>
    </row>
    <row r="9197" spans="16:17">
      <c r="P9197" s="118"/>
      <c r="Q9197" s="118"/>
    </row>
    <row r="9198" spans="16:17">
      <c r="P9198" s="118"/>
      <c r="Q9198" s="118"/>
    </row>
    <row r="9199" spans="16:17">
      <c r="P9199" s="118"/>
      <c r="Q9199" s="118"/>
    </row>
    <row r="9200" spans="16:17">
      <c r="P9200" s="118"/>
      <c r="Q9200" s="118"/>
    </row>
    <row r="9201" spans="16:17">
      <c r="P9201" s="118"/>
      <c r="Q9201" s="118"/>
    </row>
    <row r="9202" spans="16:17">
      <c r="P9202" s="118"/>
      <c r="Q9202" s="118"/>
    </row>
    <row r="9203" spans="16:17">
      <c r="P9203" s="118"/>
      <c r="Q9203" s="118"/>
    </row>
    <row r="9204" spans="16:17">
      <c r="P9204" s="118"/>
      <c r="Q9204" s="118"/>
    </row>
    <row r="9205" spans="16:17">
      <c r="P9205" s="118"/>
      <c r="Q9205" s="118"/>
    </row>
    <row r="9206" spans="16:17">
      <c r="P9206" s="118"/>
      <c r="Q9206" s="118"/>
    </row>
    <row r="9207" spans="16:17">
      <c r="P9207" s="118"/>
      <c r="Q9207" s="118"/>
    </row>
    <row r="9208" spans="16:17">
      <c r="P9208" s="118"/>
      <c r="Q9208" s="118"/>
    </row>
    <row r="9209" spans="16:17">
      <c r="P9209" s="118"/>
      <c r="Q9209" s="118"/>
    </row>
    <row r="9210" spans="16:17">
      <c r="P9210" s="118"/>
      <c r="Q9210" s="118"/>
    </row>
    <row r="9211" spans="16:17">
      <c r="P9211" s="118"/>
      <c r="Q9211" s="118"/>
    </row>
    <row r="9212" spans="16:17">
      <c r="P9212" s="118"/>
      <c r="Q9212" s="118"/>
    </row>
    <row r="9213" spans="16:17">
      <c r="P9213" s="118"/>
      <c r="Q9213" s="118"/>
    </row>
    <row r="9214" spans="16:17">
      <c r="P9214" s="118"/>
      <c r="Q9214" s="118"/>
    </row>
    <row r="9215" spans="16:17">
      <c r="P9215" s="118"/>
      <c r="Q9215" s="118"/>
    </row>
    <row r="9216" spans="16:17">
      <c r="P9216" s="118"/>
      <c r="Q9216" s="118"/>
    </row>
    <row r="9217" spans="16:17">
      <c r="P9217" s="118"/>
      <c r="Q9217" s="118"/>
    </row>
    <row r="9218" spans="16:17">
      <c r="P9218" s="118"/>
      <c r="Q9218" s="118"/>
    </row>
    <row r="9219" spans="16:17">
      <c r="P9219" s="118"/>
      <c r="Q9219" s="118"/>
    </row>
    <row r="9220" spans="16:17">
      <c r="P9220" s="118"/>
      <c r="Q9220" s="118"/>
    </row>
    <row r="9221" spans="16:17">
      <c r="P9221" s="118"/>
      <c r="Q9221" s="118"/>
    </row>
    <row r="9222" spans="16:17">
      <c r="P9222" s="118"/>
      <c r="Q9222" s="118"/>
    </row>
    <row r="9223" spans="16:17">
      <c r="P9223" s="118"/>
      <c r="Q9223" s="118"/>
    </row>
    <row r="9224" spans="16:17">
      <c r="P9224" s="118"/>
      <c r="Q9224" s="118"/>
    </row>
    <row r="9225" spans="16:17">
      <c r="P9225" s="118"/>
      <c r="Q9225" s="118"/>
    </row>
    <row r="9226" spans="16:17">
      <c r="P9226" s="118"/>
      <c r="Q9226" s="118"/>
    </row>
    <row r="9227" spans="16:17">
      <c r="P9227" s="118"/>
      <c r="Q9227" s="118"/>
    </row>
    <row r="9228" spans="16:17">
      <c r="P9228" s="118"/>
      <c r="Q9228" s="118"/>
    </row>
    <row r="9229" spans="16:17">
      <c r="P9229" s="118"/>
      <c r="Q9229" s="118"/>
    </row>
    <row r="9230" spans="16:17">
      <c r="P9230" s="118"/>
      <c r="Q9230" s="118"/>
    </row>
    <row r="9231" spans="16:17">
      <c r="P9231" s="118"/>
      <c r="Q9231" s="118"/>
    </row>
    <row r="9232" spans="16:17">
      <c r="P9232" s="118"/>
      <c r="Q9232" s="118"/>
    </row>
    <row r="9233" spans="16:17">
      <c r="P9233" s="118"/>
      <c r="Q9233" s="118"/>
    </row>
    <row r="9234" spans="16:17">
      <c r="P9234" s="118"/>
      <c r="Q9234" s="118"/>
    </row>
    <row r="9235" spans="16:17">
      <c r="P9235" s="118"/>
      <c r="Q9235" s="118"/>
    </row>
    <row r="9236" spans="16:17">
      <c r="P9236" s="118"/>
      <c r="Q9236" s="118"/>
    </row>
    <row r="9237" spans="16:17">
      <c r="P9237" s="118"/>
      <c r="Q9237" s="118"/>
    </row>
    <row r="9238" spans="16:17">
      <c r="P9238" s="118"/>
      <c r="Q9238" s="118"/>
    </row>
    <row r="9239" spans="16:17">
      <c r="P9239" s="118"/>
      <c r="Q9239" s="118"/>
    </row>
    <row r="9240" spans="16:17">
      <c r="P9240" s="118"/>
      <c r="Q9240" s="118"/>
    </row>
    <row r="9241" spans="16:17">
      <c r="P9241" s="118"/>
      <c r="Q9241" s="118"/>
    </row>
    <row r="9242" spans="16:17">
      <c r="P9242" s="118"/>
      <c r="Q9242" s="118"/>
    </row>
    <row r="9243" spans="16:17">
      <c r="P9243" s="118"/>
      <c r="Q9243" s="118"/>
    </row>
    <row r="9244" spans="16:17">
      <c r="P9244" s="118"/>
      <c r="Q9244" s="118"/>
    </row>
    <row r="9245" spans="16:17">
      <c r="P9245" s="118"/>
      <c r="Q9245" s="118"/>
    </row>
    <row r="9246" spans="16:17">
      <c r="P9246" s="118"/>
      <c r="Q9246" s="118"/>
    </row>
    <row r="9247" spans="16:17">
      <c r="P9247" s="118"/>
      <c r="Q9247" s="118"/>
    </row>
    <row r="9248" spans="16:17">
      <c r="P9248" s="118"/>
      <c r="Q9248" s="118"/>
    </row>
    <row r="9249" spans="16:17">
      <c r="P9249" s="118"/>
      <c r="Q9249" s="118"/>
    </row>
    <row r="9250" spans="16:17">
      <c r="P9250" s="118"/>
      <c r="Q9250" s="118"/>
    </row>
    <row r="9251" spans="16:17">
      <c r="P9251" s="118"/>
      <c r="Q9251" s="118"/>
    </row>
    <row r="9252" spans="16:17">
      <c r="P9252" s="118"/>
      <c r="Q9252" s="118"/>
    </row>
    <row r="9253" spans="16:17">
      <c r="P9253" s="118"/>
      <c r="Q9253" s="118"/>
    </row>
    <row r="9254" spans="16:17">
      <c r="P9254" s="118"/>
      <c r="Q9254" s="118"/>
    </row>
    <row r="9255" spans="16:17">
      <c r="P9255" s="118"/>
      <c r="Q9255" s="118"/>
    </row>
    <row r="9256" spans="16:17">
      <c r="P9256" s="118"/>
      <c r="Q9256" s="118"/>
    </row>
    <row r="9257" spans="16:17">
      <c r="P9257" s="118"/>
      <c r="Q9257" s="118"/>
    </row>
    <row r="9258" spans="16:17">
      <c r="P9258" s="118"/>
      <c r="Q9258" s="118"/>
    </row>
    <row r="9259" spans="16:17">
      <c r="P9259" s="118"/>
      <c r="Q9259" s="118"/>
    </row>
    <row r="9260" spans="16:17">
      <c r="P9260" s="118"/>
      <c r="Q9260" s="118"/>
    </row>
    <row r="9261" spans="16:17">
      <c r="P9261" s="118"/>
      <c r="Q9261" s="118"/>
    </row>
    <row r="9262" spans="16:17">
      <c r="P9262" s="118"/>
      <c r="Q9262" s="118"/>
    </row>
    <row r="9263" spans="16:17">
      <c r="P9263" s="118"/>
      <c r="Q9263" s="118"/>
    </row>
    <row r="9264" spans="16:17">
      <c r="P9264" s="118"/>
      <c r="Q9264" s="118"/>
    </row>
    <row r="9265" spans="16:17">
      <c r="P9265" s="118"/>
      <c r="Q9265" s="118"/>
    </row>
    <row r="9266" spans="16:17">
      <c r="P9266" s="118"/>
      <c r="Q9266" s="118"/>
    </row>
    <row r="9267" spans="16:17">
      <c r="P9267" s="118"/>
      <c r="Q9267" s="118"/>
    </row>
    <row r="9268" spans="16:17">
      <c r="P9268" s="118"/>
      <c r="Q9268" s="118"/>
    </row>
    <row r="9269" spans="16:17">
      <c r="P9269" s="118"/>
      <c r="Q9269" s="118"/>
    </row>
    <row r="9270" spans="16:17">
      <c r="P9270" s="118"/>
      <c r="Q9270" s="118"/>
    </row>
    <row r="9271" spans="16:17">
      <c r="P9271" s="118"/>
      <c r="Q9271" s="118"/>
    </row>
    <row r="9272" spans="16:17">
      <c r="P9272" s="118"/>
      <c r="Q9272" s="118"/>
    </row>
    <row r="9273" spans="16:17">
      <c r="P9273" s="118"/>
      <c r="Q9273" s="118"/>
    </row>
    <row r="9274" spans="16:17">
      <c r="P9274" s="118"/>
      <c r="Q9274" s="118"/>
    </row>
    <row r="9275" spans="16:17">
      <c r="P9275" s="118"/>
      <c r="Q9275" s="118"/>
    </row>
    <row r="9276" spans="16:17">
      <c r="P9276" s="118"/>
      <c r="Q9276" s="118"/>
    </row>
    <row r="9277" spans="16:17">
      <c r="P9277" s="118"/>
      <c r="Q9277" s="118"/>
    </row>
    <row r="9278" spans="16:17">
      <c r="P9278" s="118"/>
      <c r="Q9278" s="118"/>
    </row>
    <row r="9279" spans="16:17">
      <c r="P9279" s="118"/>
      <c r="Q9279" s="118"/>
    </row>
    <row r="9280" spans="16:17">
      <c r="P9280" s="118"/>
      <c r="Q9280" s="118"/>
    </row>
    <row r="9281" spans="16:17">
      <c r="P9281" s="118"/>
      <c r="Q9281" s="118"/>
    </row>
    <row r="9282" spans="16:17">
      <c r="P9282" s="118"/>
      <c r="Q9282" s="118"/>
    </row>
    <row r="9283" spans="16:17">
      <c r="P9283" s="118"/>
      <c r="Q9283" s="118"/>
    </row>
    <row r="9284" spans="16:17">
      <c r="P9284" s="118"/>
      <c r="Q9284" s="118"/>
    </row>
    <row r="9285" spans="16:17">
      <c r="P9285" s="118"/>
      <c r="Q9285" s="118"/>
    </row>
    <row r="9286" spans="16:17">
      <c r="P9286" s="118"/>
      <c r="Q9286" s="118"/>
    </row>
    <row r="9287" spans="16:17">
      <c r="P9287" s="118"/>
      <c r="Q9287" s="118"/>
    </row>
    <row r="9288" spans="16:17">
      <c r="P9288" s="118"/>
      <c r="Q9288" s="118"/>
    </row>
    <row r="9289" spans="16:17">
      <c r="P9289" s="118"/>
      <c r="Q9289" s="118"/>
    </row>
    <row r="9290" spans="16:17">
      <c r="P9290" s="118"/>
      <c r="Q9290" s="118"/>
    </row>
    <row r="9291" spans="16:17">
      <c r="P9291" s="118"/>
      <c r="Q9291" s="118"/>
    </row>
    <row r="9292" spans="16:17">
      <c r="P9292" s="118"/>
      <c r="Q9292" s="118"/>
    </row>
    <row r="9293" spans="16:17">
      <c r="P9293" s="118"/>
      <c r="Q9293" s="118"/>
    </row>
    <row r="9294" spans="16:17">
      <c r="P9294" s="118"/>
      <c r="Q9294" s="118"/>
    </row>
    <row r="9295" spans="16:17">
      <c r="P9295" s="118"/>
      <c r="Q9295" s="118"/>
    </row>
    <row r="9296" spans="16:17">
      <c r="P9296" s="118"/>
      <c r="Q9296" s="118"/>
    </row>
    <row r="9297" spans="16:17">
      <c r="P9297" s="118"/>
      <c r="Q9297" s="118"/>
    </row>
    <row r="9298" spans="16:17">
      <c r="P9298" s="118"/>
      <c r="Q9298" s="118"/>
    </row>
    <row r="9299" spans="16:17">
      <c r="P9299" s="118"/>
      <c r="Q9299" s="118"/>
    </row>
    <row r="9300" spans="16:17">
      <c r="P9300" s="118"/>
      <c r="Q9300" s="118"/>
    </row>
    <row r="9301" spans="16:17">
      <c r="P9301" s="118"/>
      <c r="Q9301" s="118"/>
    </row>
    <row r="9302" spans="16:17">
      <c r="P9302" s="118"/>
      <c r="Q9302" s="118"/>
    </row>
    <row r="9303" spans="16:17">
      <c r="P9303" s="118"/>
      <c r="Q9303" s="118"/>
    </row>
    <row r="9304" spans="16:17">
      <c r="P9304" s="118"/>
      <c r="Q9304" s="118"/>
    </row>
    <row r="9305" spans="16:17">
      <c r="P9305" s="118"/>
      <c r="Q9305" s="118"/>
    </row>
    <row r="9306" spans="16:17">
      <c r="P9306" s="118"/>
      <c r="Q9306" s="118"/>
    </row>
    <row r="9307" spans="16:17">
      <c r="P9307" s="118"/>
      <c r="Q9307" s="118"/>
    </row>
    <row r="9308" spans="16:17">
      <c r="P9308" s="118"/>
      <c r="Q9308" s="118"/>
    </row>
    <row r="9309" spans="16:17">
      <c r="P9309" s="118"/>
      <c r="Q9309" s="118"/>
    </row>
    <row r="9310" spans="16:17">
      <c r="P9310" s="118"/>
      <c r="Q9310" s="118"/>
    </row>
    <row r="9311" spans="16:17">
      <c r="P9311" s="118"/>
      <c r="Q9311" s="118"/>
    </row>
    <row r="9312" spans="16:17">
      <c r="P9312" s="118"/>
      <c r="Q9312" s="118"/>
    </row>
    <row r="9313" spans="16:17">
      <c r="P9313" s="118"/>
      <c r="Q9313" s="118"/>
    </row>
    <row r="9314" spans="16:17">
      <c r="P9314" s="118"/>
      <c r="Q9314" s="118"/>
    </row>
    <row r="9315" spans="16:17">
      <c r="P9315" s="118"/>
      <c r="Q9315" s="118"/>
    </row>
    <row r="9316" spans="16:17">
      <c r="P9316" s="118"/>
      <c r="Q9316" s="118"/>
    </row>
    <row r="9317" spans="16:17">
      <c r="P9317" s="118"/>
      <c r="Q9317" s="118"/>
    </row>
    <row r="9318" spans="16:17">
      <c r="P9318" s="118"/>
      <c r="Q9318" s="118"/>
    </row>
    <row r="9319" spans="16:17">
      <c r="P9319" s="118"/>
      <c r="Q9319" s="118"/>
    </row>
    <row r="9320" spans="16:17">
      <c r="P9320" s="118"/>
      <c r="Q9320" s="118"/>
    </row>
    <row r="9321" spans="16:17">
      <c r="P9321" s="118"/>
      <c r="Q9321" s="118"/>
    </row>
    <row r="9322" spans="16:17">
      <c r="P9322" s="118"/>
      <c r="Q9322" s="118"/>
    </row>
    <row r="9323" spans="16:17">
      <c r="P9323" s="118"/>
      <c r="Q9323" s="118"/>
    </row>
    <row r="9324" spans="16:17">
      <c r="P9324" s="118"/>
      <c r="Q9324" s="118"/>
    </row>
    <row r="9325" spans="16:17">
      <c r="P9325" s="118"/>
      <c r="Q9325" s="118"/>
    </row>
    <row r="9326" spans="16:17">
      <c r="P9326" s="118"/>
      <c r="Q9326" s="118"/>
    </row>
    <row r="9327" spans="16:17">
      <c r="P9327" s="118"/>
      <c r="Q9327" s="118"/>
    </row>
    <row r="9328" spans="16:17">
      <c r="P9328" s="118"/>
      <c r="Q9328" s="118"/>
    </row>
    <row r="9329" spans="16:17">
      <c r="P9329" s="118"/>
      <c r="Q9329" s="118"/>
    </row>
    <row r="9330" spans="16:17">
      <c r="P9330" s="118"/>
      <c r="Q9330" s="118"/>
    </row>
    <row r="9331" spans="16:17">
      <c r="P9331" s="118"/>
      <c r="Q9331" s="118"/>
    </row>
    <row r="9332" spans="16:17">
      <c r="P9332" s="118"/>
      <c r="Q9332" s="118"/>
    </row>
    <row r="9333" spans="16:17">
      <c r="P9333" s="118"/>
      <c r="Q9333" s="118"/>
    </row>
    <row r="9334" spans="16:17">
      <c r="P9334" s="118"/>
      <c r="Q9334" s="118"/>
    </row>
    <row r="9335" spans="16:17">
      <c r="P9335" s="118"/>
      <c r="Q9335" s="118"/>
    </row>
    <row r="9336" spans="16:17">
      <c r="P9336" s="118"/>
      <c r="Q9336" s="118"/>
    </row>
    <row r="9337" spans="16:17">
      <c r="P9337" s="118"/>
      <c r="Q9337" s="118"/>
    </row>
    <row r="9338" spans="16:17">
      <c r="P9338" s="118"/>
      <c r="Q9338" s="118"/>
    </row>
    <row r="9339" spans="16:17">
      <c r="P9339" s="118"/>
      <c r="Q9339" s="118"/>
    </row>
    <row r="9340" spans="16:17">
      <c r="P9340" s="118"/>
      <c r="Q9340" s="118"/>
    </row>
    <row r="9341" spans="16:17">
      <c r="P9341" s="118"/>
      <c r="Q9341" s="118"/>
    </row>
    <row r="9342" spans="16:17">
      <c r="P9342" s="118"/>
      <c r="Q9342" s="118"/>
    </row>
    <row r="9343" spans="16:17">
      <c r="P9343" s="118"/>
      <c r="Q9343" s="118"/>
    </row>
    <row r="9344" spans="16:17">
      <c r="P9344" s="118"/>
      <c r="Q9344" s="118"/>
    </row>
    <row r="9345" spans="16:17">
      <c r="P9345" s="118"/>
      <c r="Q9345" s="118"/>
    </row>
    <row r="9346" spans="16:17">
      <c r="P9346" s="118"/>
      <c r="Q9346" s="118"/>
    </row>
    <row r="9347" spans="16:17">
      <c r="P9347" s="118"/>
      <c r="Q9347" s="118"/>
    </row>
    <row r="9348" spans="16:17">
      <c r="P9348" s="118"/>
      <c r="Q9348" s="118"/>
    </row>
    <row r="9349" spans="16:17">
      <c r="P9349" s="118"/>
      <c r="Q9349" s="118"/>
    </row>
    <row r="9350" spans="16:17">
      <c r="P9350" s="118"/>
      <c r="Q9350" s="118"/>
    </row>
    <row r="9351" spans="16:17">
      <c r="P9351" s="118"/>
      <c r="Q9351" s="118"/>
    </row>
    <row r="9352" spans="16:17">
      <c r="P9352" s="118"/>
      <c r="Q9352" s="118"/>
    </row>
    <row r="9353" spans="16:17">
      <c r="P9353" s="118"/>
      <c r="Q9353" s="118"/>
    </row>
    <row r="9354" spans="16:17">
      <c r="P9354" s="118"/>
      <c r="Q9354" s="118"/>
    </row>
    <row r="9355" spans="16:17">
      <c r="P9355" s="118"/>
      <c r="Q9355" s="118"/>
    </row>
    <row r="9356" spans="16:17">
      <c r="P9356" s="118"/>
      <c r="Q9356" s="118"/>
    </row>
    <row r="9357" spans="16:17">
      <c r="P9357" s="118"/>
      <c r="Q9357" s="118"/>
    </row>
    <row r="9358" spans="16:17">
      <c r="P9358" s="118"/>
      <c r="Q9358" s="118"/>
    </row>
    <row r="9359" spans="16:17">
      <c r="P9359" s="118"/>
      <c r="Q9359" s="118"/>
    </row>
    <row r="9360" spans="16:17">
      <c r="P9360" s="118"/>
      <c r="Q9360" s="118"/>
    </row>
    <row r="9361" spans="16:17">
      <c r="P9361" s="118"/>
      <c r="Q9361" s="118"/>
    </row>
    <row r="9362" spans="16:17">
      <c r="P9362" s="118"/>
      <c r="Q9362" s="118"/>
    </row>
    <row r="9363" spans="16:17">
      <c r="P9363" s="118"/>
      <c r="Q9363" s="118"/>
    </row>
    <row r="9364" spans="16:17">
      <c r="P9364" s="118"/>
      <c r="Q9364" s="118"/>
    </row>
    <row r="9365" spans="16:17">
      <c r="P9365" s="118"/>
      <c r="Q9365" s="118"/>
    </row>
    <row r="9366" spans="16:17">
      <c r="P9366" s="118"/>
      <c r="Q9366" s="118"/>
    </row>
    <row r="9367" spans="16:17">
      <c r="P9367" s="118"/>
      <c r="Q9367" s="118"/>
    </row>
    <row r="9368" spans="16:17">
      <c r="P9368" s="118"/>
      <c r="Q9368" s="118"/>
    </row>
    <row r="9369" spans="16:17">
      <c r="P9369" s="118"/>
      <c r="Q9369" s="118"/>
    </row>
    <row r="9370" spans="16:17">
      <c r="P9370" s="118"/>
      <c r="Q9370" s="118"/>
    </row>
    <row r="9371" spans="16:17">
      <c r="P9371" s="118"/>
      <c r="Q9371" s="118"/>
    </row>
    <row r="9372" spans="16:17">
      <c r="P9372" s="118"/>
      <c r="Q9372" s="118"/>
    </row>
    <row r="9373" spans="16:17">
      <c r="P9373" s="118"/>
      <c r="Q9373" s="118"/>
    </row>
    <row r="9374" spans="16:17">
      <c r="P9374" s="118"/>
      <c r="Q9374" s="118"/>
    </row>
    <row r="9375" spans="16:17">
      <c r="P9375" s="118"/>
      <c r="Q9375" s="118"/>
    </row>
    <row r="9376" spans="16:17">
      <c r="P9376" s="118"/>
      <c r="Q9376" s="118"/>
    </row>
    <row r="9377" spans="16:17">
      <c r="P9377" s="118"/>
      <c r="Q9377" s="118"/>
    </row>
    <row r="9378" spans="16:17">
      <c r="P9378" s="118"/>
      <c r="Q9378" s="118"/>
    </row>
    <row r="9379" spans="16:17">
      <c r="P9379" s="118"/>
      <c r="Q9379" s="118"/>
    </row>
    <row r="9380" spans="16:17">
      <c r="P9380" s="118"/>
      <c r="Q9380" s="118"/>
    </row>
    <row r="9381" spans="16:17">
      <c r="P9381" s="118"/>
      <c r="Q9381" s="118"/>
    </row>
    <row r="9382" spans="16:17">
      <c r="P9382" s="118"/>
      <c r="Q9382" s="118"/>
    </row>
    <row r="9383" spans="16:17">
      <c r="P9383" s="118"/>
      <c r="Q9383" s="118"/>
    </row>
    <row r="9384" spans="16:17">
      <c r="P9384" s="118"/>
      <c r="Q9384" s="118"/>
    </row>
    <row r="9385" spans="16:17">
      <c r="P9385" s="118"/>
      <c r="Q9385" s="118"/>
    </row>
    <row r="9386" spans="16:17">
      <c r="P9386" s="118"/>
      <c r="Q9386" s="118"/>
    </row>
    <row r="9387" spans="16:17">
      <c r="P9387" s="118"/>
      <c r="Q9387" s="118"/>
    </row>
    <row r="9388" spans="16:17">
      <c r="P9388" s="118"/>
      <c r="Q9388" s="118"/>
    </row>
    <row r="9389" spans="16:17">
      <c r="P9389" s="118"/>
      <c r="Q9389" s="118"/>
    </row>
    <row r="9390" spans="16:17">
      <c r="P9390" s="118"/>
      <c r="Q9390" s="118"/>
    </row>
    <row r="9391" spans="16:17">
      <c r="P9391" s="118"/>
      <c r="Q9391" s="118"/>
    </row>
    <row r="9392" spans="16:17">
      <c r="P9392" s="118"/>
      <c r="Q9392" s="118"/>
    </row>
    <row r="9393" spans="16:17">
      <c r="P9393" s="118"/>
      <c r="Q9393" s="118"/>
    </row>
    <row r="9394" spans="16:17">
      <c r="P9394" s="118"/>
      <c r="Q9394" s="118"/>
    </row>
    <row r="9395" spans="16:17">
      <c r="P9395" s="118"/>
      <c r="Q9395" s="118"/>
    </row>
    <row r="9396" spans="16:17">
      <c r="P9396" s="118"/>
      <c r="Q9396" s="118"/>
    </row>
    <row r="9397" spans="16:17">
      <c r="P9397" s="118"/>
      <c r="Q9397" s="118"/>
    </row>
    <row r="9398" spans="16:17">
      <c r="P9398" s="118"/>
      <c r="Q9398" s="118"/>
    </row>
    <row r="9399" spans="16:17">
      <c r="P9399" s="118"/>
      <c r="Q9399" s="118"/>
    </row>
    <row r="9400" spans="16:17">
      <c r="P9400" s="118"/>
      <c r="Q9400" s="118"/>
    </row>
    <row r="9401" spans="16:17">
      <c r="P9401" s="118"/>
      <c r="Q9401" s="118"/>
    </row>
    <row r="9402" spans="16:17">
      <c r="P9402" s="118"/>
      <c r="Q9402" s="118"/>
    </row>
    <row r="9403" spans="16:17">
      <c r="P9403" s="118"/>
      <c r="Q9403" s="118"/>
    </row>
    <row r="9404" spans="16:17">
      <c r="P9404" s="118"/>
      <c r="Q9404" s="118"/>
    </row>
    <row r="9405" spans="16:17">
      <c r="P9405" s="118"/>
      <c r="Q9405" s="118"/>
    </row>
    <row r="9406" spans="16:17">
      <c r="P9406" s="118"/>
      <c r="Q9406" s="118"/>
    </row>
    <row r="9407" spans="16:17">
      <c r="P9407" s="118"/>
      <c r="Q9407" s="118"/>
    </row>
    <row r="9408" spans="16:17">
      <c r="P9408" s="118"/>
      <c r="Q9408" s="118"/>
    </row>
    <row r="9409" spans="16:17">
      <c r="P9409" s="118"/>
      <c r="Q9409" s="118"/>
    </row>
    <row r="9410" spans="16:17">
      <c r="P9410" s="118"/>
      <c r="Q9410" s="118"/>
    </row>
    <row r="9411" spans="16:17">
      <c r="P9411" s="118"/>
      <c r="Q9411" s="118"/>
    </row>
    <row r="9412" spans="16:17">
      <c r="P9412" s="118"/>
      <c r="Q9412" s="118"/>
    </row>
    <row r="9413" spans="16:17">
      <c r="P9413" s="118"/>
      <c r="Q9413" s="118"/>
    </row>
    <row r="9414" spans="16:17">
      <c r="P9414" s="118"/>
      <c r="Q9414" s="118"/>
    </row>
    <row r="9415" spans="16:17">
      <c r="P9415" s="118"/>
      <c r="Q9415" s="118"/>
    </row>
    <row r="9416" spans="16:17">
      <c r="P9416" s="118"/>
      <c r="Q9416" s="118"/>
    </row>
    <row r="9417" spans="16:17">
      <c r="P9417" s="118"/>
      <c r="Q9417" s="118"/>
    </row>
    <row r="9418" spans="16:17">
      <c r="P9418" s="118"/>
      <c r="Q9418" s="118"/>
    </row>
    <row r="9419" spans="16:17">
      <c r="P9419" s="118"/>
      <c r="Q9419" s="118"/>
    </row>
    <row r="9420" spans="16:17">
      <c r="P9420" s="118"/>
      <c r="Q9420" s="118"/>
    </row>
    <row r="9421" spans="16:17">
      <c r="P9421" s="118"/>
      <c r="Q9421" s="118"/>
    </row>
    <row r="9422" spans="16:17">
      <c r="P9422" s="118"/>
      <c r="Q9422" s="118"/>
    </row>
    <row r="9423" spans="16:17">
      <c r="P9423" s="118"/>
      <c r="Q9423" s="118"/>
    </row>
    <row r="9424" spans="16:17">
      <c r="P9424" s="118"/>
      <c r="Q9424" s="118"/>
    </row>
    <row r="9425" spans="16:17">
      <c r="P9425" s="118"/>
      <c r="Q9425" s="118"/>
    </row>
    <row r="9426" spans="16:17">
      <c r="P9426" s="118"/>
      <c r="Q9426" s="118"/>
    </row>
    <row r="9427" spans="16:17">
      <c r="P9427" s="118"/>
      <c r="Q9427" s="118"/>
    </row>
    <row r="9428" spans="16:17">
      <c r="P9428" s="118"/>
      <c r="Q9428" s="118"/>
    </row>
    <row r="9429" spans="16:17">
      <c r="P9429" s="118"/>
      <c r="Q9429" s="118"/>
    </row>
    <row r="9430" spans="16:17">
      <c r="P9430" s="118"/>
      <c r="Q9430" s="118"/>
    </row>
    <row r="9431" spans="16:17">
      <c r="P9431" s="118"/>
      <c r="Q9431" s="118"/>
    </row>
    <row r="9432" spans="16:17">
      <c r="P9432" s="118"/>
      <c r="Q9432" s="118"/>
    </row>
    <row r="9433" spans="16:17">
      <c r="P9433" s="118"/>
      <c r="Q9433" s="118"/>
    </row>
    <row r="9434" spans="16:17">
      <c r="P9434" s="118"/>
      <c r="Q9434" s="118"/>
    </row>
    <row r="9435" spans="16:17">
      <c r="P9435" s="118"/>
      <c r="Q9435" s="118"/>
    </row>
    <row r="9436" spans="16:17">
      <c r="P9436" s="118"/>
      <c r="Q9436" s="118"/>
    </row>
    <row r="9437" spans="16:17">
      <c r="P9437" s="118"/>
      <c r="Q9437" s="118"/>
    </row>
    <row r="9438" spans="16:17">
      <c r="P9438" s="118"/>
      <c r="Q9438" s="118"/>
    </row>
    <row r="9439" spans="16:17">
      <c r="P9439" s="118"/>
      <c r="Q9439" s="118"/>
    </row>
    <row r="9440" spans="16:17">
      <c r="P9440" s="118"/>
      <c r="Q9440" s="118"/>
    </row>
    <row r="9441" spans="16:17">
      <c r="P9441" s="118"/>
      <c r="Q9441" s="118"/>
    </row>
    <row r="9442" spans="16:17">
      <c r="P9442" s="118"/>
      <c r="Q9442" s="118"/>
    </row>
    <row r="9443" spans="16:17">
      <c r="P9443" s="118"/>
      <c r="Q9443" s="118"/>
    </row>
    <row r="9444" spans="16:17">
      <c r="P9444" s="118"/>
      <c r="Q9444" s="118"/>
    </row>
    <row r="9445" spans="16:17">
      <c r="P9445" s="118"/>
      <c r="Q9445" s="118"/>
    </row>
    <row r="9446" spans="16:17">
      <c r="P9446" s="118"/>
      <c r="Q9446" s="118"/>
    </row>
    <row r="9447" spans="16:17">
      <c r="P9447" s="118"/>
      <c r="Q9447" s="118"/>
    </row>
    <row r="9448" spans="16:17">
      <c r="P9448" s="118"/>
      <c r="Q9448" s="118"/>
    </row>
    <row r="9449" spans="16:17">
      <c r="P9449" s="118"/>
      <c r="Q9449" s="118"/>
    </row>
    <row r="9450" spans="16:17">
      <c r="P9450" s="118"/>
      <c r="Q9450" s="118"/>
    </row>
    <row r="9451" spans="16:17">
      <c r="P9451" s="118"/>
      <c r="Q9451" s="118"/>
    </row>
    <row r="9452" spans="16:17">
      <c r="P9452" s="118"/>
      <c r="Q9452" s="118"/>
    </row>
    <row r="9453" spans="16:17">
      <c r="P9453" s="118"/>
      <c r="Q9453" s="118"/>
    </row>
    <row r="9454" spans="16:17">
      <c r="P9454" s="118"/>
      <c r="Q9454" s="118"/>
    </row>
    <row r="9455" spans="16:17">
      <c r="P9455" s="118"/>
      <c r="Q9455" s="118"/>
    </row>
    <row r="9456" spans="16:17">
      <c r="P9456" s="118"/>
      <c r="Q9456" s="118"/>
    </row>
    <row r="9457" spans="16:17">
      <c r="P9457" s="118"/>
      <c r="Q9457" s="118"/>
    </row>
    <row r="9458" spans="16:17">
      <c r="P9458" s="118"/>
      <c r="Q9458" s="118"/>
    </row>
    <row r="9459" spans="16:17">
      <c r="P9459" s="118"/>
      <c r="Q9459" s="118"/>
    </row>
    <row r="9460" spans="16:17">
      <c r="P9460" s="118"/>
      <c r="Q9460" s="118"/>
    </row>
    <row r="9461" spans="16:17">
      <c r="P9461" s="118"/>
      <c r="Q9461" s="118"/>
    </row>
    <row r="9462" spans="16:17">
      <c r="P9462" s="118"/>
      <c r="Q9462" s="118"/>
    </row>
    <row r="9463" spans="16:17">
      <c r="P9463" s="118"/>
      <c r="Q9463" s="118"/>
    </row>
    <row r="9464" spans="16:17">
      <c r="P9464" s="118"/>
      <c r="Q9464" s="118"/>
    </row>
    <row r="9465" spans="16:17">
      <c r="P9465" s="118"/>
      <c r="Q9465" s="118"/>
    </row>
    <row r="9466" spans="16:17">
      <c r="P9466" s="118"/>
      <c r="Q9466" s="118"/>
    </row>
    <row r="9467" spans="16:17">
      <c r="P9467" s="118"/>
      <c r="Q9467" s="118"/>
    </row>
    <row r="9468" spans="16:17">
      <c r="P9468" s="118"/>
      <c r="Q9468" s="118"/>
    </row>
    <row r="9469" spans="16:17">
      <c r="P9469" s="118"/>
      <c r="Q9469" s="118"/>
    </row>
    <row r="9470" spans="16:17">
      <c r="P9470" s="118"/>
      <c r="Q9470" s="118"/>
    </row>
    <row r="9471" spans="16:17">
      <c r="P9471" s="118"/>
      <c r="Q9471" s="118"/>
    </row>
    <row r="9472" spans="16:17">
      <c r="P9472" s="118"/>
      <c r="Q9472" s="118"/>
    </row>
    <row r="9473" spans="16:17">
      <c r="P9473" s="118"/>
      <c r="Q9473" s="118"/>
    </row>
    <row r="9474" spans="16:17">
      <c r="P9474" s="118"/>
      <c r="Q9474" s="118"/>
    </row>
    <row r="9475" spans="16:17">
      <c r="P9475" s="118"/>
      <c r="Q9475" s="118"/>
    </row>
    <row r="9476" spans="16:17">
      <c r="P9476" s="118"/>
      <c r="Q9476" s="118"/>
    </row>
    <row r="9477" spans="16:17">
      <c r="P9477" s="118"/>
      <c r="Q9477" s="118"/>
    </row>
    <row r="9478" spans="16:17">
      <c r="P9478" s="118"/>
      <c r="Q9478" s="118"/>
    </row>
    <row r="9479" spans="16:17">
      <c r="P9479" s="118"/>
      <c r="Q9479" s="118"/>
    </row>
    <row r="9480" spans="16:17">
      <c r="P9480" s="118"/>
      <c r="Q9480" s="118"/>
    </row>
    <row r="9481" spans="16:17">
      <c r="P9481" s="118"/>
      <c r="Q9481" s="118"/>
    </row>
    <row r="9482" spans="16:17">
      <c r="P9482" s="118"/>
      <c r="Q9482" s="118"/>
    </row>
    <row r="9483" spans="16:17">
      <c r="P9483" s="118"/>
      <c r="Q9483" s="118"/>
    </row>
    <row r="9484" spans="16:17">
      <c r="P9484" s="118"/>
      <c r="Q9484" s="118"/>
    </row>
    <row r="9485" spans="16:17">
      <c r="P9485" s="118"/>
      <c r="Q9485" s="118"/>
    </row>
    <row r="9486" spans="16:17">
      <c r="P9486" s="118"/>
      <c r="Q9486" s="118"/>
    </row>
    <row r="9487" spans="16:17">
      <c r="P9487" s="118"/>
      <c r="Q9487" s="118"/>
    </row>
    <row r="9488" spans="16:17">
      <c r="P9488" s="118"/>
      <c r="Q9488" s="118"/>
    </row>
    <row r="9489" spans="16:17">
      <c r="P9489" s="118"/>
      <c r="Q9489" s="118"/>
    </row>
    <row r="9490" spans="16:17">
      <c r="P9490" s="118"/>
      <c r="Q9490" s="118"/>
    </row>
    <row r="9491" spans="16:17">
      <c r="P9491" s="118"/>
      <c r="Q9491" s="118"/>
    </row>
    <row r="9492" spans="16:17">
      <c r="P9492" s="118"/>
      <c r="Q9492" s="118"/>
    </row>
    <row r="9493" spans="16:17">
      <c r="P9493" s="118"/>
      <c r="Q9493" s="118"/>
    </row>
    <row r="9494" spans="16:17">
      <c r="P9494" s="118"/>
      <c r="Q9494" s="118"/>
    </row>
    <row r="9495" spans="16:17">
      <c r="P9495" s="118"/>
      <c r="Q9495" s="118"/>
    </row>
    <row r="9496" spans="16:17">
      <c r="P9496" s="118"/>
      <c r="Q9496" s="118"/>
    </row>
    <row r="9497" spans="16:17">
      <c r="P9497" s="118"/>
      <c r="Q9497" s="118"/>
    </row>
    <row r="9498" spans="16:17">
      <c r="P9498" s="118"/>
      <c r="Q9498" s="118"/>
    </row>
    <row r="9499" spans="16:17">
      <c r="P9499" s="118"/>
      <c r="Q9499" s="118"/>
    </row>
    <row r="9500" spans="16:17">
      <c r="P9500" s="118"/>
      <c r="Q9500" s="118"/>
    </row>
    <row r="9501" spans="16:17">
      <c r="P9501" s="118"/>
      <c r="Q9501" s="118"/>
    </row>
    <row r="9502" spans="16:17">
      <c r="P9502" s="118"/>
      <c r="Q9502" s="118"/>
    </row>
    <row r="9503" spans="16:17">
      <c r="P9503" s="118"/>
      <c r="Q9503" s="118"/>
    </row>
    <row r="9504" spans="16:17">
      <c r="P9504" s="118"/>
      <c r="Q9504" s="118"/>
    </row>
    <row r="9505" spans="16:17">
      <c r="P9505" s="118"/>
      <c r="Q9505" s="118"/>
    </row>
    <row r="9506" spans="16:17">
      <c r="P9506" s="118"/>
      <c r="Q9506" s="118"/>
    </row>
    <row r="9507" spans="16:17">
      <c r="P9507" s="118"/>
      <c r="Q9507" s="118"/>
    </row>
    <row r="9508" spans="16:17">
      <c r="P9508" s="118"/>
      <c r="Q9508" s="118"/>
    </row>
    <row r="9509" spans="16:17">
      <c r="P9509" s="118"/>
      <c r="Q9509" s="118"/>
    </row>
    <row r="9510" spans="16:17">
      <c r="P9510" s="118"/>
      <c r="Q9510" s="118"/>
    </row>
    <row r="9511" spans="16:17">
      <c r="P9511" s="118"/>
      <c r="Q9511" s="118"/>
    </row>
    <row r="9512" spans="16:17">
      <c r="P9512" s="118"/>
      <c r="Q9512" s="118"/>
    </row>
    <row r="9513" spans="16:17">
      <c r="P9513" s="118"/>
      <c r="Q9513" s="118"/>
    </row>
    <row r="9514" spans="16:17">
      <c r="P9514" s="118"/>
      <c r="Q9514" s="118"/>
    </row>
    <row r="9515" spans="16:17">
      <c r="P9515" s="118"/>
      <c r="Q9515" s="118"/>
    </row>
    <row r="9516" spans="16:17">
      <c r="P9516" s="118"/>
      <c r="Q9516" s="118"/>
    </row>
    <row r="9517" spans="16:17">
      <c r="P9517" s="118"/>
      <c r="Q9517" s="118"/>
    </row>
    <row r="9518" spans="16:17">
      <c r="P9518" s="118"/>
      <c r="Q9518" s="118"/>
    </row>
    <row r="9519" spans="16:17">
      <c r="P9519" s="118"/>
      <c r="Q9519" s="118"/>
    </row>
    <row r="9520" spans="16:17">
      <c r="P9520" s="118"/>
      <c r="Q9520" s="118"/>
    </row>
    <row r="9521" spans="16:17">
      <c r="P9521" s="118"/>
      <c r="Q9521" s="118"/>
    </row>
    <row r="9522" spans="16:17">
      <c r="P9522" s="118"/>
      <c r="Q9522" s="118"/>
    </row>
    <row r="9523" spans="16:17">
      <c r="P9523" s="118"/>
      <c r="Q9523" s="118"/>
    </row>
    <row r="9524" spans="16:17">
      <c r="P9524" s="118"/>
      <c r="Q9524" s="118"/>
    </row>
    <row r="9525" spans="16:17">
      <c r="P9525" s="118"/>
      <c r="Q9525" s="118"/>
    </row>
    <row r="9526" spans="16:17">
      <c r="P9526" s="118"/>
      <c r="Q9526" s="118"/>
    </row>
    <row r="9527" spans="16:17">
      <c r="P9527" s="118"/>
      <c r="Q9527" s="118"/>
    </row>
    <row r="9528" spans="16:17">
      <c r="P9528" s="118"/>
      <c r="Q9528" s="118"/>
    </row>
    <row r="9529" spans="16:17">
      <c r="P9529" s="118"/>
      <c r="Q9529" s="118"/>
    </row>
    <row r="9530" spans="16:17">
      <c r="P9530" s="118"/>
      <c r="Q9530" s="118"/>
    </row>
    <row r="9531" spans="16:17">
      <c r="P9531" s="118"/>
      <c r="Q9531" s="118"/>
    </row>
    <row r="9532" spans="16:17">
      <c r="P9532" s="118"/>
      <c r="Q9532" s="118"/>
    </row>
    <row r="9533" spans="16:17">
      <c r="P9533" s="118"/>
      <c r="Q9533" s="118"/>
    </row>
    <row r="9534" spans="16:17">
      <c r="P9534" s="118"/>
      <c r="Q9534" s="118"/>
    </row>
    <row r="9535" spans="16:17">
      <c r="P9535" s="118"/>
      <c r="Q9535" s="118"/>
    </row>
    <row r="9536" spans="16:17">
      <c r="P9536" s="118"/>
      <c r="Q9536" s="118"/>
    </row>
    <row r="9537" spans="16:17">
      <c r="P9537" s="118"/>
      <c r="Q9537" s="118"/>
    </row>
    <row r="9538" spans="16:17">
      <c r="P9538" s="118"/>
      <c r="Q9538" s="118"/>
    </row>
    <row r="9539" spans="16:17">
      <c r="P9539" s="118"/>
      <c r="Q9539" s="118"/>
    </row>
    <row r="9540" spans="16:17">
      <c r="P9540" s="118"/>
      <c r="Q9540" s="118"/>
    </row>
    <row r="9541" spans="16:17">
      <c r="P9541" s="118"/>
      <c r="Q9541" s="118"/>
    </row>
    <row r="9542" spans="16:17">
      <c r="P9542" s="118"/>
      <c r="Q9542" s="118"/>
    </row>
    <row r="9543" spans="16:17">
      <c r="P9543" s="118"/>
      <c r="Q9543" s="118"/>
    </row>
    <row r="9544" spans="16:17">
      <c r="P9544" s="118"/>
      <c r="Q9544" s="118"/>
    </row>
    <row r="9545" spans="16:17">
      <c r="P9545" s="118"/>
      <c r="Q9545" s="118"/>
    </row>
    <row r="9546" spans="16:17">
      <c r="P9546" s="118"/>
      <c r="Q9546" s="118"/>
    </row>
    <row r="9547" spans="16:17">
      <c r="P9547" s="118"/>
      <c r="Q9547" s="118"/>
    </row>
    <row r="9548" spans="16:17">
      <c r="P9548" s="118"/>
      <c r="Q9548" s="118"/>
    </row>
    <row r="9549" spans="16:17">
      <c r="P9549" s="118"/>
      <c r="Q9549" s="118"/>
    </row>
    <row r="9550" spans="16:17">
      <c r="P9550" s="118"/>
      <c r="Q9550" s="118"/>
    </row>
    <row r="9551" spans="16:17">
      <c r="P9551" s="118"/>
      <c r="Q9551" s="118"/>
    </row>
    <row r="9552" spans="16:17">
      <c r="P9552" s="118"/>
      <c r="Q9552" s="118"/>
    </row>
    <row r="9553" spans="16:17">
      <c r="P9553" s="118"/>
      <c r="Q9553" s="118"/>
    </row>
    <row r="9554" spans="16:17">
      <c r="P9554" s="118"/>
      <c r="Q9554" s="118"/>
    </row>
    <row r="9555" spans="16:17">
      <c r="P9555" s="118"/>
      <c r="Q9555" s="118"/>
    </row>
    <row r="9556" spans="16:17">
      <c r="P9556" s="118"/>
      <c r="Q9556" s="118"/>
    </row>
    <row r="9557" spans="16:17">
      <c r="P9557" s="118"/>
      <c r="Q9557" s="118"/>
    </row>
    <row r="9558" spans="16:17">
      <c r="P9558" s="118"/>
      <c r="Q9558" s="118"/>
    </row>
    <row r="9559" spans="16:17">
      <c r="P9559" s="118"/>
      <c r="Q9559" s="118"/>
    </row>
    <row r="9560" spans="16:17">
      <c r="P9560" s="118"/>
      <c r="Q9560" s="118"/>
    </row>
    <row r="9561" spans="16:17">
      <c r="P9561" s="118"/>
      <c r="Q9561" s="118"/>
    </row>
    <row r="9562" spans="16:17">
      <c r="P9562" s="118"/>
      <c r="Q9562" s="118"/>
    </row>
    <row r="9563" spans="16:17">
      <c r="P9563" s="118"/>
      <c r="Q9563" s="118"/>
    </row>
    <row r="9564" spans="16:17">
      <c r="P9564" s="118"/>
      <c r="Q9564" s="118"/>
    </row>
    <row r="9565" spans="16:17">
      <c r="P9565" s="118"/>
      <c r="Q9565" s="118"/>
    </row>
    <row r="9566" spans="16:17">
      <c r="P9566" s="118"/>
      <c r="Q9566" s="118"/>
    </row>
    <row r="9567" spans="16:17">
      <c r="P9567" s="118"/>
      <c r="Q9567" s="118"/>
    </row>
    <row r="9568" spans="16:17">
      <c r="P9568" s="118"/>
      <c r="Q9568" s="118"/>
    </row>
    <row r="9569" spans="16:17">
      <c r="P9569" s="118"/>
      <c r="Q9569" s="118"/>
    </row>
    <row r="9570" spans="16:17">
      <c r="P9570" s="118"/>
      <c r="Q9570" s="118"/>
    </row>
    <row r="9571" spans="16:17">
      <c r="P9571" s="118"/>
      <c r="Q9571" s="118"/>
    </row>
    <row r="9572" spans="16:17">
      <c r="P9572" s="118"/>
      <c r="Q9572" s="118"/>
    </row>
    <row r="9573" spans="16:17">
      <c r="P9573" s="118"/>
      <c r="Q9573" s="118"/>
    </row>
    <row r="9574" spans="16:17">
      <c r="P9574" s="118"/>
      <c r="Q9574" s="118"/>
    </row>
    <row r="9575" spans="16:17">
      <c r="P9575" s="118"/>
      <c r="Q9575" s="118"/>
    </row>
    <row r="9576" spans="16:17">
      <c r="P9576" s="118"/>
      <c r="Q9576" s="118"/>
    </row>
    <row r="9577" spans="16:17">
      <c r="P9577" s="118"/>
      <c r="Q9577" s="118"/>
    </row>
    <row r="9578" spans="16:17">
      <c r="P9578" s="118"/>
      <c r="Q9578" s="118"/>
    </row>
    <row r="9579" spans="16:17">
      <c r="P9579" s="118"/>
      <c r="Q9579" s="118"/>
    </row>
    <row r="9580" spans="16:17">
      <c r="P9580" s="118"/>
      <c r="Q9580" s="118"/>
    </row>
    <row r="9581" spans="16:17">
      <c r="P9581" s="118"/>
      <c r="Q9581" s="118"/>
    </row>
    <row r="9582" spans="16:17">
      <c r="P9582" s="118"/>
      <c r="Q9582" s="118"/>
    </row>
    <row r="9583" spans="16:17">
      <c r="P9583" s="118"/>
      <c r="Q9583" s="118"/>
    </row>
    <row r="9584" spans="16:17">
      <c r="P9584" s="118"/>
      <c r="Q9584" s="118"/>
    </row>
    <row r="9585" spans="16:17">
      <c r="P9585" s="118"/>
      <c r="Q9585" s="118"/>
    </row>
    <row r="9586" spans="16:17">
      <c r="P9586" s="118"/>
      <c r="Q9586" s="118"/>
    </row>
    <row r="9587" spans="16:17">
      <c r="P9587" s="118"/>
      <c r="Q9587" s="118"/>
    </row>
    <row r="9588" spans="16:17">
      <c r="P9588" s="118"/>
      <c r="Q9588" s="118"/>
    </row>
    <row r="9589" spans="16:17">
      <c r="P9589" s="118"/>
      <c r="Q9589" s="118"/>
    </row>
    <row r="9590" spans="16:17">
      <c r="P9590" s="118"/>
      <c r="Q9590" s="118"/>
    </row>
    <row r="9591" spans="16:17">
      <c r="P9591" s="118"/>
      <c r="Q9591" s="118"/>
    </row>
    <row r="9592" spans="16:17">
      <c r="P9592" s="118"/>
      <c r="Q9592" s="118"/>
    </row>
    <row r="9593" spans="16:17">
      <c r="P9593" s="118"/>
      <c r="Q9593" s="118"/>
    </row>
    <row r="9594" spans="16:17">
      <c r="P9594" s="118"/>
      <c r="Q9594" s="118"/>
    </row>
    <row r="9595" spans="16:17">
      <c r="P9595" s="118"/>
      <c r="Q9595" s="118"/>
    </row>
    <row r="9596" spans="16:17">
      <c r="P9596" s="118"/>
      <c r="Q9596" s="118"/>
    </row>
    <row r="9597" spans="16:17">
      <c r="P9597" s="118"/>
      <c r="Q9597" s="118"/>
    </row>
    <row r="9598" spans="16:17">
      <c r="P9598" s="118"/>
      <c r="Q9598" s="118"/>
    </row>
    <row r="9599" spans="16:17">
      <c r="P9599" s="118"/>
      <c r="Q9599" s="118"/>
    </row>
    <row r="9600" spans="16:17">
      <c r="P9600" s="118"/>
      <c r="Q9600" s="118"/>
    </row>
    <row r="9601" spans="16:17">
      <c r="P9601" s="118"/>
      <c r="Q9601" s="118"/>
    </row>
    <row r="9602" spans="16:17">
      <c r="P9602" s="118"/>
      <c r="Q9602" s="118"/>
    </row>
    <row r="9603" spans="16:17">
      <c r="P9603" s="118"/>
      <c r="Q9603" s="118"/>
    </row>
    <row r="9604" spans="16:17">
      <c r="P9604" s="118"/>
      <c r="Q9604" s="118"/>
    </row>
    <row r="9605" spans="16:17">
      <c r="P9605" s="118"/>
      <c r="Q9605" s="118"/>
    </row>
    <row r="9606" spans="16:17">
      <c r="P9606" s="118"/>
      <c r="Q9606" s="118"/>
    </row>
    <row r="9607" spans="16:17">
      <c r="P9607" s="118"/>
      <c r="Q9607" s="118"/>
    </row>
    <row r="9608" spans="16:17">
      <c r="P9608" s="118"/>
      <c r="Q9608" s="118"/>
    </row>
    <row r="9609" spans="16:17">
      <c r="P9609" s="118"/>
      <c r="Q9609" s="118"/>
    </row>
    <row r="9610" spans="16:17">
      <c r="P9610" s="118"/>
      <c r="Q9610" s="118"/>
    </row>
    <row r="9611" spans="16:17">
      <c r="P9611" s="118"/>
      <c r="Q9611" s="118"/>
    </row>
    <row r="9612" spans="16:17">
      <c r="P9612" s="118"/>
      <c r="Q9612" s="118"/>
    </row>
    <row r="9613" spans="16:17">
      <c r="P9613" s="118"/>
      <c r="Q9613" s="118"/>
    </row>
    <row r="9614" spans="16:17">
      <c r="P9614" s="118"/>
      <c r="Q9614" s="118"/>
    </row>
    <row r="9615" spans="16:17">
      <c r="P9615" s="118"/>
      <c r="Q9615" s="118"/>
    </row>
    <row r="9616" spans="16:17">
      <c r="P9616" s="118"/>
      <c r="Q9616" s="118"/>
    </row>
    <row r="9617" spans="16:17">
      <c r="P9617" s="118"/>
      <c r="Q9617" s="118"/>
    </row>
    <row r="9618" spans="16:17">
      <c r="P9618" s="118"/>
      <c r="Q9618" s="118"/>
    </row>
    <row r="9619" spans="16:17">
      <c r="P9619" s="118"/>
      <c r="Q9619" s="118"/>
    </row>
    <row r="9620" spans="16:17">
      <c r="P9620" s="118"/>
      <c r="Q9620" s="118"/>
    </row>
    <row r="9621" spans="16:17">
      <c r="P9621" s="118"/>
      <c r="Q9621" s="118"/>
    </row>
    <row r="9622" spans="16:17">
      <c r="P9622" s="118"/>
      <c r="Q9622" s="118"/>
    </row>
    <row r="9623" spans="16:17">
      <c r="P9623" s="118"/>
      <c r="Q9623" s="118"/>
    </row>
    <row r="9624" spans="16:17">
      <c r="P9624" s="118"/>
      <c r="Q9624" s="118"/>
    </row>
    <row r="9625" spans="16:17">
      <c r="P9625" s="118"/>
      <c r="Q9625" s="118"/>
    </row>
    <row r="9626" spans="16:17">
      <c r="P9626" s="118"/>
      <c r="Q9626" s="118"/>
    </row>
    <row r="9627" spans="16:17">
      <c r="P9627" s="118"/>
      <c r="Q9627" s="118"/>
    </row>
    <row r="9628" spans="16:17">
      <c r="P9628" s="118"/>
      <c r="Q9628" s="118"/>
    </row>
    <row r="9629" spans="16:17">
      <c r="P9629" s="118"/>
      <c r="Q9629" s="118"/>
    </row>
    <row r="9630" spans="16:17">
      <c r="P9630" s="118"/>
      <c r="Q9630" s="118"/>
    </row>
    <row r="9631" spans="16:17">
      <c r="P9631" s="118"/>
      <c r="Q9631" s="118"/>
    </row>
    <row r="9632" spans="16:17">
      <c r="P9632" s="118"/>
      <c r="Q9632" s="118"/>
    </row>
    <row r="9633" spans="16:17">
      <c r="P9633" s="118"/>
      <c r="Q9633" s="118"/>
    </row>
    <row r="9634" spans="16:17">
      <c r="P9634" s="118"/>
      <c r="Q9634" s="118"/>
    </row>
    <row r="9635" spans="16:17">
      <c r="P9635" s="118"/>
      <c r="Q9635" s="118"/>
    </row>
    <row r="9636" spans="16:17">
      <c r="P9636" s="118"/>
      <c r="Q9636" s="118"/>
    </row>
    <row r="9637" spans="16:17">
      <c r="P9637" s="118"/>
      <c r="Q9637" s="118"/>
    </row>
    <row r="9638" spans="16:17">
      <c r="P9638" s="118"/>
      <c r="Q9638" s="118"/>
    </row>
    <row r="9639" spans="16:17">
      <c r="P9639" s="118"/>
      <c r="Q9639" s="118"/>
    </row>
    <row r="9640" spans="16:17">
      <c r="P9640" s="118"/>
      <c r="Q9640" s="118"/>
    </row>
    <row r="9641" spans="16:17">
      <c r="P9641" s="118"/>
      <c r="Q9641" s="118"/>
    </row>
    <row r="9642" spans="16:17">
      <c r="P9642" s="118"/>
      <c r="Q9642" s="118"/>
    </row>
    <row r="9643" spans="16:17">
      <c r="P9643" s="118"/>
      <c r="Q9643" s="118"/>
    </row>
    <row r="9644" spans="16:17">
      <c r="P9644" s="118"/>
      <c r="Q9644" s="118"/>
    </row>
    <row r="9645" spans="16:17">
      <c r="P9645" s="118"/>
      <c r="Q9645" s="118"/>
    </row>
    <row r="9646" spans="16:17">
      <c r="P9646" s="118"/>
      <c r="Q9646" s="118"/>
    </row>
    <row r="9647" spans="16:17">
      <c r="P9647" s="118"/>
      <c r="Q9647" s="118"/>
    </row>
    <row r="9648" spans="16:17">
      <c r="P9648" s="118"/>
      <c r="Q9648" s="118"/>
    </row>
    <row r="9649" spans="16:17">
      <c r="P9649" s="118"/>
      <c r="Q9649" s="118"/>
    </row>
    <row r="9650" spans="16:17">
      <c r="P9650" s="118"/>
      <c r="Q9650" s="118"/>
    </row>
    <row r="9651" spans="16:17">
      <c r="P9651" s="118"/>
      <c r="Q9651" s="118"/>
    </row>
    <row r="9652" spans="16:17">
      <c r="P9652" s="118"/>
      <c r="Q9652" s="118"/>
    </row>
    <row r="9653" spans="16:17">
      <c r="P9653" s="118"/>
      <c r="Q9653" s="118"/>
    </row>
    <row r="9654" spans="16:17">
      <c r="P9654" s="118"/>
      <c r="Q9654" s="118"/>
    </row>
    <row r="9655" spans="16:17">
      <c r="P9655" s="118"/>
      <c r="Q9655" s="118"/>
    </row>
    <row r="9656" spans="16:17">
      <c r="P9656" s="118"/>
      <c r="Q9656" s="118"/>
    </row>
    <row r="9657" spans="16:17">
      <c r="P9657" s="118"/>
      <c r="Q9657" s="118"/>
    </row>
    <row r="9658" spans="16:17">
      <c r="P9658" s="118"/>
      <c r="Q9658" s="118"/>
    </row>
    <row r="9659" spans="16:17">
      <c r="P9659" s="118"/>
      <c r="Q9659" s="118"/>
    </row>
    <row r="9660" spans="16:17">
      <c r="P9660" s="118"/>
      <c r="Q9660" s="118"/>
    </row>
    <row r="9661" spans="16:17">
      <c r="P9661" s="118"/>
      <c r="Q9661" s="118"/>
    </row>
    <row r="9662" spans="16:17">
      <c r="P9662" s="118"/>
      <c r="Q9662" s="118"/>
    </row>
    <row r="9663" spans="16:17">
      <c r="P9663" s="118"/>
      <c r="Q9663" s="118"/>
    </row>
    <row r="9664" spans="16:17">
      <c r="P9664" s="118"/>
      <c r="Q9664" s="118"/>
    </row>
    <row r="9665" spans="16:17">
      <c r="P9665" s="118"/>
      <c r="Q9665" s="118"/>
    </row>
    <row r="9666" spans="16:17">
      <c r="P9666" s="118"/>
      <c r="Q9666" s="118"/>
    </row>
    <row r="9667" spans="16:17">
      <c r="P9667" s="118"/>
      <c r="Q9667" s="118"/>
    </row>
    <row r="9668" spans="16:17">
      <c r="P9668" s="118"/>
      <c r="Q9668" s="118"/>
    </row>
    <row r="9669" spans="16:17">
      <c r="P9669" s="118"/>
      <c r="Q9669" s="118"/>
    </row>
    <row r="9670" spans="16:17">
      <c r="P9670" s="118"/>
      <c r="Q9670" s="118"/>
    </row>
    <row r="9671" spans="16:17">
      <c r="P9671" s="118"/>
      <c r="Q9671" s="118"/>
    </row>
    <row r="9672" spans="16:17">
      <c r="P9672" s="118"/>
      <c r="Q9672" s="118"/>
    </row>
    <row r="9673" spans="16:17">
      <c r="P9673" s="118"/>
      <c r="Q9673" s="118"/>
    </row>
    <row r="9674" spans="16:17">
      <c r="P9674" s="118"/>
      <c r="Q9674" s="118"/>
    </row>
    <row r="9675" spans="16:17">
      <c r="P9675" s="118"/>
      <c r="Q9675" s="118"/>
    </row>
    <row r="9676" spans="16:17">
      <c r="P9676" s="118"/>
      <c r="Q9676" s="118"/>
    </row>
    <row r="9677" spans="16:17">
      <c r="P9677" s="118"/>
      <c r="Q9677" s="118"/>
    </row>
    <row r="9678" spans="16:17">
      <c r="P9678" s="118"/>
      <c r="Q9678" s="118"/>
    </row>
    <row r="9679" spans="16:17">
      <c r="P9679" s="118"/>
      <c r="Q9679" s="118"/>
    </row>
    <row r="9680" spans="16:17">
      <c r="P9680" s="118"/>
      <c r="Q9680" s="118"/>
    </row>
    <row r="9681" spans="16:17">
      <c r="P9681" s="118"/>
      <c r="Q9681" s="118"/>
    </row>
    <row r="9682" spans="16:17">
      <c r="P9682" s="118"/>
      <c r="Q9682" s="118"/>
    </row>
    <row r="9683" spans="16:17">
      <c r="P9683" s="118"/>
      <c r="Q9683" s="118"/>
    </row>
    <row r="9684" spans="16:17">
      <c r="P9684" s="118"/>
      <c r="Q9684" s="118"/>
    </row>
    <row r="9685" spans="16:17">
      <c r="P9685" s="118"/>
      <c r="Q9685" s="118"/>
    </row>
    <row r="9686" spans="16:17">
      <c r="P9686" s="118"/>
      <c r="Q9686" s="118"/>
    </row>
    <row r="9687" spans="16:17">
      <c r="P9687" s="118"/>
      <c r="Q9687" s="118"/>
    </row>
    <row r="9688" spans="16:17">
      <c r="P9688" s="118"/>
      <c r="Q9688" s="118"/>
    </row>
    <row r="9689" spans="16:17">
      <c r="P9689" s="118"/>
      <c r="Q9689" s="118"/>
    </row>
    <row r="9690" spans="16:17">
      <c r="P9690" s="118"/>
      <c r="Q9690" s="118"/>
    </row>
    <row r="9691" spans="16:17">
      <c r="P9691" s="118"/>
      <c r="Q9691" s="118"/>
    </row>
    <row r="9692" spans="16:17">
      <c r="P9692" s="118"/>
      <c r="Q9692" s="118"/>
    </row>
    <row r="9693" spans="16:17">
      <c r="P9693" s="118"/>
      <c r="Q9693" s="118"/>
    </row>
    <row r="9694" spans="16:17">
      <c r="P9694" s="118"/>
      <c r="Q9694" s="118"/>
    </row>
    <row r="9695" spans="16:17">
      <c r="P9695" s="118"/>
      <c r="Q9695" s="118"/>
    </row>
    <row r="9696" spans="16:17">
      <c r="P9696" s="118"/>
      <c r="Q9696" s="118"/>
    </row>
    <row r="9697" spans="16:17">
      <c r="P9697" s="118"/>
      <c r="Q9697" s="118"/>
    </row>
    <row r="9698" spans="16:17">
      <c r="P9698" s="118"/>
      <c r="Q9698" s="118"/>
    </row>
    <row r="9699" spans="16:17">
      <c r="P9699" s="118"/>
      <c r="Q9699" s="118"/>
    </row>
    <row r="9700" spans="16:17">
      <c r="P9700" s="118"/>
      <c r="Q9700" s="118"/>
    </row>
    <row r="9701" spans="16:17">
      <c r="P9701" s="118"/>
      <c r="Q9701" s="118"/>
    </row>
    <row r="9702" spans="16:17">
      <c r="P9702" s="118"/>
      <c r="Q9702" s="118"/>
    </row>
    <row r="9703" spans="16:17">
      <c r="P9703" s="118"/>
      <c r="Q9703" s="118"/>
    </row>
    <row r="9704" spans="16:17">
      <c r="P9704" s="118"/>
      <c r="Q9704" s="118"/>
    </row>
    <row r="9705" spans="16:17">
      <c r="P9705" s="118"/>
      <c r="Q9705" s="118"/>
    </row>
    <row r="9706" spans="16:17">
      <c r="P9706" s="118"/>
      <c r="Q9706" s="118"/>
    </row>
    <row r="9707" spans="16:17">
      <c r="P9707" s="118"/>
      <c r="Q9707" s="118"/>
    </row>
    <row r="9708" spans="16:17">
      <c r="P9708" s="118"/>
      <c r="Q9708" s="118"/>
    </row>
    <row r="9709" spans="16:17">
      <c r="P9709" s="118"/>
      <c r="Q9709" s="118"/>
    </row>
    <row r="9710" spans="16:17">
      <c r="P9710" s="118"/>
      <c r="Q9710" s="118"/>
    </row>
    <row r="9711" spans="16:17">
      <c r="P9711" s="118"/>
      <c r="Q9711" s="118"/>
    </row>
    <row r="9712" spans="16:17">
      <c r="P9712" s="118"/>
      <c r="Q9712" s="118"/>
    </row>
    <row r="9713" spans="16:17">
      <c r="P9713" s="118"/>
      <c r="Q9713" s="118"/>
    </row>
    <row r="9714" spans="16:17">
      <c r="P9714" s="118"/>
      <c r="Q9714" s="118"/>
    </row>
    <row r="9715" spans="16:17">
      <c r="P9715" s="118"/>
      <c r="Q9715" s="118"/>
    </row>
    <row r="9716" spans="16:17">
      <c r="P9716" s="118"/>
      <c r="Q9716" s="118"/>
    </row>
    <row r="9717" spans="16:17">
      <c r="P9717" s="118"/>
      <c r="Q9717" s="118"/>
    </row>
    <row r="9718" spans="16:17">
      <c r="P9718" s="118"/>
      <c r="Q9718" s="118"/>
    </row>
    <row r="9719" spans="16:17">
      <c r="P9719" s="118"/>
      <c r="Q9719" s="118"/>
    </row>
    <row r="9720" spans="16:17">
      <c r="P9720" s="118"/>
      <c r="Q9720" s="118"/>
    </row>
    <row r="9721" spans="16:17">
      <c r="P9721" s="118"/>
      <c r="Q9721" s="118"/>
    </row>
    <row r="9722" spans="16:17">
      <c r="P9722" s="118"/>
      <c r="Q9722" s="118"/>
    </row>
    <row r="9723" spans="16:17">
      <c r="P9723" s="118"/>
      <c r="Q9723" s="118"/>
    </row>
    <row r="9724" spans="16:17">
      <c r="P9724" s="118"/>
      <c r="Q9724" s="118"/>
    </row>
    <row r="9725" spans="16:17">
      <c r="P9725" s="118"/>
      <c r="Q9725" s="118"/>
    </row>
    <row r="9726" spans="16:17">
      <c r="P9726" s="118"/>
      <c r="Q9726" s="118"/>
    </row>
    <row r="9727" spans="16:17">
      <c r="P9727" s="118"/>
      <c r="Q9727" s="118"/>
    </row>
    <row r="9728" spans="16:17">
      <c r="P9728" s="118"/>
      <c r="Q9728" s="118"/>
    </row>
    <row r="9729" spans="16:17">
      <c r="P9729" s="118"/>
      <c r="Q9729" s="118"/>
    </row>
    <row r="9730" spans="16:17">
      <c r="P9730" s="118"/>
      <c r="Q9730" s="118"/>
    </row>
    <row r="9731" spans="16:17">
      <c r="P9731" s="118"/>
      <c r="Q9731" s="118"/>
    </row>
    <row r="9732" spans="16:17">
      <c r="P9732" s="118"/>
      <c r="Q9732" s="118"/>
    </row>
    <row r="9733" spans="16:17">
      <c r="P9733" s="118"/>
      <c r="Q9733" s="118"/>
    </row>
    <row r="9734" spans="16:17">
      <c r="P9734" s="118"/>
      <c r="Q9734" s="118"/>
    </row>
    <row r="9735" spans="16:17">
      <c r="P9735" s="118"/>
      <c r="Q9735" s="118"/>
    </row>
    <row r="9736" spans="16:17">
      <c r="P9736" s="118"/>
      <c r="Q9736" s="118"/>
    </row>
    <row r="9737" spans="16:17">
      <c r="P9737" s="118"/>
      <c r="Q9737" s="118"/>
    </row>
    <row r="9738" spans="16:17">
      <c r="P9738" s="118"/>
      <c r="Q9738" s="118"/>
    </row>
    <row r="9739" spans="16:17">
      <c r="P9739" s="118"/>
      <c r="Q9739" s="118"/>
    </row>
    <row r="9740" spans="16:17">
      <c r="P9740" s="118"/>
      <c r="Q9740" s="118"/>
    </row>
    <row r="9741" spans="16:17">
      <c r="P9741" s="118"/>
      <c r="Q9741" s="118"/>
    </row>
    <row r="9742" spans="16:17">
      <c r="P9742" s="118"/>
      <c r="Q9742" s="118"/>
    </row>
    <row r="9743" spans="16:17">
      <c r="P9743" s="118"/>
      <c r="Q9743" s="118"/>
    </row>
    <row r="9744" spans="16:17">
      <c r="P9744" s="118"/>
      <c r="Q9744" s="118"/>
    </row>
    <row r="9745" spans="16:17">
      <c r="P9745" s="118"/>
      <c r="Q9745" s="118"/>
    </row>
    <row r="9746" spans="16:17">
      <c r="P9746" s="118"/>
      <c r="Q9746" s="118"/>
    </row>
    <row r="9747" spans="16:17">
      <c r="P9747" s="118"/>
      <c r="Q9747" s="118"/>
    </row>
    <row r="9748" spans="16:17">
      <c r="P9748" s="118"/>
      <c r="Q9748" s="118"/>
    </row>
    <row r="9749" spans="16:17">
      <c r="P9749" s="118"/>
      <c r="Q9749" s="118"/>
    </row>
    <row r="9750" spans="16:17">
      <c r="P9750" s="118"/>
      <c r="Q9750" s="118"/>
    </row>
    <row r="9751" spans="16:17">
      <c r="P9751" s="118"/>
      <c r="Q9751" s="118"/>
    </row>
    <row r="9752" spans="16:17">
      <c r="P9752" s="118"/>
      <c r="Q9752" s="118"/>
    </row>
    <row r="9753" spans="16:17">
      <c r="P9753" s="118"/>
      <c r="Q9753" s="118"/>
    </row>
    <row r="9754" spans="16:17">
      <c r="P9754" s="118"/>
      <c r="Q9754" s="118"/>
    </row>
    <row r="9755" spans="16:17">
      <c r="P9755" s="118"/>
      <c r="Q9755" s="118"/>
    </row>
    <row r="9756" spans="16:17">
      <c r="P9756" s="118"/>
      <c r="Q9756" s="118"/>
    </row>
    <row r="9757" spans="16:17">
      <c r="P9757" s="118"/>
      <c r="Q9757" s="118"/>
    </row>
    <row r="9758" spans="16:17">
      <c r="P9758" s="118"/>
      <c r="Q9758" s="118"/>
    </row>
    <row r="9759" spans="16:17">
      <c r="P9759" s="118"/>
      <c r="Q9759" s="118"/>
    </row>
    <row r="9760" spans="16:17">
      <c r="P9760" s="118"/>
      <c r="Q9760" s="118"/>
    </row>
    <row r="9761" spans="16:17">
      <c r="P9761" s="118"/>
      <c r="Q9761" s="118"/>
    </row>
    <row r="9762" spans="16:17">
      <c r="P9762" s="118"/>
      <c r="Q9762" s="118"/>
    </row>
    <row r="9763" spans="16:17">
      <c r="P9763" s="118"/>
      <c r="Q9763" s="118"/>
    </row>
    <row r="9764" spans="16:17">
      <c r="P9764" s="118"/>
      <c r="Q9764" s="118"/>
    </row>
    <row r="9765" spans="16:17">
      <c r="P9765" s="118"/>
      <c r="Q9765" s="118"/>
    </row>
    <row r="9766" spans="16:17">
      <c r="P9766" s="118"/>
      <c r="Q9766" s="118"/>
    </row>
    <row r="9767" spans="16:17">
      <c r="P9767" s="118"/>
      <c r="Q9767" s="118"/>
    </row>
    <row r="9768" spans="16:17">
      <c r="P9768" s="118"/>
      <c r="Q9768" s="118"/>
    </row>
    <row r="9769" spans="16:17">
      <c r="P9769" s="118"/>
      <c r="Q9769" s="118"/>
    </row>
    <row r="9770" spans="16:17">
      <c r="P9770" s="118"/>
      <c r="Q9770" s="118"/>
    </row>
    <row r="9771" spans="16:17">
      <c r="P9771" s="118"/>
      <c r="Q9771" s="118"/>
    </row>
    <row r="9772" spans="16:17">
      <c r="P9772" s="118"/>
      <c r="Q9772" s="118"/>
    </row>
    <row r="9773" spans="16:17">
      <c r="P9773" s="118"/>
      <c r="Q9773" s="118"/>
    </row>
    <row r="9774" spans="16:17">
      <c r="P9774" s="118"/>
      <c r="Q9774" s="118"/>
    </row>
    <row r="9775" spans="16:17">
      <c r="P9775" s="118"/>
      <c r="Q9775" s="118"/>
    </row>
    <row r="9776" spans="16:17">
      <c r="P9776" s="118"/>
      <c r="Q9776" s="118"/>
    </row>
    <row r="9777" spans="16:17">
      <c r="P9777" s="118"/>
      <c r="Q9777" s="118"/>
    </row>
    <row r="9778" spans="16:17">
      <c r="P9778" s="118"/>
      <c r="Q9778" s="118"/>
    </row>
    <row r="9779" spans="16:17">
      <c r="P9779" s="118"/>
      <c r="Q9779" s="118"/>
    </row>
    <row r="9780" spans="16:17">
      <c r="P9780" s="118"/>
      <c r="Q9780" s="118"/>
    </row>
    <row r="9781" spans="16:17">
      <c r="P9781" s="118"/>
      <c r="Q9781" s="118"/>
    </row>
    <row r="9782" spans="16:17">
      <c r="P9782" s="118"/>
      <c r="Q9782" s="118"/>
    </row>
    <row r="9783" spans="16:17">
      <c r="P9783" s="118"/>
      <c r="Q9783" s="118"/>
    </row>
    <row r="9784" spans="16:17">
      <c r="P9784" s="118"/>
      <c r="Q9784" s="118"/>
    </row>
    <row r="9785" spans="16:17">
      <c r="P9785" s="118"/>
      <c r="Q9785" s="118"/>
    </row>
    <row r="9786" spans="16:17">
      <c r="P9786" s="118"/>
      <c r="Q9786" s="118"/>
    </row>
    <row r="9787" spans="16:17">
      <c r="P9787" s="118"/>
      <c r="Q9787" s="118"/>
    </row>
    <row r="9788" spans="16:17">
      <c r="P9788" s="118"/>
      <c r="Q9788" s="118"/>
    </row>
    <row r="9789" spans="16:17">
      <c r="P9789" s="118"/>
      <c r="Q9789" s="118"/>
    </row>
    <row r="9790" spans="16:17">
      <c r="P9790" s="118"/>
      <c r="Q9790" s="118"/>
    </row>
    <row r="9791" spans="16:17">
      <c r="P9791" s="118"/>
      <c r="Q9791" s="118"/>
    </row>
    <row r="9792" spans="16:17">
      <c r="P9792" s="118"/>
      <c r="Q9792" s="118"/>
    </row>
    <row r="9793" spans="16:17">
      <c r="P9793" s="118"/>
      <c r="Q9793" s="118"/>
    </row>
    <row r="9794" spans="16:17">
      <c r="P9794" s="118"/>
      <c r="Q9794" s="118"/>
    </row>
    <row r="9795" spans="16:17">
      <c r="P9795" s="118"/>
      <c r="Q9795" s="118"/>
    </row>
    <row r="9796" spans="16:17">
      <c r="P9796" s="118"/>
      <c r="Q9796" s="118"/>
    </row>
    <row r="9797" spans="16:17">
      <c r="P9797" s="118"/>
      <c r="Q9797" s="118"/>
    </row>
    <row r="9798" spans="16:17">
      <c r="P9798" s="118"/>
      <c r="Q9798" s="118"/>
    </row>
    <row r="9799" spans="16:17">
      <c r="P9799" s="118"/>
      <c r="Q9799" s="118"/>
    </row>
    <row r="9800" spans="16:17">
      <c r="P9800" s="118"/>
      <c r="Q9800" s="118"/>
    </row>
    <row r="9801" spans="16:17">
      <c r="P9801" s="118"/>
      <c r="Q9801" s="118"/>
    </row>
    <row r="9802" spans="16:17">
      <c r="P9802" s="118"/>
      <c r="Q9802" s="118"/>
    </row>
    <row r="9803" spans="16:17">
      <c r="P9803" s="118"/>
      <c r="Q9803" s="118"/>
    </row>
    <row r="9804" spans="16:17">
      <c r="P9804" s="118"/>
      <c r="Q9804" s="118"/>
    </row>
    <row r="9805" spans="16:17">
      <c r="P9805" s="118"/>
      <c r="Q9805" s="118"/>
    </row>
    <row r="9806" spans="16:17">
      <c r="P9806" s="118"/>
      <c r="Q9806" s="118"/>
    </row>
    <row r="9807" spans="16:17">
      <c r="P9807" s="118"/>
      <c r="Q9807" s="118"/>
    </row>
    <row r="9808" spans="16:17">
      <c r="P9808" s="118"/>
      <c r="Q9808" s="118"/>
    </row>
    <row r="9809" spans="16:17">
      <c r="P9809" s="118"/>
      <c r="Q9809" s="118"/>
    </row>
    <row r="9810" spans="16:17">
      <c r="P9810" s="118"/>
      <c r="Q9810" s="118"/>
    </row>
    <row r="9811" spans="16:17">
      <c r="P9811" s="118"/>
      <c r="Q9811" s="118"/>
    </row>
    <row r="9812" spans="16:17">
      <c r="P9812" s="118"/>
      <c r="Q9812" s="118"/>
    </row>
    <row r="9813" spans="16:17">
      <c r="P9813" s="118"/>
      <c r="Q9813" s="118"/>
    </row>
    <row r="9814" spans="16:17">
      <c r="P9814" s="118"/>
      <c r="Q9814" s="118"/>
    </row>
    <row r="9815" spans="16:17">
      <c r="P9815" s="118"/>
      <c r="Q9815" s="118"/>
    </row>
    <row r="9816" spans="16:17">
      <c r="P9816" s="118"/>
      <c r="Q9816" s="118"/>
    </row>
    <row r="9817" spans="16:17">
      <c r="P9817" s="118"/>
      <c r="Q9817" s="118"/>
    </row>
    <row r="9818" spans="16:17">
      <c r="P9818" s="118"/>
      <c r="Q9818" s="118"/>
    </row>
    <row r="9819" spans="16:17">
      <c r="P9819" s="118"/>
      <c r="Q9819" s="118"/>
    </row>
    <row r="9820" spans="16:17">
      <c r="P9820" s="118"/>
      <c r="Q9820" s="118"/>
    </row>
    <row r="9821" spans="16:17">
      <c r="P9821" s="118"/>
      <c r="Q9821" s="118"/>
    </row>
    <row r="9822" spans="16:17">
      <c r="P9822" s="118"/>
      <c r="Q9822" s="118"/>
    </row>
    <row r="9823" spans="16:17">
      <c r="P9823" s="118"/>
      <c r="Q9823" s="118"/>
    </row>
    <row r="9824" spans="16:17">
      <c r="P9824" s="118"/>
      <c r="Q9824" s="118"/>
    </row>
    <row r="9825" spans="16:17">
      <c r="P9825" s="118"/>
      <c r="Q9825" s="118"/>
    </row>
    <row r="9826" spans="16:17">
      <c r="P9826" s="118"/>
      <c r="Q9826" s="118"/>
    </row>
    <row r="9827" spans="16:17">
      <c r="P9827" s="118"/>
      <c r="Q9827" s="118"/>
    </row>
    <row r="9828" spans="16:17">
      <c r="P9828" s="118"/>
      <c r="Q9828" s="118"/>
    </row>
    <row r="9829" spans="16:17">
      <c r="P9829" s="118"/>
      <c r="Q9829" s="118"/>
    </row>
    <row r="9830" spans="16:17">
      <c r="P9830" s="118"/>
      <c r="Q9830" s="118"/>
    </row>
    <row r="9831" spans="16:17">
      <c r="P9831" s="118"/>
      <c r="Q9831" s="118"/>
    </row>
    <row r="9832" spans="16:17">
      <c r="P9832" s="118"/>
      <c r="Q9832" s="118"/>
    </row>
    <row r="9833" spans="16:17">
      <c r="P9833" s="118"/>
      <c r="Q9833" s="118"/>
    </row>
    <row r="9834" spans="16:17">
      <c r="P9834" s="118"/>
      <c r="Q9834" s="118"/>
    </row>
    <row r="9835" spans="16:17">
      <c r="P9835" s="118"/>
      <c r="Q9835" s="118"/>
    </row>
    <row r="9836" spans="16:17">
      <c r="P9836" s="118"/>
      <c r="Q9836" s="118"/>
    </row>
    <row r="9837" spans="16:17">
      <c r="P9837" s="118"/>
      <c r="Q9837" s="118"/>
    </row>
    <row r="9838" spans="16:17">
      <c r="P9838" s="118"/>
      <c r="Q9838" s="118"/>
    </row>
    <row r="9839" spans="16:17">
      <c r="P9839" s="118"/>
      <c r="Q9839" s="118"/>
    </row>
    <row r="9840" spans="16:17">
      <c r="P9840" s="118"/>
      <c r="Q9840" s="118"/>
    </row>
    <row r="9841" spans="16:17">
      <c r="P9841" s="118"/>
      <c r="Q9841" s="118"/>
    </row>
    <row r="9842" spans="16:17">
      <c r="P9842" s="118"/>
      <c r="Q9842" s="118"/>
    </row>
    <row r="9843" spans="16:17">
      <c r="P9843" s="118"/>
      <c r="Q9843" s="118"/>
    </row>
    <row r="9844" spans="16:17">
      <c r="P9844" s="118"/>
      <c r="Q9844" s="118"/>
    </row>
    <row r="9845" spans="16:17">
      <c r="P9845" s="118"/>
      <c r="Q9845" s="118"/>
    </row>
    <row r="9846" spans="16:17">
      <c r="P9846" s="118"/>
      <c r="Q9846" s="118"/>
    </row>
    <row r="9847" spans="16:17">
      <c r="P9847" s="118"/>
      <c r="Q9847" s="118"/>
    </row>
    <row r="9848" spans="16:17">
      <c r="P9848" s="118"/>
      <c r="Q9848" s="118"/>
    </row>
    <row r="9849" spans="16:17">
      <c r="P9849" s="118"/>
      <c r="Q9849" s="118"/>
    </row>
    <row r="9850" spans="16:17">
      <c r="P9850" s="118"/>
      <c r="Q9850" s="118"/>
    </row>
    <row r="9851" spans="16:17">
      <c r="P9851" s="118"/>
      <c r="Q9851" s="118"/>
    </row>
    <row r="9852" spans="16:17">
      <c r="P9852" s="118"/>
      <c r="Q9852" s="118"/>
    </row>
    <row r="9853" spans="16:17">
      <c r="P9853" s="118"/>
      <c r="Q9853" s="118"/>
    </row>
    <row r="9854" spans="16:17">
      <c r="P9854" s="118"/>
      <c r="Q9854" s="118"/>
    </row>
    <row r="9855" spans="16:17">
      <c r="P9855" s="118"/>
      <c r="Q9855" s="118"/>
    </row>
    <row r="9856" spans="16:17">
      <c r="P9856" s="118"/>
      <c r="Q9856" s="118"/>
    </row>
    <row r="9857" spans="16:17">
      <c r="P9857" s="118"/>
      <c r="Q9857" s="118"/>
    </row>
    <row r="9858" spans="16:17">
      <c r="P9858" s="118"/>
      <c r="Q9858" s="118"/>
    </row>
    <row r="9859" spans="16:17">
      <c r="P9859" s="118"/>
      <c r="Q9859" s="118"/>
    </row>
    <row r="9860" spans="16:17">
      <c r="P9860" s="118"/>
      <c r="Q9860" s="118"/>
    </row>
    <row r="9861" spans="16:17">
      <c r="P9861" s="118"/>
      <c r="Q9861" s="118"/>
    </row>
    <row r="9862" spans="16:17">
      <c r="P9862" s="118"/>
      <c r="Q9862" s="118"/>
    </row>
    <row r="9863" spans="16:17">
      <c r="P9863" s="118"/>
      <c r="Q9863" s="118"/>
    </row>
    <row r="9864" spans="16:17">
      <c r="P9864" s="118"/>
      <c r="Q9864" s="118"/>
    </row>
    <row r="9865" spans="16:17">
      <c r="P9865" s="118"/>
      <c r="Q9865" s="118"/>
    </row>
    <row r="9866" spans="16:17">
      <c r="P9866" s="118"/>
      <c r="Q9866" s="118"/>
    </row>
    <row r="9867" spans="16:17">
      <c r="P9867" s="118"/>
      <c r="Q9867" s="118"/>
    </row>
    <row r="9868" spans="16:17">
      <c r="P9868" s="118"/>
      <c r="Q9868" s="118"/>
    </row>
    <row r="9869" spans="16:17">
      <c r="P9869" s="118"/>
      <c r="Q9869" s="118"/>
    </row>
    <row r="9870" spans="16:17">
      <c r="P9870" s="118"/>
      <c r="Q9870" s="118"/>
    </row>
    <row r="9871" spans="16:17">
      <c r="P9871" s="118"/>
      <c r="Q9871" s="118"/>
    </row>
    <row r="9872" spans="16:17">
      <c r="P9872" s="118"/>
      <c r="Q9872" s="118"/>
    </row>
    <row r="9873" spans="16:17">
      <c r="P9873" s="118"/>
      <c r="Q9873" s="118"/>
    </row>
    <row r="9874" spans="16:17">
      <c r="P9874" s="118"/>
      <c r="Q9874" s="118"/>
    </row>
    <row r="9875" spans="16:17">
      <c r="P9875" s="118"/>
      <c r="Q9875" s="118"/>
    </row>
    <row r="9876" spans="16:17">
      <c r="P9876" s="118"/>
      <c r="Q9876" s="118"/>
    </row>
    <row r="9877" spans="16:17">
      <c r="P9877" s="118"/>
      <c r="Q9877" s="118"/>
    </row>
    <row r="9878" spans="16:17">
      <c r="P9878" s="118"/>
      <c r="Q9878" s="118"/>
    </row>
    <row r="9879" spans="16:17">
      <c r="P9879" s="118"/>
      <c r="Q9879" s="118"/>
    </row>
    <row r="9880" spans="16:17">
      <c r="P9880" s="118"/>
      <c r="Q9880" s="118"/>
    </row>
    <row r="9881" spans="16:17">
      <c r="P9881" s="118"/>
      <c r="Q9881" s="118"/>
    </row>
    <row r="9882" spans="16:17">
      <c r="P9882" s="118"/>
      <c r="Q9882" s="118"/>
    </row>
    <row r="9883" spans="16:17">
      <c r="P9883" s="118"/>
      <c r="Q9883" s="118"/>
    </row>
    <row r="9884" spans="16:17">
      <c r="P9884" s="118"/>
      <c r="Q9884" s="118"/>
    </row>
    <row r="9885" spans="16:17">
      <c r="P9885" s="118"/>
      <c r="Q9885" s="118"/>
    </row>
    <row r="9886" spans="16:17">
      <c r="P9886" s="118"/>
      <c r="Q9886" s="118"/>
    </row>
    <row r="9887" spans="16:17">
      <c r="P9887" s="118"/>
      <c r="Q9887" s="118"/>
    </row>
    <row r="9888" spans="16:17">
      <c r="P9888" s="118"/>
      <c r="Q9888" s="118"/>
    </row>
    <row r="9889" spans="16:17">
      <c r="P9889" s="118"/>
      <c r="Q9889" s="118"/>
    </row>
    <row r="9890" spans="16:17">
      <c r="P9890" s="118"/>
      <c r="Q9890" s="118"/>
    </row>
    <row r="9891" spans="16:17">
      <c r="P9891" s="118"/>
      <c r="Q9891" s="118"/>
    </row>
    <row r="9892" spans="16:17">
      <c r="P9892" s="118"/>
      <c r="Q9892" s="118"/>
    </row>
    <row r="9893" spans="16:17">
      <c r="P9893" s="118"/>
      <c r="Q9893" s="118"/>
    </row>
    <row r="9894" spans="16:17">
      <c r="P9894" s="118"/>
      <c r="Q9894" s="118"/>
    </row>
    <row r="9895" spans="16:17">
      <c r="P9895" s="118"/>
      <c r="Q9895" s="118"/>
    </row>
    <row r="9896" spans="16:17">
      <c r="P9896" s="118"/>
      <c r="Q9896" s="118"/>
    </row>
    <row r="9897" spans="16:17">
      <c r="P9897" s="118"/>
      <c r="Q9897" s="118"/>
    </row>
    <row r="9898" spans="16:17">
      <c r="P9898" s="118"/>
      <c r="Q9898" s="118"/>
    </row>
    <row r="9899" spans="16:17">
      <c r="P9899" s="118"/>
      <c r="Q9899" s="118"/>
    </row>
    <row r="9900" spans="16:17">
      <c r="P9900" s="118"/>
      <c r="Q9900" s="118"/>
    </row>
    <row r="9901" spans="16:17">
      <c r="P9901" s="118"/>
      <c r="Q9901" s="118"/>
    </row>
    <row r="9902" spans="16:17">
      <c r="P9902" s="118"/>
      <c r="Q9902" s="118"/>
    </row>
    <row r="9903" spans="16:17">
      <c r="P9903" s="118"/>
      <c r="Q9903" s="118"/>
    </row>
    <row r="9904" spans="16:17">
      <c r="P9904" s="118"/>
      <c r="Q9904" s="118"/>
    </row>
    <row r="9905" spans="16:17">
      <c r="P9905" s="118"/>
      <c r="Q9905" s="118"/>
    </row>
    <row r="9906" spans="16:17">
      <c r="P9906" s="118"/>
      <c r="Q9906" s="118"/>
    </row>
    <row r="9907" spans="16:17">
      <c r="P9907" s="118"/>
      <c r="Q9907" s="118"/>
    </row>
    <row r="9908" spans="16:17">
      <c r="P9908" s="118"/>
      <c r="Q9908" s="118"/>
    </row>
    <row r="9909" spans="16:17">
      <c r="P9909" s="118"/>
      <c r="Q9909" s="118"/>
    </row>
    <row r="9910" spans="16:17">
      <c r="P9910" s="118"/>
      <c r="Q9910" s="118"/>
    </row>
    <row r="9911" spans="16:17">
      <c r="P9911" s="118"/>
      <c r="Q9911" s="118"/>
    </row>
    <row r="9912" spans="16:17">
      <c r="P9912" s="118"/>
      <c r="Q9912" s="118"/>
    </row>
    <row r="9913" spans="16:17">
      <c r="P9913" s="118"/>
      <c r="Q9913" s="118"/>
    </row>
    <row r="9914" spans="16:17">
      <c r="P9914" s="118"/>
      <c r="Q9914" s="118"/>
    </row>
    <row r="9915" spans="16:17">
      <c r="P9915" s="118"/>
      <c r="Q9915" s="118"/>
    </row>
    <row r="9916" spans="16:17">
      <c r="P9916" s="118"/>
      <c r="Q9916" s="118"/>
    </row>
    <row r="9917" spans="16:17">
      <c r="P9917" s="118"/>
      <c r="Q9917" s="118"/>
    </row>
    <row r="9918" spans="16:17">
      <c r="P9918" s="118"/>
      <c r="Q9918" s="118"/>
    </row>
    <row r="9919" spans="16:17">
      <c r="P9919" s="118"/>
      <c r="Q9919" s="118"/>
    </row>
    <row r="9920" spans="16:17">
      <c r="P9920" s="118"/>
      <c r="Q9920" s="118"/>
    </row>
    <row r="9921" spans="16:17">
      <c r="P9921" s="118"/>
      <c r="Q9921" s="118"/>
    </row>
    <row r="9922" spans="16:17">
      <c r="P9922" s="118"/>
      <c r="Q9922" s="118"/>
    </row>
    <row r="9923" spans="16:17">
      <c r="P9923" s="118"/>
      <c r="Q9923" s="118"/>
    </row>
    <row r="9924" spans="16:17">
      <c r="P9924" s="118"/>
      <c r="Q9924" s="118"/>
    </row>
    <row r="9925" spans="16:17">
      <c r="P9925" s="118"/>
      <c r="Q9925" s="118"/>
    </row>
    <row r="9926" spans="16:17">
      <c r="P9926" s="118"/>
      <c r="Q9926" s="118"/>
    </row>
    <row r="9927" spans="16:17">
      <c r="P9927" s="118"/>
      <c r="Q9927" s="118"/>
    </row>
    <row r="9928" spans="16:17">
      <c r="P9928" s="118"/>
      <c r="Q9928" s="118"/>
    </row>
    <row r="9929" spans="16:17">
      <c r="P9929" s="118"/>
      <c r="Q9929" s="118"/>
    </row>
    <row r="9930" spans="16:17">
      <c r="P9930" s="118"/>
      <c r="Q9930" s="118"/>
    </row>
    <row r="9931" spans="16:17">
      <c r="P9931" s="118"/>
      <c r="Q9931" s="118"/>
    </row>
    <row r="9932" spans="16:17">
      <c r="P9932" s="118"/>
      <c r="Q9932" s="118"/>
    </row>
    <row r="9933" spans="16:17">
      <c r="P9933" s="118"/>
      <c r="Q9933" s="118"/>
    </row>
    <row r="9934" spans="16:17">
      <c r="P9934" s="118"/>
      <c r="Q9934" s="118"/>
    </row>
    <row r="9935" spans="16:17">
      <c r="P9935" s="118"/>
      <c r="Q9935" s="118"/>
    </row>
    <row r="9936" spans="16:17">
      <c r="P9936" s="118"/>
      <c r="Q9936" s="118"/>
    </row>
    <row r="9937" spans="16:17">
      <c r="P9937" s="118"/>
      <c r="Q9937" s="118"/>
    </row>
    <row r="9938" spans="16:17">
      <c r="P9938" s="118"/>
      <c r="Q9938" s="118"/>
    </row>
    <row r="9939" spans="16:17">
      <c r="P9939" s="118"/>
      <c r="Q9939" s="118"/>
    </row>
    <row r="9940" spans="16:17">
      <c r="P9940" s="118"/>
      <c r="Q9940" s="118"/>
    </row>
    <row r="9941" spans="16:17">
      <c r="P9941" s="118"/>
      <c r="Q9941" s="118"/>
    </row>
    <row r="9942" spans="16:17">
      <c r="P9942" s="118"/>
      <c r="Q9942" s="118"/>
    </row>
    <row r="9943" spans="16:17">
      <c r="P9943" s="118"/>
      <c r="Q9943" s="118"/>
    </row>
    <row r="9944" spans="16:17">
      <c r="P9944" s="118"/>
      <c r="Q9944" s="118"/>
    </row>
    <row r="9945" spans="16:17">
      <c r="P9945" s="118"/>
      <c r="Q9945" s="118"/>
    </row>
    <row r="9946" spans="16:17">
      <c r="P9946" s="118"/>
      <c r="Q9946" s="118"/>
    </row>
    <row r="9947" spans="16:17">
      <c r="P9947" s="118"/>
      <c r="Q9947" s="118"/>
    </row>
    <row r="9948" spans="16:17">
      <c r="P9948" s="118"/>
      <c r="Q9948" s="118"/>
    </row>
    <row r="9949" spans="16:17">
      <c r="P9949" s="118"/>
      <c r="Q9949" s="118"/>
    </row>
    <row r="9950" spans="16:17">
      <c r="P9950" s="118"/>
      <c r="Q9950" s="118"/>
    </row>
    <row r="9951" spans="16:17">
      <c r="P9951" s="118"/>
      <c r="Q9951" s="118"/>
    </row>
    <row r="9952" spans="16:17">
      <c r="P9952" s="118"/>
      <c r="Q9952" s="118"/>
    </row>
    <row r="9953" spans="16:17">
      <c r="P9953" s="118"/>
      <c r="Q9953" s="118"/>
    </row>
    <row r="9954" spans="16:17">
      <c r="P9954" s="118"/>
      <c r="Q9954" s="118"/>
    </row>
    <row r="9955" spans="16:17">
      <c r="P9955" s="118"/>
      <c r="Q9955" s="118"/>
    </row>
    <row r="9956" spans="16:17">
      <c r="P9956" s="118"/>
      <c r="Q9956" s="118"/>
    </row>
    <row r="9957" spans="16:17">
      <c r="P9957" s="118"/>
      <c r="Q9957" s="118"/>
    </row>
    <row r="9958" spans="16:17">
      <c r="P9958" s="118"/>
      <c r="Q9958" s="118"/>
    </row>
    <row r="9959" spans="16:17">
      <c r="P9959" s="118"/>
      <c r="Q9959" s="118"/>
    </row>
    <row r="9960" spans="16:17">
      <c r="P9960" s="118"/>
      <c r="Q9960" s="118"/>
    </row>
    <row r="9961" spans="16:17">
      <c r="P9961" s="118"/>
      <c r="Q9961" s="118"/>
    </row>
    <row r="9962" spans="16:17">
      <c r="P9962" s="118"/>
      <c r="Q9962" s="118"/>
    </row>
    <row r="9963" spans="16:17">
      <c r="P9963" s="118"/>
      <c r="Q9963" s="118"/>
    </row>
    <row r="9964" spans="16:17">
      <c r="P9964" s="118"/>
      <c r="Q9964" s="118"/>
    </row>
    <row r="9965" spans="16:17">
      <c r="P9965" s="118"/>
      <c r="Q9965" s="118"/>
    </row>
    <row r="9966" spans="16:17">
      <c r="P9966" s="118"/>
      <c r="Q9966" s="118"/>
    </row>
    <row r="9967" spans="16:17">
      <c r="P9967" s="118"/>
      <c r="Q9967" s="118"/>
    </row>
    <row r="9968" spans="16:17">
      <c r="P9968" s="118"/>
      <c r="Q9968" s="118"/>
    </row>
    <row r="9969" spans="16:17">
      <c r="P9969" s="118"/>
      <c r="Q9969" s="118"/>
    </row>
    <row r="9970" spans="16:17">
      <c r="P9970" s="118"/>
      <c r="Q9970" s="118"/>
    </row>
    <row r="9971" spans="16:17">
      <c r="P9971" s="118"/>
      <c r="Q9971" s="118"/>
    </row>
    <row r="9972" spans="16:17">
      <c r="P9972" s="118"/>
      <c r="Q9972" s="118"/>
    </row>
    <row r="9973" spans="16:17">
      <c r="P9973" s="118"/>
      <c r="Q9973" s="118"/>
    </row>
    <row r="9974" spans="16:17">
      <c r="P9974" s="118"/>
      <c r="Q9974" s="118"/>
    </row>
    <row r="9975" spans="16:17">
      <c r="P9975" s="118"/>
      <c r="Q9975" s="118"/>
    </row>
    <row r="9976" spans="16:17">
      <c r="P9976" s="118"/>
      <c r="Q9976" s="118"/>
    </row>
    <row r="9977" spans="16:17">
      <c r="P9977" s="118"/>
      <c r="Q9977" s="118"/>
    </row>
    <row r="9978" spans="16:17">
      <c r="P9978" s="118"/>
      <c r="Q9978" s="118"/>
    </row>
    <row r="9979" spans="16:17">
      <c r="P9979" s="118"/>
      <c r="Q9979" s="118"/>
    </row>
    <row r="9980" spans="16:17">
      <c r="P9980" s="118"/>
      <c r="Q9980" s="118"/>
    </row>
    <row r="9981" spans="16:17">
      <c r="P9981" s="118"/>
      <c r="Q9981" s="118"/>
    </row>
    <row r="9982" spans="16:17">
      <c r="P9982" s="118"/>
      <c r="Q9982" s="118"/>
    </row>
    <row r="9983" spans="16:17">
      <c r="P9983" s="118"/>
      <c r="Q9983" s="118"/>
    </row>
    <row r="9984" spans="16:17">
      <c r="P9984" s="118"/>
      <c r="Q9984" s="118"/>
    </row>
    <row r="9985" spans="16:17">
      <c r="P9985" s="118"/>
      <c r="Q9985" s="118"/>
    </row>
    <row r="9986" spans="16:17">
      <c r="P9986" s="118"/>
      <c r="Q9986" s="118"/>
    </row>
    <row r="9987" spans="16:17">
      <c r="P9987" s="118"/>
      <c r="Q9987" s="118"/>
    </row>
    <row r="9988" spans="16:17">
      <c r="P9988" s="118"/>
      <c r="Q9988" s="118"/>
    </row>
    <row r="9989" spans="16:17">
      <c r="P9989" s="118"/>
      <c r="Q9989" s="118"/>
    </row>
    <row r="9990" spans="16:17">
      <c r="P9990" s="118"/>
      <c r="Q9990" s="118"/>
    </row>
    <row r="9991" spans="16:17">
      <c r="P9991" s="118"/>
      <c r="Q9991" s="118"/>
    </row>
    <row r="9992" spans="16:17">
      <c r="P9992" s="118"/>
      <c r="Q9992" s="118"/>
    </row>
    <row r="9993" spans="16:17">
      <c r="P9993" s="118"/>
      <c r="Q9993" s="118"/>
    </row>
    <row r="9994" spans="16:17">
      <c r="P9994" s="118"/>
      <c r="Q9994" s="118"/>
    </row>
    <row r="9995" spans="16:17">
      <c r="P9995" s="118"/>
      <c r="Q9995" s="118"/>
    </row>
    <row r="9996" spans="16:17">
      <c r="P9996" s="118"/>
      <c r="Q9996" s="118"/>
    </row>
    <row r="9997" spans="16:17">
      <c r="P9997" s="118"/>
      <c r="Q9997" s="118"/>
    </row>
    <row r="9998" spans="16:17">
      <c r="P9998" s="118"/>
      <c r="Q9998" s="118"/>
    </row>
    <row r="9999" spans="16:17">
      <c r="P9999" s="118"/>
      <c r="Q9999" s="118"/>
    </row>
    <row r="10000" spans="16:17">
      <c r="P10000" s="118"/>
      <c r="Q10000" s="118"/>
    </row>
    <row r="10001" spans="16:17">
      <c r="P10001" s="118"/>
      <c r="Q10001" s="118"/>
    </row>
    <row r="10002" spans="16:17">
      <c r="P10002" s="118"/>
      <c r="Q10002" s="118"/>
    </row>
    <row r="10003" spans="16:17">
      <c r="P10003" s="118"/>
      <c r="Q10003" s="118"/>
    </row>
    <row r="10004" spans="16:17">
      <c r="P10004" s="118"/>
      <c r="Q10004" s="118"/>
    </row>
    <row r="10005" spans="16:17">
      <c r="P10005" s="118"/>
      <c r="Q10005" s="118"/>
    </row>
    <row r="10006" spans="16:17">
      <c r="P10006" s="118"/>
      <c r="Q10006" s="118"/>
    </row>
    <row r="10007" spans="16:17">
      <c r="P10007" s="118"/>
      <c r="Q10007" s="118"/>
    </row>
    <row r="10008" spans="16:17">
      <c r="P10008" s="118"/>
      <c r="Q10008" s="118"/>
    </row>
    <row r="10009" spans="16:17">
      <c r="P10009" s="118"/>
      <c r="Q10009" s="118"/>
    </row>
    <row r="10010" spans="16:17">
      <c r="P10010" s="118"/>
      <c r="Q10010" s="118"/>
    </row>
    <row r="10011" spans="16:17">
      <c r="P10011" s="118"/>
      <c r="Q10011" s="118"/>
    </row>
    <row r="10012" spans="16:17">
      <c r="P10012" s="118"/>
      <c r="Q10012" s="118"/>
    </row>
    <row r="10013" spans="16:17">
      <c r="P10013" s="118"/>
      <c r="Q10013" s="118"/>
    </row>
    <row r="10014" spans="16:17">
      <c r="P10014" s="118"/>
      <c r="Q10014" s="118"/>
    </row>
    <row r="10015" spans="16:17">
      <c r="P10015" s="118"/>
      <c r="Q10015" s="118"/>
    </row>
    <row r="10016" spans="16:17">
      <c r="P10016" s="118"/>
      <c r="Q10016" s="118"/>
    </row>
    <row r="10017" spans="16:17">
      <c r="P10017" s="118"/>
      <c r="Q10017" s="118"/>
    </row>
    <row r="10018" spans="16:17">
      <c r="P10018" s="118"/>
      <c r="Q10018" s="118"/>
    </row>
    <row r="10019" spans="16:17">
      <c r="P10019" s="118"/>
      <c r="Q10019" s="118"/>
    </row>
    <row r="10020" spans="16:17">
      <c r="P10020" s="118"/>
      <c r="Q10020" s="118"/>
    </row>
    <row r="10021" spans="16:17">
      <c r="P10021" s="118"/>
      <c r="Q10021" s="118"/>
    </row>
    <row r="10022" spans="16:17">
      <c r="P10022" s="118"/>
      <c r="Q10022" s="118"/>
    </row>
    <row r="10023" spans="16:17">
      <c r="P10023" s="118"/>
      <c r="Q10023" s="118"/>
    </row>
    <row r="10024" spans="16:17">
      <c r="P10024" s="118"/>
      <c r="Q10024" s="118"/>
    </row>
    <row r="10025" spans="16:17">
      <c r="P10025" s="118"/>
      <c r="Q10025" s="118"/>
    </row>
    <row r="10026" spans="16:17">
      <c r="P10026" s="118"/>
      <c r="Q10026" s="118"/>
    </row>
    <row r="10027" spans="16:17">
      <c r="P10027" s="118"/>
      <c r="Q10027" s="118"/>
    </row>
    <row r="10028" spans="16:17">
      <c r="P10028" s="118"/>
      <c r="Q10028" s="118"/>
    </row>
    <row r="10029" spans="16:17">
      <c r="P10029" s="118"/>
      <c r="Q10029" s="118"/>
    </row>
    <row r="10030" spans="16:17">
      <c r="P10030" s="118"/>
      <c r="Q10030" s="118"/>
    </row>
    <row r="10031" spans="16:17">
      <c r="P10031" s="118"/>
      <c r="Q10031" s="118"/>
    </row>
    <row r="10032" spans="16:17">
      <c r="P10032" s="118"/>
      <c r="Q10032" s="118"/>
    </row>
    <row r="10033" spans="16:17">
      <c r="P10033" s="118"/>
      <c r="Q10033" s="118"/>
    </row>
    <row r="10034" spans="16:17">
      <c r="P10034" s="118"/>
      <c r="Q10034" s="118"/>
    </row>
    <row r="10035" spans="16:17">
      <c r="P10035" s="118"/>
      <c r="Q10035" s="118"/>
    </row>
    <row r="10036" spans="16:17">
      <c r="P10036" s="118"/>
      <c r="Q10036" s="118"/>
    </row>
    <row r="10037" spans="16:17">
      <c r="P10037" s="118"/>
      <c r="Q10037" s="118"/>
    </row>
    <row r="10038" spans="16:17">
      <c r="P10038" s="118"/>
      <c r="Q10038" s="118"/>
    </row>
    <row r="10039" spans="16:17">
      <c r="P10039" s="118"/>
      <c r="Q10039" s="118"/>
    </row>
    <row r="10040" spans="16:17">
      <c r="P10040" s="118"/>
      <c r="Q10040" s="118"/>
    </row>
    <row r="10041" spans="16:17">
      <c r="P10041" s="118"/>
      <c r="Q10041" s="118"/>
    </row>
    <row r="10042" spans="16:17">
      <c r="P10042" s="118"/>
      <c r="Q10042" s="118"/>
    </row>
    <row r="10043" spans="16:17">
      <c r="P10043" s="118"/>
      <c r="Q10043" s="118"/>
    </row>
    <row r="10044" spans="16:17">
      <c r="P10044" s="118"/>
      <c r="Q10044" s="118"/>
    </row>
    <row r="10045" spans="16:17">
      <c r="P10045" s="118"/>
      <c r="Q10045" s="118"/>
    </row>
    <row r="10046" spans="16:17">
      <c r="P10046" s="118"/>
      <c r="Q10046" s="118"/>
    </row>
    <row r="10047" spans="16:17">
      <c r="P10047" s="118"/>
      <c r="Q10047" s="118"/>
    </row>
    <row r="10048" spans="16:17">
      <c r="P10048" s="118"/>
      <c r="Q10048" s="118"/>
    </row>
    <row r="10049" spans="16:17">
      <c r="P10049" s="118"/>
      <c r="Q10049" s="118"/>
    </row>
    <row r="10050" spans="16:17">
      <c r="P10050" s="118"/>
      <c r="Q10050" s="118"/>
    </row>
    <row r="10051" spans="16:17">
      <c r="P10051" s="118"/>
      <c r="Q10051" s="118"/>
    </row>
    <row r="10052" spans="16:17">
      <c r="P10052" s="118"/>
      <c r="Q10052" s="118"/>
    </row>
    <row r="10053" spans="16:17">
      <c r="P10053" s="118"/>
      <c r="Q10053" s="118"/>
    </row>
    <row r="10054" spans="16:17">
      <c r="P10054" s="118"/>
      <c r="Q10054" s="118"/>
    </row>
    <row r="10055" spans="16:17">
      <c r="P10055" s="118"/>
      <c r="Q10055" s="118"/>
    </row>
    <row r="10056" spans="16:17">
      <c r="P10056" s="118"/>
      <c r="Q10056" s="118"/>
    </row>
    <row r="10057" spans="16:17">
      <c r="P10057" s="118"/>
      <c r="Q10057" s="118"/>
    </row>
    <row r="10058" spans="16:17">
      <c r="P10058" s="118"/>
      <c r="Q10058" s="118"/>
    </row>
    <row r="10059" spans="16:17">
      <c r="P10059" s="118"/>
      <c r="Q10059" s="118"/>
    </row>
    <row r="10060" spans="16:17">
      <c r="P10060" s="118"/>
      <c r="Q10060" s="118"/>
    </row>
    <row r="10061" spans="16:17">
      <c r="P10061" s="118"/>
      <c r="Q10061" s="118"/>
    </row>
    <row r="10062" spans="16:17">
      <c r="P10062" s="118"/>
      <c r="Q10062" s="118"/>
    </row>
    <row r="10063" spans="16:17">
      <c r="P10063" s="118"/>
      <c r="Q10063" s="118"/>
    </row>
    <row r="10064" spans="16:17">
      <c r="P10064" s="118"/>
      <c r="Q10064" s="118"/>
    </row>
    <row r="10065" spans="16:17">
      <c r="P10065" s="118"/>
      <c r="Q10065" s="118"/>
    </row>
    <row r="10066" spans="16:17">
      <c r="P10066" s="118"/>
      <c r="Q10066" s="118"/>
    </row>
    <row r="10067" spans="16:17">
      <c r="P10067" s="118"/>
      <c r="Q10067" s="118"/>
    </row>
    <row r="10068" spans="16:17">
      <c r="P10068" s="118"/>
      <c r="Q10068" s="118"/>
    </row>
    <row r="10069" spans="16:17">
      <c r="P10069" s="118"/>
      <c r="Q10069" s="118"/>
    </row>
    <row r="10070" spans="16:17">
      <c r="P10070" s="118"/>
      <c r="Q10070" s="118"/>
    </row>
    <row r="10071" spans="16:17">
      <c r="P10071" s="118"/>
      <c r="Q10071" s="118"/>
    </row>
    <row r="10072" spans="16:17">
      <c r="P10072" s="118"/>
      <c r="Q10072" s="118"/>
    </row>
    <row r="10073" spans="16:17">
      <c r="P10073" s="118"/>
      <c r="Q10073" s="118"/>
    </row>
    <row r="10074" spans="16:17">
      <c r="P10074" s="118"/>
      <c r="Q10074" s="118"/>
    </row>
    <row r="10075" spans="16:17">
      <c r="P10075" s="118"/>
      <c r="Q10075" s="118"/>
    </row>
    <row r="10076" spans="16:17">
      <c r="P10076" s="118"/>
      <c r="Q10076" s="118"/>
    </row>
    <row r="10077" spans="16:17">
      <c r="P10077" s="118"/>
      <c r="Q10077" s="118"/>
    </row>
    <row r="10078" spans="16:17">
      <c r="P10078" s="118"/>
      <c r="Q10078" s="118"/>
    </row>
    <row r="10079" spans="16:17">
      <c r="P10079" s="118"/>
      <c r="Q10079" s="118"/>
    </row>
    <row r="10080" spans="16:17">
      <c r="P10080" s="118"/>
      <c r="Q10080" s="118"/>
    </row>
    <row r="10081" spans="16:17">
      <c r="P10081" s="118"/>
      <c r="Q10081" s="118"/>
    </row>
    <row r="10082" spans="16:17">
      <c r="P10082" s="118"/>
      <c r="Q10082" s="118"/>
    </row>
    <row r="10083" spans="16:17">
      <c r="P10083" s="118"/>
      <c r="Q10083" s="118"/>
    </row>
    <row r="10084" spans="16:17">
      <c r="P10084" s="118"/>
      <c r="Q10084" s="118"/>
    </row>
    <row r="10085" spans="16:17">
      <c r="P10085" s="118"/>
      <c r="Q10085" s="118"/>
    </row>
    <row r="10086" spans="16:17">
      <c r="P10086" s="118"/>
      <c r="Q10086" s="118"/>
    </row>
    <row r="10087" spans="16:17">
      <c r="P10087" s="118"/>
      <c r="Q10087" s="118"/>
    </row>
    <row r="10088" spans="16:17">
      <c r="P10088" s="118"/>
      <c r="Q10088" s="118"/>
    </row>
    <row r="10089" spans="16:17">
      <c r="P10089" s="118"/>
      <c r="Q10089" s="118"/>
    </row>
    <row r="10090" spans="16:17">
      <c r="P10090" s="118"/>
      <c r="Q10090" s="118"/>
    </row>
    <row r="10091" spans="16:17">
      <c r="P10091" s="118"/>
      <c r="Q10091" s="118"/>
    </row>
    <row r="10092" spans="16:17">
      <c r="P10092" s="118"/>
      <c r="Q10092" s="118"/>
    </row>
    <row r="10093" spans="16:17">
      <c r="P10093" s="118"/>
      <c r="Q10093" s="118"/>
    </row>
    <row r="10094" spans="16:17">
      <c r="P10094" s="118"/>
      <c r="Q10094" s="118"/>
    </row>
    <row r="10095" spans="16:17">
      <c r="P10095" s="118"/>
      <c r="Q10095" s="118"/>
    </row>
    <row r="10096" spans="16:17">
      <c r="P10096" s="118"/>
      <c r="Q10096" s="118"/>
    </row>
    <row r="10097" spans="16:17">
      <c r="P10097" s="118"/>
      <c r="Q10097" s="118"/>
    </row>
    <row r="10098" spans="16:17">
      <c r="P10098" s="118"/>
      <c r="Q10098" s="118"/>
    </row>
    <row r="10099" spans="16:17">
      <c r="P10099" s="118"/>
      <c r="Q10099" s="118"/>
    </row>
    <row r="10100" spans="16:17">
      <c r="P10100" s="118"/>
      <c r="Q10100" s="118"/>
    </row>
    <row r="10101" spans="16:17">
      <c r="P10101" s="118"/>
      <c r="Q10101" s="118"/>
    </row>
    <row r="10102" spans="16:17">
      <c r="P10102" s="118"/>
      <c r="Q10102" s="118"/>
    </row>
    <row r="10103" spans="16:17">
      <c r="P10103" s="118"/>
      <c r="Q10103" s="118"/>
    </row>
    <row r="10104" spans="16:17">
      <c r="P10104" s="118"/>
      <c r="Q10104" s="118"/>
    </row>
    <row r="10105" spans="16:17">
      <c r="P10105" s="118"/>
      <c r="Q10105" s="118"/>
    </row>
    <row r="10106" spans="16:17">
      <c r="P10106" s="118"/>
      <c r="Q10106" s="118"/>
    </row>
    <row r="10107" spans="16:17">
      <c r="P10107" s="118"/>
      <c r="Q10107" s="118"/>
    </row>
    <row r="10108" spans="16:17">
      <c r="P10108" s="118"/>
      <c r="Q10108" s="118"/>
    </row>
    <row r="10109" spans="16:17">
      <c r="P10109" s="118"/>
      <c r="Q10109" s="118"/>
    </row>
    <row r="10110" spans="16:17">
      <c r="P10110" s="118"/>
      <c r="Q10110" s="118"/>
    </row>
    <row r="10111" spans="16:17">
      <c r="P10111" s="118"/>
      <c r="Q10111" s="118"/>
    </row>
    <row r="10112" spans="16:17">
      <c r="P10112" s="118"/>
      <c r="Q10112" s="118"/>
    </row>
    <row r="10113" spans="16:17">
      <c r="P10113" s="118"/>
      <c r="Q10113" s="118"/>
    </row>
    <row r="10114" spans="16:17">
      <c r="P10114" s="118"/>
      <c r="Q10114" s="118"/>
    </row>
    <row r="10115" spans="16:17">
      <c r="P10115" s="118"/>
      <c r="Q10115" s="118"/>
    </row>
    <row r="10116" spans="16:17">
      <c r="P10116" s="118"/>
      <c r="Q10116" s="118"/>
    </row>
    <row r="10117" spans="16:17">
      <c r="P10117" s="118"/>
      <c r="Q10117" s="118"/>
    </row>
    <row r="10118" spans="16:17">
      <c r="P10118" s="118"/>
      <c r="Q10118" s="118"/>
    </row>
    <row r="10119" spans="16:17">
      <c r="P10119" s="118"/>
      <c r="Q10119" s="118"/>
    </row>
    <row r="10120" spans="16:17">
      <c r="P10120" s="118"/>
      <c r="Q10120" s="118"/>
    </row>
    <row r="10121" spans="16:17">
      <c r="P10121" s="118"/>
      <c r="Q10121" s="118"/>
    </row>
    <row r="10122" spans="16:17">
      <c r="P10122" s="118"/>
      <c r="Q10122" s="118"/>
    </row>
    <row r="10123" spans="16:17">
      <c r="P10123" s="118"/>
      <c r="Q10123" s="118"/>
    </row>
    <row r="10124" spans="16:17">
      <c r="P10124" s="118"/>
      <c r="Q10124" s="118"/>
    </row>
    <row r="10125" spans="16:17">
      <c r="P10125" s="118"/>
      <c r="Q10125" s="118"/>
    </row>
    <row r="10126" spans="16:17">
      <c r="P10126" s="118"/>
      <c r="Q10126" s="118"/>
    </row>
    <row r="10127" spans="16:17">
      <c r="P10127" s="118"/>
      <c r="Q10127" s="118"/>
    </row>
    <row r="10128" spans="16:17">
      <c r="P10128" s="118"/>
      <c r="Q10128" s="118"/>
    </row>
    <row r="10129" spans="16:17">
      <c r="P10129" s="118"/>
      <c r="Q10129" s="118"/>
    </row>
    <row r="10130" spans="16:17">
      <c r="P10130" s="118"/>
      <c r="Q10130" s="118"/>
    </row>
    <row r="10131" spans="16:17">
      <c r="P10131" s="118"/>
      <c r="Q10131" s="118"/>
    </row>
    <row r="10132" spans="16:17">
      <c r="P10132" s="118"/>
      <c r="Q10132" s="118"/>
    </row>
    <row r="10133" spans="16:17">
      <c r="P10133" s="118"/>
      <c r="Q10133" s="118"/>
    </row>
    <row r="10134" spans="16:17">
      <c r="P10134" s="118"/>
      <c r="Q10134" s="118"/>
    </row>
    <row r="10135" spans="16:17">
      <c r="P10135" s="118"/>
      <c r="Q10135" s="118"/>
    </row>
    <row r="10136" spans="16:17">
      <c r="P10136" s="118"/>
      <c r="Q10136" s="118"/>
    </row>
    <row r="10137" spans="16:17">
      <c r="P10137" s="118"/>
      <c r="Q10137" s="118"/>
    </row>
    <row r="10138" spans="16:17">
      <c r="P10138" s="118"/>
      <c r="Q10138" s="118"/>
    </row>
    <row r="10139" spans="16:17">
      <c r="P10139" s="118"/>
      <c r="Q10139" s="118"/>
    </row>
    <row r="10140" spans="16:17">
      <c r="P10140" s="118"/>
      <c r="Q10140" s="118"/>
    </row>
    <row r="10141" spans="16:17">
      <c r="P10141" s="118"/>
      <c r="Q10141" s="118"/>
    </row>
    <row r="10142" spans="16:17">
      <c r="P10142" s="118"/>
      <c r="Q10142" s="118"/>
    </row>
    <row r="10143" spans="16:17">
      <c r="P10143" s="118"/>
      <c r="Q10143" s="118"/>
    </row>
    <row r="10144" spans="16:17">
      <c r="P10144" s="118"/>
      <c r="Q10144" s="118"/>
    </row>
    <row r="10145" spans="16:17">
      <c r="P10145" s="118"/>
      <c r="Q10145" s="118"/>
    </row>
    <row r="10146" spans="16:17">
      <c r="P10146" s="118"/>
      <c r="Q10146" s="118"/>
    </row>
    <row r="10147" spans="16:17">
      <c r="P10147" s="118"/>
      <c r="Q10147" s="118"/>
    </row>
    <row r="10148" spans="16:17">
      <c r="P10148" s="118"/>
      <c r="Q10148" s="118"/>
    </row>
    <row r="10149" spans="16:17">
      <c r="P10149" s="118"/>
      <c r="Q10149" s="118"/>
    </row>
    <row r="10150" spans="16:17">
      <c r="P10150" s="118"/>
      <c r="Q10150" s="118"/>
    </row>
    <row r="10151" spans="16:17">
      <c r="P10151" s="118"/>
      <c r="Q10151" s="118"/>
    </row>
    <row r="10152" spans="16:17">
      <c r="P10152" s="118"/>
      <c r="Q10152" s="118"/>
    </row>
    <row r="10153" spans="16:17">
      <c r="P10153" s="118"/>
      <c r="Q10153" s="118"/>
    </row>
    <row r="10154" spans="16:17">
      <c r="P10154" s="118"/>
      <c r="Q10154" s="118"/>
    </row>
    <row r="10155" spans="16:17">
      <c r="P10155" s="118"/>
      <c r="Q10155" s="118"/>
    </row>
    <row r="10156" spans="16:17">
      <c r="P10156" s="118"/>
      <c r="Q10156" s="118"/>
    </row>
    <row r="10157" spans="16:17">
      <c r="P10157" s="118"/>
      <c r="Q10157" s="118"/>
    </row>
    <row r="10158" spans="16:17">
      <c r="P10158" s="118"/>
      <c r="Q10158" s="118"/>
    </row>
    <row r="10159" spans="16:17">
      <c r="P10159" s="118"/>
      <c r="Q10159" s="118"/>
    </row>
    <row r="10160" spans="16:17">
      <c r="P10160" s="118"/>
      <c r="Q10160" s="118"/>
    </row>
    <row r="10161" spans="16:17">
      <c r="P10161" s="118"/>
      <c r="Q10161" s="118"/>
    </row>
    <row r="10162" spans="16:17">
      <c r="P10162" s="118"/>
      <c r="Q10162" s="118"/>
    </row>
    <row r="10163" spans="16:17">
      <c r="P10163" s="118"/>
      <c r="Q10163" s="118"/>
    </row>
    <row r="10164" spans="16:17">
      <c r="P10164" s="118"/>
      <c r="Q10164" s="118"/>
    </row>
    <row r="10165" spans="16:17">
      <c r="P10165" s="118"/>
      <c r="Q10165" s="118"/>
    </row>
    <row r="10166" spans="16:17">
      <c r="P10166" s="118"/>
      <c r="Q10166" s="118"/>
    </row>
    <row r="10167" spans="16:17">
      <c r="P10167" s="118"/>
      <c r="Q10167" s="118"/>
    </row>
    <row r="10168" spans="16:17">
      <c r="P10168" s="118"/>
      <c r="Q10168" s="118"/>
    </row>
    <row r="10169" spans="16:17">
      <c r="P10169" s="118"/>
      <c r="Q10169" s="118"/>
    </row>
    <row r="10170" spans="16:17">
      <c r="P10170" s="118"/>
      <c r="Q10170" s="118"/>
    </row>
    <row r="10171" spans="16:17">
      <c r="P10171" s="118"/>
      <c r="Q10171" s="118"/>
    </row>
    <row r="10172" spans="16:17">
      <c r="P10172" s="118"/>
      <c r="Q10172" s="118"/>
    </row>
    <row r="10173" spans="16:17">
      <c r="P10173" s="118"/>
      <c r="Q10173" s="118"/>
    </row>
    <row r="10174" spans="16:17">
      <c r="P10174" s="118"/>
      <c r="Q10174" s="118"/>
    </row>
    <row r="10175" spans="16:17">
      <c r="P10175" s="118"/>
      <c r="Q10175" s="118"/>
    </row>
    <row r="10176" spans="16:17">
      <c r="P10176" s="118"/>
      <c r="Q10176" s="118"/>
    </row>
    <row r="10177" spans="16:17">
      <c r="P10177" s="118"/>
      <c r="Q10177" s="118"/>
    </row>
    <row r="10178" spans="16:17">
      <c r="P10178" s="118"/>
      <c r="Q10178" s="118"/>
    </row>
    <row r="10179" spans="16:17">
      <c r="P10179" s="118"/>
      <c r="Q10179" s="118"/>
    </row>
    <row r="10180" spans="16:17">
      <c r="P10180" s="118"/>
      <c r="Q10180" s="118"/>
    </row>
    <row r="10181" spans="16:17">
      <c r="P10181" s="118"/>
      <c r="Q10181" s="118"/>
    </row>
    <row r="10182" spans="16:17">
      <c r="P10182" s="118"/>
      <c r="Q10182" s="118"/>
    </row>
    <row r="10183" spans="16:17">
      <c r="P10183" s="118"/>
      <c r="Q10183" s="118"/>
    </row>
    <row r="10184" spans="16:17">
      <c r="P10184" s="118"/>
      <c r="Q10184" s="118"/>
    </row>
    <row r="10185" spans="16:17">
      <c r="P10185" s="118"/>
      <c r="Q10185" s="118"/>
    </row>
    <row r="10186" spans="16:17">
      <c r="P10186" s="118"/>
      <c r="Q10186" s="118"/>
    </row>
    <row r="10187" spans="16:17">
      <c r="P10187" s="118"/>
      <c r="Q10187" s="118"/>
    </row>
    <row r="10188" spans="16:17">
      <c r="P10188" s="118"/>
      <c r="Q10188" s="118"/>
    </row>
    <row r="10189" spans="16:17">
      <c r="P10189" s="118"/>
      <c r="Q10189" s="118"/>
    </row>
    <row r="10190" spans="16:17">
      <c r="P10190" s="118"/>
      <c r="Q10190" s="118"/>
    </row>
    <row r="10191" spans="16:17">
      <c r="P10191" s="118"/>
      <c r="Q10191" s="118"/>
    </row>
    <row r="10192" spans="16:17">
      <c r="P10192" s="118"/>
      <c r="Q10192" s="118"/>
    </row>
    <row r="10193" spans="16:17">
      <c r="P10193" s="118"/>
      <c r="Q10193" s="118"/>
    </row>
    <row r="10194" spans="16:17">
      <c r="P10194" s="118"/>
      <c r="Q10194" s="118"/>
    </row>
    <row r="10195" spans="16:17">
      <c r="P10195" s="118"/>
      <c r="Q10195" s="118"/>
    </row>
    <row r="10196" spans="16:17">
      <c r="P10196" s="118"/>
      <c r="Q10196" s="118"/>
    </row>
    <row r="10197" spans="16:17">
      <c r="P10197" s="118"/>
      <c r="Q10197" s="118"/>
    </row>
    <row r="10198" spans="16:17">
      <c r="P10198" s="118"/>
      <c r="Q10198" s="118"/>
    </row>
    <row r="10199" spans="16:17">
      <c r="P10199" s="118"/>
      <c r="Q10199" s="118"/>
    </row>
    <row r="10200" spans="16:17">
      <c r="P10200" s="118"/>
      <c r="Q10200" s="118"/>
    </row>
    <row r="10201" spans="16:17">
      <c r="P10201" s="118"/>
      <c r="Q10201" s="118"/>
    </row>
    <row r="10202" spans="16:17">
      <c r="P10202" s="118"/>
      <c r="Q10202" s="118"/>
    </row>
    <row r="10203" spans="16:17">
      <c r="P10203" s="118"/>
      <c r="Q10203" s="118"/>
    </row>
    <row r="10204" spans="16:17">
      <c r="P10204" s="118"/>
      <c r="Q10204" s="118"/>
    </row>
    <row r="10205" spans="16:17">
      <c r="P10205" s="118"/>
      <c r="Q10205" s="118"/>
    </row>
    <row r="10206" spans="16:17">
      <c r="P10206" s="118"/>
      <c r="Q10206" s="118"/>
    </row>
    <row r="10207" spans="16:17">
      <c r="P10207" s="118"/>
      <c r="Q10207" s="118"/>
    </row>
    <row r="10208" spans="16:17">
      <c r="P10208" s="118"/>
      <c r="Q10208" s="118"/>
    </row>
    <row r="10209" spans="16:17">
      <c r="P10209" s="118"/>
      <c r="Q10209" s="118"/>
    </row>
    <row r="10210" spans="16:17">
      <c r="P10210" s="118"/>
      <c r="Q10210" s="118"/>
    </row>
    <row r="10211" spans="16:17">
      <c r="P10211" s="118"/>
      <c r="Q10211" s="118"/>
    </row>
    <row r="10212" spans="16:17">
      <c r="P10212" s="118"/>
      <c r="Q10212" s="118"/>
    </row>
    <row r="10213" spans="16:17">
      <c r="P10213" s="118"/>
      <c r="Q10213" s="118"/>
    </row>
    <row r="10214" spans="16:17">
      <c r="P10214" s="118"/>
      <c r="Q10214" s="118"/>
    </row>
    <row r="10215" spans="16:17">
      <c r="P10215" s="118"/>
      <c r="Q10215" s="118"/>
    </row>
    <row r="10216" spans="16:17">
      <c r="P10216" s="118"/>
      <c r="Q10216" s="118"/>
    </row>
    <row r="10217" spans="16:17">
      <c r="P10217" s="118"/>
      <c r="Q10217" s="118"/>
    </row>
    <row r="10218" spans="16:17">
      <c r="P10218" s="118"/>
      <c r="Q10218" s="118"/>
    </row>
    <row r="10219" spans="16:17">
      <c r="P10219" s="118"/>
      <c r="Q10219" s="118"/>
    </row>
    <row r="10220" spans="16:17">
      <c r="P10220" s="118"/>
      <c r="Q10220" s="118"/>
    </row>
    <row r="10221" spans="16:17">
      <c r="P10221" s="118"/>
      <c r="Q10221" s="118"/>
    </row>
    <row r="10222" spans="16:17">
      <c r="P10222" s="118"/>
      <c r="Q10222" s="118"/>
    </row>
    <row r="10223" spans="16:17">
      <c r="P10223" s="118"/>
      <c r="Q10223" s="118"/>
    </row>
    <row r="10224" spans="16:17">
      <c r="P10224" s="118"/>
      <c r="Q10224" s="118"/>
    </row>
    <row r="10225" spans="16:17">
      <c r="P10225" s="118"/>
      <c r="Q10225" s="118"/>
    </row>
    <row r="10226" spans="16:17">
      <c r="P10226" s="118"/>
      <c r="Q10226" s="118"/>
    </row>
    <row r="10227" spans="16:17">
      <c r="P10227" s="118"/>
      <c r="Q10227" s="118"/>
    </row>
    <row r="10228" spans="16:17">
      <c r="P10228" s="118"/>
      <c r="Q10228" s="118"/>
    </row>
    <row r="10229" spans="16:17">
      <c r="P10229" s="118"/>
      <c r="Q10229" s="118"/>
    </row>
    <row r="10230" spans="16:17">
      <c r="P10230" s="118"/>
      <c r="Q10230" s="118"/>
    </row>
    <row r="10231" spans="16:17">
      <c r="P10231" s="118"/>
      <c r="Q10231" s="118"/>
    </row>
    <row r="10232" spans="16:17">
      <c r="P10232" s="118"/>
      <c r="Q10232" s="118"/>
    </row>
    <row r="10233" spans="16:17">
      <c r="P10233" s="118"/>
      <c r="Q10233" s="118"/>
    </row>
    <row r="10234" spans="16:17">
      <c r="P10234" s="118"/>
      <c r="Q10234" s="118"/>
    </row>
    <row r="10235" spans="16:17">
      <c r="P10235" s="118"/>
      <c r="Q10235" s="118"/>
    </row>
    <row r="10236" spans="16:17">
      <c r="P10236" s="118"/>
      <c r="Q10236" s="118"/>
    </row>
    <row r="10237" spans="16:17">
      <c r="P10237" s="118"/>
      <c r="Q10237" s="118"/>
    </row>
    <row r="10238" spans="16:17">
      <c r="P10238" s="118"/>
      <c r="Q10238" s="118"/>
    </row>
    <row r="10239" spans="16:17">
      <c r="P10239" s="118"/>
      <c r="Q10239" s="118"/>
    </row>
    <row r="10240" spans="16:17">
      <c r="P10240" s="118"/>
      <c r="Q10240" s="118"/>
    </row>
    <row r="10241" spans="16:17">
      <c r="P10241" s="118"/>
      <c r="Q10241" s="118"/>
    </row>
    <row r="10242" spans="16:17">
      <c r="P10242" s="118"/>
      <c r="Q10242" s="118"/>
    </row>
    <row r="10243" spans="16:17">
      <c r="P10243" s="118"/>
      <c r="Q10243" s="118"/>
    </row>
    <row r="10244" spans="16:17">
      <c r="P10244" s="118"/>
      <c r="Q10244" s="118"/>
    </row>
    <row r="10245" spans="16:17">
      <c r="P10245" s="118"/>
      <c r="Q10245" s="118"/>
    </row>
    <row r="10246" spans="16:17">
      <c r="P10246" s="118"/>
      <c r="Q10246" s="118"/>
    </row>
    <row r="10247" spans="16:17">
      <c r="P10247" s="118"/>
      <c r="Q10247" s="118"/>
    </row>
    <row r="10248" spans="16:17">
      <c r="P10248" s="118"/>
      <c r="Q10248" s="118"/>
    </row>
    <row r="10249" spans="16:17">
      <c r="P10249" s="118"/>
      <c r="Q10249" s="118"/>
    </row>
    <row r="10250" spans="16:17">
      <c r="P10250" s="118"/>
      <c r="Q10250" s="118"/>
    </row>
    <row r="10251" spans="16:17">
      <c r="P10251" s="118"/>
      <c r="Q10251" s="118"/>
    </row>
    <row r="10252" spans="16:17">
      <c r="P10252" s="118"/>
      <c r="Q10252" s="118"/>
    </row>
    <row r="10253" spans="16:17">
      <c r="P10253" s="118"/>
      <c r="Q10253" s="118"/>
    </row>
    <row r="10254" spans="16:17">
      <c r="P10254" s="118"/>
      <c r="Q10254" s="118"/>
    </row>
    <row r="10255" spans="16:17">
      <c r="P10255" s="118"/>
      <c r="Q10255" s="118"/>
    </row>
    <row r="10256" spans="16:17">
      <c r="P10256" s="118"/>
      <c r="Q10256" s="118"/>
    </row>
    <row r="10257" spans="16:17">
      <c r="P10257" s="118"/>
      <c r="Q10257" s="118"/>
    </row>
    <row r="10258" spans="16:17">
      <c r="P10258" s="118"/>
      <c r="Q10258" s="118"/>
    </row>
    <row r="10259" spans="16:17">
      <c r="P10259" s="118"/>
      <c r="Q10259" s="118"/>
    </row>
    <row r="10260" spans="16:17">
      <c r="P10260" s="118"/>
      <c r="Q10260" s="118"/>
    </row>
    <row r="10261" spans="16:17">
      <c r="P10261" s="118"/>
      <c r="Q10261" s="118"/>
    </row>
    <row r="10262" spans="16:17">
      <c r="P10262" s="118"/>
      <c r="Q10262" s="118"/>
    </row>
    <row r="10263" spans="16:17">
      <c r="P10263" s="118"/>
      <c r="Q10263" s="118"/>
    </row>
    <row r="10264" spans="16:17">
      <c r="P10264" s="118"/>
      <c r="Q10264" s="118"/>
    </row>
    <row r="10265" spans="16:17">
      <c r="P10265" s="118"/>
      <c r="Q10265" s="118"/>
    </row>
    <row r="10266" spans="16:17">
      <c r="P10266" s="118"/>
      <c r="Q10266" s="118"/>
    </row>
    <row r="10267" spans="16:17">
      <c r="P10267" s="118"/>
      <c r="Q10267" s="118"/>
    </row>
    <row r="10268" spans="16:17">
      <c r="P10268" s="118"/>
      <c r="Q10268" s="118"/>
    </row>
    <row r="10269" spans="16:17">
      <c r="P10269" s="118"/>
      <c r="Q10269" s="118"/>
    </row>
    <row r="10270" spans="16:17">
      <c r="P10270" s="118"/>
      <c r="Q10270" s="118"/>
    </row>
    <row r="10271" spans="16:17">
      <c r="P10271" s="118"/>
      <c r="Q10271" s="118"/>
    </row>
    <row r="10272" spans="16:17">
      <c r="P10272" s="118"/>
      <c r="Q10272" s="118"/>
    </row>
    <row r="10273" spans="16:17">
      <c r="P10273" s="118"/>
      <c r="Q10273" s="118"/>
    </row>
    <row r="10274" spans="16:17">
      <c r="P10274" s="118"/>
      <c r="Q10274" s="118"/>
    </row>
    <row r="10275" spans="16:17">
      <c r="P10275" s="118"/>
      <c r="Q10275" s="118"/>
    </row>
    <row r="10276" spans="16:17">
      <c r="P10276" s="118"/>
      <c r="Q10276" s="118"/>
    </row>
    <row r="10277" spans="16:17">
      <c r="P10277" s="118"/>
      <c r="Q10277" s="118"/>
    </row>
    <row r="10278" spans="16:17">
      <c r="P10278" s="118"/>
      <c r="Q10278" s="118"/>
    </row>
    <row r="10279" spans="16:17">
      <c r="P10279" s="118"/>
      <c r="Q10279" s="118"/>
    </row>
    <row r="10280" spans="16:17">
      <c r="P10280" s="118"/>
      <c r="Q10280" s="118"/>
    </row>
    <row r="10281" spans="16:17">
      <c r="P10281" s="118"/>
      <c r="Q10281" s="118"/>
    </row>
    <row r="10282" spans="16:17">
      <c r="P10282" s="118"/>
      <c r="Q10282" s="118"/>
    </row>
    <row r="10283" spans="16:17">
      <c r="P10283" s="118"/>
      <c r="Q10283" s="118"/>
    </row>
    <row r="10284" spans="16:17">
      <c r="P10284" s="118"/>
      <c r="Q10284" s="118"/>
    </row>
    <row r="10285" spans="16:17">
      <c r="P10285" s="118"/>
      <c r="Q10285" s="118"/>
    </row>
    <row r="10286" spans="16:17">
      <c r="P10286" s="118"/>
      <c r="Q10286" s="118"/>
    </row>
    <row r="10287" spans="16:17">
      <c r="P10287" s="118"/>
      <c r="Q10287" s="118"/>
    </row>
    <row r="10288" spans="16:17">
      <c r="P10288" s="118"/>
      <c r="Q10288" s="118"/>
    </row>
    <row r="10289" spans="16:17">
      <c r="P10289" s="118"/>
      <c r="Q10289" s="118"/>
    </row>
    <row r="10290" spans="16:17">
      <c r="P10290" s="118"/>
      <c r="Q10290" s="118"/>
    </row>
    <row r="10291" spans="16:17">
      <c r="P10291" s="118"/>
      <c r="Q10291" s="118"/>
    </row>
    <row r="10292" spans="16:17">
      <c r="P10292" s="118"/>
      <c r="Q10292" s="118"/>
    </row>
    <row r="10293" spans="16:17">
      <c r="P10293" s="118"/>
      <c r="Q10293" s="118"/>
    </row>
    <row r="10294" spans="16:17">
      <c r="P10294" s="118"/>
      <c r="Q10294" s="118"/>
    </row>
    <row r="10295" spans="16:17">
      <c r="P10295" s="118"/>
      <c r="Q10295" s="118"/>
    </row>
    <row r="10296" spans="16:17">
      <c r="P10296" s="118"/>
      <c r="Q10296" s="118"/>
    </row>
    <row r="10297" spans="16:17">
      <c r="P10297" s="118"/>
      <c r="Q10297" s="118"/>
    </row>
    <row r="10298" spans="16:17">
      <c r="P10298" s="118"/>
      <c r="Q10298" s="118"/>
    </row>
    <row r="10299" spans="16:17">
      <c r="P10299" s="118"/>
      <c r="Q10299" s="118"/>
    </row>
    <row r="10300" spans="16:17">
      <c r="P10300" s="118"/>
      <c r="Q10300" s="118"/>
    </row>
    <row r="10301" spans="16:17">
      <c r="P10301" s="118"/>
      <c r="Q10301" s="118"/>
    </row>
    <row r="10302" spans="16:17">
      <c r="P10302" s="118"/>
      <c r="Q10302" s="118"/>
    </row>
    <row r="10303" spans="16:17">
      <c r="P10303" s="118"/>
      <c r="Q10303" s="118"/>
    </row>
    <row r="10304" spans="16:17">
      <c r="P10304" s="118"/>
      <c r="Q10304" s="118"/>
    </row>
    <row r="10305" spans="16:17">
      <c r="P10305" s="118"/>
      <c r="Q10305" s="118"/>
    </row>
    <row r="10306" spans="16:17">
      <c r="P10306" s="118"/>
      <c r="Q10306" s="118"/>
    </row>
    <row r="10307" spans="16:17">
      <c r="P10307" s="118"/>
      <c r="Q10307" s="118"/>
    </row>
    <row r="10308" spans="16:17">
      <c r="P10308" s="118"/>
      <c r="Q10308" s="118"/>
    </row>
    <row r="10309" spans="16:17">
      <c r="P10309" s="118"/>
      <c r="Q10309" s="118"/>
    </row>
    <row r="10310" spans="16:17">
      <c r="P10310" s="118"/>
      <c r="Q10310" s="118"/>
    </row>
    <row r="10311" spans="16:17">
      <c r="P10311" s="118"/>
      <c r="Q10311" s="118"/>
    </row>
    <row r="10312" spans="16:17">
      <c r="P10312" s="118"/>
      <c r="Q10312" s="118"/>
    </row>
    <row r="10313" spans="16:17">
      <c r="P10313" s="118"/>
      <c r="Q10313" s="118"/>
    </row>
    <row r="10314" spans="16:17">
      <c r="P10314" s="118"/>
      <c r="Q10314" s="118"/>
    </row>
    <row r="10315" spans="16:17">
      <c r="P10315" s="118"/>
      <c r="Q10315" s="118"/>
    </row>
    <row r="10316" spans="16:17">
      <c r="P10316" s="118"/>
      <c r="Q10316" s="118"/>
    </row>
    <row r="10317" spans="16:17">
      <c r="P10317" s="118"/>
      <c r="Q10317" s="118"/>
    </row>
    <row r="10318" spans="16:17">
      <c r="P10318" s="118"/>
      <c r="Q10318" s="118"/>
    </row>
    <row r="10319" spans="16:17">
      <c r="P10319" s="118"/>
      <c r="Q10319" s="118"/>
    </row>
    <row r="10320" spans="16:17">
      <c r="P10320" s="118"/>
      <c r="Q10320" s="118"/>
    </row>
    <row r="10321" spans="16:17">
      <c r="P10321" s="118"/>
      <c r="Q10321" s="118"/>
    </row>
    <row r="10322" spans="16:17">
      <c r="P10322" s="118"/>
      <c r="Q10322" s="118"/>
    </row>
    <row r="10323" spans="16:17">
      <c r="P10323" s="118"/>
      <c r="Q10323" s="118"/>
    </row>
    <row r="10324" spans="16:17">
      <c r="P10324" s="118"/>
      <c r="Q10324" s="118"/>
    </row>
    <row r="10325" spans="16:17">
      <c r="P10325" s="118"/>
      <c r="Q10325" s="118"/>
    </row>
    <row r="10326" spans="16:17">
      <c r="P10326" s="118"/>
      <c r="Q10326" s="118"/>
    </row>
    <row r="10327" spans="16:17">
      <c r="P10327" s="118"/>
      <c r="Q10327" s="118"/>
    </row>
    <row r="10328" spans="16:17">
      <c r="P10328" s="118"/>
      <c r="Q10328" s="118"/>
    </row>
    <row r="10329" spans="16:17">
      <c r="P10329" s="118"/>
      <c r="Q10329" s="118"/>
    </row>
    <row r="10330" spans="16:17">
      <c r="P10330" s="118"/>
      <c r="Q10330" s="118"/>
    </row>
    <row r="10331" spans="16:17">
      <c r="P10331" s="118"/>
      <c r="Q10331" s="118"/>
    </row>
    <row r="10332" spans="16:17">
      <c r="P10332" s="118"/>
      <c r="Q10332" s="118"/>
    </row>
    <row r="10333" spans="16:17">
      <c r="P10333" s="118"/>
      <c r="Q10333" s="118"/>
    </row>
    <row r="10334" spans="16:17">
      <c r="P10334" s="118"/>
      <c r="Q10334" s="118"/>
    </row>
    <row r="10335" spans="16:17">
      <c r="P10335" s="118"/>
      <c r="Q10335" s="118"/>
    </row>
    <row r="10336" spans="16:17">
      <c r="P10336" s="118"/>
      <c r="Q10336" s="118"/>
    </row>
    <row r="10337" spans="16:17">
      <c r="P10337" s="118"/>
      <c r="Q10337" s="118"/>
    </row>
    <row r="10338" spans="16:17">
      <c r="P10338" s="118"/>
      <c r="Q10338" s="118"/>
    </row>
    <row r="10339" spans="16:17">
      <c r="P10339" s="118"/>
      <c r="Q10339" s="118"/>
    </row>
    <row r="10340" spans="16:17">
      <c r="P10340" s="118"/>
      <c r="Q10340" s="118"/>
    </row>
    <row r="10341" spans="16:17">
      <c r="P10341" s="118"/>
      <c r="Q10341" s="118"/>
    </row>
    <row r="10342" spans="16:17">
      <c r="P10342" s="118"/>
      <c r="Q10342" s="118"/>
    </row>
    <row r="10343" spans="16:17">
      <c r="P10343" s="118"/>
      <c r="Q10343" s="118"/>
    </row>
    <row r="10344" spans="16:17">
      <c r="P10344" s="118"/>
      <c r="Q10344" s="118"/>
    </row>
    <row r="10345" spans="16:17">
      <c r="P10345" s="118"/>
      <c r="Q10345" s="118"/>
    </row>
    <row r="10346" spans="16:17">
      <c r="P10346" s="118"/>
      <c r="Q10346" s="118"/>
    </row>
    <row r="10347" spans="16:17">
      <c r="P10347" s="118"/>
      <c r="Q10347" s="118"/>
    </row>
    <row r="10348" spans="16:17">
      <c r="P10348" s="118"/>
      <c r="Q10348" s="118"/>
    </row>
    <row r="10349" spans="16:17">
      <c r="P10349" s="118"/>
      <c r="Q10349" s="118"/>
    </row>
    <row r="10350" spans="16:17">
      <c r="P10350" s="118"/>
      <c r="Q10350" s="118"/>
    </row>
    <row r="10351" spans="16:17">
      <c r="P10351" s="118"/>
      <c r="Q10351" s="118"/>
    </row>
    <row r="10352" spans="16:17">
      <c r="P10352" s="118"/>
      <c r="Q10352" s="118"/>
    </row>
    <row r="10353" spans="16:17">
      <c r="P10353" s="118"/>
      <c r="Q10353" s="118"/>
    </row>
    <row r="10354" spans="16:17">
      <c r="P10354" s="118"/>
      <c r="Q10354" s="118"/>
    </row>
    <row r="10355" spans="16:17">
      <c r="P10355" s="118"/>
      <c r="Q10355" s="118"/>
    </row>
    <row r="10356" spans="16:17">
      <c r="P10356" s="118"/>
      <c r="Q10356" s="118"/>
    </row>
    <row r="10357" spans="16:17">
      <c r="P10357" s="118"/>
      <c r="Q10357" s="118"/>
    </row>
    <row r="10358" spans="16:17">
      <c r="P10358" s="118"/>
      <c r="Q10358" s="118"/>
    </row>
    <row r="10359" spans="16:17">
      <c r="P10359" s="118"/>
      <c r="Q10359" s="118"/>
    </row>
    <row r="10360" spans="16:17">
      <c r="P10360" s="118"/>
      <c r="Q10360" s="118"/>
    </row>
    <row r="10361" spans="16:17">
      <c r="P10361" s="118"/>
      <c r="Q10361" s="118"/>
    </row>
    <row r="10362" spans="16:17">
      <c r="P10362" s="118"/>
      <c r="Q10362" s="118"/>
    </row>
    <row r="10363" spans="16:17">
      <c r="P10363" s="118"/>
      <c r="Q10363" s="118"/>
    </row>
    <row r="10364" spans="16:17">
      <c r="P10364" s="118"/>
      <c r="Q10364" s="118"/>
    </row>
    <row r="10365" spans="16:17">
      <c r="P10365" s="118"/>
      <c r="Q10365" s="118"/>
    </row>
    <row r="10366" spans="16:17">
      <c r="P10366" s="118"/>
      <c r="Q10366" s="118"/>
    </row>
    <row r="10367" spans="16:17">
      <c r="P10367" s="118"/>
      <c r="Q10367" s="118"/>
    </row>
    <row r="10368" spans="16:17">
      <c r="P10368" s="118"/>
      <c r="Q10368" s="118"/>
    </row>
    <row r="10369" spans="16:17">
      <c r="P10369" s="118"/>
      <c r="Q10369" s="118"/>
    </row>
    <row r="10370" spans="16:17">
      <c r="P10370" s="118"/>
      <c r="Q10370" s="118"/>
    </row>
    <row r="10371" spans="16:17">
      <c r="P10371" s="118"/>
      <c r="Q10371" s="118"/>
    </row>
    <row r="10372" spans="16:17">
      <c r="P10372" s="118"/>
      <c r="Q10372" s="118"/>
    </row>
    <row r="10373" spans="16:17">
      <c r="P10373" s="118"/>
      <c r="Q10373" s="118"/>
    </row>
    <row r="10374" spans="16:17">
      <c r="P10374" s="118"/>
      <c r="Q10374" s="118"/>
    </row>
    <row r="10375" spans="16:17">
      <c r="P10375" s="118"/>
      <c r="Q10375" s="118"/>
    </row>
    <row r="10376" spans="16:17">
      <c r="P10376" s="118"/>
      <c r="Q10376" s="118"/>
    </row>
    <row r="10377" spans="16:17">
      <c r="P10377" s="118"/>
      <c r="Q10377" s="118"/>
    </row>
    <row r="10378" spans="16:17">
      <c r="P10378" s="118"/>
      <c r="Q10378" s="118"/>
    </row>
    <row r="10379" spans="16:17">
      <c r="P10379" s="118"/>
      <c r="Q10379" s="118"/>
    </row>
    <row r="10380" spans="16:17">
      <c r="P10380" s="118"/>
      <c r="Q10380" s="118"/>
    </row>
    <row r="10381" spans="16:17">
      <c r="P10381" s="118"/>
      <c r="Q10381" s="118"/>
    </row>
    <row r="10382" spans="16:17">
      <c r="P10382" s="118"/>
      <c r="Q10382" s="118"/>
    </row>
    <row r="10383" spans="16:17">
      <c r="P10383" s="118"/>
      <c r="Q10383" s="118"/>
    </row>
    <row r="10384" spans="16:17">
      <c r="P10384" s="118"/>
      <c r="Q10384" s="118"/>
    </row>
    <row r="10385" spans="16:17">
      <c r="P10385" s="118"/>
      <c r="Q10385" s="118"/>
    </row>
    <row r="10386" spans="16:17">
      <c r="P10386" s="118"/>
      <c r="Q10386" s="118"/>
    </row>
    <row r="10387" spans="16:17">
      <c r="P10387" s="118"/>
      <c r="Q10387" s="118"/>
    </row>
    <row r="10388" spans="16:17">
      <c r="P10388" s="118"/>
      <c r="Q10388" s="118"/>
    </row>
    <row r="10389" spans="16:17">
      <c r="P10389" s="118"/>
      <c r="Q10389" s="118"/>
    </row>
    <row r="10390" spans="16:17">
      <c r="P10390" s="118"/>
      <c r="Q10390" s="118"/>
    </row>
    <row r="10391" spans="16:17">
      <c r="P10391" s="118"/>
      <c r="Q10391" s="118"/>
    </row>
    <row r="10392" spans="16:17">
      <c r="P10392" s="118"/>
      <c r="Q10392" s="118"/>
    </row>
    <row r="10393" spans="16:17">
      <c r="P10393" s="118"/>
      <c r="Q10393" s="118"/>
    </row>
    <row r="10394" spans="16:17">
      <c r="P10394" s="118"/>
      <c r="Q10394" s="118"/>
    </row>
    <row r="10395" spans="16:17">
      <c r="P10395" s="118"/>
      <c r="Q10395" s="118"/>
    </row>
    <row r="10396" spans="16:17">
      <c r="P10396" s="118"/>
      <c r="Q10396" s="118"/>
    </row>
    <row r="10397" spans="16:17">
      <c r="P10397" s="118"/>
      <c r="Q10397" s="118"/>
    </row>
    <row r="10398" spans="16:17">
      <c r="P10398" s="118"/>
      <c r="Q10398" s="118"/>
    </row>
    <row r="10399" spans="16:17">
      <c r="P10399" s="118"/>
      <c r="Q10399" s="118"/>
    </row>
    <row r="10400" spans="16:17">
      <c r="P10400" s="118"/>
      <c r="Q10400" s="118"/>
    </row>
    <row r="10401" spans="16:17">
      <c r="P10401" s="118"/>
      <c r="Q10401" s="118"/>
    </row>
    <row r="10402" spans="16:17">
      <c r="P10402" s="118"/>
      <c r="Q10402" s="118"/>
    </row>
    <row r="10403" spans="16:17">
      <c r="P10403" s="118"/>
      <c r="Q10403" s="118"/>
    </row>
    <row r="10404" spans="16:17">
      <c r="P10404" s="118"/>
      <c r="Q10404" s="118"/>
    </row>
    <row r="10405" spans="16:17">
      <c r="P10405" s="118"/>
      <c r="Q10405" s="118"/>
    </row>
    <row r="10406" spans="16:17">
      <c r="P10406" s="118"/>
      <c r="Q10406" s="118"/>
    </row>
    <row r="10407" spans="16:17">
      <c r="P10407" s="118"/>
      <c r="Q10407" s="118"/>
    </row>
    <row r="10408" spans="16:17">
      <c r="P10408" s="118"/>
      <c r="Q10408" s="118"/>
    </row>
    <row r="10409" spans="16:17">
      <c r="P10409" s="118"/>
      <c r="Q10409" s="118"/>
    </row>
    <row r="10410" spans="16:17">
      <c r="P10410" s="118"/>
      <c r="Q10410" s="118"/>
    </row>
    <row r="10411" spans="16:17">
      <c r="P10411" s="118"/>
      <c r="Q10411" s="118"/>
    </row>
    <row r="10412" spans="16:17">
      <c r="P10412" s="118"/>
      <c r="Q10412" s="118"/>
    </row>
    <row r="10413" spans="16:17">
      <c r="P10413" s="118"/>
      <c r="Q10413" s="118"/>
    </row>
    <row r="10414" spans="16:17">
      <c r="P10414" s="118"/>
      <c r="Q10414" s="118"/>
    </row>
    <row r="10415" spans="16:17">
      <c r="P10415" s="118"/>
      <c r="Q10415" s="118"/>
    </row>
    <row r="10416" spans="16:17">
      <c r="P10416" s="118"/>
      <c r="Q10416" s="118"/>
    </row>
    <row r="10417" spans="16:17">
      <c r="P10417" s="118"/>
      <c r="Q10417" s="118"/>
    </row>
    <row r="10418" spans="16:17">
      <c r="P10418" s="118"/>
      <c r="Q10418" s="118"/>
    </row>
    <row r="10419" spans="16:17">
      <c r="P10419" s="118"/>
      <c r="Q10419" s="118"/>
    </row>
    <row r="10420" spans="16:17">
      <c r="P10420" s="118"/>
      <c r="Q10420" s="118"/>
    </row>
    <row r="10421" spans="16:17">
      <c r="P10421" s="118"/>
      <c r="Q10421" s="118"/>
    </row>
    <row r="10422" spans="16:17">
      <c r="P10422" s="118"/>
      <c r="Q10422" s="118"/>
    </row>
    <row r="10423" spans="16:17">
      <c r="P10423" s="118"/>
      <c r="Q10423" s="118"/>
    </row>
    <row r="10424" spans="16:17">
      <c r="P10424" s="118"/>
      <c r="Q10424" s="118"/>
    </row>
    <row r="10425" spans="16:17">
      <c r="P10425" s="118"/>
      <c r="Q10425" s="118"/>
    </row>
    <row r="10426" spans="16:17">
      <c r="P10426" s="118"/>
      <c r="Q10426" s="118"/>
    </row>
    <row r="10427" spans="16:17">
      <c r="P10427" s="118"/>
      <c r="Q10427" s="118"/>
    </row>
    <row r="10428" spans="16:17">
      <c r="P10428" s="118"/>
      <c r="Q10428" s="118"/>
    </row>
    <row r="10429" spans="16:17">
      <c r="P10429" s="118"/>
      <c r="Q10429" s="118"/>
    </row>
    <row r="10430" spans="16:17">
      <c r="P10430" s="118"/>
      <c r="Q10430" s="118"/>
    </row>
    <row r="10431" spans="16:17">
      <c r="P10431" s="118"/>
      <c r="Q10431" s="118"/>
    </row>
    <row r="10432" spans="16:17">
      <c r="P10432" s="118"/>
      <c r="Q10432" s="118"/>
    </row>
    <row r="10433" spans="16:17">
      <c r="P10433" s="118"/>
      <c r="Q10433" s="118"/>
    </row>
    <row r="10434" spans="16:17">
      <c r="P10434" s="118"/>
      <c r="Q10434" s="118"/>
    </row>
    <row r="10435" spans="16:17">
      <c r="P10435" s="118"/>
      <c r="Q10435" s="118"/>
    </row>
    <row r="10436" spans="16:17">
      <c r="P10436" s="118"/>
      <c r="Q10436" s="118"/>
    </row>
    <row r="10437" spans="16:17">
      <c r="P10437" s="118"/>
      <c r="Q10437" s="118"/>
    </row>
    <row r="10438" spans="16:17">
      <c r="P10438" s="118"/>
      <c r="Q10438" s="118"/>
    </row>
    <row r="10439" spans="16:17">
      <c r="P10439" s="118"/>
      <c r="Q10439" s="118"/>
    </row>
    <row r="10440" spans="16:17">
      <c r="P10440" s="118"/>
      <c r="Q10440" s="118"/>
    </row>
    <row r="10441" spans="16:17">
      <c r="P10441" s="118"/>
      <c r="Q10441" s="118"/>
    </row>
    <row r="10442" spans="16:17">
      <c r="P10442" s="118"/>
      <c r="Q10442" s="118"/>
    </row>
    <row r="10443" spans="16:17">
      <c r="P10443" s="118"/>
      <c r="Q10443" s="118"/>
    </row>
    <row r="10444" spans="16:17">
      <c r="P10444" s="118"/>
      <c r="Q10444" s="118"/>
    </row>
    <row r="10445" spans="16:17">
      <c r="P10445" s="118"/>
      <c r="Q10445" s="118"/>
    </row>
    <row r="10446" spans="16:17">
      <c r="P10446" s="118"/>
      <c r="Q10446" s="118"/>
    </row>
    <row r="10447" spans="16:17">
      <c r="P10447" s="118"/>
      <c r="Q10447" s="118"/>
    </row>
    <row r="10448" spans="16:17">
      <c r="P10448" s="118"/>
      <c r="Q10448" s="118"/>
    </row>
    <row r="10449" spans="16:17">
      <c r="P10449" s="118"/>
      <c r="Q10449" s="118"/>
    </row>
    <row r="10450" spans="16:17">
      <c r="P10450" s="118"/>
      <c r="Q10450" s="118"/>
    </row>
    <row r="10451" spans="16:17">
      <c r="P10451" s="118"/>
      <c r="Q10451" s="118"/>
    </row>
    <row r="10452" spans="16:17">
      <c r="P10452" s="118"/>
      <c r="Q10452" s="118"/>
    </row>
    <row r="10453" spans="16:17">
      <c r="P10453" s="118"/>
      <c r="Q10453" s="118"/>
    </row>
    <row r="10454" spans="16:17">
      <c r="P10454" s="118"/>
      <c r="Q10454" s="118"/>
    </row>
    <row r="10455" spans="16:17">
      <c r="P10455" s="118"/>
      <c r="Q10455" s="118"/>
    </row>
    <row r="10456" spans="16:17">
      <c r="P10456" s="118"/>
      <c r="Q10456" s="118"/>
    </row>
    <row r="10457" spans="16:17">
      <c r="P10457" s="118"/>
      <c r="Q10457" s="118"/>
    </row>
    <row r="10458" spans="16:17">
      <c r="P10458" s="118"/>
      <c r="Q10458" s="118"/>
    </row>
    <row r="10459" spans="16:17">
      <c r="P10459" s="118"/>
      <c r="Q10459" s="118"/>
    </row>
    <row r="10460" spans="16:17">
      <c r="P10460" s="118"/>
      <c r="Q10460" s="118"/>
    </row>
    <row r="10461" spans="16:17">
      <c r="P10461" s="118"/>
      <c r="Q10461" s="118"/>
    </row>
    <row r="10462" spans="16:17">
      <c r="P10462" s="118"/>
      <c r="Q10462" s="118"/>
    </row>
    <row r="10463" spans="16:17">
      <c r="P10463" s="118"/>
      <c r="Q10463" s="118"/>
    </row>
    <row r="10464" spans="16:17">
      <c r="P10464" s="118"/>
      <c r="Q10464" s="118"/>
    </row>
    <row r="10465" spans="16:17">
      <c r="P10465" s="118"/>
      <c r="Q10465" s="118"/>
    </row>
    <row r="10466" spans="16:17">
      <c r="P10466" s="118"/>
      <c r="Q10466" s="118"/>
    </row>
    <row r="10467" spans="16:17">
      <c r="P10467" s="118"/>
      <c r="Q10467" s="118"/>
    </row>
    <row r="10468" spans="16:17">
      <c r="P10468" s="118"/>
      <c r="Q10468" s="118"/>
    </row>
    <row r="10469" spans="16:17">
      <c r="P10469" s="118"/>
      <c r="Q10469" s="118"/>
    </row>
    <row r="10470" spans="16:17">
      <c r="P10470" s="118"/>
      <c r="Q10470" s="118"/>
    </row>
    <row r="10471" spans="16:17">
      <c r="P10471" s="118"/>
      <c r="Q10471" s="118"/>
    </row>
    <row r="10472" spans="16:17">
      <c r="P10472" s="118"/>
      <c r="Q10472" s="118"/>
    </row>
    <row r="10473" spans="16:17">
      <c r="P10473" s="118"/>
      <c r="Q10473" s="118"/>
    </row>
    <row r="10474" spans="16:17">
      <c r="P10474" s="118"/>
      <c r="Q10474" s="118"/>
    </row>
    <row r="10475" spans="16:17">
      <c r="P10475" s="118"/>
      <c r="Q10475" s="118"/>
    </row>
    <row r="10476" spans="16:17">
      <c r="P10476" s="118"/>
      <c r="Q10476" s="118"/>
    </row>
    <row r="10477" spans="16:17">
      <c r="P10477" s="118"/>
      <c r="Q10477" s="118"/>
    </row>
    <row r="10478" spans="16:17">
      <c r="P10478" s="118"/>
      <c r="Q10478" s="118"/>
    </row>
    <row r="10479" spans="16:17">
      <c r="P10479" s="118"/>
      <c r="Q10479" s="118"/>
    </row>
    <row r="10480" spans="16:17">
      <c r="P10480" s="118"/>
      <c r="Q10480" s="118"/>
    </row>
    <row r="10481" spans="16:17">
      <c r="P10481" s="118"/>
      <c r="Q10481" s="118"/>
    </row>
    <row r="10482" spans="16:17">
      <c r="P10482" s="118"/>
      <c r="Q10482" s="118"/>
    </row>
    <row r="10483" spans="16:17">
      <c r="P10483" s="118"/>
      <c r="Q10483" s="118"/>
    </row>
    <row r="10484" spans="16:17">
      <c r="P10484" s="118"/>
      <c r="Q10484" s="118"/>
    </row>
    <row r="10485" spans="16:17">
      <c r="P10485" s="118"/>
      <c r="Q10485" s="118"/>
    </row>
    <row r="10486" spans="16:17">
      <c r="P10486" s="118"/>
      <c r="Q10486" s="118"/>
    </row>
    <row r="10487" spans="16:17">
      <c r="P10487" s="118"/>
      <c r="Q10487" s="118"/>
    </row>
    <row r="10488" spans="16:17">
      <c r="P10488" s="118"/>
      <c r="Q10488" s="118"/>
    </row>
    <row r="10489" spans="16:17">
      <c r="P10489" s="118"/>
      <c r="Q10489" s="118"/>
    </row>
    <row r="10490" spans="16:17">
      <c r="P10490" s="118"/>
      <c r="Q10490" s="118"/>
    </row>
    <row r="10491" spans="16:17">
      <c r="P10491" s="118"/>
      <c r="Q10491" s="118"/>
    </row>
    <row r="10492" spans="16:17">
      <c r="P10492" s="118"/>
      <c r="Q10492" s="118"/>
    </row>
    <row r="10493" spans="16:17">
      <c r="P10493" s="118"/>
      <c r="Q10493" s="118"/>
    </row>
    <row r="10494" spans="16:17">
      <c r="P10494" s="118"/>
      <c r="Q10494" s="118"/>
    </row>
    <row r="10495" spans="16:17">
      <c r="P10495" s="118"/>
      <c r="Q10495" s="118"/>
    </row>
    <row r="10496" spans="16:17">
      <c r="P10496" s="118"/>
      <c r="Q10496" s="118"/>
    </row>
    <row r="10497" spans="16:17">
      <c r="P10497" s="118"/>
      <c r="Q10497" s="118"/>
    </row>
    <row r="10498" spans="16:17">
      <c r="P10498" s="118"/>
      <c r="Q10498" s="118"/>
    </row>
    <row r="10499" spans="16:17">
      <c r="P10499" s="118"/>
      <c r="Q10499" s="118"/>
    </row>
    <row r="10500" spans="16:17">
      <c r="P10500" s="118"/>
      <c r="Q10500" s="118"/>
    </row>
    <row r="10501" spans="16:17">
      <c r="P10501" s="118"/>
      <c r="Q10501" s="118"/>
    </row>
    <row r="10502" spans="16:17">
      <c r="P10502" s="118"/>
      <c r="Q10502" s="118"/>
    </row>
    <row r="10503" spans="16:17">
      <c r="P10503" s="118"/>
      <c r="Q10503" s="118"/>
    </row>
    <row r="10504" spans="16:17">
      <c r="P10504" s="118"/>
      <c r="Q10504" s="118"/>
    </row>
    <row r="10505" spans="16:17">
      <c r="P10505" s="118"/>
      <c r="Q10505" s="118"/>
    </row>
    <row r="10506" spans="16:17">
      <c r="P10506" s="118"/>
      <c r="Q10506" s="118"/>
    </row>
    <row r="10507" spans="16:17">
      <c r="P10507" s="118"/>
      <c r="Q10507" s="118"/>
    </row>
    <row r="10508" spans="16:17">
      <c r="P10508" s="118"/>
      <c r="Q10508" s="118"/>
    </row>
    <row r="10509" spans="16:17">
      <c r="P10509" s="118"/>
      <c r="Q10509" s="118"/>
    </row>
    <row r="10510" spans="16:17">
      <c r="P10510" s="118"/>
      <c r="Q10510" s="118"/>
    </row>
    <row r="10511" spans="16:17">
      <c r="P10511" s="118"/>
      <c r="Q10511" s="118"/>
    </row>
    <row r="10512" spans="16:17">
      <c r="P10512" s="118"/>
      <c r="Q10512" s="118"/>
    </row>
    <row r="10513" spans="16:17">
      <c r="P10513" s="118"/>
      <c r="Q10513" s="118"/>
    </row>
    <row r="10514" spans="16:17">
      <c r="P10514" s="118"/>
      <c r="Q10514" s="118"/>
    </row>
    <row r="10515" spans="16:17">
      <c r="P10515" s="118"/>
      <c r="Q10515" s="118"/>
    </row>
    <row r="10516" spans="16:17">
      <c r="P10516" s="118"/>
      <c r="Q10516" s="118"/>
    </row>
    <row r="10517" spans="16:17">
      <c r="P10517" s="118"/>
      <c r="Q10517" s="118"/>
    </row>
    <row r="10518" spans="16:17">
      <c r="P10518" s="118"/>
      <c r="Q10518" s="118"/>
    </row>
    <row r="10519" spans="16:17">
      <c r="P10519" s="118"/>
      <c r="Q10519" s="118"/>
    </row>
    <row r="10520" spans="16:17">
      <c r="P10520" s="118"/>
      <c r="Q10520" s="118"/>
    </row>
    <row r="10521" spans="16:17">
      <c r="P10521" s="118"/>
      <c r="Q10521" s="118"/>
    </row>
    <row r="10522" spans="16:17">
      <c r="P10522" s="118"/>
      <c r="Q10522" s="118"/>
    </row>
    <row r="10523" spans="16:17">
      <c r="P10523" s="118"/>
      <c r="Q10523" s="118"/>
    </row>
    <row r="10524" spans="16:17">
      <c r="P10524" s="118"/>
      <c r="Q10524" s="118"/>
    </row>
    <row r="10525" spans="16:17">
      <c r="P10525" s="118"/>
      <c r="Q10525" s="118"/>
    </row>
    <row r="10526" spans="16:17">
      <c r="P10526" s="118"/>
      <c r="Q10526" s="118"/>
    </row>
    <row r="10527" spans="16:17">
      <c r="P10527" s="118"/>
      <c r="Q10527" s="118"/>
    </row>
    <row r="10528" spans="16:17">
      <c r="P10528" s="118"/>
      <c r="Q10528" s="118"/>
    </row>
    <row r="10529" spans="16:17">
      <c r="P10529" s="118"/>
      <c r="Q10529" s="118"/>
    </row>
    <row r="10530" spans="16:17">
      <c r="P10530" s="118"/>
      <c r="Q10530" s="118"/>
    </row>
    <row r="10531" spans="16:17">
      <c r="P10531" s="118"/>
      <c r="Q10531" s="118"/>
    </row>
    <row r="10532" spans="16:17">
      <c r="P10532" s="118"/>
      <c r="Q10532" s="118"/>
    </row>
    <row r="10533" spans="16:17">
      <c r="P10533" s="118"/>
      <c r="Q10533" s="118"/>
    </row>
    <row r="10534" spans="16:17">
      <c r="P10534" s="118"/>
      <c r="Q10534" s="118"/>
    </row>
    <row r="10535" spans="16:17">
      <c r="P10535" s="118"/>
      <c r="Q10535" s="118"/>
    </row>
    <row r="10536" spans="16:17">
      <c r="P10536" s="118"/>
      <c r="Q10536" s="118"/>
    </row>
    <row r="10537" spans="16:17">
      <c r="P10537" s="118"/>
      <c r="Q10537" s="118"/>
    </row>
    <row r="10538" spans="16:17">
      <c r="P10538" s="118"/>
      <c r="Q10538" s="118"/>
    </row>
    <row r="10539" spans="16:17">
      <c r="P10539" s="118"/>
      <c r="Q10539" s="118"/>
    </row>
    <row r="10540" spans="16:17">
      <c r="P10540" s="118"/>
      <c r="Q10540" s="118"/>
    </row>
    <row r="10541" spans="16:17">
      <c r="P10541" s="118"/>
      <c r="Q10541" s="118"/>
    </row>
    <row r="10542" spans="16:17">
      <c r="P10542" s="118"/>
      <c r="Q10542" s="118"/>
    </row>
    <row r="10543" spans="16:17">
      <c r="P10543" s="118"/>
      <c r="Q10543" s="118"/>
    </row>
    <row r="10544" spans="16:17">
      <c r="P10544" s="118"/>
      <c r="Q10544" s="118"/>
    </row>
    <row r="10545" spans="16:17">
      <c r="P10545" s="118"/>
      <c r="Q10545" s="118"/>
    </row>
    <row r="10546" spans="16:17">
      <c r="P10546" s="118"/>
      <c r="Q10546" s="118"/>
    </row>
    <row r="10547" spans="16:17">
      <c r="P10547" s="118"/>
      <c r="Q10547" s="118"/>
    </row>
    <row r="10548" spans="16:17">
      <c r="P10548" s="118"/>
      <c r="Q10548" s="118"/>
    </row>
    <row r="10549" spans="16:17">
      <c r="P10549" s="118"/>
      <c r="Q10549" s="118"/>
    </row>
    <row r="10550" spans="16:17">
      <c r="P10550" s="118"/>
      <c r="Q10550" s="118"/>
    </row>
    <row r="10551" spans="16:17">
      <c r="P10551" s="118"/>
      <c r="Q10551" s="118"/>
    </row>
    <row r="10552" spans="16:17">
      <c r="P10552" s="118"/>
      <c r="Q10552" s="118"/>
    </row>
    <row r="10553" spans="16:17">
      <c r="P10553" s="118"/>
      <c r="Q10553" s="118"/>
    </row>
    <row r="10554" spans="16:17">
      <c r="P10554" s="118"/>
      <c r="Q10554" s="118"/>
    </row>
    <row r="10555" spans="16:17">
      <c r="P10555" s="118"/>
      <c r="Q10555" s="118"/>
    </row>
    <row r="10556" spans="16:17">
      <c r="P10556" s="118"/>
      <c r="Q10556" s="118"/>
    </row>
    <row r="10557" spans="16:17">
      <c r="P10557" s="118"/>
      <c r="Q10557" s="118"/>
    </row>
    <row r="10558" spans="16:17">
      <c r="P10558" s="118"/>
      <c r="Q10558" s="118"/>
    </row>
    <row r="10559" spans="16:17">
      <c r="P10559" s="118"/>
      <c r="Q10559" s="118"/>
    </row>
    <row r="10560" spans="16:17">
      <c r="P10560" s="118"/>
      <c r="Q10560" s="118"/>
    </row>
    <row r="10561" spans="16:17">
      <c r="P10561" s="118"/>
      <c r="Q10561" s="118"/>
    </row>
    <row r="10562" spans="16:17">
      <c r="P10562" s="118"/>
      <c r="Q10562" s="118"/>
    </row>
    <row r="10563" spans="16:17">
      <c r="P10563" s="118"/>
      <c r="Q10563" s="118"/>
    </row>
    <row r="10564" spans="16:17">
      <c r="P10564" s="118"/>
      <c r="Q10564" s="118"/>
    </row>
    <row r="10565" spans="16:17">
      <c r="P10565" s="118"/>
      <c r="Q10565" s="118"/>
    </row>
    <row r="10566" spans="16:17">
      <c r="P10566" s="118"/>
      <c r="Q10566" s="118"/>
    </row>
    <row r="10567" spans="16:17">
      <c r="P10567" s="118"/>
      <c r="Q10567" s="118"/>
    </row>
    <row r="10568" spans="16:17">
      <c r="P10568" s="118"/>
      <c r="Q10568" s="118"/>
    </row>
    <row r="10569" spans="16:17">
      <c r="P10569" s="118"/>
      <c r="Q10569" s="118"/>
    </row>
    <row r="10570" spans="16:17">
      <c r="P10570" s="118"/>
      <c r="Q10570" s="118"/>
    </row>
    <row r="10571" spans="16:17">
      <c r="P10571" s="118"/>
      <c r="Q10571" s="118"/>
    </row>
    <row r="10572" spans="16:17">
      <c r="P10572" s="118"/>
      <c r="Q10572" s="118"/>
    </row>
    <row r="10573" spans="16:17">
      <c r="P10573" s="118"/>
      <c r="Q10573" s="118"/>
    </row>
    <row r="10574" spans="16:17">
      <c r="P10574" s="118"/>
      <c r="Q10574" s="118"/>
    </row>
    <row r="10575" spans="16:17">
      <c r="P10575" s="118"/>
      <c r="Q10575" s="118"/>
    </row>
    <row r="10576" spans="16:17">
      <c r="P10576" s="118"/>
      <c r="Q10576" s="118"/>
    </row>
    <row r="10577" spans="16:17">
      <c r="P10577" s="118"/>
      <c r="Q10577" s="118"/>
    </row>
    <row r="10578" spans="16:17">
      <c r="P10578" s="118"/>
      <c r="Q10578" s="118"/>
    </row>
    <row r="10579" spans="16:17">
      <c r="P10579" s="118"/>
      <c r="Q10579" s="118"/>
    </row>
    <row r="10580" spans="16:17">
      <c r="P10580" s="118"/>
      <c r="Q10580" s="118"/>
    </row>
    <row r="10581" spans="16:17">
      <c r="P10581" s="118"/>
      <c r="Q10581" s="118"/>
    </row>
    <row r="10582" spans="16:17">
      <c r="P10582" s="118"/>
      <c r="Q10582" s="118"/>
    </row>
    <row r="10583" spans="16:17">
      <c r="P10583" s="118"/>
      <c r="Q10583" s="118"/>
    </row>
    <row r="10584" spans="16:17">
      <c r="P10584" s="118"/>
      <c r="Q10584" s="118"/>
    </row>
    <row r="10585" spans="16:17">
      <c r="P10585" s="118"/>
      <c r="Q10585" s="118"/>
    </row>
    <row r="10586" spans="16:17">
      <c r="P10586" s="118"/>
      <c r="Q10586" s="118"/>
    </row>
    <row r="10587" spans="16:17">
      <c r="P10587" s="118"/>
      <c r="Q10587" s="118"/>
    </row>
    <row r="10588" spans="16:17">
      <c r="P10588" s="118"/>
      <c r="Q10588" s="118"/>
    </row>
    <row r="10589" spans="16:17">
      <c r="P10589" s="118"/>
      <c r="Q10589" s="118"/>
    </row>
    <row r="10590" spans="16:17">
      <c r="P10590" s="118"/>
      <c r="Q10590" s="118"/>
    </row>
    <row r="10591" spans="16:17">
      <c r="P10591" s="118"/>
      <c r="Q10591" s="118"/>
    </row>
    <row r="10592" spans="16:17">
      <c r="P10592" s="118"/>
      <c r="Q10592" s="118"/>
    </row>
    <row r="10593" spans="16:17">
      <c r="P10593" s="118"/>
      <c r="Q10593" s="118"/>
    </row>
    <row r="10594" spans="16:17">
      <c r="P10594" s="118"/>
      <c r="Q10594" s="118"/>
    </row>
    <row r="10595" spans="16:17">
      <c r="P10595" s="118"/>
      <c r="Q10595" s="118"/>
    </row>
    <row r="10596" spans="16:17">
      <c r="P10596" s="118"/>
      <c r="Q10596" s="118"/>
    </row>
    <row r="10597" spans="16:17">
      <c r="P10597" s="118"/>
      <c r="Q10597" s="118"/>
    </row>
    <row r="10598" spans="16:17">
      <c r="P10598" s="118"/>
      <c r="Q10598" s="118"/>
    </row>
    <row r="10599" spans="16:17">
      <c r="P10599" s="118"/>
      <c r="Q10599" s="118"/>
    </row>
    <row r="10600" spans="16:17">
      <c r="P10600" s="118"/>
      <c r="Q10600" s="118"/>
    </row>
    <row r="10601" spans="16:17">
      <c r="P10601" s="118"/>
      <c r="Q10601" s="118"/>
    </row>
    <row r="10602" spans="16:17">
      <c r="P10602" s="118"/>
      <c r="Q10602" s="118"/>
    </row>
    <row r="10603" spans="16:17">
      <c r="P10603" s="118"/>
      <c r="Q10603" s="118"/>
    </row>
    <row r="10604" spans="16:17">
      <c r="P10604" s="118"/>
      <c r="Q10604" s="118"/>
    </row>
    <row r="10605" spans="16:17">
      <c r="P10605" s="118"/>
      <c r="Q10605" s="118"/>
    </row>
    <row r="10606" spans="16:17">
      <c r="P10606" s="118"/>
      <c r="Q10606" s="118"/>
    </row>
    <row r="10607" spans="16:17">
      <c r="P10607" s="118"/>
      <c r="Q10607" s="118"/>
    </row>
    <row r="10608" spans="16:17">
      <c r="P10608" s="118"/>
      <c r="Q10608" s="118"/>
    </row>
    <row r="10609" spans="16:17">
      <c r="P10609" s="118"/>
      <c r="Q10609" s="118"/>
    </row>
    <row r="10610" spans="16:17">
      <c r="P10610" s="118"/>
      <c r="Q10610" s="118"/>
    </row>
    <row r="10611" spans="16:17">
      <c r="P10611" s="118"/>
      <c r="Q10611" s="118"/>
    </row>
    <row r="10612" spans="16:17">
      <c r="P10612" s="118"/>
      <c r="Q10612" s="118"/>
    </row>
    <row r="10613" spans="16:17">
      <c r="P10613" s="118"/>
      <c r="Q10613" s="118"/>
    </row>
    <row r="10614" spans="16:17">
      <c r="P10614" s="118"/>
      <c r="Q10614" s="118"/>
    </row>
    <row r="10615" spans="16:17">
      <c r="P10615" s="118"/>
      <c r="Q10615" s="118"/>
    </row>
    <row r="10616" spans="16:17">
      <c r="P10616" s="118"/>
      <c r="Q10616" s="118"/>
    </row>
    <row r="10617" spans="16:17">
      <c r="P10617" s="118"/>
      <c r="Q10617" s="118"/>
    </row>
    <row r="10618" spans="16:17">
      <c r="P10618" s="118"/>
      <c r="Q10618" s="118"/>
    </row>
    <row r="10619" spans="16:17">
      <c r="P10619" s="118"/>
      <c r="Q10619" s="118"/>
    </row>
    <row r="10620" spans="16:17">
      <c r="P10620" s="118"/>
      <c r="Q10620" s="118"/>
    </row>
    <row r="10621" spans="16:17">
      <c r="P10621" s="118"/>
      <c r="Q10621" s="118"/>
    </row>
    <row r="10622" spans="16:17">
      <c r="P10622" s="118"/>
      <c r="Q10622" s="118"/>
    </row>
    <row r="10623" spans="16:17">
      <c r="P10623" s="118"/>
      <c r="Q10623" s="118"/>
    </row>
    <row r="10624" spans="16:17">
      <c r="P10624" s="118"/>
      <c r="Q10624" s="118"/>
    </row>
    <row r="10625" spans="16:17">
      <c r="P10625" s="118"/>
      <c r="Q10625" s="118"/>
    </row>
    <row r="10626" spans="16:17">
      <c r="P10626" s="118"/>
      <c r="Q10626" s="118"/>
    </row>
    <row r="10627" spans="16:17">
      <c r="P10627" s="118"/>
      <c r="Q10627" s="118"/>
    </row>
    <row r="10628" spans="16:17">
      <c r="P10628" s="118"/>
      <c r="Q10628" s="118"/>
    </row>
    <row r="10629" spans="16:17">
      <c r="P10629" s="118"/>
      <c r="Q10629" s="118"/>
    </row>
    <row r="10630" spans="16:17">
      <c r="P10630" s="118"/>
      <c r="Q10630" s="118"/>
    </row>
    <row r="10631" spans="16:17">
      <c r="P10631" s="118"/>
      <c r="Q10631" s="118"/>
    </row>
    <row r="10632" spans="16:17">
      <c r="P10632" s="118"/>
      <c r="Q10632" s="118"/>
    </row>
    <row r="10633" spans="16:17">
      <c r="P10633" s="118"/>
      <c r="Q10633" s="118"/>
    </row>
    <row r="10634" spans="16:17">
      <c r="P10634" s="118"/>
      <c r="Q10634" s="118"/>
    </row>
    <row r="10635" spans="16:17">
      <c r="P10635" s="118"/>
      <c r="Q10635" s="118"/>
    </row>
    <row r="10636" spans="16:17">
      <c r="P10636" s="118"/>
      <c r="Q10636" s="118"/>
    </row>
    <row r="10637" spans="16:17">
      <c r="P10637" s="118"/>
      <c r="Q10637" s="118"/>
    </row>
    <row r="10638" spans="16:17">
      <c r="P10638" s="118"/>
      <c r="Q10638" s="118"/>
    </row>
    <row r="10639" spans="16:17">
      <c r="P10639" s="118"/>
      <c r="Q10639" s="118"/>
    </row>
    <row r="10640" spans="16:17">
      <c r="P10640" s="118"/>
      <c r="Q10640" s="118"/>
    </row>
    <row r="10641" spans="16:17">
      <c r="P10641" s="118"/>
      <c r="Q10641" s="118"/>
    </row>
    <row r="10642" spans="16:17">
      <c r="P10642" s="118"/>
      <c r="Q10642" s="118"/>
    </row>
    <row r="10643" spans="16:17">
      <c r="P10643" s="118"/>
      <c r="Q10643" s="118"/>
    </row>
    <row r="10644" spans="16:17">
      <c r="P10644" s="118"/>
      <c r="Q10644" s="118"/>
    </row>
    <row r="10645" spans="16:17">
      <c r="P10645" s="118"/>
      <c r="Q10645" s="118"/>
    </row>
    <row r="10646" spans="16:17">
      <c r="P10646" s="118"/>
      <c r="Q10646" s="118"/>
    </row>
    <row r="10647" spans="16:17">
      <c r="P10647" s="118"/>
      <c r="Q10647" s="118"/>
    </row>
    <row r="10648" spans="16:17">
      <c r="P10648" s="118"/>
      <c r="Q10648" s="118"/>
    </row>
    <row r="10649" spans="16:17">
      <c r="P10649" s="118"/>
      <c r="Q10649" s="118"/>
    </row>
    <row r="10650" spans="16:17">
      <c r="P10650" s="118"/>
      <c r="Q10650" s="118"/>
    </row>
    <row r="10651" spans="16:17">
      <c r="P10651" s="118"/>
      <c r="Q10651" s="118"/>
    </row>
    <row r="10652" spans="16:17">
      <c r="P10652" s="118"/>
      <c r="Q10652" s="118"/>
    </row>
    <row r="10653" spans="16:17">
      <c r="P10653" s="118"/>
      <c r="Q10653" s="118"/>
    </row>
    <row r="10654" spans="16:17">
      <c r="P10654" s="118"/>
      <c r="Q10654" s="118"/>
    </row>
    <row r="10655" spans="16:17">
      <c r="P10655" s="118"/>
      <c r="Q10655" s="118"/>
    </row>
    <row r="10656" spans="16:17">
      <c r="P10656" s="118"/>
      <c r="Q10656" s="118"/>
    </row>
    <row r="10657" spans="16:17">
      <c r="P10657" s="118"/>
      <c r="Q10657" s="118"/>
    </row>
    <row r="10658" spans="16:17">
      <c r="P10658" s="118"/>
      <c r="Q10658" s="118"/>
    </row>
    <row r="10659" spans="16:17">
      <c r="P10659" s="118"/>
      <c r="Q10659" s="118"/>
    </row>
    <row r="10660" spans="16:17">
      <c r="P10660" s="118"/>
      <c r="Q10660" s="118"/>
    </row>
    <row r="10661" spans="16:17">
      <c r="P10661" s="118"/>
      <c r="Q10661" s="118"/>
    </row>
    <row r="10662" spans="16:17">
      <c r="P10662" s="118"/>
      <c r="Q10662" s="118"/>
    </row>
    <row r="10663" spans="16:17">
      <c r="P10663" s="118"/>
      <c r="Q10663" s="118"/>
    </row>
    <row r="10664" spans="16:17">
      <c r="P10664" s="118"/>
      <c r="Q10664" s="118"/>
    </row>
    <row r="10665" spans="16:17">
      <c r="P10665" s="118"/>
      <c r="Q10665" s="118"/>
    </row>
    <row r="10666" spans="16:17">
      <c r="P10666" s="118"/>
      <c r="Q10666" s="118"/>
    </row>
    <row r="10667" spans="16:17">
      <c r="P10667" s="118"/>
      <c r="Q10667" s="118"/>
    </row>
    <row r="10668" spans="16:17">
      <c r="P10668" s="118"/>
      <c r="Q10668" s="118"/>
    </row>
    <row r="10669" spans="16:17">
      <c r="P10669" s="118"/>
      <c r="Q10669" s="118"/>
    </row>
    <row r="10670" spans="16:17">
      <c r="P10670" s="118"/>
      <c r="Q10670" s="118"/>
    </row>
    <row r="10671" spans="16:17">
      <c r="P10671" s="118"/>
      <c r="Q10671" s="118"/>
    </row>
    <row r="10672" spans="16:17">
      <c r="P10672" s="118"/>
      <c r="Q10672" s="118"/>
    </row>
    <row r="10673" spans="16:17">
      <c r="P10673" s="118"/>
      <c r="Q10673" s="118"/>
    </row>
    <row r="10674" spans="16:17">
      <c r="P10674" s="118"/>
      <c r="Q10674" s="118"/>
    </row>
    <row r="10675" spans="16:17">
      <c r="P10675" s="118"/>
      <c r="Q10675" s="118"/>
    </row>
    <row r="10676" spans="16:17">
      <c r="P10676" s="118"/>
      <c r="Q10676" s="118"/>
    </row>
    <row r="10677" spans="16:17">
      <c r="P10677" s="118"/>
      <c r="Q10677" s="118"/>
    </row>
    <row r="10678" spans="16:17">
      <c r="P10678" s="118"/>
      <c r="Q10678" s="118"/>
    </row>
    <row r="10679" spans="16:17">
      <c r="P10679" s="118"/>
      <c r="Q10679" s="118"/>
    </row>
    <row r="10680" spans="16:17">
      <c r="P10680" s="118"/>
      <c r="Q10680" s="118"/>
    </row>
    <row r="10681" spans="16:17">
      <c r="P10681" s="118"/>
      <c r="Q10681" s="118"/>
    </row>
    <row r="10682" spans="16:17">
      <c r="P10682" s="118"/>
      <c r="Q10682" s="118"/>
    </row>
    <row r="10683" spans="16:17">
      <c r="P10683" s="118"/>
      <c r="Q10683" s="118"/>
    </row>
    <row r="10684" spans="16:17">
      <c r="P10684" s="118"/>
      <c r="Q10684" s="118"/>
    </row>
    <row r="10685" spans="16:17">
      <c r="P10685" s="118"/>
      <c r="Q10685" s="118"/>
    </row>
    <row r="10686" spans="16:17">
      <c r="P10686" s="118"/>
      <c r="Q10686" s="118"/>
    </row>
    <row r="10687" spans="16:17">
      <c r="P10687" s="118"/>
      <c r="Q10687" s="118"/>
    </row>
    <row r="10688" spans="16:17">
      <c r="P10688" s="118"/>
      <c r="Q10688" s="118"/>
    </row>
    <row r="10689" spans="16:17">
      <c r="P10689" s="118"/>
      <c r="Q10689" s="118"/>
    </row>
    <row r="10690" spans="16:17">
      <c r="P10690" s="118"/>
      <c r="Q10690" s="118"/>
    </row>
    <row r="10691" spans="16:17">
      <c r="P10691" s="118"/>
      <c r="Q10691" s="118"/>
    </row>
    <row r="10692" spans="16:17">
      <c r="P10692" s="118"/>
      <c r="Q10692" s="118"/>
    </row>
    <row r="10693" spans="16:17">
      <c r="P10693" s="118"/>
      <c r="Q10693" s="118"/>
    </row>
    <row r="10694" spans="16:17">
      <c r="P10694" s="118"/>
      <c r="Q10694" s="118"/>
    </row>
    <row r="10695" spans="16:17">
      <c r="P10695" s="118"/>
      <c r="Q10695" s="118"/>
    </row>
    <row r="10696" spans="16:17">
      <c r="P10696" s="118"/>
      <c r="Q10696" s="118"/>
    </row>
    <row r="10697" spans="16:17">
      <c r="P10697" s="118"/>
      <c r="Q10697" s="118"/>
    </row>
    <row r="10698" spans="16:17">
      <c r="P10698" s="118"/>
      <c r="Q10698" s="118"/>
    </row>
    <row r="10699" spans="16:17">
      <c r="P10699" s="118"/>
      <c r="Q10699" s="118"/>
    </row>
    <row r="10700" spans="16:17">
      <c r="P10700" s="118"/>
      <c r="Q10700" s="118"/>
    </row>
    <row r="10701" spans="16:17">
      <c r="P10701" s="118"/>
      <c r="Q10701" s="118"/>
    </row>
    <row r="10702" spans="16:17">
      <c r="P10702" s="118"/>
      <c r="Q10702" s="118"/>
    </row>
    <row r="10703" spans="16:17">
      <c r="P10703" s="118"/>
      <c r="Q10703" s="118"/>
    </row>
    <row r="10704" spans="16:17">
      <c r="P10704" s="118"/>
      <c r="Q10704" s="118"/>
    </row>
    <row r="10705" spans="16:17">
      <c r="P10705" s="118"/>
      <c r="Q10705" s="118"/>
    </row>
    <row r="10706" spans="16:17">
      <c r="P10706" s="118"/>
      <c r="Q10706" s="118"/>
    </row>
    <row r="10707" spans="16:17">
      <c r="P10707" s="118"/>
      <c r="Q10707" s="118"/>
    </row>
    <row r="10708" spans="16:17">
      <c r="P10708" s="118"/>
      <c r="Q10708" s="118"/>
    </row>
    <row r="10709" spans="16:17">
      <c r="P10709" s="118"/>
      <c r="Q10709" s="118"/>
    </row>
    <row r="10710" spans="16:17">
      <c r="P10710" s="118"/>
      <c r="Q10710" s="118"/>
    </row>
    <row r="10711" spans="16:17">
      <c r="P10711" s="118"/>
      <c r="Q10711" s="118"/>
    </row>
    <row r="10712" spans="16:17">
      <c r="P10712" s="118"/>
      <c r="Q10712" s="118"/>
    </row>
    <row r="10713" spans="16:17">
      <c r="P10713" s="118"/>
      <c r="Q10713" s="118"/>
    </row>
    <row r="10714" spans="16:17">
      <c r="P10714" s="118"/>
      <c r="Q10714" s="118"/>
    </row>
    <row r="10715" spans="16:17">
      <c r="P10715" s="118"/>
      <c r="Q10715" s="118"/>
    </row>
    <row r="10716" spans="16:17">
      <c r="P10716" s="118"/>
      <c r="Q10716" s="118"/>
    </row>
    <row r="10717" spans="16:17">
      <c r="P10717" s="118"/>
      <c r="Q10717" s="118"/>
    </row>
    <row r="10718" spans="16:17">
      <c r="P10718" s="118"/>
      <c r="Q10718" s="118"/>
    </row>
    <row r="10719" spans="16:17">
      <c r="P10719" s="118"/>
      <c r="Q10719" s="118"/>
    </row>
    <row r="10720" spans="16:17">
      <c r="P10720" s="118"/>
      <c r="Q10720" s="118"/>
    </row>
    <row r="10721" spans="16:17">
      <c r="P10721" s="118"/>
      <c r="Q10721" s="118"/>
    </row>
    <row r="10722" spans="16:17">
      <c r="P10722" s="118"/>
      <c r="Q10722" s="118"/>
    </row>
    <row r="10723" spans="16:17">
      <c r="P10723" s="118"/>
      <c r="Q10723" s="118"/>
    </row>
    <row r="10724" spans="16:17">
      <c r="P10724" s="118"/>
      <c r="Q10724" s="118"/>
    </row>
    <row r="10725" spans="16:17">
      <c r="P10725" s="118"/>
      <c r="Q10725" s="118"/>
    </row>
    <row r="10726" spans="16:17">
      <c r="P10726" s="118"/>
      <c r="Q10726" s="118"/>
    </row>
    <row r="10727" spans="16:17">
      <c r="P10727" s="118"/>
      <c r="Q10727" s="118"/>
    </row>
    <row r="10728" spans="16:17">
      <c r="P10728" s="118"/>
      <c r="Q10728" s="118"/>
    </row>
    <row r="10729" spans="16:17">
      <c r="P10729" s="118"/>
      <c r="Q10729" s="118"/>
    </row>
    <row r="10730" spans="16:17">
      <c r="P10730" s="118"/>
      <c r="Q10730" s="118"/>
    </row>
    <row r="10731" spans="16:17">
      <c r="P10731" s="118"/>
      <c r="Q10731" s="118"/>
    </row>
    <row r="10732" spans="16:17">
      <c r="P10732" s="118"/>
      <c r="Q10732" s="118"/>
    </row>
    <row r="10733" spans="16:17">
      <c r="P10733" s="118"/>
      <c r="Q10733" s="118"/>
    </row>
    <row r="10734" spans="16:17">
      <c r="P10734" s="118"/>
      <c r="Q10734" s="118"/>
    </row>
    <row r="10735" spans="16:17">
      <c r="P10735" s="118"/>
      <c r="Q10735" s="118"/>
    </row>
    <row r="10736" spans="16:17">
      <c r="P10736" s="118"/>
      <c r="Q10736" s="118"/>
    </row>
    <row r="10737" spans="16:17">
      <c r="P10737" s="118"/>
      <c r="Q10737" s="118"/>
    </row>
    <row r="10738" spans="16:17">
      <c r="P10738" s="118"/>
      <c r="Q10738" s="118"/>
    </row>
    <row r="10739" spans="16:17">
      <c r="P10739" s="118"/>
      <c r="Q10739" s="118"/>
    </row>
    <row r="10740" spans="16:17">
      <c r="P10740" s="118"/>
      <c r="Q10740" s="118"/>
    </row>
    <row r="10741" spans="16:17">
      <c r="P10741" s="118"/>
      <c r="Q10741" s="118"/>
    </row>
    <row r="10742" spans="16:17">
      <c r="P10742" s="118"/>
      <c r="Q10742" s="118"/>
    </row>
    <row r="10743" spans="16:17">
      <c r="P10743" s="118"/>
      <c r="Q10743" s="118"/>
    </row>
    <row r="10744" spans="16:17">
      <c r="P10744" s="118"/>
      <c r="Q10744" s="118"/>
    </row>
    <row r="10745" spans="16:17">
      <c r="P10745" s="118"/>
      <c r="Q10745" s="118"/>
    </row>
    <row r="10746" spans="16:17">
      <c r="P10746" s="118"/>
      <c r="Q10746" s="118"/>
    </row>
    <row r="10747" spans="16:17">
      <c r="P10747" s="118"/>
      <c r="Q10747" s="118"/>
    </row>
    <row r="10748" spans="16:17">
      <c r="P10748" s="118"/>
      <c r="Q10748" s="118"/>
    </row>
    <row r="10749" spans="16:17">
      <c r="P10749" s="118"/>
      <c r="Q10749" s="118"/>
    </row>
    <row r="10750" spans="16:17">
      <c r="P10750" s="118"/>
      <c r="Q10750" s="118"/>
    </row>
    <row r="10751" spans="16:17">
      <c r="P10751" s="118"/>
      <c r="Q10751" s="118"/>
    </row>
    <row r="10752" spans="16:17">
      <c r="P10752" s="118"/>
      <c r="Q10752" s="118"/>
    </row>
    <row r="10753" spans="16:17">
      <c r="P10753" s="118"/>
      <c r="Q10753" s="118"/>
    </row>
    <row r="10754" spans="16:17">
      <c r="P10754" s="118"/>
      <c r="Q10754" s="118"/>
    </row>
    <row r="10755" spans="16:17">
      <c r="P10755" s="118"/>
      <c r="Q10755" s="118"/>
    </row>
    <row r="10756" spans="16:17">
      <c r="P10756" s="118"/>
      <c r="Q10756" s="118"/>
    </row>
    <row r="10757" spans="16:17">
      <c r="P10757" s="118"/>
      <c r="Q10757" s="118"/>
    </row>
    <row r="10758" spans="16:17">
      <c r="P10758" s="118"/>
      <c r="Q10758" s="118"/>
    </row>
    <row r="10759" spans="16:17">
      <c r="P10759" s="118"/>
      <c r="Q10759" s="118"/>
    </row>
    <row r="10760" spans="16:17">
      <c r="P10760" s="118"/>
      <c r="Q10760" s="118"/>
    </row>
    <row r="10761" spans="16:17">
      <c r="P10761" s="118"/>
      <c r="Q10761" s="118"/>
    </row>
    <row r="10762" spans="16:17">
      <c r="P10762" s="118"/>
      <c r="Q10762" s="118"/>
    </row>
    <row r="10763" spans="16:17">
      <c r="P10763" s="118"/>
      <c r="Q10763" s="118"/>
    </row>
    <row r="10764" spans="16:17">
      <c r="P10764" s="118"/>
      <c r="Q10764" s="118"/>
    </row>
    <row r="10765" spans="16:17">
      <c r="P10765" s="118"/>
      <c r="Q10765" s="118"/>
    </row>
    <row r="10766" spans="16:17">
      <c r="P10766" s="118"/>
      <c r="Q10766" s="118"/>
    </row>
    <row r="10767" spans="16:17">
      <c r="P10767" s="118"/>
      <c r="Q10767" s="118"/>
    </row>
    <row r="10768" spans="16:17">
      <c r="P10768" s="118"/>
      <c r="Q10768" s="118"/>
    </row>
    <row r="10769" spans="16:17">
      <c r="P10769" s="118"/>
      <c r="Q10769" s="118"/>
    </row>
    <row r="10770" spans="16:17">
      <c r="P10770" s="118"/>
      <c r="Q10770" s="118"/>
    </row>
    <row r="10771" spans="16:17">
      <c r="P10771" s="118"/>
      <c r="Q10771" s="118"/>
    </row>
    <row r="10772" spans="16:17">
      <c r="P10772" s="118"/>
      <c r="Q10772" s="118"/>
    </row>
    <row r="10773" spans="16:17">
      <c r="P10773" s="118"/>
      <c r="Q10773" s="118"/>
    </row>
    <row r="10774" spans="16:17">
      <c r="P10774" s="118"/>
      <c r="Q10774" s="118"/>
    </row>
    <row r="10775" spans="16:17">
      <c r="P10775" s="118"/>
      <c r="Q10775" s="118"/>
    </row>
    <row r="10776" spans="16:17">
      <c r="P10776" s="118"/>
      <c r="Q10776" s="118"/>
    </row>
    <row r="10777" spans="16:17">
      <c r="P10777" s="118"/>
      <c r="Q10777" s="118"/>
    </row>
    <row r="10778" spans="16:17">
      <c r="P10778" s="118"/>
      <c r="Q10778" s="118"/>
    </row>
    <row r="10779" spans="16:17">
      <c r="P10779" s="118"/>
      <c r="Q10779" s="118"/>
    </row>
    <row r="10780" spans="16:17">
      <c r="P10780" s="118"/>
      <c r="Q10780" s="118"/>
    </row>
    <row r="10781" spans="16:17">
      <c r="P10781" s="118"/>
      <c r="Q10781" s="118"/>
    </row>
    <row r="10782" spans="16:17">
      <c r="P10782" s="118"/>
      <c r="Q10782" s="118"/>
    </row>
    <row r="10783" spans="16:17">
      <c r="P10783" s="118"/>
      <c r="Q10783" s="118"/>
    </row>
    <row r="10784" spans="16:17">
      <c r="P10784" s="118"/>
      <c r="Q10784" s="118"/>
    </row>
    <row r="10785" spans="16:17">
      <c r="P10785" s="118"/>
      <c r="Q10785" s="118"/>
    </row>
    <row r="10786" spans="16:17">
      <c r="P10786" s="118"/>
      <c r="Q10786" s="118"/>
    </row>
    <row r="10787" spans="16:17">
      <c r="P10787" s="118"/>
      <c r="Q10787" s="118"/>
    </row>
    <row r="10788" spans="16:17">
      <c r="P10788" s="118"/>
      <c r="Q10788" s="118"/>
    </row>
    <row r="10789" spans="16:17">
      <c r="P10789" s="118"/>
      <c r="Q10789" s="118"/>
    </row>
    <row r="10790" spans="16:17">
      <c r="P10790" s="118"/>
      <c r="Q10790" s="118"/>
    </row>
    <row r="10791" spans="16:17">
      <c r="P10791" s="118"/>
      <c r="Q10791" s="118"/>
    </row>
    <row r="10792" spans="16:17">
      <c r="P10792" s="118"/>
      <c r="Q10792" s="118"/>
    </row>
    <row r="10793" spans="16:17">
      <c r="P10793" s="118"/>
      <c r="Q10793" s="118"/>
    </row>
    <row r="10794" spans="16:17">
      <c r="P10794" s="118"/>
      <c r="Q10794" s="118"/>
    </row>
    <row r="10795" spans="16:17">
      <c r="P10795" s="118"/>
      <c r="Q10795" s="118"/>
    </row>
    <row r="10796" spans="16:17">
      <c r="P10796" s="118"/>
      <c r="Q10796" s="118"/>
    </row>
    <row r="10797" spans="16:17">
      <c r="P10797" s="118"/>
      <c r="Q10797" s="118"/>
    </row>
    <row r="10798" spans="16:17">
      <c r="P10798" s="118"/>
      <c r="Q10798" s="118"/>
    </row>
    <row r="10799" spans="16:17">
      <c r="P10799" s="118"/>
      <c r="Q10799" s="118"/>
    </row>
    <row r="10800" spans="16:17">
      <c r="P10800" s="118"/>
      <c r="Q10800" s="118"/>
    </row>
    <row r="10801" spans="16:17">
      <c r="P10801" s="118"/>
      <c r="Q10801" s="118"/>
    </row>
    <row r="10802" spans="16:17">
      <c r="P10802" s="118"/>
      <c r="Q10802" s="118"/>
    </row>
    <row r="10803" spans="16:17">
      <c r="P10803" s="118"/>
      <c r="Q10803" s="118"/>
    </row>
    <row r="10804" spans="16:17">
      <c r="P10804" s="118"/>
      <c r="Q10804" s="118"/>
    </row>
    <row r="10805" spans="16:17">
      <c r="P10805" s="118"/>
      <c r="Q10805" s="118"/>
    </row>
    <row r="10806" spans="16:17">
      <c r="P10806" s="118"/>
      <c r="Q10806" s="118"/>
    </row>
    <row r="10807" spans="16:17">
      <c r="P10807" s="118"/>
      <c r="Q10807" s="118"/>
    </row>
    <row r="10808" spans="16:17">
      <c r="P10808" s="118"/>
      <c r="Q10808" s="118"/>
    </row>
    <row r="10809" spans="16:17">
      <c r="P10809" s="118"/>
      <c r="Q10809" s="118"/>
    </row>
    <row r="10810" spans="16:17">
      <c r="P10810" s="118"/>
      <c r="Q10810" s="118"/>
    </row>
    <row r="10811" spans="16:17">
      <c r="P10811" s="118"/>
      <c r="Q10811" s="118"/>
    </row>
    <row r="10812" spans="16:17">
      <c r="P10812" s="118"/>
      <c r="Q10812" s="118"/>
    </row>
    <row r="10813" spans="16:17">
      <c r="P10813" s="118"/>
      <c r="Q10813" s="118"/>
    </row>
    <row r="10814" spans="16:17">
      <c r="P10814" s="118"/>
      <c r="Q10814" s="118"/>
    </row>
    <row r="10815" spans="16:17">
      <c r="P10815" s="118"/>
      <c r="Q10815" s="118"/>
    </row>
    <row r="10816" spans="16:17">
      <c r="P10816" s="118"/>
      <c r="Q10816" s="118"/>
    </row>
    <row r="10817" spans="16:17">
      <c r="P10817" s="118"/>
      <c r="Q10817" s="118"/>
    </row>
    <row r="10818" spans="16:17">
      <c r="P10818" s="118"/>
      <c r="Q10818" s="118"/>
    </row>
    <row r="10819" spans="16:17">
      <c r="P10819" s="118"/>
      <c r="Q10819" s="118"/>
    </row>
    <row r="10820" spans="16:17">
      <c r="P10820" s="118"/>
      <c r="Q10820" s="118"/>
    </row>
    <row r="10821" spans="16:17">
      <c r="P10821" s="118"/>
      <c r="Q10821" s="118"/>
    </row>
    <row r="10822" spans="16:17">
      <c r="P10822" s="118"/>
      <c r="Q10822" s="118"/>
    </row>
    <row r="10823" spans="16:17">
      <c r="P10823" s="118"/>
      <c r="Q10823" s="118"/>
    </row>
    <row r="10824" spans="16:17">
      <c r="P10824" s="118"/>
      <c r="Q10824" s="118"/>
    </row>
    <row r="10825" spans="16:17">
      <c r="P10825" s="118"/>
      <c r="Q10825" s="118"/>
    </row>
    <row r="10826" spans="16:17">
      <c r="P10826" s="118"/>
      <c r="Q10826" s="118"/>
    </row>
    <row r="10827" spans="16:17">
      <c r="P10827" s="118"/>
      <c r="Q10827" s="118"/>
    </row>
    <row r="10828" spans="16:17">
      <c r="P10828" s="118"/>
      <c r="Q10828" s="118"/>
    </row>
    <row r="10829" spans="16:17">
      <c r="P10829" s="118"/>
      <c r="Q10829" s="118"/>
    </row>
    <row r="10830" spans="16:17">
      <c r="P10830" s="118"/>
      <c r="Q10830" s="118"/>
    </row>
    <row r="10831" spans="16:17">
      <c r="P10831" s="118"/>
      <c r="Q10831" s="118"/>
    </row>
    <row r="10832" spans="16:17">
      <c r="P10832" s="118"/>
      <c r="Q10832" s="118"/>
    </row>
    <row r="10833" spans="16:17">
      <c r="P10833" s="118"/>
      <c r="Q10833" s="118"/>
    </row>
    <row r="10834" spans="16:17">
      <c r="P10834" s="118"/>
      <c r="Q10834" s="118"/>
    </row>
    <row r="10835" spans="16:17">
      <c r="P10835" s="118"/>
      <c r="Q10835" s="118"/>
    </row>
    <row r="10836" spans="16:17">
      <c r="P10836" s="118"/>
      <c r="Q10836" s="118"/>
    </row>
    <row r="10837" spans="16:17">
      <c r="P10837" s="118"/>
      <c r="Q10837" s="118"/>
    </row>
    <row r="10838" spans="16:17">
      <c r="P10838" s="118"/>
      <c r="Q10838" s="118"/>
    </row>
    <row r="10839" spans="16:17">
      <c r="P10839" s="118"/>
      <c r="Q10839" s="118"/>
    </row>
    <row r="10840" spans="16:17">
      <c r="P10840" s="118"/>
      <c r="Q10840" s="118"/>
    </row>
    <row r="10841" spans="16:17">
      <c r="P10841" s="118"/>
      <c r="Q10841" s="118"/>
    </row>
    <row r="10842" spans="16:17">
      <c r="P10842" s="118"/>
      <c r="Q10842" s="118"/>
    </row>
    <row r="10843" spans="16:17">
      <c r="P10843" s="118"/>
      <c r="Q10843" s="118"/>
    </row>
    <row r="10844" spans="16:17">
      <c r="P10844" s="118"/>
      <c r="Q10844" s="118"/>
    </row>
    <row r="10845" spans="16:17">
      <c r="P10845" s="118"/>
      <c r="Q10845" s="118"/>
    </row>
    <row r="10846" spans="16:17">
      <c r="P10846" s="118"/>
      <c r="Q10846" s="118"/>
    </row>
    <row r="10847" spans="16:17">
      <c r="P10847" s="118"/>
      <c r="Q10847" s="118"/>
    </row>
    <row r="10848" spans="16:17">
      <c r="P10848" s="118"/>
      <c r="Q10848" s="118"/>
    </row>
    <row r="10849" spans="16:17">
      <c r="P10849" s="118"/>
      <c r="Q10849" s="118"/>
    </row>
    <row r="10850" spans="16:17">
      <c r="P10850" s="118"/>
      <c r="Q10850" s="118"/>
    </row>
    <row r="10851" spans="16:17">
      <c r="P10851" s="118"/>
      <c r="Q10851" s="118"/>
    </row>
    <row r="10852" spans="16:17">
      <c r="P10852" s="118"/>
      <c r="Q10852" s="118"/>
    </row>
    <row r="10853" spans="16:17">
      <c r="P10853" s="118"/>
      <c r="Q10853" s="118"/>
    </row>
    <row r="10854" spans="16:17">
      <c r="P10854" s="118"/>
      <c r="Q10854" s="118"/>
    </row>
    <row r="10855" spans="16:17">
      <c r="P10855" s="118"/>
      <c r="Q10855" s="118"/>
    </row>
    <row r="10856" spans="16:17">
      <c r="P10856" s="118"/>
      <c r="Q10856" s="118"/>
    </row>
    <row r="10857" spans="16:17">
      <c r="P10857" s="118"/>
      <c r="Q10857" s="118"/>
    </row>
    <row r="10858" spans="16:17">
      <c r="P10858" s="118"/>
      <c r="Q10858" s="118"/>
    </row>
    <row r="10859" spans="16:17">
      <c r="P10859" s="118"/>
      <c r="Q10859" s="118"/>
    </row>
    <row r="10860" spans="16:17">
      <c r="P10860" s="118"/>
      <c r="Q10860" s="118"/>
    </row>
    <row r="10861" spans="16:17">
      <c r="P10861" s="118"/>
      <c r="Q10861" s="118"/>
    </row>
    <row r="10862" spans="16:17">
      <c r="P10862" s="118"/>
      <c r="Q10862" s="118"/>
    </row>
    <row r="10863" spans="16:17">
      <c r="P10863" s="118"/>
      <c r="Q10863" s="118"/>
    </row>
    <row r="10864" spans="16:17">
      <c r="P10864" s="118"/>
      <c r="Q10864" s="118"/>
    </row>
    <row r="10865" spans="16:17">
      <c r="P10865" s="118"/>
      <c r="Q10865" s="118"/>
    </row>
    <row r="10866" spans="16:17">
      <c r="P10866" s="118"/>
      <c r="Q10866" s="118"/>
    </row>
    <row r="10867" spans="16:17">
      <c r="P10867" s="118"/>
      <c r="Q10867" s="118"/>
    </row>
    <row r="10868" spans="16:17">
      <c r="P10868" s="118"/>
      <c r="Q10868" s="118"/>
    </row>
    <row r="10869" spans="16:17">
      <c r="P10869" s="118"/>
      <c r="Q10869" s="118"/>
    </row>
    <row r="10870" spans="16:17">
      <c r="P10870" s="118"/>
      <c r="Q10870" s="118"/>
    </row>
    <row r="10871" spans="16:17">
      <c r="P10871" s="118"/>
      <c r="Q10871" s="118"/>
    </row>
    <row r="10872" spans="16:17">
      <c r="P10872" s="118"/>
      <c r="Q10872" s="118"/>
    </row>
    <row r="10873" spans="16:17">
      <c r="P10873" s="118"/>
      <c r="Q10873" s="118"/>
    </row>
    <row r="10874" spans="16:17">
      <c r="P10874" s="118"/>
      <c r="Q10874" s="118"/>
    </row>
    <row r="10875" spans="16:17">
      <c r="P10875" s="118"/>
      <c r="Q10875" s="118"/>
    </row>
    <row r="10876" spans="16:17">
      <c r="P10876" s="118"/>
      <c r="Q10876" s="118"/>
    </row>
    <row r="10877" spans="16:17">
      <c r="P10877" s="118"/>
      <c r="Q10877" s="118"/>
    </row>
    <row r="10878" spans="16:17">
      <c r="P10878" s="118"/>
      <c r="Q10878" s="118"/>
    </row>
    <row r="10879" spans="16:17">
      <c r="P10879" s="118"/>
      <c r="Q10879" s="118"/>
    </row>
    <row r="10880" spans="16:17">
      <c r="P10880" s="118"/>
      <c r="Q10880" s="118"/>
    </row>
    <row r="10881" spans="16:17">
      <c r="P10881" s="118"/>
      <c r="Q10881" s="118"/>
    </row>
    <row r="10882" spans="16:17">
      <c r="P10882" s="118"/>
      <c r="Q10882" s="118"/>
    </row>
    <row r="10883" spans="16:17">
      <c r="P10883" s="118"/>
      <c r="Q10883" s="118"/>
    </row>
    <row r="10884" spans="16:17">
      <c r="P10884" s="118"/>
      <c r="Q10884" s="118"/>
    </row>
    <row r="10885" spans="16:17">
      <c r="P10885" s="118"/>
      <c r="Q10885" s="118"/>
    </row>
    <row r="10886" spans="16:17">
      <c r="P10886" s="118"/>
      <c r="Q10886" s="118"/>
    </row>
    <row r="10887" spans="16:17">
      <c r="P10887" s="118"/>
      <c r="Q10887" s="118"/>
    </row>
    <row r="10888" spans="16:17">
      <c r="P10888" s="118"/>
      <c r="Q10888" s="118"/>
    </row>
    <row r="10889" spans="16:17">
      <c r="P10889" s="118"/>
      <c r="Q10889" s="118"/>
    </row>
    <row r="10890" spans="16:17">
      <c r="P10890" s="118"/>
      <c r="Q10890" s="118"/>
    </row>
    <row r="10891" spans="16:17">
      <c r="P10891" s="118"/>
      <c r="Q10891" s="118"/>
    </row>
    <row r="10892" spans="16:17">
      <c r="P10892" s="118"/>
      <c r="Q10892" s="118"/>
    </row>
    <row r="10893" spans="16:17">
      <c r="P10893" s="118"/>
      <c r="Q10893" s="118"/>
    </row>
    <row r="10894" spans="16:17">
      <c r="P10894" s="118"/>
      <c r="Q10894" s="118"/>
    </row>
    <row r="10895" spans="16:17">
      <c r="P10895" s="118"/>
      <c r="Q10895" s="118"/>
    </row>
    <row r="10896" spans="16:17">
      <c r="P10896" s="118"/>
      <c r="Q10896" s="118"/>
    </row>
    <row r="10897" spans="16:17">
      <c r="P10897" s="118"/>
      <c r="Q10897" s="118"/>
    </row>
    <row r="10898" spans="16:17">
      <c r="P10898" s="118"/>
      <c r="Q10898" s="118"/>
    </row>
    <row r="10899" spans="16:17">
      <c r="P10899" s="118"/>
      <c r="Q10899" s="118"/>
    </row>
    <row r="10900" spans="16:17">
      <c r="P10900" s="118"/>
      <c r="Q10900" s="118"/>
    </row>
    <row r="10901" spans="16:17">
      <c r="P10901" s="118"/>
      <c r="Q10901" s="118"/>
    </row>
    <row r="10902" spans="16:17">
      <c r="P10902" s="118"/>
      <c r="Q10902" s="118"/>
    </row>
    <row r="10903" spans="16:17">
      <c r="P10903" s="118"/>
      <c r="Q10903" s="118"/>
    </row>
    <row r="10904" spans="16:17">
      <c r="P10904" s="118"/>
      <c r="Q10904" s="118"/>
    </row>
    <row r="10905" spans="16:17">
      <c r="P10905" s="118"/>
      <c r="Q10905" s="118"/>
    </row>
    <row r="10906" spans="16:17">
      <c r="P10906" s="118"/>
      <c r="Q10906" s="118"/>
    </row>
    <row r="10907" spans="16:17">
      <c r="P10907" s="118"/>
      <c r="Q10907" s="118"/>
    </row>
    <row r="10908" spans="16:17">
      <c r="P10908" s="118"/>
      <c r="Q10908" s="118"/>
    </row>
    <row r="10909" spans="16:17">
      <c r="P10909" s="118"/>
      <c r="Q10909" s="118"/>
    </row>
    <row r="10910" spans="16:17">
      <c r="P10910" s="118"/>
      <c r="Q10910" s="118"/>
    </row>
    <row r="10911" spans="16:17">
      <c r="P10911" s="118"/>
      <c r="Q10911" s="118"/>
    </row>
    <row r="10912" spans="16:17">
      <c r="P10912" s="118"/>
      <c r="Q10912" s="118"/>
    </row>
    <row r="10913" spans="16:17">
      <c r="P10913" s="118"/>
      <c r="Q10913" s="118"/>
    </row>
    <row r="10914" spans="16:17">
      <c r="P10914" s="118"/>
      <c r="Q10914" s="118"/>
    </row>
    <row r="10915" spans="16:17">
      <c r="P10915" s="118"/>
      <c r="Q10915" s="118"/>
    </row>
    <row r="10916" spans="16:17">
      <c r="P10916" s="118"/>
      <c r="Q10916" s="118"/>
    </row>
    <row r="10917" spans="16:17">
      <c r="P10917" s="118"/>
      <c r="Q10917" s="118"/>
    </row>
    <row r="10918" spans="16:17">
      <c r="P10918" s="118"/>
      <c r="Q10918" s="118"/>
    </row>
    <row r="10919" spans="16:17">
      <c r="P10919" s="118"/>
      <c r="Q10919" s="118"/>
    </row>
    <row r="10920" spans="16:17">
      <c r="P10920" s="118"/>
      <c r="Q10920" s="118"/>
    </row>
    <row r="10921" spans="16:17">
      <c r="P10921" s="118"/>
      <c r="Q10921" s="118"/>
    </row>
    <row r="10922" spans="16:17">
      <c r="P10922" s="118"/>
      <c r="Q10922" s="118"/>
    </row>
    <row r="10923" spans="16:17">
      <c r="P10923" s="118"/>
      <c r="Q10923" s="118"/>
    </row>
    <row r="10924" spans="16:17">
      <c r="P10924" s="118"/>
      <c r="Q10924" s="118"/>
    </row>
    <row r="10925" spans="16:17">
      <c r="P10925" s="118"/>
      <c r="Q10925" s="118"/>
    </row>
    <row r="10926" spans="16:17">
      <c r="P10926" s="118"/>
      <c r="Q10926" s="118"/>
    </row>
    <row r="10927" spans="16:17">
      <c r="P10927" s="118"/>
      <c r="Q10927" s="118"/>
    </row>
    <row r="10928" spans="16:17">
      <c r="P10928" s="118"/>
      <c r="Q10928" s="118"/>
    </row>
    <row r="10929" spans="16:17">
      <c r="P10929" s="118"/>
      <c r="Q10929" s="118"/>
    </row>
    <row r="10930" spans="16:17">
      <c r="P10930" s="118"/>
      <c r="Q10930" s="118"/>
    </row>
    <row r="10931" spans="16:17">
      <c r="P10931" s="118"/>
      <c r="Q10931" s="118"/>
    </row>
    <row r="10932" spans="16:17">
      <c r="P10932" s="118"/>
      <c r="Q10932" s="118"/>
    </row>
    <row r="10933" spans="16:17">
      <c r="P10933" s="118"/>
      <c r="Q10933" s="118"/>
    </row>
    <row r="10934" spans="16:17">
      <c r="P10934" s="118"/>
      <c r="Q10934" s="118"/>
    </row>
    <row r="10935" spans="16:17">
      <c r="P10935" s="118"/>
      <c r="Q10935" s="118"/>
    </row>
    <row r="10936" spans="16:17">
      <c r="P10936" s="118"/>
      <c r="Q10936" s="118"/>
    </row>
    <row r="10937" spans="16:17">
      <c r="P10937" s="118"/>
      <c r="Q10937" s="118"/>
    </row>
    <row r="10938" spans="16:17">
      <c r="P10938" s="118"/>
      <c r="Q10938" s="118"/>
    </row>
    <row r="10939" spans="16:17">
      <c r="P10939" s="118"/>
      <c r="Q10939" s="118"/>
    </row>
    <row r="10940" spans="16:17">
      <c r="P10940" s="118"/>
      <c r="Q10940" s="118"/>
    </row>
    <row r="10941" spans="16:17">
      <c r="P10941" s="118"/>
      <c r="Q10941" s="118"/>
    </row>
    <row r="10942" spans="16:17">
      <c r="P10942" s="118"/>
      <c r="Q10942" s="118"/>
    </row>
    <row r="10943" spans="16:17">
      <c r="P10943" s="118"/>
      <c r="Q10943" s="118"/>
    </row>
    <row r="10944" spans="16:17">
      <c r="P10944" s="118"/>
      <c r="Q10944" s="118"/>
    </row>
    <row r="10945" spans="16:17">
      <c r="P10945" s="118"/>
      <c r="Q10945" s="118"/>
    </row>
    <row r="10946" spans="16:17">
      <c r="P10946" s="118"/>
      <c r="Q10946" s="118"/>
    </row>
    <row r="10947" spans="16:17">
      <c r="P10947" s="118"/>
      <c r="Q10947" s="118"/>
    </row>
    <row r="10948" spans="16:17">
      <c r="P10948" s="118"/>
      <c r="Q10948" s="118"/>
    </row>
    <row r="10949" spans="16:17">
      <c r="P10949" s="118"/>
      <c r="Q10949" s="118"/>
    </row>
    <row r="10950" spans="16:17">
      <c r="P10950" s="118"/>
      <c r="Q10950" s="118"/>
    </row>
    <row r="10951" spans="16:17">
      <c r="P10951" s="118"/>
      <c r="Q10951" s="118"/>
    </row>
    <row r="10952" spans="16:17">
      <c r="P10952" s="118"/>
      <c r="Q10952" s="118"/>
    </row>
    <row r="10953" spans="16:17">
      <c r="P10953" s="118"/>
      <c r="Q10953" s="118"/>
    </row>
    <row r="10954" spans="16:17">
      <c r="P10954" s="118"/>
      <c r="Q10954" s="118"/>
    </row>
    <row r="10955" spans="16:17">
      <c r="P10955" s="118"/>
      <c r="Q10955" s="118"/>
    </row>
    <row r="10956" spans="16:17">
      <c r="P10956" s="118"/>
      <c r="Q10956" s="118"/>
    </row>
    <row r="10957" spans="16:17">
      <c r="P10957" s="118"/>
      <c r="Q10957" s="118"/>
    </row>
    <row r="10958" spans="16:17">
      <c r="P10958" s="118"/>
      <c r="Q10958" s="118"/>
    </row>
    <row r="10959" spans="16:17">
      <c r="P10959" s="118"/>
      <c r="Q10959" s="118"/>
    </row>
    <row r="10960" spans="16:17">
      <c r="P10960" s="118"/>
      <c r="Q10960" s="118"/>
    </row>
    <row r="10961" spans="16:17">
      <c r="P10961" s="118"/>
      <c r="Q10961" s="118"/>
    </row>
    <row r="10962" spans="16:17">
      <c r="P10962" s="118"/>
      <c r="Q10962" s="118"/>
    </row>
    <row r="10963" spans="16:17">
      <c r="P10963" s="118"/>
      <c r="Q10963" s="118"/>
    </row>
    <row r="10964" spans="16:17">
      <c r="P10964" s="118"/>
      <c r="Q10964" s="118"/>
    </row>
    <row r="10965" spans="16:17">
      <c r="P10965" s="118"/>
      <c r="Q10965" s="118"/>
    </row>
    <row r="10966" spans="16:17">
      <c r="P10966" s="118"/>
      <c r="Q10966" s="118"/>
    </row>
    <row r="10967" spans="16:17">
      <c r="P10967" s="118"/>
      <c r="Q10967" s="118"/>
    </row>
    <row r="10968" spans="16:17">
      <c r="P10968" s="118"/>
      <c r="Q10968" s="118"/>
    </row>
    <row r="10969" spans="16:17">
      <c r="P10969" s="118"/>
      <c r="Q10969" s="118"/>
    </row>
    <row r="10970" spans="16:17">
      <c r="P10970" s="118"/>
      <c r="Q10970" s="118"/>
    </row>
    <row r="10971" spans="16:17">
      <c r="P10971" s="118"/>
      <c r="Q10971" s="118"/>
    </row>
    <row r="10972" spans="16:17">
      <c r="P10972" s="118"/>
      <c r="Q10972" s="118"/>
    </row>
    <row r="10973" spans="16:17">
      <c r="P10973" s="118"/>
      <c r="Q10973" s="118"/>
    </row>
    <row r="10974" spans="16:17">
      <c r="P10974" s="118"/>
      <c r="Q10974" s="118"/>
    </row>
    <row r="10975" spans="16:17">
      <c r="P10975" s="118"/>
      <c r="Q10975" s="118"/>
    </row>
    <row r="10976" spans="16:17">
      <c r="P10976" s="118"/>
      <c r="Q10976" s="118"/>
    </row>
    <row r="10977" spans="16:17">
      <c r="P10977" s="118"/>
      <c r="Q10977" s="118"/>
    </row>
    <row r="10978" spans="16:17">
      <c r="P10978" s="118"/>
      <c r="Q10978" s="118"/>
    </row>
    <row r="10979" spans="16:17">
      <c r="P10979" s="118"/>
      <c r="Q10979" s="118"/>
    </row>
    <row r="10980" spans="16:17">
      <c r="P10980" s="118"/>
      <c r="Q10980" s="118"/>
    </row>
    <row r="10981" spans="16:17">
      <c r="P10981" s="118"/>
      <c r="Q10981" s="118"/>
    </row>
    <row r="10982" spans="16:17">
      <c r="P10982" s="118"/>
      <c r="Q10982" s="118"/>
    </row>
    <row r="10983" spans="16:17">
      <c r="P10983" s="118"/>
      <c r="Q10983" s="118"/>
    </row>
    <row r="10984" spans="16:17">
      <c r="P10984" s="118"/>
      <c r="Q10984" s="118"/>
    </row>
    <row r="10985" spans="16:17">
      <c r="P10985" s="118"/>
      <c r="Q10985" s="118"/>
    </row>
    <row r="10986" spans="16:17">
      <c r="P10986" s="118"/>
      <c r="Q10986" s="118"/>
    </row>
    <row r="10987" spans="16:17">
      <c r="P10987" s="118"/>
      <c r="Q10987" s="118"/>
    </row>
    <row r="10988" spans="16:17">
      <c r="P10988" s="118"/>
      <c r="Q10988" s="118"/>
    </row>
    <row r="10989" spans="16:17">
      <c r="P10989" s="118"/>
      <c r="Q10989" s="118"/>
    </row>
    <row r="10990" spans="16:17">
      <c r="P10990" s="118"/>
      <c r="Q10990" s="118"/>
    </row>
    <row r="10991" spans="16:17">
      <c r="P10991" s="118"/>
      <c r="Q10991" s="118"/>
    </row>
    <row r="10992" spans="16:17">
      <c r="P10992" s="118"/>
      <c r="Q10992" s="118"/>
    </row>
    <row r="10993" spans="16:17">
      <c r="P10993" s="118"/>
      <c r="Q10993" s="118"/>
    </row>
    <row r="10994" spans="16:17">
      <c r="P10994" s="118"/>
      <c r="Q10994" s="118"/>
    </row>
    <row r="10995" spans="16:17">
      <c r="P10995" s="118"/>
      <c r="Q10995" s="118"/>
    </row>
    <row r="10996" spans="16:17">
      <c r="P10996" s="118"/>
      <c r="Q10996" s="118"/>
    </row>
    <row r="10997" spans="16:17">
      <c r="P10997" s="118"/>
      <c r="Q10997" s="118"/>
    </row>
    <row r="10998" spans="16:17">
      <c r="P10998" s="118"/>
      <c r="Q10998" s="118"/>
    </row>
    <row r="10999" spans="16:17">
      <c r="P10999" s="118"/>
      <c r="Q10999" s="118"/>
    </row>
    <row r="11000" spans="16:17">
      <c r="P11000" s="118"/>
      <c r="Q11000" s="118"/>
    </row>
    <row r="11001" spans="16:17">
      <c r="P11001" s="118"/>
      <c r="Q11001" s="118"/>
    </row>
    <row r="11002" spans="16:17">
      <c r="P11002" s="118"/>
      <c r="Q11002" s="118"/>
    </row>
    <row r="11003" spans="16:17">
      <c r="P11003" s="118"/>
      <c r="Q11003" s="118"/>
    </row>
    <row r="11004" spans="16:17">
      <c r="P11004" s="118"/>
      <c r="Q11004" s="118"/>
    </row>
    <row r="11005" spans="16:17">
      <c r="P11005" s="118"/>
      <c r="Q11005" s="118"/>
    </row>
    <row r="11006" spans="16:17">
      <c r="P11006" s="118"/>
      <c r="Q11006" s="118"/>
    </row>
    <row r="11007" spans="16:17">
      <c r="P11007" s="118"/>
      <c r="Q11007" s="118"/>
    </row>
    <row r="11008" spans="16:17">
      <c r="P11008" s="118"/>
      <c r="Q11008" s="118"/>
    </row>
    <row r="11009" spans="16:17">
      <c r="P11009" s="118"/>
      <c r="Q11009" s="118"/>
    </row>
    <row r="11010" spans="16:17">
      <c r="P11010" s="118"/>
      <c r="Q11010" s="118"/>
    </row>
    <row r="11011" spans="16:17">
      <c r="P11011" s="118"/>
      <c r="Q11011" s="118"/>
    </row>
    <row r="11012" spans="16:17">
      <c r="P11012" s="118"/>
      <c r="Q11012" s="118"/>
    </row>
    <row r="11013" spans="16:17">
      <c r="P11013" s="118"/>
      <c r="Q11013" s="118"/>
    </row>
    <row r="11014" spans="16:17">
      <c r="P11014" s="118"/>
      <c r="Q11014" s="118"/>
    </row>
    <row r="11015" spans="16:17">
      <c r="P11015" s="118"/>
      <c r="Q11015" s="118"/>
    </row>
    <row r="11016" spans="16:17">
      <c r="P11016" s="118"/>
      <c r="Q11016" s="118"/>
    </row>
    <row r="11017" spans="16:17">
      <c r="P11017" s="118"/>
      <c r="Q11017" s="118"/>
    </row>
    <row r="11018" spans="16:17">
      <c r="P11018" s="118"/>
      <c r="Q11018" s="118"/>
    </row>
    <row r="11019" spans="16:17">
      <c r="P11019" s="118"/>
      <c r="Q11019" s="118"/>
    </row>
    <row r="11020" spans="16:17">
      <c r="P11020" s="118"/>
      <c r="Q11020" s="118"/>
    </row>
    <row r="11021" spans="16:17">
      <c r="P11021" s="118"/>
      <c r="Q11021" s="118"/>
    </row>
    <row r="11022" spans="16:17">
      <c r="P11022" s="118"/>
      <c r="Q11022" s="118"/>
    </row>
    <row r="11023" spans="16:17">
      <c r="P11023" s="118"/>
      <c r="Q11023" s="118"/>
    </row>
    <row r="11024" spans="16:17">
      <c r="P11024" s="118"/>
      <c r="Q11024" s="118"/>
    </row>
    <row r="11025" spans="16:17">
      <c r="P11025" s="118"/>
      <c r="Q11025" s="118"/>
    </row>
    <row r="11026" spans="16:17">
      <c r="P11026" s="118"/>
      <c r="Q11026" s="118"/>
    </row>
    <row r="11027" spans="16:17">
      <c r="P11027" s="118"/>
      <c r="Q11027" s="118"/>
    </row>
    <row r="11028" spans="16:17">
      <c r="P11028" s="118"/>
      <c r="Q11028" s="118"/>
    </row>
    <row r="11029" spans="16:17">
      <c r="P11029" s="118"/>
      <c r="Q11029" s="118"/>
    </row>
    <row r="11030" spans="16:17">
      <c r="P11030" s="118"/>
      <c r="Q11030" s="118"/>
    </row>
    <row r="11031" spans="16:17">
      <c r="P11031" s="118"/>
      <c r="Q11031" s="118"/>
    </row>
    <row r="11032" spans="16:17">
      <c r="P11032" s="118"/>
      <c r="Q11032" s="118"/>
    </row>
    <row r="11033" spans="16:17">
      <c r="P11033" s="118"/>
      <c r="Q11033" s="118"/>
    </row>
    <row r="11034" spans="16:17">
      <c r="P11034" s="118"/>
      <c r="Q11034" s="118"/>
    </row>
    <row r="11035" spans="16:17">
      <c r="P11035" s="118"/>
      <c r="Q11035" s="118"/>
    </row>
    <row r="11036" spans="16:17">
      <c r="P11036" s="118"/>
      <c r="Q11036" s="118"/>
    </row>
    <row r="11037" spans="16:17">
      <c r="P11037" s="118"/>
      <c r="Q11037" s="118"/>
    </row>
    <row r="11038" spans="16:17">
      <c r="P11038" s="118"/>
      <c r="Q11038" s="118"/>
    </row>
    <row r="11039" spans="16:17">
      <c r="P11039" s="118"/>
      <c r="Q11039" s="118"/>
    </row>
    <row r="11040" spans="16:17">
      <c r="P11040" s="118"/>
      <c r="Q11040" s="118"/>
    </row>
    <row r="11041" spans="16:17">
      <c r="P11041" s="118"/>
      <c r="Q11041" s="118"/>
    </row>
    <row r="11042" spans="16:17">
      <c r="P11042" s="118"/>
      <c r="Q11042" s="118"/>
    </row>
    <row r="11043" spans="16:17">
      <c r="P11043" s="118"/>
      <c r="Q11043" s="118"/>
    </row>
    <row r="11044" spans="16:17">
      <c r="P11044" s="118"/>
      <c r="Q11044" s="118"/>
    </row>
    <row r="11045" spans="16:17">
      <c r="P11045" s="118"/>
      <c r="Q11045" s="118"/>
    </row>
    <row r="11046" spans="16:17">
      <c r="P11046" s="118"/>
      <c r="Q11046" s="118"/>
    </row>
    <row r="11047" spans="16:17">
      <c r="P11047" s="118"/>
      <c r="Q11047" s="118"/>
    </row>
    <row r="11048" spans="16:17">
      <c r="P11048" s="118"/>
      <c r="Q11048" s="118"/>
    </row>
    <row r="11049" spans="16:17">
      <c r="P11049" s="118"/>
      <c r="Q11049" s="118"/>
    </row>
    <row r="11050" spans="16:17">
      <c r="P11050" s="118"/>
      <c r="Q11050" s="118"/>
    </row>
    <row r="11051" spans="16:17">
      <c r="P11051" s="118"/>
      <c r="Q11051" s="118"/>
    </row>
    <row r="11052" spans="16:17">
      <c r="P11052" s="118"/>
      <c r="Q11052" s="118"/>
    </row>
    <row r="11053" spans="16:17">
      <c r="P11053" s="118"/>
      <c r="Q11053" s="118"/>
    </row>
    <row r="11054" spans="16:17">
      <c r="P11054" s="118"/>
      <c r="Q11054" s="118"/>
    </row>
    <row r="11055" spans="16:17">
      <c r="P11055" s="118"/>
      <c r="Q11055" s="118"/>
    </row>
    <row r="11056" spans="16:17">
      <c r="P11056" s="118"/>
      <c r="Q11056" s="118"/>
    </row>
    <row r="11057" spans="16:17">
      <c r="P11057" s="118"/>
      <c r="Q11057" s="118"/>
    </row>
    <row r="11058" spans="16:17">
      <c r="P11058" s="118"/>
      <c r="Q11058" s="118"/>
    </row>
    <row r="11059" spans="16:17">
      <c r="P11059" s="118"/>
      <c r="Q11059" s="118"/>
    </row>
    <row r="11060" spans="16:17">
      <c r="P11060" s="118"/>
      <c r="Q11060" s="118"/>
    </row>
    <row r="11061" spans="16:17">
      <c r="P11061" s="118"/>
      <c r="Q11061" s="118"/>
    </row>
    <row r="11062" spans="16:17">
      <c r="P11062" s="118"/>
      <c r="Q11062" s="118"/>
    </row>
    <row r="11063" spans="16:17">
      <c r="P11063" s="118"/>
      <c r="Q11063" s="118"/>
    </row>
    <row r="11064" spans="16:17">
      <c r="P11064" s="118"/>
      <c r="Q11064" s="118"/>
    </row>
    <row r="11065" spans="16:17">
      <c r="P11065" s="118"/>
      <c r="Q11065" s="118"/>
    </row>
    <row r="11066" spans="16:17">
      <c r="P11066" s="118"/>
      <c r="Q11066" s="118"/>
    </row>
    <row r="11067" spans="16:17">
      <c r="P11067" s="118"/>
      <c r="Q11067" s="118"/>
    </row>
    <row r="11068" spans="16:17">
      <c r="P11068" s="118"/>
      <c r="Q11068" s="118"/>
    </row>
    <row r="11069" spans="16:17">
      <c r="P11069" s="118"/>
      <c r="Q11069" s="118"/>
    </row>
    <row r="11070" spans="16:17">
      <c r="P11070" s="118"/>
      <c r="Q11070" s="118"/>
    </row>
    <row r="11071" spans="16:17">
      <c r="P11071" s="118"/>
      <c r="Q11071" s="118"/>
    </row>
    <row r="11072" spans="16:17">
      <c r="P11072" s="118"/>
      <c r="Q11072" s="118"/>
    </row>
    <row r="11073" spans="16:17">
      <c r="P11073" s="118"/>
      <c r="Q11073" s="118"/>
    </row>
    <row r="11074" spans="16:17">
      <c r="P11074" s="118"/>
      <c r="Q11074" s="118"/>
    </row>
    <row r="11075" spans="16:17">
      <c r="P11075" s="118"/>
      <c r="Q11075" s="118"/>
    </row>
    <row r="11076" spans="16:17">
      <c r="P11076" s="118"/>
      <c r="Q11076" s="118"/>
    </row>
    <row r="11077" spans="16:17">
      <c r="P11077" s="118"/>
      <c r="Q11077" s="118"/>
    </row>
    <row r="11078" spans="16:17">
      <c r="P11078" s="118"/>
      <c r="Q11078" s="118"/>
    </row>
    <row r="11079" spans="16:17">
      <c r="P11079" s="118"/>
      <c r="Q11079" s="118"/>
    </row>
    <row r="11080" spans="16:17">
      <c r="P11080" s="118"/>
      <c r="Q11080" s="118"/>
    </row>
    <row r="11081" spans="16:17">
      <c r="P11081" s="118"/>
      <c r="Q11081" s="118"/>
    </row>
    <row r="11082" spans="16:17">
      <c r="P11082" s="118"/>
      <c r="Q11082" s="118"/>
    </row>
    <row r="11083" spans="16:17">
      <c r="P11083" s="118"/>
      <c r="Q11083" s="118"/>
    </row>
    <row r="11084" spans="16:17">
      <c r="P11084" s="118"/>
      <c r="Q11084" s="118"/>
    </row>
    <row r="11085" spans="16:17">
      <c r="P11085" s="118"/>
      <c r="Q11085" s="118"/>
    </row>
    <row r="11086" spans="16:17">
      <c r="P11086" s="118"/>
      <c r="Q11086" s="118"/>
    </row>
    <row r="11087" spans="16:17">
      <c r="P11087" s="118"/>
      <c r="Q11087" s="118"/>
    </row>
    <row r="11088" spans="16:17">
      <c r="P11088" s="118"/>
      <c r="Q11088" s="118"/>
    </row>
    <row r="11089" spans="16:17">
      <c r="P11089" s="118"/>
      <c r="Q11089" s="118"/>
    </row>
    <row r="11090" spans="16:17">
      <c r="P11090" s="118"/>
      <c r="Q11090" s="118"/>
    </row>
    <row r="11091" spans="16:17">
      <c r="P11091" s="118"/>
      <c r="Q11091" s="118"/>
    </row>
    <row r="11092" spans="16:17">
      <c r="P11092" s="118"/>
      <c r="Q11092" s="118"/>
    </row>
    <row r="11093" spans="16:17">
      <c r="P11093" s="118"/>
      <c r="Q11093" s="118"/>
    </row>
    <row r="11094" spans="16:17">
      <c r="P11094" s="118"/>
      <c r="Q11094" s="118"/>
    </row>
    <row r="11095" spans="16:17">
      <c r="P11095" s="118"/>
      <c r="Q11095" s="118"/>
    </row>
    <row r="11096" spans="16:17">
      <c r="P11096" s="118"/>
      <c r="Q11096" s="118"/>
    </row>
    <row r="11097" spans="16:17">
      <c r="P11097" s="118"/>
      <c r="Q11097" s="118"/>
    </row>
    <row r="11098" spans="16:17">
      <c r="P11098" s="118"/>
      <c r="Q11098" s="118"/>
    </row>
    <row r="11099" spans="16:17">
      <c r="P11099" s="118"/>
      <c r="Q11099" s="118"/>
    </row>
    <row r="11100" spans="16:17">
      <c r="P11100" s="118"/>
      <c r="Q11100" s="118"/>
    </row>
    <row r="11101" spans="16:17">
      <c r="P11101" s="118"/>
      <c r="Q11101" s="118"/>
    </row>
    <row r="11102" spans="16:17">
      <c r="P11102" s="118"/>
      <c r="Q11102" s="118"/>
    </row>
    <row r="11103" spans="16:17">
      <c r="P11103" s="118"/>
      <c r="Q11103" s="118"/>
    </row>
    <row r="11104" spans="16:17">
      <c r="P11104" s="118"/>
      <c r="Q11104" s="118"/>
    </row>
    <row r="11105" spans="16:17">
      <c r="P11105" s="118"/>
      <c r="Q11105" s="118"/>
    </row>
    <row r="11106" spans="16:17">
      <c r="P11106" s="118"/>
      <c r="Q11106" s="118"/>
    </row>
    <row r="11107" spans="16:17">
      <c r="P11107" s="118"/>
      <c r="Q11107" s="118"/>
    </row>
    <row r="11108" spans="16:17">
      <c r="P11108" s="118"/>
      <c r="Q11108" s="118"/>
    </row>
    <row r="11109" spans="16:17">
      <c r="P11109" s="118"/>
      <c r="Q11109" s="118"/>
    </row>
    <row r="11110" spans="16:17">
      <c r="P11110" s="118"/>
      <c r="Q11110" s="118"/>
    </row>
    <row r="11111" spans="16:17">
      <c r="P11111" s="118"/>
      <c r="Q11111" s="118"/>
    </row>
    <row r="11112" spans="16:17">
      <c r="P11112" s="118"/>
      <c r="Q11112" s="118"/>
    </row>
    <row r="11113" spans="16:17">
      <c r="P11113" s="118"/>
      <c r="Q11113" s="118"/>
    </row>
    <row r="11114" spans="16:17">
      <c r="P11114" s="118"/>
      <c r="Q11114" s="118"/>
    </row>
    <row r="11115" spans="16:17">
      <c r="P11115" s="118"/>
      <c r="Q11115" s="118"/>
    </row>
    <row r="11116" spans="16:17">
      <c r="P11116" s="118"/>
      <c r="Q11116" s="118"/>
    </row>
    <row r="11117" spans="16:17">
      <c r="P11117" s="118"/>
      <c r="Q11117" s="118"/>
    </row>
    <row r="11118" spans="16:17">
      <c r="P11118" s="118"/>
      <c r="Q11118" s="118"/>
    </row>
    <row r="11119" spans="16:17">
      <c r="P11119" s="118"/>
      <c r="Q11119" s="118"/>
    </row>
    <row r="11120" spans="16:17">
      <c r="P11120" s="118"/>
      <c r="Q11120" s="118"/>
    </row>
    <row r="11121" spans="16:17">
      <c r="P11121" s="118"/>
      <c r="Q11121" s="118"/>
    </row>
    <row r="11122" spans="16:17">
      <c r="P11122" s="118"/>
      <c r="Q11122" s="118"/>
    </row>
    <row r="11123" spans="16:17">
      <c r="P11123" s="118"/>
      <c r="Q11123" s="118"/>
    </row>
    <row r="11124" spans="16:17">
      <c r="P11124" s="118"/>
      <c r="Q11124" s="118"/>
    </row>
    <row r="11125" spans="16:17">
      <c r="P11125" s="118"/>
      <c r="Q11125" s="118"/>
    </row>
    <row r="11126" spans="16:17">
      <c r="P11126" s="118"/>
      <c r="Q11126" s="118"/>
    </row>
    <row r="11127" spans="16:17">
      <c r="P11127" s="118"/>
      <c r="Q11127" s="118"/>
    </row>
    <row r="11128" spans="16:17">
      <c r="P11128" s="118"/>
      <c r="Q11128" s="118"/>
    </row>
    <row r="11129" spans="16:17">
      <c r="P11129" s="118"/>
      <c r="Q11129" s="118"/>
    </row>
    <row r="11130" spans="16:17">
      <c r="P11130" s="118"/>
      <c r="Q11130" s="118"/>
    </row>
    <row r="11131" spans="16:17">
      <c r="P11131" s="118"/>
      <c r="Q11131" s="118"/>
    </row>
    <row r="11132" spans="16:17">
      <c r="P11132" s="118"/>
      <c r="Q11132" s="118"/>
    </row>
    <row r="11133" spans="16:17">
      <c r="P11133" s="118"/>
      <c r="Q11133" s="118"/>
    </row>
    <row r="11134" spans="16:17">
      <c r="P11134" s="118"/>
      <c r="Q11134" s="118"/>
    </row>
    <row r="11135" spans="16:17">
      <c r="P11135" s="118"/>
      <c r="Q11135" s="118"/>
    </row>
    <row r="11136" spans="16:17">
      <c r="P11136" s="118"/>
      <c r="Q11136" s="118"/>
    </row>
    <row r="11137" spans="16:17">
      <c r="P11137" s="118"/>
      <c r="Q11137" s="118"/>
    </row>
    <row r="11138" spans="16:17">
      <c r="P11138" s="118"/>
      <c r="Q11138" s="118"/>
    </row>
    <row r="11139" spans="16:17">
      <c r="P11139" s="118"/>
      <c r="Q11139" s="118"/>
    </row>
    <row r="11140" spans="16:17">
      <c r="P11140" s="118"/>
      <c r="Q11140" s="118"/>
    </row>
    <row r="11141" spans="16:17">
      <c r="P11141" s="118"/>
      <c r="Q11141" s="118"/>
    </row>
    <row r="11142" spans="16:17">
      <c r="P11142" s="118"/>
      <c r="Q11142" s="118"/>
    </row>
    <row r="11143" spans="16:17">
      <c r="P11143" s="118"/>
      <c r="Q11143" s="118"/>
    </row>
    <row r="11144" spans="16:17">
      <c r="P11144" s="118"/>
      <c r="Q11144" s="118"/>
    </row>
    <row r="11145" spans="16:17">
      <c r="P11145" s="118"/>
      <c r="Q11145" s="118"/>
    </row>
    <row r="11146" spans="16:17">
      <c r="P11146" s="118"/>
      <c r="Q11146" s="118"/>
    </row>
    <row r="11147" spans="16:17">
      <c r="P11147" s="118"/>
      <c r="Q11147" s="118"/>
    </row>
    <row r="11148" spans="16:17">
      <c r="P11148" s="118"/>
      <c r="Q11148" s="118"/>
    </row>
    <row r="11149" spans="16:17">
      <c r="P11149" s="118"/>
      <c r="Q11149" s="118"/>
    </row>
    <row r="11150" spans="16:17">
      <c r="P11150" s="118"/>
      <c r="Q11150" s="118"/>
    </row>
    <row r="11151" spans="16:17">
      <c r="P11151" s="118"/>
      <c r="Q11151" s="118"/>
    </row>
    <row r="11152" spans="16:17">
      <c r="P11152" s="118"/>
      <c r="Q11152" s="118"/>
    </row>
    <row r="11153" spans="16:17">
      <c r="P11153" s="118"/>
      <c r="Q11153" s="118"/>
    </row>
    <row r="11154" spans="16:17">
      <c r="P11154" s="118"/>
      <c r="Q11154" s="118"/>
    </row>
    <row r="11155" spans="16:17">
      <c r="P11155" s="118"/>
      <c r="Q11155" s="118"/>
    </row>
    <row r="11156" spans="16:17">
      <c r="P11156" s="118"/>
      <c r="Q11156" s="118"/>
    </row>
    <row r="11157" spans="16:17">
      <c r="P11157" s="118"/>
      <c r="Q11157" s="118"/>
    </row>
    <row r="11158" spans="16:17">
      <c r="P11158" s="118"/>
      <c r="Q11158" s="118"/>
    </row>
    <row r="11159" spans="16:17">
      <c r="P11159" s="118"/>
      <c r="Q11159" s="118"/>
    </row>
    <row r="11160" spans="16:17">
      <c r="P11160" s="118"/>
      <c r="Q11160" s="118"/>
    </row>
    <row r="11161" spans="16:17">
      <c r="P11161" s="118"/>
      <c r="Q11161" s="118"/>
    </row>
    <row r="11162" spans="16:17">
      <c r="P11162" s="118"/>
      <c r="Q11162" s="118"/>
    </row>
    <row r="11163" spans="16:17">
      <c r="P11163" s="118"/>
      <c r="Q11163" s="118"/>
    </row>
    <row r="11164" spans="16:17">
      <c r="P11164" s="118"/>
      <c r="Q11164" s="118"/>
    </row>
    <row r="11165" spans="16:17">
      <c r="P11165" s="118"/>
      <c r="Q11165" s="118"/>
    </row>
    <row r="11166" spans="16:17">
      <c r="P11166" s="118"/>
      <c r="Q11166" s="118"/>
    </row>
    <row r="11167" spans="16:17">
      <c r="P11167" s="118"/>
      <c r="Q11167" s="118"/>
    </row>
    <row r="11168" spans="16:17">
      <c r="P11168" s="118"/>
      <c r="Q11168" s="118"/>
    </row>
    <row r="11169" spans="16:17">
      <c r="P11169" s="118"/>
      <c r="Q11169" s="118"/>
    </row>
    <row r="11170" spans="16:17">
      <c r="P11170" s="118"/>
      <c r="Q11170" s="118"/>
    </row>
    <row r="11171" spans="16:17">
      <c r="P11171" s="118"/>
      <c r="Q11171" s="118"/>
    </row>
    <row r="11172" spans="16:17">
      <c r="P11172" s="118"/>
      <c r="Q11172" s="118"/>
    </row>
    <row r="11173" spans="16:17">
      <c r="P11173" s="118"/>
      <c r="Q11173" s="118"/>
    </row>
    <row r="11174" spans="16:17">
      <c r="P11174" s="118"/>
      <c r="Q11174" s="118"/>
    </row>
    <row r="11175" spans="16:17">
      <c r="P11175" s="118"/>
      <c r="Q11175" s="118"/>
    </row>
    <row r="11176" spans="16:17">
      <c r="P11176" s="118"/>
      <c r="Q11176" s="118"/>
    </row>
    <row r="11177" spans="16:17">
      <c r="P11177" s="118"/>
      <c r="Q11177" s="118"/>
    </row>
    <row r="11178" spans="16:17">
      <c r="P11178" s="118"/>
      <c r="Q11178" s="118"/>
    </row>
    <row r="11179" spans="16:17">
      <c r="P11179" s="118"/>
      <c r="Q11179" s="118"/>
    </row>
    <row r="11180" spans="16:17">
      <c r="P11180" s="118"/>
      <c r="Q11180" s="118"/>
    </row>
    <row r="11181" spans="16:17">
      <c r="P11181" s="118"/>
      <c r="Q11181" s="118"/>
    </row>
    <row r="11182" spans="16:17">
      <c r="P11182" s="118"/>
      <c r="Q11182" s="118"/>
    </row>
    <row r="11183" spans="16:17">
      <c r="P11183" s="118"/>
      <c r="Q11183" s="118"/>
    </row>
    <row r="11184" spans="16:17">
      <c r="P11184" s="118"/>
      <c r="Q11184" s="118"/>
    </row>
    <row r="11185" spans="16:17">
      <c r="P11185" s="118"/>
      <c r="Q11185" s="118"/>
    </row>
    <row r="11186" spans="16:17">
      <c r="P11186" s="118"/>
      <c r="Q11186" s="118"/>
    </row>
    <row r="11187" spans="16:17">
      <c r="P11187" s="118"/>
      <c r="Q11187" s="118"/>
    </row>
    <row r="11188" spans="16:17">
      <c r="P11188" s="118"/>
      <c r="Q11188" s="118"/>
    </row>
    <row r="11189" spans="16:17">
      <c r="P11189" s="118"/>
      <c r="Q11189" s="118"/>
    </row>
    <row r="11190" spans="16:17">
      <c r="P11190" s="118"/>
      <c r="Q11190" s="118"/>
    </row>
    <row r="11191" spans="16:17">
      <c r="P11191" s="118"/>
      <c r="Q11191" s="118"/>
    </row>
    <row r="11192" spans="16:17">
      <c r="P11192" s="118"/>
      <c r="Q11192" s="118"/>
    </row>
    <row r="11193" spans="16:17">
      <c r="P11193" s="118"/>
      <c r="Q11193" s="118"/>
    </row>
    <row r="11194" spans="16:17">
      <c r="P11194" s="118"/>
      <c r="Q11194" s="118"/>
    </row>
    <row r="11195" spans="16:17">
      <c r="P11195" s="118"/>
      <c r="Q11195" s="118"/>
    </row>
    <row r="11196" spans="16:17">
      <c r="P11196" s="118"/>
      <c r="Q11196" s="118"/>
    </row>
    <row r="11197" spans="16:17">
      <c r="P11197" s="118"/>
      <c r="Q11197" s="118"/>
    </row>
    <row r="11198" spans="16:17">
      <c r="P11198" s="118"/>
      <c r="Q11198" s="118"/>
    </row>
    <row r="11199" spans="16:17">
      <c r="P11199" s="118"/>
      <c r="Q11199" s="118"/>
    </row>
    <row r="11200" spans="16:17">
      <c r="P11200" s="118"/>
      <c r="Q11200" s="118"/>
    </row>
    <row r="11201" spans="16:17">
      <c r="P11201" s="118"/>
      <c r="Q11201" s="118"/>
    </row>
    <row r="11202" spans="16:17">
      <c r="P11202" s="118"/>
      <c r="Q11202" s="118"/>
    </row>
    <row r="11203" spans="16:17">
      <c r="P11203" s="118"/>
      <c r="Q11203" s="118"/>
    </row>
    <row r="11204" spans="16:17">
      <c r="P11204" s="118"/>
      <c r="Q11204" s="118"/>
    </row>
    <row r="11205" spans="16:17">
      <c r="P11205" s="118"/>
      <c r="Q11205" s="118"/>
    </row>
    <row r="11206" spans="16:17">
      <c r="P11206" s="118"/>
      <c r="Q11206" s="118"/>
    </row>
    <row r="11207" spans="16:17">
      <c r="P11207" s="118"/>
      <c r="Q11207" s="118"/>
    </row>
    <row r="11208" spans="16:17">
      <c r="P11208" s="118"/>
      <c r="Q11208" s="118"/>
    </row>
    <row r="11209" spans="16:17">
      <c r="P11209" s="118"/>
      <c r="Q11209" s="118"/>
    </row>
    <row r="11210" spans="16:17">
      <c r="P11210" s="118"/>
      <c r="Q11210" s="118"/>
    </row>
    <row r="11211" spans="16:17">
      <c r="P11211" s="118"/>
      <c r="Q11211" s="118"/>
    </row>
    <row r="11212" spans="16:17">
      <c r="P11212" s="118"/>
      <c r="Q11212" s="118"/>
    </row>
    <row r="11213" spans="16:17">
      <c r="P11213" s="118"/>
      <c r="Q11213" s="118"/>
    </row>
    <row r="11214" spans="16:17">
      <c r="P11214" s="118"/>
      <c r="Q11214" s="118"/>
    </row>
    <row r="11215" spans="16:17">
      <c r="P11215" s="118"/>
      <c r="Q11215" s="118"/>
    </row>
    <row r="11216" spans="16:17">
      <c r="P11216" s="118"/>
      <c r="Q11216" s="118"/>
    </row>
    <row r="11217" spans="16:17">
      <c r="P11217" s="118"/>
      <c r="Q11217" s="118"/>
    </row>
    <row r="11218" spans="16:17">
      <c r="P11218" s="118"/>
      <c r="Q11218" s="118"/>
    </row>
    <row r="11219" spans="16:17">
      <c r="P11219" s="118"/>
      <c r="Q11219" s="118"/>
    </row>
    <row r="11220" spans="16:17">
      <c r="P11220" s="118"/>
      <c r="Q11220" s="118"/>
    </row>
    <row r="11221" spans="16:17">
      <c r="P11221" s="118"/>
      <c r="Q11221" s="118"/>
    </row>
    <row r="11222" spans="16:17">
      <c r="P11222" s="118"/>
      <c r="Q11222" s="118"/>
    </row>
    <row r="11223" spans="16:17">
      <c r="P11223" s="118"/>
      <c r="Q11223" s="118"/>
    </row>
    <row r="11224" spans="16:17">
      <c r="P11224" s="118"/>
      <c r="Q11224" s="118"/>
    </row>
    <row r="11225" spans="16:17">
      <c r="P11225" s="118"/>
      <c r="Q11225" s="118"/>
    </row>
    <row r="11226" spans="16:17">
      <c r="P11226" s="118"/>
      <c r="Q11226" s="118"/>
    </row>
    <row r="11227" spans="16:17">
      <c r="P11227" s="118"/>
      <c r="Q11227" s="118"/>
    </row>
    <row r="11228" spans="16:17">
      <c r="P11228" s="118"/>
      <c r="Q11228" s="118"/>
    </row>
    <row r="11229" spans="16:17">
      <c r="P11229" s="118"/>
      <c r="Q11229" s="118"/>
    </row>
    <row r="11230" spans="16:17">
      <c r="P11230" s="118"/>
      <c r="Q11230" s="118"/>
    </row>
    <row r="11231" spans="16:17">
      <c r="P11231" s="118"/>
      <c r="Q11231" s="118"/>
    </row>
    <row r="11232" spans="16:17">
      <c r="P11232" s="118"/>
      <c r="Q11232" s="118"/>
    </row>
    <row r="11233" spans="16:17">
      <c r="P11233" s="118"/>
      <c r="Q11233" s="118"/>
    </row>
    <row r="11234" spans="16:17">
      <c r="P11234" s="118"/>
      <c r="Q11234" s="118"/>
    </row>
    <row r="11235" spans="16:17">
      <c r="P11235" s="118"/>
      <c r="Q11235" s="118"/>
    </row>
    <row r="11236" spans="16:17">
      <c r="P11236" s="118"/>
      <c r="Q11236" s="118"/>
    </row>
    <row r="11237" spans="16:17">
      <c r="P11237" s="118"/>
      <c r="Q11237" s="118"/>
    </row>
    <row r="11238" spans="16:17">
      <c r="P11238" s="118"/>
      <c r="Q11238" s="118"/>
    </row>
    <row r="11239" spans="16:17">
      <c r="P11239" s="118"/>
      <c r="Q11239" s="118"/>
    </row>
    <row r="11240" spans="16:17">
      <c r="P11240" s="118"/>
      <c r="Q11240" s="118"/>
    </row>
    <row r="11241" spans="16:17">
      <c r="P11241" s="118"/>
      <c r="Q11241" s="118"/>
    </row>
    <row r="11242" spans="16:17">
      <c r="P11242" s="118"/>
      <c r="Q11242" s="118"/>
    </row>
    <row r="11243" spans="16:17">
      <c r="P11243" s="118"/>
      <c r="Q11243" s="118"/>
    </row>
    <row r="11244" spans="16:17">
      <c r="P11244" s="118"/>
      <c r="Q11244" s="118"/>
    </row>
    <row r="11245" spans="16:17">
      <c r="P11245" s="118"/>
      <c r="Q11245" s="118"/>
    </row>
    <row r="11246" spans="16:17">
      <c r="P11246" s="118"/>
      <c r="Q11246" s="118"/>
    </row>
    <row r="11247" spans="16:17">
      <c r="P11247" s="118"/>
      <c r="Q11247" s="118"/>
    </row>
    <row r="11248" spans="16:17">
      <c r="P11248" s="118"/>
      <c r="Q11248" s="118"/>
    </row>
    <row r="11249" spans="16:17">
      <c r="P11249" s="118"/>
      <c r="Q11249" s="118"/>
    </row>
    <row r="11250" spans="16:17">
      <c r="P11250" s="118"/>
      <c r="Q11250" s="118"/>
    </row>
    <row r="11251" spans="16:17">
      <c r="P11251" s="118"/>
      <c r="Q11251" s="118"/>
    </row>
    <row r="11252" spans="16:17">
      <c r="P11252" s="118"/>
      <c r="Q11252" s="118"/>
    </row>
    <row r="11253" spans="16:17">
      <c r="P11253" s="118"/>
      <c r="Q11253" s="118"/>
    </row>
    <row r="11254" spans="16:17">
      <c r="P11254" s="118"/>
      <c r="Q11254" s="118"/>
    </row>
    <row r="11255" spans="16:17">
      <c r="P11255" s="118"/>
      <c r="Q11255" s="118"/>
    </row>
    <row r="11256" spans="16:17">
      <c r="P11256" s="118"/>
      <c r="Q11256" s="118"/>
    </row>
    <row r="11257" spans="16:17">
      <c r="P11257" s="118"/>
      <c r="Q11257" s="118"/>
    </row>
    <row r="11258" spans="16:17">
      <c r="P11258" s="118"/>
      <c r="Q11258" s="118"/>
    </row>
    <row r="11259" spans="16:17">
      <c r="P11259" s="118"/>
      <c r="Q11259" s="118"/>
    </row>
    <row r="11260" spans="16:17">
      <c r="P11260" s="118"/>
      <c r="Q11260" s="118"/>
    </row>
    <row r="11261" spans="16:17">
      <c r="P11261" s="118"/>
      <c r="Q11261" s="118"/>
    </row>
    <row r="11262" spans="16:17">
      <c r="P11262" s="118"/>
      <c r="Q11262" s="118"/>
    </row>
    <row r="11263" spans="16:17">
      <c r="P11263" s="118"/>
      <c r="Q11263" s="118"/>
    </row>
    <row r="11264" spans="16:17">
      <c r="P11264" s="118"/>
      <c r="Q11264" s="118"/>
    </row>
    <row r="11265" spans="16:17">
      <c r="P11265" s="118"/>
      <c r="Q11265" s="118"/>
    </row>
    <row r="11266" spans="16:17">
      <c r="P11266" s="118"/>
      <c r="Q11266" s="118"/>
    </row>
    <row r="11267" spans="16:17">
      <c r="P11267" s="118"/>
      <c r="Q11267" s="118"/>
    </row>
    <row r="11268" spans="16:17">
      <c r="P11268" s="118"/>
      <c r="Q11268" s="118"/>
    </row>
    <row r="11269" spans="16:17">
      <c r="P11269" s="118"/>
      <c r="Q11269" s="118"/>
    </row>
    <row r="11270" spans="16:17">
      <c r="P11270" s="118"/>
      <c r="Q11270" s="118"/>
    </row>
    <row r="11271" spans="16:17">
      <c r="P11271" s="118"/>
      <c r="Q11271" s="118"/>
    </row>
    <row r="11272" spans="16:17">
      <c r="P11272" s="118"/>
      <c r="Q11272" s="118"/>
    </row>
    <row r="11273" spans="16:17">
      <c r="P11273" s="118"/>
      <c r="Q11273" s="118"/>
    </row>
    <row r="11274" spans="16:17">
      <c r="P11274" s="118"/>
      <c r="Q11274" s="118"/>
    </row>
    <row r="11275" spans="16:17">
      <c r="P11275" s="118"/>
      <c r="Q11275" s="118"/>
    </row>
    <row r="11276" spans="16:17">
      <c r="P11276" s="118"/>
      <c r="Q11276" s="118"/>
    </row>
    <row r="11277" spans="16:17">
      <c r="P11277" s="118"/>
      <c r="Q11277" s="118"/>
    </row>
    <row r="11278" spans="16:17">
      <c r="P11278" s="118"/>
      <c r="Q11278" s="118"/>
    </row>
    <row r="11279" spans="16:17">
      <c r="P11279" s="118"/>
      <c r="Q11279" s="118"/>
    </row>
    <row r="11280" spans="16:17">
      <c r="P11280" s="118"/>
      <c r="Q11280" s="118"/>
    </row>
    <row r="11281" spans="16:17">
      <c r="P11281" s="118"/>
      <c r="Q11281" s="118"/>
    </row>
    <row r="11282" spans="16:17">
      <c r="P11282" s="118"/>
      <c r="Q11282" s="118"/>
    </row>
    <row r="11283" spans="16:17">
      <c r="P11283" s="118"/>
      <c r="Q11283" s="118"/>
    </row>
    <row r="11284" spans="16:17">
      <c r="P11284" s="118"/>
      <c r="Q11284" s="118"/>
    </row>
    <row r="11285" spans="16:17">
      <c r="P11285" s="118"/>
      <c r="Q11285" s="118"/>
    </row>
    <row r="11286" spans="16:17">
      <c r="P11286" s="118"/>
      <c r="Q11286" s="118"/>
    </row>
    <row r="11287" spans="16:17">
      <c r="P11287" s="118"/>
      <c r="Q11287" s="118"/>
    </row>
    <row r="11288" spans="16:17">
      <c r="P11288" s="118"/>
      <c r="Q11288" s="118"/>
    </row>
    <row r="11289" spans="16:17">
      <c r="P11289" s="118"/>
      <c r="Q11289" s="118"/>
    </row>
    <row r="11290" spans="16:17">
      <c r="P11290" s="118"/>
      <c r="Q11290" s="118"/>
    </row>
    <row r="11291" spans="16:17">
      <c r="P11291" s="118"/>
      <c r="Q11291" s="118"/>
    </row>
    <row r="11292" spans="16:17">
      <c r="P11292" s="118"/>
      <c r="Q11292" s="118"/>
    </row>
    <row r="11293" spans="16:17">
      <c r="P11293" s="118"/>
      <c r="Q11293" s="118"/>
    </row>
    <row r="11294" spans="16:17">
      <c r="P11294" s="118"/>
      <c r="Q11294" s="118"/>
    </row>
    <row r="11295" spans="16:17">
      <c r="P11295" s="118"/>
      <c r="Q11295" s="118"/>
    </row>
    <row r="11296" spans="16:17">
      <c r="P11296" s="118"/>
      <c r="Q11296" s="118"/>
    </row>
    <row r="11297" spans="16:17">
      <c r="P11297" s="118"/>
      <c r="Q11297" s="118"/>
    </row>
    <row r="11298" spans="16:17">
      <c r="P11298" s="118"/>
      <c r="Q11298" s="118"/>
    </row>
    <row r="11299" spans="16:17">
      <c r="P11299" s="118"/>
      <c r="Q11299" s="118"/>
    </row>
    <row r="11300" spans="16:17">
      <c r="P11300" s="118"/>
      <c r="Q11300" s="118"/>
    </row>
    <row r="11301" spans="16:17">
      <c r="P11301" s="118"/>
      <c r="Q11301" s="118"/>
    </row>
    <row r="11302" spans="16:17">
      <c r="P11302" s="118"/>
      <c r="Q11302" s="118"/>
    </row>
    <row r="11303" spans="16:17">
      <c r="P11303" s="118"/>
      <c r="Q11303" s="118"/>
    </row>
    <row r="11304" spans="16:17">
      <c r="P11304" s="118"/>
      <c r="Q11304" s="118"/>
    </row>
    <row r="11305" spans="16:17">
      <c r="P11305" s="118"/>
      <c r="Q11305" s="118"/>
    </row>
    <row r="11306" spans="16:17">
      <c r="P11306" s="118"/>
      <c r="Q11306" s="118"/>
    </row>
    <row r="11307" spans="16:17">
      <c r="P11307" s="118"/>
      <c r="Q11307" s="118"/>
    </row>
    <row r="11308" spans="16:17">
      <c r="P11308" s="118"/>
      <c r="Q11308" s="118"/>
    </row>
    <row r="11309" spans="16:17">
      <c r="P11309" s="118"/>
      <c r="Q11309" s="118"/>
    </row>
    <row r="11310" spans="16:17">
      <c r="P11310" s="118"/>
      <c r="Q11310" s="118"/>
    </row>
    <row r="11311" spans="16:17">
      <c r="P11311" s="118"/>
      <c r="Q11311" s="118"/>
    </row>
    <row r="11312" spans="16:17">
      <c r="P11312" s="118"/>
      <c r="Q11312" s="118"/>
    </row>
    <row r="11313" spans="16:17">
      <c r="P11313" s="118"/>
      <c r="Q11313" s="118"/>
    </row>
    <row r="11314" spans="16:17">
      <c r="P11314" s="118"/>
      <c r="Q11314" s="118"/>
    </row>
    <row r="11315" spans="16:17">
      <c r="P11315" s="118"/>
      <c r="Q11315" s="118"/>
    </row>
    <row r="11316" spans="16:17">
      <c r="P11316" s="118"/>
      <c r="Q11316" s="118"/>
    </row>
    <row r="11317" spans="16:17">
      <c r="P11317" s="118"/>
      <c r="Q11317" s="118"/>
    </row>
    <row r="11318" spans="16:17">
      <c r="P11318" s="118"/>
      <c r="Q11318" s="118"/>
    </row>
    <row r="11319" spans="16:17">
      <c r="P11319" s="118"/>
      <c r="Q11319" s="118"/>
    </row>
    <row r="11320" spans="16:17">
      <c r="P11320" s="118"/>
      <c r="Q11320" s="118"/>
    </row>
    <row r="11321" spans="16:17">
      <c r="P11321" s="118"/>
      <c r="Q11321" s="118"/>
    </row>
    <row r="11322" spans="16:17">
      <c r="P11322" s="118"/>
      <c r="Q11322" s="118"/>
    </row>
    <row r="11323" spans="16:17">
      <c r="P11323" s="118"/>
      <c r="Q11323" s="118"/>
    </row>
    <row r="11324" spans="16:17">
      <c r="P11324" s="118"/>
      <c r="Q11324" s="118"/>
    </row>
    <row r="11325" spans="16:17">
      <c r="P11325" s="118"/>
      <c r="Q11325" s="118"/>
    </row>
    <row r="11326" spans="16:17">
      <c r="P11326" s="118"/>
      <c r="Q11326" s="118"/>
    </row>
    <row r="11327" spans="16:17">
      <c r="P11327" s="118"/>
      <c r="Q11327" s="118"/>
    </row>
    <row r="11328" spans="16:17">
      <c r="P11328" s="118"/>
      <c r="Q11328" s="118"/>
    </row>
    <row r="11329" spans="16:17">
      <c r="P11329" s="118"/>
      <c r="Q11329" s="118"/>
    </row>
    <row r="11330" spans="16:17">
      <c r="P11330" s="118"/>
      <c r="Q11330" s="118"/>
    </row>
    <row r="11331" spans="16:17">
      <c r="P11331" s="118"/>
      <c r="Q11331" s="118"/>
    </row>
    <row r="11332" spans="16:17">
      <c r="P11332" s="118"/>
      <c r="Q11332" s="118"/>
    </row>
    <row r="11333" spans="16:17">
      <c r="P11333" s="118"/>
      <c r="Q11333" s="118"/>
    </row>
    <row r="11334" spans="16:17">
      <c r="P11334" s="118"/>
      <c r="Q11334" s="118"/>
    </row>
    <row r="11335" spans="16:17">
      <c r="P11335" s="118"/>
      <c r="Q11335" s="118"/>
    </row>
    <row r="11336" spans="16:17">
      <c r="P11336" s="118"/>
      <c r="Q11336" s="118"/>
    </row>
    <row r="11337" spans="16:17">
      <c r="P11337" s="118"/>
      <c r="Q11337" s="118"/>
    </row>
    <row r="11338" spans="16:17">
      <c r="P11338" s="118"/>
      <c r="Q11338" s="118"/>
    </row>
    <row r="11339" spans="16:17">
      <c r="P11339" s="118"/>
      <c r="Q11339" s="118"/>
    </row>
    <row r="11340" spans="16:17">
      <c r="P11340" s="118"/>
      <c r="Q11340" s="118"/>
    </row>
    <row r="11341" spans="16:17">
      <c r="P11341" s="118"/>
      <c r="Q11341" s="118"/>
    </row>
    <row r="11342" spans="16:17">
      <c r="P11342" s="118"/>
      <c r="Q11342" s="118"/>
    </row>
    <row r="11343" spans="16:17">
      <c r="P11343" s="118"/>
      <c r="Q11343" s="118"/>
    </row>
    <row r="11344" spans="16:17">
      <c r="P11344" s="118"/>
      <c r="Q11344" s="118"/>
    </row>
    <row r="11345" spans="16:17">
      <c r="P11345" s="118"/>
      <c r="Q11345" s="118"/>
    </row>
    <row r="11346" spans="16:17">
      <c r="P11346" s="118"/>
      <c r="Q11346" s="118"/>
    </row>
    <row r="11347" spans="16:17">
      <c r="P11347" s="118"/>
      <c r="Q11347" s="118"/>
    </row>
    <row r="11348" spans="16:17">
      <c r="P11348" s="118"/>
      <c r="Q11348" s="118"/>
    </row>
    <row r="11349" spans="16:17">
      <c r="P11349" s="118"/>
      <c r="Q11349" s="118"/>
    </row>
    <row r="11350" spans="16:17">
      <c r="P11350" s="118"/>
      <c r="Q11350" s="118"/>
    </row>
    <row r="11351" spans="16:17">
      <c r="P11351" s="118"/>
      <c r="Q11351" s="118"/>
    </row>
    <row r="11352" spans="16:17">
      <c r="P11352" s="118"/>
      <c r="Q11352" s="118"/>
    </row>
    <row r="11353" spans="16:17">
      <c r="P11353" s="118"/>
      <c r="Q11353" s="118"/>
    </row>
    <row r="11354" spans="16:17">
      <c r="P11354" s="118"/>
      <c r="Q11354" s="118"/>
    </row>
    <row r="11355" spans="16:17">
      <c r="P11355" s="118"/>
      <c r="Q11355" s="118"/>
    </row>
    <row r="11356" spans="16:17">
      <c r="P11356" s="118"/>
      <c r="Q11356" s="118"/>
    </row>
    <row r="11357" spans="16:17">
      <c r="P11357" s="118"/>
      <c r="Q11357" s="118"/>
    </row>
    <row r="11358" spans="16:17">
      <c r="P11358" s="118"/>
      <c r="Q11358" s="118"/>
    </row>
    <row r="11359" spans="16:17">
      <c r="P11359" s="118"/>
      <c r="Q11359" s="118"/>
    </row>
    <row r="11360" spans="16:17">
      <c r="P11360" s="118"/>
      <c r="Q11360" s="118"/>
    </row>
    <row r="11361" spans="16:17">
      <c r="P11361" s="118"/>
      <c r="Q11361" s="118"/>
    </row>
    <row r="11362" spans="16:17">
      <c r="P11362" s="118"/>
      <c r="Q11362" s="118"/>
    </row>
    <row r="11363" spans="16:17">
      <c r="P11363" s="118"/>
      <c r="Q11363" s="118"/>
    </row>
    <row r="11364" spans="16:17">
      <c r="P11364" s="118"/>
      <c r="Q11364" s="118"/>
    </row>
    <row r="11365" spans="16:17">
      <c r="P11365" s="118"/>
      <c r="Q11365" s="118"/>
    </row>
    <row r="11366" spans="16:17">
      <c r="P11366" s="118"/>
      <c r="Q11366" s="118"/>
    </row>
    <row r="11367" spans="16:17">
      <c r="P11367" s="118"/>
      <c r="Q11367" s="118"/>
    </row>
    <row r="11368" spans="16:17">
      <c r="P11368" s="118"/>
      <c r="Q11368" s="118"/>
    </row>
    <row r="11369" spans="16:17">
      <c r="P11369" s="118"/>
      <c r="Q11369" s="118"/>
    </row>
    <row r="11370" spans="16:17">
      <c r="P11370" s="118"/>
      <c r="Q11370" s="118"/>
    </row>
    <row r="11371" spans="16:17">
      <c r="P11371" s="118"/>
      <c r="Q11371" s="118"/>
    </row>
    <row r="11372" spans="16:17">
      <c r="P11372" s="118"/>
      <c r="Q11372" s="118"/>
    </row>
    <row r="11373" spans="16:17">
      <c r="P11373" s="118"/>
      <c r="Q11373" s="118"/>
    </row>
    <row r="11374" spans="16:17">
      <c r="P11374" s="118"/>
      <c r="Q11374" s="118"/>
    </row>
    <row r="11375" spans="16:17">
      <c r="P11375" s="118"/>
      <c r="Q11375" s="118"/>
    </row>
    <row r="11376" spans="16:17">
      <c r="P11376" s="118"/>
      <c r="Q11376" s="118"/>
    </row>
    <row r="11377" spans="16:17">
      <c r="P11377" s="118"/>
      <c r="Q11377" s="118"/>
    </row>
    <row r="11378" spans="16:17">
      <c r="P11378" s="118"/>
      <c r="Q11378" s="118"/>
    </row>
    <row r="11379" spans="16:17">
      <c r="P11379" s="118"/>
      <c r="Q11379" s="118"/>
    </row>
    <row r="11380" spans="16:17">
      <c r="P11380" s="118"/>
      <c r="Q11380" s="118"/>
    </row>
    <row r="11381" spans="16:17">
      <c r="P11381" s="118"/>
      <c r="Q11381" s="118"/>
    </row>
    <row r="11382" spans="16:17">
      <c r="P11382" s="118"/>
      <c r="Q11382" s="118"/>
    </row>
    <row r="11383" spans="16:17">
      <c r="P11383" s="118"/>
      <c r="Q11383" s="118"/>
    </row>
    <row r="11384" spans="16:17">
      <c r="P11384" s="118"/>
      <c r="Q11384" s="118"/>
    </row>
    <row r="11385" spans="16:17">
      <c r="P11385" s="118"/>
      <c r="Q11385" s="118"/>
    </row>
    <row r="11386" spans="16:17">
      <c r="P11386" s="118"/>
      <c r="Q11386" s="118"/>
    </row>
    <row r="11387" spans="16:17">
      <c r="P11387" s="118"/>
      <c r="Q11387" s="118"/>
    </row>
    <row r="11388" spans="16:17">
      <c r="P11388" s="118"/>
      <c r="Q11388" s="118"/>
    </row>
    <row r="11389" spans="16:17">
      <c r="P11389" s="118"/>
      <c r="Q11389" s="118"/>
    </row>
    <row r="11390" spans="16:17">
      <c r="P11390" s="118"/>
      <c r="Q11390" s="118"/>
    </row>
    <row r="11391" spans="16:17">
      <c r="P11391" s="118"/>
      <c r="Q11391" s="118"/>
    </row>
    <row r="11392" spans="16:17">
      <c r="P11392" s="118"/>
      <c r="Q11392" s="118"/>
    </row>
    <row r="11393" spans="16:17">
      <c r="P11393" s="118"/>
      <c r="Q11393" s="118"/>
    </row>
    <row r="11394" spans="16:17">
      <c r="P11394" s="118"/>
      <c r="Q11394" s="118"/>
    </row>
    <row r="11395" spans="16:17">
      <c r="P11395" s="118"/>
      <c r="Q11395" s="118"/>
    </row>
    <row r="11396" spans="16:17">
      <c r="P11396" s="118"/>
      <c r="Q11396" s="118"/>
    </row>
    <row r="11397" spans="16:17">
      <c r="P11397" s="118"/>
      <c r="Q11397" s="118"/>
    </row>
    <row r="11398" spans="16:17">
      <c r="P11398" s="118"/>
      <c r="Q11398" s="118"/>
    </row>
    <row r="11399" spans="16:17">
      <c r="P11399" s="118"/>
      <c r="Q11399" s="118"/>
    </row>
    <row r="11400" spans="16:17">
      <c r="P11400" s="118"/>
      <c r="Q11400" s="118"/>
    </row>
    <row r="11401" spans="16:17">
      <c r="P11401" s="118"/>
      <c r="Q11401" s="118"/>
    </row>
    <row r="11402" spans="16:17">
      <c r="P11402" s="118"/>
      <c r="Q11402" s="118"/>
    </row>
    <row r="11403" spans="16:17">
      <c r="P11403" s="118"/>
      <c r="Q11403" s="118"/>
    </row>
    <row r="11404" spans="16:17">
      <c r="P11404" s="118"/>
      <c r="Q11404" s="118"/>
    </row>
    <row r="11405" spans="16:17">
      <c r="P11405" s="118"/>
      <c r="Q11405" s="118"/>
    </row>
    <row r="11406" spans="16:17">
      <c r="P11406" s="118"/>
      <c r="Q11406" s="118"/>
    </row>
    <row r="11407" spans="16:17">
      <c r="P11407" s="118"/>
      <c r="Q11407" s="118"/>
    </row>
    <row r="11408" spans="16:17">
      <c r="P11408" s="118"/>
      <c r="Q11408" s="118"/>
    </row>
    <row r="11409" spans="16:17">
      <c r="P11409" s="118"/>
      <c r="Q11409" s="118"/>
    </row>
    <row r="11410" spans="16:17">
      <c r="P11410" s="118"/>
      <c r="Q11410" s="118"/>
    </row>
    <row r="11411" spans="16:17">
      <c r="P11411" s="118"/>
      <c r="Q11411" s="118"/>
    </row>
    <row r="11412" spans="16:17">
      <c r="P11412" s="118"/>
      <c r="Q11412" s="118"/>
    </row>
    <row r="11413" spans="16:17">
      <c r="P11413" s="118"/>
      <c r="Q11413" s="118"/>
    </row>
    <row r="11414" spans="16:17">
      <c r="P11414" s="118"/>
      <c r="Q11414" s="118"/>
    </row>
    <row r="11415" spans="16:17">
      <c r="P11415" s="118"/>
      <c r="Q11415" s="118"/>
    </row>
    <row r="11416" spans="16:17">
      <c r="P11416" s="118"/>
      <c r="Q11416" s="118"/>
    </row>
    <row r="11417" spans="16:17">
      <c r="P11417" s="118"/>
      <c r="Q11417" s="118"/>
    </row>
    <row r="11418" spans="16:17">
      <c r="P11418" s="118"/>
      <c r="Q11418" s="118"/>
    </row>
    <row r="11419" spans="16:17">
      <c r="P11419" s="118"/>
      <c r="Q11419" s="118"/>
    </row>
    <row r="11420" spans="16:17">
      <c r="P11420" s="118"/>
      <c r="Q11420" s="118"/>
    </row>
    <row r="11421" spans="16:17">
      <c r="P11421" s="118"/>
      <c r="Q11421" s="118"/>
    </row>
    <row r="11422" spans="16:17">
      <c r="P11422" s="118"/>
      <c r="Q11422" s="118"/>
    </row>
    <row r="11423" spans="16:17">
      <c r="P11423" s="118"/>
      <c r="Q11423" s="118"/>
    </row>
    <row r="11424" spans="16:17">
      <c r="P11424" s="118"/>
      <c r="Q11424" s="118"/>
    </row>
    <row r="11425" spans="16:17">
      <c r="P11425" s="118"/>
      <c r="Q11425" s="118"/>
    </row>
    <row r="11426" spans="16:17">
      <c r="P11426" s="118"/>
      <c r="Q11426" s="118"/>
    </row>
    <row r="11427" spans="16:17">
      <c r="P11427" s="118"/>
      <c r="Q11427" s="118"/>
    </row>
    <row r="11428" spans="16:17">
      <c r="P11428" s="118"/>
      <c r="Q11428" s="118"/>
    </row>
    <row r="11429" spans="16:17">
      <c r="P11429" s="118"/>
      <c r="Q11429" s="118"/>
    </row>
    <row r="11430" spans="16:17">
      <c r="P11430" s="118"/>
      <c r="Q11430" s="118"/>
    </row>
    <row r="11431" spans="16:17">
      <c r="P11431" s="118"/>
      <c r="Q11431" s="118"/>
    </row>
    <row r="11432" spans="16:17">
      <c r="P11432" s="118"/>
      <c r="Q11432" s="118"/>
    </row>
    <row r="11433" spans="16:17">
      <c r="P11433" s="118"/>
      <c r="Q11433" s="118"/>
    </row>
    <row r="11434" spans="16:17">
      <c r="P11434" s="118"/>
      <c r="Q11434" s="118"/>
    </row>
    <row r="11435" spans="16:17">
      <c r="P11435" s="118"/>
      <c r="Q11435" s="118"/>
    </row>
    <row r="11436" spans="16:17">
      <c r="P11436" s="118"/>
      <c r="Q11436" s="118"/>
    </row>
    <row r="11437" spans="16:17">
      <c r="P11437" s="118"/>
      <c r="Q11437" s="118"/>
    </row>
    <row r="11438" spans="16:17">
      <c r="P11438" s="118"/>
      <c r="Q11438" s="118"/>
    </row>
    <row r="11439" spans="16:17">
      <c r="P11439" s="118"/>
      <c r="Q11439" s="118"/>
    </row>
    <row r="11440" spans="16:17">
      <c r="P11440" s="118"/>
      <c r="Q11440" s="118"/>
    </row>
    <row r="11441" spans="16:17">
      <c r="P11441" s="118"/>
      <c r="Q11441" s="118"/>
    </row>
    <row r="11442" spans="16:17">
      <c r="P11442" s="118"/>
      <c r="Q11442" s="118"/>
    </row>
    <row r="11443" spans="16:17">
      <c r="P11443" s="118"/>
      <c r="Q11443" s="118"/>
    </row>
    <row r="11444" spans="16:17">
      <c r="P11444" s="118"/>
      <c r="Q11444" s="118"/>
    </row>
    <row r="11445" spans="16:17">
      <c r="P11445" s="118"/>
      <c r="Q11445" s="118"/>
    </row>
    <row r="11446" spans="16:17">
      <c r="P11446" s="118"/>
      <c r="Q11446" s="118"/>
    </row>
    <row r="11447" spans="16:17">
      <c r="P11447" s="118"/>
      <c r="Q11447" s="118"/>
    </row>
    <row r="11448" spans="16:17">
      <c r="P11448" s="118"/>
      <c r="Q11448" s="118"/>
    </row>
    <row r="11449" spans="16:17">
      <c r="P11449" s="118"/>
      <c r="Q11449" s="118"/>
    </row>
    <row r="11450" spans="16:17">
      <c r="P11450" s="118"/>
      <c r="Q11450" s="118"/>
    </row>
    <row r="11451" spans="16:17">
      <c r="P11451" s="118"/>
      <c r="Q11451" s="118"/>
    </row>
    <row r="11452" spans="16:17">
      <c r="P11452" s="118"/>
      <c r="Q11452" s="118"/>
    </row>
    <row r="11453" spans="16:17">
      <c r="P11453" s="118"/>
      <c r="Q11453" s="118"/>
    </row>
    <row r="11454" spans="16:17">
      <c r="P11454" s="118"/>
      <c r="Q11454" s="118"/>
    </row>
    <row r="11455" spans="16:17">
      <c r="P11455" s="118"/>
      <c r="Q11455" s="118"/>
    </row>
    <row r="11456" spans="16:17">
      <c r="P11456" s="118"/>
      <c r="Q11456" s="118"/>
    </row>
    <row r="11457" spans="16:17">
      <c r="P11457" s="118"/>
      <c r="Q11457" s="118"/>
    </row>
    <row r="11458" spans="16:17">
      <c r="P11458" s="118"/>
      <c r="Q11458" s="118"/>
    </row>
    <row r="11459" spans="16:17">
      <c r="P11459" s="118"/>
      <c r="Q11459" s="118"/>
    </row>
    <row r="11460" spans="16:17">
      <c r="P11460" s="118"/>
      <c r="Q11460" s="118"/>
    </row>
    <row r="11461" spans="16:17">
      <c r="P11461" s="118"/>
      <c r="Q11461" s="118"/>
    </row>
    <row r="11462" spans="16:17">
      <c r="P11462" s="118"/>
      <c r="Q11462" s="118"/>
    </row>
    <row r="11463" spans="16:17">
      <c r="P11463" s="118"/>
      <c r="Q11463" s="118"/>
    </row>
    <row r="11464" spans="16:17">
      <c r="P11464" s="118"/>
      <c r="Q11464" s="118"/>
    </row>
    <row r="11465" spans="16:17">
      <c r="P11465" s="118"/>
      <c r="Q11465" s="118"/>
    </row>
    <row r="11466" spans="16:17">
      <c r="P11466" s="118"/>
      <c r="Q11466" s="118"/>
    </row>
    <row r="11467" spans="16:17">
      <c r="P11467" s="118"/>
      <c r="Q11467" s="118"/>
    </row>
    <row r="11468" spans="16:17">
      <c r="P11468" s="118"/>
      <c r="Q11468" s="118"/>
    </row>
    <row r="11469" spans="16:17">
      <c r="P11469" s="118"/>
      <c r="Q11469" s="118"/>
    </row>
    <row r="11470" spans="16:17">
      <c r="P11470" s="118"/>
      <c r="Q11470" s="118"/>
    </row>
    <row r="11471" spans="16:17">
      <c r="P11471" s="118"/>
      <c r="Q11471" s="118"/>
    </row>
    <row r="11472" spans="16:17">
      <c r="P11472" s="118"/>
      <c r="Q11472" s="118"/>
    </row>
    <row r="11473" spans="16:17">
      <c r="P11473" s="118"/>
      <c r="Q11473" s="118"/>
    </row>
    <row r="11474" spans="16:17">
      <c r="P11474" s="118"/>
      <c r="Q11474" s="118"/>
    </row>
    <row r="11475" spans="16:17">
      <c r="P11475" s="118"/>
      <c r="Q11475" s="118"/>
    </row>
    <row r="11476" spans="16:17">
      <c r="P11476" s="118"/>
      <c r="Q11476" s="118"/>
    </row>
    <row r="11477" spans="16:17">
      <c r="P11477" s="118"/>
      <c r="Q11477" s="118"/>
    </row>
    <row r="11478" spans="16:17">
      <c r="P11478" s="118"/>
      <c r="Q11478" s="118"/>
    </row>
    <row r="11479" spans="16:17">
      <c r="P11479" s="118"/>
      <c r="Q11479" s="118"/>
    </row>
    <row r="11480" spans="16:17">
      <c r="P11480" s="118"/>
      <c r="Q11480" s="118"/>
    </row>
    <row r="11481" spans="16:17">
      <c r="P11481" s="118"/>
      <c r="Q11481" s="118"/>
    </row>
    <row r="11482" spans="16:17">
      <c r="P11482" s="118"/>
      <c r="Q11482" s="118"/>
    </row>
    <row r="11483" spans="16:17">
      <c r="P11483" s="118"/>
      <c r="Q11483" s="118"/>
    </row>
    <row r="11484" spans="16:17">
      <c r="P11484" s="118"/>
      <c r="Q11484" s="118"/>
    </row>
    <row r="11485" spans="16:17">
      <c r="P11485" s="118"/>
      <c r="Q11485" s="118"/>
    </row>
    <row r="11486" spans="16:17">
      <c r="P11486" s="118"/>
      <c r="Q11486" s="118"/>
    </row>
    <row r="11487" spans="16:17">
      <c r="P11487" s="118"/>
      <c r="Q11487" s="118"/>
    </row>
    <row r="11488" spans="16:17">
      <c r="P11488" s="118"/>
      <c r="Q11488" s="118"/>
    </row>
    <row r="11489" spans="16:17">
      <c r="P11489" s="118"/>
      <c r="Q11489" s="118"/>
    </row>
    <row r="11490" spans="16:17">
      <c r="P11490" s="118"/>
      <c r="Q11490" s="118"/>
    </row>
    <row r="11491" spans="16:17">
      <c r="P11491" s="118"/>
      <c r="Q11491" s="118"/>
    </row>
    <row r="11492" spans="16:17">
      <c r="P11492" s="118"/>
      <c r="Q11492" s="118"/>
    </row>
    <row r="11493" spans="16:17">
      <c r="P11493" s="118"/>
      <c r="Q11493" s="118"/>
    </row>
    <row r="11494" spans="16:17">
      <c r="P11494" s="118"/>
      <c r="Q11494" s="118"/>
    </row>
    <row r="11495" spans="16:17">
      <c r="P11495" s="118"/>
      <c r="Q11495" s="118"/>
    </row>
    <row r="11496" spans="16:17">
      <c r="P11496" s="118"/>
      <c r="Q11496" s="118"/>
    </row>
    <row r="11497" spans="16:17">
      <c r="P11497" s="118"/>
      <c r="Q11497" s="118"/>
    </row>
    <row r="11498" spans="16:17">
      <c r="P11498" s="118"/>
      <c r="Q11498" s="118"/>
    </row>
    <row r="11499" spans="16:17">
      <c r="P11499" s="118"/>
      <c r="Q11499" s="118"/>
    </row>
    <row r="11500" spans="16:17">
      <c r="P11500" s="118"/>
      <c r="Q11500" s="118"/>
    </row>
    <row r="11501" spans="16:17">
      <c r="P11501" s="118"/>
      <c r="Q11501" s="118"/>
    </row>
    <row r="11502" spans="16:17">
      <c r="P11502" s="118"/>
      <c r="Q11502" s="118"/>
    </row>
    <row r="11503" spans="16:17">
      <c r="P11503" s="118"/>
      <c r="Q11503" s="118"/>
    </row>
    <row r="11504" spans="16:17">
      <c r="P11504" s="118"/>
      <c r="Q11504" s="118"/>
    </row>
    <row r="11505" spans="16:17">
      <c r="P11505" s="118"/>
      <c r="Q11505" s="118"/>
    </row>
    <row r="11506" spans="16:17">
      <c r="P11506" s="118"/>
      <c r="Q11506" s="118"/>
    </row>
    <row r="11507" spans="16:17">
      <c r="P11507" s="118"/>
      <c r="Q11507" s="118"/>
    </row>
    <row r="11508" spans="16:17">
      <c r="P11508" s="118"/>
      <c r="Q11508" s="118"/>
    </row>
    <row r="11509" spans="16:17">
      <c r="P11509" s="118"/>
      <c r="Q11509" s="118"/>
    </row>
    <row r="11510" spans="16:17">
      <c r="P11510" s="118"/>
      <c r="Q11510" s="118"/>
    </row>
    <row r="11511" spans="16:17">
      <c r="P11511" s="118"/>
      <c r="Q11511" s="118"/>
    </row>
    <row r="11512" spans="16:17">
      <c r="P11512" s="118"/>
      <c r="Q11512" s="118"/>
    </row>
    <row r="11513" spans="16:17">
      <c r="P11513" s="118"/>
      <c r="Q11513" s="118"/>
    </row>
    <row r="11514" spans="16:17">
      <c r="P11514" s="118"/>
      <c r="Q11514" s="118"/>
    </row>
    <row r="11515" spans="16:17">
      <c r="P11515" s="118"/>
      <c r="Q11515" s="118"/>
    </row>
    <row r="11516" spans="16:17">
      <c r="P11516" s="118"/>
      <c r="Q11516" s="118"/>
    </row>
    <row r="11517" spans="16:17">
      <c r="P11517" s="118"/>
      <c r="Q11517" s="118"/>
    </row>
    <row r="11518" spans="16:17">
      <c r="P11518" s="118"/>
      <c r="Q11518" s="118"/>
    </row>
    <row r="11519" spans="16:17">
      <c r="P11519" s="118"/>
      <c r="Q11519" s="118"/>
    </row>
    <row r="11520" spans="16:17">
      <c r="P11520" s="118"/>
      <c r="Q11520" s="118"/>
    </row>
    <row r="11521" spans="16:17">
      <c r="P11521" s="118"/>
      <c r="Q11521" s="118"/>
    </row>
    <row r="11522" spans="16:17">
      <c r="P11522" s="118"/>
      <c r="Q11522" s="118"/>
    </row>
    <row r="11523" spans="16:17">
      <c r="P11523" s="118"/>
      <c r="Q11523" s="118"/>
    </row>
    <row r="11524" spans="16:17">
      <c r="P11524" s="118"/>
      <c r="Q11524" s="118"/>
    </row>
    <row r="11525" spans="16:17">
      <c r="P11525" s="118"/>
      <c r="Q11525" s="118"/>
    </row>
    <row r="11526" spans="16:17">
      <c r="P11526" s="118"/>
      <c r="Q11526" s="118"/>
    </row>
    <row r="11527" spans="16:17">
      <c r="P11527" s="118"/>
      <c r="Q11527" s="118"/>
    </row>
    <row r="11528" spans="16:17">
      <c r="P11528" s="118"/>
      <c r="Q11528" s="118"/>
    </row>
    <row r="11529" spans="16:17">
      <c r="P11529" s="118"/>
      <c r="Q11529" s="118"/>
    </row>
    <row r="11530" spans="16:17">
      <c r="P11530" s="118"/>
      <c r="Q11530" s="118"/>
    </row>
    <row r="11531" spans="16:17">
      <c r="P11531" s="118"/>
      <c r="Q11531" s="118"/>
    </row>
    <row r="11532" spans="16:17">
      <c r="P11532" s="118"/>
      <c r="Q11532" s="118"/>
    </row>
    <row r="11533" spans="16:17">
      <c r="P11533" s="118"/>
      <c r="Q11533" s="118"/>
    </row>
    <row r="11534" spans="16:17">
      <c r="P11534" s="118"/>
      <c r="Q11534" s="118"/>
    </row>
    <row r="11535" spans="16:17">
      <c r="P11535" s="118"/>
      <c r="Q11535" s="118"/>
    </row>
    <row r="11536" spans="16:17">
      <c r="P11536" s="118"/>
      <c r="Q11536" s="118"/>
    </row>
    <row r="11537" spans="16:17">
      <c r="P11537" s="118"/>
      <c r="Q11537" s="118"/>
    </row>
    <row r="11538" spans="16:17">
      <c r="P11538" s="118"/>
      <c r="Q11538" s="118"/>
    </row>
    <row r="11539" spans="16:17">
      <c r="P11539" s="118"/>
      <c r="Q11539" s="118"/>
    </row>
    <row r="11540" spans="16:17">
      <c r="P11540" s="118"/>
      <c r="Q11540" s="118"/>
    </row>
    <row r="11541" spans="16:17">
      <c r="P11541" s="118"/>
      <c r="Q11541" s="118"/>
    </row>
    <row r="11542" spans="16:17">
      <c r="P11542" s="118"/>
      <c r="Q11542" s="118"/>
    </row>
    <row r="11543" spans="16:17">
      <c r="P11543" s="118"/>
      <c r="Q11543" s="118"/>
    </row>
    <row r="11544" spans="16:17">
      <c r="P11544" s="118"/>
      <c r="Q11544" s="118"/>
    </row>
    <row r="11545" spans="16:17">
      <c r="P11545" s="118"/>
      <c r="Q11545" s="118"/>
    </row>
    <row r="11546" spans="16:17">
      <c r="P11546" s="118"/>
      <c r="Q11546" s="118"/>
    </row>
    <row r="11547" spans="16:17">
      <c r="P11547" s="118"/>
      <c r="Q11547" s="118"/>
    </row>
    <row r="11548" spans="16:17">
      <c r="P11548" s="118"/>
      <c r="Q11548" s="118"/>
    </row>
    <row r="11549" spans="16:17">
      <c r="P11549" s="118"/>
      <c r="Q11549" s="118"/>
    </row>
    <row r="11550" spans="16:17">
      <c r="P11550" s="118"/>
      <c r="Q11550" s="118"/>
    </row>
    <row r="11551" spans="16:17">
      <c r="P11551" s="118"/>
      <c r="Q11551" s="118"/>
    </row>
    <row r="11552" spans="16:17">
      <c r="P11552" s="118"/>
      <c r="Q11552" s="118"/>
    </row>
    <row r="11553" spans="16:17">
      <c r="P11553" s="118"/>
      <c r="Q11553" s="118"/>
    </row>
    <row r="11554" spans="16:17">
      <c r="P11554" s="118"/>
      <c r="Q11554" s="118"/>
    </row>
    <row r="11555" spans="16:17">
      <c r="P11555" s="118"/>
      <c r="Q11555" s="118"/>
    </row>
    <row r="11556" spans="16:17">
      <c r="P11556" s="118"/>
      <c r="Q11556" s="118"/>
    </row>
    <row r="11557" spans="16:17">
      <c r="P11557" s="118"/>
      <c r="Q11557" s="118"/>
    </row>
    <row r="11558" spans="16:17">
      <c r="P11558" s="118"/>
      <c r="Q11558" s="118"/>
    </row>
    <row r="11559" spans="16:17">
      <c r="P11559" s="118"/>
      <c r="Q11559" s="118"/>
    </row>
    <row r="11560" spans="16:17">
      <c r="P11560" s="118"/>
      <c r="Q11560" s="118"/>
    </row>
    <row r="11561" spans="16:17">
      <c r="P11561" s="118"/>
      <c r="Q11561" s="118"/>
    </row>
    <row r="11562" spans="16:17">
      <c r="P11562" s="118"/>
      <c r="Q11562" s="118"/>
    </row>
    <row r="11563" spans="16:17">
      <c r="P11563" s="118"/>
      <c r="Q11563" s="118"/>
    </row>
    <row r="11564" spans="16:17">
      <c r="P11564" s="118"/>
      <c r="Q11564" s="118"/>
    </row>
    <row r="11565" spans="16:17">
      <c r="P11565" s="118"/>
      <c r="Q11565" s="118"/>
    </row>
    <row r="11566" spans="16:17">
      <c r="P11566" s="118"/>
      <c r="Q11566" s="118"/>
    </row>
    <row r="11567" spans="16:17">
      <c r="P11567" s="118"/>
      <c r="Q11567" s="118"/>
    </row>
    <row r="11568" spans="16:17">
      <c r="P11568" s="118"/>
      <c r="Q11568" s="118"/>
    </row>
    <row r="11569" spans="16:17">
      <c r="P11569" s="118"/>
      <c r="Q11569" s="118"/>
    </row>
    <row r="11570" spans="16:17">
      <c r="P11570" s="118"/>
      <c r="Q11570" s="118"/>
    </row>
    <row r="11571" spans="16:17">
      <c r="P11571" s="118"/>
      <c r="Q11571" s="118"/>
    </row>
    <row r="11572" spans="16:17">
      <c r="P11572" s="118"/>
      <c r="Q11572" s="118"/>
    </row>
    <row r="11573" spans="16:17">
      <c r="P11573" s="118"/>
      <c r="Q11573" s="118"/>
    </row>
    <row r="11574" spans="16:17">
      <c r="P11574" s="118"/>
      <c r="Q11574" s="118"/>
    </row>
    <row r="11575" spans="16:17">
      <c r="P11575" s="118"/>
      <c r="Q11575" s="118"/>
    </row>
    <row r="11576" spans="16:17">
      <c r="P11576" s="118"/>
      <c r="Q11576" s="118"/>
    </row>
    <row r="11577" spans="16:17">
      <c r="P11577" s="118"/>
      <c r="Q11577" s="118"/>
    </row>
    <row r="11578" spans="16:17">
      <c r="P11578" s="118"/>
      <c r="Q11578" s="118"/>
    </row>
    <row r="11579" spans="16:17">
      <c r="P11579" s="118"/>
      <c r="Q11579" s="118"/>
    </row>
    <row r="11580" spans="16:17">
      <c r="P11580" s="118"/>
      <c r="Q11580" s="118"/>
    </row>
    <row r="11581" spans="16:17">
      <c r="P11581" s="118"/>
      <c r="Q11581" s="118"/>
    </row>
    <row r="11582" spans="16:17">
      <c r="P11582" s="118"/>
      <c r="Q11582" s="118"/>
    </row>
    <row r="11583" spans="16:17">
      <c r="P11583" s="118"/>
      <c r="Q11583" s="118"/>
    </row>
    <row r="11584" spans="16:17">
      <c r="P11584" s="118"/>
      <c r="Q11584" s="118"/>
    </row>
    <row r="11585" spans="16:17">
      <c r="P11585" s="118"/>
      <c r="Q11585" s="118"/>
    </row>
    <row r="11586" spans="16:17">
      <c r="P11586" s="118"/>
      <c r="Q11586" s="118"/>
    </row>
    <row r="11587" spans="16:17">
      <c r="P11587" s="118"/>
      <c r="Q11587" s="118"/>
    </row>
    <row r="11588" spans="16:17">
      <c r="P11588" s="118"/>
      <c r="Q11588" s="118"/>
    </row>
    <row r="11589" spans="16:17">
      <c r="P11589" s="118"/>
      <c r="Q11589" s="118"/>
    </row>
    <row r="11590" spans="16:17">
      <c r="P11590" s="118"/>
      <c r="Q11590" s="118"/>
    </row>
    <row r="11591" spans="16:17">
      <c r="P11591" s="118"/>
      <c r="Q11591" s="118"/>
    </row>
    <row r="11592" spans="16:17">
      <c r="P11592" s="118"/>
      <c r="Q11592" s="118"/>
    </row>
    <row r="11593" spans="16:17">
      <c r="P11593" s="118"/>
      <c r="Q11593" s="118"/>
    </row>
    <row r="11594" spans="16:17">
      <c r="P11594" s="118"/>
      <c r="Q11594" s="118"/>
    </row>
    <row r="11595" spans="16:17">
      <c r="P11595" s="118"/>
      <c r="Q11595" s="118"/>
    </row>
    <row r="11596" spans="16:17">
      <c r="P11596" s="118"/>
      <c r="Q11596" s="118"/>
    </row>
    <row r="11597" spans="16:17">
      <c r="P11597" s="118"/>
      <c r="Q11597" s="118"/>
    </row>
    <row r="11598" spans="16:17">
      <c r="P11598" s="118"/>
      <c r="Q11598" s="118"/>
    </row>
    <row r="11599" spans="16:17">
      <c r="P11599" s="118"/>
      <c r="Q11599" s="118"/>
    </row>
    <row r="11600" spans="16:17">
      <c r="P11600" s="118"/>
      <c r="Q11600" s="118"/>
    </row>
    <row r="11601" spans="16:17">
      <c r="P11601" s="118"/>
      <c r="Q11601" s="118"/>
    </row>
    <row r="11602" spans="16:17">
      <c r="P11602" s="118"/>
      <c r="Q11602" s="118"/>
    </row>
    <row r="11603" spans="16:17">
      <c r="P11603" s="118"/>
      <c r="Q11603" s="118"/>
    </row>
    <row r="11604" spans="16:17">
      <c r="P11604" s="118"/>
      <c r="Q11604" s="118"/>
    </row>
    <row r="11605" spans="16:17">
      <c r="P11605" s="118"/>
      <c r="Q11605" s="118"/>
    </row>
    <row r="11606" spans="16:17">
      <c r="P11606" s="118"/>
      <c r="Q11606" s="118"/>
    </row>
    <row r="11607" spans="16:17">
      <c r="P11607" s="118"/>
      <c r="Q11607" s="118"/>
    </row>
    <row r="11608" spans="16:17">
      <c r="P11608" s="118"/>
      <c r="Q11608" s="118"/>
    </row>
    <row r="11609" spans="16:17">
      <c r="P11609" s="118"/>
      <c r="Q11609" s="118"/>
    </row>
    <row r="11610" spans="16:17">
      <c r="P11610" s="118"/>
      <c r="Q11610" s="118"/>
    </row>
    <row r="11611" spans="16:17">
      <c r="P11611" s="118"/>
      <c r="Q11611" s="118"/>
    </row>
    <row r="11612" spans="16:17">
      <c r="P11612" s="118"/>
      <c r="Q11612" s="118"/>
    </row>
    <row r="11613" spans="16:17">
      <c r="P11613" s="118"/>
      <c r="Q11613" s="118"/>
    </row>
    <row r="11614" spans="16:17">
      <c r="P11614" s="118"/>
      <c r="Q11614" s="118"/>
    </row>
    <row r="11615" spans="16:17">
      <c r="P11615" s="118"/>
      <c r="Q11615" s="118"/>
    </row>
    <row r="11616" spans="16:17">
      <c r="P11616" s="118"/>
      <c r="Q11616" s="118"/>
    </row>
    <row r="11617" spans="16:17">
      <c r="P11617" s="118"/>
      <c r="Q11617" s="118"/>
    </row>
    <row r="11618" spans="16:17">
      <c r="P11618" s="118"/>
      <c r="Q11618" s="118"/>
    </row>
    <row r="11619" spans="16:17">
      <c r="P11619" s="118"/>
      <c r="Q11619" s="118"/>
    </row>
    <row r="11620" spans="16:17">
      <c r="P11620" s="118"/>
      <c r="Q11620" s="118"/>
    </row>
    <row r="11621" spans="16:17">
      <c r="P11621" s="118"/>
      <c r="Q11621" s="118"/>
    </row>
    <row r="11622" spans="16:17">
      <c r="P11622" s="118"/>
      <c r="Q11622" s="118"/>
    </row>
    <row r="11623" spans="16:17">
      <c r="P11623" s="118"/>
      <c r="Q11623" s="118"/>
    </row>
    <row r="11624" spans="16:17">
      <c r="P11624" s="118"/>
      <c r="Q11624" s="118"/>
    </row>
    <row r="11625" spans="16:17">
      <c r="P11625" s="118"/>
      <c r="Q11625" s="118"/>
    </row>
    <row r="11626" spans="16:17">
      <c r="P11626" s="118"/>
      <c r="Q11626" s="118"/>
    </row>
    <row r="11627" spans="16:17">
      <c r="P11627" s="118"/>
      <c r="Q11627" s="118"/>
    </row>
    <row r="11628" spans="16:17">
      <c r="P11628" s="118"/>
      <c r="Q11628" s="118"/>
    </row>
    <row r="11629" spans="16:17">
      <c r="P11629" s="118"/>
      <c r="Q11629" s="118"/>
    </row>
    <row r="11630" spans="16:17">
      <c r="P11630" s="118"/>
      <c r="Q11630" s="118"/>
    </row>
    <row r="11631" spans="16:17">
      <c r="P11631" s="118"/>
      <c r="Q11631" s="118"/>
    </row>
    <row r="11632" spans="16:17">
      <c r="P11632" s="118"/>
      <c r="Q11632" s="118"/>
    </row>
    <row r="11633" spans="16:17">
      <c r="P11633" s="118"/>
      <c r="Q11633" s="118"/>
    </row>
    <row r="11634" spans="16:17">
      <c r="P11634" s="118"/>
      <c r="Q11634" s="118"/>
    </row>
    <row r="11635" spans="16:17">
      <c r="P11635" s="118"/>
      <c r="Q11635" s="118"/>
    </row>
    <row r="11636" spans="16:17">
      <c r="P11636" s="118"/>
      <c r="Q11636" s="118"/>
    </row>
    <row r="11637" spans="16:17">
      <c r="P11637" s="118"/>
      <c r="Q11637" s="118"/>
    </row>
    <row r="11638" spans="16:17">
      <c r="P11638" s="118"/>
      <c r="Q11638" s="118"/>
    </row>
    <row r="11639" spans="16:17">
      <c r="P11639" s="118"/>
      <c r="Q11639" s="118"/>
    </row>
    <row r="11640" spans="16:17">
      <c r="P11640" s="118"/>
      <c r="Q11640" s="118"/>
    </row>
    <row r="11641" spans="16:17">
      <c r="P11641" s="118"/>
      <c r="Q11641" s="118"/>
    </row>
    <row r="11642" spans="16:17">
      <c r="P11642" s="118"/>
      <c r="Q11642" s="118"/>
    </row>
    <row r="11643" spans="16:17">
      <c r="P11643" s="118"/>
      <c r="Q11643" s="118"/>
    </row>
    <row r="11644" spans="16:17">
      <c r="P11644" s="118"/>
      <c r="Q11644" s="118"/>
    </row>
    <row r="11645" spans="16:17">
      <c r="P11645" s="118"/>
      <c r="Q11645" s="118"/>
    </row>
    <row r="11646" spans="16:17">
      <c r="P11646" s="118"/>
      <c r="Q11646" s="118"/>
    </row>
    <row r="11647" spans="16:17">
      <c r="P11647" s="118"/>
      <c r="Q11647" s="118"/>
    </row>
    <row r="11648" spans="16:17">
      <c r="P11648" s="118"/>
      <c r="Q11648" s="118"/>
    </row>
    <row r="11649" spans="16:17">
      <c r="P11649" s="118"/>
      <c r="Q11649" s="118"/>
    </row>
    <row r="11650" spans="16:17">
      <c r="P11650" s="118"/>
      <c r="Q11650" s="118"/>
    </row>
    <row r="11651" spans="16:17">
      <c r="P11651" s="118"/>
      <c r="Q11651" s="118"/>
    </row>
    <row r="11652" spans="16:17">
      <c r="P11652" s="118"/>
      <c r="Q11652" s="118"/>
    </row>
    <row r="11653" spans="16:17">
      <c r="P11653" s="118"/>
      <c r="Q11653" s="118"/>
    </row>
    <row r="11654" spans="16:17">
      <c r="P11654" s="118"/>
      <c r="Q11654" s="118"/>
    </row>
    <row r="11655" spans="16:17">
      <c r="P11655" s="118"/>
      <c r="Q11655" s="118"/>
    </row>
    <row r="11656" spans="16:17">
      <c r="P11656" s="118"/>
      <c r="Q11656" s="118"/>
    </row>
    <row r="11657" spans="16:17">
      <c r="P11657" s="118"/>
      <c r="Q11657" s="118"/>
    </row>
    <row r="11658" spans="16:17">
      <c r="P11658" s="118"/>
      <c r="Q11658" s="118"/>
    </row>
    <row r="11659" spans="16:17">
      <c r="P11659" s="118"/>
      <c r="Q11659" s="118"/>
    </row>
    <row r="11660" spans="16:17">
      <c r="P11660" s="118"/>
      <c r="Q11660" s="118"/>
    </row>
    <row r="11661" spans="16:17">
      <c r="P11661" s="118"/>
      <c r="Q11661" s="118"/>
    </row>
    <row r="11662" spans="16:17">
      <c r="P11662" s="118"/>
      <c r="Q11662" s="118"/>
    </row>
    <row r="11663" spans="16:17">
      <c r="P11663" s="118"/>
      <c r="Q11663" s="118"/>
    </row>
    <row r="11664" spans="16:17">
      <c r="P11664" s="118"/>
      <c r="Q11664" s="118"/>
    </row>
    <row r="11665" spans="16:17">
      <c r="P11665" s="118"/>
      <c r="Q11665" s="118"/>
    </row>
    <row r="11666" spans="16:17">
      <c r="P11666" s="118"/>
      <c r="Q11666" s="118"/>
    </row>
    <row r="11667" spans="16:17">
      <c r="P11667" s="118"/>
      <c r="Q11667" s="118"/>
    </row>
    <row r="11668" spans="16:17">
      <c r="P11668" s="118"/>
      <c r="Q11668" s="118"/>
    </row>
    <row r="11669" spans="16:17">
      <c r="P11669" s="118"/>
      <c r="Q11669" s="118"/>
    </row>
    <row r="11670" spans="16:17">
      <c r="P11670" s="118"/>
      <c r="Q11670" s="118"/>
    </row>
    <row r="11671" spans="16:17">
      <c r="P11671" s="118"/>
      <c r="Q11671" s="118"/>
    </row>
    <row r="11672" spans="16:17">
      <c r="P11672" s="118"/>
      <c r="Q11672" s="118"/>
    </row>
    <row r="11673" spans="16:17">
      <c r="P11673" s="118"/>
      <c r="Q11673" s="118"/>
    </row>
    <row r="11674" spans="16:17">
      <c r="P11674" s="118"/>
      <c r="Q11674" s="118"/>
    </row>
    <row r="11675" spans="16:17">
      <c r="P11675" s="118"/>
      <c r="Q11675" s="118"/>
    </row>
    <row r="11676" spans="16:17">
      <c r="P11676" s="118"/>
      <c r="Q11676" s="118"/>
    </row>
    <row r="11677" spans="16:17">
      <c r="P11677" s="118"/>
      <c r="Q11677" s="118"/>
    </row>
    <row r="11678" spans="16:17">
      <c r="P11678" s="118"/>
      <c r="Q11678" s="118"/>
    </row>
    <row r="11679" spans="16:17">
      <c r="P11679" s="118"/>
      <c r="Q11679" s="118"/>
    </row>
    <row r="11680" spans="16:17">
      <c r="P11680" s="118"/>
      <c r="Q11680" s="118"/>
    </row>
    <row r="11681" spans="16:17">
      <c r="P11681" s="118"/>
      <c r="Q11681" s="118"/>
    </row>
    <row r="11682" spans="16:17">
      <c r="P11682" s="118"/>
      <c r="Q11682" s="118"/>
    </row>
    <row r="11683" spans="16:17">
      <c r="P11683" s="118"/>
      <c r="Q11683" s="118"/>
    </row>
    <row r="11684" spans="16:17">
      <c r="P11684" s="118"/>
      <c r="Q11684" s="118"/>
    </row>
    <row r="11685" spans="16:17">
      <c r="P11685" s="118"/>
      <c r="Q11685" s="118"/>
    </row>
    <row r="11686" spans="16:17">
      <c r="P11686" s="118"/>
      <c r="Q11686" s="118"/>
    </row>
    <row r="11687" spans="16:17">
      <c r="P11687" s="118"/>
      <c r="Q11687" s="118"/>
    </row>
    <row r="11688" spans="16:17">
      <c r="P11688" s="118"/>
      <c r="Q11688" s="118"/>
    </row>
    <row r="11689" spans="16:17">
      <c r="P11689" s="118"/>
      <c r="Q11689" s="118"/>
    </row>
    <row r="11690" spans="16:17">
      <c r="P11690" s="118"/>
      <c r="Q11690" s="118"/>
    </row>
    <row r="11691" spans="16:17">
      <c r="P11691" s="118"/>
      <c r="Q11691" s="118"/>
    </row>
    <row r="11692" spans="16:17">
      <c r="P11692" s="118"/>
      <c r="Q11692" s="118"/>
    </row>
    <row r="11693" spans="16:17">
      <c r="P11693" s="118"/>
      <c r="Q11693" s="118"/>
    </row>
    <row r="11694" spans="16:17">
      <c r="P11694" s="118"/>
      <c r="Q11694" s="118"/>
    </row>
    <row r="11695" spans="16:17">
      <c r="P11695" s="118"/>
      <c r="Q11695" s="118"/>
    </row>
    <row r="11696" spans="16:17">
      <c r="P11696" s="118"/>
      <c r="Q11696" s="118"/>
    </row>
    <row r="11697" spans="16:17">
      <c r="P11697" s="118"/>
      <c r="Q11697" s="118"/>
    </row>
    <row r="11698" spans="16:17">
      <c r="P11698" s="118"/>
      <c r="Q11698" s="118"/>
    </row>
    <row r="11699" spans="16:17">
      <c r="P11699" s="118"/>
      <c r="Q11699" s="118"/>
    </row>
    <row r="11700" spans="16:17">
      <c r="P11700" s="118"/>
      <c r="Q11700" s="118"/>
    </row>
    <row r="11701" spans="16:17">
      <c r="P11701" s="118"/>
      <c r="Q11701" s="118"/>
    </row>
    <row r="11702" spans="16:17">
      <c r="P11702" s="118"/>
      <c r="Q11702" s="118"/>
    </row>
    <row r="11703" spans="16:17">
      <c r="P11703" s="118"/>
      <c r="Q11703" s="118"/>
    </row>
    <row r="11704" spans="16:17">
      <c r="P11704" s="118"/>
      <c r="Q11704" s="118"/>
    </row>
    <row r="11705" spans="16:17">
      <c r="P11705" s="118"/>
      <c r="Q11705" s="118"/>
    </row>
    <row r="11706" spans="16:17">
      <c r="P11706" s="118"/>
      <c r="Q11706" s="118"/>
    </row>
    <row r="11707" spans="16:17">
      <c r="P11707" s="118"/>
      <c r="Q11707" s="118"/>
    </row>
    <row r="11708" spans="16:17">
      <c r="P11708" s="118"/>
      <c r="Q11708" s="118"/>
    </row>
    <row r="11709" spans="16:17">
      <c r="P11709" s="118"/>
      <c r="Q11709" s="118"/>
    </row>
    <row r="11710" spans="16:17">
      <c r="P11710" s="118"/>
      <c r="Q11710" s="118"/>
    </row>
    <row r="11711" spans="16:17">
      <c r="P11711" s="118"/>
      <c r="Q11711" s="118"/>
    </row>
    <row r="11712" spans="16:17">
      <c r="P11712" s="118"/>
      <c r="Q11712" s="118"/>
    </row>
    <row r="11713" spans="16:17">
      <c r="P11713" s="118"/>
      <c r="Q11713" s="118"/>
    </row>
    <row r="11714" spans="16:17">
      <c r="P11714" s="118"/>
      <c r="Q11714" s="118"/>
    </row>
    <row r="11715" spans="16:17">
      <c r="P11715" s="118"/>
      <c r="Q11715" s="118"/>
    </row>
    <row r="11716" spans="16:17">
      <c r="P11716" s="118"/>
      <c r="Q11716" s="118"/>
    </row>
    <row r="11717" spans="16:17">
      <c r="P11717" s="118"/>
      <c r="Q11717" s="118"/>
    </row>
    <row r="11718" spans="16:17">
      <c r="P11718" s="118"/>
      <c r="Q11718" s="118"/>
    </row>
    <row r="11719" spans="16:17">
      <c r="P11719" s="118"/>
      <c r="Q11719" s="118"/>
    </row>
    <row r="11720" spans="16:17">
      <c r="P11720" s="118"/>
      <c r="Q11720" s="118"/>
    </row>
    <row r="11721" spans="16:17">
      <c r="P11721" s="118"/>
      <c r="Q11721" s="118"/>
    </row>
    <row r="11722" spans="16:17">
      <c r="P11722" s="118"/>
      <c r="Q11722" s="118"/>
    </row>
    <row r="11723" spans="16:17">
      <c r="P11723" s="118"/>
      <c r="Q11723" s="118"/>
    </row>
    <row r="11724" spans="16:17">
      <c r="P11724" s="118"/>
      <c r="Q11724" s="118"/>
    </row>
    <row r="11725" spans="16:17">
      <c r="P11725" s="118"/>
      <c r="Q11725" s="118"/>
    </row>
    <row r="11726" spans="16:17">
      <c r="P11726" s="118"/>
      <c r="Q11726" s="118"/>
    </row>
    <row r="11727" spans="16:17">
      <c r="P11727" s="118"/>
      <c r="Q11727" s="118"/>
    </row>
    <row r="11728" spans="16:17">
      <c r="P11728" s="118"/>
      <c r="Q11728" s="118"/>
    </row>
    <row r="11729" spans="16:17">
      <c r="P11729" s="118"/>
      <c r="Q11729" s="118"/>
    </row>
    <row r="11730" spans="16:17">
      <c r="P11730" s="118"/>
      <c r="Q11730" s="118"/>
    </row>
    <row r="11731" spans="16:17">
      <c r="P11731" s="118"/>
      <c r="Q11731" s="118"/>
    </row>
    <row r="11732" spans="16:17">
      <c r="P11732" s="118"/>
      <c r="Q11732" s="118"/>
    </row>
    <row r="11733" spans="16:17">
      <c r="P11733" s="118"/>
      <c r="Q11733" s="118"/>
    </row>
    <row r="11734" spans="16:17">
      <c r="P11734" s="118"/>
      <c r="Q11734" s="118"/>
    </row>
    <row r="11735" spans="16:17">
      <c r="P11735" s="118"/>
      <c r="Q11735" s="118"/>
    </row>
    <row r="11736" spans="16:17">
      <c r="P11736" s="118"/>
      <c r="Q11736" s="118"/>
    </row>
    <row r="11737" spans="16:17">
      <c r="P11737" s="118"/>
      <c r="Q11737" s="118"/>
    </row>
    <row r="11738" spans="16:17">
      <c r="P11738" s="118"/>
      <c r="Q11738" s="118"/>
    </row>
    <row r="11739" spans="16:17">
      <c r="P11739" s="118"/>
      <c r="Q11739" s="118"/>
    </row>
    <row r="11740" spans="16:17">
      <c r="P11740" s="118"/>
      <c r="Q11740" s="118"/>
    </row>
    <row r="11741" spans="16:17">
      <c r="P11741" s="118"/>
      <c r="Q11741" s="118"/>
    </row>
    <row r="11742" spans="16:17">
      <c r="P11742" s="118"/>
      <c r="Q11742" s="118"/>
    </row>
    <row r="11743" spans="16:17">
      <c r="P11743" s="118"/>
      <c r="Q11743" s="118"/>
    </row>
    <row r="11744" spans="16:17">
      <c r="P11744" s="118"/>
      <c r="Q11744" s="118"/>
    </row>
    <row r="11745" spans="16:17">
      <c r="P11745" s="118"/>
      <c r="Q11745" s="118"/>
    </row>
    <row r="11746" spans="16:17">
      <c r="P11746" s="118"/>
      <c r="Q11746" s="118"/>
    </row>
    <row r="11747" spans="16:17">
      <c r="P11747" s="118"/>
      <c r="Q11747" s="118"/>
    </row>
    <row r="11748" spans="16:17">
      <c r="P11748" s="118"/>
      <c r="Q11748" s="118"/>
    </row>
    <row r="11749" spans="16:17">
      <c r="P11749" s="118"/>
      <c r="Q11749" s="118"/>
    </row>
    <row r="11750" spans="16:17">
      <c r="P11750" s="118"/>
      <c r="Q11750" s="118"/>
    </row>
    <row r="11751" spans="16:17">
      <c r="P11751" s="118"/>
      <c r="Q11751" s="118"/>
    </row>
    <row r="11752" spans="16:17">
      <c r="P11752" s="118"/>
      <c r="Q11752" s="118"/>
    </row>
    <row r="11753" spans="16:17">
      <c r="P11753" s="118"/>
      <c r="Q11753" s="118"/>
    </row>
    <row r="11754" spans="16:17">
      <c r="P11754" s="118"/>
      <c r="Q11754" s="118"/>
    </row>
    <row r="11755" spans="16:17">
      <c r="P11755" s="118"/>
      <c r="Q11755" s="118"/>
    </row>
    <row r="11756" spans="16:17">
      <c r="P11756" s="118"/>
      <c r="Q11756" s="118"/>
    </row>
    <row r="11757" spans="16:17">
      <c r="P11757" s="118"/>
      <c r="Q11757" s="118"/>
    </row>
    <row r="11758" spans="16:17">
      <c r="P11758" s="118"/>
      <c r="Q11758" s="118"/>
    </row>
    <row r="11759" spans="16:17">
      <c r="P11759" s="118"/>
      <c r="Q11759" s="118"/>
    </row>
    <row r="11760" spans="16:17">
      <c r="P11760" s="118"/>
      <c r="Q11760" s="118"/>
    </row>
    <row r="11761" spans="16:17">
      <c r="P11761" s="118"/>
      <c r="Q11761" s="118"/>
    </row>
    <row r="11762" spans="16:17">
      <c r="P11762" s="118"/>
      <c r="Q11762" s="118"/>
    </row>
    <row r="11763" spans="16:17">
      <c r="P11763" s="118"/>
      <c r="Q11763" s="118"/>
    </row>
    <row r="11764" spans="16:17">
      <c r="P11764" s="118"/>
      <c r="Q11764" s="118"/>
    </row>
    <row r="11765" spans="16:17">
      <c r="P11765" s="118"/>
      <c r="Q11765" s="118"/>
    </row>
    <row r="11766" spans="16:17">
      <c r="P11766" s="118"/>
      <c r="Q11766" s="118"/>
    </row>
    <row r="11767" spans="16:17">
      <c r="P11767" s="118"/>
      <c r="Q11767" s="118"/>
    </row>
    <row r="11768" spans="16:17">
      <c r="P11768" s="118"/>
      <c r="Q11768" s="118"/>
    </row>
    <row r="11769" spans="16:17">
      <c r="P11769" s="118"/>
      <c r="Q11769" s="118"/>
    </row>
    <row r="11770" spans="16:17">
      <c r="P11770" s="118"/>
      <c r="Q11770" s="118"/>
    </row>
    <row r="11771" spans="16:17">
      <c r="P11771" s="118"/>
      <c r="Q11771" s="118"/>
    </row>
    <row r="11772" spans="16:17">
      <c r="P11772" s="118"/>
      <c r="Q11772" s="118"/>
    </row>
    <row r="11773" spans="16:17">
      <c r="P11773" s="118"/>
      <c r="Q11773" s="118"/>
    </row>
    <row r="11774" spans="16:17">
      <c r="P11774" s="118"/>
      <c r="Q11774" s="118"/>
    </row>
    <row r="11775" spans="16:17">
      <c r="P11775" s="118"/>
      <c r="Q11775" s="118"/>
    </row>
    <row r="11776" spans="16:17">
      <c r="P11776" s="118"/>
      <c r="Q11776" s="118"/>
    </row>
    <row r="11777" spans="16:17">
      <c r="P11777" s="118"/>
      <c r="Q11777" s="118"/>
    </row>
    <row r="11778" spans="16:17">
      <c r="P11778" s="118"/>
      <c r="Q11778" s="118"/>
    </row>
    <row r="11779" spans="16:17">
      <c r="P11779" s="118"/>
      <c r="Q11779" s="118"/>
    </row>
    <row r="11780" spans="16:17">
      <c r="P11780" s="118"/>
      <c r="Q11780" s="118"/>
    </row>
    <row r="11781" spans="16:17">
      <c r="P11781" s="118"/>
      <c r="Q11781" s="118"/>
    </row>
    <row r="11782" spans="16:17">
      <c r="P11782" s="118"/>
      <c r="Q11782" s="118"/>
    </row>
    <row r="11783" spans="16:17">
      <c r="P11783" s="118"/>
      <c r="Q11783" s="118"/>
    </row>
    <row r="11784" spans="16:17">
      <c r="P11784" s="118"/>
      <c r="Q11784" s="118"/>
    </row>
    <row r="11785" spans="16:17">
      <c r="P11785" s="118"/>
      <c r="Q11785" s="118"/>
    </row>
    <row r="11786" spans="16:17">
      <c r="P11786" s="118"/>
      <c r="Q11786" s="118"/>
    </row>
    <row r="11787" spans="16:17">
      <c r="P11787" s="118"/>
      <c r="Q11787" s="118"/>
    </row>
    <row r="11788" spans="16:17">
      <c r="P11788" s="118"/>
      <c r="Q11788" s="118"/>
    </row>
    <row r="11789" spans="16:17">
      <c r="P11789" s="118"/>
      <c r="Q11789" s="118"/>
    </row>
    <row r="11790" spans="16:17">
      <c r="P11790" s="118"/>
      <c r="Q11790" s="118"/>
    </row>
    <row r="11791" spans="16:17">
      <c r="P11791" s="118"/>
      <c r="Q11791" s="118"/>
    </row>
    <row r="11792" spans="16:17">
      <c r="P11792" s="118"/>
      <c r="Q11792" s="118"/>
    </row>
    <row r="11793" spans="16:17">
      <c r="P11793" s="118"/>
      <c r="Q11793" s="118"/>
    </row>
    <row r="11794" spans="16:17">
      <c r="P11794" s="118"/>
      <c r="Q11794" s="118"/>
    </row>
    <row r="11795" spans="16:17">
      <c r="P11795" s="118"/>
      <c r="Q11795" s="118"/>
    </row>
    <row r="11796" spans="16:17">
      <c r="P11796" s="118"/>
      <c r="Q11796" s="118"/>
    </row>
    <row r="11797" spans="16:17">
      <c r="P11797" s="118"/>
      <c r="Q11797" s="118"/>
    </row>
    <row r="11798" spans="16:17">
      <c r="P11798" s="118"/>
      <c r="Q11798" s="118"/>
    </row>
    <row r="11799" spans="16:17">
      <c r="P11799" s="118"/>
      <c r="Q11799" s="118"/>
    </row>
    <row r="11800" spans="16:17">
      <c r="P11800" s="118"/>
      <c r="Q11800" s="118"/>
    </row>
    <row r="11801" spans="16:17">
      <c r="P11801" s="118"/>
      <c r="Q11801" s="118"/>
    </row>
    <row r="11802" spans="16:17">
      <c r="P11802" s="118"/>
      <c r="Q11802" s="118"/>
    </row>
    <row r="11803" spans="16:17">
      <c r="P11803" s="118"/>
      <c r="Q11803" s="118"/>
    </row>
    <row r="11804" spans="16:17">
      <c r="P11804" s="118"/>
      <c r="Q11804" s="118"/>
    </row>
    <row r="11805" spans="16:17">
      <c r="P11805" s="118"/>
      <c r="Q11805" s="118"/>
    </row>
    <row r="11806" spans="16:17">
      <c r="P11806" s="118"/>
      <c r="Q11806" s="118"/>
    </row>
    <row r="11807" spans="16:17">
      <c r="P11807" s="118"/>
      <c r="Q11807" s="118"/>
    </row>
    <row r="11808" spans="16:17">
      <c r="P11808" s="118"/>
      <c r="Q11808" s="118"/>
    </row>
    <row r="11809" spans="16:17">
      <c r="P11809" s="118"/>
      <c r="Q11809" s="118"/>
    </row>
    <row r="11810" spans="16:17">
      <c r="P11810" s="118"/>
      <c r="Q11810" s="118"/>
    </row>
    <row r="11811" spans="16:17">
      <c r="P11811" s="118"/>
      <c r="Q11811" s="118"/>
    </row>
    <row r="11812" spans="16:17">
      <c r="P11812" s="118"/>
      <c r="Q11812" s="118"/>
    </row>
    <row r="11813" spans="16:17">
      <c r="P11813" s="118"/>
      <c r="Q11813" s="118"/>
    </row>
    <row r="11814" spans="16:17">
      <c r="P11814" s="118"/>
      <c r="Q11814" s="118"/>
    </row>
    <row r="11815" spans="16:17">
      <c r="P11815" s="118"/>
      <c r="Q11815" s="118"/>
    </row>
    <row r="11816" spans="16:17">
      <c r="P11816" s="118"/>
      <c r="Q11816" s="118"/>
    </row>
    <row r="11817" spans="16:17">
      <c r="P11817" s="118"/>
      <c r="Q11817" s="118"/>
    </row>
    <row r="11818" spans="16:17">
      <c r="P11818" s="118"/>
      <c r="Q11818" s="118"/>
    </row>
    <row r="11819" spans="16:17">
      <c r="P11819" s="118"/>
      <c r="Q11819" s="118"/>
    </row>
    <row r="11820" spans="16:17">
      <c r="P11820" s="118"/>
      <c r="Q11820" s="118"/>
    </row>
    <row r="11821" spans="16:17">
      <c r="P11821" s="118"/>
      <c r="Q11821" s="118"/>
    </row>
    <row r="11822" spans="16:17">
      <c r="P11822" s="118"/>
      <c r="Q11822" s="118"/>
    </row>
    <row r="11823" spans="16:17">
      <c r="P11823" s="118"/>
      <c r="Q11823" s="118"/>
    </row>
    <row r="11824" spans="16:17">
      <c r="P11824" s="118"/>
      <c r="Q11824" s="118"/>
    </row>
    <row r="11825" spans="16:17">
      <c r="P11825" s="118"/>
      <c r="Q11825" s="118"/>
    </row>
    <row r="11826" spans="16:17">
      <c r="P11826" s="118"/>
      <c r="Q11826" s="118"/>
    </row>
    <row r="11827" spans="16:17">
      <c r="P11827" s="118"/>
      <c r="Q11827" s="118"/>
    </row>
    <row r="11828" spans="16:17">
      <c r="P11828" s="118"/>
      <c r="Q11828" s="118"/>
    </row>
    <row r="11829" spans="16:17">
      <c r="P11829" s="118"/>
      <c r="Q11829" s="118"/>
    </row>
    <row r="11830" spans="16:17">
      <c r="P11830" s="118"/>
      <c r="Q11830" s="118"/>
    </row>
    <row r="11831" spans="16:17">
      <c r="P11831" s="118"/>
      <c r="Q11831" s="118"/>
    </row>
    <row r="11832" spans="16:17">
      <c r="P11832" s="118"/>
      <c r="Q11832" s="118"/>
    </row>
    <row r="11833" spans="16:17">
      <c r="P11833" s="118"/>
      <c r="Q11833" s="118"/>
    </row>
    <row r="11834" spans="16:17">
      <c r="P11834" s="118"/>
      <c r="Q11834" s="118"/>
    </row>
    <row r="11835" spans="16:17">
      <c r="P11835" s="118"/>
      <c r="Q11835" s="118"/>
    </row>
    <row r="11836" spans="16:17">
      <c r="P11836" s="118"/>
      <c r="Q11836" s="118"/>
    </row>
    <row r="11837" spans="16:17">
      <c r="P11837" s="118"/>
      <c r="Q11837" s="118"/>
    </row>
    <row r="11838" spans="16:17">
      <c r="P11838" s="118"/>
      <c r="Q11838" s="118"/>
    </row>
    <row r="11839" spans="16:17">
      <c r="P11839" s="118"/>
      <c r="Q11839" s="118"/>
    </row>
    <row r="11840" spans="16:17">
      <c r="P11840" s="118"/>
      <c r="Q11840" s="118"/>
    </row>
    <row r="11841" spans="16:17">
      <c r="P11841" s="118"/>
      <c r="Q11841" s="118"/>
    </row>
    <row r="11842" spans="16:17">
      <c r="P11842" s="118"/>
      <c r="Q11842" s="118"/>
    </row>
    <row r="11843" spans="16:17">
      <c r="P11843" s="118"/>
      <c r="Q11843" s="118"/>
    </row>
    <row r="11844" spans="16:17">
      <c r="P11844" s="118"/>
      <c r="Q11844" s="118"/>
    </row>
    <row r="11845" spans="16:17">
      <c r="P11845" s="118"/>
      <c r="Q11845" s="118"/>
    </row>
    <row r="11846" spans="16:17">
      <c r="P11846" s="118"/>
      <c r="Q11846" s="118"/>
    </row>
    <row r="11847" spans="16:17">
      <c r="P11847" s="118"/>
      <c r="Q11847" s="118"/>
    </row>
    <row r="11848" spans="16:17">
      <c r="P11848" s="118"/>
      <c r="Q11848" s="118"/>
    </row>
    <row r="11849" spans="16:17">
      <c r="P11849" s="118"/>
      <c r="Q11849" s="118"/>
    </row>
    <row r="11850" spans="16:17">
      <c r="P11850" s="118"/>
      <c r="Q11850" s="118"/>
    </row>
    <row r="11851" spans="16:17">
      <c r="P11851" s="118"/>
      <c r="Q11851" s="118"/>
    </row>
    <row r="11852" spans="16:17">
      <c r="P11852" s="118"/>
      <c r="Q11852" s="118"/>
    </row>
    <row r="11853" spans="16:17">
      <c r="P11853" s="118"/>
      <c r="Q11853" s="118"/>
    </row>
    <row r="11854" spans="16:17">
      <c r="P11854" s="118"/>
      <c r="Q11854" s="118"/>
    </row>
    <row r="11855" spans="16:17">
      <c r="P11855" s="118"/>
      <c r="Q11855" s="118"/>
    </row>
    <row r="11856" spans="16:17">
      <c r="P11856" s="118"/>
      <c r="Q11856" s="118"/>
    </row>
    <row r="11857" spans="16:17">
      <c r="P11857" s="118"/>
      <c r="Q11857" s="118"/>
    </row>
    <row r="11858" spans="16:17">
      <c r="P11858" s="118"/>
      <c r="Q11858" s="118"/>
    </row>
    <row r="11859" spans="16:17">
      <c r="P11859" s="118"/>
      <c r="Q11859" s="118"/>
    </row>
    <row r="11860" spans="16:17">
      <c r="P11860" s="118"/>
      <c r="Q11860" s="118"/>
    </row>
    <row r="11861" spans="16:17">
      <c r="P11861" s="118"/>
      <c r="Q11861" s="118"/>
    </row>
    <row r="11862" spans="16:17">
      <c r="P11862" s="118"/>
      <c r="Q11862" s="118"/>
    </row>
    <row r="11863" spans="16:17">
      <c r="P11863" s="118"/>
      <c r="Q11863" s="118"/>
    </row>
    <row r="11864" spans="16:17">
      <c r="P11864" s="118"/>
      <c r="Q11864" s="118"/>
    </row>
    <row r="11865" spans="16:17">
      <c r="P11865" s="118"/>
      <c r="Q11865" s="118"/>
    </row>
    <row r="11866" spans="16:17">
      <c r="P11866" s="118"/>
      <c r="Q11866" s="118"/>
    </row>
    <row r="11867" spans="16:17">
      <c r="P11867" s="118"/>
      <c r="Q11867" s="118"/>
    </row>
    <row r="11868" spans="16:17">
      <c r="P11868" s="118"/>
      <c r="Q11868" s="118"/>
    </row>
    <row r="11869" spans="16:17">
      <c r="P11869" s="118"/>
      <c r="Q11869" s="118"/>
    </row>
    <row r="11870" spans="16:17">
      <c r="P11870" s="118"/>
      <c r="Q11870" s="118"/>
    </row>
    <row r="11871" spans="16:17">
      <c r="P11871" s="118"/>
      <c r="Q11871" s="118"/>
    </row>
    <row r="11872" spans="16:17">
      <c r="P11872" s="118"/>
      <c r="Q11872" s="118"/>
    </row>
    <row r="11873" spans="16:17">
      <c r="P11873" s="118"/>
      <c r="Q11873" s="118"/>
    </row>
    <row r="11874" spans="16:17">
      <c r="P11874" s="118"/>
      <c r="Q11874" s="118"/>
    </row>
    <row r="11875" spans="16:17">
      <c r="P11875" s="118"/>
      <c r="Q11875" s="118"/>
    </row>
    <row r="11876" spans="16:17">
      <c r="P11876" s="118"/>
      <c r="Q11876" s="118"/>
    </row>
    <row r="11877" spans="16:17">
      <c r="P11877" s="118"/>
      <c r="Q11877" s="118"/>
    </row>
    <row r="11878" spans="16:17">
      <c r="P11878" s="118"/>
      <c r="Q11878" s="118"/>
    </row>
    <row r="11879" spans="16:17">
      <c r="P11879" s="118"/>
      <c r="Q11879" s="118"/>
    </row>
    <row r="11880" spans="16:17">
      <c r="P11880" s="118"/>
      <c r="Q11880" s="118"/>
    </row>
    <row r="11881" spans="16:17">
      <c r="P11881" s="118"/>
      <c r="Q11881" s="118"/>
    </row>
    <row r="11882" spans="16:17">
      <c r="P11882" s="118"/>
      <c r="Q11882" s="118"/>
    </row>
    <row r="11883" spans="16:17">
      <c r="P11883" s="118"/>
      <c r="Q11883" s="118"/>
    </row>
    <row r="11884" spans="16:17">
      <c r="P11884" s="118"/>
      <c r="Q11884" s="118"/>
    </row>
    <row r="11885" spans="16:17">
      <c r="P11885" s="118"/>
      <c r="Q11885" s="118"/>
    </row>
    <row r="11886" spans="16:17">
      <c r="P11886" s="118"/>
      <c r="Q11886" s="118"/>
    </row>
    <row r="11887" spans="16:17">
      <c r="P11887" s="118"/>
      <c r="Q11887" s="118"/>
    </row>
    <row r="11888" spans="16:17">
      <c r="P11888" s="118"/>
      <c r="Q11888" s="118"/>
    </row>
    <row r="11889" spans="16:17">
      <c r="P11889" s="118"/>
      <c r="Q11889" s="118"/>
    </row>
    <row r="11890" spans="16:17">
      <c r="P11890" s="118"/>
      <c r="Q11890" s="118"/>
    </row>
    <row r="11891" spans="16:17">
      <c r="P11891" s="118"/>
      <c r="Q11891" s="118"/>
    </row>
    <row r="11892" spans="16:17">
      <c r="P11892" s="118"/>
      <c r="Q11892" s="118"/>
    </row>
    <row r="11893" spans="16:17">
      <c r="P11893" s="118"/>
      <c r="Q11893" s="118"/>
    </row>
    <row r="11894" spans="16:17">
      <c r="P11894" s="118"/>
      <c r="Q11894" s="118"/>
    </row>
    <row r="11895" spans="16:17">
      <c r="P11895" s="118"/>
      <c r="Q11895" s="118"/>
    </row>
    <row r="11896" spans="16:17">
      <c r="P11896" s="118"/>
      <c r="Q11896" s="118"/>
    </row>
    <row r="11897" spans="16:17">
      <c r="P11897" s="118"/>
      <c r="Q11897" s="118"/>
    </row>
    <row r="11898" spans="16:17">
      <c r="P11898" s="118"/>
      <c r="Q11898" s="118"/>
    </row>
    <row r="11899" spans="16:17">
      <c r="P11899" s="118"/>
      <c r="Q11899" s="118"/>
    </row>
    <row r="11900" spans="16:17">
      <c r="P11900" s="118"/>
      <c r="Q11900" s="118"/>
    </row>
    <row r="11901" spans="16:17">
      <c r="P11901" s="118"/>
      <c r="Q11901" s="118"/>
    </row>
    <row r="11902" spans="16:17">
      <c r="P11902" s="118"/>
      <c r="Q11902" s="118"/>
    </row>
    <row r="11903" spans="16:17">
      <c r="P11903" s="118"/>
      <c r="Q11903" s="118"/>
    </row>
    <row r="11904" spans="16:17">
      <c r="P11904" s="118"/>
      <c r="Q11904" s="118"/>
    </row>
    <row r="11905" spans="16:17">
      <c r="P11905" s="118"/>
      <c r="Q11905" s="118"/>
    </row>
    <row r="11906" spans="16:17">
      <c r="P11906" s="118"/>
      <c r="Q11906" s="118"/>
    </row>
    <row r="11907" spans="16:17">
      <c r="P11907" s="118"/>
      <c r="Q11907" s="118"/>
    </row>
    <row r="11908" spans="16:17">
      <c r="P11908" s="118"/>
      <c r="Q11908" s="118"/>
    </row>
    <row r="11909" spans="16:17">
      <c r="P11909" s="118"/>
      <c r="Q11909" s="118"/>
    </row>
    <row r="11910" spans="16:17">
      <c r="P11910" s="118"/>
      <c r="Q11910" s="118"/>
    </row>
    <row r="11911" spans="16:17">
      <c r="P11911" s="118"/>
      <c r="Q11911" s="118"/>
    </row>
    <row r="11912" spans="16:17">
      <c r="P11912" s="118"/>
      <c r="Q11912" s="118"/>
    </row>
    <row r="11913" spans="16:17">
      <c r="P11913" s="118"/>
      <c r="Q11913" s="118"/>
    </row>
    <row r="11914" spans="16:17">
      <c r="P11914" s="118"/>
      <c r="Q11914" s="118"/>
    </row>
    <row r="11915" spans="16:17">
      <c r="P11915" s="118"/>
      <c r="Q11915" s="118"/>
    </row>
    <row r="11916" spans="16:17">
      <c r="P11916" s="118"/>
      <c r="Q11916" s="118"/>
    </row>
    <row r="11917" spans="16:17">
      <c r="P11917" s="118"/>
      <c r="Q11917" s="118"/>
    </row>
    <row r="11918" spans="16:17">
      <c r="P11918" s="118"/>
      <c r="Q11918" s="118"/>
    </row>
    <row r="11919" spans="16:17">
      <c r="P11919" s="118"/>
      <c r="Q11919" s="118"/>
    </row>
    <row r="11920" spans="16:17">
      <c r="P11920" s="118"/>
      <c r="Q11920" s="118"/>
    </row>
    <row r="11921" spans="16:17">
      <c r="P11921" s="118"/>
      <c r="Q11921" s="118"/>
    </row>
    <row r="11922" spans="16:17">
      <c r="P11922" s="118"/>
      <c r="Q11922" s="118"/>
    </row>
    <row r="11923" spans="16:17">
      <c r="P11923" s="118"/>
      <c r="Q11923" s="118"/>
    </row>
    <row r="11924" spans="16:17">
      <c r="P11924" s="118"/>
      <c r="Q11924" s="118"/>
    </row>
    <row r="11925" spans="16:17">
      <c r="P11925" s="118"/>
      <c r="Q11925" s="118"/>
    </row>
    <row r="11926" spans="16:17">
      <c r="P11926" s="118"/>
      <c r="Q11926" s="118"/>
    </row>
    <row r="11927" spans="16:17">
      <c r="P11927" s="118"/>
      <c r="Q11927" s="118"/>
    </row>
    <row r="11928" spans="16:17">
      <c r="P11928" s="118"/>
      <c r="Q11928" s="118"/>
    </row>
    <row r="11929" spans="16:17">
      <c r="P11929" s="118"/>
      <c r="Q11929" s="118"/>
    </row>
    <row r="11930" spans="16:17">
      <c r="P11930" s="118"/>
      <c r="Q11930" s="118"/>
    </row>
    <row r="11931" spans="16:17">
      <c r="P11931" s="118"/>
      <c r="Q11931" s="118"/>
    </row>
    <row r="11932" spans="16:17">
      <c r="P11932" s="118"/>
      <c r="Q11932" s="118"/>
    </row>
    <row r="11933" spans="16:17">
      <c r="P11933" s="118"/>
      <c r="Q11933" s="118"/>
    </row>
    <row r="11934" spans="16:17">
      <c r="P11934" s="118"/>
      <c r="Q11934" s="118"/>
    </row>
    <row r="11935" spans="16:17">
      <c r="P11935" s="118"/>
      <c r="Q11935" s="118"/>
    </row>
    <row r="11936" spans="16:17">
      <c r="P11936" s="118"/>
      <c r="Q11936" s="118"/>
    </row>
    <row r="11937" spans="16:17">
      <c r="P11937" s="118"/>
      <c r="Q11937" s="118"/>
    </row>
    <row r="11938" spans="16:17">
      <c r="P11938" s="118"/>
      <c r="Q11938" s="118"/>
    </row>
    <row r="11939" spans="16:17">
      <c r="P11939" s="118"/>
      <c r="Q11939" s="118"/>
    </row>
    <row r="11940" spans="16:17">
      <c r="P11940" s="118"/>
      <c r="Q11940" s="118"/>
    </row>
    <row r="11941" spans="16:17">
      <c r="P11941" s="118"/>
      <c r="Q11941" s="118"/>
    </row>
    <row r="11942" spans="16:17">
      <c r="P11942" s="118"/>
      <c r="Q11942" s="118"/>
    </row>
    <row r="11943" spans="16:17">
      <c r="P11943" s="118"/>
      <c r="Q11943" s="118"/>
    </row>
    <row r="11944" spans="16:17">
      <c r="P11944" s="118"/>
      <c r="Q11944" s="118"/>
    </row>
    <row r="11945" spans="16:17">
      <c r="P11945" s="118"/>
      <c r="Q11945" s="118"/>
    </row>
    <row r="11946" spans="16:17">
      <c r="P11946" s="118"/>
      <c r="Q11946" s="118"/>
    </row>
    <row r="11947" spans="16:17">
      <c r="P11947" s="118"/>
      <c r="Q11947" s="118"/>
    </row>
    <row r="11948" spans="16:17">
      <c r="P11948" s="118"/>
      <c r="Q11948" s="118"/>
    </row>
    <row r="11949" spans="16:17">
      <c r="P11949" s="118"/>
      <c r="Q11949" s="118"/>
    </row>
    <row r="11950" spans="16:17">
      <c r="P11950" s="118"/>
      <c r="Q11950" s="118"/>
    </row>
    <row r="11951" spans="16:17">
      <c r="P11951" s="118"/>
      <c r="Q11951" s="118"/>
    </row>
    <row r="11952" spans="16:17">
      <c r="P11952" s="118"/>
      <c r="Q11952" s="118"/>
    </row>
    <row r="11953" spans="16:17">
      <c r="P11953" s="118"/>
      <c r="Q11953" s="118"/>
    </row>
    <row r="11954" spans="16:17">
      <c r="P11954" s="118"/>
      <c r="Q11954" s="118"/>
    </row>
    <row r="11955" spans="16:17">
      <c r="P11955" s="118"/>
      <c r="Q11955" s="118"/>
    </row>
    <row r="11956" spans="16:17">
      <c r="P11956" s="118"/>
      <c r="Q11956" s="118"/>
    </row>
    <row r="11957" spans="16:17">
      <c r="P11957" s="118"/>
      <c r="Q11957" s="118"/>
    </row>
    <row r="11958" spans="16:17">
      <c r="P11958" s="118"/>
      <c r="Q11958" s="118"/>
    </row>
    <row r="11959" spans="16:17">
      <c r="P11959" s="118"/>
      <c r="Q11959" s="118"/>
    </row>
    <row r="11960" spans="16:17">
      <c r="P11960" s="118"/>
      <c r="Q11960" s="118"/>
    </row>
    <row r="11961" spans="16:17">
      <c r="P11961" s="118"/>
      <c r="Q11961" s="118"/>
    </row>
    <row r="11962" spans="16:17">
      <c r="P11962" s="118"/>
      <c r="Q11962" s="118"/>
    </row>
    <row r="11963" spans="16:17">
      <c r="P11963" s="118"/>
      <c r="Q11963" s="118"/>
    </row>
    <row r="11964" spans="16:17">
      <c r="P11964" s="118"/>
      <c r="Q11964" s="118"/>
    </row>
    <row r="11965" spans="16:17">
      <c r="P11965" s="118"/>
      <c r="Q11965" s="118"/>
    </row>
    <row r="11966" spans="16:17">
      <c r="P11966" s="118"/>
      <c r="Q11966" s="118"/>
    </row>
    <row r="11967" spans="16:17">
      <c r="P11967" s="118"/>
      <c r="Q11967" s="118"/>
    </row>
    <row r="11968" spans="16:17">
      <c r="P11968" s="118"/>
      <c r="Q11968" s="118"/>
    </row>
    <row r="11969" spans="16:17">
      <c r="P11969" s="118"/>
      <c r="Q11969" s="118"/>
    </row>
    <row r="11970" spans="16:17">
      <c r="P11970" s="118"/>
      <c r="Q11970" s="118"/>
    </row>
    <row r="11971" spans="16:17">
      <c r="P11971" s="118"/>
      <c r="Q11971" s="118"/>
    </row>
    <row r="11972" spans="16:17">
      <c r="P11972" s="118"/>
      <c r="Q11972" s="118"/>
    </row>
    <row r="11973" spans="16:17">
      <c r="P11973" s="118"/>
      <c r="Q11973" s="118"/>
    </row>
    <row r="11974" spans="16:17">
      <c r="P11974" s="118"/>
      <c r="Q11974" s="118"/>
    </row>
    <row r="11975" spans="16:17">
      <c r="P11975" s="118"/>
      <c r="Q11975" s="118"/>
    </row>
    <row r="11976" spans="16:17">
      <c r="P11976" s="118"/>
      <c r="Q11976" s="118"/>
    </row>
    <row r="11977" spans="16:17">
      <c r="P11977" s="118"/>
      <c r="Q11977" s="118"/>
    </row>
    <row r="11978" spans="16:17">
      <c r="P11978" s="118"/>
      <c r="Q11978" s="118"/>
    </row>
    <row r="11979" spans="16:17">
      <c r="P11979" s="118"/>
      <c r="Q11979" s="118"/>
    </row>
    <row r="11980" spans="16:17">
      <c r="P11980" s="118"/>
      <c r="Q11980" s="118"/>
    </row>
    <row r="11981" spans="16:17">
      <c r="P11981" s="118"/>
      <c r="Q11981" s="118"/>
    </row>
    <row r="11982" spans="16:17">
      <c r="P11982" s="118"/>
      <c r="Q11982" s="118"/>
    </row>
    <row r="11983" spans="16:17">
      <c r="P11983" s="118"/>
      <c r="Q11983" s="118"/>
    </row>
    <row r="11984" spans="16:17">
      <c r="P11984" s="118"/>
      <c r="Q11984" s="118"/>
    </row>
    <row r="11985" spans="16:17">
      <c r="P11985" s="118"/>
      <c r="Q11985" s="118"/>
    </row>
    <row r="11986" spans="16:17">
      <c r="P11986" s="118"/>
      <c r="Q11986" s="118"/>
    </row>
    <row r="11987" spans="16:17">
      <c r="P11987" s="118"/>
      <c r="Q11987" s="118"/>
    </row>
    <row r="11988" spans="16:17">
      <c r="P11988" s="118"/>
      <c r="Q11988" s="118"/>
    </row>
    <row r="11989" spans="16:17">
      <c r="P11989" s="118"/>
      <c r="Q11989" s="118"/>
    </row>
    <row r="11990" spans="16:17">
      <c r="P11990" s="118"/>
      <c r="Q11990" s="118"/>
    </row>
    <row r="11991" spans="16:17">
      <c r="P11991" s="118"/>
      <c r="Q11991" s="118"/>
    </row>
    <row r="11992" spans="16:17">
      <c r="P11992" s="118"/>
      <c r="Q11992" s="118"/>
    </row>
    <row r="11993" spans="16:17">
      <c r="P11993" s="118"/>
      <c r="Q11993" s="118"/>
    </row>
    <row r="11994" spans="16:17">
      <c r="P11994" s="118"/>
      <c r="Q11994" s="118"/>
    </row>
    <row r="11995" spans="16:17">
      <c r="P11995" s="118"/>
      <c r="Q11995" s="118"/>
    </row>
    <row r="11996" spans="16:17">
      <c r="P11996" s="118"/>
      <c r="Q11996" s="118"/>
    </row>
    <row r="11997" spans="16:17">
      <c r="P11997" s="118"/>
      <c r="Q11997" s="118"/>
    </row>
    <row r="11998" spans="16:17">
      <c r="P11998" s="118"/>
      <c r="Q11998" s="118"/>
    </row>
    <row r="11999" spans="16:17">
      <c r="P11999" s="118"/>
      <c r="Q11999" s="118"/>
    </row>
    <row r="12000" spans="16:17">
      <c r="P12000" s="118"/>
      <c r="Q12000" s="118"/>
    </row>
    <row r="12001" spans="16:17">
      <c r="P12001" s="118"/>
      <c r="Q12001" s="118"/>
    </row>
    <row r="12002" spans="16:17">
      <c r="P12002" s="118"/>
      <c r="Q12002" s="118"/>
    </row>
    <row r="12003" spans="16:17">
      <c r="P12003" s="118"/>
      <c r="Q12003" s="118"/>
    </row>
    <row r="12004" spans="16:17">
      <c r="P12004" s="118"/>
      <c r="Q12004" s="118"/>
    </row>
    <row r="12005" spans="16:17">
      <c r="P12005" s="118"/>
      <c r="Q12005" s="118"/>
    </row>
    <row r="12006" spans="16:17">
      <c r="P12006" s="118"/>
      <c r="Q12006" s="118"/>
    </row>
    <row r="12007" spans="16:17">
      <c r="P12007" s="118"/>
      <c r="Q12007" s="118"/>
    </row>
    <row r="12008" spans="16:17">
      <c r="P12008" s="118"/>
      <c r="Q12008" s="118"/>
    </row>
    <row r="12009" spans="16:17">
      <c r="P12009" s="118"/>
      <c r="Q12009" s="118"/>
    </row>
    <row r="12010" spans="16:17">
      <c r="P12010" s="118"/>
      <c r="Q12010" s="118"/>
    </row>
    <row r="12011" spans="16:17">
      <c r="P12011" s="118"/>
      <c r="Q12011" s="118"/>
    </row>
    <row r="12012" spans="16:17">
      <c r="P12012" s="118"/>
      <c r="Q12012" s="118"/>
    </row>
    <row r="12013" spans="16:17">
      <c r="P12013" s="118"/>
      <c r="Q12013" s="118"/>
    </row>
    <row r="12014" spans="16:17">
      <c r="P12014" s="118"/>
      <c r="Q12014" s="118"/>
    </row>
    <row r="12015" spans="16:17">
      <c r="P12015" s="118"/>
      <c r="Q12015" s="118"/>
    </row>
    <row r="12016" spans="16:17">
      <c r="P12016" s="118"/>
      <c r="Q12016" s="118"/>
    </row>
    <row r="12017" spans="16:17">
      <c r="P12017" s="118"/>
      <c r="Q12017" s="118"/>
    </row>
    <row r="12018" spans="16:17">
      <c r="P12018" s="118"/>
      <c r="Q12018" s="118"/>
    </row>
    <row r="12019" spans="16:17">
      <c r="P12019" s="118"/>
      <c r="Q12019" s="118"/>
    </row>
    <row r="12020" spans="16:17">
      <c r="P12020" s="118"/>
      <c r="Q12020" s="118"/>
    </row>
    <row r="12021" spans="16:17">
      <c r="P12021" s="118"/>
      <c r="Q12021" s="118"/>
    </row>
    <row r="12022" spans="16:17">
      <c r="P12022" s="118"/>
      <c r="Q12022" s="118"/>
    </row>
    <row r="12023" spans="16:17">
      <c r="P12023" s="118"/>
      <c r="Q12023" s="118"/>
    </row>
    <row r="12024" spans="16:17">
      <c r="P12024" s="118"/>
      <c r="Q12024" s="118"/>
    </row>
    <row r="12025" spans="16:17">
      <c r="P12025" s="118"/>
      <c r="Q12025" s="118"/>
    </row>
    <row r="12026" spans="16:17">
      <c r="P12026" s="118"/>
      <c r="Q12026" s="118"/>
    </row>
    <row r="12027" spans="16:17">
      <c r="P12027" s="118"/>
      <c r="Q12027" s="118"/>
    </row>
    <row r="12028" spans="16:17">
      <c r="P12028" s="118"/>
      <c r="Q12028" s="118"/>
    </row>
    <row r="12029" spans="16:17">
      <c r="P12029" s="118"/>
      <c r="Q12029" s="118"/>
    </row>
    <row r="12030" spans="16:17">
      <c r="P12030" s="118"/>
      <c r="Q12030" s="118"/>
    </row>
    <row r="12031" spans="16:17">
      <c r="P12031" s="118"/>
      <c r="Q12031" s="118"/>
    </row>
    <row r="12032" spans="16:17">
      <c r="P12032" s="118"/>
      <c r="Q12032" s="118"/>
    </row>
    <row r="12033" spans="16:17">
      <c r="P12033" s="118"/>
      <c r="Q12033" s="118"/>
    </row>
    <row r="12034" spans="16:17">
      <c r="P12034" s="118"/>
      <c r="Q12034" s="118"/>
    </row>
    <row r="12035" spans="16:17">
      <c r="P12035" s="118"/>
      <c r="Q12035" s="118"/>
    </row>
    <row r="12036" spans="16:17">
      <c r="P12036" s="118"/>
      <c r="Q12036" s="118"/>
    </row>
    <row r="12037" spans="16:17">
      <c r="P12037" s="118"/>
      <c r="Q12037" s="118"/>
    </row>
    <row r="12038" spans="16:17">
      <c r="P12038" s="118"/>
      <c r="Q12038" s="118"/>
    </row>
    <row r="12039" spans="16:17">
      <c r="P12039" s="118"/>
      <c r="Q12039" s="118"/>
    </row>
    <row r="12040" spans="16:17">
      <c r="P12040" s="118"/>
      <c r="Q12040" s="118"/>
    </row>
    <row r="12041" spans="16:17">
      <c r="P12041" s="118"/>
      <c r="Q12041" s="118"/>
    </row>
    <row r="12042" spans="16:17">
      <c r="P12042" s="118"/>
      <c r="Q12042" s="118"/>
    </row>
    <row r="12043" spans="16:17">
      <c r="P12043" s="118"/>
      <c r="Q12043" s="118"/>
    </row>
    <row r="12044" spans="16:17">
      <c r="P12044" s="118"/>
      <c r="Q12044" s="118"/>
    </row>
    <row r="12045" spans="16:17">
      <c r="P12045" s="118"/>
      <c r="Q12045" s="118"/>
    </row>
    <row r="12046" spans="16:17">
      <c r="P12046" s="118"/>
      <c r="Q12046" s="118"/>
    </row>
    <row r="12047" spans="16:17">
      <c r="P12047" s="118"/>
      <c r="Q12047" s="118"/>
    </row>
    <row r="12048" spans="16:17">
      <c r="P12048" s="118"/>
      <c r="Q12048" s="118"/>
    </row>
    <row r="12049" spans="16:17">
      <c r="P12049" s="118"/>
      <c r="Q12049" s="118"/>
    </row>
    <row r="12050" spans="16:17">
      <c r="P12050" s="118"/>
      <c r="Q12050" s="118"/>
    </row>
    <row r="12051" spans="16:17">
      <c r="P12051" s="118"/>
      <c r="Q12051" s="118"/>
    </row>
    <row r="12052" spans="16:17">
      <c r="P12052" s="118"/>
      <c r="Q12052" s="118"/>
    </row>
    <row r="12053" spans="16:17">
      <c r="P12053" s="118"/>
      <c r="Q12053" s="118"/>
    </row>
    <row r="12054" spans="16:17">
      <c r="P12054" s="118"/>
      <c r="Q12054" s="118"/>
    </row>
    <row r="12055" spans="16:17">
      <c r="P12055" s="118"/>
      <c r="Q12055" s="118"/>
    </row>
    <row r="12056" spans="16:17">
      <c r="P12056" s="118"/>
      <c r="Q12056" s="118"/>
    </row>
    <row r="12057" spans="16:17">
      <c r="P12057" s="118"/>
      <c r="Q12057" s="118"/>
    </row>
    <row r="12058" spans="16:17">
      <c r="P12058" s="118"/>
      <c r="Q12058" s="118"/>
    </row>
    <row r="12059" spans="16:17">
      <c r="P12059" s="118"/>
      <c r="Q12059" s="118"/>
    </row>
    <row r="12060" spans="16:17">
      <c r="P12060" s="118"/>
      <c r="Q12060" s="118"/>
    </row>
    <row r="12061" spans="16:17">
      <c r="P12061" s="118"/>
      <c r="Q12061" s="118"/>
    </row>
    <row r="12062" spans="16:17">
      <c r="P12062" s="118"/>
      <c r="Q12062" s="118"/>
    </row>
    <row r="12063" spans="16:17">
      <c r="P12063" s="118"/>
      <c r="Q12063" s="118"/>
    </row>
    <row r="12064" spans="16:17">
      <c r="P12064" s="118"/>
      <c r="Q12064" s="118"/>
    </row>
    <row r="12065" spans="16:17">
      <c r="P12065" s="118"/>
      <c r="Q12065" s="118"/>
    </row>
    <row r="12066" spans="16:17">
      <c r="P12066" s="118"/>
      <c r="Q12066" s="118"/>
    </row>
    <row r="12067" spans="16:17">
      <c r="P12067" s="118"/>
      <c r="Q12067" s="118"/>
    </row>
    <row r="12068" spans="16:17">
      <c r="P12068" s="118"/>
      <c r="Q12068" s="118"/>
    </row>
    <row r="12069" spans="16:17">
      <c r="P12069" s="118"/>
      <c r="Q12069" s="118"/>
    </row>
    <row r="12070" spans="16:17">
      <c r="P12070" s="118"/>
      <c r="Q12070" s="118"/>
    </row>
    <row r="12071" spans="16:17">
      <c r="P12071" s="118"/>
      <c r="Q12071" s="118"/>
    </row>
    <row r="12072" spans="16:17">
      <c r="P12072" s="118"/>
      <c r="Q12072" s="118"/>
    </row>
    <row r="12073" spans="16:17">
      <c r="P12073" s="118"/>
      <c r="Q12073" s="118"/>
    </row>
    <row r="12074" spans="16:17">
      <c r="P12074" s="118"/>
      <c r="Q12074" s="118"/>
    </row>
    <row r="12075" spans="16:17">
      <c r="P12075" s="118"/>
      <c r="Q12075" s="118"/>
    </row>
    <row r="12076" spans="16:17">
      <c r="P12076" s="118"/>
      <c r="Q12076" s="118"/>
    </row>
    <row r="12077" spans="16:17">
      <c r="P12077" s="118"/>
      <c r="Q12077" s="118"/>
    </row>
    <row r="12078" spans="16:17">
      <c r="P12078" s="118"/>
      <c r="Q12078" s="118"/>
    </row>
    <row r="12079" spans="16:17">
      <c r="P12079" s="118"/>
      <c r="Q12079" s="118"/>
    </row>
    <row r="12080" spans="16:17">
      <c r="P12080" s="118"/>
      <c r="Q12080" s="118"/>
    </row>
    <row r="12081" spans="16:17">
      <c r="P12081" s="118"/>
      <c r="Q12081" s="118"/>
    </row>
    <row r="12082" spans="16:17">
      <c r="P12082" s="118"/>
      <c r="Q12082" s="118"/>
    </row>
    <row r="12083" spans="16:17">
      <c r="P12083" s="118"/>
      <c r="Q12083" s="118"/>
    </row>
    <row r="12084" spans="16:17">
      <c r="P12084" s="118"/>
      <c r="Q12084" s="118"/>
    </row>
    <row r="12085" spans="16:17">
      <c r="P12085" s="118"/>
      <c r="Q12085" s="118"/>
    </row>
    <row r="12086" spans="16:17">
      <c r="P12086" s="118"/>
      <c r="Q12086" s="118"/>
    </row>
    <row r="12087" spans="16:17">
      <c r="P12087" s="118"/>
      <c r="Q12087" s="118"/>
    </row>
    <row r="12088" spans="16:17">
      <c r="P12088" s="118"/>
      <c r="Q12088" s="118"/>
    </row>
    <row r="12089" spans="16:17">
      <c r="P12089" s="118"/>
      <c r="Q12089" s="118"/>
    </row>
    <row r="12090" spans="16:17">
      <c r="P12090" s="118"/>
      <c r="Q12090" s="118"/>
    </row>
    <row r="12091" spans="16:17">
      <c r="P12091" s="118"/>
      <c r="Q12091" s="118"/>
    </row>
    <row r="12092" spans="16:17">
      <c r="P12092" s="118"/>
      <c r="Q12092" s="118"/>
    </row>
    <row r="12093" spans="16:17">
      <c r="P12093" s="118"/>
      <c r="Q12093" s="118"/>
    </row>
    <row r="12094" spans="16:17">
      <c r="P12094" s="118"/>
      <c r="Q12094" s="118"/>
    </row>
    <row r="12095" spans="16:17">
      <c r="P12095" s="118"/>
      <c r="Q12095" s="118"/>
    </row>
    <row r="12096" spans="16:17">
      <c r="P12096" s="118"/>
      <c r="Q12096" s="118"/>
    </row>
    <row r="12097" spans="16:17">
      <c r="P12097" s="118"/>
      <c r="Q12097" s="118"/>
    </row>
    <row r="12098" spans="16:17">
      <c r="P12098" s="118"/>
      <c r="Q12098" s="118"/>
    </row>
    <row r="12099" spans="16:17">
      <c r="P12099" s="118"/>
      <c r="Q12099" s="118"/>
    </row>
    <row r="12100" spans="16:17">
      <c r="P12100" s="118"/>
      <c r="Q12100" s="118"/>
    </row>
    <row r="12101" spans="16:17">
      <c r="P12101" s="118"/>
      <c r="Q12101" s="118"/>
    </row>
    <row r="12102" spans="16:17">
      <c r="P12102" s="118"/>
      <c r="Q12102" s="118"/>
    </row>
    <row r="12103" spans="16:17">
      <c r="P12103" s="118"/>
      <c r="Q12103" s="118"/>
    </row>
    <row r="12104" spans="16:17">
      <c r="P12104" s="118"/>
      <c r="Q12104" s="118"/>
    </row>
    <row r="12105" spans="16:17">
      <c r="P12105" s="118"/>
      <c r="Q12105" s="118"/>
    </row>
    <row r="12106" spans="16:17">
      <c r="P12106" s="118"/>
      <c r="Q12106" s="118"/>
    </row>
    <row r="12107" spans="16:17">
      <c r="P12107" s="118"/>
      <c r="Q12107" s="118"/>
    </row>
    <row r="12108" spans="16:17">
      <c r="P12108" s="118"/>
      <c r="Q12108" s="118"/>
    </row>
    <row r="12109" spans="16:17">
      <c r="P12109" s="118"/>
      <c r="Q12109" s="118"/>
    </row>
    <row r="12110" spans="16:17">
      <c r="P12110" s="118"/>
      <c r="Q12110" s="118"/>
    </row>
    <row r="12111" spans="16:17">
      <c r="P12111" s="118"/>
      <c r="Q12111" s="118"/>
    </row>
    <row r="12112" spans="16:17">
      <c r="P12112" s="118"/>
      <c r="Q12112" s="118"/>
    </row>
    <row r="12113" spans="16:17">
      <c r="P12113" s="118"/>
      <c r="Q12113" s="118"/>
    </row>
    <row r="12114" spans="16:17">
      <c r="P12114" s="118"/>
      <c r="Q12114" s="118"/>
    </row>
    <row r="12115" spans="16:17">
      <c r="P12115" s="118"/>
      <c r="Q12115" s="118"/>
    </row>
    <row r="12116" spans="16:17">
      <c r="P12116" s="118"/>
      <c r="Q12116" s="118"/>
    </row>
    <row r="12117" spans="16:17">
      <c r="P12117" s="118"/>
      <c r="Q12117" s="118"/>
    </row>
    <row r="12118" spans="16:17">
      <c r="P12118" s="118"/>
      <c r="Q12118" s="118"/>
    </row>
    <row r="12119" spans="16:17">
      <c r="P12119" s="118"/>
      <c r="Q12119" s="118"/>
    </row>
    <row r="12120" spans="16:17">
      <c r="P12120" s="118"/>
      <c r="Q12120" s="118"/>
    </row>
    <row r="12121" spans="16:17">
      <c r="P12121" s="118"/>
      <c r="Q12121" s="118"/>
    </row>
    <row r="12122" spans="16:17">
      <c r="P12122" s="118"/>
      <c r="Q12122" s="118"/>
    </row>
    <row r="12123" spans="16:17">
      <c r="P12123" s="118"/>
      <c r="Q12123" s="118"/>
    </row>
    <row r="12124" spans="16:17">
      <c r="P12124" s="118"/>
      <c r="Q12124" s="118"/>
    </row>
    <row r="12125" spans="16:17">
      <c r="P12125" s="118"/>
      <c r="Q12125" s="118"/>
    </row>
    <row r="12126" spans="16:17">
      <c r="P12126" s="118"/>
      <c r="Q12126" s="118"/>
    </row>
    <row r="12127" spans="16:17">
      <c r="P12127" s="118"/>
      <c r="Q12127" s="118"/>
    </row>
    <row r="12128" spans="16:17">
      <c r="P12128" s="118"/>
      <c r="Q12128" s="118"/>
    </row>
    <row r="12129" spans="16:17">
      <c r="P12129" s="118"/>
      <c r="Q12129" s="118"/>
    </row>
    <row r="12130" spans="16:17">
      <c r="P12130" s="118"/>
      <c r="Q12130" s="118"/>
    </row>
    <row r="12131" spans="16:17">
      <c r="P12131" s="118"/>
      <c r="Q12131" s="118"/>
    </row>
    <row r="12132" spans="16:17">
      <c r="P12132" s="118"/>
      <c r="Q12132" s="118"/>
    </row>
    <row r="12133" spans="16:17">
      <c r="P12133" s="118"/>
      <c r="Q12133" s="118"/>
    </row>
    <row r="12134" spans="16:17">
      <c r="P12134" s="118"/>
      <c r="Q12134" s="118"/>
    </row>
    <row r="12135" spans="16:17">
      <c r="P12135" s="118"/>
      <c r="Q12135" s="118"/>
    </row>
    <row r="12136" spans="16:17">
      <c r="P12136" s="118"/>
      <c r="Q12136" s="118"/>
    </row>
    <row r="12137" spans="16:17">
      <c r="P12137" s="118"/>
      <c r="Q12137" s="118"/>
    </row>
    <row r="12138" spans="16:17">
      <c r="P12138" s="118"/>
      <c r="Q12138" s="118"/>
    </row>
    <row r="12139" spans="16:17">
      <c r="P12139" s="118"/>
      <c r="Q12139" s="118"/>
    </row>
    <row r="12140" spans="16:17">
      <c r="P12140" s="118"/>
      <c r="Q12140" s="118"/>
    </row>
    <row r="12141" spans="16:17">
      <c r="P12141" s="118"/>
      <c r="Q12141" s="118"/>
    </row>
    <row r="12142" spans="16:17">
      <c r="P12142" s="118"/>
      <c r="Q12142" s="118"/>
    </row>
    <row r="12143" spans="16:17">
      <c r="P12143" s="118"/>
      <c r="Q12143" s="118"/>
    </row>
    <row r="12144" spans="16:17">
      <c r="P12144" s="118"/>
      <c r="Q12144" s="118"/>
    </row>
    <row r="12145" spans="16:17">
      <c r="P12145" s="118"/>
      <c r="Q12145" s="118"/>
    </row>
    <row r="12146" spans="16:17">
      <c r="P12146" s="118"/>
      <c r="Q12146" s="118"/>
    </row>
    <row r="12147" spans="16:17">
      <c r="P12147" s="118"/>
      <c r="Q12147" s="118"/>
    </row>
    <row r="12148" spans="16:17">
      <c r="P12148" s="118"/>
      <c r="Q12148" s="118"/>
    </row>
    <row r="12149" spans="16:17">
      <c r="P12149" s="118"/>
      <c r="Q12149" s="118"/>
    </row>
    <row r="12150" spans="16:17">
      <c r="P12150" s="118"/>
      <c r="Q12150" s="118"/>
    </row>
    <row r="12151" spans="16:17">
      <c r="P12151" s="118"/>
      <c r="Q12151" s="118"/>
    </row>
    <row r="12152" spans="16:17">
      <c r="P12152" s="118"/>
      <c r="Q12152" s="118"/>
    </row>
    <row r="12153" spans="16:17">
      <c r="P12153" s="118"/>
      <c r="Q12153" s="118"/>
    </row>
    <row r="12154" spans="16:17">
      <c r="P12154" s="118"/>
      <c r="Q12154" s="118"/>
    </row>
    <row r="12155" spans="16:17">
      <c r="P12155" s="118"/>
      <c r="Q12155" s="118"/>
    </row>
    <row r="12156" spans="16:17">
      <c r="P12156" s="118"/>
      <c r="Q12156" s="118"/>
    </row>
    <row r="12157" spans="16:17">
      <c r="P12157" s="118"/>
      <c r="Q12157" s="118"/>
    </row>
    <row r="12158" spans="16:17">
      <c r="P12158" s="118"/>
      <c r="Q12158" s="118"/>
    </row>
    <row r="12159" spans="16:17">
      <c r="P12159" s="118"/>
      <c r="Q12159" s="118"/>
    </row>
    <row r="12160" spans="16:17">
      <c r="P12160" s="118"/>
      <c r="Q12160" s="118"/>
    </row>
    <row r="12161" spans="16:17">
      <c r="P12161" s="118"/>
      <c r="Q12161" s="118"/>
    </row>
    <row r="12162" spans="16:17">
      <c r="P12162" s="118"/>
      <c r="Q12162" s="118"/>
    </row>
    <row r="12163" spans="16:17">
      <c r="P12163" s="118"/>
      <c r="Q12163" s="118"/>
    </row>
    <row r="12164" spans="16:17">
      <c r="P12164" s="118"/>
      <c r="Q12164" s="118"/>
    </row>
    <row r="12165" spans="16:17">
      <c r="P12165" s="118"/>
      <c r="Q12165" s="118"/>
    </row>
    <row r="12166" spans="16:17">
      <c r="P12166" s="118"/>
      <c r="Q12166" s="118"/>
    </row>
    <row r="12167" spans="16:17">
      <c r="P12167" s="118"/>
      <c r="Q12167" s="118"/>
    </row>
    <row r="12168" spans="16:17">
      <c r="P12168" s="118"/>
      <c r="Q12168" s="118"/>
    </row>
    <row r="12169" spans="16:17">
      <c r="P12169" s="118"/>
      <c r="Q12169" s="118"/>
    </row>
    <row r="12170" spans="16:17">
      <c r="P12170" s="118"/>
      <c r="Q12170" s="118"/>
    </row>
    <row r="12171" spans="16:17">
      <c r="P12171" s="118"/>
      <c r="Q12171" s="118"/>
    </row>
    <row r="12172" spans="16:17">
      <c r="P12172" s="118"/>
      <c r="Q12172" s="118"/>
    </row>
    <row r="12173" spans="16:17">
      <c r="P12173" s="118"/>
      <c r="Q12173" s="118"/>
    </row>
    <row r="12174" spans="16:17">
      <c r="P12174" s="118"/>
      <c r="Q12174" s="118"/>
    </row>
    <row r="12175" spans="16:17">
      <c r="P12175" s="118"/>
      <c r="Q12175" s="118"/>
    </row>
    <row r="12176" spans="16:17">
      <c r="P12176" s="118"/>
      <c r="Q12176" s="118"/>
    </row>
    <row r="12177" spans="16:17">
      <c r="P12177" s="118"/>
      <c r="Q12177" s="118"/>
    </row>
    <row r="12178" spans="16:17">
      <c r="P12178" s="118"/>
      <c r="Q12178" s="118"/>
    </row>
    <row r="12179" spans="16:17">
      <c r="P12179" s="118"/>
      <c r="Q12179" s="118"/>
    </row>
    <row r="12180" spans="16:17">
      <c r="P12180" s="118"/>
      <c r="Q12180" s="118"/>
    </row>
    <row r="12181" spans="16:17">
      <c r="P12181" s="118"/>
      <c r="Q12181" s="118"/>
    </row>
    <row r="12182" spans="16:17">
      <c r="P12182" s="118"/>
      <c r="Q12182" s="118"/>
    </row>
    <row r="12183" spans="16:17">
      <c r="P12183" s="118"/>
      <c r="Q12183" s="118"/>
    </row>
    <row r="12184" spans="16:17">
      <c r="P12184" s="118"/>
      <c r="Q12184" s="118"/>
    </row>
    <row r="12185" spans="16:17">
      <c r="P12185" s="118"/>
      <c r="Q12185" s="118"/>
    </row>
    <row r="12186" spans="16:17">
      <c r="P12186" s="118"/>
      <c r="Q12186" s="118"/>
    </row>
    <row r="12187" spans="16:17">
      <c r="P12187" s="118"/>
      <c r="Q12187" s="118"/>
    </row>
    <row r="12188" spans="16:17">
      <c r="P12188" s="118"/>
      <c r="Q12188" s="118"/>
    </row>
    <row r="12189" spans="16:17">
      <c r="P12189" s="118"/>
      <c r="Q12189" s="118"/>
    </row>
    <row r="12190" spans="16:17">
      <c r="P12190" s="118"/>
      <c r="Q12190" s="118"/>
    </row>
    <row r="12191" spans="16:17">
      <c r="P12191" s="118"/>
      <c r="Q12191" s="118"/>
    </row>
    <row r="12192" spans="16:17">
      <c r="P12192" s="118"/>
      <c r="Q12192" s="118"/>
    </row>
    <row r="12193" spans="16:17">
      <c r="P12193" s="118"/>
      <c r="Q12193" s="118"/>
    </row>
    <row r="12194" spans="16:17">
      <c r="P12194" s="118"/>
      <c r="Q12194" s="118"/>
    </row>
    <row r="12195" spans="16:17">
      <c r="P12195" s="118"/>
      <c r="Q12195" s="118"/>
    </row>
    <row r="12196" spans="16:17">
      <c r="P12196" s="118"/>
      <c r="Q12196" s="118"/>
    </row>
    <row r="12197" spans="16:17">
      <c r="P12197" s="118"/>
      <c r="Q12197" s="118"/>
    </row>
    <row r="12198" spans="16:17">
      <c r="P12198" s="118"/>
      <c r="Q12198" s="118"/>
    </row>
    <row r="12199" spans="16:17">
      <c r="P12199" s="118"/>
      <c r="Q12199" s="118"/>
    </row>
    <row r="12200" spans="16:17">
      <c r="P12200" s="118"/>
      <c r="Q12200" s="118"/>
    </row>
    <row r="12201" spans="16:17">
      <c r="P12201" s="118"/>
      <c r="Q12201" s="118"/>
    </row>
    <row r="12202" spans="16:17">
      <c r="P12202" s="118"/>
      <c r="Q12202" s="118"/>
    </row>
    <row r="12203" spans="16:17">
      <c r="P12203" s="118"/>
      <c r="Q12203" s="118"/>
    </row>
    <row r="12204" spans="16:17">
      <c r="P12204" s="118"/>
      <c r="Q12204" s="118"/>
    </row>
    <row r="12205" spans="16:17">
      <c r="P12205" s="118"/>
      <c r="Q12205" s="118"/>
    </row>
    <row r="12206" spans="16:17">
      <c r="P12206" s="118"/>
      <c r="Q12206" s="118"/>
    </row>
    <row r="12207" spans="16:17">
      <c r="P12207" s="118"/>
      <c r="Q12207" s="118"/>
    </row>
    <row r="12208" spans="16:17">
      <c r="P12208" s="118"/>
      <c r="Q12208" s="118"/>
    </row>
    <row r="12209" spans="16:17">
      <c r="P12209" s="118"/>
      <c r="Q12209" s="118"/>
    </row>
    <row r="12210" spans="16:17">
      <c r="P12210" s="118"/>
      <c r="Q12210" s="118"/>
    </row>
    <row r="12211" spans="16:17">
      <c r="P12211" s="118"/>
      <c r="Q12211" s="118"/>
    </row>
    <row r="12212" spans="16:17">
      <c r="P12212" s="118"/>
      <c r="Q12212" s="118"/>
    </row>
    <row r="12213" spans="16:17">
      <c r="P12213" s="118"/>
      <c r="Q12213" s="118"/>
    </row>
    <row r="12214" spans="16:17">
      <c r="P12214" s="118"/>
      <c r="Q12214" s="118"/>
    </row>
    <row r="12215" spans="16:17">
      <c r="P12215" s="118"/>
      <c r="Q12215" s="118"/>
    </row>
    <row r="12216" spans="16:17">
      <c r="P12216" s="118"/>
      <c r="Q12216" s="118"/>
    </row>
    <row r="12217" spans="16:17">
      <c r="P12217" s="118"/>
      <c r="Q12217" s="118"/>
    </row>
    <row r="12218" spans="16:17">
      <c r="P12218" s="118"/>
      <c r="Q12218" s="118"/>
    </row>
    <row r="12219" spans="16:17">
      <c r="P12219" s="118"/>
      <c r="Q12219" s="118"/>
    </row>
    <row r="12220" spans="16:17">
      <c r="P12220" s="118"/>
      <c r="Q12220" s="118"/>
    </row>
    <row r="12221" spans="16:17">
      <c r="P12221" s="118"/>
      <c r="Q12221" s="118"/>
    </row>
    <row r="12222" spans="16:17">
      <c r="P12222" s="118"/>
      <c r="Q12222" s="118"/>
    </row>
    <row r="12223" spans="16:17">
      <c r="P12223" s="118"/>
      <c r="Q12223" s="118"/>
    </row>
    <row r="12224" spans="16:17">
      <c r="P12224" s="118"/>
      <c r="Q12224" s="118"/>
    </row>
    <row r="12225" spans="16:17">
      <c r="P12225" s="118"/>
      <c r="Q12225" s="118"/>
    </row>
    <row r="12226" spans="16:17">
      <c r="P12226" s="118"/>
      <c r="Q12226" s="118"/>
    </row>
    <row r="12227" spans="16:17">
      <c r="P12227" s="118"/>
      <c r="Q12227" s="118"/>
    </row>
    <row r="12228" spans="16:17">
      <c r="P12228" s="118"/>
      <c r="Q12228" s="118"/>
    </row>
    <row r="12229" spans="16:17">
      <c r="P12229" s="118"/>
      <c r="Q12229" s="118"/>
    </row>
    <row r="12230" spans="16:17">
      <c r="P12230" s="118"/>
      <c r="Q12230" s="118"/>
    </row>
    <row r="12231" spans="16:17">
      <c r="P12231" s="118"/>
      <c r="Q12231" s="118"/>
    </row>
    <row r="12232" spans="16:17">
      <c r="P12232" s="118"/>
      <c r="Q12232" s="118"/>
    </row>
    <row r="12233" spans="16:17">
      <c r="P12233" s="118"/>
      <c r="Q12233" s="118"/>
    </row>
    <row r="12234" spans="16:17">
      <c r="P12234" s="118"/>
      <c r="Q12234" s="118"/>
    </row>
    <row r="12235" spans="16:17">
      <c r="P12235" s="118"/>
      <c r="Q12235" s="118"/>
    </row>
    <row r="12236" spans="16:17">
      <c r="P12236" s="118"/>
      <c r="Q12236" s="118"/>
    </row>
    <row r="12237" spans="16:17">
      <c r="P12237" s="118"/>
      <c r="Q12237" s="118"/>
    </row>
    <row r="12238" spans="16:17">
      <c r="P12238" s="118"/>
      <c r="Q12238" s="118"/>
    </row>
    <row r="12239" spans="16:17">
      <c r="P12239" s="118"/>
      <c r="Q12239" s="118"/>
    </row>
    <row r="12240" spans="16:17">
      <c r="P12240" s="118"/>
      <c r="Q12240" s="118"/>
    </row>
    <row r="12241" spans="16:17">
      <c r="P12241" s="118"/>
      <c r="Q12241" s="118"/>
    </row>
    <row r="12242" spans="16:17">
      <c r="P12242" s="118"/>
      <c r="Q12242" s="118"/>
    </row>
    <row r="12243" spans="16:17">
      <c r="P12243" s="118"/>
      <c r="Q12243" s="118"/>
    </row>
    <row r="12244" spans="16:17">
      <c r="P12244" s="118"/>
      <c r="Q12244" s="118"/>
    </row>
    <row r="12245" spans="16:17">
      <c r="P12245" s="118"/>
      <c r="Q12245" s="118"/>
    </row>
    <row r="12246" spans="16:17">
      <c r="P12246" s="118"/>
      <c r="Q12246" s="118"/>
    </row>
    <row r="12247" spans="16:17">
      <c r="P12247" s="118"/>
      <c r="Q12247" s="118"/>
    </row>
    <row r="12248" spans="16:17">
      <c r="P12248" s="118"/>
      <c r="Q12248" s="118"/>
    </row>
    <row r="12249" spans="16:17">
      <c r="P12249" s="118"/>
      <c r="Q12249" s="118"/>
    </row>
    <row r="12250" spans="16:17">
      <c r="P12250" s="118"/>
      <c r="Q12250" s="118"/>
    </row>
    <row r="12251" spans="16:17">
      <c r="P12251" s="118"/>
      <c r="Q12251" s="118"/>
    </row>
    <row r="12252" spans="16:17">
      <c r="P12252" s="118"/>
      <c r="Q12252" s="118"/>
    </row>
    <row r="12253" spans="16:17">
      <c r="P12253" s="118"/>
      <c r="Q12253" s="118"/>
    </row>
    <row r="12254" spans="16:17">
      <c r="P12254" s="118"/>
      <c r="Q12254" s="118"/>
    </row>
    <row r="12255" spans="16:17">
      <c r="P12255" s="118"/>
      <c r="Q12255" s="118"/>
    </row>
    <row r="12256" spans="16:17">
      <c r="P12256" s="118"/>
      <c r="Q12256" s="118"/>
    </row>
    <row r="12257" spans="16:17">
      <c r="P12257" s="118"/>
      <c r="Q12257" s="118"/>
    </row>
    <row r="12258" spans="16:17">
      <c r="P12258" s="118"/>
      <c r="Q12258" s="118"/>
    </row>
    <row r="12259" spans="16:17">
      <c r="P12259" s="118"/>
      <c r="Q12259" s="118"/>
    </row>
    <row r="12260" spans="16:17">
      <c r="P12260" s="118"/>
      <c r="Q12260" s="118"/>
    </row>
    <row r="12261" spans="16:17">
      <c r="P12261" s="118"/>
      <c r="Q12261" s="118"/>
    </row>
    <row r="12262" spans="16:17">
      <c r="P12262" s="118"/>
      <c r="Q12262" s="118"/>
    </row>
    <row r="12263" spans="16:17">
      <c r="P12263" s="118"/>
      <c r="Q12263" s="118"/>
    </row>
    <row r="12264" spans="16:17">
      <c r="P12264" s="118"/>
      <c r="Q12264" s="118"/>
    </row>
    <row r="12265" spans="16:17">
      <c r="P12265" s="118"/>
      <c r="Q12265" s="118"/>
    </row>
    <row r="12266" spans="16:17">
      <c r="P12266" s="118"/>
      <c r="Q12266" s="118"/>
    </row>
    <row r="12267" spans="16:17">
      <c r="P12267" s="118"/>
      <c r="Q12267" s="118"/>
    </row>
    <row r="12268" spans="16:17">
      <c r="P12268" s="118"/>
      <c r="Q12268" s="118"/>
    </row>
    <row r="12269" spans="16:17">
      <c r="P12269" s="118"/>
      <c r="Q12269" s="118"/>
    </row>
    <row r="12270" spans="16:17">
      <c r="P12270" s="118"/>
      <c r="Q12270" s="118"/>
    </row>
    <row r="12271" spans="16:17">
      <c r="P12271" s="118"/>
      <c r="Q12271" s="118"/>
    </row>
    <row r="12272" spans="16:17">
      <c r="P12272" s="118"/>
      <c r="Q12272" s="118"/>
    </row>
    <row r="12273" spans="16:17">
      <c r="P12273" s="118"/>
      <c r="Q12273" s="118"/>
    </row>
    <row r="12274" spans="16:17">
      <c r="P12274" s="118"/>
      <c r="Q12274" s="118"/>
    </row>
    <row r="12275" spans="16:17">
      <c r="P12275" s="118"/>
      <c r="Q12275" s="118"/>
    </row>
    <row r="12276" spans="16:17">
      <c r="P12276" s="118"/>
      <c r="Q12276" s="118"/>
    </row>
    <row r="12277" spans="16:17">
      <c r="P12277" s="118"/>
      <c r="Q12277" s="118"/>
    </row>
    <row r="12278" spans="16:17">
      <c r="P12278" s="118"/>
      <c r="Q12278" s="118"/>
    </row>
    <row r="12279" spans="16:17">
      <c r="P12279" s="118"/>
      <c r="Q12279" s="118"/>
    </row>
    <row r="12280" spans="16:17">
      <c r="P12280" s="118"/>
      <c r="Q12280" s="118"/>
    </row>
    <row r="12281" spans="16:17">
      <c r="P12281" s="118"/>
      <c r="Q12281" s="118"/>
    </row>
    <row r="12282" spans="16:17">
      <c r="P12282" s="118"/>
      <c r="Q12282" s="118"/>
    </row>
    <row r="12283" spans="16:17">
      <c r="P12283" s="118"/>
      <c r="Q12283" s="118"/>
    </row>
    <row r="12284" spans="16:17">
      <c r="P12284" s="118"/>
      <c r="Q12284" s="118"/>
    </row>
    <row r="12285" spans="16:17">
      <c r="P12285" s="118"/>
      <c r="Q12285" s="118"/>
    </row>
    <row r="12286" spans="16:17">
      <c r="P12286" s="118"/>
      <c r="Q12286" s="118"/>
    </row>
    <row r="12287" spans="16:17">
      <c r="P12287" s="118"/>
      <c r="Q12287" s="118"/>
    </row>
    <row r="12288" spans="16:17">
      <c r="P12288" s="118"/>
      <c r="Q12288" s="118"/>
    </row>
    <row r="12289" spans="16:17">
      <c r="P12289" s="118"/>
      <c r="Q12289" s="118"/>
    </row>
    <row r="12290" spans="16:17">
      <c r="P12290" s="118"/>
      <c r="Q12290" s="118"/>
    </row>
    <row r="12291" spans="16:17">
      <c r="P12291" s="118"/>
      <c r="Q12291" s="118"/>
    </row>
    <row r="12292" spans="16:17">
      <c r="P12292" s="118"/>
      <c r="Q12292" s="118"/>
    </row>
    <row r="12293" spans="16:17">
      <c r="P12293" s="118"/>
      <c r="Q12293" s="118"/>
    </row>
    <row r="12294" spans="16:17">
      <c r="P12294" s="118"/>
      <c r="Q12294" s="118"/>
    </row>
    <row r="12295" spans="16:17">
      <c r="P12295" s="118"/>
      <c r="Q12295" s="118"/>
    </row>
    <row r="12296" spans="16:17">
      <c r="P12296" s="118"/>
      <c r="Q12296" s="118"/>
    </row>
    <row r="12297" spans="16:17">
      <c r="P12297" s="118"/>
      <c r="Q12297" s="118"/>
    </row>
    <row r="12298" spans="16:17">
      <c r="P12298" s="118"/>
      <c r="Q12298" s="118"/>
    </row>
    <row r="12299" spans="16:17">
      <c r="P12299" s="118"/>
      <c r="Q12299" s="118"/>
    </row>
    <row r="12300" spans="16:17">
      <c r="P12300" s="118"/>
      <c r="Q12300" s="118"/>
    </row>
    <row r="12301" spans="16:17">
      <c r="P12301" s="118"/>
      <c r="Q12301" s="118"/>
    </row>
    <row r="12302" spans="16:17">
      <c r="P12302" s="118"/>
      <c r="Q12302" s="118"/>
    </row>
    <row r="12303" spans="16:17">
      <c r="P12303" s="118"/>
      <c r="Q12303" s="118"/>
    </row>
    <row r="12304" spans="16:17">
      <c r="P12304" s="118"/>
      <c r="Q12304" s="118"/>
    </row>
    <row r="12305" spans="16:17">
      <c r="P12305" s="118"/>
      <c r="Q12305" s="118"/>
    </row>
    <row r="12306" spans="16:17">
      <c r="P12306" s="118"/>
      <c r="Q12306" s="118"/>
    </row>
    <row r="12307" spans="16:17">
      <c r="P12307" s="118"/>
      <c r="Q12307" s="118"/>
    </row>
    <row r="12308" spans="16:17">
      <c r="P12308" s="118"/>
      <c r="Q12308" s="118"/>
    </row>
    <row r="12309" spans="16:17">
      <c r="P12309" s="118"/>
      <c r="Q12309" s="118"/>
    </row>
    <row r="12310" spans="16:17">
      <c r="P12310" s="118"/>
      <c r="Q12310" s="118"/>
    </row>
    <row r="12311" spans="16:17">
      <c r="P12311" s="118"/>
      <c r="Q12311" s="118"/>
    </row>
    <row r="12312" spans="16:17">
      <c r="P12312" s="118"/>
      <c r="Q12312" s="118"/>
    </row>
    <row r="12313" spans="16:17">
      <c r="P12313" s="118"/>
      <c r="Q12313" s="118"/>
    </row>
    <row r="12314" spans="16:17">
      <c r="P12314" s="118"/>
      <c r="Q12314" s="118"/>
    </row>
    <row r="12315" spans="16:17">
      <c r="P12315" s="118"/>
      <c r="Q12315" s="118"/>
    </row>
    <row r="12316" spans="16:17">
      <c r="P12316" s="118"/>
      <c r="Q12316" s="118"/>
    </row>
    <row r="12317" spans="16:17">
      <c r="P12317" s="118"/>
      <c r="Q12317" s="118"/>
    </row>
    <row r="12318" spans="16:17">
      <c r="P12318" s="118"/>
      <c r="Q12318" s="118"/>
    </row>
    <row r="12319" spans="16:17">
      <c r="P12319" s="118"/>
      <c r="Q12319" s="118"/>
    </row>
    <row r="12320" spans="16:17">
      <c r="P12320" s="118"/>
      <c r="Q12320" s="118"/>
    </row>
    <row r="12321" spans="16:17">
      <c r="P12321" s="118"/>
      <c r="Q12321" s="118"/>
    </row>
    <row r="12322" spans="16:17">
      <c r="P12322" s="118"/>
      <c r="Q12322" s="118"/>
    </row>
    <row r="12323" spans="16:17">
      <c r="P12323" s="118"/>
      <c r="Q12323" s="118"/>
    </row>
    <row r="12324" spans="16:17">
      <c r="P12324" s="118"/>
      <c r="Q12324" s="118"/>
    </row>
    <row r="12325" spans="16:17">
      <c r="P12325" s="118"/>
      <c r="Q12325" s="118"/>
    </row>
    <row r="12326" spans="16:17">
      <c r="P12326" s="118"/>
      <c r="Q12326" s="118"/>
    </row>
    <row r="12327" spans="16:17">
      <c r="P12327" s="118"/>
      <c r="Q12327" s="118"/>
    </row>
    <row r="12328" spans="16:17">
      <c r="P12328" s="118"/>
      <c r="Q12328" s="118"/>
    </row>
    <row r="12329" spans="16:17">
      <c r="P12329" s="118"/>
      <c r="Q12329" s="118"/>
    </row>
    <row r="12330" spans="16:17">
      <c r="P12330" s="118"/>
      <c r="Q12330" s="118"/>
    </row>
    <row r="12331" spans="16:17">
      <c r="P12331" s="118"/>
      <c r="Q12331" s="118"/>
    </row>
    <row r="12332" spans="16:17">
      <c r="P12332" s="118"/>
      <c r="Q12332" s="118"/>
    </row>
    <row r="12333" spans="16:17">
      <c r="P12333" s="118"/>
      <c r="Q12333" s="118"/>
    </row>
    <row r="12334" spans="16:17">
      <c r="P12334" s="118"/>
      <c r="Q12334" s="118"/>
    </row>
    <row r="12335" spans="16:17">
      <c r="P12335" s="118"/>
      <c r="Q12335" s="118"/>
    </row>
    <row r="12336" spans="16:17">
      <c r="P12336" s="118"/>
      <c r="Q12336" s="118"/>
    </row>
    <row r="12337" spans="16:17">
      <c r="P12337" s="118"/>
      <c r="Q12337" s="118"/>
    </row>
    <row r="12338" spans="16:17">
      <c r="P12338" s="118"/>
      <c r="Q12338" s="118"/>
    </row>
    <row r="12339" spans="16:17">
      <c r="P12339" s="118"/>
      <c r="Q12339" s="118"/>
    </row>
    <row r="12340" spans="16:17">
      <c r="P12340" s="118"/>
      <c r="Q12340" s="118"/>
    </row>
    <row r="12341" spans="16:17">
      <c r="P12341" s="118"/>
      <c r="Q12341" s="118"/>
    </row>
    <row r="12342" spans="16:17">
      <c r="P12342" s="118"/>
      <c r="Q12342" s="118"/>
    </row>
    <row r="12343" spans="16:17">
      <c r="P12343" s="118"/>
      <c r="Q12343" s="118"/>
    </row>
    <row r="12344" spans="16:17">
      <c r="P12344" s="118"/>
      <c r="Q12344" s="118"/>
    </row>
    <row r="12345" spans="16:17">
      <c r="P12345" s="118"/>
      <c r="Q12345" s="118"/>
    </row>
    <row r="12346" spans="16:17">
      <c r="P12346" s="118"/>
      <c r="Q12346" s="118"/>
    </row>
    <row r="12347" spans="16:17">
      <c r="P12347" s="118"/>
      <c r="Q12347" s="118"/>
    </row>
    <row r="12348" spans="16:17">
      <c r="P12348" s="118"/>
      <c r="Q12348" s="118"/>
    </row>
    <row r="12349" spans="16:17">
      <c r="P12349" s="118"/>
      <c r="Q12349" s="118"/>
    </row>
    <row r="12350" spans="16:17">
      <c r="P12350" s="118"/>
      <c r="Q12350" s="118"/>
    </row>
    <row r="12351" spans="16:17">
      <c r="P12351" s="118"/>
      <c r="Q12351" s="118"/>
    </row>
    <row r="12352" spans="16:17">
      <c r="P12352" s="118"/>
      <c r="Q12352" s="118"/>
    </row>
    <row r="12353" spans="16:17">
      <c r="P12353" s="118"/>
      <c r="Q12353" s="118"/>
    </row>
    <row r="12354" spans="16:17">
      <c r="P12354" s="118"/>
      <c r="Q12354" s="118"/>
    </row>
    <row r="12355" spans="16:17">
      <c r="P12355" s="118"/>
      <c r="Q12355" s="118"/>
    </row>
    <row r="12356" spans="16:17">
      <c r="P12356" s="118"/>
      <c r="Q12356" s="118"/>
    </row>
    <row r="12357" spans="16:17">
      <c r="P12357" s="118"/>
      <c r="Q12357" s="118"/>
    </row>
    <row r="12358" spans="16:17">
      <c r="P12358" s="118"/>
      <c r="Q12358" s="118"/>
    </row>
    <row r="12359" spans="16:17">
      <c r="P12359" s="118"/>
      <c r="Q12359" s="118"/>
    </row>
    <row r="12360" spans="16:17">
      <c r="P12360" s="118"/>
      <c r="Q12360" s="118"/>
    </row>
    <row r="12361" spans="16:17">
      <c r="P12361" s="118"/>
      <c r="Q12361" s="118"/>
    </row>
    <row r="12362" spans="16:17">
      <c r="P12362" s="118"/>
      <c r="Q12362" s="118"/>
    </row>
    <row r="12363" spans="16:17">
      <c r="P12363" s="118"/>
      <c r="Q12363" s="118"/>
    </row>
    <row r="12364" spans="16:17">
      <c r="P12364" s="118"/>
      <c r="Q12364" s="118"/>
    </row>
    <row r="12365" spans="16:17">
      <c r="P12365" s="118"/>
      <c r="Q12365" s="118"/>
    </row>
    <row r="12366" spans="16:17">
      <c r="P12366" s="118"/>
      <c r="Q12366" s="118"/>
    </row>
    <row r="12367" spans="16:17">
      <c r="P12367" s="118"/>
      <c r="Q12367" s="118"/>
    </row>
    <row r="12368" spans="16:17">
      <c r="P12368" s="118"/>
      <c r="Q12368" s="118"/>
    </row>
    <row r="12369" spans="16:17">
      <c r="P12369" s="118"/>
      <c r="Q12369" s="118"/>
    </row>
    <row r="12370" spans="16:17">
      <c r="P12370" s="118"/>
      <c r="Q12370" s="118"/>
    </row>
    <row r="12371" spans="16:17">
      <c r="P12371" s="118"/>
      <c r="Q12371" s="118"/>
    </row>
    <row r="12372" spans="16:17">
      <c r="P12372" s="118"/>
      <c r="Q12372" s="118"/>
    </row>
    <row r="12373" spans="16:17">
      <c r="P12373" s="118"/>
      <c r="Q12373" s="118"/>
    </row>
    <row r="12374" spans="16:17">
      <c r="P12374" s="118"/>
      <c r="Q12374" s="118"/>
    </row>
    <row r="12375" spans="16:17">
      <c r="P12375" s="118"/>
      <c r="Q12375" s="118"/>
    </row>
    <row r="12376" spans="16:17">
      <c r="P12376" s="118"/>
      <c r="Q12376" s="118"/>
    </row>
    <row r="12377" spans="16:17">
      <c r="P12377" s="118"/>
      <c r="Q12377" s="118"/>
    </row>
    <row r="12378" spans="16:17">
      <c r="P12378" s="118"/>
      <c r="Q12378" s="118"/>
    </row>
    <row r="12379" spans="16:17">
      <c r="P12379" s="118"/>
      <c r="Q12379" s="118"/>
    </row>
    <row r="12380" spans="16:17">
      <c r="P12380" s="118"/>
      <c r="Q12380" s="118"/>
    </row>
    <row r="12381" spans="16:17">
      <c r="P12381" s="118"/>
      <c r="Q12381" s="118"/>
    </row>
    <row r="12382" spans="16:17">
      <c r="P12382" s="118"/>
      <c r="Q12382" s="118"/>
    </row>
    <row r="12383" spans="16:17">
      <c r="P12383" s="118"/>
      <c r="Q12383" s="118"/>
    </row>
    <row r="12384" spans="16:17">
      <c r="P12384" s="118"/>
      <c r="Q12384" s="118"/>
    </row>
    <row r="12385" spans="16:17">
      <c r="P12385" s="118"/>
      <c r="Q12385" s="118"/>
    </row>
    <row r="12386" spans="16:17">
      <c r="P12386" s="118"/>
      <c r="Q12386" s="118"/>
    </row>
    <row r="12387" spans="16:17">
      <c r="P12387" s="118"/>
      <c r="Q12387" s="118"/>
    </row>
    <row r="12388" spans="16:17">
      <c r="P12388" s="118"/>
      <c r="Q12388" s="118"/>
    </row>
    <row r="12389" spans="16:17">
      <c r="P12389" s="118"/>
      <c r="Q12389" s="118"/>
    </row>
    <row r="12390" spans="16:17">
      <c r="P12390" s="118"/>
      <c r="Q12390" s="118"/>
    </row>
    <row r="12391" spans="16:17">
      <c r="P12391" s="118"/>
      <c r="Q12391" s="118"/>
    </row>
    <row r="12392" spans="16:17">
      <c r="P12392" s="118"/>
      <c r="Q12392" s="118"/>
    </row>
    <row r="12393" spans="16:17">
      <c r="P12393" s="118"/>
      <c r="Q12393" s="118"/>
    </row>
    <row r="12394" spans="16:17">
      <c r="P12394" s="118"/>
      <c r="Q12394" s="118"/>
    </row>
    <row r="12395" spans="16:17">
      <c r="P12395" s="118"/>
      <c r="Q12395" s="118"/>
    </row>
    <row r="12396" spans="16:17">
      <c r="P12396" s="118"/>
      <c r="Q12396" s="118"/>
    </row>
    <row r="12397" spans="16:17">
      <c r="P12397" s="118"/>
      <c r="Q12397" s="118"/>
    </row>
    <row r="12398" spans="16:17">
      <c r="P12398" s="118"/>
      <c r="Q12398" s="118"/>
    </row>
    <row r="12399" spans="16:17">
      <c r="P12399" s="118"/>
      <c r="Q12399" s="118"/>
    </row>
    <row r="12400" spans="16:17">
      <c r="P12400" s="118"/>
      <c r="Q12400" s="118"/>
    </row>
    <row r="12401" spans="16:17">
      <c r="P12401" s="118"/>
      <c r="Q12401" s="118"/>
    </row>
    <row r="12402" spans="16:17">
      <c r="P12402" s="118"/>
      <c r="Q12402" s="118"/>
    </row>
    <row r="12403" spans="16:17">
      <c r="P12403" s="118"/>
      <c r="Q12403" s="118"/>
    </row>
    <row r="12404" spans="16:17">
      <c r="P12404" s="118"/>
      <c r="Q12404" s="118"/>
    </row>
    <row r="12405" spans="16:17">
      <c r="P12405" s="118"/>
      <c r="Q12405" s="118"/>
    </row>
    <row r="12406" spans="16:17">
      <c r="P12406" s="118"/>
      <c r="Q12406" s="118"/>
    </row>
    <row r="12407" spans="16:17">
      <c r="P12407" s="118"/>
      <c r="Q12407" s="118"/>
    </row>
    <row r="12408" spans="16:17">
      <c r="P12408" s="118"/>
      <c r="Q12408" s="118"/>
    </row>
    <row r="12409" spans="16:17">
      <c r="P12409" s="118"/>
      <c r="Q12409" s="118"/>
    </row>
    <row r="12410" spans="16:17">
      <c r="P12410" s="118"/>
      <c r="Q12410" s="118"/>
    </row>
    <row r="12411" spans="16:17">
      <c r="P12411" s="118"/>
      <c r="Q12411" s="118"/>
    </row>
    <row r="12412" spans="16:17">
      <c r="P12412" s="118"/>
      <c r="Q12412" s="118"/>
    </row>
    <row r="12413" spans="16:17">
      <c r="P12413" s="118"/>
      <c r="Q12413" s="118"/>
    </row>
    <row r="12414" spans="16:17">
      <c r="P12414" s="118"/>
      <c r="Q12414" s="118"/>
    </row>
    <row r="12415" spans="16:17">
      <c r="P12415" s="118"/>
      <c r="Q12415" s="118"/>
    </row>
    <row r="12416" spans="16:17">
      <c r="P12416" s="118"/>
      <c r="Q12416" s="118"/>
    </row>
    <row r="12417" spans="16:17">
      <c r="P12417" s="118"/>
      <c r="Q12417" s="118"/>
    </row>
    <row r="12418" spans="16:17">
      <c r="P12418" s="118"/>
      <c r="Q12418" s="118"/>
    </row>
    <row r="12419" spans="16:17">
      <c r="P12419" s="118"/>
      <c r="Q12419" s="118"/>
    </row>
    <row r="12420" spans="16:17">
      <c r="P12420" s="118"/>
      <c r="Q12420" s="118"/>
    </row>
    <row r="12421" spans="16:17">
      <c r="P12421" s="118"/>
      <c r="Q12421" s="118"/>
    </row>
    <row r="12422" spans="16:17">
      <c r="P12422" s="118"/>
      <c r="Q12422" s="118"/>
    </row>
    <row r="12423" spans="16:17">
      <c r="P12423" s="118"/>
      <c r="Q12423" s="118"/>
    </row>
    <row r="12424" spans="16:17">
      <c r="P12424" s="118"/>
      <c r="Q12424" s="118"/>
    </row>
    <row r="12425" spans="16:17">
      <c r="P12425" s="118"/>
      <c r="Q12425" s="118"/>
    </row>
    <row r="12426" spans="16:17">
      <c r="P12426" s="118"/>
      <c r="Q12426" s="118"/>
    </row>
    <row r="12427" spans="16:17">
      <c r="P12427" s="118"/>
      <c r="Q12427" s="118"/>
    </row>
    <row r="12428" spans="16:17">
      <c r="P12428" s="118"/>
      <c r="Q12428" s="118"/>
    </row>
    <row r="12429" spans="16:17">
      <c r="P12429" s="118"/>
      <c r="Q12429" s="118"/>
    </row>
    <row r="12430" spans="16:17">
      <c r="P12430" s="118"/>
      <c r="Q12430" s="118"/>
    </row>
    <row r="12431" spans="16:17">
      <c r="P12431" s="118"/>
      <c r="Q12431" s="118"/>
    </row>
    <row r="12432" spans="16:17">
      <c r="P12432" s="118"/>
      <c r="Q12432" s="118"/>
    </row>
    <row r="12433" spans="16:17">
      <c r="P12433" s="118"/>
      <c r="Q12433" s="118"/>
    </row>
    <row r="12434" spans="16:17">
      <c r="P12434" s="118"/>
      <c r="Q12434" s="118"/>
    </row>
    <row r="12435" spans="16:17">
      <c r="P12435" s="118"/>
      <c r="Q12435" s="118"/>
    </row>
    <row r="12436" spans="16:17">
      <c r="P12436" s="118"/>
      <c r="Q12436" s="118"/>
    </row>
    <row r="12437" spans="16:17">
      <c r="P12437" s="118"/>
      <c r="Q12437" s="118"/>
    </row>
    <row r="12438" spans="16:17">
      <c r="P12438" s="118"/>
      <c r="Q12438" s="118"/>
    </row>
    <row r="12439" spans="16:17">
      <c r="P12439" s="118"/>
      <c r="Q12439" s="118"/>
    </row>
    <row r="12440" spans="16:17">
      <c r="P12440" s="118"/>
      <c r="Q12440" s="118"/>
    </row>
    <row r="12441" spans="16:17">
      <c r="P12441" s="118"/>
      <c r="Q12441" s="118"/>
    </row>
    <row r="12442" spans="16:17">
      <c r="P12442" s="118"/>
      <c r="Q12442" s="118"/>
    </row>
    <row r="12443" spans="16:17">
      <c r="P12443" s="118"/>
      <c r="Q12443" s="118"/>
    </row>
    <row r="12444" spans="16:17">
      <c r="P12444" s="118"/>
      <c r="Q12444" s="118"/>
    </row>
    <row r="12445" spans="16:17">
      <c r="P12445" s="118"/>
      <c r="Q12445" s="118"/>
    </row>
    <row r="12446" spans="16:17">
      <c r="P12446" s="118"/>
      <c r="Q12446" s="118"/>
    </row>
    <row r="12447" spans="16:17">
      <c r="P12447" s="118"/>
      <c r="Q12447" s="118"/>
    </row>
    <row r="12448" spans="16:17">
      <c r="P12448" s="118"/>
      <c r="Q12448" s="118"/>
    </row>
    <row r="12449" spans="16:17">
      <c r="P12449" s="118"/>
      <c r="Q12449" s="118"/>
    </row>
    <row r="12450" spans="16:17">
      <c r="P12450" s="118"/>
      <c r="Q12450" s="118"/>
    </row>
    <row r="12451" spans="16:17">
      <c r="P12451" s="118"/>
      <c r="Q12451" s="118"/>
    </row>
    <row r="12452" spans="16:17">
      <c r="P12452" s="118"/>
      <c r="Q12452" s="118"/>
    </row>
    <row r="12453" spans="16:17">
      <c r="P12453" s="118"/>
      <c r="Q12453" s="118"/>
    </row>
    <row r="12454" spans="16:17">
      <c r="P12454" s="118"/>
      <c r="Q12454" s="118"/>
    </row>
    <row r="12455" spans="16:17">
      <c r="P12455" s="118"/>
      <c r="Q12455" s="118"/>
    </row>
    <row r="12456" spans="16:17">
      <c r="P12456" s="118"/>
      <c r="Q12456" s="118"/>
    </row>
    <row r="12457" spans="16:17">
      <c r="P12457" s="118"/>
      <c r="Q12457" s="118"/>
    </row>
    <row r="12458" spans="16:17">
      <c r="P12458" s="118"/>
      <c r="Q12458" s="118"/>
    </row>
    <row r="12459" spans="16:17">
      <c r="P12459" s="118"/>
      <c r="Q12459" s="118"/>
    </row>
    <row r="12460" spans="16:17">
      <c r="P12460" s="118"/>
      <c r="Q12460" s="118"/>
    </row>
    <row r="12461" spans="16:17">
      <c r="P12461" s="118"/>
      <c r="Q12461" s="118"/>
    </row>
    <row r="12462" spans="16:17">
      <c r="P12462" s="118"/>
      <c r="Q12462" s="118"/>
    </row>
    <row r="12463" spans="16:17">
      <c r="P12463" s="118"/>
      <c r="Q12463" s="118"/>
    </row>
    <row r="12464" spans="16:17">
      <c r="P12464" s="118"/>
      <c r="Q12464" s="118"/>
    </row>
    <row r="12465" spans="16:17">
      <c r="P12465" s="118"/>
      <c r="Q12465" s="118"/>
    </row>
    <row r="12466" spans="16:17">
      <c r="P12466" s="118"/>
      <c r="Q12466" s="118"/>
    </row>
    <row r="12467" spans="16:17">
      <c r="P12467" s="118"/>
      <c r="Q12467" s="118"/>
    </row>
    <row r="12468" spans="16:17">
      <c r="P12468" s="118"/>
      <c r="Q12468" s="118"/>
    </row>
    <row r="12469" spans="16:17">
      <c r="P12469" s="118"/>
      <c r="Q12469" s="118"/>
    </row>
    <row r="12470" spans="16:17">
      <c r="P12470" s="118"/>
      <c r="Q12470" s="118"/>
    </row>
    <row r="12471" spans="16:17">
      <c r="P12471" s="118"/>
      <c r="Q12471" s="118"/>
    </row>
    <row r="12472" spans="16:17">
      <c r="P12472" s="118"/>
      <c r="Q12472" s="118"/>
    </row>
    <row r="12473" spans="16:17">
      <c r="P12473" s="118"/>
      <c r="Q12473" s="118"/>
    </row>
    <row r="12474" spans="16:17">
      <c r="P12474" s="118"/>
      <c r="Q12474" s="118"/>
    </row>
    <row r="12475" spans="16:17">
      <c r="P12475" s="118"/>
      <c r="Q12475" s="118"/>
    </row>
    <row r="12476" spans="16:17">
      <c r="P12476" s="118"/>
      <c r="Q12476" s="118"/>
    </row>
    <row r="12477" spans="16:17">
      <c r="P12477" s="118"/>
      <c r="Q12477" s="118"/>
    </row>
    <row r="12478" spans="16:17">
      <c r="P12478" s="118"/>
      <c r="Q12478" s="118"/>
    </row>
    <row r="12479" spans="16:17">
      <c r="P12479" s="118"/>
      <c r="Q12479" s="118"/>
    </row>
    <row r="12480" spans="16:17">
      <c r="P12480" s="118"/>
      <c r="Q12480" s="118"/>
    </row>
    <row r="12481" spans="16:17">
      <c r="P12481" s="118"/>
      <c r="Q12481" s="118"/>
    </row>
    <row r="12482" spans="16:17">
      <c r="P12482" s="118"/>
      <c r="Q12482" s="118"/>
    </row>
    <row r="12483" spans="16:17">
      <c r="P12483" s="118"/>
      <c r="Q12483" s="118"/>
    </row>
    <row r="12484" spans="16:17">
      <c r="P12484" s="118"/>
      <c r="Q12484" s="118"/>
    </row>
    <row r="12485" spans="16:17">
      <c r="P12485" s="118"/>
      <c r="Q12485" s="118"/>
    </row>
    <row r="12486" spans="16:17">
      <c r="P12486" s="118"/>
      <c r="Q12486" s="118"/>
    </row>
    <row r="12487" spans="16:17">
      <c r="P12487" s="118"/>
      <c r="Q12487" s="118"/>
    </row>
    <row r="12488" spans="16:17">
      <c r="P12488" s="118"/>
      <c r="Q12488" s="118"/>
    </row>
    <row r="12489" spans="16:17">
      <c r="P12489" s="118"/>
      <c r="Q12489" s="118"/>
    </row>
    <row r="12490" spans="16:17">
      <c r="P12490" s="118"/>
      <c r="Q12490" s="118"/>
    </row>
    <row r="12491" spans="16:17">
      <c r="P12491" s="118"/>
      <c r="Q12491" s="118"/>
    </row>
    <row r="12492" spans="16:17">
      <c r="P12492" s="118"/>
      <c r="Q12492" s="118"/>
    </row>
    <row r="12493" spans="16:17">
      <c r="P12493" s="118"/>
      <c r="Q12493" s="118"/>
    </row>
    <row r="12494" spans="16:17">
      <c r="P12494" s="118"/>
      <c r="Q12494" s="118"/>
    </row>
    <row r="12495" spans="16:17">
      <c r="P12495" s="118"/>
      <c r="Q12495" s="118"/>
    </row>
    <row r="12496" spans="16:17">
      <c r="P12496" s="118"/>
      <c r="Q12496" s="118"/>
    </row>
    <row r="12497" spans="16:17">
      <c r="P12497" s="118"/>
      <c r="Q12497" s="118"/>
    </row>
    <row r="12498" spans="16:17">
      <c r="P12498" s="118"/>
      <c r="Q12498" s="118"/>
    </row>
    <row r="12499" spans="16:17">
      <c r="P12499" s="118"/>
      <c r="Q12499" s="118"/>
    </row>
    <row r="12500" spans="16:17">
      <c r="P12500" s="118"/>
      <c r="Q12500" s="118"/>
    </row>
    <row r="12501" spans="16:17">
      <c r="P12501" s="118"/>
      <c r="Q12501" s="118"/>
    </row>
    <row r="12502" spans="16:17">
      <c r="P12502" s="118"/>
      <c r="Q12502" s="118"/>
    </row>
    <row r="12503" spans="16:17">
      <c r="P12503" s="118"/>
      <c r="Q12503" s="118"/>
    </row>
    <row r="12504" spans="16:17">
      <c r="P12504" s="118"/>
      <c r="Q12504" s="118"/>
    </row>
    <row r="12505" spans="16:17">
      <c r="P12505" s="118"/>
      <c r="Q12505" s="118"/>
    </row>
    <row r="12506" spans="16:17">
      <c r="P12506" s="118"/>
      <c r="Q12506" s="118"/>
    </row>
    <row r="12507" spans="16:17">
      <c r="P12507" s="118"/>
      <c r="Q12507" s="118"/>
    </row>
    <row r="12508" spans="16:17">
      <c r="P12508" s="118"/>
      <c r="Q12508" s="118"/>
    </row>
    <row r="12509" spans="16:17">
      <c r="P12509" s="118"/>
      <c r="Q12509" s="118"/>
    </row>
    <row r="12510" spans="16:17">
      <c r="P12510" s="118"/>
      <c r="Q12510" s="118"/>
    </row>
    <row r="12511" spans="16:17">
      <c r="P12511" s="118"/>
      <c r="Q12511" s="118"/>
    </row>
    <row r="12512" spans="16:17">
      <c r="P12512" s="118"/>
      <c r="Q12512" s="118"/>
    </row>
    <row r="12513" spans="16:17">
      <c r="P12513" s="118"/>
      <c r="Q12513" s="118"/>
    </row>
    <row r="12514" spans="16:17">
      <c r="P12514" s="118"/>
      <c r="Q12514" s="118"/>
    </row>
    <row r="12515" spans="16:17">
      <c r="P12515" s="118"/>
      <c r="Q12515" s="118"/>
    </row>
    <row r="12516" spans="16:17">
      <c r="P12516" s="118"/>
      <c r="Q12516" s="118"/>
    </row>
    <row r="12517" spans="16:17">
      <c r="P12517" s="118"/>
      <c r="Q12517" s="118"/>
    </row>
    <row r="12518" spans="16:17">
      <c r="P12518" s="118"/>
      <c r="Q12518" s="118"/>
    </row>
    <row r="12519" spans="16:17">
      <c r="P12519" s="118"/>
      <c r="Q12519" s="118"/>
    </row>
    <row r="12520" spans="16:17">
      <c r="P12520" s="118"/>
      <c r="Q12520" s="118"/>
    </row>
    <row r="12521" spans="16:17">
      <c r="P12521" s="118"/>
      <c r="Q12521" s="118"/>
    </row>
    <row r="12522" spans="16:17">
      <c r="P12522" s="118"/>
      <c r="Q12522" s="118"/>
    </row>
    <row r="12523" spans="16:17">
      <c r="P12523" s="118"/>
      <c r="Q12523" s="118"/>
    </row>
    <row r="12524" spans="16:17">
      <c r="P12524" s="118"/>
      <c r="Q12524" s="118"/>
    </row>
    <row r="12525" spans="16:17">
      <c r="P12525" s="118"/>
      <c r="Q12525" s="118"/>
    </row>
    <row r="12526" spans="16:17">
      <c r="P12526" s="118"/>
      <c r="Q12526" s="118"/>
    </row>
    <row r="12527" spans="16:17">
      <c r="P12527" s="118"/>
      <c r="Q12527" s="118"/>
    </row>
    <row r="12528" spans="16:17">
      <c r="P12528" s="118"/>
      <c r="Q12528" s="118"/>
    </row>
    <row r="12529" spans="16:17">
      <c r="P12529" s="118"/>
      <c r="Q12529" s="118"/>
    </row>
    <row r="12530" spans="16:17">
      <c r="P12530" s="118"/>
      <c r="Q12530" s="118"/>
    </row>
    <row r="12531" spans="16:17">
      <c r="P12531" s="118"/>
      <c r="Q12531" s="118"/>
    </row>
    <row r="12532" spans="16:17">
      <c r="P12532" s="118"/>
      <c r="Q12532" s="118"/>
    </row>
    <row r="12533" spans="16:17">
      <c r="P12533" s="118"/>
      <c r="Q12533" s="118"/>
    </row>
    <row r="12534" spans="16:17">
      <c r="P12534" s="118"/>
      <c r="Q12534" s="118"/>
    </row>
    <row r="12535" spans="16:17">
      <c r="P12535" s="118"/>
      <c r="Q12535" s="118"/>
    </row>
    <row r="12536" spans="16:17">
      <c r="P12536" s="118"/>
      <c r="Q12536" s="118"/>
    </row>
    <row r="12537" spans="16:17">
      <c r="P12537" s="118"/>
      <c r="Q12537" s="118"/>
    </row>
    <row r="12538" spans="16:17">
      <c r="P12538" s="118"/>
      <c r="Q12538" s="118"/>
    </row>
    <row r="12539" spans="16:17">
      <c r="P12539" s="118"/>
      <c r="Q12539" s="118"/>
    </row>
    <row r="12540" spans="16:17">
      <c r="P12540" s="118"/>
      <c r="Q12540" s="118"/>
    </row>
    <row r="12541" spans="16:17">
      <c r="P12541" s="118"/>
      <c r="Q12541" s="118"/>
    </row>
    <row r="12542" spans="16:17">
      <c r="P12542" s="118"/>
      <c r="Q12542" s="118"/>
    </row>
    <row r="12543" spans="16:17">
      <c r="P12543" s="118"/>
      <c r="Q12543" s="118"/>
    </row>
    <row r="12544" spans="16:17">
      <c r="P12544" s="118"/>
      <c r="Q12544" s="118"/>
    </row>
    <row r="12545" spans="16:17">
      <c r="P12545" s="118"/>
      <c r="Q12545" s="118"/>
    </row>
    <row r="12546" spans="16:17">
      <c r="P12546" s="118"/>
      <c r="Q12546" s="118"/>
    </row>
    <row r="12547" spans="16:17">
      <c r="P12547" s="118"/>
      <c r="Q12547" s="118"/>
    </row>
    <row r="12548" spans="16:17">
      <c r="P12548" s="118"/>
      <c r="Q12548" s="118"/>
    </row>
    <row r="12549" spans="16:17">
      <c r="P12549" s="118"/>
      <c r="Q12549" s="118"/>
    </row>
    <row r="12550" spans="16:17">
      <c r="P12550" s="118"/>
      <c r="Q12550" s="118"/>
    </row>
    <row r="12551" spans="16:17">
      <c r="P12551" s="118"/>
      <c r="Q12551" s="118"/>
    </row>
    <row r="12552" spans="16:17">
      <c r="P12552" s="118"/>
      <c r="Q12552" s="118"/>
    </row>
    <row r="12553" spans="16:17">
      <c r="P12553" s="118"/>
      <c r="Q12553" s="118"/>
    </row>
    <row r="12554" spans="16:17">
      <c r="P12554" s="118"/>
      <c r="Q12554" s="118"/>
    </row>
    <row r="12555" spans="16:17">
      <c r="P12555" s="118"/>
      <c r="Q12555" s="118"/>
    </row>
    <row r="12556" spans="16:17">
      <c r="P12556" s="118"/>
      <c r="Q12556" s="118"/>
    </row>
    <row r="12557" spans="16:17">
      <c r="P12557" s="118"/>
      <c r="Q12557" s="118"/>
    </row>
    <row r="12558" spans="16:17">
      <c r="P12558" s="118"/>
      <c r="Q12558" s="118"/>
    </row>
    <row r="12559" spans="16:17">
      <c r="P12559" s="118"/>
      <c r="Q12559" s="118"/>
    </row>
    <row r="12560" spans="16:17">
      <c r="P12560" s="118"/>
      <c r="Q12560" s="118"/>
    </row>
    <row r="12561" spans="16:17">
      <c r="P12561" s="118"/>
      <c r="Q12561" s="118"/>
    </row>
    <row r="12562" spans="16:17">
      <c r="P12562" s="118"/>
      <c r="Q12562" s="118"/>
    </row>
    <row r="12563" spans="16:17">
      <c r="P12563" s="118"/>
      <c r="Q12563" s="118"/>
    </row>
    <row r="12564" spans="16:17">
      <c r="P12564" s="118"/>
      <c r="Q12564" s="118"/>
    </row>
    <row r="12565" spans="16:17">
      <c r="P12565" s="118"/>
      <c r="Q12565" s="118"/>
    </row>
    <row r="12566" spans="16:17">
      <c r="P12566" s="118"/>
      <c r="Q12566" s="118"/>
    </row>
    <row r="12567" spans="16:17">
      <c r="P12567" s="118"/>
      <c r="Q12567" s="118"/>
    </row>
    <row r="12568" spans="16:17">
      <c r="P12568" s="118"/>
      <c r="Q12568" s="118"/>
    </row>
    <row r="12569" spans="16:17">
      <c r="P12569" s="118"/>
      <c r="Q12569" s="118"/>
    </row>
    <row r="12570" spans="16:17">
      <c r="P12570" s="118"/>
      <c r="Q12570" s="118"/>
    </row>
    <row r="12571" spans="16:17">
      <c r="P12571" s="118"/>
      <c r="Q12571" s="118"/>
    </row>
    <row r="12572" spans="16:17">
      <c r="P12572" s="118"/>
      <c r="Q12572" s="118"/>
    </row>
    <row r="12573" spans="16:17">
      <c r="P12573" s="118"/>
      <c r="Q12573" s="118"/>
    </row>
    <row r="12574" spans="16:17">
      <c r="P12574" s="118"/>
      <c r="Q12574" s="118"/>
    </row>
    <row r="12575" spans="16:17">
      <c r="P12575" s="118"/>
      <c r="Q12575" s="118"/>
    </row>
    <row r="12576" spans="16:17">
      <c r="P12576" s="118"/>
      <c r="Q12576" s="118"/>
    </row>
    <row r="12577" spans="16:17">
      <c r="P12577" s="118"/>
      <c r="Q12577" s="118"/>
    </row>
    <row r="12578" spans="16:17">
      <c r="P12578" s="118"/>
      <c r="Q12578" s="118"/>
    </row>
    <row r="12579" spans="16:17">
      <c r="P12579" s="118"/>
      <c r="Q12579" s="118"/>
    </row>
    <row r="12580" spans="16:17">
      <c r="P12580" s="118"/>
      <c r="Q12580" s="118"/>
    </row>
    <row r="12581" spans="16:17">
      <c r="P12581" s="118"/>
      <c r="Q12581" s="118"/>
    </row>
    <row r="12582" spans="16:17">
      <c r="P12582" s="118"/>
      <c r="Q12582" s="118"/>
    </row>
    <row r="12583" spans="16:17">
      <c r="P12583" s="118"/>
      <c r="Q12583" s="118"/>
    </row>
    <row r="12584" spans="16:17">
      <c r="P12584" s="118"/>
      <c r="Q12584" s="118"/>
    </row>
    <row r="12585" spans="16:17">
      <c r="P12585" s="118"/>
      <c r="Q12585" s="118"/>
    </row>
    <row r="12586" spans="16:17">
      <c r="P12586" s="118"/>
      <c r="Q12586" s="118"/>
    </row>
    <row r="12587" spans="16:17">
      <c r="P12587" s="118"/>
      <c r="Q12587" s="118"/>
    </row>
    <row r="12588" spans="16:17">
      <c r="P12588" s="118"/>
      <c r="Q12588" s="118"/>
    </row>
    <row r="12589" spans="16:17">
      <c r="P12589" s="118"/>
      <c r="Q12589" s="118"/>
    </row>
    <row r="12590" spans="16:17">
      <c r="P12590" s="118"/>
      <c r="Q12590" s="118"/>
    </row>
    <row r="12591" spans="16:17">
      <c r="P12591" s="118"/>
      <c r="Q12591" s="118"/>
    </row>
    <row r="12592" spans="16:17">
      <c r="P12592" s="118"/>
      <c r="Q12592" s="118"/>
    </row>
    <row r="12593" spans="16:17">
      <c r="P12593" s="118"/>
      <c r="Q12593" s="118"/>
    </row>
    <row r="12594" spans="16:17">
      <c r="P12594" s="118"/>
      <c r="Q12594" s="118"/>
    </row>
    <row r="12595" spans="16:17">
      <c r="P12595" s="118"/>
      <c r="Q12595" s="118"/>
    </row>
    <row r="12596" spans="16:17">
      <c r="P12596" s="118"/>
      <c r="Q12596" s="118"/>
    </row>
    <row r="12597" spans="16:17">
      <c r="P12597" s="118"/>
      <c r="Q12597" s="118"/>
    </row>
    <row r="12598" spans="16:17">
      <c r="P12598" s="118"/>
      <c r="Q12598" s="118"/>
    </row>
    <row r="12599" spans="16:17">
      <c r="P12599" s="118"/>
      <c r="Q12599" s="118"/>
    </row>
    <row r="12600" spans="16:17">
      <c r="P12600" s="118"/>
      <c r="Q12600" s="118"/>
    </row>
    <row r="12601" spans="16:17">
      <c r="P12601" s="118"/>
      <c r="Q12601" s="118"/>
    </row>
    <row r="12602" spans="16:17">
      <c r="P12602" s="118"/>
      <c r="Q12602" s="118"/>
    </row>
    <row r="12603" spans="16:17">
      <c r="P12603" s="118"/>
      <c r="Q12603" s="118"/>
    </row>
    <row r="12604" spans="16:17">
      <c r="P12604" s="118"/>
      <c r="Q12604" s="118"/>
    </row>
    <row r="12605" spans="16:17">
      <c r="P12605" s="118"/>
      <c r="Q12605" s="118"/>
    </row>
    <row r="12606" spans="16:17">
      <c r="P12606" s="118"/>
      <c r="Q12606" s="118"/>
    </row>
    <row r="12607" spans="16:17">
      <c r="P12607" s="118"/>
      <c r="Q12607" s="118"/>
    </row>
    <row r="12608" spans="16:17">
      <c r="P12608" s="118"/>
      <c r="Q12608" s="118"/>
    </row>
    <row r="12609" spans="16:17">
      <c r="P12609" s="118"/>
      <c r="Q12609" s="118"/>
    </row>
    <row r="12610" spans="16:17">
      <c r="P12610" s="118"/>
      <c r="Q12610" s="118"/>
    </row>
    <row r="12611" spans="16:17">
      <c r="P12611" s="118"/>
      <c r="Q12611" s="118"/>
    </row>
    <row r="12612" spans="16:17">
      <c r="P12612" s="118"/>
      <c r="Q12612" s="118"/>
    </row>
    <row r="12613" spans="16:17">
      <c r="P12613" s="118"/>
      <c r="Q12613" s="118"/>
    </row>
    <row r="12614" spans="16:17">
      <c r="P12614" s="118"/>
      <c r="Q12614" s="118"/>
    </row>
    <row r="12615" spans="16:17">
      <c r="P12615" s="118"/>
      <c r="Q12615" s="118"/>
    </row>
    <row r="12616" spans="16:17">
      <c r="P12616" s="118"/>
      <c r="Q12616" s="118"/>
    </row>
    <row r="12617" spans="16:17">
      <c r="P12617" s="118"/>
      <c r="Q12617" s="118"/>
    </row>
    <row r="12618" spans="16:17">
      <c r="P12618" s="118"/>
      <c r="Q12618" s="118"/>
    </row>
    <row r="12619" spans="16:17">
      <c r="P12619" s="118"/>
      <c r="Q12619" s="118"/>
    </row>
    <row r="12620" spans="16:17">
      <c r="P12620" s="118"/>
      <c r="Q12620" s="118"/>
    </row>
    <row r="12621" spans="16:17">
      <c r="P12621" s="118"/>
      <c r="Q12621" s="118"/>
    </row>
    <row r="12622" spans="16:17">
      <c r="P12622" s="118"/>
      <c r="Q12622" s="118"/>
    </row>
    <row r="12623" spans="16:17">
      <c r="P12623" s="118"/>
      <c r="Q12623" s="118"/>
    </row>
    <row r="12624" spans="16:17">
      <c r="P12624" s="118"/>
      <c r="Q12624" s="118"/>
    </row>
    <row r="12625" spans="16:17">
      <c r="P12625" s="118"/>
      <c r="Q12625" s="118"/>
    </row>
    <row r="12626" spans="16:17">
      <c r="P12626" s="118"/>
      <c r="Q12626" s="118"/>
    </row>
    <row r="12627" spans="16:17">
      <c r="P12627" s="118"/>
      <c r="Q12627" s="118"/>
    </row>
    <row r="12628" spans="16:17">
      <c r="P12628" s="118"/>
      <c r="Q12628" s="118"/>
    </row>
    <row r="12629" spans="16:17">
      <c r="P12629" s="118"/>
      <c r="Q12629" s="118"/>
    </row>
    <row r="12630" spans="16:17">
      <c r="P12630" s="118"/>
      <c r="Q12630" s="118"/>
    </row>
    <row r="12631" spans="16:17">
      <c r="P12631" s="118"/>
      <c r="Q12631" s="118"/>
    </row>
    <row r="12632" spans="16:17">
      <c r="P12632" s="118"/>
      <c r="Q12632" s="118"/>
    </row>
    <row r="12633" spans="16:17">
      <c r="P12633" s="118"/>
      <c r="Q12633" s="118"/>
    </row>
    <row r="12634" spans="16:17">
      <c r="P12634" s="118"/>
      <c r="Q12634" s="118"/>
    </row>
    <row r="12635" spans="16:17">
      <c r="P12635" s="118"/>
      <c r="Q12635" s="118"/>
    </row>
    <row r="12636" spans="16:17">
      <c r="P12636" s="118"/>
      <c r="Q12636" s="118"/>
    </row>
    <row r="12637" spans="16:17">
      <c r="P12637" s="118"/>
      <c r="Q12637" s="118"/>
    </row>
    <row r="12638" spans="16:17">
      <c r="P12638" s="118"/>
      <c r="Q12638" s="118"/>
    </row>
    <row r="12639" spans="16:17">
      <c r="P12639" s="118"/>
      <c r="Q12639" s="118"/>
    </row>
    <row r="12640" spans="16:17">
      <c r="P12640" s="118"/>
      <c r="Q12640" s="118"/>
    </row>
    <row r="12641" spans="16:17">
      <c r="P12641" s="118"/>
      <c r="Q12641" s="118"/>
    </row>
    <row r="12642" spans="16:17">
      <c r="P12642" s="118"/>
      <c r="Q12642" s="118"/>
    </row>
    <row r="12643" spans="16:17">
      <c r="P12643" s="118"/>
      <c r="Q12643" s="118"/>
    </row>
    <row r="12644" spans="16:17">
      <c r="P12644" s="118"/>
      <c r="Q12644" s="118"/>
    </row>
    <row r="12645" spans="16:17">
      <c r="P12645" s="118"/>
      <c r="Q12645" s="118"/>
    </row>
    <row r="12646" spans="16:17">
      <c r="P12646" s="118"/>
      <c r="Q12646" s="118"/>
    </row>
    <row r="12647" spans="16:17">
      <c r="P12647" s="118"/>
      <c r="Q12647" s="118"/>
    </row>
    <row r="12648" spans="16:17">
      <c r="P12648" s="118"/>
      <c r="Q12648" s="118"/>
    </row>
    <row r="12649" spans="16:17">
      <c r="P12649" s="118"/>
      <c r="Q12649" s="118"/>
    </row>
    <row r="12650" spans="16:17">
      <c r="P12650" s="118"/>
      <c r="Q12650" s="118"/>
    </row>
    <row r="12651" spans="16:17">
      <c r="P12651" s="118"/>
      <c r="Q12651" s="118"/>
    </row>
    <row r="12652" spans="16:17">
      <c r="P12652" s="118"/>
      <c r="Q12652" s="118"/>
    </row>
    <row r="12653" spans="16:17">
      <c r="P12653" s="118"/>
      <c r="Q12653" s="118"/>
    </row>
    <row r="12654" spans="16:17">
      <c r="P12654" s="118"/>
      <c r="Q12654" s="118"/>
    </row>
    <row r="12655" spans="16:17">
      <c r="P12655" s="118"/>
      <c r="Q12655" s="118"/>
    </row>
    <row r="12656" spans="16:17">
      <c r="P12656" s="118"/>
      <c r="Q12656" s="118"/>
    </row>
    <row r="12657" spans="16:17">
      <c r="P12657" s="118"/>
      <c r="Q12657" s="118"/>
    </row>
    <row r="12658" spans="16:17">
      <c r="P12658" s="118"/>
      <c r="Q12658" s="118"/>
    </row>
    <row r="12659" spans="16:17">
      <c r="P12659" s="118"/>
      <c r="Q12659" s="118"/>
    </row>
    <row r="12660" spans="16:17">
      <c r="P12660" s="118"/>
      <c r="Q12660" s="118"/>
    </row>
    <row r="12661" spans="16:17">
      <c r="P12661" s="118"/>
      <c r="Q12661" s="118"/>
    </row>
    <row r="12662" spans="16:17">
      <c r="P12662" s="118"/>
      <c r="Q12662" s="118"/>
    </row>
    <row r="12663" spans="16:17">
      <c r="P12663" s="118"/>
      <c r="Q12663" s="118"/>
    </row>
    <row r="12664" spans="16:17">
      <c r="P12664" s="118"/>
      <c r="Q12664" s="118"/>
    </row>
    <row r="12665" spans="16:17">
      <c r="P12665" s="118"/>
      <c r="Q12665" s="118"/>
    </row>
    <row r="12666" spans="16:17">
      <c r="P12666" s="118"/>
      <c r="Q12666" s="118"/>
    </row>
    <row r="12667" spans="16:17">
      <c r="P12667" s="118"/>
      <c r="Q12667" s="118"/>
    </row>
    <row r="12668" spans="16:17">
      <c r="P12668" s="118"/>
      <c r="Q12668" s="118"/>
    </row>
    <row r="12669" spans="16:17">
      <c r="P12669" s="118"/>
      <c r="Q12669" s="118"/>
    </row>
    <row r="12670" spans="16:17">
      <c r="P12670" s="118"/>
      <c r="Q12670" s="118"/>
    </row>
    <row r="12671" spans="16:17">
      <c r="P12671" s="118"/>
      <c r="Q12671" s="118"/>
    </row>
    <row r="12672" spans="16:17">
      <c r="P12672" s="118"/>
      <c r="Q12672" s="118"/>
    </row>
    <row r="12673" spans="16:17">
      <c r="P12673" s="118"/>
      <c r="Q12673" s="118"/>
    </row>
    <row r="12674" spans="16:17">
      <c r="P12674" s="118"/>
      <c r="Q12674" s="118"/>
    </row>
    <row r="12675" spans="16:17">
      <c r="P12675" s="118"/>
      <c r="Q12675" s="118"/>
    </row>
    <row r="12676" spans="16:17">
      <c r="P12676" s="118"/>
      <c r="Q12676" s="118"/>
    </row>
    <row r="12677" spans="16:17">
      <c r="P12677" s="118"/>
      <c r="Q12677" s="118"/>
    </row>
    <row r="12678" spans="16:17">
      <c r="P12678" s="118"/>
      <c r="Q12678" s="118"/>
    </row>
    <row r="12679" spans="16:17">
      <c r="P12679" s="118"/>
      <c r="Q12679" s="118"/>
    </row>
    <row r="12680" spans="16:17">
      <c r="P12680" s="118"/>
      <c r="Q12680" s="118"/>
    </row>
    <row r="12681" spans="16:17">
      <c r="P12681" s="118"/>
      <c r="Q12681" s="118"/>
    </row>
    <row r="12682" spans="16:17">
      <c r="P12682" s="118"/>
      <c r="Q12682" s="118"/>
    </row>
    <row r="12683" spans="16:17">
      <c r="P12683" s="118"/>
      <c r="Q12683" s="118"/>
    </row>
    <row r="12684" spans="16:17">
      <c r="P12684" s="118"/>
      <c r="Q12684" s="118"/>
    </row>
    <row r="12685" spans="16:17">
      <c r="P12685" s="118"/>
      <c r="Q12685" s="118"/>
    </row>
    <row r="12686" spans="16:17">
      <c r="P12686" s="118"/>
      <c r="Q12686" s="118"/>
    </row>
    <row r="12687" spans="16:17">
      <c r="P12687" s="118"/>
      <c r="Q12687" s="118"/>
    </row>
    <row r="12688" spans="16:17">
      <c r="P12688" s="118"/>
      <c r="Q12688" s="118"/>
    </row>
    <row r="12689" spans="16:17">
      <c r="P12689" s="118"/>
      <c r="Q12689" s="118"/>
    </row>
    <row r="12690" spans="16:17">
      <c r="P12690" s="118"/>
      <c r="Q12690" s="118"/>
    </row>
    <row r="12691" spans="16:17">
      <c r="P12691" s="118"/>
      <c r="Q12691" s="118"/>
    </row>
    <row r="12692" spans="16:17">
      <c r="P12692" s="118"/>
      <c r="Q12692" s="118"/>
    </row>
    <row r="12693" spans="16:17">
      <c r="P12693" s="118"/>
      <c r="Q12693" s="118"/>
    </row>
    <row r="12694" spans="16:17">
      <c r="P12694" s="118"/>
      <c r="Q12694" s="118"/>
    </row>
    <row r="12695" spans="16:17">
      <c r="P12695" s="118"/>
      <c r="Q12695" s="118"/>
    </row>
    <row r="12696" spans="16:17">
      <c r="P12696" s="118"/>
      <c r="Q12696" s="118"/>
    </row>
    <row r="12697" spans="16:17">
      <c r="P12697" s="118"/>
      <c r="Q12697" s="118"/>
    </row>
    <row r="12698" spans="16:17">
      <c r="P12698" s="118"/>
      <c r="Q12698" s="118"/>
    </row>
    <row r="12699" spans="16:17">
      <c r="P12699" s="118"/>
      <c r="Q12699" s="118"/>
    </row>
    <row r="12700" spans="16:17">
      <c r="P12700" s="118"/>
      <c r="Q12700" s="118"/>
    </row>
    <row r="12701" spans="16:17">
      <c r="P12701" s="118"/>
      <c r="Q12701" s="118"/>
    </row>
    <row r="12702" spans="16:17">
      <c r="P12702" s="118"/>
      <c r="Q12702" s="118"/>
    </row>
    <row r="12703" spans="16:17">
      <c r="P12703" s="118"/>
      <c r="Q12703" s="118"/>
    </row>
    <row r="12704" spans="16:17">
      <c r="P12704" s="118"/>
      <c r="Q12704" s="118"/>
    </row>
    <row r="12705" spans="16:17">
      <c r="P12705" s="118"/>
      <c r="Q12705" s="118"/>
    </row>
    <row r="12706" spans="16:17">
      <c r="P12706" s="118"/>
      <c r="Q12706" s="118"/>
    </row>
    <row r="12707" spans="16:17">
      <c r="P12707" s="118"/>
      <c r="Q12707" s="118"/>
    </row>
    <row r="12708" spans="16:17">
      <c r="P12708" s="118"/>
      <c r="Q12708" s="118"/>
    </row>
    <row r="12709" spans="16:17">
      <c r="P12709" s="118"/>
      <c r="Q12709" s="118"/>
    </row>
    <row r="12710" spans="16:17">
      <c r="P12710" s="118"/>
      <c r="Q12710" s="118"/>
    </row>
    <row r="12711" spans="16:17">
      <c r="P12711" s="118"/>
      <c r="Q12711" s="118"/>
    </row>
    <row r="12712" spans="16:17">
      <c r="P12712" s="118"/>
      <c r="Q12712" s="118"/>
    </row>
    <row r="12713" spans="16:17">
      <c r="P12713" s="118"/>
      <c r="Q12713" s="118"/>
    </row>
    <row r="12714" spans="16:17">
      <c r="P12714" s="118"/>
      <c r="Q12714" s="118"/>
    </row>
    <row r="12715" spans="16:17">
      <c r="P12715" s="118"/>
      <c r="Q12715" s="118"/>
    </row>
    <row r="12716" spans="16:17">
      <c r="P12716" s="118"/>
      <c r="Q12716" s="118"/>
    </row>
    <row r="12717" spans="16:17">
      <c r="P12717" s="118"/>
      <c r="Q12717" s="118"/>
    </row>
    <row r="12718" spans="16:17">
      <c r="P12718" s="118"/>
      <c r="Q12718" s="118"/>
    </row>
    <row r="12719" spans="16:17">
      <c r="P12719" s="118"/>
      <c r="Q12719" s="118"/>
    </row>
    <row r="12720" spans="16:17">
      <c r="P12720" s="118"/>
      <c r="Q12720" s="118"/>
    </row>
    <row r="12721" spans="16:17">
      <c r="P12721" s="118"/>
      <c r="Q12721" s="118"/>
    </row>
    <row r="12722" spans="16:17">
      <c r="P12722" s="118"/>
      <c r="Q12722" s="118"/>
    </row>
    <row r="12723" spans="16:17">
      <c r="P12723" s="118"/>
      <c r="Q12723" s="118"/>
    </row>
    <row r="12724" spans="16:17">
      <c r="P12724" s="118"/>
      <c r="Q12724" s="118"/>
    </row>
    <row r="12725" spans="16:17">
      <c r="P12725" s="118"/>
      <c r="Q12725" s="118"/>
    </row>
    <row r="12726" spans="16:17">
      <c r="P12726" s="118"/>
      <c r="Q12726" s="118"/>
    </row>
    <row r="12727" spans="16:17">
      <c r="P12727" s="118"/>
      <c r="Q12727" s="118"/>
    </row>
    <row r="12728" spans="16:17">
      <c r="P12728" s="118"/>
      <c r="Q12728" s="118"/>
    </row>
    <row r="12729" spans="16:17">
      <c r="P12729" s="118"/>
      <c r="Q12729" s="118"/>
    </row>
    <row r="12730" spans="16:17">
      <c r="P12730" s="118"/>
      <c r="Q12730" s="118"/>
    </row>
    <row r="12731" spans="16:17">
      <c r="P12731" s="118"/>
      <c r="Q12731" s="118"/>
    </row>
    <row r="12732" spans="16:17">
      <c r="P12732" s="118"/>
      <c r="Q12732" s="118"/>
    </row>
    <row r="12733" spans="16:17">
      <c r="P12733" s="118"/>
      <c r="Q12733" s="118"/>
    </row>
    <row r="12734" spans="16:17">
      <c r="P12734" s="118"/>
      <c r="Q12734" s="118"/>
    </row>
    <row r="12735" spans="16:17">
      <c r="P12735" s="118"/>
      <c r="Q12735" s="118"/>
    </row>
    <row r="12736" spans="16:17">
      <c r="P12736" s="118"/>
      <c r="Q12736" s="118"/>
    </row>
    <row r="12737" spans="16:17">
      <c r="P12737" s="118"/>
      <c r="Q12737" s="118"/>
    </row>
    <row r="12738" spans="16:17">
      <c r="P12738" s="118"/>
      <c r="Q12738" s="118"/>
    </row>
    <row r="12739" spans="16:17">
      <c r="P12739" s="118"/>
      <c r="Q12739" s="118"/>
    </row>
    <row r="12740" spans="16:17">
      <c r="P12740" s="118"/>
      <c r="Q12740" s="118"/>
    </row>
    <row r="12741" spans="16:17">
      <c r="P12741" s="118"/>
      <c r="Q12741" s="118"/>
    </row>
    <row r="12742" spans="16:17">
      <c r="P12742" s="118"/>
      <c r="Q12742" s="118"/>
    </row>
    <row r="12743" spans="16:17">
      <c r="P12743" s="118"/>
      <c r="Q12743" s="118"/>
    </row>
    <row r="12744" spans="16:17">
      <c r="P12744" s="118"/>
      <c r="Q12744" s="118"/>
    </row>
    <row r="12745" spans="16:17">
      <c r="P12745" s="118"/>
      <c r="Q12745" s="118"/>
    </row>
    <row r="12746" spans="16:17">
      <c r="P12746" s="118"/>
      <c r="Q12746" s="118"/>
    </row>
    <row r="12747" spans="16:17">
      <c r="P12747" s="118"/>
      <c r="Q12747" s="118"/>
    </row>
    <row r="12748" spans="16:17">
      <c r="P12748" s="118"/>
      <c r="Q12748" s="118"/>
    </row>
    <row r="12749" spans="16:17">
      <c r="P12749" s="118"/>
      <c r="Q12749" s="118"/>
    </row>
    <row r="12750" spans="16:17">
      <c r="P12750" s="118"/>
      <c r="Q12750" s="118"/>
    </row>
    <row r="12751" spans="16:17">
      <c r="P12751" s="118"/>
      <c r="Q12751" s="118"/>
    </row>
    <row r="12752" spans="16:17">
      <c r="P12752" s="118"/>
      <c r="Q12752" s="118"/>
    </row>
    <row r="12753" spans="16:17">
      <c r="P12753" s="118"/>
      <c r="Q12753" s="118"/>
    </row>
    <row r="12754" spans="16:17">
      <c r="P12754" s="118"/>
      <c r="Q12754" s="118"/>
    </row>
    <row r="12755" spans="16:17">
      <c r="P12755" s="118"/>
      <c r="Q12755" s="118"/>
    </row>
    <row r="12756" spans="16:17">
      <c r="P12756" s="118"/>
      <c r="Q12756" s="118"/>
    </row>
    <row r="12757" spans="16:17">
      <c r="P12757" s="118"/>
      <c r="Q12757" s="118"/>
    </row>
    <row r="12758" spans="16:17">
      <c r="P12758" s="118"/>
      <c r="Q12758" s="118"/>
    </row>
    <row r="12759" spans="16:17">
      <c r="P12759" s="118"/>
      <c r="Q12759" s="118"/>
    </row>
    <row r="12760" spans="16:17">
      <c r="P12760" s="118"/>
      <c r="Q12760" s="118"/>
    </row>
    <row r="12761" spans="16:17">
      <c r="P12761" s="118"/>
      <c r="Q12761" s="118"/>
    </row>
    <row r="12762" spans="16:17">
      <c r="P12762" s="118"/>
      <c r="Q12762" s="118"/>
    </row>
    <row r="12763" spans="16:17">
      <c r="P12763" s="118"/>
      <c r="Q12763" s="118"/>
    </row>
    <row r="12764" spans="16:17">
      <c r="P12764" s="118"/>
      <c r="Q12764" s="118"/>
    </row>
    <row r="12765" spans="16:17">
      <c r="P12765" s="118"/>
      <c r="Q12765" s="118"/>
    </row>
    <row r="12766" spans="16:17">
      <c r="P12766" s="118"/>
      <c r="Q12766" s="118"/>
    </row>
    <row r="12767" spans="16:17">
      <c r="P12767" s="118"/>
      <c r="Q12767" s="118"/>
    </row>
    <row r="12768" spans="16:17">
      <c r="P12768" s="118"/>
      <c r="Q12768" s="118"/>
    </row>
    <row r="12769" spans="16:17">
      <c r="P12769" s="118"/>
      <c r="Q12769" s="118"/>
    </row>
    <row r="12770" spans="16:17">
      <c r="P12770" s="118"/>
      <c r="Q12770" s="118"/>
    </row>
    <row r="12771" spans="16:17">
      <c r="P12771" s="118"/>
      <c r="Q12771" s="118"/>
    </row>
    <row r="12772" spans="16:17">
      <c r="P12772" s="118"/>
      <c r="Q12772" s="118"/>
    </row>
    <row r="12773" spans="16:17">
      <c r="P12773" s="118"/>
      <c r="Q12773" s="118"/>
    </row>
    <row r="12774" spans="16:17">
      <c r="P12774" s="118"/>
      <c r="Q12774" s="118"/>
    </row>
    <row r="12775" spans="16:17">
      <c r="P12775" s="118"/>
      <c r="Q12775" s="118"/>
    </row>
    <row r="12776" spans="16:17">
      <c r="P12776" s="118"/>
      <c r="Q12776" s="118"/>
    </row>
    <row r="12777" spans="16:17">
      <c r="P12777" s="118"/>
      <c r="Q12777" s="118"/>
    </row>
    <row r="12778" spans="16:17">
      <c r="P12778" s="118"/>
      <c r="Q12778" s="118"/>
    </row>
    <row r="12779" spans="16:17">
      <c r="P12779" s="118"/>
      <c r="Q12779" s="118"/>
    </row>
    <row r="12780" spans="16:17">
      <c r="P12780" s="118"/>
      <c r="Q12780" s="118"/>
    </row>
    <row r="12781" spans="16:17">
      <c r="P12781" s="118"/>
      <c r="Q12781" s="118"/>
    </row>
    <row r="12782" spans="16:17">
      <c r="P12782" s="118"/>
      <c r="Q12782" s="118"/>
    </row>
    <row r="12783" spans="16:17">
      <c r="P12783" s="118"/>
      <c r="Q12783" s="118"/>
    </row>
    <row r="12784" spans="16:17">
      <c r="P12784" s="118"/>
      <c r="Q12784" s="118"/>
    </row>
    <row r="12785" spans="16:17">
      <c r="P12785" s="118"/>
      <c r="Q12785" s="118"/>
    </row>
    <row r="12786" spans="16:17">
      <c r="P12786" s="118"/>
      <c r="Q12786" s="118"/>
    </row>
    <row r="12787" spans="16:17">
      <c r="P12787" s="118"/>
      <c r="Q12787" s="118"/>
    </row>
    <row r="12788" spans="16:17">
      <c r="P12788" s="118"/>
      <c r="Q12788" s="118"/>
    </row>
    <row r="12789" spans="16:17">
      <c r="P12789" s="118"/>
      <c r="Q12789" s="118"/>
    </row>
    <row r="12790" spans="16:17">
      <c r="P12790" s="118"/>
      <c r="Q12790" s="118"/>
    </row>
    <row r="12791" spans="16:17">
      <c r="P12791" s="118"/>
      <c r="Q12791" s="118"/>
    </row>
    <row r="12792" spans="16:17">
      <c r="P12792" s="118"/>
      <c r="Q12792" s="118"/>
    </row>
    <row r="12793" spans="16:17">
      <c r="P12793" s="118"/>
      <c r="Q12793" s="118"/>
    </row>
    <row r="12794" spans="16:17">
      <c r="P12794" s="118"/>
      <c r="Q12794" s="118"/>
    </row>
    <row r="12795" spans="16:17">
      <c r="P12795" s="118"/>
      <c r="Q12795" s="118"/>
    </row>
    <row r="12796" spans="16:17">
      <c r="P12796" s="118"/>
      <c r="Q12796" s="118"/>
    </row>
    <row r="12797" spans="16:17">
      <c r="P12797" s="118"/>
      <c r="Q12797" s="118"/>
    </row>
    <row r="12798" spans="16:17">
      <c r="P12798" s="118"/>
      <c r="Q12798" s="118"/>
    </row>
    <row r="12799" spans="16:17">
      <c r="P12799" s="118"/>
      <c r="Q12799" s="118"/>
    </row>
    <row r="12800" spans="16:17">
      <c r="P12800" s="118"/>
      <c r="Q12800" s="118"/>
    </row>
    <row r="12801" spans="16:17">
      <c r="P12801" s="118"/>
      <c r="Q12801" s="118"/>
    </row>
    <row r="12802" spans="16:17">
      <c r="P12802" s="118"/>
      <c r="Q12802" s="118"/>
    </row>
    <row r="12803" spans="16:17">
      <c r="P12803" s="118"/>
      <c r="Q12803" s="118"/>
    </row>
    <row r="12804" spans="16:17">
      <c r="P12804" s="118"/>
      <c r="Q12804" s="118"/>
    </row>
    <row r="12805" spans="16:17">
      <c r="P12805" s="118"/>
      <c r="Q12805" s="118"/>
    </row>
    <row r="12806" spans="16:17">
      <c r="P12806" s="118"/>
      <c r="Q12806" s="118"/>
    </row>
    <row r="12807" spans="16:17">
      <c r="P12807" s="118"/>
      <c r="Q12807" s="118"/>
    </row>
    <row r="12808" spans="16:17">
      <c r="P12808" s="118"/>
      <c r="Q12808" s="118"/>
    </row>
    <row r="12809" spans="16:17">
      <c r="P12809" s="118"/>
      <c r="Q12809" s="118"/>
    </row>
    <row r="12810" spans="16:17">
      <c r="P12810" s="118"/>
      <c r="Q12810" s="118"/>
    </row>
    <row r="12811" spans="16:17">
      <c r="P12811" s="118"/>
      <c r="Q12811" s="118"/>
    </row>
    <row r="12812" spans="16:17">
      <c r="P12812" s="118"/>
      <c r="Q12812" s="118"/>
    </row>
    <row r="12813" spans="16:17">
      <c r="P12813" s="118"/>
      <c r="Q12813" s="118"/>
    </row>
    <row r="12814" spans="16:17">
      <c r="P12814" s="118"/>
      <c r="Q12814" s="118"/>
    </row>
    <row r="12815" spans="16:17">
      <c r="P12815" s="118"/>
      <c r="Q12815" s="118"/>
    </row>
    <row r="12816" spans="16:17">
      <c r="P12816" s="118"/>
      <c r="Q12816" s="118"/>
    </row>
    <row r="12817" spans="16:17">
      <c r="P12817" s="118"/>
      <c r="Q12817" s="118"/>
    </row>
    <row r="12818" spans="16:17">
      <c r="P12818" s="118"/>
      <c r="Q12818" s="118"/>
    </row>
    <row r="12819" spans="16:17">
      <c r="P12819" s="118"/>
      <c r="Q12819" s="118"/>
    </row>
    <row r="12820" spans="16:17">
      <c r="P12820" s="118"/>
      <c r="Q12820" s="118"/>
    </row>
    <row r="12821" spans="16:17">
      <c r="P12821" s="118"/>
      <c r="Q12821" s="118"/>
    </row>
    <row r="12822" spans="16:17">
      <c r="P12822" s="118"/>
      <c r="Q12822" s="118"/>
    </row>
    <row r="12823" spans="16:17">
      <c r="P12823" s="118"/>
      <c r="Q12823" s="118"/>
    </row>
    <row r="12824" spans="16:17">
      <c r="P12824" s="118"/>
      <c r="Q12824" s="118"/>
    </row>
    <row r="12825" spans="16:17">
      <c r="P12825" s="118"/>
      <c r="Q12825" s="118"/>
    </row>
    <row r="12826" spans="16:17">
      <c r="P12826" s="118"/>
      <c r="Q12826" s="118"/>
    </row>
    <row r="12827" spans="16:17">
      <c r="P12827" s="118"/>
      <c r="Q12827" s="118"/>
    </row>
    <row r="12828" spans="16:17">
      <c r="P12828" s="118"/>
      <c r="Q12828" s="118"/>
    </row>
    <row r="12829" spans="16:17">
      <c r="P12829" s="118"/>
      <c r="Q12829" s="118"/>
    </row>
    <row r="12830" spans="16:17">
      <c r="P12830" s="118"/>
      <c r="Q12830" s="118"/>
    </row>
    <row r="12831" spans="16:17">
      <c r="P12831" s="118"/>
      <c r="Q12831" s="118"/>
    </row>
    <row r="12832" spans="16:17">
      <c r="P12832" s="118"/>
      <c r="Q12832" s="118"/>
    </row>
    <row r="12833" spans="16:17">
      <c r="P12833" s="118"/>
      <c r="Q12833" s="118"/>
    </row>
    <row r="12834" spans="16:17">
      <c r="P12834" s="118"/>
      <c r="Q12834" s="118"/>
    </row>
    <row r="12835" spans="16:17">
      <c r="P12835" s="118"/>
      <c r="Q12835" s="118"/>
    </row>
    <row r="12836" spans="16:17">
      <c r="P12836" s="118"/>
      <c r="Q12836" s="118"/>
    </row>
    <row r="12837" spans="16:17">
      <c r="P12837" s="118"/>
      <c r="Q12837" s="118"/>
    </row>
    <row r="12838" spans="16:17">
      <c r="P12838" s="118"/>
      <c r="Q12838" s="118"/>
    </row>
    <row r="12839" spans="16:17">
      <c r="P12839" s="118"/>
      <c r="Q12839" s="118"/>
    </row>
    <row r="12840" spans="16:17">
      <c r="P12840" s="118"/>
      <c r="Q12840" s="118"/>
    </row>
    <row r="12841" spans="16:17">
      <c r="P12841" s="118"/>
      <c r="Q12841" s="118"/>
    </row>
    <row r="12842" spans="16:17">
      <c r="P12842" s="118"/>
      <c r="Q12842" s="118"/>
    </row>
    <row r="12843" spans="16:17">
      <c r="P12843" s="118"/>
      <c r="Q12843" s="118"/>
    </row>
    <row r="12844" spans="16:17">
      <c r="P12844" s="118"/>
      <c r="Q12844" s="118"/>
    </row>
    <row r="12845" spans="16:17">
      <c r="P12845" s="118"/>
      <c r="Q12845" s="118"/>
    </row>
    <row r="12846" spans="16:17">
      <c r="P12846" s="118"/>
      <c r="Q12846" s="118"/>
    </row>
    <row r="12847" spans="16:17">
      <c r="P12847" s="118"/>
      <c r="Q12847" s="118"/>
    </row>
    <row r="12848" spans="16:17">
      <c r="P12848" s="118"/>
      <c r="Q12848" s="118"/>
    </row>
    <row r="12849" spans="16:17">
      <c r="P12849" s="118"/>
      <c r="Q12849" s="118"/>
    </row>
    <row r="12850" spans="16:17">
      <c r="P12850" s="118"/>
      <c r="Q12850" s="118"/>
    </row>
    <row r="12851" spans="16:17">
      <c r="P12851" s="118"/>
      <c r="Q12851" s="118"/>
    </row>
    <row r="12852" spans="16:17">
      <c r="P12852" s="118"/>
      <c r="Q12852" s="118"/>
    </row>
    <row r="12853" spans="16:17">
      <c r="P12853" s="118"/>
      <c r="Q12853" s="118"/>
    </row>
    <row r="12854" spans="16:17">
      <c r="P12854" s="118"/>
      <c r="Q12854" s="118"/>
    </row>
    <row r="12855" spans="16:17">
      <c r="P12855" s="118"/>
      <c r="Q12855" s="118"/>
    </row>
    <row r="12856" spans="16:17">
      <c r="P12856" s="118"/>
      <c r="Q12856" s="118"/>
    </row>
    <row r="12857" spans="16:17">
      <c r="P12857" s="118"/>
      <c r="Q12857" s="118"/>
    </row>
    <row r="12858" spans="16:17">
      <c r="P12858" s="118"/>
      <c r="Q12858" s="118"/>
    </row>
    <row r="12859" spans="16:17">
      <c r="P12859" s="118"/>
      <c r="Q12859" s="118"/>
    </row>
    <row r="12860" spans="16:17">
      <c r="P12860" s="118"/>
      <c r="Q12860" s="118"/>
    </row>
    <row r="12861" spans="16:17">
      <c r="P12861" s="118"/>
      <c r="Q12861" s="118"/>
    </row>
    <row r="12862" spans="16:17">
      <c r="P12862" s="118"/>
      <c r="Q12862" s="118"/>
    </row>
    <row r="12863" spans="16:17">
      <c r="P12863" s="118"/>
      <c r="Q12863" s="118"/>
    </row>
    <row r="12864" spans="16:17">
      <c r="P12864" s="118"/>
      <c r="Q12864" s="118"/>
    </row>
    <row r="12865" spans="16:17">
      <c r="P12865" s="118"/>
      <c r="Q12865" s="118"/>
    </row>
    <row r="12866" spans="16:17">
      <c r="P12866" s="118"/>
      <c r="Q12866" s="118"/>
    </row>
    <row r="12867" spans="16:17">
      <c r="P12867" s="118"/>
      <c r="Q12867" s="118"/>
    </row>
    <row r="12868" spans="16:17">
      <c r="P12868" s="118"/>
      <c r="Q12868" s="118"/>
    </row>
    <row r="12869" spans="16:17">
      <c r="P12869" s="118"/>
      <c r="Q12869" s="118"/>
    </row>
    <row r="12870" spans="16:17">
      <c r="P12870" s="118"/>
      <c r="Q12870" s="118"/>
    </row>
    <row r="12871" spans="16:17">
      <c r="P12871" s="118"/>
      <c r="Q12871" s="118"/>
    </row>
    <row r="12872" spans="16:17">
      <c r="P12872" s="118"/>
      <c r="Q12872" s="118"/>
    </row>
    <row r="12873" spans="16:17">
      <c r="P12873" s="118"/>
      <c r="Q12873" s="118"/>
    </row>
    <row r="12874" spans="16:17">
      <c r="P12874" s="118"/>
      <c r="Q12874" s="118"/>
    </row>
    <row r="12875" spans="16:17">
      <c r="P12875" s="118"/>
      <c r="Q12875" s="118"/>
    </row>
    <row r="12876" spans="16:17">
      <c r="P12876" s="118"/>
      <c r="Q12876" s="118"/>
    </row>
    <row r="12877" spans="16:17">
      <c r="P12877" s="118"/>
      <c r="Q12877" s="118"/>
    </row>
    <row r="12878" spans="16:17">
      <c r="P12878" s="118"/>
      <c r="Q12878" s="118"/>
    </row>
    <row r="12879" spans="16:17">
      <c r="P12879" s="118"/>
      <c r="Q12879" s="118"/>
    </row>
    <row r="12880" spans="16:17">
      <c r="P12880" s="118"/>
      <c r="Q12880" s="118"/>
    </row>
    <row r="12881" spans="16:17">
      <c r="P12881" s="118"/>
      <c r="Q12881" s="118"/>
    </row>
    <row r="12882" spans="16:17">
      <c r="P12882" s="118"/>
      <c r="Q12882" s="118"/>
    </row>
    <row r="12883" spans="16:17">
      <c r="P12883" s="118"/>
      <c r="Q12883" s="118"/>
    </row>
    <row r="12884" spans="16:17">
      <c r="P12884" s="118"/>
      <c r="Q12884" s="118"/>
    </row>
    <row r="12885" spans="16:17">
      <c r="P12885" s="118"/>
      <c r="Q12885" s="118"/>
    </row>
    <row r="12886" spans="16:17">
      <c r="P12886" s="118"/>
      <c r="Q12886" s="118"/>
    </row>
    <row r="12887" spans="16:17">
      <c r="P12887" s="118"/>
      <c r="Q12887" s="118"/>
    </row>
    <row r="12888" spans="16:17">
      <c r="P12888" s="118"/>
      <c r="Q12888" s="118"/>
    </row>
    <row r="12889" spans="16:17">
      <c r="P12889" s="118"/>
      <c r="Q12889" s="118"/>
    </row>
    <row r="12890" spans="16:17">
      <c r="P12890" s="118"/>
      <c r="Q12890" s="118"/>
    </row>
    <row r="12891" spans="16:17">
      <c r="P12891" s="118"/>
      <c r="Q12891" s="118"/>
    </row>
    <row r="12892" spans="16:17">
      <c r="P12892" s="118"/>
      <c r="Q12892" s="118"/>
    </row>
    <row r="12893" spans="16:17">
      <c r="P12893" s="118"/>
      <c r="Q12893" s="118"/>
    </row>
    <row r="12894" spans="16:17">
      <c r="P12894" s="118"/>
      <c r="Q12894" s="118"/>
    </row>
    <row r="12895" spans="16:17">
      <c r="P12895" s="118"/>
      <c r="Q12895" s="118"/>
    </row>
    <row r="12896" spans="16:17">
      <c r="P12896" s="118"/>
      <c r="Q12896" s="118"/>
    </row>
    <row r="12897" spans="16:17">
      <c r="P12897" s="118"/>
      <c r="Q12897" s="118"/>
    </row>
    <row r="12898" spans="16:17">
      <c r="P12898" s="118"/>
      <c r="Q12898" s="118"/>
    </row>
    <row r="12899" spans="16:17">
      <c r="P12899" s="118"/>
      <c r="Q12899" s="118"/>
    </row>
    <row r="12900" spans="16:17">
      <c r="P12900" s="118"/>
      <c r="Q12900" s="118"/>
    </row>
    <row r="12901" spans="16:17">
      <c r="P12901" s="118"/>
      <c r="Q12901" s="118"/>
    </row>
    <row r="12902" spans="16:17">
      <c r="P12902" s="118"/>
      <c r="Q12902" s="118"/>
    </row>
    <row r="12903" spans="16:17">
      <c r="P12903" s="118"/>
      <c r="Q12903" s="118"/>
    </row>
    <row r="12904" spans="16:17">
      <c r="P12904" s="118"/>
      <c r="Q12904" s="118"/>
    </row>
    <row r="12905" spans="16:17">
      <c r="P12905" s="118"/>
      <c r="Q12905" s="118"/>
    </row>
    <row r="12906" spans="16:17">
      <c r="P12906" s="118"/>
      <c r="Q12906" s="118"/>
    </row>
    <row r="12907" spans="16:17">
      <c r="P12907" s="118"/>
      <c r="Q12907" s="118"/>
    </row>
    <row r="12908" spans="16:17">
      <c r="P12908" s="118"/>
      <c r="Q12908" s="118"/>
    </row>
    <row r="12909" spans="16:17">
      <c r="P12909" s="118"/>
      <c r="Q12909" s="118"/>
    </row>
    <row r="12910" spans="16:17">
      <c r="P12910" s="118"/>
      <c r="Q12910" s="118"/>
    </row>
    <row r="12911" spans="16:17">
      <c r="P12911" s="118"/>
      <c r="Q12911" s="118"/>
    </row>
    <row r="12912" spans="16:17">
      <c r="P12912" s="118"/>
      <c r="Q12912" s="118"/>
    </row>
    <row r="12913" spans="16:17">
      <c r="P12913" s="118"/>
      <c r="Q12913" s="118"/>
    </row>
    <row r="12914" spans="16:17">
      <c r="P12914" s="118"/>
      <c r="Q12914" s="118"/>
    </row>
    <row r="12915" spans="16:17">
      <c r="P12915" s="118"/>
      <c r="Q12915" s="118"/>
    </row>
    <row r="12916" spans="16:17">
      <c r="P12916" s="118"/>
      <c r="Q12916" s="118"/>
    </row>
    <row r="12917" spans="16:17">
      <c r="P12917" s="118"/>
      <c r="Q12917" s="118"/>
    </row>
    <row r="12918" spans="16:17">
      <c r="P12918" s="118"/>
      <c r="Q12918" s="118"/>
    </row>
    <row r="12919" spans="16:17">
      <c r="P12919" s="118"/>
      <c r="Q12919" s="118"/>
    </row>
    <row r="12920" spans="16:17">
      <c r="P12920" s="118"/>
      <c r="Q12920" s="118"/>
    </row>
    <row r="12921" spans="16:17">
      <c r="P12921" s="118"/>
      <c r="Q12921" s="118"/>
    </row>
    <row r="12922" spans="16:17">
      <c r="P12922" s="118"/>
      <c r="Q12922" s="118"/>
    </row>
    <row r="12923" spans="16:17">
      <c r="P12923" s="118"/>
      <c r="Q12923" s="118"/>
    </row>
    <row r="12924" spans="16:17">
      <c r="P12924" s="118"/>
      <c r="Q12924" s="118"/>
    </row>
    <row r="12925" spans="16:17">
      <c r="P12925" s="118"/>
      <c r="Q12925" s="118"/>
    </row>
    <row r="12926" spans="16:17">
      <c r="P12926" s="118"/>
      <c r="Q12926" s="118"/>
    </row>
    <row r="12927" spans="16:17">
      <c r="P12927" s="118"/>
      <c r="Q12927" s="118"/>
    </row>
    <row r="12928" spans="16:17">
      <c r="P12928" s="118"/>
      <c r="Q12928" s="118"/>
    </row>
    <row r="12929" spans="16:17">
      <c r="P12929" s="118"/>
      <c r="Q12929" s="118"/>
    </row>
    <row r="12930" spans="16:17">
      <c r="P12930" s="118"/>
      <c r="Q12930" s="118"/>
    </row>
    <row r="12931" spans="16:17">
      <c r="P12931" s="118"/>
      <c r="Q12931" s="118"/>
    </row>
    <row r="12932" spans="16:17">
      <c r="P12932" s="118"/>
      <c r="Q12932" s="118"/>
    </row>
    <row r="12933" spans="16:17">
      <c r="P12933" s="118"/>
      <c r="Q12933" s="118"/>
    </row>
    <row r="12934" spans="16:17">
      <c r="P12934" s="118"/>
      <c r="Q12934" s="118"/>
    </row>
    <row r="12935" spans="16:17">
      <c r="P12935" s="118"/>
      <c r="Q12935" s="118"/>
    </row>
    <row r="12936" spans="16:17">
      <c r="P12936" s="118"/>
      <c r="Q12936" s="118"/>
    </row>
    <row r="12937" spans="16:17">
      <c r="P12937" s="118"/>
      <c r="Q12937" s="118"/>
    </row>
    <row r="12938" spans="16:17">
      <c r="P12938" s="118"/>
      <c r="Q12938" s="118"/>
    </row>
    <row r="12939" spans="16:17">
      <c r="P12939" s="118"/>
      <c r="Q12939" s="118"/>
    </row>
    <row r="12940" spans="16:17">
      <c r="P12940" s="118"/>
      <c r="Q12940" s="118"/>
    </row>
    <row r="12941" spans="16:17">
      <c r="P12941" s="118"/>
      <c r="Q12941" s="118"/>
    </row>
    <row r="12942" spans="16:17">
      <c r="P12942" s="118"/>
      <c r="Q12942" s="118"/>
    </row>
    <row r="12943" spans="16:17">
      <c r="P12943" s="118"/>
      <c r="Q12943" s="118"/>
    </row>
    <row r="12944" spans="16:17">
      <c r="P12944" s="118"/>
      <c r="Q12944" s="118"/>
    </row>
    <row r="12945" spans="16:17">
      <c r="P12945" s="118"/>
      <c r="Q12945" s="118"/>
    </row>
    <row r="12946" spans="16:17">
      <c r="P12946" s="118"/>
      <c r="Q12946" s="118"/>
    </row>
    <row r="12947" spans="16:17">
      <c r="P12947" s="118"/>
      <c r="Q12947" s="118"/>
    </row>
    <row r="12948" spans="16:17">
      <c r="P12948" s="118"/>
      <c r="Q12948" s="118"/>
    </row>
    <row r="12949" spans="16:17">
      <c r="P12949" s="118"/>
      <c r="Q12949" s="118"/>
    </row>
    <row r="12950" spans="16:17">
      <c r="P12950" s="118"/>
      <c r="Q12950" s="118"/>
    </row>
    <row r="12951" spans="16:17">
      <c r="P12951" s="118"/>
      <c r="Q12951" s="118"/>
    </row>
    <row r="12952" spans="16:17">
      <c r="P12952" s="118"/>
      <c r="Q12952" s="118"/>
    </row>
    <row r="12953" spans="16:17">
      <c r="P12953" s="118"/>
      <c r="Q12953" s="118"/>
    </row>
    <row r="12954" spans="16:17">
      <c r="P12954" s="118"/>
      <c r="Q12954" s="118"/>
    </row>
    <row r="12955" spans="16:17">
      <c r="P12955" s="118"/>
      <c r="Q12955" s="118"/>
    </row>
    <row r="12956" spans="16:17">
      <c r="P12956" s="118"/>
      <c r="Q12956" s="118"/>
    </row>
    <row r="12957" spans="16:17">
      <c r="P12957" s="118"/>
      <c r="Q12957" s="118"/>
    </row>
    <row r="12958" spans="16:17">
      <c r="P12958" s="118"/>
      <c r="Q12958" s="118"/>
    </row>
    <row r="12959" spans="16:17">
      <c r="P12959" s="118"/>
      <c r="Q12959" s="118"/>
    </row>
    <row r="12960" spans="16:17">
      <c r="P12960" s="118"/>
      <c r="Q12960" s="118"/>
    </row>
    <row r="12961" spans="16:17">
      <c r="P12961" s="118"/>
      <c r="Q12961" s="118"/>
    </row>
    <row r="12962" spans="16:17">
      <c r="P12962" s="118"/>
      <c r="Q12962" s="118"/>
    </row>
    <row r="12963" spans="16:17">
      <c r="P12963" s="118"/>
      <c r="Q12963" s="118"/>
    </row>
    <row r="12964" spans="16:17">
      <c r="P12964" s="118"/>
      <c r="Q12964" s="118"/>
    </row>
    <row r="12965" spans="16:17">
      <c r="P12965" s="118"/>
      <c r="Q12965" s="118"/>
    </row>
    <row r="12966" spans="16:17">
      <c r="P12966" s="118"/>
      <c r="Q12966" s="118"/>
    </row>
    <row r="12967" spans="16:17">
      <c r="P12967" s="118"/>
      <c r="Q12967" s="118"/>
    </row>
    <row r="12968" spans="16:17">
      <c r="P12968" s="118"/>
      <c r="Q12968" s="118"/>
    </row>
    <row r="12969" spans="16:17">
      <c r="P12969" s="118"/>
      <c r="Q12969" s="118"/>
    </row>
    <row r="12970" spans="16:17">
      <c r="P12970" s="118"/>
      <c r="Q12970" s="118"/>
    </row>
    <row r="12971" spans="16:17">
      <c r="P12971" s="118"/>
      <c r="Q12971" s="118"/>
    </row>
    <row r="12972" spans="16:17">
      <c r="P12972" s="118"/>
      <c r="Q12972" s="118"/>
    </row>
    <row r="12973" spans="16:17">
      <c r="P12973" s="118"/>
      <c r="Q12973" s="118"/>
    </row>
    <row r="12974" spans="16:17">
      <c r="P12974" s="118"/>
      <c r="Q12974" s="118"/>
    </row>
    <row r="12975" spans="16:17">
      <c r="P12975" s="118"/>
      <c r="Q12975" s="118"/>
    </row>
    <row r="12976" spans="16:17">
      <c r="P12976" s="118"/>
      <c r="Q12976" s="118"/>
    </row>
    <row r="12977" spans="16:17">
      <c r="P12977" s="118"/>
      <c r="Q12977" s="118"/>
    </row>
    <row r="12978" spans="16:17">
      <c r="P12978" s="118"/>
      <c r="Q12978" s="118"/>
    </row>
    <row r="12979" spans="16:17">
      <c r="P12979" s="118"/>
      <c r="Q12979" s="118"/>
    </row>
    <row r="12980" spans="16:17">
      <c r="P12980" s="118"/>
      <c r="Q12980" s="118"/>
    </row>
    <row r="12981" spans="16:17">
      <c r="P12981" s="118"/>
      <c r="Q12981" s="118"/>
    </row>
    <row r="12982" spans="16:17">
      <c r="P12982" s="118"/>
      <c r="Q12982" s="118"/>
    </row>
    <row r="12983" spans="16:17">
      <c r="P12983" s="118"/>
      <c r="Q12983" s="118"/>
    </row>
    <row r="12984" spans="16:17">
      <c r="P12984" s="118"/>
      <c r="Q12984" s="118"/>
    </row>
    <row r="12985" spans="16:17">
      <c r="P12985" s="118"/>
      <c r="Q12985" s="118"/>
    </row>
    <row r="12986" spans="16:17">
      <c r="P12986" s="118"/>
      <c r="Q12986" s="118"/>
    </row>
    <row r="12987" spans="16:17">
      <c r="P12987" s="118"/>
      <c r="Q12987" s="118"/>
    </row>
    <row r="12988" spans="16:17">
      <c r="P12988" s="118"/>
      <c r="Q12988" s="118"/>
    </row>
    <row r="12989" spans="16:17">
      <c r="P12989" s="118"/>
      <c r="Q12989" s="118"/>
    </row>
    <row r="12990" spans="16:17">
      <c r="P12990" s="118"/>
      <c r="Q12990" s="118"/>
    </row>
    <row r="12991" spans="16:17">
      <c r="P12991" s="118"/>
      <c r="Q12991" s="118"/>
    </row>
    <row r="12992" spans="16:17">
      <c r="P12992" s="118"/>
      <c r="Q12992" s="118"/>
    </row>
    <row r="12993" spans="16:17">
      <c r="P12993" s="118"/>
      <c r="Q12993" s="118"/>
    </row>
    <row r="12994" spans="16:17">
      <c r="P12994" s="118"/>
      <c r="Q12994" s="118"/>
    </row>
    <row r="12995" spans="16:17">
      <c r="P12995" s="118"/>
      <c r="Q12995" s="118"/>
    </row>
    <row r="12996" spans="16:17">
      <c r="P12996" s="118"/>
      <c r="Q12996" s="118"/>
    </row>
    <row r="12997" spans="16:17">
      <c r="P12997" s="118"/>
      <c r="Q12997" s="118"/>
    </row>
    <row r="12998" spans="16:17">
      <c r="P12998" s="118"/>
      <c r="Q12998" s="118"/>
    </row>
    <row r="12999" spans="16:17">
      <c r="P12999" s="118"/>
      <c r="Q12999" s="118"/>
    </row>
    <row r="13000" spans="16:17">
      <c r="P13000" s="118"/>
      <c r="Q13000" s="118"/>
    </row>
    <row r="13001" spans="16:17">
      <c r="P13001" s="118"/>
      <c r="Q13001" s="118"/>
    </row>
    <row r="13002" spans="16:17">
      <c r="P13002" s="118"/>
      <c r="Q13002" s="118"/>
    </row>
    <row r="13003" spans="16:17">
      <c r="P13003" s="118"/>
      <c r="Q13003" s="118"/>
    </row>
    <row r="13004" spans="16:17">
      <c r="P13004" s="118"/>
      <c r="Q13004" s="118"/>
    </row>
    <row r="13005" spans="16:17">
      <c r="P13005" s="118"/>
      <c r="Q13005" s="118"/>
    </row>
    <row r="13006" spans="16:17">
      <c r="P13006" s="118"/>
      <c r="Q13006" s="118"/>
    </row>
    <row r="13007" spans="16:17">
      <c r="P13007" s="118"/>
      <c r="Q13007" s="118"/>
    </row>
    <row r="13008" spans="16:17">
      <c r="P13008" s="118"/>
      <c r="Q13008" s="118"/>
    </row>
    <row r="13009" spans="16:17">
      <c r="P13009" s="118"/>
      <c r="Q13009" s="118"/>
    </row>
    <row r="13010" spans="16:17">
      <c r="P13010" s="118"/>
      <c r="Q13010" s="118"/>
    </row>
    <row r="13011" spans="16:17">
      <c r="P13011" s="118"/>
      <c r="Q13011" s="118"/>
    </row>
    <row r="13012" spans="16:17">
      <c r="P13012" s="118"/>
      <c r="Q13012" s="118"/>
    </row>
    <row r="13013" spans="16:17">
      <c r="P13013" s="118"/>
      <c r="Q13013" s="118"/>
    </row>
    <row r="13014" spans="16:17">
      <c r="P13014" s="118"/>
      <c r="Q13014" s="118"/>
    </row>
    <row r="13015" spans="16:17">
      <c r="P13015" s="118"/>
      <c r="Q13015" s="118"/>
    </row>
    <row r="13016" spans="16:17">
      <c r="P13016" s="118"/>
      <c r="Q13016" s="118"/>
    </row>
    <row r="13017" spans="16:17">
      <c r="P13017" s="118"/>
      <c r="Q13017" s="118"/>
    </row>
    <row r="13018" spans="16:17">
      <c r="P13018" s="118"/>
      <c r="Q13018" s="118"/>
    </row>
    <row r="13019" spans="16:17">
      <c r="P13019" s="118"/>
      <c r="Q13019" s="118"/>
    </row>
    <row r="13020" spans="16:17">
      <c r="P13020" s="118"/>
      <c r="Q13020" s="118"/>
    </row>
    <row r="13021" spans="16:17">
      <c r="P13021" s="118"/>
      <c r="Q13021" s="118"/>
    </row>
    <row r="13022" spans="16:17">
      <c r="P13022" s="118"/>
      <c r="Q13022" s="118"/>
    </row>
    <row r="13023" spans="16:17">
      <c r="P13023" s="118"/>
      <c r="Q13023" s="118"/>
    </row>
    <row r="13024" spans="16:17">
      <c r="P13024" s="118"/>
      <c r="Q13024" s="118"/>
    </row>
    <row r="13025" spans="16:17">
      <c r="P13025" s="118"/>
      <c r="Q13025" s="118"/>
    </row>
    <row r="13026" spans="16:17">
      <c r="P13026" s="118"/>
      <c r="Q13026" s="118"/>
    </row>
    <row r="13027" spans="16:17">
      <c r="P13027" s="118"/>
      <c r="Q13027" s="118"/>
    </row>
    <row r="13028" spans="16:17">
      <c r="P13028" s="118"/>
      <c r="Q13028" s="118"/>
    </row>
    <row r="13029" spans="16:17">
      <c r="P13029" s="118"/>
      <c r="Q13029" s="118"/>
    </row>
    <row r="13030" spans="16:17">
      <c r="P13030" s="118"/>
      <c r="Q13030" s="118"/>
    </row>
    <row r="13031" spans="16:17">
      <c r="P13031" s="118"/>
      <c r="Q13031" s="118"/>
    </row>
    <row r="13032" spans="16:17">
      <c r="P13032" s="118"/>
      <c r="Q13032" s="118"/>
    </row>
    <row r="13033" spans="16:17">
      <c r="P13033" s="118"/>
      <c r="Q13033" s="118"/>
    </row>
    <row r="13034" spans="16:17">
      <c r="P13034" s="118"/>
      <c r="Q13034" s="118"/>
    </row>
    <row r="13035" spans="16:17">
      <c r="P13035" s="118"/>
      <c r="Q13035" s="118"/>
    </row>
    <row r="13036" spans="16:17">
      <c r="P13036" s="118"/>
      <c r="Q13036" s="118"/>
    </row>
    <row r="13037" spans="16:17">
      <c r="P13037" s="118"/>
      <c r="Q13037" s="118"/>
    </row>
    <row r="13038" spans="16:17">
      <c r="P13038" s="118"/>
      <c r="Q13038" s="118"/>
    </row>
    <row r="13039" spans="16:17">
      <c r="P13039" s="118"/>
      <c r="Q13039" s="118"/>
    </row>
    <row r="13040" spans="16:17">
      <c r="P13040" s="118"/>
      <c r="Q13040" s="118"/>
    </row>
    <row r="13041" spans="16:17">
      <c r="P13041" s="118"/>
      <c r="Q13041" s="118"/>
    </row>
    <row r="13042" spans="16:17">
      <c r="P13042" s="118"/>
      <c r="Q13042" s="118"/>
    </row>
    <row r="13043" spans="16:17">
      <c r="P13043" s="118"/>
      <c r="Q13043" s="118"/>
    </row>
    <row r="13044" spans="16:17">
      <c r="P13044" s="118"/>
      <c r="Q13044" s="118"/>
    </row>
    <row r="13045" spans="16:17">
      <c r="P13045" s="118"/>
      <c r="Q13045" s="118"/>
    </row>
    <row r="13046" spans="16:17">
      <c r="P13046" s="118"/>
      <c r="Q13046" s="118"/>
    </row>
    <row r="13047" spans="16:17">
      <c r="P13047" s="118"/>
      <c r="Q13047" s="118"/>
    </row>
    <row r="13048" spans="16:17">
      <c r="P13048" s="118"/>
      <c r="Q13048" s="118"/>
    </row>
    <row r="13049" spans="16:17">
      <c r="P13049" s="118"/>
      <c r="Q13049" s="118"/>
    </row>
    <row r="13050" spans="16:17">
      <c r="P13050" s="118"/>
      <c r="Q13050" s="118"/>
    </row>
    <row r="13051" spans="16:17">
      <c r="P13051" s="118"/>
      <c r="Q13051" s="118"/>
    </row>
    <row r="13052" spans="16:17">
      <c r="P13052" s="118"/>
      <c r="Q13052" s="118"/>
    </row>
    <row r="13053" spans="16:17">
      <c r="P13053" s="118"/>
      <c r="Q13053" s="118"/>
    </row>
    <row r="13054" spans="16:17">
      <c r="P13054" s="118"/>
      <c r="Q13054" s="118"/>
    </row>
    <row r="13055" spans="16:17">
      <c r="P13055" s="118"/>
      <c r="Q13055" s="118"/>
    </row>
    <row r="13056" spans="16:17">
      <c r="P13056" s="118"/>
      <c r="Q13056" s="118"/>
    </row>
    <row r="13057" spans="16:17">
      <c r="P13057" s="118"/>
      <c r="Q13057" s="118"/>
    </row>
    <row r="13058" spans="16:17">
      <c r="P13058" s="118"/>
      <c r="Q13058" s="118"/>
    </row>
    <row r="13059" spans="16:17">
      <c r="P13059" s="118"/>
      <c r="Q13059" s="118"/>
    </row>
    <row r="13060" spans="16:17">
      <c r="P13060" s="118"/>
      <c r="Q13060" s="118"/>
    </row>
    <row r="13061" spans="16:17">
      <c r="P13061" s="118"/>
      <c r="Q13061" s="118"/>
    </row>
    <row r="13062" spans="16:17">
      <c r="P13062" s="118"/>
      <c r="Q13062" s="118"/>
    </row>
    <row r="13063" spans="16:17">
      <c r="P13063" s="118"/>
      <c r="Q13063" s="118"/>
    </row>
    <row r="13064" spans="16:17">
      <c r="P13064" s="118"/>
      <c r="Q13064" s="118"/>
    </row>
    <row r="13065" spans="16:17">
      <c r="P13065" s="118"/>
      <c r="Q13065" s="118"/>
    </row>
    <row r="13066" spans="16:17">
      <c r="P13066" s="118"/>
      <c r="Q13066" s="118"/>
    </row>
    <row r="13067" spans="16:17">
      <c r="P13067" s="118"/>
      <c r="Q13067" s="118"/>
    </row>
    <row r="13068" spans="16:17">
      <c r="P13068" s="118"/>
      <c r="Q13068" s="118"/>
    </row>
    <row r="13069" spans="16:17">
      <c r="P13069" s="118"/>
      <c r="Q13069" s="118"/>
    </row>
    <row r="13070" spans="16:17">
      <c r="P13070" s="118"/>
      <c r="Q13070" s="118"/>
    </row>
    <row r="13071" spans="16:17">
      <c r="P13071" s="118"/>
      <c r="Q13071" s="118"/>
    </row>
    <row r="13072" spans="16:17">
      <c r="P13072" s="118"/>
      <c r="Q13072" s="118"/>
    </row>
    <row r="13073" spans="16:17">
      <c r="P13073" s="118"/>
      <c r="Q13073" s="118"/>
    </row>
    <row r="13074" spans="16:17">
      <c r="P13074" s="118"/>
      <c r="Q13074" s="118"/>
    </row>
    <row r="13075" spans="16:17">
      <c r="P13075" s="118"/>
      <c r="Q13075" s="118"/>
    </row>
    <row r="13076" spans="16:17">
      <c r="P13076" s="118"/>
      <c r="Q13076" s="118"/>
    </row>
    <row r="13077" spans="16:17">
      <c r="P13077" s="118"/>
      <c r="Q13077" s="118"/>
    </row>
    <row r="13078" spans="16:17">
      <c r="P13078" s="118"/>
      <c r="Q13078" s="118"/>
    </row>
    <row r="13079" spans="16:17">
      <c r="P13079" s="118"/>
      <c r="Q13079" s="118"/>
    </row>
    <row r="13080" spans="16:17">
      <c r="P13080" s="118"/>
      <c r="Q13080" s="118"/>
    </row>
    <row r="13081" spans="16:17">
      <c r="P13081" s="118"/>
      <c r="Q13081" s="118"/>
    </row>
    <row r="13082" spans="16:17">
      <c r="P13082" s="118"/>
      <c r="Q13082" s="118"/>
    </row>
    <row r="13083" spans="16:17">
      <c r="P13083" s="118"/>
      <c r="Q13083" s="118"/>
    </row>
    <row r="13084" spans="16:17">
      <c r="P13084" s="118"/>
      <c r="Q13084" s="118"/>
    </row>
    <row r="13085" spans="16:17">
      <c r="P13085" s="118"/>
      <c r="Q13085" s="118"/>
    </row>
    <row r="13086" spans="16:17">
      <c r="P13086" s="118"/>
      <c r="Q13086" s="118"/>
    </row>
    <row r="13087" spans="16:17">
      <c r="P13087" s="118"/>
      <c r="Q13087" s="118"/>
    </row>
    <row r="13088" spans="16:17">
      <c r="P13088" s="118"/>
      <c r="Q13088" s="118"/>
    </row>
    <row r="13089" spans="16:17">
      <c r="P13089" s="118"/>
      <c r="Q13089" s="118"/>
    </row>
    <row r="13090" spans="16:17">
      <c r="P13090" s="118"/>
      <c r="Q13090" s="118"/>
    </row>
    <row r="13091" spans="16:17">
      <c r="P13091" s="118"/>
      <c r="Q13091" s="118"/>
    </row>
    <row r="13092" spans="16:17">
      <c r="P13092" s="118"/>
      <c r="Q13092" s="118"/>
    </row>
    <row r="13093" spans="16:17">
      <c r="P13093" s="118"/>
      <c r="Q13093" s="118"/>
    </row>
    <row r="13094" spans="16:17">
      <c r="P13094" s="118"/>
      <c r="Q13094" s="118"/>
    </row>
    <row r="13095" spans="16:17">
      <c r="P13095" s="118"/>
      <c r="Q13095" s="118"/>
    </row>
    <row r="13096" spans="16:17">
      <c r="P13096" s="118"/>
      <c r="Q13096" s="118"/>
    </row>
    <row r="13097" spans="16:17">
      <c r="P13097" s="118"/>
      <c r="Q13097" s="118"/>
    </row>
    <row r="13098" spans="16:17">
      <c r="P13098" s="118"/>
      <c r="Q13098" s="118"/>
    </row>
    <row r="13099" spans="16:17">
      <c r="P13099" s="118"/>
      <c r="Q13099" s="118"/>
    </row>
    <row r="13100" spans="16:17">
      <c r="P13100" s="118"/>
      <c r="Q13100" s="118"/>
    </row>
    <row r="13101" spans="16:17">
      <c r="P13101" s="118"/>
      <c r="Q13101" s="118"/>
    </row>
    <row r="13102" spans="16:17">
      <c r="P13102" s="118"/>
      <c r="Q13102" s="118"/>
    </row>
    <row r="13103" spans="16:17">
      <c r="P13103" s="118"/>
      <c r="Q13103" s="118"/>
    </row>
    <row r="13104" spans="16:17">
      <c r="P13104" s="118"/>
      <c r="Q13104" s="118"/>
    </row>
    <row r="13105" spans="16:17">
      <c r="P13105" s="118"/>
      <c r="Q13105" s="118"/>
    </row>
    <row r="13106" spans="16:17">
      <c r="P13106" s="118"/>
      <c r="Q13106" s="118"/>
    </row>
    <row r="13107" spans="16:17">
      <c r="P13107" s="118"/>
      <c r="Q13107" s="118"/>
    </row>
    <row r="13108" spans="16:17">
      <c r="P13108" s="118"/>
      <c r="Q13108" s="118"/>
    </row>
    <row r="13109" spans="16:17">
      <c r="P13109" s="118"/>
      <c r="Q13109" s="118"/>
    </row>
    <row r="13110" spans="16:17">
      <c r="P13110" s="118"/>
      <c r="Q13110" s="118"/>
    </row>
    <row r="13111" spans="16:17">
      <c r="P13111" s="118"/>
      <c r="Q13111" s="118"/>
    </row>
    <row r="13112" spans="16:17">
      <c r="P13112" s="118"/>
      <c r="Q13112" s="118"/>
    </row>
    <row r="13113" spans="16:17">
      <c r="P13113" s="118"/>
      <c r="Q13113" s="118"/>
    </row>
    <row r="13114" spans="16:17">
      <c r="P13114" s="118"/>
      <c r="Q13114" s="118"/>
    </row>
    <row r="13115" spans="16:17">
      <c r="P13115" s="118"/>
      <c r="Q13115" s="118"/>
    </row>
    <row r="13116" spans="16:17">
      <c r="P13116" s="118"/>
      <c r="Q13116" s="118"/>
    </row>
    <row r="13117" spans="16:17">
      <c r="P13117" s="118"/>
      <c r="Q13117" s="118"/>
    </row>
    <row r="13118" spans="16:17">
      <c r="P13118" s="118"/>
      <c r="Q13118" s="118"/>
    </row>
    <row r="13119" spans="16:17">
      <c r="P13119" s="118"/>
      <c r="Q13119" s="118"/>
    </row>
    <row r="13120" spans="16:17">
      <c r="P13120" s="118"/>
      <c r="Q13120" s="118"/>
    </row>
    <row r="13121" spans="16:17">
      <c r="P13121" s="118"/>
      <c r="Q13121" s="118"/>
    </row>
    <row r="13122" spans="16:17">
      <c r="P13122" s="118"/>
      <c r="Q13122" s="118"/>
    </row>
    <row r="13123" spans="16:17">
      <c r="P13123" s="118"/>
      <c r="Q13123" s="118"/>
    </row>
    <row r="13124" spans="16:17">
      <c r="P13124" s="118"/>
      <c r="Q13124" s="118"/>
    </row>
    <row r="13125" spans="16:17">
      <c r="P13125" s="118"/>
      <c r="Q13125" s="118"/>
    </row>
    <row r="13126" spans="16:17">
      <c r="P13126" s="118"/>
      <c r="Q13126" s="118"/>
    </row>
    <row r="13127" spans="16:17">
      <c r="P13127" s="118"/>
      <c r="Q13127" s="118"/>
    </row>
    <row r="13128" spans="16:17">
      <c r="P13128" s="118"/>
      <c r="Q13128" s="118"/>
    </row>
    <row r="13129" spans="16:17">
      <c r="P13129" s="118"/>
      <c r="Q13129" s="118"/>
    </row>
    <row r="13130" spans="16:17">
      <c r="P13130" s="118"/>
      <c r="Q13130" s="118"/>
    </row>
    <row r="13131" spans="16:17">
      <c r="P13131" s="118"/>
      <c r="Q13131" s="118"/>
    </row>
    <row r="13132" spans="16:17">
      <c r="P13132" s="118"/>
      <c r="Q13132" s="118"/>
    </row>
    <row r="13133" spans="16:17">
      <c r="P13133" s="118"/>
      <c r="Q13133" s="118"/>
    </row>
    <row r="13134" spans="16:17">
      <c r="P13134" s="118"/>
      <c r="Q13134" s="118"/>
    </row>
    <row r="13135" spans="16:17">
      <c r="P13135" s="118"/>
      <c r="Q13135" s="118"/>
    </row>
    <row r="13136" spans="16:17">
      <c r="P13136" s="118"/>
      <c r="Q13136" s="118"/>
    </row>
    <row r="13137" spans="16:17">
      <c r="P13137" s="118"/>
      <c r="Q13137" s="118"/>
    </row>
    <row r="13138" spans="16:17">
      <c r="P13138" s="118"/>
      <c r="Q13138" s="118"/>
    </row>
    <row r="13139" spans="16:17">
      <c r="P13139" s="118"/>
      <c r="Q13139" s="118"/>
    </row>
    <row r="13140" spans="16:17">
      <c r="P13140" s="118"/>
      <c r="Q13140" s="118"/>
    </row>
    <row r="13141" spans="16:17">
      <c r="P13141" s="118"/>
      <c r="Q13141" s="118"/>
    </row>
    <row r="13142" spans="16:17">
      <c r="P13142" s="118"/>
      <c r="Q13142" s="118"/>
    </row>
    <row r="13143" spans="16:17">
      <c r="P13143" s="118"/>
      <c r="Q13143" s="118"/>
    </row>
    <row r="13144" spans="16:17">
      <c r="P13144" s="118"/>
      <c r="Q13144" s="118"/>
    </row>
    <row r="13145" spans="16:17">
      <c r="P13145" s="118"/>
      <c r="Q13145" s="118"/>
    </row>
    <row r="13146" spans="16:17">
      <c r="P13146" s="118"/>
      <c r="Q13146" s="118"/>
    </row>
    <row r="13147" spans="16:17">
      <c r="P13147" s="118"/>
      <c r="Q13147" s="118"/>
    </row>
    <row r="13148" spans="16:17">
      <c r="P13148" s="118"/>
      <c r="Q13148" s="118"/>
    </row>
    <row r="13149" spans="16:17">
      <c r="P13149" s="118"/>
      <c r="Q13149" s="118"/>
    </row>
    <row r="13150" spans="16:17">
      <c r="P13150" s="118"/>
      <c r="Q13150" s="118"/>
    </row>
    <row r="13151" spans="16:17">
      <c r="P13151" s="118"/>
      <c r="Q13151" s="118"/>
    </row>
    <row r="13152" spans="16:17">
      <c r="P13152" s="118"/>
      <c r="Q13152" s="118"/>
    </row>
    <row r="13153" spans="16:17">
      <c r="P13153" s="118"/>
      <c r="Q13153" s="118"/>
    </row>
    <row r="13154" spans="16:17">
      <c r="P13154" s="118"/>
      <c r="Q13154" s="118"/>
    </row>
    <row r="13155" spans="16:17">
      <c r="P13155" s="118"/>
      <c r="Q13155" s="118"/>
    </row>
    <row r="13156" spans="16:17">
      <c r="P13156" s="118"/>
      <c r="Q13156" s="118"/>
    </row>
    <row r="13157" spans="16:17">
      <c r="P13157" s="118"/>
      <c r="Q13157" s="118"/>
    </row>
    <row r="13158" spans="16:17">
      <c r="P13158" s="118"/>
      <c r="Q13158" s="118"/>
    </row>
    <row r="13159" spans="16:17">
      <c r="P13159" s="118"/>
      <c r="Q13159" s="118"/>
    </row>
    <row r="13160" spans="16:17">
      <c r="P13160" s="118"/>
      <c r="Q13160" s="118"/>
    </row>
    <row r="13161" spans="16:17">
      <c r="P13161" s="118"/>
      <c r="Q13161" s="118"/>
    </row>
    <row r="13162" spans="16:17">
      <c r="P13162" s="118"/>
      <c r="Q13162" s="118"/>
    </row>
    <row r="13163" spans="16:17">
      <c r="P13163" s="118"/>
      <c r="Q13163" s="118"/>
    </row>
    <row r="13164" spans="16:17">
      <c r="P13164" s="118"/>
      <c r="Q13164" s="118"/>
    </row>
    <row r="13165" spans="16:17">
      <c r="P13165" s="118"/>
      <c r="Q13165" s="118"/>
    </row>
    <row r="13166" spans="16:17">
      <c r="P13166" s="118"/>
      <c r="Q13166" s="118"/>
    </row>
    <row r="13167" spans="16:17">
      <c r="P13167" s="118"/>
      <c r="Q13167" s="118"/>
    </row>
    <row r="13168" spans="16:17">
      <c r="P13168" s="118"/>
      <c r="Q13168" s="118"/>
    </row>
    <row r="13169" spans="16:17">
      <c r="P13169" s="118"/>
      <c r="Q13169" s="118"/>
    </row>
    <row r="13170" spans="16:17">
      <c r="P13170" s="118"/>
      <c r="Q13170" s="118"/>
    </row>
    <row r="13171" spans="16:17">
      <c r="P13171" s="118"/>
      <c r="Q13171" s="118"/>
    </row>
    <row r="13172" spans="16:17">
      <c r="P13172" s="118"/>
      <c r="Q13172" s="118"/>
    </row>
    <row r="13173" spans="16:17">
      <c r="P13173" s="118"/>
      <c r="Q13173" s="118"/>
    </row>
    <row r="13174" spans="16:17">
      <c r="P13174" s="118"/>
      <c r="Q13174" s="118"/>
    </row>
    <row r="13175" spans="16:17">
      <c r="P13175" s="118"/>
      <c r="Q13175" s="118"/>
    </row>
    <row r="13176" spans="16:17">
      <c r="P13176" s="118"/>
      <c r="Q13176" s="118"/>
    </row>
    <row r="13177" spans="16:17">
      <c r="P13177" s="118"/>
      <c r="Q13177" s="118"/>
    </row>
    <row r="13178" spans="16:17">
      <c r="P13178" s="118"/>
      <c r="Q13178" s="118"/>
    </row>
    <row r="13179" spans="16:17">
      <c r="P13179" s="118"/>
      <c r="Q13179" s="118"/>
    </row>
    <row r="13180" spans="16:17">
      <c r="P13180" s="118"/>
      <c r="Q13180" s="118"/>
    </row>
    <row r="13181" spans="16:17">
      <c r="P13181" s="118"/>
      <c r="Q13181" s="118"/>
    </row>
    <row r="13182" spans="16:17">
      <c r="P13182" s="118"/>
      <c r="Q13182" s="118"/>
    </row>
    <row r="13183" spans="16:17">
      <c r="P13183" s="118"/>
      <c r="Q13183" s="118"/>
    </row>
    <row r="13184" spans="16:17">
      <c r="P13184" s="118"/>
      <c r="Q13184" s="118"/>
    </row>
    <row r="13185" spans="16:17">
      <c r="P13185" s="118"/>
      <c r="Q13185" s="118"/>
    </row>
    <row r="13186" spans="16:17">
      <c r="P13186" s="118"/>
      <c r="Q13186" s="118"/>
    </row>
    <row r="13187" spans="16:17">
      <c r="P13187" s="118"/>
      <c r="Q13187" s="118"/>
    </row>
    <row r="13188" spans="16:17">
      <c r="P13188" s="118"/>
      <c r="Q13188" s="118"/>
    </row>
    <row r="13189" spans="16:17">
      <c r="P13189" s="118"/>
      <c r="Q13189" s="118"/>
    </row>
    <row r="13190" spans="16:17">
      <c r="P13190" s="118"/>
      <c r="Q13190" s="118"/>
    </row>
    <row r="13191" spans="16:17">
      <c r="P13191" s="118"/>
      <c r="Q13191" s="118"/>
    </row>
    <row r="13192" spans="16:17">
      <c r="P13192" s="118"/>
      <c r="Q13192" s="118"/>
    </row>
    <row r="13193" spans="16:17">
      <c r="P13193" s="118"/>
      <c r="Q13193" s="118"/>
    </row>
    <row r="13194" spans="16:17">
      <c r="P13194" s="118"/>
      <c r="Q13194" s="118"/>
    </row>
    <row r="13195" spans="16:17">
      <c r="P13195" s="118"/>
      <c r="Q13195" s="118"/>
    </row>
    <row r="13196" spans="16:17">
      <c r="P13196" s="118"/>
      <c r="Q13196" s="118"/>
    </row>
    <row r="13197" spans="16:17">
      <c r="P13197" s="118"/>
      <c r="Q13197" s="118"/>
    </row>
    <row r="13198" spans="16:17">
      <c r="P13198" s="118"/>
      <c r="Q13198" s="118"/>
    </row>
    <row r="13199" spans="16:17">
      <c r="P13199" s="118"/>
      <c r="Q13199" s="118"/>
    </row>
    <row r="13200" spans="16:17">
      <c r="P13200" s="118"/>
      <c r="Q13200" s="118"/>
    </row>
    <row r="13201" spans="16:17">
      <c r="P13201" s="118"/>
      <c r="Q13201" s="118"/>
    </row>
    <row r="13202" spans="16:17">
      <c r="P13202" s="118"/>
      <c r="Q13202" s="118"/>
    </row>
    <row r="13203" spans="16:17">
      <c r="P13203" s="118"/>
      <c r="Q13203" s="118"/>
    </row>
    <row r="13204" spans="16:17">
      <c r="P13204" s="118"/>
      <c r="Q13204" s="118"/>
    </row>
    <row r="13205" spans="16:17">
      <c r="P13205" s="118"/>
      <c r="Q13205" s="118"/>
    </row>
    <row r="13206" spans="16:17">
      <c r="P13206" s="118"/>
      <c r="Q13206" s="118"/>
    </row>
    <row r="13207" spans="16:17">
      <c r="P13207" s="118"/>
      <c r="Q13207" s="118"/>
    </row>
    <row r="13208" spans="16:17">
      <c r="P13208" s="118"/>
      <c r="Q13208" s="118"/>
    </row>
    <row r="13209" spans="16:17">
      <c r="P13209" s="118"/>
      <c r="Q13209" s="118"/>
    </row>
    <row r="13210" spans="16:17">
      <c r="P13210" s="118"/>
      <c r="Q13210" s="118"/>
    </row>
    <row r="13211" spans="16:17">
      <c r="P13211" s="118"/>
      <c r="Q13211" s="118"/>
    </row>
    <row r="13212" spans="16:17">
      <c r="P13212" s="118"/>
      <c r="Q13212" s="118"/>
    </row>
    <row r="13213" spans="16:17">
      <c r="P13213" s="118"/>
      <c r="Q13213" s="118"/>
    </row>
    <row r="13214" spans="16:17">
      <c r="P13214" s="118"/>
      <c r="Q13214" s="118"/>
    </row>
    <row r="13215" spans="16:17">
      <c r="P13215" s="118"/>
      <c r="Q13215" s="118"/>
    </row>
    <row r="13216" spans="16:17">
      <c r="P13216" s="118"/>
      <c r="Q13216" s="118"/>
    </row>
    <row r="13217" spans="16:17">
      <c r="P13217" s="118"/>
      <c r="Q13217" s="118"/>
    </row>
    <row r="13218" spans="16:17">
      <c r="P13218" s="118"/>
      <c r="Q13218" s="118"/>
    </row>
    <row r="13219" spans="16:17">
      <c r="P13219" s="118"/>
      <c r="Q13219" s="118"/>
    </row>
    <row r="13220" spans="16:17">
      <c r="P13220" s="118"/>
      <c r="Q13220" s="118"/>
    </row>
    <row r="13221" spans="16:17">
      <c r="P13221" s="118"/>
      <c r="Q13221" s="118"/>
    </row>
    <row r="13222" spans="16:17">
      <c r="P13222" s="118"/>
      <c r="Q13222" s="118"/>
    </row>
    <row r="13223" spans="16:17">
      <c r="P13223" s="118"/>
      <c r="Q13223" s="118"/>
    </row>
    <row r="13224" spans="16:17">
      <c r="P13224" s="118"/>
      <c r="Q13224" s="118"/>
    </row>
    <row r="13225" spans="16:17">
      <c r="P13225" s="118"/>
      <c r="Q13225" s="118"/>
    </row>
    <row r="13226" spans="16:17">
      <c r="P13226" s="118"/>
      <c r="Q13226" s="118"/>
    </row>
    <row r="13227" spans="16:17">
      <c r="P13227" s="118"/>
      <c r="Q13227" s="118"/>
    </row>
    <row r="13228" spans="16:17">
      <c r="P13228" s="118"/>
      <c r="Q13228" s="118"/>
    </row>
    <row r="13229" spans="16:17">
      <c r="P13229" s="118"/>
      <c r="Q13229" s="118"/>
    </row>
    <row r="13230" spans="16:17">
      <c r="P13230" s="118"/>
      <c r="Q13230" s="118"/>
    </row>
    <row r="13231" spans="16:17">
      <c r="P13231" s="118"/>
      <c r="Q13231" s="118"/>
    </row>
    <row r="13232" spans="16:17">
      <c r="P13232" s="118"/>
      <c r="Q13232" s="118"/>
    </row>
    <row r="13233" spans="16:17">
      <c r="P13233" s="118"/>
      <c r="Q13233" s="118"/>
    </row>
    <row r="13234" spans="16:17">
      <c r="P13234" s="118"/>
      <c r="Q13234" s="118"/>
    </row>
    <row r="13235" spans="16:17">
      <c r="P13235" s="118"/>
      <c r="Q13235" s="118"/>
    </row>
    <row r="13236" spans="16:17">
      <c r="P13236" s="118"/>
      <c r="Q13236" s="118"/>
    </row>
    <row r="13237" spans="16:17">
      <c r="P13237" s="118"/>
      <c r="Q13237" s="118"/>
    </row>
    <row r="13238" spans="16:17">
      <c r="P13238" s="118"/>
      <c r="Q13238" s="118"/>
    </row>
    <row r="13239" spans="16:17">
      <c r="P13239" s="118"/>
      <c r="Q13239" s="118"/>
    </row>
    <row r="13240" spans="16:17">
      <c r="P13240" s="118"/>
      <c r="Q13240" s="118"/>
    </row>
    <row r="13241" spans="16:17">
      <c r="P13241" s="118"/>
      <c r="Q13241" s="118"/>
    </row>
    <row r="13242" spans="16:17">
      <c r="P13242" s="118"/>
      <c r="Q13242" s="118"/>
    </row>
    <row r="13243" spans="16:17">
      <c r="P13243" s="118"/>
      <c r="Q13243" s="118"/>
    </row>
    <row r="13244" spans="16:17">
      <c r="P13244" s="118"/>
      <c r="Q13244" s="118"/>
    </row>
    <row r="13245" spans="16:17">
      <c r="P13245" s="118"/>
      <c r="Q13245" s="118"/>
    </row>
    <row r="13246" spans="16:17">
      <c r="P13246" s="118"/>
      <c r="Q13246" s="118"/>
    </row>
    <row r="13247" spans="16:17">
      <c r="P13247" s="118"/>
      <c r="Q13247" s="118"/>
    </row>
    <row r="13248" spans="16:17">
      <c r="P13248" s="118"/>
      <c r="Q13248" s="118"/>
    </row>
    <row r="13249" spans="16:17">
      <c r="P13249" s="118"/>
      <c r="Q13249" s="118"/>
    </row>
    <row r="13250" spans="16:17">
      <c r="P13250" s="118"/>
      <c r="Q13250" s="118"/>
    </row>
    <row r="13251" spans="16:17">
      <c r="P13251" s="118"/>
      <c r="Q13251" s="118"/>
    </row>
    <row r="13252" spans="16:17">
      <c r="P13252" s="118"/>
      <c r="Q13252" s="118"/>
    </row>
    <row r="13253" spans="16:17">
      <c r="P13253" s="118"/>
      <c r="Q13253" s="118"/>
    </row>
    <row r="13254" spans="16:17">
      <c r="P13254" s="118"/>
      <c r="Q13254" s="118"/>
    </row>
    <row r="13255" spans="16:17">
      <c r="P13255" s="118"/>
      <c r="Q13255" s="118"/>
    </row>
    <row r="13256" spans="16:17">
      <c r="P13256" s="118"/>
      <c r="Q13256" s="118"/>
    </row>
    <row r="13257" spans="16:17">
      <c r="P13257" s="118"/>
      <c r="Q13257" s="118"/>
    </row>
    <row r="13258" spans="16:17">
      <c r="P13258" s="118"/>
      <c r="Q13258" s="118"/>
    </row>
    <row r="13259" spans="16:17">
      <c r="P13259" s="118"/>
      <c r="Q13259" s="118"/>
    </row>
    <row r="13260" spans="16:17">
      <c r="P13260" s="118"/>
      <c r="Q13260" s="118"/>
    </row>
    <row r="13261" spans="16:17">
      <c r="P13261" s="118"/>
      <c r="Q13261" s="118"/>
    </row>
    <row r="13262" spans="16:17">
      <c r="P13262" s="118"/>
      <c r="Q13262" s="118"/>
    </row>
    <row r="13263" spans="16:17">
      <c r="P13263" s="118"/>
      <c r="Q13263" s="118"/>
    </row>
    <row r="13264" spans="16:17">
      <c r="P13264" s="118"/>
      <c r="Q13264" s="118"/>
    </row>
    <row r="13265" spans="16:17">
      <c r="P13265" s="118"/>
      <c r="Q13265" s="118"/>
    </row>
    <row r="13266" spans="16:17">
      <c r="P13266" s="118"/>
      <c r="Q13266" s="118"/>
    </row>
    <row r="13267" spans="16:17">
      <c r="P13267" s="118"/>
      <c r="Q13267" s="118"/>
    </row>
    <row r="13268" spans="16:17">
      <c r="P13268" s="118"/>
      <c r="Q13268" s="118"/>
    </row>
    <row r="13269" spans="16:17">
      <c r="P13269" s="118"/>
      <c r="Q13269" s="118"/>
    </row>
    <row r="13270" spans="16:17">
      <c r="P13270" s="118"/>
      <c r="Q13270" s="118"/>
    </row>
    <row r="13271" spans="16:17">
      <c r="P13271" s="118"/>
      <c r="Q13271" s="118"/>
    </row>
    <row r="13272" spans="16:17">
      <c r="P13272" s="118"/>
      <c r="Q13272" s="118"/>
    </row>
    <row r="13273" spans="16:17">
      <c r="P13273" s="118"/>
      <c r="Q13273" s="118"/>
    </row>
    <row r="13274" spans="16:17">
      <c r="P13274" s="118"/>
      <c r="Q13274" s="118"/>
    </row>
    <row r="13275" spans="16:17">
      <c r="P13275" s="118"/>
      <c r="Q13275" s="118"/>
    </row>
    <row r="13276" spans="16:17">
      <c r="P13276" s="118"/>
      <c r="Q13276" s="118"/>
    </row>
    <row r="13277" spans="16:17">
      <c r="P13277" s="118"/>
      <c r="Q13277" s="118"/>
    </row>
    <row r="13278" spans="16:17">
      <c r="P13278" s="118"/>
      <c r="Q13278" s="118"/>
    </row>
    <row r="13279" spans="16:17">
      <c r="P13279" s="118"/>
      <c r="Q13279" s="118"/>
    </row>
    <row r="13280" spans="16:17">
      <c r="P13280" s="118"/>
      <c r="Q13280" s="118"/>
    </row>
    <row r="13281" spans="16:17">
      <c r="P13281" s="118"/>
      <c r="Q13281" s="118"/>
    </row>
    <row r="13282" spans="16:17">
      <c r="P13282" s="118"/>
      <c r="Q13282" s="118"/>
    </row>
    <row r="13283" spans="16:17">
      <c r="P13283" s="118"/>
      <c r="Q13283" s="118"/>
    </row>
    <row r="13284" spans="16:17">
      <c r="P13284" s="118"/>
      <c r="Q13284" s="118"/>
    </row>
    <row r="13285" spans="16:17">
      <c r="P13285" s="118"/>
      <c r="Q13285" s="118"/>
    </row>
    <row r="13286" spans="16:17">
      <c r="P13286" s="118"/>
      <c r="Q13286" s="118"/>
    </row>
    <row r="13287" spans="16:17">
      <c r="P13287" s="118"/>
      <c r="Q13287" s="118"/>
    </row>
    <row r="13288" spans="16:17">
      <c r="P13288" s="118"/>
      <c r="Q13288" s="118"/>
    </row>
    <row r="13289" spans="16:17">
      <c r="P13289" s="118"/>
      <c r="Q13289" s="118"/>
    </row>
    <row r="13290" spans="16:17">
      <c r="P13290" s="118"/>
      <c r="Q13290" s="118"/>
    </row>
    <row r="13291" spans="16:17">
      <c r="P13291" s="118"/>
      <c r="Q13291" s="118"/>
    </row>
    <row r="13292" spans="16:17">
      <c r="P13292" s="118"/>
      <c r="Q13292" s="118"/>
    </row>
    <row r="13293" spans="16:17">
      <c r="P13293" s="118"/>
      <c r="Q13293" s="118"/>
    </row>
    <row r="13294" spans="16:17">
      <c r="P13294" s="118"/>
      <c r="Q13294" s="118"/>
    </row>
    <row r="13295" spans="16:17">
      <c r="P13295" s="118"/>
      <c r="Q13295" s="118"/>
    </row>
    <row r="13296" spans="16:17">
      <c r="P13296" s="118"/>
      <c r="Q13296" s="118"/>
    </row>
    <row r="13297" spans="16:17">
      <c r="P13297" s="118"/>
      <c r="Q13297" s="118"/>
    </row>
    <row r="13298" spans="16:17">
      <c r="P13298" s="118"/>
      <c r="Q13298" s="118"/>
    </row>
    <row r="13299" spans="16:17">
      <c r="P13299" s="118"/>
      <c r="Q13299" s="118"/>
    </row>
    <row r="13300" spans="16:17">
      <c r="P13300" s="118"/>
      <c r="Q13300" s="118"/>
    </row>
    <row r="13301" spans="16:17">
      <c r="P13301" s="118"/>
      <c r="Q13301" s="118"/>
    </row>
    <row r="13302" spans="16:17">
      <c r="P13302" s="118"/>
      <c r="Q13302" s="118"/>
    </row>
    <row r="13303" spans="16:17">
      <c r="P13303" s="118"/>
      <c r="Q13303" s="118"/>
    </row>
    <row r="13304" spans="16:17">
      <c r="P13304" s="118"/>
      <c r="Q13304" s="118"/>
    </row>
    <row r="13305" spans="16:17">
      <c r="P13305" s="118"/>
      <c r="Q13305" s="118"/>
    </row>
    <row r="13306" spans="16:17">
      <c r="P13306" s="118"/>
      <c r="Q13306" s="118"/>
    </row>
    <row r="13307" spans="16:17">
      <c r="P13307" s="118"/>
      <c r="Q13307" s="118"/>
    </row>
    <row r="13308" spans="16:17">
      <c r="P13308" s="118"/>
      <c r="Q13308" s="118"/>
    </row>
    <row r="13309" spans="16:17">
      <c r="P13309" s="118"/>
      <c r="Q13309" s="118"/>
    </row>
    <row r="13310" spans="16:17">
      <c r="P13310" s="118"/>
      <c r="Q13310" s="118"/>
    </row>
    <row r="13311" spans="16:17">
      <c r="P13311" s="118"/>
      <c r="Q13311" s="118"/>
    </row>
    <row r="13312" spans="16:17">
      <c r="P13312" s="118"/>
      <c r="Q13312" s="118"/>
    </row>
    <row r="13313" spans="16:17">
      <c r="P13313" s="118"/>
      <c r="Q13313" s="118"/>
    </row>
    <row r="13314" spans="16:17">
      <c r="P13314" s="118"/>
      <c r="Q13314" s="118"/>
    </row>
    <row r="13315" spans="16:17">
      <c r="P13315" s="118"/>
      <c r="Q13315" s="118"/>
    </row>
    <row r="13316" spans="16:17">
      <c r="P13316" s="118"/>
      <c r="Q13316" s="118"/>
    </row>
    <row r="13317" spans="16:17">
      <c r="P13317" s="118"/>
      <c r="Q13317" s="118"/>
    </row>
    <row r="13318" spans="16:17">
      <c r="P13318" s="118"/>
      <c r="Q13318" s="118"/>
    </row>
    <row r="13319" spans="16:17">
      <c r="P13319" s="118"/>
      <c r="Q13319" s="118"/>
    </row>
    <row r="13320" spans="16:17">
      <c r="P13320" s="118"/>
      <c r="Q13320" s="118"/>
    </row>
    <row r="13321" spans="16:17">
      <c r="P13321" s="118"/>
      <c r="Q13321" s="118"/>
    </row>
    <row r="13322" spans="16:17">
      <c r="P13322" s="118"/>
      <c r="Q13322" s="118"/>
    </row>
    <row r="13323" spans="16:17">
      <c r="P13323" s="118"/>
      <c r="Q13323" s="118"/>
    </row>
    <row r="13324" spans="16:17">
      <c r="P13324" s="118"/>
      <c r="Q13324" s="118"/>
    </row>
    <row r="13325" spans="16:17">
      <c r="P13325" s="118"/>
      <c r="Q13325" s="118"/>
    </row>
    <row r="13326" spans="16:17">
      <c r="P13326" s="118"/>
      <c r="Q13326" s="118"/>
    </row>
    <row r="13327" spans="16:17">
      <c r="P13327" s="118"/>
      <c r="Q13327" s="118"/>
    </row>
    <row r="13328" spans="16:17">
      <c r="P13328" s="118"/>
      <c r="Q13328" s="118"/>
    </row>
    <row r="13329" spans="16:17">
      <c r="P13329" s="118"/>
      <c r="Q13329" s="118"/>
    </row>
    <row r="13330" spans="16:17">
      <c r="P13330" s="118"/>
      <c r="Q13330" s="118"/>
    </row>
    <row r="13331" spans="16:17">
      <c r="P13331" s="118"/>
      <c r="Q13331" s="118"/>
    </row>
    <row r="13332" spans="16:17">
      <c r="P13332" s="118"/>
      <c r="Q13332" s="118"/>
    </row>
    <row r="13333" spans="16:17">
      <c r="P13333" s="118"/>
      <c r="Q13333" s="118"/>
    </row>
    <row r="13334" spans="16:17">
      <c r="P13334" s="118"/>
      <c r="Q13334" s="118"/>
    </row>
    <row r="13335" spans="16:17">
      <c r="P13335" s="118"/>
      <c r="Q13335" s="118"/>
    </row>
    <row r="13336" spans="16:17">
      <c r="P13336" s="118"/>
      <c r="Q13336" s="118"/>
    </row>
    <row r="13337" spans="16:17">
      <c r="P13337" s="118"/>
      <c r="Q13337" s="118"/>
    </row>
    <row r="13338" spans="16:17">
      <c r="P13338" s="118"/>
      <c r="Q13338" s="118"/>
    </row>
    <row r="13339" spans="16:17">
      <c r="P13339" s="118"/>
      <c r="Q13339" s="118"/>
    </row>
    <row r="13340" spans="16:17">
      <c r="P13340" s="118"/>
      <c r="Q13340" s="118"/>
    </row>
    <row r="13341" spans="16:17">
      <c r="P13341" s="118"/>
      <c r="Q13341" s="118"/>
    </row>
    <row r="13342" spans="16:17">
      <c r="P13342" s="118"/>
      <c r="Q13342" s="118"/>
    </row>
    <row r="13343" spans="16:17">
      <c r="P13343" s="118"/>
      <c r="Q13343" s="118"/>
    </row>
    <row r="13344" spans="16:17">
      <c r="P13344" s="118"/>
      <c r="Q13344" s="118"/>
    </row>
    <row r="13345" spans="16:17">
      <c r="P13345" s="118"/>
      <c r="Q13345" s="118"/>
    </row>
    <row r="13346" spans="16:17">
      <c r="P13346" s="118"/>
      <c r="Q13346" s="118"/>
    </row>
    <row r="13347" spans="16:17">
      <c r="P13347" s="118"/>
      <c r="Q13347" s="118"/>
    </row>
    <row r="13348" spans="16:17">
      <c r="P13348" s="118"/>
      <c r="Q13348" s="118"/>
    </row>
    <row r="13349" spans="16:17">
      <c r="P13349" s="118"/>
      <c r="Q13349" s="118"/>
    </row>
    <row r="13350" spans="16:17">
      <c r="P13350" s="118"/>
      <c r="Q13350" s="118"/>
    </row>
    <row r="13351" spans="16:17">
      <c r="P13351" s="118"/>
      <c r="Q13351" s="118"/>
    </row>
    <row r="13352" spans="16:17">
      <c r="P13352" s="118"/>
      <c r="Q13352" s="118"/>
    </row>
    <row r="13353" spans="16:17">
      <c r="P13353" s="118"/>
      <c r="Q13353" s="118"/>
    </row>
    <row r="13354" spans="16:17">
      <c r="P13354" s="118"/>
      <c r="Q13354" s="118"/>
    </row>
    <row r="13355" spans="16:17">
      <c r="P13355" s="118"/>
      <c r="Q13355" s="118"/>
    </row>
    <row r="13356" spans="16:17">
      <c r="P13356" s="118"/>
      <c r="Q13356" s="118"/>
    </row>
    <row r="13357" spans="16:17">
      <c r="P13357" s="118"/>
      <c r="Q13357" s="118"/>
    </row>
    <row r="13358" spans="16:17">
      <c r="P13358" s="118"/>
      <c r="Q13358" s="118"/>
    </row>
    <row r="13359" spans="16:17">
      <c r="P13359" s="118"/>
      <c r="Q13359" s="118"/>
    </row>
    <row r="13360" spans="16:17">
      <c r="P13360" s="118"/>
      <c r="Q13360" s="118"/>
    </row>
    <row r="13361" spans="16:17">
      <c r="P13361" s="118"/>
      <c r="Q13361" s="118"/>
    </row>
    <row r="13362" spans="16:17">
      <c r="P13362" s="118"/>
      <c r="Q13362" s="118"/>
    </row>
    <row r="13363" spans="16:17">
      <c r="P13363" s="118"/>
      <c r="Q13363" s="118"/>
    </row>
    <row r="13364" spans="16:17">
      <c r="P13364" s="118"/>
      <c r="Q13364" s="118"/>
    </row>
    <row r="13365" spans="16:17">
      <c r="P13365" s="118"/>
      <c r="Q13365" s="118"/>
    </row>
    <row r="13366" spans="16:17">
      <c r="P13366" s="118"/>
      <c r="Q13366" s="118"/>
    </row>
    <row r="13367" spans="16:17">
      <c r="P13367" s="118"/>
      <c r="Q13367" s="118"/>
    </row>
    <row r="13368" spans="16:17">
      <c r="P13368" s="118"/>
      <c r="Q13368" s="118"/>
    </row>
    <row r="13369" spans="16:17">
      <c r="P13369" s="118"/>
      <c r="Q13369" s="118"/>
    </row>
    <row r="13370" spans="16:17">
      <c r="P13370" s="118"/>
      <c r="Q13370" s="118"/>
    </row>
    <row r="13371" spans="16:17">
      <c r="P13371" s="118"/>
      <c r="Q13371" s="118"/>
    </row>
    <row r="13372" spans="16:17">
      <c r="P13372" s="118"/>
      <c r="Q13372" s="118"/>
    </row>
    <row r="13373" spans="16:17">
      <c r="P13373" s="118"/>
      <c r="Q13373" s="118"/>
    </row>
    <row r="13374" spans="16:17">
      <c r="P13374" s="118"/>
      <c r="Q13374" s="118"/>
    </row>
    <row r="13375" spans="16:17">
      <c r="P13375" s="118"/>
      <c r="Q13375" s="118"/>
    </row>
    <row r="13376" spans="16:17">
      <c r="P13376" s="118"/>
      <c r="Q13376" s="118"/>
    </row>
    <row r="13377" spans="16:17">
      <c r="P13377" s="118"/>
      <c r="Q13377" s="118"/>
    </row>
    <row r="13378" spans="16:17">
      <c r="P13378" s="118"/>
      <c r="Q13378" s="118"/>
    </row>
    <row r="13379" spans="16:17">
      <c r="P13379" s="118"/>
      <c r="Q13379" s="118"/>
    </row>
    <row r="13380" spans="16:17">
      <c r="P13380" s="118"/>
      <c r="Q13380" s="118"/>
    </row>
    <row r="13381" spans="16:17">
      <c r="P13381" s="118"/>
      <c r="Q13381" s="118"/>
    </row>
    <row r="13382" spans="16:17">
      <c r="P13382" s="118"/>
      <c r="Q13382" s="118"/>
    </row>
    <row r="13383" spans="16:17">
      <c r="P13383" s="118"/>
      <c r="Q13383" s="118"/>
    </row>
    <row r="13384" spans="16:17">
      <c r="P13384" s="118"/>
      <c r="Q13384" s="118"/>
    </row>
    <row r="13385" spans="16:17">
      <c r="P13385" s="118"/>
      <c r="Q13385" s="118"/>
    </row>
    <row r="13386" spans="16:17">
      <c r="P13386" s="118"/>
      <c r="Q13386" s="118"/>
    </row>
    <row r="13387" spans="16:17">
      <c r="P13387" s="118"/>
      <c r="Q13387" s="118"/>
    </row>
    <row r="13388" spans="16:17">
      <c r="P13388" s="118"/>
      <c r="Q13388" s="118"/>
    </row>
    <row r="13389" spans="16:17">
      <c r="P13389" s="118"/>
      <c r="Q13389" s="118"/>
    </row>
    <row r="13390" spans="16:17">
      <c r="P13390" s="118"/>
      <c r="Q13390" s="118"/>
    </row>
    <row r="13391" spans="16:17">
      <c r="P13391" s="118"/>
      <c r="Q13391" s="118"/>
    </row>
    <row r="13392" spans="16:17">
      <c r="P13392" s="118"/>
      <c r="Q13392" s="118"/>
    </row>
    <row r="13393" spans="16:17">
      <c r="P13393" s="118"/>
      <c r="Q13393" s="118"/>
    </row>
    <row r="13394" spans="16:17">
      <c r="P13394" s="118"/>
      <c r="Q13394" s="118"/>
    </row>
    <row r="13395" spans="16:17">
      <c r="P13395" s="118"/>
      <c r="Q13395" s="118"/>
    </row>
    <row r="13396" spans="16:17">
      <c r="P13396" s="118"/>
      <c r="Q13396" s="118"/>
    </row>
    <row r="13397" spans="16:17">
      <c r="P13397" s="118"/>
      <c r="Q13397" s="118"/>
    </row>
    <row r="13398" spans="16:17">
      <c r="P13398" s="118"/>
      <c r="Q13398" s="118"/>
    </row>
    <row r="13399" spans="16:17">
      <c r="P13399" s="118"/>
      <c r="Q13399" s="118"/>
    </row>
    <row r="13400" spans="16:17">
      <c r="P13400" s="118"/>
      <c r="Q13400" s="118"/>
    </row>
    <row r="13401" spans="16:17">
      <c r="P13401" s="118"/>
      <c r="Q13401" s="118"/>
    </row>
    <row r="13402" spans="16:17">
      <c r="P13402" s="118"/>
      <c r="Q13402" s="118"/>
    </row>
    <row r="13403" spans="16:17">
      <c r="P13403" s="118"/>
      <c r="Q13403" s="118"/>
    </row>
    <row r="13404" spans="16:17">
      <c r="P13404" s="118"/>
      <c r="Q13404" s="118"/>
    </row>
    <row r="13405" spans="16:17">
      <c r="P13405" s="118"/>
      <c r="Q13405" s="118"/>
    </row>
    <row r="13406" spans="16:17">
      <c r="P13406" s="118"/>
      <c r="Q13406" s="118"/>
    </row>
    <row r="13407" spans="16:17">
      <c r="P13407" s="118"/>
      <c r="Q13407" s="118"/>
    </row>
    <row r="13408" spans="16:17">
      <c r="P13408" s="118"/>
      <c r="Q13408" s="118"/>
    </row>
    <row r="13409" spans="16:17">
      <c r="P13409" s="118"/>
      <c r="Q13409" s="118"/>
    </row>
    <row r="13410" spans="16:17">
      <c r="P13410" s="118"/>
      <c r="Q13410" s="118"/>
    </row>
    <row r="13411" spans="16:17">
      <c r="P13411" s="118"/>
      <c r="Q13411" s="118"/>
    </row>
    <row r="13412" spans="16:17">
      <c r="P13412" s="118"/>
      <c r="Q13412" s="118"/>
    </row>
    <row r="13413" spans="16:17">
      <c r="P13413" s="118"/>
      <c r="Q13413" s="118"/>
    </row>
    <row r="13414" spans="16:17">
      <c r="P13414" s="118"/>
      <c r="Q13414" s="118"/>
    </row>
    <row r="13415" spans="16:17">
      <c r="P13415" s="118"/>
      <c r="Q13415" s="118"/>
    </row>
    <row r="13416" spans="16:17">
      <c r="P13416" s="118"/>
      <c r="Q13416" s="118"/>
    </row>
    <row r="13417" spans="16:17">
      <c r="P13417" s="118"/>
      <c r="Q13417" s="118"/>
    </row>
    <row r="13418" spans="16:17">
      <c r="P13418" s="118"/>
      <c r="Q13418" s="118"/>
    </row>
    <row r="13419" spans="16:17">
      <c r="P13419" s="118"/>
      <c r="Q13419" s="118"/>
    </row>
    <row r="13420" spans="16:17">
      <c r="P13420" s="118"/>
      <c r="Q13420" s="118"/>
    </row>
    <row r="13421" spans="16:17">
      <c r="P13421" s="118"/>
      <c r="Q13421" s="118"/>
    </row>
    <row r="13422" spans="16:17">
      <c r="P13422" s="118"/>
      <c r="Q13422" s="118"/>
    </row>
    <row r="13423" spans="16:17">
      <c r="P13423" s="118"/>
      <c r="Q13423" s="118"/>
    </row>
    <row r="13424" spans="16:17">
      <c r="P13424" s="118"/>
      <c r="Q13424" s="118"/>
    </row>
    <row r="13425" spans="16:17">
      <c r="P13425" s="118"/>
      <c r="Q13425" s="118"/>
    </row>
    <row r="13426" spans="16:17">
      <c r="P13426" s="118"/>
      <c r="Q13426" s="118"/>
    </row>
    <row r="13427" spans="16:17">
      <c r="P13427" s="118"/>
      <c r="Q13427" s="118"/>
    </row>
    <row r="13428" spans="16:17">
      <c r="P13428" s="118"/>
      <c r="Q13428" s="118"/>
    </row>
    <row r="13429" spans="16:17">
      <c r="P13429" s="118"/>
      <c r="Q13429" s="118"/>
    </row>
    <row r="13430" spans="16:17">
      <c r="P13430" s="118"/>
      <c r="Q13430" s="118"/>
    </row>
    <row r="13431" spans="16:17">
      <c r="P13431" s="118"/>
      <c r="Q13431" s="118"/>
    </row>
    <row r="13432" spans="16:17">
      <c r="P13432" s="118"/>
      <c r="Q13432" s="118"/>
    </row>
    <row r="13433" spans="16:17">
      <c r="P13433" s="118"/>
      <c r="Q13433" s="118"/>
    </row>
    <row r="13434" spans="16:17">
      <c r="P13434" s="118"/>
      <c r="Q13434" s="118"/>
    </row>
    <row r="13435" spans="16:17">
      <c r="P13435" s="118"/>
      <c r="Q13435" s="118"/>
    </row>
    <row r="13436" spans="16:17">
      <c r="P13436" s="118"/>
      <c r="Q13436" s="118"/>
    </row>
    <row r="13437" spans="16:17">
      <c r="P13437" s="118"/>
      <c r="Q13437" s="118"/>
    </row>
    <row r="13438" spans="16:17">
      <c r="P13438" s="118"/>
      <c r="Q13438" s="118"/>
    </row>
    <row r="13439" spans="16:17">
      <c r="P13439" s="118"/>
      <c r="Q13439" s="118"/>
    </row>
    <row r="13440" spans="16:17">
      <c r="P13440" s="118"/>
      <c r="Q13440" s="118"/>
    </row>
    <row r="13441" spans="16:17">
      <c r="P13441" s="118"/>
      <c r="Q13441" s="118"/>
    </row>
    <row r="13442" spans="16:17">
      <c r="P13442" s="118"/>
      <c r="Q13442" s="118"/>
    </row>
    <row r="13443" spans="16:17">
      <c r="P13443" s="118"/>
      <c r="Q13443" s="118"/>
    </row>
    <row r="13444" spans="16:17">
      <c r="P13444" s="118"/>
      <c r="Q13444" s="118"/>
    </row>
    <row r="13445" spans="16:17">
      <c r="P13445" s="118"/>
      <c r="Q13445" s="118"/>
    </row>
    <row r="13446" spans="16:17">
      <c r="P13446" s="118"/>
      <c r="Q13446" s="118"/>
    </row>
    <row r="13447" spans="16:17">
      <c r="P13447" s="118"/>
      <c r="Q13447" s="118"/>
    </row>
    <row r="13448" spans="16:17">
      <c r="P13448" s="118"/>
      <c r="Q13448" s="118"/>
    </row>
    <row r="13449" spans="16:17">
      <c r="P13449" s="118"/>
      <c r="Q13449" s="118"/>
    </row>
    <row r="13450" spans="16:17">
      <c r="P13450" s="118"/>
      <c r="Q13450" s="118"/>
    </row>
    <row r="13451" spans="16:17">
      <c r="P13451" s="118"/>
      <c r="Q13451" s="118"/>
    </row>
    <row r="13452" spans="16:17">
      <c r="P13452" s="118"/>
      <c r="Q13452" s="118"/>
    </row>
    <row r="13453" spans="16:17">
      <c r="P13453" s="118"/>
      <c r="Q13453" s="118"/>
    </row>
    <row r="13454" spans="16:17">
      <c r="P13454" s="118"/>
      <c r="Q13454" s="118"/>
    </row>
    <row r="13455" spans="16:17">
      <c r="P13455" s="118"/>
      <c r="Q13455" s="118"/>
    </row>
    <row r="13456" spans="16:17">
      <c r="P13456" s="118"/>
      <c r="Q13456" s="118"/>
    </row>
    <row r="13457" spans="16:17">
      <c r="P13457" s="118"/>
      <c r="Q13457" s="118"/>
    </row>
    <row r="13458" spans="16:17">
      <c r="P13458" s="118"/>
      <c r="Q13458" s="118"/>
    </row>
    <row r="13459" spans="16:17">
      <c r="P13459" s="118"/>
      <c r="Q13459" s="118"/>
    </row>
    <row r="13460" spans="16:17">
      <c r="P13460" s="118"/>
      <c r="Q13460" s="118"/>
    </row>
    <row r="13461" spans="16:17">
      <c r="P13461" s="118"/>
      <c r="Q13461" s="118"/>
    </row>
    <row r="13462" spans="16:17">
      <c r="P13462" s="118"/>
      <c r="Q13462" s="118"/>
    </row>
    <row r="13463" spans="16:17">
      <c r="P13463" s="118"/>
      <c r="Q13463" s="118"/>
    </row>
    <row r="13464" spans="16:17">
      <c r="P13464" s="118"/>
      <c r="Q13464" s="118"/>
    </row>
    <row r="13465" spans="16:17">
      <c r="P13465" s="118"/>
      <c r="Q13465" s="118"/>
    </row>
    <row r="13466" spans="16:17">
      <c r="P13466" s="118"/>
      <c r="Q13466" s="118"/>
    </row>
    <row r="13467" spans="16:17">
      <c r="P13467" s="118"/>
      <c r="Q13467" s="118"/>
    </row>
    <row r="13468" spans="16:17">
      <c r="P13468" s="118"/>
      <c r="Q13468" s="118"/>
    </row>
    <row r="13469" spans="16:17">
      <c r="P13469" s="118"/>
      <c r="Q13469" s="118"/>
    </row>
    <row r="13470" spans="16:17">
      <c r="P13470" s="118"/>
      <c r="Q13470" s="118"/>
    </row>
    <row r="13471" spans="16:17">
      <c r="P13471" s="118"/>
      <c r="Q13471" s="118"/>
    </row>
    <row r="13472" spans="16:17">
      <c r="P13472" s="118"/>
      <c r="Q13472" s="118"/>
    </row>
    <row r="13473" spans="16:17">
      <c r="P13473" s="118"/>
      <c r="Q13473" s="118"/>
    </row>
    <row r="13474" spans="16:17">
      <c r="P13474" s="118"/>
      <c r="Q13474" s="118"/>
    </row>
    <row r="13475" spans="16:17">
      <c r="P13475" s="118"/>
      <c r="Q13475" s="118"/>
    </row>
    <row r="13476" spans="16:17">
      <c r="P13476" s="118"/>
      <c r="Q13476" s="118"/>
    </row>
    <row r="13477" spans="16:17">
      <c r="P13477" s="118"/>
      <c r="Q13477" s="118"/>
    </row>
    <row r="13478" spans="16:17">
      <c r="P13478" s="118"/>
      <c r="Q13478" s="118"/>
    </row>
    <row r="13479" spans="16:17">
      <c r="P13479" s="118"/>
      <c r="Q13479" s="118"/>
    </row>
    <row r="13480" spans="16:17">
      <c r="P13480" s="118"/>
      <c r="Q13480" s="118"/>
    </row>
    <row r="13481" spans="16:17">
      <c r="P13481" s="118"/>
      <c r="Q13481" s="118"/>
    </row>
    <row r="13482" spans="16:17">
      <c r="P13482" s="118"/>
      <c r="Q13482" s="118"/>
    </row>
    <row r="13483" spans="16:17">
      <c r="P13483" s="118"/>
      <c r="Q13483" s="118"/>
    </row>
    <row r="13484" spans="16:17">
      <c r="P13484" s="118"/>
      <c r="Q13484" s="118"/>
    </row>
    <row r="13485" spans="16:17">
      <c r="P13485" s="118"/>
      <c r="Q13485" s="118"/>
    </row>
    <row r="13486" spans="16:17">
      <c r="P13486" s="118"/>
      <c r="Q13486" s="118"/>
    </row>
    <row r="13487" spans="16:17">
      <c r="P13487" s="118"/>
      <c r="Q13487" s="118"/>
    </row>
    <row r="13488" spans="16:17">
      <c r="P13488" s="118"/>
      <c r="Q13488" s="118"/>
    </row>
    <row r="13489" spans="16:17">
      <c r="P13489" s="118"/>
      <c r="Q13489" s="118"/>
    </row>
    <row r="13490" spans="16:17">
      <c r="P13490" s="118"/>
      <c r="Q13490" s="118"/>
    </row>
    <row r="13491" spans="16:17">
      <c r="P13491" s="118"/>
      <c r="Q13491" s="118"/>
    </row>
    <row r="13492" spans="16:17">
      <c r="P13492" s="118"/>
      <c r="Q13492" s="118"/>
    </row>
    <row r="13493" spans="16:17">
      <c r="P13493" s="118"/>
      <c r="Q13493" s="118"/>
    </row>
    <row r="13494" spans="16:17">
      <c r="P13494" s="118"/>
      <c r="Q13494" s="118"/>
    </row>
    <row r="13495" spans="16:17">
      <c r="P13495" s="118"/>
      <c r="Q13495" s="118"/>
    </row>
    <row r="13496" spans="16:17">
      <c r="P13496" s="118"/>
      <c r="Q13496" s="118"/>
    </row>
    <row r="13497" spans="16:17">
      <c r="P13497" s="118"/>
      <c r="Q13497" s="118"/>
    </row>
    <row r="13498" spans="16:17">
      <c r="P13498" s="118"/>
      <c r="Q13498" s="118"/>
    </row>
    <row r="13499" spans="16:17">
      <c r="P13499" s="118"/>
      <c r="Q13499" s="118"/>
    </row>
    <row r="13500" spans="16:17">
      <c r="P13500" s="118"/>
      <c r="Q13500" s="118"/>
    </row>
    <row r="13501" spans="16:17">
      <c r="P13501" s="118"/>
      <c r="Q13501" s="118"/>
    </row>
    <row r="13502" spans="16:17">
      <c r="P13502" s="118"/>
      <c r="Q13502" s="118"/>
    </row>
    <row r="13503" spans="16:17">
      <c r="P13503" s="118"/>
      <c r="Q13503" s="118"/>
    </row>
    <row r="13504" spans="16:17">
      <c r="P13504" s="118"/>
      <c r="Q13504" s="118"/>
    </row>
    <row r="13505" spans="16:17">
      <c r="P13505" s="118"/>
      <c r="Q13505" s="118"/>
    </row>
    <row r="13506" spans="16:17">
      <c r="P13506" s="118"/>
      <c r="Q13506" s="118"/>
    </row>
    <row r="13507" spans="16:17">
      <c r="P13507" s="118"/>
      <c r="Q13507" s="118"/>
    </row>
    <row r="13508" spans="16:17">
      <c r="P13508" s="118"/>
      <c r="Q13508" s="118"/>
    </row>
    <row r="13509" spans="16:17">
      <c r="P13509" s="118"/>
      <c r="Q13509" s="118"/>
    </row>
    <row r="13510" spans="16:17">
      <c r="P13510" s="118"/>
      <c r="Q13510" s="118"/>
    </row>
    <row r="13511" spans="16:17">
      <c r="P13511" s="118"/>
      <c r="Q13511" s="118"/>
    </row>
    <row r="13512" spans="16:17">
      <c r="P13512" s="118"/>
      <c r="Q13512" s="118"/>
    </row>
    <row r="13513" spans="16:17">
      <c r="P13513" s="118"/>
      <c r="Q13513" s="118"/>
    </row>
    <row r="13514" spans="16:17">
      <c r="P13514" s="118"/>
      <c r="Q13514" s="118"/>
    </row>
    <row r="13515" spans="16:17">
      <c r="P13515" s="118"/>
      <c r="Q13515" s="118"/>
    </row>
    <row r="13516" spans="16:17">
      <c r="P13516" s="118"/>
      <c r="Q13516" s="118"/>
    </row>
    <row r="13517" spans="16:17">
      <c r="P13517" s="118"/>
      <c r="Q13517" s="118"/>
    </row>
    <row r="13518" spans="16:17">
      <c r="P13518" s="118"/>
      <c r="Q13518" s="118"/>
    </row>
    <row r="13519" spans="16:17">
      <c r="P13519" s="118"/>
      <c r="Q13519" s="118"/>
    </row>
    <row r="13520" spans="16:17">
      <c r="P13520" s="118"/>
      <c r="Q13520" s="118"/>
    </row>
    <row r="13521" spans="16:17">
      <c r="P13521" s="118"/>
      <c r="Q13521" s="118"/>
    </row>
    <row r="13522" spans="16:17">
      <c r="P13522" s="118"/>
      <c r="Q13522" s="118"/>
    </row>
    <row r="13523" spans="16:17">
      <c r="P13523" s="118"/>
      <c r="Q13523" s="118"/>
    </row>
    <row r="13524" spans="16:17">
      <c r="P13524" s="118"/>
      <c r="Q13524" s="118"/>
    </row>
    <row r="13525" spans="16:17">
      <c r="P13525" s="118"/>
      <c r="Q13525" s="118"/>
    </row>
    <row r="13526" spans="16:17">
      <c r="P13526" s="118"/>
      <c r="Q13526" s="118"/>
    </row>
    <row r="13527" spans="16:17">
      <c r="P13527" s="118"/>
      <c r="Q13527" s="118"/>
    </row>
    <row r="13528" spans="16:17">
      <c r="P13528" s="118"/>
      <c r="Q13528" s="118"/>
    </row>
    <row r="13529" spans="16:17">
      <c r="P13529" s="118"/>
      <c r="Q13529" s="118"/>
    </row>
    <row r="13530" spans="16:17">
      <c r="P13530" s="118"/>
      <c r="Q13530" s="118"/>
    </row>
    <row r="13531" spans="16:17">
      <c r="P13531" s="118"/>
      <c r="Q13531" s="118"/>
    </row>
    <row r="13532" spans="16:17">
      <c r="P13532" s="118"/>
      <c r="Q13532" s="118"/>
    </row>
    <row r="13533" spans="16:17">
      <c r="P13533" s="118"/>
      <c r="Q13533" s="118"/>
    </row>
    <row r="13534" spans="16:17">
      <c r="P13534" s="118"/>
      <c r="Q13534" s="118"/>
    </row>
    <row r="13535" spans="16:17">
      <c r="P13535" s="118"/>
      <c r="Q13535" s="118"/>
    </row>
    <row r="13536" spans="16:17">
      <c r="P13536" s="118"/>
      <c r="Q13536" s="118"/>
    </row>
    <row r="13537" spans="16:17">
      <c r="P13537" s="118"/>
      <c r="Q13537" s="118"/>
    </row>
    <row r="13538" spans="16:17">
      <c r="P13538" s="118"/>
      <c r="Q13538" s="118"/>
    </row>
    <row r="13539" spans="16:17">
      <c r="P13539" s="118"/>
      <c r="Q13539" s="118"/>
    </row>
    <row r="13540" spans="16:17">
      <c r="P13540" s="118"/>
      <c r="Q13540" s="118"/>
    </row>
    <row r="13541" spans="16:17">
      <c r="P13541" s="118"/>
      <c r="Q13541" s="118"/>
    </row>
    <row r="13542" spans="16:17">
      <c r="P13542" s="118"/>
      <c r="Q13542" s="118"/>
    </row>
    <row r="13543" spans="16:17">
      <c r="P13543" s="118"/>
      <c r="Q13543" s="118"/>
    </row>
    <row r="13544" spans="16:17">
      <c r="P13544" s="118"/>
      <c r="Q13544" s="118"/>
    </row>
    <row r="13545" spans="16:17">
      <c r="P13545" s="118"/>
      <c r="Q13545" s="118"/>
    </row>
    <row r="13546" spans="16:17">
      <c r="P13546" s="118"/>
      <c r="Q13546" s="118"/>
    </row>
    <row r="13547" spans="16:17">
      <c r="P13547" s="118"/>
      <c r="Q13547" s="118"/>
    </row>
    <row r="13548" spans="16:17">
      <c r="P13548" s="118"/>
      <c r="Q13548" s="118"/>
    </row>
    <row r="13549" spans="16:17">
      <c r="P13549" s="118"/>
      <c r="Q13549" s="118"/>
    </row>
    <row r="13550" spans="16:17">
      <c r="P13550" s="118"/>
      <c r="Q13550" s="118"/>
    </row>
    <row r="13551" spans="16:17">
      <c r="P13551" s="118"/>
      <c r="Q13551" s="118"/>
    </row>
    <row r="13552" spans="16:17">
      <c r="P13552" s="118"/>
      <c r="Q13552" s="118"/>
    </row>
    <row r="13553" spans="16:17">
      <c r="P13553" s="118"/>
      <c r="Q13553" s="118"/>
    </row>
    <row r="13554" spans="16:17">
      <c r="P13554" s="118"/>
      <c r="Q13554" s="118"/>
    </row>
    <row r="13555" spans="16:17">
      <c r="P13555" s="118"/>
      <c r="Q13555" s="118"/>
    </row>
    <row r="13556" spans="16:17">
      <c r="P13556" s="118"/>
      <c r="Q13556" s="118"/>
    </row>
    <row r="13557" spans="16:17">
      <c r="P13557" s="118"/>
      <c r="Q13557" s="118"/>
    </row>
    <row r="13558" spans="16:17">
      <c r="P13558" s="118"/>
      <c r="Q13558" s="118"/>
    </row>
    <row r="13559" spans="16:17">
      <c r="P13559" s="118"/>
      <c r="Q13559" s="118"/>
    </row>
    <row r="13560" spans="16:17">
      <c r="P13560" s="118"/>
      <c r="Q13560" s="118"/>
    </row>
    <row r="13561" spans="16:17">
      <c r="P13561" s="118"/>
      <c r="Q13561" s="118"/>
    </row>
    <row r="13562" spans="16:17">
      <c r="P13562" s="118"/>
      <c r="Q13562" s="118"/>
    </row>
    <row r="13563" spans="16:17">
      <c r="P13563" s="118"/>
      <c r="Q13563" s="118"/>
    </row>
    <row r="13564" spans="16:17">
      <c r="P13564" s="118"/>
      <c r="Q13564" s="118"/>
    </row>
    <row r="13565" spans="16:17">
      <c r="P13565" s="118"/>
      <c r="Q13565" s="118"/>
    </row>
    <row r="13566" spans="16:17">
      <c r="P13566" s="118"/>
      <c r="Q13566" s="118"/>
    </row>
    <row r="13567" spans="16:17">
      <c r="P13567" s="118"/>
      <c r="Q13567" s="118"/>
    </row>
    <row r="13568" spans="16:17">
      <c r="P13568" s="118"/>
      <c r="Q13568" s="118"/>
    </row>
    <row r="13569" spans="16:17">
      <c r="P13569" s="118"/>
      <c r="Q13569" s="118"/>
    </row>
    <row r="13570" spans="16:17">
      <c r="P13570" s="118"/>
      <c r="Q13570" s="118"/>
    </row>
    <row r="13571" spans="16:17">
      <c r="P13571" s="118"/>
      <c r="Q13571" s="118"/>
    </row>
    <row r="13572" spans="16:17">
      <c r="P13572" s="118"/>
      <c r="Q13572" s="118"/>
    </row>
    <row r="13573" spans="16:17">
      <c r="P13573" s="118"/>
      <c r="Q13573" s="118"/>
    </row>
    <row r="13574" spans="16:17">
      <c r="P13574" s="118"/>
      <c r="Q13574" s="118"/>
    </row>
    <row r="13575" spans="16:17">
      <c r="P13575" s="118"/>
      <c r="Q13575" s="118"/>
    </row>
    <row r="13576" spans="16:17">
      <c r="P13576" s="118"/>
      <c r="Q13576" s="118"/>
    </row>
    <row r="13577" spans="16:17">
      <c r="P13577" s="118"/>
      <c r="Q13577" s="118"/>
    </row>
    <row r="13578" spans="16:17">
      <c r="P13578" s="118"/>
      <c r="Q13578" s="118"/>
    </row>
    <row r="13579" spans="16:17">
      <c r="P13579" s="118"/>
      <c r="Q13579" s="118"/>
    </row>
    <row r="13580" spans="16:17">
      <c r="P13580" s="118"/>
      <c r="Q13580" s="118"/>
    </row>
    <row r="13581" spans="16:17">
      <c r="P13581" s="118"/>
      <c r="Q13581" s="118"/>
    </row>
    <row r="13582" spans="16:17">
      <c r="P13582" s="118"/>
      <c r="Q13582" s="118"/>
    </row>
    <row r="13583" spans="16:17">
      <c r="P13583" s="118"/>
      <c r="Q13583" s="118"/>
    </row>
    <row r="13584" spans="16:17">
      <c r="P13584" s="118"/>
      <c r="Q13584" s="118"/>
    </row>
    <row r="13585" spans="16:17">
      <c r="P13585" s="118"/>
      <c r="Q13585" s="118"/>
    </row>
    <row r="13586" spans="16:17">
      <c r="P13586" s="118"/>
      <c r="Q13586" s="118"/>
    </row>
    <row r="13587" spans="16:17">
      <c r="P13587" s="118"/>
      <c r="Q13587" s="118"/>
    </row>
    <row r="13588" spans="16:17">
      <c r="P13588" s="118"/>
      <c r="Q13588" s="118"/>
    </row>
    <row r="13589" spans="16:17">
      <c r="P13589" s="118"/>
      <c r="Q13589" s="118"/>
    </row>
    <row r="13590" spans="16:17">
      <c r="P13590" s="118"/>
      <c r="Q13590" s="118"/>
    </row>
    <row r="13591" spans="16:17">
      <c r="P13591" s="118"/>
      <c r="Q13591" s="118"/>
    </row>
    <row r="13592" spans="16:17">
      <c r="P13592" s="118"/>
      <c r="Q13592" s="118"/>
    </row>
    <row r="13593" spans="16:17">
      <c r="P13593" s="118"/>
      <c r="Q13593" s="118"/>
    </row>
    <row r="13594" spans="16:17">
      <c r="P13594" s="118"/>
      <c r="Q13594" s="118"/>
    </row>
    <row r="13595" spans="16:17">
      <c r="P13595" s="118"/>
      <c r="Q13595" s="118"/>
    </row>
    <row r="13596" spans="16:17">
      <c r="P13596" s="118"/>
      <c r="Q13596" s="118"/>
    </row>
    <row r="13597" spans="16:17">
      <c r="P13597" s="118"/>
      <c r="Q13597" s="118"/>
    </row>
    <row r="13598" spans="16:17">
      <c r="P13598" s="118"/>
      <c r="Q13598" s="118"/>
    </row>
    <row r="13599" spans="16:17">
      <c r="P13599" s="118"/>
      <c r="Q13599" s="118"/>
    </row>
    <row r="13600" spans="16:17">
      <c r="P13600" s="118"/>
      <c r="Q13600" s="118"/>
    </row>
    <row r="13601" spans="16:17">
      <c r="P13601" s="118"/>
      <c r="Q13601" s="118"/>
    </row>
    <row r="13602" spans="16:17">
      <c r="P13602" s="118"/>
      <c r="Q13602" s="118"/>
    </row>
    <row r="13603" spans="16:17">
      <c r="P13603" s="118"/>
      <c r="Q13603" s="118"/>
    </row>
    <row r="13604" spans="16:17">
      <c r="P13604" s="118"/>
      <c r="Q13604" s="118"/>
    </row>
    <row r="13605" spans="16:17">
      <c r="P13605" s="118"/>
      <c r="Q13605" s="118"/>
    </row>
    <row r="13606" spans="16:17">
      <c r="P13606" s="118"/>
      <c r="Q13606" s="118"/>
    </row>
    <row r="13607" spans="16:17">
      <c r="P13607" s="118"/>
      <c r="Q13607" s="118"/>
    </row>
    <row r="13608" spans="16:17">
      <c r="P13608" s="118"/>
      <c r="Q13608" s="118"/>
    </row>
    <row r="13609" spans="16:17">
      <c r="P13609" s="118"/>
      <c r="Q13609" s="118"/>
    </row>
    <row r="13610" spans="16:17">
      <c r="P13610" s="118"/>
      <c r="Q13610" s="118"/>
    </row>
    <row r="13611" spans="16:17">
      <c r="P13611" s="118"/>
      <c r="Q13611" s="118"/>
    </row>
    <row r="13612" spans="16:17">
      <c r="P13612" s="118"/>
      <c r="Q13612" s="118"/>
    </row>
    <row r="13613" spans="16:17">
      <c r="P13613" s="118"/>
      <c r="Q13613" s="118"/>
    </row>
    <row r="13614" spans="16:17">
      <c r="P13614" s="118"/>
      <c r="Q13614" s="118"/>
    </row>
    <row r="13615" spans="16:17">
      <c r="P13615" s="118"/>
      <c r="Q13615" s="118"/>
    </row>
    <row r="13616" spans="16:17">
      <c r="P13616" s="118"/>
      <c r="Q13616" s="118"/>
    </row>
    <row r="13617" spans="16:17">
      <c r="P13617" s="118"/>
      <c r="Q13617" s="118"/>
    </row>
    <row r="13618" spans="16:17">
      <c r="P13618" s="118"/>
      <c r="Q13618" s="118"/>
    </row>
    <row r="13619" spans="16:17">
      <c r="P13619" s="118"/>
      <c r="Q13619" s="118"/>
    </row>
    <row r="13620" spans="16:17">
      <c r="P13620" s="118"/>
      <c r="Q13620" s="118"/>
    </row>
    <row r="13621" spans="16:17">
      <c r="P13621" s="118"/>
      <c r="Q13621" s="118"/>
    </row>
    <row r="13622" spans="16:17">
      <c r="P13622" s="118"/>
      <c r="Q13622" s="118"/>
    </row>
    <row r="13623" spans="16:17">
      <c r="P13623" s="118"/>
      <c r="Q13623" s="118"/>
    </row>
    <row r="13624" spans="16:17">
      <c r="P13624" s="118"/>
      <c r="Q13624" s="118"/>
    </row>
    <row r="13625" spans="16:17">
      <c r="P13625" s="118"/>
      <c r="Q13625" s="118"/>
    </row>
    <row r="13626" spans="16:17">
      <c r="P13626" s="118"/>
      <c r="Q13626" s="118"/>
    </row>
    <row r="13627" spans="16:17">
      <c r="P13627" s="118"/>
      <c r="Q13627" s="118"/>
    </row>
    <row r="13628" spans="16:17">
      <c r="P13628" s="118"/>
      <c r="Q13628" s="118"/>
    </row>
    <row r="13629" spans="16:17">
      <c r="P13629" s="118"/>
      <c r="Q13629" s="118"/>
    </row>
    <row r="13630" spans="16:17">
      <c r="P13630" s="118"/>
      <c r="Q13630" s="118"/>
    </row>
    <row r="13631" spans="16:17">
      <c r="P13631" s="118"/>
      <c r="Q13631" s="118"/>
    </row>
    <row r="13632" spans="16:17">
      <c r="P13632" s="118"/>
      <c r="Q13632" s="118"/>
    </row>
    <row r="13633" spans="16:17">
      <c r="P13633" s="118"/>
      <c r="Q13633" s="118"/>
    </row>
    <row r="13634" spans="16:17">
      <c r="P13634" s="118"/>
      <c r="Q13634" s="118"/>
    </row>
    <row r="13635" spans="16:17">
      <c r="P13635" s="118"/>
      <c r="Q13635" s="118"/>
    </row>
    <row r="13636" spans="16:17">
      <c r="P13636" s="118"/>
      <c r="Q13636" s="118"/>
    </row>
    <row r="13637" spans="16:17">
      <c r="P13637" s="118"/>
      <c r="Q13637" s="118"/>
    </row>
    <row r="13638" spans="16:17">
      <c r="P13638" s="118"/>
      <c r="Q13638" s="118"/>
    </row>
    <row r="13639" spans="16:17">
      <c r="P13639" s="118"/>
      <c r="Q13639" s="118"/>
    </row>
    <row r="13640" spans="16:17">
      <c r="P13640" s="118"/>
      <c r="Q13640" s="118"/>
    </row>
    <row r="13641" spans="16:17">
      <c r="P13641" s="118"/>
      <c r="Q13641" s="118"/>
    </row>
    <row r="13642" spans="16:17">
      <c r="P13642" s="118"/>
      <c r="Q13642" s="118"/>
    </row>
    <row r="13643" spans="16:17">
      <c r="P13643" s="118"/>
      <c r="Q13643" s="118"/>
    </row>
    <row r="13644" spans="16:17">
      <c r="P13644" s="118"/>
      <c r="Q13644" s="118"/>
    </row>
    <row r="13645" spans="16:17">
      <c r="P13645" s="118"/>
      <c r="Q13645" s="118"/>
    </row>
    <row r="13646" spans="16:17">
      <c r="P13646" s="118"/>
      <c r="Q13646" s="118"/>
    </row>
    <row r="13647" spans="16:17">
      <c r="P13647" s="118"/>
      <c r="Q13647" s="118"/>
    </row>
    <row r="13648" spans="16:17">
      <c r="P13648" s="118"/>
      <c r="Q13648" s="118"/>
    </row>
    <row r="13649" spans="16:17">
      <c r="P13649" s="118"/>
      <c r="Q13649" s="118"/>
    </row>
    <row r="13650" spans="16:17">
      <c r="P13650" s="118"/>
      <c r="Q13650" s="118"/>
    </row>
    <row r="13651" spans="16:17">
      <c r="P13651" s="118"/>
      <c r="Q13651" s="118"/>
    </row>
    <row r="13652" spans="16:17">
      <c r="P13652" s="118"/>
      <c r="Q13652" s="118"/>
    </row>
    <row r="13653" spans="16:17">
      <c r="P13653" s="118"/>
      <c r="Q13653" s="118"/>
    </row>
    <row r="13654" spans="16:17">
      <c r="P13654" s="118"/>
      <c r="Q13654" s="118"/>
    </row>
    <row r="13655" spans="16:17">
      <c r="P13655" s="118"/>
      <c r="Q13655" s="118"/>
    </row>
    <row r="13656" spans="16:17">
      <c r="P13656" s="118"/>
      <c r="Q13656" s="118"/>
    </row>
    <row r="13657" spans="16:17">
      <c r="P13657" s="118"/>
      <c r="Q13657" s="118"/>
    </row>
    <row r="13658" spans="16:17">
      <c r="P13658" s="118"/>
      <c r="Q13658" s="118"/>
    </row>
    <row r="13659" spans="16:17">
      <c r="P13659" s="118"/>
      <c r="Q13659" s="118"/>
    </row>
    <row r="13660" spans="16:17">
      <c r="P13660" s="118"/>
      <c r="Q13660" s="118"/>
    </row>
    <row r="13661" spans="16:17">
      <c r="P13661" s="118"/>
      <c r="Q13661" s="118"/>
    </row>
    <row r="13662" spans="16:17">
      <c r="P13662" s="118"/>
      <c r="Q13662" s="118"/>
    </row>
    <row r="13663" spans="16:17">
      <c r="P13663" s="118"/>
      <c r="Q13663" s="118"/>
    </row>
    <row r="13664" spans="16:17">
      <c r="P13664" s="118"/>
      <c r="Q13664" s="118"/>
    </row>
    <row r="13665" spans="16:17">
      <c r="P13665" s="118"/>
      <c r="Q13665" s="118"/>
    </row>
    <row r="13666" spans="16:17">
      <c r="P13666" s="118"/>
      <c r="Q13666" s="118"/>
    </row>
    <row r="13667" spans="16:17">
      <c r="P13667" s="118"/>
      <c r="Q13667" s="118"/>
    </row>
    <row r="13668" spans="16:17">
      <c r="P13668" s="118"/>
      <c r="Q13668" s="118"/>
    </row>
    <row r="13669" spans="16:17">
      <c r="P13669" s="118"/>
      <c r="Q13669" s="118"/>
    </row>
    <row r="13670" spans="16:17">
      <c r="P13670" s="118"/>
      <c r="Q13670" s="118"/>
    </row>
    <row r="13671" spans="16:17">
      <c r="P13671" s="118"/>
      <c r="Q13671" s="118"/>
    </row>
    <row r="13672" spans="16:17">
      <c r="P13672" s="118"/>
      <c r="Q13672" s="118"/>
    </row>
    <row r="13673" spans="16:17">
      <c r="P13673" s="118"/>
      <c r="Q13673" s="118"/>
    </row>
    <row r="13674" spans="16:17">
      <c r="P13674" s="118"/>
      <c r="Q13674" s="118"/>
    </row>
    <row r="13675" spans="16:17">
      <c r="P13675" s="118"/>
      <c r="Q13675" s="118"/>
    </row>
    <row r="13676" spans="16:17">
      <c r="P13676" s="118"/>
      <c r="Q13676" s="118"/>
    </row>
    <row r="13677" spans="16:17">
      <c r="P13677" s="118"/>
      <c r="Q13677" s="118"/>
    </row>
    <row r="13678" spans="16:17">
      <c r="P13678" s="118"/>
      <c r="Q13678" s="118"/>
    </row>
    <row r="13679" spans="16:17">
      <c r="P13679" s="118"/>
      <c r="Q13679" s="118"/>
    </row>
    <row r="13680" spans="16:17">
      <c r="P13680" s="118"/>
      <c r="Q13680" s="118"/>
    </row>
    <row r="13681" spans="16:17">
      <c r="P13681" s="118"/>
      <c r="Q13681" s="118"/>
    </row>
    <row r="13682" spans="16:17">
      <c r="P13682" s="118"/>
      <c r="Q13682" s="118"/>
    </row>
    <row r="13683" spans="16:17">
      <c r="P13683" s="118"/>
      <c r="Q13683" s="118"/>
    </row>
    <row r="13684" spans="16:17">
      <c r="P13684" s="118"/>
      <c r="Q13684" s="118"/>
    </row>
    <row r="13685" spans="16:17">
      <c r="P13685" s="118"/>
      <c r="Q13685" s="118"/>
    </row>
    <row r="13686" spans="16:17">
      <c r="P13686" s="118"/>
      <c r="Q13686" s="118"/>
    </row>
    <row r="13687" spans="16:17">
      <c r="P13687" s="118"/>
      <c r="Q13687" s="118"/>
    </row>
    <row r="13688" spans="16:17">
      <c r="P13688" s="118"/>
      <c r="Q13688" s="118"/>
    </row>
    <row r="13689" spans="16:17">
      <c r="P13689" s="118"/>
      <c r="Q13689" s="118"/>
    </row>
    <row r="13690" spans="16:17">
      <c r="P13690" s="118"/>
      <c r="Q13690" s="118"/>
    </row>
    <row r="13691" spans="16:17">
      <c r="P13691" s="118"/>
      <c r="Q13691" s="118"/>
    </row>
    <row r="13692" spans="16:17">
      <c r="P13692" s="118"/>
      <c r="Q13692" s="118"/>
    </row>
    <row r="13693" spans="16:17">
      <c r="P13693" s="118"/>
      <c r="Q13693" s="118"/>
    </row>
    <row r="13694" spans="16:17">
      <c r="P13694" s="118"/>
      <c r="Q13694" s="118"/>
    </row>
    <row r="13695" spans="16:17">
      <c r="P13695" s="118"/>
      <c r="Q13695" s="118"/>
    </row>
    <row r="13696" spans="16:17">
      <c r="P13696" s="118"/>
      <c r="Q13696" s="118"/>
    </row>
    <row r="13697" spans="16:17">
      <c r="P13697" s="118"/>
      <c r="Q13697" s="118"/>
    </row>
    <row r="13698" spans="16:17">
      <c r="P13698" s="118"/>
      <c r="Q13698" s="118"/>
    </row>
    <row r="13699" spans="16:17">
      <c r="P13699" s="118"/>
      <c r="Q13699" s="118"/>
    </row>
    <row r="13700" spans="16:17">
      <c r="P13700" s="118"/>
      <c r="Q13700" s="118"/>
    </row>
    <row r="13701" spans="16:17">
      <c r="P13701" s="118"/>
      <c r="Q13701" s="118"/>
    </row>
    <row r="13702" spans="16:17">
      <c r="P13702" s="118"/>
      <c r="Q13702" s="118"/>
    </row>
    <row r="13703" spans="16:17">
      <c r="P13703" s="118"/>
      <c r="Q13703" s="118"/>
    </row>
    <row r="13704" spans="16:17">
      <c r="P13704" s="118"/>
      <c r="Q13704" s="118"/>
    </row>
    <row r="13705" spans="16:17">
      <c r="P13705" s="118"/>
      <c r="Q13705" s="118"/>
    </row>
    <row r="13706" spans="16:17">
      <c r="P13706" s="118"/>
      <c r="Q13706" s="118"/>
    </row>
    <row r="13707" spans="16:17">
      <c r="P13707" s="118"/>
      <c r="Q13707" s="118"/>
    </row>
    <row r="13708" spans="16:17">
      <c r="P13708" s="118"/>
      <c r="Q13708" s="118"/>
    </row>
    <row r="13709" spans="16:17">
      <c r="P13709" s="118"/>
      <c r="Q13709" s="118"/>
    </row>
    <row r="13710" spans="16:17">
      <c r="P13710" s="118"/>
      <c r="Q13710" s="118"/>
    </row>
    <row r="13711" spans="16:17">
      <c r="P13711" s="118"/>
      <c r="Q13711" s="118"/>
    </row>
    <row r="13712" spans="16:17">
      <c r="P13712" s="118"/>
      <c r="Q13712" s="118"/>
    </row>
    <row r="13713" spans="16:17">
      <c r="P13713" s="118"/>
      <c r="Q13713" s="118"/>
    </row>
    <row r="13714" spans="16:17">
      <c r="P13714" s="118"/>
      <c r="Q13714" s="118"/>
    </row>
    <row r="13715" spans="16:17">
      <c r="P13715" s="118"/>
      <c r="Q13715" s="118"/>
    </row>
    <row r="13716" spans="16:17">
      <c r="P13716" s="118"/>
      <c r="Q13716" s="118"/>
    </row>
    <row r="13717" spans="16:17">
      <c r="P13717" s="118"/>
      <c r="Q13717" s="118"/>
    </row>
    <row r="13718" spans="16:17">
      <c r="P13718" s="118"/>
      <c r="Q13718" s="118"/>
    </row>
    <row r="13719" spans="16:17">
      <c r="P13719" s="118"/>
      <c r="Q13719" s="118"/>
    </row>
    <row r="13720" spans="16:17">
      <c r="P13720" s="118"/>
      <c r="Q13720" s="118"/>
    </row>
    <row r="13721" spans="16:17">
      <c r="P13721" s="118"/>
      <c r="Q13721" s="118"/>
    </row>
    <row r="13722" spans="16:17">
      <c r="P13722" s="118"/>
      <c r="Q13722" s="118"/>
    </row>
    <row r="13723" spans="16:17">
      <c r="P13723" s="118"/>
      <c r="Q13723" s="118"/>
    </row>
    <row r="13724" spans="16:17">
      <c r="P13724" s="118"/>
      <c r="Q13724" s="118"/>
    </row>
    <row r="13725" spans="16:17">
      <c r="P13725" s="118"/>
      <c r="Q13725" s="118"/>
    </row>
    <row r="13726" spans="16:17">
      <c r="P13726" s="118"/>
      <c r="Q13726" s="118"/>
    </row>
    <row r="13727" spans="16:17">
      <c r="P13727" s="118"/>
      <c r="Q13727" s="118"/>
    </row>
    <row r="13728" spans="16:17">
      <c r="P13728" s="118"/>
      <c r="Q13728" s="118"/>
    </row>
    <row r="13729" spans="16:17">
      <c r="P13729" s="118"/>
      <c r="Q13729" s="118"/>
    </row>
    <row r="13730" spans="16:17">
      <c r="P13730" s="118"/>
      <c r="Q13730" s="118"/>
    </row>
    <row r="13731" spans="16:17">
      <c r="P13731" s="118"/>
      <c r="Q13731" s="118"/>
    </row>
    <row r="13732" spans="16:17">
      <c r="P13732" s="118"/>
      <c r="Q13732" s="118"/>
    </row>
    <row r="13733" spans="16:17">
      <c r="P13733" s="118"/>
      <c r="Q13733" s="118"/>
    </row>
    <row r="13734" spans="16:17">
      <c r="P13734" s="118"/>
      <c r="Q13734" s="118"/>
    </row>
    <row r="13735" spans="16:17">
      <c r="P13735" s="118"/>
      <c r="Q13735" s="118"/>
    </row>
    <row r="13736" spans="16:17">
      <c r="P13736" s="118"/>
      <c r="Q13736" s="118"/>
    </row>
    <row r="13737" spans="16:17">
      <c r="P13737" s="118"/>
      <c r="Q13737" s="118"/>
    </row>
    <row r="13738" spans="16:17">
      <c r="P13738" s="118"/>
      <c r="Q13738" s="118"/>
    </row>
    <row r="13739" spans="16:17">
      <c r="P13739" s="118"/>
      <c r="Q13739" s="118"/>
    </row>
    <row r="13740" spans="16:17">
      <c r="P13740" s="118"/>
      <c r="Q13740" s="118"/>
    </row>
    <row r="13741" spans="16:17">
      <c r="P13741" s="118"/>
      <c r="Q13741" s="118"/>
    </row>
    <row r="13742" spans="16:17">
      <c r="P13742" s="118"/>
      <c r="Q13742" s="118"/>
    </row>
    <row r="13743" spans="16:17">
      <c r="P13743" s="118"/>
      <c r="Q13743" s="118"/>
    </row>
    <row r="13744" spans="16:17">
      <c r="P13744" s="118"/>
      <c r="Q13744" s="118"/>
    </row>
    <row r="13745" spans="16:17">
      <c r="P13745" s="118"/>
      <c r="Q13745" s="118"/>
    </row>
    <row r="13746" spans="16:17">
      <c r="P13746" s="118"/>
      <c r="Q13746" s="118"/>
    </row>
    <row r="13747" spans="16:17">
      <c r="P13747" s="118"/>
      <c r="Q13747" s="118"/>
    </row>
    <row r="13748" spans="16:17">
      <c r="P13748" s="118"/>
      <c r="Q13748" s="118"/>
    </row>
    <row r="13749" spans="16:17">
      <c r="P13749" s="118"/>
      <c r="Q13749" s="118"/>
    </row>
    <row r="13750" spans="16:17">
      <c r="P13750" s="118"/>
      <c r="Q13750" s="118"/>
    </row>
    <row r="13751" spans="16:17">
      <c r="P13751" s="118"/>
      <c r="Q13751" s="118"/>
    </row>
    <row r="13752" spans="16:17">
      <c r="P13752" s="118"/>
      <c r="Q13752" s="118"/>
    </row>
    <row r="13753" spans="16:17">
      <c r="P13753" s="118"/>
      <c r="Q13753" s="118"/>
    </row>
    <row r="13754" spans="16:17">
      <c r="P13754" s="118"/>
      <c r="Q13754" s="118"/>
    </row>
    <row r="13755" spans="16:17">
      <c r="P13755" s="118"/>
      <c r="Q13755" s="118"/>
    </row>
    <row r="13756" spans="16:17">
      <c r="P13756" s="118"/>
      <c r="Q13756" s="118"/>
    </row>
    <row r="13757" spans="16:17">
      <c r="P13757" s="118"/>
      <c r="Q13757" s="118"/>
    </row>
    <row r="13758" spans="16:17">
      <c r="P13758" s="118"/>
      <c r="Q13758" s="118"/>
    </row>
    <row r="13759" spans="16:17">
      <c r="P13759" s="118"/>
      <c r="Q13759" s="118"/>
    </row>
    <row r="13760" spans="16:17">
      <c r="P13760" s="118"/>
      <c r="Q13760" s="118"/>
    </row>
    <row r="13761" spans="16:17">
      <c r="P13761" s="118"/>
      <c r="Q13761" s="118"/>
    </row>
    <row r="13762" spans="16:17">
      <c r="P13762" s="118"/>
      <c r="Q13762" s="118"/>
    </row>
    <row r="13763" spans="16:17">
      <c r="P13763" s="118"/>
      <c r="Q13763" s="118"/>
    </row>
    <row r="13764" spans="16:17">
      <c r="P13764" s="118"/>
      <c r="Q13764" s="118"/>
    </row>
    <row r="13765" spans="16:17">
      <c r="P13765" s="118"/>
      <c r="Q13765" s="118"/>
    </row>
    <row r="13766" spans="16:17">
      <c r="P13766" s="118"/>
      <c r="Q13766" s="118"/>
    </row>
    <row r="13767" spans="16:17">
      <c r="P13767" s="118"/>
      <c r="Q13767" s="118"/>
    </row>
    <row r="13768" spans="16:17">
      <c r="P13768" s="118"/>
      <c r="Q13768" s="118"/>
    </row>
    <row r="13769" spans="16:17">
      <c r="P13769" s="118"/>
      <c r="Q13769" s="118"/>
    </row>
    <row r="13770" spans="16:17">
      <c r="P13770" s="118"/>
      <c r="Q13770" s="118"/>
    </row>
    <row r="13771" spans="16:17">
      <c r="P13771" s="118"/>
      <c r="Q13771" s="118"/>
    </row>
    <row r="13772" spans="16:17">
      <c r="P13772" s="118"/>
      <c r="Q13772" s="118"/>
    </row>
    <row r="13773" spans="16:17">
      <c r="P13773" s="118"/>
      <c r="Q13773" s="118"/>
    </row>
    <row r="13774" spans="16:17">
      <c r="P13774" s="118"/>
      <c r="Q13774" s="118"/>
    </row>
    <row r="13775" spans="16:17">
      <c r="P13775" s="118"/>
      <c r="Q13775" s="118"/>
    </row>
    <row r="13776" spans="16:17">
      <c r="P13776" s="118"/>
      <c r="Q13776" s="118"/>
    </row>
    <row r="13777" spans="16:17">
      <c r="P13777" s="118"/>
      <c r="Q13777" s="118"/>
    </row>
    <row r="13778" spans="16:17">
      <c r="P13778" s="118"/>
      <c r="Q13778" s="118"/>
    </row>
    <row r="13779" spans="16:17">
      <c r="P13779" s="118"/>
      <c r="Q13779" s="118"/>
    </row>
    <row r="13780" spans="16:17">
      <c r="P13780" s="118"/>
      <c r="Q13780" s="118"/>
    </row>
    <row r="13781" spans="16:17">
      <c r="P13781" s="118"/>
      <c r="Q13781" s="118"/>
    </row>
    <row r="13782" spans="16:17">
      <c r="P13782" s="118"/>
      <c r="Q13782" s="118"/>
    </row>
    <row r="13783" spans="16:17">
      <c r="P13783" s="118"/>
      <c r="Q13783" s="118"/>
    </row>
    <row r="13784" spans="16:17">
      <c r="P13784" s="118"/>
      <c r="Q13784" s="118"/>
    </row>
    <row r="13785" spans="16:17">
      <c r="P13785" s="118"/>
      <c r="Q13785" s="118"/>
    </row>
    <row r="13786" spans="16:17">
      <c r="P13786" s="118"/>
      <c r="Q13786" s="118"/>
    </row>
    <row r="13787" spans="16:17">
      <c r="P13787" s="118"/>
      <c r="Q13787" s="118"/>
    </row>
    <row r="13788" spans="16:17">
      <c r="P13788" s="118"/>
      <c r="Q13788" s="118"/>
    </row>
    <row r="13789" spans="16:17">
      <c r="P13789" s="118"/>
      <c r="Q13789" s="118"/>
    </row>
    <row r="13790" spans="16:17">
      <c r="P13790" s="118"/>
      <c r="Q13790" s="118"/>
    </row>
    <row r="13791" spans="16:17">
      <c r="P13791" s="118"/>
      <c r="Q13791" s="118"/>
    </row>
    <row r="13792" spans="16:17">
      <c r="P13792" s="118"/>
      <c r="Q13792" s="118"/>
    </row>
    <row r="13793" spans="16:17">
      <c r="P13793" s="118"/>
      <c r="Q13793" s="118"/>
    </row>
    <row r="13794" spans="16:17">
      <c r="P13794" s="118"/>
      <c r="Q13794" s="118"/>
    </row>
    <row r="13795" spans="16:17">
      <c r="P13795" s="118"/>
      <c r="Q13795" s="118"/>
    </row>
    <row r="13796" spans="16:17">
      <c r="P13796" s="118"/>
      <c r="Q13796" s="118"/>
    </row>
    <row r="13797" spans="16:17">
      <c r="P13797" s="118"/>
      <c r="Q13797" s="118"/>
    </row>
    <row r="13798" spans="16:17">
      <c r="P13798" s="118"/>
      <c r="Q13798" s="118"/>
    </row>
    <row r="13799" spans="16:17">
      <c r="P13799" s="118"/>
      <c r="Q13799" s="118"/>
    </row>
    <row r="13800" spans="16:17">
      <c r="P13800" s="118"/>
      <c r="Q13800" s="118"/>
    </row>
    <row r="13801" spans="16:17">
      <c r="P13801" s="118"/>
      <c r="Q13801" s="118"/>
    </row>
    <row r="13802" spans="16:17">
      <c r="P13802" s="118"/>
      <c r="Q13802" s="118"/>
    </row>
    <row r="13803" spans="16:17">
      <c r="P13803" s="118"/>
      <c r="Q13803" s="118"/>
    </row>
    <row r="13804" spans="16:17">
      <c r="P13804" s="118"/>
      <c r="Q13804" s="118"/>
    </row>
    <row r="13805" spans="16:17">
      <c r="P13805" s="118"/>
      <c r="Q13805" s="118"/>
    </row>
    <row r="13806" spans="16:17">
      <c r="P13806" s="118"/>
      <c r="Q13806" s="118"/>
    </row>
    <row r="13807" spans="16:17">
      <c r="P13807" s="118"/>
      <c r="Q13807" s="118"/>
    </row>
    <row r="13808" spans="16:17">
      <c r="P13808" s="118"/>
      <c r="Q13808" s="118"/>
    </row>
    <row r="13809" spans="16:17">
      <c r="P13809" s="118"/>
      <c r="Q13809" s="118"/>
    </row>
    <row r="13810" spans="16:17">
      <c r="P13810" s="118"/>
      <c r="Q13810" s="118"/>
    </row>
    <row r="13811" spans="16:17">
      <c r="P13811" s="118"/>
      <c r="Q13811" s="118"/>
    </row>
    <row r="13812" spans="16:17">
      <c r="P13812" s="118"/>
      <c r="Q13812" s="118"/>
    </row>
    <row r="13813" spans="16:17">
      <c r="P13813" s="118"/>
      <c r="Q13813" s="118"/>
    </row>
    <row r="13814" spans="16:17">
      <c r="P13814" s="118"/>
      <c r="Q13814" s="118"/>
    </row>
    <row r="13815" spans="16:17">
      <c r="P13815" s="118"/>
      <c r="Q13815" s="118"/>
    </row>
    <row r="13816" spans="16:17">
      <c r="P13816" s="118"/>
      <c r="Q13816" s="118"/>
    </row>
    <row r="13817" spans="16:17">
      <c r="P13817" s="118"/>
      <c r="Q13817" s="118"/>
    </row>
    <row r="13818" spans="16:17">
      <c r="P13818" s="118"/>
      <c r="Q13818" s="118"/>
    </row>
    <row r="13819" spans="16:17">
      <c r="P13819" s="118"/>
      <c r="Q13819" s="118"/>
    </row>
    <row r="13820" spans="16:17">
      <c r="P13820" s="118"/>
      <c r="Q13820" s="118"/>
    </row>
    <row r="13821" spans="16:17">
      <c r="P13821" s="118"/>
      <c r="Q13821" s="118"/>
    </row>
    <row r="13822" spans="16:17">
      <c r="P13822" s="118"/>
      <c r="Q13822" s="118"/>
    </row>
    <row r="13823" spans="16:17">
      <c r="P13823" s="118"/>
      <c r="Q13823" s="118"/>
    </row>
    <row r="13824" spans="16:17">
      <c r="P13824" s="118"/>
      <c r="Q13824" s="118"/>
    </row>
    <row r="13825" spans="16:17">
      <c r="P13825" s="118"/>
      <c r="Q13825" s="118"/>
    </row>
    <row r="13826" spans="16:17">
      <c r="P13826" s="118"/>
      <c r="Q13826" s="118"/>
    </row>
    <row r="13827" spans="16:17">
      <c r="P13827" s="118"/>
      <c r="Q13827" s="118"/>
    </row>
    <row r="13828" spans="16:17">
      <c r="P13828" s="118"/>
      <c r="Q13828" s="118"/>
    </row>
    <row r="13829" spans="16:17">
      <c r="P13829" s="118"/>
      <c r="Q13829" s="118"/>
    </row>
    <row r="13830" spans="16:17">
      <c r="P13830" s="118"/>
      <c r="Q13830" s="118"/>
    </row>
    <row r="13831" spans="16:17">
      <c r="P13831" s="118"/>
      <c r="Q13831" s="118"/>
    </row>
    <row r="13832" spans="16:17">
      <c r="P13832" s="118"/>
      <c r="Q13832" s="118"/>
    </row>
    <row r="13833" spans="16:17">
      <c r="P13833" s="118"/>
      <c r="Q13833" s="118"/>
    </row>
    <row r="13834" spans="16:17">
      <c r="P13834" s="118"/>
      <c r="Q13834" s="118"/>
    </row>
    <row r="13835" spans="16:17">
      <c r="P13835" s="118"/>
      <c r="Q13835" s="118"/>
    </row>
    <row r="13836" spans="16:17">
      <c r="P13836" s="118"/>
      <c r="Q13836" s="118"/>
    </row>
    <row r="13837" spans="16:17">
      <c r="P13837" s="118"/>
      <c r="Q13837" s="118"/>
    </row>
    <row r="13838" spans="16:17">
      <c r="P13838" s="118"/>
      <c r="Q13838" s="118"/>
    </row>
    <row r="13839" spans="16:17">
      <c r="P13839" s="118"/>
      <c r="Q13839" s="118"/>
    </row>
    <row r="13840" spans="16:17">
      <c r="P13840" s="118"/>
      <c r="Q13840" s="118"/>
    </row>
    <row r="13841" spans="16:17">
      <c r="P13841" s="118"/>
      <c r="Q13841" s="118"/>
    </row>
    <row r="13842" spans="16:17">
      <c r="P13842" s="118"/>
      <c r="Q13842" s="118"/>
    </row>
    <row r="13843" spans="16:17">
      <c r="P13843" s="118"/>
      <c r="Q13843" s="118"/>
    </row>
    <row r="13844" spans="16:17">
      <c r="P13844" s="118"/>
      <c r="Q13844" s="118"/>
    </row>
    <row r="13845" spans="16:17">
      <c r="P13845" s="118"/>
      <c r="Q13845" s="118"/>
    </row>
    <row r="13846" spans="16:17">
      <c r="P13846" s="118"/>
      <c r="Q13846" s="118"/>
    </row>
    <row r="13847" spans="16:17">
      <c r="P13847" s="118"/>
      <c r="Q13847" s="118"/>
    </row>
    <row r="13848" spans="16:17">
      <c r="P13848" s="118"/>
      <c r="Q13848" s="118"/>
    </row>
    <row r="13849" spans="16:17">
      <c r="P13849" s="118"/>
      <c r="Q13849" s="118"/>
    </row>
    <row r="13850" spans="16:17">
      <c r="P13850" s="118"/>
      <c r="Q13850" s="118"/>
    </row>
    <row r="13851" spans="16:17">
      <c r="P13851" s="118"/>
      <c r="Q13851" s="118"/>
    </row>
    <row r="13852" spans="16:17">
      <c r="P13852" s="118"/>
      <c r="Q13852" s="118"/>
    </row>
    <row r="13853" spans="16:17">
      <c r="P13853" s="118"/>
      <c r="Q13853" s="118"/>
    </row>
    <row r="13854" spans="16:17">
      <c r="P13854" s="118"/>
      <c r="Q13854" s="118"/>
    </row>
    <row r="13855" spans="16:17">
      <c r="P13855" s="118"/>
      <c r="Q13855" s="118"/>
    </row>
    <row r="13856" spans="16:17">
      <c r="P13856" s="118"/>
      <c r="Q13856" s="118"/>
    </row>
    <row r="13857" spans="16:17">
      <c r="P13857" s="118"/>
      <c r="Q13857" s="118"/>
    </row>
    <row r="13858" spans="16:17">
      <c r="P13858" s="118"/>
      <c r="Q13858" s="118"/>
    </row>
    <row r="13859" spans="16:17">
      <c r="P13859" s="118"/>
      <c r="Q13859" s="118"/>
    </row>
    <row r="13860" spans="16:17">
      <c r="P13860" s="118"/>
      <c r="Q13860" s="118"/>
    </row>
    <row r="13861" spans="16:17">
      <c r="P13861" s="118"/>
      <c r="Q13861" s="118"/>
    </row>
    <row r="13862" spans="16:17">
      <c r="P13862" s="118"/>
      <c r="Q13862" s="118"/>
    </row>
    <row r="13863" spans="16:17">
      <c r="P13863" s="118"/>
      <c r="Q13863" s="118"/>
    </row>
    <row r="13864" spans="16:17">
      <c r="P13864" s="118"/>
      <c r="Q13864" s="118"/>
    </row>
    <row r="13865" spans="16:17">
      <c r="P13865" s="118"/>
      <c r="Q13865" s="118"/>
    </row>
    <row r="13866" spans="16:17">
      <c r="P13866" s="118"/>
      <c r="Q13866" s="118"/>
    </row>
    <row r="13867" spans="16:17">
      <c r="P13867" s="118"/>
      <c r="Q13867" s="118"/>
    </row>
    <row r="13868" spans="16:17">
      <c r="P13868" s="118"/>
      <c r="Q13868" s="118"/>
    </row>
    <row r="13869" spans="16:17">
      <c r="P13869" s="118"/>
      <c r="Q13869" s="118"/>
    </row>
    <row r="13870" spans="16:17">
      <c r="P13870" s="118"/>
      <c r="Q13870" s="118"/>
    </row>
    <row r="13871" spans="16:17">
      <c r="P13871" s="118"/>
      <c r="Q13871" s="118"/>
    </row>
    <row r="13872" spans="16:17">
      <c r="P13872" s="118"/>
      <c r="Q13872" s="118"/>
    </row>
    <row r="13873" spans="16:17">
      <c r="P13873" s="118"/>
      <c r="Q13873" s="118"/>
    </row>
    <row r="13874" spans="16:17">
      <c r="P13874" s="118"/>
      <c r="Q13874" s="118"/>
    </row>
    <row r="13875" spans="16:17">
      <c r="P13875" s="118"/>
      <c r="Q13875" s="118"/>
    </row>
    <row r="13876" spans="16:17">
      <c r="P13876" s="118"/>
      <c r="Q13876" s="118"/>
    </row>
    <row r="13877" spans="16:17">
      <c r="P13877" s="118"/>
      <c r="Q13877" s="118"/>
    </row>
    <row r="13878" spans="16:17">
      <c r="P13878" s="118"/>
      <c r="Q13878" s="118"/>
    </row>
    <row r="13879" spans="16:17">
      <c r="P13879" s="118"/>
      <c r="Q13879" s="118"/>
    </row>
    <row r="13880" spans="16:17">
      <c r="P13880" s="118"/>
      <c r="Q13880" s="118"/>
    </row>
    <row r="13881" spans="16:17">
      <c r="P13881" s="118"/>
      <c r="Q13881" s="118"/>
    </row>
    <row r="13882" spans="16:17">
      <c r="P13882" s="118"/>
      <c r="Q13882" s="118"/>
    </row>
    <row r="13883" spans="16:17">
      <c r="P13883" s="118"/>
      <c r="Q13883" s="118"/>
    </row>
    <row r="13884" spans="16:17">
      <c r="P13884" s="118"/>
      <c r="Q13884" s="118"/>
    </row>
    <row r="13885" spans="16:17">
      <c r="P13885" s="118"/>
      <c r="Q13885" s="118"/>
    </row>
    <row r="13886" spans="16:17">
      <c r="P13886" s="118"/>
      <c r="Q13886" s="118"/>
    </row>
    <row r="13887" spans="16:17">
      <c r="P13887" s="118"/>
      <c r="Q13887" s="118"/>
    </row>
    <row r="13888" spans="16:17">
      <c r="P13888" s="118"/>
      <c r="Q13888" s="118"/>
    </row>
    <row r="13889" spans="16:17">
      <c r="P13889" s="118"/>
      <c r="Q13889" s="118"/>
    </row>
    <row r="13890" spans="16:17">
      <c r="P13890" s="118"/>
      <c r="Q13890" s="118"/>
    </row>
    <row r="13891" spans="16:17">
      <c r="P13891" s="118"/>
      <c r="Q13891" s="118"/>
    </row>
    <row r="13892" spans="16:17">
      <c r="P13892" s="118"/>
      <c r="Q13892" s="118"/>
    </row>
    <row r="13893" spans="16:17">
      <c r="P13893" s="118"/>
      <c r="Q13893" s="118"/>
    </row>
    <row r="13894" spans="16:17">
      <c r="P13894" s="118"/>
      <c r="Q13894" s="118"/>
    </row>
    <row r="13895" spans="16:17">
      <c r="P13895" s="118"/>
      <c r="Q13895" s="118"/>
    </row>
    <row r="13896" spans="16:17">
      <c r="P13896" s="118"/>
      <c r="Q13896" s="118"/>
    </row>
    <row r="13897" spans="16:17">
      <c r="P13897" s="118"/>
      <c r="Q13897" s="118"/>
    </row>
    <row r="13898" spans="16:17">
      <c r="P13898" s="118"/>
      <c r="Q13898" s="118"/>
    </row>
    <row r="13899" spans="16:17">
      <c r="P13899" s="118"/>
      <c r="Q13899" s="118"/>
    </row>
    <row r="13900" spans="16:17">
      <c r="P13900" s="118"/>
      <c r="Q13900" s="118"/>
    </row>
    <row r="13901" spans="16:17">
      <c r="P13901" s="118"/>
      <c r="Q13901" s="118"/>
    </row>
    <row r="13902" spans="16:17">
      <c r="P13902" s="118"/>
      <c r="Q13902" s="118"/>
    </row>
    <row r="13903" spans="16:17">
      <c r="P13903" s="118"/>
      <c r="Q13903" s="118"/>
    </row>
    <row r="13904" spans="16:17">
      <c r="P13904" s="118"/>
      <c r="Q13904" s="118"/>
    </row>
    <row r="13905" spans="16:17">
      <c r="P13905" s="118"/>
      <c r="Q13905" s="118"/>
    </row>
    <row r="13906" spans="16:17">
      <c r="P13906" s="118"/>
      <c r="Q13906" s="118"/>
    </row>
    <row r="13907" spans="16:17">
      <c r="P13907" s="118"/>
      <c r="Q13907" s="118"/>
    </row>
    <row r="13908" spans="16:17">
      <c r="P13908" s="118"/>
      <c r="Q13908" s="118"/>
    </row>
    <row r="13909" spans="16:17">
      <c r="P13909" s="118"/>
      <c r="Q13909" s="118"/>
    </row>
    <row r="13910" spans="16:17">
      <c r="P13910" s="118"/>
      <c r="Q13910" s="118"/>
    </row>
    <row r="13911" spans="16:17">
      <c r="P13911" s="118"/>
      <c r="Q13911" s="118"/>
    </row>
    <row r="13912" spans="16:17">
      <c r="P13912" s="118"/>
      <c r="Q13912" s="118"/>
    </row>
    <row r="13913" spans="16:17">
      <c r="P13913" s="118"/>
      <c r="Q13913" s="118"/>
    </row>
    <row r="13914" spans="16:17">
      <c r="P13914" s="118"/>
      <c r="Q13914" s="118"/>
    </row>
    <row r="13915" spans="16:17">
      <c r="P13915" s="118"/>
      <c r="Q13915" s="118"/>
    </row>
    <row r="13916" spans="16:17">
      <c r="P13916" s="118"/>
      <c r="Q13916" s="118"/>
    </row>
    <row r="13917" spans="16:17">
      <c r="P13917" s="118"/>
      <c r="Q13917" s="118"/>
    </row>
    <row r="13918" spans="16:17">
      <c r="P13918" s="118"/>
      <c r="Q13918" s="118"/>
    </row>
    <row r="13919" spans="16:17">
      <c r="P13919" s="118"/>
      <c r="Q13919" s="118"/>
    </row>
    <row r="13920" spans="16:17">
      <c r="P13920" s="118"/>
      <c r="Q13920" s="118"/>
    </row>
    <row r="13921" spans="16:17">
      <c r="P13921" s="118"/>
      <c r="Q13921" s="118"/>
    </row>
    <row r="13922" spans="16:17">
      <c r="P13922" s="118"/>
      <c r="Q13922" s="118"/>
    </row>
    <row r="13923" spans="16:17">
      <c r="P13923" s="118"/>
      <c r="Q13923" s="118"/>
    </row>
    <row r="13924" spans="16:17">
      <c r="P13924" s="118"/>
      <c r="Q13924" s="118"/>
    </row>
    <row r="13925" spans="16:17">
      <c r="P13925" s="118"/>
      <c r="Q13925" s="118"/>
    </row>
    <row r="13926" spans="16:17">
      <c r="P13926" s="118"/>
      <c r="Q13926" s="118"/>
    </row>
    <row r="13927" spans="16:17">
      <c r="P13927" s="118"/>
      <c r="Q13927" s="118"/>
    </row>
    <row r="13928" spans="16:17">
      <c r="P13928" s="118"/>
      <c r="Q13928" s="118"/>
    </row>
    <row r="13929" spans="16:17">
      <c r="P13929" s="118"/>
      <c r="Q13929" s="118"/>
    </row>
    <row r="13930" spans="16:17">
      <c r="P13930" s="118"/>
      <c r="Q13930" s="118"/>
    </row>
    <row r="13931" spans="16:17">
      <c r="P13931" s="118"/>
      <c r="Q13931" s="118"/>
    </row>
    <row r="13932" spans="16:17">
      <c r="P13932" s="118"/>
      <c r="Q13932" s="118"/>
    </row>
    <row r="13933" spans="16:17">
      <c r="P13933" s="118"/>
      <c r="Q13933" s="118"/>
    </row>
    <row r="13934" spans="16:17">
      <c r="P13934" s="118"/>
      <c r="Q13934" s="118"/>
    </row>
    <row r="13935" spans="16:17">
      <c r="P13935" s="118"/>
      <c r="Q13935" s="118"/>
    </row>
    <row r="13936" spans="16:17">
      <c r="P13936" s="118"/>
      <c r="Q13936" s="118"/>
    </row>
    <row r="13937" spans="16:17">
      <c r="P13937" s="118"/>
      <c r="Q13937" s="118"/>
    </row>
    <row r="13938" spans="16:17">
      <c r="P13938" s="118"/>
      <c r="Q13938" s="118"/>
    </row>
    <row r="13939" spans="16:17">
      <c r="P13939" s="118"/>
      <c r="Q13939" s="118"/>
    </row>
    <row r="13940" spans="16:17">
      <c r="P13940" s="118"/>
      <c r="Q13940" s="118"/>
    </row>
    <row r="13941" spans="16:17">
      <c r="P13941" s="118"/>
      <c r="Q13941" s="118"/>
    </row>
    <row r="13942" spans="16:17">
      <c r="P13942" s="118"/>
      <c r="Q13942" s="118"/>
    </row>
    <row r="13943" spans="16:17">
      <c r="P13943" s="118"/>
      <c r="Q13943" s="118"/>
    </row>
    <row r="13944" spans="16:17">
      <c r="P13944" s="118"/>
      <c r="Q13944" s="118"/>
    </row>
    <row r="13945" spans="16:17">
      <c r="P13945" s="118"/>
      <c r="Q13945" s="118"/>
    </row>
    <row r="13946" spans="16:17">
      <c r="P13946" s="118"/>
      <c r="Q13946" s="118"/>
    </row>
    <row r="13947" spans="16:17">
      <c r="P13947" s="118"/>
      <c r="Q13947" s="118"/>
    </row>
    <row r="13948" spans="16:17">
      <c r="P13948" s="118"/>
      <c r="Q13948" s="118"/>
    </row>
    <row r="13949" spans="16:17">
      <c r="P13949" s="118"/>
      <c r="Q13949" s="118"/>
    </row>
    <row r="13950" spans="16:17">
      <c r="P13950" s="118"/>
      <c r="Q13950" s="118"/>
    </row>
    <row r="13951" spans="16:17">
      <c r="P13951" s="118"/>
      <c r="Q13951" s="118"/>
    </row>
    <row r="13952" spans="16:17">
      <c r="P13952" s="118"/>
      <c r="Q13952" s="118"/>
    </row>
    <row r="13953" spans="16:17">
      <c r="P13953" s="118"/>
      <c r="Q13953" s="118"/>
    </row>
    <row r="13954" spans="16:17">
      <c r="P13954" s="118"/>
      <c r="Q13954" s="118"/>
    </row>
    <row r="13955" spans="16:17">
      <c r="P13955" s="118"/>
      <c r="Q13955" s="118"/>
    </row>
    <row r="13956" spans="16:17">
      <c r="P13956" s="118"/>
      <c r="Q13956" s="118"/>
    </row>
    <row r="13957" spans="16:17">
      <c r="P13957" s="118"/>
      <c r="Q13957" s="118"/>
    </row>
    <row r="13958" spans="16:17">
      <c r="P13958" s="118"/>
      <c r="Q13958" s="118"/>
    </row>
    <row r="13959" spans="16:17">
      <c r="P13959" s="118"/>
      <c r="Q13959" s="118"/>
    </row>
    <row r="13960" spans="16:17">
      <c r="P13960" s="118"/>
      <c r="Q13960" s="118"/>
    </row>
    <row r="13961" spans="16:17">
      <c r="P13961" s="118"/>
      <c r="Q13961" s="118"/>
    </row>
    <row r="13962" spans="16:17">
      <c r="P13962" s="118"/>
      <c r="Q13962" s="118"/>
    </row>
    <row r="13963" spans="16:17">
      <c r="P13963" s="118"/>
      <c r="Q13963" s="118"/>
    </row>
    <row r="13964" spans="16:17">
      <c r="P13964" s="118"/>
      <c r="Q13964" s="118"/>
    </row>
    <row r="13965" spans="16:17">
      <c r="P13965" s="118"/>
      <c r="Q13965" s="118"/>
    </row>
    <row r="13966" spans="16:17">
      <c r="P13966" s="118"/>
      <c r="Q13966" s="118"/>
    </row>
    <row r="13967" spans="16:17">
      <c r="P13967" s="118"/>
      <c r="Q13967" s="118"/>
    </row>
    <row r="13968" spans="16:17">
      <c r="P13968" s="118"/>
      <c r="Q13968" s="118"/>
    </row>
    <row r="13969" spans="16:17">
      <c r="P13969" s="118"/>
      <c r="Q13969" s="118"/>
    </row>
    <row r="13970" spans="16:17">
      <c r="P13970" s="118"/>
      <c r="Q13970" s="118"/>
    </row>
    <row r="13971" spans="16:17">
      <c r="P13971" s="118"/>
      <c r="Q13971" s="118"/>
    </row>
    <row r="13972" spans="16:17">
      <c r="P13972" s="118"/>
      <c r="Q13972" s="118"/>
    </row>
    <row r="13973" spans="16:17">
      <c r="P13973" s="118"/>
      <c r="Q13973" s="118"/>
    </row>
    <row r="13974" spans="16:17">
      <c r="P13974" s="118"/>
      <c r="Q13974" s="118"/>
    </row>
    <row r="13975" spans="16:17">
      <c r="P13975" s="118"/>
      <c r="Q13975" s="118"/>
    </row>
    <row r="13976" spans="16:17">
      <c r="P13976" s="118"/>
      <c r="Q13976" s="118"/>
    </row>
    <row r="13977" spans="16:17">
      <c r="P13977" s="118"/>
      <c r="Q13977" s="118"/>
    </row>
    <row r="13978" spans="16:17">
      <c r="P13978" s="118"/>
      <c r="Q13978" s="118"/>
    </row>
    <row r="13979" spans="16:17">
      <c r="P13979" s="118"/>
      <c r="Q13979" s="118"/>
    </row>
    <row r="13980" spans="16:17">
      <c r="P13980" s="118"/>
      <c r="Q13980" s="118"/>
    </row>
    <row r="13981" spans="16:17">
      <c r="P13981" s="118"/>
      <c r="Q13981" s="118"/>
    </row>
    <row r="13982" spans="16:17">
      <c r="P13982" s="118"/>
      <c r="Q13982" s="118"/>
    </row>
    <row r="13983" spans="16:17">
      <c r="P13983" s="118"/>
      <c r="Q13983" s="118"/>
    </row>
    <row r="13984" spans="16:17">
      <c r="P13984" s="118"/>
      <c r="Q13984" s="118"/>
    </row>
    <row r="13985" spans="16:17">
      <c r="P13985" s="118"/>
      <c r="Q13985" s="118"/>
    </row>
    <row r="13986" spans="16:17">
      <c r="P13986" s="118"/>
      <c r="Q13986" s="118"/>
    </row>
    <row r="13987" spans="16:17">
      <c r="P13987" s="118"/>
      <c r="Q13987" s="118"/>
    </row>
    <row r="13988" spans="16:17">
      <c r="P13988" s="118"/>
      <c r="Q13988" s="118"/>
    </row>
    <row r="13989" spans="16:17">
      <c r="P13989" s="118"/>
      <c r="Q13989" s="118"/>
    </row>
    <row r="13990" spans="16:17">
      <c r="P13990" s="118"/>
      <c r="Q13990" s="118"/>
    </row>
    <row r="13991" spans="16:17">
      <c r="P13991" s="118"/>
      <c r="Q13991" s="118"/>
    </row>
    <row r="13992" spans="16:17">
      <c r="P13992" s="118"/>
      <c r="Q13992" s="118"/>
    </row>
    <row r="13993" spans="16:17">
      <c r="P13993" s="118"/>
      <c r="Q13993" s="118"/>
    </row>
    <row r="13994" spans="16:17">
      <c r="P13994" s="118"/>
      <c r="Q13994" s="118"/>
    </row>
    <row r="13995" spans="16:17">
      <c r="P13995" s="118"/>
      <c r="Q13995" s="118"/>
    </row>
    <row r="13996" spans="16:17">
      <c r="P13996" s="118"/>
      <c r="Q13996" s="118"/>
    </row>
    <row r="13997" spans="16:17">
      <c r="P13997" s="118"/>
      <c r="Q13997" s="118"/>
    </row>
    <row r="13998" spans="16:17">
      <c r="P13998" s="118"/>
      <c r="Q13998" s="118"/>
    </row>
    <row r="13999" spans="16:17">
      <c r="P13999" s="118"/>
      <c r="Q13999" s="118"/>
    </row>
    <row r="14000" spans="16:17">
      <c r="P14000" s="118"/>
      <c r="Q14000" s="118"/>
    </row>
    <row r="14001" spans="16:17">
      <c r="P14001" s="118"/>
      <c r="Q14001" s="118"/>
    </row>
    <row r="14002" spans="16:17">
      <c r="P14002" s="118"/>
      <c r="Q14002" s="118"/>
    </row>
    <row r="14003" spans="16:17">
      <c r="P14003" s="118"/>
      <c r="Q14003" s="118"/>
    </row>
    <row r="14004" spans="16:17">
      <c r="P14004" s="118"/>
      <c r="Q14004" s="118"/>
    </row>
    <row r="14005" spans="16:17">
      <c r="P14005" s="118"/>
      <c r="Q14005" s="118"/>
    </row>
    <row r="14006" spans="16:17">
      <c r="P14006" s="118"/>
      <c r="Q14006" s="118"/>
    </row>
    <row r="14007" spans="16:17">
      <c r="P14007" s="118"/>
      <c r="Q14007" s="118"/>
    </row>
    <row r="14008" spans="16:17">
      <c r="P14008" s="118"/>
      <c r="Q14008" s="118"/>
    </row>
    <row r="14009" spans="16:17">
      <c r="P14009" s="118"/>
      <c r="Q14009" s="118"/>
    </row>
    <row r="14010" spans="16:17">
      <c r="P14010" s="118"/>
      <c r="Q14010" s="118"/>
    </row>
    <row r="14011" spans="16:17">
      <c r="P14011" s="118"/>
      <c r="Q14011" s="118"/>
    </row>
    <row r="14012" spans="16:17">
      <c r="P14012" s="118"/>
      <c r="Q14012" s="118"/>
    </row>
    <row r="14013" spans="16:17">
      <c r="P14013" s="118"/>
      <c r="Q14013" s="118"/>
    </row>
    <row r="14014" spans="16:17">
      <c r="P14014" s="118"/>
      <c r="Q14014" s="118"/>
    </row>
    <row r="14015" spans="16:17">
      <c r="P14015" s="118"/>
      <c r="Q14015" s="118"/>
    </row>
    <row r="14016" spans="16:17">
      <c r="P14016" s="118"/>
      <c r="Q14016" s="118"/>
    </row>
    <row r="14017" spans="16:17">
      <c r="P14017" s="118"/>
      <c r="Q14017" s="118"/>
    </row>
    <row r="14018" spans="16:17">
      <c r="P14018" s="118"/>
      <c r="Q14018" s="118"/>
    </row>
    <row r="14019" spans="16:17">
      <c r="P14019" s="118"/>
      <c r="Q14019" s="118"/>
    </row>
    <row r="14020" spans="16:17">
      <c r="P14020" s="118"/>
      <c r="Q14020" s="118"/>
    </row>
    <row r="14021" spans="16:17">
      <c r="P14021" s="118"/>
      <c r="Q14021" s="118"/>
    </row>
    <row r="14022" spans="16:17">
      <c r="P14022" s="118"/>
      <c r="Q14022" s="118"/>
    </row>
    <row r="14023" spans="16:17">
      <c r="P14023" s="118"/>
      <c r="Q14023" s="118"/>
    </row>
    <row r="14024" spans="16:17">
      <c r="P14024" s="118"/>
      <c r="Q14024" s="118"/>
    </row>
    <row r="14025" spans="16:17">
      <c r="P14025" s="118"/>
      <c r="Q14025" s="118"/>
    </row>
    <row r="14026" spans="16:17">
      <c r="P14026" s="118"/>
      <c r="Q14026" s="118"/>
    </row>
    <row r="14027" spans="16:17">
      <c r="P14027" s="118"/>
      <c r="Q14027" s="118"/>
    </row>
    <row r="14028" spans="16:17">
      <c r="P14028" s="118"/>
      <c r="Q14028" s="118"/>
    </row>
    <row r="14029" spans="16:17">
      <c r="P14029" s="118"/>
      <c r="Q14029" s="118"/>
    </row>
    <row r="14030" spans="16:17">
      <c r="P14030" s="118"/>
      <c r="Q14030" s="118"/>
    </row>
    <row r="14031" spans="16:17">
      <c r="P14031" s="118"/>
      <c r="Q14031" s="118"/>
    </row>
    <row r="14032" spans="16:17">
      <c r="P14032" s="118"/>
      <c r="Q14032" s="118"/>
    </row>
    <row r="14033" spans="16:17">
      <c r="P14033" s="118"/>
      <c r="Q14033" s="118"/>
    </row>
    <row r="14034" spans="16:17">
      <c r="P14034" s="118"/>
      <c r="Q14034" s="118"/>
    </row>
    <row r="14035" spans="16:17">
      <c r="P14035" s="118"/>
      <c r="Q14035" s="118"/>
    </row>
    <row r="14036" spans="16:17">
      <c r="P14036" s="118"/>
      <c r="Q14036" s="118"/>
    </row>
    <row r="14037" spans="16:17">
      <c r="P14037" s="118"/>
      <c r="Q14037" s="118"/>
    </row>
    <row r="14038" spans="16:17">
      <c r="P14038" s="118"/>
      <c r="Q14038" s="118"/>
    </row>
    <row r="14039" spans="16:17">
      <c r="P14039" s="118"/>
      <c r="Q14039" s="118"/>
    </row>
    <row r="14040" spans="16:17">
      <c r="P14040" s="118"/>
      <c r="Q14040" s="118"/>
    </row>
    <row r="14041" spans="16:17">
      <c r="P14041" s="118"/>
      <c r="Q14041" s="118"/>
    </row>
    <row r="14042" spans="16:17">
      <c r="P14042" s="118"/>
      <c r="Q14042" s="118"/>
    </row>
    <row r="14043" spans="16:17">
      <c r="P14043" s="118"/>
      <c r="Q14043" s="118"/>
    </row>
    <row r="14044" spans="16:17">
      <c r="P14044" s="118"/>
      <c r="Q14044" s="118"/>
    </row>
    <row r="14045" spans="16:17">
      <c r="P14045" s="118"/>
      <c r="Q14045" s="118"/>
    </row>
    <row r="14046" spans="16:17">
      <c r="P14046" s="118"/>
      <c r="Q14046" s="118"/>
    </row>
    <row r="14047" spans="16:17">
      <c r="P14047" s="118"/>
      <c r="Q14047" s="118"/>
    </row>
    <row r="14048" spans="16:17">
      <c r="P14048" s="118"/>
      <c r="Q14048" s="118"/>
    </row>
    <row r="14049" spans="16:17">
      <c r="P14049" s="118"/>
      <c r="Q14049" s="118"/>
    </row>
    <row r="14050" spans="16:17">
      <c r="P14050" s="118"/>
      <c r="Q14050" s="118"/>
    </row>
    <row r="14051" spans="16:17">
      <c r="P14051" s="118"/>
      <c r="Q14051" s="118"/>
    </row>
    <row r="14052" spans="16:17">
      <c r="P14052" s="118"/>
      <c r="Q14052" s="118"/>
    </row>
    <row r="14053" spans="16:17">
      <c r="P14053" s="118"/>
      <c r="Q14053" s="118"/>
    </row>
    <row r="14054" spans="16:17">
      <c r="P14054" s="118"/>
      <c r="Q14054" s="118"/>
    </row>
    <row r="14055" spans="16:17">
      <c r="P14055" s="118"/>
      <c r="Q14055" s="118"/>
    </row>
    <row r="14056" spans="16:17">
      <c r="P14056" s="118"/>
      <c r="Q14056" s="118"/>
    </row>
    <row r="14057" spans="16:17">
      <c r="P14057" s="118"/>
      <c r="Q14057" s="118"/>
    </row>
    <row r="14058" spans="16:17">
      <c r="P14058" s="118"/>
      <c r="Q14058" s="118"/>
    </row>
    <row r="14059" spans="16:17">
      <c r="P14059" s="118"/>
      <c r="Q14059" s="118"/>
    </row>
    <row r="14060" spans="16:17">
      <c r="P14060" s="118"/>
      <c r="Q14060" s="118"/>
    </row>
    <row r="14061" spans="16:17">
      <c r="P14061" s="118"/>
      <c r="Q14061" s="118"/>
    </row>
    <row r="14062" spans="16:17">
      <c r="P14062" s="118"/>
      <c r="Q14062" s="118"/>
    </row>
    <row r="14063" spans="16:17">
      <c r="P14063" s="118"/>
      <c r="Q14063" s="118"/>
    </row>
    <row r="14064" spans="16:17">
      <c r="P14064" s="118"/>
      <c r="Q14064" s="118"/>
    </row>
    <row r="14065" spans="16:17">
      <c r="P14065" s="118"/>
      <c r="Q14065" s="118"/>
    </row>
    <row r="14066" spans="16:17">
      <c r="P14066" s="118"/>
      <c r="Q14066" s="118"/>
    </row>
    <row r="14067" spans="16:17">
      <c r="P14067" s="118"/>
      <c r="Q14067" s="118"/>
    </row>
    <row r="14068" spans="16:17">
      <c r="P14068" s="118"/>
      <c r="Q14068" s="118"/>
    </row>
    <row r="14069" spans="16:17">
      <c r="P14069" s="118"/>
      <c r="Q14069" s="118"/>
    </row>
    <row r="14070" spans="16:17">
      <c r="P14070" s="118"/>
      <c r="Q14070" s="118"/>
    </row>
    <row r="14071" spans="16:17">
      <c r="P14071" s="118"/>
      <c r="Q14071" s="118"/>
    </row>
    <row r="14072" spans="16:17">
      <c r="P14072" s="118"/>
      <c r="Q14072" s="118"/>
    </row>
    <row r="14073" spans="16:17">
      <c r="P14073" s="118"/>
      <c r="Q14073" s="118"/>
    </row>
    <row r="14074" spans="16:17">
      <c r="P14074" s="118"/>
      <c r="Q14074" s="118"/>
    </row>
    <row r="14075" spans="16:17">
      <c r="P14075" s="118"/>
      <c r="Q14075" s="118"/>
    </row>
    <row r="14076" spans="16:17">
      <c r="P14076" s="118"/>
      <c r="Q14076" s="118"/>
    </row>
    <row r="14077" spans="16:17">
      <c r="P14077" s="118"/>
      <c r="Q14077" s="118"/>
    </row>
    <row r="14078" spans="16:17">
      <c r="P14078" s="118"/>
      <c r="Q14078" s="118"/>
    </row>
    <row r="14079" spans="16:17">
      <c r="P14079" s="118"/>
      <c r="Q14079" s="118"/>
    </row>
    <row r="14080" spans="16:17">
      <c r="P14080" s="118"/>
      <c r="Q14080" s="118"/>
    </row>
    <row r="14081" spans="16:17">
      <c r="P14081" s="118"/>
      <c r="Q14081" s="118"/>
    </row>
    <row r="14082" spans="16:17">
      <c r="P14082" s="118"/>
      <c r="Q14082" s="118"/>
    </row>
    <row r="14083" spans="16:17">
      <c r="P14083" s="118"/>
      <c r="Q14083" s="118"/>
    </row>
    <row r="14084" spans="16:17">
      <c r="P14084" s="118"/>
      <c r="Q14084" s="118"/>
    </row>
    <row r="14085" spans="16:17">
      <c r="P14085" s="118"/>
      <c r="Q14085" s="118"/>
    </row>
    <row r="14086" spans="16:17">
      <c r="P14086" s="118"/>
      <c r="Q14086" s="118"/>
    </row>
    <row r="14087" spans="16:17">
      <c r="P14087" s="118"/>
      <c r="Q14087" s="118"/>
    </row>
    <row r="14088" spans="16:17">
      <c r="P14088" s="118"/>
      <c r="Q14088" s="118"/>
    </row>
    <row r="14089" spans="16:17">
      <c r="P14089" s="118"/>
      <c r="Q14089" s="118"/>
    </row>
    <row r="14090" spans="16:17">
      <c r="P14090" s="118"/>
      <c r="Q14090" s="118"/>
    </row>
    <row r="14091" spans="16:17">
      <c r="P14091" s="118"/>
      <c r="Q14091" s="118"/>
    </row>
    <row r="14092" spans="16:17">
      <c r="P14092" s="118"/>
      <c r="Q14092" s="118"/>
    </row>
    <row r="14093" spans="16:17">
      <c r="P14093" s="118"/>
      <c r="Q14093" s="118"/>
    </row>
    <row r="14094" spans="16:17">
      <c r="P14094" s="118"/>
      <c r="Q14094" s="118"/>
    </row>
    <row r="14095" spans="16:17">
      <c r="P14095" s="118"/>
      <c r="Q14095" s="118"/>
    </row>
    <row r="14096" spans="16:17">
      <c r="P14096" s="118"/>
      <c r="Q14096" s="118"/>
    </row>
    <row r="14097" spans="16:17">
      <c r="P14097" s="118"/>
      <c r="Q14097" s="118"/>
    </row>
    <row r="14098" spans="16:17">
      <c r="P14098" s="118"/>
      <c r="Q14098" s="118"/>
    </row>
    <row r="14099" spans="16:17">
      <c r="P14099" s="118"/>
      <c r="Q14099" s="118"/>
    </row>
    <row r="14100" spans="16:17">
      <c r="P14100" s="118"/>
      <c r="Q14100" s="118"/>
    </row>
    <row r="14101" spans="16:17">
      <c r="P14101" s="118"/>
      <c r="Q14101" s="118"/>
    </row>
    <row r="14102" spans="16:17">
      <c r="P14102" s="118"/>
      <c r="Q14102" s="118"/>
    </row>
    <row r="14103" spans="16:17">
      <c r="P14103" s="118"/>
      <c r="Q14103" s="118"/>
    </row>
    <row r="14104" spans="16:17">
      <c r="P14104" s="118"/>
      <c r="Q14104" s="118"/>
    </row>
    <row r="14105" spans="16:17">
      <c r="P14105" s="118"/>
      <c r="Q14105" s="118"/>
    </row>
    <row r="14106" spans="16:17">
      <c r="P14106" s="118"/>
      <c r="Q14106" s="118"/>
    </row>
    <row r="14107" spans="16:17">
      <c r="P14107" s="118"/>
      <c r="Q14107" s="118"/>
    </row>
    <row r="14108" spans="16:17">
      <c r="P14108" s="118"/>
      <c r="Q14108" s="118"/>
    </row>
    <row r="14109" spans="16:17">
      <c r="P14109" s="118"/>
      <c r="Q14109" s="118"/>
    </row>
    <row r="14110" spans="16:17">
      <c r="P14110" s="118"/>
      <c r="Q14110" s="118"/>
    </row>
    <row r="14111" spans="16:17">
      <c r="P14111" s="118"/>
      <c r="Q14111" s="118"/>
    </row>
    <row r="14112" spans="16:17">
      <c r="P14112" s="118"/>
      <c r="Q14112" s="118"/>
    </row>
    <row r="14113" spans="16:17">
      <c r="P14113" s="118"/>
      <c r="Q14113" s="118"/>
    </row>
    <row r="14114" spans="16:17">
      <c r="P14114" s="118"/>
      <c r="Q14114" s="118"/>
    </row>
    <row r="14115" spans="16:17">
      <c r="P14115" s="118"/>
      <c r="Q14115" s="118"/>
    </row>
    <row r="14116" spans="16:17">
      <c r="P14116" s="118"/>
      <c r="Q14116" s="118"/>
    </row>
    <row r="14117" spans="16:17">
      <c r="P14117" s="118"/>
      <c r="Q14117" s="118"/>
    </row>
    <row r="14118" spans="16:17">
      <c r="P14118" s="118"/>
      <c r="Q14118" s="118"/>
    </row>
    <row r="14119" spans="16:17">
      <c r="P14119" s="118"/>
      <c r="Q14119" s="118"/>
    </row>
    <row r="14120" spans="16:17">
      <c r="P14120" s="118"/>
      <c r="Q14120" s="118"/>
    </row>
    <row r="14121" spans="16:17">
      <c r="P14121" s="118"/>
      <c r="Q14121" s="118"/>
    </row>
    <row r="14122" spans="16:17">
      <c r="P14122" s="118"/>
      <c r="Q14122" s="118"/>
    </row>
    <row r="14123" spans="16:17">
      <c r="P14123" s="118"/>
      <c r="Q14123" s="118"/>
    </row>
    <row r="14124" spans="16:17">
      <c r="P14124" s="118"/>
      <c r="Q14124" s="118"/>
    </row>
    <row r="14125" spans="16:17">
      <c r="P14125" s="118"/>
      <c r="Q14125" s="118"/>
    </row>
    <row r="14126" spans="16:17">
      <c r="P14126" s="118"/>
      <c r="Q14126" s="118"/>
    </row>
    <row r="14127" spans="16:17">
      <c r="P14127" s="118"/>
      <c r="Q14127" s="118"/>
    </row>
    <row r="14128" spans="16:17">
      <c r="P14128" s="118"/>
      <c r="Q14128" s="118"/>
    </row>
    <row r="14129" spans="16:17">
      <c r="P14129" s="118"/>
      <c r="Q14129" s="118"/>
    </row>
    <row r="14130" spans="16:17">
      <c r="P14130" s="118"/>
      <c r="Q14130" s="118"/>
    </row>
    <row r="14131" spans="16:17">
      <c r="P14131" s="118"/>
      <c r="Q14131" s="118"/>
    </row>
    <row r="14132" spans="16:17">
      <c r="P14132" s="118"/>
      <c r="Q14132" s="118"/>
    </row>
    <row r="14133" spans="16:17">
      <c r="P14133" s="118"/>
      <c r="Q14133" s="118"/>
    </row>
    <row r="14134" spans="16:17">
      <c r="P14134" s="118"/>
      <c r="Q14134" s="118"/>
    </row>
    <row r="14135" spans="16:17">
      <c r="P14135" s="118"/>
      <c r="Q14135" s="118"/>
    </row>
    <row r="14136" spans="16:17">
      <c r="P14136" s="118"/>
      <c r="Q14136" s="118"/>
    </row>
    <row r="14137" spans="16:17">
      <c r="P14137" s="118"/>
      <c r="Q14137" s="118"/>
    </row>
    <row r="14138" spans="16:17">
      <c r="P14138" s="118"/>
      <c r="Q14138" s="118"/>
    </row>
    <row r="14139" spans="16:17">
      <c r="P14139" s="118"/>
      <c r="Q14139" s="118"/>
    </row>
    <row r="14140" spans="16:17">
      <c r="P14140" s="118"/>
      <c r="Q14140" s="118"/>
    </row>
    <row r="14141" spans="16:17">
      <c r="P14141" s="118"/>
      <c r="Q14141" s="118"/>
    </row>
    <row r="14142" spans="16:17">
      <c r="P14142" s="118"/>
      <c r="Q14142" s="118"/>
    </row>
    <row r="14143" spans="16:17">
      <c r="P14143" s="118"/>
      <c r="Q14143" s="118"/>
    </row>
    <row r="14144" spans="16:17">
      <c r="P14144" s="118"/>
      <c r="Q14144" s="118"/>
    </row>
    <row r="14145" spans="16:17">
      <c r="P14145" s="118"/>
      <c r="Q14145" s="118"/>
    </row>
    <row r="14146" spans="16:17">
      <c r="P14146" s="118"/>
      <c r="Q14146" s="118"/>
    </row>
    <row r="14147" spans="16:17">
      <c r="P14147" s="118"/>
      <c r="Q14147" s="118"/>
    </row>
    <row r="14148" spans="16:17">
      <c r="P14148" s="118"/>
      <c r="Q14148" s="118"/>
    </row>
    <row r="14149" spans="16:17">
      <c r="P14149" s="118"/>
      <c r="Q14149" s="118"/>
    </row>
    <row r="14150" spans="16:17">
      <c r="P14150" s="118"/>
      <c r="Q14150" s="118"/>
    </row>
    <row r="14151" spans="16:17">
      <c r="P14151" s="118"/>
      <c r="Q14151" s="118"/>
    </row>
    <row r="14152" spans="16:17">
      <c r="P14152" s="118"/>
      <c r="Q14152" s="118"/>
    </row>
    <row r="14153" spans="16:17">
      <c r="P14153" s="118"/>
      <c r="Q14153" s="118"/>
    </row>
    <row r="14154" spans="16:17">
      <c r="P14154" s="118"/>
      <c r="Q14154" s="118"/>
    </row>
    <row r="14155" spans="16:17">
      <c r="P14155" s="118"/>
      <c r="Q14155" s="118"/>
    </row>
    <row r="14156" spans="16:17">
      <c r="P14156" s="118"/>
      <c r="Q14156" s="118"/>
    </row>
    <row r="14157" spans="16:17">
      <c r="P14157" s="118"/>
      <c r="Q14157" s="118"/>
    </row>
    <row r="14158" spans="16:17">
      <c r="P14158" s="118"/>
      <c r="Q14158" s="118"/>
    </row>
    <row r="14159" spans="16:17">
      <c r="P14159" s="118"/>
      <c r="Q14159" s="118"/>
    </row>
    <row r="14160" spans="16:17">
      <c r="P14160" s="118"/>
      <c r="Q14160" s="118"/>
    </row>
    <row r="14161" spans="16:17">
      <c r="P14161" s="118"/>
      <c r="Q14161" s="118"/>
    </row>
    <row r="14162" spans="16:17">
      <c r="P14162" s="118"/>
      <c r="Q14162" s="118"/>
    </row>
    <row r="14163" spans="16:17">
      <c r="P14163" s="118"/>
      <c r="Q14163" s="118"/>
    </row>
    <row r="14164" spans="16:17">
      <c r="P14164" s="118"/>
      <c r="Q14164" s="118"/>
    </row>
    <row r="14165" spans="16:17">
      <c r="P14165" s="118"/>
      <c r="Q14165" s="118"/>
    </row>
    <row r="14166" spans="16:17">
      <c r="P14166" s="118"/>
      <c r="Q14166" s="118"/>
    </row>
    <row r="14167" spans="16:17">
      <c r="P14167" s="118"/>
      <c r="Q14167" s="118"/>
    </row>
    <row r="14168" spans="16:17">
      <c r="P14168" s="118"/>
      <c r="Q14168" s="118"/>
    </row>
    <row r="14169" spans="16:17">
      <c r="P14169" s="118"/>
      <c r="Q14169" s="118"/>
    </row>
    <row r="14170" spans="16:17">
      <c r="P14170" s="118"/>
      <c r="Q14170" s="118"/>
    </row>
    <row r="14171" spans="16:17">
      <c r="P14171" s="118"/>
      <c r="Q14171" s="118"/>
    </row>
    <row r="14172" spans="16:17">
      <c r="P14172" s="118"/>
      <c r="Q14172" s="118"/>
    </row>
    <row r="14173" spans="16:17">
      <c r="P14173" s="118"/>
      <c r="Q14173" s="118"/>
    </row>
    <row r="14174" spans="16:17">
      <c r="P14174" s="118"/>
      <c r="Q14174" s="118"/>
    </row>
    <row r="14175" spans="16:17">
      <c r="P14175" s="118"/>
      <c r="Q14175" s="118"/>
    </row>
    <row r="14176" spans="16:17">
      <c r="P14176" s="118"/>
      <c r="Q14176" s="118"/>
    </row>
    <row r="14177" spans="16:17">
      <c r="P14177" s="118"/>
      <c r="Q14177" s="118"/>
    </row>
    <row r="14178" spans="16:17">
      <c r="P14178" s="118"/>
      <c r="Q14178" s="118"/>
    </row>
    <row r="14179" spans="16:17">
      <c r="P14179" s="118"/>
      <c r="Q14179" s="118"/>
    </row>
    <row r="14180" spans="16:17">
      <c r="P14180" s="118"/>
      <c r="Q14180" s="118"/>
    </row>
    <row r="14181" spans="16:17">
      <c r="P14181" s="118"/>
      <c r="Q14181" s="118"/>
    </row>
    <row r="14182" spans="16:17">
      <c r="P14182" s="118"/>
      <c r="Q14182" s="118"/>
    </row>
    <row r="14183" spans="16:17">
      <c r="P14183" s="118"/>
      <c r="Q14183" s="118"/>
    </row>
    <row r="14184" spans="16:17">
      <c r="P14184" s="118"/>
      <c r="Q14184" s="118"/>
    </row>
    <row r="14185" spans="16:17">
      <c r="P14185" s="118"/>
      <c r="Q14185" s="118"/>
    </row>
    <row r="14186" spans="16:17">
      <c r="P14186" s="118"/>
      <c r="Q14186" s="118"/>
    </row>
    <row r="14187" spans="16:17">
      <c r="P14187" s="118"/>
      <c r="Q14187" s="118"/>
    </row>
    <row r="14188" spans="16:17">
      <c r="P14188" s="118"/>
      <c r="Q14188" s="118"/>
    </row>
    <row r="14189" spans="16:17">
      <c r="P14189" s="118"/>
      <c r="Q14189" s="118"/>
    </row>
    <row r="14190" spans="16:17">
      <c r="P14190" s="118"/>
      <c r="Q14190" s="118"/>
    </row>
    <row r="14191" spans="16:17">
      <c r="P14191" s="118"/>
      <c r="Q14191" s="118"/>
    </row>
    <row r="14192" spans="16:17">
      <c r="P14192" s="118"/>
      <c r="Q14192" s="118"/>
    </row>
    <row r="14193" spans="16:17">
      <c r="P14193" s="118"/>
      <c r="Q14193" s="118"/>
    </row>
    <row r="14194" spans="16:17">
      <c r="P14194" s="118"/>
      <c r="Q14194" s="118"/>
    </row>
    <row r="14195" spans="16:17">
      <c r="P14195" s="118"/>
      <c r="Q14195" s="118"/>
    </row>
    <row r="14196" spans="16:17">
      <c r="P14196" s="118"/>
      <c r="Q14196" s="118"/>
    </row>
    <row r="14197" spans="16:17">
      <c r="P14197" s="118"/>
      <c r="Q14197" s="118"/>
    </row>
    <row r="14198" spans="16:17">
      <c r="P14198" s="118"/>
      <c r="Q14198" s="118"/>
    </row>
    <row r="14199" spans="16:17">
      <c r="P14199" s="118"/>
      <c r="Q14199" s="118"/>
    </row>
    <row r="14200" spans="16:17">
      <c r="P14200" s="118"/>
      <c r="Q14200" s="118"/>
    </row>
    <row r="14201" spans="16:17">
      <c r="P14201" s="118"/>
      <c r="Q14201" s="118"/>
    </row>
    <row r="14202" spans="16:17">
      <c r="P14202" s="118"/>
      <c r="Q14202" s="118"/>
    </row>
    <row r="14203" spans="16:17">
      <c r="P14203" s="118"/>
      <c r="Q14203" s="118"/>
    </row>
    <row r="14204" spans="16:17">
      <c r="P14204" s="118"/>
      <c r="Q14204" s="118"/>
    </row>
    <row r="14205" spans="16:17">
      <c r="P14205" s="118"/>
      <c r="Q14205" s="118"/>
    </row>
    <row r="14206" spans="16:17">
      <c r="P14206" s="118"/>
      <c r="Q14206" s="118"/>
    </row>
    <row r="14207" spans="16:17">
      <c r="P14207" s="118"/>
      <c r="Q14207" s="118"/>
    </row>
    <row r="14208" spans="16:17">
      <c r="P14208" s="118"/>
      <c r="Q14208" s="118"/>
    </row>
    <row r="14209" spans="16:17">
      <c r="P14209" s="118"/>
      <c r="Q14209" s="118"/>
    </row>
    <row r="14210" spans="16:17">
      <c r="P14210" s="118"/>
      <c r="Q14210" s="118"/>
    </row>
    <row r="14211" spans="16:17">
      <c r="P14211" s="118"/>
      <c r="Q14211" s="118"/>
    </row>
    <row r="14212" spans="16:17">
      <c r="P14212" s="118"/>
      <c r="Q14212" s="118"/>
    </row>
    <row r="14213" spans="16:17">
      <c r="P14213" s="118"/>
      <c r="Q14213" s="118"/>
    </row>
    <row r="14214" spans="16:17">
      <c r="P14214" s="118"/>
      <c r="Q14214" s="118"/>
    </row>
    <row r="14215" spans="16:17">
      <c r="P14215" s="118"/>
      <c r="Q14215" s="118"/>
    </row>
    <row r="14216" spans="16:17">
      <c r="P14216" s="118"/>
      <c r="Q14216" s="118"/>
    </row>
    <row r="14217" spans="16:17">
      <c r="P14217" s="118"/>
      <c r="Q14217" s="118"/>
    </row>
    <row r="14218" spans="16:17">
      <c r="P14218" s="118"/>
      <c r="Q14218" s="118"/>
    </row>
    <row r="14219" spans="16:17">
      <c r="P14219" s="118"/>
      <c r="Q14219" s="118"/>
    </row>
    <row r="14220" spans="16:17">
      <c r="P14220" s="118"/>
      <c r="Q14220" s="118"/>
    </row>
    <row r="14221" spans="16:17">
      <c r="P14221" s="118"/>
      <c r="Q14221" s="118"/>
    </row>
    <row r="14222" spans="16:17">
      <c r="P14222" s="118"/>
      <c r="Q14222" s="118"/>
    </row>
    <row r="14223" spans="16:17">
      <c r="P14223" s="118"/>
      <c r="Q14223" s="118"/>
    </row>
    <row r="14224" spans="16:17">
      <c r="P14224" s="118"/>
      <c r="Q14224" s="118"/>
    </row>
    <row r="14225" spans="16:17">
      <c r="P14225" s="118"/>
      <c r="Q14225" s="118"/>
    </row>
    <row r="14226" spans="16:17">
      <c r="P14226" s="118"/>
      <c r="Q14226" s="118"/>
    </row>
    <row r="14227" spans="16:17">
      <c r="P14227" s="118"/>
      <c r="Q14227" s="118"/>
    </row>
    <row r="14228" spans="16:17">
      <c r="P14228" s="118"/>
      <c r="Q14228" s="118"/>
    </row>
    <row r="14229" spans="16:17">
      <c r="P14229" s="118"/>
      <c r="Q14229" s="118"/>
    </row>
    <row r="14230" spans="16:17">
      <c r="P14230" s="118"/>
      <c r="Q14230" s="118"/>
    </row>
    <row r="14231" spans="16:17">
      <c r="P14231" s="118"/>
      <c r="Q14231" s="118"/>
    </row>
    <row r="14232" spans="16:17">
      <c r="P14232" s="118"/>
      <c r="Q14232" s="118"/>
    </row>
    <row r="14233" spans="16:17">
      <c r="P14233" s="118"/>
      <c r="Q14233" s="118"/>
    </row>
    <row r="14234" spans="16:17">
      <c r="P14234" s="118"/>
      <c r="Q14234" s="118"/>
    </row>
    <row r="14235" spans="16:17">
      <c r="P14235" s="118"/>
      <c r="Q14235" s="118"/>
    </row>
    <row r="14236" spans="16:17">
      <c r="P14236" s="118"/>
      <c r="Q14236" s="118"/>
    </row>
    <row r="14237" spans="16:17">
      <c r="P14237" s="118"/>
      <c r="Q14237" s="118"/>
    </row>
    <row r="14238" spans="16:17">
      <c r="P14238" s="118"/>
      <c r="Q14238" s="118"/>
    </row>
    <row r="14239" spans="16:17">
      <c r="P14239" s="118"/>
      <c r="Q14239" s="118"/>
    </row>
    <row r="14240" spans="16:17">
      <c r="P14240" s="118"/>
      <c r="Q14240" s="118"/>
    </row>
    <row r="14241" spans="16:17">
      <c r="P14241" s="118"/>
      <c r="Q14241" s="118"/>
    </row>
    <row r="14242" spans="16:17">
      <c r="P14242" s="118"/>
      <c r="Q14242" s="118"/>
    </row>
    <row r="14243" spans="16:17">
      <c r="P14243" s="118"/>
      <c r="Q14243" s="118"/>
    </row>
    <row r="14244" spans="16:17">
      <c r="P14244" s="118"/>
      <c r="Q14244" s="118"/>
    </row>
    <row r="14245" spans="16:17">
      <c r="P14245" s="118"/>
      <c r="Q14245" s="118"/>
    </row>
    <row r="14246" spans="16:17">
      <c r="P14246" s="118"/>
      <c r="Q14246" s="118"/>
    </row>
    <row r="14247" spans="16:17">
      <c r="P14247" s="118"/>
      <c r="Q14247" s="118"/>
    </row>
    <row r="14248" spans="16:17">
      <c r="P14248" s="118"/>
      <c r="Q14248" s="118"/>
    </row>
    <row r="14249" spans="16:17">
      <c r="P14249" s="118"/>
      <c r="Q14249" s="118"/>
    </row>
    <row r="14250" spans="16:17">
      <c r="P14250" s="118"/>
      <c r="Q14250" s="118"/>
    </row>
    <row r="14251" spans="16:17">
      <c r="P14251" s="118"/>
      <c r="Q14251" s="118"/>
    </row>
    <row r="14252" spans="16:17">
      <c r="P14252" s="118"/>
      <c r="Q14252" s="118"/>
    </row>
    <row r="14253" spans="16:17">
      <c r="P14253" s="118"/>
      <c r="Q14253" s="118"/>
    </row>
    <row r="14254" spans="16:17">
      <c r="P14254" s="118"/>
      <c r="Q14254" s="118"/>
    </row>
    <row r="14255" spans="16:17">
      <c r="P14255" s="118"/>
      <c r="Q14255" s="118"/>
    </row>
    <row r="14256" spans="16:17">
      <c r="P14256" s="118"/>
      <c r="Q14256" s="118"/>
    </row>
    <row r="14257" spans="16:17">
      <c r="P14257" s="118"/>
      <c r="Q14257" s="118"/>
    </row>
    <row r="14258" spans="16:17">
      <c r="P14258" s="118"/>
      <c r="Q14258" s="118"/>
    </row>
    <row r="14259" spans="16:17">
      <c r="P14259" s="118"/>
      <c r="Q14259" s="118"/>
    </row>
    <row r="14260" spans="16:17">
      <c r="P14260" s="118"/>
      <c r="Q14260" s="118"/>
    </row>
    <row r="14261" spans="16:17">
      <c r="P14261" s="118"/>
      <c r="Q14261" s="118"/>
    </row>
    <row r="14262" spans="16:17">
      <c r="P14262" s="118"/>
      <c r="Q14262" s="118"/>
    </row>
    <row r="14263" spans="16:17">
      <c r="P14263" s="118"/>
      <c r="Q14263" s="118"/>
    </row>
    <row r="14264" spans="16:17">
      <c r="P14264" s="118"/>
      <c r="Q14264" s="118"/>
    </row>
    <row r="14265" spans="16:17">
      <c r="P14265" s="118"/>
      <c r="Q14265" s="118"/>
    </row>
    <row r="14266" spans="16:17">
      <c r="P14266" s="118"/>
      <c r="Q14266" s="118"/>
    </row>
    <row r="14267" spans="16:17">
      <c r="P14267" s="118"/>
      <c r="Q14267" s="118"/>
    </row>
    <row r="14268" spans="16:17">
      <c r="P14268" s="118"/>
      <c r="Q14268" s="118"/>
    </row>
    <row r="14269" spans="16:17">
      <c r="P14269" s="118"/>
      <c r="Q14269" s="118"/>
    </row>
    <row r="14270" spans="16:17">
      <c r="P14270" s="118"/>
      <c r="Q14270" s="118"/>
    </row>
    <row r="14271" spans="16:17">
      <c r="P14271" s="118"/>
      <c r="Q14271" s="118"/>
    </row>
    <row r="14272" spans="16:17">
      <c r="P14272" s="118"/>
      <c r="Q14272" s="118"/>
    </row>
    <row r="14273" spans="16:17">
      <c r="P14273" s="118"/>
      <c r="Q14273" s="118"/>
    </row>
    <row r="14274" spans="16:17">
      <c r="P14274" s="118"/>
      <c r="Q14274" s="118"/>
    </row>
    <row r="14275" spans="16:17">
      <c r="P14275" s="118"/>
      <c r="Q14275" s="118"/>
    </row>
    <row r="14276" spans="16:17">
      <c r="P14276" s="118"/>
      <c r="Q14276" s="118"/>
    </row>
    <row r="14277" spans="16:17">
      <c r="P14277" s="118"/>
      <c r="Q14277" s="118"/>
    </row>
    <row r="14278" spans="16:17">
      <c r="P14278" s="118"/>
      <c r="Q14278" s="118"/>
    </row>
    <row r="14279" spans="16:17">
      <c r="P14279" s="118"/>
      <c r="Q14279" s="118"/>
    </row>
    <row r="14280" spans="16:17">
      <c r="P14280" s="118"/>
      <c r="Q14280" s="118"/>
    </row>
    <row r="14281" spans="16:17">
      <c r="P14281" s="118"/>
      <c r="Q14281" s="118"/>
    </row>
    <row r="14282" spans="16:17">
      <c r="P14282" s="118"/>
      <c r="Q14282" s="118"/>
    </row>
    <row r="14283" spans="16:17">
      <c r="P14283" s="118"/>
      <c r="Q14283" s="118"/>
    </row>
    <row r="14284" spans="16:17">
      <c r="P14284" s="118"/>
      <c r="Q14284" s="118"/>
    </row>
    <row r="14285" spans="16:17">
      <c r="P14285" s="118"/>
      <c r="Q14285" s="118"/>
    </row>
    <row r="14286" spans="16:17">
      <c r="P14286" s="118"/>
      <c r="Q14286" s="118"/>
    </row>
    <row r="14287" spans="16:17">
      <c r="P14287" s="118"/>
      <c r="Q14287" s="118"/>
    </row>
    <row r="14288" spans="16:17">
      <c r="P14288" s="118"/>
      <c r="Q14288" s="118"/>
    </row>
    <row r="14289" spans="16:17">
      <c r="P14289" s="118"/>
      <c r="Q14289" s="118"/>
    </row>
    <row r="14290" spans="16:17">
      <c r="P14290" s="118"/>
      <c r="Q14290" s="118"/>
    </row>
    <row r="14291" spans="16:17">
      <c r="P14291" s="118"/>
      <c r="Q14291" s="118"/>
    </row>
    <row r="14292" spans="16:17">
      <c r="P14292" s="118"/>
      <c r="Q14292" s="118"/>
    </row>
    <row r="14293" spans="16:17">
      <c r="P14293" s="118"/>
      <c r="Q14293" s="118"/>
    </row>
    <row r="14294" spans="16:17">
      <c r="P14294" s="118"/>
      <c r="Q14294" s="118"/>
    </row>
    <row r="14295" spans="16:17">
      <c r="P14295" s="118"/>
      <c r="Q14295" s="118"/>
    </row>
    <row r="14296" spans="16:17">
      <c r="P14296" s="118"/>
      <c r="Q14296" s="118"/>
    </row>
    <row r="14297" spans="16:17">
      <c r="P14297" s="118"/>
      <c r="Q14297" s="118"/>
    </row>
    <row r="14298" spans="16:17">
      <c r="P14298" s="118"/>
      <c r="Q14298" s="118"/>
    </row>
    <row r="14299" spans="16:17">
      <c r="P14299" s="118"/>
      <c r="Q14299" s="118"/>
    </row>
    <row r="14300" spans="16:17">
      <c r="P14300" s="118"/>
      <c r="Q14300" s="118"/>
    </row>
    <row r="14301" spans="16:17">
      <c r="P14301" s="118"/>
      <c r="Q14301" s="118"/>
    </row>
    <row r="14302" spans="16:17">
      <c r="P14302" s="118"/>
      <c r="Q14302" s="118"/>
    </row>
    <row r="14303" spans="16:17">
      <c r="P14303" s="118"/>
      <c r="Q14303" s="118"/>
    </row>
    <row r="14304" spans="16:17">
      <c r="P14304" s="118"/>
      <c r="Q14304" s="118"/>
    </row>
    <row r="14305" spans="16:17">
      <c r="P14305" s="118"/>
      <c r="Q14305" s="118"/>
    </row>
    <row r="14306" spans="16:17">
      <c r="P14306" s="118"/>
      <c r="Q14306" s="118"/>
    </row>
    <row r="14307" spans="16:17">
      <c r="P14307" s="118"/>
      <c r="Q14307" s="118"/>
    </row>
    <row r="14308" spans="16:17">
      <c r="P14308" s="118"/>
      <c r="Q14308" s="118"/>
    </row>
    <row r="14309" spans="16:17">
      <c r="P14309" s="118"/>
      <c r="Q14309" s="118"/>
    </row>
    <row r="14310" spans="16:17">
      <c r="P14310" s="118"/>
      <c r="Q14310" s="118"/>
    </row>
    <row r="14311" spans="16:17">
      <c r="P14311" s="118"/>
      <c r="Q14311" s="118"/>
    </row>
    <row r="14312" spans="16:17">
      <c r="P14312" s="118"/>
      <c r="Q14312" s="118"/>
    </row>
    <row r="14313" spans="16:17">
      <c r="P14313" s="118"/>
      <c r="Q14313" s="118"/>
    </row>
    <row r="14314" spans="16:17">
      <c r="P14314" s="118"/>
      <c r="Q14314" s="118"/>
    </row>
    <row r="14315" spans="16:17">
      <c r="P14315" s="118"/>
      <c r="Q14315" s="118"/>
    </row>
    <row r="14316" spans="16:17">
      <c r="P14316" s="118"/>
      <c r="Q14316" s="118"/>
    </row>
    <row r="14317" spans="16:17">
      <c r="P14317" s="118"/>
      <c r="Q14317" s="118"/>
    </row>
    <row r="14318" spans="16:17">
      <c r="P14318" s="118"/>
      <c r="Q14318" s="118"/>
    </row>
    <row r="14319" spans="16:17">
      <c r="P14319" s="118"/>
      <c r="Q14319" s="118"/>
    </row>
    <row r="14320" spans="16:17">
      <c r="P14320" s="118"/>
      <c r="Q14320" s="118"/>
    </row>
    <row r="14321" spans="16:17">
      <c r="P14321" s="118"/>
      <c r="Q14321" s="118"/>
    </row>
    <row r="14322" spans="16:17">
      <c r="P14322" s="118"/>
      <c r="Q14322" s="118"/>
    </row>
    <row r="14323" spans="16:17">
      <c r="P14323" s="118"/>
      <c r="Q14323" s="118"/>
    </row>
    <row r="14324" spans="16:17">
      <c r="P14324" s="118"/>
      <c r="Q14324" s="118"/>
    </row>
    <row r="14325" spans="16:17">
      <c r="P14325" s="118"/>
      <c r="Q14325" s="118"/>
    </row>
    <row r="14326" spans="16:17">
      <c r="P14326" s="118"/>
      <c r="Q14326" s="118"/>
    </row>
    <row r="14327" spans="16:17">
      <c r="P14327" s="118"/>
      <c r="Q14327" s="118"/>
    </row>
    <row r="14328" spans="16:17">
      <c r="P14328" s="118"/>
      <c r="Q14328" s="118"/>
    </row>
    <row r="14329" spans="16:17">
      <c r="P14329" s="118"/>
      <c r="Q14329" s="118"/>
    </row>
    <row r="14330" spans="16:17">
      <c r="P14330" s="118"/>
      <c r="Q14330" s="118"/>
    </row>
    <row r="14331" spans="16:17">
      <c r="P14331" s="118"/>
      <c r="Q14331" s="118"/>
    </row>
    <row r="14332" spans="16:17">
      <c r="P14332" s="118"/>
      <c r="Q14332" s="118"/>
    </row>
    <row r="14333" spans="16:17">
      <c r="P14333" s="118"/>
      <c r="Q14333" s="118"/>
    </row>
    <row r="14334" spans="16:17">
      <c r="P14334" s="118"/>
      <c r="Q14334" s="118"/>
    </row>
    <row r="14335" spans="16:17">
      <c r="P14335" s="118"/>
      <c r="Q14335" s="118"/>
    </row>
    <row r="14336" spans="16:17">
      <c r="P14336" s="118"/>
      <c r="Q14336" s="118"/>
    </row>
    <row r="14337" spans="16:17">
      <c r="P14337" s="118"/>
      <c r="Q14337" s="118"/>
    </row>
    <row r="14338" spans="16:17">
      <c r="P14338" s="118"/>
      <c r="Q14338" s="118"/>
    </row>
    <row r="14339" spans="16:17">
      <c r="P14339" s="118"/>
      <c r="Q14339" s="118"/>
    </row>
    <row r="14340" spans="16:17">
      <c r="P14340" s="118"/>
      <c r="Q14340" s="118"/>
    </row>
    <row r="14341" spans="16:17">
      <c r="P14341" s="118"/>
      <c r="Q14341" s="118"/>
    </row>
    <row r="14342" spans="16:17">
      <c r="P14342" s="118"/>
      <c r="Q14342" s="118"/>
    </row>
    <row r="14343" spans="16:17">
      <c r="P14343" s="118"/>
      <c r="Q14343" s="118"/>
    </row>
    <row r="14344" spans="16:17">
      <c r="P14344" s="118"/>
      <c r="Q14344" s="118"/>
    </row>
    <row r="14345" spans="16:17">
      <c r="P14345" s="118"/>
      <c r="Q14345" s="118"/>
    </row>
    <row r="14346" spans="16:17">
      <c r="P14346" s="118"/>
      <c r="Q14346" s="118"/>
    </row>
    <row r="14347" spans="16:17">
      <c r="P14347" s="118"/>
      <c r="Q14347" s="118"/>
    </row>
    <row r="14348" spans="16:17">
      <c r="P14348" s="118"/>
      <c r="Q14348" s="118"/>
    </row>
    <row r="14349" spans="16:17">
      <c r="P14349" s="118"/>
      <c r="Q14349" s="118"/>
    </row>
    <row r="14350" spans="16:17">
      <c r="P14350" s="118"/>
      <c r="Q14350" s="118"/>
    </row>
    <row r="14351" spans="16:17">
      <c r="P14351" s="118"/>
      <c r="Q14351" s="118"/>
    </row>
    <row r="14352" spans="16:17">
      <c r="P14352" s="118"/>
      <c r="Q14352" s="118"/>
    </row>
    <row r="14353" spans="16:17">
      <c r="P14353" s="118"/>
      <c r="Q14353" s="118"/>
    </row>
    <row r="14354" spans="16:17">
      <c r="P14354" s="118"/>
      <c r="Q14354" s="118"/>
    </row>
    <row r="14355" spans="16:17">
      <c r="P14355" s="118"/>
      <c r="Q14355" s="118"/>
    </row>
    <row r="14356" spans="16:17">
      <c r="P14356" s="118"/>
      <c r="Q14356" s="118"/>
    </row>
    <row r="14357" spans="16:17">
      <c r="P14357" s="118"/>
      <c r="Q14357" s="118"/>
    </row>
    <row r="14358" spans="16:17">
      <c r="P14358" s="118"/>
      <c r="Q14358" s="118"/>
    </row>
    <row r="14359" spans="16:17">
      <c r="P14359" s="118"/>
      <c r="Q14359" s="118"/>
    </row>
    <row r="14360" spans="16:17">
      <c r="P14360" s="118"/>
      <c r="Q14360" s="118"/>
    </row>
    <row r="14361" spans="16:17">
      <c r="P14361" s="118"/>
      <c r="Q14361" s="118"/>
    </row>
    <row r="14362" spans="16:17">
      <c r="P14362" s="118"/>
      <c r="Q14362" s="118"/>
    </row>
    <row r="14363" spans="16:17">
      <c r="P14363" s="118"/>
      <c r="Q14363" s="118"/>
    </row>
    <row r="14364" spans="16:17">
      <c r="P14364" s="118"/>
      <c r="Q14364" s="118"/>
    </row>
    <row r="14365" spans="16:17">
      <c r="P14365" s="118"/>
      <c r="Q14365" s="118"/>
    </row>
    <row r="14366" spans="16:17">
      <c r="P14366" s="118"/>
      <c r="Q14366" s="118"/>
    </row>
    <row r="14367" spans="16:17">
      <c r="P14367" s="118"/>
      <c r="Q14367" s="118"/>
    </row>
    <row r="14368" spans="16:17">
      <c r="P14368" s="118"/>
      <c r="Q14368" s="118"/>
    </row>
    <row r="14369" spans="16:17">
      <c r="P14369" s="118"/>
      <c r="Q14369" s="118"/>
    </row>
    <row r="14370" spans="16:17">
      <c r="P14370" s="118"/>
      <c r="Q14370" s="118"/>
    </row>
    <row r="14371" spans="16:17">
      <c r="P14371" s="118"/>
      <c r="Q14371" s="118"/>
    </row>
    <row r="14372" spans="16:17">
      <c r="P14372" s="118"/>
      <c r="Q14372" s="118"/>
    </row>
    <row r="14373" spans="16:17">
      <c r="P14373" s="118"/>
      <c r="Q14373" s="118"/>
    </row>
    <row r="14374" spans="16:17">
      <c r="P14374" s="118"/>
      <c r="Q14374" s="118"/>
    </row>
    <row r="14375" spans="16:17">
      <c r="P14375" s="118"/>
      <c r="Q14375" s="118"/>
    </row>
    <row r="14376" spans="16:17">
      <c r="P14376" s="118"/>
      <c r="Q14376" s="118"/>
    </row>
    <row r="14377" spans="16:17">
      <c r="P14377" s="118"/>
      <c r="Q14377" s="118"/>
    </row>
    <row r="14378" spans="16:17">
      <c r="P14378" s="118"/>
      <c r="Q14378" s="118"/>
    </row>
    <row r="14379" spans="16:17">
      <c r="P14379" s="118"/>
      <c r="Q14379" s="118"/>
    </row>
    <row r="14380" spans="16:17">
      <c r="P14380" s="118"/>
      <c r="Q14380" s="118"/>
    </row>
    <row r="14381" spans="16:17">
      <c r="P14381" s="118"/>
      <c r="Q14381" s="118"/>
    </row>
    <row r="14382" spans="16:17">
      <c r="P14382" s="118"/>
      <c r="Q14382" s="118"/>
    </row>
    <row r="14383" spans="16:17">
      <c r="P14383" s="118"/>
      <c r="Q14383" s="118"/>
    </row>
    <row r="14384" spans="16:17">
      <c r="P14384" s="118"/>
      <c r="Q14384" s="118"/>
    </row>
    <row r="14385" spans="16:17">
      <c r="P14385" s="118"/>
      <c r="Q14385" s="118"/>
    </row>
    <row r="14386" spans="16:17">
      <c r="P14386" s="118"/>
      <c r="Q14386" s="118"/>
    </row>
    <row r="14387" spans="16:17">
      <c r="P14387" s="118"/>
      <c r="Q14387" s="118"/>
    </row>
    <row r="14388" spans="16:17">
      <c r="P14388" s="118"/>
      <c r="Q14388" s="118"/>
    </row>
    <row r="14389" spans="16:17">
      <c r="P14389" s="118"/>
      <c r="Q14389" s="118"/>
    </row>
    <row r="14390" spans="16:17">
      <c r="P14390" s="118"/>
      <c r="Q14390" s="118"/>
    </row>
    <row r="14391" spans="16:17">
      <c r="P14391" s="118"/>
      <c r="Q14391" s="118"/>
    </row>
    <row r="14392" spans="16:17">
      <c r="P14392" s="118"/>
      <c r="Q14392" s="118"/>
    </row>
    <row r="14393" spans="16:17">
      <c r="P14393" s="118"/>
      <c r="Q14393" s="118"/>
    </row>
    <row r="14394" spans="16:17">
      <c r="P14394" s="118"/>
      <c r="Q14394" s="118"/>
    </row>
    <row r="14395" spans="16:17">
      <c r="P14395" s="118"/>
      <c r="Q14395" s="118"/>
    </row>
    <row r="14396" spans="16:17">
      <c r="P14396" s="118"/>
      <c r="Q14396" s="118"/>
    </row>
    <row r="14397" spans="16:17">
      <c r="P14397" s="118"/>
      <c r="Q14397" s="118"/>
    </row>
    <row r="14398" spans="16:17">
      <c r="P14398" s="118"/>
      <c r="Q14398" s="118"/>
    </row>
    <row r="14399" spans="16:17">
      <c r="P14399" s="118"/>
      <c r="Q14399" s="118"/>
    </row>
    <row r="14400" spans="16:17">
      <c r="P14400" s="118"/>
      <c r="Q14400" s="118"/>
    </row>
    <row r="14401" spans="16:17">
      <c r="P14401" s="118"/>
      <c r="Q14401" s="118"/>
    </row>
    <row r="14402" spans="16:17">
      <c r="P14402" s="118"/>
      <c r="Q14402" s="118"/>
    </row>
    <row r="14403" spans="16:17">
      <c r="P14403" s="118"/>
      <c r="Q14403" s="118"/>
    </row>
    <row r="14404" spans="16:17">
      <c r="P14404" s="118"/>
      <c r="Q14404" s="118"/>
    </row>
    <row r="14405" spans="16:17">
      <c r="P14405" s="118"/>
      <c r="Q14405" s="118"/>
    </row>
    <row r="14406" spans="16:17">
      <c r="P14406" s="118"/>
      <c r="Q14406" s="118"/>
    </row>
    <row r="14407" spans="16:17">
      <c r="P14407" s="118"/>
      <c r="Q14407" s="118"/>
    </row>
    <row r="14408" spans="16:17">
      <c r="P14408" s="118"/>
      <c r="Q14408" s="118"/>
    </row>
    <row r="14409" spans="16:17">
      <c r="P14409" s="118"/>
      <c r="Q14409" s="118"/>
    </row>
    <row r="14410" spans="16:17">
      <c r="P14410" s="118"/>
      <c r="Q14410" s="118"/>
    </row>
    <row r="14411" spans="16:17">
      <c r="P14411" s="118"/>
      <c r="Q14411" s="118"/>
    </row>
    <row r="14412" spans="16:17">
      <c r="P14412" s="118"/>
      <c r="Q14412" s="118"/>
    </row>
    <row r="14413" spans="16:17">
      <c r="P14413" s="118"/>
      <c r="Q14413" s="118"/>
    </row>
    <row r="14414" spans="16:17">
      <c r="P14414" s="118"/>
      <c r="Q14414" s="118"/>
    </row>
    <row r="14415" spans="16:17">
      <c r="P14415" s="118"/>
      <c r="Q14415" s="118"/>
    </row>
    <row r="14416" spans="16:17">
      <c r="P14416" s="118"/>
      <c r="Q14416" s="118"/>
    </row>
    <row r="14417" spans="16:17">
      <c r="P14417" s="118"/>
      <c r="Q14417" s="118"/>
    </row>
    <row r="14418" spans="16:17">
      <c r="P14418" s="118"/>
      <c r="Q14418" s="118"/>
    </row>
    <row r="14419" spans="16:17">
      <c r="P14419" s="118"/>
      <c r="Q14419" s="118"/>
    </row>
    <row r="14420" spans="16:17">
      <c r="P14420" s="118"/>
      <c r="Q14420" s="118"/>
    </row>
    <row r="14421" spans="16:17">
      <c r="P14421" s="118"/>
      <c r="Q14421" s="118"/>
    </row>
    <row r="14422" spans="16:17">
      <c r="P14422" s="118"/>
      <c r="Q14422" s="118"/>
    </row>
    <row r="14423" spans="16:17">
      <c r="P14423" s="118"/>
      <c r="Q14423" s="118"/>
    </row>
    <row r="14424" spans="16:17">
      <c r="P14424" s="118"/>
      <c r="Q14424" s="118"/>
    </row>
    <row r="14425" spans="16:17">
      <c r="P14425" s="118"/>
      <c r="Q14425" s="118"/>
    </row>
    <row r="14426" spans="16:17">
      <c r="P14426" s="118"/>
      <c r="Q14426" s="118"/>
    </row>
    <row r="14427" spans="16:17">
      <c r="P14427" s="118"/>
      <c r="Q14427" s="118"/>
    </row>
    <row r="14428" spans="16:17">
      <c r="P14428" s="118"/>
      <c r="Q14428" s="118"/>
    </row>
    <row r="14429" spans="16:17">
      <c r="P14429" s="118"/>
      <c r="Q14429" s="118"/>
    </row>
    <row r="14430" spans="16:17">
      <c r="P14430" s="118"/>
      <c r="Q14430" s="118"/>
    </row>
    <row r="14431" spans="16:17">
      <c r="P14431" s="118"/>
      <c r="Q14431" s="118"/>
    </row>
    <row r="14432" spans="16:17">
      <c r="P14432" s="118"/>
      <c r="Q14432" s="118"/>
    </row>
    <row r="14433" spans="16:17">
      <c r="P14433" s="118"/>
      <c r="Q14433" s="118"/>
    </row>
    <row r="14434" spans="16:17">
      <c r="P14434" s="118"/>
      <c r="Q14434" s="118"/>
    </row>
    <row r="14435" spans="16:17">
      <c r="P14435" s="118"/>
      <c r="Q14435" s="118"/>
    </row>
    <row r="14436" spans="16:17">
      <c r="P14436" s="118"/>
      <c r="Q14436" s="118"/>
    </row>
    <row r="14437" spans="16:17">
      <c r="P14437" s="118"/>
      <c r="Q14437" s="118"/>
    </row>
    <row r="14438" spans="16:17">
      <c r="P14438" s="118"/>
      <c r="Q14438" s="118"/>
    </row>
    <row r="14439" spans="16:17">
      <c r="P14439" s="118"/>
      <c r="Q14439" s="118"/>
    </row>
    <row r="14440" spans="16:17">
      <c r="P14440" s="118"/>
      <c r="Q14440" s="118"/>
    </row>
    <row r="14441" spans="16:17">
      <c r="P14441" s="118"/>
      <c r="Q14441" s="118"/>
    </row>
    <row r="14442" spans="16:17">
      <c r="P14442" s="118"/>
      <c r="Q14442" s="118"/>
    </row>
    <row r="14443" spans="16:17">
      <c r="P14443" s="118"/>
      <c r="Q14443" s="118"/>
    </row>
    <row r="14444" spans="16:17">
      <c r="P14444" s="118"/>
      <c r="Q14444" s="118"/>
    </row>
    <row r="14445" spans="16:17">
      <c r="P14445" s="118"/>
      <c r="Q14445" s="118"/>
    </row>
    <row r="14446" spans="16:17">
      <c r="P14446" s="118"/>
      <c r="Q14446" s="118"/>
    </row>
    <row r="14447" spans="16:17">
      <c r="P14447" s="118"/>
      <c r="Q14447" s="118"/>
    </row>
    <row r="14448" spans="16:17">
      <c r="P14448" s="118"/>
      <c r="Q14448" s="118"/>
    </row>
    <row r="14449" spans="16:17">
      <c r="P14449" s="118"/>
      <c r="Q14449" s="118"/>
    </row>
    <row r="14450" spans="16:17">
      <c r="P14450" s="118"/>
      <c r="Q14450" s="118"/>
    </row>
    <row r="14451" spans="16:17">
      <c r="P14451" s="118"/>
      <c r="Q14451" s="118"/>
    </row>
    <row r="14452" spans="16:17">
      <c r="P14452" s="118"/>
      <c r="Q14452" s="118"/>
    </row>
    <row r="14453" spans="16:17">
      <c r="P14453" s="118"/>
      <c r="Q14453" s="118"/>
    </row>
    <row r="14454" spans="16:17">
      <c r="P14454" s="118"/>
      <c r="Q14454" s="118"/>
    </row>
    <row r="14455" spans="16:17">
      <c r="P14455" s="118"/>
      <c r="Q14455" s="118"/>
    </row>
    <row r="14456" spans="16:17">
      <c r="P14456" s="118"/>
      <c r="Q14456" s="118"/>
    </row>
    <row r="14457" spans="16:17">
      <c r="P14457" s="118"/>
      <c r="Q14457" s="118"/>
    </row>
    <row r="14458" spans="16:17">
      <c r="P14458" s="118"/>
      <c r="Q14458" s="118"/>
    </row>
    <row r="14459" spans="16:17">
      <c r="P14459" s="118"/>
      <c r="Q14459" s="118"/>
    </row>
    <row r="14460" spans="16:17">
      <c r="P14460" s="118"/>
      <c r="Q14460" s="118"/>
    </row>
    <row r="14461" spans="16:17">
      <c r="P14461" s="118"/>
      <c r="Q14461" s="118"/>
    </row>
    <row r="14462" spans="16:17">
      <c r="P14462" s="118"/>
      <c r="Q14462" s="118"/>
    </row>
    <row r="14463" spans="16:17">
      <c r="P14463" s="118"/>
      <c r="Q14463" s="118"/>
    </row>
    <row r="14464" spans="16:17">
      <c r="P14464" s="118"/>
      <c r="Q14464" s="118"/>
    </row>
    <row r="14465" spans="16:17">
      <c r="P14465" s="118"/>
      <c r="Q14465" s="118"/>
    </row>
    <row r="14466" spans="16:17">
      <c r="P14466" s="118"/>
      <c r="Q14466" s="118"/>
    </row>
    <row r="14467" spans="16:17">
      <c r="P14467" s="118"/>
      <c r="Q14467" s="118"/>
    </row>
    <row r="14468" spans="16:17">
      <c r="P14468" s="118"/>
      <c r="Q14468" s="118"/>
    </row>
    <row r="14469" spans="16:17">
      <c r="P14469" s="118"/>
      <c r="Q14469" s="118"/>
    </row>
    <row r="14470" spans="16:17">
      <c r="P14470" s="118"/>
      <c r="Q14470" s="118"/>
    </row>
    <row r="14471" spans="16:17">
      <c r="P14471" s="118"/>
      <c r="Q14471" s="118"/>
    </row>
    <row r="14472" spans="16:17">
      <c r="P14472" s="118"/>
      <c r="Q14472" s="118"/>
    </row>
    <row r="14473" spans="16:17">
      <c r="P14473" s="118"/>
      <c r="Q14473" s="118"/>
    </row>
    <row r="14474" spans="16:17">
      <c r="P14474" s="118"/>
      <c r="Q14474" s="118"/>
    </row>
    <row r="14475" spans="16:17">
      <c r="P14475" s="118"/>
      <c r="Q14475" s="118"/>
    </row>
    <row r="14476" spans="16:17">
      <c r="P14476" s="118"/>
      <c r="Q14476" s="118"/>
    </row>
    <row r="14477" spans="16:17">
      <c r="P14477" s="118"/>
      <c r="Q14477" s="118"/>
    </row>
    <row r="14478" spans="16:17">
      <c r="P14478" s="118"/>
      <c r="Q14478" s="118"/>
    </row>
    <row r="14479" spans="16:17">
      <c r="P14479" s="118"/>
      <c r="Q14479" s="118"/>
    </row>
    <row r="14480" spans="16:17">
      <c r="P14480" s="118"/>
      <c r="Q14480" s="118"/>
    </row>
    <row r="14481" spans="16:17">
      <c r="P14481" s="118"/>
      <c r="Q14481" s="118"/>
    </row>
    <row r="14482" spans="16:17">
      <c r="P14482" s="118"/>
      <c r="Q14482" s="118"/>
    </row>
    <row r="14483" spans="16:17">
      <c r="P14483" s="118"/>
      <c r="Q14483" s="118"/>
    </row>
    <row r="14484" spans="16:17">
      <c r="P14484" s="118"/>
      <c r="Q14484" s="118"/>
    </row>
    <row r="14485" spans="16:17">
      <c r="P14485" s="118"/>
      <c r="Q14485" s="118"/>
    </row>
    <row r="14486" spans="16:17">
      <c r="P14486" s="118"/>
      <c r="Q14486" s="118"/>
    </row>
    <row r="14487" spans="16:17">
      <c r="P14487" s="118"/>
      <c r="Q14487" s="118"/>
    </row>
    <row r="14488" spans="16:17">
      <c r="P14488" s="118"/>
      <c r="Q14488" s="118"/>
    </row>
    <row r="14489" spans="16:17">
      <c r="P14489" s="118"/>
      <c r="Q14489" s="118"/>
    </row>
    <row r="14490" spans="16:17">
      <c r="P14490" s="118"/>
      <c r="Q14490" s="118"/>
    </row>
    <row r="14491" spans="16:17">
      <c r="P14491" s="118"/>
      <c r="Q14491" s="118"/>
    </row>
    <row r="14492" spans="16:17">
      <c r="P14492" s="118"/>
      <c r="Q14492" s="118"/>
    </row>
    <row r="14493" spans="16:17">
      <c r="P14493" s="118"/>
      <c r="Q14493" s="118"/>
    </row>
    <row r="14494" spans="16:17">
      <c r="P14494" s="118"/>
      <c r="Q14494" s="118"/>
    </row>
    <row r="14495" spans="16:17">
      <c r="P14495" s="118"/>
      <c r="Q14495" s="118"/>
    </row>
    <row r="14496" spans="16:17">
      <c r="P14496" s="118"/>
      <c r="Q14496" s="118"/>
    </row>
    <row r="14497" spans="16:17">
      <c r="P14497" s="118"/>
      <c r="Q14497" s="118"/>
    </row>
    <row r="14498" spans="16:17">
      <c r="P14498" s="118"/>
      <c r="Q14498" s="118"/>
    </row>
    <row r="14499" spans="16:17">
      <c r="P14499" s="118"/>
      <c r="Q14499" s="118"/>
    </row>
    <row r="14500" spans="16:17">
      <c r="P14500" s="118"/>
      <c r="Q14500" s="118"/>
    </row>
    <row r="14501" spans="16:17">
      <c r="P14501" s="118"/>
      <c r="Q14501" s="118"/>
    </row>
    <row r="14502" spans="16:17">
      <c r="P14502" s="118"/>
      <c r="Q14502" s="118"/>
    </row>
    <row r="14503" spans="16:17">
      <c r="P14503" s="118"/>
      <c r="Q14503" s="118"/>
    </row>
    <row r="14504" spans="16:17">
      <c r="P14504" s="118"/>
      <c r="Q14504" s="118"/>
    </row>
    <row r="14505" spans="16:17">
      <c r="P14505" s="118"/>
      <c r="Q14505" s="118"/>
    </row>
    <row r="14506" spans="16:17">
      <c r="P14506" s="118"/>
      <c r="Q14506" s="118"/>
    </row>
    <row r="14507" spans="16:17">
      <c r="P14507" s="118"/>
      <c r="Q14507" s="118"/>
    </row>
    <row r="14508" spans="16:17">
      <c r="P14508" s="118"/>
      <c r="Q14508" s="118"/>
    </row>
    <row r="14509" spans="16:17">
      <c r="P14509" s="118"/>
      <c r="Q14509" s="118"/>
    </row>
    <row r="14510" spans="16:17">
      <c r="P14510" s="118"/>
      <c r="Q14510" s="118"/>
    </row>
    <row r="14511" spans="16:17">
      <c r="P14511" s="118"/>
      <c r="Q14511" s="118"/>
    </row>
    <row r="14512" spans="16:17">
      <c r="P14512" s="118"/>
      <c r="Q14512" s="118"/>
    </row>
    <row r="14513" spans="16:17">
      <c r="P14513" s="118"/>
      <c r="Q14513" s="118"/>
    </row>
    <row r="14514" spans="16:17">
      <c r="P14514" s="118"/>
      <c r="Q14514" s="118"/>
    </row>
    <row r="14515" spans="16:17">
      <c r="P14515" s="118"/>
      <c r="Q14515" s="118"/>
    </row>
    <row r="14516" spans="16:17">
      <c r="P14516" s="118"/>
      <c r="Q14516" s="118"/>
    </row>
    <row r="14517" spans="16:17">
      <c r="P14517" s="118"/>
      <c r="Q14517" s="118"/>
    </row>
    <row r="14518" spans="16:17">
      <c r="P14518" s="118"/>
      <c r="Q14518" s="118"/>
    </row>
    <row r="14519" spans="16:17">
      <c r="P14519" s="118"/>
      <c r="Q14519" s="118"/>
    </row>
    <row r="14520" spans="16:17">
      <c r="P14520" s="118"/>
      <c r="Q14520" s="118"/>
    </row>
    <row r="14521" spans="16:17">
      <c r="P14521" s="118"/>
      <c r="Q14521" s="118"/>
    </row>
    <row r="14522" spans="16:17">
      <c r="P14522" s="118"/>
      <c r="Q14522" s="118"/>
    </row>
    <row r="14523" spans="16:17">
      <c r="P14523" s="118"/>
      <c r="Q14523" s="118"/>
    </row>
    <row r="14524" spans="16:17">
      <c r="P14524" s="118"/>
      <c r="Q14524" s="118"/>
    </row>
    <row r="14525" spans="16:17">
      <c r="P14525" s="118"/>
      <c r="Q14525" s="118"/>
    </row>
    <row r="14526" spans="16:17">
      <c r="P14526" s="118"/>
      <c r="Q14526" s="118"/>
    </row>
    <row r="14527" spans="16:17">
      <c r="P14527" s="118"/>
      <c r="Q14527" s="118"/>
    </row>
    <row r="14528" spans="16:17">
      <c r="P14528" s="118"/>
      <c r="Q14528" s="118"/>
    </row>
    <row r="14529" spans="16:17">
      <c r="P14529" s="118"/>
      <c r="Q14529" s="118"/>
    </row>
    <row r="14530" spans="16:17">
      <c r="P14530" s="118"/>
      <c r="Q14530" s="118"/>
    </row>
    <row r="14531" spans="16:17">
      <c r="P14531" s="118"/>
      <c r="Q14531" s="118"/>
    </row>
    <row r="14532" spans="16:17">
      <c r="P14532" s="118"/>
      <c r="Q14532" s="118"/>
    </row>
    <row r="14533" spans="16:17">
      <c r="P14533" s="118"/>
      <c r="Q14533" s="118"/>
    </row>
    <row r="14534" spans="16:17">
      <c r="P14534" s="118"/>
      <c r="Q14534" s="118"/>
    </row>
    <row r="14535" spans="16:17">
      <c r="P14535" s="118"/>
      <c r="Q14535" s="118"/>
    </row>
    <row r="14536" spans="16:17">
      <c r="P14536" s="118"/>
      <c r="Q14536" s="118"/>
    </row>
    <row r="14537" spans="16:17">
      <c r="P14537" s="118"/>
      <c r="Q14537" s="118"/>
    </row>
    <row r="14538" spans="16:17">
      <c r="P14538" s="118"/>
      <c r="Q14538" s="118"/>
    </row>
    <row r="14539" spans="16:17">
      <c r="P14539" s="118"/>
      <c r="Q14539" s="118"/>
    </row>
    <row r="14540" spans="16:17">
      <c r="P14540" s="118"/>
      <c r="Q14540" s="118"/>
    </row>
    <row r="14541" spans="16:17">
      <c r="P14541" s="118"/>
      <c r="Q14541" s="118"/>
    </row>
    <row r="14542" spans="16:17">
      <c r="P14542" s="118"/>
      <c r="Q14542" s="118"/>
    </row>
    <row r="14543" spans="16:17">
      <c r="P14543" s="118"/>
      <c r="Q14543" s="118"/>
    </row>
    <row r="14544" spans="16:17">
      <c r="P14544" s="118"/>
      <c r="Q14544" s="118"/>
    </row>
    <row r="14545" spans="16:17">
      <c r="P14545" s="118"/>
      <c r="Q14545" s="118"/>
    </row>
    <row r="14546" spans="16:17">
      <c r="P14546" s="118"/>
      <c r="Q14546" s="118"/>
    </row>
    <row r="14547" spans="16:17">
      <c r="P14547" s="118"/>
      <c r="Q14547" s="118"/>
    </row>
    <row r="14548" spans="16:17">
      <c r="P14548" s="118"/>
      <c r="Q14548" s="118"/>
    </row>
    <row r="14549" spans="16:17">
      <c r="P14549" s="118"/>
      <c r="Q14549" s="118"/>
    </row>
    <row r="14550" spans="16:17">
      <c r="P14550" s="118"/>
      <c r="Q14550" s="118"/>
    </row>
    <row r="14551" spans="16:17">
      <c r="P14551" s="118"/>
      <c r="Q14551" s="118"/>
    </row>
    <row r="14552" spans="16:17">
      <c r="P14552" s="118"/>
      <c r="Q14552" s="118"/>
    </row>
    <row r="14553" spans="16:17">
      <c r="P14553" s="118"/>
      <c r="Q14553" s="118"/>
    </row>
    <row r="14554" spans="16:17">
      <c r="P14554" s="118"/>
      <c r="Q14554" s="118"/>
    </row>
    <row r="14555" spans="16:17">
      <c r="P14555" s="118"/>
      <c r="Q14555" s="118"/>
    </row>
    <row r="14556" spans="16:17">
      <c r="P14556" s="118"/>
      <c r="Q14556" s="118"/>
    </row>
    <row r="14557" spans="16:17">
      <c r="P14557" s="118"/>
      <c r="Q14557" s="118"/>
    </row>
    <row r="14558" spans="16:17">
      <c r="P14558" s="118"/>
      <c r="Q14558" s="118"/>
    </row>
    <row r="14559" spans="16:17">
      <c r="P14559" s="118"/>
      <c r="Q14559" s="118"/>
    </row>
    <row r="14560" spans="16:17">
      <c r="P14560" s="118"/>
      <c r="Q14560" s="118"/>
    </row>
    <row r="14561" spans="16:17">
      <c r="P14561" s="118"/>
      <c r="Q14561" s="118"/>
    </row>
    <row r="14562" spans="16:17">
      <c r="P14562" s="118"/>
      <c r="Q14562" s="118"/>
    </row>
    <row r="14563" spans="16:17">
      <c r="P14563" s="118"/>
      <c r="Q14563" s="118"/>
    </row>
    <row r="14564" spans="16:17">
      <c r="P14564" s="118"/>
      <c r="Q14564" s="118"/>
    </row>
    <row r="14565" spans="16:17">
      <c r="P14565" s="118"/>
      <c r="Q14565" s="118"/>
    </row>
    <row r="14566" spans="16:17">
      <c r="P14566" s="118"/>
      <c r="Q14566" s="118"/>
    </row>
    <row r="14567" spans="16:17">
      <c r="P14567" s="118"/>
      <c r="Q14567" s="118"/>
    </row>
    <row r="14568" spans="16:17">
      <c r="P14568" s="118"/>
      <c r="Q14568" s="118"/>
    </row>
    <row r="14569" spans="16:17">
      <c r="P14569" s="118"/>
      <c r="Q14569" s="118"/>
    </row>
    <row r="14570" spans="16:17">
      <c r="P14570" s="118"/>
      <c r="Q14570" s="118"/>
    </row>
    <row r="14571" spans="16:17">
      <c r="P14571" s="118"/>
      <c r="Q14571" s="118"/>
    </row>
    <row r="14572" spans="16:17">
      <c r="P14572" s="118"/>
      <c r="Q14572" s="118"/>
    </row>
    <row r="14573" spans="16:17">
      <c r="P14573" s="118"/>
      <c r="Q14573" s="118"/>
    </row>
    <row r="14574" spans="16:17">
      <c r="P14574" s="118"/>
      <c r="Q14574" s="118"/>
    </row>
    <row r="14575" spans="16:17">
      <c r="P14575" s="118"/>
      <c r="Q14575" s="118"/>
    </row>
    <row r="14576" spans="16:17">
      <c r="P14576" s="118"/>
      <c r="Q14576" s="118"/>
    </row>
    <row r="14577" spans="16:17">
      <c r="P14577" s="118"/>
      <c r="Q14577" s="118"/>
    </row>
    <row r="14578" spans="16:17">
      <c r="P14578" s="118"/>
      <c r="Q14578" s="118"/>
    </row>
    <row r="14579" spans="16:17">
      <c r="P14579" s="118"/>
      <c r="Q14579" s="118"/>
    </row>
    <row r="14580" spans="16:17">
      <c r="P14580" s="118"/>
      <c r="Q14580" s="118"/>
    </row>
    <row r="14581" spans="16:17">
      <c r="P14581" s="118"/>
      <c r="Q14581" s="118"/>
    </row>
    <row r="14582" spans="16:17">
      <c r="P14582" s="118"/>
      <c r="Q14582" s="118"/>
    </row>
    <row r="14583" spans="16:17">
      <c r="P14583" s="118"/>
      <c r="Q14583" s="118"/>
    </row>
    <row r="14584" spans="16:17">
      <c r="P14584" s="118"/>
      <c r="Q14584" s="118"/>
    </row>
    <row r="14585" spans="16:17">
      <c r="P14585" s="118"/>
      <c r="Q14585" s="118"/>
    </row>
    <row r="14586" spans="16:17">
      <c r="P14586" s="118"/>
      <c r="Q14586" s="118"/>
    </row>
    <row r="14587" spans="16:17">
      <c r="P14587" s="118"/>
      <c r="Q14587" s="118"/>
    </row>
    <row r="14588" spans="16:17">
      <c r="P14588" s="118"/>
      <c r="Q14588" s="118"/>
    </row>
    <row r="14589" spans="16:17">
      <c r="P14589" s="118"/>
      <c r="Q14589" s="118"/>
    </row>
    <row r="14590" spans="16:17">
      <c r="P14590" s="118"/>
      <c r="Q14590" s="118"/>
    </row>
    <row r="14591" spans="16:17">
      <c r="P14591" s="118"/>
      <c r="Q14591" s="118"/>
    </row>
    <row r="14592" spans="16:17">
      <c r="P14592" s="118"/>
      <c r="Q14592" s="118"/>
    </row>
    <row r="14593" spans="16:17">
      <c r="P14593" s="118"/>
      <c r="Q14593" s="118"/>
    </row>
    <row r="14594" spans="16:17">
      <c r="P14594" s="118"/>
      <c r="Q14594" s="118"/>
    </row>
    <row r="14595" spans="16:17">
      <c r="P14595" s="118"/>
      <c r="Q14595" s="118"/>
    </row>
    <row r="14596" spans="16:17">
      <c r="P14596" s="118"/>
      <c r="Q14596" s="118"/>
    </row>
    <row r="14597" spans="16:17">
      <c r="P14597" s="118"/>
      <c r="Q14597" s="118"/>
    </row>
    <row r="14598" spans="16:17">
      <c r="P14598" s="118"/>
      <c r="Q14598" s="118"/>
    </row>
    <row r="14599" spans="16:17">
      <c r="P14599" s="118"/>
      <c r="Q14599" s="118"/>
    </row>
    <row r="14600" spans="16:17">
      <c r="P14600" s="118"/>
      <c r="Q14600" s="118"/>
    </row>
    <row r="14601" spans="16:17">
      <c r="P14601" s="118"/>
      <c r="Q14601" s="118"/>
    </row>
    <row r="14602" spans="16:17">
      <c r="P14602" s="118"/>
      <c r="Q14602" s="118"/>
    </row>
    <row r="14603" spans="16:17">
      <c r="P14603" s="118"/>
      <c r="Q14603" s="118"/>
    </row>
    <row r="14604" spans="16:17">
      <c r="P14604" s="118"/>
      <c r="Q14604" s="118"/>
    </row>
    <row r="14605" spans="16:17">
      <c r="P14605" s="118"/>
      <c r="Q14605" s="118"/>
    </row>
    <row r="14606" spans="16:17">
      <c r="P14606" s="118"/>
      <c r="Q14606" s="118"/>
    </row>
    <row r="14607" spans="16:17">
      <c r="P14607" s="118"/>
      <c r="Q14607" s="118"/>
    </row>
    <row r="14608" spans="16:17">
      <c r="P14608" s="118"/>
      <c r="Q14608" s="118"/>
    </row>
    <row r="14609" spans="16:17">
      <c r="P14609" s="118"/>
      <c r="Q14609" s="118"/>
    </row>
    <row r="14610" spans="16:17">
      <c r="P14610" s="118"/>
      <c r="Q14610" s="118"/>
    </row>
    <row r="14611" spans="16:17">
      <c r="P14611" s="118"/>
      <c r="Q14611" s="118"/>
    </row>
    <row r="14612" spans="16:17">
      <c r="P14612" s="118"/>
      <c r="Q14612" s="118"/>
    </row>
    <row r="14613" spans="16:17">
      <c r="P14613" s="118"/>
      <c r="Q14613" s="118"/>
    </row>
    <row r="14614" spans="16:17">
      <c r="P14614" s="118"/>
      <c r="Q14614" s="118"/>
    </row>
    <row r="14615" spans="16:17">
      <c r="P14615" s="118"/>
      <c r="Q14615" s="118"/>
    </row>
    <row r="14616" spans="16:17">
      <c r="P14616" s="118"/>
      <c r="Q14616" s="118"/>
    </row>
    <row r="14617" spans="16:17">
      <c r="P14617" s="118"/>
      <c r="Q14617" s="118"/>
    </row>
    <row r="14618" spans="16:17">
      <c r="P14618" s="118"/>
      <c r="Q14618" s="118"/>
    </row>
    <row r="14619" spans="16:17">
      <c r="P14619" s="118"/>
      <c r="Q14619" s="118"/>
    </row>
    <row r="14620" spans="16:17">
      <c r="P14620" s="118"/>
      <c r="Q14620" s="118"/>
    </row>
    <row r="14621" spans="16:17">
      <c r="P14621" s="118"/>
      <c r="Q14621" s="118"/>
    </row>
    <row r="14622" spans="16:17">
      <c r="P14622" s="118"/>
      <c r="Q14622" s="118"/>
    </row>
    <row r="14623" spans="16:17">
      <c r="P14623" s="118"/>
      <c r="Q14623" s="118"/>
    </row>
    <row r="14624" spans="16:17">
      <c r="P14624" s="118"/>
      <c r="Q14624" s="118"/>
    </row>
    <row r="14625" spans="16:17">
      <c r="P14625" s="118"/>
      <c r="Q14625" s="118"/>
    </row>
    <row r="14626" spans="16:17">
      <c r="P14626" s="118"/>
      <c r="Q14626" s="118"/>
    </row>
    <row r="14627" spans="16:17">
      <c r="P14627" s="118"/>
      <c r="Q14627" s="118"/>
    </row>
    <row r="14628" spans="16:17">
      <c r="P14628" s="118"/>
      <c r="Q14628" s="118"/>
    </row>
    <row r="14629" spans="16:17">
      <c r="P14629" s="118"/>
      <c r="Q14629" s="118"/>
    </row>
    <row r="14630" spans="16:17">
      <c r="P14630" s="118"/>
      <c r="Q14630" s="118"/>
    </row>
    <row r="14631" spans="16:17">
      <c r="P14631" s="118"/>
      <c r="Q14631" s="118"/>
    </row>
    <row r="14632" spans="16:17">
      <c r="P14632" s="118"/>
      <c r="Q14632" s="118"/>
    </row>
    <row r="14633" spans="16:17">
      <c r="P14633" s="118"/>
      <c r="Q14633" s="118"/>
    </row>
    <row r="14634" spans="16:17">
      <c r="P14634" s="118"/>
      <c r="Q14634" s="118"/>
    </row>
    <row r="14635" spans="16:17">
      <c r="P14635" s="118"/>
      <c r="Q14635" s="118"/>
    </row>
    <row r="14636" spans="16:17">
      <c r="P14636" s="118"/>
      <c r="Q14636" s="118"/>
    </row>
    <row r="14637" spans="16:17">
      <c r="P14637" s="118"/>
      <c r="Q14637" s="118"/>
    </row>
    <row r="14638" spans="16:17">
      <c r="P14638" s="118"/>
      <c r="Q14638" s="118"/>
    </row>
    <row r="14639" spans="16:17">
      <c r="P14639" s="118"/>
      <c r="Q14639" s="118"/>
    </row>
    <row r="14640" spans="16:17">
      <c r="P14640" s="118"/>
      <c r="Q14640" s="118"/>
    </row>
    <row r="14641" spans="16:17">
      <c r="P14641" s="118"/>
      <c r="Q14641" s="118"/>
    </row>
    <row r="14642" spans="16:17">
      <c r="P14642" s="118"/>
      <c r="Q14642" s="118"/>
    </row>
    <row r="14643" spans="16:17">
      <c r="P14643" s="118"/>
      <c r="Q14643" s="118"/>
    </row>
    <row r="14644" spans="16:17">
      <c r="P14644" s="118"/>
      <c r="Q14644" s="118"/>
    </row>
    <row r="14645" spans="16:17">
      <c r="P14645" s="118"/>
      <c r="Q14645" s="118"/>
    </row>
    <row r="14646" spans="16:17">
      <c r="P14646" s="118"/>
      <c r="Q14646" s="118"/>
    </row>
    <row r="14647" spans="16:17">
      <c r="P14647" s="118"/>
      <c r="Q14647" s="118"/>
    </row>
    <row r="14648" spans="16:17">
      <c r="P14648" s="118"/>
      <c r="Q14648" s="118"/>
    </row>
    <row r="14649" spans="16:17">
      <c r="P14649" s="118"/>
      <c r="Q14649" s="118"/>
    </row>
    <row r="14650" spans="16:17">
      <c r="P14650" s="118"/>
      <c r="Q14650" s="118"/>
    </row>
    <row r="14651" spans="16:17">
      <c r="P14651" s="118"/>
      <c r="Q14651" s="118"/>
    </row>
    <row r="14652" spans="16:17">
      <c r="P14652" s="118"/>
      <c r="Q14652" s="118"/>
    </row>
    <row r="14653" spans="16:17">
      <c r="P14653" s="118"/>
      <c r="Q14653" s="118"/>
    </row>
    <row r="14654" spans="16:17">
      <c r="P14654" s="118"/>
      <c r="Q14654" s="118"/>
    </row>
    <row r="14655" spans="16:17">
      <c r="P14655" s="118"/>
      <c r="Q14655" s="118"/>
    </row>
    <row r="14656" spans="16:17">
      <c r="P14656" s="118"/>
      <c r="Q14656" s="118"/>
    </row>
    <row r="14657" spans="16:17">
      <c r="P14657" s="118"/>
      <c r="Q14657" s="118"/>
    </row>
    <row r="14658" spans="16:17">
      <c r="P14658" s="118"/>
      <c r="Q14658" s="118"/>
    </row>
    <row r="14659" spans="16:17">
      <c r="P14659" s="118"/>
      <c r="Q14659" s="118"/>
    </row>
    <row r="14660" spans="16:17">
      <c r="P14660" s="118"/>
      <c r="Q14660" s="118"/>
    </row>
    <row r="14661" spans="16:17">
      <c r="P14661" s="118"/>
      <c r="Q14661" s="118"/>
    </row>
    <row r="14662" spans="16:17">
      <c r="P14662" s="118"/>
      <c r="Q14662" s="118"/>
    </row>
    <row r="14663" spans="16:17">
      <c r="P14663" s="118"/>
      <c r="Q14663" s="118"/>
    </row>
    <row r="14664" spans="16:17">
      <c r="P14664" s="118"/>
      <c r="Q14664" s="118"/>
    </row>
    <row r="14665" spans="16:17">
      <c r="P14665" s="118"/>
      <c r="Q14665" s="118"/>
    </row>
    <row r="14666" spans="16:17">
      <c r="P14666" s="118"/>
      <c r="Q14666" s="118"/>
    </row>
    <row r="14667" spans="16:17">
      <c r="P14667" s="118"/>
      <c r="Q14667" s="118"/>
    </row>
    <row r="14668" spans="16:17">
      <c r="P14668" s="118"/>
      <c r="Q14668" s="118"/>
    </row>
    <row r="14669" spans="16:17">
      <c r="P14669" s="118"/>
      <c r="Q14669" s="118"/>
    </row>
    <row r="14670" spans="16:17">
      <c r="P14670" s="118"/>
      <c r="Q14670" s="118"/>
    </row>
    <row r="14671" spans="16:17">
      <c r="P14671" s="118"/>
      <c r="Q14671" s="118"/>
    </row>
    <row r="14672" spans="16:17">
      <c r="P14672" s="118"/>
      <c r="Q14672" s="118"/>
    </row>
    <row r="14673" spans="16:17">
      <c r="P14673" s="118"/>
      <c r="Q14673" s="118"/>
    </row>
    <row r="14674" spans="16:17">
      <c r="P14674" s="118"/>
      <c r="Q14674" s="118"/>
    </row>
    <row r="14675" spans="16:17">
      <c r="P14675" s="118"/>
      <c r="Q14675" s="118"/>
    </row>
    <row r="14676" spans="16:17">
      <c r="P14676" s="118"/>
      <c r="Q14676" s="118"/>
    </row>
    <row r="14677" spans="16:17">
      <c r="P14677" s="118"/>
      <c r="Q14677" s="118"/>
    </row>
    <row r="14678" spans="16:17">
      <c r="P14678" s="118"/>
      <c r="Q14678" s="118"/>
    </row>
    <row r="14679" spans="16:17">
      <c r="P14679" s="118"/>
      <c r="Q14679" s="118"/>
    </row>
    <row r="14680" spans="16:17">
      <c r="P14680" s="118"/>
      <c r="Q14680" s="118"/>
    </row>
    <row r="14681" spans="16:17">
      <c r="P14681" s="118"/>
      <c r="Q14681" s="118"/>
    </row>
    <row r="14682" spans="16:17">
      <c r="P14682" s="118"/>
      <c r="Q14682" s="118"/>
    </row>
    <row r="14683" spans="16:17">
      <c r="P14683" s="118"/>
      <c r="Q14683" s="118"/>
    </row>
    <row r="14684" spans="16:17">
      <c r="P14684" s="118"/>
      <c r="Q14684" s="118"/>
    </row>
    <row r="14685" spans="16:17">
      <c r="P14685" s="118"/>
      <c r="Q14685" s="118"/>
    </row>
    <row r="14686" spans="16:17">
      <c r="P14686" s="118"/>
      <c r="Q14686" s="118"/>
    </row>
    <row r="14687" spans="16:17">
      <c r="P14687" s="118"/>
      <c r="Q14687" s="118"/>
    </row>
    <row r="14688" spans="16:17">
      <c r="P14688" s="118"/>
      <c r="Q14688" s="118"/>
    </row>
    <row r="14689" spans="16:17">
      <c r="P14689" s="118"/>
      <c r="Q14689" s="118"/>
    </row>
    <row r="14690" spans="16:17">
      <c r="P14690" s="118"/>
      <c r="Q14690" s="118"/>
    </row>
    <row r="14691" spans="16:17">
      <c r="P14691" s="118"/>
      <c r="Q14691" s="118"/>
    </row>
    <row r="14692" spans="16:17">
      <c r="P14692" s="118"/>
      <c r="Q14692" s="118"/>
    </row>
    <row r="14693" spans="16:17">
      <c r="P14693" s="118"/>
      <c r="Q14693" s="118"/>
    </row>
    <row r="14694" spans="16:17">
      <c r="P14694" s="118"/>
      <c r="Q14694" s="118"/>
    </row>
    <row r="14695" spans="16:17">
      <c r="P14695" s="118"/>
      <c r="Q14695" s="118"/>
    </row>
    <row r="14696" spans="16:17">
      <c r="P14696" s="118"/>
      <c r="Q14696" s="118"/>
    </row>
    <row r="14697" spans="16:17">
      <c r="P14697" s="118"/>
      <c r="Q14697" s="118"/>
    </row>
    <row r="14698" spans="16:17">
      <c r="P14698" s="118"/>
      <c r="Q14698" s="118"/>
    </row>
    <row r="14699" spans="16:17">
      <c r="P14699" s="118"/>
      <c r="Q14699" s="118"/>
    </row>
    <row r="14700" spans="16:17">
      <c r="P14700" s="118"/>
      <c r="Q14700" s="118"/>
    </row>
    <row r="14701" spans="16:17">
      <c r="P14701" s="118"/>
      <c r="Q14701" s="118"/>
    </row>
    <row r="14702" spans="16:17">
      <c r="P14702" s="118"/>
      <c r="Q14702" s="118"/>
    </row>
    <row r="14703" spans="16:17">
      <c r="P14703" s="118"/>
      <c r="Q14703" s="118"/>
    </row>
    <row r="14704" spans="16:17">
      <c r="P14704" s="118"/>
      <c r="Q14704" s="118"/>
    </row>
    <row r="14705" spans="16:17">
      <c r="P14705" s="118"/>
      <c r="Q14705" s="118"/>
    </row>
    <row r="14706" spans="16:17">
      <c r="P14706" s="118"/>
      <c r="Q14706" s="118"/>
    </row>
    <row r="14707" spans="16:17">
      <c r="P14707" s="118"/>
      <c r="Q14707" s="118"/>
    </row>
    <row r="14708" spans="16:17">
      <c r="P14708" s="118"/>
      <c r="Q14708" s="118"/>
    </row>
    <row r="14709" spans="16:17">
      <c r="P14709" s="118"/>
      <c r="Q14709" s="118"/>
    </row>
    <row r="14710" spans="16:17">
      <c r="P14710" s="118"/>
      <c r="Q14710" s="118"/>
    </row>
    <row r="14711" spans="16:17">
      <c r="P14711" s="118"/>
      <c r="Q14711" s="118"/>
    </row>
    <row r="14712" spans="16:17">
      <c r="P14712" s="118"/>
      <c r="Q14712" s="118"/>
    </row>
    <row r="14713" spans="16:17">
      <c r="P14713" s="118"/>
      <c r="Q14713" s="118"/>
    </row>
    <row r="14714" spans="16:17">
      <c r="P14714" s="118"/>
      <c r="Q14714" s="118"/>
    </row>
    <row r="14715" spans="16:17">
      <c r="P14715" s="118"/>
      <c r="Q14715" s="118"/>
    </row>
    <row r="14716" spans="16:17">
      <c r="P14716" s="118"/>
      <c r="Q14716" s="118"/>
    </row>
    <row r="14717" spans="16:17">
      <c r="P14717" s="118"/>
      <c r="Q14717" s="118"/>
    </row>
    <row r="14718" spans="16:17">
      <c r="P14718" s="118"/>
      <c r="Q14718" s="118"/>
    </row>
    <row r="14719" spans="16:17">
      <c r="P14719" s="118"/>
      <c r="Q14719" s="118"/>
    </row>
    <row r="14720" spans="16:17">
      <c r="P14720" s="118"/>
      <c r="Q14720" s="118"/>
    </row>
    <row r="14721" spans="16:17">
      <c r="P14721" s="118"/>
      <c r="Q14721" s="118"/>
    </row>
    <row r="14722" spans="16:17">
      <c r="P14722" s="118"/>
      <c r="Q14722" s="118"/>
    </row>
    <row r="14723" spans="16:17">
      <c r="P14723" s="118"/>
      <c r="Q14723" s="118"/>
    </row>
    <row r="14724" spans="16:17">
      <c r="P14724" s="118"/>
      <c r="Q14724" s="118"/>
    </row>
    <row r="14725" spans="16:17">
      <c r="P14725" s="118"/>
      <c r="Q14725" s="118"/>
    </row>
    <row r="14726" spans="16:17">
      <c r="P14726" s="118"/>
      <c r="Q14726" s="118"/>
    </row>
    <row r="14727" spans="16:17">
      <c r="P14727" s="118"/>
      <c r="Q14727" s="118"/>
    </row>
    <row r="14728" spans="16:17">
      <c r="P14728" s="118"/>
      <c r="Q14728" s="118"/>
    </row>
    <row r="14729" spans="16:17">
      <c r="P14729" s="118"/>
      <c r="Q14729" s="118"/>
    </row>
    <row r="14730" spans="16:17">
      <c r="P14730" s="118"/>
      <c r="Q14730" s="118"/>
    </row>
    <row r="14731" spans="16:17">
      <c r="P14731" s="118"/>
      <c r="Q14731" s="118"/>
    </row>
    <row r="14732" spans="16:17">
      <c r="P14732" s="118"/>
      <c r="Q14732" s="118"/>
    </row>
    <row r="14733" spans="16:17">
      <c r="P14733" s="118"/>
      <c r="Q14733" s="118"/>
    </row>
    <row r="14734" spans="16:17">
      <c r="P14734" s="118"/>
      <c r="Q14734" s="118"/>
    </row>
    <row r="14735" spans="16:17">
      <c r="P14735" s="118"/>
      <c r="Q14735" s="118"/>
    </row>
    <row r="14736" spans="16:17">
      <c r="P14736" s="118"/>
      <c r="Q14736" s="118"/>
    </row>
    <row r="14737" spans="16:17">
      <c r="P14737" s="118"/>
      <c r="Q14737" s="118"/>
    </row>
    <row r="14738" spans="16:17">
      <c r="P14738" s="118"/>
      <c r="Q14738" s="118"/>
    </row>
    <row r="14739" spans="16:17">
      <c r="P14739" s="118"/>
      <c r="Q14739" s="118"/>
    </row>
    <row r="14740" spans="16:17">
      <c r="P14740" s="118"/>
      <c r="Q14740" s="118"/>
    </row>
    <row r="14741" spans="16:17">
      <c r="P14741" s="118"/>
      <c r="Q14741" s="118"/>
    </row>
    <row r="14742" spans="16:17">
      <c r="P14742" s="118"/>
      <c r="Q14742" s="118"/>
    </row>
    <row r="14743" spans="16:17">
      <c r="P14743" s="118"/>
      <c r="Q14743" s="118"/>
    </row>
    <row r="14744" spans="16:17">
      <c r="P14744" s="118"/>
      <c r="Q14744" s="118"/>
    </row>
    <row r="14745" spans="16:17">
      <c r="P14745" s="118"/>
      <c r="Q14745" s="118"/>
    </row>
    <row r="14746" spans="16:17">
      <c r="P14746" s="118"/>
      <c r="Q14746" s="118"/>
    </row>
    <row r="14747" spans="16:17">
      <c r="P14747" s="118"/>
      <c r="Q14747" s="118"/>
    </row>
    <row r="14748" spans="16:17">
      <c r="P14748" s="118"/>
      <c r="Q14748" s="118"/>
    </row>
    <row r="14749" spans="16:17">
      <c r="P14749" s="118"/>
      <c r="Q14749" s="118"/>
    </row>
    <row r="14750" spans="16:17">
      <c r="P14750" s="118"/>
      <c r="Q14750" s="118"/>
    </row>
    <row r="14751" spans="16:17">
      <c r="P14751" s="118"/>
      <c r="Q14751" s="118"/>
    </row>
    <row r="14752" spans="16:17">
      <c r="P14752" s="118"/>
      <c r="Q14752" s="118"/>
    </row>
    <row r="14753" spans="16:17">
      <c r="P14753" s="118"/>
      <c r="Q14753" s="118"/>
    </row>
    <row r="14754" spans="16:17">
      <c r="P14754" s="118"/>
      <c r="Q14754" s="118"/>
    </row>
    <row r="14755" spans="16:17">
      <c r="P14755" s="118"/>
      <c r="Q14755" s="118"/>
    </row>
    <row r="14756" spans="16:17">
      <c r="P14756" s="118"/>
      <c r="Q14756" s="118"/>
    </row>
    <row r="14757" spans="16:17">
      <c r="P14757" s="118"/>
      <c r="Q14757" s="118"/>
    </row>
    <row r="14758" spans="16:17">
      <c r="P14758" s="118"/>
      <c r="Q14758" s="118"/>
    </row>
    <row r="14759" spans="16:17">
      <c r="P14759" s="118"/>
      <c r="Q14759" s="118"/>
    </row>
    <row r="14760" spans="16:17">
      <c r="P14760" s="118"/>
      <c r="Q14760" s="118"/>
    </row>
    <row r="14761" spans="16:17">
      <c r="P14761" s="118"/>
      <c r="Q14761" s="118"/>
    </row>
    <row r="14762" spans="16:17">
      <c r="P14762" s="118"/>
      <c r="Q14762" s="118"/>
    </row>
    <row r="14763" spans="16:17">
      <c r="P14763" s="118"/>
      <c r="Q14763" s="118"/>
    </row>
    <row r="14764" spans="16:17">
      <c r="P14764" s="118"/>
      <c r="Q14764" s="118"/>
    </row>
    <row r="14765" spans="16:17">
      <c r="P14765" s="118"/>
      <c r="Q14765" s="118"/>
    </row>
    <row r="14766" spans="16:17">
      <c r="P14766" s="118"/>
      <c r="Q14766" s="118"/>
    </row>
    <row r="14767" spans="16:17">
      <c r="P14767" s="118"/>
      <c r="Q14767" s="118"/>
    </row>
    <row r="14768" spans="16:17">
      <c r="P14768" s="118"/>
      <c r="Q14768" s="118"/>
    </row>
    <row r="14769" spans="16:17">
      <c r="P14769" s="118"/>
      <c r="Q14769" s="118"/>
    </row>
    <row r="14770" spans="16:17">
      <c r="P14770" s="118"/>
      <c r="Q14770" s="118"/>
    </row>
    <row r="14771" spans="16:17">
      <c r="P14771" s="118"/>
      <c r="Q14771" s="118"/>
    </row>
    <row r="14772" spans="16:17">
      <c r="P14772" s="118"/>
      <c r="Q14772" s="118"/>
    </row>
    <row r="14773" spans="16:17">
      <c r="P14773" s="118"/>
      <c r="Q14773" s="118"/>
    </row>
    <row r="14774" spans="16:17">
      <c r="P14774" s="118"/>
      <c r="Q14774" s="118"/>
    </row>
    <row r="14775" spans="16:17">
      <c r="P14775" s="118"/>
      <c r="Q14775" s="118"/>
    </row>
    <row r="14776" spans="16:17">
      <c r="P14776" s="118"/>
      <c r="Q14776" s="118"/>
    </row>
    <row r="14777" spans="16:17">
      <c r="P14777" s="118"/>
      <c r="Q14777" s="118"/>
    </row>
    <row r="14778" spans="16:17">
      <c r="P14778" s="118"/>
      <c r="Q14778" s="118"/>
    </row>
    <row r="14779" spans="16:17">
      <c r="P14779" s="118"/>
      <c r="Q14779" s="118"/>
    </row>
    <row r="14780" spans="16:17">
      <c r="P14780" s="118"/>
      <c r="Q14780" s="118"/>
    </row>
    <row r="14781" spans="16:17">
      <c r="P14781" s="118"/>
      <c r="Q14781" s="118"/>
    </row>
    <row r="14782" spans="16:17">
      <c r="P14782" s="118"/>
      <c r="Q14782" s="118"/>
    </row>
    <row r="14783" spans="16:17">
      <c r="P14783" s="118"/>
      <c r="Q14783" s="118"/>
    </row>
    <row r="14784" spans="16:17">
      <c r="P14784" s="118"/>
      <c r="Q14784" s="118"/>
    </row>
    <row r="14785" spans="16:17">
      <c r="P14785" s="118"/>
      <c r="Q14785" s="118"/>
    </row>
    <row r="14786" spans="16:17">
      <c r="P14786" s="118"/>
      <c r="Q14786" s="118"/>
    </row>
    <row r="14787" spans="16:17">
      <c r="P14787" s="118"/>
      <c r="Q14787" s="118"/>
    </row>
    <row r="14788" spans="16:17">
      <c r="P14788" s="118"/>
      <c r="Q14788" s="118"/>
    </row>
    <row r="14789" spans="16:17">
      <c r="P14789" s="118"/>
      <c r="Q14789" s="118"/>
    </row>
    <row r="14790" spans="16:17">
      <c r="P14790" s="118"/>
      <c r="Q14790" s="118"/>
    </row>
    <row r="14791" spans="16:17">
      <c r="P14791" s="118"/>
      <c r="Q14791" s="118"/>
    </row>
    <row r="14792" spans="16:17">
      <c r="P14792" s="118"/>
      <c r="Q14792" s="118"/>
    </row>
    <row r="14793" spans="16:17">
      <c r="P14793" s="118"/>
      <c r="Q14793" s="118"/>
    </row>
    <row r="14794" spans="16:17">
      <c r="P14794" s="118"/>
      <c r="Q14794" s="118"/>
    </row>
    <row r="14795" spans="16:17">
      <c r="P14795" s="118"/>
      <c r="Q14795" s="118"/>
    </row>
    <row r="14796" spans="16:17">
      <c r="P14796" s="118"/>
      <c r="Q14796" s="118"/>
    </row>
    <row r="14797" spans="16:17">
      <c r="P14797" s="118"/>
      <c r="Q14797" s="118"/>
    </row>
    <row r="14798" spans="16:17">
      <c r="P14798" s="118"/>
      <c r="Q14798" s="118"/>
    </row>
    <row r="14799" spans="16:17">
      <c r="P14799" s="118"/>
      <c r="Q14799" s="118"/>
    </row>
    <row r="14800" spans="16:17">
      <c r="P14800" s="118"/>
      <c r="Q14800" s="118"/>
    </row>
    <row r="14801" spans="16:17">
      <c r="P14801" s="118"/>
      <c r="Q14801" s="118"/>
    </row>
    <row r="14802" spans="16:17">
      <c r="P14802" s="118"/>
      <c r="Q14802" s="118"/>
    </row>
    <row r="14803" spans="16:17">
      <c r="P14803" s="118"/>
      <c r="Q14803" s="118"/>
    </row>
    <row r="14804" spans="16:17">
      <c r="P14804" s="118"/>
      <c r="Q14804" s="118"/>
    </row>
    <row r="14805" spans="16:17">
      <c r="P14805" s="118"/>
      <c r="Q14805" s="118"/>
    </row>
    <row r="14806" spans="16:17">
      <c r="P14806" s="118"/>
      <c r="Q14806" s="118"/>
    </row>
    <row r="14807" spans="16:17">
      <c r="P14807" s="118"/>
      <c r="Q14807" s="118"/>
    </row>
    <row r="14808" spans="16:17">
      <c r="P14808" s="118"/>
      <c r="Q14808" s="118"/>
    </row>
    <row r="14809" spans="16:17">
      <c r="P14809" s="118"/>
      <c r="Q14809" s="118"/>
    </row>
    <row r="14810" spans="16:17">
      <c r="P14810" s="118"/>
      <c r="Q14810" s="118"/>
    </row>
    <row r="14811" spans="16:17">
      <c r="P14811" s="118"/>
      <c r="Q14811" s="118"/>
    </row>
    <row r="14812" spans="16:17">
      <c r="P14812" s="118"/>
      <c r="Q14812" s="118"/>
    </row>
    <row r="14813" spans="16:17">
      <c r="P14813" s="118"/>
      <c r="Q14813" s="118"/>
    </row>
    <row r="14814" spans="16:17">
      <c r="P14814" s="118"/>
      <c r="Q14814" s="118"/>
    </row>
    <row r="14815" spans="16:17">
      <c r="P14815" s="118"/>
      <c r="Q14815" s="118"/>
    </row>
    <row r="14816" spans="16:17">
      <c r="P14816" s="118"/>
      <c r="Q14816" s="118"/>
    </row>
    <row r="14817" spans="16:17">
      <c r="P14817" s="118"/>
      <c r="Q14817" s="118"/>
    </row>
    <row r="14818" spans="16:17">
      <c r="P14818" s="118"/>
      <c r="Q14818" s="118"/>
    </row>
    <row r="14819" spans="16:17">
      <c r="P14819" s="118"/>
      <c r="Q14819" s="118"/>
    </row>
    <row r="14820" spans="16:17">
      <c r="P14820" s="118"/>
      <c r="Q14820" s="118"/>
    </row>
    <row r="14821" spans="16:17">
      <c r="P14821" s="118"/>
      <c r="Q14821" s="118"/>
    </row>
    <row r="14822" spans="16:17">
      <c r="P14822" s="118"/>
      <c r="Q14822" s="118"/>
    </row>
    <row r="14823" spans="16:17">
      <c r="P14823" s="118"/>
      <c r="Q14823" s="118"/>
    </row>
    <row r="14824" spans="16:17">
      <c r="P14824" s="118"/>
      <c r="Q14824" s="118"/>
    </row>
    <row r="14825" spans="16:17">
      <c r="P14825" s="118"/>
      <c r="Q14825" s="118"/>
    </row>
    <row r="14826" spans="16:17">
      <c r="P14826" s="118"/>
      <c r="Q14826" s="118"/>
    </row>
    <row r="14827" spans="16:17">
      <c r="P14827" s="118"/>
      <c r="Q14827" s="118"/>
    </row>
    <row r="14828" spans="16:17">
      <c r="P14828" s="118"/>
      <c r="Q14828" s="118"/>
    </row>
    <row r="14829" spans="16:17">
      <c r="P14829" s="118"/>
      <c r="Q14829" s="118"/>
    </row>
    <row r="14830" spans="16:17">
      <c r="P14830" s="118"/>
      <c r="Q14830" s="118"/>
    </row>
    <row r="14831" spans="16:17">
      <c r="P14831" s="118"/>
      <c r="Q14831" s="118"/>
    </row>
    <row r="14832" spans="16:17">
      <c r="P14832" s="118"/>
      <c r="Q14832" s="118"/>
    </row>
    <row r="14833" spans="16:17">
      <c r="P14833" s="118"/>
      <c r="Q14833" s="118"/>
    </row>
    <row r="14834" spans="16:17">
      <c r="P14834" s="118"/>
      <c r="Q14834" s="118"/>
    </row>
    <row r="14835" spans="16:17">
      <c r="P14835" s="118"/>
      <c r="Q14835" s="118"/>
    </row>
    <row r="14836" spans="16:17">
      <c r="P14836" s="118"/>
      <c r="Q14836" s="118"/>
    </row>
    <row r="14837" spans="16:17">
      <c r="P14837" s="118"/>
      <c r="Q14837" s="118"/>
    </row>
    <row r="14838" spans="16:17">
      <c r="P14838" s="118"/>
      <c r="Q14838" s="118"/>
    </row>
    <row r="14839" spans="16:17">
      <c r="P14839" s="118"/>
      <c r="Q14839" s="118"/>
    </row>
    <row r="14840" spans="16:17">
      <c r="P14840" s="118"/>
      <c r="Q14840" s="118"/>
    </row>
    <row r="14841" spans="16:17">
      <c r="P14841" s="118"/>
      <c r="Q14841" s="118"/>
    </row>
    <row r="14842" spans="16:17">
      <c r="P14842" s="118"/>
      <c r="Q14842" s="118"/>
    </row>
    <row r="14843" spans="16:17">
      <c r="P14843" s="118"/>
      <c r="Q14843" s="118"/>
    </row>
    <row r="14844" spans="16:17">
      <c r="P14844" s="118"/>
      <c r="Q14844" s="118"/>
    </row>
    <row r="14845" spans="16:17">
      <c r="P14845" s="118"/>
      <c r="Q14845" s="118"/>
    </row>
    <row r="14846" spans="16:17">
      <c r="P14846" s="118"/>
      <c r="Q14846" s="118"/>
    </row>
    <row r="14847" spans="16:17">
      <c r="P14847" s="118"/>
      <c r="Q14847" s="118"/>
    </row>
    <row r="14848" spans="16:17">
      <c r="P14848" s="118"/>
      <c r="Q14848" s="118"/>
    </row>
    <row r="14849" spans="16:17">
      <c r="P14849" s="118"/>
      <c r="Q14849" s="118"/>
    </row>
    <row r="14850" spans="16:17">
      <c r="P14850" s="118"/>
      <c r="Q14850" s="118"/>
    </row>
    <row r="14851" spans="16:17">
      <c r="P14851" s="118"/>
      <c r="Q14851" s="118"/>
    </row>
    <row r="14852" spans="16:17">
      <c r="P14852" s="118"/>
      <c r="Q14852" s="118"/>
    </row>
    <row r="14853" spans="16:17">
      <c r="P14853" s="118"/>
      <c r="Q14853" s="118"/>
    </row>
    <row r="14854" spans="16:17">
      <c r="P14854" s="118"/>
      <c r="Q14854" s="118"/>
    </row>
    <row r="14855" spans="16:17">
      <c r="P14855" s="118"/>
      <c r="Q14855" s="118"/>
    </row>
    <row r="14856" spans="16:17">
      <c r="P14856" s="118"/>
      <c r="Q14856" s="118"/>
    </row>
    <row r="14857" spans="16:17">
      <c r="P14857" s="118"/>
      <c r="Q14857" s="118"/>
    </row>
    <row r="14858" spans="16:17">
      <c r="P14858" s="118"/>
      <c r="Q14858" s="118"/>
    </row>
    <row r="14859" spans="16:17">
      <c r="P14859" s="118"/>
      <c r="Q14859" s="118"/>
    </row>
    <row r="14860" spans="16:17">
      <c r="P14860" s="118"/>
      <c r="Q14860" s="118"/>
    </row>
    <row r="14861" spans="16:17">
      <c r="P14861" s="118"/>
      <c r="Q14861" s="118"/>
    </row>
    <row r="14862" spans="16:17">
      <c r="P14862" s="118"/>
      <c r="Q14862" s="118"/>
    </row>
    <row r="14863" spans="16:17">
      <c r="P14863" s="118"/>
      <c r="Q14863" s="118"/>
    </row>
    <row r="14864" spans="16:17">
      <c r="P14864" s="118"/>
      <c r="Q14864" s="118"/>
    </row>
    <row r="14865" spans="16:17">
      <c r="P14865" s="118"/>
      <c r="Q14865" s="118"/>
    </row>
    <row r="14866" spans="16:17">
      <c r="P14866" s="118"/>
      <c r="Q14866" s="118"/>
    </row>
    <row r="14867" spans="16:17">
      <c r="P14867" s="118"/>
      <c r="Q14867" s="118"/>
    </row>
    <row r="14868" spans="16:17">
      <c r="P14868" s="118"/>
      <c r="Q14868" s="118"/>
    </row>
    <row r="14869" spans="16:17">
      <c r="P14869" s="118"/>
      <c r="Q14869" s="118"/>
    </row>
    <row r="14870" spans="16:17">
      <c r="P14870" s="118"/>
      <c r="Q14870" s="118"/>
    </row>
    <row r="14871" spans="16:17">
      <c r="P14871" s="118"/>
      <c r="Q14871" s="118"/>
    </row>
    <row r="14872" spans="16:17">
      <c r="P14872" s="118"/>
      <c r="Q14872" s="118"/>
    </row>
    <row r="14873" spans="16:17">
      <c r="P14873" s="118"/>
      <c r="Q14873" s="118"/>
    </row>
    <row r="14874" spans="16:17">
      <c r="P14874" s="118"/>
      <c r="Q14874" s="118"/>
    </row>
    <row r="14875" spans="16:17">
      <c r="P14875" s="118"/>
      <c r="Q14875" s="118"/>
    </row>
    <row r="14876" spans="16:17">
      <c r="P14876" s="118"/>
      <c r="Q14876" s="118"/>
    </row>
    <row r="14877" spans="16:17">
      <c r="P14877" s="118"/>
      <c r="Q14877" s="118"/>
    </row>
    <row r="14878" spans="16:17">
      <c r="P14878" s="118"/>
      <c r="Q14878" s="118"/>
    </row>
    <row r="14879" spans="16:17">
      <c r="P14879" s="118"/>
      <c r="Q14879" s="118"/>
    </row>
    <row r="14880" spans="16:17">
      <c r="P14880" s="118"/>
      <c r="Q14880" s="118"/>
    </row>
    <row r="14881" spans="16:17">
      <c r="P14881" s="118"/>
      <c r="Q14881" s="118"/>
    </row>
    <row r="14882" spans="16:17">
      <c r="P14882" s="118"/>
      <c r="Q14882" s="118"/>
    </row>
    <row r="14883" spans="16:17">
      <c r="P14883" s="118"/>
      <c r="Q14883" s="118"/>
    </row>
    <row r="14884" spans="16:17">
      <c r="P14884" s="118"/>
      <c r="Q14884" s="118"/>
    </row>
    <row r="14885" spans="16:17">
      <c r="P14885" s="118"/>
      <c r="Q14885" s="118"/>
    </row>
    <row r="14886" spans="16:17">
      <c r="P14886" s="118"/>
      <c r="Q14886" s="118"/>
    </row>
    <row r="14887" spans="16:17">
      <c r="P14887" s="118"/>
      <c r="Q14887" s="118"/>
    </row>
    <row r="14888" spans="16:17">
      <c r="P14888" s="118"/>
      <c r="Q14888" s="118"/>
    </row>
    <row r="14889" spans="16:17">
      <c r="P14889" s="118"/>
      <c r="Q14889" s="118"/>
    </row>
    <row r="14890" spans="16:17">
      <c r="P14890" s="118"/>
      <c r="Q14890" s="118"/>
    </row>
    <row r="14891" spans="16:17">
      <c r="P14891" s="118"/>
      <c r="Q14891" s="118"/>
    </row>
    <row r="14892" spans="16:17">
      <c r="P14892" s="118"/>
      <c r="Q14892" s="118"/>
    </row>
    <row r="14893" spans="16:17">
      <c r="P14893" s="118"/>
      <c r="Q14893" s="118"/>
    </row>
    <row r="14894" spans="16:17">
      <c r="P14894" s="118"/>
      <c r="Q14894" s="118"/>
    </row>
    <row r="14895" spans="16:17">
      <c r="P14895" s="118"/>
      <c r="Q14895" s="118"/>
    </row>
    <row r="14896" spans="16:17">
      <c r="P14896" s="118"/>
      <c r="Q14896" s="118"/>
    </row>
    <row r="14897" spans="16:17">
      <c r="P14897" s="118"/>
      <c r="Q14897" s="118"/>
    </row>
    <row r="14898" spans="16:17">
      <c r="P14898" s="118"/>
      <c r="Q14898" s="118"/>
    </row>
    <row r="14899" spans="16:17">
      <c r="P14899" s="118"/>
      <c r="Q14899" s="118"/>
    </row>
    <row r="14900" spans="16:17">
      <c r="P14900" s="118"/>
      <c r="Q14900" s="118"/>
    </row>
    <row r="14901" spans="16:17">
      <c r="P14901" s="118"/>
      <c r="Q14901" s="118"/>
    </row>
    <row r="14902" spans="16:17">
      <c r="P14902" s="118"/>
      <c r="Q14902" s="118"/>
    </row>
    <row r="14903" spans="16:17">
      <c r="P14903" s="118"/>
      <c r="Q14903" s="118"/>
    </row>
    <row r="14904" spans="16:17">
      <c r="P14904" s="118"/>
      <c r="Q14904" s="118"/>
    </row>
    <row r="14905" spans="16:17">
      <c r="P14905" s="118"/>
      <c r="Q14905" s="118"/>
    </row>
    <row r="14906" spans="16:17">
      <c r="P14906" s="118"/>
      <c r="Q14906" s="118"/>
    </row>
    <row r="14907" spans="16:17">
      <c r="P14907" s="118"/>
      <c r="Q14907" s="118"/>
    </row>
    <row r="14908" spans="16:17">
      <c r="P14908" s="118"/>
      <c r="Q14908" s="118"/>
    </row>
    <row r="14909" spans="16:17">
      <c r="P14909" s="118"/>
      <c r="Q14909" s="118"/>
    </row>
    <row r="14910" spans="16:17">
      <c r="P14910" s="118"/>
      <c r="Q14910" s="118"/>
    </row>
    <row r="14911" spans="16:17">
      <c r="P14911" s="118"/>
      <c r="Q14911" s="118"/>
    </row>
    <row r="14912" spans="16:17">
      <c r="P14912" s="118"/>
      <c r="Q14912" s="118"/>
    </row>
    <row r="14913" spans="16:17">
      <c r="P14913" s="118"/>
      <c r="Q14913" s="118"/>
    </row>
    <row r="14914" spans="16:17">
      <c r="P14914" s="118"/>
      <c r="Q14914" s="118"/>
    </row>
    <row r="14915" spans="16:17">
      <c r="P14915" s="118"/>
      <c r="Q14915" s="118"/>
    </row>
    <row r="14916" spans="16:17">
      <c r="P14916" s="118"/>
      <c r="Q14916" s="118"/>
    </row>
    <row r="14917" spans="16:17">
      <c r="P14917" s="118"/>
      <c r="Q14917" s="118"/>
    </row>
    <row r="14918" spans="16:17">
      <c r="P14918" s="118"/>
      <c r="Q14918" s="118"/>
    </row>
    <row r="14919" spans="16:17">
      <c r="P14919" s="118"/>
      <c r="Q14919" s="118"/>
    </row>
    <row r="14920" spans="16:17">
      <c r="P14920" s="118"/>
      <c r="Q14920" s="118"/>
    </row>
    <row r="14921" spans="16:17">
      <c r="P14921" s="118"/>
      <c r="Q14921" s="118"/>
    </row>
    <row r="14922" spans="16:17">
      <c r="P14922" s="118"/>
      <c r="Q14922" s="118"/>
    </row>
    <row r="14923" spans="16:17">
      <c r="P14923" s="118"/>
      <c r="Q14923" s="118"/>
    </row>
    <row r="14924" spans="16:17">
      <c r="P14924" s="118"/>
      <c r="Q14924" s="118"/>
    </row>
    <row r="14925" spans="16:17">
      <c r="P14925" s="118"/>
      <c r="Q14925" s="118"/>
    </row>
    <row r="14926" spans="16:17">
      <c r="P14926" s="118"/>
      <c r="Q14926" s="118"/>
    </row>
    <row r="14927" spans="16:17">
      <c r="P14927" s="118"/>
      <c r="Q14927" s="118"/>
    </row>
    <row r="14928" spans="16:17">
      <c r="P14928" s="118"/>
      <c r="Q14928" s="118"/>
    </row>
    <row r="14929" spans="16:17">
      <c r="P14929" s="118"/>
      <c r="Q14929" s="118"/>
    </row>
    <row r="14930" spans="16:17">
      <c r="P14930" s="118"/>
      <c r="Q14930" s="118"/>
    </row>
    <row r="14931" spans="16:17">
      <c r="P14931" s="118"/>
      <c r="Q14931" s="118"/>
    </row>
    <row r="14932" spans="16:17">
      <c r="P14932" s="118"/>
      <c r="Q14932" s="118"/>
    </row>
    <row r="14933" spans="16:17">
      <c r="P14933" s="118"/>
      <c r="Q14933" s="118"/>
    </row>
    <row r="14934" spans="16:17">
      <c r="P14934" s="118"/>
      <c r="Q14934" s="118"/>
    </row>
    <row r="14935" spans="16:17">
      <c r="P14935" s="118"/>
      <c r="Q14935" s="118"/>
    </row>
    <row r="14936" spans="16:17">
      <c r="P14936" s="118"/>
      <c r="Q14936" s="118"/>
    </row>
    <row r="14937" spans="16:17">
      <c r="P14937" s="118"/>
      <c r="Q14937" s="118"/>
    </row>
    <row r="14938" spans="16:17">
      <c r="P14938" s="118"/>
      <c r="Q14938" s="118"/>
    </row>
    <row r="14939" spans="16:17">
      <c r="P14939" s="118"/>
      <c r="Q14939" s="118"/>
    </row>
    <row r="14940" spans="16:17">
      <c r="P14940" s="118"/>
      <c r="Q14940" s="118"/>
    </row>
    <row r="14941" spans="16:17">
      <c r="P14941" s="118"/>
      <c r="Q14941" s="118"/>
    </row>
    <row r="14942" spans="16:17">
      <c r="P14942" s="118"/>
      <c r="Q14942" s="118"/>
    </row>
    <row r="14943" spans="16:17">
      <c r="P14943" s="118"/>
      <c r="Q14943" s="118"/>
    </row>
    <row r="14944" spans="16:17">
      <c r="P14944" s="118"/>
      <c r="Q14944" s="118"/>
    </row>
    <row r="14945" spans="16:17">
      <c r="P14945" s="118"/>
      <c r="Q14945" s="118"/>
    </row>
    <row r="14946" spans="16:17">
      <c r="P14946" s="118"/>
      <c r="Q14946" s="118"/>
    </row>
    <row r="14947" spans="16:17">
      <c r="P14947" s="118"/>
      <c r="Q14947" s="118"/>
    </row>
    <row r="14948" spans="16:17">
      <c r="P14948" s="118"/>
      <c r="Q14948" s="118"/>
    </row>
    <row r="14949" spans="16:17">
      <c r="P14949" s="118"/>
      <c r="Q14949" s="118"/>
    </row>
    <row r="14950" spans="16:17">
      <c r="P14950" s="118"/>
      <c r="Q14950" s="118"/>
    </row>
    <row r="14951" spans="16:17">
      <c r="P14951" s="118"/>
      <c r="Q14951" s="118"/>
    </row>
    <row r="14952" spans="16:17">
      <c r="P14952" s="118"/>
      <c r="Q14952" s="118"/>
    </row>
    <row r="14953" spans="16:17">
      <c r="P14953" s="118"/>
      <c r="Q14953" s="118"/>
    </row>
    <row r="14954" spans="16:17">
      <c r="P14954" s="118"/>
      <c r="Q14954" s="118"/>
    </row>
    <row r="14955" spans="16:17">
      <c r="P14955" s="118"/>
      <c r="Q14955" s="118"/>
    </row>
    <row r="14956" spans="16:17">
      <c r="P14956" s="118"/>
      <c r="Q14956" s="118"/>
    </row>
    <row r="14957" spans="16:17">
      <c r="P14957" s="118"/>
      <c r="Q14957" s="118"/>
    </row>
    <row r="14958" spans="16:17">
      <c r="P14958" s="118"/>
      <c r="Q14958" s="118"/>
    </row>
    <row r="14959" spans="16:17">
      <c r="P14959" s="118"/>
      <c r="Q14959" s="118"/>
    </row>
    <row r="14960" spans="16:17">
      <c r="P14960" s="118"/>
      <c r="Q14960" s="118"/>
    </row>
    <row r="14961" spans="16:17">
      <c r="P14961" s="118"/>
      <c r="Q14961" s="118"/>
    </row>
    <row r="14962" spans="16:17">
      <c r="P14962" s="118"/>
      <c r="Q14962" s="118"/>
    </row>
    <row r="14963" spans="16:17">
      <c r="P14963" s="118"/>
      <c r="Q14963" s="118"/>
    </row>
    <row r="14964" spans="16:17">
      <c r="P14964" s="118"/>
      <c r="Q14964" s="118"/>
    </row>
    <row r="14965" spans="16:17">
      <c r="P14965" s="118"/>
      <c r="Q14965" s="118"/>
    </row>
    <row r="14966" spans="16:17">
      <c r="P14966" s="118"/>
      <c r="Q14966" s="118"/>
    </row>
    <row r="14967" spans="16:17">
      <c r="P14967" s="118"/>
      <c r="Q14967" s="118"/>
    </row>
    <row r="14968" spans="16:17">
      <c r="P14968" s="118"/>
      <c r="Q14968" s="118"/>
    </row>
    <row r="14969" spans="16:17">
      <c r="P14969" s="118"/>
      <c r="Q14969" s="118"/>
    </row>
    <row r="14970" spans="16:17">
      <c r="P14970" s="118"/>
      <c r="Q14970" s="118"/>
    </row>
    <row r="14971" spans="16:17">
      <c r="P14971" s="118"/>
      <c r="Q14971" s="118"/>
    </row>
    <row r="14972" spans="16:17">
      <c r="P14972" s="118"/>
      <c r="Q14972" s="118"/>
    </row>
    <row r="14973" spans="16:17">
      <c r="P14973" s="118"/>
      <c r="Q14973" s="118"/>
    </row>
    <row r="14974" spans="16:17">
      <c r="P14974" s="118"/>
      <c r="Q14974" s="118"/>
    </row>
    <row r="14975" spans="16:17">
      <c r="P14975" s="118"/>
      <c r="Q14975" s="118"/>
    </row>
    <row r="14976" spans="16:17">
      <c r="P14976" s="118"/>
      <c r="Q14976" s="118"/>
    </row>
    <row r="14977" spans="16:17">
      <c r="P14977" s="118"/>
      <c r="Q14977" s="118"/>
    </row>
    <row r="14978" spans="16:17">
      <c r="P14978" s="118"/>
      <c r="Q14978" s="118"/>
    </row>
    <row r="14979" spans="16:17">
      <c r="P14979" s="118"/>
      <c r="Q14979" s="118"/>
    </row>
    <row r="14980" spans="16:17">
      <c r="P14980" s="118"/>
      <c r="Q14980" s="118"/>
    </row>
    <row r="14981" spans="16:17">
      <c r="P14981" s="118"/>
      <c r="Q14981" s="118"/>
    </row>
    <row r="14982" spans="16:17">
      <c r="P14982" s="118"/>
      <c r="Q14982" s="118"/>
    </row>
    <row r="14983" spans="16:17">
      <c r="P14983" s="118"/>
      <c r="Q14983" s="118"/>
    </row>
    <row r="14984" spans="16:17">
      <c r="P14984" s="118"/>
      <c r="Q14984" s="118"/>
    </row>
    <row r="14985" spans="16:17">
      <c r="P14985" s="118"/>
      <c r="Q14985" s="118"/>
    </row>
    <row r="14986" spans="16:17">
      <c r="P14986" s="118"/>
      <c r="Q14986" s="118"/>
    </row>
    <row r="14987" spans="16:17">
      <c r="P14987" s="118"/>
      <c r="Q14987" s="118"/>
    </row>
    <row r="14988" spans="16:17">
      <c r="P14988" s="118"/>
      <c r="Q14988" s="118"/>
    </row>
    <row r="14989" spans="16:17">
      <c r="P14989" s="118"/>
      <c r="Q14989" s="118"/>
    </row>
    <row r="14990" spans="16:17">
      <c r="P14990" s="118"/>
      <c r="Q14990" s="118"/>
    </row>
    <row r="14991" spans="16:17">
      <c r="P14991" s="118"/>
      <c r="Q14991" s="118"/>
    </row>
    <row r="14992" spans="16:17">
      <c r="P14992" s="118"/>
      <c r="Q14992" s="118"/>
    </row>
    <row r="14993" spans="16:17">
      <c r="P14993" s="118"/>
      <c r="Q14993" s="118"/>
    </row>
    <row r="14994" spans="16:17">
      <c r="P14994" s="118"/>
      <c r="Q14994" s="118"/>
    </row>
    <row r="14995" spans="16:17">
      <c r="P14995" s="118"/>
      <c r="Q14995" s="118"/>
    </row>
    <row r="14996" spans="16:17">
      <c r="P14996" s="118"/>
      <c r="Q14996" s="118"/>
    </row>
    <row r="14997" spans="16:17">
      <c r="P14997" s="118"/>
      <c r="Q14997" s="118"/>
    </row>
    <row r="14998" spans="16:17">
      <c r="P14998" s="118"/>
      <c r="Q14998" s="118"/>
    </row>
    <row r="14999" spans="16:17">
      <c r="P14999" s="118"/>
      <c r="Q14999" s="118"/>
    </row>
    <row r="15000" spans="16:17">
      <c r="P15000" s="118"/>
      <c r="Q15000" s="118"/>
    </row>
    <row r="15001" spans="16:17">
      <c r="P15001" s="118"/>
      <c r="Q15001" s="118"/>
    </row>
    <row r="15002" spans="16:17">
      <c r="P15002" s="118"/>
      <c r="Q15002" s="118"/>
    </row>
    <row r="15003" spans="16:17">
      <c r="P15003" s="118"/>
      <c r="Q15003" s="118"/>
    </row>
    <row r="15004" spans="16:17">
      <c r="P15004" s="118"/>
      <c r="Q15004" s="118"/>
    </row>
    <row r="15005" spans="16:17">
      <c r="P15005" s="118"/>
      <c r="Q15005" s="118"/>
    </row>
    <row r="15006" spans="16:17">
      <c r="P15006" s="118"/>
      <c r="Q15006" s="118"/>
    </row>
    <row r="15007" spans="16:17">
      <c r="P15007" s="118"/>
      <c r="Q15007" s="118"/>
    </row>
    <row r="15008" spans="16:17">
      <c r="P15008" s="118"/>
      <c r="Q15008" s="118"/>
    </row>
    <row r="15009" spans="16:17">
      <c r="P15009" s="118"/>
      <c r="Q15009" s="118"/>
    </row>
    <row r="15010" spans="16:17">
      <c r="P15010" s="118"/>
      <c r="Q15010" s="118"/>
    </row>
    <row r="15011" spans="16:17">
      <c r="P15011" s="118"/>
      <c r="Q15011" s="118"/>
    </row>
    <row r="15012" spans="16:17">
      <c r="P15012" s="118"/>
      <c r="Q15012" s="118"/>
    </row>
    <row r="15013" spans="16:17">
      <c r="P15013" s="118"/>
      <c r="Q15013" s="118"/>
    </row>
    <row r="15014" spans="16:17">
      <c r="P15014" s="118"/>
      <c r="Q15014" s="118"/>
    </row>
    <row r="15015" spans="16:17">
      <c r="P15015" s="118"/>
      <c r="Q15015" s="118"/>
    </row>
    <row r="15016" spans="16:17">
      <c r="P15016" s="118"/>
      <c r="Q15016" s="118"/>
    </row>
    <row r="15017" spans="16:17">
      <c r="P15017" s="118"/>
      <c r="Q15017" s="118"/>
    </row>
    <row r="15018" spans="16:17">
      <c r="P15018" s="118"/>
      <c r="Q15018" s="118"/>
    </row>
    <row r="15019" spans="16:17">
      <c r="P15019" s="118"/>
      <c r="Q15019" s="118"/>
    </row>
    <row r="15020" spans="16:17">
      <c r="P15020" s="118"/>
      <c r="Q15020" s="118"/>
    </row>
    <row r="15021" spans="16:17">
      <c r="P15021" s="118"/>
      <c r="Q15021" s="118"/>
    </row>
    <row r="15022" spans="16:17">
      <c r="P15022" s="118"/>
      <c r="Q15022" s="118"/>
    </row>
    <row r="15023" spans="16:17">
      <c r="P15023" s="118"/>
      <c r="Q15023" s="118"/>
    </row>
    <row r="15024" spans="16:17">
      <c r="P15024" s="118"/>
      <c r="Q15024" s="118"/>
    </row>
    <row r="15025" spans="16:17">
      <c r="P15025" s="118"/>
      <c r="Q15025" s="118"/>
    </row>
    <row r="15026" spans="16:17">
      <c r="P15026" s="118"/>
      <c r="Q15026" s="118"/>
    </row>
    <row r="15027" spans="16:17">
      <c r="P15027" s="118"/>
      <c r="Q15027" s="118"/>
    </row>
    <row r="15028" spans="16:17">
      <c r="P15028" s="118"/>
      <c r="Q15028" s="118"/>
    </row>
    <row r="15029" spans="16:17">
      <c r="P15029" s="118"/>
      <c r="Q15029" s="118"/>
    </row>
    <row r="15030" spans="16:17">
      <c r="P15030" s="118"/>
      <c r="Q15030" s="118"/>
    </row>
    <row r="15031" spans="16:17">
      <c r="P15031" s="118"/>
      <c r="Q15031" s="118"/>
    </row>
    <row r="15032" spans="16:17">
      <c r="P15032" s="118"/>
      <c r="Q15032" s="118"/>
    </row>
    <row r="15033" spans="16:17">
      <c r="P15033" s="118"/>
      <c r="Q15033" s="118"/>
    </row>
    <row r="15034" spans="16:17">
      <c r="P15034" s="118"/>
      <c r="Q15034" s="118"/>
    </row>
    <row r="15035" spans="16:17">
      <c r="P15035" s="118"/>
      <c r="Q15035" s="118"/>
    </row>
    <row r="15036" spans="16:17">
      <c r="P15036" s="118"/>
      <c r="Q15036" s="118"/>
    </row>
    <row r="15037" spans="16:17">
      <c r="P15037" s="118"/>
      <c r="Q15037" s="118"/>
    </row>
    <row r="15038" spans="16:17">
      <c r="P15038" s="118"/>
      <c r="Q15038" s="118"/>
    </row>
    <row r="15039" spans="16:17">
      <c r="P15039" s="118"/>
      <c r="Q15039" s="118"/>
    </row>
    <row r="15040" spans="16:17">
      <c r="P15040" s="118"/>
      <c r="Q15040" s="118"/>
    </row>
    <row r="15041" spans="16:17">
      <c r="P15041" s="118"/>
      <c r="Q15041" s="118"/>
    </row>
    <row r="15042" spans="16:17">
      <c r="P15042" s="118"/>
      <c r="Q15042" s="118"/>
    </row>
    <row r="15043" spans="16:17">
      <c r="P15043" s="118"/>
      <c r="Q15043" s="118"/>
    </row>
    <row r="15044" spans="16:17">
      <c r="P15044" s="118"/>
      <c r="Q15044" s="118"/>
    </row>
    <row r="15045" spans="16:17">
      <c r="P15045" s="118"/>
      <c r="Q15045" s="118"/>
    </row>
    <row r="15046" spans="16:17">
      <c r="P15046" s="118"/>
      <c r="Q15046" s="118"/>
    </row>
    <row r="15047" spans="16:17">
      <c r="P15047" s="118"/>
      <c r="Q15047" s="118"/>
    </row>
    <row r="15048" spans="16:17">
      <c r="P15048" s="118"/>
      <c r="Q15048" s="118"/>
    </row>
    <row r="15049" spans="16:17">
      <c r="P15049" s="118"/>
      <c r="Q15049" s="118"/>
    </row>
    <row r="15050" spans="16:17">
      <c r="P15050" s="118"/>
      <c r="Q15050" s="118"/>
    </row>
    <row r="15051" spans="16:17">
      <c r="P15051" s="118"/>
      <c r="Q15051" s="118"/>
    </row>
    <row r="15052" spans="16:17">
      <c r="P15052" s="118"/>
      <c r="Q15052" s="118"/>
    </row>
    <row r="15053" spans="16:17">
      <c r="P15053" s="118"/>
      <c r="Q15053" s="118"/>
    </row>
    <row r="15054" spans="16:17">
      <c r="P15054" s="118"/>
      <c r="Q15054" s="118"/>
    </row>
    <row r="15055" spans="16:17">
      <c r="P15055" s="118"/>
      <c r="Q15055" s="118"/>
    </row>
    <row r="15056" spans="16:17">
      <c r="P15056" s="118"/>
      <c r="Q15056" s="118"/>
    </row>
    <row r="15057" spans="16:17">
      <c r="P15057" s="118"/>
      <c r="Q15057" s="118"/>
    </row>
    <row r="15058" spans="16:17">
      <c r="P15058" s="118"/>
      <c r="Q15058" s="118"/>
    </row>
    <row r="15059" spans="16:17">
      <c r="P15059" s="118"/>
      <c r="Q15059" s="118"/>
    </row>
    <row r="15060" spans="16:17">
      <c r="P15060" s="118"/>
      <c r="Q15060" s="118"/>
    </row>
    <row r="15061" spans="16:17">
      <c r="P15061" s="118"/>
      <c r="Q15061" s="118"/>
    </row>
    <row r="15062" spans="16:17">
      <c r="P15062" s="118"/>
      <c r="Q15062" s="118"/>
    </row>
    <row r="15063" spans="16:17">
      <c r="P15063" s="118"/>
      <c r="Q15063" s="118"/>
    </row>
    <row r="15064" spans="16:17">
      <c r="P15064" s="118"/>
      <c r="Q15064" s="118"/>
    </row>
    <row r="15065" spans="16:17">
      <c r="P15065" s="118"/>
      <c r="Q15065" s="118"/>
    </row>
    <row r="15066" spans="16:17">
      <c r="P15066" s="118"/>
      <c r="Q15066" s="118"/>
    </row>
    <row r="15067" spans="16:17">
      <c r="P15067" s="118"/>
      <c r="Q15067" s="118"/>
    </row>
    <row r="15068" spans="16:17">
      <c r="P15068" s="118"/>
      <c r="Q15068" s="118"/>
    </row>
    <row r="15069" spans="16:17">
      <c r="P15069" s="118"/>
      <c r="Q15069" s="118"/>
    </row>
    <row r="15070" spans="16:17">
      <c r="P15070" s="118"/>
      <c r="Q15070" s="118"/>
    </row>
    <row r="15071" spans="16:17">
      <c r="P15071" s="118"/>
      <c r="Q15071" s="118"/>
    </row>
    <row r="15072" spans="16:17">
      <c r="P15072" s="118"/>
      <c r="Q15072" s="118"/>
    </row>
    <row r="15073" spans="16:17">
      <c r="P15073" s="118"/>
      <c r="Q15073" s="118"/>
    </row>
    <row r="15074" spans="16:17">
      <c r="P15074" s="118"/>
      <c r="Q15074" s="118"/>
    </row>
    <row r="15075" spans="16:17">
      <c r="P15075" s="118"/>
      <c r="Q15075" s="118"/>
    </row>
    <row r="15076" spans="16:17">
      <c r="P15076" s="118"/>
      <c r="Q15076" s="118"/>
    </row>
    <row r="15077" spans="16:17">
      <c r="P15077" s="118"/>
      <c r="Q15077" s="118"/>
    </row>
    <row r="15078" spans="16:17">
      <c r="P15078" s="118"/>
      <c r="Q15078" s="118"/>
    </row>
    <row r="15079" spans="16:17">
      <c r="P15079" s="118"/>
      <c r="Q15079" s="118"/>
    </row>
    <row r="15080" spans="16:17">
      <c r="P15080" s="118"/>
      <c r="Q15080" s="118"/>
    </row>
    <row r="15081" spans="16:17">
      <c r="P15081" s="118"/>
      <c r="Q15081" s="118"/>
    </row>
    <row r="15082" spans="16:17">
      <c r="P15082" s="118"/>
      <c r="Q15082" s="118"/>
    </row>
    <row r="15083" spans="16:17">
      <c r="P15083" s="118"/>
      <c r="Q15083" s="118"/>
    </row>
    <row r="15084" spans="16:17">
      <c r="P15084" s="118"/>
      <c r="Q15084" s="118"/>
    </row>
    <row r="15085" spans="16:17">
      <c r="P15085" s="118"/>
      <c r="Q15085" s="118"/>
    </row>
    <row r="15086" spans="16:17">
      <c r="P15086" s="118"/>
      <c r="Q15086" s="118"/>
    </row>
    <row r="15087" spans="16:17">
      <c r="P15087" s="118"/>
      <c r="Q15087" s="118"/>
    </row>
    <row r="15088" spans="16:17">
      <c r="P15088" s="118"/>
      <c r="Q15088" s="118"/>
    </row>
    <row r="15089" spans="16:17">
      <c r="P15089" s="118"/>
      <c r="Q15089" s="118"/>
    </row>
    <row r="15090" spans="16:17">
      <c r="P15090" s="118"/>
      <c r="Q15090" s="118"/>
    </row>
    <row r="15091" spans="16:17">
      <c r="P15091" s="118"/>
      <c r="Q15091" s="118"/>
    </row>
    <row r="15092" spans="16:17">
      <c r="P15092" s="118"/>
      <c r="Q15092" s="118"/>
    </row>
    <row r="15093" spans="16:17">
      <c r="P15093" s="118"/>
      <c r="Q15093" s="118"/>
    </row>
    <row r="15094" spans="16:17">
      <c r="P15094" s="118"/>
      <c r="Q15094" s="118"/>
    </row>
    <row r="15095" spans="16:17">
      <c r="P15095" s="118"/>
      <c r="Q15095" s="118"/>
    </row>
    <row r="15096" spans="16:17">
      <c r="P15096" s="118"/>
      <c r="Q15096" s="118"/>
    </row>
    <row r="15097" spans="16:17">
      <c r="P15097" s="118"/>
      <c r="Q15097" s="118"/>
    </row>
    <row r="15098" spans="16:17">
      <c r="P15098" s="118"/>
      <c r="Q15098" s="118"/>
    </row>
    <row r="15099" spans="16:17">
      <c r="P15099" s="118"/>
      <c r="Q15099" s="118"/>
    </row>
    <row r="15100" spans="16:17">
      <c r="P15100" s="118"/>
      <c r="Q15100" s="118"/>
    </row>
    <row r="15101" spans="16:17">
      <c r="P15101" s="118"/>
      <c r="Q15101" s="118"/>
    </row>
    <row r="15102" spans="16:17">
      <c r="P15102" s="118"/>
      <c r="Q15102" s="118"/>
    </row>
    <row r="15103" spans="16:17">
      <c r="P15103" s="118"/>
      <c r="Q15103" s="118"/>
    </row>
    <row r="15104" spans="16:17">
      <c r="P15104" s="118"/>
      <c r="Q15104" s="118"/>
    </row>
    <row r="15105" spans="16:17">
      <c r="P15105" s="118"/>
      <c r="Q15105" s="118"/>
    </row>
    <row r="15106" spans="16:17">
      <c r="P15106" s="118"/>
      <c r="Q15106" s="118"/>
    </row>
    <row r="15107" spans="16:17">
      <c r="P15107" s="118"/>
      <c r="Q15107" s="118"/>
    </row>
    <row r="15108" spans="16:17">
      <c r="P15108" s="118"/>
      <c r="Q15108" s="118"/>
    </row>
    <row r="15109" spans="16:17">
      <c r="P15109" s="118"/>
      <c r="Q15109" s="118"/>
    </row>
    <row r="15110" spans="16:17">
      <c r="P15110" s="118"/>
      <c r="Q15110" s="118"/>
    </row>
    <row r="15111" spans="16:17">
      <c r="P15111" s="118"/>
      <c r="Q15111" s="118"/>
    </row>
    <row r="15112" spans="16:17">
      <c r="P15112" s="118"/>
      <c r="Q15112" s="118"/>
    </row>
    <row r="15113" spans="16:17">
      <c r="P15113" s="118"/>
      <c r="Q15113" s="118"/>
    </row>
    <row r="15114" spans="16:17">
      <c r="P15114" s="118"/>
      <c r="Q15114" s="118"/>
    </row>
    <row r="15115" spans="16:17">
      <c r="P15115" s="118"/>
      <c r="Q15115" s="118"/>
    </row>
    <row r="15116" spans="16:17">
      <c r="P15116" s="118"/>
      <c r="Q15116" s="118"/>
    </row>
    <row r="15117" spans="16:17">
      <c r="P15117" s="118"/>
      <c r="Q15117" s="118"/>
    </row>
    <row r="15118" spans="16:17">
      <c r="P15118" s="118"/>
      <c r="Q15118" s="118"/>
    </row>
    <row r="15119" spans="16:17">
      <c r="P15119" s="118"/>
      <c r="Q15119" s="118"/>
    </row>
    <row r="15120" spans="16:17">
      <c r="P15120" s="118"/>
      <c r="Q15120" s="118"/>
    </row>
    <row r="15121" spans="16:17">
      <c r="P15121" s="118"/>
      <c r="Q15121" s="118"/>
    </row>
    <row r="15122" spans="16:17">
      <c r="P15122" s="118"/>
      <c r="Q15122" s="118"/>
    </row>
    <row r="15123" spans="16:17">
      <c r="P15123" s="118"/>
      <c r="Q15123" s="118"/>
    </row>
    <row r="15124" spans="16:17">
      <c r="P15124" s="118"/>
      <c r="Q15124" s="118"/>
    </row>
    <row r="15125" spans="16:17">
      <c r="P15125" s="118"/>
      <c r="Q15125" s="118"/>
    </row>
    <row r="15126" spans="16:17">
      <c r="P15126" s="118"/>
      <c r="Q15126" s="118"/>
    </row>
    <row r="15127" spans="16:17">
      <c r="P15127" s="118"/>
      <c r="Q15127" s="118"/>
    </row>
    <row r="15128" spans="16:17">
      <c r="P15128" s="118"/>
      <c r="Q15128" s="118"/>
    </row>
    <row r="15129" spans="16:17">
      <c r="P15129" s="118"/>
      <c r="Q15129" s="118"/>
    </row>
    <row r="15130" spans="16:17">
      <c r="P15130" s="118"/>
      <c r="Q15130" s="118"/>
    </row>
    <row r="15131" spans="16:17">
      <c r="P15131" s="118"/>
      <c r="Q15131" s="118"/>
    </row>
    <row r="15132" spans="16:17">
      <c r="P15132" s="118"/>
      <c r="Q15132" s="118"/>
    </row>
    <row r="15133" spans="16:17">
      <c r="P15133" s="118"/>
      <c r="Q15133" s="118"/>
    </row>
    <row r="15134" spans="16:17">
      <c r="P15134" s="118"/>
      <c r="Q15134" s="118"/>
    </row>
    <row r="15135" spans="16:17">
      <c r="P15135" s="118"/>
      <c r="Q15135" s="118"/>
    </row>
    <row r="15136" spans="16:17">
      <c r="P15136" s="118"/>
      <c r="Q15136" s="118"/>
    </row>
    <row r="15137" spans="16:17">
      <c r="P15137" s="118"/>
      <c r="Q15137" s="118"/>
    </row>
    <row r="15138" spans="16:17">
      <c r="P15138" s="118"/>
      <c r="Q15138" s="118"/>
    </row>
    <row r="15139" spans="16:17">
      <c r="P15139" s="118"/>
      <c r="Q15139" s="118"/>
    </row>
    <row r="15140" spans="16:17">
      <c r="P15140" s="118"/>
      <c r="Q15140" s="118"/>
    </row>
    <row r="15141" spans="16:17">
      <c r="P15141" s="118"/>
      <c r="Q15141" s="118"/>
    </row>
    <row r="15142" spans="16:17">
      <c r="P15142" s="118"/>
      <c r="Q15142" s="118"/>
    </row>
    <row r="15143" spans="16:17">
      <c r="P15143" s="118"/>
      <c r="Q15143" s="118"/>
    </row>
    <row r="15144" spans="16:17">
      <c r="P15144" s="118"/>
      <c r="Q15144" s="118"/>
    </row>
    <row r="15145" spans="16:17">
      <c r="P15145" s="118"/>
      <c r="Q15145" s="118"/>
    </row>
    <row r="15146" spans="16:17">
      <c r="P15146" s="118"/>
      <c r="Q15146" s="118"/>
    </row>
    <row r="15147" spans="16:17">
      <c r="P15147" s="118"/>
      <c r="Q15147" s="118"/>
    </row>
    <row r="15148" spans="16:17">
      <c r="P15148" s="118"/>
      <c r="Q15148" s="118"/>
    </row>
    <row r="15149" spans="16:17">
      <c r="P15149" s="118"/>
      <c r="Q15149" s="118"/>
    </row>
    <row r="15150" spans="16:17">
      <c r="P15150" s="118"/>
      <c r="Q15150" s="118"/>
    </row>
    <row r="15151" spans="16:17">
      <c r="P15151" s="118"/>
      <c r="Q15151" s="118"/>
    </row>
    <row r="15152" spans="16:17">
      <c r="P15152" s="118"/>
      <c r="Q15152" s="118"/>
    </row>
    <row r="15153" spans="16:17">
      <c r="P15153" s="118"/>
      <c r="Q15153" s="118"/>
    </row>
    <row r="15154" spans="16:17">
      <c r="P15154" s="118"/>
      <c r="Q15154" s="118"/>
    </row>
    <row r="15155" spans="16:17">
      <c r="P15155" s="118"/>
      <c r="Q15155" s="118"/>
    </row>
    <row r="15156" spans="16:17">
      <c r="P15156" s="118"/>
      <c r="Q15156" s="118"/>
    </row>
    <row r="15157" spans="16:17">
      <c r="P15157" s="118"/>
      <c r="Q15157" s="118"/>
    </row>
    <row r="15158" spans="16:17">
      <c r="P15158" s="118"/>
      <c r="Q15158" s="118"/>
    </row>
    <row r="15159" spans="16:17">
      <c r="P15159" s="118"/>
      <c r="Q15159" s="118"/>
    </row>
    <row r="15160" spans="16:17">
      <c r="P15160" s="118"/>
      <c r="Q15160" s="118"/>
    </row>
    <row r="15161" spans="16:17">
      <c r="P15161" s="118"/>
      <c r="Q15161" s="118"/>
    </row>
    <row r="15162" spans="16:17">
      <c r="P15162" s="118"/>
      <c r="Q15162" s="118"/>
    </row>
    <row r="15163" spans="16:17">
      <c r="P15163" s="118"/>
      <c r="Q15163" s="118"/>
    </row>
    <row r="15164" spans="16:17">
      <c r="P15164" s="118"/>
      <c r="Q15164" s="118"/>
    </row>
    <row r="15165" spans="16:17">
      <c r="P15165" s="118"/>
      <c r="Q15165" s="118"/>
    </row>
    <row r="15166" spans="16:17">
      <c r="P15166" s="118"/>
      <c r="Q15166" s="118"/>
    </row>
    <row r="15167" spans="16:17">
      <c r="P15167" s="118"/>
      <c r="Q15167" s="118"/>
    </row>
    <row r="15168" spans="16:17">
      <c r="P15168" s="118"/>
      <c r="Q15168" s="118"/>
    </row>
    <row r="15169" spans="16:17">
      <c r="P15169" s="118"/>
      <c r="Q15169" s="118"/>
    </row>
    <row r="15170" spans="16:17">
      <c r="P15170" s="118"/>
      <c r="Q15170" s="118"/>
    </row>
    <row r="15171" spans="16:17">
      <c r="P15171" s="118"/>
      <c r="Q15171" s="118"/>
    </row>
    <row r="15172" spans="16:17">
      <c r="P15172" s="118"/>
      <c r="Q15172" s="118"/>
    </row>
    <row r="15173" spans="16:17">
      <c r="P15173" s="118"/>
      <c r="Q15173" s="118"/>
    </row>
    <row r="15174" spans="16:17">
      <c r="P15174" s="118"/>
      <c r="Q15174" s="118"/>
    </row>
    <row r="15175" spans="16:17">
      <c r="P15175" s="118"/>
      <c r="Q15175" s="118"/>
    </row>
    <row r="15176" spans="16:17">
      <c r="P15176" s="118"/>
      <c r="Q15176" s="118"/>
    </row>
    <row r="15177" spans="16:17">
      <c r="P15177" s="118"/>
      <c r="Q15177" s="118"/>
    </row>
    <row r="15178" spans="16:17">
      <c r="P15178" s="118"/>
      <c r="Q15178" s="118"/>
    </row>
    <row r="15179" spans="16:17">
      <c r="P15179" s="118"/>
      <c r="Q15179" s="118"/>
    </row>
    <row r="15180" spans="16:17">
      <c r="P15180" s="118"/>
      <c r="Q15180" s="118"/>
    </row>
    <row r="15181" spans="16:17">
      <c r="P15181" s="118"/>
      <c r="Q15181" s="118"/>
    </row>
    <row r="15182" spans="16:17">
      <c r="P15182" s="118"/>
      <c r="Q15182" s="118"/>
    </row>
    <row r="15183" spans="16:17">
      <c r="P15183" s="118"/>
      <c r="Q15183" s="118"/>
    </row>
    <row r="15184" spans="16:17">
      <c r="P15184" s="118"/>
      <c r="Q15184" s="118"/>
    </row>
    <row r="15185" spans="16:17">
      <c r="P15185" s="118"/>
      <c r="Q15185" s="118"/>
    </row>
    <row r="15186" spans="16:17">
      <c r="P15186" s="118"/>
      <c r="Q15186" s="118"/>
    </row>
    <row r="15187" spans="16:17">
      <c r="P15187" s="118"/>
      <c r="Q15187" s="118"/>
    </row>
    <row r="15188" spans="16:17">
      <c r="P15188" s="118"/>
      <c r="Q15188" s="118"/>
    </row>
    <row r="15189" spans="16:17">
      <c r="P15189" s="118"/>
      <c r="Q15189" s="118"/>
    </row>
    <row r="15190" spans="16:17">
      <c r="P15190" s="118"/>
      <c r="Q15190" s="118"/>
    </row>
    <row r="15191" spans="16:17">
      <c r="P15191" s="118"/>
      <c r="Q15191" s="118"/>
    </row>
    <row r="15192" spans="16:17">
      <c r="P15192" s="118"/>
      <c r="Q15192" s="118"/>
    </row>
    <row r="15193" spans="16:17">
      <c r="P15193" s="118"/>
      <c r="Q15193" s="118"/>
    </row>
    <row r="15194" spans="16:17">
      <c r="P15194" s="118"/>
      <c r="Q15194" s="118"/>
    </row>
    <row r="15195" spans="16:17">
      <c r="P15195" s="118"/>
      <c r="Q15195" s="118"/>
    </row>
    <row r="15196" spans="16:17">
      <c r="P15196" s="118"/>
      <c r="Q15196" s="118"/>
    </row>
    <row r="15197" spans="16:17">
      <c r="P15197" s="118"/>
      <c r="Q15197" s="118"/>
    </row>
    <row r="15198" spans="16:17">
      <c r="P15198" s="118"/>
      <c r="Q15198" s="118"/>
    </row>
    <row r="15199" spans="16:17">
      <c r="P15199" s="118"/>
      <c r="Q15199" s="118"/>
    </row>
    <row r="15200" spans="16:17">
      <c r="P15200" s="118"/>
      <c r="Q15200" s="118"/>
    </row>
    <row r="15201" spans="16:17">
      <c r="P15201" s="118"/>
      <c r="Q15201" s="118"/>
    </row>
    <row r="15202" spans="16:17">
      <c r="P15202" s="118"/>
      <c r="Q15202" s="118"/>
    </row>
    <row r="15203" spans="16:17">
      <c r="P15203" s="118"/>
      <c r="Q15203" s="118"/>
    </row>
    <row r="15204" spans="16:17">
      <c r="P15204" s="118"/>
      <c r="Q15204" s="118"/>
    </row>
    <row r="15205" spans="16:17">
      <c r="P15205" s="118"/>
      <c r="Q15205" s="118"/>
    </row>
    <row r="15206" spans="16:17">
      <c r="P15206" s="118"/>
      <c r="Q15206" s="118"/>
    </row>
    <row r="15207" spans="16:17">
      <c r="P15207" s="118"/>
      <c r="Q15207" s="118"/>
    </row>
    <row r="15208" spans="16:17">
      <c r="P15208" s="118"/>
      <c r="Q15208" s="118"/>
    </row>
    <row r="15209" spans="16:17">
      <c r="P15209" s="118"/>
      <c r="Q15209" s="118"/>
    </row>
    <row r="15210" spans="16:17">
      <c r="P15210" s="118"/>
      <c r="Q15210" s="118"/>
    </row>
    <row r="15211" spans="16:17">
      <c r="P15211" s="118"/>
      <c r="Q15211" s="118"/>
    </row>
    <row r="15212" spans="16:17">
      <c r="P15212" s="118"/>
      <c r="Q15212" s="118"/>
    </row>
    <row r="15213" spans="16:17">
      <c r="P15213" s="118"/>
      <c r="Q15213" s="118"/>
    </row>
    <row r="15214" spans="16:17">
      <c r="P15214" s="118"/>
      <c r="Q15214" s="118"/>
    </row>
    <row r="15215" spans="16:17">
      <c r="P15215" s="118"/>
      <c r="Q15215" s="118"/>
    </row>
    <row r="15216" spans="16:17">
      <c r="P15216" s="118"/>
      <c r="Q15216" s="118"/>
    </row>
    <row r="15217" spans="16:17">
      <c r="P15217" s="118"/>
      <c r="Q15217" s="118"/>
    </row>
    <row r="15218" spans="16:17">
      <c r="P15218" s="118"/>
      <c r="Q15218" s="118"/>
    </row>
    <row r="15219" spans="16:17">
      <c r="P15219" s="118"/>
      <c r="Q15219" s="118"/>
    </row>
    <row r="15220" spans="16:17">
      <c r="P15220" s="118"/>
      <c r="Q15220" s="118"/>
    </row>
    <row r="15221" spans="16:17">
      <c r="P15221" s="118"/>
      <c r="Q15221" s="118"/>
    </row>
    <row r="15222" spans="16:17">
      <c r="P15222" s="118"/>
      <c r="Q15222" s="118"/>
    </row>
    <row r="15223" spans="16:17">
      <c r="P15223" s="118"/>
      <c r="Q15223" s="118"/>
    </row>
    <row r="15224" spans="16:17">
      <c r="P15224" s="118"/>
      <c r="Q15224" s="118"/>
    </row>
    <row r="15225" spans="16:17">
      <c r="P15225" s="118"/>
      <c r="Q15225" s="118"/>
    </row>
    <row r="15226" spans="16:17">
      <c r="P15226" s="118"/>
      <c r="Q15226" s="118"/>
    </row>
    <row r="15227" spans="16:17">
      <c r="P15227" s="118"/>
      <c r="Q15227" s="118"/>
    </row>
    <row r="15228" spans="16:17">
      <c r="P15228" s="118"/>
      <c r="Q15228" s="118"/>
    </row>
    <row r="15229" spans="16:17">
      <c r="P15229" s="118"/>
      <c r="Q15229" s="118"/>
    </row>
    <row r="15230" spans="16:17">
      <c r="P15230" s="118"/>
      <c r="Q15230" s="118"/>
    </row>
    <row r="15231" spans="16:17">
      <c r="P15231" s="118"/>
      <c r="Q15231" s="118"/>
    </row>
    <row r="15232" spans="16:17">
      <c r="P15232" s="118"/>
      <c r="Q15232" s="118"/>
    </row>
    <row r="15233" spans="16:17">
      <c r="P15233" s="118"/>
      <c r="Q15233" s="118"/>
    </row>
    <row r="15234" spans="16:17">
      <c r="P15234" s="118"/>
      <c r="Q15234" s="118"/>
    </row>
    <row r="15235" spans="16:17">
      <c r="P15235" s="118"/>
      <c r="Q15235" s="118"/>
    </row>
    <row r="15236" spans="16:17">
      <c r="P15236" s="118"/>
      <c r="Q15236" s="118"/>
    </row>
    <row r="15237" spans="16:17">
      <c r="P15237" s="118"/>
      <c r="Q15237" s="118"/>
    </row>
    <row r="15238" spans="16:17">
      <c r="P15238" s="118"/>
      <c r="Q15238" s="118"/>
    </row>
    <row r="15239" spans="16:17">
      <c r="P15239" s="118"/>
      <c r="Q15239" s="118"/>
    </row>
    <row r="15240" spans="16:17">
      <c r="P15240" s="118"/>
      <c r="Q15240" s="118"/>
    </row>
    <row r="15241" spans="16:17">
      <c r="P15241" s="118"/>
      <c r="Q15241" s="118"/>
    </row>
    <row r="15242" spans="16:17">
      <c r="P15242" s="118"/>
      <c r="Q15242" s="118"/>
    </row>
    <row r="15243" spans="16:17">
      <c r="P15243" s="118"/>
      <c r="Q15243" s="118"/>
    </row>
    <row r="15244" spans="16:17">
      <c r="P15244" s="118"/>
      <c r="Q15244" s="118"/>
    </row>
    <row r="15245" spans="16:17">
      <c r="P15245" s="118"/>
      <c r="Q15245" s="118"/>
    </row>
    <row r="15246" spans="16:17">
      <c r="P15246" s="118"/>
      <c r="Q15246" s="118"/>
    </row>
    <row r="15247" spans="16:17">
      <c r="P15247" s="118"/>
      <c r="Q15247" s="118"/>
    </row>
    <row r="15248" spans="16:17">
      <c r="P15248" s="118"/>
      <c r="Q15248" s="118"/>
    </row>
    <row r="15249" spans="16:17">
      <c r="P15249" s="118"/>
      <c r="Q15249" s="118"/>
    </row>
    <row r="15250" spans="16:17">
      <c r="P15250" s="118"/>
      <c r="Q15250" s="118"/>
    </row>
    <row r="15251" spans="16:17">
      <c r="P15251" s="118"/>
      <c r="Q15251" s="118"/>
    </row>
    <row r="15252" spans="16:17">
      <c r="P15252" s="118"/>
      <c r="Q15252" s="118"/>
    </row>
    <row r="15253" spans="16:17">
      <c r="P15253" s="118"/>
      <c r="Q15253" s="118"/>
    </row>
    <row r="15254" spans="16:17">
      <c r="P15254" s="118"/>
      <c r="Q15254" s="118"/>
    </row>
    <row r="15255" spans="16:17">
      <c r="P15255" s="118"/>
      <c r="Q15255" s="118"/>
    </row>
    <row r="15256" spans="16:17">
      <c r="P15256" s="118"/>
      <c r="Q15256" s="118"/>
    </row>
    <row r="15257" spans="16:17">
      <c r="P15257" s="118"/>
      <c r="Q15257" s="118"/>
    </row>
    <row r="15258" spans="16:17">
      <c r="P15258" s="118"/>
      <c r="Q15258" s="118"/>
    </row>
    <row r="15259" spans="16:17">
      <c r="P15259" s="118"/>
      <c r="Q15259" s="118"/>
    </row>
    <row r="15260" spans="16:17">
      <c r="P15260" s="118"/>
      <c r="Q15260" s="118"/>
    </row>
    <row r="15261" spans="16:17">
      <c r="P15261" s="118"/>
      <c r="Q15261" s="118"/>
    </row>
    <row r="15262" spans="16:17">
      <c r="P15262" s="118"/>
      <c r="Q15262" s="118"/>
    </row>
    <row r="15263" spans="16:17">
      <c r="P15263" s="118"/>
      <c r="Q15263" s="118"/>
    </row>
    <row r="15264" spans="16:17">
      <c r="P15264" s="118"/>
      <c r="Q15264" s="118"/>
    </row>
    <row r="15265" spans="16:17">
      <c r="P15265" s="118"/>
      <c r="Q15265" s="118"/>
    </row>
    <row r="15266" spans="16:17">
      <c r="P15266" s="118"/>
      <c r="Q15266" s="118"/>
    </row>
    <row r="15267" spans="16:17">
      <c r="P15267" s="118"/>
      <c r="Q15267" s="118"/>
    </row>
    <row r="15268" spans="16:17">
      <c r="P15268" s="118"/>
      <c r="Q15268" s="118"/>
    </row>
    <row r="15269" spans="16:17">
      <c r="P15269" s="118"/>
      <c r="Q15269" s="118"/>
    </row>
    <row r="15270" spans="16:17">
      <c r="P15270" s="118"/>
      <c r="Q15270" s="118"/>
    </row>
    <row r="15271" spans="16:17">
      <c r="P15271" s="118"/>
      <c r="Q15271" s="118"/>
    </row>
    <row r="15272" spans="16:17">
      <c r="P15272" s="118"/>
      <c r="Q15272" s="118"/>
    </row>
    <row r="15273" spans="16:17">
      <c r="P15273" s="118"/>
      <c r="Q15273" s="118"/>
    </row>
    <row r="15274" spans="16:17">
      <c r="P15274" s="118"/>
      <c r="Q15274" s="118"/>
    </row>
    <row r="15275" spans="16:17">
      <c r="P15275" s="118"/>
      <c r="Q15275" s="118"/>
    </row>
    <row r="15276" spans="16:17">
      <c r="P15276" s="118"/>
      <c r="Q15276" s="118"/>
    </row>
    <row r="15277" spans="16:17">
      <c r="P15277" s="118"/>
      <c r="Q15277" s="118"/>
    </row>
    <row r="15278" spans="16:17">
      <c r="P15278" s="118"/>
      <c r="Q15278" s="118"/>
    </row>
    <row r="15279" spans="16:17">
      <c r="P15279" s="118"/>
      <c r="Q15279" s="118"/>
    </row>
    <row r="15280" spans="16:17">
      <c r="P15280" s="118"/>
      <c r="Q15280" s="118"/>
    </row>
    <row r="15281" spans="16:17">
      <c r="P15281" s="118"/>
      <c r="Q15281" s="118"/>
    </row>
    <row r="15282" spans="16:17">
      <c r="P15282" s="118"/>
      <c r="Q15282" s="118"/>
    </row>
    <row r="15283" spans="16:17">
      <c r="P15283" s="118"/>
      <c r="Q15283" s="118"/>
    </row>
    <row r="15284" spans="16:17">
      <c r="P15284" s="118"/>
      <c r="Q15284" s="118"/>
    </row>
    <row r="15285" spans="16:17">
      <c r="P15285" s="118"/>
      <c r="Q15285" s="118"/>
    </row>
    <row r="15286" spans="16:17">
      <c r="P15286" s="118"/>
      <c r="Q15286" s="118"/>
    </row>
    <row r="15287" spans="16:17">
      <c r="P15287" s="118"/>
      <c r="Q15287" s="118"/>
    </row>
    <row r="15288" spans="16:17">
      <c r="P15288" s="118"/>
      <c r="Q15288" s="118"/>
    </row>
    <row r="15289" spans="16:17">
      <c r="P15289" s="118"/>
      <c r="Q15289" s="118"/>
    </row>
    <row r="15290" spans="16:17">
      <c r="P15290" s="118"/>
      <c r="Q15290" s="118"/>
    </row>
    <row r="15291" spans="16:17">
      <c r="P15291" s="118"/>
      <c r="Q15291" s="118"/>
    </row>
    <row r="15292" spans="16:17">
      <c r="P15292" s="118"/>
      <c r="Q15292" s="118"/>
    </row>
    <row r="15293" spans="16:17">
      <c r="P15293" s="118"/>
      <c r="Q15293" s="118"/>
    </row>
    <row r="15294" spans="16:17">
      <c r="P15294" s="118"/>
      <c r="Q15294" s="118"/>
    </row>
    <row r="15295" spans="16:17">
      <c r="P15295" s="118"/>
      <c r="Q15295" s="118"/>
    </row>
    <row r="15296" spans="16:17">
      <c r="P15296" s="118"/>
      <c r="Q15296" s="118"/>
    </row>
    <row r="15297" spans="16:17">
      <c r="P15297" s="118"/>
      <c r="Q15297" s="118"/>
    </row>
    <row r="15298" spans="16:17">
      <c r="P15298" s="118"/>
      <c r="Q15298" s="118"/>
    </row>
    <row r="15299" spans="16:17">
      <c r="P15299" s="118"/>
      <c r="Q15299" s="118"/>
    </row>
    <row r="15300" spans="16:17">
      <c r="P15300" s="118"/>
      <c r="Q15300" s="118"/>
    </row>
    <row r="15301" spans="16:17">
      <c r="P15301" s="118"/>
      <c r="Q15301" s="118"/>
    </row>
    <row r="15302" spans="16:17">
      <c r="P15302" s="118"/>
      <c r="Q15302" s="118"/>
    </row>
    <row r="15303" spans="16:17">
      <c r="P15303" s="118"/>
      <c r="Q15303" s="118"/>
    </row>
    <row r="15304" spans="16:17">
      <c r="P15304" s="118"/>
      <c r="Q15304" s="118"/>
    </row>
    <row r="15305" spans="16:17">
      <c r="P15305" s="118"/>
      <c r="Q15305" s="118"/>
    </row>
    <row r="15306" spans="16:17">
      <c r="P15306" s="118"/>
      <c r="Q15306" s="118"/>
    </row>
    <row r="15307" spans="16:17">
      <c r="P15307" s="118"/>
      <c r="Q15307" s="118"/>
    </row>
    <row r="15308" spans="16:17">
      <c r="P15308" s="118"/>
      <c r="Q15308" s="118"/>
    </row>
    <row r="15309" spans="16:17">
      <c r="P15309" s="118"/>
      <c r="Q15309" s="118"/>
    </row>
    <row r="15310" spans="16:17">
      <c r="P15310" s="118"/>
      <c r="Q15310" s="118"/>
    </row>
    <row r="15311" spans="16:17">
      <c r="P15311" s="118"/>
      <c r="Q15311" s="118"/>
    </row>
    <row r="15312" spans="16:17">
      <c r="P15312" s="118"/>
      <c r="Q15312" s="118"/>
    </row>
    <row r="15313" spans="16:17">
      <c r="P15313" s="118"/>
      <c r="Q15313" s="118"/>
    </row>
    <row r="15314" spans="16:17">
      <c r="P15314" s="118"/>
      <c r="Q15314" s="118"/>
    </row>
    <row r="15315" spans="16:17">
      <c r="P15315" s="118"/>
      <c r="Q15315" s="118"/>
    </row>
    <row r="15316" spans="16:17">
      <c r="P15316" s="118"/>
      <c r="Q15316" s="118"/>
    </row>
    <row r="15317" spans="16:17">
      <c r="P15317" s="118"/>
      <c r="Q15317" s="118"/>
    </row>
    <row r="15318" spans="16:17">
      <c r="P15318" s="118"/>
      <c r="Q15318" s="118"/>
    </row>
    <row r="15319" spans="16:17">
      <c r="P15319" s="118"/>
      <c r="Q15319" s="118"/>
    </row>
    <row r="15320" spans="16:17">
      <c r="P15320" s="118"/>
      <c r="Q15320" s="118"/>
    </row>
    <row r="15321" spans="16:17">
      <c r="P15321" s="118"/>
      <c r="Q15321" s="118"/>
    </row>
    <row r="15322" spans="16:17">
      <c r="P15322" s="118"/>
      <c r="Q15322" s="118"/>
    </row>
    <row r="15323" spans="16:17">
      <c r="P15323" s="118"/>
      <c r="Q15323" s="118"/>
    </row>
    <row r="15324" spans="16:17">
      <c r="P15324" s="118"/>
      <c r="Q15324" s="118"/>
    </row>
    <row r="15325" spans="16:17">
      <c r="P15325" s="118"/>
      <c r="Q15325" s="118"/>
    </row>
    <row r="15326" spans="16:17">
      <c r="P15326" s="118"/>
      <c r="Q15326" s="118"/>
    </row>
    <row r="15327" spans="16:17">
      <c r="P15327" s="118"/>
      <c r="Q15327" s="118"/>
    </row>
    <row r="15328" spans="16:17">
      <c r="P15328" s="118"/>
      <c r="Q15328" s="118"/>
    </row>
    <row r="15329" spans="16:17">
      <c r="P15329" s="118"/>
      <c r="Q15329" s="118"/>
    </row>
    <row r="15330" spans="16:17">
      <c r="P15330" s="118"/>
      <c r="Q15330" s="118"/>
    </row>
    <row r="15331" spans="16:17">
      <c r="P15331" s="118"/>
      <c r="Q15331" s="118"/>
    </row>
    <row r="15332" spans="16:17">
      <c r="P15332" s="118"/>
      <c r="Q15332" s="118"/>
    </row>
    <row r="15333" spans="16:17">
      <c r="P15333" s="118"/>
      <c r="Q15333" s="118"/>
    </row>
    <row r="15334" spans="16:17">
      <c r="P15334" s="118"/>
      <c r="Q15334" s="118"/>
    </row>
    <row r="15335" spans="16:17">
      <c r="P15335" s="118"/>
      <c r="Q15335" s="118"/>
    </row>
    <row r="15336" spans="16:17">
      <c r="P15336" s="118"/>
      <c r="Q15336" s="118"/>
    </row>
    <row r="15337" spans="16:17">
      <c r="P15337" s="118"/>
      <c r="Q15337" s="118"/>
    </row>
    <row r="15338" spans="16:17">
      <c r="P15338" s="118"/>
      <c r="Q15338" s="118"/>
    </row>
    <row r="15339" spans="16:17">
      <c r="P15339" s="118"/>
      <c r="Q15339" s="118"/>
    </row>
    <row r="15340" spans="16:17">
      <c r="P15340" s="118"/>
      <c r="Q15340" s="118"/>
    </row>
    <row r="15341" spans="16:17">
      <c r="P15341" s="118"/>
      <c r="Q15341" s="118"/>
    </row>
    <row r="15342" spans="16:17">
      <c r="P15342" s="118"/>
      <c r="Q15342" s="118"/>
    </row>
    <row r="15343" spans="16:17">
      <c r="P15343" s="118"/>
      <c r="Q15343" s="118"/>
    </row>
    <row r="15344" spans="16:17">
      <c r="P15344" s="118"/>
      <c r="Q15344" s="118"/>
    </row>
    <row r="15345" spans="16:17">
      <c r="P15345" s="118"/>
      <c r="Q15345" s="118"/>
    </row>
    <row r="15346" spans="16:17">
      <c r="P15346" s="118"/>
      <c r="Q15346" s="118"/>
    </row>
    <row r="15347" spans="16:17">
      <c r="P15347" s="118"/>
      <c r="Q15347" s="118"/>
    </row>
    <row r="15348" spans="16:17">
      <c r="P15348" s="118"/>
      <c r="Q15348" s="118"/>
    </row>
    <row r="15349" spans="16:17">
      <c r="P15349" s="118"/>
      <c r="Q15349" s="118"/>
    </row>
    <row r="15350" spans="16:17">
      <c r="P15350" s="118"/>
      <c r="Q15350" s="118"/>
    </row>
    <row r="15351" spans="16:17">
      <c r="P15351" s="118"/>
      <c r="Q15351" s="118"/>
    </row>
    <row r="15352" spans="16:17">
      <c r="P15352" s="118"/>
      <c r="Q15352" s="118"/>
    </row>
    <row r="15353" spans="16:17">
      <c r="P15353" s="118"/>
      <c r="Q15353" s="118"/>
    </row>
    <row r="15354" spans="16:17">
      <c r="P15354" s="118"/>
      <c r="Q15354" s="118"/>
    </row>
    <row r="15355" spans="16:17">
      <c r="P15355" s="118"/>
      <c r="Q15355" s="118"/>
    </row>
    <row r="15356" spans="16:17">
      <c r="P15356" s="118"/>
      <c r="Q15356" s="118"/>
    </row>
    <row r="15357" spans="16:17">
      <c r="P15357" s="118"/>
      <c r="Q15357" s="118"/>
    </row>
    <row r="15358" spans="16:17">
      <c r="P15358" s="118"/>
      <c r="Q15358" s="118"/>
    </row>
    <row r="15359" spans="16:17">
      <c r="P15359" s="118"/>
      <c r="Q15359" s="118"/>
    </row>
    <row r="15360" spans="16:17">
      <c r="P15360" s="118"/>
      <c r="Q15360" s="118"/>
    </row>
    <row r="15361" spans="16:17">
      <c r="P15361" s="118"/>
      <c r="Q15361" s="118"/>
    </row>
    <row r="15362" spans="16:17">
      <c r="P15362" s="118"/>
      <c r="Q15362" s="118"/>
    </row>
    <row r="15363" spans="16:17">
      <c r="P15363" s="118"/>
      <c r="Q15363" s="118"/>
    </row>
    <row r="15364" spans="16:17">
      <c r="P15364" s="118"/>
      <c r="Q15364" s="118"/>
    </row>
    <row r="15365" spans="16:17">
      <c r="P15365" s="118"/>
      <c r="Q15365" s="118"/>
    </row>
    <row r="15366" spans="16:17">
      <c r="P15366" s="118"/>
      <c r="Q15366" s="118"/>
    </row>
    <row r="15367" spans="16:17">
      <c r="P15367" s="118"/>
      <c r="Q15367" s="118"/>
    </row>
    <row r="15368" spans="16:17">
      <c r="P15368" s="118"/>
      <c r="Q15368" s="118"/>
    </row>
    <row r="15369" spans="16:17">
      <c r="P15369" s="118"/>
      <c r="Q15369" s="118"/>
    </row>
    <row r="15370" spans="16:17">
      <c r="P15370" s="118"/>
      <c r="Q15370" s="118"/>
    </row>
    <row r="15371" spans="16:17">
      <c r="P15371" s="118"/>
      <c r="Q15371" s="118"/>
    </row>
    <row r="15372" spans="16:17">
      <c r="P15372" s="118"/>
      <c r="Q15372" s="118"/>
    </row>
    <row r="15373" spans="16:17">
      <c r="P15373" s="118"/>
      <c r="Q15373" s="118"/>
    </row>
    <row r="15374" spans="16:17">
      <c r="P15374" s="118"/>
      <c r="Q15374" s="118"/>
    </row>
    <row r="15375" spans="16:17">
      <c r="P15375" s="118"/>
      <c r="Q15375" s="118"/>
    </row>
    <row r="15376" spans="16:17">
      <c r="P15376" s="118"/>
      <c r="Q15376" s="118"/>
    </row>
    <row r="15377" spans="16:17">
      <c r="P15377" s="118"/>
      <c r="Q15377" s="118"/>
    </row>
    <row r="15378" spans="16:17">
      <c r="P15378" s="118"/>
      <c r="Q15378" s="118"/>
    </row>
    <row r="15379" spans="16:17">
      <c r="P15379" s="118"/>
      <c r="Q15379" s="118"/>
    </row>
    <row r="15380" spans="16:17">
      <c r="P15380" s="118"/>
      <c r="Q15380" s="118"/>
    </row>
    <row r="15381" spans="16:17">
      <c r="P15381" s="118"/>
      <c r="Q15381" s="118"/>
    </row>
    <row r="15382" spans="16:17">
      <c r="P15382" s="118"/>
      <c r="Q15382" s="118"/>
    </row>
    <row r="15383" spans="16:17">
      <c r="P15383" s="118"/>
      <c r="Q15383" s="118"/>
    </row>
    <row r="15384" spans="16:17">
      <c r="P15384" s="118"/>
      <c r="Q15384" s="118"/>
    </row>
    <row r="15385" spans="16:17">
      <c r="P15385" s="118"/>
      <c r="Q15385" s="118"/>
    </row>
    <row r="15386" spans="16:17">
      <c r="P15386" s="118"/>
      <c r="Q15386" s="118"/>
    </row>
    <row r="15387" spans="16:17">
      <c r="P15387" s="118"/>
      <c r="Q15387" s="118"/>
    </row>
    <row r="15388" spans="16:17">
      <c r="P15388" s="118"/>
      <c r="Q15388" s="118"/>
    </row>
    <row r="15389" spans="16:17">
      <c r="P15389" s="118"/>
      <c r="Q15389" s="118"/>
    </row>
    <row r="15390" spans="16:17">
      <c r="P15390" s="118"/>
      <c r="Q15390" s="118"/>
    </row>
    <row r="15391" spans="16:17">
      <c r="P15391" s="118"/>
      <c r="Q15391" s="118"/>
    </row>
    <row r="15392" spans="16:17">
      <c r="P15392" s="118"/>
      <c r="Q15392" s="118"/>
    </row>
    <row r="15393" spans="16:17">
      <c r="P15393" s="118"/>
      <c r="Q15393" s="118"/>
    </row>
    <row r="15394" spans="16:17">
      <c r="P15394" s="118"/>
      <c r="Q15394" s="118"/>
    </row>
    <row r="15395" spans="16:17">
      <c r="P15395" s="118"/>
      <c r="Q15395" s="118"/>
    </row>
    <row r="15396" spans="16:17">
      <c r="P15396" s="118"/>
      <c r="Q15396" s="118"/>
    </row>
    <row r="15397" spans="16:17">
      <c r="P15397" s="118"/>
      <c r="Q15397" s="118"/>
    </row>
    <row r="15398" spans="16:17">
      <c r="P15398" s="118"/>
      <c r="Q15398" s="118"/>
    </row>
    <row r="15399" spans="16:17">
      <c r="P15399" s="118"/>
      <c r="Q15399" s="118"/>
    </row>
    <row r="15400" spans="16:17">
      <c r="P15400" s="118"/>
      <c r="Q15400" s="118"/>
    </row>
    <row r="15401" spans="16:17">
      <c r="P15401" s="118"/>
      <c r="Q15401" s="118"/>
    </row>
    <row r="15402" spans="16:17">
      <c r="P15402" s="118"/>
      <c r="Q15402" s="118"/>
    </row>
    <row r="15403" spans="16:17">
      <c r="P15403" s="118"/>
      <c r="Q15403" s="118"/>
    </row>
    <row r="15404" spans="16:17">
      <c r="P15404" s="118"/>
      <c r="Q15404" s="118"/>
    </row>
    <row r="15405" spans="16:17">
      <c r="P15405" s="118"/>
      <c r="Q15405" s="118"/>
    </row>
    <row r="15406" spans="16:17">
      <c r="P15406" s="118"/>
      <c r="Q15406" s="118"/>
    </row>
    <row r="15407" spans="16:17">
      <c r="P15407" s="118"/>
      <c r="Q15407" s="118"/>
    </row>
    <row r="15408" spans="16:17">
      <c r="P15408" s="118"/>
      <c r="Q15408" s="118"/>
    </row>
    <row r="15409" spans="16:17">
      <c r="P15409" s="118"/>
      <c r="Q15409" s="118"/>
    </row>
    <row r="15410" spans="16:17">
      <c r="P15410" s="118"/>
      <c r="Q15410" s="118"/>
    </row>
    <row r="15411" spans="16:17">
      <c r="P15411" s="118"/>
      <c r="Q15411" s="118"/>
    </row>
    <row r="15412" spans="16:17">
      <c r="P15412" s="118"/>
      <c r="Q15412" s="118"/>
    </row>
    <row r="15413" spans="16:17">
      <c r="P15413" s="118"/>
      <c r="Q15413" s="118"/>
    </row>
    <row r="15414" spans="16:17">
      <c r="P15414" s="118"/>
      <c r="Q15414" s="118"/>
    </row>
    <row r="15415" spans="16:17">
      <c r="P15415" s="118"/>
      <c r="Q15415" s="118"/>
    </row>
    <row r="15416" spans="16:17">
      <c r="P15416" s="118"/>
      <c r="Q15416" s="118"/>
    </row>
    <row r="15417" spans="16:17">
      <c r="P15417" s="118"/>
      <c r="Q15417" s="118"/>
    </row>
    <row r="15418" spans="16:17">
      <c r="P15418" s="118"/>
      <c r="Q15418" s="118"/>
    </row>
    <row r="15419" spans="16:17">
      <c r="P15419" s="118"/>
      <c r="Q15419" s="118"/>
    </row>
    <row r="15420" spans="16:17">
      <c r="P15420" s="118"/>
      <c r="Q15420" s="118"/>
    </row>
    <row r="15421" spans="16:17">
      <c r="P15421" s="118"/>
      <c r="Q15421" s="118"/>
    </row>
    <row r="15422" spans="16:17">
      <c r="P15422" s="118"/>
      <c r="Q15422" s="118"/>
    </row>
    <row r="15423" spans="16:17">
      <c r="P15423" s="118"/>
      <c r="Q15423" s="118"/>
    </row>
    <row r="15424" spans="16:17">
      <c r="P15424" s="118"/>
      <c r="Q15424" s="118"/>
    </row>
    <row r="15425" spans="16:17">
      <c r="P15425" s="118"/>
      <c r="Q15425" s="118"/>
    </row>
    <row r="15426" spans="16:17">
      <c r="P15426" s="118"/>
      <c r="Q15426" s="118"/>
    </row>
    <row r="15427" spans="16:17">
      <c r="P15427" s="118"/>
      <c r="Q15427" s="118"/>
    </row>
    <row r="15428" spans="16:17">
      <c r="P15428" s="118"/>
      <c r="Q15428" s="118"/>
    </row>
    <row r="15429" spans="16:17">
      <c r="P15429" s="118"/>
      <c r="Q15429" s="118"/>
    </row>
    <row r="15430" spans="16:17">
      <c r="P15430" s="118"/>
      <c r="Q15430" s="118"/>
    </row>
    <row r="15431" spans="16:17">
      <c r="P15431" s="118"/>
      <c r="Q15431" s="118"/>
    </row>
    <row r="15432" spans="16:17">
      <c r="P15432" s="118"/>
      <c r="Q15432" s="118"/>
    </row>
    <row r="15433" spans="16:17">
      <c r="P15433" s="118"/>
      <c r="Q15433" s="118"/>
    </row>
    <row r="15434" spans="16:17">
      <c r="P15434" s="118"/>
      <c r="Q15434" s="118"/>
    </row>
    <row r="15435" spans="16:17">
      <c r="P15435" s="118"/>
      <c r="Q15435" s="118"/>
    </row>
    <row r="15436" spans="16:17">
      <c r="P15436" s="118"/>
      <c r="Q15436" s="118"/>
    </row>
    <row r="15437" spans="16:17">
      <c r="P15437" s="118"/>
      <c r="Q15437" s="118"/>
    </row>
    <row r="15438" spans="16:17">
      <c r="P15438" s="118"/>
      <c r="Q15438" s="118"/>
    </row>
    <row r="15439" spans="16:17">
      <c r="P15439" s="118"/>
      <c r="Q15439" s="118"/>
    </row>
    <row r="15440" spans="16:17">
      <c r="P15440" s="118"/>
      <c r="Q15440" s="118"/>
    </row>
    <row r="15441" spans="16:17">
      <c r="P15441" s="118"/>
      <c r="Q15441" s="118"/>
    </row>
    <row r="15442" spans="16:17">
      <c r="P15442" s="118"/>
      <c r="Q15442" s="118"/>
    </row>
    <row r="15443" spans="16:17">
      <c r="P15443" s="118"/>
      <c r="Q15443" s="118"/>
    </row>
    <row r="15444" spans="16:17">
      <c r="P15444" s="118"/>
      <c r="Q15444" s="118"/>
    </row>
    <row r="15445" spans="16:17">
      <c r="P15445" s="118"/>
      <c r="Q15445" s="118"/>
    </row>
    <row r="15446" spans="16:17">
      <c r="P15446" s="118"/>
      <c r="Q15446" s="118"/>
    </row>
    <row r="15447" spans="16:17">
      <c r="P15447" s="118"/>
      <c r="Q15447" s="118"/>
    </row>
    <row r="15448" spans="16:17">
      <c r="P15448" s="118"/>
      <c r="Q15448" s="118"/>
    </row>
    <row r="15449" spans="16:17">
      <c r="P15449" s="118"/>
      <c r="Q15449" s="118"/>
    </row>
    <row r="15450" spans="16:17">
      <c r="P15450" s="118"/>
      <c r="Q15450" s="118"/>
    </row>
    <row r="15451" spans="16:17">
      <c r="P15451" s="118"/>
      <c r="Q15451" s="118"/>
    </row>
    <row r="15452" spans="16:17">
      <c r="P15452" s="118"/>
      <c r="Q15452" s="118"/>
    </row>
    <row r="15453" spans="16:17">
      <c r="P15453" s="118"/>
      <c r="Q15453" s="118"/>
    </row>
    <row r="15454" spans="16:17">
      <c r="P15454" s="118"/>
      <c r="Q15454" s="118"/>
    </row>
    <row r="15455" spans="16:17">
      <c r="P15455" s="118"/>
      <c r="Q15455" s="118"/>
    </row>
    <row r="15456" spans="16:17">
      <c r="P15456" s="118"/>
      <c r="Q15456" s="118"/>
    </row>
    <row r="15457" spans="16:17">
      <c r="P15457" s="118"/>
      <c r="Q15457" s="118"/>
    </row>
    <row r="15458" spans="16:17">
      <c r="P15458" s="118"/>
      <c r="Q15458" s="118"/>
    </row>
    <row r="15459" spans="16:17">
      <c r="P15459" s="118"/>
      <c r="Q15459" s="118"/>
    </row>
    <row r="15460" spans="16:17">
      <c r="P15460" s="118"/>
      <c r="Q15460" s="118"/>
    </row>
    <row r="15461" spans="16:17">
      <c r="P15461" s="118"/>
      <c r="Q15461" s="118"/>
    </row>
    <row r="15462" spans="16:17">
      <c r="P15462" s="118"/>
      <c r="Q15462" s="118"/>
    </row>
    <row r="15463" spans="16:17">
      <c r="P15463" s="118"/>
      <c r="Q15463" s="118"/>
    </row>
    <row r="15464" spans="16:17">
      <c r="P15464" s="118"/>
      <c r="Q15464" s="118"/>
    </row>
    <row r="15465" spans="16:17">
      <c r="P15465" s="118"/>
      <c r="Q15465" s="118"/>
    </row>
    <row r="15466" spans="16:17">
      <c r="P15466" s="118"/>
      <c r="Q15466" s="118"/>
    </row>
    <row r="15467" spans="16:17">
      <c r="P15467" s="118"/>
      <c r="Q15467" s="118"/>
    </row>
    <row r="15468" spans="16:17">
      <c r="P15468" s="118"/>
      <c r="Q15468" s="118"/>
    </row>
    <row r="15469" spans="16:17">
      <c r="P15469" s="118"/>
      <c r="Q15469" s="118"/>
    </row>
    <row r="15470" spans="16:17">
      <c r="P15470" s="118"/>
      <c r="Q15470" s="118"/>
    </row>
    <row r="15471" spans="16:17">
      <c r="P15471" s="118"/>
      <c r="Q15471" s="118"/>
    </row>
    <row r="15472" spans="16:17">
      <c r="P15472" s="118"/>
      <c r="Q15472" s="118"/>
    </row>
    <row r="15473" spans="16:17">
      <c r="P15473" s="118"/>
      <c r="Q15473" s="118"/>
    </row>
    <row r="15474" spans="16:17">
      <c r="P15474" s="118"/>
      <c r="Q15474" s="118"/>
    </row>
    <row r="15475" spans="16:17">
      <c r="P15475" s="118"/>
      <c r="Q15475" s="118"/>
    </row>
    <row r="15476" spans="16:17">
      <c r="P15476" s="118"/>
      <c r="Q15476" s="118"/>
    </row>
    <row r="15477" spans="16:17">
      <c r="P15477" s="118"/>
      <c r="Q15477" s="118"/>
    </row>
    <row r="15478" spans="16:17">
      <c r="P15478" s="118"/>
      <c r="Q15478" s="118"/>
    </row>
    <row r="15479" spans="16:17">
      <c r="P15479" s="118"/>
      <c r="Q15479" s="118"/>
    </row>
    <row r="15480" spans="16:17">
      <c r="P15480" s="118"/>
      <c r="Q15480" s="118"/>
    </row>
    <row r="15481" spans="16:17">
      <c r="P15481" s="118"/>
      <c r="Q15481" s="118"/>
    </row>
    <row r="15482" spans="16:17">
      <c r="P15482" s="118"/>
      <c r="Q15482" s="118"/>
    </row>
    <row r="15483" spans="16:17">
      <c r="P15483" s="118"/>
      <c r="Q15483" s="118"/>
    </row>
    <row r="15484" spans="16:17">
      <c r="P15484" s="118"/>
      <c r="Q15484" s="118"/>
    </row>
    <row r="15485" spans="16:17">
      <c r="P15485" s="118"/>
      <c r="Q15485" s="118"/>
    </row>
    <row r="15486" spans="16:17">
      <c r="P15486" s="118"/>
      <c r="Q15486" s="118"/>
    </row>
    <row r="15487" spans="16:17">
      <c r="P15487" s="118"/>
      <c r="Q15487" s="118"/>
    </row>
    <row r="15488" spans="16:17">
      <c r="P15488" s="118"/>
      <c r="Q15488" s="118"/>
    </row>
    <row r="15489" spans="16:17">
      <c r="P15489" s="118"/>
      <c r="Q15489" s="118"/>
    </row>
    <row r="15490" spans="16:17">
      <c r="P15490" s="118"/>
      <c r="Q15490" s="118"/>
    </row>
    <row r="15491" spans="16:17">
      <c r="P15491" s="118"/>
      <c r="Q15491" s="118"/>
    </row>
    <row r="15492" spans="16:17">
      <c r="P15492" s="118"/>
      <c r="Q15492" s="118"/>
    </row>
    <row r="15493" spans="16:17">
      <c r="P15493" s="118"/>
      <c r="Q15493" s="118"/>
    </row>
    <row r="15494" spans="16:17">
      <c r="P15494" s="118"/>
      <c r="Q15494" s="118"/>
    </row>
    <row r="15495" spans="16:17">
      <c r="P15495" s="118"/>
      <c r="Q15495" s="118"/>
    </row>
    <row r="15496" spans="16:17">
      <c r="P15496" s="118"/>
      <c r="Q15496" s="118"/>
    </row>
    <row r="15497" spans="16:17">
      <c r="P15497" s="118"/>
      <c r="Q15497" s="118"/>
    </row>
    <row r="15498" spans="16:17">
      <c r="P15498" s="118"/>
      <c r="Q15498" s="118"/>
    </row>
    <row r="15499" spans="16:17">
      <c r="P15499" s="118"/>
      <c r="Q15499" s="118"/>
    </row>
    <row r="15500" spans="16:17">
      <c r="P15500" s="118"/>
      <c r="Q15500" s="118"/>
    </row>
    <row r="15501" spans="16:17">
      <c r="P15501" s="118"/>
      <c r="Q15501" s="118"/>
    </row>
    <row r="15502" spans="16:17">
      <c r="P15502" s="118"/>
      <c r="Q15502" s="118"/>
    </row>
    <row r="15503" spans="16:17">
      <c r="P15503" s="118"/>
      <c r="Q15503" s="118"/>
    </row>
    <row r="15504" spans="16:17">
      <c r="P15504" s="118"/>
      <c r="Q15504" s="118"/>
    </row>
    <row r="15505" spans="16:17">
      <c r="P15505" s="118"/>
      <c r="Q15505" s="118"/>
    </row>
    <row r="15506" spans="16:17">
      <c r="P15506" s="118"/>
      <c r="Q15506" s="118"/>
    </row>
    <row r="15507" spans="16:17">
      <c r="P15507" s="118"/>
      <c r="Q15507" s="118"/>
    </row>
    <row r="15508" spans="16:17">
      <c r="P15508" s="118"/>
      <c r="Q15508" s="118"/>
    </row>
    <row r="15509" spans="16:17">
      <c r="P15509" s="118"/>
      <c r="Q15509" s="118"/>
    </row>
    <row r="15510" spans="16:17">
      <c r="P15510" s="118"/>
      <c r="Q15510" s="118"/>
    </row>
    <row r="15511" spans="16:17">
      <c r="P15511" s="118"/>
      <c r="Q15511" s="118"/>
    </row>
    <row r="15512" spans="16:17">
      <c r="P15512" s="118"/>
      <c r="Q15512" s="118"/>
    </row>
    <row r="15513" spans="16:17">
      <c r="P15513" s="118"/>
      <c r="Q15513" s="118"/>
    </row>
    <row r="15514" spans="16:17">
      <c r="P15514" s="118"/>
      <c r="Q15514" s="118"/>
    </row>
    <row r="15515" spans="16:17">
      <c r="P15515" s="118"/>
      <c r="Q15515" s="118"/>
    </row>
    <row r="15516" spans="16:17">
      <c r="P15516" s="118"/>
      <c r="Q15516" s="118"/>
    </row>
    <row r="15517" spans="16:17">
      <c r="P15517" s="118"/>
      <c r="Q15517" s="118"/>
    </row>
    <row r="15518" spans="16:17">
      <c r="P15518" s="118"/>
      <c r="Q15518" s="118"/>
    </row>
    <row r="15519" spans="16:17">
      <c r="P15519" s="118"/>
      <c r="Q15519" s="118"/>
    </row>
    <row r="15520" spans="16:17">
      <c r="P15520" s="118"/>
      <c r="Q15520" s="118"/>
    </row>
    <row r="15521" spans="16:17">
      <c r="P15521" s="118"/>
      <c r="Q15521" s="118"/>
    </row>
    <row r="15522" spans="16:17">
      <c r="P15522" s="118"/>
      <c r="Q15522" s="118"/>
    </row>
    <row r="15523" spans="16:17">
      <c r="P15523" s="118"/>
      <c r="Q15523" s="118"/>
    </row>
    <row r="15524" spans="16:17">
      <c r="P15524" s="118"/>
      <c r="Q15524" s="118"/>
    </row>
    <row r="15525" spans="16:17">
      <c r="P15525" s="118"/>
      <c r="Q15525" s="118"/>
    </row>
    <row r="15526" spans="16:17">
      <c r="P15526" s="118"/>
      <c r="Q15526" s="118"/>
    </row>
    <row r="15527" spans="16:17">
      <c r="P15527" s="118"/>
      <c r="Q15527" s="118"/>
    </row>
    <row r="15528" spans="16:17">
      <c r="P15528" s="118"/>
      <c r="Q15528" s="118"/>
    </row>
    <row r="15529" spans="16:17">
      <c r="P15529" s="118"/>
      <c r="Q15529" s="118"/>
    </row>
    <row r="15530" spans="16:17">
      <c r="P15530" s="118"/>
      <c r="Q15530" s="118"/>
    </row>
    <row r="15531" spans="16:17">
      <c r="P15531" s="118"/>
      <c r="Q15531" s="118"/>
    </row>
    <row r="15532" spans="16:17">
      <c r="P15532" s="118"/>
      <c r="Q15532" s="118"/>
    </row>
    <row r="15533" spans="16:17">
      <c r="P15533" s="118"/>
      <c r="Q15533" s="118"/>
    </row>
    <row r="15534" spans="16:17">
      <c r="P15534" s="118"/>
      <c r="Q15534" s="118"/>
    </row>
    <row r="15535" spans="16:17">
      <c r="P15535" s="118"/>
      <c r="Q15535" s="118"/>
    </row>
    <row r="15536" spans="16:17">
      <c r="P15536" s="118"/>
      <c r="Q15536" s="118"/>
    </row>
    <row r="15537" spans="16:17">
      <c r="P15537" s="118"/>
      <c r="Q15537" s="118"/>
    </row>
    <row r="15538" spans="16:17">
      <c r="P15538" s="118"/>
      <c r="Q15538" s="118"/>
    </row>
    <row r="15539" spans="16:17">
      <c r="P15539" s="118"/>
      <c r="Q15539" s="118"/>
    </row>
    <row r="15540" spans="16:17">
      <c r="P15540" s="118"/>
      <c r="Q15540" s="118"/>
    </row>
    <row r="15541" spans="16:17">
      <c r="P15541" s="118"/>
      <c r="Q15541" s="118"/>
    </row>
    <row r="15542" spans="16:17">
      <c r="P15542" s="118"/>
      <c r="Q15542" s="118"/>
    </row>
    <row r="15543" spans="16:17">
      <c r="P15543" s="118"/>
      <c r="Q15543" s="118"/>
    </row>
    <row r="15544" spans="16:17">
      <c r="P15544" s="118"/>
      <c r="Q15544" s="118"/>
    </row>
    <row r="15545" spans="16:17">
      <c r="P15545" s="118"/>
      <c r="Q15545" s="118"/>
    </row>
    <row r="15546" spans="16:17">
      <c r="P15546" s="118"/>
      <c r="Q15546" s="118"/>
    </row>
    <row r="15547" spans="16:17">
      <c r="P15547" s="118"/>
      <c r="Q15547" s="118"/>
    </row>
    <row r="15548" spans="16:17">
      <c r="P15548" s="118"/>
      <c r="Q15548" s="118"/>
    </row>
    <row r="15549" spans="16:17">
      <c r="P15549" s="118"/>
      <c r="Q15549" s="118"/>
    </row>
    <row r="15550" spans="16:17">
      <c r="P15550" s="118"/>
      <c r="Q15550" s="118"/>
    </row>
    <row r="15551" spans="16:17">
      <c r="P15551" s="118"/>
      <c r="Q15551" s="118"/>
    </row>
    <row r="15552" spans="16:17">
      <c r="P15552" s="118"/>
      <c r="Q15552" s="118"/>
    </row>
    <row r="15553" spans="16:17">
      <c r="P15553" s="118"/>
      <c r="Q15553" s="118"/>
    </row>
    <row r="15554" spans="16:17">
      <c r="P15554" s="118"/>
      <c r="Q15554" s="118"/>
    </row>
    <row r="15555" spans="16:17">
      <c r="P15555" s="118"/>
      <c r="Q15555" s="118"/>
    </row>
    <row r="15556" spans="16:17">
      <c r="P15556" s="118"/>
      <c r="Q15556" s="118"/>
    </row>
    <row r="15557" spans="16:17">
      <c r="P15557" s="118"/>
      <c r="Q15557" s="118"/>
    </row>
    <row r="15558" spans="16:17">
      <c r="P15558" s="118"/>
      <c r="Q15558" s="118"/>
    </row>
    <row r="15559" spans="16:17">
      <c r="P15559" s="118"/>
      <c r="Q15559" s="118"/>
    </row>
    <row r="15560" spans="16:17">
      <c r="P15560" s="118"/>
      <c r="Q15560" s="118"/>
    </row>
    <row r="15561" spans="16:17">
      <c r="P15561" s="118"/>
      <c r="Q15561" s="118"/>
    </row>
    <row r="15562" spans="16:17">
      <c r="P15562" s="118"/>
      <c r="Q15562" s="118"/>
    </row>
    <row r="15563" spans="16:17">
      <c r="P15563" s="118"/>
      <c r="Q15563" s="118"/>
    </row>
    <row r="15564" spans="16:17">
      <c r="P15564" s="118"/>
      <c r="Q15564" s="118"/>
    </row>
    <row r="15565" spans="16:17">
      <c r="P15565" s="118"/>
      <c r="Q15565" s="118"/>
    </row>
    <row r="15566" spans="16:17">
      <c r="P15566" s="118"/>
      <c r="Q15566" s="118"/>
    </row>
    <row r="15567" spans="16:17">
      <c r="P15567" s="118"/>
      <c r="Q15567" s="118"/>
    </row>
    <row r="15568" spans="16:17">
      <c r="P15568" s="118"/>
      <c r="Q15568" s="118"/>
    </row>
    <row r="15569" spans="16:17">
      <c r="P15569" s="118"/>
      <c r="Q15569" s="118"/>
    </row>
    <row r="15570" spans="16:17">
      <c r="P15570" s="118"/>
      <c r="Q15570" s="118"/>
    </row>
    <row r="15571" spans="16:17">
      <c r="P15571" s="118"/>
      <c r="Q15571" s="118"/>
    </row>
    <row r="15572" spans="16:17">
      <c r="P15572" s="118"/>
      <c r="Q15572" s="118"/>
    </row>
    <row r="15573" spans="16:17">
      <c r="P15573" s="118"/>
      <c r="Q15573" s="118"/>
    </row>
    <row r="15574" spans="16:17">
      <c r="P15574" s="118"/>
      <c r="Q15574" s="118"/>
    </row>
    <row r="15575" spans="16:17">
      <c r="P15575" s="118"/>
      <c r="Q15575" s="118"/>
    </row>
    <row r="15576" spans="16:17">
      <c r="P15576" s="118"/>
      <c r="Q15576" s="118"/>
    </row>
    <row r="15577" spans="16:17">
      <c r="P15577" s="118"/>
      <c r="Q15577" s="118"/>
    </row>
    <row r="15578" spans="16:17">
      <c r="P15578" s="118"/>
      <c r="Q15578" s="118"/>
    </row>
    <row r="15579" spans="16:17">
      <c r="P15579" s="118"/>
      <c r="Q15579" s="118"/>
    </row>
    <row r="15580" spans="16:17">
      <c r="P15580" s="118"/>
      <c r="Q15580" s="118"/>
    </row>
    <row r="15581" spans="16:17">
      <c r="P15581" s="118"/>
      <c r="Q15581" s="118"/>
    </row>
    <row r="15582" spans="16:17">
      <c r="P15582" s="118"/>
      <c r="Q15582" s="118"/>
    </row>
    <row r="15583" spans="16:17">
      <c r="P15583" s="118"/>
      <c r="Q15583" s="118"/>
    </row>
    <row r="15584" spans="16:17">
      <c r="P15584" s="118"/>
      <c r="Q15584" s="118"/>
    </row>
    <row r="15585" spans="16:17">
      <c r="P15585" s="118"/>
      <c r="Q15585" s="118"/>
    </row>
    <row r="15586" spans="16:17">
      <c r="P15586" s="118"/>
      <c r="Q15586" s="118"/>
    </row>
    <row r="15587" spans="16:17">
      <c r="P15587" s="118"/>
      <c r="Q15587" s="118"/>
    </row>
    <row r="15588" spans="16:17">
      <c r="P15588" s="118"/>
      <c r="Q15588" s="118"/>
    </row>
    <row r="15589" spans="16:17">
      <c r="P15589" s="118"/>
      <c r="Q15589" s="118"/>
    </row>
    <row r="15590" spans="16:17">
      <c r="P15590" s="118"/>
      <c r="Q15590" s="118"/>
    </row>
    <row r="15591" spans="16:17">
      <c r="P15591" s="118"/>
      <c r="Q15591" s="118"/>
    </row>
    <row r="15592" spans="16:17">
      <c r="P15592" s="118"/>
      <c r="Q15592" s="118"/>
    </row>
    <row r="15593" spans="16:17">
      <c r="P15593" s="118"/>
      <c r="Q15593" s="118"/>
    </row>
    <row r="15594" spans="16:17">
      <c r="P15594" s="118"/>
      <c r="Q15594" s="118"/>
    </row>
    <row r="15595" spans="16:17">
      <c r="P15595" s="118"/>
      <c r="Q15595" s="118"/>
    </row>
    <row r="15596" spans="16:17">
      <c r="P15596" s="118"/>
      <c r="Q15596" s="118"/>
    </row>
    <row r="15597" spans="16:17">
      <c r="P15597" s="118"/>
      <c r="Q15597" s="118"/>
    </row>
    <row r="15598" spans="16:17">
      <c r="P15598" s="118"/>
      <c r="Q15598" s="118"/>
    </row>
    <row r="15599" spans="16:17">
      <c r="P15599" s="118"/>
      <c r="Q15599" s="118"/>
    </row>
    <row r="15600" spans="16:17">
      <c r="P15600" s="118"/>
      <c r="Q15600" s="118"/>
    </row>
    <row r="15601" spans="16:17">
      <c r="P15601" s="118"/>
      <c r="Q15601" s="118"/>
    </row>
    <row r="15602" spans="16:17">
      <c r="P15602" s="118"/>
      <c r="Q15602" s="118"/>
    </row>
    <row r="15603" spans="16:17">
      <c r="P15603" s="118"/>
      <c r="Q15603" s="118"/>
    </row>
    <row r="15604" spans="16:17">
      <c r="P15604" s="118"/>
      <c r="Q15604" s="118"/>
    </row>
    <row r="15605" spans="16:17">
      <c r="P15605" s="118"/>
      <c r="Q15605" s="118"/>
    </row>
    <row r="15606" spans="16:17">
      <c r="P15606" s="118"/>
      <c r="Q15606" s="118"/>
    </row>
    <row r="15607" spans="16:17">
      <c r="P15607" s="118"/>
      <c r="Q15607" s="118"/>
    </row>
    <row r="15608" spans="16:17">
      <c r="P15608" s="118"/>
      <c r="Q15608" s="118"/>
    </row>
    <row r="15609" spans="16:17">
      <c r="P15609" s="118"/>
      <c r="Q15609" s="118"/>
    </row>
    <row r="15610" spans="16:17">
      <c r="P15610" s="118"/>
      <c r="Q15610" s="118"/>
    </row>
    <row r="15611" spans="16:17">
      <c r="P15611" s="118"/>
      <c r="Q15611" s="118"/>
    </row>
    <row r="15612" spans="16:17">
      <c r="P15612" s="118"/>
      <c r="Q15612" s="118"/>
    </row>
    <row r="15613" spans="16:17">
      <c r="P15613" s="118"/>
      <c r="Q15613" s="118"/>
    </row>
    <row r="15614" spans="16:17">
      <c r="P15614" s="118"/>
      <c r="Q15614" s="118"/>
    </row>
    <row r="15615" spans="16:17">
      <c r="P15615" s="118"/>
      <c r="Q15615" s="118"/>
    </row>
    <row r="15616" spans="16:17">
      <c r="P15616" s="118"/>
      <c r="Q15616" s="118"/>
    </row>
    <row r="15617" spans="16:17">
      <c r="P15617" s="118"/>
      <c r="Q15617" s="118"/>
    </row>
    <row r="15618" spans="16:17">
      <c r="P15618" s="118"/>
      <c r="Q15618" s="118"/>
    </row>
    <row r="15619" spans="16:17">
      <c r="P15619" s="118"/>
      <c r="Q15619" s="118"/>
    </row>
    <row r="15620" spans="16:17">
      <c r="P15620" s="118"/>
      <c r="Q15620" s="118"/>
    </row>
    <row r="15621" spans="16:17">
      <c r="P15621" s="118"/>
      <c r="Q15621" s="118"/>
    </row>
    <row r="15622" spans="16:17">
      <c r="P15622" s="118"/>
      <c r="Q15622" s="118"/>
    </row>
    <row r="15623" spans="16:17">
      <c r="P15623" s="118"/>
      <c r="Q15623" s="118"/>
    </row>
    <row r="15624" spans="16:17">
      <c r="P15624" s="118"/>
      <c r="Q15624" s="118"/>
    </row>
    <row r="15625" spans="16:17">
      <c r="P15625" s="118"/>
      <c r="Q15625" s="118"/>
    </row>
    <row r="15626" spans="16:17">
      <c r="P15626" s="118"/>
      <c r="Q15626" s="118"/>
    </row>
    <row r="15627" spans="16:17">
      <c r="P15627" s="118"/>
      <c r="Q15627" s="118"/>
    </row>
    <row r="15628" spans="16:17">
      <c r="P15628" s="118"/>
      <c r="Q15628" s="118"/>
    </row>
    <row r="15629" spans="16:17">
      <c r="P15629" s="118"/>
      <c r="Q15629" s="118"/>
    </row>
    <row r="15630" spans="16:17">
      <c r="P15630" s="118"/>
      <c r="Q15630" s="118"/>
    </row>
    <row r="15631" spans="16:17">
      <c r="P15631" s="118"/>
      <c r="Q15631" s="118"/>
    </row>
    <row r="15632" spans="16:17">
      <c r="P15632" s="118"/>
      <c r="Q15632" s="118"/>
    </row>
    <row r="15633" spans="16:17">
      <c r="P15633" s="118"/>
      <c r="Q15633" s="118"/>
    </row>
    <row r="15634" spans="16:17">
      <c r="P15634" s="118"/>
      <c r="Q15634" s="118"/>
    </row>
    <row r="15635" spans="16:17">
      <c r="P15635" s="118"/>
      <c r="Q15635" s="118"/>
    </row>
    <row r="15636" spans="16:17">
      <c r="P15636" s="118"/>
      <c r="Q15636" s="118"/>
    </row>
    <row r="15637" spans="16:17">
      <c r="P15637" s="118"/>
      <c r="Q15637" s="118"/>
    </row>
    <row r="15638" spans="16:17">
      <c r="P15638" s="118"/>
      <c r="Q15638" s="118"/>
    </row>
    <row r="15639" spans="16:17">
      <c r="P15639" s="118"/>
      <c r="Q15639" s="118"/>
    </row>
    <row r="15640" spans="16:17">
      <c r="P15640" s="118"/>
      <c r="Q15640" s="118"/>
    </row>
    <row r="15641" spans="16:17">
      <c r="P15641" s="118"/>
      <c r="Q15641" s="118"/>
    </row>
    <row r="15642" spans="16:17">
      <c r="P15642" s="118"/>
      <c r="Q15642" s="118"/>
    </row>
    <row r="15643" spans="16:17">
      <c r="P15643" s="118"/>
      <c r="Q15643" s="118"/>
    </row>
    <row r="15644" spans="16:17">
      <c r="P15644" s="118"/>
      <c r="Q15644" s="118"/>
    </row>
    <row r="15645" spans="16:17">
      <c r="P15645" s="118"/>
      <c r="Q15645" s="118"/>
    </row>
    <row r="15646" spans="16:17">
      <c r="P15646" s="118"/>
      <c r="Q15646" s="118"/>
    </row>
    <row r="15647" spans="16:17">
      <c r="P15647" s="118"/>
      <c r="Q15647" s="118"/>
    </row>
    <row r="15648" spans="16:17">
      <c r="P15648" s="118"/>
      <c r="Q15648" s="118"/>
    </row>
    <row r="15649" spans="16:17">
      <c r="P15649" s="118"/>
      <c r="Q15649" s="118"/>
    </row>
    <row r="15650" spans="16:17">
      <c r="P15650" s="118"/>
      <c r="Q15650" s="118"/>
    </row>
    <row r="15651" spans="16:17">
      <c r="P15651" s="118"/>
      <c r="Q15651" s="118"/>
    </row>
    <row r="15652" spans="16:17">
      <c r="P15652" s="118"/>
      <c r="Q15652" s="118"/>
    </row>
    <row r="15653" spans="16:17">
      <c r="P15653" s="118"/>
      <c r="Q15653" s="118"/>
    </row>
    <row r="15654" spans="16:17">
      <c r="P15654" s="118"/>
      <c r="Q15654" s="118"/>
    </row>
    <row r="15655" spans="16:17">
      <c r="P15655" s="118"/>
      <c r="Q15655" s="118"/>
    </row>
    <row r="15656" spans="16:17">
      <c r="P15656" s="118"/>
      <c r="Q15656" s="118"/>
    </row>
    <row r="15657" spans="16:17">
      <c r="P15657" s="118"/>
      <c r="Q15657" s="118"/>
    </row>
    <row r="15658" spans="16:17">
      <c r="P15658" s="118"/>
      <c r="Q15658" s="118"/>
    </row>
    <row r="15659" spans="16:17">
      <c r="P15659" s="118"/>
      <c r="Q15659" s="118"/>
    </row>
    <row r="15660" spans="16:17">
      <c r="P15660" s="118"/>
      <c r="Q15660" s="118"/>
    </row>
    <row r="15661" spans="16:17">
      <c r="P15661" s="118"/>
      <c r="Q15661" s="118"/>
    </row>
    <row r="15662" spans="16:17">
      <c r="P15662" s="118"/>
      <c r="Q15662" s="118"/>
    </row>
    <row r="15663" spans="16:17">
      <c r="P15663" s="118"/>
      <c r="Q15663" s="118"/>
    </row>
    <row r="15664" spans="16:17">
      <c r="P15664" s="118"/>
      <c r="Q15664" s="118"/>
    </row>
    <row r="15665" spans="16:17">
      <c r="P15665" s="118"/>
      <c r="Q15665" s="118"/>
    </row>
    <row r="15666" spans="16:17">
      <c r="P15666" s="118"/>
      <c r="Q15666" s="118"/>
    </row>
    <row r="15667" spans="16:17">
      <c r="P15667" s="118"/>
      <c r="Q15667" s="118"/>
    </row>
    <row r="15668" spans="16:17">
      <c r="P15668" s="118"/>
      <c r="Q15668" s="118"/>
    </row>
    <row r="15669" spans="16:17">
      <c r="P15669" s="118"/>
      <c r="Q15669" s="118"/>
    </row>
    <row r="15670" spans="16:17">
      <c r="P15670" s="118"/>
      <c r="Q15670" s="118"/>
    </row>
    <row r="15671" spans="16:17">
      <c r="P15671" s="118"/>
      <c r="Q15671" s="118"/>
    </row>
    <row r="15672" spans="16:17">
      <c r="P15672" s="118"/>
      <c r="Q15672" s="118"/>
    </row>
    <row r="15673" spans="16:17">
      <c r="P15673" s="118"/>
      <c r="Q15673" s="118"/>
    </row>
    <row r="15674" spans="16:17">
      <c r="P15674" s="118"/>
      <c r="Q15674" s="118"/>
    </row>
    <row r="15675" spans="16:17">
      <c r="P15675" s="118"/>
      <c r="Q15675" s="118"/>
    </row>
    <row r="15676" spans="16:17">
      <c r="P15676" s="118"/>
      <c r="Q15676" s="118"/>
    </row>
    <row r="15677" spans="16:17">
      <c r="P15677" s="118"/>
      <c r="Q15677" s="118"/>
    </row>
    <row r="15678" spans="16:17">
      <c r="P15678" s="118"/>
      <c r="Q15678" s="118"/>
    </row>
    <row r="15679" spans="16:17">
      <c r="P15679" s="118"/>
      <c r="Q15679" s="118"/>
    </row>
    <row r="15680" spans="16:17">
      <c r="P15680" s="118"/>
      <c r="Q15680" s="118"/>
    </row>
    <row r="15681" spans="16:17">
      <c r="P15681" s="118"/>
      <c r="Q15681" s="118"/>
    </row>
    <row r="15682" spans="16:17">
      <c r="P15682" s="118"/>
      <c r="Q15682" s="118"/>
    </row>
    <row r="15683" spans="16:17">
      <c r="P15683" s="118"/>
      <c r="Q15683" s="118"/>
    </row>
    <row r="15684" spans="16:17">
      <c r="P15684" s="118"/>
      <c r="Q15684" s="118"/>
    </row>
    <row r="15685" spans="16:17">
      <c r="P15685" s="118"/>
      <c r="Q15685" s="118"/>
    </row>
    <row r="15686" spans="16:17">
      <c r="P15686" s="118"/>
      <c r="Q15686" s="118"/>
    </row>
    <row r="15687" spans="16:17">
      <c r="P15687" s="118"/>
      <c r="Q15687" s="118"/>
    </row>
    <row r="15688" spans="16:17">
      <c r="P15688" s="118"/>
      <c r="Q15688" s="118"/>
    </row>
    <row r="15689" spans="16:17">
      <c r="P15689" s="118"/>
      <c r="Q15689" s="118"/>
    </row>
    <row r="15690" spans="16:17">
      <c r="P15690" s="118"/>
      <c r="Q15690" s="118"/>
    </row>
    <row r="15691" spans="16:17">
      <c r="P15691" s="118"/>
      <c r="Q15691" s="118"/>
    </row>
    <row r="15692" spans="16:17">
      <c r="P15692" s="118"/>
      <c r="Q15692" s="118"/>
    </row>
    <row r="15693" spans="16:17">
      <c r="P15693" s="118"/>
      <c r="Q15693" s="118"/>
    </row>
    <row r="15694" spans="16:17">
      <c r="P15694" s="118"/>
      <c r="Q15694" s="118"/>
    </row>
    <row r="15695" spans="16:17">
      <c r="P15695" s="118"/>
      <c r="Q15695" s="118"/>
    </row>
    <row r="15696" spans="16:17">
      <c r="P15696" s="118"/>
      <c r="Q15696" s="118"/>
    </row>
    <row r="15697" spans="16:17">
      <c r="P15697" s="118"/>
      <c r="Q15697" s="118"/>
    </row>
    <row r="15698" spans="16:17">
      <c r="P15698" s="118"/>
      <c r="Q15698" s="118"/>
    </row>
    <row r="15699" spans="16:17">
      <c r="P15699" s="118"/>
      <c r="Q15699" s="118"/>
    </row>
    <row r="15700" spans="16:17">
      <c r="P15700" s="118"/>
      <c r="Q15700" s="118"/>
    </row>
    <row r="15701" spans="16:17">
      <c r="P15701" s="118"/>
      <c r="Q15701" s="118"/>
    </row>
    <row r="15702" spans="16:17">
      <c r="P15702" s="118"/>
      <c r="Q15702" s="118"/>
    </row>
    <row r="15703" spans="16:17">
      <c r="P15703" s="118"/>
      <c r="Q15703" s="118"/>
    </row>
    <row r="15704" spans="16:17">
      <c r="P15704" s="118"/>
      <c r="Q15704" s="118"/>
    </row>
    <row r="15705" spans="16:17">
      <c r="P15705" s="118"/>
      <c r="Q15705" s="118"/>
    </row>
    <row r="15706" spans="16:17">
      <c r="P15706" s="118"/>
      <c r="Q15706" s="118"/>
    </row>
    <row r="15707" spans="16:17">
      <c r="P15707" s="118"/>
      <c r="Q15707" s="118"/>
    </row>
    <row r="15708" spans="16:17">
      <c r="P15708" s="118"/>
      <c r="Q15708" s="118"/>
    </row>
    <row r="15709" spans="16:17">
      <c r="P15709" s="118"/>
      <c r="Q15709" s="118"/>
    </row>
    <row r="15710" spans="16:17">
      <c r="P15710" s="118"/>
      <c r="Q15710" s="118"/>
    </row>
    <row r="15711" spans="16:17">
      <c r="P15711" s="118"/>
      <c r="Q15711" s="118"/>
    </row>
    <row r="15712" spans="16:17">
      <c r="P15712" s="118"/>
      <c r="Q15712" s="118"/>
    </row>
    <row r="15713" spans="16:17">
      <c r="P15713" s="118"/>
      <c r="Q15713" s="118"/>
    </row>
    <row r="15714" spans="16:17">
      <c r="P15714" s="118"/>
      <c r="Q15714" s="118"/>
    </row>
    <row r="15715" spans="16:17">
      <c r="P15715" s="118"/>
      <c r="Q15715" s="118"/>
    </row>
    <row r="15716" spans="16:17">
      <c r="P15716" s="118"/>
      <c r="Q15716" s="118"/>
    </row>
    <row r="15717" spans="16:17">
      <c r="P15717" s="118"/>
      <c r="Q15717" s="118"/>
    </row>
    <row r="15718" spans="16:17">
      <c r="P15718" s="118"/>
      <c r="Q15718" s="118"/>
    </row>
    <row r="15719" spans="16:17">
      <c r="P15719" s="118"/>
      <c r="Q15719" s="118"/>
    </row>
    <row r="15720" spans="16:17">
      <c r="P15720" s="118"/>
      <c r="Q15720" s="118"/>
    </row>
    <row r="15721" spans="16:17">
      <c r="P15721" s="118"/>
      <c r="Q15721" s="118"/>
    </row>
    <row r="15722" spans="16:17">
      <c r="P15722" s="118"/>
      <c r="Q15722" s="118"/>
    </row>
    <row r="15723" spans="16:17">
      <c r="P15723" s="118"/>
      <c r="Q15723" s="118"/>
    </row>
    <row r="15724" spans="16:17">
      <c r="P15724" s="118"/>
      <c r="Q15724" s="118"/>
    </row>
    <row r="15725" spans="16:17">
      <c r="P15725" s="118"/>
      <c r="Q15725" s="118"/>
    </row>
    <row r="15726" spans="16:17">
      <c r="P15726" s="118"/>
      <c r="Q15726" s="118"/>
    </row>
    <row r="15727" spans="16:17">
      <c r="P15727" s="118"/>
      <c r="Q15727" s="118"/>
    </row>
    <row r="15728" spans="16:17">
      <c r="P15728" s="118"/>
      <c r="Q15728" s="118"/>
    </row>
    <row r="15729" spans="16:17">
      <c r="P15729" s="118"/>
      <c r="Q15729" s="118"/>
    </row>
    <row r="15730" spans="16:17">
      <c r="P15730" s="118"/>
      <c r="Q15730" s="118"/>
    </row>
    <row r="15731" spans="16:17">
      <c r="P15731" s="118"/>
      <c r="Q15731" s="118"/>
    </row>
    <row r="15732" spans="16:17">
      <c r="P15732" s="118"/>
      <c r="Q15732" s="118"/>
    </row>
    <row r="15733" spans="16:17">
      <c r="P15733" s="118"/>
      <c r="Q15733" s="118"/>
    </row>
    <row r="15734" spans="16:17">
      <c r="P15734" s="118"/>
      <c r="Q15734" s="118"/>
    </row>
    <row r="15735" spans="16:17">
      <c r="P15735" s="118"/>
      <c r="Q15735" s="118"/>
    </row>
    <row r="15736" spans="16:17">
      <c r="P15736" s="118"/>
      <c r="Q15736" s="118"/>
    </row>
    <row r="15737" spans="16:17">
      <c r="P15737" s="118"/>
      <c r="Q15737" s="118"/>
    </row>
    <row r="15738" spans="16:17">
      <c r="P15738" s="118"/>
      <c r="Q15738" s="118"/>
    </row>
    <row r="15739" spans="16:17">
      <c r="P15739" s="118"/>
      <c r="Q15739" s="118"/>
    </row>
    <row r="15740" spans="16:17">
      <c r="P15740" s="118"/>
      <c r="Q15740" s="118"/>
    </row>
    <row r="15741" spans="16:17">
      <c r="P15741" s="118"/>
      <c r="Q15741" s="118"/>
    </row>
    <row r="15742" spans="16:17">
      <c r="P15742" s="118"/>
      <c r="Q15742" s="118"/>
    </row>
    <row r="15743" spans="16:17">
      <c r="P15743" s="118"/>
      <c r="Q15743" s="118"/>
    </row>
    <row r="15744" spans="16:17">
      <c r="P15744" s="118"/>
      <c r="Q15744" s="118"/>
    </row>
    <row r="15745" spans="16:17">
      <c r="P15745" s="118"/>
      <c r="Q15745" s="118"/>
    </row>
    <row r="15746" spans="16:17">
      <c r="P15746" s="118"/>
      <c r="Q15746" s="118"/>
    </row>
    <row r="15747" spans="16:17">
      <c r="P15747" s="118"/>
      <c r="Q15747" s="118"/>
    </row>
    <row r="15748" spans="16:17">
      <c r="P15748" s="118"/>
      <c r="Q15748" s="118"/>
    </row>
    <row r="15749" spans="16:17">
      <c r="P15749" s="118"/>
      <c r="Q15749" s="118"/>
    </row>
    <row r="15750" spans="16:17">
      <c r="P15750" s="118"/>
      <c r="Q15750" s="118"/>
    </row>
    <row r="15751" spans="16:17">
      <c r="P15751" s="118"/>
      <c r="Q15751" s="118"/>
    </row>
    <row r="15752" spans="16:17">
      <c r="P15752" s="118"/>
      <c r="Q15752" s="118"/>
    </row>
    <row r="15753" spans="16:17">
      <c r="P15753" s="118"/>
      <c r="Q15753" s="118"/>
    </row>
    <row r="15754" spans="16:17">
      <c r="P15754" s="118"/>
      <c r="Q15754" s="118"/>
    </row>
    <row r="15755" spans="16:17">
      <c r="P15755" s="118"/>
      <c r="Q15755" s="118"/>
    </row>
    <row r="15756" spans="16:17">
      <c r="P15756" s="118"/>
      <c r="Q15756" s="118"/>
    </row>
    <row r="15757" spans="16:17">
      <c r="P15757" s="118"/>
      <c r="Q15757" s="118"/>
    </row>
    <row r="15758" spans="16:17">
      <c r="P15758" s="118"/>
      <c r="Q15758" s="118"/>
    </row>
    <row r="15759" spans="16:17">
      <c r="P15759" s="118"/>
      <c r="Q15759" s="118"/>
    </row>
    <row r="15760" spans="16:17">
      <c r="P15760" s="118"/>
      <c r="Q15760" s="118"/>
    </row>
    <row r="15761" spans="16:17">
      <c r="P15761" s="118"/>
      <c r="Q15761" s="118"/>
    </row>
    <row r="15762" spans="16:17">
      <c r="P15762" s="118"/>
      <c r="Q15762" s="118"/>
    </row>
    <row r="15763" spans="16:17">
      <c r="P15763" s="118"/>
      <c r="Q15763" s="118"/>
    </row>
    <row r="15764" spans="16:17">
      <c r="P15764" s="118"/>
      <c r="Q15764" s="118"/>
    </row>
    <row r="15765" spans="16:17">
      <c r="P15765" s="118"/>
      <c r="Q15765" s="118"/>
    </row>
    <row r="15766" spans="16:17">
      <c r="P15766" s="118"/>
      <c r="Q15766" s="118"/>
    </row>
    <row r="15767" spans="16:17">
      <c r="P15767" s="118"/>
      <c r="Q15767" s="118"/>
    </row>
    <row r="15768" spans="16:17">
      <c r="P15768" s="118"/>
      <c r="Q15768" s="118"/>
    </row>
    <row r="15769" spans="16:17">
      <c r="P15769" s="118"/>
      <c r="Q15769" s="118"/>
    </row>
    <row r="15770" spans="16:17">
      <c r="P15770" s="118"/>
      <c r="Q15770" s="118"/>
    </row>
    <row r="15771" spans="16:17">
      <c r="P15771" s="118"/>
      <c r="Q15771" s="118"/>
    </row>
    <row r="15772" spans="16:17">
      <c r="P15772" s="118"/>
      <c r="Q15772" s="118"/>
    </row>
    <row r="15773" spans="16:17">
      <c r="P15773" s="118"/>
      <c r="Q15773" s="118"/>
    </row>
    <row r="15774" spans="16:17">
      <c r="P15774" s="118"/>
      <c r="Q15774" s="118"/>
    </row>
    <row r="15775" spans="16:17">
      <c r="P15775" s="118"/>
      <c r="Q15775" s="118"/>
    </row>
    <row r="15776" spans="16:17">
      <c r="P15776" s="118"/>
      <c r="Q15776" s="118"/>
    </row>
    <row r="15777" spans="16:17">
      <c r="P15777" s="118"/>
      <c r="Q15777" s="118"/>
    </row>
    <row r="15778" spans="16:17">
      <c r="P15778" s="118"/>
      <c r="Q15778" s="118"/>
    </row>
    <row r="15779" spans="16:17">
      <c r="P15779" s="118"/>
      <c r="Q15779" s="118"/>
    </row>
    <row r="15780" spans="16:17">
      <c r="P15780" s="118"/>
      <c r="Q15780" s="118"/>
    </row>
    <row r="15781" spans="16:17">
      <c r="P15781" s="118"/>
      <c r="Q15781" s="118"/>
    </row>
    <row r="15782" spans="16:17">
      <c r="P15782" s="118"/>
      <c r="Q15782" s="118"/>
    </row>
    <row r="15783" spans="16:17">
      <c r="P15783" s="118"/>
      <c r="Q15783" s="118"/>
    </row>
    <row r="15784" spans="16:17">
      <c r="P15784" s="118"/>
      <c r="Q15784" s="118"/>
    </row>
    <row r="15785" spans="16:17">
      <c r="P15785" s="118"/>
      <c r="Q15785" s="118"/>
    </row>
    <row r="15786" spans="16:17">
      <c r="P15786" s="118"/>
      <c r="Q15786" s="118"/>
    </row>
    <row r="15787" spans="16:17">
      <c r="P15787" s="118"/>
      <c r="Q15787" s="118"/>
    </row>
    <row r="15788" spans="16:17">
      <c r="P15788" s="118"/>
      <c r="Q15788" s="118"/>
    </row>
    <row r="15789" spans="16:17">
      <c r="P15789" s="118"/>
      <c r="Q15789" s="118"/>
    </row>
    <row r="15790" spans="16:17">
      <c r="P15790" s="118"/>
      <c r="Q15790" s="118"/>
    </row>
    <row r="15791" spans="16:17">
      <c r="P15791" s="118"/>
      <c r="Q15791" s="118"/>
    </row>
    <row r="15792" spans="16:17">
      <c r="P15792" s="118"/>
      <c r="Q15792" s="118"/>
    </row>
    <row r="15793" spans="16:17">
      <c r="P15793" s="118"/>
      <c r="Q15793" s="118"/>
    </row>
    <row r="15794" spans="16:17">
      <c r="P15794" s="118"/>
      <c r="Q15794" s="118"/>
    </row>
    <row r="15795" spans="16:17">
      <c r="P15795" s="118"/>
      <c r="Q15795" s="118"/>
    </row>
    <row r="15796" spans="16:17">
      <c r="P15796" s="118"/>
      <c r="Q15796" s="118"/>
    </row>
    <row r="15797" spans="16:17">
      <c r="P15797" s="118"/>
      <c r="Q15797" s="118"/>
    </row>
    <row r="15798" spans="16:17">
      <c r="P15798" s="118"/>
      <c r="Q15798" s="118"/>
    </row>
    <row r="15799" spans="16:17">
      <c r="P15799" s="118"/>
      <c r="Q15799" s="118"/>
    </row>
    <row r="15800" spans="16:17">
      <c r="P15800" s="118"/>
      <c r="Q15800" s="118"/>
    </row>
    <row r="15801" spans="16:17">
      <c r="P15801" s="118"/>
      <c r="Q15801" s="118"/>
    </row>
    <row r="15802" spans="16:17">
      <c r="P15802" s="118"/>
      <c r="Q15802" s="118"/>
    </row>
    <row r="15803" spans="16:17">
      <c r="P15803" s="118"/>
      <c r="Q15803" s="118"/>
    </row>
    <row r="15804" spans="16:17">
      <c r="P15804" s="118"/>
      <c r="Q15804" s="118"/>
    </row>
    <row r="15805" spans="16:17">
      <c r="P15805" s="118"/>
      <c r="Q15805" s="118"/>
    </row>
    <row r="15806" spans="16:17">
      <c r="P15806" s="118"/>
      <c r="Q15806" s="118"/>
    </row>
    <row r="15807" spans="16:17">
      <c r="P15807" s="118"/>
      <c r="Q15807" s="118"/>
    </row>
    <row r="15808" spans="16:17">
      <c r="P15808" s="118"/>
      <c r="Q15808" s="118"/>
    </row>
    <row r="15809" spans="16:17">
      <c r="P15809" s="118"/>
      <c r="Q15809" s="118"/>
    </row>
    <row r="15810" spans="16:17">
      <c r="P15810" s="118"/>
      <c r="Q15810" s="118"/>
    </row>
    <row r="15811" spans="16:17">
      <c r="P15811" s="118"/>
      <c r="Q15811" s="118"/>
    </row>
    <row r="15812" spans="16:17">
      <c r="P15812" s="118"/>
      <c r="Q15812" s="118"/>
    </row>
    <row r="15813" spans="16:17">
      <c r="P15813" s="118"/>
      <c r="Q15813" s="118"/>
    </row>
    <row r="15814" spans="16:17">
      <c r="P15814" s="118"/>
      <c r="Q15814" s="118"/>
    </row>
    <row r="15815" spans="16:17">
      <c r="P15815" s="118"/>
      <c r="Q15815" s="118"/>
    </row>
    <row r="15816" spans="16:17">
      <c r="P15816" s="118"/>
      <c r="Q15816" s="118"/>
    </row>
    <row r="15817" spans="16:17">
      <c r="P15817" s="118"/>
      <c r="Q15817" s="118"/>
    </row>
    <row r="15818" spans="16:17">
      <c r="P15818" s="118"/>
      <c r="Q15818" s="118"/>
    </row>
    <row r="15819" spans="16:17">
      <c r="P15819" s="118"/>
      <c r="Q15819" s="118"/>
    </row>
    <row r="15820" spans="16:17">
      <c r="P15820" s="118"/>
      <c r="Q15820" s="118"/>
    </row>
    <row r="15821" spans="16:17">
      <c r="P15821" s="118"/>
      <c r="Q15821" s="118"/>
    </row>
    <row r="15822" spans="16:17">
      <c r="P15822" s="118"/>
      <c r="Q15822" s="118"/>
    </row>
    <row r="15823" spans="16:17">
      <c r="P15823" s="118"/>
      <c r="Q15823" s="118"/>
    </row>
    <row r="15824" spans="16:17">
      <c r="P15824" s="118"/>
      <c r="Q15824" s="118"/>
    </row>
    <row r="15825" spans="16:17">
      <c r="P15825" s="118"/>
      <c r="Q15825" s="118"/>
    </row>
    <row r="15826" spans="16:17">
      <c r="P15826" s="118"/>
      <c r="Q15826" s="118"/>
    </row>
    <row r="15827" spans="16:17">
      <c r="P15827" s="118"/>
      <c r="Q15827" s="118"/>
    </row>
    <row r="15828" spans="16:17">
      <c r="P15828" s="118"/>
      <c r="Q15828" s="118"/>
    </row>
    <row r="15829" spans="16:17">
      <c r="P15829" s="118"/>
      <c r="Q15829" s="118"/>
    </row>
    <row r="15830" spans="16:17">
      <c r="P15830" s="118"/>
      <c r="Q15830" s="118"/>
    </row>
    <row r="15831" spans="16:17">
      <c r="P15831" s="118"/>
      <c r="Q15831" s="118"/>
    </row>
    <row r="15832" spans="16:17">
      <c r="P15832" s="118"/>
      <c r="Q15832" s="118"/>
    </row>
    <row r="15833" spans="16:17">
      <c r="P15833" s="118"/>
      <c r="Q15833" s="118"/>
    </row>
    <row r="15834" spans="16:17">
      <c r="P15834" s="118"/>
      <c r="Q15834" s="118"/>
    </row>
    <row r="15835" spans="16:17">
      <c r="P15835" s="118"/>
      <c r="Q15835" s="118"/>
    </row>
    <row r="15836" spans="16:17">
      <c r="P15836" s="118"/>
      <c r="Q15836" s="118"/>
    </row>
    <row r="15837" spans="16:17">
      <c r="P15837" s="118"/>
      <c r="Q15837" s="118"/>
    </row>
    <row r="15838" spans="16:17">
      <c r="P15838" s="118"/>
      <c r="Q15838" s="118"/>
    </row>
    <row r="15839" spans="16:17">
      <c r="P15839" s="118"/>
      <c r="Q15839" s="118"/>
    </row>
    <row r="15840" spans="16:17">
      <c r="P15840" s="118"/>
      <c r="Q15840" s="118"/>
    </row>
    <row r="15841" spans="16:17">
      <c r="P15841" s="118"/>
      <c r="Q15841" s="118"/>
    </row>
    <row r="15842" spans="16:17">
      <c r="P15842" s="118"/>
      <c r="Q15842" s="118"/>
    </row>
    <row r="15843" spans="16:17">
      <c r="P15843" s="118"/>
      <c r="Q15843" s="118"/>
    </row>
    <row r="15844" spans="16:17">
      <c r="P15844" s="118"/>
      <c r="Q15844" s="118"/>
    </row>
    <row r="15845" spans="16:17">
      <c r="P15845" s="118"/>
      <c r="Q15845" s="118"/>
    </row>
    <row r="15846" spans="16:17">
      <c r="P15846" s="118"/>
      <c r="Q15846" s="118"/>
    </row>
    <row r="15847" spans="16:17">
      <c r="P15847" s="118"/>
      <c r="Q15847" s="118"/>
    </row>
    <row r="15848" spans="16:17">
      <c r="P15848" s="118"/>
      <c r="Q15848" s="118"/>
    </row>
    <row r="15849" spans="16:17">
      <c r="P15849" s="118"/>
      <c r="Q15849" s="118"/>
    </row>
    <row r="15850" spans="16:17">
      <c r="P15850" s="118"/>
      <c r="Q15850" s="118"/>
    </row>
    <row r="15851" spans="16:17">
      <c r="P15851" s="118"/>
      <c r="Q15851" s="118"/>
    </row>
    <row r="15852" spans="16:17">
      <c r="P15852" s="118"/>
      <c r="Q15852" s="118"/>
    </row>
    <row r="15853" spans="16:17">
      <c r="P15853" s="118"/>
      <c r="Q15853" s="118"/>
    </row>
    <row r="15854" spans="16:17">
      <c r="P15854" s="118"/>
      <c r="Q15854" s="118"/>
    </row>
    <row r="15855" spans="16:17">
      <c r="P15855" s="118"/>
      <c r="Q15855" s="118"/>
    </row>
    <row r="15856" spans="16:17">
      <c r="P15856" s="118"/>
      <c r="Q15856" s="118"/>
    </row>
    <row r="15857" spans="16:17">
      <c r="P15857" s="118"/>
      <c r="Q15857" s="118"/>
    </row>
    <row r="15858" spans="16:17">
      <c r="P15858" s="118"/>
      <c r="Q15858" s="118"/>
    </row>
    <row r="15859" spans="16:17">
      <c r="P15859" s="118"/>
      <c r="Q15859" s="118"/>
    </row>
    <row r="15860" spans="16:17">
      <c r="P15860" s="118"/>
      <c r="Q15860" s="118"/>
    </row>
    <row r="15861" spans="16:17">
      <c r="P15861" s="118"/>
      <c r="Q15861" s="118"/>
    </row>
    <row r="15862" spans="16:17">
      <c r="P15862" s="118"/>
      <c r="Q15862" s="118"/>
    </row>
    <row r="15863" spans="16:17">
      <c r="P15863" s="118"/>
      <c r="Q15863" s="118"/>
    </row>
    <row r="15864" spans="16:17">
      <c r="P15864" s="118"/>
      <c r="Q15864" s="118"/>
    </row>
    <row r="15865" spans="16:17">
      <c r="P15865" s="118"/>
      <c r="Q15865" s="118"/>
    </row>
    <row r="15866" spans="16:17">
      <c r="P15866" s="118"/>
      <c r="Q15866" s="118"/>
    </row>
    <row r="15867" spans="16:17">
      <c r="P15867" s="118"/>
      <c r="Q15867" s="118"/>
    </row>
    <row r="15868" spans="16:17">
      <c r="P15868" s="118"/>
      <c r="Q15868" s="118"/>
    </row>
    <row r="15869" spans="16:17">
      <c r="P15869" s="118"/>
      <c r="Q15869" s="118"/>
    </row>
    <row r="15870" spans="16:17">
      <c r="P15870" s="118"/>
      <c r="Q15870" s="118"/>
    </row>
    <row r="15871" spans="16:17">
      <c r="P15871" s="118"/>
      <c r="Q15871" s="118"/>
    </row>
    <row r="15872" spans="16:17">
      <c r="P15872" s="118"/>
      <c r="Q15872" s="118"/>
    </row>
    <row r="15873" spans="16:17">
      <c r="P15873" s="118"/>
      <c r="Q15873" s="118"/>
    </row>
    <row r="15874" spans="16:17">
      <c r="P15874" s="118"/>
      <c r="Q15874" s="118"/>
    </row>
    <row r="15875" spans="16:17">
      <c r="P15875" s="118"/>
      <c r="Q15875" s="118"/>
    </row>
    <row r="15876" spans="16:17">
      <c r="P15876" s="118"/>
      <c r="Q15876" s="118"/>
    </row>
    <row r="15877" spans="16:17">
      <c r="P15877" s="118"/>
      <c r="Q15877" s="118"/>
    </row>
    <row r="15878" spans="16:17">
      <c r="P15878" s="118"/>
      <c r="Q15878" s="118"/>
    </row>
    <row r="15879" spans="16:17">
      <c r="P15879" s="118"/>
      <c r="Q15879" s="118"/>
    </row>
    <row r="15880" spans="16:17">
      <c r="P15880" s="118"/>
      <c r="Q15880" s="118"/>
    </row>
    <row r="15881" spans="16:17">
      <c r="P15881" s="118"/>
      <c r="Q15881" s="118"/>
    </row>
    <row r="15882" spans="16:17">
      <c r="P15882" s="118"/>
      <c r="Q15882" s="118"/>
    </row>
    <row r="15883" spans="16:17">
      <c r="P15883" s="118"/>
      <c r="Q15883" s="118"/>
    </row>
    <row r="15884" spans="16:17">
      <c r="P15884" s="118"/>
      <c r="Q15884" s="118"/>
    </row>
    <row r="15885" spans="16:17">
      <c r="P15885" s="118"/>
      <c r="Q15885" s="118"/>
    </row>
    <row r="15886" spans="16:17">
      <c r="P15886" s="118"/>
      <c r="Q15886" s="118"/>
    </row>
    <row r="15887" spans="16:17">
      <c r="P15887" s="118"/>
      <c r="Q15887" s="118"/>
    </row>
    <row r="15888" spans="16:17">
      <c r="P15888" s="118"/>
      <c r="Q15888" s="118"/>
    </row>
    <row r="15889" spans="16:17">
      <c r="P15889" s="118"/>
      <c r="Q15889" s="118"/>
    </row>
    <row r="15890" spans="16:17">
      <c r="P15890" s="118"/>
      <c r="Q15890" s="118"/>
    </row>
    <row r="15891" spans="16:17">
      <c r="P15891" s="118"/>
      <c r="Q15891" s="118"/>
    </row>
    <row r="15892" spans="16:17">
      <c r="P15892" s="118"/>
      <c r="Q15892" s="118"/>
    </row>
    <row r="15893" spans="16:17">
      <c r="P15893" s="118"/>
      <c r="Q15893" s="118"/>
    </row>
    <row r="15894" spans="16:17">
      <c r="P15894" s="118"/>
      <c r="Q15894" s="118"/>
    </row>
    <row r="15895" spans="16:17">
      <c r="P15895" s="118"/>
      <c r="Q15895" s="118"/>
    </row>
    <row r="15896" spans="16:17">
      <c r="P15896" s="118"/>
      <c r="Q15896" s="118"/>
    </row>
    <row r="15897" spans="16:17">
      <c r="P15897" s="118"/>
      <c r="Q15897" s="118"/>
    </row>
    <row r="15898" spans="16:17">
      <c r="P15898" s="118"/>
      <c r="Q15898" s="118"/>
    </row>
    <row r="15899" spans="16:17">
      <c r="P15899" s="118"/>
      <c r="Q15899" s="118"/>
    </row>
    <row r="15900" spans="16:17">
      <c r="P15900" s="118"/>
      <c r="Q15900" s="118"/>
    </row>
    <row r="15901" spans="16:17">
      <c r="P15901" s="118"/>
      <c r="Q15901" s="118"/>
    </row>
    <row r="15902" spans="16:17">
      <c r="P15902" s="118"/>
      <c r="Q15902" s="118"/>
    </row>
    <row r="15903" spans="16:17">
      <c r="P15903" s="118"/>
      <c r="Q15903" s="118"/>
    </row>
    <row r="15904" spans="16:17">
      <c r="P15904" s="118"/>
      <c r="Q15904" s="118"/>
    </row>
    <row r="15905" spans="16:17">
      <c r="P15905" s="118"/>
      <c r="Q15905" s="118"/>
    </row>
    <row r="15906" spans="16:17">
      <c r="P15906" s="118"/>
      <c r="Q15906" s="118"/>
    </row>
    <row r="15907" spans="16:17">
      <c r="P15907" s="118"/>
      <c r="Q15907" s="118"/>
    </row>
    <row r="15908" spans="16:17">
      <c r="P15908" s="118"/>
      <c r="Q15908" s="118"/>
    </row>
    <row r="15909" spans="16:17">
      <c r="P15909" s="118"/>
      <c r="Q15909" s="118"/>
    </row>
    <row r="15910" spans="16:17">
      <c r="P15910" s="118"/>
      <c r="Q15910" s="118"/>
    </row>
    <row r="15911" spans="16:17">
      <c r="P15911" s="118"/>
      <c r="Q15911" s="118"/>
    </row>
    <row r="15912" spans="16:17">
      <c r="P15912" s="118"/>
      <c r="Q15912" s="118"/>
    </row>
    <row r="15913" spans="16:17">
      <c r="P15913" s="118"/>
      <c r="Q15913" s="118"/>
    </row>
    <row r="15914" spans="16:17">
      <c r="P15914" s="118"/>
      <c r="Q15914" s="118"/>
    </row>
    <row r="15915" spans="16:17">
      <c r="P15915" s="118"/>
      <c r="Q15915" s="118"/>
    </row>
    <row r="15916" spans="16:17">
      <c r="P15916" s="118"/>
      <c r="Q15916" s="118"/>
    </row>
    <row r="15917" spans="16:17">
      <c r="P15917" s="118"/>
      <c r="Q15917" s="118"/>
    </row>
    <row r="15918" spans="16:17">
      <c r="P15918" s="118"/>
      <c r="Q15918" s="118"/>
    </row>
    <row r="15919" spans="16:17">
      <c r="P15919" s="118"/>
      <c r="Q15919" s="118"/>
    </row>
    <row r="15920" spans="16:17">
      <c r="P15920" s="118"/>
      <c r="Q15920" s="118"/>
    </row>
    <row r="15921" spans="16:17">
      <c r="P15921" s="118"/>
      <c r="Q15921" s="118"/>
    </row>
    <row r="15922" spans="16:17">
      <c r="P15922" s="118"/>
      <c r="Q15922" s="118"/>
    </row>
    <row r="15923" spans="16:17">
      <c r="P15923" s="118"/>
      <c r="Q15923" s="118"/>
    </row>
    <row r="15924" spans="16:17">
      <c r="P15924" s="118"/>
      <c r="Q15924" s="118"/>
    </row>
    <row r="15925" spans="16:17">
      <c r="P15925" s="118"/>
      <c r="Q15925" s="118"/>
    </row>
    <row r="15926" spans="16:17">
      <c r="P15926" s="118"/>
      <c r="Q15926" s="118"/>
    </row>
    <row r="15927" spans="16:17">
      <c r="P15927" s="118"/>
      <c r="Q15927" s="118"/>
    </row>
    <row r="15928" spans="16:17">
      <c r="P15928" s="118"/>
      <c r="Q15928" s="118"/>
    </row>
    <row r="15929" spans="16:17">
      <c r="P15929" s="118"/>
      <c r="Q15929" s="118"/>
    </row>
    <row r="15930" spans="16:17">
      <c r="P15930" s="118"/>
      <c r="Q15930" s="118"/>
    </row>
    <row r="15931" spans="16:17">
      <c r="P15931" s="118"/>
      <c r="Q15931" s="118"/>
    </row>
    <row r="15932" spans="16:17">
      <c r="P15932" s="118"/>
      <c r="Q15932" s="118"/>
    </row>
    <row r="15933" spans="16:17">
      <c r="P15933" s="118"/>
      <c r="Q15933" s="118"/>
    </row>
    <row r="15934" spans="16:17">
      <c r="P15934" s="118"/>
      <c r="Q15934" s="118"/>
    </row>
    <row r="15935" spans="16:17">
      <c r="P15935" s="118"/>
      <c r="Q15935" s="118"/>
    </row>
    <row r="15936" spans="16:17">
      <c r="P15936" s="118"/>
      <c r="Q15936" s="118"/>
    </row>
    <row r="15937" spans="16:17">
      <c r="P15937" s="118"/>
      <c r="Q15937" s="118"/>
    </row>
    <row r="15938" spans="16:17">
      <c r="P15938" s="118"/>
      <c r="Q15938" s="118"/>
    </row>
    <row r="15939" spans="16:17">
      <c r="P15939" s="118"/>
      <c r="Q15939" s="118"/>
    </row>
    <row r="15940" spans="16:17">
      <c r="P15940" s="118"/>
      <c r="Q15940" s="118"/>
    </row>
    <row r="15941" spans="16:17">
      <c r="P15941" s="118"/>
      <c r="Q15941" s="118"/>
    </row>
    <row r="15942" spans="16:17">
      <c r="P15942" s="118"/>
      <c r="Q15942" s="118"/>
    </row>
    <row r="15943" spans="16:17">
      <c r="P15943" s="118"/>
      <c r="Q15943" s="118"/>
    </row>
    <row r="15944" spans="16:17">
      <c r="P15944" s="118"/>
      <c r="Q15944" s="118"/>
    </row>
    <row r="15945" spans="16:17">
      <c r="P15945" s="118"/>
      <c r="Q15945" s="118"/>
    </row>
    <row r="15946" spans="16:17">
      <c r="P15946" s="118"/>
      <c r="Q15946" s="118"/>
    </row>
    <row r="15947" spans="16:17">
      <c r="P15947" s="118"/>
      <c r="Q15947" s="118"/>
    </row>
    <row r="15948" spans="16:17">
      <c r="P15948" s="118"/>
      <c r="Q15948" s="118"/>
    </row>
    <row r="15949" spans="16:17">
      <c r="P15949" s="118"/>
      <c r="Q15949" s="118"/>
    </row>
    <row r="15950" spans="16:17">
      <c r="P15950" s="118"/>
      <c r="Q15950" s="118"/>
    </row>
    <row r="15951" spans="16:17">
      <c r="P15951" s="118"/>
      <c r="Q15951" s="118"/>
    </row>
    <row r="15952" spans="16:17">
      <c r="P15952" s="118"/>
      <c r="Q15952" s="118"/>
    </row>
    <row r="15953" spans="16:17">
      <c r="P15953" s="118"/>
      <c r="Q15953" s="118"/>
    </row>
    <row r="15954" spans="16:17">
      <c r="P15954" s="118"/>
      <c r="Q15954" s="118"/>
    </row>
    <row r="15955" spans="16:17">
      <c r="P15955" s="118"/>
      <c r="Q15955" s="118"/>
    </row>
    <row r="15956" spans="16:17">
      <c r="P15956" s="118"/>
      <c r="Q15956" s="118"/>
    </row>
    <row r="15957" spans="16:17">
      <c r="P15957" s="118"/>
      <c r="Q15957" s="118"/>
    </row>
    <row r="15958" spans="16:17">
      <c r="P15958" s="118"/>
      <c r="Q15958" s="118"/>
    </row>
    <row r="15959" spans="16:17">
      <c r="P15959" s="118"/>
      <c r="Q15959" s="118"/>
    </row>
    <row r="15960" spans="16:17">
      <c r="P15960" s="118"/>
      <c r="Q15960" s="118"/>
    </row>
    <row r="15961" spans="16:17">
      <c r="P15961" s="118"/>
      <c r="Q15961" s="118"/>
    </row>
    <row r="15962" spans="16:17">
      <c r="P15962" s="118"/>
      <c r="Q15962" s="118"/>
    </row>
    <row r="15963" spans="16:17">
      <c r="P15963" s="118"/>
      <c r="Q15963" s="118"/>
    </row>
    <row r="15964" spans="16:17">
      <c r="P15964" s="118"/>
      <c r="Q15964" s="118"/>
    </row>
    <row r="15965" spans="16:17">
      <c r="P15965" s="118"/>
      <c r="Q15965" s="118"/>
    </row>
    <row r="15966" spans="16:17">
      <c r="P15966" s="118"/>
      <c r="Q15966" s="118"/>
    </row>
    <row r="15967" spans="16:17">
      <c r="P15967" s="118"/>
      <c r="Q15967" s="118"/>
    </row>
    <row r="15968" spans="16:17">
      <c r="P15968" s="118"/>
      <c r="Q15968" s="118"/>
    </row>
    <row r="15969" spans="16:17">
      <c r="P15969" s="118"/>
      <c r="Q15969" s="118"/>
    </row>
    <row r="15970" spans="16:17">
      <c r="P15970" s="118"/>
      <c r="Q15970" s="118"/>
    </row>
    <row r="15971" spans="16:17">
      <c r="P15971" s="118"/>
      <c r="Q15971" s="118"/>
    </row>
    <row r="15972" spans="16:17">
      <c r="P15972" s="118"/>
      <c r="Q15972" s="118"/>
    </row>
    <row r="15973" spans="16:17">
      <c r="P15973" s="118"/>
      <c r="Q15973" s="118"/>
    </row>
    <row r="15974" spans="16:17">
      <c r="P15974" s="118"/>
      <c r="Q15974" s="118"/>
    </row>
    <row r="15975" spans="16:17">
      <c r="P15975" s="118"/>
      <c r="Q15975" s="118"/>
    </row>
    <row r="15976" spans="16:17">
      <c r="P15976" s="118"/>
      <c r="Q15976" s="118"/>
    </row>
    <row r="15977" spans="16:17">
      <c r="P15977" s="118"/>
      <c r="Q15977" s="118"/>
    </row>
    <row r="15978" spans="16:17">
      <c r="P15978" s="118"/>
      <c r="Q15978" s="118"/>
    </row>
    <row r="15979" spans="16:17">
      <c r="P15979" s="118"/>
      <c r="Q15979" s="118"/>
    </row>
    <row r="15980" spans="16:17">
      <c r="P15980" s="118"/>
      <c r="Q15980" s="118"/>
    </row>
    <row r="15981" spans="16:17">
      <c r="P15981" s="118"/>
      <c r="Q15981" s="118"/>
    </row>
    <row r="15982" spans="16:17">
      <c r="P15982" s="118"/>
      <c r="Q15982" s="118"/>
    </row>
    <row r="15983" spans="16:17">
      <c r="P15983" s="118"/>
      <c r="Q15983" s="118"/>
    </row>
    <row r="15984" spans="16:17">
      <c r="P15984" s="118"/>
      <c r="Q15984" s="118"/>
    </row>
    <row r="15985" spans="16:17">
      <c r="P15985" s="118"/>
      <c r="Q15985" s="118"/>
    </row>
    <row r="15986" spans="16:17">
      <c r="P15986" s="118"/>
      <c r="Q15986" s="118"/>
    </row>
    <row r="15987" spans="16:17">
      <c r="P15987" s="118"/>
      <c r="Q15987" s="118"/>
    </row>
    <row r="15988" spans="16:17">
      <c r="P15988" s="118"/>
      <c r="Q15988" s="118"/>
    </row>
    <row r="15989" spans="16:17">
      <c r="P15989" s="118"/>
      <c r="Q15989" s="118"/>
    </row>
    <row r="15990" spans="16:17">
      <c r="P15990" s="118"/>
      <c r="Q15990" s="118"/>
    </row>
    <row r="15991" spans="16:17">
      <c r="P15991" s="118"/>
      <c r="Q15991" s="118"/>
    </row>
    <row r="15992" spans="16:17">
      <c r="P15992" s="118"/>
      <c r="Q15992" s="118"/>
    </row>
    <row r="15993" spans="16:17">
      <c r="P15993" s="118"/>
      <c r="Q15993" s="118"/>
    </row>
    <row r="15994" spans="16:17">
      <c r="P15994" s="118"/>
      <c r="Q15994" s="118"/>
    </row>
    <row r="15995" spans="16:17">
      <c r="P15995" s="118"/>
      <c r="Q15995" s="118"/>
    </row>
    <row r="15996" spans="16:17">
      <c r="P15996" s="118"/>
      <c r="Q15996" s="118"/>
    </row>
    <row r="15997" spans="16:17">
      <c r="P15997" s="118"/>
      <c r="Q15997" s="118"/>
    </row>
    <row r="15998" spans="16:17">
      <c r="P15998" s="118"/>
      <c r="Q15998" s="118"/>
    </row>
    <row r="15999" spans="16:17">
      <c r="P15999" s="118"/>
      <c r="Q15999" s="118"/>
    </row>
    <row r="16000" spans="16:17">
      <c r="P16000" s="118"/>
      <c r="Q16000" s="118"/>
    </row>
    <row r="16001" spans="16:17">
      <c r="P16001" s="118"/>
      <c r="Q16001" s="118"/>
    </row>
    <row r="16002" spans="16:17">
      <c r="P16002" s="118"/>
      <c r="Q16002" s="118"/>
    </row>
    <row r="16003" spans="16:17">
      <c r="P16003" s="118"/>
      <c r="Q16003" s="118"/>
    </row>
    <row r="16004" spans="16:17">
      <c r="P16004" s="118"/>
      <c r="Q16004" s="118"/>
    </row>
    <row r="16005" spans="16:17">
      <c r="P16005" s="118"/>
      <c r="Q16005" s="118"/>
    </row>
    <row r="16006" spans="16:17">
      <c r="P16006" s="118"/>
      <c r="Q16006" s="118"/>
    </row>
    <row r="16007" spans="16:17">
      <c r="P16007" s="118"/>
      <c r="Q16007" s="118"/>
    </row>
    <row r="16008" spans="16:17">
      <c r="P16008" s="118"/>
      <c r="Q16008" s="118"/>
    </row>
    <row r="16009" spans="16:17">
      <c r="P16009" s="118"/>
      <c r="Q16009" s="118"/>
    </row>
    <row r="16010" spans="16:17">
      <c r="P16010" s="118"/>
      <c r="Q16010" s="118"/>
    </row>
    <row r="16011" spans="16:17">
      <c r="P16011" s="118"/>
      <c r="Q16011" s="118"/>
    </row>
    <row r="16012" spans="16:17">
      <c r="P16012" s="118"/>
      <c r="Q16012" s="118"/>
    </row>
    <row r="16013" spans="16:17">
      <c r="P16013" s="118"/>
      <c r="Q16013" s="118"/>
    </row>
    <row r="16014" spans="16:17">
      <c r="P16014" s="118"/>
      <c r="Q16014" s="118"/>
    </row>
    <row r="16015" spans="16:17">
      <c r="P16015" s="118"/>
      <c r="Q16015" s="118"/>
    </row>
    <row r="16016" spans="16:17">
      <c r="P16016" s="118"/>
      <c r="Q16016" s="118"/>
    </row>
    <row r="16017" spans="16:17">
      <c r="P16017" s="118"/>
      <c r="Q16017" s="118"/>
    </row>
    <row r="16018" spans="16:17">
      <c r="P16018" s="118"/>
      <c r="Q16018" s="118"/>
    </row>
    <row r="16019" spans="16:17">
      <c r="P16019" s="118"/>
      <c r="Q16019" s="118"/>
    </row>
    <row r="16020" spans="16:17">
      <c r="P16020" s="118"/>
      <c r="Q16020" s="118"/>
    </row>
    <row r="16021" spans="16:17">
      <c r="P16021" s="118"/>
      <c r="Q16021" s="118"/>
    </row>
    <row r="16022" spans="16:17">
      <c r="P16022" s="118"/>
      <c r="Q16022" s="118"/>
    </row>
    <row r="16023" spans="16:17">
      <c r="P16023" s="118"/>
      <c r="Q16023" s="118"/>
    </row>
    <row r="16024" spans="16:17">
      <c r="P16024" s="118"/>
      <c r="Q16024" s="118"/>
    </row>
    <row r="16025" spans="16:17">
      <c r="P16025" s="118"/>
      <c r="Q16025" s="118"/>
    </row>
    <row r="16026" spans="16:17">
      <c r="P16026" s="118"/>
      <c r="Q16026" s="118"/>
    </row>
    <row r="16027" spans="16:17">
      <c r="P16027" s="118"/>
      <c r="Q16027" s="118"/>
    </row>
    <row r="16028" spans="16:17">
      <c r="P16028" s="118"/>
      <c r="Q16028" s="118"/>
    </row>
    <row r="16029" spans="16:17">
      <c r="P16029" s="118"/>
      <c r="Q16029" s="118"/>
    </row>
    <row r="16030" spans="16:17">
      <c r="P16030" s="118"/>
      <c r="Q16030" s="118"/>
    </row>
    <row r="16031" spans="16:17">
      <c r="P16031" s="118"/>
      <c r="Q16031" s="118"/>
    </row>
    <row r="16032" spans="16:17">
      <c r="P16032" s="118"/>
      <c r="Q16032" s="118"/>
    </row>
    <row r="16033" spans="16:17">
      <c r="P16033" s="118"/>
      <c r="Q16033" s="118"/>
    </row>
    <row r="16034" spans="16:17">
      <c r="P16034" s="118"/>
      <c r="Q16034" s="118"/>
    </row>
    <row r="16035" spans="16:17">
      <c r="P16035" s="118"/>
      <c r="Q16035" s="118"/>
    </row>
    <row r="16036" spans="16:17">
      <c r="P16036" s="118"/>
      <c r="Q16036" s="118"/>
    </row>
    <row r="16037" spans="16:17">
      <c r="P16037" s="118"/>
      <c r="Q16037" s="118"/>
    </row>
    <row r="16038" spans="16:17">
      <c r="P16038" s="118"/>
      <c r="Q16038" s="118"/>
    </row>
    <row r="16039" spans="16:17">
      <c r="P16039" s="118"/>
      <c r="Q16039" s="118"/>
    </row>
    <row r="16040" spans="16:17">
      <c r="P16040" s="118"/>
      <c r="Q16040" s="118"/>
    </row>
    <row r="16041" spans="16:17">
      <c r="P16041" s="118"/>
      <c r="Q16041" s="118"/>
    </row>
    <row r="16042" spans="16:17">
      <c r="P16042" s="118"/>
      <c r="Q16042" s="118"/>
    </row>
    <row r="16043" spans="16:17">
      <c r="P16043" s="118"/>
      <c r="Q16043" s="118"/>
    </row>
    <row r="16044" spans="16:17">
      <c r="P16044" s="118"/>
      <c r="Q16044" s="118"/>
    </row>
    <row r="16045" spans="16:17">
      <c r="P16045" s="118"/>
      <c r="Q16045" s="118"/>
    </row>
    <row r="16046" spans="16:17">
      <c r="P16046" s="118"/>
      <c r="Q16046" s="118"/>
    </row>
    <row r="16047" spans="16:17">
      <c r="P16047" s="118"/>
      <c r="Q16047" s="118"/>
    </row>
    <row r="16048" spans="16:17">
      <c r="P16048" s="118"/>
      <c r="Q16048" s="118"/>
    </row>
    <row r="16049" spans="16:17">
      <c r="P16049" s="118"/>
      <c r="Q16049" s="118"/>
    </row>
    <row r="16050" spans="16:17">
      <c r="P16050" s="118"/>
      <c r="Q16050" s="118"/>
    </row>
    <row r="16051" spans="16:17">
      <c r="P16051" s="118"/>
      <c r="Q16051" s="118"/>
    </row>
    <row r="16052" spans="16:17">
      <c r="P16052" s="118"/>
      <c r="Q16052" s="118"/>
    </row>
    <row r="16053" spans="16:17">
      <c r="P16053" s="118"/>
      <c r="Q16053" s="118"/>
    </row>
    <row r="16054" spans="16:17">
      <c r="P16054" s="118"/>
      <c r="Q16054" s="118"/>
    </row>
    <row r="16055" spans="16:17">
      <c r="P16055" s="118"/>
      <c r="Q16055" s="118"/>
    </row>
    <row r="16056" spans="16:17">
      <c r="P16056" s="118"/>
      <c r="Q16056" s="118"/>
    </row>
    <row r="16057" spans="16:17">
      <c r="P16057" s="118"/>
      <c r="Q16057" s="118"/>
    </row>
    <row r="16058" spans="16:17">
      <c r="P16058" s="118"/>
      <c r="Q16058" s="118"/>
    </row>
    <row r="16059" spans="16:17">
      <c r="P16059" s="118"/>
      <c r="Q16059" s="118"/>
    </row>
    <row r="16060" spans="16:17">
      <c r="P16060" s="118"/>
      <c r="Q16060" s="118"/>
    </row>
    <row r="16061" spans="16:17">
      <c r="P16061" s="118"/>
      <c r="Q16061" s="118"/>
    </row>
    <row r="16062" spans="16:17">
      <c r="P16062" s="118"/>
      <c r="Q16062" s="118"/>
    </row>
    <row r="16063" spans="16:17">
      <c r="P16063" s="118"/>
      <c r="Q16063" s="118"/>
    </row>
    <row r="16064" spans="16:17">
      <c r="P16064" s="118"/>
      <c r="Q16064" s="118"/>
    </row>
    <row r="16065" spans="16:17">
      <c r="P16065" s="118"/>
      <c r="Q16065" s="118"/>
    </row>
    <row r="16066" spans="16:17">
      <c r="P16066" s="118"/>
      <c r="Q16066" s="118"/>
    </row>
    <row r="16067" spans="16:17">
      <c r="P16067" s="118"/>
      <c r="Q16067" s="118"/>
    </row>
    <row r="16068" spans="16:17">
      <c r="P16068" s="118"/>
      <c r="Q16068" s="118"/>
    </row>
    <row r="16069" spans="16:17">
      <c r="P16069" s="118"/>
      <c r="Q16069" s="118"/>
    </row>
    <row r="16070" spans="16:17">
      <c r="P16070" s="118"/>
      <c r="Q16070" s="118"/>
    </row>
    <row r="16071" spans="16:17">
      <c r="P16071" s="118"/>
      <c r="Q16071" s="118"/>
    </row>
    <row r="16072" spans="16:17">
      <c r="P16072" s="118"/>
      <c r="Q16072" s="118"/>
    </row>
    <row r="16073" spans="16:17">
      <c r="P16073" s="118"/>
      <c r="Q16073" s="118"/>
    </row>
    <row r="16074" spans="16:17">
      <c r="P16074" s="118"/>
      <c r="Q16074" s="118"/>
    </row>
    <row r="16075" spans="16:17">
      <c r="P16075" s="118"/>
      <c r="Q16075" s="118"/>
    </row>
    <row r="16076" spans="16:17">
      <c r="P16076" s="118"/>
      <c r="Q16076" s="118"/>
    </row>
    <row r="16077" spans="16:17">
      <c r="P16077" s="118"/>
      <c r="Q16077" s="118"/>
    </row>
    <row r="16078" spans="16:17">
      <c r="P16078" s="118"/>
      <c r="Q16078" s="118"/>
    </row>
    <row r="16079" spans="16:17">
      <c r="P16079" s="118"/>
      <c r="Q16079" s="118"/>
    </row>
    <row r="16080" spans="16:17">
      <c r="P16080" s="118"/>
      <c r="Q16080" s="118"/>
    </row>
    <row r="16081" spans="16:17">
      <c r="P16081" s="118"/>
      <c r="Q16081" s="118"/>
    </row>
    <row r="16082" spans="16:17">
      <c r="P16082" s="118"/>
      <c r="Q16082" s="118"/>
    </row>
    <row r="16083" spans="16:17">
      <c r="P16083" s="118"/>
      <c r="Q16083" s="118"/>
    </row>
    <row r="16084" spans="16:17">
      <c r="P16084" s="118"/>
      <c r="Q16084" s="118"/>
    </row>
    <row r="16085" spans="16:17">
      <c r="P16085" s="118"/>
      <c r="Q16085" s="118"/>
    </row>
    <row r="16086" spans="16:17">
      <c r="P16086" s="118"/>
      <c r="Q16086" s="118"/>
    </row>
    <row r="16087" spans="16:17">
      <c r="P16087" s="118"/>
      <c r="Q16087" s="118"/>
    </row>
    <row r="16088" spans="16:17">
      <c r="P16088" s="118"/>
      <c r="Q16088" s="118"/>
    </row>
    <row r="16089" spans="16:17">
      <c r="P16089" s="118"/>
      <c r="Q16089" s="118"/>
    </row>
    <row r="16090" spans="16:17">
      <c r="P16090" s="118"/>
      <c r="Q16090" s="118"/>
    </row>
    <row r="16091" spans="16:17">
      <c r="P16091" s="118"/>
      <c r="Q16091" s="118"/>
    </row>
    <row r="16092" spans="16:17">
      <c r="P16092" s="118"/>
      <c r="Q16092" s="118"/>
    </row>
    <row r="16093" spans="16:17">
      <c r="P16093" s="118"/>
      <c r="Q16093" s="118"/>
    </row>
    <row r="16094" spans="16:17">
      <c r="P16094" s="118"/>
      <c r="Q16094" s="118"/>
    </row>
    <row r="16095" spans="16:17">
      <c r="P16095" s="118"/>
      <c r="Q16095" s="118"/>
    </row>
    <row r="16096" spans="16:17">
      <c r="P16096" s="118"/>
      <c r="Q16096" s="118"/>
    </row>
    <row r="16097" spans="16:17">
      <c r="P16097" s="118"/>
      <c r="Q16097" s="118"/>
    </row>
    <row r="16098" spans="16:17">
      <c r="P16098" s="118"/>
      <c r="Q16098" s="118"/>
    </row>
    <row r="16099" spans="16:17">
      <c r="P16099" s="118"/>
      <c r="Q16099" s="118"/>
    </row>
    <row r="16100" spans="16:17">
      <c r="P16100" s="118"/>
      <c r="Q16100" s="118"/>
    </row>
    <row r="16101" spans="16:17">
      <c r="P16101" s="118"/>
      <c r="Q16101" s="118"/>
    </row>
    <row r="16102" spans="16:17">
      <c r="P16102" s="118"/>
      <c r="Q16102" s="118"/>
    </row>
    <row r="16103" spans="16:17">
      <c r="P16103" s="118"/>
      <c r="Q16103" s="118"/>
    </row>
    <row r="16104" spans="16:17">
      <c r="P16104" s="118"/>
      <c r="Q16104" s="118"/>
    </row>
    <row r="16105" spans="16:17">
      <c r="P16105" s="118"/>
      <c r="Q16105" s="118"/>
    </row>
    <row r="16106" spans="16:17">
      <c r="P16106" s="118"/>
      <c r="Q16106" s="118"/>
    </row>
    <row r="16107" spans="16:17">
      <c r="P16107" s="118"/>
      <c r="Q16107" s="118"/>
    </row>
    <row r="16108" spans="16:17">
      <c r="P16108" s="118"/>
      <c r="Q16108" s="118"/>
    </row>
    <row r="16109" spans="16:17">
      <c r="P16109" s="118"/>
      <c r="Q16109" s="118"/>
    </row>
    <row r="16110" spans="16:17">
      <c r="P16110" s="118"/>
      <c r="Q16110" s="118"/>
    </row>
    <row r="16111" spans="16:17">
      <c r="P16111" s="118"/>
      <c r="Q16111" s="118"/>
    </row>
    <row r="16112" spans="16:17">
      <c r="P16112" s="118"/>
      <c r="Q16112" s="118"/>
    </row>
    <row r="16113" spans="16:17">
      <c r="P16113" s="118"/>
      <c r="Q16113" s="118"/>
    </row>
    <row r="16114" spans="16:17">
      <c r="P16114" s="118"/>
      <c r="Q16114" s="118"/>
    </row>
    <row r="16115" spans="16:17">
      <c r="P16115" s="118"/>
      <c r="Q16115" s="118"/>
    </row>
    <row r="16116" spans="16:17">
      <c r="P16116" s="118"/>
      <c r="Q16116" s="118"/>
    </row>
    <row r="16117" spans="16:17">
      <c r="P16117" s="118"/>
      <c r="Q16117" s="118"/>
    </row>
    <row r="16118" spans="16:17">
      <c r="P16118" s="118"/>
      <c r="Q16118" s="118"/>
    </row>
    <row r="16119" spans="16:17">
      <c r="P16119" s="118"/>
      <c r="Q16119" s="118"/>
    </row>
    <row r="16120" spans="16:17">
      <c r="P16120" s="118"/>
      <c r="Q16120" s="118"/>
    </row>
    <row r="16121" spans="16:17">
      <c r="P16121" s="118"/>
      <c r="Q16121" s="118"/>
    </row>
    <row r="16122" spans="16:17">
      <c r="P16122" s="118"/>
      <c r="Q16122" s="118"/>
    </row>
    <row r="16123" spans="16:17">
      <c r="P16123" s="118"/>
      <c r="Q16123" s="118"/>
    </row>
    <row r="16124" spans="16:17">
      <c r="P16124" s="118"/>
      <c r="Q16124" s="118"/>
    </row>
    <row r="16125" spans="16:17">
      <c r="P16125" s="118"/>
      <c r="Q16125" s="118"/>
    </row>
    <row r="16126" spans="16:17">
      <c r="P16126" s="118"/>
      <c r="Q16126" s="118"/>
    </row>
    <row r="16127" spans="16:17">
      <c r="P16127" s="118"/>
      <c r="Q16127" s="118"/>
    </row>
    <row r="16128" spans="16:17">
      <c r="P16128" s="118"/>
      <c r="Q16128" s="118"/>
    </row>
    <row r="16129" spans="16:17">
      <c r="P16129" s="118"/>
      <c r="Q16129" s="118"/>
    </row>
    <row r="16130" spans="16:17">
      <c r="P16130" s="118"/>
      <c r="Q16130" s="118"/>
    </row>
    <row r="16131" spans="16:17">
      <c r="P16131" s="118"/>
      <c r="Q16131" s="118"/>
    </row>
    <row r="16132" spans="16:17">
      <c r="P16132" s="118"/>
      <c r="Q16132" s="118"/>
    </row>
    <row r="16133" spans="16:17">
      <c r="P16133" s="118"/>
      <c r="Q16133" s="118"/>
    </row>
    <row r="16134" spans="16:17">
      <c r="P16134" s="118"/>
      <c r="Q16134" s="118"/>
    </row>
    <row r="16135" spans="16:17">
      <c r="P16135" s="118"/>
      <c r="Q16135" s="118"/>
    </row>
    <row r="16136" spans="16:17">
      <c r="P16136" s="118"/>
      <c r="Q16136" s="118"/>
    </row>
    <row r="16137" spans="16:17">
      <c r="P16137" s="118"/>
      <c r="Q16137" s="118"/>
    </row>
    <row r="16138" spans="16:17">
      <c r="P16138" s="118"/>
      <c r="Q16138" s="118"/>
    </row>
    <row r="16139" spans="16:17">
      <c r="P16139" s="118"/>
      <c r="Q16139" s="118"/>
    </row>
    <row r="16140" spans="16:17">
      <c r="P16140" s="118"/>
      <c r="Q16140" s="118"/>
    </row>
    <row r="16141" spans="16:17">
      <c r="P16141" s="118"/>
      <c r="Q16141" s="118"/>
    </row>
    <row r="16142" spans="16:17">
      <c r="P16142" s="118"/>
      <c r="Q16142" s="118"/>
    </row>
    <row r="16143" spans="16:17">
      <c r="P16143" s="118"/>
      <c r="Q16143" s="118"/>
    </row>
    <row r="16144" spans="16:17">
      <c r="P16144" s="118"/>
      <c r="Q16144" s="118"/>
    </row>
    <row r="16145" spans="16:17">
      <c r="P16145" s="118"/>
      <c r="Q16145" s="118"/>
    </row>
    <row r="16146" spans="16:17">
      <c r="P16146" s="118"/>
      <c r="Q16146" s="118"/>
    </row>
    <row r="16147" spans="16:17">
      <c r="P16147" s="118"/>
      <c r="Q16147" s="118"/>
    </row>
    <row r="16148" spans="16:17">
      <c r="P16148" s="118"/>
      <c r="Q16148" s="118"/>
    </row>
    <row r="16149" spans="16:17">
      <c r="P16149" s="118"/>
      <c r="Q16149" s="118"/>
    </row>
    <row r="16150" spans="16:17">
      <c r="P16150" s="118"/>
      <c r="Q16150" s="118"/>
    </row>
    <row r="16151" spans="16:17">
      <c r="P16151" s="118"/>
      <c r="Q16151" s="118"/>
    </row>
    <row r="16152" spans="16:17">
      <c r="P16152" s="118"/>
      <c r="Q16152" s="118"/>
    </row>
    <row r="16153" spans="16:17">
      <c r="P16153" s="118"/>
      <c r="Q16153" s="118"/>
    </row>
    <row r="16154" spans="16:17">
      <c r="P16154" s="118"/>
      <c r="Q16154" s="118"/>
    </row>
    <row r="16155" spans="16:17">
      <c r="P16155" s="118"/>
      <c r="Q16155" s="118"/>
    </row>
    <row r="16156" spans="16:17">
      <c r="P16156" s="118"/>
      <c r="Q16156" s="118"/>
    </row>
    <row r="16157" spans="16:17">
      <c r="P16157" s="118"/>
      <c r="Q16157" s="118"/>
    </row>
    <row r="16158" spans="16:17">
      <c r="P16158" s="118"/>
      <c r="Q16158" s="118"/>
    </row>
    <row r="16159" spans="16:17">
      <c r="P16159" s="118"/>
      <c r="Q16159" s="118"/>
    </row>
    <row r="16160" spans="16:17">
      <c r="P16160" s="118"/>
      <c r="Q16160" s="118"/>
    </row>
    <row r="16161" spans="16:17">
      <c r="P16161" s="118"/>
      <c r="Q16161" s="118"/>
    </row>
    <row r="16162" spans="16:17">
      <c r="P16162" s="118"/>
      <c r="Q16162" s="118"/>
    </row>
    <row r="16163" spans="16:17">
      <c r="P16163" s="118"/>
      <c r="Q16163" s="118"/>
    </row>
    <row r="16164" spans="16:17">
      <c r="P16164" s="118"/>
      <c r="Q16164" s="118"/>
    </row>
    <row r="16165" spans="16:17">
      <c r="P16165" s="118"/>
      <c r="Q16165" s="118"/>
    </row>
    <row r="16166" spans="16:17">
      <c r="P16166" s="118"/>
      <c r="Q16166" s="118"/>
    </row>
    <row r="16167" spans="16:17">
      <c r="P16167" s="118"/>
      <c r="Q16167" s="118"/>
    </row>
    <row r="16168" spans="16:17">
      <c r="P16168" s="118"/>
      <c r="Q16168" s="118"/>
    </row>
    <row r="16169" spans="16:17">
      <c r="P16169" s="118"/>
      <c r="Q16169" s="118"/>
    </row>
    <row r="16170" spans="16:17">
      <c r="P16170" s="118"/>
      <c r="Q16170" s="118"/>
    </row>
    <row r="16171" spans="16:17">
      <c r="P16171" s="118"/>
      <c r="Q16171" s="118"/>
    </row>
    <row r="16172" spans="16:17">
      <c r="P16172" s="118"/>
      <c r="Q16172" s="118"/>
    </row>
    <row r="16173" spans="16:17">
      <c r="P16173" s="118"/>
      <c r="Q16173" s="118"/>
    </row>
    <row r="16174" spans="16:17">
      <c r="P16174" s="118"/>
      <c r="Q16174" s="118"/>
    </row>
    <row r="16175" spans="16:17">
      <c r="P16175" s="118"/>
      <c r="Q16175" s="118"/>
    </row>
    <row r="16176" spans="16:17">
      <c r="P16176" s="118"/>
      <c r="Q16176" s="118"/>
    </row>
    <row r="16177" spans="16:17">
      <c r="P16177" s="118"/>
      <c r="Q16177" s="118"/>
    </row>
    <row r="16178" spans="16:17">
      <c r="P16178" s="118"/>
      <c r="Q16178" s="118"/>
    </row>
    <row r="16179" spans="16:17">
      <c r="P16179" s="118"/>
      <c r="Q16179" s="118"/>
    </row>
    <row r="16180" spans="16:17">
      <c r="P16180" s="118"/>
      <c r="Q16180" s="118"/>
    </row>
    <row r="16181" spans="16:17">
      <c r="P16181" s="118"/>
      <c r="Q16181" s="118"/>
    </row>
    <row r="16182" spans="16:17">
      <c r="P16182" s="118"/>
      <c r="Q16182" s="118"/>
    </row>
    <row r="16183" spans="16:17">
      <c r="P16183" s="118"/>
      <c r="Q16183" s="118"/>
    </row>
    <row r="16184" spans="16:17">
      <c r="P16184" s="118"/>
      <c r="Q16184" s="118"/>
    </row>
    <row r="16185" spans="16:17">
      <c r="P16185" s="118"/>
      <c r="Q16185" s="118"/>
    </row>
    <row r="16186" spans="16:17">
      <c r="P16186" s="118"/>
      <c r="Q16186" s="118"/>
    </row>
    <row r="16187" spans="16:17">
      <c r="P16187" s="118"/>
      <c r="Q16187" s="118"/>
    </row>
    <row r="16188" spans="16:17">
      <c r="P16188" s="118"/>
      <c r="Q16188" s="118"/>
    </row>
    <row r="16189" spans="16:17">
      <c r="P16189" s="118"/>
      <c r="Q16189" s="118"/>
    </row>
    <row r="16190" spans="16:17">
      <c r="P16190" s="118"/>
      <c r="Q16190" s="118"/>
    </row>
    <row r="16191" spans="16:17">
      <c r="P16191" s="118"/>
      <c r="Q16191" s="118"/>
    </row>
    <row r="16192" spans="16:17">
      <c r="P16192" s="118"/>
      <c r="Q16192" s="118"/>
    </row>
    <row r="16193" spans="16:17">
      <c r="P16193" s="118"/>
      <c r="Q16193" s="118"/>
    </row>
    <row r="16194" spans="16:17">
      <c r="P16194" s="118"/>
      <c r="Q16194" s="118"/>
    </row>
    <row r="16195" spans="16:17">
      <c r="P16195" s="118"/>
      <c r="Q16195" s="118"/>
    </row>
    <row r="16196" spans="16:17">
      <c r="P16196" s="118"/>
      <c r="Q16196" s="118"/>
    </row>
    <row r="16197" spans="16:17">
      <c r="P16197" s="118"/>
      <c r="Q16197" s="118"/>
    </row>
    <row r="16198" spans="16:17">
      <c r="P16198" s="118"/>
      <c r="Q16198" s="118"/>
    </row>
    <row r="16199" spans="16:17">
      <c r="P16199" s="118"/>
      <c r="Q16199" s="118"/>
    </row>
    <row r="16200" spans="16:17">
      <c r="P16200" s="118"/>
      <c r="Q16200" s="118"/>
    </row>
    <row r="16201" spans="16:17">
      <c r="P16201" s="118"/>
      <c r="Q16201" s="118"/>
    </row>
    <row r="16202" spans="16:17">
      <c r="P16202" s="118"/>
      <c r="Q16202" s="118"/>
    </row>
    <row r="16203" spans="16:17">
      <c r="P16203" s="118"/>
      <c r="Q16203" s="118"/>
    </row>
    <row r="16204" spans="16:17">
      <c r="P16204" s="118"/>
      <c r="Q16204" s="118"/>
    </row>
    <row r="16205" spans="16:17">
      <c r="P16205" s="118"/>
      <c r="Q16205" s="118"/>
    </row>
    <row r="16206" spans="16:17">
      <c r="P16206" s="118"/>
      <c r="Q16206" s="118"/>
    </row>
    <row r="16207" spans="16:17">
      <c r="P16207" s="118"/>
      <c r="Q16207" s="118"/>
    </row>
    <row r="16208" spans="16:17">
      <c r="P16208" s="118"/>
      <c r="Q16208" s="118"/>
    </row>
    <row r="16209" spans="16:17">
      <c r="P16209" s="118"/>
      <c r="Q16209" s="118"/>
    </row>
    <row r="16210" spans="16:17">
      <c r="P16210" s="118"/>
      <c r="Q16210" s="118"/>
    </row>
    <row r="16211" spans="16:17">
      <c r="P16211" s="118"/>
      <c r="Q16211" s="118"/>
    </row>
    <row r="16212" spans="16:17">
      <c r="P16212" s="118"/>
      <c r="Q16212" s="118"/>
    </row>
    <row r="16213" spans="16:17">
      <c r="P16213" s="118"/>
      <c r="Q16213" s="118"/>
    </row>
    <row r="16214" spans="16:17">
      <c r="P16214" s="118"/>
      <c r="Q16214" s="118"/>
    </row>
    <row r="16215" spans="16:17">
      <c r="P16215" s="118"/>
      <c r="Q16215" s="118"/>
    </row>
    <row r="16216" spans="16:17">
      <c r="P16216" s="118"/>
      <c r="Q16216" s="118"/>
    </row>
    <row r="16217" spans="16:17">
      <c r="P16217" s="118"/>
      <c r="Q16217" s="118"/>
    </row>
    <row r="16218" spans="16:17">
      <c r="P16218" s="118"/>
      <c r="Q16218" s="118"/>
    </row>
    <row r="16219" spans="16:17">
      <c r="P16219" s="118"/>
      <c r="Q16219" s="118"/>
    </row>
    <row r="16220" spans="16:17">
      <c r="P16220" s="118"/>
      <c r="Q16220" s="118"/>
    </row>
    <row r="16221" spans="16:17">
      <c r="P16221" s="118"/>
      <c r="Q16221" s="118"/>
    </row>
    <row r="16222" spans="16:17">
      <c r="P16222" s="118"/>
      <c r="Q16222" s="118"/>
    </row>
    <row r="16223" spans="16:17">
      <c r="P16223" s="118"/>
      <c r="Q16223" s="118"/>
    </row>
    <row r="16224" spans="16:17">
      <c r="P16224" s="118"/>
      <c r="Q16224" s="118"/>
    </row>
    <row r="16225" spans="16:17">
      <c r="P16225" s="118"/>
      <c r="Q16225" s="118"/>
    </row>
    <row r="16226" spans="16:17">
      <c r="P16226" s="118"/>
      <c r="Q16226" s="118"/>
    </row>
    <row r="16227" spans="16:17">
      <c r="P16227" s="118"/>
      <c r="Q16227" s="118"/>
    </row>
    <row r="16228" spans="16:17">
      <c r="P16228" s="118"/>
      <c r="Q16228" s="118"/>
    </row>
    <row r="16229" spans="16:17">
      <c r="P16229" s="118"/>
      <c r="Q16229" s="118"/>
    </row>
    <row r="16230" spans="16:17">
      <c r="P16230" s="118"/>
      <c r="Q16230" s="118"/>
    </row>
    <row r="16231" spans="16:17">
      <c r="P16231" s="118"/>
      <c r="Q16231" s="118"/>
    </row>
    <row r="16232" spans="16:17">
      <c r="P16232" s="118"/>
      <c r="Q16232" s="118"/>
    </row>
    <row r="16233" spans="16:17">
      <c r="P16233" s="118"/>
      <c r="Q16233" s="118"/>
    </row>
    <row r="16234" spans="16:17">
      <c r="P16234" s="118"/>
      <c r="Q16234" s="118"/>
    </row>
    <row r="16235" spans="16:17">
      <c r="P16235" s="118"/>
      <c r="Q16235" s="118"/>
    </row>
    <row r="16236" spans="16:17">
      <c r="P16236" s="118"/>
      <c r="Q16236" s="118"/>
    </row>
    <row r="16237" spans="16:17">
      <c r="P16237" s="118"/>
      <c r="Q16237" s="118"/>
    </row>
    <row r="16238" spans="16:17">
      <c r="P16238" s="118"/>
      <c r="Q16238" s="118"/>
    </row>
    <row r="16239" spans="16:17">
      <c r="P16239" s="118"/>
      <c r="Q16239" s="118"/>
    </row>
    <row r="16240" spans="16:17">
      <c r="P16240" s="118"/>
      <c r="Q16240" s="118"/>
    </row>
    <row r="16241" spans="16:17">
      <c r="P16241" s="118"/>
      <c r="Q16241" s="118"/>
    </row>
    <row r="16242" spans="16:17">
      <c r="P16242" s="118"/>
      <c r="Q16242" s="118"/>
    </row>
    <row r="16243" spans="16:17">
      <c r="P16243" s="118"/>
      <c r="Q16243" s="118"/>
    </row>
    <row r="16244" spans="16:17">
      <c r="P16244" s="118"/>
      <c r="Q16244" s="118"/>
    </row>
    <row r="16245" spans="16:17">
      <c r="P16245" s="118"/>
      <c r="Q16245" s="118"/>
    </row>
    <row r="16246" spans="16:17">
      <c r="P16246" s="118"/>
      <c r="Q16246" s="118"/>
    </row>
    <row r="16247" spans="16:17">
      <c r="P16247" s="118"/>
      <c r="Q16247" s="118"/>
    </row>
    <row r="16248" spans="16:17">
      <c r="P16248" s="118"/>
      <c r="Q16248" s="118"/>
    </row>
    <row r="16249" spans="16:17">
      <c r="P16249" s="118"/>
      <c r="Q16249" s="118"/>
    </row>
    <row r="16250" spans="16:17">
      <c r="P16250" s="118"/>
      <c r="Q16250" s="118"/>
    </row>
    <row r="16251" spans="16:17">
      <c r="P16251" s="118"/>
      <c r="Q16251" s="118"/>
    </row>
    <row r="16252" spans="16:17">
      <c r="P16252" s="118"/>
      <c r="Q16252" s="118"/>
    </row>
    <row r="16253" spans="16:17">
      <c r="P16253" s="118"/>
      <c r="Q16253" s="118"/>
    </row>
    <row r="16254" spans="16:17">
      <c r="P16254" s="118"/>
      <c r="Q16254" s="118"/>
    </row>
    <row r="16255" spans="16:17">
      <c r="P16255" s="118"/>
      <c r="Q16255" s="118"/>
    </row>
    <row r="16256" spans="16:17">
      <c r="P16256" s="118"/>
      <c r="Q16256" s="118"/>
    </row>
    <row r="16257" spans="16:17">
      <c r="P16257" s="118"/>
      <c r="Q16257" s="118"/>
    </row>
    <row r="16258" spans="16:17">
      <c r="P16258" s="118"/>
      <c r="Q16258" s="118"/>
    </row>
    <row r="16259" spans="16:17">
      <c r="P16259" s="118"/>
      <c r="Q16259" s="118"/>
    </row>
    <row r="16260" spans="16:17">
      <c r="P16260" s="118"/>
      <c r="Q16260" s="118"/>
    </row>
    <row r="16261" spans="16:17">
      <c r="P16261" s="118"/>
      <c r="Q16261" s="118"/>
    </row>
    <row r="16262" spans="16:17">
      <c r="P16262" s="118"/>
      <c r="Q16262" s="118"/>
    </row>
    <row r="16263" spans="16:17">
      <c r="P16263" s="118"/>
      <c r="Q16263" s="118"/>
    </row>
    <row r="16264" spans="16:17">
      <c r="P16264" s="118"/>
      <c r="Q16264" s="118"/>
    </row>
    <row r="16265" spans="16:17">
      <c r="P16265" s="118"/>
      <c r="Q16265" s="118"/>
    </row>
    <row r="16266" spans="16:17">
      <c r="P16266" s="118"/>
      <c r="Q16266" s="118"/>
    </row>
    <row r="16267" spans="16:17">
      <c r="P16267" s="118"/>
      <c r="Q16267" s="118"/>
    </row>
    <row r="16268" spans="16:17">
      <c r="P16268" s="118"/>
      <c r="Q16268" s="118"/>
    </row>
    <row r="16269" spans="16:17">
      <c r="P16269" s="118"/>
      <c r="Q16269" s="118"/>
    </row>
    <row r="16270" spans="16:17">
      <c r="P16270" s="118"/>
      <c r="Q16270" s="118"/>
    </row>
    <row r="16271" spans="16:17">
      <c r="P16271" s="118"/>
      <c r="Q16271" s="118"/>
    </row>
    <row r="16272" spans="16:17">
      <c r="P16272" s="118"/>
      <c r="Q16272" s="118"/>
    </row>
    <row r="16273" spans="16:17">
      <c r="P16273" s="118"/>
      <c r="Q16273" s="118"/>
    </row>
    <row r="16274" spans="16:17">
      <c r="P16274" s="118"/>
      <c r="Q16274" s="118"/>
    </row>
    <row r="16275" spans="16:17">
      <c r="P16275" s="118"/>
      <c r="Q16275" s="118"/>
    </row>
    <row r="16276" spans="16:17">
      <c r="P16276" s="118"/>
      <c r="Q16276" s="118"/>
    </row>
    <row r="16277" spans="16:17">
      <c r="P16277" s="118"/>
      <c r="Q16277" s="118"/>
    </row>
    <row r="16278" spans="16:17">
      <c r="P16278" s="118"/>
      <c r="Q16278" s="118"/>
    </row>
    <row r="16279" spans="16:17">
      <c r="P16279" s="118"/>
      <c r="Q16279" s="118"/>
    </row>
    <row r="16280" spans="16:17">
      <c r="P16280" s="118"/>
      <c r="Q16280" s="118"/>
    </row>
    <row r="16281" spans="16:17">
      <c r="P16281" s="118"/>
      <c r="Q16281" s="118"/>
    </row>
    <row r="16282" spans="16:17">
      <c r="P16282" s="118"/>
      <c r="Q16282" s="118"/>
    </row>
    <row r="16283" spans="16:17">
      <c r="P16283" s="118"/>
      <c r="Q16283" s="118"/>
    </row>
    <row r="16284" spans="16:17">
      <c r="P16284" s="118"/>
      <c r="Q16284" s="118"/>
    </row>
    <row r="16285" spans="16:17">
      <c r="P16285" s="118"/>
      <c r="Q16285" s="118"/>
    </row>
    <row r="16286" spans="16:17">
      <c r="P16286" s="118"/>
      <c r="Q16286" s="118"/>
    </row>
    <row r="16287" spans="16:17">
      <c r="P16287" s="118"/>
      <c r="Q16287" s="118"/>
    </row>
    <row r="16288" spans="16:17">
      <c r="P16288" s="118"/>
      <c r="Q16288" s="118"/>
    </row>
    <row r="16289" spans="16:17">
      <c r="P16289" s="118"/>
      <c r="Q16289" s="118"/>
    </row>
    <row r="16290" spans="16:17">
      <c r="P16290" s="118"/>
      <c r="Q16290" s="118"/>
    </row>
    <row r="16291" spans="16:17">
      <c r="P16291" s="118"/>
      <c r="Q16291" s="118"/>
    </row>
    <row r="16292" spans="16:17">
      <c r="P16292" s="118"/>
      <c r="Q16292" s="118"/>
    </row>
    <row r="16293" spans="16:17">
      <c r="P16293" s="118"/>
      <c r="Q16293" s="118"/>
    </row>
    <row r="16294" spans="16:17">
      <c r="P16294" s="118"/>
      <c r="Q16294" s="118"/>
    </row>
    <row r="16295" spans="16:17">
      <c r="P16295" s="118"/>
      <c r="Q16295" s="118"/>
    </row>
    <row r="16296" spans="16:17">
      <c r="P16296" s="118"/>
      <c r="Q16296" s="118"/>
    </row>
    <row r="16297" spans="16:17">
      <c r="P16297" s="118"/>
      <c r="Q16297" s="118"/>
    </row>
    <row r="16298" spans="16:17">
      <c r="P16298" s="118"/>
      <c r="Q16298" s="118"/>
    </row>
    <row r="16299" spans="16:17">
      <c r="P16299" s="118"/>
      <c r="Q16299" s="118"/>
    </row>
    <row r="16300" spans="16:17">
      <c r="P16300" s="118"/>
      <c r="Q16300" s="118"/>
    </row>
    <row r="16301" spans="16:17">
      <c r="P16301" s="118"/>
      <c r="Q16301" s="118"/>
    </row>
    <row r="16302" spans="16:17">
      <c r="P16302" s="118"/>
      <c r="Q16302" s="118"/>
    </row>
    <row r="16303" spans="16:17">
      <c r="P16303" s="118"/>
      <c r="Q16303" s="118"/>
    </row>
    <row r="16304" spans="16:17">
      <c r="P16304" s="118"/>
      <c r="Q16304" s="118"/>
    </row>
    <row r="16305" spans="16:17">
      <c r="P16305" s="118"/>
      <c r="Q16305" s="118"/>
    </row>
    <row r="16306" spans="16:17">
      <c r="P16306" s="118"/>
      <c r="Q16306" s="118"/>
    </row>
    <row r="16307" spans="16:17">
      <c r="P16307" s="118"/>
      <c r="Q16307" s="118"/>
    </row>
    <row r="16308" spans="16:17">
      <c r="P16308" s="118"/>
      <c r="Q16308" s="118"/>
    </row>
    <row r="16309" spans="16:17">
      <c r="P16309" s="118"/>
      <c r="Q16309" s="118"/>
    </row>
    <row r="16310" spans="16:17">
      <c r="P16310" s="118"/>
      <c r="Q16310" s="118"/>
    </row>
    <row r="16311" spans="16:17">
      <c r="P16311" s="118"/>
      <c r="Q16311" s="118"/>
    </row>
    <row r="16312" spans="16:17">
      <c r="P16312" s="118"/>
      <c r="Q16312" s="118"/>
    </row>
    <row r="16313" spans="16:17">
      <c r="P16313" s="118"/>
      <c r="Q16313" s="118"/>
    </row>
    <row r="16314" spans="16:17">
      <c r="P16314" s="118"/>
      <c r="Q16314" s="118"/>
    </row>
    <row r="16315" spans="16:17">
      <c r="P16315" s="118"/>
      <c r="Q16315" s="118"/>
    </row>
    <row r="16316" spans="16:17">
      <c r="P16316" s="118"/>
      <c r="Q16316" s="118"/>
    </row>
    <row r="16317" spans="16:17">
      <c r="P16317" s="118"/>
      <c r="Q16317" s="118"/>
    </row>
    <row r="16318" spans="16:17">
      <c r="P16318" s="118"/>
      <c r="Q16318" s="118"/>
    </row>
    <row r="16319" spans="16:17">
      <c r="P16319" s="118"/>
      <c r="Q16319" s="118"/>
    </row>
    <row r="16320" spans="16:17">
      <c r="P16320" s="118"/>
      <c r="Q16320" s="118"/>
    </row>
    <row r="16321" spans="16:17">
      <c r="P16321" s="118"/>
      <c r="Q16321" s="118"/>
    </row>
    <row r="16322" spans="16:17">
      <c r="P16322" s="118"/>
      <c r="Q16322" s="118"/>
    </row>
    <row r="16323" spans="16:17">
      <c r="P16323" s="118"/>
      <c r="Q16323" s="118"/>
    </row>
    <row r="16324" spans="16:17">
      <c r="P16324" s="118"/>
      <c r="Q16324" s="118"/>
    </row>
    <row r="16325" spans="16:17">
      <c r="P16325" s="118"/>
      <c r="Q16325" s="118"/>
    </row>
    <row r="16326" spans="16:17">
      <c r="P16326" s="118"/>
      <c r="Q16326" s="118"/>
    </row>
    <row r="16327" spans="16:17">
      <c r="P16327" s="118"/>
      <c r="Q16327" s="118"/>
    </row>
    <row r="16328" spans="16:17">
      <c r="P16328" s="118"/>
      <c r="Q16328" s="118"/>
    </row>
    <row r="16329" spans="16:17">
      <c r="P16329" s="118"/>
      <c r="Q16329" s="118"/>
    </row>
    <row r="16330" spans="16:17">
      <c r="P16330" s="118"/>
      <c r="Q16330" s="118"/>
    </row>
    <row r="16331" spans="16:17">
      <c r="P16331" s="118"/>
      <c r="Q16331" s="118"/>
    </row>
    <row r="16332" spans="16:17">
      <c r="P16332" s="118"/>
      <c r="Q16332" s="118"/>
    </row>
    <row r="16333" spans="16:17">
      <c r="P16333" s="118"/>
      <c r="Q16333" s="118"/>
    </row>
    <row r="16334" spans="16:17">
      <c r="P16334" s="118"/>
      <c r="Q16334" s="118"/>
    </row>
    <row r="16335" spans="16:17">
      <c r="P16335" s="118"/>
      <c r="Q16335" s="118"/>
    </row>
    <row r="16336" spans="16:17">
      <c r="P16336" s="118"/>
      <c r="Q16336" s="118"/>
    </row>
    <row r="16337" spans="16:17">
      <c r="P16337" s="118"/>
      <c r="Q16337" s="118"/>
    </row>
    <row r="16338" spans="16:17">
      <c r="P16338" s="118"/>
      <c r="Q16338" s="118"/>
    </row>
    <row r="16339" spans="16:17">
      <c r="P16339" s="118"/>
      <c r="Q16339" s="118"/>
    </row>
    <row r="16340" spans="16:17">
      <c r="P16340" s="118"/>
      <c r="Q16340" s="118"/>
    </row>
    <row r="16341" spans="16:17">
      <c r="P16341" s="118"/>
      <c r="Q16341" s="118"/>
    </row>
    <row r="16342" spans="16:17">
      <c r="P16342" s="118"/>
      <c r="Q16342" s="118"/>
    </row>
    <row r="16343" spans="16:17">
      <c r="P16343" s="118"/>
      <c r="Q16343" s="118"/>
    </row>
    <row r="16344" spans="16:17">
      <c r="P16344" s="118"/>
      <c r="Q16344" s="118"/>
    </row>
    <row r="16345" spans="16:17">
      <c r="P16345" s="118"/>
      <c r="Q16345" s="118"/>
    </row>
    <row r="16346" spans="16:17">
      <c r="P16346" s="118"/>
      <c r="Q16346" s="118"/>
    </row>
    <row r="16347" spans="16:17">
      <c r="P16347" s="118"/>
      <c r="Q16347" s="118"/>
    </row>
    <row r="16348" spans="16:17">
      <c r="P16348" s="118"/>
      <c r="Q16348" s="118"/>
    </row>
    <row r="16349" spans="16:17">
      <c r="P16349" s="118"/>
      <c r="Q16349" s="118"/>
    </row>
    <row r="16350" spans="16:17">
      <c r="P16350" s="118"/>
      <c r="Q16350" s="118"/>
    </row>
    <row r="16351" spans="16:17">
      <c r="P16351" s="118"/>
      <c r="Q16351" s="118"/>
    </row>
    <row r="16352" spans="16:17">
      <c r="P16352" s="118"/>
      <c r="Q16352" s="118"/>
    </row>
    <row r="16353" spans="16:17">
      <c r="P16353" s="118"/>
      <c r="Q16353" s="118"/>
    </row>
    <row r="16354" spans="16:17">
      <c r="P16354" s="118"/>
      <c r="Q16354" s="118"/>
    </row>
    <row r="16355" spans="16:17">
      <c r="P16355" s="118"/>
      <c r="Q16355" s="118"/>
    </row>
    <row r="16356" spans="16:17">
      <c r="P16356" s="118"/>
      <c r="Q16356" s="118"/>
    </row>
    <row r="16357" spans="16:17">
      <c r="P16357" s="118"/>
      <c r="Q16357" s="118"/>
    </row>
    <row r="16358" spans="16:17">
      <c r="P16358" s="118"/>
      <c r="Q16358" s="118"/>
    </row>
    <row r="16359" spans="16:17">
      <c r="P16359" s="118"/>
      <c r="Q16359" s="118"/>
    </row>
    <row r="16360" spans="16:17">
      <c r="P16360" s="118"/>
      <c r="Q16360" s="118"/>
    </row>
    <row r="16361" spans="16:17">
      <c r="P16361" s="118"/>
      <c r="Q16361" s="118"/>
    </row>
    <row r="16362" spans="16:17">
      <c r="P16362" s="118"/>
      <c r="Q16362" s="118"/>
    </row>
    <row r="16363" spans="16:17">
      <c r="P16363" s="118"/>
      <c r="Q16363" s="118"/>
    </row>
    <row r="16364" spans="16:17">
      <c r="P16364" s="118"/>
      <c r="Q16364" s="118"/>
    </row>
    <row r="16365" spans="16:17">
      <c r="P16365" s="118"/>
      <c r="Q16365" s="118"/>
    </row>
    <row r="16366" spans="16:17">
      <c r="P16366" s="118"/>
      <c r="Q16366" s="118"/>
    </row>
    <row r="16367" spans="16:17">
      <c r="P16367" s="118"/>
      <c r="Q16367" s="118"/>
    </row>
    <row r="16368" spans="16:17">
      <c r="P16368" s="118"/>
      <c r="Q16368" s="118"/>
    </row>
    <row r="16369" spans="16:17">
      <c r="P16369" s="118"/>
      <c r="Q16369" s="118"/>
    </row>
    <row r="16370" spans="16:17">
      <c r="P16370" s="118"/>
      <c r="Q16370" s="118"/>
    </row>
    <row r="16371" spans="16:17">
      <c r="P16371" s="118"/>
      <c r="Q16371" s="118"/>
    </row>
    <row r="16372" spans="16:17">
      <c r="P16372" s="118"/>
      <c r="Q16372" s="118"/>
    </row>
    <row r="16373" spans="16:17">
      <c r="P16373" s="118"/>
      <c r="Q16373" s="118"/>
    </row>
    <row r="16374" spans="16:17">
      <c r="P16374" s="118"/>
      <c r="Q16374" s="118"/>
    </row>
    <row r="16375" spans="16:17">
      <c r="P16375" s="118"/>
      <c r="Q16375" s="118"/>
    </row>
    <row r="16376" spans="16:17">
      <c r="P16376" s="118"/>
      <c r="Q16376" s="118"/>
    </row>
    <row r="16377" spans="16:17">
      <c r="P16377" s="118"/>
      <c r="Q16377" s="118"/>
    </row>
    <row r="16378" spans="16:17">
      <c r="P16378" s="118"/>
      <c r="Q16378" s="118"/>
    </row>
    <row r="16379" spans="16:17">
      <c r="P16379" s="118"/>
      <c r="Q16379" s="118"/>
    </row>
    <row r="16380" spans="16:17">
      <c r="P16380" s="118"/>
      <c r="Q16380" s="118"/>
    </row>
    <row r="16381" spans="16:17">
      <c r="P16381" s="118"/>
      <c r="Q16381" s="118"/>
    </row>
    <row r="16382" spans="16:17">
      <c r="P16382" s="118"/>
      <c r="Q16382" s="118"/>
    </row>
    <row r="16383" spans="16:17">
      <c r="P16383" s="118"/>
      <c r="Q16383" s="118"/>
    </row>
    <row r="16384" spans="16:17">
      <c r="P16384" s="118"/>
      <c r="Q16384" s="118"/>
    </row>
    <row r="16385" spans="16:17">
      <c r="P16385" s="118"/>
      <c r="Q16385" s="118"/>
    </row>
    <row r="16386" spans="16:17">
      <c r="P16386" s="118"/>
      <c r="Q16386" s="118"/>
    </row>
    <row r="16387" spans="16:17">
      <c r="P16387" s="118"/>
      <c r="Q16387" s="118"/>
    </row>
    <row r="16388" spans="16:17">
      <c r="P16388" s="118"/>
      <c r="Q16388" s="118"/>
    </row>
    <row r="16389" spans="16:17">
      <c r="P16389" s="118"/>
      <c r="Q16389" s="118"/>
    </row>
    <row r="16390" spans="16:17">
      <c r="P16390" s="118"/>
      <c r="Q16390" s="118"/>
    </row>
    <row r="16391" spans="16:17">
      <c r="P16391" s="118"/>
      <c r="Q16391" s="118"/>
    </row>
    <row r="16392" spans="16:17">
      <c r="P16392" s="118"/>
      <c r="Q16392" s="118"/>
    </row>
    <row r="16393" spans="16:17">
      <c r="P16393" s="118"/>
      <c r="Q16393" s="118"/>
    </row>
    <row r="16394" spans="16:17">
      <c r="P16394" s="118"/>
      <c r="Q16394" s="118"/>
    </row>
    <row r="16395" spans="16:17">
      <c r="P16395" s="118"/>
      <c r="Q16395" s="118"/>
    </row>
    <row r="16396" spans="16:17">
      <c r="P16396" s="118"/>
      <c r="Q16396" s="118"/>
    </row>
    <row r="16397" spans="16:17">
      <c r="P16397" s="118"/>
      <c r="Q16397" s="118"/>
    </row>
    <row r="16398" spans="16:17">
      <c r="P16398" s="118"/>
      <c r="Q16398" s="118"/>
    </row>
    <row r="16399" spans="16:17">
      <c r="P16399" s="118"/>
      <c r="Q16399" s="118"/>
    </row>
    <row r="16400" spans="16:17">
      <c r="P16400" s="118"/>
      <c r="Q16400" s="118"/>
    </row>
    <row r="16401" spans="16:17">
      <c r="P16401" s="118"/>
      <c r="Q16401" s="118"/>
    </row>
    <row r="16402" spans="16:17">
      <c r="P16402" s="118"/>
      <c r="Q16402" s="118"/>
    </row>
    <row r="16403" spans="16:17">
      <c r="P16403" s="118"/>
      <c r="Q16403" s="118"/>
    </row>
    <row r="16404" spans="16:17">
      <c r="P16404" s="118"/>
      <c r="Q16404" s="118"/>
    </row>
    <row r="16405" spans="16:17">
      <c r="P16405" s="118"/>
      <c r="Q16405" s="118"/>
    </row>
    <row r="16406" spans="16:17">
      <c r="P16406" s="118"/>
      <c r="Q16406" s="118"/>
    </row>
    <row r="16407" spans="16:17">
      <c r="P16407" s="118"/>
      <c r="Q16407" s="118"/>
    </row>
    <row r="16408" spans="16:17">
      <c r="P16408" s="118"/>
      <c r="Q16408" s="118"/>
    </row>
    <row r="16409" spans="16:17">
      <c r="P16409" s="118"/>
      <c r="Q16409" s="118"/>
    </row>
    <row r="16410" spans="16:17">
      <c r="P16410" s="118"/>
      <c r="Q16410" s="118"/>
    </row>
    <row r="16411" spans="16:17">
      <c r="P16411" s="118"/>
      <c r="Q16411" s="118"/>
    </row>
    <row r="16412" spans="16:17">
      <c r="P16412" s="118"/>
      <c r="Q16412" s="118"/>
    </row>
    <row r="16413" spans="16:17">
      <c r="P16413" s="118"/>
      <c r="Q16413" s="118"/>
    </row>
    <row r="16414" spans="16:17">
      <c r="P16414" s="118"/>
      <c r="Q16414" s="118"/>
    </row>
    <row r="16415" spans="16:17">
      <c r="P16415" s="118"/>
      <c r="Q16415" s="118"/>
    </row>
    <row r="16416" spans="16:17">
      <c r="P16416" s="118"/>
      <c r="Q16416" s="118"/>
    </row>
    <row r="16417" spans="16:17">
      <c r="P16417" s="118"/>
      <c r="Q16417" s="118"/>
    </row>
    <row r="16418" spans="16:17">
      <c r="P16418" s="118"/>
      <c r="Q16418" s="118"/>
    </row>
    <row r="16419" spans="16:17">
      <c r="P16419" s="118"/>
      <c r="Q16419" s="118"/>
    </row>
    <row r="16420" spans="16:17">
      <c r="P16420" s="118"/>
      <c r="Q16420" s="118"/>
    </row>
    <row r="16421" spans="16:17">
      <c r="P16421" s="118"/>
      <c r="Q16421" s="118"/>
    </row>
    <row r="16422" spans="16:17">
      <c r="P16422" s="118"/>
      <c r="Q16422" s="118"/>
    </row>
    <row r="16423" spans="16:17">
      <c r="P16423" s="118"/>
      <c r="Q16423" s="118"/>
    </row>
    <row r="16424" spans="16:17">
      <c r="P16424" s="118"/>
      <c r="Q16424" s="118"/>
    </row>
    <row r="16425" spans="16:17">
      <c r="P16425" s="118"/>
      <c r="Q16425" s="118"/>
    </row>
    <row r="16426" spans="16:17">
      <c r="P16426" s="118"/>
      <c r="Q16426" s="118"/>
    </row>
    <row r="16427" spans="16:17">
      <c r="P16427" s="118"/>
      <c r="Q16427" s="118"/>
    </row>
    <row r="16428" spans="16:17">
      <c r="P16428" s="118"/>
      <c r="Q16428" s="118"/>
    </row>
    <row r="16429" spans="16:17">
      <c r="P16429" s="118"/>
      <c r="Q16429" s="118"/>
    </row>
    <row r="16430" spans="16:17">
      <c r="P16430" s="118"/>
      <c r="Q16430" s="118"/>
    </row>
    <row r="16431" spans="16:17">
      <c r="P16431" s="118"/>
      <c r="Q16431" s="118"/>
    </row>
    <row r="16432" spans="16:17">
      <c r="P16432" s="118"/>
      <c r="Q16432" s="118"/>
    </row>
    <row r="16433" spans="16:17">
      <c r="P16433" s="118"/>
      <c r="Q16433" s="118"/>
    </row>
    <row r="16434" spans="16:17">
      <c r="P16434" s="118"/>
      <c r="Q16434" s="118"/>
    </row>
    <row r="16435" spans="16:17">
      <c r="P16435" s="118"/>
      <c r="Q16435" s="118"/>
    </row>
    <row r="16436" spans="16:17">
      <c r="P16436" s="118"/>
      <c r="Q16436" s="118"/>
    </row>
    <row r="16437" spans="16:17">
      <c r="P16437" s="118"/>
      <c r="Q16437" s="118"/>
    </row>
    <row r="16438" spans="16:17">
      <c r="P16438" s="118"/>
      <c r="Q16438" s="118"/>
    </row>
    <row r="16439" spans="16:17">
      <c r="P16439" s="118"/>
      <c r="Q16439" s="118"/>
    </row>
    <row r="16440" spans="16:17">
      <c r="P16440" s="118"/>
      <c r="Q16440" s="118"/>
    </row>
    <row r="16441" spans="16:17">
      <c r="P16441" s="118"/>
      <c r="Q16441" s="118"/>
    </row>
    <row r="16442" spans="16:17">
      <c r="P16442" s="118"/>
      <c r="Q16442" s="118"/>
    </row>
    <row r="16443" spans="16:17">
      <c r="P16443" s="118"/>
      <c r="Q16443" s="118"/>
    </row>
    <row r="16444" spans="16:17">
      <c r="P16444" s="118"/>
      <c r="Q16444" s="118"/>
    </row>
    <row r="16445" spans="16:17">
      <c r="P16445" s="118"/>
      <c r="Q16445" s="118"/>
    </row>
    <row r="16446" spans="16:17">
      <c r="P16446" s="118"/>
      <c r="Q16446" s="118"/>
    </row>
    <row r="16447" spans="16:17">
      <c r="P16447" s="118"/>
      <c r="Q16447" s="118"/>
    </row>
    <row r="16448" spans="16:17">
      <c r="P16448" s="118"/>
      <c r="Q16448" s="118"/>
    </row>
    <row r="16449" spans="16:17">
      <c r="P16449" s="118"/>
      <c r="Q16449" s="118"/>
    </row>
    <row r="16450" spans="16:17">
      <c r="P16450" s="118"/>
      <c r="Q16450" s="118"/>
    </row>
    <row r="16451" spans="16:17">
      <c r="P16451" s="118"/>
      <c r="Q16451" s="118"/>
    </row>
    <row r="16452" spans="16:17">
      <c r="P16452" s="118"/>
      <c r="Q16452" s="118"/>
    </row>
    <row r="16453" spans="16:17">
      <c r="P16453" s="118"/>
      <c r="Q16453" s="118"/>
    </row>
    <row r="16454" spans="16:17">
      <c r="P16454" s="118"/>
      <c r="Q16454" s="118"/>
    </row>
    <row r="16455" spans="16:17">
      <c r="P16455" s="118"/>
      <c r="Q16455" s="118"/>
    </row>
    <row r="16456" spans="16:17">
      <c r="P16456" s="118"/>
      <c r="Q16456" s="118"/>
    </row>
    <row r="16457" spans="16:17">
      <c r="P16457" s="118"/>
      <c r="Q16457" s="118"/>
    </row>
    <row r="16458" spans="16:17">
      <c r="P16458" s="118"/>
      <c r="Q16458" s="118"/>
    </row>
    <row r="16459" spans="16:17">
      <c r="P16459" s="118"/>
      <c r="Q16459" s="118"/>
    </row>
    <row r="16460" spans="16:17">
      <c r="P16460" s="118"/>
      <c r="Q16460" s="118"/>
    </row>
    <row r="16461" spans="16:17">
      <c r="P16461" s="118"/>
      <c r="Q16461" s="118"/>
    </row>
    <row r="16462" spans="16:17">
      <c r="P16462" s="118"/>
      <c r="Q16462" s="118"/>
    </row>
    <row r="16463" spans="16:17">
      <c r="P16463" s="118"/>
      <c r="Q16463" s="118"/>
    </row>
    <row r="16464" spans="16:17">
      <c r="P16464" s="118"/>
      <c r="Q16464" s="118"/>
    </row>
    <row r="16465" spans="16:17">
      <c r="P16465" s="118"/>
      <c r="Q16465" s="118"/>
    </row>
    <row r="16466" spans="16:17">
      <c r="P16466" s="118"/>
      <c r="Q16466" s="118"/>
    </row>
    <row r="16467" spans="16:17">
      <c r="P16467" s="118"/>
      <c r="Q16467" s="118"/>
    </row>
    <row r="16468" spans="16:17">
      <c r="P16468" s="118"/>
      <c r="Q16468" s="118"/>
    </row>
    <row r="16469" spans="16:17">
      <c r="P16469" s="118"/>
      <c r="Q16469" s="118"/>
    </row>
    <row r="16470" spans="16:17">
      <c r="P16470" s="118"/>
      <c r="Q16470" s="118"/>
    </row>
    <row r="16471" spans="16:17">
      <c r="P16471" s="118"/>
      <c r="Q16471" s="118"/>
    </row>
    <row r="16472" spans="16:17">
      <c r="P16472" s="118"/>
      <c r="Q16472" s="118"/>
    </row>
    <row r="16473" spans="16:17">
      <c r="P16473" s="118"/>
      <c r="Q16473" s="118"/>
    </row>
    <row r="16474" spans="16:17">
      <c r="P16474" s="118"/>
      <c r="Q16474" s="118"/>
    </row>
    <row r="16475" spans="16:17">
      <c r="P16475" s="118"/>
      <c r="Q16475" s="118"/>
    </row>
    <row r="16476" spans="16:17">
      <c r="P16476" s="118"/>
      <c r="Q16476" s="118"/>
    </row>
    <row r="16477" spans="16:17">
      <c r="P16477" s="118"/>
      <c r="Q16477" s="118"/>
    </row>
    <row r="16478" spans="16:17">
      <c r="P16478" s="118"/>
      <c r="Q16478" s="118"/>
    </row>
    <row r="16479" spans="16:17">
      <c r="P16479" s="118"/>
      <c r="Q16479" s="118"/>
    </row>
    <row r="16480" spans="16:17">
      <c r="P16480" s="118"/>
      <c r="Q16480" s="118"/>
    </row>
    <row r="16481" spans="16:17">
      <c r="P16481" s="118"/>
      <c r="Q16481" s="118"/>
    </row>
    <row r="16482" spans="16:17">
      <c r="P16482" s="118"/>
      <c r="Q16482" s="118"/>
    </row>
    <row r="16483" spans="16:17">
      <c r="P16483" s="118"/>
      <c r="Q16483" s="118"/>
    </row>
    <row r="16484" spans="16:17">
      <c r="P16484" s="118"/>
      <c r="Q16484" s="118"/>
    </row>
    <row r="16485" spans="16:17">
      <c r="P16485" s="118"/>
      <c r="Q16485" s="118"/>
    </row>
    <row r="16486" spans="16:17">
      <c r="P16486" s="118"/>
      <c r="Q16486" s="118"/>
    </row>
    <row r="16487" spans="16:17">
      <c r="P16487" s="118"/>
      <c r="Q16487" s="118"/>
    </row>
    <row r="16488" spans="16:17">
      <c r="P16488" s="118"/>
      <c r="Q16488" s="118"/>
    </row>
    <row r="16489" spans="16:17">
      <c r="P16489" s="118"/>
      <c r="Q16489" s="118"/>
    </row>
    <row r="16490" spans="16:17">
      <c r="P16490" s="118"/>
      <c r="Q16490" s="118"/>
    </row>
    <row r="16491" spans="16:17">
      <c r="P16491" s="118"/>
      <c r="Q16491" s="118"/>
    </row>
    <row r="16492" spans="16:17">
      <c r="P16492" s="118"/>
      <c r="Q16492" s="118"/>
    </row>
    <row r="16493" spans="16:17">
      <c r="P16493" s="118"/>
      <c r="Q16493" s="118"/>
    </row>
    <row r="16494" spans="16:17">
      <c r="P16494" s="118"/>
      <c r="Q16494" s="118"/>
    </row>
    <row r="16495" spans="16:17">
      <c r="P16495" s="118"/>
      <c r="Q16495" s="118"/>
    </row>
    <row r="16496" spans="16:17">
      <c r="P16496" s="118"/>
      <c r="Q16496" s="118"/>
    </row>
    <row r="16497" spans="16:17">
      <c r="P16497" s="118"/>
      <c r="Q16497" s="118"/>
    </row>
    <row r="16498" spans="16:17">
      <c r="P16498" s="118"/>
      <c r="Q16498" s="118"/>
    </row>
    <row r="16499" spans="16:17">
      <c r="P16499" s="118"/>
      <c r="Q16499" s="118"/>
    </row>
    <row r="16500" spans="16:17">
      <c r="P16500" s="118"/>
      <c r="Q16500" s="118"/>
    </row>
    <row r="16501" spans="16:17">
      <c r="P16501" s="118"/>
      <c r="Q16501" s="118"/>
    </row>
    <row r="16502" spans="16:17">
      <c r="P16502" s="118"/>
      <c r="Q16502" s="118"/>
    </row>
    <row r="16503" spans="16:17">
      <c r="P16503" s="118"/>
      <c r="Q16503" s="118"/>
    </row>
    <row r="16504" spans="16:17">
      <c r="P16504" s="118"/>
      <c r="Q16504" s="118"/>
    </row>
    <row r="16505" spans="16:17">
      <c r="P16505" s="118"/>
      <c r="Q16505" s="118"/>
    </row>
    <row r="16506" spans="16:17">
      <c r="P16506" s="118"/>
      <c r="Q16506" s="118"/>
    </row>
    <row r="16507" spans="16:17">
      <c r="P16507" s="118"/>
      <c r="Q16507" s="118"/>
    </row>
    <row r="16508" spans="16:17">
      <c r="P16508" s="118"/>
      <c r="Q16508" s="118"/>
    </row>
    <row r="16509" spans="16:17">
      <c r="P16509" s="118"/>
      <c r="Q16509" s="118"/>
    </row>
    <row r="16510" spans="16:17">
      <c r="P16510" s="118"/>
      <c r="Q16510" s="118"/>
    </row>
    <row r="16511" spans="16:17">
      <c r="P16511" s="118"/>
      <c r="Q16511" s="118"/>
    </row>
    <row r="16512" spans="16:17">
      <c r="P16512" s="118"/>
      <c r="Q16512" s="118"/>
    </row>
    <row r="16513" spans="16:17">
      <c r="P16513" s="118"/>
      <c r="Q16513" s="118"/>
    </row>
    <row r="16514" spans="16:17">
      <c r="P16514" s="118"/>
      <c r="Q16514" s="118"/>
    </row>
    <row r="16515" spans="16:17">
      <c r="P16515" s="118"/>
      <c r="Q16515" s="118"/>
    </row>
    <row r="16516" spans="16:17">
      <c r="P16516" s="118"/>
      <c r="Q16516" s="118"/>
    </row>
    <row r="16517" spans="16:17">
      <c r="P16517" s="118"/>
      <c r="Q16517" s="118"/>
    </row>
    <row r="16518" spans="16:17">
      <c r="P16518" s="118"/>
      <c r="Q16518" s="118"/>
    </row>
    <row r="16519" spans="16:17">
      <c r="P16519" s="118"/>
      <c r="Q16519" s="118"/>
    </row>
    <row r="16520" spans="16:17">
      <c r="P16520" s="118"/>
      <c r="Q16520" s="118"/>
    </row>
    <row r="16521" spans="16:17">
      <c r="P16521" s="118"/>
      <c r="Q16521" s="118"/>
    </row>
    <row r="16522" spans="16:17">
      <c r="P16522" s="118"/>
      <c r="Q16522" s="118"/>
    </row>
    <row r="16523" spans="16:17">
      <c r="P16523" s="118"/>
      <c r="Q16523" s="118"/>
    </row>
    <row r="16524" spans="16:17">
      <c r="P16524" s="118"/>
      <c r="Q16524" s="118"/>
    </row>
    <row r="16525" spans="16:17">
      <c r="P16525" s="118"/>
      <c r="Q16525" s="118"/>
    </row>
    <row r="16526" spans="16:17">
      <c r="P16526" s="118"/>
      <c r="Q16526" s="118"/>
    </row>
    <row r="16527" spans="16:17">
      <c r="P16527" s="118"/>
      <c r="Q16527" s="118"/>
    </row>
    <row r="16528" spans="16:17">
      <c r="P16528" s="118"/>
      <c r="Q16528" s="118"/>
    </row>
    <row r="16529" spans="16:17">
      <c r="P16529" s="118"/>
      <c r="Q16529" s="118"/>
    </row>
    <row r="16530" spans="16:17">
      <c r="P16530" s="118"/>
      <c r="Q16530" s="118"/>
    </row>
    <row r="16531" spans="16:17">
      <c r="P16531" s="118"/>
      <c r="Q16531" s="118"/>
    </row>
    <row r="16532" spans="16:17">
      <c r="P16532" s="118"/>
      <c r="Q16532" s="118"/>
    </row>
    <row r="16533" spans="16:17">
      <c r="P16533" s="118"/>
      <c r="Q16533" s="118"/>
    </row>
    <row r="16534" spans="16:17">
      <c r="P16534" s="118"/>
      <c r="Q16534" s="118"/>
    </row>
    <row r="16535" spans="16:17">
      <c r="P16535" s="118"/>
      <c r="Q16535" s="118"/>
    </row>
    <row r="16536" spans="16:17">
      <c r="P16536" s="118"/>
      <c r="Q16536" s="118"/>
    </row>
    <row r="16537" spans="16:17">
      <c r="P16537" s="118"/>
      <c r="Q16537" s="118"/>
    </row>
    <row r="16538" spans="16:17">
      <c r="P16538" s="118"/>
      <c r="Q16538" s="118"/>
    </row>
    <row r="16539" spans="16:17">
      <c r="P16539" s="118"/>
      <c r="Q16539" s="118"/>
    </row>
    <row r="16540" spans="16:17">
      <c r="P16540" s="118"/>
      <c r="Q16540" s="118"/>
    </row>
    <row r="16541" spans="16:17">
      <c r="P16541" s="118"/>
      <c r="Q16541" s="118"/>
    </row>
    <row r="16542" spans="16:17">
      <c r="P16542" s="118"/>
      <c r="Q16542" s="118"/>
    </row>
    <row r="16543" spans="16:17">
      <c r="P16543" s="118"/>
      <c r="Q16543" s="118"/>
    </row>
    <row r="16544" spans="16:17">
      <c r="P16544" s="118"/>
      <c r="Q16544" s="118"/>
    </row>
    <row r="16545" spans="16:17">
      <c r="P16545" s="118"/>
      <c r="Q16545" s="118"/>
    </row>
    <row r="16546" spans="16:17">
      <c r="P16546" s="118"/>
      <c r="Q16546" s="118"/>
    </row>
    <row r="16547" spans="16:17">
      <c r="P16547" s="118"/>
      <c r="Q16547" s="118"/>
    </row>
    <row r="16548" spans="16:17">
      <c r="P16548" s="118"/>
      <c r="Q16548" s="118"/>
    </row>
    <row r="16549" spans="16:17">
      <c r="P16549" s="118"/>
      <c r="Q16549" s="118"/>
    </row>
    <row r="16550" spans="16:17">
      <c r="P16550" s="118"/>
      <c r="Q16550" s="118"/>
    </row>
    <row r="16551" spans="16:17">
      <c r="P16551" s="118"/>
      <c r="Q16551" s="118"/>
    </row>
    <row r="16552" spans="16:17">
      <c r="P16552" s="118"/>
      <c r="Q16552" s="118"/>
    </row>
    <row r="16553" spans="16:17">
      <c r="P16553" s="118"/>
      <c r="Q16553" s="118"/>
    </row>
    <row r="16554" spans="16:17">
      <c r="P16554" s="118"/>
      <c r="Q16554" s="118"/>
    </row>
    <row r="16555" spans="16:17">
      <c r="P16555" s="118"/>
      <c r="Q16555" s="118"/>
    </row>
    <row r="16556" spans="16:17">
      <c r="P16556" s="118"/>
      <c r="Q16556" s="118"/>
    </row>
    <row r="16557" spans="16:17">
      <c r="P16557" s="118"/>
      <c r="Q16557" s="118"/>
    </row>
    <row r="16558" spans="16:17">
      <c r="P16558" s="118"/>
      <c r="Q16558" s="118"/>
    </row>
    <row r="16559" spans="16:17">
      <c r="P16559" s="118"/>
      <c r="Q16559" s="118"/>
    </row>
    <row r="16560" spans="16:17">
      <c r="P16560" s="118"/>
      <c r="Q16560" s="118"/>
    </row>
    <row r="16561" spans="16:17">
      <c r="P16561" s="118"/>
      <c r="Q16561" s="118"/>
    </row>
    <row r="16562" spans="16:17">
      <c r="P16562" s="118"/>
      <c r="Q16562" s="118"/>
    </row>
    <row r="16563" spans="16:17">
      <c r="P16563" s="118"/>
      <c r="Q16563" s="118"/>
    </row>
    <row r="16564" spans="16:17">
      <c r="P16564" s="118"/>
      <c r="Q16564" s="118"/>
    </row>
    <row r="16565" spans="16:17">
      <c r="P16565" s="118"/>
      <c r="Q16565" s="118"/>
    </row>
    <row r="16566" spans="16:17">
      <c r="P16566" s="118"/>
      <c r="Q16566" s="118"/>
    </row>
    <row r="16567" spans="16:17">
      <c r="P16567" s="118"/>
      <c r="Q16567" s="118"/>
    </row>
    <row r="16568" spans="16:17">
      <c r="P16568" s="118"/>
      <c r="Q16568" s="118"/>
    </row>
    <row r="16569" spans="16:17">
      <c r="P16569" s="118"/>
      <c r="Q16569" s="118"/>
    </row>
    <row r="16570" spans="16:17">
      <c r="P16570" s="118"/>
      <c r="Q16570" s="118"/>
    </row>
    <row r="16571" spans="16:17">
      <c r="P16571" s="118"/>
      <c r="Q16571" s="118"/>
    </row>
    <row r="16572" spans="16:17">
      <c r="P16572" s="118"/>
      <c r="Q16572" s="118"/>
    </row>
    <row r="16573" spans="16:17">
      <c r="P16573" s="118"/>
      <c r="Q16573" s="118"/>
    </row>
    <row r="16574" spans="16:17">
      <c r="P16574" s="118"/>
      <c r="Q16574" s="118"/>
    </row>
    <row r="16575" spans="16:17">
      <c r="P16575" s="118"/>
      <c r="Q16575" s="118"/>
    </row>
    <row r="16576" spans="16:17">
      <c r="P16576" s="118"/>
      <c r="Q16576" s="118"/>
    </row>
    <row r="16577" spans="16:17">
      <c r="P16577" s="118"/>
      <c r="Q16577" s="118"/>
    </row>
    <row r="16578" spans="16:17">
      <c r="P16578" s="118"/>
      <c r="Q16578" s="118"/>
    </row>
    <row r="16579" spans="16:17">
      <c r="P16579" s="118"/>
      <c r="Q16579" s="118"/>
    </row>
    <row r="16580" spans="16:17">
      <c r="P16580" s="118"/>
      <c r="Q16580" s="118"/>
    </row>
    <row r="16581" spans="16:17">
      <c r="P16581" s="118"/>
      <c r="Q16581" s="118"/>
    </row>
    <row r="16582" spans="16:17">
      <c r="P16582" s="118"/>
      <c r="Q16582" s="118"/>
    </row>
    <row r="16583" spans="16:17">
      <c r="P16583" s="118"/>
      <c r="Q16583" s="118"/>
    </row>
    <row r="16584" spans="16:17">
      <c r="P16584" s="118"/>
      <c r="Q16584" s="118"/>
    </row>
    <row r="16585" spans="16:17">
      <c r="P16585" s="118"/>
      <c r="Q16585" s="118"/>
    </row>
    <row r="16586" spans="16:17">
      <c r="P16586" s="118"/>
      <c r="Q16586" s="118"/>
    </row>
    <row r="16587" spans="16:17">
      <c r="P16587" s="118"/>
      <c r="Q16587" s="118"/>
    </row>
    <row r="16588" spans="16:17">
      <c r="P16588" s="118"/>
      <c r="Q16588" s="118"/>
    </row>
    <row r="16589" spans="16:17">
      <c r="P16589" s="118"/>
      <c r="Q16589" s="118"/>
    </row>
    <row r="16590" spans="16:17">
      <c r="P16590" s="118"/>
      <c r="Q16590" s="118"/>
    </row>
    <row r="16591" spans="16:17">
      <c r="P16591" s="118"/>
      <c r="Q16591" s="118"/>
    </row>
    <row r="16592" spans="16:17">
      <c r="P16592" s="118"/>
      <c r="Q16592" s="118"/>
    </row>
    <row r="16593" spans="16:17">
      <c r="P16593" s="118"/>
      <c r="Q16593" s="118"/>
    </row>
    <row r="16594" spans="16:17">
      <c r="P16594" s="118"/>
      <c r="Q16594" s="118"/>
    </row>
    <row r="16595" spans="16:17">
      <c r="P16595" s="118"/>
      <c r="Q16595" s="118"/>
    </row>
    <row r="16596" spans="16:17">
      <c r="P16596" s="118"/>
      <c r="Q16596" s="118"/>
    </row>
    <row r="16597" spans="16:17">
      <c r="P16597" s="118"/>
      <c r="Q16597" s="118"/>
    </row>
    <row r="16598" spans="16:17">
      <c r="P16598" s="118"/>
      <c r="Q16598" s="118"/>
    </row>
    <row r="16599" spans="16:17">
      <c r="P16599" s="118"/>
      <c r="Q16599" s="118"/>
    </row>
    <row r="16600" spans="16:17">
      <c r="P16600" s="118"/>
      <c r="Q16600" s="118"/>
    </row>
    <row r="16601" spans="16:17">
      <c r="P16601" s="118"/>
      <c r="Q16601" s="118"/>
    </row>
    <row r="16602" spans="16:17">
      <c r="P16602" s="118"/>
      <c r="Q16602" s="118"/>
    </row>
    <row r="16603" spans="16:17">
      <c r="P16603" s="118"/>
      <c r="Q16603" s="118"/>
    </row>
    <row r="16604" spans="16:17">
      <c r="P16604" s="118"/>
      <c r="Q16604" s="118"/>
    </row>
    <row r="16605" spans="16:17">
      <c r="P16605" s="118"/>
      <c r="Q16605" s="118"/>
    </row>
    <row r="16606" spans="16:17">
      <c r="P16606" s="118"/>
      <c r="Q16606" s="118"/>
    </row>
    <row r="16607" spans="16:17">
      <c r="P16607" s="118"/>
      <c r="Q16607" s="118"/>
    </row>
    <row r="16608" spans="16:17">
      <c r="P16608" s="118"/>
      <c r="Q16608" s="118"/>
    </row>
    <row r="16609" spans="16:17">
      <c r="P16609" s="118"/>
      <c r="Q16609" s="118"/>
    </row>
    <row r="16610" spans="16:17">
      <c r="P16610" s="118"/>
      <c r="Q16610" s="118"/>
    </row>
    <row r="16611" spans="16:17">
      <c r="P16611" s="118"/>
      <c r="Q16611" s="118"/>
    </row>
    <row r="16612" spans="16:17">
      <c r="P16612" s="118"/>
      <c r="Q16612" s="118"/>
    </row>
    <row r="16613" spans="16:17">
      <c r="P16613" s="118"/>
      <c r="Q16613" s="118"/>
    </row>
    <row r="16614" spans="16:17">
      <c r="P16614" s="118"/>
      <c r="Q16614" s="118"/>
    </row>
    <row r="16615" spans="16:17">
      <c r="P16615" s="118"/>
      <c r="Q16615" s="118"/>
    </row>
    <row r="16616" spans="16:17">
      <c r="P16616" s="118"/>
      <c r="Q16616" s="118"/>
    </row>
    <row r="16617" spans="16:17">
      <c r="P16617" s="118"/>
      <c r="Q16617" s="118"/>
    </row>
    <row r="16618" spans="16:17">
      <c r="P16618" s="118"/>
      <c r="Q16618" s="118"/>
    </row>
    <row r="16619" spans="16:17">
      <c r="P16619" s="118"/>
      <c r="Q16619" s="118"/>
    </row>
    <row r="16620" spans="16:17">
      <c r="P16620" s="118"/>
      <c r="Q16620" s="118"/>
    </row>
    <row r="16621" spans="16:17">
      <c r="P16621" s="118"/>
      <c r="Q16621" s="118"/>
    </row>
    <row r="16622" spans="16:17">
      <c r="P16622" s="118"/>
      <c r="Q16622" s="118"/>
    </row>
    <row r="16623" spans="16:17">
      <c r="P16623" s="118"/>
      <c r="Q16623" s="118"/>
    </row>
    <row r="16624" spans="16:17">
      <c r="P16624" s="118"/>
      <c r="Q16624" s="118"/>
    </row>
    <row r="16625" spans="16:17">
      <c r="P16625" s="118"/>
      <c r="Q16625" s="118"/>
    </row>
    <row r="16626" spans="16:17">
      <c r="P16626" s="118"/>
      <c r="Q16626" s="118"/>
    </row>
    <row r="16627" spans="16:17">
      <c r="P16627" s="118"/>
      <c r="Q16627" s="118"/>
    </row>
    <row r="16628" spans="16:17">
      <c r="P16628" s="118"/>
      <c r="Q16628" s="118"/>
    </row>
    <row r="16629" spans="16:17">
      <c r="P16629" s="118"/>
      <c r="Q16629" s="118"/>
    </row>
    <row r="16630" spans="16:17">
      <c r="P16630" s="118"/>
      <c r="Q16630" s="118"/>
    </row>
    <row r="16631" spans="16:17">
      <c r="P16631" s="118"/>
      <c r="Q16631" s="118"/>
    </row>
    <row r="16632" spans="16:17">
      <c r="P16632" s="118"/>
      <c r="Q16632" s="118"/>
    </row>
    <row r="16633" spans="16:17">
      <c r="P16633" s="118"/>
      <c r="Q16633" s="118"/>
    </row>
    <row r="16634" spans="16:17">
      <c r="P16634" s="118"/>
      <c r="Q16634" s="118"/>
    </row>
    <row r="16635" spans="16:17">
      <c r="P16635" s="118"/>
      <c r="Q16635" s="118"/>
    </row>
    <row r="16636" spans="16:17">
      <c r="P16636" s="118"/>
      <c r="Q16636" s="118"/>
    </row>
    <row r="16637" spans="16:17">
      <c r="P16637" s="118"/>
      <c r="Q16637" s="118"/>
    </row>
    <row r="16638" spans="16:17">
      <c r="P16638" s="118"/>
      <c r="Q16638" s="118"/>
    </row>
    <row r="16639" spans="16:17">
      <c r="P16639" s="118"/>
      <c r="Q16639" s="118"/>
    </row>
    <row r="16640" spans="16:17">
      <c r="P16640" s="118"/>
      <c r="Q16640" s="118"/>
    </row>
    <row r="16641" spans="16:17">
      <c r="P16641" s="118"/>
      <c r="Q16641" s="118"/>
    </row>
    <row r="16642" spans="16:17">
      <c r="P16642" s="118"/>
      <c r="Q16642" s="118"/>
    </row>
    <row r="16643" spans="16:17">
      <c r="P16643" s="118"/>
      <c r="Q16643" s="118"/>
    </row>
    <row r="16644" spans="16:17">
      <c r="P16644" s="118"/>
      <c r="Q16644" s="118"/>
    </row>
    <row r="16645" spans="16:17">
      <c r="P16645" s="118"/>
      <c r="Q16645" s="118"/>
    </row>
    <row r="16646" spans="16:17">
      <c r="P16646" s="118"/>
      <c r="Q16646" s="118"/>
    </row>
    <row r="16647" spans="16:17">
      <c r="P16647" s="118"/>
      <c r="Q16647" s="118"/>
    </row>
    <row r="16648" spans="16:17">
      <c r="P16648" s="118"/>
      <c r="Q16648" s="118"/>
    </row>
    <row r="16649" spans="16:17">
      <c r="P16649" s="118"/>
      <c r="Q16649" s="118"/>
    </row>
    <row r="16650" spans="16:17">
      <c r="P16650" s="118"/>
      <c r="Q16650" s="118"/>
    </row>
    <row r="16651" spans="16:17">
      <c r="P16651" s="118"/>
      <c r="Q16651" s="118"/>
    </row>
    <row r="16652" spans="16:17">
      <c r="P16652" s="118"/>
      <c r="Q16652" s="118"/>
    </row>
    <row r="16653" spans="16:17">
      <c r="P16653" s="118"/>
      <c r="Q16653" s="118"/>
    </row>
    <row r="16654" spans="16:17">
      <c r="P16654" s="118"/>
      <c r="Q16654" s="118"/>
    </row>
    <row r="16655" spans="16:17">
      <c r="P16655" s="118"/>
      <c r="Q16655" s="118"/>
    </row>
    <row r="16656" spans="16:17">
      <c r="P16656" s="118"/>
      <c r="Q16656" s="118"/>
    </row>
    <row r="16657" spans="16:17">
      <c r="P16657" s="118"/>
      <c r="Q16657" s="118"/>
    </row>
    <row r="16658" spans="16:17">
      <c r="P16658" s="118"/>
      <c r="Q16658" s="118"/>
    </row>
    <row r="16659" spans="16:17">
      <c r="P16659" s="118"/>
      <c r="Q16659" s="118"/>
    </row>
    <row r="16660" spans="16:17">
      <c r="P16660" s="118"/>
      <c r="Q16660" s="118"/>
    </row>
    <row r="16661" spans="16:17">
      <c r="P16661" s="118"/>
      <c r="Q16661" s="118"/>
    </row>
    <row r="16662" spans="16:17">
      <c r="P16662" s="118"/>
      <c r="Q16662" s="118"/>
    </row>
    <row r="16663" spans="16:17">
      <c r="P16663" s="118"/>
      <c r="Q16663" s="118"/>
    </row>
    <row r="16664" spans="16:17">
      <c r="P16664" s="118"/>
      <c r="Q16664" s="118"/>
    </row>
    <row r="16665" spans="16:17">
      <c r="P16665" s="118"/>
      <c r="Q16665" s="118"/>
    </row>
    <row r="16666" spans="16:17">
      <c r="P16666" s="118"/>
      <c r="Q16666" s="118"/>
    </row>
    <row r="16667" spans="16:17">
      <c r="P16667" s="118"/>
      <c r="Q16667" s="118"/>
    </row>
    <row r="16668" spans="16:17">
      <c r="P16668" s="118"/>
      <c r="Q16668" s="118"/>
    </row>
    <row r="16669" spans="16:17">
      <c r="P16669" s="118"/>
      <c r="Q16669" s="118"/>
    </row>
    <row r="16670" spans="16:17">
      <c r="P16670" s="118"/>
      <c r="Q16670" s="118"/>
    </row>
    <row r="16671" spans="16:17">
      <c r="P16671" s="118"/>
      <c r="Q16671" s="118"/>
    </row>
    <row r="16672" spans="16:17">
      <c r="P16672" s="118"/>
      <c r="Q16672" s="118"/>
    </row>
    <row r="16673" spans="16:17">
      <c r="P16673" s="118"/>
      <c r="Q16673" s="118"/>
    </row>
    <row r="16674" spans="16:17">
      <c r="P16674" s="118"/>
      <c r="Q16674" s="118"/>
    </row>
    <row r="16675" spans="16:17">
      <c r="P16675" s="118"/>
      <c r="Q16675" s="118"/>
    </row>
    <row r="16676" spans="16:17">
      <c r="P16676" s="118"/>
      <c r="Q16676" s="118"/>
    </row>
    <row r="16677" spans="16:17">
      <c r="P16677" s="118"/>
      <c r="Q16677" s="118"/>
    </row>
    <row r="16678" spans="16:17">
      <c r="P16678" s="118"/>
      <c r="Q16678" s="118"/>
    </row>
    <row r="16679" spans="16:17">
      <c r="P16679" s="118"/>
      <c r="Q16679" s="118"/>
    </row>
    <row r="16680" spans="16:17">
      <c r="P16680" s="118"/>
      <c r="Q16680" s="118"/>
    </row>
    <row r="16681" spans="16:17">
      <c r="P16681" s="118"/>
      <c r="Q16681" s="118"/>
    </row>
    <row r="16682" spans="16:17">
      <c r="P16682" s="118"/>
      <c r="Q16682" s="118"/>
    </row>
    <row r="16683" spans="16:17">
      <c r="P16683" s="118"/>
      <c r="Q16683" s="118"/>
    </row>
    <row r="16684" spans="16:17">
      <c r="P16684" s="118"/>
      <c r="Q16684" s="118"/>
    </row>
    <row r="16685" spans="16:17">
      <c r="P16685" s="118"/>
      <c r="Q16685" s="118"/>
    </row>
    <row r="16686" spans="16:17">
      <c r="P16686" s="118"/>
      <c r="Q16686" s="118"/>
    </row>
    <row r="16687" spans="16:17">
      <c r="P16687" s="118"/>
      <c r="Q16687" s="118"/>
    </row>
    <row r="16688" spans="16:17">
      <c r="P16688" s="118"/>
      <c r="Q16688" s="118"/>
    </row>
    <row r="16689" spans="16:17">
      <c r="P16689" s="118"/>
      <c r="Q16689" s="118"/>
    </row>
    <row r="16690" spans="16:17">
      <c r="P16690" s="118"/>
      <c r="Q16690" s="118"/>
    </row>
    <row r="16691" spans="16:17">
      <c r="P16691" s="118"/>
      <c r="Q16691" s="118"/>
    </row>
    <row r="16692" spans="16:17">
      <c r="P16692" s="118"/>
      <c r="Q16692" s="118"/>
    </row>
    <row r="16693" spans="16:17">
      <c r="P16693" s="118"/>
      <c r="Q16693" s="118"/>
    </row>
    <row r="16694" spans="16:17">
      <c r="P16694" s="118"/>
      <c r="Q16694" s="118"/>
    </row>
    <row r="16695" spans="16:17">
      <c r="P16695" s="118"/>
      <c r="Q16695" s="118"/>
    </row>
    <row r="16696" spans="16:17">
      <c r="P16696" s="118"/>
      <c r="Q16696" s="118"/>
    </row>
    <row r="16697" spans="16:17">
      <c r="P16697" s="118"/>
      <c r="Q16697" s="118"/>
    </row>
    <row r="16698" spans="16:17">
      <c r="P16698" s="118"/>
      <c r="Q16698" s="118"/>
    </row>
    <row r="16699" spans="16:17">
      <c r="P16699" s="118"/>
      <c r="Q16699" s="118"/>
    </row>
    <row r="16700" spans="16:17">
      <c r="P16700" s="118"/>
      <c r="Q16700" s="118"/>
    </row>
    <row r="16701" spans="16:17">
      <c r="P16701" s="118"/>
      <c r="Q16701" s="118"/>
    </row>
    <row r="16702" spans="16:17">
      <c r="P16702" s="118"/>
      <c r="Q16702" s="118"/>
    </row>
    <row r="16703" spans="16:17">
      <c r="P16703" s="118"/>
      <c r="Q16703" s="118"/>
    </row>
    <row r="16704" spans="16:17">
      <c r="P16704" s="118"/>
      <c r="Q16704" s="118"/>
    </row>
    <row r="16705" spans="16:17">
      <c r="P16705" s="118"/>
      <c r="Q16705" s="118"/>
    </row>
    <row r="16706" spans="16:17">
      <c r="P16706" s="118"/>
      <c r="Q16706" s="118"/>
    </row>
    <row r="16707" spans="16:17">
      <c r="P16707" s="118"/>
      <c r="Q16707" s="118"/>
    </row>
    <row r="16708" spans="16:17">
      <c r="P16708" s="118"/>
      <c r="Q16708" s="118"/>
    </row>
    <row r="16709" spans="16:17">
      <c r="P16709" s="118"/>
      <c r="Q16709" s="118"/>
    </row>
    <row r="16710" spans="16:17">
      <c r="P16710" s="118"/>
      <c r="Q16710" s="118"/>
    </row>
    <row r="16711" spans="16:17">
      <c r="P16711" s="118"/>
      <c r="Q16711" s="118"/>
    </row>
    <row r="16712" spans="16:17">
      <c r="P16712" s="118"/>
      <c r="Q16712" s="118"/>
    </row>
    <row r="16713" spans="16:17">
      <c r="P16713" s="118"/>
      <c r="Q16713" s="118"/>
    </row>
    <row r="16714" spans="16:17">
      <c r="P16714" s="118"/>
      <c r="Q16714" s="118"/>
    </row>
    <row r="16715" spans="16:17">
      <c r="P16715" s="118"/>
      <c r="Q16715" s="118"/>
    </row>
    <row r="16716" spans="16:17">
      <c r="P16716" s="118"/>
      <c r="Q16716" s="118"/>
    </row>
    <row r="16717" spans="16:17">
      <c r="P16717" s="118"/>
      <c r="Q16717" s="118"/>
    </row>
    <row r="16718" spans="16:17">
      <c r="P16718" s="118"/>
      <c r="Q16718" s="118"/>
    </row>
    <row r="16719" spans="16:17">
      <c r="P16719" s="118"/>
      <c r="Q16719" s="118"/>
    </row>
    <row r="16720" spans="16:17">
      <c r="P16720" s="118"/>
      <c r="Q16720" s="118"/>
    </row>
    <row r="16721" spans="16:17">
      <c r="P16721" s="118"/>
      <c r="Q16721" s="118"/>
    </row>
    <row r="16722" spans="16:17">
      <c r="P16722" s="118"/>
      <c r="Q16722" s="118"/>
    </row>
    <row r="16723" spans="16:17">
      <c r="P16723" s="118"/>
      <c r="Q16723" s="118"/>
    </row>
    <row r="16724" spans="16:17">
      <c r="P16724" s="118"/>
      <c r="Q16724" s="118"/>
    </row>
    <row r="16725" spans="16:17">
      <c r="P16725" s="118"/>
      <c r="Q16725" s="118"/>
    </row>
    <row r="16726" spans="16:17">
      <c r="P16726" s="118"/>
      <c r="Q16726" s="118"/>
    </row>
    <row r="16727" spans="16:17">
      <c r="P16727" s="118"/>
      <c r="Q16727" s="118"/>
    </row>
    <row r="16728" spans="16:17">
      <c r="P16728" s="118"/>
      <c r="Q16728" s="118"/>
    </row>
    <row r="16729" spans="16:17">
      <c r="P16729" s="118"/>
      <c r="Q16729" s="118"/>
    </row>
    <row r="16730" spans="16:17">
      <c r="P16730" s="118"/>
      <c r="Q16730" s="118"/>
    </row>
    <row r="16731" spans="16:17">
      <c r="P16731" s="118"/>
      <c r="Q16731" s="118"/>
    </row>
    <row r="16732" spans="16:17">
      <c r="P16732" s="118"/>
      <c r="Q16732" s="118"/>
    </row>
    <row r="16733" spans="16:17">
      <c r="P16733" s="118"/>
      <c r="Q16733" s="118"/>
    </row>
    <row r="16734" spans="16:17">
      <c r="P16734" s="118"/>
      <c r="Q16734" s="118"/>
    </row>
    <row r="16735" spans="16:17">
      <c r="P16735" s="118"/>
      <c r="Q16735" s="118"/>
    </row>
    <row r="16736" spans="16:17">
      <c r="P16736" s="118"/>
      <c r="Q16736" s="118"/>
    </row>
    <row r="16737" spans="16:17">
      <c r="P16737" s="118"/>
      <c r="Q16737" s="118"/>
    </row>
    <row r="16738" spans="16:17">
      <c r="P16738" s="118"/>
      <c r="Q16738" s="118"/>
    </row>
    <row r="16739" spans="16:17">
      <c r="P16739" s="118"/>
      <c r="Q16739" s="118"/>
    </row>
    <row r="16740" spans="16:17">
      <c r="P16740" s="118"/>
      <c r="Q16740" s="118"/>
    </row>
    <row r="16741" spans="16:17">
      <c r="P16741" s="118"/>
      <c r="Q16741" s="118"/>
    </row>
    <row r="16742" spans="16:17">
      <c r="P16742" s="118"/>
      <c r="Q16742" s="118"/>
    </row>
    <row r="16743" spans="16:17">
      <c r="P16743" s="118"/>
      <c r="Q16743" s="118"/>
    </row>
    <row r="16744" spans="16:17">
      <c r="P16744" s="118"/>
      <c r="Q16744" s="118"/>
    </row>
    <row r="16745" spans="16:17">
      <c r="P16745" s="118"/>
      <c r="Q16745" s="118"/>
    </row>
    <row r="16746" spans="16:17">
      <c r="P16746" s="118"/>
      <c r="Q16746" s="118"/>
    </row>
    <row r="16747" spans="16:17">
      <c r="P16747" s="118"/>
      <c r="Q16747" s="118"/>
    </row>
    <row r="16748" spans="16:17">
      <c r="P16748" s="118"/>
      <c r="Q16748" s="118"/>
    </row>
    <row r="16749" spans="16:17">
      <c r="P16749" s="118"/>
      <c r="Q16749" s="118"/>
    </row>
    <row r="16750" spans="16:17">
      <c r="P16750" s="118"/>
      <c r="Q16750" s="118"/>
    </row>
    <row r="16751" spans="16:17">
      <c r="P16751" s="118"/>
      <c r="Q16751" s="118"/>
    </row>
    <row r="16752" spans="16:17">
      <c r="P16752" s="118"/>
      <c r="Q16752" s="118"/>
    </row>
    <row r="16753" spans="16:17">
      <c r="P16753" s="118"/>
      <c r="Q16753" s="118"/>
    </row>
    <row r="16754" spans="16:17">
      <c r="P16754" s="118"/>
      <c r="Q16754" s="118"/>
    </row>
    <row r="16755" spans="16:17">
      <c r="P16755" s="118"/>
      <c r="Q16755" s="118"/>
    </row>
    <row r="16756" spans="16:17">
      <c r="P16756" s="118"/>
      <c r="Q16756" s="118"/>
    </row>
    <row r="16757" spans="16:17">
      <c r="P16757" s="118"/>
      <c r="Q16757" s="118"/>
    </row>
    <row r="16758" spans="16:17">
      <c r="P16758" s="118"/>
      <c r="Q16758" s="118"/>
    </row>
    <row r="16759" spans="16:17">
      <c r="P16759" s="118"/>
      <c r="Q16759" s="118"/>
    </row>
    <row r="16760" spans="16:17">
      <c r="P16760" s="118"/>
      <c r="Q16760" s="118"/>
    </row>
    <row r="16761" spans="16:17">
      <c r="P16761" s="118"/>
      <c r="Q16761" s="118"/>
    </row>
    <row r="16762" spans="16:17">
      <c r="P16762" s="118"/>
      <c r="Q16762" s="118"/>
    </row>
    <row r="16763" spans="16:17">
      <c r="P16763" s="118"/>
      <c r="Q16763" s="118"/>
    </row>
    <row r="16764" spans="16:17">
      <c r="P16764" s="118"/>
      <c r="Q16764" s="118"/>
    </row>
    <row r="16765" spans="16:17">
      <c r="P16765" s="118"/>
      <c r="Q16765" s="118"/>
    </row>
    <row r="16766" spans="16:17">
      <c r="P16766" s="118"/>
      <c r="Q16766" s="118"/>
    </row>
    <row r="16767" spans="16:17">
      <c r="P16767" s="118"/>
      <c r="Q16767" s="118"/>
    </row>
    <row r="16768" spans="16:17">
      <c r="P16768" s="118"/>
      <c r="Q16768" s="118"/>
    </row>
    <row r="16769" spans="16:17">
      <c r="P16769" s="118"/>
      <c r="Q16769" s="118"/>
    </row>
    <row r="16770" spans="16:17">
      <c r="P16770" s="118"/>
      <c r="Q16770" s="118"/>
    </row>
    <row r="16771" spans="16:17">
      <c r="P16771" s="118"/>
      <c r="Q16771" s="118"/>
    </row>
    <row r="16772" spans="16:17">
      <c r="P16772" s="118"/>
      <c r="Q16772" s="118"/>
    </row>
    <row r="16773" spans="16:17">
      <c r="P16773" s="118"/>
      <c r="Q16773" s="118"/>
    </row>
    <row r="16774" spans="16:17">
      <c r="P16774" s="118"/>
      <c r="Q16774" s="118"/>
    </row>
    <row r="16775" spans="16:17">
      <c r="P16775" s="118"/>
      <c r="Q16775" s="118"/>
    </row>
    <row r="16776" spans="16:17">
      <c r="P16776" s="118"/>
      <c r="Q16776" s="118"/>
    </row>
    <row r="16777" spans="16:17">
      <c r="P16777" s="118"/>
      <c r="Q16777" s="118"/>
    </row>
    <row r="16778" spans="16:17">
      <c r="P16778" s="118"/>
      <c r="Q16778" s="118"/>
    </row>
    <row r="16779" spans="16:17">
      <c r="P16779" s="118"/>
      <c r="Q16779" s="118"/>
    </row>
    <row r="16780" spans="16:17">
      <c r="P16780" s="118"/>
      <c r="Q16780" s="118"/>
    </row>
    <row r="16781" spans="16:17">
      <c r="P16781" s="118"/>
      <c r="Q16781" s="118"/>
    </row>
    <row r="16782" spans="16:17">
      <c r="P16782" s="118"/>
      <c r="Q16782" s="118"/>
    </row>
    <row r="16783" spans="16:17">
      <c r="P16783" s="118"/>
      <c r="Q16783" s="118"/>
    </row>
    <row r="16784" spans="16:17">
      <c r="P16784" s="118"/>
      <c r="Q16784" s="118"/>
    </row>
    <row r="16785" spans="16:17">
      <c r="P16785" s="118"/>
      <c r="Q16785" s="118"/>
    </row>
    <row r="16786" spans="16:17">
      <c r="P16786" s="118"/>
      <c r="Q16786" s="118"/>
    </row>
    <row r="16787" spans="16:17">
      <c r="P16787" s="118"/>
      <c r="Q16787" s="118"/>
    </row>
    <row r="16788" spans="16:17">
      <c r="P16788" s="118"/>
      <c r="Q16788" s="118"/>
    </row>
    <row r="16789" spans="16:17">
      <c r="P16789" s="118"/>
      <c r="Q16789" s="118"/>
    </row>
    <row r="16790" spans="16:17">
      <c r="P16790" s="118"/>
      <c r="Q16790" s="118"/>
    </row>
    <row r="16791" spans="16:17">
      <c r="P16791" s="118"/>
      <c r="Q16791" s="118"/>
    </row>
    <row r="16792" spans="16:17">
      <c r="P16792" s="118"/>
      <c r="Q16792" s="118"/>
    </row>
    <row r="16793" spans="16:17">
      <c r="P16793" s="118"/>
      <c r="Q16793" s="118"/>
    </row>
    <row r="16794" spans="16:17">
      <c r="P16794" s="118"/>
      <c r="Q16794" s="118"/>
    </row>
    <row r="16795" spans="16:17">
      <c r="P16795" s="118"/>
      <c r="Q16795" s="118"/>
    </row>
    <row r="16796" spans="16:17">
      <c r="P16796" s="118"/>
      <c r="Q16796" s="118"/>
    </row>
    <row r="16797" spans="16:17">
      <c r="P16797" s="118"/>
      <c r="Q16797" s="118"/>
    </row>
    <row r="16798" spans="16:17">
      <c r="P16798" s="118"/>
      <c r="Q16798" s="118"/>
    </row>
    <row r="16799" spans="16:17">
      <c r="P16799" s="118"/>
      <c r="Q16799" s="118"/>
    </row>
    <row r="16800" spans="16:17">
      <c r="P16800" s="118"/>
      <c r="Q16800" s="118"/>
    </row>
    <row r="16801" spans="16:17">
      <c r="P16801" s="118"/>
      <c r="Q16801" s="118"/>
    </row>
    <row r="16802" spans="16:17">
      <c r="P16802" s="118"/>
      <c r="Q16802" s="118"/>
    </row>
    <row r="16803" spans="16:17">
      <c r="P16803" s="118"/>
      <c r="Q16803" s="118"/>
    </row>
    <row r="16804" spans="16:17">
      <c r="P16804" s="118"/>
      <c r="Q16804" s="118"/>
    </row>
    <row r="16805" spans="16:17">
      <c r="P16805" s="118"/>
      <c r="Q16805" s="118"/>
    </row>
    <row r="16806" spans="16:17">
      <c r="P16806" s="118"/>
      <c r="Q16806" s="118"/>
    </row>
    <row r="16807" spans="16:17">
      <c r="P16807" s="118"/>
      <c r="Q16807" s="118"/>
    </row>
    <row r="16808" spans="16:17">
      <c r="P16808" s="118"/>
      <c r="Q16808" s="118"/>
    </row>
    <row r="16809" spans="16:17">
      <c r="P16809" s="118"/>
      <c r="Q16809" s="118"/>
    </row>
    <row r="16810" spans="16:17">
      <c r="P16810" s="118"/>
      <c r="Q16810" s="118"/>
    </row>
    <row r="16811" spans="16:17">
      <c r="P16811" s="118"/>
      <c r="Q16811" s="118"/>
    </row>
    <row r="16812" spans="16:17">
      <c r="P16812" s="118"/>
      <c r="Q16812" s="118"/>
    </row>
    <row r="16813" spans="16:17">
      <c r="P16813" s="118"/>
      <c r="Q16813" s="118"/>
    </row>
    <row r="16814" spans="16:17">
      <c r="P16814" s="118"/>
      <c r="Q16814" s="118"/>
    </row>
    <row r="16815" spans="16:17">
      <c r="P16815" s="118"/>
      <c r="Q16815" s="118"/>
    </row>
    <row r="16816" spans="16:17">
      <c r="P16816" s="118"/>
      <c r="Q16816" s="118"/>
    </row>
    <row r="16817" spans="16:17">
      <c r="P16817" s="118"/>
      <c r="Q16817" s="118"/>
    </row>
    <row r="16818" spans="16:17">
      <c r="P16818" s="118"/>
      <c r="Q16818" s="118"/>
    </row>
    <row r="16819" spans="16:17">
      <c r="P16819" s="118"/>
      <c r="Q16819" s="118"/>
    </row>
    <row r="16820" spans="16:17">
      <c r="P16820" s="118"/>
      <c r="Q16820" s="118"/>
    </row>
    <row r="16821" spans="16:17">
      <c r="P16821" s="118"/>
      <c r="Q16821" s="118"/>
    </row>
    <row r="16822" spans="16:17">
      <c r="P16822" s="118"/>
      <c r="Q16822" s="118"/>
    </row>
    <row r="16823" spans="16:17">
      <c r="P16823" s="118"/>
      <c r="Q16823" s="118"/>
    </row>
    <row r="16824" spans="16:17">
      <c r="P16824" s="118"/>
      <c r="Q16824" s="118"/>
    </row>
    <row r="16825" spans="16:17">
      <c r="P16825" s="118"/>
      <c r="Q16825" s="118"/>
    </row>
    <row r="16826" spans="16:17">
      <c r="P16826" s="118"/>
      <c r="Q16826" s="118"/>
    </row>
    <row r="16827" spans="16:17">
      <c r="P16827" s="118"/>
      <c r="Q16827" s="118"/>
    </row>
    <row r="16828" spans="16:17">
      <c r="P16828" s="118"/>
      <c r="Q16828" s="118"/>
    </row>
    <row r="16829" spans="16:17">
      <c r="P16829" s="118"/>
      <c r="Q16829" s="118"/>
    </row>
    <row r="16830" spans="16:17">
      <c r="P16830" s="118"/>
      <c r="Q16830" s="118"/>
    </row>
    <row r="16831" spans="16:17">
      <c r="P16831" s="118"/>
      <c r="Q16831" s="118"/>
    </row>
    <row r="16832" spans="16:17">
      <c r="P16832" s="118"/>
      <c r="Q16832" s="118"/>
    </row>
    <row r="16833" spans="16:17">
      <c r="P16833" s="118"/>
      <c r="Q16833" s="118"/>
    </row>
    <row r="16834" spans="16:17">
      <c r="P16834" s="118"/>
      <c r="Q16834" s="118"/>
    </row>
    <row r="16835" spans="16:17">
      <c r="P16835" s="118"/>
      <c r="Q16835" s="118"/>
    </row>
    <row r="16836" spans="16:17">
      <c r="P16836" s="118"/>
      <c r="Q16836" s="118"/>
    </row>
    <row r="16837" spans="16:17">
      <c r="P16837" s="118"/>
      <c r="Q16837" s="118"/>
    </row>
    <row r="16838" spans="16:17">
      <c r="P16838" s="118"/>
      <c r="Q16838" s="118"/>
    </row>
    <row r="16839" spans="16:17">
      <c r="P16839" s="118"/>
      <c r="Q16839" s="118"/>
    </row>
    <row r="16840" spans="16:17">
      <c r="P16840" s="118"/>
      <c r="Q16840" s="118"/>
    </row>
    <row r="16841" spans="16:17">
      <c r="P16841" s="118"/>
      <c r="Q16841" s="118"/>
    </row>
    <row r="16842" spans="16:17">
      <c r="P16842" s="118"/>
      <c r="Q16842" s="118"/>
    </row>
    <row r="16843" spans="16:17">
      <c r="P16843" s="118"/>
      <c r="Q16843" s="118"/>
    </row>
    <row r="16844" spans="16:17">
      <c r="P16844" s="118"/>
      <c r="Q16844" s="118"/>
    </row>
    <row r="16845" spans="16:17">
      <c r="P16845" s="118"/>
      <c r="Q16845" s="118"/>
    </row>
    <row r="16846" spans="16:17">
      <c r="P16846" s="118"/>
      <c r="Q16846" s="118"/>
    </row>
    <row r="16847" spans="16:17">
      <c r="P16847" s="118"/>
      <c r="Q16847" s="118"/>
    </row>
    <row r="16848" spans="16:17">
      <c r="P16848" s="118"/>
      <c r="Q16848" s="118"/>
    </row>
    <row r="16849" spans="16:17">
      <c r="P16849" s="118"/>
      <c r="Q16849" s="118"/>
    </row>
    <row r="16850" spans="16:17">
      <c r="P16850" s="118"/>
      <c r="Q16850" s="118"/>
    </row>
    <row r="16851" spans="16:17">
      <c r="P16851" s="118"/>
      <c r="Q16851" s="118"/>
    </row>
    <row r="16852" spans="16:17">
      <c r="P16852" s="118"/>
      <c r="Q16852" s="118"/>
    </row>
    <row r="16853" spans="16:17">
      <c r="P16853" s="118"/>
      <c r="Q16853" s="118"/>
    </row>
    <row r="16854" spans="16:17">
      <c r="P16854" s="118"/>
      <c r="Q16854" s="118"/>
    </row>
    <row r="16855" spans="16:17">
      <c r="P16855" s="118"/>
      <c r="Q16855" s="118"/>
    </row>
    <row r="16856" spans="16:17">
      <c r="P16856" s="118"/>
      <c r="Q16856" s="118"/>
    </row>
    <row r="16857" spans="16:17">
      <c r="P16857" s="118"/>
      <c r="Q16857" s="118"/>
    </row>
    <row r="16858" spans="16:17">
      <c r="P16858" s="118"/>
      <c r="Q16858" s="118"/>
    </row>
    <row r="16859" spans="16:17">
      <c r="P16859" s="118"/>
      <c r="Q16859" s="118"/>
    </row>
    <row r="16860" spans="16:17">
      <c r="P16860" s="118"/>
      <c r="Q16860" s="118"/>
    </row>
    <row r="16861" spans="16:17">
      <c r="P16861" s="118"/>
      <c r="Q16861" s="118"/>
    </row>
    <row r="16862" spans="16:17">
      <c r="P16862" s="118"/>
      <c r="Q16862" s="118"/>
    </row>
    <row r="16863" spans="16:17">
      <c r="P16863" s="118"/>
      <c r="Q16863" s="118"/>
    </row>
    <row r="16864" spans="16:17">
      <c r="P16864" s="118"/>
      <c r="Q16864" s="118"/>
    </row>
    <row r="16865" spans="16:17">
      <c r="P16865" s="118"/>
      <c r="Q16865" s="118"/>
    </row>
    <row r="16866" spans="16:17">
      <c r="P16866" s="118"/>
      <c r="Q16866" s="118"/>
    </row>
    <row r="16867" spans="16:17">
      <c r="P16867" s="118"/>
      <c r="Q16867" s="118"/>
    </row>
    <row r="16868" spans="16:17">
      <c r="P16868" s="118"/>
      <c r="Q16868" s="118"/>
    </row>
    <row r="16869" spans="16:17">
      <c r="P16869" s="118"/>
      <c r="Q16869" s="118"/>
    </row>
    <row r="16870" spans="16:17">
      <c r="P16870" s="118"/>
      <c r="Q16870" s="118"/>
    </row>
    <row r="16871" spans="16:17">
      <c r="P16871" s="118"/>
      <c r="Q16871" s="118"/>
    </row>
    <row r="16872" spans="16:17">
      <c r="P16872" s="118"/>
      <c r="Q16872" s="118"/>
    </row>
    <row r="16873" spans="16:17">
      <c r="P16873" s="118"/>
      <c r="Q16873" s="118"/>
    </row>
    <row r="16874" spans="16:17">
      <c r="P16874" s="118"/>
      <c r="Q16874" s="118"/>
    </row>
    <row r="16875" spans="16:17">
      <c r="P16875" s="118"/>
      <c r="Q16875" s="118"/>
    </row>
    <row r="16876" spans="16:17">
      <c r="P16876" s="118"/>
      <c r="Q16876" s="118"/>
    </row>
    <row r="16877" spans="16:17">
      <c r="P16877" s="118"/>
      <c r="Q16877" s="118"/>
    </row>
    <row r="16878" spans="16:17">
      <c r="P16878" s="118"/>
      <c r="Q16878" s="118"/>
    </row>
    <row r="16879" spans="16:17">
      <c r="P16879" s="118"/>
      <c r="Q16879" s="118"/>
    </row>
    <row r="16880" spans="16:17">
      <c r="P16880" s="118"/>
      <c r="Q16880" s="118"/>
    </row>
    <row r="16881" spans="16:17">
      <c r="P16881" s="118"/>
      <c r="Q16881" s="118"/>
    </row>
    <row r="16882" spans="16:17">
      <c r="P16882" s="118"/>
      <c r="Q16882" s="118"/>
    </row>
    <row r="16883" spans="16:17">
      <c r="P16883" s="118"/>
      <c r="Q16883" s="118"/>
    </row>
    <row r="16884" spans="16:17">
      <c r="P16884" s="118"/>
      <c r="Q16884" s="118"/>
    </row>
    <row r="16885" spans="16:17">
      <c r="P16885" s="118"/>
      <c r="Q16885" s="118"/>
    </row>
    <row r="16886" spans="16:17">
      <c r="P16886" s="118"/>
      <c r="Q16886" s="118"/>
    </row>
    <row r="16887" spans="16:17">
      <c r="P16887" s="118"/>
      <c r="Q16887" s="118"/>
    </row>
    <row r="16888" spans="16:17">
      <c r="P16888" s="118"/>
      <c r="Q16888" s="118"/>
    </row>
    <row r="16889" spans="16:17">
      <c r="P16889" s="118"/>
      <c r="Q16889" s="118"/>
    </row>
    <row r="16890" spans="16:17">
      <c r="P16890" s="118"/>
      <c r="Q16890" s="118"/>
    </row>
    <row r="16891" spans="16:17">
      <c r="P16891" s="118"/>
      <c r="Q16891" s="118"/>
    </row>
    <row r="16892" spans="16:17">
      <c r="P16892" s="118"/>
      <c r="Q16892" s="118"/>
    </row>
    <row r="16893" spans="16:17">
      <c r="P16893" s="118"/>
      <c r="Q16893" s="118"/>
    </row>
    <row r="16894" spans="16:17">
      <c r="P16894" s="118"/>
      <c r="Q16894" s="118"/>
    </row>
    <row r="16895" spans="16:17">
      <c r="P16895" s="118"/>
      <c r="Q16895" s="118"/>
    </row>
    <row r="16896" spans="16:17">
      <c r="P16896" s="118"/>
      <c r="Q16896" s="118"/>
    </row>
    <row r="16897" spans="16:17">
      <c r="P16897" s="118"/>
      <c r="Q16897" s="118"/>
    </row>
    <row r="16898" spans="16:17">
      <c r="P16898" s="118"/>
      <c r="Q16898" s="118"/>
    </row>
    <row r="16899" spans="16:17">
      <c r="P16899" s="118"/>
      <c r="Q16899" s="118"/>
    </row>
    <row r="16900" spans="16:17">
      <c r="P16900" s="118"/>
      <c r="Q16900" s="118"/>
    </row>
    <row r="16901" spans="16:17">
      <c r="P16901" s="118"/>
      <c r="Q16901" s="118"/>
    </row>
    <row r="16902" spans="16:17">
      <c r="P16902" s="118"/>
      <c r="Q16902" s="118"/>
    </row>
    <row r="16903" spans="16:17">
      <c r="P16903" s="118"/>
      <c r="Q16903" s="118"/>
    </row>
    <row r="16904" spans="16:17">
      <c r="P16904" s="118"/>
      <c r="Q16904" s="118"/>
    </row>
    <row r="16905" spans="16:17">
      <c r="P16905" s="118"/>
      <c r="Q16905" s="118"/>
    </row>
    <row r="16906" spans="16:17">
      <c r="P16906" s="118"/>
      <c r="Q16906" s="118"/>
    </row>
    <row r="16907" spans="16:17">
      <c r="P16907" s="118"/>
      <c r="Q16907" s="118"/>
    </row>
    <row r="16908" spans="16:17">
      <c r="P16908" s="118"/>
      <c r="Q16908" s="118"/>
    </row>
    <row r="16909" spans="16:17">
      <c r="P16909" s="118"/>
      <c r="Q16909" s="118"/>
    </row>
    <row r="16910" spans="16:17">
      <c r="P16910" s="118"/>
      <c r="Q16910" s="118"/>
    </row>
    <row r="16911" spans="16:17">
      <c r="P16911" s="118"/>
      <c r="Q16911" s="118"/>
    </row>
    <row r="16912" spans="16:17">
      <c r="P16912" s="118"/>
      <c r="Q16912" s="118"/>
    </row>
    <row r="16913" spans="16:17">
      <c r="P16913" s="118"/>
      <c r="Q16913" s="118"/>
    </row>
    <row r="16914" spans="16:17">
      <c r="P16914" s="118"/>
      <c r="Q16914" s="118"/>
    </row>
    <row r="16915" spans="16:17">
      <c r="P16915" s="118"/>
      <c r="Q16915" s="118"/>
    </row>
    <row r="16916" spans="16:17">
      <c r="P16916" s="118"/>
      <c r="Q16916" s="118"/>
    </row>
    <row r="16917" spans="16:17">
      <c r="P16917" s="118"/>
      <c r="Q16917" s="118"/>
    </row>
    <row r="16918" spans="16:17">
      <c r="P16918" s="118"/>
      <c r="Q16918" s="118"/>
    </row>
    <row r="16919" spans="16:17">
      <c r="P16919" s="118"/>
      <c r="Q16919" s="118"/>
    </row>
    <row r="16920" spans="16:17">
      <c r="P16920" s="118"/>
      <c r="Q16920" s="118"/>
    </row>
    <row r="16921" spans="16:17">
      <c r="P16921" s="118"/>
      <c r="Q16921" s="118"/>
    </row>
    <row r="16922" spans="16:17">
      <c r="P16922" s="118"/>
      <c r="Q16922" s="118"/>
    </row>
    <row r="16923" spans="16:17">
      <c r="P16923" s="118"/>
      <c r="Q16923" s="118"/>
    </row>
    <row r="16924" spans="16:17">
      <c r="P16924" s="118"/>
      <c r="Q16924" s="118"/>
    </row>
    <row r="16925" spans="16:17">
      <c r="P16925" s="118"/>
      <c r="Q16925" s="118"/>
    </row>
    <row r="16926" spans="16:17">
      <c r="P16926" s="118"/>
      <c r="Q16926" s="118"/>
    </row>
    <row r="16927" spans="16:17">
      <c r="P16927" s="118"/>
      <c r="Q16927" s="118"/>
    </row>
    <row r="16928" spans="16:17">
      <c r="P16928" s="118"/>
      <c r="Q16928" s="118"/>
    </row>
    <row r="16929" spans="16:17">
      <c r="P16929" s="118"/>
      <c r="Q16929" s="118"/>
    </row>
    <row r="16930" spans="16:17">
      <c r="P16930" s="118"/>
      <c r="Q16930" s="118"/>
    </row>
    <row r="16931" spans="16:17">
      <c r="P16931" s="118"/>
      <c r="Q16931" s="118"/>
    </row>
    <row r="16932" spans="16:17">
      <c r="P16932" s="118"/>
      <c r="Q16932" s="118"/>
    </row>
    <row r="16933" spans="16:17">
      <c r="P16933" s="118"/>
      <c r="Q16933" s="118"/>
    </row>
    <row r="16934" spans="16:17">
      <c r="P16934" s="118"/>
      <c r="Q16934" s="118"/>
    </row>
    <row r="16935" spans="16:17">
      <c r="P16935" s="118"/>
      <c r="Q16935" s="118"/>
    </row>
    <row r="16936" spans="16:17">
      <c r="P16936" s="118"/>
      <c r="Q16936" s="118"/>
    </row>
    <row r="16937" spans="16:17">
      <c r="P16937" s="118"/>
      <c r="Q16937" s="118"/>
    </row>
    <row r="16938" spans="16:17">
      <c r="P16938" s="118"/>
      <c r="Q16938" s="118"/>
    </row>
    <row r="16939" spans="16:17">
      <c r="P16939" s="118"/>
      <c r="Q16939" s="118"/>
    </row>
    <row r="16940" spans="16:17">
      <c r="P16940" s="118"/>
      <c r="Q16940" s="118"/>
    </row>
    <row r="16941" spans="16:17">
      <c r="P16941" s="118"/>
      <c r="Q16941" s="118"/>
    </row>
    <row r="16942" spans="16:17">
      <c r="P16942" s="118"/>
      <c r="Q16942" s="118"/>
    </row>
    <row r="16943" spans="16:17">
      <c r="P16943" s="118"/>
      <c r="Q16943" s="118"/>
    </row>
    <row r="16944" spans="16:17">
      <c r="P16944" s="118"/>
      <c r="Q16944" s="118"/>
    </row>
    <row r="16945" spans="16:17">
      <c r="P16945" s="118"/>
      <c r="Q16945" s="118"/>
    </row>
    <row r="16946" spans="16:17">
      <c r="P16946" s="118"/>
      <c r="Q16946" s="118"/>
    </row>
    <row r="16947" spans="16:17">
      <c r="P16947" s="118"/>
      <c r="Q16947" s="118"/>
    </row>
    <row r="16948" spans="16:17">
      <c r="P16948" s="118"/>
      <c r="Q16948" s="118"/>
    </row>
    <row r="16949" spans="16:17">
      <c r="P16949" s="118"/>
      <c r="Q16949" s="118"/>
    </row>
    <row r="16950" spans="16:17">
      <c r="P16950" s="118"/>
      <c r="Q16950" s="118"/>
    </row>
    <row r="16951" spans="16:17">
      <c r="P16951" s="118"/>
      <c r="Q16951" s="118"/>
    </row>
    <row r="16952" spans="16:17">
      <c r="P16952" s="118"/>
      <c r="Q16952" s="118"/>
    </row>
    <row r="16953" spans="16:17">
      <c r="P16953" s="118"/>
      <c r="Q16953" s="118"/>
    </row>
    <row r="16954" spans="16:17">
      <c r="P16954" s="118"/>
      <c r="Q16954" s="118"/>
    </row>
    <row r="16955" spans="16:17">
      <c r="P16955" s="118"/>
      <c r="Q16955" s="118"/>
    </row>
    <row r="16956" spans="16:17">
      <c r="P16956" s="118"/>
      <c r="Q16956" s="118"/>
    </row>
    <row r="16957" spans="16:17">
      <c r="P16957" s="118"/>
      <c r="Q16957" s="118"/>
    </row>
    <row r="16958" spans="16:17">
      <c r="P16958" s="118"/>
      <c r="Q16958" s="118"/>
    </row>
    <row r="16959" spans="16:17">
      <c r="P16959" s="118"/>
      <c r="Q16959" s="118"/>
    </row>
    <row r="16960" spans="16:17">
      <c r="P16960" s="118"/>
      <c r="Q16960" s="118"/>
    </row>
    <row r="16961" spans="16:17">
      <c r="P16961" s="118"/>
      <c r="Q16961" s="118"/>
    </row>
    <row r="16962" spans="16:17">
      <c r="P16962" s="118"/>
      <c r="Q16962" s="118"/>
    </row>
    <row r="16963" spans="16:17">
      <c r="P16963" s="118"/>
      <c r="Q16963" s="118"/>
    </row>
    <row r="16964" spans="16:17">
      <c r="P16964" s="118"/>
      <c r="Q16964" s="118"/>
    </row>
    <row r="16965" spans="16:17">
      <c r="P16965" s="118"/>
      <c r="Q16965" s="118"/>
    </row>
    <row r="16966" spans="16:17">
      <c r="P16966" s="118"/>
      <c r="Q16966" s="118"/>
    </row>
    <row r="16967" spans="16:17">
      <c r="P16967" s="118"/>
      <c r="Q16967" s="118"/>
    </row>
    <row r="16968" spans="16:17">
      <c r="P16968" s="118"/>
      <c r="Q16968" s="118"/>
    </row>
    <row r="16969" spans="16:17">
      <c r="P16969" s="118"/>
      <c r="Q16969" s="118"/>
    </row>
    <row r="16970" spans="16:17">
      <c r="P16970" s="118"/>
      <c r="Q16970" s="118"/>
    </row>
    <row r="16971" spans="16:17">
      <c r="P16971" s="118"/>
      <c r="Q16971" s="118"/>
    </row>
    <row r="16972" spans="16:17">
      <c r="P16972" s="118"/>
      <c r="Q16972" s="118"/>
    </row>
    <row r="16973" spans="16:17">
      <c r="P16973" s="118"/>
      <c r="Q16973" s="118"/>
    </row>
    <row r="16974" spans="16:17">
      <c r="P16974" s="118"/>
      <c r="Q16974" s="118"/>
    </row>
    <row r="16975" spans="16:17">
      <c r="P16975" s="118"/>
      <c r="Q16975" s="118"/>
    </row>
    <row r="16976" spans="16:17">
      <c r="P16976" s="118"/>
      <c r="Q16976" s="118"/>
    </row>
    <row r="16977" spans="16:17">
      <c r="P16977" s="118"/>
      <c r="Q16977" s="118"/>
    </row>
    <row r="16978" spans="16:17">
      <c r="P16978" s="118"/>
      <c r="Q16978" s="118"/>
    </row>
    <row r="16979" spans="16:17">
      <c r="P16979" s="118"/>
      <c r="Q16979" s="118"/>
    </row>
    <row r="16980" spans="16:17">
      <c r="P16980" s="118"/>
      <c r="Q16980" s="118"/>
    </row>
    <row r="16981" spans="16:17">
      <c r="P16981" s="118"/>
      <c r="Q16981" s="118"/>
    </row>
    <row r="16982" spans="16:17">
      <c r="P16982" s="118"/>
      <c r="Q16982" s="118"/>
    </row>
    <row r="16983" spans="16:17">
      <c r="P16983" s="118"/>
      <c r="Q16983" s="118"/>
    </row>
    <row r="16984" spans="16:17">
      <c r="P16984" s="118"/>
      <c r="Q16984" s="118"/>
    </row>
    <row r="16985" spans="16:17">
      <c r="P16985" s="118"/>
      <c r="Q16985" s="118"/>
    </row>
    <row r="16986" spans="16:17">
      <c r="P16986" s="118"/>
      <c r="Q16986" s="118"/>
    </row>
    <row r="16987" spans="16:17">
      <c r="P16987" s="118"/>
      <c r="Q16987" s="118"/>
    </row>
    <row r="16988" spans="16:17">
      <c r="P16988" s="118"/>
      <c r="Q16988" s="118"/>
    </row>
    <row r="16989" spans="16:17">
      <c r="P16989" s="118"/>
      <c r="Q16989" s="118"/>
    </row>
    <row r="16990" spans="16:17">
      <c r="P16990" s="118"/>
      <c r="Q16990" s="118"/>
    </row>
    <row r="16991" spans="16:17">
      <c r="P16991" s="118"/>
      <c r="Q16991" s="118"/>
    </row>
    <row r="16992" spans="16:17">
      <c r="P16992" s="118"/>
      <c r="Q16992" s="118"/>
    </row>
    <row r="16993" spans="16:17">
      <c r="P16993" s="118"/>
      <c r="Q16993" s="118"/>
    </row>
    <row r="16994" spans="16:17">
      <c r="P16994" s="118"/>
      <c r="Q16994" s="118"/>
    </row>
    <row r="16995" spans="16:17">
      <c r="P16995" s="118"/>
      <c r="Q16995" s="118"/>
    </row>
    <row r="16996" spans="16:17">
      <c r="P16996" s="118"/>
      <c r="Q16996" s="118"/>
    </row>
    <row r="16997" spans="16:17">
      <c r="P16997" s="118"/>
      <c r="Q16997" s="118"/>
    </row>
    <row r="16998" spans="16:17">
      <c r="P16998" s="118"/>
      <c r="Q16998" s="118"/>
    </row>
    <row r="16999" spans="16:17">
      <c r="P16999" s="118"/>
      <c r="Q16999" s="118"/>
    </row>
    <row r="17000" spans="16:17">
      <c r="P17000" s="118"/>
      <c r="Q17000" s="118"/>
    </row>
    <row r="17001" spans="16:17">
      <c r="P17001" s="118"/>
      <c r="Q17001" s="118"/>
    </row>
    <row r="17002" spans="16:17">
      <c r="P17002" s="118"/>
      <c r="Q17002" s="118"/>
    </row>
    <row r="17003" spans="16:17">
      <c r="P17003" s="118"/>
      <c r="Q17003" s="118"/>
    </row>
    <row r="17004" spans="16:17">
      <c r="P17004" s="118"/>
      <c r="Q17004" s="118"/>
    </row>
    <row r="17005" spans="16:17">
      <c r="P17005" s="118"/>
      <c r="Q17005" s="118"/>
    </row>
    <row r="17006" spans="16:17">
      <c r="P17006" s="118"/>
      <c r="Q17006" s="118"/>
    </row>
    <row r="17007" spans="16:17">
      <c r="P17007" s="118"/>
      <c r="Q17007" s="118"/>
    </row>
    <row r="17008" spans="16:17">
      <c r="P17008" s="118"/>
      <c r="Q17008" s="118"/>
    </row>
    <row r="17009" spans="16:17">
      <c r="P17009" s="118"/>
      <c r="Q17009" s="118"/>
    </row>
    <row r="17010" spans="16:17">
      <c r="P17010" s="118"/>
      <c r="Q17010" s="118"/>
    </row>
    <row r="17011" spans="16:17">
      <c r="P17011" s="118"/>
      <c r="Q17011" s="118"/>
    </row>
    <row r="17012" spans="16:17">
      <c r="P17012" s="118"/>
      <c r="Q17012" s="118"/>
    </row>
    <row r="17013" spans="16:17">
      <c r="P17013" s="118"/>
      <c r="Q17013" s="118"/>
    </row>
    <row r="17014" spans="16:17">
      <c r="P17014" s="118"/>
      <c r="Q17014" s="118"/>
    </row>
    <row r="17015" spans="16:17">
      <c r="P17015" s="118"/>
      <c r="Q17015" s="118"/>
    </row>
    <row r="17016" spans="16:17">
      <c r="P17016" s="118"/>
      <c r="Q17016" s="118"/>
    </row>
    <row r="17017" spans="16:17">
      <c r="P17017" s="118"/>
      <c r="Q17017" s="118"/>
    </row>
    <row r="17018" spans="16:17">
      <c r="P17018" s="118"/>
      <c r="Q17018" s="118"/>
    </row>
    <row r="17019" spans="16:17">
      <c r="P17019" s="118"/>
      <c r="Q17019" s="118"/>
    </row>
    <row r="17020" spans="16:17">
      <c r="P17020" s="118"/>
      <c r="Q17020" s="118"/>
    </row>
    <row r="17021" spans="16:17">
      <c r="P17021" s="118"/>
      <c r="Q17021" s="118"/>
    </row>
    <row r="17022" spans="16:17">
      <c r="P17022" s="118"/>
      <c r="Q17022" s="118"/>
    </row>
    <row r="17023" spans="16:17">
      <c r="P17023" s="118"/>
      <c r="Q17023" s="118"/>
    </row>
    <row r="17024" spans="16:17">
      <c r="P17024" s="118"/>
      <c r="Q17024" s="118"/>
    </row>
    <row r="17025" spans="16:17">
      <c r="P17025" s="118"/>
      <c r="Q17025" s="118"/>
    </row>
    <row r="17026" spans="16:17">
      <c r="P17026" s="118"/>
      <c r="Q17026" s="118"/>
    </row>
    <row r="17027" spans="16:17">
      <c r="P17027" s="118"/>
      <c r="Q17027" s="118"/>
    </row>
    <row r="17028" spans="16:17">
      <c r="P17028" s="118"/>
      <c r="Q17028" s="118"/>
    </row>
    <row r="17029" spans="16:17">
      <c r="P17029" s="118"/>
      <c r="Q17029" s="118"/>
    </row>
    <row r="17030" spans="16:17">
      <c r="P17030" s="118"/>
      <c r="Q17030" s="118"/>
    </row>
    <row r="17031" spans="16:17">
      <c r="P17031" s="118"/>
      <c r="Q17031" s="118"/>
    </row>
    <row r="17032" spans="16:17">
      <c r="P17032" s="118"/>
      <c r="Q17032" s="118"/>
    </row>
    <row r="17033" spans="16:17">
      <c r="P17033" s="118"/>
      <c r="Q17033" s="118"/>
    </row>
    <row r="17034" spans="16:17">
      <c r="P17034" s="118"/>
      <c r="Q17034" s="118"/>
    </row>
    <row r="17035" spans="16:17">
      <c r="P17035" s="118"/>
      <c r="Q17035" s="118"/>
    </row>
    <row r="17036" spans="16:17">
      <c r="P17036" s="118"/>
      <c r="Q17036" s="118"/>
    </row>
    <row r="17037" spans="16:17">
      <c r="P17037" s="118"/>
      <c r="Q17037" s="118"/>
    </row>
    <row r="17038" spans="16:17">
      <c r="P17038" s="118"/>
      <c r="Q17038" s="118"/>
    </row>
    <row r="17039" spans="16:17">
      <c r="P17039" s="118"/>
      <c r="Q17039" s="118"/>
    </row>
    <row r="17040" spans="16:17">
      <c r="P17040" s="118"/>
      <c r="Q17040" s="118"/>
    </row>
    <row r="17041" spans="16:17">
      <c r="P17041" s="118"/>
      <c r="Q17041" s="118"/>
    </row>
    <row r="17042" spans="16:17">
      <c r="P17042" s="118"/>
      <c r="Q17042" s="118"/>
    </row>
    <row r="17043" spans="16:17">
      <c r="P17043" s="118"/>
      <c r="Q17043" s="118"/>
    </row>
    <row r="17044" spans="16:17">
      <c r="P17044" s="118"/>
      <c r="Q17044" s="118"/>
    </row>
    <row r="17045" spans="16:17">
      <c r="P17045" s="118"/>
      <c r="Q17045" s="118"/>
    </row>
    <row r="17046" spans="16:17">
      <c r="P17046" s="118"/>
      <c r="Q17046" s="118"/>
    </row>
    <row r="17047" spans="16:17">
      <c r="P17047" s="118"/>
      <c r="Q17047" s="118"/>
    </row>
    <row r="17048" spans="16:17">
      <c r="P17048" s="118"/>
      <c r="Q17048" s="118"/>
    </row>
    <row r="17049" spans="16:17">
      <c r="P17049" s="118"/>
      <c r="Q17049" s="118"/>
    </row>
    <row r="17050" spans="16:17">
      <c r="P17050" s="118"/>
      <c r="Q17050" s="118"/>
    </row>
    <row r="17051" spans="16:17">
      <c r="P17051" s="118"/>
      <c r="Q17051" s="118"/>
    </row>
    <row r="17052" spans="16:17">
      <c r="P17052" s="118"/>
      <c r="Q17052" s="118"/>
    </row>
    <row r="17053" spans="16:17">
      <c r="P17053" s="118"/>
      <c r="Q17053" s="118"/>
    </row>
    <row r="17054" spans="16:17">
      <c r="P17054" s="118"/>
      <c r="Q17054" s="118"/>
    </row>
    <row r="17055" spans="16:17">
      <c r="P17055" s="118"/>
      <c r="Q17055" s="118"/>
    </row>
    <row r="17056" spans="16:17">
      <c r="P17056" s="118"/>
      <c r="Q17056" s="118"/>
    </row>
    <row r="17057" spans="16:17">
      <c r="P17057" s="118"/>
      <c r="Q17057" s="118"/>
    </row>
    <row r="17058" spans="16:17">
      <c r="P17058" s="118"/>
      <c r="Q17058" s="118"/>
    </row>
    <row r="17059" spans="16:17">
      <c r="P17059" s="118"/>
      <c r="Q17059" s="118"/>
    </row>
    <row r="17060" spans="16:17">
      <c r="P17060" s="118"/>
      <c r="Q17060" s="118"/>
    </row>
    <row r="17061" spans="16:17">
      <c r="P17061" s="118"/>
      <c r="Q17061" s="118"/>
    </row>
    <row r="17062" spans="16:17">
      <c r="P17062" s="118"/>
      <c r="Q17062" s="118"/>
    </row>
    <row r="17063" spans="16:17">
      <c r="P17063" s="118"/>
      <c r="Q17063" s="118"/>
    </row>
    <row r="17064" spans="16:17">
      <c r="P17064" s="118"/>
      <c r="Q17064" s="118"/>
    </row>
    <row r="17065" spans="16:17">
      <c r="P17065" s="118"/>
      <c r="Q17065" s="118"/>
    </row>
    <row r="17066" spans="16:17">
      <c r="P17066" s="118"/>
      <c r="Q17066" s="118"/>
    </row>
    <row r="17067" spans="16:17">
      <c r="P17067" s="118"/>
      <c r="Q17067" s="118"/>
    </row>
    <row r="17068" spans="16:17">
      <c r="P17068" s="118"/>
      <c r="Q17068" s="118"/>
    </row>
    <row r="17069" spans="16:17">
      <c r="P17069" s="118"/>
      <c r="Q17069" s="118"/>
    </row>
    <row r="17070" spans="16:17">
      <c r="P17070" s="118"/>
      <c r="Q17070" s="118"/>
    </row>
    <row r="17071" spans="16:17">
      <c r="P17071" s="118"/>
      <c r="Q17071" s="118"/>
    </row>
    <row r="17072" spans="16:17">
      <c r="P17072" s="118"/>
      <c r="Q17072" s="118"/>
    </row>
    <row r="17073" spans="16:17">
      <c r="P17073" s="118"/>
      <c r="Q17073" s="118"/>
    </row>
    <row r="17074" spans="16:17">
      <c r="P17074" s="118"/>
      <c r="Q17074" s="118"/>
    </row>
    <row r="17075" spans="16:17">
      <c r="P17075" s="118"/>
      <c r="Q17075" s="118"/>
    </row>
    <row r="17076" spans="16:17">
      <c r="P17076" s="118"/>
      <c r="Q17076" s="118"/>
    </row>
    <row r="17077" spans="16:17">
      <c r="P17077" s="118"/>
      <c r="Q17077" s="118"/>
    </row>
    <row r="17078" spans="16:17">
      <c r="P17078" s="118"/>
      <c r="Q17078" s="118"/>
    </row>
    <row r="17079" spans="16:17">
      <c r="P17079" s="118"/>
      <c r="Q17079" s="118"/>
    </row>
    <row r="17080" spans="16:17">
      <c r="P17080" s="118"/>
      <c r="Q17080" s="118"/>
    </row>
    <row r="17081" spans="16:17">
      <c r="P17081" s="118"/>
      <c r="Q17081" s="118"/>
    </row>
    <row r="17082" spans="16:17">
      <c r="P17082" s="118"/>
      <c r="Q17082" s="118"/>
    </row>
    <row r="17083" spans="16:17">
      <c r="P17083" s="118"/>
      <c r="Q17083" s="118"/>
    </row>
    <row r="17084" spans="16:17">
      <c r="P17084" s="118"/>
      <c r="Q17084" s="118"/>
    </row>
    <row r="17085" spans="16:17">
      <c r="P17085" s="118"/>
      <c r="Q17085" s="118"/>
    </row>
    <row r="17086" spans="16:17">
      <c r="P17086" s="118"/>
      <c r="Q17086" s="118"/>
    </row>
    <row r="17087" spans="16:17">
      <c r="P17087" s="118"/>
      <c r="Q17087" s="118"/>
    </row>
    <row r="17088" spans="16:17">
      <c r="P17088" s="118"/>
      <c r="Q17088" s="118"/>
    </row>
    <row r="17089" spans="16:17">
      <c r="P17089" s="118"/>
      <c r="Q17089" s="118"/>
    </row>
    <row r="17090" spans="16:17">
      <c r="P17090" s="118"/>
      <c r="Q17090" s="118"/>
    </row>
    <row r="17091" spans="16:17">
      <c r="P17091" s="118"/>
      <c r="Q17091" s="118"/>
    </row>
    <row r="17092" spans="16:17">
      <c r="P17092" s="118"/>
      <c r="Q17092" s="118"/>
    </row>
    <row r="17093" spans="16:17">
      <c r="P17093" s="118"/>
      <c r="Q17093" s="118"/>
    </row>
    <row r="17094" spans="16:17">
      <c r="P17094" s="118"/>
      <c r="Q17094" s="118"/>
    </row>
    <row r="17095" spans="16:17">
      <c r="P17095" s="118"/>
      <c r="Q17095" s="118"/>
    </row>
    <row r="17096" spans="16:17">
      <c r="P17096" s="118"/>
      <c r="Q17096" s="118"/>
    </row>
    <row r="17097" spans="16:17">
      <c r="P17097" s="118"/>
      <c r="Q17097" s="118"/>
    </row>
    <row r="17098" spans="16:17">
      <c r="P17098" s="118"/>
      <c r="Q17098" s="118"/>
    </row>
    <row r="17099" spans="16:17">
      <c r="P17099" s="118"/>
      <c r="Q17099" s="118"/>
    </row>
    <row r="17100" spans="16:17">
      <c r="P17100" s="118"/>
      <c r="Q17100" s="118"/>
    </row>
    <row r="17101" spans="16:17">
      <c r="P17101" s="118"/>
      <c r="Q17101" s="118"/>
    </row>
    <row r="17102" spans="16:17">
      <c r="P17102" s="118"/>
      <c r="Q17102" s="118"/>
    </row>
    <row r="17103" spans="16:17">
      <c r="P17103" s="118"/>
      <c r="Q17103" s="118"/>
    </row>
    <row r="17104" spans="16:17">
      <c r="P17104" s="118"/>
      <c r="Q17104" s="118"/>
    </row>
    <row r="17105" spans="16:17">
      <c r="P17105" s="118"/>
      <c r="Q17105" s="118"/>
    </row>
    <row r="17106" spans="16:17">
      <c r="P17106" s="118"/>
      <c r="Q17106" s="118"/>
    </row>
    <row r="17107" spans="16:17">
      <c r="P17107" s="118"/>
      <c r="Q17107" s="118"/>
    </row>
    <row r="17108" spans="16:17">
      <c r="P17108" s="118"/>
      <c r="Q17108" s="118"/>
    </row>
    <row r="17109" spans="16:17">
      <c r="P17109" s="118"/>
      <c r="Q17109" s="118"/>
    </row>
    <row r="17110" spans="16:17">
      <c r="P17110" s="118"/>
      <c r="Q17110" s="118"/>
    </row>
    <row r="17111" spans="16:17">
      <c r="P17111" s="118"/>
      <c r="Q17111" s="118"/>
    </row>
    <row r="17112" spans="16:17">
      <c r="P17112" s="118"/>
      <c r="Q17112" s="118"/>
    </row>
    <row r="17113" spans="16:17">
      <c r="P17113" s="118"/>
      <c r="Q17113" s="118"/>
    </row>
    <row r="17114" spans="16:17">
      <c r="P17114" s="118"/>
      <c r="Q17114" s="118"/>
    </row>
    <row r="17115" spans="16:17">
      <c r="P17115" s="118"/>
      <c r="Q17115" s="118"/>
    </row>
    <row r="17116" spans="16:17">
      <c r="P17116" s="118"/>
      <c r="Q17116" s="118"/>
    </row>
    <row r="17117" spans="16:17">
      <c r="P17117" s="118"/>
      <c r="Q17117" s="118"/>
    </row>
    <row r="17118" spans="16:17">
      <c r="P17118" s="118"/>
      <c r="Q17118" s="118"/>
    </row>
    <row r="17119" spans="16:17">
      <c r="P17119" s="118"/>
      <c r="Q17119" s="118"/>
    </row>
    <row r="17120" spans="16:17">
      <c r="P17120" s="118"/>
      <c r="Q17120" s="118"/>
    </row>
    <row r="17121" spans="16:17">
      <c r="P17121" s="118"/>
      <c r="Q17121" s="118"/>
    </row>
    <row r="17122" spans="16:17">
      <c r="P17122" s="118"/>
      <c r="Q17122" s="118"/>
    </row>
    <row r="17123" spans="16:17">
      <c r="P17123" s="118"/>
      <c r="Q17123" s="118"/>
    </row>
    <row r="17124" spans="16:17">
      <c r="P17124" s="118"/>
      <c r="Q17124" s="118"/>
    </row>
    <row r="17125" spans="16:17">
      <c r="P17125" s="118"/>
      <c r="Q17125" s="118"/>
    </row>
    <row r="17126" spans="16:17">
      <c r="P17126" s="118"/>
      <c r="Q17126" s="118"/>
    </row>
    <row r="17127" spans="16:17">
      <c r="P17127" s="118"/>
      <c r="Q17127" s="118"/>
    </row>
    <row r="17128" spans="16:17">
      <c r="P17128" s="118"/>
      <c r="Q17128" s="118"/>
    </row>
    <row r="17129" spans="16:17">
      <c r="P17129" s="118"/>
      <c r="Q17129" s="118"/>
    </row>
    <row r="17130" spans="16:17">
      <c r="P17130" s="118"/>
      <c r="Q17130" s="118"/>
    </row>
    <row r="17131" spans="16:17">
      <c r="P17131" s="118"/>
      <c r="Q17131" s="118"/>
    </row>
    <row r="17132" spans="16:17">
      <c r="P17132" s="118"/>
      <c r="Q17132" s="118"/>
    </row>
    <row r="17133" spans="16:17">
      <c r="P17133" s="118"/>
      <c r="Q17133" s="118"/>
    </row>
    <row r="17134" spans="16:17">
      <c r="P17134" s="118"/>
      <c r="Q17134" s="118"/>
    </row>
    <row r="17135" spans="16:17">
      <c r="P17135" s="118"/>
      <c r="Q17135" s="118"/>
    </row>
    <row r="17136" spans="16:17">
      <c r="P17136" s="118"/>
      <c r="Q17136" s="118"/>
    </row>
    <row r="17137" spans="16:17">
      <c r="P17137" s="118"/>
      <c r="Q17137" s="118"/>
    </row>
    <row r="17138" spans="16:17">
      <c r="P17138" s="118"/>
      <c r="Q17138" s="118"/>
    </row>
    <row r="17139" spans="16:17">
      <c r="P17139" s="118"/>
      <c r="Q17139" s="118"/>
    </row>
    <row r="17140" spans="16:17">
      <c r="P17140" s="118"/>
      <c r="Q17140" s="118"/>
    </row>
    <row r="17141" spans="16:17">
      <c r="P17141" s="118"/>
      <c r="Q17141" s="118"/>
    </row>
    <row r="17142" spans="16:17">
      <c r="P17142" s="118"/>
      <c r="Q17142" s="118"/>
    </row>
    <row r="17143" spans="16:17">
      <c r="P17143" s="118"/>
      <c r="Q17143" s="118"/>
    </row>
    <row r="17144" spans="16:17">
      <c r="P17144" s="118"/>
      <c r="Q17144" s="118"/>
    </row>
    <row r="17145" spans="16:17">
      <c r="P17145" s="118"/>
      <c r="Q17145" s="118"/>
    </row>
    <row r="17146" spans="16:17">
      <c r="P17146" s="118"/>
      <c r="Q17146" s="118"/>
    </row>
    <row r="17147" spans="16:17">
      <c r="P17147" s="118"/>
      <c r="Q17147" s="118"/>
    </row>
    <row r="17148" spans="16:17">
      <c r="P17148" s="118"/>
      <c r="Q17148" s="118"/>
    </row>
    <row r="17149" spans="16:17">
      <c r="P17149" s="118"/>
      <c r="Q17149" s="118"/>
    </row>
    <row r="17150" spans="16:17">
      <c r="P17150" s="118"/>
      <c r="Q17150" s="118"/>
    </row>
    <row r="17151" spans="16:17">
      <c r="P17151" s="118"/>
      <c r="Q17151" s="118"/>
    </row>
    <row r="17152" spans="16:17">
      <c r="P17152" s="118"/>
      <c r="Q17152" s="118"/>
    </row>
    <row r="17153" spans="16:17">
      <c r="P17153" s="118"/>
      <c r="Q17153" s="118"/>
    </row>
    <row r="17154" spans="16:17">
      <c r="P17154" s="118"/>
      <c r="Q17154" s="118"/>
    </row>
    <row r="17155" spans="16:17">
      <c r="P17155" s="118"/>
      <c r="Q17155" s="118"/>
    </row>
    <row r="17156" spans="16:17">
      <c r="P17156" s="118"/>
      <c r="Q17156" s="118"/>
    </row>
    <row r="17157" spans="16:17">
      <c r="P17157" s="118"/>
      <c r="Q17157" s="118"/>
    </row>
    <row r="17158" spans="16:17">
      <c r="P17158" s="118"/>
      <c r="Q17158" s="118"/>
    </row>
    <row r="17159" spans="16:17">
      <c r="P17159" s="118"/>
      <c r="Q17159" s="118"/>
    </row>
    <row r="17160" spans="16:17">
      <c r="P17160" s="118"/>
      <c r="Q17160" s="118"/>
    </row>
    <row r="17161" spans="16:17">
      <c r="P17161" s="118"/>
      <c r="Q17161" s="118"/>
    </row>
    <row r="17162" spans="16:17">
      <c r="P17162" s="118"/>
      <c r="Q17162" s="118"/>
    </row>
    <row r="17163" spans="16:17">
      <c r="P17163" s="118"/>
      <c r="Q17163" s="118"/>
    </row>
    <row r="17164" spans="16:17">
      <c r="P17164" s="118"/>
      <c r="Q17164" s="118"/>
    </row>
    <row r="17165" spans="16:17">
      <c r="P17165" s="118"/>
      <c r="Q17165" s="118"/>
    </row>
    <row r="17166" spans="16:17">
      <c r="P17166" s="118"/>
      <c r="Q17166" s="118"/>
    </row>
    <row r="17167" spans="16:17">
      <c r="P17167" s="118"/>
      <c r="Q17167" s="118"/>
    </row>
    <row r="17168" spans="16:17">
      <c r="P17168" s="118"/>
      <c r="Q17168" s="118"/>
    </row>
    <row r="17169" spans="16:17">
      <c r="P17169" s="118"/>
      <c r="Q17169" s="118"/>
    </row>
    <row r="17170" spans="16:17">
      <c r="P17170" s="118"/>
      <c r="Q17170" s="118"/>
    </row>
    <row r="17171" spans="16:17">
      <c r="P17171" s="118"/>
      <c r="Q17171" s="118"/>
    </row>
    <row r="17172" spans="16:17">
      <c r="P17172" s="118"/>
      <c r="Q17172" s="118"/>
    </row>
    <row r="17173" spans="16:17">
      <c r="P17173" s="118"/>
      <c r="Q17173" s="118"/>
    </row>
    <row r="17174" spans="16:17">
      <c r="P17174" s="118"/>
      <c r="Q17174" s="118"/>
    </row>
    <row r="17175" spans="16:17">
      <c r="P17175" s="118"/>
      <c r="Q17175" s="118"/>
    </row>
    <row r="17176" spans="16:17">
      <c r="P17176" s="118"/>
      <c r="Q17176" s="118"/>
    </row>
    <row r="17177" spans="16:17">
      <c r="P17177" s="118"/>
      <c r="Q17177" s="118"/>
    </row>
    <row r="17178" spans="16:17">
      <c r="P17178" s="118"/>
      <c r="Q17178" s="118"/>
    </row>
    <row r="17179" spans="16:17">
      <c r="P17179" s="118"/>
      <c r="Q17179" s="118"/>
    </row>
    <row r="17180" spans="16:17">
      <c r="P17180" s="118"/>
      <c r="Q17180" s="118"/>
    </row>
    <row r="17181" spans="16:17">
      <c r="P17181" s="118"/>
      <c r="Q17181" s="118"/>
    </row>
    <row r="17182" spans="16:17">
      <c r="P17182" s="118"/>
      <c r="Q17182" s="118"/>
    </row>
    <row r="17183" spans="16:17">
      <c r="P17183" s="118"/>
      <c r="Q17183" s="118"/>
    </row>
    <row r="17184" spans="16:17">
      <c r="P17184" s="118"/>
      <c r="Q17184" s="118"/>
    </row>
    <row r="17185" spans="16:17">
      <c r="P17185" s="118"/>
      <c r="Q17185" s="118"/>
    </row>
    <row r="17186" spans="16:17">
      <c r="P17186" s="118"/>
      <c r="Q17186" s="118"/>
    </row>
    <row r="17187" spans="16:17">
      <c r="P17187" s="118"/>
      <c r="Q17187" s="118"/>
    </row>
    <row r="17188" spans="16:17">
      <c r="P17188" s="118"/>
      <c r="Q17188" s="118"/>
    </row>
    <row r="17189" spans="16:17">
      <c r="P17189" s="118"/>
      <c r="Q17189" s="118"/>
    </row>
    <row r="17190" spans="16:17">
      <c r="P17190" s="118"/>
      <c r="Q17190" s="118"/>
    </row>
    <row r="17191" spans="16:17">
      <c r="P17191" s="118"/>
      <c r="Q17191" s="118"/>
    </row>
    <row r="17192" spans="16:17">
      <c r="P17192" s="118"/>
      <c r="Q17192" s="118"/>
    </row>
    <row r="17193" spans="16:17">
      <c r="P17193" s="118"/>
      <c r="Q17193" s="118"/>
    </row>
    <row r="17194" spans="16:17">
      <c r="P17194" s="118"/>
      <c r="Q17194" s="118"/>
    </row>
    <row r="17195" spans="16:17">
      <c r="P17195" s="118"/>
      <c r="Q17195" s="118"/>
    </row>
    <row r="17196" spans="16:17">
      <c r="P17196" s="118"/>
      <c r="Q17196" s="118"/>
    </row>
    <row r="17197" spans="16:17">
      <c r="P17197" s="118"/>
      <c r="Q17197" s="118"/>
    </row>
    <row r="17198" spans="16:17">
      <c r="P17198" s="118"/>
      <c r="Q17198" s="118"/>
    </row>
    <row r="17199" spans="16:17">
      <c r="P17199" s="118"/>
      <c r="Q17199" s="118"/>
    </row>
    <row r="17200" spans="16:17">
      <c r="P17200" s="118"/>
      <c r="Q17200" s="118"/>
    </row>
    <row r="17201" spans="16:17">
      <c r="P17201" s="118"/>
      <c r="Q17201" s="118"/>
    </row>
    <row r="17202" spans="16:17">
      <c r="P17202" s="118"/>
      <c r="Q17202" s="118"/>
    </row>
    <row r="17203" spans="16:17">
      <c r="P17203" s="118"/>
      <c r="Q17203" s="118"/>
    </row>
    <row r="17204" spans="16:17">
      <c r="P17204" s="118"/>
      <c r="Q17204" s="118"/>
    </row>
    <row r="17205" spans="16:17">
      <c r="P17205" s="118"/>
      <c r="Q17205" s="118"/>
    </row>
    <row r="17206" spans="16:17">
      <c r="P17206" s="118"/>
      <c r="Q17206" s="118"/>
    </row>
    <row r="17207" spans="16:17">
      <c r="P17207" s="118"/>
      <c r="Q17207" s="118"/>
    </row>
    <row r="17208" spans="16:17">
      <c r="P17208" s="118"/>
      <c r="Q17208" s="118"/>
    </row>
    <row r="17209" spans="16:17">
      <c r="P17209" s="118"/>
      <c r="Q17209" s="118"/>
    </row>
    <row r="17210" spans="16:17">
      <c r="P17210" s="118"/>
      <c r="Q17210" s="118"/>
    </row>
    <row r="17211" spans="16:17">
      <c r="P17211" s="118"/>
      <c r="Q17211" s="118"/>
    </row>
    <row r="17212" spans="16:17">
      <c r="P17212" s="118"/>
      <c r="Q17212" s="118"/>
    </row>
    <row r="17213" spans="16:17">
      <c r="P17213" s="118"/>
      <c r="Q17213" s="118"/>
    </row>
    <row r="17214" spans="16:17">
      <c r="P17214" s="118"/>
      <c r="Q17214" s="118"/>
    </row>
    <row r="17215" spans="16:17">
      <c r="P17215" s="118"/>
      <c r="Q17215" s="118"/>
    </row>
    <row r="17216" spans="16:17">
      <c r="P17216" s="118"/>
      <c r="Q17216" s="118"/>
    </row>
    <row r="17217" spans="16:17">
      <c r="P17217" s="118"/>
      <c r="Q17217" s="118"/>
    </row>
    <row r="17218" spans="16:17">
      <c r="P17218" s="118"/>
      <c r="Q17218" s="118"/>
    </row>
    <row r="17219" spans="16:17">
      <c r="P17219" s="118"/>
      <c r="Q17219" s="118"/>
    </row>
    <row r="17220" spans="16:17">
      <c r="P17220" s="118"/>
      <c r="Q17220" s="118"/>
    </row>
    <row r="17221" spans="16:17">
      <c r="P17221" s="118"/>
      <c r="Q17221" s="118"/>
    </row>
    <row r="17222" spans="16:17">
      <c r="P17222" s="118"/>
      <c r="Q17222" s="118"/>
    </row>
    <row r="17223" spans="16:17">
      <c r="P17223" s="118"/>
      <c r="Q17223" s="118"/>
    </row>
    <row r="17224" spans="16:17">
      <c r="P17224" s="118"/>
      <c r="Q17224" s="118"/>
    </row>
    <row r="17225" spans="16:17">
      <c r="P17225" s="118"/>
      <c r="Q17225" s="118"/>
    </row>
    <row r="17226" spans="16:17">
      <c r="P17226" s="118"/>
      <c r="Q17226" s="118"/>
    </row>
    <row r="17227" spans="16:17">
      <c r="P17227" s="118"/>
      <c r="Q17227" s="118"/>
    </row>
    <row r="17228" spans="16:17">
      <c r="P17228" s="118"/>
      <c r="Q17228" s="118"/>
    </row>
    <row r="17229" spans="16:17">
      <c r="P17229" s="118"/>
      <c r="Q17229" s="118"/>
    </row>
    <row r="17230" spans="16:17">
      <c r="P17230" s="118"/>
      <c r="Q17230" s="118"/>
    </row>
    <row r="17231" spans="16:17">
      <c r="P17231" s="118"/>
      <c r="Q17231" s="118"/>
    </row>
    <row r="17232" spans="16:17">
      <c r="P17232" s="118"/>
      <c r="Q17232" s="118"/>
    </row>
    <row r="17233" spans="16:17">
      <c r="P17233" s="118"/>
      <c r="Q17233" s="118"/>
    </row>
    <row r="17234" spans="16:17">
      <c r="P17234" s="118"/>
      <c r="Q17234" s="118"/>
    </row>
    <row r="17235" spans="16:17">
      <c r="P17235" s="118"/>
      <c r="Q17235" s="118"/>
    </row>
    <row r="17236" spans="16:17">
      <c r="P17236" s="118"/>
      <c r="Q17236" s="118"/>
    </row>
    <row r="17237" spans="16:17">
      <c r="P17237" s="118"/>
      <c r="Q17237" s="118"/>
    </row>
    <row r="17238" spans="16:17">
      <c r="P17238" s="118"/>
      <c r="Q17238" s="118"/>
    </row>
    <row r="17239" spans="16:17">
      <c r="P17239" s="118"/>
      <c r="Q17239" s="118"/>
    </row>
    <row r="17240" spans="16:17">
      <c r="P17240" s="118"/>
      <c r="Q17240" s="118"/>
    </row>
    <row r="17241" spans="16:17">
      <c r="P17241" s="118"/>
      <c r="Q17241" s="118"/>
    </row>
    <row r="17242" spans="16:17">
      <c r="P17242" s="118"/>
      <c r="Q17242" s="118"/>
    </row>
    <row r="17243" spans="16:17">
      <c r="P17243" s="118"/>
      <c r="Q17243" s="118"/>
    </row>
    <row r="17244" spans="16:17">
      <c r="P17244" s="118"/>
      <c r="Q17244" s="118"/>
    </row>
    <row r="17245" spans="16:17">
      <c r="P17245" s="118"/>
      <c r="Q17245" s="118"/>
    </row>
    <row r="17246" spans="16:17">
      <c r="P17246" s="118"/>
      <c r="Q17246" s="118"/>
    </row>
    <row r="17247" spans="16:17">
      <c r="P17247" s="118"/>
      <c r="Q17247" s="118"/>
    </row>
    <row r="17248" spans="16:17">
      <c r="P17248" s="118"/>
      <c r="Q17248" s="118"/>
    </row>
    <row r="17249" spans="16:17">
      <c r="P17249" s="118"/>
      <c r="Q17249" s="118"/>
    </row>
    <row r="17250" spans="16:17">
      <c r="P17250" s="118"/>
      <c r="Q17250" s="118"/>
    </row>
    <row r="17251" spans="16:17">
      <c r="P17251" s="118"/>
      <c r="Q17251" s="118"/>
    </row>
    <row r="17252" spans="16:17">
      <c r="P17252" s="118"/>
      <c r="Q17252" s="118"/>
    </row>
    <row r="17253" spans="16:17">
      <c r="P17253" s="118"/>
      <c r="Q17253" s="118"/>
    </row>
    <row r="17254" spans="16:17">
      <c r="P17254" s="118"/>
      <c r="Q17254" s="118"/>
    </row>
    <row r="17255" spans="16:17">
      <c r="P17255" s="118"/>
      <c r="Q17255" s="118"/>
    </row>
    <row r="17256" spans="16:17">
      <c r="P17256" s="118"/>
      <c r="Q17256" s="118"/>
    </row>
    <row r="17257" spans="16:17">
      <c r="P17257" s="118"/>
      <c r="Q17257" s="118"/>
    </row>
    <row r="17258" spans="16:17">
      <c r="P17258" s="118"/>
      <c r="Q17258" s="118"/>
    </row>
    <row r="17259" spans="16:17">
      <c r="P17259" s="118"/>
      <c r="Q17259" s="118"/>
    </row>
    <row r="17260" spans="16:17">
      <c r="P17260" s="118"/>
      <c r="Q17260" s="118"/>
    </row>
    <row r="17261" spans="16:17">
      <c r="P17261" s="118"/>
      <c r="Q17261" s="118"/>
    </row>
    <row r="17262" spans="16:17">
      <c r="P17262" s="118"/>
      <c r="Q17262" s="118"/>
    </row>
    <row r="17263" spans="16:17">
      <c r="P17263" s="118"/>
      <c r="Q17263" s="118"/>
    </row>
    <row r="17264" spans="16:17">
      <c r="P17264" s="118"/>
      <c r="Q17264" s="118"/>
    </row>
    <row r="17265" spans="16:17">
      <c r="P17265" s="118"/>
      <c r="Q17265" s="118"/>
    </row>
    <row r="17266" spans="16:17">
      <c r="P17266" s="118"/>
      <c r="Q17266" s="118"/>
    </row>
    <row r="17267" spans="16:17">
      <c r="P17267" s="118"/>
      <c r="Q17267" s="118"/>
    </row>
    <row r="17268" spans="16:17">
      <c r="P17268" s="118"/>
      <c r="Q17268" s="118"/>
    </row>
    <row r="17269" spans="16:17">
      <c r="P17269" s="118"/>
      <c r="Q17269" s="118"/>
    </row>
    <row r="17270" spans="16:17">
      <c r="P17270" s="118"/>
      <c r="Q17270" s="118"/>
    </row>
    <row r="17271" spans="16:17">
      <c r="P17271" s="118"/>
      <c r="Q17271" s="118"/>
    </row>
    <row r="17272" spans="16:17">
      <c r="P17272" s="118"/>
      <c r="Q17272" s="118"/>
    </row>
    <row r="17273" spans="16:17">
      <c r="P17273" s="118"/>
      <c r="Q17273" s="118"/>
    </row>
    <row r="17274" spans="16:17">
      <c r="P17274" s="118"/>
      <c r="Q17274" s="118"/>
    </row>
    <row r="17275" spans="16:17">
      <c r="P17275" s="118"/>
      <c r="Q17275" s="118"/>
    </row>
    <row r="17276" spans="16:17">
      <c r="P17276" s="118"/>
      <c r="Q17276" s="118"/>
    </row>
    <row r="17277" spans="16:17">
      <c r="P17277" s="118"/>
      <c r="Q17277" s="118"/>
    </row>
    <row r="17278" spans="16:17">
      <c r="P17278" s="118"/>
      <c r="Q17278" s="118"/>
    </row>
    <row r="17279" spans="16:17">
      <c r="P17279" s="118"/>
      <c r="Q17279" s="118"/>
    </row>
    <row r="17280" spans="16:17">
      <c r="P17280" s="118"/>
      <c r="Q17280" s="118"/>
    </row>
    <row r="17281" spans="16:17">
      <c r="P17281" s="118"/>
      <c r="Q17281" s="118"/>
    </row>
    <row r="17282" spans="16:17">
      <c r="P17282" s="118"/>
      <c r="Q17282" s="118"/>
    </row>
    <row r="17283" spans="16:17">
      <c r="P17283" s="118"/>
      <c r="Q17283" s="118"/>
    </row>
    <row r="17284" spans="16:17">
      <c r="P17284" s="118"/>
      <c r="Q17284" s="118"/>
    </row>
    <row r="17285" spans="16:17">
      <c r="P17285" s="118"/>
      <c r="Q17285" s="118"/>
    </row>
    <row r="17286" spans="16:17">
      <c r="P17286" s="118"/>
      <c r="Q17286" s="118"/>
    </row>
    <row r="17287" spans="16:17">
      <c r="P17287" s="118"/>
      <c r="Q17287" s="118"/>
    </row>
    <row r="17288" spans="16:17">
      <c r="P17288" s="118"/>
      <c r="Q17288" s="118"/>
    </row>
    <row r="17289" spans="16:17">
      <c r="P17289" s="118"/>
      <c r="Q17289" s="118"/>
    </row>
    <row r="17290" spans="16:17">
      <c r="P17290" s="118"/>
      <c r="Q17290" s="118"/>
    </row>
    <row r="17291" spans="16:17">
      <c r="P17291" s="118"/>
      <c r="Q17291" s="118"/>
    </row>
    <row r="17292" spans="16:17">
      <c r="P17292" s="118"/>
      <c r="Q17292" s="118"/>
    </row>
    <row r="17293" spans="16:17">
      <c r="P17293" s="118"/>
      <c r="Q17293" s="118"/>
    </row>
    <row r="17294" spans="16:17">
      <c r="P17294" s="118"/>
      <c r="Q17294" s="118"/>
    </row>
    <row r="17295" spans="16:17">
      <c r="P17295" s="118"/>
      <c r="Q17295" s="118"/>
    </row>
    <row r="17296" spans="16:17">
      <c r="P17296" s="118"/>
      <c r="Q17296" s="118"/>
    </row>
    <row r="17297" spans="16:17">
      <c r="P17297" s="118"/>
      <c r="Q17297" s="118"/>
    </row>
    <row r="17298" spans="16:17">
      <c r="P17298" s="118"/>
      <c r="Q17298" s="118"/>
    </row>
    <row r="17299" spans="16:17">
      <c r="P17299" s="118"/>
      <c r="Q17299" s="118"/>
    </row>
    <row r="17300" spans="16:17">
      <c r="P17300" s="118"/>
      <c r="Q17300" s="118"/>
    </row>
    <row r="17301" spans="16:17">
      <c r="P17301" s="118"/>
      <c r="Q17301" s="118"/>
    </row>
    <row r="17302" spans="16:17">
      <c r="P17302" s="118"/>
      <c r="Q17302" s="118"/>
    </row>
    <row r="17303" spans="16:17">
      <c r="P17303" s="118"/>
      <c r="Q17303" s="118"/>
    </row>
    <row r="17304" spans="16:17">
      <c r="P17304" s="118"/>
      <c r="Q17304" s="118"/>
    </row>
    <row r="17305" spans="16:17">
      <c r="P17305" s="118"/>
      <c r="Q17305" s="118"/>
    </row>
    <row r="17306" spans="16:17">
      <c r="P17306" s="118"/>
      <c r="Q17306" s="118"/>
    </row>
    <row r="17307" spans="16:17">
      <c r="P17307" s="118"/>
      <c r="Q17307" s="118"/>
    </row>
    <row r="17308" spans="16:17">
      <c r="P17308" s="118"/>
      <c r="Q17308" s="118"/>
    </row>
    <row r="17309" spans="16:17">
      <c r="P17309" s="118"/>
      <c r="Q17309" s="118"/>
    </row>
    <row r="17310" spans="16:17">
      <c r="P17310" s="118"/>
      <c r="Q17310" s="118"/>
    </row>
    <row r="17311" spans="16:17">
      <c r="P17311" s="118"/>
      <c r="Q17311" s="118"/>
    </row>
    <row r="17312" spans="16:17">
      <c r="P17312" s="118"/>
      <c r="Q17312" s="118"/>
    </row>
    <row r="17313" spans="16:17">
      <c r="P17313" s="118"/>
      <c r="Q17313" s="118"/>
    </row>
    <row r="17314" spans="16:17">
      <c r="P17314" s="118"/>
      <c r="Q17314" s="118"/>
    </row>
    <row r="17315" spans="16:17">
      <c r="P17315" s="118"/>
      <c r="Q17315" s="118"/>
    </row>
    <row r="17316" spans="16:17">
      <c r="P17316" s="118"/>
      <c r="Q17316" s="118"/>
    </row>
    <row r="17317" spans="16:17">
      <c r="P17317" s="118"/>
      <c r="Q17317" s="118"/>
    </row>
    <row r="17318" spans="16:17">
      <c r="P17318" s="118"/>
      <c r="Q17318" s="118"/>
    </row>
    <row r="17319" spans="16:17">
      <c r="P17319" s="118"/>
      <c r="Q17319" s="118"/>
    </row>
    <row r="17320" spans="16:17">
      <c r="P17320" s="118"/>
      <c r="Q17320" s="118"/>
    </row>
    <row r="17321" spans="16:17">
      <c r="P17321" s="118"/>
      <c r="Q17321" s="118"/>
    </row>
    <row r="17322" spans="16:17">
      <c r="P17322" s="118"/>
      <c r="Q17322" s="118"/>
    </row>
    <row r="17323" spans="16:17">
      <c r="P17323" s="118"/>
      <c r="Q17323" s="118"/>
    </row>
    <row r="17324" spans="16:17">
      <c r="P17324" s="118"/>
      <c r="Q17324" s="118"/>
    </row>
    <row r="17325" spans="16:17">
      <c r="P17325" s="118"/>
      <c r="Q17325" s="118"/>
    </row>
    <row r="17326" spans="16:17">
      <c r="P17326" s="118"/>
      <c r="Q17326" s="118"/>
    </row>
    <row r="17327" spans="16:17">
      <c r="P17327" s="118"/>
      <c r="Q17327" s="118"/>
    </row>
    <row r="17328" spans="16:17">
      <c r="P17328" s="118"/>
      <c r="Q17328" s="118"/>
    </row>
    <row r="17329" spans="16:17">
      <c r="P17329" s="118"/>
      <c r="Q17329" s="118"/>
    </row>
    <row r="17330" spans="16:17">
      <c r="P17330" s="118"/>
      <c r="Q17330" s="118"/>
    </row>
    <row r="17331" spans="16:17">
      <c r="P17331" s="118"/>
      <c r="Q17331" s="118"/>
    </row>
    <row r="17332" spans="16:17">
      <c r="P17332" s="118"/>
      <c r="Q17332" s="118"/>
    </row>
    <row r="17333" spans="16:17">
      <c r="P17333" s="118"/>
      <c r="Q17333" s="118"/>
    </row>
    <row r="17334" spans="16:17">
      <c r="P17334" s="118"/>
      <c r="Q17334" s="118"/>
    </row>
    <row r="17335" spans="16:17">
      <c r="P17335" s="118"/>
      <c r="Q17335" s="118"/>
    </row>
    <row r="17336" spans="16:17">
      <c r="P17336" s="118"/>
      <c r="Q17336" s="118"/>
    </row>
    <row r="17337" spans="16:17">
      <c r="P17337" s="118"/>
      <c r="Q17337" s="118"/>
    </row>
    <row r="17338" spans="16:17">
      <c r="P17338" s="118"/>
      <c r="Q17338" s="118"/>
    </row>
    <row r="17339" spans="16:17">
      <c r="P17339" s="118"/>
      <c r="Q17339" s="118"/>
    </row>
    <row r="17340" spans="16:17">
      <c r="P17340" s="118"/>
      <c r="Q17340" s="118"/>
    </row>
    <row r="17341" spans="16:17">
      <c r="P17341" s="118"/>
      <c r="Q17341" s="118"/>
    </row>
    <row r="17342" spans="16:17">
      <c r="P17342" s="118"/>
      <c r="Q17342" s="118"/>
    </row>
    <row r="17343" spans="16:17">
      <c r="P17343" s="118"/>
      <c r="Q17343" s="118"/>
    </row>
    <row r="17344" spans="16:17">
      <c r="P17344" s="118"/>
      <c r="Q17344" s="118"/>
    </row>
    <row r="17345" spans="16:17">
      <c r="P17345" s="118"/>
      <c r="Q17345" s="118"/>
    </row>
    <row r="17346" spans="16:17">
      <c r="P17346" s="118"/>
      <c r="Q17346" s="118"/>
    </row>
    <row r="17347" spans="16:17">
      <c r="P17347" s="118"/>
      <c r="Q17347" s="118"/>
    </row>
    <row r="17348" spans="16:17">
      <c r="P17348" s="118"/>
      <c r="Q17348" s="118"/>
    </row>
    <row r="17349" spans="16:17">
      <c r="P17349" s="118"/>
      <c r="Q17349" s="118"/>
    </row>
    <row r="17350" spans="16:17">
      <c r="P17350" s="118"/>
      <c r="Q17350" s="118"/>
    </row>
    <row r="17351" spans="16:17">
      <c r="P17351" s="118"/>
      <c r="Q17351" s="118"/>
    </row>
    <row r="17352" spans="16:17">
      <c r="P17352" s="118"/>
      <c r="Q17352" s="118"/>
    </row>
    <row r="17353" spans="16:17">
      <c r="P17353" s="118"/>
      <c r="Q17353" s="118"/>
    </row>
    <row r="17354" spans="16:17">
      <c r="P17354" s="118"/>
      <c r="Q17354" s="118"/>
    </row>
    <row r="17355" spans="16:17">
      <c r="P17355" s="118"/>
      <c r="Q17355" s="118"/>
    </row>
    <row r="17356" spans="16:17">
      <c r="P17356" s="118"/>
      <c r="Q17356" s="118"/>
    </row>
    <row r="17357" spans="16:17">
      <c r="P17357" s="118"/>
      <c r="Q17357" s="118"/>
    </row>
    <row r="17358" spans="16:17">
      <c r="P17358" s="118"/>
      <c r="Q17358" s="118"/>
    </row>
    <row r="17359" spans="16:17">
      <c r="P17359" s="118"/>
      <c r="Q17359" s="118"/>
    </row>
    <row r="17360" spans="16:17">
      <c r="P17360" s="118"/>
      <c r="Q17360" s="118"/>
    </row>
    <row r="17361" spans="16:17">
      <c r="P17361" s="118"/>
      <c r="Q17361" s="118"/>
    </row>
    <row r="17362" spans="16:17">
      <c r="P17362" s="118"/>
      <c r="Q17362" s="118"/>
    </row>
    <row r="17363" spans="16:17">
      <c r="P17363" s="118"/>
      <c r="Q17363" s="118"/>
    </row>
    <row r="17364" spans="16:17">
      <c r="P17364" s="118"/>
      <c r="Q17364" s="118"/>
    </row>
    <row r="17365" spans="16:17">
      <c r="P17365" s="118"/>
      <c r="Q17365" s="118"/>
    </row>
    <row r="17366" spans="16:17">
      <c r="P17366" s="118"/>
      <c r="Q17366" s="118"/>
    </row>
    <row r="17367" spans="16:17">
      <c r="P17367" s="118"/>
      <c r="Q17367" s="118"/>
    </row>
    <row r="17368" spans="16:17">
      <c r="P17368" s="118"/>
      <c r="Q17368" s="118"/>
    </row>
    <row r="17369" spans="16:17">
      <c r="P17369" s="118"/>
      <c r="Q17369" s="118"/>
    </row>
    <row r="17370" spans="16:17">
      <c r="P17370" s="118"/>
      <c r="Q17370" s="118"/>
    </row>
    <row r="17371" spans="16:17">
      <c r="P17371" s="118"/>
      <c r="Q17371" s="118"/>
    </row>
    <row r="17372" spans="16:17">
      <c r="P17372" s="118"/>
      <c r="Q17372" s="118"/>
    </row>
    <row r="17373" spans="16:17">
      <c r="P17373" s="118"/>
      <c r="Q17373" s="118"/>
    </row>
    <row r="17374" spans="16:17">
      <c r="P17374" s="118"/>
      <c r="Q17374" s="118"/>
    </row>
    <row r="17375" spans="16:17">
      <c r="P17375" s="118"/>
      <c r="Q17375" s="118"/>
    </row>
    <row r="17376" spans="16:17">
      <c r="P17376" s="118"/>
      <c r="Q17376" s="118"/>
    </row>
    <row r="17377" spans="16:17">
      <c r="P17377" s="118"/>
      <c r="Q17377" s="118"/>
    </row>
    <row r="17378" spans="16:17">
      <c r="P17378" s="118"/>
      <c r="Q17378" s="118"/>
    </row>
    <row r="17379" spans="16:17">
      <c r="P17379" s="118"/>
      <c r="Q17379" s="118"/>
    </row>
    <row r="17380" spans="16:17">
      <c r="P17380" s="118"/>
      <c r="Q17380" s="118"/>
    </row>
    <row r="17381" spans="16:17">
      <c r="P17381" s="118"/>
      <c r="Q17381" s="118"/>
    </row>
    <row r="17382" spans="16:17">
      <c r="P17382" s="118"/>
      <c r="Q17382" s="118"/>
    </row>
    <row r="17383" spans="16:17">
      <c r="P17383" s="118"/>
      <c r="Q17383" s="118"/>
    </row>
    <row r="17384" spans="16:17">
      <c r="P17384" s="118"/>
      <c r="Q17384" s="118"/>
    </row>
    <row r="17385" spans="16:17">
      <c r="P17385" s="118"/>
      <c r="Q17385" s="118"/>
    </row>
    <row r="17386" spans="16:17">
      <c r="P17386" s="118"/>
      <c r="Q17386" s="118"/>
    </row>
    <row r="17387" spans="16:17">
      <c r="P17387" s="118"/>
      <c r="Q17387" s="118"/>
    </row>
    <row r="17388" spans="16:17">
      <c r="P17388" s="118"/>
      <c r="Q17388" s="118"/>
    </row>
    <row r="17389" spans="16:17">
      <c r="P17389" s="118"/>
      <c r="Q17389" s="118"/>
    </row>
    <row r="17390" spans="16:17">
      <c r="P17390" s="118"/>
      <c r="Q17390" s="118"/>
    </row>
    <row r="17391" spans="16:17">
      <c r="P17391" s="118"/>
      <c r="Q17391" s="118"/>
    </row>
    <row r="17392" spans="16:17">
      <c r="P17392" s="118"/>
      <c r="Q17392" s="118"/>
    </row>
    <row r="17393" spans="16:17">
      <c r="P17393" s="118"/>
      <c r="Q17393" s="118"/>
    </row>
    <row r="17394" spans="16:17">
      <c r="P17394" s="118"/>
      <c r="Q17394" s="118"/>
    </row>
    <row r="17395" spans="16:17">
      <c r="P17395" s="118"/>
      <c r="Q17395" s="118"/>
    </row>
    <row r="17396" spans="16:17">
      <c r="P17396" s="118"/>
      <c r="Q17396" s="118"/>
    </row>
    <row r="17397" spans="16:17">
      <c r="P17397" s="118"/>
      <c r="Q17397" s="118"/>
    </row>
    <row r="17398" spans="16:17">
      <c r="P17398" s="118"/>
      <c r="Q17398" s="118"/>
    </row>
    <row r="17399" spans="16:17">
      <c r="P17399" s="118"/>
      <c r="Q17399" s="118"/>
    </row>
    <row r="17400" spans="16:17">
      <c r="P17400" s="118"/>
      <c r="Q17400" s="118"/>
    </row>
    <row r="17401" spans="16:17">
      <c r="P17401" s="118"/>
      <c r="Q17401" s="118"/>
    </row>
    <row r="17402" spans="16:17">
      <c r="P17402" s="118"/>
      <c r="Q17402" s="118"/>
    </row>
    <row r="17403" spans="16:17">
      <c r="P17403" s="118"/>
      <c r="Q17403" s="118"/>
    </row>
    <row r="17404" spans="16:17">
      <c r="P17404" s="118"/>
      <c r="Q17404" s="118"/>
    </row>
    <row r="17405" spans="16:17">
      <c r="P17405" s="118"/>
      <c r="Q17405" s="118"/>
    </row>
    <row r="17406" spans="16:17">
      <c r="P17406" s="118"/>
      <c r="Q17406" s="118"/>
    </row>
    <row r="17407" spans="16:17">
      <c r="P17407" s="118"/>
      <c r="Q17407" s="118"/>
    </row>
    <row r="17408" spans="16:17">
      <c r="P17408" s="118"/>
      <c r="Q17408" s="118"/>
    </row>
    <row r="17409" spans="16:17">
      <c r="P17409" s="118"/>
      <c r="Q17409" s="118"/>
    </row>
    <row r="17410" spans="16:17">
      <c r="P17410" s="118"/>
      <c r="Q17410" s="118"/>
    </row>
    <row r="17411" spans="16:17">
      <c r="P17411" s="118"/>
      <c r="Q17411" s="118"/>
    </row>
    <row r="17412" spans="16:17">
      <c r="P17412" s="118"/>
      <c r="Q17412" s="118"/>
    </row>
    <row r="17413" spans="16:17">
      <c r="P17413" s="118"/>
      <c r="Q17413" s="118"/>
    </row>
    <row r="17414" spans="16:17">
      <c r="P17414" s="118"/>
      <c r="Q17414" s="118"/>
    </row>
    <row r="17415" spans="16:17">
      <c r="P17415" s="118"/>
      <c r="Q17415" s="118"/>
    </row>
    <row r="17416" spans="16:17">
      <c r="P17416" s="118"/>
      <c r="Q17416" s="118"/>
    </row>
    <row r="17417" spans="16:17">
      <c r="P17417" s="118"/>
      <c r="Q17417" s="118"/>
    </row>
    <row r="17418" spans="16:17">
      <c r="P17418" s="118"/>
      <c r="Q17418" s="118"/>
    </row>
    <row r="17419" spans="16:17">
      <c r="P17419" s="118"/>
      <c r="Q17419" s="118"/>
    </row>
    <row r="17420" spans="16:17">
      <c r="P17420" s="118"/>
      <c r="Q17420" s="118"/>
    </row>
    <row r="17421" spans="16:17">
      <c r="P17421" s="118"/>
      <c r="Q17421" s="118"/>
    </row>
    <row r="17422" spans="16:17">
      <c r="P17422" s="118"/>
      <c r="Q17422" s="118"/>
    </row>
    <row r="17423" spans="16:17">
      <c r="P17423" s="118"/>
      <c r="Q17423" s="118"/>
    </row>
    <row r="17424" spans="16:17">
      <c r="P17424" s="118"/>
      <c r="Q17424" s="118"/>
    </row>
    <row r="17425" spans="16:17">
      <c r="P17425" s="118"/>
      <c r="Q17425" s="118"/>
    </row>
    <row r="17426" spans="16:17">
      <c r="P17426" s="118"/>
      <c r="Q17426" s="118"/>
    </row>
    <row r="17427" spans="16:17">
      <c r="P17427" s="118"/>
      <c r="Q17427" s="118"/>
    </row>
    <row r="17428" spans="16:17">
      <c r="P17428" s="118"/>
      <c r="Q17428" s="118"/>
    </row>
    <row r="17429" spans="16:17">
      <c r="P17429" s="118"/>
      <c r="Q17429" s="118"/>
    </row>
    <row r="17430" spans="16:17">
      <c r="P17430" s="118"/>
      <c r="Q17430" s="118"/>
    </row>
    <row r="17431" spans="16:17">
      <c r="P17431" s="118"/>
      <c r="Q17431" s="118"/>
    </row>
    <row r="17432" spans="16:17">
      <c r="P17432" s="118"/>
      <c r="Q17432" s="118"/>
    </row>
    <row r="17433" spans="16:17">
      <c r="P17433" s="118"/>
      <c r="Q17433" s="118"/>
    </row>
    <row r="17434" spans="16:17">
      <c r="P17434" s="118"/>
      <c r="Q17434" s="118"/>
    </row>
    <row r="17435" spans="16:17">
      <c r="P17435" s="118"/>
      <c r="Q17435" s="118"/>
    </row>
    <row r="17436" spans="16:17">
      <c r="P17436" s="118"/>
      <c r="Q17436" s="118"/>
    </row>
    <row r="17437" spans="16:17">
      <c r="P17437" s="118"/>
      <c r="Q17437" s="118"/>
    </row>
    <row r="17438" spans="16:17">
      <c r="P17438" s="118"/>
      <c r="Q17438" s="118"/>
    </row>
    <row r="17439" spans="16:17">
      <c r="P17439" s="118"/>
      <c r="Q17439" s="118"/>
    </row>
    <row r="17440" spans="16:17">
      <c r="P17440" s="118"/>
      <c r="Q17440" s="118"/>
    </row>
    <row r="17441" spans="16:17">
      <c r="P17441" s="118"/>
      <c r="Q17441" s="118"/>
    </row>
    <row r="17442" spans="16:17">
      <c r="P17442" s="118"/>
      <c r="Q17442" s="118"/>
    </row>
    <row r="17443" spans="16:17">
      <c r="P17443" s="118"/>
      <c r="Q17443" s="118"/>
    </row>
    <row r="17444" spans="16:17">
      <c r="P17444" s="118"/>
      <c r="Q17444" s="118"/>
    </row>
    <row r="17445" spans="16:17">
      <c r="P17445" s="118"/>
      <c r="Q17445" s="118"/>
    </row>
    <row r="17446" spans="16:17">
      <c r="P17446" s="118"/>
      <c r="Q17446" s="118"/>
    </row>
    <row r="17447" spans="16:17">
      <c r="P17447" s="118"/>
      <c r="Q17447" s="118"/>
    </row>
    <row r="17448" spans="16:17">
      <c r="P17448" s="118"/>
      <c r="Q17448" s="118"/>
    </row>
    <row r="17449" spans="16:17">
      <c r="P17449" s="118"/>
      <c r="Q17449" s="118"/>
    </row>
    <row r="17450" spans="16:17">
      <c r="P17450" s="118"/>
      <c r="Q17450" s="118"/>
    </row>
    <row r="17451" spans="16:17">
      <c r="P17451" s="118"/>
      <c r="Q17451" s="118"/>
    </row>
    <row r="17452" spans="16:17">
      <c r="P17452" s="118"/>
      <c r="Q17452" s="118"/>
    </row>
    <row r="17453" spans="16:17">
      <c r="P17453" s="118"/>
      <c r="Q17453" s="118"/>
    </row>
    <row r="17454" spans="16:17">
      <c r="P17454" s="118"/>
      <c r="Q17454" s="118"/>
    </row>
    <row r="17455" spans="16:17">
      <c r="P17455" s="118"/>
      <c r="Q17455" s="118"/>
    </row>
    <row r="17456" spans="16:17">
      <c r="P17456" s="118"/>
      <c r="Q17456" s="118"/>
    </row>
    <row r="17457" spans="16:17">
      <c r="P17457" s="118"/>
      <c r="Q17457" s="118"/>
    </row>
    <row r="17458" spans="16:17">
      <c r="P17458" s="118"/>
      <c r="Q17458" s="118"/>
    </row>
    <row r="17459" spans="16:17">
      <c r="P17459" s="118"/>
      <c r="Q17459" s="118"/>
    </row>
    <row r="17460" spans="16:17">
      <c r="P17460" s="118"/>
      <c r="Q17460" s="118"/>
    </row>
    <row r="17461" spans="16:17">
      <c r="P17461" s="118"/>
      <c r="Q17461" s="118"/>
    </row>
    <row r="17462" spans="16:17">
      <c r="P17462" s="118"/>
      <c r="Q17462" s="118"/>
    </row>
    <row r="17463" spans="16:17">
      <c r="P17463" s="118"/>
      <c r="Q17463" s="118"/>
    </row>
    <row r="17464" spans="16:17">
      <c r="P17464" s="118"/>
      <c r="Q17464" s="118"/>
    </row>
    <row r="17465" spans="16:17">
      <c r="P17465" s="118"/>
      <c r="Q17465" s="118"/>
    </row>
    <row r="17466" spans="16:17">
      <c r="P17466" s="118"/>
      <c r="Q17466" s="118"/>
    </row>
    <row r="17467" spans="16:17">
      <c r="P17467" s="118"/>
      <c r="Q17467" s="118"/>
    </row>
    <row r="17468" spans="16:17">
      <c r="P17468" s="118"/>
      <c r="Q17468" s="118"/>
    </row>
    <row r="17469" spans="16:17">
      <c r="P17469" s="118"/>
      <c r="Q17469" s="118"/>
    </row>
    <row r="17470" spans="16:17">
      <c r="P17470" s="118"/>
      <c r="Q17470" s="118"/>
    </row>
    <row r="17471" spans="16:17">
      <c r="P17471" s="118"/>
      <c r="Q17471" s="118"/>
    </row>
    <row r="17472" spans="16:17">
      <c r="P17472" s="118"/>
      <c r="Q17472" s="118"/>
    </row>
    <row r="17473" spans="16:17">
      <c r="P17473" s="118"/>
      <c r="Q17473" s="118"/>
    </row>
    <row r="17474" spans="16:17">
      <c r="P17474" s="118"/>
      <c r="Q17474" s="118"/>
    </row>
    <row r="17475" spans="16:17">
      <c r="P17475" s="118"/>
      <c r="Q17475" s="118"/>
    </row>
    <row r="17476" spans="16:17">
      <c r="P17476" s="118"/>
      <c r="Q17476" s="118"/>
    </row>
    <row r="17477" spans="16:17">
      <c r="P17477" s="118"/>
      <c r="Q17477" s="118"/>
    </row>
    <row r="17478" spans="16:17">
      <c r="P17478" s="118"/>
      <c r="Q17478" s="118"/>
    </row>
    <row r="17479" spans="16:17">
      <c r="P17479" s="118"/>
      <c r="Q17479" s="118"/>
    </row>
    <row r="17480" spans="16:17">
      <c r="P17480" s="118"/>
      <c r="Q17480" s="118"/>
    </row>
    <row r="17481" spans="16:17">
      <c r="P17481" s="118"/>
      <c r="Q17481" s="118"/>
    </row>
    <row r="17482" spans="16:17">
      <c r="P17482" s="118"/>
      <c r="Q17482" s="118"/>
    </row>
    <row r="17483" spans="16:17">
      <c r="P17483" s="118"/>
      <c r="Q17483" s="118"/>
    </row>
    <row r="17484" spans="16:17">
      <c r="P17484" s="118"/>
      <c r="Q17484" s="118"/>
    </row>
    <row r="17485" spans="16:17">
      <c r="P17485" s="118"/>
      <c r="Q17485" s="118"/>
    </row>
    <row r="17486" spans="16:17">
      <c r="P17486" s="118"/>
      <c r="Q17486" s="118"/>
    </row>
    <row r="17487" spans="16:17">
      <c r="P17487" s="118"/>
      <c r="Q17487" s="118"/>
    </row>
    <row r="17488" spans="16:17">
      <c r="P17488" s="118"/>
      <c r="Q17488" s="118"/>
    </row>
    <row r="17489" spans="16:17">
      <c r="P17489" s="118"/>
      <c r="Q17489" s="118"/>
    </row>
    <row r="17490" spans="16:17">
      <c r="P17490" s="118"/>
      <c r="Q17490" s="118"/>
    </row>
    <row r="17491" spans="16:17">
      <c r="P17491" s="118"/>
      <c r="Q17491" s="118"/>
    </row>
    <row r="17492" spans="16:17">
      <c r="P17492" s="118"/>
      <c r="Q17492" s="118"/>
    </row>
    <row r="17493" spans="16:17">
      <c r="P17493" s="118"/>
      <c r="Q17493" s="118"/>
    </row>
    <row r="17494" spans="16:17">
      <c r="P17494" s="118"/>
      <c r="Q17494" s="118"/>
    </row>
    <row r="17495" spans="16:17">
      <c r="P17495" s="118"/>
      <c r="Q17495" s="118"/>
    </row>
    <row r="17496" spans="16:17">
      <c r="P17496" s="118"/>
      <c r="Q17496" s="118"/>
    </row>
    <row r="17497" spans="16:17">
      <c r="P17497" s="118"/>
      <c r="Q17497" s="118"/>
    </row>
    <row r="17498" spans="16:17">
      <c r="P17498" s="118"/>
      <c r="Q17498" s="118"/>
    </row>
    <row r="17499" spans="16:17">
      <c r="P17499" s="118"/>
      <c r="Q17499" s="118"/>
    </row>
    <row r="17500" spans="16:17">
      <c r="P17500" s="118"/>
      <c r="Q17500" s="118"/>
    </row>
    <row r="17501" spans="16:17">
      <c r="P17501" s="118"/>
      <c r="Q17501" s="118"/>
    </row>
    <row r="17502" spans="16:17">
      <c r="P17502" s="118"/>
      <c r="Q17502" s="118"/>
    </row>
    <row r="17503" spans="16:17">
      <c r="P17503" s="118"/>
      <c r="Q17503" s="118"/>
    </row>
    <row r="17504" spans="16:17">
      <c r="P17504" s="118"/>
      <c r="Q17504" s="118"/>
    </row>
    <row r="17505" spans="16:17">
      <c r="P17505" s="118"/>
      <c r="Q17505" s="118"/>
    </row>
    <row r="17506" spans="16:17">
      <c r="P17506" s="118"/>
      <c r="Q17506" s="118"/>
    </row>
    <row r="17507" spans="16:17">
      <c r="P17507" s="118"/>
      <c r="Q17507" s="118"/>
    </row>
    <row r="17508" spans="16:17">
      <c r="P17508" s="118"/>
      <c r="Q17508" s="118"/>
    </row>
    <row r="17509" spans="16:17">
      <c r="P17509" s="118"/>
      <c r="Q17509" s="118"/>
    </row>
    <row r="17510" spans="16:17">
      <c r="P17510" s="118"/>
      <c r="Q17510" s="118"/>
    </row>
    <row r="17511" spans="16:17">
      <c r="P17511" s="118"/>
      <c r="Q17511" s="118"/>
    </row>
    <row r="17512" spans="16:17">
      <c r="P17512" s="118"/>
      <c r="Q17512" s="118"/>
    </row>
    <row r="17513" spans="16:17">
      <c r="P17513" s="118"/>
      <c r="Q17513" s="118"/>
    </row>
    <row r="17514" spans="16:17">
      <c r="P17514" s="118"/>
      <c r="Q17514" s="118"/>
    </row>
    <row r="17515" spans="16:17">
      <c r="P17515" s="118"/>
      <c r="Q17515" s="118"/>
    </row>
    <row r="17516" spans="16:17">
      <c r="P17516" s="118"/>
      <c r="Q17516" s="118"/>
    </row>
    <row r="17517" spans="16:17">
      <c r="P17517" s="118"/>
      <c r="Q17517" s="118"/>
    </row>
    <row r="17518" spans="16:17">
      <c r="P17518" s="118"/>
      <c r="Q17518" s="118"/>
    </row>
    <row r="17519" spans="16:17">
      <c r="P17519" s="118"/>
      <c r="Q17519" s="118"/>
    </row>
    <row r="17520" spans="16:17">
      <c r="P17520" s="118"/>
      <c r="Q17520" s="118"/>
    </row>
    <row r="17521" spans="16:17">
      <c r="P17521" s="118"/>
      <c r="Q17521" s="118"/>
    </row>
    <row r="17522" spans="16:17">
      <c r="P17522" s="118"/>
      <c r="Q17522" s="118"/>
    </row>
    <row r="17523" spans="16:17">
      <c r="P17523" s="118"/>
      <c r="Q17523" s="118"/>
    </row>
    <row r="17524" spans="16:17">
      <c r="P17524" s="118"/>
      <c r="Q17524" s="118"/>
    </row>
    <row r="17525" spans="16:17">
      <c r="P17525" s="118"/>
      <c r="Q17525" s="118"/>
    </row>
    <row r="17526" spans="16:17">
      <c r="P17526" s="118"/>
      <c r="Q17526" s="118"/>
    </row>
    <row r="17527" spans="16:17">
      <c r="P17527" s="118"/>
      <c r="Q17527" s="118"/>
    </row>
    <row r="17528" spans="16:17">
      <c r="P17528" s="118"/>
      <c r="Q17528" s="118"/>
    </row>
    <row r="17529" spans="16:17">
      <c r="P17529" s="118"/>
      <c r="Q17529" s="118"/>
    </row>
    <row r="17530" spans="16:17">
      <c r="P17530" s="118"/>
      <c r="Q17530" s="118"/>
    </row>
    <row r="17531" spans="16:17">
      <c r="P17531" s="118"/>
      <c r="Q17531" s="118"/>
    </row>
    <row r="17532" spans="16:17">
      <c r="P17532" s="118"/>
      <c r="Q17532" s="118"/>
    </row>
    <row r="17533" spans="16:17">
      <c r="P17533" s="118"/>
      <c r="Q17533" s="118"/>
    </row>
    <row r="17534" spans="16:17">
      <c r="P17534" s="118"/>
      <c r="Q17534" s="118"/>
    </row>
    <row r="17535" spans="16:17">
      <c r="P17535" s="118"/>
      <c r="Q17535" s="118"/>
    </row>
    <row r="17536" spans="16:17">
      <c r="P17536" s="118"/>
      <c r="Q17536" s="118"/>
    </row>
    <row r="17537" spans="16:17">
      <c r="P17537" s="118"/>
      <c r="Q17537" s="118"/>
    </row>
    <row r="17538" spans="16:17">
      <c r="P17538" s="118"/>
      <c r="Q17538" s="118"/>
    </row>
    <row r="17539" spans="16:17">
      <c r="P17539" s="118"/>
      <c r="Q17539" s="118"/>
    </row>
    <row r="17540" spans="16:17">
      <c r="P17540" s="118"/>
      <c r="Q17540" s="118"/>
    </row>
    <row r="17541" spans="16:17">
      <c r="P17541" s="118"/>
      <c r="Q17541" s="118"/>
    </row>
    <row r="17542" spans="16:17">
      <c r="P17542" s="118"/>
      <c r="Q17542" s="118"/>
    </row>
    <row r="17543" spans="16:17">
      <c r="P17543" s="118"/>
      <c r="Q17543" s="118"/>
    </row>
    <row r="17544" spans="16:17">
      <c r="P17544" s="118"/>
      <c r="Q17544" s="118"/>
    </row>
    <row r="17545" spans="16:17">
      <c r="P17545" s="118"/>
      <c r="Q17545" s="118"/>
    </row>
    <row r="17546" spans="16:17">
      <c r="P17546" s="118"/>
      <c r="Q17546" s="118"/>
    </row>
    <row r="17547" spans="16:17">
      <c r="P17547" s="118"/>
      <c r="Q17547" s="118"/>
    </row>
    <row r="17548" spans="16:17">
      <c r="P17548" s="118"/>
      <c r="Q17548" s="118"/>
    </row>
    <row r="17549" spans="16:17">
      <c r="P17549" s="118"/>
      <c r="Q17549" s="118"/>
    </row>
    <row r="17550" spans="16:17">
      <c r="P17550" s="118"/>
      <c r="Q17550" s="118"/>
    </row>
    <row r="17551" spans="16:17">
      <c r="P17551" s="118"/>
      <c r="Q17551" s="118"/>
    </row>
    <row r="17552" spans="16:17">
      <c r="P17552" s="118"/>
      <c r="Q17552" s="118"/>
    </row>
    <row r="17553" spans="16:17">
      <c r="P17553" s="118"/>
      <c r="Q17553" s="118"/>
    </row>
    <row r="17554" spans="16:17">
      <c r="P17554" s="118"/>
      <c r="Q17554" s="118"/>
    </row>
    <row r="17555" spans="16:17">
      <c r="P17555" s="118"/>
      <c r="Q17555" s="118"/>
    </row>
    <row r="17556" spans="16:17">
      <c r="P17556" s="118"/>
      <c r="Q17556" s="118"/>
    </row>
    <row r="17557" spans="16:17">
      <c r="P17557" s="118"/>
      <c r="Q17557" s="118"/>
    </row>
    <row r="17558" spans="16:17">
      <c r="P17558" s="118"/>
      <c r="Q17558" s="118"/>
    </row>
    <row r="17559" spans="16:17">
      <c r="P17559" s="118"/>
      <c r="Q17559" s="118"/>
    </row>
    <row r="17560" spans="16:17">
      <c r="P17560" s="118"/>
      <c r="Q17560" s="118"/>
    </row>
    <row r="17561" spans="16:17">
      <c r="P17561" s="118"/>
      <c r="Q17561" s="118"/>
    </row>
    <row r="17562" spans="16:17">
      <c r="P17562" s="118"/>
      <c r="Q17562" s="118"/>
    </row>
    <row r="17563" spans="16:17">
      <c r="P17563" s="118"/>
      <c r="Q17563" s="118"/>
    </row>
    <row r="17564" spans="16:17">
      <c r="P17564" s="118"/>
      <c r="Q17564" s="118"/>
    </row>
    <row r="17565" spans="16:17">
      <c r="P17565" s="118"/>
      <c r="Q17565" s="118"/>
    </row>
    <row r="17566" spans="16:17">
      <c r="P17566" s="118"/>
      <c r="Q17566" s="118"/>
    </row>
    <row r="17567" spans="16:17">
      <c r="P17567" s="118"/>
      <c r="Q17567" s="118"/>
    </row>
    <row r="17568" spans="16:17">
      <c r="P17568" s="118"/>
      <c r="Q17568" s="118"/>
    </row>
    <row r="17569" spans="16:17">
      <c r="P17569" s="118"/>
      <c r="Q17569" s="118"/>
    </row>
    <row r="17570" spans="16:17">
      <c r="P17570" s="118"/>
      <c r="Q17570" s="118"/>
    </row>
    <row r="17571" spans="16:17">
      <c r="P17571" s="118"/>
      <c r="Q17571" s="118"/>
    </row>
    <row r="17572" spans="16:17">
      <c r="P17572" s="118"/>
      <c r="Q17572" s="118"/>
    </row>
    <row r="17573" spans="16:17">
      <c r="P17573" s="118"/>
      <c r="Q17573" s="118"/>
    </row>
    <row r="17574" spans="16:17">
      <c r="P17574" s="118"/>
      <c r="Q17574" s="118"/>
    </row>
    <row r="17575" spans="16:17">
      <c r="P17575" s="118"/>
      <c r="Q17575" s="118"/>
    </row>
    <row r="17576" spans="16:17">
      <c r="P17576" s="118"/>
      <c r="Q17576" s="118"/>
    </row>
    <row r="17577" spans="16:17">
      <c r="P17577" s="118"/>
      <c r="Q17577" s="118"/>
    </row>
    <row r="17578" spans="16:17">
      <c r="P17578" s="118"/>
      <c r="Q17578" s="118"/>
    </row>
    <row r="17579" spans="16:17">
      <c r="P17579" s="118"/>
      <c r="Q17579" s="118"/>
    </row>
    <row r="17580" spans="16:17">
      <c r="P17580" s="118"/>
      <c r="Q17580" s="118"/>
    </row>
    <row r="17581" spans="16:17">
      <c r="P17581" s="118"/>
      <c r="Q17581" s="118"/>
    </row>
    <row r="17582" spans="16:17">
      <c r="P17582" s="118"/>
      <c r="Q17582" s="118"/>
    </row>
    <row r="17583" spans="16:17">
      <c r="P17583" s="118"/>
      <c r="Q17583" s="118"/>
    </row>
    <row r="17584" spans="16:17">
      <c r="P17584" s="118"/>
      <c r="Q17584" s="118"/>
    </row>
    <row r="17585" spans="16:17">
      <c r="P17585" s="118"/>
      <c r="Q17585" s="118"/>
    </row>
    <row r="17586" spans="16:17">
      <c r="P17586" s="118"/>
      <c r="Q17586" s="118"/>
    </row>
    <row r="17587" spans="16:17">
      <c r="P17587" s="118"/>
      <c r="Q17587" s="118"/>
    </row>
    <row r="17588" spans="16:17">
      <c r="P17588" s="118"/>
      <c r="Q17588" s="118"/>
    </row>
    <row r="17589" spans="16:17">
      <c r="P17589" s="118"/>
      <c r="Q17589" s="118"/>
    </row>
    <row r="17590" spans="16:17">
      <c r="P17590" s="118"/>
      <c r="Q17590" s="118"/>
    </row>
    <row r="17591" spans="16:17">
      <c r="P17591" s="118"/>
      <c r="Q17591" s="118"/>
    </row>
    <row r="17592" spans="16:17">
      <c r="P17592" s="118"/>
      <c r="Q17592" s="118"/>
    </row>
    <row r="17593" spans="16:17">
      <c r="P17593" s="118"/>
      <c r="Q17593" s="118"/>
    </row>
    <row r="17594" spans="16:17">
      <c r="P17594" s="118"/>
      <c r="Q17594" s="118"/>
    </row>
    <row r="17595" spans="16:17">
      <c r="P17595" s="118"/>
      <c r="Q17595" s="118"/>
    </row>
    <row r="17596" spans="16:17">
      <c r="P17596" s="118"/>
      <c r="Q17596" s="118"/>
    </row>
    <row r="17597" spans="16:17">
      <c r="P17597" s="118"/>
      <c r="Q17597" s="118"/>
    </row>
    <row r="17598" spans="16:17">
      <c r="P17598" s="118"/>
      <c r="Q17598" s="118"/>
    </row>
    <row r="17599" spans="16:17">
      <c r="P17599" s="118"/>
      <c r="Q17599" s="118"/>
    </row>
    <row r="17600" spans="16:17">
      <c r="P17600" s="118"/>
      <c r="Q17600" s="118"/>
    </row>
    <row r="17601" spans="16:17">
      <c r="P17601" s="118"/>
      <c r="Q17601" s="118"/>
    </row>
    <row r="17602" spans="16:17">
      <c r="P17602" s="118"/>
      <c r="Q17602" s="118"/>
    </row>
    <row r="17603" spans="16:17">
      <c r="P17603" s="118"/>
      <c r="Q17603" s="118"/>
    </row>
    <row r="17604" spans="16:17">
      <c r="P17604" s="118"/>
      <c r="Q17604" s="118"/>
    </row>
    <row r="17605" spans="16:17">
      <c r="P17605" s="118"/>
      <c r="Q17605" s="118"/>
    </row>
    <row r="17606" spans="16:17">
      <c r="P17606" s="118"/>
      <c r="Q17606" s="118"/>
    </row>
    <row r="17607" spans="16:17">
      <c r="P17607" s="118"/>
      <c r="Q17607" s="118"/>
    </row>
    <row r="17608" spans="16:17">
      <c r="P17608" s="118"/>
      <c r="Q17608" s="118"/>
    </row>
    <row r="17609" spans="16:17">
      <c r="P17609" s="118"/>
      <c r="Q17609" s="118"/>
    </row>
    <row r="17610" spans="16:17">
      <c r="P17610" s="118"/>
      <c r="Q17610" s="118"/>
    </row>
    <row r="17611" spans="16:17">
      <c r="P17611" s="118"/>
      <c r="Q17611" s="118"/>
    </row>
    <row r="17612" spans="16:17">
      <c r="P17612" s="118"/>
      <c r="Q17612" s="118"/>
    </row>
    <row r="17613" spans="16:17">
      <c r="P17613" s="118"/>
      <c r="Q17613" s="118"/>
    </row>
    <row r="17614" spans="16:17">
      <c r="P17614" s="118"/>
      <c r="Q17614" s="118"/>
    </row>
    <row r="17615" spans="16:17">
      <c r="P17615" s="118"/>
      <c r="Q17615" s="118"/>
    </row>
    <row r="17616" spans="16:17">
      <c r="P17616" s="118"/>
      <c r="Q17616" s="118"/>
    </row>
    <row r="17617" spans="16:17">
      <c r="P17617" s="118"/>
      <c r="Q17617" s="118"/>
    </row>
    <row r="17618" spans="16:17">
      <c r="P17618" s="118"/>
      <c r="Q17618" s="118"/>
    </row>
    <row r="17619" spans="16:17">
      <c r="P17619" s="118"/>
      <c r="Q17619" s="118"/>
    </row>
    <row r="17620" spans="16:17">
      <c r="P17620" s="118"/>
      <c r="Q17620" s="118"/>
    </row>
    <row r="17621" spans="16:17">
      <c r="P17621" s="118"/>
      <c r="Q17621" s="118"/>
    </row>
    <row r="17622" spans="16:17">
      <c r="P17622" s="118"/>
      <c r="Q17622" s="118"/>
    </row>
    <row r="17623" spans="16:17">
      <c r="P17623" s="118"/>
      <c r="Q17623" s="118"/>
    </row>
    <row r="17624" spans="16:17">
      <c r="P17624" s="118"/>
      <c r="Q17624" s="118"/>
    </row>
    <row r="17625" spans="16:17">
      <c r="P17625" s="118"/>
      <c r="Q17625" s="118"/>
    </row>
    <row r="17626" spans="16:17">
      <c r="P17626" s="118"/>
      <c r="Q17626" s="118"/>
    </row>
    <row r="17627" spans="16:17">
      <c r="P17627" s="118"/>
      <c r="Q17627" s="118"/>
    </row>
    <row r="17628" spans="16:17">
      <c r="P17628" s="118"/>
      <c r="Q17628" s="118"/>
    </row>
    <row r="17629" spans="16:17">
      <c r="P17629" s="118"/>
      <c r="Q17629" s="118"/>
    </row>
    <row r="17630" spans="16:17">
      <c r="P17630" s="118"/>
      <c r="Q17630" s="118"/>
    </row>
    <row r="17631" spans="16:17">
      <c r="P17631" s="118"/>
      <c r="Q17631" s="118"/>
    </row>
    <row r="17632" spans="16:17">
      <c r="P17632" s="118"/>
      <c r="Q17632" s="118"/>
    </row>
    <row r="17633" spans="16:17">
      <c r="P17633" s="118"/>
      <c r="Q17633" s="118"/>
    </row>
    <row r="17634" spans="16:17">
      <c r="P17634" s="118"/>
      <c r="Q17634" s="118"/>
    </row>
    <row r="17635" spans="16:17">
      <c r="P17635" s="118"/>
      <c r="Q17635" s="118"/>
    </row>
    <row r="17636" spans="16:17">
      <c r="P17636" s="118"/>
      <c r="Q17636" s="118"/>
    </row>
    <row r="17637" spans="16:17">
      <c r="P17637" s="118"/>
      <c r="Q17637" s="118"/>
    </row>
    <row r="17638" spans="16:17">
      <c r="P17638" s="118"/>
      <c r="Q17638" s="118"/>
    </row>
    <row r="17639" spans="16:17">
      <c r="P17639" s="118"/>
      <c r="Q17639" s="118"/>
    </row>
    <row r="17640" spans="16:17">
      <c r="P17640" s="118"/>
      <c r="Q17640" s="118"/>
    </row>
    <row r="17641" spans="16:17">
      <c r="P17641" s="118"/>
      <c r="Q17641" s="118"/>
    </row>
    <row r="17642" spans="16:17">
      <c r="P17642" s="118"/>
      <c r="Q17642" s="118"/>
    </row>
    <row r="17643" spans="16:17">
      <c r="P17643" s="118"/>
      <c r="Q17643" s="118"/>
    </row>
    <row r="17644" spans="16:17">
      <c r="P17644" s="118"/>
      <c r="Q17644" s="118"/>
    </row>
    <row r="17645" spans="16:17">
      <c r="P17645" s="118"/>
      <c r="Q17645" s="118"/>
    </row>
    <row r="17646" spans="16:17">
      <c r="P17646" s="118"/>
      <c r="Q17646" s="118"/>
    </row>
    <row r="17647" spans="16:17">
      <c r="P17647" s="118"/>
      <c r="Q17647" s="118"/>
    </row>
    <row r="17648" spans="16:17">
      <c r="P17648" s="118"/>
      <c r="Q17648" s="118"/>
    </row>
    <row r="17649" spans="16:17">
      <c r="P17649" s="118"/>
      <c r="Q17649" s="118"/>
    </row>
    <row r="17650" spans="16:17">
      <c r="P17650" s="118"/>
      <c r="Q17650" s="118"/>
    </row>
    <row r="17651" spans="16:17">
      <c r="P17651" s="118"/>
      <c r="Q17651" s="118"/>
    </row>
    <row r="17652" spans="16:17">
      <c r="P17652" s="118"/>
      <c r="Q17652" s="118"/>
    </row>
    <row r="17653" spans="16:17">
      <c r="P17653" s="118"/>
      <c r="Q17653" s="118"/>
    </row>
    <row r="17654" spans="16:17">
      <c r="P17654" s="118"/>
      <c r="Q17654" s="118"/>
    </row>
    <row r="17655" spans="16:17">
      <c r="P17655" s="118"/>
      <c r="Q17655" s="118"/>
    </row>
    <row r="17656" spans="16:17">
      <c r="P17656" s="118"/>
      <c r="Q17656" s="118"/>
    </row>
    <row r="17657" spans="16:17">
      <c r="P17657" s="118"/>
      <c r="Q17657" s="118"/>
    </row>
    <row r="17658" spans="16:17">
      <c r="P17658" s="118"/>
      <c r="Q17658" s="118"/>
    </row>
    <row r="17659" spans="16:17">
      <c r="P17659" s="118"/>
      <c r="Q17659" s="118"/>
    </row>
    <row r="17660" spans="16:17">
      <c r="P17660" s="118"/>
      <c r="Q17660" s="118"/>
    </row>
    <row r="17661" spans="16:17">
      <c r="P17661" s="118"/>
      <c r="Q17661" s="118"/>
    </row>
    <row r="17662" spans="16:17">
      <c r="P17662" s="118"/>
      <c r="Q17662" s="118"/>
    </row>
    <row r="17663" spans="16:17">
      <c r="P17663" s="118"/>
      <c r="Q17663" s="118"/>
    </row>
    <row r="17664" spans="16:17">
      <c r="P17664" s="118"/>
      <c r="Q17664" s="118"/>
    </row>
    <row r="17665" spans="16:17">
      <c r="P17665" s="118"/>
      <c r="Q17665" s="118"/>
    </row>
    <row r="17666" spans="16:17">
      <c r="P17666" s="118"/>
      <c r="Q17666" s="118"/>
    </row>
    <row r="17667" spans="16:17">
      <c r="P17667" s="118"/>
      <c r="Q17667" s="118"/>
    </row>
    <row r="17668" spans="16:17">
      <c r="P17668" s="118"/>
      <c r="Q17668" s="118"/>
    </row>
    <row r="17669" spans="16:17">
      <c r="P17669" s="118"/>
      <c r="Q17669" s="118"/>
    </row>
    <row r="17670" spans="16:17">
      <c r="P17670" s="118"/>
      <c r="Q17670" s="118"/>
    </row>
    <row r="17671" spans="16:17">
      <c r="P17671" s="118"/>
      <c r="Q17671" s="118"/>
    </row>
    <row r="17672" spans="16:17">
      <c r="P17672" s="118"/>
      <c r="Q17672" s="118"/>
    </row>
    <row r="17673" spans="16:17">
      <c r="P17673" s="118"/>
      <c r="Q17673" s="118"/>
    </row>
    <row r="17674" spans="16:17">
      <c r="P17674" s="118"/>
      <c r="Q17674" s="118"/>
    </row>
    <row r="17675" spans="16:17">
      <c r="P17675" s="118"/>
      <c r="Q17675" s="118"/>
    </row>
    <row r="17676" spans="16:17">
      <c r="P17676" s="118"/>
      <c r="Q17676" s="118"/>
    </row>
    <row r="17677" spans="16:17">
      <c r="P17677" s="118"/>
      <c r="Q17677" s="118"/>
    </row>
    <row r="17678" spans="16:17">
      <c r="P17678" s="118"/>
      <c r="Q17678" s="118"/>
    </row>
    <row r="17679" spans="16:17">
      <c r="P17679" s="118"/>
      <c r="Q17679" s="118"/>
    </row>
    <row r="17680" spans="16:17">
      <c r="P17680" s="118"/>
      <c r="Q17680" s="118"/>
    </row>
    <row r="17681" spans="16:17">
      <c r="P17681" s="118"/>
      <c r="Q17681" s="118"/>
    </row>
    <row r="17682" spans="16:17">
      <c r="P17682" s="118"/>
      <c r="Q17682" s="118"/>
    </row>
    <row r="17683" spans="16:17">
      <c r="P17683" s="118"/>
      <c r="Q17683" s="118"/>
    </row>
    <row r="17684" spans="16:17">
      <c r="P17684" s="118"/>
      <c r="Q17684" s="118"/>
    </row>
    <row r="17685" spans="16:17">
      <c r="P17685" s="118"/>
      <c r="Q17685" s="118"/>
    </row>
    <row r="17686" spans="16:17">
      <c r="P17686" s="118"/>
      <c r="Q17686" s="118"/>
    </row>
    <row r="17687" spans="16:17">
      <c r="P17687" s="118"/>
      <c r="Q17687" s="118"/>
    </row>
    <row r="17688" spans="16:17">
      <c r="P17688" s="118"/>
      <c r="Q17688" s="118"/>
    </row>
    <row r="17689" spans="16:17">
      <c r="P17689" s="118"/>
      <c r="Q17689" s="118"/>
    </row>
    <row r="17690" spans="16:17">
      <c r="P17690" s="118"/>
      <c r="Q17690" s="118"/>
    </row>
    <row r="17691" spans="16:17">
      <c r="P17691" s="118"/>
      <c r="Q17691" s="118"/>
    </row>
    <row r="17692" spans="16:17">
      <c r="P17692" s="118"/>
      <c r="Q17692" s="118"/>
    </row>
    <row r="17693" spans="16:17">
      <c r="P17693" s="118"/>
      <c r="Q17693" s="118"/>
    </row>
    <row r="17694" spans="16:17">
      <c r="P17694" s="118"/>
      <c r="Q17694" s="118"/>
    </row>
    <row r="17695" spans="16:17">
      <c r="P17695" s="118"/>
      <c r="Q17695" s="118"/>
    </row>
    <row r="17696" spans="16:17">
      <c r="P17696" s="118"/>
      <c r="Q17696" s="118"/>
    </row>
    <row r="17697" spans="16:17">
      <c r="P17697" s="118"/>
      <c r="Q17697" s="118"/>
    </row>
    <row r="17698" spans="16:17">
      <c r="P17698" s="118"/>
      <c r="Q17698" s="118"/>
    </row>
    <row r="17699" spans="16:17">
      <c r="P17699" s="118"/>
      <c r="Q17699" s="118"/>
    </row>
    <row r="17700" spans="16:17">
      <c r="P17700" s="118"/>
      <c r="Q17700" s="118"/>
    </row>
    <row r="17701" spans="16:17">
      <c r="P17701" s="118"/>
      <c r="Q17701" s="118"/>
    </row>
    <row r="17702" spans="16:17">
      <c r="P17702" s="118"/>
      <c r="Q17702" s="118"/>
    </row>
    <row r="17703" spans="16:17">
      <c r="P17703" s="118"/>
      <c r="Q17703" s="118"/>
    </row>
    <row r="17704" spans="16:17">
      <c r="P17704" s="118"/>
      <c r="Q17704" s="118"/>
    </row>
    <row r="17705" spans="16:17">
      <c r="P17705" s="118"/>
      <c r="Q17705" s="118"/>
    </row>
    <row r="17706" spans="16:17">
      <c r="P17706" s="118"/>
      <c r="Q17706" s="118"/>
    </row>
    <row r="17707" spans="16:17">
      <c r="P17707" s="118"/>
      <c r="Q17707" s="118"/>
    </row>
    <row r="17708" spans="16:17">
      <c r="P17708" s="118"/>
      <c r="Q17708" s="118"/>
    </row>
    <row r="17709" spans="16:17">
      <c r="P17709" s="118"/>
      <c r="Q17709" s="118"/>
    </row>
    <row r="17710" spans="16:17">
      <c r="P17710" s="118"/>
      <c r="Q17710" s="118"/>
    </row>
    <row r="17711" spans="16:17">
      <c r="P17711" s="118"/>
      <c r="Q17711" s="118"/>
    </row>
    <row r="17712" spans="16:17">
      <c r="P17712" s="118"/>
      <c r="Q17712" s="118"/>
    </row>
    <row r="17713" spans="16:17">
      <c r="P17713" s="118"/>
      <c r="Q17713" s="118"/>
    </row>
    <row r="17714" spans="16:17">
      <c r="P17714" s="118"/>
      <c r="Q17714" s="118"/>
    </row>
    <row r="17715" spans="16:17">
      <c r="P17715" s="118"/>
      <c r="Q17715" s="118"/>
    </row>
    <row r="17716" spans="16:17">
      <c r="P17716" s="118"/>
      <c r="Q17716" s="118"/>
    </row>
    <row r="17717" spans="16:17">
      <c r="P17717" s="118"/>
      <c r="Q17717" s="118"/>
    </row>
    <row r="17718" spans="16:17">
      <c r="P17718" s="118"/>
      <c r="Q17718" s="118"/>
    </row>
    <row r="17719" spans="16:17">
      <c r="P17719" s="118"/>
      <c r="Q17719" s="118"/>
    </row>
    <row r="17720" spans="16:17">
      <c r="P17720" s="118"/>
      <c r="Q17720" s="118"/>
    </row>
    <row r="17721" spans="16:17">
      <c r="P17721" s="118"/>
      <c r="Q17721" s="118"/>
    </row>
    <row r="17722" spans="16:17">
      <c r="P17722" s="118"/>
      <c r="Q17722" s="118"/>
    </row>
    <row r="17723" spans="16:17">
      <c r="P17723" s="118"/>
      <c r="Q17723" s="118"/>
    </row>
    <row r="17724" spans="16:17">
      <c r="P17724" s="118"/>
      <c r="Q17724" s="118"/>
    </row>
    <row r="17725" spans="16:17">
      <c r="P17725" s="118"/>
      <c r="Q17725" s="118"/>
    </row>
    <row r="17726" spans="16:17">
      <c r="P17726" s="118"/>
      <c r="Q17726" s="118"/>
    </row>
    <row r="17727" spans="16:17">
      <c r="P17727" s="118"/>
      <c r="Q17727" s="118"/>
    </row>
    <row r="17728" spans="16:17">
      <c r="P17728" s="118"/>
      <c r="Q17728" s="118"/>
    </row>
    <row r="17729" spans="16:17">
      <c r="P17729" s="118"/>
      <c r="Q17729" s="118"/>
    </row>
    <row r="17730" spans="16:17">
      <c r="P17730" s="118"/>
      <c r="Q17730" s="118"/>
    </row>
    <row r="17731" spans="16:17">
      <c r="P17731" s="118"/>
      <c r="Q17731" s="118"/>
    </row>
    <row r="17732" spans="16:17">
      <c r="P17732" s="118"/>
      <c r="Q17732" s="118"/>
    </row>
    <row r="17733" spans="16:17">
      <c r="P17733" s="118"/>
      <c r="Q17733" s="118"/>
    </row>
    <row r="17734" spans="16:17">
      <c r="P17734" s="118"/>
      <c r="Q17734" s="118"/>
    </row>
    <row r="17735" spans="16:17">
      <c r="P17735" s="118"/>
      <c r="Q17735" s="118"/>
    </row>
    <row r="17736" spans="16:17">
      <c r="P17736" s="118"/>
      <c r="Q17736" s="118"/>
    </row>
    <row r="17737" spans="16:17">
      <c r="P17737" s="118"/>
      <c r="Q17737" s="118"/>
    </row>
    <row r="17738" spans="16:17">
      <c r="P17738" s="118"/>
      <c r="Q17738" s="118"/>
    </row>
    <row r="17739" spans="16:17">
      <c r="P17739" s="118"/>
      <c r="Q17739" s="118"/>
    </row>
    <row r="17740" spans="16:17">
      <c r="P17740" s="118"/>
      <c r="Q17740" s="118"/>
    </row>
    <row r="17741" spans="16:17">
      <c r="P17741" s="118"/>
      <c r="Q17741" s="118"/>
    </row>
    <row r="17742" spans="16:17">
      <c r="P17742" s="118"/>
      <c r="Q17742" s="118"/>
    </row>
    <row r="17743" spans="16:17">
      <c r="P17743" s="118"/>
      <c r="Q17743" s="118"/>
    </row>
    <row r="17744" spans="16:17">
      <c r="P17744" s="118"/>
      <c r="Q17744" s="118"/>
    </row>
    <row r="17745" spans="16:17">
      <c r="P17745" s="118"/>
      <c r="Q17745" s="118"/>
    </row>
    <row r="17746" spans="16:17">
      <c r="P17746" s="118"/>
      <c r="Q17746" s="118"/>
    </row>
    <row r="17747" spans="16:17">
      <c r="P17747" s="118"/>
      <c r="Q17747" s="118"/>
    </row>
    <row r="17748" spans="16:17">
      <c r="P17748" s="118"/>
      <c r="Q17748" s="118"/>
    </row>
    <row r="17749" spans="16:17">
      <c r="P17749" s="118"/>
      <c r="Q17749" s="118"/>
    </row>
    <row r="17750" spans="16:17">
      <c r="P17750" s="118"/>
      <c r="Q17750" s="118"/>
    </row>
    <row r="17751" spans="16:17">
      <c r="P17751" s="118"/>
      <c r="Q17751" s="118"/>
    </row>
    <row r="17752" spans="16:17">
      <c r="P17752" s="118"/>
      <c r="Q17752" s="118"/>
    </row>
    <row r="17753" spans="16:17">
      <c r="P17753" s="118"/>
      <c r="Q17753" s="118"/>
    </row>
    <row r="17754" spans="16:17">
      <c r="P17754" s="118"/>
      <c r="Q17754" s="118"/>
    </row>
    <row r="17755" spans="16:17">
      <c r="P17755" s="118"/>
      <c r="Q17755" s="118"/>
    </row>
    <row r="17756" spans="16:17">
      <c r="P17756" s="118"/>
      <c r="Q17756" s="118"/>
    </row>
    <row r="17757" spans="16:17">
      <c r="P17757" s="118"/>
      <c r="Q17757" s="118"/>
    </row>
    <row r="17758" spans="16:17">
      <c r="P17758" s="118"/>
      <c r="Q17758" s="118"/>
    </row>
    <row r="17759" spans="16:17">
      <c r="P17759" s="118"/>
      <c r="Q17759" s="118"/>
    </row>
    <row r="17760" spans="16:17">
      <c r="P17760" s="118"/>
      <c r="Q17760" s="118"/>
    </row>
    <row r="17761" spans="16:17">
      <c r="P17761" s="118"/>
      <c r="Q17761" s="118"/>
    </row>
    <row r="17762" spans="16:17">
      <c r="P17762" s="118"/>
      <c r="Q17762" s="118"/>
    </row>
    <row r="17763" spans="16:17">
      <c r="P17763" s="118"/>
      <c r="Q17763" s="118"/>
    </row>
    <row r="17764" spans="16:17">
      <c r="P17764" s="118"/>
      <c r="Q17764" s="118"/>
    </row>
    <row r="17765" spans="16:17">
      <c r="P17765" s="118"/>
      <c r="Q17765" s="118"/>
    </row>
    <row r="17766" spans="16:17">
      <c r="P17766" s="118"/>
      <c r="Q17766" s="118"/>
    </row>
    <row r="17767" spans="16:17">
      <c r="P17767" s="118"/>
      <c r="Q17767" s="118"/>
    </row>
    <row r="17768" spans="16:17">
      <c r="P17768" s="118"/>
      <c r="Q17768" s="118"/>
    </row>
    <row r="17769" spans="16:17">
      <c r="P17769" s="118"/>
      <c r="Q17769" s="118"/>
    </row>
    <row r="17770" spans="16:17">
      <c r="P17770" s="118"/>
      <c r="Q17770" s="118"/>
    </row>
    <row r="17771" spans="16:17">
      <c r="P17771" s="118"/>
      <c r="Q17771" s="118"/>
    </row>
    <row r="17772" spans="16:17">
      <c r="P17772" s="118"/>
      <c r="Q17772" s="118"/>
    </row>
    <row r="17773" spans="16:17">
      <c r="P17773" s="118"/>
      <c r="Q17773" s="118"/>
    </row>
    <row r="17774" spans="16:17">
      <c r="P17774" s="118"/>
      <c r="Q17774" s="118"/>
    </row>
    <row r="17775" spans="16:17">
      <c r="P17775" s="118"/>
      <c r="Q17775" s="118"/>
    </row>
    <row r="17776" spans="16:17">
      <c r="P17776" s="118"/>
      <c r="Q17776" s="118"/>
    </row>
    <row r="17777" spans="16:17">
      <c r="P17777" s="118"/>
      <c r="Q17777" s="118"/>
    </row>
    <row r="17778" spans="16:17">
      <c r="P17778" s="118"/>
      <c r="Q17778" s="118"/>
    </row>
    <row r="17779" spans="16:17">
      <c r="P17779" s="118"/>
      <c r="Q17779" s="118"/>
    </row>
    <row r="17780" spans="16:17">
      <c r="P17780" s="118"/>
      <c r="Q17780" s="118"/>
    </row>
    <row r="17781" spans="16:17">
      <c r="P17781" s="118"/>
      <c r="Q17781" s="118"/>
    </row>
    <row r="17782" spans="16:17">
      <c r="P17782" s="118"/>
      <c r="Q17782" s="118"/>
    </row>
    <row r="17783" spans="16:17">
      <c r="P17783" s="118"/>
      <c r="Q17783" s="118"/>
    </row>
    <row r="17784" spans="16:17">
      <c r="P17784" s="118"/>
      <c r="Q17784" s="118"/>
    </row>
    <row r="17785" spans="16:17">
      <c r="P17785" s="118"/>
      <c r="Q17785" s="118"/>
    </row>
    <row r="17786" spans="16:17">
      <c r="P17786" s="118"/>
      <c r="Q17786" s="118"/>
    </row>
    <row r="17787" spans="16:17">
      <c r="P17787" s="118"/>
      <c r="Q17787" s="118"/>
    </row>
    <row r="17788" spans="16:17">
      <c r="P17788" s="118"/>
      <c r="Q17788" s="118"/>
    </row>
    <row r="17789" spans="16:17">
      <c r="P17789" s="118"/>
      <c r="Q17789" s="118"/>
    </row>
    <row r="17790" spans="16:17">
      <c r="P17790" s="118"/>
      <c r="Q17790" s="118"/>
    </row>
    <row r="17791" spans="16:17">
      <c r="P17791" s="118"/>
      <c r="Q17791" s="118"/>
    </row>
    <row r="17792" spans="16:17">
      <c r="P17792" s="118"/>
      <c r="Q17792" s="118"/>
    </row>
    <row r="17793" spans="16:17">
      <c r="P17793" s="118"/>
      <c r="Q17793" s="118"/>
    </row>
    <row r="17794" spans="16:17">
      <c r="P17794" s="118"/>
      <c r="Q17794" s="118"/>
    </row>
    <row r="17795" spans="16:17">
      <c r="P17795" s="118"/>
      <c r="Q17795" s="118"/>
    </row>
    <row r="17796" spans="16:17">
      <c r="P17796" s="118"/>
      <c r="Q17796" s="118"/>
    </row>
    <row r="17797" spans="16:17">
      <c r="P17797" s="118"/>
      <c r="Q17797" s="118"/>
    </row>
    <row r="17798" spans="16:17">
      <c r="P17798" s="118"/>
      <c r="Q17798" s="118"/>
    </row>
    <row r="17799" spans="16:17">
      <c r="P17799" s="118"/>
      <c r="Q17799" s="118"/>
    </row>
    <row r="17800" spans="16:17">
      <c r="P17800" s="118"/>
      <c r="Q17800" s="118"/>
    </row>
    <row r="17801" spans="16:17">
      <c r="P17801" s="118"/>
      <c r="Q17801" s="118"/>
    </row>
    <row r="17802" spans="16:17">
      <c r="P17802" s="118"/>
      <c r="Q17802" s="118"/>
    </row>
    <row r="17803" spans="16:17">
      <c r="P17803" s="118"/>
      <c r="Q17803" s="118"/>
    </row>
    <row r="17804" spans="16:17">
      <c r="P17804" s="118"/>
      <c r="Q17804" s="118"/>
    </row>
    <row r="17805" spans="16:17">
      <c r="P17805" s="118"/>
      <c r="Q17805" s="118"/>
    </row>
    <row r="17806" spans="16:17">
      <c r="P17806" s="118"/>
      <c r="Q17806" s="118"/>
    </row>
    <row r="17807" spans="16:17">
      <c r="P17807" s="118"/>
      <c r="Q17807" s="118"/>
    </row>
    <row r="17808" spans="16:17">
      <c r="P17808" s="118"/>
      <c r="Q17808" s="118"/>
    </row>
    <row r="17809" spans="16:17">
      <c r="P17809" s="118"/>
      <c r="Q17809" s="118"/>
    </row>
    <row r="17810" spans="16:17">
      <c r="P17810" s="118"/>
      <c r="Q17810" s="118"/>
    </row>
    <row r="17811" spans="16:17">
      <c r="P17811" s="118"/>
      <c r="Q17811" s="118"/>
    </row>
    <row r="17812" spans="16:17">
      <c r="P17812" s="118"/>
      <c r="Q17812" s="118"/>
    </row>
    <row r="17813" spans="16:17">
      <c r="P17813" s="118"/>
      <c r="Q17813" s="118"/>
    </row>
    <row r="17814" spans="16:17">
      <c r="P17814" s="118"/>
      <c r="Q17814" s="118"/>
    </row>
    <row r="17815" spans="16:17">
      <c r="P17815" s="118"/>
      <c r="Q17815" s="118"/>
    </row>
    <row r="17816" spans="16:17">
      <c r="P17816" s="118"/>
      <c r="Q17816" s="118"/>
    </row>
    <row r="17817" spans="16:17">
      <c r="P17817" s="118"/>
      <c r="Q17817" s="118"/>
    </row>
    <row r="17818" spans="16:17">
      <c r="P17818" s="118"/>
      <c r="Q17818" s="118"/>
    </row>
    <row r="17819" spans="16:17">
      <c r="P17819" s="118"/>
      <c r="Q17819" s="118"/>
    </row>
    <row r="17820" spans="16:17">
      <c r="P17820" s="118"/>
      <c r="Q17820" s="118"/>
    </row>
    <row r="17821" spans="16:17">
      <c r="P17821" s="118"/>
      <c r="Q17821" s="118"/>
    </row>
    <row r="17822" spans="16:17">
      <c r="P17822" s="118"/>
      <c r="Q17822" s="118"/>
    </row>
    <row r="17823" spans="16:17">
      <c r="P17823" s="118"/>
      <c r="Q17823" s="118"/>
    </row>
    <row r="17824" spans="16:17">
      <c r="P17824" s="118"/>
      <c r="Q17824" s="118"/>
    </row>
    <row r="17825" spans="16:17">
      <c r="P17825" s="118"/>
      <c r="Q17825" s="118"/>
    </row>
    <row r="17826" spans="16:17">
      <c r="P17826" s="118"/>
      <c r="Q17826" s="118"/>
    </row>
    <row r="17827" spans="16:17">
      <c r="P17827" s="118"/>
      <c r="Q17827" s="118"/>
    </row>
    <row r="17828" spans="16:17">
      <c r="P17828" s="118"/>
      <c r="Q17828" s="118"/>
    </row>
    <row r="17829" spans="16:17">
      <c r="P17829" s="118"/>
      <c r="Q17829" s="118"/>
    </row>
    <row r="17830" spans="16:17">
      <c r="P17830" s="118"/>
      <c r="Q17830" s="118"/>
    </row>
    <row r="17831" spans="16:17">
      <c r="P17831" s="118"/>
      <c r="Q17831" s="118"/>
    </row>
    <row r="17832" spans="16:17">
      <c r="P17832" s="118"/>
      <c r="Q17832" s="118"/>
    </row>
    <row r="17833" spans="16:17">
      <c r="P17833" s="118"/>
      <c r="Q17833" s="118"/>
    </row>
    <row r="17834" spans="16:17">
      <c r="P17834" s="118"/>
      <c r="Q17834" s="118"/>
    </row>
    <row r="17835" spans="16:17">
      <c r="P17835" s="118"/>
      <c r="Q17835" s="118"/>
    </row>
    <row r="17836" spans="16:17">
      <c r="P17836" s="118"/>
      <c r="Q17836" s="118"/>
    </row>
    <row r="17837" spans="16:17">
      <c r="P17837" s="118"/>
      <c r="Q17837" s="118"/>
    </row>
    <row r="17838" spans="16:17">
      <c r="P17838" s="118"/>
      <c r="Q17838" s="118"/>
    </row>
    <row r="17839" spans="16:17">
      <c r="P17839" s="118"/>
      <c r="Q17839" s="118"/>
    </row>
    <row r="17840" spans="16:17">
      <c r="P17840" s="118"/>
      <c r="Q17840" s="118"/>
    </row>
    <row r="17841" spans="16:17">
      <c r="P17841" s="118"/>
      <c r="Q17841" s="118"/>
    </row>
    <row r="17842" spans="16:17">
      <c r="P17842" s="118"/>
      <c r="Q17842" s="118"/>
    </row>
    <row r="17843" spans="16:17">
      <c r="P17843" s="118"/>
      <c r="Q17843" s="118"/>
    </row>
    <row r="17844" spans="16:17">
      <c r="P17844" s="118"/>
      <c r="Q17844" s="118"/>
    </row>
    <row r="17845" spans="16:17">
      <c r="P17845" s="118"/>
      <c r="Q17845" s="118"/>
    </row>
    <row r="17846" spans="16:17">
      <c r="P17846" s="118"/>
      <c r="Q17846" s="118"/>
    </row>
    <row r="17847" spans="16:17">
      <c r="P17847" s="118"/>
      <c r="Q17847" s="118"/>
    </row>
    <row r="17848" spans="16:17">
      <c r="P17848" s="118"/>
      <c r="Q17848" s="118"/>
    </row>
    <row r="17849" spans="16:17">
      <c r="P17849" s="118"/>
      <c r="Q17849" s="118"/>
    </row>
    <row r="17850" spans="16:17">
      <c r="P17850" s="118"/>
      <c r="Q17850" s="118"/>
    </row>
    <row r="17851" spans="16:17">
      <c r="P17851" s="118"/>
      <c r="Q17851" s="118"/>
    </row>
    <row r="17852" spans="16:17">
      <c r="P17852" s="118"/>
      <c r="Q17852" s="118"/>
    </row>
    <row r="17853" spans="16:17">
      <c r="P17853" s="118"/>
      <c r="Q17853" s="118"/>
    </row>
    <row r="17854" spans="16:17">
      <c r="P17854" s="118"/>
      <c r="Q17854" s="118"/>
    </row>
    <row r="17855" spans="16:17">
      <c r="P17855" s="118"/>
      <c r="Q17855" s="118"/>
    </row>
    <row r="17856" spans="16:17">
      <c r="P17856" s="118"/>
      <c r="Q17856" s="118"/>
    </row>
    <row r="17857" spans="16:17">
      <c r="P17857" s="118"/>
      <c r="Q17857" s="118"/>
    </row>
    <row r="17858" spans="16:17">
      <c r="P17858" s="118"/>
      <c r="Q17858" s="118"/>
    </row>
    <row r="17859" spans="16:17">
      <c r="P17859" s="118"/>
      <c r="Q17859" s="118"/>
    </row>
    <row r="17860" spans="16:17">
      <c r="P17860" s="118"/>
      <c r="Q17860" s="118"/>
    </row>
    <row r="17861" spans="16:17">
      <c r="P17861" s="118"/>
      <c r="Q17861" s="118"/>
    </row>
    <row r="17862" spans="16:17">
      <c r="P17862" s="118"/>
      <c r="Q17862" s="118"/>
    </row>
    <row r="17863" spans="16:17">
      <c r="P17863" s="118"/>
      <c r="Q17863" s="118"/>
    </row>
    <row r="17864" spans="16:17">
      <c r="P17864" s="118"/>
      <c r="Q17864" s="118"/>
    </row>
    <row r="17865" spans="16:17">
      <c r="P17865" s="118"/>
      <c r="Q17865" s="118"/>
    </row>
    <row r="17866" spans="16:17">
      <c r="P17866" s="118"/>
      <c r="Q17866" s="118"/>
    </row>
    <row r="17867" spans="16:17">
      <c r="P17867" s="118"/>
      <c r="Q17867" s="118"/>
    </row>
    <row r="17868" spans="16:17">
      <c r="P17868" s="118"/>
      <c r="Q17868" s="118"/>
    </row>
    <row r="17869" spans="16:17">
      <c r="P17869" s="118"/>
      <c r="Q17869" s="118"/>
    </row>
    <row r="17870" spans="16:17">
      <c r="P17870" s="118"/>
      <c r="Q17870" s="118"/>
    </row>
    <row r="17871" spans="16:17">
      <c r="P17871" s="118"/>
      <c r="Q17871" s="118"/>
    </row>
    <row r="17872" spans="16:17">
      <c r="P17872" s="118"/>
      <c r="Q17872" s="118"/>
    </row>
    <row r="17873" spans="16:17">
      <c r="P17873" s="118"/>
      <c r="Q17873" s="118"/>
    </row>
    <row r="17874" spans="16:17">
      <c r="P17874" s="118"/>
      <c r="Q17874" s="118"/>
    </row>
    <row r="17875" spans="16:17">
      <c r="P17875" s="118"/>
      <c r="Q17875" s="118"/>
    </row>
    <row r="17876" spans="16:17">
      <c r="P17876" s="118"/>
      <c r="Q17876" s="118"/>
    </row>
    <row r="17877" spans="16:17">
      <c r="P17877" s="118"/>
      <c r="Q17877" s="118"/>
    </row>
    <row r="17878" spans="16:17">
      <c r="P17878" s="118"/>
      <c r="Q17878" s="118"/>
    </row>
    <row r="17879" spans="16:17">
      <c r="P17879" s="118"/>
      <c r="Q17879" s="118"/>
    </row>
    <row r="17880" spans="16:17">
      <c r="P17880" s="118"/>
      <c r="Q17880" s="118"/>
    </row>
    <row r="17881" spans="16:17">
      <c r="P17881" s="118"/>
      <c r="Q17881" s="118"/>
    </row>
    <row r="17882" spans="16:17">
      <c r="P17882" s="118"/>
      <c r="Q17882" s="118"/>
    </row>
    <row r="17883" spans="16:17">
      <c r="P17883" s="118"/>
      <c r="Q17883" s="118"/>
    </row>
    <row r="17884" spans="16:17">
      <c r="P17884" s="118"/>
      <c r="Q17884" s="118"/>
    </row>
    <row r="17885" spans="16:17">
      <c r="P17885" s="118"/>
      <c r="Q17885" s="118"/>
    </row>
    <row r="17886" spans="16:17">
      <c r="P17886" s="118"/>
      <c r="Q17886" s="118"/>
    </row>
    <row r="17887" spans="16:17">
      <c r="P17887" s="118"/>
      <c r="Q17887" s="118"/>
    </row>
    <row r="17888" spans="16:17">
      <c r="P17888" s="118"/>
      <c r="Q17888" s="118"/>
    </row>
    <row r="17889" spans="16:17">
      <c r="P17889" s="118"/>
      <c r="Q17889" s="118"/>
    </row>
    <row r="17890" spans="16:17">
      <c r="P17890" s="118"/>
      <c r="Q17890" s="118"/>
    </row>
    <row r="17891" spans="16:17">
      <c r="P17891" s="118"/>
      <c r="Q17891" s="118"/>
    </row>
    <row r="17892" spans="16:17">
      <c r="P17892" s="118"/>
      <c r="Q17892" s="118"/>
    </row>
    <row r="17893" spans="16:17">
      <c r="P17893" s="118"/>
      <c r="Q17893" s="118"/>
    </row>
    <row r="17894" spans="16:17">
      <c r="P17894" s="118"/>
      <c r="Q17894" s="118"/>
    </row>
    <row r="17895" spans="16:17">
      <c r="P17895" s="118"/>
      <c r="Q17895" s="118"/>
    </row>
    <row r="17896" spans="16:17">
      <c r="P17896" s="118"/>
      <c r="Q17896" s="118"/>
    </row>
    <row r="17897" spans="16:17">
      <c r="P17897" s="118"/>
      <c r="Q17897" s="118"/>
    </row>
    <row r="17898" spans="16:17">
      <c r="P17898" s="118"/>
      <c r="Q17898" s="118"/>
    </row>
    <row r="17899" spans="16:17">
      <c r="P17899" s="118"/>
      <c r="Q17899" s="118"/>
    </row>
    <row r="17900" spans="16:17">
      <c r="P17900" s="118"/>
      <c r="Q17900" s="118"/>
    </row>
    <row r="17901" spans="16:17">
      <c r="P17901" s="118"/>
      <c r="Q17901" s="118"/>
    </row>
    <row r="17902" spans="16:17">
      <c r="P17902" s="118"/>
      <c r="Q17902" s="118"/>
    </row>
    <row r="17903" spans="16:17">
      <c r="P17903" s="118"/>
      <c r="Q17903" s="118"/>
    </row>
    <row r="17904" spans="16:17">
      <c r="P17904" s="118"/>
      <c r="Q17904" s="118"/>
    </row>
    <row r="17905" spans="16:17">
      <c r="P17905" s="118"/>
      <c r="Q17905" s="118"/>
    </row>
    <row r="17906" spans="16:17">
      <c r="P17906" s="118"/>
      <c r="Q17906" s="118"/>
    </row>
    <row r="17907" spans="16:17">
      <c r="P17907" s="118"/>
      <c r="Q17907" s="118"/>
    </row>
    <row r="17908" spans="16:17">
      <c r="P17908" s="118"/>
      <c r="Q17908" s="118"/>
    </row>
    <row r="17909" spans="16:17">
      <c r="P17909" s="118"/>
      <c r="Q17909" s="118"/>
    </row>
    <row r="17910" spans="16:17">
      <c r="P17910" s="118"/>
      <c r="Q17910" s="118"/>
    </row>
    <row r="17911" spans="16:17">
      <c r="P17911" s="118"/>
      <c r="Q17911" s="118"/>
    </row>
    <row r="17912" spans="16:17">
      <c r="P17912" s="118"/>
      <c r="Q17912" s="118"/>
    </row>
    <row r="17913" spans="16:17">
      <c r="P17913" s="118"/>
      <c r="Q17913" s="118"/>
    </row>
    <row r="17914" spans="16:17">
      <c r="P17914" s="118"/>
      <c r="Q17914" s="118"/>
    </row>
    <row r="17915" spans="16:17">
      <c r="P17915" s="118"/>
      <c r="Q17915" s="118"/>
    </row>
    <row r="17916" spans="16:17">
      <c r="P17916" s="118"/>
      <c r="Q17916" s="118"/>
    </row>
    <row r="17917" spans="16:17">
      <c r="P17917" s="118"/>
      <c r="Q17917" s="118"/>
    </row>
    <row r="17918" spans="16:17">
      <c r="P17918" s="118"/>
      <c r="Q17918" s="118"/>
    </row>
    <row r="17919" spans="16:17">
      <c r="P17919" s="118"/>
      <c r="Q17919" s="118"/>
    </row>
    <row r="17920" spans="16:17">
      <c r="P17920" s="118"/>
      <c r="Q17920" s="118"/>
    </row>
    <row r="17921" spans="16:17">
      <c r="P17921" s="118"/>
      <c r="Q17921" s="118"/>
    </row>
    <row r="17922" spans="16:17">
      <c r="P17922" s="118"/>
      <c r="Q17922" s="118"/>
    </row>
    <row r="17923" spans="16:17">
      <c r="P17923" s="118"/>
      <c r="Q17923" s="118"/>
    </row>
    <row r="17924" spans="16:17">
      <c r="P17924" s="118"/>
      <c r="Q17924" s="118"/>
    </row>
    <row r="17925" spans="16:17">
      <c r="P17925" s="118"/>
      <c r="Q17925" s="118"/>
    </row>
    <row r="17926" spans="16:17">
      <c r="P17926" s="118"/>
      <c r="Q17926" s="118"/>
    </row>
    <row r="17927" spans="16:17">
      <c r="P17927" s="118"/>
      <c r="Q17927" s="118"/>
    </row>
    <row r="17928" spans="16:17">
      <c r="P17928" s="118"/>
      <c r="Q17928" s="118"/>
    </row>
    <row r="17929" spans="16:17">
      <c r="P17929" s="118"/>
      <c r="Q17929" s="118"/>
    </row>
    <row r="17930" spans="16:17">
      <c r="P17930" s="118"/>
      <c r="Q17930" s="118"/>
    </row>
    <row r="17931" spans="16:17">
      <c r="P17931" s="118"/>
      <c r="Q17931" s="118"/>
    </row>
    <row r="17932" spans="16:17">
      <c r="P17932" s="118"/>
      <c r="Q17932" s="118"/>
    </row>
    <row r="17933" spans="16:17">
      <c r="P17933" s="118"/>
      <c r="Q17933" s="118"/>
    </row>
    <row r="17934" spans="16:17">
      <c r="P17934" s="118"/>
      <c r="Q17934" s="118"/>
    </row>
    <row r="17935" spans="16:17">
      <c r="P17935" s="118"/>
      <c r="Q17935" s="118"/>
    </row>
    <row r="17936" spans="16:17">
      <c r="P17936" s="118"/>
      <c r="Q17936" s="118"/>
    </row>
    <row r="17937" spans="16:17">
      <c r="P17937" s="118"/>
      <c r="Q17937" s="118"/>
    </row>
    <row r="17938" spans="16:17">
      <c r="P17938" s="118"/>
      <c r="Q17938" s="118"/>
    </row>
    <row r="17939" spans="16:17">
      <c r="P17939" s="118"/>
      <c r="Q17939" s="118"/>
    </row>
    <row r="17940" spans="16:17">
      <c r="P17940" s="118"/>
      <c r="Q17940" s="118"/>
    </row>
    <row r="17941" spans="16:17">
      <c r="P17941" s="118"/>
      <c r="Q17941" s="118"/>
    </row>
    <row r="17942" spans="16:17">
      <c r="P17942" s="118"/>
      <c r="Q17942" s="118"/>
    </row>
    <row r="17943" spans="16:17">
      <c r="P17943" s="118"/>
      <c r="Q17943" s="118"/>
    </row>
    <row r="17944" spans="16:17">
      <c r="P17944" s="118"/>
      <c r="Q17944" s="118"/>
    </row>
    <row r="17945" spans="16:17">
      <c r="P17945" s="118"/>
      <c r="Q17945" s="118"/>
    </row>
    <row r="17946" spans="16:17">
      <c r="P17946" s="118"/>
      <c r="Q17946" s="118"/>
    </row>
    <row r="17947" spans="16:17">
      <c r="P17947" s="118"/>
      <c r="Q17947" s="118"/>
    </row>
    <row r="17948" spans="16:17">
      <c r="P17948" s="118"/>
      <c r="Q17948" s="118"/>
    </row>
    <row r="17949" spans="16:17">
      <c r="P17949" s="118"/>
      <c r="Q17949" s="118"/>
    </row>
    <row r="17950" spans="16:17">
      <c r="P17950" s="118"/>
      <c r="Q17950" s="118"/>
    </row>
    <row r="17951" spans="16:17">
      <c r="P17951" s="118"/>
      <c r="Q17951" s="118"/>
    </row>
    <row r="17952" spans="16:17">
      <c r="P17952" s="118"/>
      <c r="Q17952" s="118"/>
    </row>
    <row r="17953" spans="16:17">
      <c r="P17953" s="118"/>
      <c r="Q17953" s="118"/>
    </row>
    <row r="17954" spans="16:17">
      <c r="P17954" s="118"/>
      <c r="Q17954" s="118"/>
    </row>
    <row r="17955" spans="16:17">
      <c r="P17955" s="118"/>
      <c r="Q17955" s="118"/>
    </row>
    <row r="17956" spans="16:17">
      <c r="P17956" s="118"/>
      <c r="Q17956" s="118"/>
    </row>
    <row r="17957" spans="16:17">
      <c r="P17957" s="118"/>
      <c r="Q17957" s="118"/>
    </row>
    <row r="17958" spans="16:17">
      <c r="P17958" s="118"/>
      <c r="Q17958" s="118"/>
    </row>
    <row r="17959" spans="16:17">
      <c r="P17959" s="118"/>
      <c r="Q17959" s="118"/>
    </row>
    <row r="17960" spans="16:17">
      <c r="P17960" s="118"/>
      <c r="Q17960" s="118"/>
    </row>
    <row r="17961" spans="16:17">
      <c r="P17961" s="118"/>
      <c r="Q17961" s="118"/>
    </row>
    <row r="17962" spans="16:17">
      <c r="P17962" s="118"/>
      <c r="Q17962" s="118"/>
    </row>
    <row r="17963" spans="16:17">
      <c r="P17963" s="118"/>
      <c r="Q17963" s="118"/>
    </row>
    <row r="17964" spans="16:17">
      <c r="P17964" s="118"/>
      <c r="Q17964" s="118"/>
    </row>
    <row r="17965" spans="16:17">
      <c r="P17965" s="118"/>
      <c r="Q17965" s="118"/>
    </row>
    <row r="17966" spans="16:17">
      <c r="P17966" s="118"/>
      <c r="Q17966" s="118"/>
    </row>
    <row r="17967" spans="16:17">
      <c r="P17967" s="118"/>
      <c r="Q17967" s="118"/>
    </row>
    <row r="17968" spans="16:17">
      <c r="P17968" s="118"/>
      <c r="Q17968" s="118"/>
    </row>
    <row r="17969" spans="16:17">
      <c r="P17969" s="118"/>
      <c r="Q17969" s="118"/>
    </row>
    <row r="17970" spans="16:17">
      <c r="P17970" s="118"/>
      <c r="Q17970" s="118"/>
    </row>
    <row r="17971" spans="16:17">
      <c r="P17971" s="118"/>
      <c r="Q17971" s="118"/>
    </row>
    <row r="17972" spans="16:17">
      <c r="P17972" s="118"/>
      <c r="Q17972" s="118"/>
    </row>
    <row r="17973" spans="16:17">
      <c r="P17973" s="118"/>
      <c r="Q17973" s="118"/>
    </row>
    <row r="17974" spans="16:17">
      <c r="P17974" s="118"/>
      <c r="Q17974" s="118"/>
    </row>
    <row r="17975" spans="16:17">
      <c r="P17975" s="118"/>
      <c r="Q17975" s="118"/>
    </row>
    <row r="17976" spans="16:17">
      <c r="P17976" s="118"/>
      <c r="Q17976" s="118"/>
    </row>
    <row r="17977" spans="16:17">
      <c r="P17977" s="118"/>
      <c r="Q17977" s="118"/>
    </row>
    <row r="17978" spans="16:17">
      <c r="P17978" s="118"/>
      <c r="Q17978" s="118"/>
    </row>
    <row r="17979" spans="16:17">
      <c r="P17979" s="118"/>
      <c r="Q17979" s="118"/>
    </row>
    <row r="17980" spans="16:17">
      <c r="P17980" s="118"/>
      <c r="Q17980" s="118"/>
    </row>
    <row r="17981" spans="16:17">
      <c r="P17981" s="118"/>
      <c r="Q17981" s="118"/>
    </row>
    <row r="17982" spans="16:17">
      <c r="P17982" s="118"/>
      <c r="Q17982" s="118"/>
    </row>
    <row r="17983" spans="16:17">
      <c r="P17983" s="118"/>
      <c r="Q17983" s="118"/>
    </row>
    <row r="17984" spans="16:17">
      <c r="P17984" s="118"/>
      <c r="Q17984" s="118"/>
    </row>
    <row r="17985" spans="16:17">
      <c r="P17985" s="118"/>
      <c r="Q17985" s="118"/>
    </row>
    <row r="17986" spans="16:17">
      <c r="P17986" s="118"/>
      <c r="Q17986" s="118"/>
    </row>
    <row r="17987" spans="16:17">
      <c r="P17987" s="118"/>
      <c r="Q17987" s="118"/>
    </row>
    <row r="17988" spans="16:17">
      <c r="P17988" s="118"/>
      <c r="Q17988" s="118"/>
    </row>
    <row r="17989" spans="16:17">
      <c r="P17989" s="118"/>
      <c r="Q17989" s="118"/>
    </row>
    <row r="17990" spans="16:17">
      <c r="P17990" s="118"/>
      <c r="Q17990" s="118"/>
    </row>
    <row r="17991" spans="16:17">
      <c r="P17991" s="118"/>
      <c r="Q17991" s="118"/>
    </row>
    <row r="17992" spans="16:17">
      <c r="P17992" s="118"/>
      <c r="Q17992" s="118"/>
    </row>
    <row r="17993" spans="16:17">
      <c r="P17993" s="118"/>
      <c r="Q17993" s="118"/>
    </row>
    <row r="17994" spans="16:17">
      <c r="P17994" s="118"/>
      <c r="Q17994" s="118"/>
    </row>
    <row r="17995" spans="16:17">
      <c r="P17995" s="118"/>
      <c r="Q17995" s="118"/>
    </row>
    <row r="17996" spans="16:17">
      <c r="P17996" s="118"/>
      <c r="Q17996" s="118"/>
    </row>
    <row r="17997" spans="16:17">
      <c r="P17997" s="118"/>
      <c r="Q17997" s="118"/>
    </row>
    <row r="17998" spans="16:17">
      <c r="P17998" s="118"/>
      <c r="Q17998" s="118"/>
    </row>
    <row r="17999" spans="16:17">
      <c r="P17999" s="118"/>
      <c r="Q17999" s="118"/>
    </row>
    <row r="18000" spans="16:17">
      <c r="P18000" s="118"/>
      <c r="Q18000" s="118"/>
    </row>
    <row r="18001" spans="16:17">
      <c r="P18001" s="118"/>
      <c r="Q18001" s="118"/>
    </row>
    <row r="18002" spans="16:17">
      <c r="P18002" s="118"/>
      <c r="Q18002" s="118"/>
    </row>
    <row r="18003" spans="16:17">
      <c r="P18003" s="118"/>
      <c r="Q18003" s="118"/>
    </row>
    <row r="18004" spans="16:17">
      <c r="P18004" s="118"/>
      <c r="Q18004" s="118"/>
    </row>
    <row r="18005" spans="16:17">
      <c r="P18005" s="118"/>
      <c r="Q18005" s="118"/>
    </row>
    <row r="18006" spans="16:17">
      <c r="P18006" s="118"/>
      <c r="Q18006" s="118"/>
    </row>
    <row r="18007" spans="16:17">
      <c r="P18007" s="118"/>
      <c r="Q18007" s="118"/>
    </row>
    <row r="18008" spans="16:17">
      <c r="P18008" s="118"/>
      <c r="Q18008" s="118"/>
    </row>
    <row r="18009" spans="16:17">
      <c r="P18009" s="118"/>
      <c r="Q18009" s="118"/>
    </row>
    <row r="18010" spans="16:17">
      <c r="P18010" s="118"/>
      <c r="Q18010" s="118"/>
    </row>
    <row r="18011" spans="16:17">
      <c r="P18011" s="118"/>
      <c r="Q18011" s="118"/>
    </row>
    <row r="18012" spans="16:17">
      <c r="P18012" s="118"/>
      <c r="Q18012" s="118"/>
    </row>
    <row r="18013" spans="16:17">
      <c r="P18013" s="118"/>
      <c r="Q18013" s="118"/>
    </row>
    <row r="18014" spans="16:17">
      <c r="P18014" s="118"/>
      <c r="Q18014" s="118"/>
    </row>
    <row r="18015" spans="16:17">
      <c r="P18015" s="118"/>
      <c r="Q18015" s="118"/>
    </row>
    <row r="18016" spans="16:17">
      <c r="P18016" s="118"/>
      <c r="Q18016" s="118"/>
    </row>
    <row r="18017" spans="16:17">
      <c r="P18017" s="118"/>
      <c r="Q18017" s="118"/>
    </row>
    <row r="18018" spans="16:17">
      <c r="P18018" s="118"/>
      <c r="Q18018" s="118"/>
    </row>
    <row r="18019" spans="16:17">
      <c r="P18019" s="118"/>
      <c r="Q18019" s="118"/>
    </row>
    <row r="18020" spans="16:17">
      <c r="P18020" s="118"/>
      <c r="Q18020" s="118"/>
    </row>
    <row r="18021" spans="16:17">
      <c r="P18021" s="118"/>
      <c r="Q18021" s="118"/>
    </row>
    <row r="18022" spans="16:17">
      <c r="P18022" s="118"/>
      <c r="Q18022" s="118"/>
    </row>
    <row r="18023" spans="16:17">
      <c r="P18023" s="118"/>
      <c r="Q18023" s="118"/>
    </row>
    <row r="18024" spans="16:17">
      <c r="P18024" s="118"/>
      <c r="Q18024" s="118"/>
    </row>
    <row r="18025" spans="16:17">
      <c r="P18025" s="118"/>
      <c r="Q18025" s="118"/>
    </row>
    <row r="18026" spans="16:17">
      <c r="P18026" s="118"/>
      <c r="Q18026" s="118"/>
    </row>
    <row r="18027" spans="16:17">
      <c r="P18027" s="118"/>
      <c r="Q18027" s="118"/>
    </row>
    <row r="18028" spans="16:17">
      <c r="P18028" s="118"/>
      <c r="Q18028" s="118"/>
    </row>
    <row r="18029" spans="16:17">
      <c r="P18029" s="118"/>
      <c r="Q18029" s="118"/>
    </row>
    <row r="18030" spans="16:17">
      <c r="P18030" s="118"/>
      <c r="Q18030" s="118"/>
    </row>
    <row r="18031" spans="16:17">
      <c r="P18031" s="118"/>
      <c r="Q18031" s="118"/>
    </row>
    <row r="18032" spans="16:17">
      <c r="P18032" s="118"/>
      <c r="Q18032" s="118"/>
    </row>
    <row r="18033" spans="16:17">
      <c r="P18033" s="118"/>
      <c r="Q18033" s="118"/>
    </row>
    <row r="18034" spans="16:17">
      <c r="P18034" s="118"/>
      <c r="Q18034" s="118"/>
    </row>
    <row r="18035" spans="16:17">
      <c r="P18035" s="118"/>
      <c r="Q18035" s="118"/>
    </row>
    <row r="18036" spans="16:17">
      <c r="P18036" s="118"/>
      <c r="Q18036" s="118"/>
    </row>
    <row r="18037" spans="16:17">
      <c r="P18037" s="118"/>
      <c r="Q18037" s="118"/>
    </row>
    <row r="18038" spans="16:17">
      <c r="P18038" s="118"/>
      <c r="Q18038" s="118"/>
    </row>
    <row r="18039" spans="16:17">
      <c r="P18039" s="118"/>
      <c r="Q18039" s="118"/>
    </row>
    <row r="18040" spans="16:17">
      <c r="P18040" s="118"/>
      <c r="Q18040" s="118"/>
    </row>
    <row r="18041" spans="16:17">
      <c r="P18041" s="118"/>
      <c r="Q18041" s="118"/>
    </row>
    <row r="18042" spans="16:17">
      <c r="P18042" s="118"/>
      <c r="Q18042" s="118"/>
    </row>
    <row r="18043" spans="16:17">
      <c r="P18043" s="118"/>
      <c r="Q18043" s="118"/>
    </row>
    <row r="18044" spans="16:17">
      <c r="P18044" s="118"/>
      <c r="Q18044" s="118"/>
    </row>
    <row r="18045" spans="16:17">
      <c r="P18045" s="118"/>
      <c r="Q18045" s="118"/>
    </row>
    <row r="18046" spans="16:17">
      <c r="P18046" s="118"/>
      <c r="Q18046" s="118"/>
    </row>
    <row r="18047" spans="16:17">
      <c r="P18047" s="118"/>
      <c r="Q18047" s="118"/>
    </row>
    <row r="18048" spans="16:17">
      <c r="P18048" s="118"/>
      <c r="Q18048" s="118"/>
    </row>
    <row r="18049" spans="16:17">
      <c r="P18049" s="118"/>
      <c r="Q18049" s="118"/>
    </row>
    <row r="18050" spans="16:17">
      <c r="P18050" s="118"/>
      <c r="Q18050" s="118"/>
    </row>
    <row r="18051" spans="16:17">
      <c r="P18051" s="118"/>
      <c r="Q18051" s="118"/>
    </row>
    <row r="18052" spans="16:17">
      <c r="P18052" s="118"/>
      <c r="Q18052" s="118"/>
    </row>
    <row r="18053" spans="16:17">
      <c r="P18053" s="118"/>
      <c r="Q18053" s="118"/>
    </row>
    <row r="18054" spans="16:17">
      <c r="P18054" s="118"/>
      <c r="Q18054" s="118"/>
    </row>
    <row r="18055" spans="16:17">
      <c r="P18055" s="118"/>
      <c r="Q18055" s="118"/>
    </row>
    <row r="18056" spans="16:17">
      <c r="P18056" s="118"/>
      <c r="Q18056" s="118"/>
    </row>
    <row r="18057" spans="16:17">
      <c r="P18057" s="118"/>
      <c r="Q18057" s="118"/>
    </row>
    <row r="18058" spans="16:17">
      <c r="P18058" s="118"/>
      <c r="Q18058" s="118"/>
    </row>
    <row r="18059" spans="16:17">
      <c r="P18059" s="118"/>
      <c r="Q18059" s="118"/>
    </row>
    <row r="18060" spans="16:17">
      <c r="P18060" s="118"/>
      <c r="Q18060" s="118"/>
    </row>
    <row r="18061" spans="16:17">
      <c r="P18061" s="118"/>
      <c r="Q18061" s="118"/>
    </row>
    <row r="18062" spans="16:17">
      <c r="P18062" s="118"/>
      <c r="Q18062" s="118"/>
    </row>
    <row r="18063" spans="16:17">
      <c r="P18063" s="118"/>
      <c r="Q18063" s="118"/>
    </row>
    <row r="18064" spans="16:17">
      <c r="P18064" s="118"/>
      <c r="Q18064" s="118"/>
    </row>
    <row r="18065" spans="16:17">
      <c r="P18065" s="118"/>
      <c r="Q18065" s="118"/>
    </row>
    <row r="18066" spans="16:17">
      <c r="P18066" s="118"/>
      <c r="Q18066" s="118"/>
    </row>
    <row r="18067" spans="16:17">
      <c r="P18067" s="118"/>
      <c r="Q18067" s="118"/>
    </row>
    <row r="18068" spans="16:17">
      <c r="P18068" s="118"/>
      <c r="Q18068" s="118"/>
    </row>
    <row r="18069" spans="16:17">
      <c r="P18069" s="118"/>
      <c r="Q18069" s="118"/>
    </row>
    <row r="18070" spans="16:17">
      <c r="P18070" s="118"/>
      <c r="Q18070" s="118"/>
    </row>
    <row r="18071" spans="16:17">
      <c r="P18071" s="118"/>
      <c r="Q18071" s="118"/>
    </row>
    <row r="18072" spans="16:17">
      <c r="P18072" s="118"/>
      <c r="Q18072" s="118"/>
    </row>
    <row r="18073" spans="16:17">
      <c r="P18073" s="118"/>
      <c r="Q18073" s="118"/>
    </row>
    <row r="18074" spans="16:17">
      <c r="P18074" s="118"/>
      <c r="Q18074" s="118"/>
    </row>
    <row r="18075" spans="16:17">
      <c r="P18075" s="118"/>
      <c r="Q18075" s="118"/>
    </row>
    <row r="18076" spans="16:17">
      <c r="P18076" s="118"/>
      <c r="Q18076" s="118"/>
    </row>
    <row r="18077" spans="16:17">
      <c r="P18077" s="118"/>
      <c r="Q18077" s="118"/>
    </row>
    <row r="18078" spans="16:17">
      <c r="P18078" s="118"/>
      <c r="Q18078" s="118"/>
    </row>
    <row r="18079" spans="16:17">
      <c r="P18079" s="118"/>
      <c r="Q18079" s="118"/>
    </row>
    <row r="18080" spans="16:17">
      <c r="P18080" s="118"/>
      <c r="Q18080" s="118"/>
    </row>
    <row r="18081" spans="16:17">
      <c r="P18081" s="118"/>
      <c r="Q18081" s="118"/>
    </row>
    <row r="18082" spans="16:17">
      <c r="P18082" s="118"/>
      <c r="Q18082" s="118"/>
    </row>
    <row r="18083" spans="16:17">
      <c r="P18083" s="118"/>
      <c r="Q18083" s="118"/>
    </row>
    <row r="18084" spans="16:17">
      <c r="P18084" s="118"/>
      <c r="Q18084" s="118"/>
    </row>
    <row r="18085" spans="16:17">
      <c r="P18085" s="118"/>
      <c r="Q18085" s="118"/>
    </row>
    <row r="18086" spans="16:17">
      <c r="P18086" s="118"/>
      <c r="Q18086" s="118"/>
    </row>
    <row r="18087" spans="16:17">
      <c r="P18087" s="118"/>
      <c r="Q18087" s="118"/>
    </row>
    <row r="18088" spans="16:17">
      <c r="P18088" s="118"/>
      <c r="Q18088" s="118"/>
    </row>
    <row r="18089" spans="16:17">
      <c r="P18089" s="118"/>
      <c r="Q18089" s="118"/>
    </row>
    <row r="18090" spans="16:17">
      <c r="P18090" s="118"/>
      <c r="Q18090" s="118"/>
    </row>
    <row r="18091" spans="16:17">
      <c r="P18091" s="118"/>
      <c r="Q18091" s="118"/>
    </row>
    <row r="18092" spans="16:17">
      <c r="P18092" s="118"/>
      <c r="Q18092" s="118"/>
    </row>
    <row r="18093" spans="16:17">
      <c r="P18093" s="118"/>
      <c r="Q18093" s="118"/>
    </row>
    <row r="18094" spans="16:17">
      <c r="P18094" s="118"/>
      <c r="Q18094" s="118"/>
    </row>
    <row r="18095" spans="16:17">
      <c r="P18095" s="118"/>
      <c r="Q18095" s="118"/>
    </row>
    <row r="18096" spans="16:17">
      <c r="P18096" s="118"/>
      <c r="Q18096" s="118"/>
    </row>
    <row r="18097" spans="16:17">
      <c r="P18097" s="118"/>
      <c r="Q18097" s="118"/>
    </row>
    <row r="18098" spans="16:17">
      <c r="P18098" s="118"/>
      <c r="Q18098" s="118"/>
    </row>
    <row r="18099" spans="16:17">
      <c r="P18099" s="118"/>
      <c r="Q18099" s="118"/>
    </row>
    <row r="18100" spans="16:17">
      <c r="P18100" s="118"/>
      <c r="Q18100" s="118"/>
    </row>
    <row r="18101" spans="16:17">
      <c r="P18101" s="118"/>
      <c r="Q18101" s="118"/>
    </row>
    <row r="18102" spans="16:17">
      <c r="P18102" s="118"/>
      <c r="Q18102" s="118"/>
    </row>
    <row r="18103" spans="16:17">
      <c r="P18103" s="118"/>
      <c r="Q18103" s="118"/>
    </row>
    <row r="18104" spans="16:17">
      <c r="P18104" s="118"/>
      <c r="Q18104" s="118"/>
    </row>
    <row r="18105" spans="16:17">
      <c r="P18105" s="118"/>
      <c r="Q18105" s="118"/>
    </row>
    <row r="18106" spans="16:17">
      <c r="P18106" s="118"/>
      <c r="Q18106" s="118"/>
    </row>
    <row r="18107" spans="16:17">
      <c r="P18107" s="118"/>
      <c r="Q18107" s="118"/>
    </row>
    <row r="18108" spans="16:17">
      <c r="P18108" s="118"/>
      <c r="Q18108" s="118"/>
    </row>
    <row r="18109" spans="16:17">
      <c r="P18109" s="118"/>
      <c r="Q18109" s="118"/>
    </row>
    <row r="18110" spans="16:17">
      <c r="P18110" s="118"/>
      <c r="Q18110" s="118"/>
    </row>
    <row r="18111" spans="16:17">
      <c r="P18111" s="118"/>
      <c r="Q18111" s="118"/>
    </row>
    <row r="18112" spans="16:17">
      <c r="P18112" s="118"/>
      <c r="Q18112" s="118"/>
    </row>
    <row r="18113" spans="16:17">
      <c r="P18113" s="118"/>
      <c r="Q18113" s="118"/>
    </row>
    <row r="18114" spans="16:17">
      <c r="P18114" s="118"/>
      <c r="Q18114" s="118"/>
    </row>
    <row r="18115" spans="16:17">
      <c r="P18115" s="118"/>
      <c r="Q18115" s="118"/>
    </row>
    <row r="18116" spans="16:17">
      <c r="P18116" s="118"/>
      <c r="Q18116" s="118"/>
    </row>
    <row r="18117" spans="16:17">
      <c r="P18117" s="118"/>
      <c r="Q18117" s="118"/>
    </row>
    <row r="18118" spans="16:17">
      <c r="P18118" s="118"/>
      <c r="Q18118" s="118"/>
    </row>
    <row r="18119" spans="16:17">
      <c r="P18119" s="118"/>
      <c r="Q18119" s="118"/>
    </row>
    <row r="18120" spans="16:17">
      <c r="P18120" s="118"/>
      <c r="Q18120" s="118"/>
    </row>
    <row r="18121" spans="16:17">
      <c r="P18121" s="118"/>
      <c r="Q18121" s="118"/>
    </row>
    <row r="18122" spans="16:17">
      <c r="P18122" s="118"/>
      <c r="Q18122" s="118"/>
    </row>
    <row r="18123" spans="16:17">
      <c r="P18123" s="118"/>
      <c r="Q18123" s="118"/>
    </row>
    <row r="18124" spans="16:17">
      <c r="P18124" s="118"/>
      <c r="Q18124" s="118"/>
    </row>
    <row r="18125" spans="16:17">
      <c r="P18125" s="118"/>
      <c r="Q18125" s="118"/>
    </row>
    <row r="18126" spans="16:17">
      <c r="P18126" s="118"/>
      <c r="Q18126" s="118"/>
    </row>
    <row r="18127" spans="16:17">
      <c r="P18127" s="118"/>
      <c r="Q18127" s="118"/>
    </row>
    <row r="18128" spans="16:17">
      <c r="P18128" s="118"/>
      <c r="Q18128" s="118"/>
    </row>
    <row r="18129" spans="16:17">
      <c r="P18129" s="118"/>
      <c r="Q18129" s="118"/>
    </row>
    <row r="18130" spans="16:17">
      <c r="P18130" s="118"/>
      <c r="Q18130" s="118"/>
    </row>
    <row r="18131" spans="16:17">
      <c r="P18131" s="118"/>
      <c r="Q18131" s="118"/>
    </row>
    <row r="18132" spans="16:17">
      <c r="P18132" s="118"/>
      <c r="Q18132" s="118"/>
    </row>
    <row r="18133" spans="16:17">
      <c r="P18133" s="118"/>
      <c r="Q18133" s="118"/>
    </row>
    <row r="18134" spans="16:17">
      <c r="P18134" s="118"/>
      <c r="Q18134" s="118"/>
    </row>
    <row r="18135" spans="16:17">
      <c r="P18135" s="118"/>
      <c r="Q18135" s="118"/>
    </row>
    <row r="18136" spans="16:17">
      <c r="P18136" s="118"/>
      <c r="Q18136" s="118"/>
    </row>
    <row r="18137" spans="16:17">
      <c r="P18137" s="118"/>
      <c r="Q18137" s="118"/>
    </row>
    <row r="18138" spans="16:17">
      <c r="P18138" s="118"/>
      <c r="Q18138" s="118"/>
    </row>
    <row r="18139" spans="16:17">
      <c r="P18139" s="118"/>
      <c r="Q18139" s="118"/>
    </row>
    <row r="18140" spans="16:17">
      <c r="P18140" s="118"/>
      <c r="Q18140" s="118"/>
    </row>
    <row r="18141" spans="16:17">
      <c r="P18141" s="118"/>
      <c r="Q18141" s="118"/>
    </row>
    <row r="18142" spans="16:17">
      <c r="P18142" s="118"/>
      <c r="Q18142" s="118"/>
    </row>
    <row r="18143" spans="16:17">
      <c r="P18143" s="118"/>
      <c r="Q18143" s="118"/>
    </row>
    <row r="18144" spans="16:17">
      <c r="P18144" s="118"/>
      <c r="Q18144" s="118"/>
    </row>
    <row r="18145" spans="16:17">
      <c r="P18145" s="118"/>
      <c r="Q18145" s="118"/>
    </row>
    <row r="18146" spans="16:17">
      <c r="P18146" s="118"/>
      <c r="Q18146" s="118"/>
    </row>
    <row r="18147" spans="16:17">
      <c r="P18147" s="118"/>
      <c r="Q18147" s="118"/>
    </row>
    <row r="18148" spans="16:17">
      <c r="P18148" s="118"/>
      <c r="Q18148" s="118"/>
    </row>
    <row r="18149" spans="16:17">
      <c r="P18149" s="118"/>
      <c r="Q18149" s="118"/>
    </row>
    <row r="18150" spans="16:17">
      <c r="P18150" s="118"/>
      <c r="Q18150" s="118"/>
    </row>
    <row r="18151" spans="16:17">
      <c r="P18151" s="118"/>
      <c r="Q18151" s="118"/>
    </row>
    <row r="18152" spans="16:17">
      <c r="P18152" s="118"/>
      <c r="Q18152" s="118"/>
    </row>
    <row r="18153" spans="16:17">
      <c r="P18153" s="118"/>
      <c r="Q18153" s="118"/>
    </row>
    <row r="18154" spans="16:17">
      <c r="P18154" s="118"/>
      <c r="Q18154" s="118"/>
    </row>
    <row r="18155" spans="16:17">
      <c r="P18155" s="118"/>
      <c r="Q18155" s="118"/>
    </row>
    <row r="18156" spans="16:17">
      <c r="P18156" s="118"/>
      <c r="Q18156" s="118"/>
    </row>
    <row r="18157" spans="16:17">
      <c r="P18157" s="118"/>
      <c r="Q18157" s="118"/>
    </row>
    <row r="18158" spans="16:17">
      <c r="P18158" s="118"/>
      <c r="Q18158" s="118"/>
    </row>
    <row r="18159" spans="16:17">
      <c r="P18159" s="118"/>
      <c r="Q18159" s="118"/>
    </row>
    <row r="18160" spans="16:17">
      <c r="P18160" s="118"/>
      <c r="Q18160" s="118"/>
    </row>
    <row r="18161" spans="16:17">
      <c r="P18161" s="118"/>
      <c r="Q18161" s="118"/>
    </row>
    <row r="18162" spans="16:17">
      <c r="P18162" s="118"/>
      <c r="Q18162" s="118"/>
    </row>
    <row r="18163" spans="16:17">
      <c r="P18163" s="118"/>
      <c r="Q18163" s="118"/>
    </row>
    <row r="18164" spans="16:17">
      <c r="P18164" s="118"/>
      <c r="Q18164" s="118"/>
    </row>
    <row r="18165" spans="16:17">
      <c r="P18165" s="118"/>
      <c r="Q18165" s="118"/>
    </row>
    <row r="18166" spans="16:17">
      <c r="P18166" s="118"/>
      <c r="Q18166" s="118"/>
    </row>
    <row r="18167" spans="16:17">
      <c r="P18167" s="118"/>
      <c r="Q18167" s="118"/>
    </row>
    <row r="18168" spans="16:17">
      <c r="P18168" s="118"/>
      <c r="Q18168" s="118"/>
    </row>
    <row r="18169" spans="16:17">
      <c r="P18169" s="118"/>
      <c r="Q18169" s="118"/>
    </row>
    <row r="18170" spans="16:17">
      <c r="P18170" s="118"/>
      <c r="Q18170" s="118"/>
    </row>
    <row r="18171" spans="16:17">
      <c r="P18171" s="118"/>
      <c r="Q18171" s="118"/>
    </row>
    <row r="18172" spans="16:17">
      <c r="P18172" s="118"/>
      <c r="Q18172" s="118"/>
    </row>
    <row r="18173" spans="16:17">
      <c r="P18173" s="118"/>
      <c r="Q18173" s="118"/>
    </row>
    <row r="18174" spans="16:17">
      <c r="P18174" s="118"/>
      <c r="Q18174" s="118"/>
    </row>
    <row r="18175" spans="16:17">
      <c r="P18175" s="118"/>
      <c r="Q18175" s="118"/>
    </row>
    <row r="18176" spans="16:17">
      <c r="P18176" s="118"/>
      <c r="Q18176" s="118"/>
    </row>
    <row r="18177" spans="16:17">
      <c r="P18177" s="118"/>
      <c r="Q18177" s="118"/>
    </row>
    <row r="18178" spans="16:17">
      <c r="P18178" s="118"/>
      <c r="Q18178" s="118"/>
    </row>
    <row r="18179" spans="16:17">
      <c r="P18179" s="118"/>
      <c r="Q18179" s="118"/>
    </row>
    <row r="18180" spans="16:17">
      <c r="P18180" s="118"/>
      <c r="Q18180" s="118"/>
    </row>
    <row r="18181" spans="16:17">
      <c r="P18181" s="118"/>
      <c r="Q18181" s="118"/>
    </row>
    <row r="18182" spans="16:17">
      <c r="P18182" s="118"/>
      <c r="Q18182" s="118"/>
    </row>
    <row r="18183" spans="16:17">
      <c r="P18183" s="118"/>
      <c r="Q18183" s="118"/>
    </row>
    <row r="18184" spans="16:17">
      <c r="P18184" s="118"/>
      <c r="Q18184" s="118"/>
    </row>
    <row r="18185" spans="16:17">
      <c r="P18185" s="118"/>
      <c r="Q18185" s="118"/>
    </row>
    <row r="18186" spans="16:17">
      <c r="P18186" s="118"/>
      <c r="Q18186" s="118"/>
    </row>
    <row r="18187" spans="16:17">
      <c r="P18187" s="118"/>
      <c r="Q18187" s="118"/>
    </row>
    <row r="18188" spans="16:17">
      <c r="P18188" s="118"/>
      <c r="Q18188" s="118"/>
    </row>
    <row r="18189" spans="16:17">
      <c r="P18189" s="118"/>
      <c r="Q18189" s="118"/>
    </row>
    <row r="18190" spans="16:17">
      <c r="P18190" s="118"/>
      <c r="Q18190" s="118"/>
    </row>
    <row r="18191" spans="16:17">
      <c r="P18191" s="118"/>
      <c r="Q18191" s="118"/>
    </row>
    <row r="18192" spans="16:17">
      <c r="P18192" s="118"/>
      <c r="Q18192" s="118"/>
    </row>
    <row r="18193" spans="16:17">
      <c r="P18193" s="118"/>
      <c r="Q18193" s="118"/>
    </row>
    <row r="18194" spans="16:17">
      <c r="P18194" s="118"/>
      <c r="Q18194" s="118"/>
    </row>
    <row r="18195" spans="16:17">
      <c r="P18195" s="118"/>
      <c r="Q18195" s="118"/>
    </row>
    <row r="18196" spans="16:17">
      <c r="P18196" s="118"/>
      <c r="Q18196" s="118"/>
    </row>
    <row r="18197" spans="16:17">
      <c r="P18197" s="118"/>
      <c r="Q18197" s="118"/>
    </row>
    <row r="18198" spans="16:17">
      <c r="P18198" s="118"/>
      <c r="Q18198" s="118"/>
    </row>
    <row r="18199" spans="16:17">
      <c r="P18199" s="118"/>
      <c r="Q18199" s="118"/>
    </row>
    <row r="18200" spans="16:17">
      <c r="P18200" s="118"/>
      <c r="Q18200" s="118"/>
    </row>
    <row r="18201" spans="16:17">
      <c r="P18201" s="118"/>
      <c r="Q18201" s="118"/>
    </row>
    <row r="18202" spans="16:17">
      <c r="P18202" s="118"/>
      <c r="Q18202" s="118"/>
    </row>
    <row r="18203" spans="16:17">
      <c r="P18203" s="118"/>
      <c r="Q18203" s="118"/>
    </row>
    <row r="18204" spans="16:17">
      <c r="P18204" s="118"/>
      <c r="Q18204" s="118"/>
    </row>
    <row r="18205" spans="16:17">
      <c r="P18205" s="118"/>
      <c r="Q18205" s="118"/>
    </row>
    <row r="18206" spans="16:17">
      <c r="P18206" s="118"/>
      <c r="Q18206" s="118"/>
    </row>
    <row r="18207" spans="16:17">
      <c r="P18207" s="118"/>
      <c r="Q18207" s="118"/>
    </row>
    <row r="18208" spans="16:17">
      <c r="P18208" s="118"/>
      <c r="Q18208" s="118"/>
    </row>
    <row r="18209" spans="16:17">
      <c r="P18209" s="118"/>
      <c r="Q18209" s="118"/>
    </row>
    <row r="18210" spans="16:17">
      <c r="P18210" s="118"/>
      <c r="Q18210" s="118"/>
    </row>
    <row r="18211" spans="16:17">
      <c r="P18211" s="118"/>
      <c r="Q18211" s="118"/>
    </row>
    <row r="18212" spans="16:17">
      <c r="P18212" s="118"/>
      <c r="Q18212" s="118"/>
    </row>
    <row r="18213" spans="16:17">
      <c r="P18213" s="118"/>
      <c r="Q18213" s="118"/>
    </row>
    <row r="18214" spans="16:17">
      <c r="P18214" s="118"/>
      <c r="Q18214" s="118"/>
    </row>
    <row r="18215" spans="16:17">
      <c r="P18215" s="118"/>
      <c r="Q18215" s="118"/>
    </row>
    <row r="18216" spans="16:17">
      <c r="P18216" s="118"/>
      <c r="Q18216" s="118"/>
    </row>
    <row r="18217" spans="16:17">
      <c r="P18217" s="118"/>
      <c r="Q18217" s="118"/>
    </row>
    <row r="18218" spans="16:17">
      <c r="P18218" s="118"/>
      <c r="Q18218" s="118"/>
    </row>
    <row r="18219" spans="16:17">
      <c r="P18219" s="118"/>
      <c r="Q18219" s="118"/>
    </row>
    <row r="18220" spans="16:17">
      <c r="P18220" s="118"/>
      <c r="Q18220" s="118"/>
    </row>
    <row r="18221" spans="16:17">
      <c r="P18221" s="118"/>
      <c r="Q18221" s="118"/>
    </row>
    <row r="18222" spans="16:17">
      <c r="P18222" s="118"/>
      <c r="Q18222" s="118"/>
    </row>
    <row r="18223" spans="16:17">
      <c r="P18223" s="118"/>
      <c r="Q18223" s="118"/>
    </row>
    <row r="18224" spans="16:17">
      <c r="P18224" s="118"/>
      <c r="Q18224" s="118"/>
    </row>
    <row r="18225" spans="16:17">
      <c r="P18225" s="118"/>
      <c r="Q18225" s="118"/>
    </row>
    <row r="18226" spans="16:17">
      <c r="P18226" s="118"/>
      <c r="Q18226" s="118"/>
    </row>
    <row r="18227" spans="16:17">
      <c r="P18227" s="118"/>
      <c r="Q18227" s="118"/>
    </row>
    <row r="18228" spans="16:17">
      <c r="P18228" s="118"/>
      <c r="Q18228" s="118"/>
    </row>
    <row r="18229" spans="16:17">
      <c r="P18229" s="118"/>
      <c r="Q18229" s="118"/>
    </row>
    <row r="18230" spans="16:17">
      <c r="P18230" s="118"/>
      <c r="Q18230" s="118"/>
    </row>
    <row r="18231" spans="16:17">
      <c r="P18231" s="118"/>
      <c r="Q18231" s="118"/>
    </row>
    <row r="18232" spans="16:17">
      <c r="P18232" s="118"/>
      <c r="Q18232" s="118"/>
    </row>
    <row r="18233" spans="16:17">
      <c r="P18233" s="118"/>
      <c r="Q18233" s="118"/>
    </row>
    <row r="18234" spans="16:17">
      <c r="P18234" s="118"/>
      <c r="Q18234" s="118"/>
    </row>
    <row r="18235" spans="16:17">
      <c r="P18235" s="118"/>
      <c r="Q18235" s="118"/>
    </row>
    <row r="18236" spans="16:17">
      <c r="P18236" s="118"/>
      <c r="Q18236" s="118"/>
    </row>
    <row r="18237" spans="16:17">
      <c r="P18237" s="118"/>
      <c r="Q18237" s="118"/>
    </row>
    <row r="18238" spans="16:17">
      <c r="P18238" s="118"/>
      <c r="Q18238" s="118"/>
    </row>
    <row r="18239" spans="16:17">
      <c r="P18239" s="118"/>
      <c r="Q18239" s="118"/>
    </row>
    <row r="18240" spans="16:17">
      <c r="P18240" s="118"/>
      <c r="Q18240" s="118"/>
    </row>
    <row r="18241" spans="16:17">
      <c r="P18241" s="118"/>
      <c r="Q18241" s="118"/>
    </row>
    <row r="18242" spans="16:17">
      <c r="P18242" s="118"/>
      <c r="Q18242" s="118"/>
    </row>
    <row r="18243" spans="16:17">
      <c r="P18243" s="118"/>
      <c r="Q18243" s="118"/>
    </row>
    <row r="18244" spans="16:17">
      <c r="P18244" s="118"/>
      <c r="Q18244" s="118"/>
    </row>
    <row r="18245" spans="16:17">
      <c r="P18245" s="118"/>
      <c r="Q18245" s="118"/>
    </row>
    <row r="18246" spans="16:17">
      <c r="P18246" s="118"/>
      <c r="Q18246" s="118"/>
    </row>
    <row r="18247" spans="16:17">
      <c r="P18247" s="118"/>
      <c r="Q18247" s="118"/>
    </row>
    <row r="18248" spans="16:17">
      <c r="P18248" s="118"/>
      <c r="Q18248" s="118"/>
    </row>
    <row r="18249" spans="16:17">
      <c r="P18249" s="118"/>
      <c r="Q18249" s="118"/>
    </row>
    <row r="18250" spans="16:17">
      <c r="P18250" s="118"/>
      <c r="Q18250" s="118"/>
    </row>
    <row r="18251" spans="16:17">
      <c r="P18251" s="118"/>
      <c r="Q18251" s="118"/>
    </row>
    <row r="18252" spans="16:17">
      <c r="P18252" s="118"/>
      <c r="Q18252" s="118"/>
    </row>
    <row r="18253" spans="16:17">
      <c r="P18253" s="118"/>
      <c r="Q18253" s="118"/>
    </row>
    <row r="18254" spans="16:17">
      <c r="P18254" s="118"/>
      <c r="Q18254" s="118"/>
    </row>
    <row r="18255" spans="16:17">
      <c r="P18255" s="118"/>
      <c r="Q18255" s="118"/>
    </row>
    <row r="18256" spans="16:17">
      <c r="P18256" s="118"/>
      <c r="Q18256" s="118"/>
    </row>
    <row r="18257" spans="16:17">
      <c r="P18257" s="118"/>
      <c r="Q18257" s="118"/>
    </row>
    <row r="18258" spans="16:17">
      <c r="P18258" s="118"/>
      <c r="Q18258" s="118"/>
    </row>
    <row r="18259" spans="16:17">
      <c r="P18259" s="118"/>
      <c r="Q18259" s="118"/>
    </row>
    <row r="18260" spans="16:17">
      <c r="P18260" s="118"/>
      <c r="Q18260" s="118"/>
    </row>
    <row r="18261" spans="16:17">
      <c r="P18261" s="118"/>
      <c r="Q18261" s="118"/>
    </row>
    <row r="18262" spans="16:17">
      <c r="P18262" s="118"/>
      <c r="Q18262" s="118"/>
    </row>
    <row r="18263" spans="16:17">
      <c r="P18263" s="118"/>
      <c r="Q18263" s="118"/>
    </row>
    <row r="18264" spans="16:17">
      <c r="P18264" s="118"/>
      <c r="Q18264" s="118"/>
    </row>
    <row r="18265" spans="16:17">
      <c r="P18265" s="118"/>
      <c r="Q18265" s="118"/>
    </row>
    <row r="18266" spans="16:17">
      <c r="P18266" s="118"/>
      <c r="Q18266" s="118"/>
    </row>
    <row r="18267" spans="16:17">
      <c r="P18267" s="118"/>
      <c r="Q18267" s="118"/>
    </row>
    <row r="18268" spans="16:17">
      <c r="P18268" s="118"/>
      <c r="Q18268" s="118"/>
    </row>
    <row r="18269" spans="16:17">
      <c r="P18269" s="118"/>
      <c r="Q18269" s="118"/>
    </row>
    <row r="18270" spans="16:17">
      <c r="P18270" s="118"/>
      <c r="Q18270" s="118"/>
    </row>
    <row r="18271" spans="16:17">
      <c r="P18271" s="118"/>
      <c r="Q18271" s="118"/>
    </row>
    <row r="18272" spans="16:17">
      <c r="P18272" s="118"/>
      <c r="Q18272" s="118"/>
    </row>
    <row r="18273" spans="16:17">
      <c r="P18273" s="118"/>
      <c r="Q18273" s="118"/>
    </row>
    <row r="18274" spans="16:17">
      <c r="P18274" s="118"/>
      <c r="Q18274" s="118"/>
    </row>
    <row r="18275" spans="16:17">
      <c r="P18275" s="118"/>
      <c r="Q18275" s="118"/>
    </row>
    <row r="18276" spans="16:17">
      <c r="P18276" s="118"/>
      <c r="Q18276" s="118"/>
    </row>
    <row r="18277" spans="16:17">
      <c r="P18277" s="118"/>
      <c r="Q18277" s="118"/>
    </row>
    <row r="18278" spans="16:17">
      <c r="P18278" s="118"/>
      <c r="Q18278" s="118"/>
    </row>
    <row r="18279" spans="16:17">
      <c r="P18279" s="118"/>
      <c r="Q18279" s="118"/>
    </row>
    <row r="18280" spans="16:17">
      <c r="P18280" s="118"/>
      <c r="Q18280" s="118"/>
    </row>
    <row r="18281" spans="16:17">
      <c r="P18281" s="118"/>
      <c r="Q18281" s="118"/>
    </row>
    <row r="18282" spans="16:17">
      <c r="P18282" s="118"/>
      <c r="Q18282" s="118"/>
    </row>
    <row r="18283" spans="16:17">
      <c r="P18283" s="118"/>
      <c r="Q18283" s="118"/>
    </row>
    <row r="18284" spans="16:17">
      <c r="P18284" s="118"/>
      <c r="Q18284" s="118"/>
    </row>
    <row r="18285" spans="16:17">
      <c r="P18285" s="118"/>
      <c r="Q18285" s="118"/>
    </row>
    <row r="18286" spans="16:17">
      <c r="P18286" s="118"/>
      <c r="Q18286" s="118"/>
    </row>
    <row r="18287" spans="16:17">
      <c r="P18287" s="118"/>
      <c r="Q18287" s="118"/>
    </row>
    <row r="18288" spans="16:17">
      <c r="P18288" s="118"/>
      <c r="Q18288" s="118"/>
    </row>
    <row r="18289" spans="16:17">
      <c r="P18289" s="118"/>
      <c r="Q18289" s="118"/>
    </row>
    <row r="18290" spans="16:17">
      <c r="P18290" s="118"/>
      <c r="Q18290" s="118"/>
    </row>
    <row r="18291" spans="16:17">
      <c r="P18291" s="118"/>
      <c r="Q18291" s="118"/>
    </row>
    <row r="18292" spans="16:17">
      <c r="P18292" s="118"/>
      <c r="Q18292" s="118"/>
    </row>
    <row r="18293" spans="16:17">
      <c r="P18293" s="118"/>
      <c r="Q18293" s="118"/>
    </row>
    <row r="18294" spans="16:17">
      <c r="P18294" s="118"/>
      <c r="Q18294" s="118"/>
    </row>
    <row r="18295" spans="16:17">
      <c r="P18295" s="118"/>
      <c r="Q18295" s="118"/>
    </row>
    <row r="18296" spans="16:17">
      <c r="P18296" s="118"/>
      <c r="Q18296" s="118"/>
    </row>
    <row r="18297" spans="16:17">
      <c r="P18297" s="118"/>
      <c r="Q18297" s="118"/>
    </row>
    <row r="18298" spans="16:17">
      <c r="P18298" s="118"/>
      <c r="Q18298" s="118"/>
    </row>
    <row r="18299" spans="16:17">
      <c r="P18299" s="118"/>
      <c r="Q18299" s="118"/>
    </row>
    <row r="18300" spans="16:17">
      <c r="P18300" s="118"/>
      <c r="Q18300" s="118"/>
    </row>
    <row r="18301" spans="16:17">
      <c r="P18301" s="118"/>
      <c r="Q18301" s="118"/>
    </row>
    <row r="18302" spans="16:17">
      <c r="P18302" s="118"/>
      <c r="Q18302" s="118"/>
    </row>
    <row r="18303" spans="16:17">
      <c r="P18303" s="118"/>
      <c r="Q18303" s="118"/>
    </row>
    <row r="18304" spans="16:17">
      <c r="P18304" s="118"/>
      <c r="Q18304" s="118"/>
    </row>
    <row r="18305" spans="16:17">
      <c r="P18305" s="118"/>
      <c r="Q18305" s="118"/>
    </row>
    <row r="18306" spans="16:17">
      <c r="P18306" s="118"/>
      <c r="Q18306" s="118"/>
    </row>
    <row r="18307" spans="16:17">
      <c r="P18307" s="118"/>
      <c r="Q18307" s="118"/>
    </row>
    <row r="18308" spans="16:17">
      <c r="P18308" s="118"/>
      <c r="Q18308" s="118"/>
    </row>
    <row r="18309" spans="16:17">
      <c r="P18309" s="118"/>
      <c r="Q18309" s="118"/>
    </row>
    <row r="18310" spans="16:17">
      <c r="P18310" s="118"/>
      <c r="Q18310" s="118"/>
    </row>
    <row r="18311" spans="16:17">
      <c r="P18311" s="118"/>
      <c r="Q18311" s="118"/>
    </row>
    <row r="18312" spans="16:17">
      <c r="P18312" s="118"/>
      <c r="Q18312" s="118"/>
    </row>
    <row r="18313" spans="16:17">
      <c r="P18313" s="118"/>
      <c r="Q18313" s="118"/>
    </row>
    <row r="18314" spans="16:17">
      <c r="P18314" s="118"/>
      <c r="Q18314" s="118"/>
    </row>
    <row r="18315" spans="16:17">
      <c r="P18315" s="118"/>
      <c r="Q18315" s="118"/>
    </row>
    <row r="18316" spans="16:17">
      <c r="P18316" s="118"/>
      <c r="Q18316" s="118"/>
    </row>
    <row r="18317" spans="16:17">
      <c r="P18317" s="118"/>
      <c r="Q18317" s="118"/>
    </row>
    <row r="18318" spans="16:17">
      <c r="P18318" s="118"/>
      <c r="Q18318" s="118"/>
    </row>
    <row r="18319" spans="16:17">
      <c r="P18319" s="118"/>
      <c r="Q18319" s="118"/>
    </row>
    <row r="18320" spans="16:17">
      <c r="P18320" s="118"/>
      <c r="Q18320" s="118"/>
    </row>
    <row r="18321" spans="16:17">
      <c r="P18321" s="118"/>
      <c r="Q18321" s="118"/>
    </row>
    <row r="18322" spans="16:17">
      <c r="P18322" s="118"/>
      <c r="Q18322" s="118"/>
    </row>
    <row r="18323" spans="16:17">
      <c r="P18323" s="118"/>
      <c r="Q18323" s="118"/>
    </row>
    <row r="18324" spans="16:17">
      <c r="P18324" s="118"/>
      <c r="Q18324" s="118"/>
    </row>
    <row r="18325" spans="16:17">
      <c r="P18325" s="118"/>
      <c r="Q18325" s="118"/>
    </row>
    <row r="18326" spans="16:17">
      <c r="P18326" s="118"/>
      <c r="Q18326" s="118"/>
    </row>
    <row r="18327" spans="16:17">
      <c r="P18327" s="118"/>
      <c r="Q18327" s="118"/>
    </row>
    <row r="18328" spans="16:17">
      <c r="P18328" s="118"/>
      <c r="Q18328" s="118"/>
    </row>
    <row r="18329" spans="16:17">
      <c r="P18329" s="118"/>
      <c r="Q18329" s="118"/>
    </row>
    <row r="18330" spans="16:17">
      <c r="P18330" s="118"/>
      <c r="Q18330" s="118"/>
    </row>
    <row r="18331" spans="16:17">
      <c r="P18331" s="118"/>
      <c r="Q18331" s="118"/>
    </row>
    <row r="18332" spans="16:17">
      <c r="P18332" s="118"/>
      <c r="Q18332" s="118"/>
    </row>
    <row r="18333" spans="16:17">
      <c r="P18333" s="118"/>
      <c r="Q18333" s="118"/>
    </row>
    <row r="18334" spans="16:17">
      <c r="P18334" s="118"/>
      <c r="Q18334" s="118"/>
    </row>
    <row r="18335" spans="16:17">
      <c r="P18335" s="118"/>
      <c r="Q18335" s="118"/>
    </row>
    <row r="18336" spans="16:17">
      <c r="P18336" s="118"/>
      <c r="Q18336" s="118"/>
    </row>
    <row r="18337" spans="16:17">
      <c r="P18337" s="118"/>
      <c r="Q18337" s="118"/>
    </row>
    <row r="18338" spans="16:17">
      <c r="P18338" s="118"/>
      <c r="Q18338" s="118"/>
    </row>
    <row r="18339" spans="16:17">
      <c r="P18339" s="118"/>
      <c r="Q18339" s="118"/>
    </row>
    <row r="18340" spans="16:17">
      <c r="P18340" s="118"/>
      <c r="Q18340" s="118"/>
    </row>
    <row r="18341" spans="16:17">
      <c r="P18341" s="118"/>
      <c r="Q18341" s="118"/>
    </row>
    <row r="18342" spans="16:17">
      <c r="P18342" s="118"/>
      <c r="Q18342" s="118"/>
    </row>
    <row r="18343" spans="16:17">
      <c r="P18343" s="118"/>
      <c r="Q18343" s="118"/>
    </row>
    <row r="18344" spans="16:17">
      <c r="P18344" s="118"/>
      <c r="Q18344" s="118"/>
    </row>
    <row r="18345" spans="16:17">
      <c r="P18345" s="118"/>
      <c r="Q18345" s="118"/>
    </row>
    <row r="18346" spans="16:17">
      <c r="P18346" s="118"/>
      <c r="Q18346" s="118"/>
    </row>
    <row r="18347" spans="16:17">
      <c r="P18347" s="118"/>
      <c r="Q18347" s="118"/>
    </row>
    <row r="18348" spans="16:17">
      <c r="P18348" s="118"/>
      <c r="Q18348" s="118"/>
    </row>
    <row r="18349" spans="16:17">
      <c r="P18349" s="118"/>
      <c r="Q18349" s="118"/>
    </row>
    <row r="18350" spans="16:17">
      <c r="P18350" s="118"/>
      <c r="Q18350" s="118"/>
    </row>
    <row r="18351" spans="16:17">
      <c r="P18351" s="118"/>
      <c r="Q18351" s="118"/>
    </row>
    <row r="18352" spans="16:17">
      <c r="P18352" s="118"/>
      <c r="Q18352" s="118"/>
    </row>
    <row r="18353" spans="16:17">
      <c r="P18353" s="118"/>
      <c r="Q18353" s="118"/>
    </row>
    <row r="18354" spans="16:17">
      <c r="P18354" s="118"/>
      <c r="Q18354" s="118"/>
    </row>
    <row r="18355" spans="16:17">
      <c r="P18355" s="118"/>
      <c r="Q18355" s="118"/>
    </row>
    <row r="18356" spans="16:17">
      <c r="P18356" s="118"/>
      <c r="Q18356" s="118"/>
    </row>
    <row r="18357" spans="16:17">
      <c r="P18357" s="118"/>
      <c r="Q18357" s="118"/>
    </row>
    <row r="18358" spans="16:17">
      <c r="P18358" s="118"/>
      <c r="Q18358" s="118"/>
    </row>
    <row r="18359" spans="16:17">
      <c r="P18359" s="118"/>
      <c r="Q18359" s="118"/>
    </row>
    <row r="18360" spans="16:17">
      <c r="P18360" s="118"/>
      <c r="Q18360" s="118"/>
    </row>
    <row r="18361" spans="16:17">
      <c r="P18361" s="118"/>
      <c r="Q18361" s="118"/>
    </row>
    <row r="18362" spans="16:17">
      <c r="P18362" s="118"/>
      <c r="Q18362" s="118"/>
    </row>
    <row r="18363" spans="16:17">
      <c r="P18363" s="118"/>
      <c r="Q18363" s="118"/>
    </row>
    <row r="18364" spans="16:17">
      <c r="P18364" s="118"/>
      <c r="Q18364" s="118"/>
    </row>
    <row r="18365" spans="16:17">
      <c r="P18365" s="118"/>
      <c r="Q18365" s="118"/>
    </row>
    <row r="18366" spans="16:17">
      <c r="P18366" s="118"/>
      <c r="Q18366" s="118"/>
    </row>
    <row r="18367" spans="16:17">
      <c r="P18367" s="118"/>
      <c r="Q18367" s="118"/>
    </row>
    <row r="18368" spans="16:17">
      <c r="P18368" s="118"/>
      <c r="Q18368" s="118"/>
    </row>
    <row r="18369" spans="16:17">
      <c r="P18369" s="118"/>
      <c r="Q18369" s="118"/>
    </row>
    <row r="18370" spans="16:17">
      <c r="P18370" s="118"/>
      <c r="Q18370" s="118"/>
    </row>
    <row r="18371" spans="16:17">
      <c r="P18371" s="118"/>
      <c r="Q18371" s="118"/>
    </row>
    <row r="18372" spans="16:17">
      <c r="P18372" s="118"/>
      <c r="Q18372" s="118"/>
    </row>
    <row r="18373" spans="16:17">
      <c r="P18373" s="118"/>
      <c r="Q18373" s="118"/>
    </row>
    <row r="18374" spans="16:17">
      <c r="P18374" s="118"/>
      <c r="Q18374" s="118"/>
    </row>
    <row r="18375" spans="16:17">
      <c r="P18375" s="118"/>
      <c r="Q18375" s="118"/>
    </row>
    <row r="18376" spans="16:17">
      <c r="P18376" s="118"/>
      <c r="Q18376" s="118"/>
    </row>
    <row r="18377" spans="16:17">
      <c r="P18377" s="118"/>
      <c r="Q18377" s="118"/>
    </row>
    <row r="18378" spans="16:17">
      <c r="P18378" s="118"/>
      <c r="Q18378" s="118"/>
    </row>
    <row r="18379" spans="16:17">
      <c r="P18379" s="118"/>
      <c r="Q18379" s="118"/>
    </row>
    <row r="18380" spans="16:17">
      <c r="P18380" s="118"/>
      <c r="Q18380" s="118"/>
    </row>
    <row r="18381" spans="16:17">
      <c r="P18381" s="118"/>
      <c r="Q18381" s="118"/>
    </row>
    <row r="18382" spans="16:17">
      <c r="P18382" s="118"/>
      <c r="Q18382" s="118"/>
    </row>
    <row r="18383" spans="16:17">
      <c r="P18383" s="118"/>
      <c r="Q18383" s="118"/>
    </row>
    <row r="18384" spans="16:17">
      <c r="P18384" s="118"/>
      <c r="Q18384" s="118"/>
    </row>
    <row r="18385" spans="16:17">
      <c r="P18385" s="118"/>
      <c r="Q18385" s="118"/>
    </row>
    <row r="18386" spans="16:17">
      <c r="P18386" s="118"/>
      <c r="Q18386" s="118"/>
    </row>
    <row r="18387" spans="16:17">
      <c r="P18387" s="118"/>
      <c r="Q18387" s="118"/>
    </row>
    <row r="18388" spans="16:17">
      <c r="P18388" s="118"/>
      <c r="Q18388" s="118"/>
    </row>
    <row r="18389" spans="16:17">
      <c r="P18389" s="118"/>
      <c r="Q18389" s="118"/>
    </row>
    <row r="18390" spans="16:17">
      <c r="P18390" s="118"/>
      <c r="Q18390" s="118"/>
    </row>
    <row r="18391" spans="16:17">
      <c r="P18391" s="118"/>
      <c r="Q18391" s="118"/>
    </row>
    <row r="18392" spans="16:17">
      <c r="P18392" s="118"/>
      <c r="Q18392" s="118"/>
    </row>
    <row r="18393" spans="16:17">
      <c r="P18393" s="118"/>
      <c r="Q18393" s="118"/>
    </row>
    <row r="18394" spans="16:17">
      <c r="P18394" s="118"/>
      <c r="Q18394" s="118"/>
    </row>
    <row r="18395" spans="16:17">
      <c r="P18395" s="118"/>
      <c r="Q18395" s="118"/>
    </row>
    <row r="18396" spans="16:17">
      <c r="P18396" s="118"/>
      <c r="Q18396" s="118"/>
    </row>
    <row r="18397" spans="16:17">
      <c r="P18397" s="118"/>
      <c r="Q18397" s="118"/>
    </row>
    <row r="18398" spans="16:17">
      <c r="P18398" s="118"/>
      <c r="Q18398" s="118"/>
    </row>
    <row r="18399" spans="16:17">
      <c r="P18399" s="118"/>
      <c r="Q18399" s="118"/>
    </row>
    <row r="18400" spans="16:17">
      <c r="P18400" s="118"/>
      <c r="Q18400" s="118"/>
    </row>
    <row r="18401" spans="16:17">
      <c r="P18401" s="118"/>
      <c r="Q18401" s="118"/>
    </row>
    <row r="18402" spans="16:17">
      <c r="P18402" s="118"/>
      <c r="Q18402" s="118"/>
    </row>
    <row r="18403" spans="16:17">
      <c r="P18403" s="118"/>
      <c r="Q18403" s="118"/>
    </row>
    <row r="18404" spans="16:17">
      <c r="P18404" s="118"/>
      <c r="Q18404" s="118"/>
    </row>
    <row r="18405" spans="16:17">
      <c r="P18405" s="118"/>
      <c r="Q18405" s="118"/>
    </row>
    <row r="18406" spans="16:17">
      <c r="P18406" s="118"/>
      <c r="Q18406" s="118"/>
    </row>
    <row r="18407" spans="16:17">
      <c r="P18407" s="118"/>
      <c r="Q18407" s="118"/>
    </row>
    <row r="18408" spans="16:17">
      <c r="P18408" s="118"/>
      <c r="Q18408" s="118"/>
    </row>
    <row r="18409" spans="16:17">
      <c r="P18409" s="118"/>
      <c r="Q18409" s="118"/>
    </row>
    <row r="18410" spans="16:17">
      <c r="P18410" s="118"/>
      <c r="Q18410" s="118"/>
    </row>
    <row r="18411" spans="16:17">
      <c r="P18411" s="118"/>
      <c r="Q18411" s="118"/>
    </row>
    <row r="18412" spans="16:17">
      <c r="P18412" s="118"/>
      <c r="Q18412" s="118"/>
    </row>
    <row r="18413" spans="16:17">
      <c r="P18413" s="118"/>
      <c r="Q18413" s="118"/>
    </row>
    <row r="18414" spans="16:17">
      <c r="P18414" s="118"/>
      <c r="Q18414" s="118"/>
    </row>
    <row r="18415" spans="16:17">
      <c r="P18415" s="118"/>
      <c r="Q18415" s="118"/>
    </row>
    <row r="18416" spans="16:17">
      <c r="P18416" s="118"/>
      <c r="Q18416" s="118"/>
    </row>
    <row r="18417" spans="16:17">
      <c r="P18417" s="118"/>
      <c r="Q18417" s="118"/>
    </row>
    <row r="18418" spans="16:17">
      <c r="P18418" s="118"/>
      <c r="Q18418" s="118"/>
    </row>
    <row r="18419" spans="16:17">
      <c r="P18419" s="118"/>
      <c r="Q18419" s="118"/>
    </row>
    <row r="18420" spans="16:17">
      <c r="P18420" s="118"/>
      <c r="Q18420" s="118"/>
    </row>
    <row r="18421" spans="16:17">
      <c r="P18421" s="118"/>
      <c r="Q18421" s="118"/>
    </row>
    <row r="18422" spans="16:17">
      <c r="P18422" s="118"/>
      <c r="Q18422" s="118"/>
    </row>
    <row r="18423" spans="16:17">
      <c r="P18423" s="118"/>
      <c r="Q18423" s="118"/>
    </row>
    <row r="18424" spans="16:17">
      <c r="P18424" s="118"/>
      <c r="Q18424" s="118"/>
    </row>
    <row r="18425" spans="16:17">
      <c r="P18425" s="118"/>
      <c r="Q18425" s="118"/>
    </row>
    <row r="18426" spans="16:17">
      <c r="P18426" s="118"/>
      <c r="Q18426" s="118"/>
    </row>
    <row r="18427" spans="16:17">
      <c r="P18427" s="118"/>
      <c r="Q18427" s="118"/>
    </row>
    <row r="18428" spans="16:17">
      <c r="P18428" s="118"/>
      <c r="Q18428" s="118"/>
    </row>
    <row r="18429" spans="16:17">
      <c r="P18429" s="118"/>
      <c r="Q18429" s="118"/>
    </row>
    <row r="18430" spans="16:17">
      <c r="P18430" s="118"/>
      <c r="Q18430" s="118"/>
    </row>
    <row r="18431" spans="16:17">
      <c r="P18431" s="118"/>
      <c r="Q18431" s="118"/>
    </row>
    <row r="18432" spans="16:17">
      <c r="P18432" s="118"/>
      <c r="Q18432" s="118"/>
    </row>
    <row r="18433" spans="16:17">
      <c r="P18433" s="118"/>
      <c r="Q18433" s="118"/>
    </row>
    <row r="18434" spans="16:17">
      <c r="P18434" s="118"/>
      <c r="Q18434" s="118"/>
    </row>
    <row r="18435" spans="16:17">
      <c r="P18435" s="118"/>
      <c r="Q18435" s="118"/>
    </row>
    <row r="18436" spans="16:17">
      <c r="P18436" s="118"/>
      <c r="Q18436" s="118"/>
    </row>
    <row r="18437" spans="16:17">
      <c r="P18437" s="118"/>
      <c r="Q18437" s="118"/>
    </row>
    <row r="18438" spans="16:17">
      <c r="P18438" s="118"/>
      <c r="Q18438" s="118"/>
    </row>
    <row r="18439" spans="16:17">
      <c r="P18439" s="118"/>
      <c r="Q18439" s="118"/>
    </row>
    <row r="18440" spans="16:17">
      <c r="P18440" s="118"/>
      <c r="Q18440" s="118"/>
    </row>
    <row r="18441" spans="16:17">
      <c r="P18441" s="118"/>
      <c r="Q18441" s="118"/>
    </row>
    <row r="18442" spans="16:17">
      <c r="P18442" s="118"/>
      <c r="Q18442" s="118"/>
    </row>
    <row r="18443" spans="16:17">
      <c r="P18443" s="118"/>
      <c r="Q18443" s="118"/>
    </row>
    <row r="18444" spans="16:17">
      <c r="P18444" s="118"/>
      <c r="Q18444" s="118"/>
    </row>
    <row r="18445" spans="16:17">
      <c r="P18445" s="118"/>
      <c r="Q18445" s="118"/>
    </row>
    <row r="18446" spans="16:17">
      <c r="P18446" s="118"/>
      <c r="Q18446" s="118"/>
    </row>
    <row r="18447" spans="16:17">
      <c r="P18447" s="118"/>
      <c r="Q18447" s="118"/>
    </row>
    <row r="18448" spans="16:17">
      <c r="P18448" s="118"/>
      <c r="Q18448" s="118"/>
    </row>
    <row r="18449" spans="16:17">
      <c r="P18449" s="118"/>
      <c r="Q18449" s="118"/>
    </row>
    <row r="18450" spans="16:17">
      <c r="P18450" s="118"/>
      <c r="Q18450" s="118"/>
    </row>
    <row r="18451" spans="16:17">
      <c r="P18451" s="118"/>
      <c r="Q18451" s="118"/>
    </row>
    <row r="18452" spans="16:17">
      <c r="P18452" s="118"/>
      <c r="Q18452" s="118"/>
    </row>
    <row r="18453" spans="16:17">
      <c r="P18453" s="118"/>
      <c r="Q18453" s="118"/>
    </row>
    <row r="18454" spans="16:17">
      <c r="P18454" s="118"/>
      <c r="Q18454" s="118"/>
    </row>
    <row r="18455" spans="16:17">
      <c r="P18455" s="118"/>
      <c r="Q18455" s="118"/>
    </row>
    <row r="18456" spans="16:17">
      <c r="P18456" s="118"/>
      <c r="Q18456" s="118"/>
    </row>
    <row r="18457" spans="16:17">
      <c r="P18457" s="118"/>
      <c r="Q18457" s="118"/>
    </row>
    <row r="18458" spans="16:17">
      <c r="P18458" s="118"/>
      <c r="Q18458" s="118"/>
    </row>
    <row r="18459" spans="16:17">
      <c r="P18459" s="118"/>
      <c r="Q18459" s="118"/>
    </row>
    <row r="18460" spans="16:17">
      <c r="P18460" s="118"/>
      <c r="Q18460" s="118"/>
    </row>
    <row r="18461" spans="16:17">
      <c r="P18461" s="118"/>
      <c r="Q18461" s="118"/>
    </row>
    <row r="18462" spans="16:17">
      <c r="P18462" s="118"/>
      <c r="Q18462" s="118"/>
    </row>
    <row r="18463" spans="16:17">
      <c r="P18463" s="118"/>
      <c r="Q18463" s="118"/>
    </row>
    <row r="18464" spans="16:17">
      <c r="P18464" s="118"/>
      <c r="Q18464" s="118"/>
    </row>
    <row r="18465" spans="16:17">
      <c r="P18465" s="118"/>
      <c r="Q18465" s="118"/>
    </row>
    <row r="18466" spans="16:17">
      <c r="P18466" s="118"/>
      <c r="Q18466" s="118"/>
    </row>
    <row r="18467" spans="16:17">
      <c r="P18467" s="118"/>
      <c r="Q18467" s="118"/>
    </row>
    <row r="18468" spans="16:17">
      <c r="P18468" s="118"/>
      <c r="Q18468" s="118"/>
    </row>
    <row r="18469" spans="16:17">
      <c r="P18469" s="118"/>
      <c r="Q18469" s="118"/>
    </row>
    <row r="18470" spans="16:17">
      <c r="P18470" s="118"/>
      <c r="Q18470" s="118"/>
    </row>
    <row r="18471" spans="16:17">
      <c r="P18471" s="118"/>
      <c r="Q18471" s="118"/>
    </row>
    <row r="18472" spans="16:17">
      <c r="P18472" s="118"/>
      <c r="Q18472" s="118"/>
    </row>
    <row r="18473" spans="16:17">
      <c r="P18473" s="118"/>
      <c r="Q18473" s="118"/>
    </row>
    <row r="18474" spans="16:17">
      <c r="P18474" s="118"/>
      <c r="Q18474" s="118"/>
    </row>
    <row r="18475" spans="16:17">
      <c r="P18475" s="118"/>
      <c r="Q18475" s="118"/>
    </row>
    <row r="18476" spans="16:17">
      <c r="P18476" s="118"/>
      <c r="Q18476" s="118"/>
    </row>
    <row r="18477" spans="16:17">
      <c r="P18477" s="118"/>
      <c r="Q18477" s="118"/>
    </row>
    <row r="18478" spans="16:17">
      <c r="P18478" s="118"/>
      <c r="Q18478" s="118"/>
    </row>
    <row r="18479" spans="16:17">
      <c r="P18479" s="118"/>
      <c r="Q18479" s="118"/>
    </row>
    <row r="18480" spans="16:17">
      <c r="P18480" s="118"/>
      <c r="Q18480" s="118"/>
    </row>
    <row r="18481" spans="16:17">
      <c r="P18481" s="118"/>
      <c r="Q18481" s="118"/>
    </row>
    <row r="18482" spans="16:17">
      <c r="P18482" s="118"/>
      <c r="Q18482" s="118"/>
    </row>
    <row r="18483" spans="16:17">
      <c r="P18483" s="118"/>
      <c r="Q18483" s="118"/>
    </row>
    <row r="18484" spans="16:17">
      <c r="P18484" s="118"/>
      <c r="Q18484" s="118"/>
    </row>
    <row r="18485" spans="16:17">
      <c r="P18485" s="118"/>
      <c r="Q18485" s="118"/>
    </row>
    <row r="18486" spans="16:17">
      <c r="P18486" s="118"/>
      <c r="Q18486" s="118"/>
    </row>
    <row r="18487" spans="16:17">
      <c r="P18487" s="118"/>
      <c r="Q18487" s="118"/>
    </row>
    <row r="18488" spans="16:17">
      <c r="P18488" s="118"/>
      <c r="Q18488" s="118"/>
    </row>
    <row r="18489" spans="16:17">
      <c r="P18489" s="118"/>
      <c r="Q18489" s="118"/>
    </row>
    <row r="18490" spans="16:17">
      <c r="P18490" s="118"/>
      <c r="Q18490" s="118"/>
    </row>
    <row r="18491" spans="16:17">
      <c r="P18491" s="118"/>
      <c r="Q18491" s="118"/>
    </row>
    <row r="18492" spans="16:17">
      <c r="P18492" s="118"/>
      <c r="Q18492" s="118"/>
    </row>
    <row r="18493" spans="16:17">
      <c r="P18493" s="118"/>
      <c r="Q18493" s="118"/>
    </row>
    <row r="18494" spans="16:17">
      <c r="P18494" s="118"/>
      <c r="Q18494" s="118"/>
    </row>
    <row r="18495" spans="16:17">
      <c r="P18495" s="118"/>
      <c r="Q18495" s="118"/>
    </row>
    <row r="18496" spans="16:17">
      <c r="P18496" s="118"/>
      <c r="Q18496" s="118"/>
    </row>
    <row r="18497" spans="16:17">
      <c r="P18497" s="118"/>
      <c r="Q18497" s="118"/>
    </row>
    <row r="18498" spans="16:17">
      <c r="P18498" s="118"/>
      <c r="Q18498" s="118"/>
    </row>
    <row r="18499" spans="16:17">
      <c r="P18499" s="118"/>
      <c r="Q18499" s="118"/>
    </row>
    <row r="18500" spans="16:17">
      <c r="P18500" s="118"/>
      <c r="Q18500" s="118"/>
    </row>
    <row r="18501" spans="16:17">
      <c r="P18501" s="118"/>
      <c r="Q18501" s="118"/>
    </row>
    <row r="18502" spans="16:17">
      <c r="P18502" s="118"/>
      <c r="Q18502" s="118"/>
    </row>
    <row r="18503" spans="16:17">
      <c r="P18503" s="118"/>
      <c r="Q18503" s="118"/>
    </row>
    <row r="18504" spans="16:17">
      <c r="P18504" s="118"/>
      <c r="Q18504" s="118"/>
    </row>
    <row r="18505" spans="16:17">
      <c r="P18505" s="118"/>
      <c r="Q18505" s="118"/>
    </row>
    <row r="18506" spans="16:17">
      <c r="P18506" s="118"/>
      <c r="Q18506" s="118"/>
    </row>
    <row r="18507" spans="16:17">
      <c r="P18507" s="118"/>
      <c r="Q18507" s="118"/>
    </row>
    <row r="18508" spans="16:17">
      <c r="P18508" s="118"/>
      <c r="Q18508" s="118"/>
    </row>
    <row r="18509" spans="16:17">
      <c r="P18509" s="118"/>
      <c r="Q18509" s="118"/>
    </row>
    <row r="18510" spans="16:17">
      <c r="P18510" s="118"/>
      <c r="Q18510" s="118"/>
    </row>
    <row r="18511" spans="16:17">
      <c r="P18511" s="118"/>
      <c r="Q18511" s="118"/>
    </row>
    <row r="18512" spans="16:17">
      <c r="P18512" s="118"/>
      <c r="Q18512" s="118"/>
    </row>
    <row r="18513" spans="16:17">
      <c r="P18513" s="118"/>
      <c r="Q18513" s="118"/>
    </row>
    <row r="18514" spans="16:17">
      <c r="P18514" s="118"/>
      <c r="Q18514" s="118"/>
    </row>
    <row r="18515" spans="16:17">
      <c r="P18515" s="118"/>
      <c r="Q18515" s="118"/>
    </row>
    <row r="18516" spans="16:17">
      <c r="P18516" s="118"/>
      <c r="Q18516" s="118"/>
    </row>
    <row r="18517" spans="16:17">
      <c r="P18517" s="118"/>
      <c r="Q18517" s="118"/>
    </row>
    <row r="18518" spans="16:17">
      <c r="P18518" s="118"/>
      <c r="Q18518" s="118"/>
    </row>
    <row r="18519" spans="16:17">
      <c r="P18519" s="118"/>
      <c r="Q18519" s="118"/>
    </row>
    <row r="18520" spans="16:17">
      <c r="P18520" s="118"/>
      <c r="Q18520" s="118"/>
    </row>
    <row r="18521" spans="16:17">
      <c r="P18521" s="118"/>
      <c r="Q18521" s="118"/>
    </row>
    <row r="18522" spans="16:17">
      <c r="P18522" s="118"/>
      <c r="Q18522" s="118"/>
    </row>
    <row r="18523" spans="16:17">
      <c r="P18523" s="118"/>
      <c r="Q18523" s="118"/>
    </row>
    <row r="18524" spans="16:17">
      <c r="P18524" s="118"/>
      <c r="Q18524" s="118"/>
    </row>
    <row r="18525" spans="16:17">
      <c r="P18525" s="118"/>
      <c r="Q18525" s="118"/>
    </row>
    <row r="18526" spans="16:17">
      <c r="P18526" s="118"/>
      <c r="Q18526" s="118"/>
    </row>
    <row r="18527" spans="16:17">
      <c r="P18527" s="118"/>
      <c r="Q18527" s="118"/>
    </row>
    <row r="18528" spans="16:17">
      <c r="P18528" s="118"/>
      <c r="Q18528" s="118"/>
    </row>
    <row r="18529" spans="16:17">
      <c r="P18529" s="118"/>
      <c r="Q18529" s="118"/>
    </row>
    <row r="18530" spans="16:17">
      <c r="P18530" s="118"/>
      <c r="Q18530" s="118"/>
    </row>
    <row r="18531" spans="16:17">
      <c r="P18531" s="118"/>
      <c r="Q18531" s="118"/>
    </row>
    <row r="18532" spans="16:17">
      <c r="P18532" s="118"/>
      <c r="Q18532" s="118"/>
    </row>
    <row r="18533" spans="16:17">
      <c r="P18533" s="118"/>
      <c r="Q18533" s="118"/>
    </row>
    <row r="18534" spans="16:17">
      <c r="P18534" s="118"/>
      <c r="Q18534" s="118"/>
    </row>
    <row r="18535" spans="16:17">
      <c r="P18535" s="118"/>
      <c r="Q18535" s="118"/>
    </row>
    <row r="18536" spans="16:17">
      <c r="P18536" s="118"/>
      <c r="Q18536" s="118"/>
    </row>
    <row r="18537" spans="16:17">
      <c r="P18537" s="118"/>
      <c r="Q18537" s="118"/>
    </row>
    <row r="18538" spans="16:17">
      <c r="P18538" s="118"/>
      <c r="Q18538" s="118"/>
    </row>
    <row r="18539" spans="16:17">
      <c r="P18539" s="118"/>
      <c r="Q18539" s="118"/>
    </row>
    <row r="18540" spans="16:17">
      <c r="P18540" s="118"/>
      <c r="Q18540" s="118"/>
    </row>
    <row r="18541" spans="16:17">
      <c r="P18541" s="118"/>
      <c r="Q18541" s="118"/>
    </row>
    <row r="18542" spans="16:17">
      <c r="P18542" s="118"/>
      <c r="Q18542" s="118"/>
    </row>
    <row r="18543" spans="16:17">
      <c r="P18543" s="118"/>
      <c r="Q18543" s="118"/>
    </row>
    <row r="18544" spans="16:17">
      <c r="P18544" s="118"/>
      <c r="Q18544" s="118"/>
    </row>
    <row r="18545" spans="16:17">
      <c r="P18545" s="118"/>
      <c r="Q18545" s="118"/>
    </row>
    <row r="18546" spans="16:17">
      <c r="P18546" s="118"/>
      <c r="Q18546" s="118"/>
    </row>
    <row r="18547" spans="16:17">
      <c r="P18547" s="118"/>
      <c r="Q18547" s="118"/>
    </row>
    <row r="18548" spans="16:17">
      <c r="P18548" s="118"/>
      <c r="Q18548" s="118"/>
    </row>
    <row r="18549" spans="16:17">
      <c r="P18549" s="118"/>
      <c r="Q18549" s="118"/>
    </row>
    <row r="18550" spans="16:17">
      <c r="P18550" s="118"/>
      <c r="Q18550" s="118"/>
    </row>
    <row r="18551" spans="16:17">
      <c r="P18551" s="118"/>
      <c r="Q18551" s="118"/>
    </row>
    <row r="18552" spans="16:17">
      <c r="P18552" s="118"/>
      <c r="Q18552" s="118"/>
    </row>
    <row r="18553" spans="16:17">
      <c r="P18553" s="118"/>
      <c r="Q18553" s="118"/>
    </row>
    <row r="18554" spans="16:17">
      <c r="P18554" s="118"/>
      <c r="Q18554" s="118"/>
    </row>
    <row r="18555" spans="16:17">
      <c r="P18555" s="118"/>
      <c r="Q18555" s="118"/>
    </row>
    <row r="18556" spans="16:17">
      <c r="P18556" s="118"/>
      <c r="Q18556" s="118"/>
    </row>
    <row r="18557" spans="16:17">
      <c r="P18557" s="118"/>
      <c r="Q18557" s="118"/>
    </row>
    <row r="18558" spans="16:17">
      <c r="P18558" s="118"/>
      <c r="Q18558" s="118"/>
    </row>
    <row r="18559" spans="16:17">
      <c r="P18559" s="118"/>
      <c r="Q18559" s="118"/>
    </row>
    <row r="18560" spans="16:17">
      <c r="P18560" s="118"/>
      <c r="Q18560" s="118"/>
    </row>
    <row r="18561" spans="16:17">
      <c r="P18561" s="118"/>
      <c r="Q18561" s="118"/>
    </row>
    <row r="18562" spans="16:17">
      <c r="P18562" s="118"/>
      <c r="Q18562" s="118"/>
    </row>
    <row r="18563" spans="16:17">
      <c r="P18563" s="118"/>
      <c r="Q18563" s="118"/>
    </row>
    <row r="18564" spans="16:17">
      <c r="P18564" s="118"/>
      <c r="Q18564" s="118"/>
    </row>
    <row r="18565" spans="16:17">
      <c r="P18565" s="118"/>
      <c r="Q18565" s="118"/>
    </row>
    <row r="18566" spans="16:17">
      <c r="P18566" s="118"/>
      <c r="Q18566" s="118"/>
    </row>
    <row r="18567" spans="16:17">
      <c r="P18567" s="118"/>
      <c r="Q18567" s="118"/>
    </row>
    <row r="18568" spans="16:17">
      <c r="P18568" s="118"/>
      <c r="Q18568" s="118"/>
    </row>
    <row r="18569" spans="16:17">
      <c r="P18569" s="118"/>
      <c r="Q18569" s="118"/>
    </row>
    <row r="18570" spans="16:17">
      <c r="P18570" s="118"/>
      <c r="Q18570" s="118"/>
    </row>
    <row r="18571" spans="16:17">
      <c r="P18571" s="118"/>
      <c r="Q18571" s="118"/>
    </row>
    <row r="18572" spans="16:17">
      <c r="P18572" s="118"/>
      <c r="Q18572" s="118"/>
    </row>
    <row r="18573" spans="16:17">
      <c r="P18573" s="118"/>
      <c r="Q18573" s="118"/>
    </row>
    <row r="18574" spans="16:17">
      <c r="P18574" s="118"/>
      <c r="Q18574" s="118"/>
    </row>
    <row r="18575" spans="16:17">
      <c r="P18575" s="118"/>
      <c r="Q18575" s="118"/>
    </row>
    <row r="18576" spans="16:17">
      <c r="P18576" s="118"/>
      <c r="Q18576" s="118"/>
    </row>
    <row r="18577" spans="16:17">
      <c r="P18577" s="118"/>
      <c r="Q18577" s="118"/>
    </row>
    <row r="18578" spans="16:17">
      <c r="P18578" s="118"/>
      <c r="Q18578" s="118"/>
    </row>
    <row r="18579" spans="16:17">
      <c r="P18579" s="118"/>
      <c r="Q18579" s="118"/>
    </row>
    <row r="18580" spans="16:17">
      <c r="P18580" s="118"/>
      <c r="Q18580" s="118"/>
    </row>
    <row r="18581" spans="16:17">
      <c r="P18581" s="118"/>
      <c r="Q18581" s="118"/>
    </row>
    <row r="18582" spans="16:17">
      <c r="P18582" s="118"/>
      <c r="Q18582" s="118"/>
    </row>
    <row r="18583" spans="16:17">
      <c r="P18583" s="118"/>
      <c r="Q18583" s="118"/>
    </row>
    <row r="18584" spans="16:17">
      <c r="P18584" s="118"/>
      <c r="Q18584" s="118"/>
    </row>
    <row r="18585" spans="16:17">
      <c r="P18585" s="118"/>
      <c r="Q18585" s="118"/>
    </row>
    <row r="18586" spans="16:17">
      <c r="P18586" s="118"/>
      <c r="Q18586" s="118"/>
    </row>
    <row r="18587" spans="16:17">
      <c r="P18587" s="118"/>
      <c r="Q18587" s="118"/>
    </row>
    <row r="18588" spans="16:17">
      <c r="P18588" s="118"/>
      <c r="Q18588" s="118"/>
    </row>
    <row r="18589" spans="16:17">
      <c r="P18589" s="118"/>
      <c r="Q18589" s="118"/>
    </row>
    <row r="18590" spans="16:17">
      <c r="P18590" s="118"/>
      <c r="Q18590" s="118"/>
    </row>
    <row r="18591" spans="16:17">
      <c r="P18591" s="118"/>
      <c r="Q18591" s="118"/>
    </row>
    <row r="18592" spans="16:17">
      <c r="P18592" s="118"/>
      <c r="Q18592" s="118"/>
    </row>
    <row r="18593" spans="16:17">
      <c r="P18593" s="118"/>
      <c r="Q18593" s="118"/>
    </row>
    <row r="18594" spans="16:17">
      <c r="P18594" s="118"/>
      <c r="Q18594" s="118"/>
    </row>
    <row r="18595" spans="16:17">
      <c r="P18595" s="118"/>
      <c r="Q18595" s="118"/>
    </row>
    <row r="18596" spans="16:17">
      <c r="P18596" s="118"/>
      <c r="Q18596" s="118"/>
    </row>
    <row r="18597" spans="16:17">
      <c r="P18597" s="118"/>
      <c r="Q18597" s="118"/>
    </row>
    <row r="18598" spans="16:17">
      <c r="P18598" s="118"/>
      <c r="Q18598" s="118"/>
    </row>
    <row r="18599" spans="16:17">
      <c r="P18599" s="118"/>
      <c r="Q18599" s="118"/>
    </row>
    <row r="18600" spans="16:17">
      <c r="P18600" s="118"/>
      <c r="Q18600" s="118"/>
    </row>
    <row r="18601" spans="16:17">
      <c r="P18601" s="118"/>
      <c r="Q18601" s="118"/>
    </row>
    <row r="18602" spans="16:17">
      <c r="P18602" s="118"/>
      <c r="Q18602" s="118"/>
    </row>
    <row r="18603" spans="16:17">
      <c r="P18603" s="118"/>
      <c r="Q18603" s="118"/>
    </row>
    <row r="18604" spans="16:17">
      <c r="P18604" s="118"/>
      <c r="Q18604" s="118"/>
    </row>
    <row r="18605" spans="16:17">
      <c r="P18605" s="118"/>
      <c r="Q18605" s="118"/>
    </row>
    <row r="18606" spans="16:17">
      <c r="P18606" s="118"/>
      <c r="Q18606" s="118"/>
    </row>
    <row r="18607" spans="16:17">
      <c r="P18607" s="118"/>
      <c r="Q18607" s="118"/>
    </row>
    <row r="18608" spans="16:17">
      <c r="P18608" s="118"/>
      <c r="Q18608" s="118"/>
    </row>
    <row r="18609" spans="16:17">
      <c r="P18609" s="118"/>
      <c r="Q18609" s="118"/>
    </row>
    <row r="18610" spans="16:17">
      <c r="P18610" s="118"/>
      <c r="Q18610" s="118"/>
    </row>
    <row r="18611" spans="16:17">
      <c r="P18611" s="118"/>
      <c r="Q18611" s="118"/>
    </row>
    <row r="18612" spans="16:17">
      <c r="P18612" s="118"/>
      <c r="Q18612" s="118"/>
    </row>
    <row r="18613" spans="16:17">
      <c r="P18613" s="118"/>
      <c r="Q18613" s="118"/>
    </row>
    <row r="18614" spans="16:17">
      <c r="P18614" s="118"/>
      <c r="Q18614" s="118"/>
    </row>
    <row r="18615" spans="16:17">
      <c r="P18615" s="118"/>
      <c r="Q18615" s="118"/>
    </row>
    <row r="18616" spans="16:17">
      <c r="P18616" s="118"/>
      <c r="Q18616" s="118"/>
    </row>
    <row r="18617" spans="16:17">
      <c r="P18617" s="118"/>
      <c r="Q18617" s="118"/>
    </row>
    <row r="18618" spans="16:17">
      <c r="P18618" s="118"/>
      <c r="Q18618" s="118"/>
    </row>
    <row r="18619" spans="16:17">
      <c r="P18619" s="118"/>
      <c r="Q18619" s="118"/>
    </row>
    <row r="18620" spans="16:17">
      <c r="P18620" s="118"/>
      <c r="Q18620" s="118"/>
    </row>
    <row r="18621" spans="16:17">
      <c r="P18621" s="118"/>
      <c r="Q18621" s="118"/>
    </row>
    <row r="18622" spans="16:17">
      <c r="P18622" s="118"/>
      <c r="Q18622" s="118"/>
    </row>
    <row r="18623" spans="16:17">
      <c r="P18623" s="118"/>
      <c r="Q18623" s="118"/>
    </row>
    <row r="18624" spans="16:17">
      <c r="P18624" s="118"/>
      <c r="Q18624" s="118"/>
    </row>
    <row r="18625" spans="16:17">
      <c r="P18625" s="118"/>
      <c r="Q18625" s="118"/>
    </row>
    <row r="18626" spans="16:17">
      <c r="P18626" s="118"/>
      <c r="Q18626" s="118"/>
    </row>
    <row r="18627" spans="16:17">
      <c r="P18627" s="118"/>
      <c r="Q18627" s="118"/>
    </row>
    <row r="18628" spans="16:17">
      <c r="P18628" s="118"/>
      <c r="Q18628" s="118"/>
    </row>
    <row r="18629" spans="16:17">
      <c r="P18629" s="118"/>
      <c r="Q18629" s="118"/>
    </row>
    <row r="18630" spans="16:17">
      <c r="P18630" s="118"/>
      <c r="Q18630" s="118"/>
    </row>
    <row r="18631" spans="16:17">
      <c r="P18631" s="118"/>
      <c r="Q18631" s="118"/>
    </row>
    <row r="18632" spans="16:17">
      <c r="P18632" s="118"/>
      <c r="Q18632" s="118"/>
    </row>
    <row r="18633" spans="16:17">
      <c r="P18633" s="118"/>
      <c r="Q18633" s="118"/>
    </row>
    <row r="18634" spans="16:17">
      <c r="P18634" s="118"/>
      <c r="Q18634" s="118"/>
    </row>
    <row r="18635" spans="16:17">
      <c r="P18635" s="118"/>
      <c r="Q18635" s="118"/>
    </row>
    <row r="18636" spans="16:17">
      <c r="P18636" s="118"/>
      <c r="Q18636" s="118"/>
    </row>
    <row r="18637" spans="16:17">
      <c r="P18637" s="118"/>
      <c r="Q18637" s="118"/>
    </row>
    <row r="18638" spans="16:17">
      <c r="P18638" s="118"/>
      <c r="Q18638" s="118"/>
    </row>
    <row r="18639" spans="16:17">
      <c r="P18639" s="118"/>
      <c r="Q18639" s="118"/>
    </row>
    <row r="18640" spans="16:17">
      <c r="P18640" s="118"/>
      <c r="Q18640" s="118"/>
    </row>
    <row r="18641" spans="16:17">
      <c r="P18641" s="118"/>
      <c r="Q18641" s="118"/>
    </row>
    <row r="18642" spans="16:17">
      <c r="P18642" s="118"/>
      <c r="Q18642" s="118"/>
    </row>
    <row r="18643" spans="16:17">
      <c r="P18643" s="118"/>
      <c r="Q18643" s="118"/>
    </row>
    <row r="18644" spans="16:17">
      <c r="P18644" s="118"/>
      <c r="Q18644" s="118"/>
    </row>
    <row r="18645" spans="16:17">
      <c r="P18645" s="118"/>
      <c r="Q18645" s="118"/>
    </row>
    <row r="18646" spans="16:17">
      <c r="P18646" s="118"/>
      <c r="Q18646" s="118"/>
    </row>
    <row r="18647" spans="16:17">
      <c r="P18647" s="118"/>
      <c r="Q18647" s="118"/>
    </row>
    <row r="18648" spans="16:17">
      <c r="P18648" s="118"/>
      <c r="Q18648" s="118"/>
    </row>
    <row r="18649" spans="16:17">
      <c r="P18649" s="118"/>
      <c r="Q18649" s="118"/>
    </row>
    <row r="18650" spans="16:17">
      <c r="P18650" s="118"/>
      <c r="Q18650" s="118"/>
    </row>
    <row r="18651" spans="16:17">
      <c r="P18651" s="118"/>
      <c r="Q18651" s="118"/>
    </row>
    <row r="18652" spans="16:17">
      <c r="P18652" s="118"/>
      <c r="Q18652" s="118"/>
    </row>
    <row r="18653" spans="16:17">
      <c r="P18653" s="118"/>
      <c r="Q18653" s="118"/>
    </row>
    <row r="18654" spans="16:17">
      <c r="P18654" s="118"/>
      <c r="Q18654" s="118"/>
    </row>
    <row r="18655" spans="16:17">
      <c r="P18655" s="118"/>
      <c r="Q18655" s="118"/>
    </row>
    <row r="18656" spans="16:17">
      <c r="P18656" s="118"/>
      <c r="Q18656" s="118"/>
    </row>
    <row r="18657" spans="16:17">
      <c r="P18657" s="118"/>
      <c r="Q18657" s="118"/>
    </row>
    <row r="18658" spans="16:17">
      <c r="P18658" s="118"/>
      <c r="Q18658" s="118"/>
    </row>
    <row r="18659" spans="16:17">
      <c r="P18659" s="118"/>
      <c r="Q18659" s="118"/>
    </row>
    <row r="18660" spans="16:17">
      <c r="P18660" s="118"/>
      <c r="Q18660" s="118"/>
    </row>
    <row r="18661" spans="16:17">
      <c r="P18661" s="118"/>
      <c r="Q18661" s="118"/>
    </row>
    <row r="18662" spans="16:17">
      <c r="P18662" s="118"/>
      <c r="Q18662" s="118"/>
    </row>
    <row r="18663" spans="16:17">
      <c r="P18663" s="118"/>
      <c r="Q18663" s="118"/>
    </row>
    <row r="18664" spans="16:17">
      <c r="P18664" s="118"/>
      <c r="Q18664" s="118"/>
    </row>
    <row r="18665" spans="16:17">
      <c r="P18665" s="118"/>
      <c r="Q18665" s="118"/>
    </row>
    <row r="18666" spans="16:17">
      <c r="P18666" s="118"/>
      <c r="Q18666" s="118"/>
    </row>
    <row r="18667" spans="16:17">
      <c r="P18667" s="118"/>
      <c r="Q18667" s="118"/>
    </row>
    <row r="18668" spans="16:17">
      <c r="P18668" s="118"/>
      <c r="Q18668" s="118"/>
    </row>
    <row r="18669" spans="16:17">
      <c r="P18669" s="118"/>
      <c r="Q18669" s="118"/>
    </row>
    <row r="18670" spans="16:17">
      <c r="P18670" s="118"/>
      <c r="Q18670" s="118"/>
    </row>
    <row r="18671" spans="16:17">
      <c r="P18671" s="118"/>
      <c r="Q18671" s="118"/>
    </row>
    <row r="18672" spans="16:17">
      <c r="P18672" s="118"/>
      <c r="Q18672" s="118"/>
    </row>
    <row r="18673" spans="16:17">
      <c r="P18673" s="118"/>
      <c r="Q18673" s="118"/>
    </row>
    <row r="18674" spans="16:17">
      <c r="P18674" s="118"/>
      <c r="Q18674" s="118"/>
    </row>
    <row r="18675" spans="16:17">
      <c r="P18675" s="118"/>
      <c r="Q18675" s="118"/>
    </row>
    <row r="18676" spans="16:17">
      <c r="P18676" s="118"/>
      <c r="Q18676" s="118"/>
    </row>
    <row r="18677" spans="16:17">
      <c r="P18677" s="118"/>
      <c r="Q18677" s="118"/>
    </row>
    <row r="18678" spans="16:17">
      <c r="P18678" s="118"/>
      <c r="Q18678" s="118"/>
    </row>
    <row r="18679" spans="16:17">
      <c r="P18679" s="118"/>
      <c r="Q18679" s="118"/>
    </row>
    <row r="18680" spans="16:17">
      <c r="P18680" s="118"/>
      <c r="Q18680" s="118"/>
    </row>
    <row r="18681" spans="16:17">
      <c r="P18681" s="118"/>
      <c r="Q18681" s="118"/>
    </row>
    <row r="18682" spans="16:17">
      <c r="P18682" s="118"/>
      <c r="Q18682" s="118"/>
    </row>
    <row r="18683" spans="16:17">
      <c r="P18683" s="118"/>
      <c r="Q18683" s="118"/>
    </row>
    <row r="18684" spans="16:17">
      <c r="P18684" s="118"/>
      <c r="Q18684" s="118"/>
    </row>
    <row r="18685" spans="16:17">
      <c r="P18685" s="118"/>
      <c r="Q18685" s="118"/>
    </row>
    <row r="18686" spans="16:17">
      <c r="P18686" s="118"/>
      <c r="Q18686" s="118"/>
    </row>
    <row r="18687" spans="16:17">
      <c r="P18687" s="118"/>
      <c r="Q18687" s="118"/>
    </row>
    <row r="18688" spans="16:17">
      <c r="P18688" s="118"/>
      <c r="Q18688" s="118"/>
    </row>
    <row r="18689" spans="16:17">
      <c r="P18689" s="118"/>
      <c r="Q18689" s="118"/>
    </row>
    <row r="18690" spans="16:17">
      <c r="P18690" s="118"/>
      <c r="Q18690" s="118"/>
    </row>
    <row r="18691" spans="16:17">
      <c r="P18691" s="118"/>
      <c r="Q18691" s="118"/>
    </row>
    <row r="18692" spans="16:17">
      <c r="P18692" s="118"/>
      <c r="Q18692" s="118"/>
    </row>
    <row r="18693" spans="16:17">
      <c r="P18693" s="118"/>
      <c r="Q18693" s="118"/>
    </row>
    <row r="18694" spans="16:17">
      <c r="P18694" s="118"/>
      <c r="Q18694" s="118"/>
    </row>
    <row r="18695" spans="16:17">
      <c r="P18695" s="118"/>
      <c r="Q18695" s="118"/>
    </row>
    <row r="18696" spans="16:17">
      <c r="P18696" s="118"/>
      <c r="Q18696" s="118"/>
    </row>
    <row r="18697" spans="16:17">
      <c r="P18697" s="118"/>
      <c r="Q18697" s="118"/>
    </row>
    <row r="18698" spans="16:17">
      <c r="P18698" s="118"/>
      <c r="Q18698" s="118"/>
    </row>
    <row r="18699" spans="16:17">
      <c r="P18699" s="118"/>
      <c r="Q18699" s="118"/>
    </row>
    <row r="18700" spans="16:17">
      <c r="P18700" s="118"/>
      <c r="Q18700" s="118"/>
    </row>
    <row r="18701" spans="16:17">
      <c r="P18701" s="118"/>
      <c r="Q18701" s="118"/>
    </row>
    <row r="18702" spans="16:17">
      <c r="P18702" s="118"/>
      <c r="Q18702" s="118"/>
    </row>
    <row r="18703" spans="16:17">
      <c r="P18703" s="118"/>
      <c r="Q18703" s="118"/>
    </row>
    <row r="18704" spans="16:17">
      <c r="P18704" s="118"/>
      <c r="Q18704" s="118"/>
    </row>
    <row r="18705" spans="16:17">
      <c r="P18705" s="118"/>
      <c r="Q18705" s="118"/>
    </row>
    <row r="18706" spans="16:17">
      <c r="P18706" s="118"/>
      <c r="Q18706" s="118"/>
    </row>
    <row r="18707" spans="16:17">
      <c r="P18707" s="118"/>
      <c r="Q18707" s="118"/>
    </row>
    <row r="18708" spans="16:17">
      <c r="P18708" s="118"/>
      <c r="Q18708" s="118"/>
    </row>
    <row r="18709" spans="16:17">
      <c r="P18709" s="118"/>
      <c r="Q18709" s="118"/>
    </row>
    <row r="18710" spans="16:17">
      <c r="P18710" s="118"/>
      <c r="Q18710" s="118"/>
    </row>
    <row r="18711" spans="16:17">
      <c r="P18711" s="118"/>
      <c r="Q18711" s="118"/>
    </row>
    <row r="18712" spans="16:17">
      <c r="P18712" s="118"/>
      <c r="Q18712" s="118"/>
    </row>
    <row r="18713" spans="16:17">
      <c r="P18713" s="118"/>
      <c r="Q18713" s="118"/>
    </row>
    <row r="18714" spans="16:17">
      <c r="P18714" s="118"/>
      <c r="Q18714" s="118"/>
    </row>
    <row r="18715" spans="16:17">
      <c r="P18715" s="118"/>
      <c r="Q18715" s="118"/>
    </row>
    <row r="18716" spans="16:17">
      <c r="P18716" s="118"/>
      <c r="Q18716" s="118"/>
    </row>
    <row r="18717" spans="16:17">
      <c r="P18717" s="118"/>
      <c r="Q18717" s="118"/>
    </row>
    <row r="18718" spans="16:17">
      <c r="P18718" s="118"/>
      <c r="Q18718" s="118"/>
    </row>
    <row r="18719" spans="16:17">
      <c r="P18719" s="118"/>
      <c r="Q18719" s="118"/>
    </row>
    <row r="18720" spans="16:17">
      <c r="P18720" s="118"/>
      <c r="Q18720" s="118"/>
    </row>
    <row r="18721" spans="16:17">
      <c r="P18721" s="118"/>
      <c r="Q18721" s="118"/>
    </row>
    <row r="18722" spans="16:17">
      <c r="P18722" s="118"/>
      <c r="Q18722" s="118"/>
    </row>
    <row r="18723" spans="16:17">
      <c r="P18723" s="118"/>
      <c r="Q18723" s="118"/>
    </row>
    <row r="18724" spans="16:17">
      <c r="P18724" s="118"/>
      <c r="Q18724" s="118"/>
    </row>
    <row r="18725" spans="16:17">
      <c r="P18725" s="118"/>
      <c r="Q18725" s="118"/>
    </row>
    <row r="18726" spans="16:17">
      <c r="P18726" s="118"/>
      <c r="Q18726" s="118"/>
    </row>
    <row r="18727" spans="16:17">
      <c r="P18727" s="118"/>
      <c r="Q18727" s="118"/>
    </row>
    <row r="18728" spans="16:17">
      <c r="P18728" s="118"/>
      <c r="Q18728" s="118"/>
    </row>
    <row r="18729" spans="16:17">
      <c r="P18729" s="118"/>
      <c r="Q18729" s="118"/>
    </row>
    <row r="18730" spans="16:17">
      <c r="P18730" s="118"/>
      <c r="Q18730" s="118"/>
    </row>
    <row r="18731" spans="16:17">
      <c r="P18731" s="118"/>
      <c r="Q18731" s="118"/>
    </row>
    <row r="18732" spans="16:17">
      <c r="P18732" s="118"/>
      <c r="Q18732" s="118"/>
    </row>
    <row r="18733" spans="16:17">
      <c r="P18733" s="118"/>
      <c r="Q18733" s="118"/>
    </row>
    <row r="18734" spans="16:17">
      <c r="P18734" s="118"/>
      <c r="Q18734" s="118"/>
    </row>
    <row r="18735" spans="16:17">
      <c r="P18735" s="118"/>
      <c r="Q18735" s="118"/>
    </row>
    <row r="18736" spans="16:17">
      <c r="P18736" s="118"/>
      <c r="Q18736" s="118"/>
    </row>
    <row r="18737" spans="16:17">
      <c r="P18737" s="118"/>
      <c r="Q18737" s="118"/>
    </row>
    <row r="18738" spans="16:17">
      <c r="P18738" s="118"/>
      <c r="Q18738" s="118"/>
    </row>
    <row r="18739" spans="16:17">
      <c r="P18739" s="118"/>
      <c r="Q18739" s="118"/>
    </row>
    <row r="18740" spans="16:17">
      <c r="P18740" s="118"/>
      <c r="Q18740" s="118"/>
    </row>
    <row r="18741" spans="16:17">
      <c r="P18741" s="118"/>
      <c r="Q18741" s="118"/>
    </row>
    <row r="18742" spans="16:17">
      <c r="P18742" s="118"/>
      <c r="Q18742" s="118"/>
    </row>
    <row r="18743" spans="16:17">
      <c r="P18743" s="118"/>
      <c r="Q18743" s="118"/>
    </row>
    <row r="18744" spans="16:17">
      <c r="P18744" s="118"/>
      <c r="Q18744" s="118"/>
    </row>
    <row r="18745" spans="16:17">
      <c r="P18745" s="118"/>
      <c r="Q18745" s="118"/>
    </row>
    <row r="18746" spans="16:17">
      <c r="P18746" s="118"/>
      <c r="Q18746" s="118"/>
    </row>
    <row r="18747" spans="16:17">
      <c r="P18747" s="118"/>
      <c r="Q18747" s="118"/>
    </row>
    <row r="18748" spans="16:17">
      <c r="P18748" s="118"/>
      <c r="Q18748" s="118"/>
    </row>
    <row r="18749" spans="16:17">
      <c r="P18749" s="118"/>
      <c r="Q18749" s="118"/>
    </row>
    <row r="18750" spans="16:17">
      <c r="P18750" s="118"/>
      <c r="Q18750" s="118"/>
    </row>
    <row r="18751" spans="16:17">
      <c r="P18751" s="118"/>
      <c r="Q18751" s="118"/>
    </row>
    <row r="18752" spans="16:17">
      <c r="P18752" s="118"/>
      <c r="Q18752" s="118"/>
    </row>
    <row r="18753" spans="16:17">
      <c r="P18753" s="118"/>
      <c r="Q18753" s="118"/>
    </row>
    <row r="18754" spans="16:17">
      <c r="P18754" s="118"/>
      <c r="Q18754" s="118"/>
    </row>
    <row r="18755" spans="16:17">
      <c r="P18755" s="118"/>
      <c r="Q18755" s="118"/>
    </row>
    <row r="18756" spans="16:17">
      <c r="P18756" s="118"/>
      <c r="Q18756" s="118"/>
    </row>
    <row r="18757" spans="16:17">
      <c r="P18757" s="118"/>
      <c r="Q18757" s="118"/>
    </row>
    <row r="18758" spans="16:17">
      <c r="P18758" s="118"/>
      <c r="Q18758" s="118"/>
    </row>
    <row r="18759" spans="16:17">
      <c r="P18759" s="118"/>
      <c r="Q18759" s="118"/>
    </row>
    <row r="18760" spans="16:17">
      <c r="P18760" s="118"/>
      <c r="Q18760" s="118"/>
    </row>
    <row r="18761" spans="16:17">
      <c r="P18761" s="118"/>
      <c r="Q18761" s="118"/>
    </row>
    <row r="18762" spans="16:17">
      <c r="P18762" s="118"/>
      <c r="Q18762" s="118"/>
    </row>
    <row r="18763" spans="16:17">
      <c r="P18763" s="118"/>
      <c r="Q18763" s="118"/>
    </row>
    <row r="18764" spans="16:17">
      <c r="P18764" s="118"/>
      <c r="Q18764" s="118"/>
    </row>
    <row r="18765" spans="16:17">
      <c r="P18765" s="118"/>
      <c r="Q18765" s="118"/>
    </row>
    <row r="18766" spans="16:17">
      <c r="P18766" s="118"/>
      <c r="Q18766" s="118"/>
    </row>
    <row r="18767" spans="16:17">
      <c r="P18767" s="118"/>
      <c r="Q18767" s="118"/>
    </row>
    <row r="18768" spans="16:17">
      <c r="P18768" s="118"/>
      <c r="Q18768" s="118"/>
    </row>
    <row r="18769" spans="16:17">
      <c r="P18769" s="118"/>
      <c r="Q18769" s="118"/>
    </row>
    <row r="18770" spans="16:17">
      <c r="P18770" s="118"/>
      <c r="Q18770" s="118"/>
    </row>
    <row r="18771" spans="16:17">
      <c r="P18771" s="118"/>
      <c r="Q18771" s="118"/>
    </row>
    <row r="18772" spans="16:17">
      <c r="P18772" s="118"/>
      <c r="Q18772" s="118"/>
    </row>
    <row r="18773" spans="16:17">
      <c r="P18773" s="118"/>
      <c r="Q18773" s="118"/>
    </row>
    <row r="18774" spans="16:17">
      <c r="P18774" s="118"/>
      <c r="Q18774" s="118"/>
    </row>
    <row r="18775" spans="16:17">
      <c r="P18775" s="118"/>
      <c r="Q18775" s="118"/>
    </row>
    <row r="18776" spans="16:17">
      <c r="P18776" s="118"/>
      <c r="Q18776" s="118"/>
    </row>
    <row r="18777" spans="16:17">
      <c r="P18777" s="118"/>
      <c r="Q18777" s="118"/>
    </row>
    <row r="18778" spans="16:17">
      <c r="P18778" s="118"/>
      <c r="Q18778" s="118"/>
    </row>
    <row r="18779" spans="16:17">
      <c r="P18779" s="118"/>
      <c r="Q18779" s="118"/>
    </row>
    <row r="18780" spans="16:17">
      <c r="P18780" s="118"/>
      <c r="Q18780" s="118"/>
    </row>
    <row r="18781" spans="16:17">
      <c r="P18781" s="118"/>
      <c r="Q18781" s="118"/>
    </row>
    <row r="18782" spans="16:17">
      <c r="P18782" s="118"/>
      <c r="Q18782" s="118"/>
    </row>
    <row r="18783" spans="16:17">
      <c r="P18783" s="118"/>
      <c r="Q18783" s="118"/>
    </row>
    <row r="18784" spans="16:17">
      <c r="P18784" s="118"/>
      <c r="Q18784" s="118"/>
    </row>
    <row r="18785" spans="16:17">
      <c r="P18785" s="118"/>
      <c r="Q18785" s="118"/>
    </row>
    <row r="18786" spans="16:17">
      <c r="P18786" s="118"/>
      <c r="Q18786" s="118"/>
    </row>
    <row r="18787" spans="16:17">
      <c r="P18787" s="118"/>
      <c r="Q18787" s="118"/>
    </row>
    <row r="18788" spans="16:17">
      <c r="P18788" s="118"/>
      <c r="Q18788" s="118"/>
    </row>
    <row r="18789" spans="16:17">
      <c r="P18789" s="118"/>
      <c r="Q18789" s="118"/>
    </row>
    <row r="18790" spans="16:17">
      <c r="P18790" s="118"/>
      <c r="Q18790" s="118"/>
    </row>
    <row r="18791" spans="16:17">
      <c r="P18791" s="118"/>
      <c r="Q18791" s="118"/>
    </row>
    <row r="18792" spans="16:17">
      <c r="P18792" s="118"/>
      <c r="Q18792" s="118"/>
    </row>
    <row r="18793" spans="16:17">
      <c r="P18793" s="118"/>
      <c r="Q18793" s="118"/>
    </row>
    <row r="18794" spans="16:17">
      <c r="P18794" s="118"/>
      <c r="Q18794" s="118"/>
    </row>
    <row r="18795" spans="16:17">
      <c r="P18795" s="118"/>
      <c r="Q18795" s="118"/>
    </row>
    <row r="18796" spans="16:17">
      <c r="P18796" s="118"/>
      <c r="Q18796" s="118"/>
    </row>
    <row r="18797" spans="16:17">
      <c r="P18797" s="118"/>
      <c r="Q18797" s="118"/>
    </row>
    <row r="18798" spans="16:17">
      <c r="P18798" s="118"/>
      <c r="Q18798" s="118"/>
    </row>
    <row r="18799" spans="16:17">
      <c r="P18799" s="118"/>
      <c r="Q18799" s="118"/>
    </row>
    <row r="18800" spans="16:17">
      <c r="P18800" s="118"/>
      <c r="Q18800" s="118"/>
    </row>
    <row r="18801" spans="16:17">
      <c r="P18801" s="118"/>
      <c r="Q18801" s="118"/>
    </row>
    <row r="18802" spans="16:17">
      <c r="P18802" s="118"/>
      <c r="Q18802" s="118"/>
    </row>
    <row r="18803" spans="16:17">
      <c r="P18803" s="118"/>
      <c r="Q18803" s="118"/>
    </row>
    <row r="18804" spans="16:17">
      <c r="P18804" s="118"/>
      <c r="Q18804" s="118"/>
    </row>
    <row r="18805" spans="16:17">
      <c r="P18805" s="118"/>
      <c r="Q18805" s="118"/>
    </row>
    <row r="18806" spans="16:17">
      <c r="P18806" s="118"/>
      <c r="Q18806" s="118"/>
    </row>
    <row r="18807" spans="16:17">
      <c r="P18807" s="118"/>
      <c r="Q18807" s="118"/>
    </row>
    <row r="18808" spans="16:17">
      <c r="P18808" s="118"/>
      <c r="Q18808" s="118"/>
    </row>
    <row r="18809" spans="16:17">
      <c r="P18809" s="118"/>
      <c r="Q18809" s="118"/>
    </row>
    <row r="18810" spans="16:17">
      <c r="P18810" s="118"/>
      <c r="Q18810" s="118"/>
    </row>
    <row r="18811" spans="16:17">
      <c r="P18811" s="118"/>
      <c r="Q18811" s="118"/>
    </row>
    <row r="18812" spans="16:17">
      <c r="P18812" s="118"/>
      <c r="Q18812" s="118"/>
    </row>
    <row r="18813" spans="16:17">
      <c r="P18813" s="118"/>
      <c r="Q18813" s="118"/>
    </row>
    <row r="18814" spans="16:17">
      <c r="P18814" s="118"/>
      <c r="Q18814" s="118"/>
    </row>
    <row r="18815" spans="16:17">
      <c r="P18815" s="118"/>
      <c r="Q18815" s="118"/>
    </row>
    <row r="18816" spans="16:17">
      <c r="P18816" s="118"/>
      <c r="Q18816" s="118"/>
    </row>
    <row r="18817" spans="16:17">
      <c r="P18817" s="118"/>
      <c r="Q18817" s="118"/>
    </row>
    <row r="18818" spans="16:17">
      <c r="P18818" s="118"/>
      <c r="Q18818" s="118"/>
    </row>
    <row r="18819" spans="16:17">
      <c r="P18819" s="118"/>
      <c r="Q18819" s="118"/>
    </row>
    <row r="18820" spans="16:17">
      <c r="P18820" s="118"/>
      <c r="Q18820" s="118"/>
    </row>
    <row r="18821" spans="16:17">
      <c r="P18821" s="118"/>
      <c r="Q18821" s="118"/>
    </row>
    <row r="18822" spans="16:17">
      <c r="P18822" s="118"/>
      <c r="Q18822" s="118"/>
    </row>
    <row r="18823" spans="16:17">
      <c r="P18823" s="118"/>
      <c r="Q18823" s="118"/>
    </row>
    <row r="18824" spans="16:17">
      <c r="P18824" s="118"/>
      <c r="Q18824" s="118"/>
    </row>
    <row r="18825" spans="16:17">
      <c r="P18825" s="118"/>
      <c r="Q18825" s="118"/>
    </row>
    <row r="18826" spans="16:17">
      <c r="P18826" s="118"/>
      <c r="Q18826" s="118"/>
    </row>
    <row r="18827" spans="16:17">
      <c r="P18827" s="118"/>
      <c r="Q18827" s="118"/>
    </row>
    <row r="18828" spans="16:17">
      <c r="P18828" s="118"/>
      <c r="Q18828" s="118"/>
    </row>
    <row r="18829" spans="16:17">
      <c r="P18829" s="118"/>
      <c r="Q18829" s="118"/>
    </row>
    <row r="18830" spans="16:17">
      <c r="P18830" s="118"/>
      <c r="Q18830" s="118"/>
    </row>
    <row r="18831" spans="16:17">
      <c r="P18831" s="118"/>
      <c r="Q18831" s="118"/>
    </row>
    <row r="18832" spans="16:17">
      <c r="P18832" s="118"/>
      <c r="Q18832" s="118"/>
    </row>
    <row r="18833" spans="16:17">
      <c r="P18833" s="118"/>
      <c r="Q18833" s="118"/>
    </row>
    <row r="18834" spans="16:17">
      <c r="P18834" s="118"/>
      <c r="Q18834" s="118"/>
    </row>
    <row r="18835" spans="16:17">
      <c r="P18835" s="118"/>
      <c r="Q18835" s="118"/>
    </row>
    <row r="18836" spans="16:17">
      <c r="P18836" s="118"/>
      <c r="Q18836" s="118"/>
    </row>
    <row r="18837" spans="16:17">
      <c r="P18837" s="118"/>
      <c r="Q18837" s="118"/>
    </row>
    <row r="18838" spans="16:17">
      <c r="P18838" s="118"/>
      <c r="Q18838" s="118"/>
    </row>
    <row r="18839" spans="16:17">
      <c r="P18839" s="118"/>
      <c r="Q18839" s="118"/>
    </row>
    <row r="18840" spans="16:17">
      <c r="P18840" s="118"/>
      <c r="Q18840" s="118"/>
    </row>
    <row r="18841" spans="16:17">
      <c r="P18841" s="118"/>
      <c r="Q18841" s="118"/>
    </row>
    <row r="18842" spans="16:17">
      <c r="P18842" s="118"/>
      <c r="Q18842" s="118"/>
    </row>
    <row r="18843" spans="16:17">
      <c r="P18843" s="118"/>
      <c r="Q18843" s="118"/>
    </row>
    <row r="18844" spans="16:17">
      <c r="P18844" s="118"/>
      <c r="Q18844" s="118"/>
    </row>
    <row r="18845" spans="16:17">
      <c r="P18845" s="118"/>
      <c r="Q18845" s="118"/>
    </row>
    <row r="18846" spans="16:17">
      <c r="P18846" s="118"/>
      <c r="Q18846" s="118"/>
    </row>
    <row r="18847" spans="16:17">
      <c r="P18847" s="118"/>
      <c r="Q18847" s="118"/>
    </row>
    <row r="18848" spans="16:17">
      <c r="P18848" s="118"/>
      <c r="Q18848" s="118"/>
    </row>
    <row r="18849" spans="16:17">
      <c r="P18849" s="118"/>
      <c r="Q18849" s="118"/>
    </row>
    <row r="18850" spans="16:17">
      <c r="P18850" s="118"/>
      <c r="Q18850" s="118"/>
    </row>
    <row r="18851" spans="16:17">
      <c r="P18851" s="118"/>
      <c r="Q18851" s="118"/>
    </row>
    <row r="18852" spans="16:17">
      <c r="P18852" s="118"/>
      <c r="Q18852" s="118"/>
    </row>
    <row r="18853" spans="16:17">
      <c r="P18853" s="118"/>
      <c r="Q18853" s="118"/>
    </row>
    <row r="18854" spans="16:17">
      <c r="P18854" s="118"/>
      <c r="Q18854" s="118"/>
    </row>
    <row r="18855" spans="16:17">
      <c r="P18855" s="118"/>
      <c r="Q18855" s="118"/>
    </row>
    <row r="18856" spans="16:17">
      <c r="P18856" s="118"/>
      <c r="Q18856" s="118"/>
    </row>
    <row r="18857" spans="16:17">
      <c r="P18857" s="118"/>
      <c r="Q18857" s="118"/>
    </row>
    <row r="18858" spans="16:17">
      <c r="P18858" s="118"/>
      <c r="Q18858" s="118"/>
    </row>
    <row r="18859" spans="16:17">
      <c r="P18859" s="118"/>
      <c r="Q18859" s="118"/>
    </row>
    <row r="18860" spans="16:17">
      <c r="P18860" s="118"/>
      <c r="Q18860" s="118"/>
    </row>
    <row r="18861" spans="16:17">
      <c r="P18861" s="118"/>
      <c r="Q18861" s="118"/>
    </row>
    <row r="18862" spans="16:17">
      <c r="P18862" s="118"/>
      <c r="Q18862" s="118"/>
    </row>
    <row r="18863" spans="16:17">
      <c r="P18863" s="118"/>
      <c r="Q18863" s="118"/>
    </row>
    <row r="18864" spans="16:17">
      <c r="P18864" s="118"/>
      <c r="Q18864" s="118"/>
    </row>
    <row r="18865" spans="16:17">
      <c r="P18865" s="118"/>
      <c r="Q18865" s="118"/>
    </row>
    <row r="18866" spans="16:17">
      <c r="P18866" s="118"/>
      <c r="Q18866" s="118"/>
    </row>
    <row r="18867" spans="16:17">
      <c r="P18867" s="118"/>
      <c r="Q18867" s="118"/>
    </row>
    <row r="18868" spans="16:17">
      <c r="P18868" s="118"/>
      <c r="Q18868" s="118"/>
    </row>
    <row r="18869" spans="16:17">
      <c r="P18869" s="118"/>
      <c r="Q18869" s="118"/>
    </row>
    <row r="18870" spans="16:17">
      <c r="P18870" s="118"/>
      <c r="Q18870" s="118"/>
    </row>
    <row r="18871" spans="16:17">
      <c r="P18871" s="118"/>
      <c r="Q18871" s="118"/>
    </row>
    <row r="18872" spans="16:17">
      <c r="P18872" s="118"/>
      <c r="Q18872" s="118"/>
    </row>
    <row r="18873" spans="16:17">
      <c r="P18873" s="118"/>
      <c r="Q18873" s="118"/>
    </row>
    <row r="18874" spans="16:17">
      <c r="P18874" s="118"/>
      <c r="Q18874" s="118"/>
    </row>
    <row r="18875" spans="16:17">
      <c r="P18875" s="118"/>
      <c r="Q18875" s="118"/>
    </row>
    <row r="18876" spans="16:17">
      <c r="P18876" s="118"/>
      <c r="Q18876" s="118"/>
    </row>
    <row r="18877" spans="16:17">
      <c r="P18877" s="118"/>
      <c r="Q18877" s="118"/>
    </row>
    <row r="18878" spans="16:17">
      <c r="P18878" s="118"/>
      <c r="Q18878" s="118"/>
    </row>
    <row r="18879" spans="16:17">
      <c r="P18879" s="118"/>
      <c r="Q18879" s="118"/>
    </row>
    <row r="18880" spans="16:17">
      <c r="P18880" s="118"/>
      <c r="Q18880" s="118"/>
    </row>
    <row r="18881" spans="16:17">
      <c r="P18881" s="118"/>
      <c r="Q18881" s="118"/>
    </row>
    <row r="18882" spans="16:17">
      <c r="P18882" s="118"/>
      <c r="Q18882" s="118"/>
    </row>
    <row r="18883" spans="16:17">
      <c r="P18883" s="118"/>
      <c r="Q18883" s="118"/>
    </row>
    <row r="18884" spans="16:17">
      <c r="P18884" s="118"/>
      <c r="Q18884" s="118"/>
    </row>
    <row r="18885" spans="16:17">
      <c r="P18885" s="118"/>
      <c r="Q18885" s="118"/>
    </row>
    <row r="18886" spans="16:17">
      <c r="P18886" s="118"/>
      <c r="Q18886" s="118"/>
    </row>
    <row r="18887" spans="16:17">
      <c r="P18887" s="118"/>
      <c r="Q18887" s="118"/>
    </row>
    <row r="18888" spans="16:17">
      <c r="P18888" s="118"/>
      <c r="Q18888" s="118"/>
    </row>
    <row r="18889" spans="16:17">
      <c r="P18889" s="118"/>
      <c r="Q18889" s="118"/>
    </row>
    <row r="18890" spans="16:17">
      <c r="P18890" s="118"/>
      <c r="Q18890" s="118"/>
    </row>
    <row r="18891" spans="16:17">
      <c r="P18891" s="118"/>
      <c r="Q18891" s="118"/>
    </row>
    <row r="18892" spans="16:17">
      <c r="P18892" s="118"/>
      <c r="Q18892" s="118"/>
    </row>
    <row r="18893" spans="16:17">
      <c r="P18893" s="118"/>
      <c r="Q18893" s="118"/>
    </row>
    <row r="18894" spans="16:17">
      <c r="P18894" s="118"/>
      <c r="Q18894" s="118"/>
    </row>
    <row r="18895" spans="16:17">
      <c r="P18895" s="118"/>
      <c r="Q18895" s="118"/>
    </row>
    <row r="18896" spans="16:17">
      <c r="P18896" s="118"/>
      <c r="Q18896" s="118"/>
    </row>
    <row r="18897" spans="16:17">
      <c r="P18897" s="118"/>
      <c r="Q18897" s="118"/>
    </row>
    <row r="18898" spans="16:17">
      <c r="P18898" s="118"/>
      <c r="Q18898" s="118"/>
    </row>
    <row r="18899" spans="16:17">
      <c r="P18899" s="118"/>
      <c r="Q18899" s="118"/>
    </row>
    <row r="18900" spans="16:17">
      <c r="P18900" s="118"/>
      <c r="Q18900" s="118"/>
    </row>
    <row r="18901" spans="16:17">
      <c r="P18901" s="118"/>
      <c r="Q18901" s="118"/>
    </row>
    <row r="18902" spans="16:17">
      <c r="P18902" s="118"/>
      <c r="Q18902" s="118"/>
    </row>
    <row r="18903" spans="16:17">
      <c r="P18903" s="118"/>
      <c r="Q18903" s="118"/>
    </row>
    <row r="18904" spans="16:17">
      <c r="P18904" s="118"/>
      <c r="Q18904" s="118"/>
    </row>
    <row r="18905" spans="16:17">
      <c r="P18905" s="118"/>
      <c r="Q18905" s="118"/>
    </row>
    <row r="18906" spans="16:17">
      <c r="P18906" s="118"/>
      <c r="Q18906" s="118"/>
    </row>
    <row r="18907" spans="16:17">
      <c r="P18907" s="118"/>
      <c r="Q18907" s="118"/>
    </row>
    <row r="18908" spans="16:17">
      <c r="P18908" s="118"/>
      <c r="Q18908" s="118"/>
    </row>
    <row r="18909" spans="16:17">
      <c r="P18909" s="118"/>
      <c r="Q18909" s="118"/>
    </row>
    <row r="18910" spans="16:17">
      <c r="P18910" s="118"/>
      <c r="Q18910" s="118"/>
    </row>
    <row r="18911" spans="16:17">
      <c r="P18911" s="118"/>
      <c r="Q18911" s="118"/>
    </row>
    <row r="18912" spans="16:17">
      <c r="P18912" s="118"/>
      <c r="Q18912" s="118"/>
    </row>
    <row r="18913" spans="16:17">
      <c r="P18913" s="118"/>
      <c r="Q18913" s="118"/>
    </row>
    <row r="18914" spans="16:17">
      <c r="P18914" s="118"/>
      <c r="Q18914" s="118"/>
    </row>
    <row r="18915" spans="16:17">
      <c r="P18915" s="118"/>
      <c r="Q18915" s="118"/>
    </row>
    <row r="18916" spans="16:17">
      <c r="P18916" s="118"/>
      <c r="Q18916" s="118"/>
    </row>
    <row r="18917" spans="16:17">
      <c r="P18917" s="118"/>
      <c r="Q18917" s="118"/>
    </row>
    <row r="18918" spans="16:17">
      <c r="P18918" s="118"/>
      <c r="Q18918" s="118"/>
    </row>
    <row r="18919" spans="16:17">
      <c r="P18919" s="118"/>
      <c r="Q18919" s="118"/>
    </row>
    <row r="18920" spans="16:17">
      <c r="P18920" s="118"/>
      <c r="Q18920" s="118"/>
    </row>
    <row r="18921" spans="16:17">
      <c r="P18921" s="118"/>
      <c r="Q18921" s="118"/>
    </row>
    <row r="18922" spans="16:17">
      <c r="P18922" s="118"/>
      <c r="Q18922" s="118"/>
    </row>
    <row r="18923" spans="16:17">
      <c r="P18923" s="118"/>
      <c r="Q18923" s="118"/>
    </row>
    <row r="18924" spans="16:17">
      <c r="P18924" s="118"/>
      <c r="Q18924" s="118"/>
    </row>
    <row r="18925" spans="16:17">
      <c r="P18925" s="118"/>
      <c r="Q18925" s="118"/>
    </row>
    <row r="18926" spans="16:17">
      <c r="P18926" s="118"/>
      <c r="Q18926" s="118"/>
    </row>
    <row r="18927" spans="16:17">
      <c r="P18927" s="118"/>
      <c r="Q18927" s="118"/>
    </row>
    <row r="18928" spans="16:17">
      <c r="P18928" s="118"/>
      <c r="Q18928" s="118"/>
    </row>
    <row r="18929" spans="16:17">
      <c r="P18929" s="118"/>
      <c r="Q18929" s="118"/>
    </row>
    <row r="18930" spans="16:17">
      <c r="P18930" s="118"/>
      <c r="Q18930" s="118"/>
    </row>
    <row r="18931" spans="16:17">
      <c r="P18931" s="118"/>
      <c r="Q18931" s="118"/>
    </row>
    <row r="18932" spans="16:17">
      <c r="P18932" s="118"/>
      <c r="Q18932" s="118"/>
    </row>
    <row r="18933" spans="16:17">
      <c r="P18933" s="118"/>
      <c r="Q18933" s="118"/>
    </row>
    <row r="18934" spans="16:17">
      <c r="P18934" s="118"/>
      <c r="Q18934" s="118"/>
    </row>
    <row r="18935" spans="16:17">
      <c r="P18935" s="118"/>
      <c r="Q18935" s="118"/>
    </row>
    <row r="18936" spans="16:17">
      <c r="P18936" s="118"/>
      <c r="Q18936" s="118"/>
    </row>
    <row r="18937" spans="16:17">
      <c r="P18937" s="118"/>
      <c r="Q18937" s="118"/>
    </row>
    <row r="18938" spans="16:17">
      <c r="P18938" s="118"/>
      <c r="Q18938" s="118"/>
    </row>
    <row r="18939" spans="16:17">
      <c r="P18939" s="118"/>
      <c r="Q18939" s="118"/>
    </row>
    <row r="18940" spans="16:17">
      <c r="P18940" s="118"/>
      <c r="Q18940" s="118"/>
    </row>
    <row r="18941" spans="16:17">
      <c r="P18941" s="118"/>
      <c r="Q18941" s="118"/>
    </row>
    <row r="18942" spans="16:17">
      <c r="P18942" s="118"/>
      <c r="Q18942" s="118"/>
    </row>
    <row r="18943" spans="16:17">
      <c r="P18943" s="118"/>
      <c r="Q18943" s="118"/>
    </row>
    <row r="18944" spans="16:17">
      <c r="P18944" s="118"/>
      <c r="Q18944" s="118"/>
    </row>
    <row r="18945" spans="16:17">
      <c r="P18945" s="118"/>
      <c r="Q18945" s="118"/>
    </row>
    <row r="18946" spans="16:17">
      <c r="P18946" s="118"/>
      <c r="Q18946" s="118"/>
    </row>
    <row r="18947" spans="16:17">
      <c r="P18947" s="118"/>
      <c r="Q18947" s="118"/>
    </row>
    <row r="18948" spans="16:17">
      <c r="P18948" s="118"/>
      <c r="Q18948" s="118"/>
    </row>
    <row r="18949" spans="16:17">
      <c r="P18949" s="118"/>
      <c r="Q18949" s="118"/>
    </row>
    <row r="18950" spans="16:17">
      <c r="P18950" s="118"/>
      <c r="Q18950" s="118"/>
    </row>
    <row r="18951" spans="16:17">
      <c r="P18951" s="118"/>
      <c r="Q18951" s="118"/>
    </row>
    <row r="18952" spans="16:17">
      <c r="P18952" s="118"/>
      <c r="Q18952" s="118"/>
    </row>
    <row r="18953" spans="16:17">
      <c r="P18953" s="118"/>
      <c r="Q18953" s="118"/>
    </row>
    <row r="18954" spans="16:17">
      <c r="P18954" s="118"/>
      <c r="Q18954" s="118"/>
    </row>
    <row r="18955" spans="16:17">
      <c r="P18955" s="118"/>
      <c r="Q18955" s="118"/>
    </row>
    <row r="18956" spans="16:17">
      <c r="P18956" s="118"/>
      <c r="Q18956" s="118"/>
    </row>
    <row r="18957" spans="16:17">
      <c r="P18957" s="118"/>
      <c r="Q18957" s="118"/>
    </row>
    <row r="18958" spans="16:17">
      <c r="P18958" s="118"/>
      <c r="Q18958" s="118"/>
    </row>
    <row r="18959" spans="16:17">
      <c r="P18959" s="118"/>
      <c r="Q18959" s="118"/>
    </row>
    <row r="18960" spans="16:17">
      <c r="P18960" s="118"/>
      <c r="Q18960" s="118"/>
    </row>
    <row r="18961" spans="16:17">
      <c r="P18961" s="118"/>
      <c r="Q18961" s="118"/>
    </row>
    <row r="18962" spans="16:17">
      <c r="P18962" s="118"/>
      <c r="Q18962" s="118"/>
    </row>
    <row r="18963" spans="16:17">
      <c r="P18963" s="118"/>
      <c r="Q18963" s="118"/>
    </row>
    <row r="18964" spans="16:17">
      <c r="P18964" s="118"/>
      <c r="Q18964" s="118"/>
    </row>
    <row r="18965" spans="16:17">
      <c r="P18965" s="118"/>
      <c r="Q18965" s="118"/>
    </row>
    <row r="18966" spans="16:17">
      <c r="P18966" s="118"/>
      <c r="Q18966" s="118"/>
    </row>
    <row r="18967" spans="16:17">
      <c r="P18967" s="118"/>
      <c r="Q18967" s="118"/>
    </row>
    <row r="18968" spans="16:17">
      <c r="P18968" s="118"/>
      <c r="Q18968" s="118"/>
    </row>
    <row r="18969" spans="16:17">
      <c r="P18969" s="118"/>
      <c r="Q18969" s="118"/>
    </row>
    <row r="18970" spans="16:17">
      <c r="P18970" s="118"/>
      <c r="Q18970" s="118"/>
    </row>
    <row r="18971" spans="16:17">
      <c r="P18971" s="118"/>
      <c r="Q18971" s="118"/>
    </row>
    <row r="18972" spans="16:17">
      <c r="P18972" s="118"/>
      <c r="Q18972" s="118"/>
    </row>
    <row r="18973" spans="16:17">
      <c r="P18973" s="118"/>
      <c r="Q18973" s="118"/>
    </row>
    <row r="18974" spans="16:17">
      <c r="P18974" s="118"/>
      <c r="Q18974" s="118"/>
    </row>
    <row r="18975" spans="16:17">
      <c r="P18975" s="118"/>
      <c r="Q18975" s="118"/>
    </row>
    <row r="18976" spans="16:17">
      <c r="P18976" s="118"/>
      <c r="Q18976" s="118"/>
    </row>
    <row r="18977" spans="16:17">
      <c r="P18977" s="118"/>
      <c r="Q18977" s="118"/>
    </row>
    <row r="18978" spans="16:17">
      <c r="P18978" s="118"/>
      <c r="Q18978" s="118"/>
    </row>
    <row r="18979" spans="16:17">
      <c r="P18979" s="118"/>
      <c r="Q18979" s="118"/>
    </row>
    <row r="18980" spans="16:17">
      <c r="P18980" s="118"/>
      <c r="Q18980" s="118"/>
    </row>
    <row r="18981" spans="16:17">
      <c r="P18981" s="118"/>
      <c r="Q18981" s="118"/>
    </row>
    <row r="18982" spans="16:17">
      <c r="P18982" s="118"/>
      <c r="Q18982" s="118"/>
    </row>
    <row r="18983" spans="16:17">
      <c r="P18983" s="118"/>
      <c r="Q18983" s="118"/>
    </row>
    <row r="18984" spans="16:17">
      <c r="P18984" s="118"/>
      <c r="Q18984" s="118"/>
    </row>
    <row r="18985" spans="16:17">
      <c r="P18985" s="118"/>
      <c r="Q18985" s="118"/>
    </row>
    <row r="18986" spans="16:17">
      <c r="P18986" s="118"/>
      <c r="Q18986" s="118"/>
    </row>
    <row r="18987" spans="16:17">
      <c r="P18987" s="118"/>
      <c r="Q18987" s="118"/>
    </row>
    <row r="18988" spans="16:17">
      <c r="P18988" s="118"/>
      <c r="Q18988" s="118"/>
    </row>
    <row r="18989" spans="16:17">
      <c r="P18989" s="118"/>
      <c r="Q18989" s="118"/>
    </row>
    <row r="18990" spans="16:17">
      <c r="P18990" s="118"/>
      <c r="Q18990" s="118"/>
    </row>
    <row r="18991" spans="16:17">
      <c r="P18991" s="118"/>
      <c r="Q18991" s="118"/>
    </row>
    <row r="18992" spans="16:17">
      <c r="P18992" s="118"/>
      <c r="Q18992" s="118"/>
    </row>
    <row r="18993" spans="16:17">
      <c r="P18993" s="118"/>
      <c r="Q18993" s="118"/>
    </row>
    <row r="18994" spans="16:17">
      <c r="P18994" s="118"/>
      <c r="Q18994" s="118"/>
    </row>
    <row r="18995" spans="16:17">
      <c r="P18995" s="118"/>
      <c r="Q18995" s="118"/>
    </row>
    <row r="18996" spans="16:17">
      <c r="P18996" s="118"/>
      <c r="Q18996" s="118"/>
    </row>
    <row r="18997" spans="16:17">
      <c r="P18997" s="118"/>
      <c r="Q18997" s="118"/>
    </row>
    <row r="18998" spans="16:17">
      <c r="P18998" s="118"/>
      <c r="Q18998" s="118"/>
    </row>
    <row r="18999" spans="16:17">
      <c r="P18999" s="118"/>
      <c r="Q18999" s="118"/>
    </row>
    <row r="19000" spans="16:17">
      <c r="P19000" s="118"/>
      <c r="Q19000" s="118"/>
    </row>
    <row r="19001" spans="16:17">
      <c r="P19001" s="118"/>
      <c r="Q19001" s="118"/>
    </row>
    <row r="19002" spans="16:17">
      <c r="P19002" s="118"/>
      <c r="Q19002" s="118"/>
    </row>
    <row r="19003" spans="16:17">
      <c r="P19003" s="118"/>
      <c r="Q19003" s="118"/>
    </row>
    <row r="19004" spans="16:17">
      <c r="P19004" s="118"/>
      <c r="Q19004" s="118"/>
    </row>
    <row r="19005" spans="16:17">
      <c r="P19005" s="118"/>
      <c r="Q19005" s="118"/>
    </row>
    <row r="19006" spans="16:17">
      <c r="P19006" s="118"/>
      <c r="Q19006" s="118"/>
    </row>
    <row r="19007" spans="16:17">
      <c r="P19007" s="118"/>
      <c r="Q19007" s="118"/>
    </row>
    <row r="19008" spans="16:17">
      <c r="P19008" s="118"/>
      <c r="Q19008" s="118"/>
    </row>
    <row r="19009" spans="16:17">
      <c r="P19009" s="118"/>
      <c r="Q19009" s="118"/>
    </row>
    <row r="19010" spans="16:17">
      <c r="P19010" s="118"/>
      <c r="Q19010" s="118"/>
    </row>
    <row r="19011" spans="16:17">
      <c r="P19011" s="118"/>
      <c r="Q19011" s="118"/>
    </row>
    <row r="19012" spans="16:17">
      <c r="P19012" s="118"/>
      <c r="Q19012" s="118"/>
    </row>
    <row r="19013" spans="16:17">
      <c r="P19013" s="118"/>
      <c r="Q19013" s="118"/>
    </row>
    <row r="19014" spans="16:17">
      <c r="P19014" s="118"/>
      <c r="Q19014" s="118"/>
    </row>
    <row r="19015" spans="16:17">
      <c r="P19015" s="118"/>
      <c r="Q19015" s="118"/>
    </row>
    <row r="19016" spans="16:17">
      <c r="P19016" s="118"/>
      <c r="Q19016" s="118"/>
    </row>
    <row r="19017" spans="16:17">
      <c r="P19017" s="118"/>
      <c r="Q19017" s="118"/>
    </row>
    <row r="19018" spans="16:17">
      <c r="P19018" s="118"/>
      <c r="Q19018" s="118"/>
    </row>
    <row r="19019" spans="16:17">
      <c r="P19019" s="118"/>
      <c r="Q19019" s="118"/>
    </row>
    <row r="19020" spans="16:17">
      <c r="P19020" s="118"/>
      <c r="Q19020" s="118"/>
    </row>
    <row r="19021" spans="16:17">
      <c r="P19021" s="118"/>
      <c r="Q19021" s="118"/>
    </row>
    <row r="19022" spans="16:17">
      <c r="P19022" s="118"/>
      <c r="Q19022" s="118"/>
    </row>
    <row r="19023" spans="16:17">
      <c r="P19023" s="118"/>
      <c r="Q19023" s="118"/>
    </row>
    <row r="19024" spans="16:17">
      <c r="P19024" s="118"/>
      <c r="Q19024" s="118"/>
    </row>
    <row r="19025" spans="16:17">
      <c r="P19025" s="118"/>
      <c r="Q19025" s="118"/>
    </row>
    <row r="19026" spans="16:17">
      <c r="P19026" s="118"/>
      <c r="Q19026" s="118"/>
    </row>
    <row r="19027" spans="16:17">
      <c r="P19027" s="118"/>
      <c r="Q19027" s="118"/>
    </row>
    <row r="19028" spans="16:17">
      <c r="P19028" s="118"/>
      <c r="Q19028" s="118"/>
    </row>
    <row r="19029" spans="16:17">
      <c r="P19029" s="118"/>
      <c r="Q19029" s="118"/>
    </row>
    <row r="19030" spans="16:17">
      <c r="P19030" s="118"/>
      <c r="Q19030" s="118"/>
    </row>
    <row r="19031" spans="16:17">
      <c r="P19031" s="118"/>
      <c r="Q19031" s="118"/>
    </row>
    <row r="19032" spans="16:17">
      <c r="P19032" s="118"/>
      <c r="Q19032" s="118"/>
    </row>
    <row r="19033" spans="16:17">
      <c r="P19033" s="118"/>
      <c r="Q19033" s="118"/>
    </row>
    <row r="19034" spans="16:17">
      <c r="P19034" s="118"/>
      <c r="Q19034" s="118"/>
    </row>
    <row r="19035" spans="16:17">
      <c r="P19035" s="118"/>
      <c r="Q19035" s="118"/>
    </row>
    <row r="19036" spans="16:17">
      <c r="P19036" s="118"/>
      <c r="Q19036" s="118"/>
    </row>
    <row r="19037" spans="16:17">
      <c r="P19037" s="118"/>
      <c r="Q19037" s="118"/>
    </row>
    <row r="19038" spans="16:17">
      <c r="P19038" s="118"/>
      <c r="Q19038" s="118"/>
    </row>
    <row r="19039" spans="16:17">
      <c r="P19039" s="118"/>
      <c r="Q19039" s="118"/>
    </row>
    <row r="19040" spans="16:17">
      <c r="P19040" s="118"/>
      <c r="Q19040" s="118"/>
    </row>
    <row r="19041" spans="16:17">
      <c r="P19041" s="118"/>
      <c r="Q19041" s="118"/>
    </row>
    <row r="19042" spans="16:17">
      <c r="P19042" s="118"/>
      <c r="Q19042" s="118"/>
    </row>
    <row r="19043" spans="16:17">
      <c r="P19043" s="118"/>
      <c r="Q19043" s="118"/>
    </row>
    <row r="19044" spans="16:17">
      <c r="P19044" s="118"/>
      <c r="Q19044" s="118"/>
    </row>
    <row r="19045" spans="16:17">
      <c r="P19045" s="118"/>
      <c r="Q19045" s="118"/>
    </row>
    <row r="19046" spans="16:17">
      <c r="P19046" s="118"/>
      <c r="Q19046" s="118"/>
    </row>
    <row r="19047" spans="16:17">
      <c r="P19047" s="118"/>
      <c r="Q19047" s="118"/>
    </row>
    <row r="19048" spans="16:17">
      <c r="P19048" s="118"/>
      <c r="Q19048" s="118"/>
    </row>
    <row r="19049" spans="16:17">
      <c r="P19049" s="118"/>
      <c r="Q19049" s="118"/>
    </row>
    <row r="19050" spans="16:17">
      <c r="P19050" s="118"/>
      <c r="Q19050" s="118"/>
    </row>
    <row r="19051" spans="16:17">
      <c r="P19051" s="118"/>
      <c r="Q19051" s="118"/>
    </row>
    <row r="19052" spans="16:17">
      <c r="P19052" s="118"/>
      <c r="Q19052" s="118"/>
    </row>
    <row r="19053" spans="16:17">
      <c r="P19053" s="118"/>
      <c r="Q19053" s="118"/>
    </row>
    <row r="19054" spans="16:17">
      <c r="P19054" s="118"/>
      <c r="Q19054" s="118"/>
    </row>
    <row r="19055" spans="16:17">
      <c r="P19055" s="118"/>
      <c r="Q19055" s="118"/>
    </row>
    <row r="19056" spans="16:17">
      <c r="P19056" s="118"/>
      <c r="Q19056" s="118"/>
    </row>
    <row r="19057" spans="16:17">
      <c r="P19057" s="118"/>
      <c r="Q19057" s="118"/>
    </row>
    <row r="19058" spans="16:17">
      <c r="P19058" s="118"/>
      <c r="Q19058" s="118"/>
    </row>
    <row r="19059" spans="16:17">
      <c r="P19059" s="118"/>
      <c r="Q19059" s="118"/>
    </row>
    <row r="19060" spans="16:17">
      <c r="P19060" s="118"/>
      <c r="Q19060" s="118"/>
    </row>
    <row r="19061" spans="16:17">
      <c r="P19061" s="118"/>
      <c r="Q19061" s="118"/>
    </row>
    <row r="19062" spans="16:17">
      <c r="P19062" s="118"/>
      <c r="Q19062" s="118"/>
    </row>
    <row r="19063" spans="16:17">
      <c r="P19063" s="118"/>
      <c r="Q19063" s="118"/>
    </row>
    <row r="19064" spans="16:17">
      <c r="P19064" s="118"/>
      <c r="Q19064" s="118"/>
    </row>
    <row r="19065" spans="16:17">
      <c r="P19065" s="118"/>
      <c r="Q19065" s="118"/>
    </row>
    <row r="19066" spans="16:17">
      <c r="P19066" s="118"/>
      <c r="Q19066" s="118"/>
    </row>
    <row r="19067" spans="16:17">
      <c r="P19067" s="118"/>
      <c r="Q19067" s="118"/>
    </row>
    <row r="19068" spans="16:17">
      <c r="P19068" s="118"/>
      <c r="Q19068" s="118"/>
    </row>
    <row r="19069" spans="16:17">
      <c r="P19069" s="118"/>
      <c r="Q19069" s="118"/>
    </row>
    <row r="19070" spans="16:17">
      <c r="P19070" s="118"/>
      <c r="Q19070" s="118"/>
    </row>
    <row r="19071" spans="16:17">
      <c r="P19071" s="118"/>
      <c r="Q19071" s="118"/>
    </row>
    <row r="19072" spans="16:17">
      <c r="P19072" s="118"/>
      <c r="Q19072" s="118"/>
    </row>
    <row r="19073" spans="16:17">
      <c r="P19073" s="118"/>
      <c r="Q19073" s="118"/>
    </row>
    <row r="19074" spans="16:17">
      <c r="P19074" s="118"/>
      <c r="Q19074" s="118"/>
    </row>
    <row r="19075" spans="16:17">
      <c r="P19075" s="118"/>
      <c r="Q19075" s="118"/>
    </row>
    <row r="19076" spans="16:17">
      <c r="P19076" s="118"/>
      <c r="Q19076" s="118"/>
    </row>
    <row r="19077" spans="16:17">
      <c r="P19077" s="118"/>
      <c r="Q19077" s="118"/>
    </row>
    <row r="19078" spans="16:17">
      <c r="P19078" s="118"/>
      <c r="Q19078" s="118"/>
    </row>
    <row r="19079" spans="16:17">
      <c r="P19079" s="118"/>
      <c r="Q19079" s="118"/>
    </row>
    <row r="19080" spans="16:17">
      <c r="P19080" s="118"/>
      <c r="Q19080" s="118"/>
    </row>
    <row r="19081" spans="16:17">
      <c r="P19081" s="118"/>
      <c r="Q19081" s="118"/>
    </row>
    <row r="19082" spans="16:17">
      <c r="P19082" s="118"/>
      <c r="Q19082" s="118"/>
    </row>
    <row r="19083" spans="16:17">
      <c r="P19083" s="118"/>
      <c r="Q19083" s="118"/>
    </row>
    <row r="19084" spans="16:17">
      <c r="P19084" s="118"/>
      <c r="Q19084" s="118"/>
    </row>
    <row r="19085" spans="16:17">
      <c r="P19085" s="118"/>
      <c r="Q19085" s="118"/>
    </row>
    <row r="19086" spans="16:17">
      <c r="P19086" s="118"/>
      <c r="Q19086" s="118"/>
    </row>
    <row r="19087" spans="16:17">
      <c r="P19087" s="118"/>
      <c r="Q19087" s="118"/>
    </row>
    <row r="19088" spans="16:17">
      <c r="P19088" s="118"/>
      <c r="Q19088" s="118"/>
    </row>
    <row r="19089" spans="16:17">
      <c r="P19089" s="118"/>
      <c r="Q19089" s="118"/>
    </row>
    <row r="19090" spans="16:17">
      <c r="P19090" s="118"/>
      <c r="Q19090" s="118"/>
    </row>
    <row r="19091" spans="16:17">
      <c r="P19091" s="118"/>
      <c r="Q19091" s="118"/>
    </row>
    <row r="19092" spans="16:17">
      <c r="P19092" s="118"/>
      <c r="Q19092" s="118"/>
    </row>
    <row r="19093" spans="16:17">
      <c r="P19093" s="118"/>
      <c r="Q19093" s="118"/>
    </row>
    <row r="19094" spans="16:17">
      <c r="P19094" s="118"/>
      <c r="Q19094" s="118"/>
    </row>
    <row r="19095" spans="16:17">
      <c r="P19095" s="118"/>
      <c r="Q19095" s="118"/>
    </row>
    <row r="19096" spans="16:17">
      <c r="P19096" s="118"/>
      <c r="Q19096" s="118"/>
    </row>
    <row r="19097" spans="16:17">
      <c r="P19097" s="118"/>
      <c r="Q19097" s="118"/>
    </row>
    <row r="19098" spans="16:17">
      <c r="P19098" s="118"/>
      <c r="Q19098" s="118"/>
    </row>
    <row r="19099" spans="16:17">
      <c r="P19099" s="118"/>
      <c r="Q19099" s="118"/>
    </row>
    <row r="19100" spans="16:17">
      <c r="P19100" s="118"/>
      <c r="Q19100" s="118"/>
    </row>
    <row r="19101" spans="16:17">
      <c r="P19101" s="118"/>
      <c r="Q19101" s="118"/>
    </row>
    <row r="19102" spans="16:17">
      <c r="P19102" s="118"/>
      <c r="Q19102" s="118"/>
    </row>
    <row r="19103" spans="16:17">
      <c r="P19103" s="118"/>
      <c r="Q19103" s="118"/>
    </row>
    <row r="19104" spans="16:17">
      <c r="P19104" s="118"/>
      <c r="Q19104" s="118"/>
    </row>
    <row r="19105" spans="16:17">
      <c r="P19105" s="118"/>
      <c r="Q19105" s="118"/>
    </row>
    <row r="19106" spans="16:17">
      <c r="P19106" s="118"/>
      <c r="Q19106" s="118"/>
    </row>
    <row r="19107" spans="16:17">
      <c r="P19107" s="118"/>
      <c r="Q19107" s="118"/>
    </row>
    <row r="19108" spans="16:17">
      <c r="P19108" s="118"/>
      <c r="Q19108" s="118"/>
    </row>
    <row r="19109" spans="16:17">
      <c r="P19109" s="118"/>
      <c r="Q19109" s="118"/>
    </row>
    <row r="19110" spans="16:17">
      <c r="P19110" s="118"/>
      <c r="Q19110" s="118"/>
    </row>
    <row r="19111" spans="16:17">
      <c r="P19111" s="118"/>
      <c r="Q19111" s="118"/>
    </row>
    <row r="19112" spans="16:17">
      <c r="P19112" s="118"/>
      <c r="Q19112" s="118"/>
    </row>
    <row r="19113" spans="16:17">
      <c r="P19113" s="118"/>
      <c r="Q19113" s="118"/>
    </row>
    <row r="19114" spans="16:17">
      <c r="P19114" s="118"/>
      <c r="Q19114" s="118"/>
    </row>
    <row r="19115" spans="16:17">
      <c r="P19115" s="118"/>
      <c r="Q19115" s="118"/>
    </row>
    <row r="19116" spans="16:17">
      <c r="P19116" s="118"/>
      <c r="Q19116" s="118"/>
    </row>
    <row r="19117" spans="16:17">
      <c r="P19117" s="118"/>
      <c r="Q19117" s="118"/>
    </row>
    <row r="19118" spans="16:17">
      <c r="P19118" s="118"/>
      <c r="Q19118" s="118"/>
    </row>
    <row r="19119" spans="16:17">
      <c r="P19119" s="118"/>
      <c r="Q19119" s="118"/>
    </row>
    <row r="19120" spans="16:17">
      <c r="P19120" s="118"/>
      <c r="Q19120" s="118"/>
    </row>
    <row r="19121" spans="16:17">
      <c r="P19121" s="118"/>
      <c r="Q19121" s="118"/>
    </row>
    <row r="19122" spans="16:17">
      <c r="P19122" s="118"/>
      <c r="Q19122" s="118"/>
    </row>
    <row r="19123" spans="16:17">
      <c r="P19123" s="118"/>
      <c r="Q19123" s="118"/>
    </row>
    <row r="19124" spans="16:17">
      <c r="P19124" s="118"/>
      <c r="Q19124" s="118"/>
    </row>
    <row r="19125" spans="16:17">
      <c r="P19125" s="118"/>
      <c r="Q19125" s="118"/>
    </row>
    <row r="19126" spans="16:17">
      <c r="P19126" s="118"/>
      <c r="Q19126" s="118"/>
    </row>
    <row r="19127" spans="16:17">
      <c r="P19127" s="118"/>
      <c r="Q19127" s="118"/>
    </row>
    <row r="19128" spans="16:17">
      <c r="P19128" s="118"/>
      <c r="Q19128" s="118"/>
    </row>
    <row r="19129" spans="16:17">
      <c r="P19129" s="118"/>
      <c r="Q19129" s="118"/>
    </row>
    <row r="19130" spans="16:17">
      <c r="P19130" s="118"/>
      <c r="Q19130" s="118"/>
    </row>
    <row r="19131" spans="16:17">
      <c r="P19131" s="118"/>
      <c r="Q19131" s="118"/>
    </row>
    <row r="19132" spans="16:17">
      <c r="P19132" s="118"/>
      <c r="Q19132" s="118"/>
    </row>
    <row r="19133" spans="16:17">
      <c r="P19133" s="118"/>
      <c r="Q19133" s="118"/>
    </row>
    <row r="19134" spans="16:17">
      <c r="P19134" s="118"/>
      <c r="Q19134" s="118"/>
    </row>
    <row r="19135" spans="16:17">
      <c r="P19135" s="118"/>
      <c r="Q19135" s="118"/>
    </row>
    <row r="19136" spans="16:17">
      <c r="P19136" s="118"/>
      <c r="Q19136" s="118"/>
    </row>
    <row r="19137" spans="16:17">
      <c r="P19137" s="118"/>
      <c r="Q19137" s="118"/>
    </row>
    <row r="19138" spans="16:17">
      <c r="P19138" s="118"/>
      <c r="Q19138" s="118"/>
    </row>
    <row r="19139" spans="16:17">
      <c r="P19139" s="118"/>
      <c r="Q19139" s="118"/>
    </row>
    <row r="19140" spans="16:17">
      <c r="P19140" s="118"/>
      <c r="Q19140" s="118"/>
    </row>
    <row r="19141" spans="16:17">
      <c r="P19141" s="118"/>
      <c r="Q19141" s="118"/>
    </row>
    <row r="19142" spans="16:17">
      <c r="P19142" s="118"/>
      <c r="Q19142" s="118"/>
    </row>
    <row r="19143" spans="16:17">
      <c r="P19143" s="118"/>
      <c r="Q19143" s="118"/>
    </row>
    <row r="19144" spans="16:17">
      <c r="P19144" s="118"/>
      <c r="Q19144" s="118"/>
    </row>
    <row r="19145" spans="16:17">
      <c r="P19145" s="118"/>
      <c r="Q19145" s="118"/>
    </row>
    <row r="19146" spans="16:17">
      <c r="P19146" s="118"/>
      <c r="Q19146" s="118"/>
    </row>
    <row r="19147" spans="16:17">
      <c r="P19147" s="118"/>
      <c r="Q19147" s="118"/>
    </row>
    <row r="19148" spans="16:17">
      <c r="P19148" s="118"/>
      <c r="Q19148" s="118"/>
    </row>
    <row r="19149" spans="16:17">
      <c r="P19149" s="118"/>
      <c r="Q19149" s="118"/>
    </row>
    <row r="19150" spans="16:17">
      <c r="P19150" s="118"/>
      <c r="Q19150" s="118"/>
    </row>
    <row r="19151" spans="16:17">
      <c r="P19151" s="118"/>
      <c r="Q19151" s="118"/>
    </row>
    <row r="19152" spans="16:17">
      <c r="P19152" s="118"/>
      <c r="Q19152" s="118"/>
    </row>
    <row r="19153" spans="16:17">
      <c r="P19153" s="118"/>
      <c r="Q19153" s="118"/>
    </row>
    <row r="19154" spans="16:17">
      <c r="P19154" s="118"/>
      <c r="Q19154" s="118"/>
    </row>
    <row r="19155" spans="16:17">
      <c r="P19155" s="118"/>
      <c r="Q19155" s="118"/>
    </row>
    <row r="19156" spans="16:17">
      <c r="P19156" s="118"/>
      <c r="Q19156" s="118"/>
    </row>
    <row r="19157" spans="16:17">
      <c r="P19157" s="118"/>
      <c r="Q19157" s="118"/>
    </row>
    <row r="19158" spans="16:17">
      <c r="P19158" s="118"/>
      <c r="Q19158" s="118"/>
    </row>
    <row r="19159" spans="16:17">
      <c r="P19159" s="118"/>
      <c r="Q19159" s="118"/>
    </row>
    <row r="19160" spans="16:17">
      <c r="P19160" s="118"/>
      <c r="Q19160" s="118"/>
    </row>
    <row r="19161" spans="16:17">
      <c r="P19161" s="118"/>
      <c r="Q19161" s="118"/>
    </row>
    <row r="19162" spans="16:17">
      <c r="P19162" s="118"/>
      <c r="Q19162" s="118"/>
    </row>
    <row r="19163" spans="16:17">
      <c r="P19163" s="118"/>
      <c r="Q19163" s="118"/>
    </row>
    <row r="19164" spans="16:17">
      <c r="P19164" s="118"/>
      <c r="Q19164" s="118"/>
    </row>
    <row r="19165" spans="16:17">
      <c r="P19165" s="118"/>
      <c r="Q19165" s="118"/>
    </row>
    <row r="19166" spans="16:17">
      <c r="P19166" s="118"/>
      <c r="Q19166" s="118"/>
    </row>
    <row r="19167" spans="16:17">
      <c r="P19167" s="118"/>
      <c r="Q19167" s="118"/>
    </row>
    <row r="19168" spans="16:17">
      <c r="P19168" s="118"/>
      <c r="Q19168" s="118"/>
    </row>
    <row r="19169" spans="16:17">
      <c r="P19169" s="118"/>
      <c r="Q19169" s="118"/>
    </row>
    <row r="19170" spans="16:17">
      <c r="P19170" s="118"/>
      <c r="Q19170" s="118"/>
    </row>
    <row r="19171" spans="16:17">
      <c r="P19171" s="118"/>
      <c r="Q19171" s="118"/>
    </row>
    <row r="19172" spans="16:17">
      <c r="P19172" s="118"/>
      <c r="Q19172" s="118"/>
    </row>
    <row r="19173" spans="16:17">
      <c r="P19173" s="118"/>
      <c r="Q19173" s="118"/>
    </row>
    <row r="19174" spans="16:17">
      <c r="P19174" s="118"/>
      <c r="Q19174" s="118"/>
    </row>
    <row r="19175" spans="16:17">
      <c r="P19175" s="118"/>
      <c r="Q19175" s="118"/>
    </row>
    <row r="19176" spans="16:17">
      <c r="P19176" s="118"/>
      <c r="Q19176" s="118"/>
    </row>
    <row r="19177" spans="16:17">
      <c r="P19177" s="118"/>
      <c r="Q19177" s="118"/>
    </row>
    <row r="19178" spans="16:17">
      <c r="P19178" s="118"/>
      <c r="Q19178" s="118"/>
    </row>
    <row r="19179" spans="16:17">
      <c r="P19179" s="118"/>
      <c r="Q19179" s="118"/>
    </row>
    <row r="19180" spans="16:17">
      <c r="P19180" s="118"/>
      <c r="Q19180" s="118"/>
    </row>
    <row r="19181" spans="16:17">
      <c r="P19181" s="118"/>
      <c r="Q19181" s="118"/>
    </row>
    <row r="19182" spans="16:17">
      <c r="P19182" s="118"/>
      <c r="Q19182" s="118"/>
    </row>
    <row r="19183" spans="16:17">
      <c r="P19183" s="118"/>
      <c r="Q19183" s="118"/>
    </row>
    <row r="19184" spans="16:17">
      <c r="P19184" s="118"/>
      <c r="Q19184" s="118"/>
    </row>
    <row r="19185" spans="16:17">
      <c r="P19185" s="118"/>
      <c r="Q19185" s="118"/>
    </row>
    <row r="19186" spans="16:17">
      <c r="P19186" s="118"/>
      <c r="Q19186" s="118"/>
    </row>
    <row r="19187" spans="16:17">
      <c r="P19187" s="118"/>
      <c r="Q19187" s="118"/>
    </row>
    <row r="19188" spans="16:17">
      <c r="P19188" s="118"/>
      <c r="Q19188" s="118"/>
    </row>
    <row r="19189" spans="16:17">
      <c r="P19189" s="118"/>
      <c r="Q19189" s="118"/>
    </row>
    <row r="19190" spans="16:17">
      <c r="P19190" s="118"/>
      <c r="Q19190" s="118"/>
    </row>
    <row r="19191" spans="16:17">
      <c r="P19191" s="118"/>
      <c r="Q19191" s="118"/>
    </row>
    <row r="19192" spans="16:17">
      <c r="P19192" s="118"/>
      <c r="Q19192" s="118"/>
    </row>
    <row r="19193" spans="16:17">
      <c r="P19193" s="118"/>
      <c r="Q19193" s="118"/>
    </row>
    <row r="19194" spans="16:17">
      <c r="P19194" s="118"/>
      <c r="Q19194" s="118"/>
    </row>
    <row r="19195" spans="16:17">
      <c r="P19195" s="118"/>
      <c r="Q19195" s="118"/>
    </row>
    <row r="19196" spans="16:17">
      <c r="P19196" s="118"/>
      <c r="Q19196" s="118"/>
    </row>
    <row r="19197" spans="16:17">
      <c r="P19197" s="118"/>
      <c r="Q19197" s="118"/>
    </row>
    <row r="19198" spans="16:17">
      <c r="P19198" s="118"/>
      <c r="Q19198" s="118"/>
    </row>
    <row r="19199" spans="16:17">
      <c r="P19199" s="118"/>
      <c r="Q19199" s="118"/>
    </row>
    <row r="19200" spans="16:17">
      <c r="P19200" s="118"/>
      <c r="Q19200" s="118"/>
    </row>
    <row r="19201" spans="16:17">
      <c r="P19201" s="118"/>
      <c r="Q19201" s="118"/>
    </row>
    <row r="19202" spans="16:17">
      <c r="P19202" s="118"/>
      <c r="Q19202" s="118"/>
    </row>
    <row r="19203" spans="16:17">
      <c r="P19203" s="118"/>
      <c r="Q19203" s="118"/>
    </row>
    <row r="19204" spans="16:17">
      <c r="P19204" s="118"/>
      <c r="Q19204" s="118"/>
    </row>
    <row r="19205" spans="16:17">
      <c r="P19205" s="118"/>
      <c r="Q19205" s="118"/>
    </row>
    <row r="19206" spans="16:17">
      <c r="P19206" s="118"/>
      <c r="Q19206" s="118"/>
    </row>
    <row r="19207" spans="16:17">
      <c r="P19207" s="118"/>
      <c r="Q19207" s="118"/>
    </row>
    <row r="19208" spans="16:17">
      <c r="P19208" s="118"/>
      <c r="Q19208" s="118"/>
    </row>
    <row r="19209" spans="16:17">
      <c r="P19209" s="118"/>
      <c r="Q19209" s="118"/>
    </row>
    <row r="19210" spans="16:17">
      <c r="P19210" s="118"/>
      <c r="Q19210" s="118"/>
    </row>
    <row r="19211" spans="16:17">
      <c r="P19211" s="118"/>
      <c r="Q19211" s="118"/>
    </row>
    <row r="19212" spans="16:17">
      <c r="P19212" s="118"/>
      <c r="Q19212" s="118"/>
    </row>
    <row r="19213" spans="16:17">
      <c r="P19213" s="118"/>
      <c r="Q19213" s="118"/>
    </row>
    <row r="19214" spans="16:17">
      <c r="P19214" s="118"/>
      <c r="Q19214" s="118"/>
    </row>
    <row r="19215" spans="16:17">
      <c r="P19215" s="118"/>
      <c r="Q19215" s="118"/>
    </row>
    <row r="19216" spans="16:17">
      <c r="P19216" s="118"/>
      <c r="Q19216" s="118"/>
    </row>
    <row r="19217" spans="16:17">
      <c r="P19217" s="118"/>
      <c r="Q19217" s="118"/>
    </row>
    <row r="19218" spans="16:17">
      <c r="P19218" s="118"/>
      <c r="Q19218" s="118"/>
    </row>
    <row r="19219" spans="16:17">
      <c r="P19219" s="118"/>
      <c r="Q19219" s="118"/>
    </row>
    <row r="19220" spans="16:17">
      <c r="P19220" s="118"/>
      <c r="Q19220" s="118"/>
    </row>
    <row r="19221" spans="16:17">
      <c r="P19221" s="118"/>
      <c r="Q19221" s="118"/>
    </row>
    <row r="19222" spans="16:17">
      <c r="P19222" s="118"/>
      <c r="Q19222" s="118"/>
    </row>
    <row r="19223" spans="16:17">
      <c r="P19223" s="118"/>
      <c r="Q19223" s="118"/>
    </row>
    <row r="19224" spans="16:17">
      <c r="P19224" s="118"/>
      <c r="Q19224" s="118"/>
    </row>
    <row r="19225" spans="16:17">
      <c r="P19225" s="118"/>
      <c r="Q19225" s="118"/>
    </row>
    <row r="19226" spans="16:17">
      <c r="P19226" s="118"/>
      <c r="Q19226" s="118"/>
    </row>
    <row r="19227" spans="16:17">
      <c r="P19227" s="118"/>
      <c r="Q19227" s="118"/>
    </row>
    <row r="19228" spans="16:17">
      <c r="P19228" s="118"/>
      <c r="Q19228" s="118"/>
    </row>
    <row r="19229" spans="16:17">
      <c r="P19229" s="118"/>
      <c r="Q19229" s="118"/>
    </row>
    <row r="19230" spans="16:17">
      <c r="P19230" s="118"/>
      <c r="Q19230" s="118"/>
    </row>
    <row r="19231" spans="16:17">
      <c r="P19231" s="118"/>
      <c r="Q19231" s="118"/>
    </row>
    <row r="19232" spans="16:17">
      <c r="P19232" s="118"/>
      <c r="Q19232" s="118"/>
    </row>
    <row r="19233" spans="16:17">
      <c r="P19233" s="118"/>
      <c r="Q19233" s="118"/>
    </row>
    <row r="19234" spans="16:17">
      <c r="P19234" s="118"/>
      <c r="Q19234" s="118"/>
    </row>
    <row r="19235" spans="16:17">
      <c r="P19235" s="118"/>
      <c r="Q19235" s="118"/>
    </row>
    <row r="19236" spans="16:17">
      <c r="P19236" s="118"/>
      <c r="Q19236" s="118"/>
    </row>
    <row r="19237" spans="16:17">
      <c r="P19237" s="118"/>
      <c r="Q19237" s="118"/>
    </row>
    <row r="19238" spans="16:17">
      <c r="P19238" s="118"/>
      <c r="Q19238" s="118"/>
    </row>
    <row r="19239" spans="16:17">
      <c r="P19239" s="118"/>
      <c r="Q19239" s="118"/>
    </row>
    <row r="19240" spans="16:17">
      <c r="P19240" s="118"/>
      <c r="Q19240" s="118"/>
    </row>
    <row r="19241" spans="16:17">
      <c r="P19241" s="118"/>
      <c r="Q19241" s="118"/>
    </row>
    <row r="19242" spans="16:17">
      <c r="P19242" s="118"/>
      <c r="Q19242" s="118"/>
    </row>
    <row r="19243" spans="16:17">
      <c r="P19243" s="118"/>
      <c r="Q19243" s="118"/>
    </row>
    <row r="19244" spans="16:17">
      <c r="P19244" s="118"/>
      <c r="Q19244" s="118"/>
    </row>
    <row r="19245" spans="16:17">
      <c r="P19245" s="118"/>
      <c r="Q19245" s="118"/>
    </row>
    <row r="19246" spans="16:17">
      <c r="P19246" s="118"/>
      <c r="Q19246" s="118"/>
    </row>
    <row r="19247" spans="16:17">
      <c r="P19247" s="118"/>
      <c r="Q19247" s="118"/>
    </row>
    <row r="19248" spans="16:17">
      <c r="P19248" s="118"/>
      <c r="Q19248" s="118"/>
    </row>
    <row r="19249" spans="16:17">
      <c r="P19249" s="118"/>
      <c r="Q19249" s="118"/>
    </row>
    <row r="19250" spans="16:17">
      <c r="P19250" s="118"/>
      <c r="Q19250" s="118"/>
    </row>
    <row r="19251" spans="16:17">
      <c r="P19251" s="118"/>
      <c r="Q19251" s="118"/>
    </row>
    <row r="19252" spans="16:17">
      <c r="P19252" s="118"/>
      <c r="Q19252" s="118"/>
    </row>
    <row r="19253" spans="16:17">
      <c r="P19253" s="118"/>
      <c r="Q19253" s="118"/>
    </row>
    <row r="19254" spans="16:17">
      <c r="P19254" s="118"/>
      <c r="Q19254" s="118"/>
    </row>
    <row r="19255" spans="16:17">
      <c r="P19255" s="118"/>
      <c r="Q19255" s="118"/>
    </row>
    <row r="19256" spans="16:17">
      <c r="P19256" s="118"/>
      <c r="Q19256" s="118"/>
    </row>
    <row r="19257" spans="16:17">
      <c r="P19257" s="118"/>
      <c r="Q19257" s="118"/>
    </row>
    <row r="19258" spans="16:17">
      <c r="P19258" s="118"/>
      <c r="Q19258" s="118"/>
    </row>
    <row r="19259" spans="16:17">
      <c r="P19259" s="118"/>
      <c r="Q19259" s="118"/>
    </row>
    <row r="19260" spans="16:17">
      <c r="P19260" s="118"/>
      <c r="Q19260" s="118"/>
    </row>
    <row r="19261" spans="16:17">
      <c r="P19261" s="118"/>
      <c r="Q19261" s="118"/>
    </row>
    <row r="19262" spans="16:17">
      <c r="P19262" s="118"/>
      <c r="Q19262" s="118"/>
    </row>
    <row r="19263" spans="16:17">
      <c r="P19263" s="118"/>
      <c r="Q19263" s="118"/>
    </row>
    <row r="19264" spans="16:17">
      <c r="P19264" s="118"/>
      <c r="Q19264" s="118"/>
    </row>
    <row r="19265" spans="16:17">
      <c r="P19265" s="118"/>
      <c r="Q19265" s="118"/>
    </row>
    <row r="19266" spans="16:17">
      <c r="P19266" s="118"/>
      <c r="Q19266" s="118"/>
    </row>
    <row r="19267" spans="16:17">
      <c r="P19267" s="118"/>
      <c r="Q19267" s="118"/>
    </row>
    <row r="19268" spans="16:17">
      <c r="P19268" s="118"/>
      <c r="Q19268" s="118"/>
    </row>
    <row r="19269" spans="16:17">
      <c r="P19269" s="118"/>
      <c r="Q19269" s="118"/>
    </row>
    <row r="19270" spans="16:17">
      <c r="P19270" s="118"/>
      <c r="Q19270" s="118"/>
    </row>
    <row r="19271" spans="16:17">
      <c r="P19271" s="118"/>
      <c r="Q19271" s="118"/>
    </row>
    <row r="19272" spans="16:17">
      <c r="P19272" s="118"/>
      <c r="Q19272" s="118"/>
    </row>
    <row r="19273" spans="16:17">
      <c r="P19273" s="118"/>
      <c r="Q19273" s="118"/>
    </row>
    <row r="19274" spans="16:17">
      <c r="P19274" s="118"/>
      <c r="Q19274" s="118"/>
    </row>
    <row r="19275" spans="16:17">
      <c r="P19275" s="118"/>
      <c r="Q19275" s="118"/>
    </row>
    <row r="19276" spans="16:17">
      <c r="P19276" s="118"/>
      <c r="Q19276" s="118"/>
    </row>
    <row r="19277" spans="16:17">
      <c r="P19277" s="118"/>
      <c r="Q19277" s="118"/>
    </row>
    <row r="19278" spans="16:17">
      <c r="P19278" s="118"/>
      <c r="Q19278" s="118"/>
    </row>
    <row r="19279" spans="16:17">
      <c r="P19279" s="118"/>
      <c r="Q19279" s="118"/>
    </row>
    <row r="19280" spans="16:17">
      <c r="P19280" s="118"/>
      <c r="Q19280" s="118"/>
    </row>
    <row r="19281" spans="16:17">
      <c r="P19281" s="118"/>
      <c r="Q19281" s="118"/>
    </row>
    <row r="19282" spans="16:17">
      <c r="P19282" s="118"/>
      <c r="Q19282" s="118"/>
    </row>
    <row r="19283" spans="16:17">
      <c r="P19283" s="118"/>
      <c r="Q19283" s="118"/>
    </row>
    <row r="19284" spans="16:17">
      <c r="P19284" s="118"/>
      <c r="Q19284" s="118"/>
    </row>
    <row r="19285" spans="16:17">
      <c r="P19285" s="118"/>
      <c r="Q19285" s="118"/>
    </row>
    <row r="19286" spans="16:17">
      <c r="P19286" s="118"/>
      <c r="Q19286" s="118"/>
    </row>
    <row r="19287" spans="16:17">
      <c r="P19287" s="118"/>
      <c r="Q19287" s="118"/>
    </row>
    <row r="19288" spans="16:17">
      <c r="P19288" s="118"/>
      <c r="Q19288" s="118"/>
    </row>
    <row r="19289" spans="16:17">
      <c r="P19289" s="118"/>
      <c r="Q19289" s="118"/>
    </row>
    <row r="19290" spans="16:17">
      <c r="P19290" s="118"/>
      <c r="Q19290" s="118"/>
    </row>
    <row r="19291" spans="16:17">
      <c r="P19291" s="118"/>
      <c r="Q19291" s="118"/>
    </row>
    <row r="19292" spans="16:17">
      <c r="P19292" s="118"/>
      <c r="Q19292" s="118"/>
    </row>
    <row r="19293" spans="16:17">
      <c r="P19293" s="118"/>
      <c r="Q19293" s="118"/>
    </row>
    <row r="19294" spans="16:17">
      <c r="P19294" s="118"/>
      <c r="Q19294" s="118"/>
    </row>
    <row r="19295" spans="16:17">
      <c r="P19295" s="118"/>
      <c r="Q19295" s="118"/>
    </row>
    <row r="19296" spans="16:17">
      <c r="P19296" s="118"/>
      <c r="Q19296" s="118"/>
    </row>
    <row r="19297" spans="16:17">
      <c r="P19297" s="118"/>
      <c r="Q19297" s="118"/>
    </row>
    <row r="19298" spans="16:17">
      <c r="P19298" s="118"/>
      <c r="Q19298" s="118"/>
    </row>
    <row r="19299" spans="16:17">
      <c r="P19299" s="118"/>
      <c r="Q19299" s="118"/>
    </row>
    <row r="19300" spans="16:17">
      <c r="P19300" s="118"/>
      <c r="Q19300" s="118"/>
    </row>
    <row r="19301" spans="16:17">
      <c r="P19301" s="118"/>
      <c r="Q19301" s="118"/>
    </row>
    <row r="19302" spans="16:17">
      <c r="P19302" s="118"/>
      <c r="Q19302" s="118"/>
    </row>
    <row r="19303" spans="16:17">
      <c r="P19303" s="118"/>
      <c r="Q19303" s="118"/>
    </row>
    <row r="19304" spans="16:17">
      <c r="P19304" s="118"/>
      <c r="Q19304" s="118"/>
    </row>
    <row r="19305" spans="16:17">
      <c r="P19305" s="118"/>
      <c r="Q19305" s="118"/>
    </row>
    <row r="19306" spans="16:17">
      <c r="P19306" s="118"/>
      <c r="Q19306" s="118"/>
    </row>
    <row r="19307" spans="16:17">
      <c r="P19307" s="118"/>
      <c r="Q19307" s="118"/>
    </row>
    <row r="19308" spans="16:17">
      <c r="P19308" s="118"/>
      <c r="Q19308" s="118"/>
    </row>
    <row r="19309" spans="16:17">
      <c r="P19309" s="118"/>
      <c r="Q19309" s="118"/>
    </row>
    <row r="19310" spans="16:17">
      <c r="P19310" s="118"/>
      <c r="Q19310" s="118"/>
    </row>
    <row r="19311" spans="16:17">
      <c r="P19311" s="118"/>
      <c r="Q19311" s="118"/>
    </row>
    <row r="19312" spans="16:17">
      <c r="P19312" s="118"/>
      <c r="Q19312" s="118"/>
    </row>
    <row r="19313" spans="16:17">
      <c r="P19313" s="118"/>
      <c r="Q19313" s="118"/>
    </row>
    <row r="19314" spans="16:17">
      <c r="P19314" s="118"/>
      <c r="Q19314" s="118"/>
    </row>
    <row r="19315" spans="16:17">
      <c r="P19315" s="118"/>
      <c r="Q19315" s="118"/>
    </row>
    <row r="19316" spans="16:17">
      <c r="P19316" s="118"/>
      <c r="Q19316" s="118"/>
    </row>
    <row r="19317" spans="16:17">
      <c r="P19317" s="118"/>
      <c r="Q19317" s="118"/>
    </row>
    <row r="19318" spans="16:17">
      <c r="P19318" s="118"/>
      <c r="Q19318" s="118"/>
    </row>
    <row r="19319" spans="16:17">
      <c r="P19319" s="118"/>
      <c r="Q19319" s="118"/>
    </row>
    <row r="19320" spans="16:17">
      <c r="P19320" s="118"/>
      <c r="Q19320" s="118"/>
    </row>
    <row r="19321" spans="16:17">
      <c r="P19321" s="118"/>
      <c r="Q19321" s="118"/>
    </row>
    <row r="19322" spans="16:17">
      <c r="P19322" s="118"/>
      <c r="Q19322" s="118"/>
    </row>
    <row r="19323" spans="16:17">
      <c r="P19323" s="118"/>
      <c r="Q19323" s="118"/>
    </row>
    <row r="19324" spans="16:17">
      <c r="P19324" s="118"/>
      <c r="Q19324" s="118"/>
    </row>
    <row r="19325" spans="16:17">
      <c r="P19325" s="118"/>
      <c r="Q19325" s="118"/>
    </row>
    <row r="19326" spans="16:17">
      <c r="P19326" s="118"/>
      <c r="Q19326" s="118"/>
    </row>
    <row r="19327" spans="16:17">
      <c r="P19327" s="118"/>
      <c r="Q19327" s="118"/>
    </row>
    <row r="19328" spans="16:17">
      <c r="P19328" s="118"/>
      <c r="Q19328" s="118"/>
    </row>
    <row r="19329" spans="16:17">
      <c r="P19329" s="118"/>
      <c r="Q19329" s="118"/>
    </row>
    <row r="19330" spans="16:17">
      <c r="P19330" s="118"/>
      <c r="Q19330" s="118"/>
    </row>
    <row r="19331" spans="16:17">
      <c r="P19331" s="118"/>
      <c r="Q19331" s="118"/>
    </row>
    <row r="19332" spans="16:17">
      <c r="P19332" s="118"/>
      <c r="Q19332" s="118"/>
    </row>
    <row r="19333" spans="16:17">
      <c r="P19333" s="118"/>
      <c r="Q19333" s="118"/>
    </row>
    <row r="19334" spans="16:17">
      <c r="P19334" s="118"/>
      <c r="Q19334" s="118"/>
    </row>
    <row r="19335" spans="16:17">
      <c r="P19335" s="118"/>
      <c r="Q19335" s="118"/>
    </row>
    <row r="19336" spans="16:17">
      <c r="P19336" s="118"/>
      <c r="Q19336" s="118"/>
    </row>
    <row r="19337" spans="16:17">
      <c r="P19337" s="118"/>
      <c r="Q19337" s="118"/>
    </row>
    <row r="19338" spans="16:17">
      <c r="P19338" s="118"/>
      <c r="Q19338" s="118"/>
    </row>
    <row r="19339" spans="16:17">
      <c r="P19339" s="118"/>
      <c r="Q19339" s="118"/>
    </row>
    <row r="19340" spans="16:17">
      <c r="P19340" s="118"/>
      <c r="Q19340" s="118"/>
    </row>
    <row r="19341" spans="16:17">
      <c r="P19341" s="118"/>
      <c r="Q19341" s="118"/>
    </row>
    <row r="19342" spans="16:17">
      <c r="P19342" s="118"/>
      <c r="Q19342" s="118"/>
    </row>
    <row r="19343" spans="16:17">
      <c r="P19343" s="118"/>
      <c r="Q19343" s="118"/>
    </row>
    <row r="19344" spans="16:17">
      <c r="P19344" s="118"/>
      <c r="Q19344" s="118"/>
    </row>
    <row r="19345" spans="16:17">
      <c r="P19345" s="118"/>
      <c r="Q19345" s="118"/>
    </row>
    <row r="19346" spans="16:17">
      <c r="P19346" s="118"/>
      <c r="Q19346" s="118"/>
    </row>
    <row r="19347" spans="16:17">
      <c r="P19347" s="118"/>
      <c r="Q19347" s="118"/>
    </row>
    <row r="19348" spans="16:17">
      <c r="P19348" s="118"/>
      <c r="Q19348" s="118"/>
    </row>
    <row r="19349" spans="16:17">
      <c r="P19349" s="118"/>
      <c r="Q19349" s="118"/>
    </row>
    <row r="19350" spans="16:17">
      <c r="P19350" s="118"/>
      <c r="Q19350" s="118"/>
    </row>
    <row r="19351" spans="16:17">
      <c r="P19351" s="118"/>
      <c r="Q19351" s="118"/>
    </row>
    <row r="19352" spans="16:17">
      <c r="P19352" s="118"/>
      <c r="Q19352" s="118"/>
    </row>
    <row r="19353" spans="16:17">
      <c r="P19353" s="118"/>
      <c r="Q19353" s="118"/>
    </row>
    <row r="19354" spans="16:17">
      <c r="P19354" s="118"/>
      <c r="Q19354" s="118"/>
    </row>
    <row r="19355" spans="16:17">
      <c r="P19355" s="118"/>
      <c r="Q19355" s="118"/>
    </row>
    <row r="19356" spans="16:17">
      <c r="P19356" s="118"/>
      <c r="Q19356" s="118"/>
    </row>
    <row r="19357" spans="16:17">
      <c r="P19357" s="118"/>
      <c r="Q19357" s="118"/>
    </row>
    <row r="19358" spans="16:17">
      <c r="P19358" s="118"/>
      <c r="Q19358" s="118"/>
    </row>
    <row r="19359" spans="16:17">
      <c r="P19359" s="118"/>
      <c r="Q19359" s="118"/>
    </row>
    <row r="19360" spans="16:17">
      <c r="P19360" s="118"/>
      <c r="Q19360" s="118"/>
    </row>
    <row r="19361" spans="16:17">
      <c r="P19361" s="118"/>
      <c r="Q19361" s="118"/>
    </row>
    <row r="19362" spans="16:17">
      <c r="P19362" s="118"/>
      <c r="Q19362" s="118"/>
    </row>
    <row r="19363" spans="16:17">
      <c r="P19363" s="118"/>
      <c r="Q19363" s="118"/>
    </row>
    <row r="19364" spans="16:17">
      <c r="P19364" s="118"/>
      <c r="Q19364" s="118"/>
    </row>
    <row r="19365" spans="16:17">
      <c r="P19365" s="118"/>
      <c r="Q19365" s="118"/>
    </row>
    <row r="19366" spans="16:17">
      <c r="P19366" s="118"/>
      <c r="Q19366" s="118"/>
    </row>
    <row r="19367" spans="16:17">
      <c r="P19367" s="118"/>
      <c r="Q19367" s="118"/>
    </row>
    <row r="19368" spans="16:17">
      <c r="P19368" s="118"/>
      <c r="Q19368" s="118"/>
    </row>
    <row r="19369" spans="16:17">
      <c r="P19369" s="118"/>
      <c r="Q19369" s="118"/>
    </row>
    <row r="19370" spans="16:17">
      <c r="P19370" s="118"/>
      <c r="Q19370" s="118"/>
    </row>
    <row r="19371" spans="16:17">
      <c r="P19371" s="118"/>
      <c r="Q19371" s="118"/>
    </row>
    <row r="19372" spans="16:17">
      <c r="P19372" s="118"/>
      <c r="Q19372" s="118"/>
    </row>
    <row r="19373" spans="16:17">
      <c r="P19373" s="118"/>
      <c r="Q19373" s="118"/>
    </row>
    <row r="19374" spans="16:17">
      <c r="P19374" s="118"/>
      <c r="Q19374" s="118"/>
    </row>
    <row r="19375" spans="16:17">
      <c r="P19375" s="118"/>
      <c r="Q19375" s="118"/>
    </row>
    <row r="19376" spans="16:17">
      <c r="P19376" s="118"/>
      <c r="Q19376" s="118"/>
    </row>
    <row r="19377" spans="16:17">
      <c r="P19377" s="118"/>
      <c r="Q19377" s="118"/>
    </row>
    <row r="19378" spans="16:17">
      <c r="P19378" s="118"/>
      <c r="Q19378" s="118"/>
    </row>
    <row r="19379" spans="16:17">
      <c r="P19379" s="118"/>
      <c r="Q19379" s="118"/>
    </row>
    <row r="19380" spans="16:17">
      <c r="P19380" s="118"/>
      <c r="Q19380" s="118"/>
    </row>
    <row r="19381" spans="16:17">
      <c r="P19381" s="118"/>
      <c r="Q19381" s="118"/>
    </row>
    <row r="19382" spans="16:17">
      <c r="P19382" s="118"/>
      <c r="Q19382" s="118"/>
    </row>
    <row r="19383" spans="16:17">
      <c r="P19383" s="118"/>
      <c r="Q19383" s="118"/>
    </row>
    <row r="19384" spans="16:17">
      <c r="P19384" s="118"/>
      <c r="Q19384" s="118"/>
    </row>
    <row r="19385" spans="16:17">
      <c r="P19385" s="118"/>
      <c r="Q19385" s="118"/>
    </row>
    <row r="19386" spans="16:17">
      <c r="P19386" s="118"/>
      <c r="Q19386" s="118"/>
    </row>
    <row r="19387" spans="16:17">
      <c r="P19387" s="118"/>
      <c r="Q19387" s="118"/>
    </row>
    <row r="19388" spans="16:17">
      <c r="P19388" s="118"/>
      <c r="Q19388" s="118"/>
    </row>
    <row r="19389" spans="16:17">
      <c r="P19389" s="118"/>
      <c r="Q19389" s="118"/>
    </row>
    <row r="19390" spans="16:17">
      <c r="P19390" s="118"/>
      <c r="Q19390" s="118"/>
    </row>
    <row r="19391" spans="16:17">
      <c r="P19391" s="118"/>
      <c r="Q19391" s="118"/>
    </row>
    <row r="19392" spans="16:17">
      <c r="P19392" s="118"/>
      <c r="Q19392" s="118"/>
    </row>
    <row r="19393" spans="16:17">
      <c r="P19393" s="118"/>
      <c r="Q19393" s="118"/>
    </row>
    <row r="19394" spans="16:17">
      <c r="P19394" s="118"/>
      <c r="Q19394" s="118"/>
    </row>
    <row r="19395" spans="16:17">
      <c r="P19395" s="118"/>
      <c r="Q19395" s="118"/>
    </row>
    <row r="19396" spans="16:17">
      <c r="P19396" s="118"/>
      <c r="Q19396" s="118"/>
    </row>
    <row r="19397" spans="16:17">
      <c r="P19397" s="118"/>
      <c r="Q19397" s="118"/>
    </row>
    <row r="19398" spans="16:17">
      <c r="P19398" s="118"/>
      <c r="Q19398" s="118"/>
    </row>
    <row r="19399" spans="16:17">
      <c r="P19399" s="118"/>
      <c r="Q19399" s="118"/>
    </row>
    <row r="19400" spans="16:17">
      <c r="P19400" s="118"/>
      <c r="Q19400" s="118"/>
    </row>
    <row r="19401" spans="16:17">
      <c r="P19401" s="118"/>
      <c r="Q19401" s="118"/>
    </row>
    <row r="19402" spans="16:17">
      <c r="P19402" s="118"/>
      <c r="Q19402" s="118"/>
    </row>
    <row r="19403" spans="16:17">
      <c r="P19403" s="118"/>
      <c r="Q19403" s="118"/>
    </row>
    <row r="19404" spans="16:17">
      <c r="P19404" s="118"/>
      <c r="Q19404" s="118"/>
    </row>
    <row r="19405" spans="16:17">
      <c r="P19405" s="118"/>
      <c r="Q19405" s="118"/>
    </row>
    <row r="19406" spans="16:17">
      <c r="P19406" s="118"/>
      <c r="Q19406" s="118"/>
    </row>
    <row r="19407" spans="16:17">
      <c r="P19407" s="118"/>
      <c r="Q19407" s="118"/>
    </row>
    <row r="19408" spans="16:17">
      <c r="P19408" s="118"/>
      <c r="Q19408" s="118"/>
    </row>
    <row r="19409" spans="16:17">
      <c r="P19409" s="118"/>
      <c r="Q19409" s="118"/>
    </row>
    <row r="19410" spans="16:17">
      <c r="P19410" s="118"/>
      <c r="Q19410" s="118"/>
    </row>
    <row r="19411" spans="16:17">
      <c r="P19411" s="118"/>
      <c r="Q19411" s="118"/>
    </row>
    <row r="19412" spans="16:17">
      <c r="P19412" s="118"/>
      <c r="Q19412" s="118"/>
    </row>
    <row r="19413" spans="16:17">
      <c r="P19413" s="118"/>
      <c r="Q19413" s="118"/>
    </row>
    <row r="19414" spans="16:17">
      <c r="P19414" s="118"/>
      <c r="Q19414" s="118"/>
    </row>
    <row r="19415" spans="16:17">
      <c r="P19415" s="118"/>
      <c r="Q19415" s="118"/>
    </row>
    <row r="19416" spans="16:17">
      <c r="P19416" s="118"/>
      <c r="Q19416" s="118"/>
    </row>
    <row r="19417" spans="16:17">
      <c r="P19417" s="118"/>
      <c r="Q19417" s="118"/>
    </row>
    <row r="19418" spans="16:17">
      <c r="P19418" s="118"/>
      <c r="Q19418" s="118"/>
    </row>
    <row r="19419" spans="16:17">
      <c r="P19419" s="118"/>
      <c r="Q19419" s="118"/>
    </row>
    <row r="19420" spans="16:17">
      <c r="P19420" s="118"/>
      <c r="Q19420" s="118"/>
    </row>
    <row r="19421" spans="16:17">
      <c r="P19421" s="118"/>
      <c r="Q19421" s="118"/>
    </row>
    <row r="19422" spans="16:17">
      <c r="P19422" s="118"/>
      <c r="Q19422" s="118"/>
    </row>
    <row r="19423" spans="16:17">
      <c r="P19423" s="118"/>
      <c r="Q19423" s="118"/>
    </row>
    <row r="19424" spans="16:17">
      <c r="P19424" s="118"/>
      <c r="Q19424" s="118"/>
    </row>
    <row r="19425" spans="16:17">
      <c r="P19425" s="118"/>
      <c r="Q19425" s="118"/>
    </row>
    <row r="19426" spans="16:17">
      <c r="P19426" s="118"/>
      <c r="Q19426" s="118"/>
    </row>
    <row r="19427" spans="16:17">
      <c r="P19427" s="118"/>
      <c r="Q19427" s="118"/>
    </row>
    <row r="19428" spans="16:17">
      <c r="P19428" s="118"/>
      <c r="Q19428" s="118"/>
    </row>
    <row r="19429" spans="16:17">
      <c r="P19429" s="118"/>
      <c r="Q19429" s="118"/>
    </row>
    <row r="19430" spans="16:17">
      <c r="P19430" s="118"/>
      <c r="Q19430" s="118"/>
    </row>
    <row r="19431" spans="16:17">
      <c r="P19431" s="118"/>
      <c r="Q19431" s="118"/>
    </row>
    <row r="19432" spans="16:17">
      <c r="P19432" s="118"/>
      <c r="Q19432" s="118"/>
    </row>
    <row r="19433" spans="16:17">
      <c r="P19433" s="118"/>
      <c r="Q19433" s="118"/>
    </row>
    <row r="19434" spans="16:17">
      <c r="P19434" s="118"/>
      <c r="Q19434" s="118"/>
    </row>
    <row r="19435" spans="16:17">
      <c r="P19435" s="118"/>
      <c r="Q19435" s="118"/>
    </row>
    <row r="19436" spans="16:17">
      <c r="P19436" s="118"/>
      <c r="Q19436" s="118"/>
    </row>
    <row r="19437" spans="16:17">
      <c r="P19437" s="118"/>
      <c r="Q19437" s="118"/>
    </row>
    <row r="19438" spans="16:17">
      <c r="P19438" s="118"/>
      <c r="Q19438" s="118"/>
    </row>
    <row r="19439" spans="16:17">
      <c r="P19439" s="118"/>
      <c r="Q19439" s="118"/>
    </row>
    <row r="19440" spans="16:17">
      <c r="P19440" s="118"/>
      <c r="Q19440" s="118"/>
    </row>
    <row r="19441" spans="16:17">
      <c r="P19441" s="118"/>
      <c r="Q19441" s="118"/>
    </row>
    <row r="19442" spans="16:17">
      <c r="P19442" s="118"/>
      <c r="Q19442" s="118"/>
    </row>
    <row r="19443" spans="16:17">
      <c r="P19443" s="118"/>
      <c r="Q19443" s="118"/>
    </row>
    <row r="19444" spans="16:17">
      <c r="P19444" s="118"/>
      <c r="Q19444" s="118"/>
    </row>
    <row r="19445" spans="16:17">
      <c r="P19445" s="118"/>
      <c r="Q19445" s="118"/>
    </row>
    <row r="19446" spans="16:17">
      <c r="P19446" s="118"/>
      <c r="Q19446" s="118"/>
    </row>
    <row r="19447" spans="16:17">
      <c r="P19447" s="118"/>
      <c r="Q19447" s="118"/>
    </row>
    <row r="19448" spans="16:17">
      <c r="P19448" s="118"/>
      <c r="Q19448" s="118"/>
    </row>
    <row r="19449" spans="16:17">
      <c r="P19449" s="118"/>
      <c r="Q19449" s="118"/>
    </row>
    <row r="19450" spans="16:17">
      <c r="P19450" s="118"/>
      <c r="Q19450" s="118"/>
    </row>
    <row r="19451" spans="16:17">
      <c r="P19451" s="118"/>
      <c r="Q19451" s="118"/>
    </row>
    <row r="19452" spans="16:17">
      <c r="P19452" s="118"/>
      <c r="Q19452" s="118"/>
    </row>
    <row r="19453" spans="16:17">
      <c r="P19453" s="118"/>
      <c r="Q19453" s="118"/>
    </row>
    <row r="19454" spans="16:17">
      <c r="P19454" s="118"/>
      <c r="Q19454" s="118"/>
    </row>
    <row r="19455" spans="16:17">
      <c r="P19455" s="118"/>
      <c r="Q19455" s="118"/>
    </row>
    <row r="19456" spans="16:17">
      <c r="P19456" s="118"/>
      <c r="Q19456" s="118"/>
    </row>
    <row r="19457" spans="16:17">
      <c r="P19457" s="118"/>
      <c r="Q19457" s="118"/>
    </row>
    <row r="19458" spans="16:17">
      <c r="P19458" s="118"/>
      <c r="Q19458" s="118"/>
    </row>
    <row r="19459" spans="16:17">
      <c r="P19459" s="118"/>
      <c r="Q19459" s="118"/>
    </row>
    <row r="19460" spans="16:17">
      <c r="P19460" s="118"/>
      <c r="Q19460" s="118"/>
    </row>
    <row r="19461" spans="16:17">
      <c r="P19461" s="118"/>
      <c r="Q19461" s="118"/>
    </row>
    <row r="19462" spans="16:17">
      <c r="P19462" s="118"/>
      <c r="Q19462" s="118"/>
    </row>
    <row r="19463" spans="16:17">
      <c r="P19463" s="118"/>
      <c r="Q19463" s="118"/>
    </row>
    <row r="19464" spans="16:17">
      <c r="P19464" s="118"/>
      <c r="Q19464" s="118"/>
    </row>
    <row r="19465" spans="16:17">
      <c r="P19465" s="118"/>
      <c r="Q19465" s="118"/>
    </row>
    <row r="19466" spans="16:17">
      <c r="P19466" s="118"/>
      <c r="Q19466" s="118"/>
    </row>
    <row r="19467" spans="16:17">
      <c r="P19467" s="118"/>
      <c r="Q19467" s="118"/>
    </row>
    <row r="19468" spans="16:17">
      <c r="P19468" s="118"/>
      <c r="Q19468" s="118"/>
    </row>
    <row r="19469" spans="16:17">
      <c r="P19469" s="118"/>
      <c r="Q19469" s="118"/>
    </row>
    <row r="19470" spans="16:17">
      <c r="P19470" s="118"/>
      <c r="Q19470" s="118"/>
    </row>
    <row r="19471" spans="16:17">
      <c r="P19471" s="118"/>
      <c r="Q19471" s="118"/>
    </row>
    <row r="19472" spans="16:17">
      <c r="P19472" s="118"/>
      <c r="Q19472" s="118"/>
    </row>
    <row r="19473" spans="16:17">
      <c r="P19473" s="118"/>
      <c r="Q19473" s="118"/>
    </row>
    <row r="19474" spans="16:17">
      <c r="P19474" s="118"/>
      <c r="Q19474" s="118"/>
    </row>
    <row r="19475" spans="16:17">
      <c r="P19475" s="118"/>
      <c r="Q19475" s="118"/>
    </row>
    <row r="19476" spans="16:17">
      <c r="P19476" s="118"/>
      <c r="Q19476" s="118"/>
    </row>
    <row r="19477" spans="16:17">
      <c r="P19477" s="118"/>
      <c r="Q19477" s="118"/>
    </row>
    <row r="19478" spans="16:17">
      <c r="P19478" s="118"/>
      <c r="Q19478" s="118"/>
    </row>
    <row r="19479" spans="16:17">
      <c r="P19479" s="118"/>
      <c r="Q19479" s="118"/>
    </row>
    <row r="19480" spans="16:17">
      <c r="P19480" s="118"/>
      <c r="Q19480" s="118"/>
    </row>
    <row r="19481" spans="16:17">
      <c r="P19481" s="118"/>
      <c r="Q19481" s="118"/>
    </row>
    <row r="19482" spans="16:17">
      <c r="P19482" s="118"/>
      <c r="Q19482" s="118"/>
    </row>
    <row r="19483" spans="16:17">
      <c r="P19483" s="118"/>
      <c r="Q19483" s="118"/>
    </row>
    <row r="19484" spans="16:17">
      <c r="P19484" s="118"/>
      <c r="Q19484" s="118"/>
    </row>
    <row r="19485" spans="16:17">
      <c r="P19485" s="118"/>
      <c r="Q19485" s="118"/>
    </row>
    <row r="19486" spans="16:17">
      <c r="P19486" s="118"/>
      <c r="Q19486" s="118"/>
    </row>
    <row r="19487" spans="16:17">
      <c r="P19487" s="118"/>
      <c r="Q19487" s="118"/>
    </row>
    <row r="19488" spans="16:17">
      <c r="P19488" s="118"/>
      <c r="Q19488" s="118"/>
    </row>
    <row r="19489" spans="16:17">
      <c r="P19489" s="118"/>
      <c r="Q19489" s="118"/>
    </row>
    <row r="19490" spans="16:17">
      <c r="P19490" s="118"/>
      <c r="Q19490" s="118"/>
    </row>
    <row r="19491" spans="16:17">
      <c r="P19491" s="118"/>
      <c r="Q19491" s="118"/>
    </row>
    <row r="19492" spans="16:17">
      <c r="P19492" s="118"/>
      <c r="Q19492" s="118"/>
    </row>
    <row r="19493" spans="16:17">
      <c r="P19493" s="118"/>
      <c r="Q19493" s="118"/>
    </row>
    <row r="19494" spans="16:17">
      <c r="P19494" s="118"/>
      <c r="Q19494" s="118"/>
    </row>
    <row r="19495" spans="16:17">
      <c r="P19495" s="118"/>
      <c r="Q19495" s="118"/>
    </row>
    <row r="19496" spans="16:17">
      <c r="P19496" s="118"/>
      <c r="Q19496" s="118"/>
    </row>
    <row r="19497" spans="16:17">
      <c r="P19497" s="118"/>
      <c r="Q19497" s="118"/>
    </row>
    <row r="19498" spans="16:17">
      <c r="P19498" s="118"/>
      <c r="Q19498" s="118"/>
    </row>
    <row r="19499" spans="16:17">
      <c r="P19499" s="118"/>
      <c r="Q19499" s="118"/>
    </row>
    <row r="19500" spans="16:17">
      <c r="P19500" s="118"/>
      <c r="Q19500" s="118"/>
    </row>
    <row r="19501" spans="16:17">
      <c r="P19501" s="118"/>
      <c r="Q19501" s="118"/>
    </row>
    <row r="19502" spans="16:17">
      <c r="P19502" s="118"/>
      <c r="Q19502" s="118"/>
    </row>
    <row r="19503" spans="16:17">
      <c r="P19503" s="118"/>
      <c r="Q19503" s="118"/>
    </row>
    <row r="19504" spans="16:17">
      <c r="P19504" s="118"/>
      <c r="Q19504" s="118"/>
    </row>
    <row r="19505" spans="16:17">
      <c r="P19505" s="118"/>
      <c r="Q19505" s="118"/>
    </row>
    <row r="19506" spans="16:17">
      <c r="P19506" s="118"/>
      <c r="Q19506" s="118"/>
    </row>
    <row r="19507" spans="16:17">
      <c r="P19507" s="118"/>
      <c r="Q19507" s="118"/>
    </row>
    <row r="19508" spans="16:17">
      <c r="P19508" s="118"/>
      <c r="Q19508" s="118"/>
    </row>
    <row r="19509" spans="16:17">
      <c r="P19509" s="118"/>
      <c r="Q19509" s="118"/>
    </row>
    <row r="19510" spans="16:17">
      <c r="P19510" s="118"/>
      <c r="Q19510" s="118"/>
    </row>
    <row r="19511" spans="16:17">
      <c r="P19511" s="118"/>
      <c r="Q19511" s="118"/>
    </row>
    <row r="19512" spans="16:17">
      <c r="P19512" s="118"/>
      <c r="Q19512" s="118"/>
    </row>
    <row r="19513" spans="16:17">
      <c r="P19513" s="118"/>
      <c r="Q19513" s="118"/>
    </row>
    <row r="19514" spans="16:17">
      <c r="P19514" s="118"/>
      <c r="Q19514" s="118"/>
    </row>
    <row r="19515" spans="16:17">
      <c r="P19515" s="118"/>
      <c r="Q19515" s="118"/>
    </row>
    <row r="19516" spans="16:17">
      <c r="P19516" s="118"/>
      <c r="Q19516" s="118"/>
    </row>
    <row r="19517" spans="16:17">
      <c r="P19517" s="118"/>
      <c r="Q19517" s="118"/>
    </row>
    <row r="19518" spans="16:17">
      <c r="P19518" s="118"/>
      <c r="Q19518" s="118"/>
    </row>
    <row r="19519" spans="16:17">
      <c r="P19519" s="118"/>
      <c r="Q19519" s="118"/>
    </row>
    <row r="19520" spans="16:17">
      <c r="P19520" s="118"/>
      <c r="Q19520" s="118"/>
    </row>
    <row r="19521" spans="16:17">
      <c r="P19521" s="118"/>
      <c r="Q19521" s="118"/>
    </row>
    <row r="19522" spans="16:17">
      <c r="P19522" s="118"/>
      <c r="Q19522" s="118"/>
    </row>
    <row r="19523" spans="16:17">
      <c r="P19523" s="118"/>
      <c r="Q19523" s="118"/>
    </row>
    <row r="19524" spans="16:17">
      <c r="P19524" s="118"/>
      <c r="Q19524" s="118"/>
    </row>
    <row r="19525" spans="16:17">
      <c r="P19525" s="118"/>
      <c r="Q19525" s="118"/>
    </row>
    <row r="19526" spans="16:17">
      <c r="P19526" s="118"/>
      <c r="Q19526" s="118"/>
    </row>
    <row r="19527" spans="16:17">
      <c r="P19527" s="118"/>
      <c r="Q19527" s="118"/>
    </row>
    <row r="19528" spans="16:17">
      <c r="P19528" s="118"/>
      <c r="Q19528" s="118"/>
    </row>
    <row r="19529" spans="16:17">
      <c r="P19529" s="118"/>
      <c r="Q19529" s="118"/>
    </row>
    <row r="19530" spans="16:17">
      <c r="P19530" s="118"/>
      <c r="Q19530" s="118"/>
    </row>
    <row r="19531" spans="16:17">
      <c r="P19531" s="118"/>
      <c r="Q19531" s="118"/>
    </row>
    <row r="19532" spans="16:17">
      <c r="P19532" s="118"/>
      <c r="Q19532" s="118"/>
    </row>
    <row r="19533" spans="16:17">
      <c r="P19533" s="118"/>
      <c r="Q19533" s="118"/>
    </row>
    <row r="19534" spans="16:17">
      <c r="P19534" s="118"/>
      <c r="Q19534" s="118"/>
    </row>
    <row r="19535" spans="16:17">
      <c r="P19535" s="118"/>
      <c r="Q19535" s="118"/>
    </row>
    <row r="19536" spans="16:17">
      <c r="P19536" s="118"/>
      <c r="Q19536" s="118"/>
    </row>
    <row r="19537" spans="16:17">
      <c r="P19537" s="118"/>
      <c r="Q19537" s="118"/>
    </row>
    <row r="19538" spans="16:17">
      <c r="P19538" s="118"/>
      <c r="Q19538" s="118"/>
    </row>
    <row r="19539" spans="16:17">
      <c r="P19539" s="118"/>
      <c r="Q19539" s="118"/>
    </row>
    <row r="19540" spans="16:17">
      <c r="P19540" s="118"/>
      <c r="Q19540" s="118"/>
    </row>
    <row r="19541" spans="16:17">
      <c r="P19541" s="118"/>
      <c r="Q19541" s="118"/>
    </row>
    <row r="19542" spans="16:17">
      <c r="P19542" s="118"/>
      <c r="Q19542" s="118"/>
    </row>
    <row r="19543" spans="16:17">
      <c r="P19543" s="118"/>
      <c r="Q19543" s="118"/>
    </row>
    <row r="19544" spans="16:17">
      <c r="P19544" s="118"/>
      <c r="Q19544" s="118"/>
    </row>
    <row r="19545" spans="16:17">
      <c r="P19545" s="118"/>
      <c r="Q19545" s="118"/>
    </row>
    <row r="19546" spans="16:17">
      <c r="P19546" s="118"/>
      <c r="Q19546" s="118"/>
    </row>
    <row r="19547" spans="16:17">
      <c r="P19547" s="118"/>
      <c r="Q19547" s="118"/>
    </row>
    <row r="19548" spans="16:17">
      <c r="P19548" s="118"/>
      <c r="Q19548" s="118"/>
    </row>
    <row r="19549" spans="16:17">
      <c r="P19549" s="118"/>
      <c r="Q19549" s="118"/>
    </row>
    <row r="19550" spans="16:17">
      <c r="P19550" s="118"/>
      <c r="Q19550" s="118"/>
    </row>
    <row r="19551" spans="16:17">
      <c r="P19551" s="118"/>
      <c r="Q19551" s="118"/>
    </row>
    <row r="19552" spans="16:17">
      <c r="P19552" s="118"/>
      <c r="Q19552" s="118"/>
    </row>
    <row r="19553" spans="16:17">
      <c r="P19553" s="118"/>
      <c r="Q19553" s="118"/>
    </row>
    <row r="19554" spans="16:17">
      <c r="P19554" s="118"/>
      <c r="Q19554" s="118"/>
    </row>
    <row r="19555" spans="16:17">
      <c r="P19555" s="118"/>
      <c r="Q19555" s="118"/>
    </row>
    <row r="19556" spans="16:17">
      <c r="P19556" s="118"/>
      <c r="Q19556" s="118"/>
    </row>
    <row r="19557" spans="16:17">
      <c r="P19557" s="118"/>
      <c r="Q19557" s="118"/>
    </row>
    <row r="19558" spans="16:17">
      <c r="P19558" s="118"/>
      <c r="Q19558" s="118"/>
    </row>
    <row r="19559" spans="16:17">
      <c r="P19559" s="118"/>
      <c r="Q19559" s="118"/>
    </row>
    <row r="19560" spans="16:17">
      <c r="P19560" s="118"/>
      <c r="Q19560" s="118"/>
    </row>
    <row r="19561" spans="16:17">
      <c r="P19561" s="118"/>
      <c r="Q19561" s="118"/>
    </row>
    <row r="19562" spans="16:17">
      <c r="P19562" s="118"/>
      <c r="Q19562" s="118"/>
    </row>
    <row r="19563" spans="16:17">
      <c r="P19563" s="118"/>
      <c r="Q19563" s="118"/>
    </row>
    <row r="19564" spans="16:17">
      <c r="P19564" s="118"/>
      <c r="Q19564" s="118"/>
    </row>
    <row r="19565" spans="16:17">
      <c r="P19565" s="118"/>
      <c r="Q19565" s="118"/>
    </row>
    <row r="19566" spans="16:17">
      <c r="P19566" s="118"/>
      <c r="Q19566" s="118"/>
    </row>
    <row r="19567" spans="16:17">
      <c r="P19567" s="118"/>
      <c r="Q19567" s="118"/>
    </row>
    <row r="19568" spans="16:17">
      <c r="P19568" s="118"/>
      <c r="Q19568" s="118"/>
    </row>
    <row r="19569" spans="16:17">
      <c r="P19569" s="118"/>
      <c r="Q19569" s="118"/>
    </row>
    <row r="19570" spans="16:17">
      <c r="P19570" s="118"/>
      <c r="Q19570" s="118"/>
    </row>
    <row r="19571" spans="16:17">
      <c r="P19571" s="118"/>
      <c r="Q19571" s="118"/>
    </row>
    <row r="19572" spans="16:17">
      <c r="P19572" s="118"/>
      <c r="Q19572" s="118"/>
    </row>
    <row r="19573" spans="16:17">
      <c r="P19573" s="118"/>
      <c r="Q19573" s="118"/>
    </row>
    <row r="19574" spans="16:17">
      <c r="P19574" s="118"/>
      <c r="Q19574" s="118"/>
    </row>
    <row r="19575" spans="16:17">
      <c r="P19575" s="118"/>
      <c r="Q19575" s="118"/>
    </row>
    <row r="19576" spans="16:17">
      <c r="P19576" s="118"/>
      <c r="Q19576" s="118"/>
    </row>
    <row r="19577" spans="16:17">
      <c r="P19577" s="118"/>
      <c r="Q19577" s="118"/>
    </row>
    <row r="19578" spans="16:17">
      <c r="P19578" s="118"/>
      <c r="Q19578" s="118"/>
    </row>
    <row r="19579" spans="16:17">
      <c r="P19579" s="118"/>
      <c r="Q19579" s="118"/>
    </row>
    <row r="19580" spans="16:17">
      <c r="P19580" s="118"/>
      <c r="Q19580" s="118"/>
    </row>
    <row r="19581" spans="16:17">
      <c r="P19581" s="118"/>
      <c r="Q19581" s="118"/>
    </row>
    <row r="19582" spans="16:17">
      <c r="P19582" s="118"/>
      <c r="Q19582" s="118"/>
    </row>
    <row r="19583" spans="16:17">
      <c r="P19583" s="118"/>
      <c r="Q19583" s="118"/>
    </row>
    <row r="19584" spans="16:17">
      <c r="P19584" s="118"/>
      <c r="Q19584" s="118"/>
    </row>
    <row r="19585" spans="16:17">
      <c r="P19585" s="118"/>
      <c r="Q19585" s="118"/>
    </row>
    <row r="19586" spans="16:17">
      <c r="P19586" s="118"/>
      <c r="Q19586" s="118"/>
    </row>
    <row r="19587" spans="16:17">
      <c r="P19587" s="118"/>
      <c r="Q19587" s="118"/>
    </row>
    <row r="19588" spans="16:17">
      <c r="P19588" s="118"/>
      <c r="Q19588" s="118"/>
    </row>
    <row r="19589" spans="16:17">
      <c r="P19589" s="118"/>
      <c r="Q19589" s="118"/>
    </row>
    <row r="19590" spans="16:17">
      <c r="P19590" s="118"/>
      <c r="Q19590" s="118"/>
    </row>
    <row r="19591" spans="16:17">
      <c r="P19591" s="118"/>
      <c r="Q19591" s="118"/>
    </row>
    <row r="19592" spans="16:17">
      <c r="P19592" s="118"/>
      <c r="Q19592" s="118"/>
    </row>
    <row r="19593" spans="16:17">
      <c r="P19593" s="118"/>
      <c r="Q19593" s="118"/>
    </row>
    <row r="19594" spans="16:17">
      <c r="P19594" s="118"/>
      <c r="Q19594" s="118"/>
    </row>
    <row r="19595" spans="16:17">
      <c r="P19595" s="118"/>
      <c r="Q19595" s="118"/>
    </row>
    <row r="19596" spans="16:17">
      <c r="P19596" s="118"/>
      <c r="Q19596" s="118"/>
    </row>
    <row r="19597" spans="16:17">
      <c r="P19597" s="118"/>
      <c r="Q19597" s="118"/>
    </row>
    <row r="19598" spans="16:17">
      <c r="P19598" s="118"/>
      <c r="Q19598" s="118"/>
    </row>
    <row r="19599" spans="16:17">
      <c r="P19599" s="118"/>
      <c r="Q19599" s="118"/>
    </row>
    <row r="19600" spans="16:17">
      <c r="P19600" s="118"/>
      <c r="Q19600" s="118"/>
    </row>
    <row r="19601" spans="16:17">
      <c r="P19601" s="118"/>
      <c r="Q19601" s="118"/>
    </row>
    <row r="19602" spans="16:17">
      <c r="P19602" s="118"/>
      <c r="Q19602" s="118"/>
    </row>
    <row r="19603" spans="16:17">
      <c r="P19603" s="118"/>
      <c r="Q19603" s="118"/>
    </row>
    <row r="19604" spans="16:17">
      <c r="P19604" s="118"/>
      <c r="Q19604" s="118"/>
    </row>
    <row r="19605" spans="16:17">
      <c r="P19605" s="118"/>
      <c r="Q19605" s="118"/>
    </row>
    <row r="19606" spans="16:17">
      <c r="P19606" s="118"/>
      <c r="Q19606" s="118"/>
    </row>
    <row r="19607" spans="16:17">
      <c r="P19607" s="118"/>
      <c r="Q19607" s="118"/>
    </row>
    <row r="19608" spans="16:17">
      <c r="P19608" s="118"/>
      <c r="Q19608" s="118"/>
    </row>
    <row r="19609" spans="16:17">
      <c r="P19609" s="118"/>
      <c r="Q19609" s="118"/>
    </row>
    <row r="19610" spans="16:17">
      <c r="P19610" s="118"/>
      <c r="Q19610" s="118"/>
    </row>
    <row r="19611" spans="16:17">
      <c r="P19611" s="118"/>
      <c r="Q19611" s="118"/>
    </row>
    <row r="19612" spans="16:17">
      <c r="P19612" s="118"/>
      <c r="Q19612" s="118"/>
    </row>
    <row r="19613" spans="16:17">
      <c r="P19613" s="118"/>
      <c r="Q19613" s="118"/>
    </row>
    <row r="19614" spans="16:17">
      <c r="P19614" s="118"/>
      <c r="Q19614" s="118"/>
    </row>
    <row r="19615" spans="16:17">
      <c r="P19615" s="118"/>
      <c r="Q19615" s="118"/>
    </row>
    <row r="19616" spans="16:17">
      <c r="P19616" s="118"/>
      <c r="Q19616" s="118"/>
    </row>
    <row r="19617" spans="16:17">
      <c r="P19617" s="118"/>
      <c r="Q19617" s="118"/>
    </row>
    <row r="19618" spans="16:17">
      <c r="P19618" s="118"/>
      <c r="Q19618" s="118"/>
    </row>
    <row r="19619" spans="16:17">
      <c r="P19619" s="118"/>
      <c r="Q19619" s="118"/>
    </row>
    <row r="19620" spans="16:17">
      <c r="P19620" s="118"/>
      <c r="Q19620" s="118"/>
    </row>
    <row r="19621" spans="16:17">
      <c r="P19621" s="118"/>
      <c r="Q19621" s="118"/>
    </row>
    <row r="19622" spans="16:17">
      <c r="P19622" s="118"/>
      <c r="Q19622" s="118"/>
    </row>
    <row r="19623" spans="16:17">
      <c r="P19623" s="118"/>
      <c r="Q19623" s="118"/>
    </row>
    <row r="19624" spans="16:17">
      <c r="P19624" s="118"/>
      <c r="Q19624" s="118"/>
    </row>
    <row r="19625" spans="16:17">
      <c r="P19625" s="118"/>
      <c r="Q19625" s="118"/>
    </row>
    <row r="19626" spans="16:17">
      <c r="P19626" s="118"/>
      <c r="Q19626" s="118"/>
    </row>
    <row r="19627" spans="16:17">
      <c r="P19627" s="118"/>
      <c r="Q19627" s="118"/>
    </row>
    <row r="19628" spans="16:17">
      <c r="P19628" s="118"/>
      <c r="Q19628" s="118"/>
    </row>
    <row r="19629" spans="16:17">
      <c r="P19629" s="118"/>
      <c r="Q19629" s="118"/>
    </row>
    <row r="19630" spans="16:17">
      <c r="P19630" s="118"/>
      <c r="Q19630" s="118"/>
    </row>
    <row r="19631" spans="16:17">
      <c r="P19631" s="118"/>
      <c r="Q19631" s="118"/>
    </row>
    <row r="19632" spans="16:17">
      <c r="P19632" s="118"/>
      <c r="Q19632" s="118"/>
    </row>
    <row r="19633" spans="16:17">
      <c r="P19633" s="118"/>
      <c r="Q19633" s="118"/>
    </row>
    <row r="19634" spans="16:17">
      <c r="P19634" s="118"/>
      <c r="Q19634" s="118"/>
    </row>
    <row r="19635" spans="16:17">
      <c r="P19635" s="118"/>
      <c r="Q19635" s="118"/>
    </row>
    <row r="19636" spans="16:17">
      <c r="P19636" s="118"/>
      <c r="Q19636" s="118"/>
    </row>
    <row r="19637" spans="16:17">
      <c r="P19637" s="118"/>
      <c r="Q19637" s="118"/>
    </row>
    <row r="19638" spans="16:17">
      <c r="P19638" s="118"/>
      <c r="Q19638" s="118"/>
    </row>
    <row r="19639" spans="16:17">
      <c r="P19639" s="118"/>
      <c r="Q19639" s="118"/>
    </row>
    <row r="19640" spans="16:17">
      <c r="P19640" s="118"/>
      <c r="Q19640" s="118"/>
    </row>
    <row r="19641" spans="16:17">
      <c r="P19641" s="118"/>
      <c r="Q19641" s="118"/>
    </row>
    <row r="19642" spans="16:17">
      <c r="P19642" s="118"/>
      <c r="Q19642" s="118"/>
    </row>
    <row r="19643" spans="16:17">
      <c r="P19643" s="118"/>
      <c r="Q19643" s="118"/>
    </row>
    <row r="19644" spans="16:17">
      <c r="P19644" s="118"/>
      <c r="Q19644" s="118"/>
    </row>
    <row r="19645" spans="16:17">
      <c r="P19645" s="118"/>
      <c r="Q19645" s="118"/>
    </row>
    <row r="19646" spans="16:17">
      <c r="P19646" s="118"/>
      <c r="Q19646" s="118"/>
    </row>
    <row r="19647" spans="16:17">
      <c r="P19647" s="118"/>
      <c r="Q19647" s="118"/>
    </row>
    <row r="19648" spans="16:17">
      <c r="P19648" s="118"/>
      <c r="Q19648" s="118"/>
    </row>
    <row r="19649" spans="16:17">
      <c r="P19649" s="118"/>
      <c r="Q19649" s="118"/>
    </row>
    <row r="19650" spans="16:17">
      <c r="P19650" s="118"/>
      <c r="Q19650" s="118"/>
    </row>
    <row r="19651" spans="16:17">
      <c r="P19651" s="118"/>
      <c r="Q19651" s="118"/>
    </row>
    <row r="19652" spans="16:17">
      <c r="P19652" s="118"/>
      <c r="Q19652" s="118"/>
    </row>
    <row r="19653" spans="16:17">
      <c r="P19653" s="118"/>
      <c r="Q19653" s="118"/>
    </row>
    <row r="19654" spans="16:17">
      <c r="P19654" s="118"/>
      <c r="Q19654" s="118"/>
    </row>
    <row r="19655" spans="16:17">
      <c r="P19655" s="118"/>
      <c r="Q19655" s="118"/>
    </row>
    <row r="19656" spans="16:17">
      <c r="P19656" s="118"/>
      <c r="Q19656" s="118"/>
    </row>
    <row r="19657" spans="16:17">
      <c r="P19657" s="118"/>
      <c r="Q19657" s="118"/>
    </row>
    <row r="19658" spans="16:17">
      <c r="P19658" s="118"/>
      <c r="Q19658" s="118"/>
    </row>
    <row r="19659" spans="16:17">
      <c r="P19659" s="118"/>
      <c r="Q19659" s="118"/>
    </row>
    <row r="19660" spans="16:17">
      <c r="P19660" s="118"/>
      <c r="Q19660" s="118"/>
    </row>
    <row r="19661" spans="16:17">
      <c r="P19661" s="118"/>
      <c r="Q19661" s="118"/>
    </row>
    <row r="19662" spans="16:17">
      <c r="P19662" s="118"/>
      <c r="Q19662" s="118"/>
    </row>
    <row r="19663" spans="16:17">
      <c r="P19663" s="118"/>
      <c r="Q19663" s="118"/>
    </row>
    <row r="19664" spans="16:17">
      <c r="P19664" s="118"/>
      <c r="Q19664" s="118"/>
    </row>
    <row r="19665" spans="16:17">
      <c r="P19665" s="118"/>
      <c r="Q19665" s="118"/>
    </row>
    <row r="19666" spans="16:17">
      <c r="P19666" s="118"/>
      <c r="Q19666" s="118"/>
    </row>
    <row r="19667" spans="16:17">
      <c r="P19667" s="118"/>
      <c r="Q19667" s="118"/>
    </row>
    <row r="19668" spans="16:17">
      <c r="P19668" s="118"/>
      <c r="Q19668" s="118"/>
    </row>
    <row r="19669" spans="16:17">
      <c r="P19669" s="118"/>
      <c r="Q19669" s="118"/>
    </row>
    <row r="19670" spans="16:17">
      <c r="P19670" s="118"/>
      <c r="Q19670" s="118"/>
    </row>
    <row r="19671" spans="16:17">
      <c r="P19671" s="118"/>
      <c r="Q19671" s="118"/>
    </row>
    <row r="19672" spans="16:17">
      <c r="P19672" s="118"/>
      <c r="Q19672" s="118"/>
    </row>
    <row r="19673" spans="16:17">
      <c r="P19673" s="118"/>
      <c r="Q19673" s="118"/>
    </row>
    <row r="19674" spans="16:17">
      <c r="P19674" s="118"/>
      <c r="Q19674" s="118"/>
    </row>
    <row r="19675" spans="16:17">
      <c r="P19675" s="118"/>
      <c r="Q19675" s="118"/>
    </row>
    <row r="19676" spans="16:17">
      <c r="P19676" s="118"/>
      <c r="Q19676" s="118"/>
    </row>
    <row r="19677" spans="16:17">
      <c r="P19677" s="118"/>
      <c r="Q19677" s="118"/>
    </row>
    <row r="19678" spans="16:17">
      <c r="P19678" s="118"/>
      <c r="Q19678" s="118"/>
    </row>
    <row r="19679" spans="16:17">
      <c r="P19679" s="118"/>
      <c r="Q19679" s="118"/>
    </row>
    <row r="19680" spans="16:17">
      <c r="P19680" s="118"/>
      <c r="Q19680" s="118"/>
    </row>
    <row r="19681" spans="16:17">
      <c r="P19681" s="118"/>
      <c r="Q19681" s="118"/>
    </row>
    <row r="19682" spans="16:17">
      <c r="P19682" s="118"/>
      <c r="Q19682" s="118"/>
    </row>
    <row r="19683" spans="16:17">
      <c r="P19683" s="118"/>
      <c r="Q19683" s="118"/>
    </row>
    <row r="19684" spans="16:17">
      <c r="P19684" s="118"/>
      <c r="Q19684" s="118"/>
    </row>
    <row r="19685" spans="16:17">
      <c r="P19685" s="118"/>
      <c r="Q19685" s="118"/>
    </row>
    <row r="19686" spans="16:17">
      <c r="P19686" s="118"/>
      <c r="Q19686" s="118"/>
    </row>
    <row r="19687" spans="16:17">
      <c r="P19687" s="118"/>
      <c r="Q19687" s="118"/>
    </row>
    <row r="19688" spans="16:17">
      <c r="P19688" s="118"/>
      <c r="Q19688" s="118"/>
    </row>
    <row r="19689" spans="16:17">
      <c r="P19689" s="118"/>
      <c r="Q19689" s="118"/>
    </row>
    <row r="19690" spans="16:17">
      <c r="P19690" s="118"/>
      <c r="Q19690" s="118"/>
    </row>
    <row r="19691" spans="16:17">
      <c r="P19691" s="118"/>
      <c r="Q19691" s="118"/>
    </row>
    <row r="19692" spans="16:17">
      <c r="P19692" s="118"/>
      <c r="Q19692" s="118"/>
    </row>
    <row r="19693" spans="16:17">
      <c r="P19693" s="118"/>
      <c r="Q19693" s="118"/>
    </row>
    <row r="19694" spans="16:17">
      <c r="P19694" s="118"/>
      <c r="Q19694" s="118"/>
    </row>
    <row r="19695" spans="16:17">
      <c r="P19695" s="118"/>
      <c r="Q19695" s="118"/>
    </row>
    <row r="19696" spans="16:17">
      <c r="P19696" s="118"/>
      <c r="Q19696" s="118"/>
    </row>
    <row r="19697" spans="16:17">
      <c r="P19697" s="118"/>
      <c r="Q19697" s="118"/>
    </row>
    <row r="19698" spans="16:17">
      <c r="P19698" s="118"/>
      <c r="Q19698" s="118"/>
    </row>
    <row r="19699" spans="16:17">
      <c r="P19699" s="118"/>
      <c r="Q19699" s="118"/>
    </row>
    <row r="19700" spans="16:17">
      <c r="P19700" s="118"/>
      <c r="Q19700" s="118"/>
    </row>
    <row r="19701" spans="16:17">
      <c r="P19701" s="118"/>
      <c r="Q19701" s="118"/>
    </row>
    <row r="19702" spans="16:17">
      <c r="P19702" s="118"/>
      <c r="Q19702" s="118"/>
    </row>
    <row r="19703" spans="16:17">
      <c r="P19703" s="118"/>
      <c r="Q19703" s="118"/>
    </row>
    <row r="19704" spans="16:17">
      <c r="P19704" s="118"/>
      <c r="Q19704" s="118"/>
    </row>
    <row r="19705" spans="16:17">
      <c r="P19705" s="118"/>
      <c r="Q19705" s="118"/>
    </row>
    <row r="19706" spans="16:17">
      <c r="P19706" s="118"/>
      <c r="Q19706" s="118"/>
    </row>
    <row r="19707" spans="16:17">
      <c r="P19707" s="118"/>
      <c r="Q19707" s="118"/>
    </row>
    <row r="19708" spans="16:17">
      <c r="P19708" s="118"/>
      <c r="Q19708" s="118"/>
    </row>
    <row r="19709" spans="16:17">
      <c r="P19709" s="118"/>
      <c r="Q19709" s="118"/>
    </row>
    <row r="19710" spans="16:17">
      <c r="P19710" s="118"/>
      <c r="Q19710" s="118"/>
    </row>
    <row r="19711" spans="16:17">
      <c r="P19711" s="118"/>
      <c r="Q19711" s="118"/>
    </row>
    <row r="19712" spans="16:17">
      <c r="P19712" s="118"/>
      <c r="Q19712" s="118"/>
    </row>
    <row r="19713" spans="16:17">
      <c r="P19713" s="118"/>
      <c r="Q19713" s="118"/>
    </row>
    <row r="19714" spans="16:17">
      <c r="P19714" s="118"/>
      <c r="Q19714" s="118"/>
    </row>
    <row r="19715" spans="16:17">
      <c r="P19715" s="118"/>
      <c r="Q19715" s="118"/>
    </row>
    <row r="19716" spans="16:17">
      <c r="P19716" s="118"/>
      <c r="Q19716" s="118"/>
    </row>
    <row r="19717" spans="16:17">
      <c r="P19717" s="118"/>
      <c r="Q19717" s="118"/>
    </row>
    <row r="19718" spans="16:17">
      <c r="P19718" s="118"/>
      <c r="Q19718" s="118"/>
    </row>
    <row r="19719" spans="16:17">
      <c r="P19719" s="118"/>
      <c r="Q19719" s="118"/>
    </row>
    <row r="19720" spans="16:17">
      <c r="P19720" s="118"/>
      <c r="Q19720" s="118"/>
    </row>
    <row r="19721" spans="16:17">
      <c r="P19721" s="118"/>
      <c r="Q19721" s="118"/>
    </row>
    <row r="19722" spans="16:17">
      <c r="P19722" s="118"/>
      <c r="Q19722" s="118"/>
    </row>
    <row r="19723" spans="16:17">
      <c r="P19723" s="118"/>
      <c r="Q19723" s="118"/>
    </row>
    <row r="19724" spans="16:17">
      <c r="P19724" s="118"/>
      <c r="Q19724" s="118"/>
    </row>
    <row r="19725" spans="16:17">
      <c r="P19725" s="118"/>
      <c r="Q19725" s="118"/>
    </row>
    <row r="19726" spans="16:17">
      <c r="P19726" s="118"/>
      <c r="Q19726" s="118"/>
    </row>
    <row r="19727" spans="16:17">
      <c r="P19727" s="118"/>
      <c r="Q19727" s="118"/>
    </row>
    <row r="19728" spans="16:17">
      <c r="P19728" s="118"/>
      <c r="Q19728" s="118"/>
    </row>
    <row r="19729" spans="16:17">
      <c r="P19729" s="118"/>
      <c r="Q19729" s="118"/>
    </row>
    <row r="19730" spans="16:17">
      <c r="P19730" s="118"/>
      <c r="Q19730" s="118"/>
    </row>
    <row r="19731" spans="16:17">
      <c r="P19731" s="118"/>
      <c r="Q19731" s="118"/>
    </row>
    <row r="19732" spans="16:17">
      <c r="P19732" s="118"/>
      <c r="Q19732" s="118"/>
    </row>
    <row r="19733" spans="16:17">
      <c r="P19733" s="118"/>
      <c r="Q19733" s="118"/>
    </row>
    <row r="19734" spans="16:17">
      <c r="P19734" s="118"/>
      <c r="Q19734" s="118"/>
    </row>
    <row r="19735" spans="16:17">
      <c r="P19735" s="118"/>
      <c r="Q19735" s="118"/>
    </row>
    <row r="19736" spans="16:17">
      <c r="P19736" s="118"/>
      <c r="Q19736" s="118"/>
    </row>
    <row r="19737" spans="16:17">
      <c r="P19737" s="118"/>
      <c r="Q19737" s="118"/>
    </row>
    <row r="19738" spans="16:17">
      <c r="P19738" s="118"/>
      <c r="Q19738" s="118"/>
    </row>
    <row r="19739" spans="16:17">
      <c r="P19739" s="118"/>
      <c r="Q19739" s="118"/>
    </row>
    <row r="19740" spans="16:17">
      <c r="P19740" s="118"/>
      <c r="Q19740" s="118"/>
    </row>
    <row r="19741" spans="16:17">
      <c r="P19741" s="118"/>
      <c r="Q19741" s="118"/>
    </row>
    <row r="19742" spans="16:17">
      <c r="P19742" s="118"/>
      <c r="Q19742" s="118"/>
    </row>
    <row r="19743" spans="16:17">
      <c r="P19743" s="118"/>
      <c r="Q19743" s="118"/>
    </row>
    <row r="19744" spans="16:17">
      <c r="P19744" s="118"/>
      <c r="Q19744" s="118"/>
    </row>
    <row r="19745" spans="16:17">
      <c r="P19745" s="118"/>
      <c r="Q19745" s="118"/>
    </row>
    <row r="19746" spans="16:17">
      <c r="P19746" s="118"/>
      <c r="Q19746" s="118"/>
    </row>
    <row r="19747" spans="16:17">
      <c r="P19747" s="118"/>
      <c r="Q19747" s="118"/>
    </row>
    <row r="19748" spans="16:17">
      <c r="P19748" s="118"/>
      <c r="Q19748" s="118"/>
    </row>
    <row r="19749" spans="16:17">
      <c r="P19749" s="118"/>
      <c r="Q19749" s="118"/>
    </row>
    <row r="19750" spans="16:17">
      <c r="P19750" s="118"/>
      <c r="Q19750" s="118"/>
    </row>
    <row r="19751" spans="16:17">
      <c r="P19751" s="118"/>
      <c r="Q19751" s="118"/>
    </row>
    <row r="19752" spans="16:17">
      <c r="P19752" s="118"/>
      <c r="Q19752" s="118"/>
    </row>
    <row r="19753" spans="16:17">
      <c r="P19753" s="118"/>
      <c r="Q19753" s="118"/>
    </row>
    <row r="19754" spans="16:17">
      <c r="P19754" s="118"/>
      <c r="Q19754" s="118"/>
    </row>
    <row r="19755" spans="16:17">
      <c r="P19755" s="118"/>
      <c r="Q19755" s="118"/>
    </row>
    <row r="19756" spans="16:17">
      <c r="P19756" s="118"/>
      <c r="Q19756" s="118"/>
    </row>
    <row r="19757" spans="16:17">
      <c r="P19757" s="118"/>
      <c r="Q19757" s="118"/>
    </row>
    <row r="19758" spans="16:17">
      <c r="P19758" s="118"/>
      <c r="Q19758" s="118"/>
    </row>
    <row r="19759" spans="16:17">
      <c r="P19759" s="118"/>
      <c r="Q19759" s="118"/>
    </row>
    <row r="19760" spans="16:17">
      <c r="P19760" s="118"/>
      <c r="Q19760" s="118"/>
    </row>
    <row r="19761" spans="16:17">
      <c r="P19761" s="118"/>
      <c r="Q19761" s="118"/>
    </row>
    <row r="19762" spans="16:17">
      <c r="P19762" s="118"/>
      <c r="Q19762" s="118"/>
    </row>
    <row r="19763" spans="16:17">
      <c r="P19763" s="118"/>
      <c r="Q19763" s="118"/>
    </row>
    <row r="19764" spans="16:17">
      <c r="P19764" s="118"/>
      <c r="Q19764" s="118"/>
    </row>
    <row r="19765" spans="16:17">
      <c r="P19765" s="118"/>
      <c r="Q19765" s="118"/>
    </row>
    <row r="19766" spans="16:17">
      <c r="P19766" s="118"/>
      <c r="Q19766" s="118"/>
    </row>
    <row r="19767" spans="16:17">
      <c r="P19767" s="118"/>
      <c r="Q19767" s="118"/>
    </row>
    <row r="19768" spans="16:17">
      <c r="P19768" s="118"/>
      <c r="Q19768" s="118"/>
    </row>
    <row r="19769" spans="16:17">
      <c r="P19769" s="118"/>
      <c r="Q19769" s="118"/>
    </row>
    <row r="19770" spans="16:17">
      <c r="P19770" s="118"/>
      <c r="Q19770" s="118"/>
    </row>
    <row r="19771" spans="16:17">
      <c r="P19771" s="118"/>
      <c r="Q19771" s="118"/>
    </row>
    <row r="19772" spans="16:17">
      <c r="P19772" s="118"/>
      <c r="Q19772" s="118"/>
    </row>
    <row r="19773" spans="16:17">
      <c r="P19773" s="118"/>
      <c r="Q19773" s="118"/>
    </row>
    <row r="19774" spans="16:17">
      <c r="P19774" s="118"/>
      <c r="Q19774" s="118"/>
    </row>
    <row r="19775" spans="16:17">
      <c r="P19775" s="118"/>
      <c r="Q19775" s="118"/>
    </row>
    <row r="19776" spans="16:17">
      <c r="P19776" s="118"/>
      <c r="Q19776" s="118"/>
    </row>
    <row r="19777" spans="16:17">
      <c r="P19777" s="118"/>
      <c r="Q19777" s="118"/>
    </row>
    <row r="19778" spans="16:17">
      <c r="P19778" s="118"/>
      <c r="Q19778" s="118"/>
    </row>
    <row r="19779" spans="16:17">
      <c r="P19779" s="118"/>
      <c r="Q19779" s="118"/>
    </row>
    <row r="19780" spans="16:17">
      <c r="P19780" s="118"/>
      <c r="Q19780" s="118"/>
    </row>
    <row r="19781" spans="16:17">
      <c r="P19781" s="118"/>
      <c r="Q19781" s="118"/>
    </row>
    <row r="19782" spans="16:17">
      <c r="P19782" s="118"/>
      <c r="Q19782" s="118"/>
    </row>
    <row r="19783" spans="16:17">
      <c r="P19783" s="118"/>
      <c r="Q19783" s="118"/>
    </row>
    <row r="19784" spans="16:17">
      <c r="P19784" s="118"/>
      <c r="Q19784" s="118"/>
    </row>
    <row r="19785" spans="16:17">
      <c r="P19785" s="118"/>
      <c r="Q19785" s="118"/>
    </row>
    <row r="19786" spans="16:17">
      <c r="P19786" s="118"/>
      <c r="Q19786" s="118"/>
    </row>
    <row r="19787" spans="16:17">
      <c r="P19787" s="118"/>
      <c r="Q19787" s="118"/>
    </row>
    <row r="19788" spans="16:17">
      <c r="P19788" s="118"/>
      <c r="Q19788" s="118"/>
    </row>
    <row r="19789" spans="16:17">
      <c r="P19789" s="118"/>
      <c r="Q19789" s="118"/>
    </row>
    <row r="19790" spans="16:17">
      <c r="P19790" s="118"/>
      <c r="Q19790" s="118"/>
    </row>
    <row r="19791" spans="16:17">
      <c r="P19791" s="118"/>
      <c r="Q19791" s="118"/>
    </row>
    <row r="19792" spans="16:17">
      <c r="P19792" s="118"/>
      <c r="Q19792" s="118"/>
    </row>
    <row r="19793" spans="16:17">
      <c r="P19793" s="118"/>
      <c r="Q19793" s="118"/>
    </row>
    <row r="19794" spans="16:17">
      <c r="P19794" s="118"/>
      <c r="Q19794" s="118"/>
    </row>
    <row r="19795" spans="16:17">
      <c r="P19795" s="118"/>
      <c r="Q19795" s="118"/>
    </row>
    <row r="19796" spans="16:17">
      <c r="P19796" s="118"/>
      <c r="Q19796" s="118"/>
    </row>
    <row r="19797" spans="16:17">
      <c r="P19797" s="118"/>
      <c r="Q19797" s="118"/>
    </row>
    <row r="19798" spans="16:17">
      <c r="P19798" s="118"/>
      <c r="Q19798" s="118"/>
    </row>
    <row r="19799" spans="16:17">
      <c r="P19799" s="118"/>
      <c r="Q19799" s="118"/>
    </row>
    <row r="19800" spans="16:17">
      <c r="P19800" s="118"/>
      <c r="Q19800" s="118"/>
    </row>
    <row r="19801" spans="16:17">
      <c r="P19801" s="118"/>
      <c r="Q19801" s="118"/>
    </row>
    <row r="19802" spans="16:17">
      <c r="P19802" s="118"/>
      <c r="Q19802" s="118"/>
    </row>
    <row r="19803" spans="16:17">
      <c r="P19803" s="118"/>
      <c r="Q19803" s="118"/>
    </row>
    <row r="19804" spans="16:17">
      <c r="P19804" s="118"/>
      <c r="Q19804" s="118"/>
    </row>
    <row r="19805" spans="16:17">
      <c r="P19805" s="118"/>
      <c r="Q19805" s="118"/>
    </row>
    <row r="19806" spans="16:17">
      <c r="P19806" s="118"/>
      <c r="Q19806" s="118"/>
    </row>
    <row r="19807" spans="16:17">
      <c r="P19807" s="118"/>
      <c r="Q19807" s="118"/>
    </row>
    <row r="19808" spans="16:17">
      <c r="P19808" s="118"/>
      <c r="Q19808" s="118"/>
    </row>
    <row r="19809" spans="16:17">
      <c r="P19809" s="118"/>
      <c r="Q19809" s="118"/>
    </row>
    <row r="19810" spans="16:17">
      <c r="P19810" s="118"/>
      <c r="Q19810" s="118"/>
    </row>
    <row r="19811" spans="16:17">
      <c r="P19811" s="118"/>
      <c r="Q19811" s="118"/>
    </row>
    <row r="19812" spans="16:17">
      <c r="P19812" s="118"/>
      <c r="Q19812" s="118"/>
    </row>
    <row r="19813" spans="16:17">
      <c r="P19813" s="118"/>
      <c r="Q19813" s="118"/>
    </row>
    <row r="19814" spans="16:17">
      <c r="P19814" s="118"/>
      <c r="Q19814" s="118"/>
    </row>
    <row r="19815" spans="16:17">
      <c r="P19815" s="118"/>
      <c r="Q19815" s="118"/>
    </row>
    <row r="19816" spans="16:17">
      <c r="P19816" s="118"/>
      <c r="Q19816" s="118"/>
    </row>
    <row r="19817" spans="16:17">
      <c r="P19817" s="118"/>
      <c r="Q19817" s="118"/>
    </row>
    <row r="19818" spans="16:17">
      <c r="P19818" s="118"/>
      <c r="Q19818" s="118"/>
    </row>
    <row r="19819" spans="16:17">
      <c r="P19819" s="118"/>
      <c r="Q19819" s="118"/>
    </row>
    <row r="19820" spans="16:17">
      <c r="P19820" s="118"/>
      <c r="Q19820" s="118"/>
    </row>
    <row r="19821" spans="16:17">
      <c r="P19821" s="118"/>
      <c r="Q19821" s="118"/>
    </row>
    <row r="19822" spans="16:17">
      <c r="P19822" s="118"/>
      <c r="Q19822" s="118"/>
    </row>
    <row r="19823" spans="16:17">
      <c r="P19823" s="118"/>
      <c r="Q19823" s="118"/>
    </row>
    <row r="19824" spans="16:17">
      <c r="P19824" s="118"/>
      <c r="Q19824" s="118"/>
    </row>
    <row r="19825" spans="16:17">
      <c r="P19825" s="118"/>
      <c r="Q19825" s="118"/>
    </row>
    <row r="19826" spans="16:17">
      <c r="P19826" s="118"/>
      <c r="Q19826" s="118"/>
    </row>
    <row r="19827" spans="16:17">
      <c r="P19827" s="118"/>
      <c r="Q19827" s="118"/>
    </row>
    <row r="19828" spans="16:17">
      <c r="P19828" s="118"/>
      <c r="Q19828" s="118"/>
    </row>
    <row r="19829" spans="16:17">
      <c r="P19829" s="118"/>
      <c r="Q19829" s="118"/>
    </row>
    <row r="19830" spans="16:17">
      <c r="P19830" s="118"/>
      <c r="Q19830" s="118"/>
    </row>
    <row r="19831" spans="16:17">
      <c r="P19831" s="118"/>
      <c r="Q19831" s="118"/>
    </row>
    <row r="19832" spans="16:17">
      <c r="P19832" s="118"/>
      <c r="Q19832" s="118"/>
    </row>
    <row r="19833" spans="16:17">
      <c r="P19833" s="118"/>
      <c r="Q19833" s="118"/>
    </row>
    <row r="19834" spans="16:17">
      <c r="P19834" s="118"/>
      <c r="Q19834" s="118"/>
    </row>
    <row r="19835" spans="16:17">
      <c r="P19835" s="118"/>
      <c r="Q19835" s="118"/>
    </row>
    <row r="19836" spans="16:17">
      <c r="P19836" s="118"/>
      <c r="Q19836" s="118"/>
    </row>
    <row r="19837" spans="16:17">
      <c r="P19837" s="118"/>
      <c r="Q19837" s="118"/>
    </row>
    <row r="19838" spans="16:17">
      <c r="P19838" s="118"/>
      <c r="Q19838" s="118"/>
    </row>
    <row r="19839" spans="16:17">
      <c r="P19839" s="118"/>
      <c r="Q19839" s="118"/>
    </row>
    <row r="19840" spans="16:17">
      <c r="P19840" s="118"/>
      <c r="Q19840" s="118"/>
    </row>
    <row r="19841" spans="16:17">
      <c r="P19841" s="118"/>
      <c r="Q19841" s="118"/>
    </row>
    <row r="19842" spans="16:17">
      <c r="P19842" s="118"/>
      <c r="Q19842" s="118"/>
    </row>
    <row r="19843" spans="16:17">
      <c r="P19843" s="118"/>
      <c r="Q19843" s="118"/>
    </row>
    <row r="19844" spans="16:17">
      <c r="P19844" s="118"/>
      <c r="Q19844" s="118"/>
    </row>
    <row r="19845" spans="16:17">
      <c r="P19845" s="118"/>
      <c r="Q19845" s="118"/>
    </row>
    <row r="19846" spans="16:17">
      <c r="P19846" s="118"/>
      <c r="Q19846" s="118"/>
    </row>
    <row r="19847" spans="16:17">
      <c r="P19847" s="118"/>
      <c r="Q19847" s="118"/>
    </row>
    <row r="19848" spans="16:17">
      <c r="P19848" s="118"/>
      <c r="Q19848" s="118"/>
    </row>
    <row r="19849" spans="16:17">
      <c r="P19849" s="118"/>
      <c r="Q19849" s="118"/>
    </row>
    <row r="19850" spans="16:17">
      <c r="P19850" s="118"/>
      <c r="Q19850" s="118"/>
    </row>
    <row r="19851" spans="16:17">
      <c r="P19851" s="118"/>
      <c r="Q19851" s="118"/>
    </row>
    <row r="19852" spans="16:17">
      <c r="P19852" s="118"/>
      <c r="Q19852" s="118"/>
    </row>
    <row r="19853" spans="16:17">
      <c r="P19853" s="118"/>
      <c r="Q19853" s="118"/>
    </row>
    <row r="19854" spans="16:17">
      <c r="P19854" s="118"/>
      <c r="Q19854" s="118"/>
    </row>
    <row r="19855" spans="16:17">
      <c r="P19855" s="118"/>
      <c r="Q19855" s="118"/>
    </row>
    <row r="19856" spans="16:17">
      <c r="P19856" s="118"/>
      <c r="Q19856" s="118"/>
    </row>
    <row r="19857" spans="16:17">
      <c r="P19857" s="118"/>
      <c r="Q19857" s="118"/>
    </row>
    <row r="19858" spans="16:17">
      <c r="P19858" s="118"/>
      <c r="Q19858" s="118"/>
    </row>
    <row r="19859" spans="16:17">
      <c r="P19859" s="118"/>
      <c r="Q19859" s="118"/>
    </row>
    <row r="19860" spans="16:17">
      <c r="P19860" s="118"/>
      <c r="Q19860" s="118"/>
    </row>
    <row r="19861" spans="16:17">
      <c r="P19861" s="118"/>
      <c r="Q19861" s="118"/>
    </row>
    <row r="19862" spans="16:17">
      <c r="P19862" s="118"/>
      <c r="Q19862" s="118"/>
    </row>
    <row r="19863" spans="16:17">
      <c r="P19863" s="118"/>
      <c r="Q19863" s="118"/>
    </row>
    <row r="19864" spans="16:17">
      <c r="P19864" s="118"/>
      <c r="Q19864" s="118"/>
    </row>
    <row r="19865" spans="16:17">
      <c r="P19865" s="118"/>
      <c r="Q19865" s="118"/>
    </row>
    <row r="19866" spans="16:17">
      <c r="P19866" s="118"/>
      <c r="Q19866" s="118"/>
    </row>
    <row r="19867" spans="16:17">
      <c r="P19867" s="118"/>
      <c r="Q19867" s="118"/>
    </row>
    <row r="19868" spans="16:17">
      <c r="P19868" s="118"/>
      <c r="Q19868" s="118"/>
    </row>
    <row r="19869" spans="16:17">
      <c r="P19869" s="118"/>
      <c r="Q19869" s="118"/>
    </row>
    <row r="19870" spans="16:17">
      <c r="P19870" s="118"/>
      <c r="Q19870" s="118"/>
    </row>
    <row r="19871" spans="16:17">
      <c r="P19871" s="118"/>
      <c r="Q19871" s="118"/>
    </row>
    <row r="19872" spans="16:17">
      <c r="P19872" s="118"/>
      <c r="Q19872" s="118"/>
    </row>
    <row r="19873" spans="16:17">
      <c r="P19873" s="118"/>
      <c r="Q19873" s="118"/>
    </row>
    <row r="19874" spans="16:17">
      <c r="P19874" s="118"/>
      <c r="Q19874" s="118"/>
    </row>
    <row r="19875" spans="16:17">
      <c r="P19875" s="118"/>
      <c r="Q19875" s="118"/>
    </row>
    <row r="19876" spans="16:17">
      <c r="P19876" s="118"/>
      <c r="Q19876" s="118"/>
    </row>
    <row r="19877" spans="16:17">
      <c r="P19877" s="118"/>
      <c r="Q19877" s="118"/>
    </row>
    <row r="19878" spans="16:17">
      <c r="P19878" s="118"/>
      <c r="Q19878" s="118"/>
    </row>
    <row r="19879" spans="16:17">
      <c r="P19879" s="118"/>
      <c r="Q19879" s="118"/>
    </row>
    <row r="19880" spans="16:17">
      <c r="P19880" s="118"/>
      <c r="Q19880" s="118"/>
    </row>
    <row r="19881" spans="16:17">
      <c r="P19881" s="118"/>
      <c r="Q19881" s="118"/>
    </row>
    <row r="19882" spans="16:17">
      <c r="P19882" s="118"/>
      <c r="Q19882" s="118"/>
    </row>
    <row r="19883" spans="16:17">
      <c r="P19883" s="118"/>
      <c r="Q19883" s="118"/>
    </row>
    <row r="19884" spans="16:17">
      <c r="P19884" s="118"/>
      <c r="Q19884" s="118"/>
    </row>
    <row r="19885" spans="16:17">
      <c r="P19885" s="118"/>
      <c r="Q19885" s="118"/>
    </row>
    <row r="19886" spans="16:17">
      <c r="P19886" s="118"/>
      <c r="Q19886" s="118"/>
    </row>
    <row r="19887" spans="16:17">
      <c r="P19887" s="118"/>
      <c r="Q19887" s="118"/>
    </row>
    <row r="19888" spans="16:17">
      <c r="P19888" s="118"/>
      <c r="Q19888" s="118"/>
    </row>
    <row r="19889" spans="16:17">
      <c r="P19889" s="118"/>
      <c r="Q19889" s="118"/>
    </row>
    <row r="19890" spans="16:17">
      <c r="P19890" s="118"/>
      <c r="Q19890" s="118"/>
    </row>
    <row r="19891" spans="16:17">
      <c r="P19891" s="118"/>
      <c r="Q19891" s="118"/>
    </row>
    <row r="19892" spans="16:17">
      <c r="P19892" s="118"/>
      <c r="Q19892" s="118"/>
    </row>
    <row r="19893" spans="16:17">
      <c r="P19893" s="118"/>
      <c r="Q19893" s="118"/>
    </row>
    <row r="19894" spans="16:17">
      <c r="P19894" s="118"/>
      <c r="Q19894" s="118"/>
    </row>
    <row r="19895" spans="16:17">
      <c r="P19895" s="118"/>
      <c r="Q19895" s="118"/>
    </row>
    <row r="19896" spans="16:17">
      <c r="P19896" s="118"/>
      <c r="Q19896" s="118"/>
    </row>
    <row r="19897" spans="16:17">
      <c r="P19897" s="118"/>
      <c r="Q19897" s="118"/>
    </row>
    <row r="19898" spans="16:17">
      <c r="P19898" s="118"/>
      <c r="Q19898" s="118"/>
    </row>
    <row r="19899" spans="16:17">
      <c r="P19899" s="118"/>
      <c r="Q19899" s="118"/>
    </row>
    <row r="19900" spans="16:17">
      <c r="P19900" s="118"/>
      <c r="Q19900" s="118"/>
    </row>
    <row r="19901" spans="16:17">
      <c r="P19901" s="118"/>
      <c r="Q19901" s="118"/>
    </row>
    <row r="19902" spans="16:17">
      <c r="P19902" s="118"/>
      <c r="Q19902" s="118"/>
    </row>
    <row r="19903" spans="16:17">
      <c r="P19903" s="118"/>
      <c r="Q19903" s="118"/>
    </row>
    <row r="19904" spans="16:17">
      <c r="P19904" s="118"/>
      <c r="Q19904" s="118"/>
    </row>
    <row r="19905" spans="16:17">
      <c r="P19905" s="118"/>
      <c r="Q19905" s="118"/>
    </row>
    <row r="19906" spans="16:17">
      <c r="P19906" s="118"/>
      <c r="Q19906" s="118"/>
    </row>
    <row r="19907" spans="16:17">
      <c r="P19907" s="118"/>
      <c r="Q19907" s="118"/>
    </row>
    <row r="19908" spans="16:17">
      <c r="P19908" s="118"/>
      <c r="Q19908" s="118"/>
    </row>
    <row r="19909" spans="16:17">
      <c r="P19909" s="118"/>
      <c r="Q19909" s="118"/>
    </row>
    <row r="19910" spans="16:17">
      <c r="P19910" s="118"/>
      <c r="Q19910" s="118"/>
    </row>
    <row r="19911" spans="16:17">
      <c r="P19911" s="118"/>
      <c r="Q19911" s="118"/>
    </row>
    <row r="19912" spans="16:17">
      <c r="P19912" s="118"/>
      <c r="Q19912" s="118"/>
    </row>
    <row r="19913" spans="16:17">
      <c r="P19913" s="118"/>
      <c r="Q19913" s="118"/>
    </row>
    <row r="19914" spans="16:17">
      <c r="P19914" s="118"/>
      <c r="Q19914" s="118"/>
    </row>
    <row r="19915" spans="16:17">
      <c r="P19915" s="118"/>
      <c r="Q19915" s="118"/>
    </row>
    <row r="19916" spans="16:17">
      <c r="P19916" s="118"/>
      <c r="Q19916" s="118"/>
    </row>
    <row r="19917" spans="16:17">
      <c r="P19917" s="118"/>
      <c r="Q19917" s="118"/>
    </row>
    <row r="19918" spans="16:17">
      <c r="P19918" s="118"/>
      <c r="Q19918" s="118"/>
    </row>
    <row r="19919" spans="16:17">
      <c r="P19919" s="118"/>
      <c r="Q19919" s="118"/>
    </row>
    <row r="19920" spans="16:17">
      <c r="P19920" s="118"/>
      <c r="Q19920" s="118"/>
    </row>
    <row r="19921" spans="16:17">
      <c r="P19921" s="118"/>
      <c r="Q19921" s="118"/>
    </row>
    <row r="19922" spans="16:17">
      <c r="P19922" s="118"/>
      <c r="Q19922" s="118"/>
    </row>
    <row r="19923" spans="16:17">
      <c r="P19923" s="118"/>
      <c r="Q19923" s="118"/>
    </row>
    <row r="19924" spans="16:17">
      <c r="P19924" s="118"/>
      <c r="Q19924" s="118"/>
    </row>
    <row r="19925" spans="16:17">
      <c r="P19925" s="118"/>
      <c r="Q19925" s="118"/>
    </row>
    <row r="19926" spans="16:17">
      <c r="P19926" s="118"/>
      <c r="Q19926" s="118"/>
    </row>
    <row r="19927" spans="16:17">
      <c r="P19927" s="118"/>
      <c r="Q19927" s="118"/>
    </row>
    <row r="19928" spans="16:17">
      <c r="P19928" s="118"/>
      <c r="Q19928" s="118"/>
    </row>
    <row r="19929" spans="16:17">
      <c r="P19929" s="118"/>
      <c r="Q19929" s="118"/>
    </row>
    <row r="19930" spans="16:17">
      <c r="P19930" s="118"/>
      <c r="Q19930" s="118"/>
    </row>
    <row r="19931" spans="16:17">
      <c r="P19931" s="118"/>
      <c r="Q19931" s="118"/>
    </row>
    <row r="19932" spans="16:17">
      <c r="P19932" s="118"/>
      <c r="Q19932" s="118"/>
    </row>
    <row r="19933" spans="16:17">
      <c r="P19933" s="118"/>
      <c r="Q19933" s="118"/>
    </row>
    <row r="19934" spans="16:17">
      <c r="P19934" s="118"/>
      <c r="Q19934" s="118"/>
    </row>
    <row r="19935" spans="16:17">
      <c r="P19935" s="118"/>
      <c r="Q19935" s="118"/>
    </row>
    <row r="19936" spans="16:17">
      <c r="P19936" s="118"/>
      <c r="Q19936" s="118"/>
    </row>
    <row r="19937" spans="16:17">
      <c r="P19937" s="118"/>
      <c r="Q19937" s="118"/>
    </row>
    <row r="19938" spans="16:17">
      <c r="P19938" s="118"/>
      <c r="Q19938" s="118"/>
    </row>
    <row r="19939" spans="16:17">
      <c r="P19939" s="118"/>
      <c r="Q19939" s="118"/>
    </row>
    <row r="19940" spans="16:17">
      <c r="P19940" s="118"/>
      <c r="Q19940" s="118"/>
    </row>
    <row r="19941" spans="16:17">
      <c r="P19941" s="118"/>
      <c r="Q19941" s="118"/>
    </row>
    <row r="19942" spans="16:17">
      <c r="P19942" s="118"/>
      <c r="Q19942" s="118"/>
    </row>
    <row r="19943" spans="16:17">
      <c r="P19943" s="118"/>
      <c r="Q19943" s="118"/>
    </row>
    <row r="19944" spans="16:17">
      <c r="P19944" s="118"/>
      <c r="Q19944" s="118"/>
    </row>
    <row r="19945" spans="16:17">
      <c r="P19945" s="118"/>
      <c r="Q19945" s="118"/>
    </row>
    <row r="19946" spans="16:17">
      <c r="P19946" s="118"/>
      <c r="Q19946" s="118"/>
    </row>
    <row r="19947" spans="16:17">
      <c r="P19947" s="118"/>
      <c r="Q19947" s="118"/>
    </row>
    <row r="19948" spans="16:17">
      <c r="P19948" s="118"/>
      <c r="Q19948" s="118"/>
    </row>
    <row r="19949" spans="16:17">
      <c r="P19949" s="118"/>
      <c r="Q19949" s="118"/>
    </row>
    <row r="19950" spans="16:17">
      <c r="P19950" s="118"/>
      <c r="Q19950" s="118"/>
    </row>
    <row r="19951" spans="16:17">
      <c r="P19951" s="118"/>
      <c r="Q19951" s="118"/>
    </row>
    <row r="19952" spans="16:17">
      <c r="P19952" s="118"/>
      <c r="Q19952" s="118"/>
    </row>
    <row r="19953" spans="16:17">
      <c r="P19953" s="118"/>
      <c r="Q19953" s="118"/>
    </row>
    <row r="19954" spans="16:17">
      <c r="P19954" s="118"/>
      <c r="Q19954" s="118"/>
    </row>
    <row r="19955" spans="16:17">
      <c r="P19955" s="118"/>
      <c r="Q19955" s="118"/>
    </row>
    <row r="19956" spans="16:17">
      <c r="P19956" s="118"/>
      <c r="Q19956" s="118"/>
    </row>
    <row r="19957" spans="16:17">
      <c r="P19957" s="118"/>
      <c r="Q19957" s="118"/>
    </row>
    <row r="19958" spans="16:17">
      <c r="P19958" s="118"/>
      <c r="Q19958" s="118"/>
    </row>
    <row r="19959" spans="16:17">
      <c r="P19959" s="118"/>
      <c r="Q19959" s="118"/>
    </row>
    <row r="19960" spans="16:17">
      <c r="P19960" s="118"/>
      <c r="Q19960" s="118"/>
    </row>
    <row r="19961" spans="16:17">
      <c r="P19961" s="118"/>
      <c r="Q19961" s="118"/>
    </row>
    <row r="19962" spans="16:17">
      <c r="P19962" s="118"/>
      <c r="Q19962" s="118"/>
    </row>
    <row r="19963" spans="16:17">
      <c r="P19963" s="118"/>
      <c r="Q19963" s="118"/>
    </row>
    <row r="19964" spans="16:17">
      <c r="P19964" s="118"/>
      <c r="Q19964" s="118"/>
    </row>
    <row r="19965" spans="16:17">
      <c r="P19965" s="118"/>
      <c r="Q19965" s="118"/>
    </row>
    <row r="19966" spans="16:17">
      <c r="P19966" s="118"/>
      <c r="Q19966" s="118"/>
    </row>
    <row r="19967" spans="16:17">
      <c r="P19967" s="118"/>
      <c r="Q19967" s="118"/>
    </row>
    <row r="19968" spans="16:17">
      <c r="P19968" s="118"/>
      <c r="Q19968" s="118"/>
    </row>
    <row r="19969" spans="16:17">
      <c r="P19969" s="118"/>
      <c r="Q19969" s="118"/>
    </row>
    <row r="19970" spans="16:17">
      <c r="P19970" s="118"/>
      <c r="Q19970" s="118"/>
    </row>
    <row r="19971" spans="16:17">
      <c r="P19971" s="118"/>
      <c r="Q19971" s="118"/>
    </row>
    <row r="19972" spans="16:17">
      <c r="P19972" s="118"/>
      <c r="Q19972" s="118"/>
    </row>
    <row r="19973" spans="16:17">
      <c r="P19973" s="118"/>
      <c r="Q19973" s="118"/>
    </row>
    <row r="19974" spans="16:17">
      <c r="P19974" s="118"/>
      <c r="Q19974" s="118"/>
    </row>
    <row r="19975" spans="16:17">
      <c r="P19975" s="118"/>
      <c r="Q19975" s="118"/>
    </row>
    <row r="19976" spans="16:17">
      <c r="P19976" s="118"/>
      <c r="Q19976" s="118"/>
    </row>
    <row r="19977" spans="16:17">
      <c r="P19977" s="118"/>
      <c r="Q19977" s="118"/>
    </row>
    <row r="19978" spans="16:17">
      <c r="P19978" s="118"/>
      <c r="Q19978" s="118"/>
    </row>
    <row r="19979" spans="16:17">
      <c r="P19979" s="118"/>
      <c r="Q19979" s="118"/>
    </row>
    <row r="19980" spans="16:17">
      <c r="P19980" s="118"/>
      <c r="Q19980" s="118"/>
    </row>
    <row r="19981" spans="16:17">
      <c r="P19981" s="118"/>
      <c r="Q19981" s="118"/>
    </row>
    <row r="19982" spans="16:17">
      <c r="P19982" s="118"/>
      <c r="Q19982" s="118"/>
    </row>
    <row r="19983" spans="16:17">
      <c r="P19983" s="118"/>
      <c r="Q19983" s="118"/>
    </row>
    <row r="19984" spans="16:17">
      <c r="P19984" s="118"/>
      <c r="Q19984" s="118"/>
    </row>
    <row r="19985" spans="16:17">
      <c r="P19985" s="118"/>
      <c r="Q19985" s="118"/>
    </row>
    <row r="19986" spans="16:17">
      <c r="P19986" s="118"/>
      <c r="Q19986" s="118"/>
    </row>
    <row r="19987" spans="16:17">
      <c r="P19987" s="118"/>
      <c r="Q19987" s="118"/>
    </row>
    <row r="19988" spans="16:17">
      <c r="P19988" s="118"/>
      <c r="Q19988" s="118"/>
    </row>
    <row r="19989" spans="16:17">
      <c r="P19989" s="118"/>
      <c r="Q19989" s="118"/>
    </row>
    <row r="19990" spans="16:17">
      <c r="P19990" s="118"/>
      <c r="Q19990" s="118"/>
    </row>
    <row r="19991" spans="16:17">
      <c r="P19991" s="118"/>
      <c r="Q19991" s="118"/>
    </row>
    <row r="19992" spans="16:17">
      <c r="P19992" s="118"/>
      <c r="Q19992" s="118"/>
    </row>
    <row r="19993" spans="16:17">
      <c r="P19993" s="118"/>
      <c r="Q19993" s="118"/>
    </row>
    <row r="19994" spans="16:17">
      <c r="P19994" s="118"/>
      <c r="Q19994" s="118"/>
    </row>
    <row r="19995" spans="16:17">
      <c r="P19995" s="118"/>
      <c r="Q19995" s="118"/>
    </row>
    <row r="19996" spans="16:17">
      <c r="P19996" s="118"/>
      <c r="Q19996" s="118"/>
    </row>
    <row r="19997" spans="16:17">
      <c r="P19997" s="118"/>
      <c r="Q19997" s="118"/>
    </row>
    <row r="19998" spans="16:17">
      <c r="P19998" s="118"/>
      <c r="Q19998" s="118"/>
    </row>
    <row r="19999" spans="16:17">
      <c r="P19999" s="118"/>
      <c r="Q19999" s="118"/>
    </row>
    <row r="20000" spans="16:17">
      <c r="P20000" s="118"/>
      <c r="Q20000" s="118"/>
    </row>
    <row r="20001" spans="16:17">
      <c r="P20001" s="118"/>
      <c r="Q20001" s="118"/>
    </row>
    <row r="20002" spans="16:17">
      <c r="P20002" s="118"/>
      <c r="Q20002" s="118"/>
    </row>
    <row r="20003" spans="16:17">
      <c r="P20003" s="118"/>
      <c r="Q20003" s="118"/>
    </row>
    <row r="20004" spans="16:17">
      <c r="P20004" s="118"/>
      <c r="Q20004" s="118"/>
    </row>
    <row r="20005" spans="16:17">
      <c r="P20005" s="118"/>
      <c r="Q20005" s="118"/>
    </row>
    <row r="20006" spans="16:17">
      <c r="P20006" s="118"/>
      <c r="Q20006" s="118"/>
    </row>
    <row r="20007" spans="16:17">
      <c r="P20007" s="118"/>
      <c r="Q20007" s="118"/>
    </row>
    <row r="20008" spans="16:17">
      <c r="P20008" s="118"/>
      <c r="Q20008" s="118"/>
    </row>
    <row r="20009" spans="16:17">
      <c r="P20009" s="118"/>
      <c r="Q20009" s="118"/>
    </row>
    <row r="20010" spans="16:17">
      <c r="P20010" s="118"/>
      <c r="Q20010" s="118"/>
    </row>
    <row r="20011" spans="16:17">
      <c r="P20011" s="118"/>
      <c r="Q20011" s="118"/>
    </row>
    <row r="20012" spans="16:17">
      <c r="P20012" s="118"/>
      <c r="Q20012" s="118"/>
    </row>
    <row r="20013" spans="16:17">
      <c r="P20013" s="118"/>
      <c r="Q20013" s="118"/>
    </row>
    <row r="20014" spans="16:17">
      <c r="P20014" s="118"/>
      <c r="Q20014" s="118"/>
    </row>
    <row r="20015" spans="16:17">
      <c r="P20015" s="118"/>
      <c r="Q20015" s="118"/>
    </row>
    <row r="20016" spans="16:17">
      <c r="P20016" s="118"/>
      <c r="Q20016" s="118"/>
    </row>
    <row r="20017" spans="16:17">
      <c r="P20017" s="118"/>
      <c r="Q20017" s="118"/>
    </row>
    <row r="20018" spans="16:17">
      <c r="P20018" s="118"/>
      <c r="Q20018" s="118"/>
    </row>
    <row r="20019" spans="16:17">
      <c r="P20019" s="118"/>
      <c r="Q20019" s="118"/>
    </row>
    <row r="20020" spans="16:17">
      <c r="P20020" s="118"/>
      <c r="Q20020" s="118"/>
    </row>
    <row r="20021" spans="16:17">
      <c r="P20021" s="118"/>
      <c r="Q20021" s="118"/>
    </row>
    <row r="20022" spans="16:17">
      <c r="P20022" s="118"/>
      <c r="Q20022" s="118"/>
    </row>
    <row r="20023" spans="16:17">
      <c r="P20023" s="118"/>
      <c r="Q20023" s="118"/>
    </row>
    <row r="20024" spans="16:17">
      <c r="P20024" s="118"/>
      <c r="Q20024" s="118"/>
    </row>
    <row r="20025" spans="16:17">
      <c r="P20025" s="118"/>
      <c r="Q20025" s="118"/>
    </row>
    <row r="20026" spans="16:17">
      <c r="P20026" s="118"/>
      <c r="Q20026" s="118"/>
    </row>
    <row r="20027" spans="16:17">
      <c r="P20027" s="118"/>
      <c r="Q20027" s="118"/>
    </row>
    <row r="20028" spans="16:17">
      <c r="P20028" s="118"/>
      <c r="Q20028" s="118"/>
    </row>
    <row r="20029" spans="16:17">
      <c r="P20029" s="118"/>
      <c r="Q20029" s="118"/>
    </row>
    <row r="20030" spans="16:17">
      <c r="P20030" s="118"/>
      <c r="Q20030" s="118"/>
    </row>
    <row r="20031" spans="16:17">
      <c r="P20031" s="118"/>
      <c r="Q20031" s="118"/>
    </row>
    <row r="20032" spans="16:17">
      <c r="P20032" s="118"/>
      <c r="Q20032" s="118"/>
    </row>
    <row r="20033" spans="16:17">
      <c r="P20033" s="118"/>
      <c r="Q20033" s="118"/>
    </row>
    <row r="20034" spans="16:17">
      <c r="P20034" s="118"/>
      <c r="Q20034" s="118"/>
    </row>
    <row r="20035" spans="16:17">
      <c r="P20035" s="118"/>
      <c r="Q20035" s="118"/>
    </row>
    <row r="20036" spans="16:17">
      <c r="P20036" s="118"/>
      <c r="Q20036" s="118"/>
    </row>
    <row r="20037" spans="16:17">
      <c r="P20037" s="118"/>
      <c r="Q20037" s="118"/>
    </row>
    <row r="20038" spans="16:17">
      <c r="P20038" s="118"/>
      <c r="Q20038" s="118"/>
    </row>
    <row r="20039" spans="16:17">
      <c r="P20039" s="118"/>
      <c r="Q20039" s="118"/>
    </row>
    <row r="20040" spans="16:17">
      <c r="P20040" s="118"/>
      <c r="Q20040" s="118"/>
    </row>
    <row r="20041" spans="16:17">
      <c r="P20041" s="118"/>
      <c r="Q20041" s="118"/>
    </row>
    <row r="20042" spans="16:17">
      <c r="P20042" s="118"/>
      <c r="Q20042" s="118"/>
    </row>
    <row r="20043" spans="16:17">
      <c r="P20043" s="118"/>
      <c r="Q20043" s="118"/>
    </row>
    <row r="20044" spans="16:17">
      <c r="P20044" s="118"/>
      <c r="Q20044" s="118"/>
    </row>
    <row r="20045" spans="16:17">
      <c r="P20045" s="118"/>
      <c r="Q20045" s="118"/>
    </row>
    <row r="20046" spans="16:17">
      <c r="P20046" s="118"/>
      <c r="Q20046" s="118"/>
    </row>
    <row r="20047" spans="16:17">
      <c r="P20047" s="118"/>
      <c r="Q20047" s="118"/>
    </row>
    <row r="20048" spans="16:17">
      <c r="P20048" s="118"/>
      <c r="Q20048" s="118"/>
    </row>
    <row r="20049" spans="16:17">
      <c r="P20049" s="118"/>
      <c r="Q20049" s="118"/>
    </row>
    <row r="20050" spans="16:17">
      <c r="P20050" s="118"/>
      <c r="Q20050" s="118"/>
    </row>
    <row r="20051" spans="16:17">
      <c r="P20051" s="118"/>
      <c r="Q20051" s="118"/>
    </row>
    <row r="20052" spans="16:17">
      <c r="P20052" s="118"/>
      <c r="Q20052" s="118"/>
    </row>
    <row r="20053" spans="16:17">
      <c r="P20053" s="118"/>
      <c r="Q20053" s="118"/>
    </row>
    <row r="20054" spans="16:17">
      <c r="P20054" s="118"/>
      <c r="Q20054" s="118"/>
    </row>
    <row r="20055" spans="16:17">
      <c r="P20055" s="118"/>
      <c r="Q20055" s="118"/>
    </row>
    <row r="20056" spans="16:17">
      <c r="P20056" s="118"/>
      <c r="Q20056" s="118"/>
    </row>
    <row r="20057" spans="16:17">
      <c r="P20057" s="118"/>
      <c r="Q20057" s="118"/>
    </row>
    <row r="20058" spans="16:17">
      <c r="P20058" s="118"/>
      <c r="Q20058" s="118"/>
    </row>
    <row r="20059" spans="16:17">
      <c r="P20059" s="118"/>
      <c r="Q20059" s="118"/>
    </row>
    <row r="20060" spans="16:17">
      <c r="P20060" s="118"/>
      <c r="Q20060" s="118"/>
    </row>
    <row r="20061" spans="16:17">
      <c r="P20061" s="118"/>
      <c r="Q20061" s="118"/>
    </row>
    <row r="20062" spans="16:17">
      <c r="P20062" s="118"/>
      <c r="Q20062" s="118"/>
    </row>
    <row r="20063" spans="16:17">
      <c r="P20063" s="118"/>
      <c r="Q20063" s="118"/>
    </row>
    <row r="20064" spans="16:17">
      <c r="P20064" s="118"/>
      <c r="Q20064" s="118"/>
    </row>
    <row r="20065" spans="16:17">
      <c r="P20065" s="118"/>
      <c r="Q20065" s="118"/>
    </row>
    <row r="20066" spans="16:17">
      <c r="P20066" s="118"/>
      <c r="Q20066" s="118"/>
    </row>
    <row r="20067" spans="16:17">
      <c r="P20067" s="118"/>
      <c r="Q20067" s="118"/>
    </row>
    <row r="20068" spans="16:17">
      <c r="P20068" s="118"/>
      <c r="Q20068" s="118"/>
    </row>
    <row r="20069" spans="16:17">
      <c r="P20069" s="118"/>
      <c r="Q20069" s="118"/>
    </row>
    <row r="20070" spans="16:17">
      <c r="P20070" s="118"/>
      <c r="Q20070" s="118"/>
    </row>
    <row r="20071" spans="16:17">
      <c r="P20071" s="118"/>
      <c r="Q20071" s="118"/>
    </row>
    <row r="20072" spans="16:17">
      <c r="P20072" s="118"/>
      <c r="Q20072" s="118"/>
    </row>
    <row r="20073" spans="16:17">
      <c r="P20073" s="118"/>
      <c r="Q20073" s="118"/>
    </row>
    <row r="20074" spans="16:17">
      <c r="P20074" s="118"/>
      <c r="Q20074" s="118"/>
    </row>
    <row r="20075" spans="16:17">
      <c r="P20075" s="118"/>
      <c r="Q20075" s="118"/>
    </row>
    <row r="20076" spans="16:17">
      <c r="P20076" s="118"/>
      <c r="Q20076" s="118"/>
    </row>
    <row r="20077" spans="16:17">
      <c r="P20077" s="118"/>
      <c r="Q20077" s="118"/>
    </row>
    <row r="20078" spans="16:17">
      <c r="P20078" s="118"/>
      <c r="Q20078" s="118"/>
    </row>
    <row r="20079" spans="16:17">
      <c r="P20079" s="118"/>
      <c r="Q20079" s="118"/>
    </row>
    <row r="20080" spans="16:17">
      <c r="P20080" s="118"/>
      <c r="Q20080" s="118"/>
    </row>
    <row r="20081" spans="16:17">
      <c r="P20081" s="118"/>
      <c r="Q20081" s="118"/>
    </row>
    <row r="20082" spans="16:17">
      <c r="P20082" s="118"/>
      <c r="Q20082" s="118"/>
    </row>
    <row r="20083" spans="16:17">
      <c r="P20083" s="118"/>
      <c r="Q20083" s="118"/>
    </row>
    <row r="20084" spans="16:17">
      <c r="P20084" s="118"/>
      <c r="Q20084" s="118"/>
    </row>
    <row r="20085" spans="16:17">
      <c r="P20085" s="118"/>
      <c r="Q20085" s="118"/>
    </row>
    <row r="20086" spans="16:17">
      <c r="P20086" s="118"/>
      <c r="Q20086" s="118"/>
    </row>
    <row r="20087" spans="16:17">
      <c r="P20087" s="118"/>
      <c r="Q20087" s="118"/>
    </row>
    <row r="20088" spans="16:17">
      <c r="P20088" s="118"/>
      <c r="Q20088" s="118"/>
    </row>
    <row r="20089" spans="16:17">
      <c r="P20089" s="118"/>
      <c r="Q20089" s="118"/>
    </row>
    <row r="20090" spans="16:17">
      <c r="P20090" s="118"/>
      <c r="Q20090" s="118"/>
    </row>
    <row r="20091" spans="16:17">
      <c r="P20091" s="118"/>
      <c r="Q20091" s="118"/>
    </row>
    <row r="20092" spans="16:17">
      <c r="P20092" s="118"/>
      <c r="Q20092" s="118"/>
    </row>
    <row r="20093" spans="16:17">
      <c r="P20093" s="118"/>
      <c r="Q20093" s="118"/>
    </row>
    <row r="20094" spans="16:17">
      <c r="P20094" s="118"/>
      <c r="Q20094" s="118"/>
    </row>
    <row r="20095" spans="16:17">
      <c r="P20095" s="118"/>
      <c r="Q20095" s="118"/>
    </row>
    <row r="20096" spans="16:17">
      <c r="P20096" s="118"/>
      <c r="Q20096" s="118"/>
    </row>
    <row r="20097" spans="16:17">
      <c r="P20097" s="118"/>
      <c r="Q20097" s="118"/>
    </row>
    <row r="20098" spans="16:17">
      <c r="P20098" s="118"/>
      <c r="Q20098" s="118"/>
    </row>
    <row r="20099" spans="16:17">
      <c r="P20099" s="118"/>
      <c r="Q20099" s="118"/>
    </row>
    <row r="20100" spans="16:17">
      <c r="P20100" s="118"/>
      <c r="Q20100" s="118"/>
    </row>
    <row r="20101" spans="16:17">
      <c r="P20101" s="118"/>
      <c r="Q20101" s="118"/>
    </row>
    <row r="20102" spans="16:17">
      <c r="P20102" s="118"/>
      <c r="Q20102" s="118"/>
    </row>
    <row r="20103" spans="16:17">
      <c r="P20103" s="118"/>
      <c r="Q20103" s="118"/>
    </row>
    <row r="20104" spans="16:17">
      <c r="P20104" s="118"/>
      <c r="Q20104" s="118"/>
    </row>
    <row r="20105" spans="16:17">
      <c r="P20105" s="118"/>
      <c r="Q20105" s="118"/>
    </row>
    <row r="20106" spans="16:17">
      <c r="P20106" s="118"/>
      <c r="Q20106" s="118"/>
    </row>
    <row r="20107" spans="16:17">
      <c r="P20107" s="118"/>
      <c r="Q20107" s="118"/>
    </row>
    <row r="20108" spans="16:17">
      <c r="P20108" s="118"/>
      <c r="Q20108" s="118"/>
    </row>
    <row r="20109" spans="16:17">
      <c r="P20109" s="118"/>
      <c r="Q20109" s="118"/>
    </row>
    <row r="20110" spans="16:17">
      <c r="P20110" s="118"/>
      <c r="Q20110" s="118"/>
    </row>
    <row r="20111" spans="16:17">
      <c r="P20111" s="118"/>
      <c r="Q20111" s="118"/>
    </row>
    <row r="20112" spans="16:17">
      <c r="P20112" s="118"/>
      <c r="Q20112" s="118"/>
    </row>
    <row r="20113" spans="16:17">
      <c r="P20113" s="118"/>
      <c r="Q20113" s="118"/>
    </row>
    <row r="20114" spans="16:17">
      <c r="P20114" s="118"/>
      <c r="Q20114" s="118"/>
    </row>
    <row r="20115" spans="16:17">
      <c r="P20115" s="118"/>
      <c r="Q20115" s="118"/>
    </row>
    <row r="20116" spans="16:17">
      <c r="P20116" s="118"/>
      <c r="Q20116" s="118"/>
    </row>
    <row r="20117" spans="16:17">
      <c r="P20117" s="118"/>
      <c r="Q20117" s="118"/>
    </row>
    <row r="20118" spans="16:17">
      <c r="P20118" s="118"/>
      <c r="Q20118" s="118"/>
    </row>
    <row r="20119" spans="16:17">
      <c r="P20119" s="118"/>
      <c r="Q20119" s="118"/>
    </row>
    <row r="20120" spans="16:17">
      <c r="P20120" s="118"/>
      <c r="Q20120" s="118"/>
    </row>
    <row r="20121" spans="16:17">
      <c r="P20121" s="118"/>
      <c r="Q20121" s="118"/>
    </row>
    <row r="20122" spans="16:17">
      <c r="P20122" s="118"/>
      <c r="Q20122" s="118"/>
    </row>
    <row r="20123" spans="16:17">
      <c r="P20123" s="118"/>
      <c r="Q20123" s="118"/>
    </row>
    <row r="20124" spans="16:17">
      <c r="P20124" s="118"/>
      <c r="Q20124" s="118"/>
    </row>
    <row r="20125" spans="16:17">
      <c r="P20125" s="118"/>
      <c r="Q20125" s="118"/>
    </row>
    <row r="20126" spans="16:17">
      <c r="P20126" s="118"/>
      <c r="Q20126" s="118"/>
    </row>
    <row r="20127" spans="16:17">
      <c r="P20127" s="118"/>
      <c r="Q20127" s="118"/>
    </row>
    <row r="20128" spans="16:17">
      <c r="P20128" s="118"/>
      <c r="Q20128" s="118"/>
    </row>
    <row r="20129" spans="16:17">
      <c r="P20129" s="118"/>
      <c r="Q20129" s="118"/>
    </row>
    <row r="20130" spans="16:17">
      <c r="P20130" s="118"/>
      <c r="Q20130" s="118"/>
    </row>
    <row r="20131" spans="16:17">
      <c r="P20131" s="118"/>
      <c r="Q20131" s="118"/>
    </row>
    <row r="20132" spans="16:17">
      <c r="P20132" s="118"/>
      <c r="Q20132" s="118"/>
    </row>
    <row r="20133" spans="16:17">
      <c r="P20133" s="118"/>
      <c r="Q20133" s="118"/>
    </row>
    <row r="20134" spans="16:17">
      <c r="P20134" s="118"/>
      <c r="Q20134" s="118"/>
    </row>
    <row r="20135" spans="16:17">
      <c r="P20135" s="118"/>
      <c r="Q20135" s="118"/>
    </row>
    <row r="20136" spans="16:17">
      <c r="P20136" s="118"/>
      <c r="Q20136" s="118"/>
    </row>
    <row r="20137" spans="16:17">
      <c r="P20137" s="118"/>
      <c r="Q20137" s="118"/>
    </row>
    <row r="20138" spans="16:17">
      <c r="P20138" s="118"/>
      <c r="Q20138" s="118"/>
    </row>
    <row r="20139" spans="16:17">
      <c r="P20139" s="118"/>
      <c r="Q20139" s="118"/>
    </row>
    <row r="20140" spans="16:17">
      <c r="P20140" s="118"/>
      <c r="Q20140" s="118"/>
    </row>
    <row r="20141" spans="16:17">
      <c r="P20141" s="118"/>
      <c r="Q20141" s="118"/>
    </row>
    <row r="20142" spans="16:17">
      <c r="P20142" s="118"/>
      <c r="Q20142" s="118"/>
    </row>
    <row r="20143" spans="16:17">
      <c r="P20143" s="118"/>
      <c r="Q20143" s="118"/>
    </row>
    <row r="20144" spans="16:17">
      <c r="P20144" s="118"/>
      <c r="Q20144" s="118"/>
    </row>
    <row r="20145" spans="16:17">
      <c r="P20145" s="118"/>
      <c r="Q20145" s="118"/>
    </row>
    <row r="20146" spans="16:17">
      <c r="P20146" s="118"/>
      <c r="Q20146" s="118"/>
    </row>
    <row r="20147" spans="16:17">
      <c r="P20147" s="118"/>
      <c r="Q20147" s="118"/>
    </row>
    <row r="20148" spans="16:17">
      <c r="P20148" s="118"/>
      <c r="Q20148" s="118"/>
    </row>
    <row r="20149" spans="16:17">
      <c r="P20149" s="118"/>
      <c r="Q20149" s="118"/>
    </row>
    <row r="20150" spans="16:17">
      <c r="P20150" s="118"/>
      <c r="Q20150" s="118"/>
    </row>
    <row r="20151" spans="16:17">
      <c r="P20151" s="118"/>
      <c r="Q20151" s="118"/>
    </row>
    <row r="20152" spans="16:17">
      <c r="P20152" s="118"/>
      <c r="Q20152" s="118"/>
    </row>
    <row r="20153" spans="16:17">
      <c r="P20153" s="118"/>
      <c r="Q20153" s="118"/>
    </row>
    <row r="20154" spans="16:17">
      <c r="P20154" s="118"/>
      <c r="Q20154" s="118"/>
    </row>
    <row r="20155" spans="16:17">
      <c r="P20155" s="118"/>
      <c r="Q20155" s="118"/>
    </row>
    <row r="20156" spans="16:17">
      <c r="P20156" s="118"/>
      <c r="Q20156" s="118"/>
    </row>
    <row r="20157" spans="16:17">
      <c r="P20157" s="118"/>
      <c r="Q20157" s="118"/>
    </row>
    <row r="20158" spans="16:17">
      <c r="P20158" s="118"/>
      <c r="Q20158" s="118"/>
    </row>
    <row r="20159" spans="16:17">
      <c r="P20159" s="118"/>
      <c r="Q20159" s="118"/>
    </row>
    <row r="20160" spans="16:17">
      <c r="P20160" s="118"/>
      <c r="Q20160" s="118"/>
    </row>
    <row r="20161" spans="16:17">
      <c r="P20161" s="118"/>
      <c r="Q20161" s="118"/>
    </row>
    <row r="20162" spans="16:17">
      <c r="P20162" s="118"/>
      <c r="Q20162" s="118"/>
    </row>
    <row r="20163" spans="16:17">
      <c r="P20163" s="118"/>
      <c r="Q20163" s="118"/>
    </row>
    <row r="20164" spans="16:17">
      <c r="P20164" s="118"/>
      <c r="Q20164" s="118"/>
    </row>
    <row r="20165" spans="16:17">
      <c r="P20165" s="118"/>
      <c r="Q20165" s="118"/>
    </row>
    <row r="20166" spans="16:17">
      <c r="P20166" s="118"/>
      <c r="Q20166" s="118"/>
    </row>
    <row r="20167" spans="16:17">
      <c r="P20167" s="118"/>
      <c r="Q20167" s="118"/>
    </row>
    <row r="20168" spans="16:17">
      <c r="P20168" s="118"/>
      <c r="Q20168" s="118"/>
    </row>
    <row r="20169" spans="16:17">
      <c r="P20169" s="118"/>
      <c r="Q20169" s="118"/>
    </row>
    <row r="20170" spans="16:17">
      <c r="P20170" s="118"/>
      <c r="Q20170" s="118"/>
    </row>
    <row r="20171" spans="16:17">
      <c r="P20171" s="118"/>
      <c r="Q20171" s="118"/>
    </row>
    <row r="20172" spans="16:17">
      <c r="P20172" s="118"/>
      <c r="Q20172" s="118"/>
    </row>
    <row r="20173" spans="16:17">
      <c r="P20173" s="118"/>
      <c r="Q20173" s="118"/>
    </row>
    <row r="20174" spans="16:17">
      <c r="P20174" s="118"/>
      <c r="Q20174" s="118"/>
    </row>
    <row r="20175" spans="16:17">
      <c r="P20175" s="118"/>
      <c r="Q20175" s="118"/>
    </row>
    <row r="20176" spans="16:17">
      <c r="P20176" s="118"/>
      <c r="Q20176" s="118"/>
    </row>
    <row r="20177" spans="16:17">
      <c r="P20177" s="118"/>
      <c r="Q20177" s="118"/>
    </row>
    <row r="20178" spans="16:17">
      <c r="P20178" s="118"/>
      <c r="Q20178" s="118"/>
    </row>
    <row r="20179" spans="16:17">
      <c r="P20179" s="118"/>
      <c r="Q20179" s="118"/>
    </row>
    <row r="20180" spans="16:17">
      <c r="P20180" s="118"/>
      <c r="Q20180" s="118"/>
    </row>
    <row r="20181" spans="16:17">
      <c r="P20181" s="118"/>
      <c r="Q20181" s="118"/>
    </row>
    <row r="20182" spans="16:17">
      <c r="P20182" s="118"/>
      <c r="Q20182" s="118"/>
    </row>
    <row r="20183" spans="16:17">
      <c r="P20183" s="118"/>
      <c r="Q20183" s="118"/>
    </row>
    <row r="20184" spans="16:17">
      <c r="P20184" s="118"/>
      <c r="Q20184" s="118"/>
    </row>
    <row r="20185" spans="16:17">
      <c r="P20185" s="118"/>
      <c r="Q20185" s="118"/>
    </row>
    <row r="20186" spans="16:17">
      <c r="P20186" s="118"/>
      <c r="Q20186" s="118"/>
    </row>
    <row r="20187" spans="16:17">
      <c r="P20187" s="118"/>
      <c r="Q20187" s="118"/>
    </row>
    <row r="20188" spans="16:17">
      <c r="P20188" s="118"/>
      <c r="Q20188" s="118"/>
    </row>
    <row r="20189" spans="16:17">
      <c r="P20189" s="118"/>
      <c r="Q20189" s="118"/>
    </row>
    <row r="20190" spans="16:17">
      <c r="P20190" s="118"/>
      <c r="Q20190" s="118"/>
    </row>
    <row r="20191" spans="16:17">
      <c r="P20191" s="118"/>
      <c r="Q20191" s="118"/>
    </row>
    <row r="20192" spans="16:17">
      <c r="P20192" s="118"/>
      <c r="Q20192" s="118"/>
    </row>
    <row r="20193" spans="16:17">
      <c r="P20193" s="118"/>
      <c r="Q20193" s="118"/>
    </row>
    <row r="20194" spans="16:17">
      <c r="P20194" s="118"/>
      <c r="Q20194" s="118"/>
    </row>
    <row r="20195" spans="16:17">
      <c r="P20195" s="118"/>
      <c r="Q20195" s="118"/>
    </row>
    <row r="20196" spans="16:17">
      <c r="P20196" s="118"/>
      <c r="Q20196" s="118"/>
    </row>
    <row r="20197" spans="16:17">
      <c r="P20197" s="118"/>
      <c r="Q20197" s="118"/>
    </row>
    <row r="20198" spans="16:17">
      <c r="P20198" s="118"/>
      <c r="Q20198" s="118"/>
    </row>
    <row r="20199" spans="16:17">
      <c r="P20199" s="118"/>
      <c r="Q20199" s="118"/>
    </row>
    <row r="20200" spans="16:17">
      <c r="P20200" s="118"/>
      <c r="Q20200" s="118"/>
    </row>
    <row r="20201" spans="16:17">
      <c r="P20201" s="118"/>
      <c r="Q20201" s="118"/>
    </row>
    <row r="20202" spans="16:17">
      <c r="P20202" s="118"/>
      <c r="Q20202" s="118"/>
    </row>
    <row r="20203" spans="16:17">
      <c r="P20203" s="118"/>
      <c r="Q20203" s="118"/>
    </row>
    <row r="20204" spans="16:17">
      <c r="P20204" s="118"/>
      <c r="Q20204" s="118"/>
    </row>
    <row r="20205" spans="16:17">
      <c r="P20205" s="118"/>
      <c r="Q20205" s="118"/>
    </row>
    <row r="20206" spans="16:17">
      <c r="P20206" s="118"/>
      <c r="Q20206" s="118"/>
    </row>
    <row r="20207" spans="16:17">
      <c r="P20207" s="118"/>
      <c r="Q20207" s="118"/>
    </row>
    <row r="20208" spans="16:17">
      <c r="P20208" s="118"/>
      <c r="Q20208" s="118"/>
    </row>
    <row r="20209" spans="16:17">
      <c r="P20209" s="118"/>
      <c r="Q20209" s="118"/>
    </row>
    <row r="20210" spans="16:17">
      <c r="P20210" s="118"/>
      <c r="Q20210" s="118"/>
    </row>
    <row r="20211" spans="16:17">
      <c r="P20211" s="118"/>
      <c r="Q20211" s="118"/>
    </row>
    <row r="20212" spans="16:17">
      <c r="P20212" s="118"/>
      <c r="Q20212" s="118"/>
    </row>
    <row r="20213" spans="16:17">
      <c r="P20213" s="118"/>
      <c r="Q20213" s="118"/>
    </row>
    <row r="20214" spans="16:17">
      <c r="P20214" s="118"/>
      <c r="Q20214" s="118"/>
    </row>
    <row r="20215" spans="16:17">
      <c r="P20215" s="118"/>
      <c r="Q20215" s="118"/>
    </row>
    <row r="20216" spans="16:17">
      <c r="P20216" s="118"/>
      <c r="Q20216" s="118"/>
    </row>
    <row r="20217" spans="16:17">
      <c r="P20217" s="118"/>
      <c r="Q20217" s="118"/>
    </row>
    <row r="20218" spans="16:17">
      <c r="P20218" s="118"/>
      <c r="Q20218" s="118"/>
    </row>
    <row r="20219" spans="16:17">
      <c r="P20219" s="118"/>
      <c r="Q20219" s="118"/>
    </row>
    <row r="20220" spans="16:17">
      <c r="P20220" s="118"/>
      <c r="Q20220" s="118"/>
    </row>
    <row r="20221" spans="16:17">
      <c r="P20221" s="118"/>
      <c r="Q20221" s="118"/>
    </row>
    <row r="20222" spans="16:17">
      <c r="P20222" s="118"/>
      <c r="Q20222" s="118"/>
    </row>
    <row r="20223" spans="16:17">
      <c r="P20223" s="118"/>
      <c r="Q20223" s="118"/>
    </row>
    <row r="20224" spans="16:17">
      <c r="P20224" s="118"/>
      <c r="Q20224" s="118"/>
    </row>
    <row r="20225" spans="16:17">
      <c r="P20225" s="118"/>
      <c r="Q20225" s="118"/>
    </row>
    <row r="20226" spans="16:17">
      <c r="P20226" s="118"/>
      <c r="Q20226" s="118"/>
    </row>
    <row r="20227" spans="16:17">
      <c r="P20227" s="118"/>
      <c r="Q20227" s="118"/>
    </row>
    <row r="20228" spans="16:17">
      <c r="P20228" s="118"/>
      <c r="Q20228" s="118"/>
    </row>
    <row r="20229" spans="16:17">
      <c r="P20229" s="118"/>
      <c r="Q20229" s="118"/>
    </row>
    <row r="20230" spans="16:17">
      <c r="P20230" s="118"/>
      <c r="Q20230" s="118"/>
    </row>
    <row r="20231" spans="16:17">
      <c r="P20231" s="118"/>
      <c r="Q20231" s="118"/>
    </row>
    <row r="20232" spans="16:17">
      <c r="P20232" s="118"/>
      <c r="Q20232" s="118"/>
    </row>
    <row r="20233" spans="16:17">
      <c r="P20233" s="118"/>
      <c r="Q20233" s="118"/>
    </row>
    <row r="20234" spans="16:17">
      <c r="P20234" s="118"/>
      <c r="Q20234" s="118"/>
    </row>
    <row r="20235" spans="16:17">
      <c r="P20235" s="118"/>
      <c r="Q20235" s="118"/>
    </row>
    <row r="20236" spans="16:17">
      <c r="P20236" s="118"/>
      <c r="Q20236" s="118"/>
    </row>
    <row r="20237" spans="16:17">
      <c r="P20237" s="118"/>
      <c r="Q20237" s="118"/>
    </row>
    <row r="20238" spans="16:17">
      <c r="P20238" s="118"/>
      <c r="Q20238" s="118"/>
    </row>
    <row r="20239" spans="16:17">
      <c r="P20239" s="118"/>
      <c r="Q20239" s="118"/>
    </row>
    <row r="20240" spans="16:17">
      <c r="P20240" s="118"/>
      <c r="Q20240" s="118"/>
    </row>
    <row r="20241" spans="16:17">
      <c r="P20241" s="118"/>
      <c r="Q20241" s="118"/>
    </row>
    <row r="20242" spans="16:17">
      <c r="P20242" s="118"/>
      <c r="Q20242" s="118"/>
    </row>
    <row r="20243" spans="16:17">
      <c r="P20243" s="118"/>
      <c r="Q20243" s="118"/>
    </row>
    <row r="20244" spans="16:17">
      <c r="P20244" s="118"/>
      <c r="Q20244" s="118"/>
    </row>
    <row r="20245" spans="16:17">
      <c r="P20245" s="118"/>
      <c r="Q20245" s="118"/>
    </row>
    <row r="20246" spans="16:17">
      <c r="P20246" s="118"/>
      <c r="Q20246" s="118"/>
    </row>
    <row r="20247" spans="16:17">
      <c r="P20247" s="118"/>
      <c r="Q20247" s="118"/>
    </row>
    <row r="20248" spans="16:17">
      <c r="P20248" s="118"/>
      <c r="Q20248" s="118"/>
    </row>
    <row r="20249" spans="16:17">
      <c r="P20249" s="118"/>
      <c r="Q20249" s="118"/>
    </row>
    <row r="20250" spans="16:17">
      <c r="P20250" s="118"/>
      <c r="Q20250" s="118"/>
    </row>
    <row r="20251" spans="16:17">
      <c r="P20251" s="118"/>
      <c r="Q20251" s="118"/>
    </row>
    <row r="20252" spans="16:17">
      <c r="P20252" s="118"/>
      <c r="Q20252" s="118"/>
    </row>
    <row r="20253" spans="16:17">
      <c r="P20253" s="118"/>
      <c r="Q20253" s="118"/>
    </row>
    <row r="20254" spans="16:17">
      <c r="P20254" s="118"/>
      <c r="Q20254" s="118"/>
    </row>
    <row r="20255" spans="16:17">
      <c r="P20255" s="118"/>
      <c r="Q20255" s="118"/>
    </row>
    <row r="20256" spans="16:17">
      <c r="P20256" s="118"/>
      <c r="Q20256" s="118"/>
    </row>
    <row r="20257" spans="16:17">
      <c r="P20257" s="118"/>
      <c r="Q20257" s="118"/>
    </row>
    <row r="20258" spans="16:17">
      <c r="P20258" s="118"/>
      <c r="Q20258" s="118"/>
    </row>
    <row r="20259" spans="16:17">
      <c r="P20259" s="118"/>
      <c r="Q20259" s="118"/>
    </row>
    <row r="20260" spans="16:17">
      <c r="P20260" s="118"/>
      <c r="Q20260" s="118"/>
    </row>
    <row r="20261" spans="16:17">
      <c r="P20261" s="118"/>
      <c r="Q20261" s="118"/>
    </row>
    <row r="20262" spans="16:17">
      <c r="P20262" s="118"/>
      <c r="Q20262" s="118"/>
    </row>
    <row r="20263" spans="16:17">
      <c r="P20263" s="118"/>
      <c r="Q20263" s="118"/>
    </row>
    <row r="20264" spans="16:17">
      <c r="P20264" s="118"/>
      <c r="Q20264" s="118"/>
    </row>
    <row r="20265" spans="16:17">
      <c r="P20265" s="118"/>
      <c r="Q20265" s="118"/>
    </row>
    <row r="20266" spans="16:17">
      <c r="P20266" s="118"/>
      <c r="Q20266" s="118"/>
    </row>
    <row r="20267" spans="16:17">
      <c r="P20267" s="118"/>
      <c r="Q20267" s="118"/>
    </row>
    <row r="20268" spans="16:17">
      <c r="P20268" s="118"/>
      <c r="Q20268" s="118"/>
    </row>
    <row r="20269" spans="16:17">
      <c r="P20269" s="118"/>
      <c r="Q20269" s="118"/>
    </row>
    <row r="20270" spans="16:17">
      <c r="P20270" s="118"/>
      <c r="Q20270" s="118"/>
    </row>
    <row r="20271" spans="16:17">
      <c r="P20271" s="118"/>
      <c r="Q20271" s="118"/>
    </row>
    <row r="20272" spans="16:17">
      <c r="P20272" s="118"/>
      <c r="Q20272" s="118"/>
    </row>
    <row r="20273" spans="16:17">
      <c r="P20273" s="118"/>
      <c r="Q20273" s="118"/>
    </row>
    <row r="20274" spans="16:17">
      <c r="P20274" s="118"/>
      <c r="Q20274" s="118"/>
    </row>
    <row r="20275" spans="16:17">
      <c r="P20275" s="118"/>
      <c r="Q20275" s="118"/>
    </row>
    <row r="20276" spans="16:17">
      <c r="P20276" s="118"/>
      <c r="Q20276" s="118"/>
    </row>
    <row r="20277" spans="16:17">
      <c r="P20277" s="118"/>
      <c r="Q20277" s="118"/>
    </row>
    <row r="20278" spans="16:17">
      <c r="P20278" s="118"/>
      <c r="Q20278" s="118"/>
    </row>
    <row r="20279" spans="16:17">
      <c r="P20279" s="118"/>
      <c r="Q20279" s="118"/>
    </row>
    <row r="20280" spans="16:17">
      <c r="P20280" s="118"/>
      <c r="Q20280" s="118"/>
    </row>
    <row r="20281" spans="16:17">
      <c r="P20281" s="118"/>
      <c r="Q20281" s="118"/>
    </row>
    <row r="20282" spans="16:17">
      <c r="P20282" s="118"/>
      <c r="Q20282" s="118"/>
    </row>
    <row r="20283" spans="16:17">
      <c r="P20283" s="118"/>
      <c r="Q20283" s="118"/>
    </row>
    <row r="20284" spans="16:17">
      <c r="P20284" s="118"/>
      <c r="Q20284" s="118"/>
    </row>
    <row r="20285" spans="16:17">
      <c r="P20285" s="118"/>
      <c r="Q20285" s="118"/>
    </row>
    <row r="20286" spans="16:17">
      <c r="P20286" s="118"/>
      <c r="Q20286" s="118"/>
    </row>
    <row r="20287" spans="16:17">
      <c r="P20287" s="118"/>
      <c r="Q20287" s="118"/>
    </row>
    <row r="20288" spans="16:17">
      <c r="P20288" s="118"/>
      <c r="Q20288" s="118"/>
    </row>
    <row r="20289" spans="16:17">
      <c r="P20289" s="118"/>
      <c r="Q20289" s="118"/>
    </row>
    <row r="20290" spans="16:17">
      <c r="P20290" s="118"/>
      <c r="Q20290" s="118"/>
    </row>
    <row r="20291" spans="16:17">
      <c r="P20291" s="118"/>
      <c r="Q20291" s="118"/>
    </row>
    <row r="20292" spans="16:17">
      <c r="P20292" s="118"/>
      <c r="Q20292" s="118"/>
    </row>
    <row r="20293" spans="16:17">
      <c r="P20293" s="118"/>
      <c r="Q20293" s="118"/>
    </row>
    <row r="20294" spans="16:17">
      <c r="P20294" s="118"/>
      <c r="Q20294" s="118"/>
    </row>
    <row r="20295" spans="16:17">
      <c r="P20295" s="118"/>
      <c r="Q20295" s="118"/>
    </row>
    <row r="20296" spans="16:17">
      <c r="P20296" s="118"/>
      <c r="Q20296" s="118"/>
    </row>
    <row r="20297" spans="16:17">
      <c r="P20297" s="118"/>
      <c r="Q20297" s="118"/>
    </row>
    <row r="20298" spans="16:17">
      <c r="P20298" s="118"/>
      <c r="Q20298" s="118"/>
    </row>
    <row r="20299" spans="16:17">
      <c r="P20299" s="118"/>
      <c r="Q20299" s="118"/>
    </row>
    <row r="20300" spans="16:17">
      <c r="P20300" s="118"/>
      <c r="Q20300" s="118"/>
    </row>
    <row r="20301" spans="16:17">
      <c r="P20301" s="118"/>
      <c r="Q20301" s="118"/>
    </row>
    <row r="20302" spans="16:17">
      <c r="P20302" s="118"/>
      <c r="Q20302" s="118"/>
    </row>
    <row r="20303" spans="16:17">
      <c r="P20303" s="118"/>
      <c r="Q20303" s="118"/>
    </row>
    <row r="20304" spans="16:17">
      <c r="P20304" s="118"/>
      <c r="Q20304" s="118"/>
    </row>
    <row r="20305" spans="16:17">
      <c r="P20305" s="118"/>
      <c r="Q20305" s="118"/>
    </row>
    <row r="20306" spans="16:17">
      <c r="P20306" s="118"/>
      <c r="Q20306" s="118"/>
    </row>
    <row r="20307" spans="16:17">
      <c r="P20307" s="118"/>
      <c r="Q20307" s="118"/>
    </row>
    <row r="20308" spans="16:17">
      <c r="P20308" s="118"/>
      <c r="Q20308" s="118"/>
    </row>
    <row r="20309" spans="16:17">
      <c r="P20309" s="118"/>
      <c r="Q20309" s="118"/>
    </row>
    <row r="20310" spans="16:17">
      <c r="P20310" s="118"/>
      <c r="Q20310" s="118"/>
    </row>
    <row r="20311" spans="16:17">
      <c r="P20311" s="118"/>
      <c r="Q20311" s="118"/>
    </row>
    <row r="20312" spans="16:17">
      <c r="P20312" s="118"/>
      <c r="Q20312" s="118"/>
    </row>
    <row r="20313" spans="16:17">
      <c r="P20313" s="118"/>
      <c r="Q20313" s="118"/>
    </row>
    <row r="20314" spans="16:17">
      <c r="P20314" s="118"/>
      <c r="Q20314" s="118"/>
    </row>
    <row r="20315" spans="16:17">
      <c r="P20315" s="118"/>
      <c r="Q20315" s="118"/>
    </row>
    <row r="20316" spans="16:17">
      <c r="P20316" s="118"/>
      <c r="Q20316" s="118"/>
    </row>
    <row r="20317" spans="16:17">
      <c r="P20317" s="118"/>
      <c r="Q20317" s="118"/>
    </row>
    <row r="20318" spans="16:17">
      <c r="P20318" s="118"/>
      <c r="Q20318" s="118"/>
    </row>
    <row r="20319" spans="16:17">
      <c r="P20319" s="118"/>
      <c r="Q20319" s="118"/>
    </row>
    <row r="20320" spans="16:17">
      <c r="P20320" s="118"/>
      <c r="Q20320" s="118"/>
    </row>
    <row r="20321" spans="16:17">
      <c r="P20321" s="118"/>
      <c r="Q20321" s="118"/>
    </row>
    <row r="20322" spans="16:17">
      <c r="P20322" s="118"/>
      <c r="Q20322" s="118"/>
    </row>
    <row r="20323" spans="16:17">
      <c r="P20323" s="118"/>
      <c r="Q20323" s="118"/>
    </row>
    <row r="20324" spans="16:17">
      <c r="P20324" s="118"/>
      <c r="Q20324" s="118"/>
    </row>
    <row r="20325" spans="16:17">
      <c r="P20325" s="118"/>
      <c r="Q20325" s="118"/>
    </row>
    <row r="20326" spans="16:17">
      <c r="P20326" s="118"/>
      <c r="Q20326" s="118"/>
    </row>
    <row r="20327" spans="16:17">
      <c r="P20327" s="118"/>
      <c r="Q20327" s="118"/>
    </row>
    <row r="20328" spans="16:17">
      <c r="P20328" s="118"/>
      <c r="Q20328" s="118"/>
    </row>
    <row r="20329" spans="16:17">
      <c r="P20329" s="118"/>
      <c r="Q20329" s="118"/>
    </row>
    <row r="20330" spans="16:17">
      <c r="P20330" s="118"/>
      <c r="Q20330" s="118"/>
    </row>
    <row r="20331" spans="16:17">
      <c r="P20331" s="118"/>
      <c r="Q20331" s="118"/>
    </row>
    <row r="20332" spans="16:17">
      <c r="P20332" s="118"/>
      <c r="Q20332" s="118"/>
    </row>
    <row r="20333" spans="16:17">
      <c r="P20333" s="118"/>
      <c r="Q20333" s="118"/>
    </row>
    <row r="20334" spans="16:17">
      <c r="P20334" s="118"/>
      <c r="Q20334" s="118"/>
    </row>
    <row r="20335" spans="16:17">
      <c r="P20335" s="118"/>
      <c r="Q20335" s="118"/>
    </row>
    <row r="20336" spans="16:17">
      <c r="P20336" s="118"/>
      <c r="Q20336" s="118"/>
    </row>
    <row r="20337" spans="16:17">
      <c r="P20337" s="118"/>
      <c r="Q20337" s="118"/>
    </row>
    <row r="20338" spans="16:17">
      <c r="P20338" s="118"/>
      <c r="Q20338" s="118"/>
    </row>
    <row r="20339" spans="16:17">
      <c r="P20339" s="118"/>
      <c r="Q20339" s="118"/>
    </row>
    <row r="20340" spans="16:17">
      <c r="P20340" s="118"/>
      <c r="Q20340" s="118"/>
    </row>
    <row r="20341" spans="16:17">
      <c r="P20341" s="118"/>
      <c r="Q20341" s="118"/>
    </row>
    <row r="20342" spans="16:17">
      <c r="P20342" s="118"/>
      <c r="Q20342" s="118"/>
    </row>
    <row r="20343" spans="16:17">
      <c r="P20343" s="118"/>
      <c r="Q20343" s="118"/>
    </row>
    <row r="20344" spans="16:17">
      <c r="P20344" s="118"/>
      <c r="Q20344" s="118"/>
    </row>
    <row r="20345" spans="16:17">
      <c r="P20345" s="118"/>
      <c r="Q20345" s="118"/>
    </row>
    <row r="20346" spans="16:17">
      <c r="P20346" s="118"/>
      <c r="Q20346" s="118"/>
    </row>
    <row r="20347" spans="16:17">
      <c r="P20347" s="118"/>
      <c r="Q20347" s="118"/>
    </row>
    <row r="20348" spans="16:17">
      <c r="P20348" s="118"/>
      <c r="Q20348" s="118"/>
    </row>
    <row r="20349" spans="16:17">
      <c r="P20349" s="118"/>
      <c r="Q20349" s="118"/>
    </row>
    <row r="20350" spans="16:17">
      <c r="P20350" s="118"/>
      <c r="Q20350" s="118"/>
    </row>
    <row r="20351" spans="16:17">
      <c r="P20351" s="118"/>
      <c r="Q20351" s="118"/>
    </row>
    <row r="20352" spans="16:17">
      <c r="P20352" s="118"/>
      <c r="Q20352" s="118"/>
    </row>
    <row r="20353" spans="16:17">
      <c r="P20353" s="118"/>
      <c r="Q20353" s="118"/>
    </row>
    <row r="20354" spans="16:17">
      <c r="P20354" s="118"/>
      <c r="Q20354" s="118"/>
    </row>
    <row r="20355" spans="16:17">
      <c r="P20355" s="118"/>
      <c r="Q20355" s="118"/>
    </row>
    <row r="20356" spans="16:17">
      <c r="P20356" s="118"/>
      <c r="Q20356" s="118"/>
    </row>
    <row r="20357" spans="16:17">
      <c r="P20357" s="118"/>
      <c r="Q20357" s="118"/>
    </row>
    <row r="20358" spans="16:17">
      <c r="P20358" s="118"/>
      <c r="Q20358" s="118"/>
    </row>
    <row r="20359" spans="16:17">
      <c r="P20359" s="118"/>
      <c r="Q20359" s="118"/>
    </row>
    <row r="20360" spans="16:17">
      <c r="P20360" s="118"/>
      <c r="Q20360" s="118"/>
    </row>
    <row r="20361" spans="16:17">
      <c r="P20361" s="118"/>
      <c r="Q20361" s="118"/>
    </row>
    <row r="20362" spans="16:17">
      <c r="P20362" s="118"/>
      <c r="Q20362" s="118"/>
    </row>
    <row r="20363" spans="16:17">
      <c r="P20363" s="118"/>
      <c r="Q20363" s="118"/>
    </row>
    <row r="20364" spans="16:17">
      <c r="P20364" s="118"/>
      <c r="Q20364" s="118"/>
    </row>
    <row r="20365" spans="16:17">
      <c r="P20365" s="118"/>
      <c r="Q20365" s="118"/>
    </row>
    <row r="20366" spans="16:17">
      <c r="P20366" s="118"/>
      <c r="Q20366" s="118"/>
    </row>
    <row r="20367" spans="16:17">
      <c r="P20367" s="118"/>
      <c r="Q20367" s="118"/>
    </row>
    <row r="20368" spans="16:17">
      <c r="P20368" s="118"/>
      <c r="Q20368" s="118"/>
    </row>
    <row r="20369" spans="16:17">
      <c r="P20369" s="118"/>
      <c r="Q20369" s="118"/>
    </row>
    <row r="20370" spans="16:17">
      <c r="P20370" s="118"/>
      <c r="Q20370" s="118"/>
    </row>
    <row r="20371" spans="16:17">
      <c r="P20371" s="118"/>
      <c r="Q20371" s="118"/>
    </row>
    <row r="20372" spans="16:17">
      <c r="P20372" s="118"/>
      <c r="Q20372" s="118"/>
    </row>
    <row r="20373" spans="16:17">
      <c r="P20373" s="118"/>
      <c r="Q20373" s="118"/>
    </row>
    <row r="20374" spans="16:17">
      <c r="P20374" s="118"/>
      <c r="Q20374" s="118"/>
    </row>
    <row r="20375" spans="16:17">
      <c r="P20375" s="118"/>
      <c r="Q20375" s="118"/>
    </row>
    <row r="20376" spans="16:17">
      <c r="P20376" s="118"/>
      <c r="Q20376" s="118"/>
    </row>
    <row r="20377" spans="16:17">
      <c r="P20377" s="118"/>
      <c r="Q20377" s="118"/>
    </row>
    <row r="20378" spans="16:17">
      <c r="P20378" s="118"/>
      <c r="Q20378" s="118"/>
    </row>
    <row r="20379" spans="16:17">
      <c r="P20379" s="118"/>
      <c r="Q20379" s="118"/>
    </row>
    <row r="20380" spans="16:17">
      <c r="P20380" s="118"/>
      <c r="Q20380" s="118"/>
    </row>
    <row r="20381" spans="16:17">
      <c r="P20381" s="118"/>
      <c r="Q20381" s="118"/>
    </row>
    <row r="20382" spans="16:17">
      <c r="P20382" s="118"/>
      <c r="Q20382" s="118"/>
    </row>
    <row r="20383" spans="16:17">
      <c r="P20383" s="118"/>
      <c r="Q20383" s="118"/>
    </row>
    <row r="20384" spans="16:17">
      <c r="P20384" s="118"/>
      <c r="Q20384" s="118"/>
    </row>
    <row r="20385" spans="16:17">
      <c r="P20385" s="118"/>
      <c r="Q20385" s="118"/>
    </row>
    <row r="20386" spans="16:17">
      <c r="P20386" s="118"/>
      <c r="Q20386" s="118"/>
    </row>
    <row r="20387" spans="16:17">
      <c r="P20387" s="118"/>
      <c r="Q20387" s="118"/>
    </row>
    <row r="20388" spans="16:17">
      <c r="P20388" s="118"/>
      <c r="Q20388" s="118"/>
    </row>
    <row r="20389" spans="16:17">
      <c r="P20389" s="118"/>
      <c r="Q20389" s="118"/>
    </row>
    <row r="20390" spans="16:17">
      <c r="P20390" s="118"/>
      <c r="Q20390" s="118"/>
    </row>
    <row r="20391" spans="16:17">
      <c r="P20391" s="118"/>
      <c r="Q20391" s="118"/>
    </row>
    <row r="20392" spans="16:17">
      <c r="P20392" s="118"/>
      <c r="Q20392" s="118"/>
    </row>
    <row r="20393" spans="16:17">
      <c r="P20393" s="118"/>
      <c r="Q20393" s="118"/>
    </row>
    <row r="20394" spans="16:17">
      <c r="P20394" s="118"/>
      <c r="Q20394" s="118"/>
    </row>
    <row r="20395" spans="16:17">
      <c r="P20395" s="118"/>
      <c r="Q20395" s="118"/>
    </row>
    <row r="20396" spans="16:17">
      <c r="P20396" s="118"/>
      <c r="Q20396" s="118"/>
    </row>
    <row r="20397" spans="16:17">
      <c r="P20397" s="118"/>
      <c r="Q20397" s="118"/>
    </row>
    <row r="20398" spans="16:17">
      <c r="P20398" s="118"/>
      <c r="Q20398" s="118"/>
    </row>
    <row r="20399" spans="16:17">
      <c r="P20399" s="118"/>
      <c r="Q20399" s="118"/>
    </row>
    <row r="20400" spans="16:17">
      <c r="P20400" s="118"/>
      <c r="Q20400" s="118"/>
    </row>
    <row r="20401" spans="16:17">
      <c r="P20401" s="118"/>
      <c r="Q20401" s="118"/>
    </row>
    <row r="20402" spans="16:17">
      <c r="P20402" s="118"/>
      <c r="Q20402" s="118"/>
    </row>
    <row r="20403" spans="16:17">
      <c r="P20403" s="118"/>
      <c r="Q20403" s="118"/>
    </row>
    <row r="20404" spans="16:17">
      <c r="P20404" s="118"/>
      <c r="Q20404" s="118"/>
    </row>
    <row r="20405" spans="16:17">
      <c r="P20405" s="118"/>
      <c r="Q20405" s="118"/>
    </row>
    <row r="20406" spans="16:17">
      <c r="P20406" s="118"/>
      <c r="Q20406" s="118"/>
    </row>
    <row r="20407" spans="16:17">
      <c r="P20407" s="118"/>
      <c r="Q20407" s="118"/>
    </row>
    <row r="20408" spans="16:17">
      <c r="P20408" s="118"/>
      <c r="Q20408" s="118"/>
    </row>
    <row r="20409" spans="16:17">
      <c r="P20409" s="118"/>
      <c r="Q20409" s="118"/>
    </row>
    <row r="20410" spans="16:17">
      <c r="P20410" s="118"/>
      <c r="Q20410" s="118"/>
    </row>
    <row r="20411" spans="16:17">
      <c r="P20411" s="118"/>
      <c r="Q20411" s="118"/>
    </row>
    <row r="20412" spans="16:17">
      <c r="P20412" s="118"/>
      <c r="Q20412" s="118"/>
    </row>
    <row r="20413" spans="16:17">
      <c r="P20413" s="118"/>
      <c r="Q20413" s="118"/>
    </row>
    <row r="20414" spans="16:17">
      <c r="P20414" s="118"/>
      <c r="Q20414" s="118"/>
    </row>
    <row r="20415" spans="16:17">
      <c r="P20415" s="118"/>
      <c r="Q20415" s="118"/>
    </row>
    <row r="20416" spans="16:17">
      <c r="P20416" s="118"/>
      <c r="Q20416" s="118"/>
    </row>
    <row r="20417" spans="16:17">
      <c r="P20417" s="118"/>
      <c r="Q20417" s="118"/>
    </row>
    <row r="20418" spans="16:17">
      <c r="P20418" s="118"/>
      <c r="Q20418" s="118"/>
    </row>
    <row r="20419" spans="16:17">
      <c r="P20419" s="118"/>
      <c r="Q20419" s="118"/>
    </row>
    <row r="20420" spans="16:17">
      <c r="P20420" s="118"/>
      <c r="Q20420" s="118"/>
    </row>
    <row r="20421" spans="16:17">
      <c r="P20421" s="118"/>
      <c r="Q20421" s="118"/>
    </row>
    <row r="20422" spans="16:17">
      <c r="P20422" s="118"/>
      <c r="Q20422" s="118"/>
    </row>
    <row r="20423" spans="16:17">
      <c r="P20423" s="118"/>
      <c r="Q20423" s="118"/>
    </row>
    <row r="20424" spans="16:17">
      <c r="P20424" s="118"/>
      <c r="Q20424" s="118"/>
    </row>
    <row r="20425" spans="16:17">
      <c r="P20425" s="118"/>
      <c r="Q20425" s="118"/>
    </row>
    <row r="20426" spans="16:17">
      <c r="P20426" s="118"/>
      <c r="Q20426" s="118"/>
    </row>
    <row r="20427" spans="16:17">
      <c r="P20427" s="118"/>
      <c r="Q20427" s="118"/>
    </row>
    <row r="20428" spans="16:17">
      <c r="P20428" s="118"/>
      <c r="Q20428" s="118"/>
    </row>
    <row r="20429" spans="16:17">
      <c r="P20429" s="118"/>
      <c r="Q20429" s="118"/>
    </row>
    <row r="20430" spans="16:17">
      <c r="P20430" s="118"/>
      <c r="Q20430" s="118"/>
    </row>
    <row r="20431" spans="16:17">
      <c r="P20431" s="118"/>
      <c r="Q20431" s="118"/>
    </row>
    <row r="20432" spans="16:17">
      <c r="P20432" s="118"/>
      <c r="Q20432" s="118"/>
    </row>
    <row r="20433" spans="16:17">
      <c r="P20433" s="118"/>
      <c r="Q20433" s="118"/>
    </row>
    <row r="20434" spans="16:17">
      <c r="P20434" s="118"/>
      <c r="Q20434" s="118"/>
    </row>
    <row r="20435" spans="16:17">
      <c r="P20435" s="118"/>
      <c r="Q20435" s="118"/>
    </row>
    <row r="20436" spans="16:17">
      <c r="P20436" s="118"/>
      <c r="Q20436" s="118"/>
    </row>
    <row r="20437" spans="16:17">
      <c r="P20437" s="118"/>
      <c r="Q20437" s="118"/>
    </row>
    <row r="20438" spans="16:17">
      <c r="P20438" s="118"/>
      <c r="Q20438" s="118"/>
    </row>
    <row r="20439" spans="16:17">
      <c r="P20439" s="118"/>
      <c r="Q20439" s="118"/>
    </row>
    <row r="20440" spans="16:17">
      <c r="P20440" s="118"/>
      <c r="Q20440" s="118"/>
    </row>
    <row r="20441" spans="16:17">
      <c r="P20441" s="118"/>
      <c r="Q20441" s="118"/>
    </row>
    <row r="20442" spans="16:17">
      <c r="P20442" s="118"/>
      <c r="Q20442" s="118"/>
    </row>
    <row r="20443" spans="16:17">
      <c r="P20443" s="118"/>
      <c r="Q20443" s="118"/>
    </row>
    <row r="20444" spans="16:17">
      <c r="P20444" s="118"/>
      <c r="Q20444" s="118"/>
    </row>
    <row r="20445" spans="16:17">
      <c r="P20445" s="118"/>
      <c r="Q20445" s="118"/>
    </row>
    <row r="20446" spans="16:17">
      <c r="P20446" s="118"/>
      <c r="Q20446" s="118"/>
    </row>
    <row r="20447" spans="16:17">
      <c r="P20447" s="118"/>
      <c r="Q20447" s="118"/>
    </row>
    <row r="20448" spans="16:17">
      <c r="P20448" s="118"/>
      <c r="Q20448" s="118"/>
    </row>
    <row r="20449" spans="16:17">
      <c r="P20449" s="118"/>
      <c r="Q20449" s="118"/>
    </row>
    <row r="20450" spans="16:17">
      <c r="P20450" s="118"/>
      <c r="Q20450" s="118"/>
    </row>
    <row r="20451" spans="16:17">
      <c r="P20451" s="118"/>
      <c r="Q20451" s="118"/>
    </row>
    <row r="20452" spans="16:17">
      <c r="P20452" s="118"/>
      <c r="Q20452" s="118"/>
    </row>
    <row r="20453" spans="16:17">
      <c r="P20453" s="118"/>
      <c r="Q20453" s="118"/>
    </row>
    <row r="20454" spans="16:17">
      <c r="P20454" s="118"/>
      <c r="Q20454" s="118"/>
    </row>
    <row r="20455" spans="16:17">
      <c r="P20455" s="118"/>
      <c r="Q20455" s="118"/>
    </row>
    <row r="20456" spans="16:17">
      <c r="P20456" s="118"/>
      <c r="Q20456" s="118"/>
    </row>
    <row r="20457" spans="16:17">
      <c r="P20457" s="118"/>
      <c r="Q20457" s="118"/>
    </row>
    <row r="20458" spans="16:17">
      <c r="P20458" s="118"/>
      <c r="Q20458" s="118"/>
    </row>
    <row r="20459" spans="16:17">
      <c r="P20459" s="118"/>
      <c r="Q20459" s="118"/>
    </row>
    <row r="20460" spans="16:17">
      <c r="P20460" s="118"/>
      <c r="Q20460" s="118"/>
    </row>
    <row r="20461" spans="16:17">
      <c r="P20461" s="118"/>
      <c r="Q20461" s="118"/>
    </row>
    <row r="20462" spans="16:17">
      <c r="P20462" s="118"/>
      <c r="Q20462" s="118"/>
    </row>
    <row r="20463" spans="16:17">
      <c r="P20463" s="118"/>
      <c r="Q20463" s="118"/>
    </row>
    <row r="20464" spans="16:17">
      <c r="P20464" s="118"/>
      <c r="Q20464" s="118"/>
    </row>
    <row r="20465" spans="16:17">
      <c r="P20465" s="118"/>
      <c r="Q20465" s="118"/>
    </row>
    <row r="20466" spans="16:17">
      <c r="P20466" s="118"/>
      <c r="Q20466" s="118"/>
    </row>
    <row r="20467" spans="16:17">
      <c r="P20467" s="118"/>
      <c r="Q20467" s="118"/>
    </row>
    <row r="20468" spans="16:17">
      <c r="P20468" s="118"/>
      <c r="Q20468" s="118"/>
    </row>
    <row r="20469" spans="16:17">
      <c r="P20469" s="118"/>
      <c r="Q20469" s="118"/>
    </row>
    <row r="20470" spans="16:17">
      <c r="P20470" s="118"/>
      <c r="Q20470" s="118"/>
    </row>
    <row r="20471" spans="16:17">
      <c r="P20471" s="118"/>
      <c r="Q20471" s="118"/>
    </row>
    <row r="20472" spans="16:17">
      <c r="P20472" s="118"/>
      <c r="Q20472" s="118"/>
    </row>
    <row r="20473" spans="16:17">
      <c r="P20473" s="118"/>
      <c r="Q20473" s="118"/>
    </row>
    <row r="20474" spans="16:17">
      <c r="P20474" s="118"/>
      <c r="Q20474" s="118"/>
    </row>
    <row r="20475" spans="16:17">
      <c r="P20475" s="118"/>
      <c r="Q20475" s="118"/>
    </row>
    <row r="20476" spans="16:17">
      <c r="P20476" s="118"/>
      <c r="Q20476" s="118"/>
    </row>
    <row r="20477" spans="16:17">
      <c r="P20477" s="118"/>
      <c r="Q20477" s="118"/>
    </row>
    <row r="20478" spans="16:17">
      <c r="P20478" s="118"/>
      <c r="Q20478" s="118"/>
    </row>
    <row r="20479" spans="16:17">
      <c r="P20479" s="118"/>
      <c r="Q20479" s="118"/>
    </row>
    <row r="20480" spans="16:17">
      <c r="P20480" s="118"/>
      <c r="Q20480" s="118"/>
    </row>
    <row r="20481" spans="16:17">
      <c r="P20481" s="118"/>
      <c r="Q20481" s="118"/>
    </row>
    <row r="20482" spans="16:17">
      <c r="P20482" s="118"/>
      <c r="Q20482" s="118"/>
    </row>
    <row r="20483" spans="16:17">
      <c r="P20483" s="118"/>
      <c r="Q20483" s="118"/>
    </row>
    <row r="20484" spans="16:17">
      <c r="P20484" s="118"/>
      <c r="Q20484" s="118"/>
    </row>
    <row r="20485" spans="16:17">
      <c r="P20485" s="118"/>
      <c r="Q20485" s="118"/>
    </row>
    <row r="20486" spans="16:17">
      <c r="P20486" s="118"/>
      <c r="Q20486" s="118"/>
    </row>
    <row r="20487" spans="16:17">
      <c r="P20487" s="118"/>
      <c r="Q20487" s="118"/>
    </row>
    <row r="20488" spans="16:17">
      <c r="P20488" s="118"/>
      <c r="Q20488" s="118"/>
    </row>
    <row r="20489" spans="16:17">
      <c r="P20489" s="118"/>
      <c r="Q20489" s="118"/>
    </row>
    <row r="20490" spans="16:17">
      <c r="P20490" s="118"/>
      <c r="Q20490" s="118"/>
    </row>
    <row r="20491" spans="16:17">
      <c r="P20491" s="118"/>
      <c r="Q20491" s="118"/>
    </row>
    <row r="20492" spans="16:17">
      <c r="P20492" s="118"/>
      <c r="Q20492" s="118"/>
    </row>
    <row r="20493" spans="16:17">
      <c r="P20493" s="118"/>
      <c r="Q20493" s="118"/>
    </row>
    <row r="20494" spans="16:17">
      <c r="P20494" s="118"/>
      <c r="Q20494" s="118"/>
    </row>
    <row r="20495" spans="16:17">
      <c r="P20495" s="118"/>
      <c r="Q20495" s="118"/>
    </row>
    <row r="20496" spans="16:17">
      <c r="P20496" s="118"/>
      <c r="Q20496" s="118"/>
    </row>
    <row r="20497" spans="16:17">
      <c r="P20497" s="118"/>
      <c r="Q20497" s="118"/>
    </row>
    <row r="20498" spans="16:17">
      <c r="P20498" s="118"/>
      <c r="Q20498" s="118"/>
    </row>
    <row r="20499" spans="16:17">
      <c r="P20499" s="118"/>
      <c r="Q20499" s="118"/>
    </row>
    <row r="20500" spans="16:17">
      <c r="P20500" s="118"/>
      <c r="Q20500" s="118"/>
    </row>
    <row r="20501" spans="16:17">
      <c r="P20501" s="118"/>
      <c r="Q20501" s="118"/>
    </row>
    <row r="20502" spans="16:17">
      <c r="P20502" s="118"/>
      <c r="Q20502" s="118"/>
    </row>
    <row r="20503" spans="16:17">
      <c r="P20503" s="118"/>
      <c r="Q20503" s="118"/>
    </row>
    <row r="20504" spans="16:17">
      <c r="P20504" s="118"/>
      <c r="Q20504" s="118"/>
    </row>
    <row r="20505" spans="16:17">
      <c r="P20505" s="118"/>
      <c r="Q20505" s="118"/>
    </row>
    <row r="20506" spans="16:17">
      <c r="P20506" s="118"/>
      <c r="Q20506" s="118"/>
    </row>
    <row r="20507" spans="16:17">
      <c r="P20507" s="118"/>
      <c r="Q20507" s="118"/>
    </row>
    <row r="20508" spans="16:17">
      <c r="P20508" s="118"/>
      <c r="Q20508" s="118"/>
    </row>
    <row r="20509" spans="16:17">
      <c r="P20509" s="118"/>
      <c r="Q20509" s="118"/>
    </row>
    <row r="20510" spans="16:17">
      <c r="P20510" s="118"/>
      <c r="Q20510" s="118"/>
    </row>
    <row r="20511" spans="16:17">
      <c r="P20511" s="118"/>
      <c r="Q20511" s="118"/>
    </row>
    <row r="20512" spans="16:17">
      <c r="P20512" s="118"/>
      <c r="Q20512" s="118"/>
    </row>
    <row r="20513" spans="16:17">
      <c r="P20513" s="118"/>
      <c r="Q20513" s="118"/>
    </row>
    <row r="20514" spans="16:17">
      <c r="P20514" s="118"/>
      <c r="Q20514" s="118"/>
    </row>
    <row r="20515" spans="16:17">
      <c r="P20515" s="118"/>
      <c r="Q20515" s="118"/>
    </row>
    <row r="20516" spans="16:17">
      <c r="P20516" s="118"/>
      <c r="Q20516" s="118"/>
    </row>
    <row r="20517" spans="16:17">
      <c r="P20517" s="118"/>
      <c r="Q20517" s="118"/>
    </row>
    <row r="20518" spans="16:17">
      <c r="P20518" s="118"/>
      <c r="Q20518" s="118"/>
    </row>
    <row r="20519" spans="16:17">
      <c r="P20519" s="118"/>
      <c r="Q20519" s="118"/>
    </row>
    <row r="20520" spans="16:17">
      <c r="P20520" s="118"/>
      <c r="Q20520" s="118"/>
    </row>
    <row r="20521" spans="16:17">
      <c r="P20521" s="118"/>
      <c r="Q20521" s="118"/>
    </row>
    <row r="20522" spans="16:17">
      <c r="P20522" s="118"/>
      <c r="Q20522" s="118"/>
    </row>
    <row r="20523" spans="16:17">
      <c r="P20523" s="118"/>
      <c r="Q20523" s="118"/>
    </row>
    <row r="20524" spans="16:17">
      <c r="P20524" s="118"/>
      <c r="Q20524" s="118"/>
    </row>
    <row r="20525" spans="16:17">
      <c r="P20525" s="118"/>
      <c r="Q20525" s="118"/>
    </row>
    <row r="20526" spans="16:17">
      <c r="P20526" s="118"/>
      <c r="Q20526" s="118"/>
    </row>
    <row r="20527" spans="16:17">
      <c r="P20527" s="118"/>
      <c r="Q20527" s="118"/>
    </row>
    <row r="20528" spans="16:17">
      <c r="P20528" s="118"/>
      <c r="Q20528" s="118"/>
    </row>
    <row r="20529" spans="16:17">
      <c r="P20529" s="118"/>
      <c r="Q20529" s="118"/>
    </row>
    <row r="20530" spans="16:17">
      <c r="P20530" s="118"/>
      <c r="Q20530" s="118"/>
    </row>
    <row r="20531" spans="16:17">
      <c r="P20531" s="118"/>
      <c r="Q20531" s="118"/>
    </row>
    <row r="20532" spans="16:17">
      <c r="P20532" s="118"/>
      <c r="Q20532" s="118"/>
    </row>
    <row r="20533" spans="16:17">
      <c r="P20533" s="118"/>
      <c r="Q20533" s="118"/>
    </row>
    <row r="20534" spans="16:17">
      <c r="P20534" s="118"/>
      <c r="Q20534" s="118"/>
    </row>
    <row r="20535" spans="16:17">
      <c r="P20535" s="118"/>
      <c r="Q20535" s="118"/>
    </row>
    <row r="20536" spans="16:17">
      <c r="P20536" s="118"/>
      <c r="Q20536" s="118"/>
    </row>
    <row r="20537" spans="16:17">
      <c r="P20537" s="118"/>
      <c r="Q20537" s="118"/>
    </row>
    <row r="20538" spans="16:17">
      <c r="P20538" s="118"/>
      <c r="Q20538" s="118"/>
    </row>
    <row r="20539" spans="16:17">
      <c r="P20539" s="118"/>
      <c r="Q20539" s="118"/>
    </row>
    <row r="20540" spans="16:17">
      <c r="P20540" s="118"/>
      <c r="Q20540" s="118"/>
    </row>
    <row r="20541" spans="16:17">
      <c r="P20541" s="118"/>
      <c r="Q20541" s="118"/>
    </row>
    <row r="20542" spans="16:17">
      <c r="P20542" s="118"/>
      <c r="Q20542" s="118"/>
    </row>
    <row r="20543" spans="16:17">
      <c r="P20543" s="118"/>
      <c r="Q20543" s="118"/>
    </row>
    <row r="20544" spans="16:17">
      <c r="P20544" s="118"/>
      <c r="Q20544" s="118"/>
    </row>
    <row r="20545" spans="16:17">
      <c r="P20545" s="118"/>
      <c r="Q20545" s="118"/>
    </row>
    <row r="20546" spans="16:17">
      <c r="P20546" s="118"/>
      <c r="Q20546" s="118"/>
    </row>
    <row r="20547" spans="16:17">
      <c r="P20547" s="118"/>
      <c r="Q20547" s="118"/>
    </row>
    <row r="20548" spans="16:17">
      <c r="P20548" s="118"/>
      <c r="Q20548" s="118"/>
    </row>
    <row r="20549" spans="16:17">
      <c r="P20549" s="118"/>
      <c r="Q20549" s="118"/>
    </row>
    <row r="20550" spans="16:17">
      <c r="P20550" s="118"/>
      <c r="Q20550" s="118"/>
    </row>
    <row r="20551" spans="16:17">
      <c r="P20551" s="118"/>
      <c r="Q20551" s="118"/>
    </row>
    <row r="20552" spans="16:17">
      <c r="P20552" s="118"/>
      <c r="Q20552" s="118"/>
    </row>
    <row r="20553" spans="16:17">
      <c r="P20553" s="118"/>
      <c r="Q20553" s="118"/>
    </row>
    <row r="20554" spans="16:17">
      <c r="P20554" s="118"/>
      <c r="Q20554" s="118"/>
    </row>
    <row r="20555" spans="16:17">
      <c r="P20555" s="118"/>
      <c r="Q20555" s="118"/>
    </row>
    <row r="20556" spans="16:17">
      <c r="P20556" s="118"/>
      <c r="Q20556" s="118"/>
    </row>
    <row r="20557" spans="16:17">
      <c r="P20557" s="118"/>
      <c r="Q20557" s="118"/>
    </row>
    <row r="20558" spans="16:17">
      <c r="P20558" s="118"/>
      <c r="Q20558" s="118"/>
    </row>
    <row r="20559" spans="16:17">
      <c r="P20559" s="118"/>
      <c r="Q20559" s="118"/>
    </row>
    <row r="20560" spans="16:17">
      <c r="P20560" s="118"/>
      <c r="Q20560" s="118"/>
    </row>
    <row r="20561" spans="16:17">
      <c r="P20561" s="118"/>
      <c r="Q20561" s="118"/>
    </row>
    <row r="20562" spans="16:17">
      <c r="P20562" s="118"/>
      <c r="Q20562" s="118"/>
    </row>
    <row r="20563" spans="16:17">
      <c r="P20563" s="118"/>
      <c r="Q20563" s="118"/>
    </row>
    <row r="20564" spans="16:17">
      <c r="P20564" s="118"/>
      <c r="Q20564" s="118"/>
    </row>
    <row r="20565" spans="16:17">
      <c r="P20565" s="118"/>
      <c r="Q20565" s="118"/>
    </row>
    <row r="20566" spans="16:17">
      <c r="P20566" s="118"/>
      <c r="Q20566" s="118"/>
    </row>
    <row r="20567" spans="16:17">
      <c r="P20567" s="118"/>
      <c r="Q20567" s="118"/>
    </row>
    <row r="20568" spans="16:17">
      <c r="P20568" s="118"/>
      <c r="Q20568" s="118"/>
    </row>
    <row r="20569" spans="16:17">
      <c r="P20569" s="118"/>
      <c r="Q20569" s="118"/>
    </row>
    <row r="20570" spans="16:17">
      <c r="P20570" s="118"/>
      <c r="Q20570" s="118"/>
    </row>
    <row r="20571" spans="16:17">
      <c r="P20571" s="118"/>
      <c r="Q20571" s="118"/>
    </row>
    <row r="20572" spans="16:17">
      <c r="P20572" s="118"/>
      <c r="Q20572" s="118"/>
    </row>
    <row r="20573" spans="16:17">
      <c r="P20573" s="118"/>
      <c r="Q20573" s="118"/>
    </row>
    <row r="20574" spans="16:17">
      <c r="P20574" s="118"/>
      <c r="Q20574" s="118"/>
    </row>
    <row r="20575" spans="16:17">
      <c r="P20575" s="118"/>
      <c r="Q20575" s="118"/>
    </row>
    <row r="20576" spans="16:17">
      <c r="P20576" s="118"/>
      <c r="Q20576" s="118"/>
    </row>
    <row r="20577" spans="16:17">
      <c r="P20577" s="118"/>
      <c r="Q20577" s="118"/>
    </row>
    <row r="20578" spans="16:17">
      <c r="P20578" s="118"/>
      <c r="Q20578" s="118"/>
    </row>
    <row r="20579" spans="16:17">
      <c r="P20579" s="118"/>
      <c r="Q20579" s="118"/>
    </row>
    <row r="20580" spans="16:17">
      <c r="P20580" s="118"/>
      <c r="Q20580" s="118"/>
    </row>
    <row r="20581" spans="16:17">
      <c r="P20581" s="118"/>
      <c r="Q20581" s="118"/>
    </row>
    <row r="20582" spans="16:17">
      <c r="P20582" s="118"/>
      <c r="Q20582" s="118"/>
    </row>
    <row r="20583" spans="16:17">
      <c r="P20583" s="118"/>
      <c r="Q20583" s="118"/>
    </row>
    <row r="20584" spans="16:17">
      <c r="P20584" s="118"/>
      <c r="Q20584" s="118"/>
    </row>
    <row r="20585" spans="16:17">
      <c r="P20585" s="118"/>
      <c r="Q20585" s="118"/>
    </row>
    <row r="20586" spans="16:17">
      <c r="P20586" s="118"/>
      <c r="Q20586" s="118"/>
    </row>
    <row r="20587" spans="16:17">
      <c r="P20587" s="118"/>
      <c r="Q20587" s="118"/>
    </row>
    <row r="20588" spans="16:17">
      <c r="P20588" s="118"/>
      <c r="Q20588" s="118"/>
    </row>
    <row r="20589" spans="16:17">
      <c r="P20589" s="118"/>
      <c r="Q20589" s="118"/>
    </row>
    <row r="20590" spans="16:17">
      <c r="P20590" s="118"/>
      <c r="Q20590" s="118"/>
    </row>
    <row r="20591" spans="16:17">
      <c r="P20591" s="118"/>
      <c r="Q20591" s="118"/>
    </row>
    <row r="20592" spans="16:17">
      <c r="P20592" s="118"/>
      <c r="Q20592" s="118"/>
    </row>
    <row r="20593" spans="16:17">
      <c r="P20593" s="118"/>
      <c r="Q20593" s="118"/>
    </row>
    <row r="20594" spans="16:17">
      <c r="P20594" s="118"/>
      <c r="Q20594" s="118"/>
    </row>
    <row r="20595" spans="16:17">
      <c r="P20595" s="118"/>
      <c r="Q20595" s="118"/>
    </row>
    <row r="20596" spans="16:17">
      <c r="P20596" s="118"/>
      <c r="Q20596" s="118"/>
    </row>
    <row r="20597" spans="16:17">
      <c r="P20597" s="118"/>
      <c r="Q20597" s="118"/>
    </row>
    <row r="20598" spans="16:17">
      <c r="P20598" s="118"/>
      <c r="Q20598" s="118"/>
    </row>
    <row r="20599" spans="16:17">
      <c r="P20599" s="118"/>
      <c r="Q20599" s="118"/>
    </row>
    <row r="20600" spans="16:17">
      <c r="P20600" s="118"/>
      <c r="Q20600" s="118"/>
    </row>
    <row r="20601" spans="16:17">
      <c r="P20601" s="118"/>
      <c r="Q20601" s="118"/>
    </row>
    <row r="20602" spans="16:17">
      <c r="P20602" s="118"/>
      <c r="Q20602" s="118"/>
    </row>
    <row r="20603" spans="16:17">
      <c r="P20603" s="118"/>
      <c r="Q20603" s="118"/>
    </row>
    <row r="20604" spans="16:17">
      <c r="P20604" s="118"/>
      <c r="Q20604" s="118"/>
    </row>
    <row r="20605" spans="16:17">
      <c r="P20605" s="118"/>
      <c r="Q20605" s="118"/>
    </row>
    <row r="20606" spans="16:17">
      <c r="P20606" s="118"/>
      <c r="Q20606" s="118"/>
    </row>
    <row r="20607" spans="16:17">
      <c r="P20607" s="118"/>
      <c r="Q20607" s="118"/>
    </row>
    <row r="20608" spans="16:17">
      <c r="P20608" s="118"/>
      <c r="Q20608" s="118"/>
    </row>
    <row r="20609" spans="16:17">
      <c r="P20609" s="118"/>
      <c r="Q20609" s="118"/>
    </row>
    <row r="20610" spans="16:17">
      <c r="P20610" s="118"/>
      <c r="Q20610" s="118"/>
    </row>
    <row r="20611" spans="16:17">
      <c r="P20611" s="118"/>
      <c r="Q20611" s="118"/>
    </row>
    <row r="20612" spans="16:17">
      <c r="P20612" s="118"/>
      <c r="Q20612" s="118"/>
    </row>
    <row r="20613" spans="16:17">
      <c r="P20613" s="118"/>
      <c r="Q20613" s="118"/>
    </row>
    <row r="20614" spans="16:17">
      <c r="P20614" s="118"/>
      <c r="Q20614" s="118"/>
    </row>
    <row r="20615" spans="16:17">
      <c r="P20615" s="118"/>
      <c r="Q20615" s="118"/>
    </row>
    <row r="20616" spans="16:17">
      <c r="P20616" s="118"/>
      <c r="Q20616" s="118"/>
    </row>
    <row r="20617" spans="16:17">
      <c r="P20617" s="118"/>
      <c r="Q20617" s="118"/>
    </row>
    <row r="20618" spans="16:17">
      <c r="P20618" s="118"/>
      <c r="Q20618" s="118"/>
    </row>
    <row r="20619" spans="16:17">
      <c r="P20619" s="118"/>
      <c r="Q20619" s="118"/>
    </row>
    <row r="20620" spans="16:17">
      <c r="P20620" s="118"/>
      <c r="Q20620" s="118"/>
    </row>
    <row r="20621" spans="16:17">
      <c r="P20621" s="118"/>
      <c r="Q20621" s="118"/>
    </row>
    <row r="20622" spans="16:17">
      <c r="P20622" s="118"/>
      <c r="Q20622" s="118"/>
    </row>
    <row r="20623" spans="16:17">
      <c r="P20623" s="118"/>
      <c r="Q20623" s="118"/>
    </row>
    <row r="20624" spans="16:17">
      <c r="P20624" s="118"/>
      <c r="Q20624" s="118"/>
    </row>
    <row r="20625" spans="16:17">
      <c r="P20625" s="118"/>
      <c r="Q20625" s="118"/>
    </row>
    <row r="20626" spans="16:17">
      <c r="P20626" s="118"/>
      <c r="Q20626" s="118"/>
    </row>
    <row r="20627" spans="16:17">
      <c r="P20627" s="118"/>
      <c r="Q20627" s="118"/>
    </row>
    <row r="20628" spans="16:17">
      <c r="P20628" s="118"/>
      <c r="Q20628" s="118"/>
    </row>
    <row r="20629" spans="16:17">
      <c r="P20629" s="118"/>
      <c r="Q20629" s="118"/>
    </row>
    <row r="20630" spans="16:17">
      <c r="P20630" s="118"/>
      <c r="Q20630" s="118"/>
    </row>
    <row r="20631" spans="16:17">
      <c r="P20631" s="118"/>
      <c r="Q20631" s="118"/>
    </row>
    <row r="20632" spans="16:17">
      <c r="P20632" s="118"/>
      <c r="Q20632" s="118"/>
    </row>
    <row r="20633" spans="16:17">
      <c r="P20633" s="118"/>
      <c r="Q20633" s="118"/>
    </row>
    <row r="20634" spans="16:17">
      <c r="P20634" s="118"/>
      <c r="Q20634" s="118"/>
    </row>
    <row r="20635" spans="16:17">
      <c r="P20635" s="118"/>
      <c r="Q20635" s="118"/>
    </row>
    <row r="20636" spans="16:17">
      <c r="P20636" s="118"/>
      <c r="Q20636" s="118"/>
    </row>
    <row r="20637" spans="16:17">
      <c r="P20637" s="118"/>
      <c r="Q20637" s="118"/>
    </row>
    <row r="20638" spans="16:17">
      <c r="P20638" s="118"/>
      <c r="Q20638" s="118"/>
    </row>
    <row r="20639" spans="16:17">
      <c r="P20639" s="118"/>
      <c r="Q20639" s="118"/>
    </row>
    <row r="20640" spans="16:17">
      <c r="P20640" s="118"/>
      <c r="Q20640" s="118"/>
    </row>
    <row r="20641" spans="16:17">
      <c r="P20641" s="118"/>
      <c r="Q20641" s="118"/>
    </row>
    <row r="20642" spans="16:17">
      <c r="P20642" s="118"/>
      <c r="Q20642" s="118"/>
    </row>
    <row r="20643" spans="16:17">
      <c r="P20643" s="118"/>
      <c r="Q20643" s="118"/>
    </row>
    <row r="20644" spans="16:17">
      <c r="P20644" s="118"/>
      <c r="Q20644" s="118"/>
    </row>
    <row r="20645" spans="16:17">
      <c r="P20645" s="118"/>
      <c r="Q20645" s="118"/>
    </row>
    <row r="20646" spans="16:17">
      <c r="P20646" s="118"/>
      <c r="Q20646" s="118"/>
    </row>
    <row r="20647" spans="16:17">
      <c r="P20647" s="118"/>
      <c r="Q20647" s="118"/>
    </row>
    <row r="20648" spans="16:17">
      <c r="P20648" s="118"/>
      <c r="Q20648" s="118"/>
    </row>
    <row r="20649" spans="16:17">
      <c r="P20649" s="118"/>
      <c r="Q20649" s="118"/>
    </row>
    <row r="20650" spans="16:17">
      <c r="P20650" s="118"/>
      <c r="Q20650" s="118"/>
    </row>
    <row r="20651" spans="16:17">
      <c r="P20651" s="118"/>
      <c r="Q20651" s="118"/>
    </row>
    <row r="20652" spans="16:17">
      <c r="P20652" s="118"/>
      <c r="Q20652" s="118"/>
    </row>
    <row r="20653" spans="16:17">
      <c r="P20653" s="118"/>
      <c r="Q20653" s="118"/>
    </row>
    <row r="20654" spans="16:17">
      <c r="P20654" s="118"/>
      <c r="Q20654" s="118"/>
    </row>
    <row r="20655" spans="16:17">
      <c r="P20655" s="118"/>
      <c r="Q20655" s="118"/>
    </row>
    <row r="20656" spans="16:17">
      <c r="P20656" s="118"/>
      <c r="Q20656" s="118"/>
    </row>
    <row r="20657" spans="16:17">
      <c r="P20657" s="118"/>
      <c r="Q20657" s="118"/>
    </row>
    <row r="20658" spans="16:17">
      <c r="P20658" s="118"/>
      <c r="Q20658" s="118"/>
    </row>
    <row r="20659" spans="16:17">
      <c r="P20659" s="118"/>
      <c r="Q20659" s="118"/>
    </row>
    <row r="20660" spans="16:17">
      <c r="P20660" s="118"/>
      <c r="Q20660" s="118"/>
    </row>
    <row r="20661" spans="16:17">
      <c r="P20661" s="118"/>
      <c r="Q20661" s="118"/>
    </row>
    <row r="20662" spans="16:17">
      <c r="P20662" s="118"/>
      <c r="Q20662" s="118"/>
    </row>
    <row r="20663" spans="16:17">
      <c r="P20663" s="118"/>
      <c r="Q20663" s="118"/>
    </row>
    <row r="20664" spans="16:17">
      <c r="P20664" s="118"/>
      <c r="Q20664" s="118"/>
    </row>
    <row r="20665" spans="16:17">
      <c r="P20665" s="118"/>
      <c r="Q20665" s="118"/>
    </row>
    <row r="20666" spans="16:17">
      <c r="P20666" s="118"/>
      <c r="Q20666" s="118"/>
    </row>
    <row r="20667" spans="16:17">
      <c r="P20667" s="118"/>
      <c r="Q20667" s="118"/>
    </row>
    <row r="20668" spans="16:17">
      <c r="P20668" s="118"/>
      <c r="Q20668" s="118"/>
    </row>
    <row r="20669" spans="16:17">
      <c r="P20669" s="118"/>
      <c r="Q20669" s="118"/>
    </row>
    <row r="20670" spans="16:17">
      <c r="P20670" s="118"/>
      <c r="Q20670" s="118"/>
    </row>
    <row r="20671" spans="16:17">
      <c r="P20671" s="118"/>
      <c r="Q20671" s="118"/>
    </row>
    <row r="20672" spans="16:17">
      <c r="P20672" s="118"/>
      <c r="Q20672" s="118"/>
    </row>
    <row r="20673" spans="16:17">
      <c r="P20673" s="118"/>
      <c r="Q20673" s="118"/>
    </row>
    <row r="20674" spans="16:17">
      <c r="P20674" s="118"/>
      <c r="Q20674" s="118"/>
    </row>
    <row r="20675" spans="16:17">
      <c r="P20675" s="118"/>
      <c r="Q20675" s="118"/>
    </row>
    <row r="20676" spans="16:17">
      <c r="P20676" s="118"/>
      <c r="Q20676" s="118"/>
    </row>
    <row r="20677" spans="16:17">
      <c r="P20677" s="118"/>
      <c r="Q20677" s="118"/>
    </row>
    <row r="20678" spans="16:17">
      <c r="P20678" s="118"/>
      <c r="Q20678" s="118"/>
    </row>
    <row r="20679" spans="16:17">
      <c r="P20679" s="118"/>
      <c r="Q20679" s="118"/>
    </row>
    <row r="20680" spans="16:17">
      <c r="P20680" s="118"/>
      <c r="Q20680" s="118"/>
    </row>
    <row r="20681" spans="16:17">
      <c r="P20681" s="118"/>
      <c r="Q20681" s="118"/>
    </row>
    <row r="20682" spans="16:17">
      <c r="P20682" s="118"/>
      <c r="Q20682" s="118"/>
    </row>
    <row r="20683" spans="16:17">
      <c r="P20683" s="118"/>
      <c r="Q20683" s="118"/>
    </row>
    <row r="20684" spans="16:17">
      <c r="P20684" s="118"/>
      <c r="Q20684" s="118"/>
    </row>
    <row r="20685" spans="16:17">
      <c r="P20685" s="118"/>
      <c r="Q20685" s="118"/>
    </row>
    <row r="20686" spans="16:17">
      <c r="P20686" s="118"/>
      <c r="Q20686" s="118"/>
    </row>
    <row r="20687" spans="16:17">
      <c r="P20687" s="118"/>
      <c r="Q20687" s="118"/>
    </row>
    <row r="20688" spans="16:17">
      <c r="P20688" s="118"/>
      <c r="Q20688" s="118"/>
    </row>
    <row r="20689" spans="16:17">
      <c r="P20689" s="118"/>
      <c r="Q20689" s="118"/>
    </row>
    <row r="20690" spans="16:17">
      <c r="P20690" s="118"/>
      <c r="Q20690" s="118"/>
    </row>
    <row r="20691" spans="16:17">
      <c r="P20691" s="118"/>
      <c r="Q20691" s="118"/>
    </row>
    <row r="20692" spans="16:17">
      <c r="P20692" s="118"/>
      <c r="Q20692" s="118"/>
    </row>
    <row r="20693" spans="16:17">
      <c r="P20693" s="118"/>
      <c r="Q20693" s="118"/>
    </row>
    <row r="20694" spans="16:17">
      <c r="P20694" s="118"/>
      <c r="Q20694" s="118"/>
    </row>
    <row r="20695" spans="16:17">
      <c r="P20695" s="118"/>
      <c r="Q20695" s="118"/>
    </row>
    <row r="20696" spans="16:17">
      <c r="P20696" s="118"/>
      <c r="Q20696" s="118"/>
    </row>
    <row r="20697" spans="16:17">
      <c r="P20697" s="118"/>
      <c r="Q20697" s="118"/>
    </row>
    <row r="20698" spans="16:17">
      <c r="P20698" s="118"/>
      <c r="Q20698" s="118"/>
    </row>
    <row r="20699" spans="16:17">
      <c r="P20699" s="118"/>
      <c r="Q20699" s="118"/>
    </row>
    <row r="20700" spans="16:17">
      <c r="P20700" s="118"/>
      <c r="Q20700" s="118"/>
    </row>
    <row r="20701" spans="16:17">
      <c r="P20701" s="118"/>
      <c r="Q20701" s="118"/>
    </row>
    <row r="20702" spans="16:17">
      <c r="P20702" s="118"/>
      <c r="Q20702" s="118"/>
    </row>
    <row r="20703" spans="16:17">
      <c r="P20703" s="118"/>
      <c r="Q20703" s="118"/>
    </row>
    <row r="20704" spans="16:17">
      <c r="P20704" s="118"/>
      <c r="Q20704" s="118"/>
    </row>
    <row r="20705" spans="16:17">
      <c r="P20705" s="118"/>
      <c r="Q20705" s="118"/>
    </row>
    <row r="20706" spans="16:17">
      <c r="P20706" s="118"/>
      <c r="Q20706" s="118"/>
    </row>
    <row r="20707" spans="16:17">
      <c r="P20707" s="118"/>
      <c r="Q20707" s="118"/>
    </row>
    <row r="20708" spans="16:17">
      <c r="P20708" s="118"/>
      <c r="Q20708" s="118"/>
    </row>
    <row r="20709" spans="16:17">
      <c r="P20709" s="118"/>
      <c r="Q20709" s="118"/>
    </row>
    <row r="20710" spans="16:17">
      <c r="P20710" s="118"/>
      <c r="Q20710" s="118"/>
    </row>
    <row r="20711" spans="16:17">
      <c r="P20711" s="118"/>
      <c r="Q20711" s="118"/>
    </row>
    <row r="20712" spans="16:17">
      <c r="P20712" s="118"/>
      <c r="Q20712" s="118"/>
    </row>
    <row r="20713" spans="16:17">
      <c r="P20713" s="118"/>
      <c r="Q20713" s="118"/>
    </row>
    <row r="20714" spans="16:17">
      <c r="P20714" s="118"/>
      <c r="Q20714" s="118"/>
    </row>
    <row r="20715" spans="16:17">
      <c r="P20715" s="118"/>
      <c r="Q20715" s="118"/>
    </row>
    <row r="20716" spans="16:17">
      <c r="P20716" s="118"/>
      <c r="Q20716" s="118"/>
    </row>
    <row r="20717" spans="16:17">
      <c r="P20717" s="118"/>
      <c r="Q20717" s="118"/>
    </row>
    <row r="20718" spans="16:17">
      <c r="P20718" s="118"/>
      <c r="Q20718" s="118"/>
    </row>
    <row r="20719" spans="16:17">
      <c r="P20719" s="118"/>
      <c r="Q20719" s="118"/>
    </row>
    <row r="20720" spans="16:17">
      <c r="P20720" s="118"/>
      <c r="Q20720" s="118"/>
    </row>
    <row r="20721" spans="16:17">
      <c r="P20721" s="118"/>
      <c r="Q20721" s="118"/>
    </row>
    <row r="20722" spans="16:17">
      <c r="P20722" s="118"/>
      <c r="Q20722" s="118"/>
    </row>
    <row r="20723" spans="16:17">
      <c r="P20723" s="118"/>
      <c r="Q20723" s="118"/>
    </row>
    <row r="20724" spans="16:17">
      <c r="P20724" s="118"/>
      <c r="Q20724" s="118"/>
    </row>
    <row r="20725" spans="16:17">
      <c r="P20725" s="118"/>
      <c r="Q20725" s="118"/>
    </row>
    <row r="20726" spans="16:17">
      <c r="P20726" s="118"/>
      <c r="Q20726" s="118"/>
    </row>
    <row r="20727" spans="16:17">
      <c r="P20727" s="118"/>
      <c r="Q20727" s="118"/>
    </row>
    <row r="20728" spans="16:17">
      <c r="P20728" s="118"/>
      <c r="Q20728" s="118"/>
    </row>
    <row r="20729" spans="16:17">
      <c r="P20729" s="118"/>
      <c r="Q20729" s="118"/>
    </row>
    <row r="20730" spans="16:17">
      <c r="P20730" s="118"/>
      <c r="Q20730" s="118"/>
    </row>
    <row r="20731" spans="16:17">
      <c r="P20731" s="118"/>
      <c r="Q20731" s="118"/>
    </row>
    <row r="20732" spans="16:17">
      <c r="P20732" s="118"/>
      <c r="Q20732" s="118"/>
    </row>
    <row r="20733" spans="16:17">
      <c r="P20733" s="118"/>
      <c r="Q20733" s="118"/>
    </row>
    <row r="20734" spans="16:17">
      <c r="P20734" s="118"/>
      <c r="Q20734" s="118"/>
    </row>
    <row r="20735" spans="16:17">
      <c r="P20735" s="118"/>
      <c r="Q20735" s="118"/>
    </row>
    <row r="20736" spans="16:17">
      <c r="P20736" s="118"/>
      <c r="Q20736" s="118"/>
    </row>
    <row r="20737" spans="16:17">
      <c r="P20737" s="118"/>
      <c r="Q20737" s="118"/>
    </row>
    <row r="20738" spans="16:17">
      <c r="P20738" s="118"/>
      <c r="Q20738" s="118"/>
    </row>
    <row r="20739" spans="16:17">
      <c r="P20739" s="118"/>
      <c r="Q20739" s="118"/>
    </row>
    <row r="20740" spans="16:17">
      <c r="P20740" s="118"/>
      <c r="Q20740" s="118"/>
    </row>
    <row r="20741" spans="16:17">
      <c r="P20741" s="118"/>
      <c r="Q20741" s="118"/>
    </row>
    <row r="20742" spans="16:17">
      <c r="P20742" s="118"/>
      <c r="Q20742" s="118"/>
    </row>
    <row r="20743" spans="16:17">
      <c r="P20743" s="118"/>
      <c r="Q20743" s="118"/>
    </row>
    <row r="20744" spans="16:17">
      <c r="P20744" s="118"/>
      <c r="Q20744" s="118"/>
    </row>
    <row r="20745" spans="16:17">
      <c r="P20745" s="118"/>
      <c r="Q20745" s="118"/>
    </row>
    <row r="20746" spans="16:17">
      <c r="P20746" s="118"/>
      <c r="Q20746" s="118"/>
    </row>
    <row r="20747" spans="16:17">
      <c r="P20747" s="118"/>
      <c r="Q20747" s="118"/>
    </row>
    <row r="20748" spans="16:17">
      <c r="P20748" s="118"/>
      <c r="Q20748" s="118"/>
    </row>
    <row r="20749" spans="16:17">
      <c r="P20749" s="118"/>
      <c r="Q20749" s="118"/>
    </row>
    <row r="20750" spans="16:17">
      <c r="P20750" s="118"/>
      <c r="Q20750" s="118"/>
    </row>
    <row r="20751" spans="16:17">
      <c r="P20751" s="118"/>
      <c r="Q20751" s="118"/>
    </row>
    <row r="20752" spans="16:17">
      <c r="P20752" s="118"/>
      <c r="Q20752" s="118"/>
    </row>
    <row r="20753" spans="16:17">
      <c r="P20753" s="118"/>
      <c r="Q20753" s="118"/>
    </row>
    <row r="20754" spans="16:17">
      <c r="P20754" s="118"/>
      <c r="Q20754" s="118"/>
    </row>
    <row r="20755" spans="16:17">
      <c r="P20755" s="118"/>
      <c r="Q20755" s="118"/>
    </row>
    <row r="20756" spans="16:17">
      <c r="P20756" s="118"/>
      <c r="Q20756" s="118"/>
    </row>
    <row r="20757" spans="16:17">
      <c r="P20757" s="118"/>
      <c r="Q20757" s="118"/>
    </row>
    <row r="20758" spans="16:17">
      <c r="P20758" s="118"/>
      <c r="Q20758" s="118"/>
    </row>
    <row r="20759" spans="16:17">
      <c r="P20759" s="118"/>
      <c r="Q20759" s="118"/>
    </row>
    <row r="20760" spans="16:17">
      <c r="P20760" s="118"/>
      <c r="Q20760" s="118"/>
    </row>
    <row r="20761" spans="16:17">
      <c r="P20761" s="118"/>
      <c r="Q20761" s="118"/>
    </row>
    <row r="20762" spans="16:17">
      <c r="P20762" s="118"/>
      <c r="Q20762" s="118"/>
    </row>
    <row r="20763" spans="16:17">
      <c r="P20763" s="118"/>
      <c r="Q20763" s="118"/>
    </row>
    <row r="20764" spans="16:17">
      <c r="P20764" s="118"/>
      <c r="Q20764" s="118"/>
    </row>
    <row r="20765" spans="16:17">
      <c r="P20765" s="118"/>
      <c r="Q20765" s="118"/>
    </row>
    <row r="20766" spans="16:17">
      <c r="P20766" s="118"/>
      <c r="Q20766" s="118"/>
    </row>
    <row r="20767" spans="16:17">
      <c r="P20767" s="118"/>
      <c r="Q20767" s="118"/>
    </row>
    <row r="20768" spans="16:17">
      <c r="P20768" s="118"/>
      <c r="Q20768" s="118"/>
    </row>
    <row r="20769" spans="16:17">
      <c r="P20769" s="118"/>
      <c r="Q20769" s="118"/>
    </row>
    <row r="20770" spans="16:17">
      <c r="P20770" s="118"/>
      <c r="Q20770" s="118"/>
    </row>
    <row r="20771" spans="16:17">
      <c r="P20771" s="118"/>
      <c r="Q20771" s="118"/>
    </row>
    <row r="20772" spans="16:17">
      <c r="P20772" s="118"/>
      <c r="Q20772" s="118"/>
    </row>
    <row r="20773" spans="16:17">
      <c r="P20773" s="118"/>
      <c r="Q20773" s="118"/>
    </row>
    <row r="20774" spans="16:17">
      <c r="P20774" s="118"/>
      <c r="Q20774" s="118"/>
    </row>
    <row r="20775" spans="16:17">
      <c r="P20775" s="118"/>
      <c r="Q20775" s="118"/>
    </row>
    <row r="20776" spans="16:17">
      <c r="P20776" s="118"/>
      <c r="Q20776" s="118"/>
    </row>
    <row r="20777" spans="16:17">
      <c r="P20777" s="118"/>
      <c r="Q20777" s="118"/>
    </row>
    <row r="20778" spans="16:17">
      <c r="P20778" s="118"/>
      <c r="Q20778" s="118"/>
    </row>
    <row r="20779" spans="16:17">
      <c r="P20779" s="118"/>
      <c r="Q20779" s="118"/>
    </row>
    <row r="20780" spans="16:17">
      <c r="P20780" s="118"/>
      <c r="Q20780" s="118"/>
    </row>
    <row r="20781" spans="16:17">
      <c r="P20781" s="118"/>
      <c r="Q20781" s="118"/>
    </row>
    <row r="20782" spans="16:17">
      <c r="P20782" s="118"/>
      <c r="Q20782" s="118"/>
    </row>
    <row r="20783" spans="16:17">
      <c r="P20783" s="118"/>
      <c r="Q20783" s="118"/>
    </row>
    <row r="20784" spans="16:17">
      <c r="P20784" s="118"/>
      <c r="Q20784" s="118"/>
    </row>
    <row r="20785" spans="16:17">
      <c r="P20785" s="118"/>
      <c r="Q20785" s="118"/>
    </row>
    <row r="20786" spans="16:17">
      <c r="P20786" s="118"/>
      <c r="Q20786" s="118"/>
    </row>
    <row r="20787" spans="16:17">
      <c r="P20787" s="118"/>
      <c r="Q20787" s="118"/>
    </row>
    <row r="20788" spans="16:17">
      <c r="P20788" s="118"/>
      <c r="Q20788" s="118"/>
    </row>
    <row r="20789" spans="16:17">
      <c r="P20789" s="118"/>
      <c r="Q20789" s="118"/>
    </row>
    <row r="20790" spans="16:17">
      <c r="P20790" s="118"/>
      <c r="Q20790" s="118"/>
    </row>
    <row r="20791" spans="16:17">
      <c r="P20791" s="118"/>
      <c r="Q20791" s="118"/>
    </row>
    <row r="20792" spans="16:17">
      <c r="P20792" s="118"/>
      <c r="Q20792" s="118"/>
    </row>
    <row r="20793" spans="16:17">
      <c r="P20793" s="118"/>
      <c r="Q20793" s="118"/>
    </row>
    <row r="20794" spans="16:17">
      <c r="P20794" s="118"/>
      <c r="Q20794" s="118"/>
    </row>
    <row r="20795" spans="16:17">
      <c r="P20795" s="118"/>
      <c r="Q20795" s="118"/>
    </row>
    <row r="20796" spans="16:17">
      <c r="P20796" s="118"/>
      <c r="Q20796" s="118"/>
    </row>
    <row r="20797" spans="16:17">
      <c r="P20797" s="118"/>
      <c r="Q20797" s="118"/>
    </row>
    <row r="20798" spans="16:17">
      <c r="P20798" s="118"/>
      <c r="Q20798" s="118"/>
    </row>
    <row r="20799" spans="16:17">
      <c r="P20799" s="118"/>
      <c r="Q20799" s="118"/>
    </row>
    <row r="20800" spans="16:17">
      <c r="P20800" s="118"/>
      <c r="Q20800" s="118"/>
    </row>
    <row r="20801" spans="16:17">
      <c r="P20801" s="118"/>
      <c r="Q20801" s="118"/>
    </row>
    <row r="20802" spans="16:17">
      <c r="P20802" s="118"/>
      <c r="Q20802" s="118"/>
    </row>
    <row r="20803" spans="16:17">
      <c r="P20803" s="118"/>
      <c r="Q20803" s="118"/>
    </row>
    <row r="20804" spans="16:17">
      <c r="P20804" s="118"/>
      <c r="Q20804" s="118"/>
    </row>
    <row r="20805" spans="16:17">
      <c r="P20805" s="118"/>
      <c r="Q20805" s="118"/>
    </row>
    <row r="20806" spans="16:17">
      <c r="P20806" s="118"/>
      <c r="Q20806" s="118"/>
    </row>
    <row r="20807" spans="16:17">
      <c r="P20807" s="118"/>
      <c r="Q20807" s="118"/>
    </row>
    <row r="20808" spans="16:17">
      <c r="P20808" s="118"/>
      <c r="Q20808" s="118"/>
    </row>
    <row r="20809" spans="16:17">
      <c r="P20809" s="118"/>
      <c r="Q20809" s="118"/>
    </row>
    <row r="20810" spans="16:17">
      <c r="P20810" s="118"/>
      <c r="Q20810" s="118"/>
    </row>
    <row r="20811" spans="16:17">
      <c r="P20811" s="118"/>
      <c r="Q20811" s="118"/>
    </row>
    <row r="20812" spans="16:17">
      <c r="P20812" s="118"/>
      <c r="Q20812" s="118"/>
    </row>
    <row r="20813" spans="16:17">
      <c r="P20813" s="118"/>
      <c r="Q20813" s="118"/>
    </row>
    <row r="20814" spans="16:17">
      <c r="P20814" s="118"/>
      <c r="Q20814" s="118"/>
    </row>
    <row r="20815" spans="16:17">
      <c r="P20815" s="118"/>
      <c r="Q20815" s="118"/>
    </row>
    <row r="20816" spans="16:17">
      <c r="P20816" s="118"/>
      <c r="Q20816" s="118"/>
    </row>
    <row r="20817" spans="16:17">
      <c r="P20817" s="118"/>
      <c r="Q20817" s="118"/>
    </row>
    <row r="20818" spans="16:17">
      <c r="P20818" s="118"/>
      <c r="Q20818" s="118"/>
    </row>
    <row r="20819" spans="16:17">
      <c r="P20819" s="118"/>
      <c r="Q20819" s="118"/>
    </row>
    <row r="20820" spans="16:17">
      <c r="P20820" s="118"/>
      <c r="Q20820" s="118"/>
    </row>
    <row r="20821" spans="16:17">
      <c r="P20821" s="118"/>
      <c r="Q20821" s="118"/>
    </row>
    <row r="20822" spans="16:17">
      <c r="P20822" s="118"/>
      <c r="Q20822" s="118"/>
    </row>
    <row r="20823" spans="16:17">
      <c r="P20823" s="118"/>
      <c r="Q20823" s="118"/>
    </row>
    <row r="20824" spans="16:17">
      <c r="P20824" s="118"/>
      <c r="Q20824" s="118"/>
    </row>
    <row r="20825" spans="16:17">
      <c r="P20825" s="118"/>
      <c r="Q20825" s="118"/>
    </row>
    <row r="20826" spans="16:17">
      <c r="P20826" s="118"/>
      <c r="Q20826" s="118"/>
    </row>
    <row r="20827" spans="16:17">
      <c r="P20827" s="118"/>
      <c r="Q20827" s="118"/>
    </row>
    <row r="20828" spans="16:17">
      <c r="P20828" s="118"/>
      <c r="Q20828" s="118"/>
    </row>
    <row r="20829" spans="16:17">
      <c r="P20829" s="118"/>
      <c r="Q20829" s="118"/>
    </row>
    <row r="20830" spans="16:17">
      <c r="P20830" s="118"/>
      <c r="Q20830" s="118"/>
    </row>
    <row r="20831" spans="16:17">
      <c r="P20831" s="118"/>
      <c r="Q20831" s="118"/>
    </row>
    <row r="20832" spans="16:17">
      <c r="P20832" s="118"/>
      <c r="Q20832" s="118"/>
    </row>
    <row r="20833" spans="16:17">
      <c r="P20833" s="118"/>
      <c r="Q20833" s="118"/>
    </row>
    <row r="20834" spans="16:17">
      <c r="P20834" s="118"/>
      <c r="Q20834" s="118"/>
    </row>
    <row r="20835" spans="16:17">
      <c r="P20835" s="118"/>
      <c r="Q20835" s="118"/>
    </row>
    <row r="20836" spans="16:17">
      <c r="P20836" s="118"/>
      <c r="Q20836" s="118"/>
    </row>
    <row r="20837" spans="16:17">
      <c r="P20837" s="118"/>
      <c r="Q20837" s="118"/>
    </row>
    <row r="20838" spans="16:17">
      <c r="P20838" s="118"/>
      <c r="Q20838" s="118"/>
    </row>
    <row r="20839" spans="16:17">
      <c r="P20839" s="118"/>
      <c r="Q20839" s="118"/>
    </row>
    <row r="20840" spans="16:17">
      <c r="P20840" s="118"/>
      <c r="Q20840" s="118"/>
    </row>
    <row r="20841" spans="16:17">
      <c r="P20841" s="118"/>
      <c r="Q20841" s="118"/>
    </row>
    <row r="20842" spans="16:17">
      <c r="P20842" s="118"/>
      <c r="Q20842" s="118"/>
    </row>
    <row r="20843" spans="16:17">
      <c r="P20843" s="118"/>
      <c r="Q20843" s="118"/>
    </row>
    <row r="20844" spans="16:17">
      <c r="P20844" s="118"/>
      <c r="Q20844" s="118"/>
    </row>
    <row r="20845" spans="16:17">
      <c r="P20845" s="118"/>
      <c r="Q20845" s="118"/>
    </row>
    <row r="20846" spans="16:17">
      <c r="P20846" s="118"/>
      <c r="Q20846" s="118"/>
    </row>
    <row r="20847" spans="16:17">
      <c r="P20847" s="118"/>
      <c r="Q20847" s="118"/>
    </row>
    <row r="20848" spans="16:17">
      <c r="P20848" s="118"/>
      <c r="Q20848" s="118"/>
    </row>
    <row r="20849" spans="16:17">
      <c r="P20849" s="118"/>
      <c r="Q20849" s="118"/>
    </row>
    <row r="20850" spans="16:17">
      <c r="P20850" s="118"/>
      <c r="Q20850" s="118"/>
    </row>
    <row r="20851" spans="16:17">
      <c r="P20851" s="118"/>
      <c r="Q20851" s="118"/>
    </row>
    <row r="20852" spans="16:17">
      <c r="P20852" s="118"/>
      <c r="Q20852" s="118"/>
    </row>
    <row r="20853" spans="16:17">
      <c r="P20853" s="118"/>
      <c r="Q20853" s="118"/>
    </row>
    <row r="20854" spans="16:17">
      <c r="P20854" s="118"/>
      <c r="Q20854" s="118"/>
    </row>
    <row r="20855" spans="16:17">
      <c r="P20855" s="118"/>
      <c r="Q20855" s="118"/>
    </row>
    <row r="20856" spans="16:17">
      <c r="P20856" s="118"/>
      <c r="Q20856" s="118"/>
    </row>
    <row r="20857" spans="16:17">
      <c r="P20857" s="118"/>
      <c r="Q20857" s="118"/>
    </row>
    <row r="20858" spans="16:17">
      <c r="P20858" s="118"/>
      <c r="Q20858" s="118"/>
    </row>
    <row r="20859" spans="16:17">
      <c r="P20859" s="118"/>
      <c r="Q20859" s="118"/>
    </row>
    <row r="20860" spans="16:17">
      <c r="P20860" s="118"/>
      <c r="Q20860" s="118"/>
    </row>
    <row r="20861" spans="16:17">
      <c r="P20861" s="118"/>
      <c r="Q20861" s="118"/>
    </row>
    <row r="20862" spans="16:17">
      <c r="P20862" s="118"/>
      <c r="Q20862" s="118"/>
    </row>
    <row r="20863" spans="16:17">
      <c r="P20863" s="118"/>
      <c r="Q20863" s="118"/>
    </row>
    <row r="20864" spans="16:17">
      <c r="P20864" s="118"/>
      <c r="Q20864" s="118"/>
    </row>
    <row r="20865" spans="16:17">
      <c r="P20865" s="118"/>
      <c r="Q20865" s="118"/>
    </row>
    <row r="20866" spans="16:17">
      <c r="P20866" s="118"/>
      <c r="Q20866" s="118"/>
    </row>
    <row r="20867" spans="16:17">
      <c r="P20867" s="118"/>
      <c r="Q20867" s="118"/>
    </row>
    <row r="20868" spans="16:17">
      <c r="P20868" s="118"/>
      <c r="Q20868" s="118"/>
    </row>
    <row r="20869" spans="16:17">
      <c r="P20869" s="118"/>
      <c r="Q20869" s="118"/>
    </row>
    <row r="20870" spans="16:17">
      <c r="P20870" s="118"/>
      <c r="Q20870" s="118"/>
    </row>
    <row r="20871" spans="16:17">
      <c r="P20871" s="118"/>
      <c r="Q20871" s="118"/>
    </row>
    <row r="20872" spans="16:17">
      <c r="P20872" s="118"/>
      <c r="Q20872" s="118"/>
    </row>
    <row r="20873" spans="16:17">
      <c r="P20873" s="118"/>
      <c r="Q20873" s="118"/>
    </row>
    <row r="20874" spans="16:17">
      <c r="P20874" s="118"/>
      <c r="Q20874" s="118"/>
    </row>
    <row r="20875" spans="16:17">
      <c r="P20875" s="118"/>
      <c r="Q20875" s="118"/>
    </row>
    <row r="20876" spans="16:17">
      <c r="P20876" s="118"/>
      <c r="Q20876" s="118"/>
    </row>
    <row r="20877" spans="16:17">
      <c r="P20877" s="118"/>
      <c r="Q20877" s="118"/>
    </row>
    <row r="20878" spans="16:17">
      <c r="P20878" s="118"/>
      <c r="Q20878" s="118"/>
    </row>
    <row r="20879" spans="16:17">
      <c r="P20879" s="118"/>
      <c r="Q20879" s="118"/>
    </row>
    <row r="20880" spans="16:17">
      <c r="P20880" s="118"/>
      <c r="Q20880" s="118"/>
    </row>
    <row r="20881" spans="16:17">
      <c r="P20881" s="118"/>
      <c r="Q20881" s="118"/>
    </row>
    <row r="20882" spans="16:17">
      <c r="P20882" s="118"/>
      <c r="Q20882" s="118"/>
    </row>
    <row r="20883" spans="16:17">
      <c r="P20883" s="118"/>
      <c r="Q20883" s="118"/>
    </row>
    <row r="20884" spans="16:17">
      <c r="P20884" s="118"/>
      <c r="Q20884" s="118"/>
    </row>
    <row r="20885" spans="16:17">
      <c r="P20885" s="118"/>
      <c r="Q20885" s="118"/>
    </row>
    <row r="20886" spans="16:17">
      <c r="P20886" s="118"/>
      <c r="Q20886" s="118"/>
    </row>
    <row r="20887" spans="16:17">
      <c r="P20887" s="118"/>
      <c r="Q20887" s="118"/>
    </row>
    <row r="20888" spans="16:17">
      <c r="P20888" s="118"/>
      <c r="Q20888" s="118"/>
    </row>
    <row r="20889" spans="16:17">
      <c r="P20889" s="118"/>
      <c r="Q20889" s="118"/>
    </row>
    <row r="20890" spans="16:17">
      <c r="P20890" s="118"/>
      <c r="Q20890" s="118"/>
    </row>
    <row r="20891" spans="16:17">
      <c r="P20891" s="118"/>
      <c r="Q20891" s="118"/>
    </row>
    <row r="20892" spans="16:17">
      <c r="P20892" s="118"/>
      <c r="Q20892" s="118"/>
    </row>
    <row r="20893" spans="16:17">
      <c r="P20893" s="118"/>
      <c r="Q20893" s="118"/>
    </row>
    <row r="20894" spans="16:17">
      <c r="P20894" s="118"/>
      <c r="Q20894" s="118"/>
    </row>
    <row r="20895" spans="16:17">
      <c r="P20895" s="118"/>
      <c r="Q20895" s="118"/>
    </row>
    <row r="20896" spans="16:17">
      <c r="P20896" s="118"/>
      <c r="Q20896" s="118"/>
    </row>
    <row r="20897" spans="16:17">
      <c r="P20897" s="118"/>
      <c r="Q20897" s="118"/>
    </row>
    <row r="20898" spans="16:17">
      <c r="P20898" s="118"/>
      <c r="Q20898" s="118"/>
    </row>
    <row r="20899" spans="16:17">
      <c r="P20899" s="118"/>
      <c r="Q20899" s="118"/>
    </row>
    <row r="20900" spans="16:17">
      <c r="P20900" s="118"/>
      <c r="Q20900" s="118"/>
    </row>
    <row r="20901" spans="16:17">
      <c r="P20901" s="118"/>
      <c r="Q20901" s="118"/>
    </row>
    <row r="20902" spans="16:17">
      <c r="P20902" s="118"/>
      <c r="Q20902" s="118"/>
    </row>
    <row r="20903" spans="16:17">
      <c r="P20903" s="118"/>
      <c r="Q20903" s="118"/>
    </row>
    <row r="20904" spans="16:17">
      <c r="P20904" s="118"/>
      <c r="Q20904" s="118"/>
    </row>
    <row r="20905" spans="16:17">
      <c r="P20905" s="118"/>
      <c r="Q20905" s="118"/>
    </row>
    <row r="20906" spans="16:17">
      <c r="P20906" s="118"/>
      <c r="Q20906" s="118"/>
    </row>
    <row r="20907" spans="16:17">
      <c r="P20907" s="118"/>
      <c r="Q20907" s="118"/>
    </row>
    <row r="20908" spans="16:17">
      <c r="P20908" s="118"/>
      <c r="Q20908" s="118"/>
    </row>
    <row r="20909" spans="16:17">
      <c r="P20909" s="118"/>
      <c r="Q20909" s="118"/>
    </row>
    <row r="20910" spans="16:17">
      <c r="P20910" s="118"/>
      <c r="Q20910" s="118"/>
    </row>
    <row r="20911" spans="16:17">
      <c r="P20911" s="118"/>
      <c r="Q20911" s="118"/>
    </row>
    <row r="20912" spans="16:17">
      <c r="P20912" s="118"/>
      <c r="Q20912" s="118"/>
    </row>
    <row r="20913" spans="16:17">
      <c r="P20913" s="118"/>
      <c r="Q20913" s="118"/>
    </row>
    <row r="20914" spans="16:17">
      <c r="P20914" s="118"/>
      <c r="Q20914" s="118"/>
    </row>
    <row r="20915" spans="16:17">
      <c r="P20915" s="118"/>
      <c r="Q20915" s="118"/>
    </row>
    <row r="20916" spans="16:17">
      <c r="P20916" s="118"/>
      <c r="Q20916" s="118"/>
    </row>
    <row r="20917" spans="16:17">
      <c r="P20917" s="118"/>
      <c r="Q20917" s="118"/>
    </row>
    <row r="20918" spans="16:17">
      <c r="P20918" s="118"/>
      <c r="Q20918" s="118"/>
    </row>
    <row r="20919" spans="16:17">
      <c r="P20919" s="118"/>
      <c r="Q20919" s="118"/>
    </row>
    <row r="20920" spans="16:17">
      <c r="P20920" s="118"/>
      <c r="Q20920" s="118"/>
    </row>
    <row r="20921" spans="16:17">
      <c r="P20921" s="118"/>
      <c r="Q20921" s="118"/>
    </row>
    <row r="20922" spans="16:17">
      <c r="P20922" s="118"/>
      <c r="Q20922" s="118"/>
    </row>
    <row r="20923" spans="16:17">
      <c r="P20923" s="118"/>
      <c r="Q20923" s="118"/>
    </row>
    <row r="20924" spans="16:17">
      <c r="P20924" s="118"/>
      <c r="Q20924" s="118"/>
    </row>
    <row r="20925" spans="16:17">
      <c r="P20925" s="118"/>
      <c r="Q20925" s="118"/>
    </row>
    <row r="20926" spans="16:17">
      <c r="P20926" s="118"/>
      <c r="Q20926" s="118"/>
    </row>
    <row r="20927" spans="16:17">
      <c r="P20927" s="118"/>
      <c r="Q20927" s="118"/>
    </row>
    <row r="20928" spans="16:17">
      <c r="P20928" s="118"/>
      <c r="Q20928" s="118"/>
    </row>
    <row r="20929" spans="16:17">
      <c r="P20929" s="118"/>
      <c r="Q20929" s="118"/>
    </row>
    <row r="20930" spans="16:17">
      <c r="P20930" s="118"/>
      <c r="Q20930" s="118"/>
    </row>
    <row r="20931" spans="16:17">
      <c r="P20931" s="118"/>
      <c r="Q20931" s="118"/>
    </row>
    <row r="20932" spans="16:17">
      <c r="P20932" s="118"/>
      <c r="Q20932" s="118"/>
    </row>
    <row r="20933" spans="16:17">
      <c r="P20933" s="118"/>
      <c r="Q20933" s="118"/>
    </row>
    <row r="20934" spans="16:17">
      <c r="P20934" s="118"/>
      <c r="Q20934" s="118"/>
    </row>
    <row r="20935" spans="16:17">
      <c r="P20935" s="118"/>
      <c r="Q20935" s="118"/>
    </row>
    <row r="20936" spans="16:17">
      <c r="P20936" s="118"/>
      <c r="Q20936" s="118"/>
    </row>
    <row r="20937" spans="16:17">
      <c r="P20937" s="118"/>
      <c r="Q20937" s="118"/>
    </row>
    <row r="20938" spans="16:17">
      <c r="P20938" s="118"/>
      <c r="Q20938" s="118"/>
    </row>
    <row r="20939" spans="16:17">
      <c r="P20939" s="118"/>
      <c r="Q20939" s="118"/>
    </row>
    <row r="20940" spans="16:17">
      <c r="P20940" s="118"/>
      <c r="Q20940" s="118"/>
    </row>
    <row r="20941" spans="16:17">
      <c r="P20941" s="118"/>
      <c r="Q20941" s="118"/>
    </row>
    <row r="20942" spans="16:17">
      <c r="P20942" s="118"/>
      <c r="Q20942" s="118"/>
    </row>
    <row r="20943" spans="16:17">
      <c r="P20943" s="118"/>
      <c r="Q20943" s="118"/>
    </row>
    <row r="20944" spans="16:17">
      <c r="P20944" s="118"/>
      <c r="Q20944" s="118"/>
    </row>
    <row r="20945" spans="16:17">
      <c r="P20945" s="118"/>
      <c r="Q20945" s="118"/>
    </row>
    <row r="20946" spans="16:17">
      <c r="P20946" s="118"/>
      <c r="Q20946" s="118"/>
    </row>
    <row r="20947" spans="16:17">
      <c r="P20947" s="118"/>
      <c r="Q20947" s="118"/>
    </row>
    <row r="20948" spans="16:17">
      <c r="P20948" s="118"/>
      <c r="Q20948" s="118"/>
    </row>
    <row r="20949" spans="16:17">
      <c r="P20949" s="118"/>
      <c r="Q20949" s="118"/>
    </row>
    <row r="20950" spans="16:17">
      <c r="P20950" s="118"/>
      <c r="Q20950" s="118"/>
    </row>
    <row r="20951" spans="16:17">
      <c r="P20951" s="118"/>
      <c r="Q20951" s="118"/>
    </row>
    <row r="20952" spans="16:17">
      <c r="P20952" s="118"/>
      <c r="Q20952" s="118"/>
    </row>
    <row r="20953" spans="16:17">
      <c r="P20953" s="118"/>
      <c r="Q20953" s="118"/>
    </row>
    <row r="20954" spans="16:17">
      <c r="P20954" s="118"/>
      <c r="Q20954" s="118"/>
    </row>
    <row r="20955" spans="16:17">
      <c r="P20955" s="118"/>
      <c r="Q20955" s="118"/>
    </row>
    <row r="20956" spans="16:17">
      <c r="P20956" s="118"/>
      <c r="Q20956" s="118"/>
    </row>
    <row r="20957" spans="16:17">
      <c r="P20957" s="118"/>
      <c r="Q20957" s="118"/>
    </row>
    <row r="20958" spans="16:17">
      <c r="P20958" s="118"/>
      <c r="Q20958" s="118"/>
    </row>
    <row r="20959" spans="16:17">
      <c r="P20959" s="118"/>
      <c r="Q20959" s="118"/>
    </row>
    <row r="20960" spans="16:17">
      <c r="P20960" s="118"/>
      <c r="Q20960" s="118"/>
    </row>
    <row r="20961" spans="16:17">
      <c r="P20961" s="118"/>
      <c r="Q20961" s="118"/>
    </row>
    <row r="20962" spans="16:17">
      <c r="P20962" s="118"/>
      <c r="Q20962" s="118"/>
    </row>
    <row r="20963" spans="16:17">
      <c r="P20963" s="118"/>
      <c r="Q20963" s="118"/>
    </row>
    <row r="20964" spans="16:17">
      <c r="P20964" s="118"/>
      <c r="Q20964" s="118"/>
    </row>
    <row r="20965" spans="16:17">
      <c r="P20965" s="118"/>
      <c r="Q20965" s="118"/>
    </row>
    <row r="20966" spans="16:17">
      <c r="P20966" s="118"/>
      <c r="Q20966" s="118"/>
    </row>
    <row r="20967" spans="16:17">
      <c r="P20967" s="118"/>
      <c r="Q20967" s="118"/>
    </row>
    <row r="20968" spans="16:17">
      <c r="P20968" s="118"/>
      <c r="Q20968" s="118"/>
    </row>
    <row r="20969" spans="16:17">
      <c r="P20969" s="118"/>
      <c r="Q20969" s="118"/>
    </row>
    <row r="20970" spans="16:17">
      <c r="P20970" s="118"/>
      <c r="Q20970" s="118"/>
    </row>
    <row r="20971" spans="16:17">
      <c r="P20971" s="118"/>
      <c r="Q20971" s="118"/>
    </row>
    <row r="20972" spans="16:17">
      <c r="P20972" s="118"/>
      <c r="Q20972" s="118"/>
    </row>
    <row r="20973" spans="16:17">
      <c r="P20973" s="118"/>
      <c r="Q20973" s="118"/>
    </row>
    <row r="20974" spans="16:17">
      <c r="P20974" s="118"/>
      <c r="Q20974" s="118"/>
    </row>
    <row r="20975" spans="16:17">
      <c r="P20975" s="118"/>
      <c r="Q20975" s="118"/>
    </row>
    <row r="20976" spans="16:17">
      <c r="P20976" s="118"/>
      <c r="Q20976" s="118"/>
    </row>
    <row r="20977" spans="16:17">
      <c r="P20977" s="118"/>
      <c r="Q20977" s="118"/>
    </row>
    <row r="20978" spans="16:17">
      <c r="P20978" s="118"/>
      <c r="Q20978" s="118"/>
    </row>
    <row r="20979" spans="16:17">
      <c r="P20979" s="118"/>
      <c r="Q20979" s="118"/>
    </row>
    <row r="20980" spans="16:17">
      <c r="P20980" s="118"/>
      <c r="Q20980" s="118"/>
    </row>
    <row r="20981" spans="16:17">
      <c r="P20981" s="118"/>
      <c r="Q20981" s="118"/>
    </row>
    <row r="20982" spans="16:17">
      <c r="P20982" s="118"/>
      <c r="Q20982" s="118"/>
    </row>
    <row r="20983" spans="16:17">
      <c r="P20983" s="118"/>
      <c r="Q20983" s="118"/>
    </row>
    <row r="20984" spans="16:17">
      <c r="P20984" s="118"/>
      <c r="Q20984" s="118"/>
    </row>
    <row r="20985" spans="16:17">
      <c r="P20985" s="118"/>
      <c r="Q20985" s="118"/>
    </row>
    <row r="20986" spans="16:17">
      <c r="P20986" s="118"/>
      <c r="Q20986" s="118"/>
    </row>
    <row r="20987" spans="16:17">
      <c r="P20987" s="118"/>
      <c r="Q20987" s="118"/>
    </row>
    <row r="20988" spans="16:17">
      <c r="P20988" s="118"/>
      <c r="Q20988" s="118"/>
    </row>
    <row r="20989" spans="16:17">
      <c r="P20989" s="118"/>
      <c r="Q20989" s="118"/>
    </row>
    <row r="20990" spans="16:17">
      <c r="P20990" s="118"/>
      <c r="Q20990" s="118"/>
    </row>
    <row r="20991" spans="16:17">
      <c r="P20991" s="118"/>
      <c r="Q20991" s="118"/>
    </row>
    <row r="20992" spans="16:17">
      <c r="P20992" s="118"/>
      <c r="Q20992" s="118"/>
    </row>
    <row r="20993" spans="16:17">
      <c r="P20993" s="118"/>
      <c r="Q20993" s="118"/>
    </row>
    <row r="20994" spans="16:17">
      <c r="P20994" s="118"/>
      <c r="Q20994" s="118"/>
    </row>
    <row r="20995" spans="16:17">
      <c r="P20995" s="118"/>
      <c r="Q20995" s="118"/>
    </row>
    <row r="20996" spans="16:17">
      <c r="P20996" s="118"/>
      <c r="Q20996" s="118"/>
    </row>
    <row r="20997" spans="16:17">
      <c r="P20997" s="118"/>
      <c r="Q20997" s="118"/>
    </row>
    <row r="20998" spans="16:17">
      <c r="P20998" s="118"/>
      <c r="Q20998" s="118"/>
    </row>
    <row r="20999" spans="16:17">
      <c r="P20999" s="118"/>
      <c r="Q20999" s="118"/>
    </row>
    <row r="21000" spans="16:17">
      <c r="P21000" s="118"/>
      <c r="Q21000" s="118"/>
    </row>
    <row r="21001" spans="16:17">
      <c r="P21001" s="118"/>
      <c r="Q21001" s="118"/>
    </row>
    <row r="21002" spans="16:17">
      <c r="P21002" s="118"/>
      <c r="Q21002" s="118"/>
    </row>
    <row r="21003" spans="16:17">
      <c r="P21003" s="118"/>
      <c r="Q21003" s="118"/>
    </row>
    <row r="21004" spans="16:17">
      <c r="P21004" s="118"/>
      <c r="Q21004" s="118"/>
    </row>
    <row r="21005" spans="16:17">
      <c r="P21005" s="118"/>
      <c r="Q21005" s="118"/>
    </row>
    <row r="21006" spans="16:17">
      <c r="P21006" s="118"/>
      <c r="Q21006" s="118"/>
    </row>
    <row r="21007" spans="16:17">
      <c r="P21007" s="118"/>
      <c r="Q21007" s="118"/>
    </row>
    <row r="21008" spans="16:17">
      <c r="P21008" s="118"/>
      <c r="Q21008" s="118"/>
    </row>
    <row r="21009" spans="16:17">
      <c r="P21009" s="118"/>
      <c r="Q21009" s="118"/>
    </row>
    <row r="21010" spans="16:17">
      <c r="P21010" s="118"/>
      <c r="Q21010" s="118"/>
    </row>
    <row r="21011" spans="16:17">
      <c r="P21011" s="118"/>
      <c r="Q21011" s="118"/>
    </row>
    <row r="21012" spans="16:17">
      <c r="P21012" s="118"/>
      <c r="Q21012" s="118"/>
    </row>
    <row r="21013" spans="16:17">
      <c r="P21013" s="118"/>
      <c r="Q21013" s="118"/>
    </row>
    <row r="21014" spans="16:17">
      <c r="P21014" s="118"/>
      <c r="Q21014" s="118"/>
    </row>
    <row r="21015" spans="16:17">
      <c r="P21015" s="118"/>
      <c r="Q21015" s="118"/>
    </row>
    <row r="21016" spans="16:17">
      <c r="P21016" s="118"/>
      <c r="Q21016" s="118"/>
    </row>
    <row r="21017" spans="16:17">
      <c r="P21017" s="118"/>
      <c r="Q21017" s="118"/>
    </row>
    <row r="21018" spans="16:17">
      <c r="P21018" s="118"/>
      <c r="Q21018" s="118"/>
    </row>
    <row r="21019" spans="16:17">
      <c r="P21019" s="118"/>
      <c r="Q21019" s="118"/>
    </row>
    <row r="21020" spans="16:17">
      <c r="P21020" s="118"/>
      <c r="Q21020" s="118"/>
    </row>
    <row r="21021" spans="16:17">
      <c r="P21021" s="118"/>
      <c r="Q21021" s="118"/>
    </row>
    <row r="21022" spans="16:17">
      <c r="P21022" s="118"/>
      <c r="Q21022" s="118"/>
    </row>
    <row r="21023" spans="16:17">
      <c r="P21023" s="118"/>
      <c r="Q21023" s="118"/>
    </row>
    <row r="21024" spans="16:17">
      <c r="P21024" s="118"/>
      <c r="Q21024" s="118"/>
    </row>
    <row r="21025" spans="16:17">
      <c r="P21025" s="118"/>
      <c r="Q21025" s="118"/>
    </row>
    <row r="21026" spans="16:17">
      <c r="P21026" s="118"/>
      <c r="Q21026" s="118"/>
    </row>
    <row r="21027" spans="16:17">
      <c r="P21027" s="118"/>
      <c r="Q21027" s="118"/>
    </row>
    <row r="21028" spans="16:17">
      <c r="P21028" s="118"/>
      <c r="Q21028" s="118"/>
    </row>
    <row r="21029" spans="16:17">
      <c r="P21029" s="118"/>
      <c r="Q21029" s="118"/>
    </row>
    <row r="21030" spans="16:17">
      <c r="P21030" s="118"/>
      <c r="Q21030" s="118"/>
    </row>
    <row r="21031" spans="16:17">
      <c r="P21031" s="118"/>
      <c r="Q21031" s="118"/>
    </row>
    <row r="21032" spans="16:17">
      <c r="P21032" s="118"/>
      <c r="Q21032" s="118"/>
    </row>
    <row r="21033" spans="16:17">
      <c r="P21033" s="118"/>
      <c r="Q21033" s="118"/>
    </row>
    <row r="21034" spans="16:17">
      <c r="P21034" s="118"/>
      <c r="Q21034" s="118"/>
    </row>
    <row r="21035" spans="16:17">
      <c r="P21035" s="118"/>
      <c r="Q21035" s="118"/>
    </row>
    <row r="21036" spans="16:17">
      <c r="P21036" s="118"/>
      <c r="Q21036" s="118"/>
    </row>
    <row r="21037" spans="16:17">
      <c r="P21037" s="118"/>
      <c r="Q21037" s="118"/>
    </row>
    <row r="21038" spans="16:17">
      <c r="P21038" s="118"/>
      <c r="Q21038" s="118"/>
    </row>
    <row r="21039" spans="16:17">
      <c r="P21039" s="118"/>
      <c r="Q21039" s="118"/>
    </row>
    <row r="21040" spans="16:17">
      <c r="P21040" s="118"/>
      <c r="Q21040" s="118"/>
    </row>
    <row r="21041" spans="16:17">
      <c r="P21041" s="118"/>
      <c r="Q21041" s="118"/>
    </row>
    <row r="21042" spans="16:17">
      <c r="P21042" s="118"/>
      <c r="Q21042" s="118"/>
    </row>
    <row r="21043" spans="16:17">
      <c r="P21043" s="118"/>
      <c r="Q21043" s="118"/>
    </row>
    <row r="21044" spans="16:17">
      <c r="P21044" s="118"/>
      <c r="Q21044" s="118"/>
    </row>
    <row r="21045" spans="16:17">
      <c r="P21045" s="118"/>
      <c r="Q21045" s="118"/>
    </row>
    <row r="21046" spans="16:17">
      <c r="P21046" s="118"/>
      <c r="Q21046" s="118"/>
    </row>
    <row r="21047" spans="16:17">
      <c r="P21047" s="118"/>
      <c r="Q21047" s="118"/>
    </row>
    <row r="21048" spans="16:17">
      <c r="P21048" s="118"/>
      <c r="Q21048" s="118"/>
    </row>
    <row r="21049" spans="16:17">
      <c r="P21049" s="118"/>
      <c r="Q21049" s="118"/>
    </row>
    <row r="21050" spans="16:17">
      <c r="P21050" s="118"/>
      <c r="Q21050" s="118"/>
    </row>
    <row r="21051" spans="16:17">
      <c r="P21051" s="118"/>
      <c r="Q21051" s="118"/>
    </row>
    <row r="21052" spans="16:17">
      <c r="P21052" s="118"/>
      <c r="Q21052" s="118"/>
    </row>
    <row r="21053" spans="16:17">
      <c r="P21053" s="118"/>
      <c r="Q21053" s="118"/>
    </row>
    <row r="21054" spans="16:17">
      <c r="P21054" s="118"/>
      <c r="Q21054" s="118"/>
    </row>
    <row r="21055" spans="16:17">
      <c r="P21055" s="118"/>
      <c r="Q21055" s="118"/>
    </row>
    <row r="21056" spans="16:17">
      <c r="P21056" s="118"/>
      <c r="Q21056" s="118"/>
    </row>
    <row r="21057" spans="16:17">
      <c r="P21057" s="118"/>
      <c r="Q21057" s="118"/>
    </row>
    <row r="21058" spans="16:17">
      <c r="P21058" s="118"/>
      <c r="Q21058" s="118"/>
    </row>
    <row r="21059" spans="16:17">
      <c r="P21059" s="118"/>
      <c r="Q21059" s="118"/>
    </row>
    <row r="21060" spans="16:17">
      <c r="P21060" s="118"/>
      <c r="Q21060" s="118"/>
    </row>
    <row r="21061" spans="16:17">
      <c r="P21061" s="118"/>
      <c r="Q21061" s="118"/>
    </row>
    <row r="21062" spans="16:17">
      <c r="P21062" s="118"/>
      <c r="Q21062" s="118"/>
    </row>
    <row r="21063" spans="16:17">
      <c r="P21063" s="118"/>
      <c r="Q21063" s="118"/>
    </row>
    <row r="21064" spans="16:17">
      <c r="P21064" s="118"/>
      <c r="Q21064" s="118"/>
    </row>
    <row r="21065" spans="16:17">
      <c r="P21065" s="118"/>
      <c r="Q21065" s="118"/>
    </row>
    <row r="21066" spans="16:17">
      <c r="P21066" s="118"/>
      <c r="Q21066" s="118"/>
    </row>
    <row r="21067" spans="16:17">
      <c r="P21067" s="118"/>
      <c r="Q21067" s="118"/>
    </row>
    <row r="21068" spans="16:17">
      <c r="P21068" s="118"/>
      <c r="Q21068" s="118"/>
    </row>
    <row r="21069" spans="16:17">
      <c r="P21069" s="118"/>
      <c r="Q21069" s="118"/>
    </row>
    <row r="21070" spans="16:17">
      <c r="P21070" s="118"/>
      <c r="Q21070" s="118"/>
    </row>
    <row r="21071" spans="16:17">
      <c r="P21071" s="118"/>
      <c r="Q21071" s="118"/>
    </row>
    <row r="21072" spans="16:17">
      <c r="P21072" s="118"/>
      <c r="Q21072" s="118"/>
    </row>
    <row r="21073" spans="16:17">
      <c r="P21073" s="118"/>
      <c r="Q21073" s="118"/>
    </row>
    <row r="21074" spans="16:17">
      <c r="P21074" s="118"/>
      <c r="Q21074" s="118"/>
    </row>
    <row r="21075" spans="16:17">
      <c r="P21075" s="118"/>
      <c r="Q21075" s="118"/>
    </row>
    <row r="21076" spans="16:17">
      <c r="P21076" s="118"/>
      <c r="Q21076" s="118"/>
    </row>
    <row r="21077" spans="16:17">
      <c r="P21077" s="118"/>
      <c r="Q21077" s="118"/>
    </row>
    <row r="21078" spans="16:17">
      <c r="P21078" s="118"/>
      <c r="Q21078" s="118"/>
    </row>
    <row r="21079" spans="16:17">
      <c r="P21079" s="118"/>
      <c r="Q21079" s="118"/>
    </row>
    <row r="21080" spans="16:17">
      <c r="P21080" s="118"/>
      <c r="Q21080" s="118"/>
    </row>
    <row r="21081" spans="16:17">
      <c r="P21081" s="118"/>
      <c r="Q21081" s="118"/>
    </row>
    <row r="21082" spans="16:17">
      <c r="P21082" s="118"/>
      <c r="Q21082" s="118"/>
    </row>
    <row r="21083" spans="16:17">
      <c r="P21083" s="118"/>
      <c r="Q21083" s="118"/>
    </row>
    <row r="21084" spans="16:17">
      <c r="P21084" s="118"/>
      <c r="Q21084" s="118"/>
    </row>
    <row r="21085" spans="16:17">
      <c r="P21085" s="118"/>
      <c r="Q21085" s="118"/>
    </row>
    <row r="21086" spans="16:17">
      <c r="P21086" s="118"/>
      <c r="Q21086" s="118"/>
    </row>
    <row r="21087" spans="16:17">
      <c r="P21087" s="118"/>
      <c r="Q21087" s="118"/>
    </row>
    <row r="21088" spans="16:17">
      <c r="P21088" s="118"/>
      <c r="Q21088" s="118"/>
    </row>
    <row r="21089" spans="16:17">
      <c r="P21089" s="118"/>
      <c r="Q21089" s="118"/>
    </row>
    <row r="21090" spans="16:17">
      <c r="P21090" s="118"/>
      <c r="Q21090" s="118"/>
    </row>
    <row r="21091" spans="16:17">
      <c r="P21091" s="118"/>
      <c r="Q21091" s="118"/>
    </row>
    <row r="21092" spans="16:17">
      <c r="P21092" s="118"/>
      <c r="Q21092" s="118"/>
    </row>
    <row r="21093" spans="16:17">
      <c r="P21093" s="118"/>
      <c r="Q21093" s="118"/>
    </row>
    <row r="21094" spans="16:17">
      <c r="P21094" s="118"/>
      <c r="Q21094" s="118"/>
    </row>
    <row r="21095" spans="16:17">
      <c r="P21095" s="118"/>
      <c r="Q21095" s="118"/>
    </row>
    <row r="21096" spans="16:17">
      <c r="P21096" s="118"/>
      <c r="Q21096" s="118"/>
    </row>
    <row r="21097" spans="16:17">
      <c r="P21097" s="118"/>
      <c r="Q21097" s="118"/>
    </row>
    <row r="21098" spans="16:17">
      <c r="P21098" s="118"/>
      <c r="Q21098" s="118"/>
    </row>
    <row r="21099" spans="16:17">
      <c r="P21099" s="118"/>
      <c r="Q21099" s="118"/>
    </row>
    <row r="21100" spans="16:17">
      <c r="P21100" s="118"/>
      <c r="Q21100" s="118"/>
    </row>
    <row r="21101" spans="16:17">
      <c r="P21101" s="118"/>
      <c r="Q21101" s="118"/>
    </row>
    <row r="21102" spans="16:17">
      <c r="P21102" s="118"/>
      <c r="Q21102" s="118"/>
    </row>
    <row r="21103" spans="16:17">
      <c r="P21103" s="118"/>
      <c r="Q21103" s="118"/>
    </row>
    <row r="21104" spans="16:17">
      <c r="P21104" s="118"/>
      <c r="Q21104" s="118"/>
    </row>
    <row r="21105" spans="16:17">
      <c r="P21105" s="118"/>
      <c r="Q21105" s="118"/>
    </row>
    <row r="21106" spans="16:17">
      <c r="P21106" s="118"/>
      <c r="Q21106" s="118"/>
    </row>
    <row r="21107" spans="16:17">
      <c r="P21107" s="118"/>
      <c r="Q21107" s="118"/>
    </row>
    <row r="21108" spans="16:17">
      <c r="P21108" s="118"/>
      <c r="Q21108" s="118"/>
    </row>
    <row r="21109" spans="16:17">
      <c r="P21109" s="118"/>
      <c r="Q21109" s="118"/>
    </row>
    <row r="21110" spans="16:17">
      <c r="P21110" s="118"/>
      <c r="Q21110" s="118"/>
    </row>
    <row r="21111" spans="16:17">
      <c r="P21111" s="118"/>
      <c r="Q21111" s="118"/>
    </row>
    <row r="21112" spans="16:17">
      <c r="P21112" s="118"/>
      <c r="Q21112" s="118"/>
    </row>
    <row r="21113" spans="16:17">
      <c r="P21113" s="118"/>
      <c r="Q21113" s="118"/>
    </row>
    <row r="21114" spans="16:17">
      <c r="P21114" s="118"/>
      <c r="Q21114" s="118"/>
    </row>
    <row r="21115" spans="16:17">
      <c r="P21115" s="118"/>
      <c r="Q21115" s="118"/>
    </row>
    <row r="21116" spans="16:17">
      <c r="P21116" s="118"/>
      <c r="Q21116" s="118"/>
    </row>
    <row r="21117" spans="16:17">
      <c r="P21117" s="118"/>
      <c r="Q21117" s="118"/>
    </row>
    <row r="21118" spans="16:17">
      <c r="P21118" s="118"/>
      <c r="Q21118" s="118"/>
    </row>
    <row r="21119" spans="16:17">
      <c r="P21119" s="118"/>
      <c r="Q21119" s="118"/>
    </row>
    <row r="21120" spans="16:17">
      <c r="P21120" s="118"/>
      <c r="Q21120" s="118"/>
    </row>
    <row r="21121" spans="16:17">
      <c r="P21121" s="118"/>
      <c r="Q21121" s="118"/>
    </row>
    <row r="21122" spans="16:17">
      <c r="P21122" s="118"/>
      <c r="Q21122" s="118"/>
    </row>
    <row r="21123" spans="16:17">
      <c r="P21123" s="118"/>
      <c r="Q21123" s="118"/>
    </row>
    <row r="21124" spans="16:17">
      <c r="P21124" s="118"/>
      <c r="Q21124" s="118"/>
    </row>
    <row r="21125" spans="16:17">
      <c r="P21125" s="118"/>
      <c r="Q21125" s="118"/>
    </row>
    <row r="21126" spans="16:17">
      <c r="P21126" s="118"/>
      <c r="Q21126" s="118"/>
    </row>
    <row r="21127" spans="16:17">
      <c r="P21127" s="118"/>
      <c r="Q21127" s="118"/>
    </row>
    <row r="21128" spans="16:17">
      <c r="P21128" s="118"/>
      <c r="Q21128" s="118"/>
    </row>
    <row r="21129" spans="16:17">
      <c r="P21129" s="118"/>
      <c r="Q21129" s="118"/>
    </row>
    <row r="21130" spans="16:17">
      <c r="P21130" s="118"/>
      <c r="Q21130" s="118"/>
    </row>
    <row r="21131" spans="16:17">
      <c r="P21131" s="118"/>
      <c r="Q21131" s="118"/>
    </row>
    <row r="21132" spans="16:17">
      <c r="P21132" s="118"/>
      <c r="Q21132" s="118"/>
    </row>
    <row r="21133" spans="16:17">
      <c r="P21133" s="118"/>
      <c r="Q21133" s="118"/>
    </row>
    <row r="21134" spans="16:17">
      <c r="P21134" s="118"/>
      <c r="Q21134" s="118"/>
    </row>
    <row r="21135" spans="16:17">
      <c r="P21135" s="118"/>
      <c r="Q21135" s="118"/>
    </row>
    <row r="21136" spans="16:17">
      <c r="P21136" s="118"/>
      <c r="Q21136" s="118"/>
    </row>
    <row r="21137" spans="16:17">
      <c r="P21137" s="118"/>
      <c r="Q21137" s="118"/>
    </row>
    <row r="21138" spans="16:17">
      <c r="P21138" s="118"/>
      <c r="Q21138" s="118"/>
    </row>
    <row r="21139" spans="16:17">
      <c r="P21139" s="118"/>
      <c r="Q21139" s="118"/>
    </row>
    <row r="21140" spans="16:17">
      <c r="P21140" s="118"/>
      <c r="Q21140" s="118"/>
    </row>
    <row r="21141" spans="16:17">
      <c r="P21141" s="118"/>
      <c r="Q21141" s="118"/>
    </row>
    <row r="21142" spans="16:17">
      <c r="P21142" s="118"/>
      <c r="Q21142" s="118"/>
    </row>
    <row r="21143" spans="16:17">
      <c r="P21143" s="118"/>
      <c r="Q21143" s="118"/>
    </row>
    <row r="21144" spans="16:17">
      <c r="P21144" s="118"/>
      <c r="Q21144" s="118"/>
    </row>
    <row r="21145" spans="16:17">
      <c r="P21145" s="118"/>
      <c r="Q21145" s="118"/>
    </row>
    <row r="21146" spans="16:17">
      <c r="P21146" s="118"/>
      <c r="Q21146" s="118"/>
    </row>
    <row r="21147" spans="16:17">
      <c r="P21147" s="118"/>
      <c r="Q21147" s="118"/>
    </row>
    <row r="21148" spans="16:17">
      <c r="P21148" s="118"/>
      <c r="Q21148" s="118"/>
    </row>
    <row r="21149" spans="16:17">
      <c r="P21149" s="118"/>
      <c r="Q21149" s="118"/>
    </row>
    <row r="21150" spans="16:17">
      <c r="P21150" s="118"/>
      <c r="Q21150" s="118"/>
    </row>
    <row r="21151" spans="16:17">
      <c r="P21151" s="118"/>
      <c r="Q21151" s="118"/>
    </row>
    <row r="21152" spans="16:17">
      <c r="P21152" s="118"/>
      <c r="Q21152" s="118"/>
    </row>
    <row r="21153" spans="16:17">
      <c r="P21153" s="118"/>
      <c r="Q21153" s="118"/>
    </row>
    <row r="21154" spans="16:17">
      <c r="P21154" s="118"/>
      <c r="Q21154" s="118"/>
    </row>
    <row r="21155" spans="16:17">
      <c r="P21155" s="118"/>
      <c r="Q21155" s="118"/>
    </row>
    <row r="21156" spans="16:17">
      <c r="P21156" s="118"/>
      <c r="Q21156" s="118"/>
    </row>
    <row r="21157" spans="16:17">
      <c r="P21157" s="118"/>
      <c r="Q21157" s="118"/>
    </row>
    <row r="21158" spans="16:17">
      <c r="P21158" s="118"/>
      <c r="Q21158" s="118"/>
    </row>
    <row r="21159" spans="16:17">
      <c r="P21159" s="118"/>
      <c r="Q21159" s="118"/>
    </row>
    <row r="21160" spans="16:17">
      <c r="P21160" s="118"/>
      <c r="Q21160" s="118"/>
    </row>
    <row r="21161" spans="16:17">
      <c r="P21161" s="118"/>
      <c r="Q21161" s="118"/>
    </row>
    <row r="21162" spans="16:17">
      <c r="P21162" s="118"/>
      <c r="Q21162" s="118"/>
    </row>
    <row r="21163" spans="16:17">
      <c r="P21163" s="118"/>
      <c r="Q21163" s="118"/>
    </row>
    <row r="21164" spans="16:17">
      <c r="P21164" s="118"/>
      <c r="Q21164" s="118"/>
    </row>
    <row r="21165" spans="16:17">
      <c r="P21165" s="118"/>
      <c r="Q21165" s="118"/>
    </row>
    <row r="21166" spans="16:17">
      <c r="P21166" s="118"/>
      <c r="Q21166" s="118"/>
    </row>
    <row r="21167" spans="16:17">
      <c r="P21167" s="118"/>
      <c r="Q21167" s="118"/>
    </row>
    <row r="21168" spans="16:17">
      <c r="P21168" s="118"/>
      <c r="Q21168" s="118"/>
    </row>
    <row r="21169" spans="16:17">
      <c r="P21169" s="118"/>
      <c r="Q21169" s="118"/>
    </row>
    <row r="21170" spans="16:17">
      <c r="P21170" s="118"/>
      <c r="Q21170" s="118"/>
    </row>
    <row r="21171" spans="16:17">
      <c r="P21171" s="118"/>
      <c r="Q21171" s="118"/>
    </row>
    <row r="21172" spans="16:17">
      <c r="P21172" s="118"/>
      <c r="Q21172" s="118"/>
    </row>
    <row r="21173" spans="16:17">
      <c r="P21173" s="118"/>
      <c r="Q21173" s="118"/>
    </row>
    <row r="21174" spans="16:17">
      <c r="P21174" s="118"/>
      <c r="Q21174" s="118"/>
    </row>
    <row r="21175" spans="16:17">
      <c r="P21175" s="118"/>
      <c r="Q21175" s="118"/>
    </row>
    <row r="21176" spans="16:17">
      <c r="P21176" s="118"/>
      <c r="Q21176" s="118"/>
    </row>
    <row r="21177" spans="16:17">
      <c r="P21177" s="118"/>
      <c r="Q21177" s="118"/>
    </row>
    <row r="21178" spans="16:17">
      <c r="P21178" s="118"/>
      <c r="Q21178" s="118"/>
    </row>
    <row r="21179" spans="16:17">
      <c r="P21179" s="118"/>
      <c r="Q21179" s="118"/>
    </row>
    <row r="21180" spans="16:17">
      <c r="P21180" s="118"/>
      <c r="Q21180" s="118"/>
    </row>
    <row r="21181" spans="16:17">
      <c r="P21181" s="118"/>
      <c r="Q21181" s="118"/>
    </row>
    <row r="21182" spans="16:17">
      <c r="P21182" s="118"/>
      <c r="Q21182" s="118"/>
    </row>
    <row r="21183" spans="16:17">
      <c r="P21183" s="118"/>
      <c r="Q21183" s="118"/>
    </row>
    <row r="21184" spans="16:17">
      <c r="P21184" s="118"/>
      <c r="Q21184" s="118"/>
    </row>
    <row r="21185" spans="16:17">
      <c r="P21185" s="118"/>
      <c r="Q21185" s="118"/>
    </row>
    <row r="21186" spans="16:17">
      <c r="P21186" s="118"/>
      <c r="Q21186" s="118"/>
    </row>
    <row r="21187" spans="16:17">
      <c r="P21187" s="118"/>
      <c r="Q21187" s="118"/>
    </row>
    <row r="21188" spans="16:17">
      <c r="P21188" s="118"/>
      <c r="Q21188" s="118"/>
    </row>
    <row r="21189" spans="16:17">
      <c r="P21189" s="118"/>
      <c r="Q21189" s="118"/>
    </row>
    <row r="21190" spans="16:17">
      <c r="P21190" s="118"/>
      <c r="Q21190" s="118"/>
    </row>
    <row r="21191" spans="16:17">
      <c r="P21191" s="118"/>
      <c r="Q21191" s="118"/>
    </row>
    <row r="21192" spans="16:17">
      <c r="P21192" s="118"/>
      <c r="Q21192" s="118"/>
    </row>
    <row r="21193" spans="16:17">
      <c r="P21193" s="118"/>
      <c r="Q21193" s="118"/>
    </row>
    <row r="21194" spans="16:17">
      <c r="P21194" s="118"/>
      <c r="Q21194" s="118"/>
    </row>
    <row r="21195" spans="16:17">
      <c r="P21195" s="118"/>
      <c r="Q21195" s="118"/>
    </row>
    <row r="21196" spans="16:17">
      <c r="P21196" s="118"/>
      <c r="Q21196" s="118"/>
    </row>
    <row r="21197" spans="16:17">
      <c r="P21197" s="118"/>
      <c r="Q21197" s="118"/>
    </row>
    <row r="21198" spans="16:17">
      <c r="P21198" s="118"/>
      <c r="Q21198" s="118"/>
    </row>
    <row r="21199" spans="16:17">
      <c r="P21199" s="118"/>
      <c r="Q21199" s="118"/>
    </row>
    <row r="21200" spans="16:17">
      <c r="P21200" s="118"/>
      <c r="Q21200" s="118"/>
    </row>
    <row r="21201" spans="16:17">
      <c r="P21201" s="118"/>
      <c r="Q21201" s="118"/>
    </row>
    <row r="21202" spans="16:17">
      <c r="P21202" s="118"/>
      <c r="Q21202" s="118"/>
    </row>
    <row r="21203" spans="16:17">
      <c r="P21203" s="118"/>
      <c r="Q21203" s="118"/>
    </row>
    <row r="21204" spans="16:17">
      <c r="P21204" s="118"/>
      <c r="Q21204" s="118"/>
    </row>
    <row r="21205" spans="16:17">
      <c r="P21205" s="118"/>
      <c r="Q21205" s="118"/>
    </row>
    <row r="21206" spans="16:17">
      <c r="P21206" s="118"/>
      <c r="Q21206" s="118"/>
    </row>
    <row r="21207" spans="16:17">
      <c r="P21207" s="118"/>
      <c r="Q21207" s="118"/>
    </row>
    <row r="21208" spans="16:17">
      <c r="P21208" s="118"/>
      <c r="Q21208" s="118"/>
    </row>
    <row r="21209" spans="16:17">
      <c r="P21209" s="118"/>
      <c r="Q21209" s="118"/>
    </row>
    <row r="21210" spans="16:17">
      <c r="P21210" s="118"/>
      <c r="Q21210" s="118"/>
    </row>
    <row r="21211" spans="16:17">
      <c r="P21211" s="118"/>
      <c r="Q21211" s="118"/>
    </row>
    <row r="21212" spans="16:17">
      <c r="P21212" s="118"/>
      <c r="Q21212" s="118"/>
    </row>
    <row r="21213" spans="16:17">
      <c r="P21213" s="118"/>
      <c r="Q21213" s="118"/>
    </row>
    <row r="21214" spans="16:17">
      <c r="P21214" s="118"/>
      <c r="Q21214" s="118"/>
    </row>
    <row r="21215" spans="16:17">
      <c r="P21215" s="118"/>
      <c r="Q21215" s="118"/>
    </row>
    <row r="21216" spans="16:17">
      <c r="P21216" s="118"/>
      <c r="Q21216" s="118"/>
    </row>
    <row r="21217" spans="16:17">
      <c r="P21217" s="118"/>
      <c r="Q21217" s="118"/>
    </row>
    <row r="21218" spans="16:17">
      <c r="P21218" s="118"/>
      <c r="Q21218" s="118"/>
    </row>
    <row r="21219" spans="16:17">
      <c r="P21219" s="118"/>
      <c r="Q21219" s="118"/>
    </row>
    <row r="21220" spans="16:17">
      <c r="P21220" s="118"/>
      <c r="Q21220" s="118"/>
    </row>
    <row r="21221" spans="16:17">
      <c r="P21221" s="118"/>
      <c r="Q21221" s="118"/>
    </row>
    <row r="21222" spans="16:17">
      <c r="P21222" s="118"/>
      <c r="Q21222" s="118"/>
    </row>
    <row r="21223" spans="16:17">
      <c r="P21223" s="118"/>
      <c r="Q21223" s="118"/>
    </row>
    <row r="21224" spans="16:17">
      <c r="P21224" s="118"/>
      <c r="Q21224" s="118"/>
    </row>
    <row r="21225" spans="16:17">
      <c r="P21225" s="118"/>
      <c r="Q21225" s="118"/>
    </row>
    <row r="21226" spans="16:17">
      <c r="P21226" s="118"/>
      <c r="Q21226" s="118"/>
    </row>
    <row r="21227" spans="16:17">
      <c r="P21227" s="118"/>
      <c r="Q21227" s="118"/>
    </row>
    <row r="21228" spans="16:17">
      <c r="P21228" s="118"/>
      <c r="Q21228" s="118"/>
    </row>
    <row r="21229" spans="16:17">
      <c r="P21229" s="118"/>
      <c r="Q21229" s="118"/>
    </row>
    <row r="21230" spans="16:17">
      <c r="P21230" s="118"/>
      <c r="Q21230" s="118"/>
    </row>
    <row r="21231" spans="16:17">
      <c r="P21231" s="118"/>
      <c r="Q21231" s="118"/>
    </row>
    <row r="21232" spans="16:17">
      <c r="P21232" s="118"/>
      <c r="Q21232" s="118"/>
    </row>
    <row r="21233" spans="16:17">
      <c r="P21233" s="118"/>
      <c r="Q21233" s="118"/>
    </row>
    <row r="21234" spans="16:17">
      <c r="P21234" s="118"/>
      <c r="Q21234" s="118"/>
    </row>
    <row r="21235" spans="16:17">
      <c r="P21235" s="118"/>
      <c r="Q21235" s="118"/>
    </row>
    <row r="21236" spans="16:17">
      <c r="P21236" s="118"/>
      <c r="Q21236" s="118"/>
    </row>
    <row r="21237" spans="16:17">
      <c r="P21237" s="118"/>
      <c r="Q21237" s="118"/>
    </row>
    <row r="21238" spans="16:17">
      <c r="P21238" s="118"/>
      <c r="Q21238" s="118"/>
    </row>
    <row r="21239" spans="16:17">
      <c r="P21239" s="118"/>
      <c r="Q21239" s="118"/>
    </row>
    <row r="21240" spans="16:17">
      <c r="P21240" s="118"/>
      <c r="Q21240" s="118"/>
    </row>
    <row r="21241" spans="16:17">
      <c r="P21241" s="118"/>
      <c r="Q21241" s="118"/>
    </row>
    <row r="21242" spans="16:17">
      <c r="P21242" s="118"/>
      <c r="Q21242" s="118"/>
    </row>
    <row r="21243" spans="16:17">
      <c r="P21243" s="118"/>
      <c r="Q21243" s="118"/>
    </row>
    <row r="21244" spans="16:17">
      <c r="P21244" s="118"/>
      <c r="Q21244" s="118"/>
    </row>
    <row r="21245" spans="16:17">
      <c r="P21245" s="118"/>
      <c r="Q21245" s="118"/>
    </row>
    <row r="21246" spans="16:17">
      <c r="P21246" s="118"/>
      <c r="Q21246" s="118"/>
    </row>
    <row r="21247" spans="16:17">
      <c r="P21247" s="118"/>
      <c r="Q21247" s="118"/>
    </row>
    <row r="21248" spans="16:17">
      <c r="P21248" s="118"/>
      <c r="Q21248" s="118"/>
    </row>
    <row r="21249" spans="16:17">
      <c r="P21249" s="118"/>
      <c r="Q21249" s="118"/>
    </row>
    <row r="21250" spans="16:17">
      <c r="P21250" s="118"/>
      <c r="Q21250" s="118"/>
    </row>
    <row r="21251" spans="16:17">
      <c r="P21251" s="118"/>
      <c r="Q21251" s="118"/>
    </row>
    <row r="21252" spans="16:17">
      <c r="P21252" s="118"/>
      <c r="Q21252" s="118"/>
    </row>
    <row r="21253" spans="16:17">
      <c r="P21253" s="118"/>
      <c r="Q21253" s="118"/>
    </row>
    <row r="21254" spans="16:17">
      <c r="P21254" s="118"/>
      <c r="Q21254" s="118"/>
    </row>
    <row r="21255" spans="16:17">
      <c r="P21255" s="118"/>
      <c r="Q21255" s="118"/>
    </row>
    <row r="21256" spans="16:17">
      <c r="P21256" s="118"/>
      <c r="Q21256" s="118"/>
    </row>
    <row r="21257" spans="16:17">
      <c r="P21257" s="118"/>
      <c r="Q21257" s="118"/>
    </row>
    <row r="21258" spans="16:17">
      <c r="P21258" s="118"/>
      <c r="Q21258" s="118"/>
    </row>
    <row r="21259" spans="16:17">
      <c r="P21259" s="118"/>
      <c r="Q21259" s="118"/>
    </row>
    <row r="21260" spans="16:17">
      <c r="P21260" s="118"/>
      <c r="Q21260" s="118"/>
    </row>
    <row r="21261" spans="16:17">
      <c r="P21261" s="118"/>
      <c r="Q21261" s="118"/>
    </row>
    <row r="21262" spans="16:17">
      <c r="P21262" s="118"/>
      <c r="Q21262" s="118"/>
    </row>
    <row r="21263" spans="16:17">
      <c r="P21263" s="118"/>
      <c r="Q21263" s="118"/>
    </row>
    <row r="21264" spans="16:17">
      <c r="P21264" s="118"/>
      <c r="Q21264" s="118"/>
    </row>
    <row r="21265" spans="16:17">
      <c r="P21265" s="118"/>
      <c r="Q21265" s="118"/>
    </row>
    <row r="21266" spans="16:17">
      <c r="P21266" s="118"/>
      <c r="Q21266" s="118"/>
    </row>
    <row r="21267" spans="16:17">
      <c r="P21267" s="118"/>
      <c r="Q21267" s="118"/>
    </row>
    <row r="21268" spans="16:17">
      <c r="P21268" s="118"/>
      <c r="Q21268" s="118"/>
    </row>
    <row r="21269" spans="16:17">
      <c r="P21269" s="118"/>
      <c r="Q21269" s="118"/>
    </row>
    <row r="21270" spans="16:17">
      <c r="P21270" s="118"/>
      <c r="Q21270" s="118"/>
    </row>
    <row r="21271" spans="16:17">
      <c r="P21271" s="118"/>
      <c r="Q21271" s="118"/>
    </row>
    <row r="21272" spans="16:17">
      <c r="P21272" s="118"/>
      <c r="Q21272" s="118"/>
    </row>
    <row r="21273" spans="16:17">
      <c r="P21273" s="118"/>
      <c r="Q21273" s="118"/>
    </row>
    <row r="21274" spans="16:17">
      <c r="P21274" s="118"/>
      <c r="Q21274" s="118"/>
    </row>
    <row r="21275" spans="16:17">
      <c r="P21275" s="118"/>
      <c r="Q21275" s="118"/>
    </row>
    <row r="21276" spans="16:17">
      <c r="P21276" s="118"/>
      <c r="Q21276" s="118"/>
    </row>
    <row r="21277" spans="16:17">
      <c r="P21277" s="118"/>
      <c r="Q21277" s="118"/>
    </row>
    <row r="21278" spans="16:17">
      <c r="P21278" s="118"/>
      <c r="Q21278" s="118"/>
    </row>
    <row r="21279" spans="16:17">
      <c r="P21279" s="118"/>
      <c r="Q21279" s="118"/>
    </row>
    <row r="21280" spans="16:17">
      <c r="P21280" s="118"/>
      <c r="Q21280" s="118"/>
    </row>
    <row r="21281" spans="16:17">
      <c r="P21281" s="118"/>
      <c r="Q21281" s="118"/>
    </row>
    <row r="21282" spans="16:17">
      <c r="P21282" s="118"/>
      <c r="Q21282" s="118"/>
    </row>
    <row r="21283" spans="16:17">
      <c r="P21283" s="118"/>
      <c r="Q21283" s="118"/>
    </row>
    <row r="21284" spans="16:17">
      <c r="P21284" s="118"/>
      <c r="Q21284" s="118"/>
    </row>
    <row r="21285" spans="16:17">
      <c r="P21285" s="118"/>
      <c r="Q21285" s="118"/>
    </row>
    <row r="21286" spans="16:17">
      <c r="P21286" s="118"/>
      <c r="Q21286" s="118"/>
    </row>
    <row r="21287" spans="16:17">
      <c r="P21287" s="118"/>
      <c r="Q21287" s="118"/>
    </row>
    <row r="21288" spans="16:17">
      <c r="P21288" s="118"/>
      <c r="Q21288" s="118"/>
    </row>
    <row r="21289" spans="16:17">
      <c r="P21289" s="118"/>
      <c r="Q21289" s="118"/>
    </row>
    <row r="21290" spans="16:17">
      <c r="P21290" s="118"/>
      <c r="Q21290" s="118"/>
    </row>
    <row r="21291" spans="16:17">
      <c r="P21291" s="118"/>
      <c r="Q21291" s="118"/>
    </row>
    <row r="21292" spans="16:17">
      <c r="P21292" s="118"/>
      <c r="Q21292" s="118"/>
    </row>
    <row r="21293" spans="16:17">
      <c r="P21293" s="118"/>
      <c r="Q21293" s="118"/>
    </row>
    <row r="21294" spans="16:17">
      <c r="P21294" s="118"/>
      <c r="Q21294" s="118"/>
    </row>
    <row r="21295" spans="16:17">
      <c r="P21295" s="118"/>
      <c r="Q21295" s="118"/>
    </row>
    <row r="21296" spans="16:17">
      <c r="P21296" s="118"/>
      <c r="Q21296" s="118"/>
    </row>
    <row r="21297" spans="16:17">
      <c r="P21297" s="118"/>
      <c r="Q21297" s="118"/>
    </row>
    <row r="21298" spans="16:17">
      <c r="P21298" s="118"/>
      <c r="Q21298" s="118"/>
    </row>
    <row r="21299" spans="16:17">
      <c r="P21299" s="118"/>
      <c r="Q21299" s="118"/>
    </row>
    <row r="21300" spans="16:17">
      <c r="P21300" s="118"/>
      <c r="Q21300" s="118"/>
    </row>
    <row r="21301" spans="16:17">
      <c r="P21301" s="118"/>
      <c r="Q21301" s="118"/>
    </row>
    <row r="21302" spans="16:17">
      <c r="P21302" s="118"/>
      <c r="Q21302" s="118"/>
    </row>
    <row r="21303" spans="16:17">
      <c r="P21303" s="118"/>
      <c r="Q21303" s="118"/>
    </row>
    <row r="21304" spans="16:17">
      <c r="P21304" s="118"/>
      <c r="Q21304" s="118"/>
    </row>
    <row r="21305" spans="16:17">
      <c r="P21305" s="118"/>
      <c r="Q21305" s="118"/>
    </row>
    <row r="21306" spans="16:17">
      <c r="P21306" s="118"/>
      <c r="Q21306" s="118"/>
    </row>
    <row r="21307" spans="16:17">
      <c r="P21307" s="118"/>
      <c r="Q21307" s="118"/>
    </row>
    <row r="21308" spans="16:17">
      <c r="P21308" s="118"/>
      <c r="Q21308" s="118"/>
    </row>
    <row r="21309" spans="16:17">
      <c r="P21309" s="118"/>
      <c r="Q21309" s="118"/>
    </row>
    <row r="21310" spans="16:17">
      <c r="P21310" s="118"/>
      <c r="Q21310" s="118"/>
    </row>
    <row r="21311" spans="16:17">
      <c r="P21311" s="118"/>
      <c r="Q21311" s="118"/>
    </row>
    <row r="21312" spans="16:17">
      <c r="P21312" s="118"/>
      <c r="Q21312" s="118"/>
    </row>
    <row r="21313" spans="16:17">
      <c r="P21313" s="118"/>
      <c r="Q21313" s="118"/>
    </row>
    <row r="21314" spans="16:17">
      <c r="P21314" s="118"/>
      <c r="Q21314" s="118"/>
    </row>
    <row r="21315" spans="16:17">
      <c r="P21315" s="118"/>
      <c r="Q21315" s="118"/>
    </row>
    <row r="21316" spans="16:17">
      <c r="P21316" s="118"/>
      <c r="Q21316" s="118"/>
    </row>
    <row r="21317" spans="16:17">
      <c r="P21317" s="118"/>
      <c r="Q21317" s="118"/>
    </row>
    <row r="21318" spans="16:17">
      <c r="P21318" s="118"/>
      <c r="Q21318" s="118"/>
    </row>
    <row r="21319" spans="16:17">
      <c r="P21319" s="118"/>
      <c r="Q21319" s="118"/>
    </row>
    <row r="21320" spans="16:17">
      <c r="P21320" s="118"/>
      <c r="Q21320" s="118"/>
    </row>
    <row r="21321" spans="16:17">
      <c r="P21321" s="118"/>
      <c r="Q21321" s="118"/>
    </row>
    <row r="21322" spans="16:17">
      <c r="P21322" s="118"/>
      <c r="Q21322" s="118"/>
    </row>
    <row r="21323" spans="16:17">
      <c r="P21323" s="118"/>
      <c r="Q21323" s="118"/>
    </row>
    <row r="21324" spans="16:17">
      <c r="P21324" s="118"/>
      <c r="Q21324" s="118"/>
    </row>
    <row r="21325" spans="16:17">
      <c r="P21325" s="118"/>
      <c r="Q21325" s="118"/>
    </row>
    <row r="21326" spans="16:17">
      <c r="P21326" s="118"/>
      <c r="Q21326" s="118"/>
    </row>
    <row r="21327" spans="16:17">
      <c r="P21327" s="118"/>
      <c r="Q21327" s="118"/>
    </row>
    <row r="21328" spans="16:17">
      <c r="P21328" s="118"/>
      <c r="Q21328" s="118"/>
    </row>
    <row r="21329" spans="16:17">
      <c r="P21329" s="118"/>
      <c r="Q21329" s="118"/>
    </row>
    <row r="21330" spans="16:17">
      <c r="P21330" s="118"/>
      <c r="Q21330" s="118"/>
    </row>
    <row r="21331" spans="16:17">
      <c r="P21331" s="118"/>
      <c r="Q21331" s="118"/>
    </row>
    <row r="21332" spans="16:17">
      <c r="P21332" s="118"/>
      <c r="Q21332" s="118"/>
    </row>
    <row r="21333" spans="16:17">
      <c r="P21333" s="118"/>
      <c r="Q21333" s="118"/>
    </row>
    <row r="21334" spans="16:17">
      <c r="P21334" s="118"/>
      <c r="Q21334" s="118"/>
    </row>
    <row r="21335" spans="16:17">
      <c r="P21335" s="118"/>
      <c r="Q21335" s="118"/>
    </row>
    <row r="21336" spans="16:17">
      <c r="P21336" s="118"/>
      <c r="Q21336" s="118"/>
    </row>
    <row r="21337" spans="16:17">
      <c r="P21337" s="118"/>
      <c r="Q21337" s="118"/>
    </row>
    <row r="21338" spans="16:17">
      <c r="P21338" s="118"/>
      <c r="Q21338" s="118"/>
    </row>
    <row r="21339" spans="16:17">
      <c r="P21339" s="118"/>
      <c r="Q21339" s="118"/>
    </row>
    <row r="21340" spans="16:17">
      <c r="P21340" s="118"/>
      <c r="Q21340" s="118"/>
    </row>
    <row r="21341" spans="16:17">
      <c r="P21341" s="118"/>
      <c r="Q21341" s="118"/>
    </row>
    <row r="21342" spans="16:17">
      <c r="P21342" s="118"/>
      <c r="Q21342" s="118"/>
    </row>
    <row r="21343" spans="16:17">
      <c r="P21343" s="118"/>
      <c r="Q21343" s="118"/>
    </row>
    <row r="21344" spans="16:17">
      <c r="P21344" s="118"/>
      <c r="Q21344" s="118"/>
    </row>
    <row r="21345" spans="16:17">
      <c r="P21345" s="118"/>
      <c r="Q21345" s="118"/>
    </row>
    <row r="21346" spans="16:17">
      <c r="P21346" s="118"/>
      <c r="Q21346" s="118"/>
    </row>
    <row r="21347" spans="16:17">
      <c r="P21347" s="118"/>
      <c r="Q21347" s="118"/>
    </row>
    <row r="21348" spans="16:17">
      <c r="P21348" s="118"/>
      <c r="Q21348" s="118"/>
    </row>
    <row r="21349" spans="16:17">
      <c r="P21349" s="118"/>
      <c r="Q21349" s="118"/>
    </row>
    <row r="21350" spans="16:17">
      <c r="P21350" s="118"/>
      <c r="Q21350" s="118"/>
    </row>
    <row r="21351" spans="16:17">
      <c r="P21351" s="118"/>
      <c r="Q21351" s="118"/>
    </row>
    <row r="21352" spans="16:17">
      <c r="P21352" s="118"/>
      <c r="Q21352" s="118"/>
    </row>
    <row r="21353" spans="16:17">
      <c r="P21353" s="118"/>
      <c r="Q21353" s="118"/>
    </row>
    <row r="21354" spans="16:17">
      <c r="P21354" s="118"/>
      <c r="Q21354" s="118"/>
    </row>
    <row r="21355" spans="16:17">
      <c r="P21355" s="118"/>
      <c r="Q21355" s="118"/>
    </row>
    <row r="21356" spans="16:17">
      <c r="P21356" s="118"/>
      <c r="Q21356" s="118"/>
    </row>
    <row r="21357" spans="16:17">
      <c r="P21357" s="118"/>
      <c r="Q21357" s="118"/>
    </row>
    <row r="21358" spans="16:17">
      <c r="P21358" s="118"/>
      <c r="Q21358" s="118"/>
    </row>
    <row r="21359" spans="16:17">
      <c r="P21359" s="118"/>
      <c r="Q21359" s="118"/>
    </row>
    <row r="21360" spans="16:17">
      <c r="P21360" s="118"/>
      <c r="Q21360" s="118"/>
    </row>
    <row r="21361" spans="16:17">
      <c r="P21361" s="118"/>
      <c r="Q21361" s="118"/>
    </row>
    <row r="21362" spans="16:17">
      <c r="P21362" s="118"/>
      <c r="Q21362" s="118"/>
    </row>
    <row r="21363" spans="16:17">
      <c r="P21363" s="118"/>
      <c r="Q21363" s="118"/>
    </row>
    <row r="21364" spans="16:17">
      <c r="P21364" s="118"/>
      <c r="Q21364" s="118"/>
    </row>
    <row r="21365" spans="16:17">
      <c r="P21365" s="118"/>
      <c r="Q21365" s="118"/>
    </row>
    <row r="21366" spans="16:17">
      <c r="P21366" s="118"/>
      <c r="Q21366" s="118"/>
    </row>
    <row r="21367" spans="16:17">
      <c r="P21367" s="118"/>
      <c r="Q21367" s="118"/>
    </row>
    <row r="21368" spans="16:17">
      <c r="P21368" s="118"/>
      <c r="Q21368" s="118"/>
    </row>
    <row r="21369" spans="16:17">
      <c r="P21369" s="118"/>
      <c r="Q21369" s="118"/>
    </row>
    <row r="21370" spans="16:17">
      <c r="P21370" s="118"/>
      <c r="Q21370" s="118"/>
    </row>
    <row r="21371" spans="16:17">
      <c r="P21371" s="118"/>
      <c r="Q21371" s="118"/>
    </row>
    <row r="21372" spans="16:17">
      <c r="P21372" s="118"/>
      <c r="Q21372" s="118"/>
    </row>
    <row r="21373" spans="16:17">
      <c r="P21373" s="118"/>
      <c r="Q21373" s="118"/>
    </row>
    <row r="21374" spans="16:17">
      <c r="P21374" s="118"/>
      <c r="Q21374" s="118"/>
    </row>
    <row r="21375" spans="16:17">
      <c r="P21375" s="118"/>
      <c r="Q21375" s="118"/>
    </row>
    <row r="21376" spans="16:17">
      <c r="P21376" s="118"/>
      <c r="Q21376" s="118"/>
    </row>
    <row r="21377" spans="16:17">
      <c r="P21377" s="118"/>
      <c r="Q21377" s="118"/>
    </row>
    <row r="21378" spans="16:17">
      <c r="P21378" s="118"/>
      <c r="Q21378" s="118"/>
    </row>
    <row r="21379" spans="16:17">
      <c r="P21379" s="118"/>
      <c r="Q21379" s="118"/>
    </row>
    <row r="21380" spans="16:17">
      <c r="P21380" s="118"/>
      <c r="Q21380" s="118"/>
    </row>
    <row r="21381" spans="16:17">
      <c r="P21381" s="118"/>
      <c r="Q21381" s="118"/>
    </row>
    <row r="21382" spans="16:17">
      <c r="P21382" s="118"/>
      <c r="Q21382" s="118"/>
    </row>
    <row r="21383" spans="16:17">
      <c r="P21383" s="118"/>
      <c r="Q21383" s="118"/>
    </row>
    <row r="21384" spans="16:17">
      <c r="P21384" s="118"/>
      <c r="Q21384" s="118"/>
    </row>
    <row r="21385" spans="16:17">
      <c r="P21385" s="118"/>
      <c r="Q21385" s="118"/>
    </row>
    <row r="21386" spans="16:17">
      <c r="P21386" s="118"/>
      <c r="Q21386" s="118"/>
    </row>
    <row r="21387" spans="16:17">
      <c r="P21387" s="118"/>
      <c r="Q21387" s="118"/>
    </row>
    <row r="21388" spans="16:17">
      <c r="P21388" s="118"/>
      <c r="Q21388" s="118"/>
    </row>
    <row r="21389" spans="16:17">
      <c r="P21389" s="118"/>
      <c r="Q21389" s="118"/>
    </row>
    <row r="21390" spans="16:17">
      <c r="P21390" s="118"/>
      <c r="Q21390" s="118"/>
    </row>
    <row r="21391" spans="16:17">
      <c r="P21391" s="118"/>
      <c r="Q21391" s="118"/>
    </row>
    <row r="21392" spans="16:17">
      <c r="P21392" s="118"/>
      <c r="Q21392" s="118"/>
    </row>
    <row r="21393" spans="16:17">
      <c r="P21393" s="118"/>
      <c r="Q21393" s="118"/>
    </row>
    <row r="21394" spans="16:17">
      <c r="P21394" s="118"/>
      <c r="Q21394" s="118"/>
    </row>
    <row r="21395" spans="16:17">
      <c r="P21395" s="118"/>
      <c r="Q21395" s="118"/>
    </row>
    <row r="21396" spans="16:17">
      <c r="P21396" s="118"/>
      <c r="Q21396" s="118"/>
    </row>
    <row r="21397" spans="16:17">
      <c r="P21397" s="118"/>
      <c r="Q21397" s="118"/>
    </row>
    <row r="21398" spans="16:17">
      <c r="P21398" s="118"/>
      <c r="Q21398" s="118"/>
    </row>
    <row r="21399" spans="16:17">
      <c r="P21399" s="118"/>
      <c r="Q21399" s="118"/>
    </row>
    <row r="21400" spans="16:17">
      <c r="P21400" s="118"/>
      <c r="Q21400" s="118"/>
    </row>
    <row r="21401" spans="16:17">
      <c r="P21401" s="118"/>
      <c r="Q21401" s="118"/>
    </row>
    <row r="21402" spans="16:17">
      <c r="P21402" s="118"/>
      <c r="Q21402" s="118"/>
    </row>
    <row r="21403" spans="16:17">
      <c r="P21403" s="118"/>
      <c r="Q21403" s="118"/>
    </row>
    <row r="21404" spans="16:17">
      <c r="P21404" s="118"/>
      <c r="Q21404" s="118"/>
    </row>
    <row r="21405" spans="16:17">
      <c r="P21405" s="118"/>
      <c r="Q21405" s="118"/>
    </row>
    <row r="21406" spans="16:17">
      <c r="P21406" s="118"/>
      <c r="Q21406" s="118"/>
    </row>
    <row r="21407" spans="16:17">
      <c r="P21407" s="118"/>
      <c r="Q21407" s="118"/>
    </row>
    <row r="21408" spans="16:17">
      <c r="P21408" s="118"/>
      <c r="Q21408" s="118"/>
    </row>
    <row r="21409" spans="16:17">
      <c r="P21409" s="118"/>
      <c r="Q21409" s="118"/>
    </row>
    <row r="21410" spans="16:17">
      <c r="P21410" s="118"/>
      <c r="Q21410" s="118"/>
    </row>
    <row r="21411" spans="16:17">
      <c r="P21411" s="118"/>
      <c r="Q21411" s="118"/>
    </row>
    <row r="21412" spans="16:17">
      <c r="P21412" s="118"/>
      <c r="Q21412" s="118"/>
    </row>
    <row r="21413" spans="16:17">
      <c r="P21413" s="118"/>
      <c r="Q21413" s="118"/>
    </row>
    <row r="21414" spans="16:17">
      <c r="P21414" s="118"/>
      <c r="Q21414" s="118"/>
    </row>
    <row r="21415" spans="16:17">
      <c r="P21415" s="118"/>
      <c r="Q21415" s="118"/>
    </row>
    <row r="21416" spans="16:17">
      <c r="P21416" s="118"/>
      <c r="Q21416" s="118"/>
    </row>
    <row r="21417" spans="16:17">
      <c r="P21417" s="118"/>
      <c r="Q21417" s="118"/>
    </row>
    <row r="21418" spans="16:17">
      <c r="P21418" s="118"/>
      <c r="Q21418" s="118"/>
    </row>
    <row r="21419" spans="16:17">
      <c r="P21419" s="118"/>
      <c r="Q21419" s="118"/>
    </row>
    <row r="21420" spans="16:17">
      <c r="P21420" s="118"/>
      <c r="Q21420" s="118"/>
    </row>
    <row r="21421" spans="16:17">
      <c r="P21421" s="118"/>
      <c r="Q21421" s="118"/>
    </row>
    <row r="21422" spans="16:17">
      <c r="P21422" s="118"/>
      <c r="Q21422" s="118"/>
    </row>
    <row r="21423" spans="16:17">
      <c r="P21423" s="118"/>
      <c r="Q21423" s="118"/>
    </row>
    <row r="21424" spans="16:17">
      <c r="P21424" s="118"/>
      <c r="Q21424" s="118"/>
    </row>
    <row r="21425" spans="16:17">
      <c r="P21425" s="118"/>
      <c r="Q21425" s="118"/>
    </row>
    <row r="21426" spans="16:17">
      <c r="P21426" s="118"/>
      <c r="Q21426" s="118"/>
    </row>
    <row r="21427" spans="16:17">
      <c r="P21427" s="118"/>
      <c r="Q21427" s="118"/>
    </row>
    <row r="21428" spans="16:17">
      <c r="P21428" s="118"/>
      <c r="Q21428" s="118"/>
    </row>
    <row r="21429" spans="16:17">
      <c r="P21429" s="118"/>
      <c r="Q21429" s="118"/>
    </row>
    <row r="21430" spans="16:17">
      <c r="P21430" s="118"/>
      <c r="Q21430" s="118"/>
    </row>
    <row r="21431" spans="16:17">
      <c r="P21431" s="118"/>
      <c r="Q21431" s="118"/>
    </row>
    <row r="21432" spans="16:17">
      <c r="P21432" s="118"/>
      <c r="Q21432" s="118"/>
    </row>
    <row r="21433" spans="16:17">
      <c r="P21433" s="118"/>
      <c r="Q21433" s="118"/>
    </row>
    <row r="21434" spans="16:17">
      <c r="P21434" s="118"/>
      <c r="Q21434" s="118"/>
    </row>
    <row r="21435" spans="16:17">
      <c r="P21435" s="118"/>
      <c r="Q21435" s="118"/>
    </row>
    <row r="21436" spans="16:17">
      <c r="P21436" s="118"/>
      <c r="Q21436" s="118"/>
    </row>
    <row r="21437" spans="16:17">
      <c r="P21437" s="118"/>
      <c r="Q21437" s="118"/>
    </row>
    <row r="21438" spans="16:17">
      <c r="P21438" s="118"/>
      <c r="Q21438" s="118"/>
    </row>
    <row r="21439" spans="16:17">
      <c r="P21439" s="118"/>
      <c r="Q21439" s="118"/>
    </row>
    <row r="21440" spans="16:17">
      <c r="P21440" s="118"/>
      <c r="Q21440" s="118"/>
    </row>
    <row r="21441" spans="16:17">
      <c r="P21441" s="118"/>
      <c r="Q21441" s="118"/>
    </row>
    <row r="21442" spans="16:17">
      <c r="P21442" s="118"/>
      <c r="Q21442" s="118"/>
    </row>
    <row r="21443" spans="16:17">
      <c r="P21443" s="118"/>
      <c r="Q21443" s="118"/>
    </row>
    <row r="21444" spans="16:17">
      <c r="P21444" s="118"/>
      <c r="Q21444" s="118"/>
    </row>
    <row r="21445" spans="16:17">
      <c r="P21445" s="118"/>
      <c r="Q21445" s="118"/>
    </row>
    <row r="21446" spans="16:17">
      <c r="P21446" s="118"/>
      <c r="Q21446" s="118"/>
    </row>
    <row r="21447" spans="16:17">
      <c r="P21447" s="118"/>
      <c r="Q21447" s="118"/>
    </row>
    <row r="21448" spans="16:17">
      <c r="P21448" s="118"/>
      <c r="Q21448" s="118"/>
    </row>
    <row r="21449" spans="16:17">
      <c r="P21449" s="118"/>
      <c r="Q21449" s="118"/>
    </row>
    <row r="21450" spans="16:17">
      <c r="P21450" s="118"/>
      <c r="Q21450" s="118"/>
    </row>
    <row r="21451" spans="16:17">
      <c r="P21451" s="118"/>
      <c r="Q21451" s="118"/>
    </row>
    <row r="21452" spans="16:17">
      <c r="P21452" s="118"/>
      <c r="Q21452" s="118"/>
    </row>
    <row r="21453" spans="16:17">
      <c r="P21453" s="118"/>
      <c r="Q21453" s="118"/>
    </row>
    <row r="21454" spans="16:17">
      <c r="P21454" s="118"/>
      <c r="Q21454" s="118"/>
    </row>
    <row r="21455" spans="16:17">
      <c r="P21455" s="118"/>
      <c r="Q21455" s="118"/>
    </row>
    <row r="21456" spans="16:17">
      <c r="P21456" s="118"/>
      <c r="Q21456" s="118"/>
    </row>
    <row r="21457" spans="16:17">
      <c r="P21457" s="118"/>
      <c r="Q21457" s="118"/>
    </row>
    <row r="21458" spans="16:17">
      <c r="P21458" s="118"/>
      <c r="Q21458" s="118"/>
    </row>
    <row r="21459" spans="16:17">
      <c r="P21459" s="118"/>
      <c r="Q21459" s="118"/>
    </row>
    <row r="21460" spans="16:17">
      <c r="P21460" s="118"/>
      <c r="Q21460" s="118"/>
    </row>
    <row r="21461" spans="16:17">
      <c r="P21461" s="118"/>
      <c r="Q21461" s="118"/>
    </row>
    <row r="21462" spans="16:17">
      <c r="P21462" s="118"/>
      <c r="Q21462" s="118"/>
    </row>
    <row r="21463" spans="16:17">
      <c r="P21463" s="118"/>
      <c r="Q21463" s="118"/>
    </row>
    <row r="21464" spans="16:17">
      <c r="P21464" s="118"/>
      <c r="Q21464" s="118"/>
    </row>
    <row r="21465" spans="16:17">
      <c r="P21465" s="118"/>
      <c r="Q21465" s="118"/>
    </row>
    <row r="21466" spans="16:17">
      <c r="P21466" s="118"/>
      <c r="Q21466" s="118"/>
    </row>
    <row r="21467" spans="16:17">
      <c r="P21467" s="118"/>
      <c r="Q21467" s="118"/>
    </row>
    <row r="21468" spans="16:17">
      <c r="P21468" s="118"/>
      <c r="Q21468" s="118"/>
    </row>
    <row r="21469" spans="16:17">
      <c r="P21469" s="118"/>
      <c r="Q21469" s="118"/>
    </row>
    <row r="21470" spans="16:17">
      <c r="P21470" s="118"/>
      <c r="Q21470" s="118"/>
    </row>
    <row r="21471" spans="16:17">
      <c r="P21471" s="118"/>
      <c r="Q21471" s="118"/>
    </row>
    <row r="21472" spans="16:17">
      <c r="P21472" s="118"/>
      <c r="Q21472" s="118"/>
    </row>
    <row r="21473" spans="16:17">
      <c r="P21473" s="118"/>
      <c r="Q21473" s="118"/>
    </row>
    <row r="21474" spans="16:17">
      <c r="P21474" s="118"/>
      <c r="Q21474" s="118"/>
    </row>
    <row r="21475" spans="16:17">
      <c r="P21475" s="118"/>
      <c r="Q21475" s="118"/>
    </row>
    <row r="21476" spans="16:17">
      <c r="P21476" s="118"/>
      <c r="Q21476" s="118"/>
    </row>
    <row r="21477" spans="16:17">
      <c r="P21477" s="118"/>
      <c r="Q21477" s="118"/>
    </row>
    <row r="21478" spans="16:17">
      <c r="P21478" s="118"/>
      <c r="Q21478" s="118"/>
    </row>
    <row r="21479" spans="16:17">
      <c r="P21479" s="118"/>
      <c r="Q21479" s="118"/>
    </row>
    <row r="21480" spans="16:17">
      <c r="P21480" s="118"/>
      <c r="Q21480" s="118"/>
    </row>
    <row r="21481" spans="16:17">
      <c r="P21481" s="118"/>
      <c r="Q21481" s="118"/>
    </row>
    <row r="21482" spans="16:17">
      <c r="P21482" s="118"/>
      <c r="Q21482" s="118"/>
    </row>
    <row r="21483" spans="16:17">
      <c r="P21483" s="118"/>
      <c r="Q21483" s="118"/>
    </row>
    <row r="21484" spans="16:17">
      <c r="P21484" s="118"/>
      <c r="Q21484" s="118"/>
    </row>
    <row r="21485" spans="16:17">
      <c r="P21485" s="118"/>
      <c r="Q21485" s="118"/>
    </row>
    <row r="21486" spans="16:17">
      <c r="P21486" s="118"/>
      <c r="Q21486" s="118"/>
    </row>
    <row r="21487" spans="16:17">
      <c r="P21487" s="118"/>
      <c r="Q21487" s="118"/>
    </row>
    <row r="21488" spans="16:17">
      <c r="P21488" s="118"/>
      <c r="Q21488" s="118"/>
    </row>
    <row r="21489" spans="16:17">
      <c r="P21489" s="118"/>
      <c r="Q21489" s="118"/>
    </row>
    <row r="21490" spans="16:17">
      <c r="P21490" s="118"/>
      <c r="Q21490" s="118"/>
    </row>
    <row r="21491" spans="16:17">
      <c r="P21491" s="118"/>
      <c r="Q21491" s="118"/>
    </row>
    <row r="21492" spans="16:17">
      <c r="P21492" s="118"/>
      <c r="Q21492" s="118"/>
    </row>
    <row r="21493" spans="16:17">
      <c r="P21493" s="118"/>
      <c r="Q21493" s="118"/>
    </row>
    <row r="21494" spans="16:17">
      <c r="P21494" s="118"/>
      <c r="Q21494" s="118"/>
    </row>
    <row r="21495" spans="16:17">
      <c r="P21495" s="118"/>
      <c r="Q21495" s="118"/>
    </row>
    <row r="21496" spans="16:17">
      <c r="P21496" s="118"/>
      <c r="Q21496" s="118"/>
    </row>
    <row r="21497" spans="16:17">
      <c r="P21497" s="118"/>
      <c r="Q21497" s="118"/>
    </row>
    <row r="21498" spans="16:17">
      <c r="P21498" s="118"/>
      <c r="Q21498" s="118"/>
    </row>
    <row r="21499" spans="16:17">
      <c r="P21499" s="118"/>
      <c r="Q21499" s="118"/>
    </row>
    <row r="21500" spans="16:17">
      <c r="P21500" s="118"/>
      <c r="Q21500" s="118"/>
    </row>
    <row r="21501" spans="16:17">
      <c r="P21501" s="118"/>
      <c r="Q21501" s="118"/>
    </row>
    <row r="21502" spans="16:17">
      <c r="P21502" s="118"/>
      <c r="Q21502" s="118"/>
    </row>
    <row r="21503" spans="16:17">
      <c r="P21503" s="118"/>
      <c r="Q21503" s="118"/>
    </row>
    <row r="21504" spans="16:17">
      <c r="P21504" s="118"/>
      <c r="Q21504" s="118"/>
    </row>
    <row r="21505" spans="16:17">
      <c r="P21505" s="118"/>
      <c r="Q21505" s="118"/>
    </row>
    <row r="21506" spans="16:17">
      <c r="P21506" s="118"/>
      <c r="Q21506" s="118"/>
    </row>
    <row r="21507" spans="16:17">
      <c r="P21507" s="118"/>
      <c r="Q21507" s="118"/>
    </row>
    <row r="21508" spans="16:17">
      <c r="P21508" s="118"/>
      <c r="Q21508" s="118"/>
    </row>
    <row r="21509" spans="16:17">
      <c r="P21509" s="118"/>
      <c r="Q21509" s="118"/>
    </row>
    <row r="21510" spans="16:17">
      <c r="P21510" s="118"/>
      <c r="Q21510" s="118"/>
    </row>
    <row r="21511" spans="16:17">
      <c r="P21511" s="118"/>
      <c r="Q21511" s="118"/>
    </row>
    <row r="21512" spans="16:17">
      <c r="P21512" s="118"/>
      <c r="Q21512" s="118"/>
    </row>
    <row r="21513" spans="16:17">
      <c r="P21513" s="118"/>
      <c r="Q21513" s="118"/>
    </row>
    <row r="21514" spans="16:17">
      <c r="P21514" s="118"/>
      <c r="Q21514" s="118"/>
    </row>
    <row r="21515" spans="16:17">
      <c r="P21515" s="118"/>
      <c r="Q21515" s="118"/>
    </row>
    <row r="21516" spans="16:17">
      <c r="P21516" s="118"/>
      <c r="Q21516" s="118"/>
    </row>
    <row r="21517" spans="16:17">
      <c r="P21517" s="118"/>
      <c r="Q21517" s="118"/>
    </row>
    <row r="21518" spans="16:17">
      <c r="P21518" s="118"/>
      <c r="Q21518" s="118"/>
    </row>
    <row r="21519" spans="16:17">
      <c r="P21519" s="118"/>
      <c r="Q21519" s="118"/>
    </row>
    <row r="21520" spans="16:17">
      <c r="P21520" s="118"/>
      <c r="Q21520" s="118"/>
    </row>
    <row r="21521" spans="16:17">
      <c r="P21521" s="118"/>
      <c r="Q21521" s="118"/>
    </row>
    <row r="21522" spans="16:17">
      <c r="P21522" s="118"/>
      <c r="Q21522" s="118"/>
    </row>
    <row r="21523" spans="16:17">
      <c r="P21523" s="118"/>
      <c r="Q21523" s="118"/>
    </row>
    <row r="21524" spans="16:17">
      <c r="P21524" s="118"/>
      <c r="Q21524" s="118"/>
    </row>
    <row r="21525" spans="16:17">
      <c r="P21525" s="118"/>
      <c r="Q21525" s="118"/>
    </row>
    <row r="21526" spans="16:17">
      <c r="P21526" s="118"/>
      <c r="Q21526" s="118"/>
    </row>
    <row r="21527" spans="16:17">
      <c r="P21527" s="118"/>
      <c r="Q21527" s="118"/>
    </row>
    <row r="21528" spans="16:17">
      <c r="P21528" s="118"/>
      <c r="Q21528" s="118"/>
    </row>
    <row r="21529" spans="16:17">
      <c r="P21529" s="118"/>
      <c r="Q21529" s="118"/>
    </row>
    <row r="21530" spans="16:17">
      <c r="P21530" s="118"/>
      <c r="Q21530" s="118"/>
    </row>
    <row r="21531" spans="16:17">
      <c r="P21531" s="118"/>
      <c r="Q21531" s="118"/>
    </row>
    <row r="21532" spans="16:17">
      <c r="P21532" s="118"/>
      <c r="Q21532" s="118"/>
    </row>
    <row r="21533" spans="16:17">
      <c r="P21533" s="118"/>
      <c r="Q21533" s="118"/>
    </row>
    <row r="21534" spans="16:17">
      <c r="P21534" s="118"/>
      <c r="Q21534" s="118"/>
    </row>
    <row r="21535" spans="16:17">
      <c r="P21535" s="118"/>
      <c r="Q21535" s="118"/>
    </row>
    <row r="21536" spans="16:17">
      <c r="P21536" s="118"/>
      <c r="Q21536" s="118"/>
    </row>
    <row r="21537" spans="16:17">
      <c r="P21537" s="118"/>
      <c r="Q21537" s="118"/>
    </row>
    <row r="21538" spans="16:17">
      <c r="P21538" s="118"/>
      <c r="Q21538" s="118"/>
    </row>
    <row r="21539" spans="16:17">
      <c r="P21539" s="118"/>
      <c r="Q21539" s="118"/>
    </row>
    <row r="21540" spans="16:17">
      <c r="P21540" s="118"/>
      <c r="Q21540" s="118"/>
    </row>
    <row r="21541" spans="16:17">
      <c r="P21541" s="118"/>
      <c r="Q21541" s="118"/>
    </row>
    <row r="21542" spans="16:17">
      <c r="P21542" s="118"/>
      <c r="Q21542" s="118"/>
    </row>
    <row r="21543" spans="16:17">
      <c r="P21543" s="118"/>
      <c r="Q21543" s="118"/>
    </row>
    <row r="21544" spans="16:17">
      <c r="P21544" s="118"/>
      <c r="Q21544" s="118"/>
    </row>
    <row r="21545" spans="16:17">
      <c r="P21545" s="118"/>
      <c r="Q21545" s="118"/>
    </row>
    <row r="21546" spans="16:17">
      <c r="P21546" s="118"/>
      <c r="Q21546" s="118"/>
    </row>
    <row r="21547" spans="16:17">
      <c r="P21547" s="118"/>
      <c r="Q21547" s="118"/>
    </row>
    <row r="21548" spans="16:17">
      <c r="P21548" s="118"/>
      <c r="Q21548" s="118"/>
    </row>
    <row r="21549" spans="16:17">
      <c r="P21549" s="118"/>
      <c r="Q21549" s="118"/>
    </row>
    <row r="21550" spans="16:17">
      <c r="P21550" s="118"/>
      <c r="Q21550" s="118"/>
    </row>
    <row r="21551" spans="16:17">
      <c r="P21551" s="118"/>
      <c r="Q21551" s="118"/>
    </row>
    <row r="21552" spans="16:17">
      <c r="P21552" s="118"/>
      <c r="Q21552" s="118"/>
    </row>
    <row r="21553" spans="16:17">
      <c r="P21553" s="118"/>
      <c r="Q21553" s="118"/>
    </row>
    <row r="21554" spans="16:17">
      <c r="P21554" s="118"/>
      <c r="Q21554" s="118"/>
    </row>
    <row r="21555" spans="16:17">
      <c r="P21555" s="118"/>
      <c r="Q21555" s="118"/>
    </row>
    <row r="21556" spans="16:17">
      <c r="P21556" s="118"/>
      <c r="Q21556" s="118"/>
    </row>
    <row r="21557" spans="16:17">
      <c r="P21557" s="118"/>
      <c r="Q21557" s="118"/>
    </row>
    <row r="21558" spans="16:17">
      <c r="P21558" s="118"/>
      <c r="Q21558" s="118"/>
    </row>
    <row r="21559" spans="16:17">
      <c r="P21559" s="118"/>
      <c r="Q21559" s="118"/>
    </row>
    <row r="21560" spans="16:17">
      <c r="P21560" s="118"/>
      <c r="Q21560" s="118"/>
    </row>
    <row r="21561" spans="16:17">
      <c r="P21561" s="118"/>
      <c r="Q21561" s="118"/>
    </row>
    <row r="21562" spans="16:17">
      <c r="P21562" s="118"/>
      <c r="Q21562" s="118"/>
    </row>
    <row r="21563" spans="16:17">
      <c r="P21563" s="118"/>
      <c r="Q21563" s="118"/>
    </row>
    <row r="21564" spans="16:17">
      <c r="P21564" s="118"/>
      <c r="Q21564" s="118"/>
    </row>
    <row r="21565" spans="16:17">
      <c r="P21565" s="118"/>
      <c r="Q21565" s="118"/>
    </row>
    <row r="21566" spans="16:17">
      <c r="P21566" s="118"/>
      <c r="Q21566" s="118"/>
    </row>
    <row r="21567" spans="16:17">
      <c r="P21567" s="118"/>
      <c r="Q21567" s="118"/>
    </row>
    <row r="21568" spans="16:17">
      <c r="P21568" s="118"/>
      <c r="Q21568" s="118"/>
    </row>
    <row r="21569" spans="16:17">
      <c r="P21569" s="118"/>
      <c r="Q21569" s="118"/>
    </row>
    <row r="21570" spans="16:17">
      <c r="P21570" s="118"/>
      <c r="Q21570" s="118"/>
    </row>
    <row r="21571" spans="16:17">
      <c r="P21571" s="118"/>
      <c r="Q21571" s="118"/>
    </row>
    <row r="21572" spans="16:17">
      <c r="P21572" s="118"/>
      <c r="Q21572" s="118"/>
    </row>
    <row r="21573" spans="16:17">
      <c r="P21573" s="118"/>
      <c r="Q21573" s="118"/>
    </row>
    <row r="21574" spans="16:17">
      <c r="P21574" s="118"/>
      <c r="Q21574" s="118"/>
    </row>
    <row r="21575" spans="16:17">
      <c r="P21575" s="118"/>
      <c r="Q21575" s="118"/>
    </row>
    <row r="21576" spans="16:17">
      <c r="P21576" s="118"/>
      <c r="Q21576" s="118"/>
    </row>
    <row r="21577" spans="16:17">
      <c r="P21577" s="118"/>
      <c r="Q21577" s="118"/>
    </row>
    <row r="21578" spans="16:17">
      <c r="P21578" s="118"/>
      <c r="Q21578" s="118"/>
    </row>
    <row r="21579" spans="16:17">
      <c r="P21579" s="118"/>
      <c r="Q21579" s="118"/>
    </row>
    <row r="21580" spans="16:17">
      <c r="P21580" s="118"/>
      <c r="Q21580" s="118"/>
    </row>
    <row r="21581" spans="16:17">
      <c r="P21581" s="118"/>
      <c r="Q21581" s="118"/>
    </row>
    <row r="21582" spans="16:17">
      <c r="P21582" s="118"/>
      <c r="Q21582" s="118"/>
    </row>
    <row r="21583" spans="16:17">
      <c r="P21583" s="118"/>
      <c r="Q21583" s="118"/>
    </row>
    <row r="21584" spans="16:17">
      <c r="P21584" s="118"/>
      <c r="Q21584" s="118"/>
    </row>
    <row r="21585" spans="16:17">
      <c r="P21585" s="118"/>
      <c r="Q21585" s="118"/>
    </row>
    <row r="21586" spans="16:17">
      <c r="P21586" s="118"/>
      <c r="Q21586" s="118"/>
    </row>
    <row r="21587" spans="16:17">
      <c r="P21587" s="118"/>
      <c r="Q21587" s="118"/>
    </row>
    <row r="21588" spans="16:17">
      <c r="P21588" s="118"/>
      <c r="Q21588" s="118"/>
    </row>
    <row r="21589" spans="16:17">
      <c r="P21589" s="118"/>
      <c r="Q21589" s="118"/>
    </row>
    <row r="21590" spans="16:17">
      <c r="P21590" s="118"/>
      <c r="Q21590" s="118"/>
    </row>
    <row r="21591" spans="16:17">
      <c r="P21591" s="118"/>
      <c r="Q21591" s="118"/>
    </row>
    <row r="21592" spans="16:17">
      <c r="P21592" s="118"/>
      <c r="Q21592" s="118"/>
    </row>
    <row r="21593" spans="16:17">
      <c r="P21593" s="118"/>
      <c r="Q21593" s="118"/>
    </row>
    <row r="21594" spans="16:17">
      <c r="P21594" s="118"/>
      <c r="Q21594" s="118"/>
    </row>
    <row r="21595" spans="16:17">
      <c r="P21595" s="118"/>
      <c r="Q21595" s="118"/>
    </row>
    <row r="21596" spans="16:17">
      <c r="P21596" s="118"/>
      <c r="Q21596" s="118"/>
    </row>
    <row r="21597" spans="16:17">
      <c r="P21597" s="118"/>
      <c r="Q21597" s="118"/>
    </row>
    <row r="21598" spans="16:17">
      <c r="P21598" s="118"/>
      <c r="Q21598" s="118"/>
    </row>
    <row r="21599" spans="16:17">
      <c r="P21599" s="118"/>
      <c r="Q21599" s="118"/>
    </row>
    <row r="21600" spans="16:17">
      <c r="P21600" s="118"/>
      <c r="Q21600" s="118"/>
    </row>
    <row r="21601" spans="16:17">
      <c r="P21601" s="118"/>
      <c r="Q21601" s="118"/>
    </row>
    <row r="21602" spans="16:17">
      <c r="P21602" s="118"/>
      <c r="Q21602" s="118"/>
    </row>
    <row r="21603" spans="16:17">
      <c r="P21603" s="118"/>
      <c r="Q21603" s="118"/>
    </row>
    <row r="21604" spans="16:17">
      <c r="P21604" s="118"/>
      <c r="Q21604" s="118"/>
    </row>
    <row r="21605" spans="16:17">
      <c r="P21605" s="118"/>
      <c r="Q21605" s="118"/>
    </row>
    <row r="21606" spans="16:17">
      <c r="P21606" s="118"/>
      <c r="Q21606" s="118"/>
    </row>
    <row r="21607" spans="16:17">
      <c r="P21607" s="118"/>
      <c r="Q21607" s="118"/>
    </row>
    <row r="21608" spans="16:17">
      <c r="P21608" s="118"/>
      <c r="Q21608" s="118"/>
    </row>
    <row r="21609" spans="16:17">
      <c r="P21609" s="118"/>
      <c r="Q21609" s="118"/>
    </row>
    <row r="21610" spans="16:17">
      <c r="P21610" s="118"/>
      <c r="Q21610" s="118"/>
    </row>
    <row r="21611" spans="16:17">
      <c r="P21611" s="118"/>
      <c r="Q21611" s="118"/>
    </row>
    <row r="21612" spans="16:17">
      <c r="P21612" s="118"/>
      <c r="Q21612" s="118"/>
    </row>
    <row r="21613" spans="16:17">
      <c r="P21613" s="118"/>
      <c r="Q21613" s="118"/>
    </row>
    <row r="21614" spans="16:17">
      <c r="P21614" s="118"/>
      <c r="Q21614" s="118"/>
    </row>
    <row r="21615" spans="16:17">
      <c r="P21615" s="118"/>
      <c r="Q21615" s="118"/>
    </row>
    <row r="21616" spans="16:17">
      <c r="P21616" s="118"/>
      <c r="Q21616" s="118"/>
    </row>
    <row r="21617" spans="16:17">
      <c r="P21617" s="118"/>
      <c r="Q21617" s="118"/>
    </row>
    <row r="21618" spans="16:17">
      <c r="P21618" s="118"/>
      <c r="Q21618" s="118"/>
    </row>
    <row r="21619" spans="16:17">
      <c r="P21619" s="118"/>
      <c r="Q21619" s="118"/>
    </row>
    <row r="21620" spans="16:17">
      <c r="P21620" s="118"/>
      <c r="Q21620" s="118"/>
    </row>
    <row r="21621" spans="16:17">
      <c r="P21621" s="118"/>
      <c r="Q21621" s="118"/>
    </row>
    <row r="21622" spans="16:17">
      <c r="P21622" s="118"/>
      <c r="Q21622" s="118"/>
    </row>
    <row r="21623" spans="16:17">
      <c r="P21623" s="118"/>
      <c r="Q21623" s="118"/>
    </row>
    <row r="21624" spans="16:17">
      <c r="P21624" s="118"/>
      <c r="Q21624" s="118"/>
    </row>
    <row r="21625" spans="16:17">
      <c r="P21625" s="118"/>
      <c r="Q21625" s="118"/>
    </row>
    <row r="21626" spans="16:17">
      <c r="P21626" s="118"/>
      <c r="Q21626" s="118"/>
    </row>
    <row r="21627" spans="16:17">
      <c r="P21627" s="118"/>
      <c r="Q21627" s="118"/>
    </row>
    <row r="21628" spans="16:17">
      <c r="P21628" s="118"/>
      <c r="Q21628" s="118"/>
    </row>
    <row r="21629" spans="16:17">
      <c r="P21629" s="118"/>
      <c r="Q21629" s="118"/>
    </row>
    <row r="21630" spans="16:17">
      <c r="P21630" s="118"/>
      <c r="Q21630" s="118"/>
    </row>
    <row r="21631" spans="16:17">
      <c r="P21631" s="118"/>
      <c r="Q21631" s="118"/>
    </row>
    <row r="21632" spans="16:17">
      <c r="P21632" s="118"/>
      <c r="Q21632" s="118"/>
    </row>
    <row r="21633" spans="16:17">
      <c r="P21633" s="118"/>
      <c r="Q21633" s="118"/>
    </row>
    <row r="21634" spans="16:17">
      <c r="P21634" s="118"/>
      <c r="Q21634" s="118"/>
    </row>
    <row r="21635" spans="16:17">
      <c r="P21635" s="118"/>
      <c r="Q21635" s="118"/>
    </row>
    <row r="21636" spans="16:17">
      <c r="P21636" s="118"/>
      <c r="Q21636" s="118"/>
    </row>
    <row r="21637" spans="16:17">
      <c r="P21637" s="118"/>
      <c r="Q21637" s="118"/>
    </row>
    <row r="21638" spans="16:17">
      <c r="P21638" s="118"/>
      <c r="Q21638" s="118"/>
    </row>
    <row r="21639" spans="16:17">
      <c r="P21639" s="118"/>
      <c r="Q21639" s="118"/>
    </row>
    <row r="21640" spans="16:17">
      <c r="P21640" s="118"/>
      <c r="Q21640" s="118"/>
    </row>
    <row r="21641" spans="16:17">
      <c r="P21641" s="118"/>
      <c r="Q21641" s="118"/>
    </row>
    <row r="21642" spans="16:17">
      <c r="P21642" s="118"/>
      <c r="Q21642" s="118"/>
    </row>
    <row r="21643" spans="16:17">
      <c r="P21643" s="118"/>
      <c r="Q21643" s="118"/>
    </row>
    <row r="21644" spans="16:17">
      <c r="P21644" s="118"/>
      <c r="Q21644" s="118"/>
    </row>
    <row r="21645" spans="16:17">
      <c r="P21645" s="118"/>
      <c r="Q21645" s="118"/>
    </row>
    <row r="21646" spans="16:17">
      <c r="P21646" s="118"/>
      <c r="Q21646" s="118"/>
    </row>
    <row r="21647" spans="16:17">
      <c r="P21647" s="118"/>
      <c r="Q21647" s="118"/>
    </row>
    <row r="21648" spans="16:17">
      <c r="P21648" s="118"/>
      <c r="Q21648" s="118"/>
    </row>
    <row r="21649" spans="16:17">
      <c r="P21649" s="118"/>
      <c r="Q21649" s="118"/>
    </row>
    <row r="21650" spans="16:17">
      <c r="P21650" s="118"/>
      <c r="Q21650" s="118"/>
    </row>
    <row r="21651" spans="16:17">
      <c r="P21651" s="118"/>
      <c r="Q21651" s="118"/>
    </row>
    <row r="21652" spans="16:17">
      <c r="P21652" s="118"/>
      <c r="Q21652" s="118"/>
    </row>
    <row r="21653" spans="16:17">
      <c r="P21653" s="118"/>
      <c r="Q21653" s="118"/>
    </row>
    <row r="21654" spans="16:17">
      <c r="P21654" s="118"/>
      <c r="Q21654" s="118"/>
    </row>
    <row r="21655" spans="16:17">
      <c r="P21655" s="118"/>
      <c r="Q21655" s="118"/>
    </row>
    <row r="21656" spans="16:17">
      <c r="P21656" s="118"/>
      <c r="Q21656" s="118"/>
    </row>
    <row r="21657" spans="16:17">
      <c r="P21657" s="118"/>
      <c r="Q21657" s="118"/>
    </row>
    <row r="21658" spans="16:17">
      <c r="P21658" s="118"/>
      <c r="Q21658" s="118"/>
    </row>
    <row r="21659" spans="16:17">
      <c r="P21659" s="118"/>
      <c r="Q21659" s="118"/>
    </row>
    <row r="21660" spans="16:17">
      <c r="P21660" s="118"/>
      <c r="Q21660" s="118"/>
    </row>
    <row r="21661" spans="16:17">
      <c r="P21661" s="118"/>
      <c r="Q21661" s="118"/>
    </row>
    <row r="21662" spans="16:17">
      <c r="P21662" s="118"/>
      <c r="Q21662" s="118"/>
    </row>
    <row r="21663" spans="16:17">
      <c r="P21663" s="118"/>
      <c r="Q21663" s="118"/>
    </row>
    <row r="21664" spans="16:17">
      <c r="P21664" s="118"/>
      <c r="Q21664" s="118"/>
    </row>
    <row r="21665" spans="16:17">
      <c r="P21665" s="118"/>
      <c r="Q21665" s="118"/>
    </row>
    <row r="21666" spans="16:17">
      <c r="P21666" s="118"/>
      <c r="Q21666" s="118"/>
    </row>
    <row r="21667" spans="16:17">
      <c r="P21667" s="118"/>
      <c r="Q21667" s="118"/>
    </row>
    <row r="21668" spans="16:17">
      <c r="P21668" s="118"/>
      <c r="Q21668" s="118"/>
    </row>
    <row r="21669" spans="16:17">
      <c r="P21669" s="118"/>
      <c r="Q21669" s="118"/>
    </row>
    <row r="21670" spans="16:17">
      <c r="P21670" s="118"/>
      <c r="Q21670" s="118"/>
    </row>
    <row r="21671" spans="16:17">
      <c r="P21671" s="118"/>
      <c r="Q21671" s="118"/>
    </row>
    <row r="21672" spans="16:17">
      <c r="P21672" s="118"/>
      <c r="Q21672" s="118"/>
    </row>
    <row r="21673" spans="16:17">
      <c r="P21673" s="118"/>
      <c r="Q21673" s="118"/>
    </row>
    <row r="21674" spans="16:17">
      <c r="P21674" s="118"/>
      <c r="Q21674" s="118"/>
    </row>
    <row r="21675" spans="16:17">
      <c r="P21675" s="118"/>
      <c r="Q21675" s="118"/>
    </row>
    <row r="21676" spans="16:17">
      <c r="P21676" s="118"/>
      <c r="Q21676" s="118"/>
    </row>
    <row r="21677" spans="16:17">
      <c r="P21677" s="118"/>
      <c r="Q21677" s="118"/>
    </row>
    <row r="21678" spans="16:17">
      <c r="P21678" s="118"/>
      <c r="Q21678" s="118"/>
    </row>
    <row r="21679" spans="16:17">
      <c r="P21679" s="118"/>
      <c r="Q21679" s="118"/>
    </row>
    <row r="21680" spans="16:17">
      <c r="P21680" s="118"/>
      <c r="Q21680" s="118"/>
    </row>
    <row r="21681" spans="16:17">
      <c r="P21681" s="118"/>
      <c r="Q21681" s="118"/>
    </row>
    <row r="21682" spans="16:17">
      <c r="P21682" s="118"/>
      <c r="Q21682" s="118"/>
    </row>
    <row r="21683" spans="16:17">
      <c r="P21683" s="118"/>
      <c r="Q21683" s="118"/>
    </row>
    <row r="21684" spans="16:17">
      <c r="P21684" s="118"/>
      <c r="Q21684" s="118"/>
    </row>
    <row r="21685" spans="16:17">
      <c r="P21685" s="118"/>
      <c r="Q21685" s="118"/>
    </row>
    <row r="21686" spans="16:17">
      <c r="P21686" s="118"/>
      <c r="Q21686" s="118"/>
    </row>
    <row r="21687" spans="16:17">
      <c r="P21687" s="118"/>
      <c r="Q21687" s="118"/>
    </row>
    <row r="21688" spans="16:17">
      <c r="P21688" s="118"/>
      <c r="Q21688" s="118"/>
    </row>
    <row r="21689" spans="16:17">
      <c r="P21689" s="118"/>
      <c r="Q21689" s="118"/>
    </row>
    <row r="21690" spans="16:17">
      <c r="P21690" s="118"/>
      <c r="Q21690" s="118"/>
    </row>
    <row r="21691" spans="16:17">
      <c r="P21691" s="118"/>
      <c r="Q21691" s="118"/>
    </row>
    <row r="21692" spans="16:17">
      <c r="P21692" s="118"/>
      <c r="Q21692" s="118"/>
    </row>
    <row r="21693" spans="16:17">
      <c r="P21693" s="118"/>
      <c r="Q21693" s="118"/>
    </row>
    <row r="21694" spans="16:17">
      <c r="P21694" s="118"/>
      <c r="Q21694" s="118"/>
    </row>
    <row r="21695" spans="16:17">
      <c r="P21695" s="118"/>
      <c r="Q21695" s="118"/>
    </row>
    <row r="21696" spans="16:17">
      <c r="P21696" s="118"/>
      <c r="Q21696" s="118"/>
    </row>
    <row r="21697" spans="16:17">
      <c r="P21697" s="118"/>
      <c r="Q21697" s="118"/>
    </row>
    <row r="21698" spans="16:17">
      <c r="P21698" s="118"/>
      <c r="Q21698" s="118"/>
    </row>
    <row r="21699" spans="16:17">
      <c r="P21699" s="118"/>
      <c r="Q21699" s="118"/>
    </row>
    <row r="21700" spans="16:17">
      <c r="P21700" s="118"/>
      <c r="Q21700" s="118"/>
    </row>
    <row r="21701" spans="16:17">
      <c r="P21701" s="118"/>
      <c r="Q21701" s="118"/>
    </row>
    <row r="21702" spans="16:17">
      <c r="P21702" s="118"/>
      <c r="Q21702" s="118"/>
    </row>
    <row r="21703" spans="16:17">
      <c r="P21703" s="118"/>
      <c r="Q21703" s="118"/>
    </row>
    <row r="21704" spans="16:17">
      <c r="P21704" s="118"/>
      <c r="Q21704" s="118"/>
    </row>
    <row r="21705" spans="16:17">
      <c r="P21705" s="118"/>
      <c r="Q21705" s="118"/>
    </row>
    <row r="21706" spans="16:17">
      <c r="P21706" s="118"/>
      <c r="Q21706" s="118"/>
    </row>
    <row r="21707" spans="16:17">
      <c r="P21707" s="118"/>
      <c r="Q21707" s="118"/>
    </row>
    <row r="21708" spans="16:17">
      <c r="P21708" s="118"/>
      <c r="Q21708" s="118"/>
    </row>
    <row r="21709" spans="16:17">
      <c r="P21709" s="118"/>
      <c r="Q21709" s="118"/>
    </row>
    <row r="21710" spans="16:17">
      <c r="P21710" s="118"/>
      <c r="Q21710" s="118"/>
    </row>
    <row r="21711" spans="16:17">
      <c r="P21711" s="118"/>
      <c r="Q21711" s="118"/>
    </row>
    <row r="21712" spans="16:17">
      <c r="P21712" s="118"/>
      <c r="Q21712" s="118"/>
    </row>
    <row r="21713" spans="16:17">
      <c r="P21713" s="118"/>
      <c r="Q21713" s="118"/>
    </row>
    <row r="21714" spans="16:17">
      <c r="P21714" s="118"/>
      <c r="Q21714" s="118"/>
    </row>
    <row r="21715" spans="16:17">
      <c r="P21715" s="118"/>
      <c r="Q21715" s="118"/>
    </row>
    <row r="21716" spans="16:17">
      <c r="P21716" s="118"/>
      <c r="Q21716" s="118"/>
    </row>
    <row r="21717" spans="16:17">
      <c r="P21717" s="118"/>
      <c r="Q21717" s="118"/>
    </row>
    <row r="21718" spans="16:17">
      <c r="P21718" s="118"/>
      <c r="Q21718" s="118"/>
    </row>
    <row r="21719" spans="16:17">
      <c r="P21719" s="118"/>
      <c r="Q21719" s="118"/>
    </row>
    <row r="21720" spans="16:17">
      <c r="P21720" s="118"/>
      <c r="Q21720" s="118"/>
    </row>
    <row r="21721" spans="16:17">
      <c r="P21721" s="118"/>
      <c r="Q21721" s="118"/>
    </row>
    <row r="21722" spans="16:17">
      <c r="P21722" s="118"/>
      <c r="Q21722" s="118"/>
    </row>
    <row r="21723" spans="16:17">
      <c r="P21723" s="118"/>
      <c r="Q21723" s="118"/>
    </row>
    <row r="21724" spans="16:17">
      <c r="P21724" s="118"/>
      <c r="Q21724" s="118"/>
    </row>
    <row r="21725" spans="16:17">
      <c r="P21725" s="118"/>
      <c r="Q21725" s="118"/>
    </row>
    <row r="21726" spans="16:17">
      <c r="P21726" s="118"/>
      <c r="Q21726" s="118"/>
    </row>
    <row r="21727" spans="16:17">
      <c r="P21727" s="118"/>
      <c r="Q21727" s="118"/>
    </row>
    <row r="21728" spans="16:17">
      <c r="P21728" s="118"/>
      <c r="Q21728" s="118"/>
    </row>
    <row r="21729" spans="16:17">
      <c r="P21729" s="118"/>
      <c r="Q21729" s="118"/>
    </row>
    <row r="21730" spans="16:17">
      <c r="P21730" s="118"/>
      <c r="Q21730" s="118"/>
    </row>
    <row r="21731" spans="16:17">
      <c r="P21731" s="118"/>
      <c r="Q21731" s="118"/>
    </row>
    <row r="21732" spans="16:17">
      <c r="P21732" s="118"/>
      <c r="Q21732" s="118"/>
    </row>
    <row r="21733" spans="16:17">
      <c r="P21733" s="118"/>
      <c r="Q21733" s="118"/>
    </row>
    <row r="21734" spans="16:17">
      <c r="P21734" s="118"/>
      <c r="Q21734" s="118"/>
    </row>
    <row r="21735" spans="16:17">
      <c r="P21735" s="118"/>
      <c r="Q21735" s="118"/>
    </row>
    <row r="21736" spans="16:17">
      <c r="P21736" s="118"/>
      <c r="Q21736" s="118"/>
    </row>
    <row r="21737" spans="16:17">
      <c r="P21737" s="118"/>
      <c r="Q21737" s="118"/>
    </row>
    <row r="21738" spans="16:17">
      <c r="P21738" s="118"/>
      <c r="Q21738" s="118"/>
    </row>
    <row r="21739" spans="16:17">
      <c r="P21739" s="118"/>
      <c r="Q21739" s="118"/>
    </row>
    <row r="21740" spans="16:17">
      <c r="P21740" s="118"/>
      <c r="Q21740" s="118"/>
    </row>
    <row r="21741" spans="16:17">
      <c r="P21741" s="118"/>
      <c r="Q21741" s="118"/>
    </row>
    <row r="21742" spans="16:17">
      <c r="P21742" s="118"/>
      <c r="Q21742" s="118"/>
    </row>
    <row r="21743" spans="16:17">
      <c r="P21743" s="118"/>
      <c r="Q21743" s="118"/>
    </row>
    <row r="21744" spans="16:17">
      <c r="P21744" s="118"/>
      <c r="Q21744" s="118"/>
    </row>
    <row r="21745" spans="16:17">
      <c r="P21745" s="118"/>
      <c r="Q21745" s="118"/>
    </row>
    <row r="21746" spans="16:17">
      <c r="P21746" s="118"/>
      <c r="Q21746" s="118"/>
    </row>
    <row r="21747" spans="16:17">
      <c r="P21747" s="118"/>
      <c r="Q21747" s="118"/>
    </row>
    <row r="21748" spans="16:17">
      <c r="P21748" s="118"/>
      <c r="Q21748" s="118"/>
    </row>
    <row r="21749" spans="16:17">
      <c r="P21749" s="118"/>
      <c r="Q21749" s="118"/>
    </row>
    <row r="21750" spans="16:17">
      <c r="P21750" s="118"/>
      <c r="Q21750" s="118"/>
    </row>
    <row r="21751" spans="16:17">
      <c r="P21751" s="118"/>
      <c r="Q21751" s="118"/>
    </row>
    <row r="21752" spans="16:17">
      <c r="P21752" s="118"/>
      <c r="Q21752" s="118"/>
    </row>
    <row r="21753" spans="16:17">
      <c r="P21753" s="118"/>
      <c r="Q21753" s="118"/>
    </row>
    <row r="21754" spans="16:17">
      <c r="P21754" s="118"/>
      <c r="Q21754" s="118"/>
    </row>
    <row r="21755" spans="16:17">
      <c r="P21755" s="118"/>
      <c r="Q21755" s="118"/>
    </row>
    <row r="21756" spans="16:17">
      <c r="P21756" s="118"/>
      <c r="Q21756" s="118"/>
    </row>
    <row r="21757" spans="16:17">
      <c r="P21757" s="118"/>
      <c r="Q21757" s="118"/>
    </row>
    <row r="21758" spans="16:17">
      <c r="P21758" s="118"/>
      <c r="Q21758" s="118"/>
    </row>
    <row r="21759" spans="16:17">
      <c r="P21759" s="118"/>
      <c r="Q21759" s="118"/>
    </row>
    <row r="21760" spans="16:17">
      <c r="P21760" s="118"/>
      <c r="Q21760" s="118"/>
    </row>
    <row r="21761" spans="16:17">
      <c r="P21761" s="118"/>
      <c r="Q21761" s="118"/>
    </row>
    <row r="21762" spans="16:17">
      <c r="P21762" s="118"/>
      <c r="Q21762" s="118"/>
    </row>
    <row r="21763" spans="16:17">
      <c r="P21763" s="118"/>
      <c r="Q21763" s="118"/>
    </row>
    <row r="21764" spans="16:17">
      <c r="P21764" s="118"/>
      <c r="Q21764" s="118"/>
    </row>
    <row r="21765" spans="16:17">
      <c r="P21765" s="118"/>
      <c r="Q21765" s="118"/>
    </row>
    <row r="21766" spans="16:17">
      <c r="P21766" s="118"/>
      <c r="Q21766" s="118"/>
    </row>
    <row r="21767" spans="16:17">
      <c r="P21767" s="118"/>
      <c r="Q21767" s="118"/>
    </row>
    <row r="21768" spans="16:17">
      <c r="P21768" s="118"/>
      <c r="Q21768" s="118"/>
    </row>
    <row r="21769" spans="16:17">
      <c r="P21769" s="118"/>
      <c r="Q21769" s="118"/>
    </row>
    <row r="21770" spans="16:17">
      <c r="P21770" s="118"/>
      <c r="Q21770" s="118"/>
    </row>
    <row r="21771" spans="16:17">
      <c r="P21771" s="118"/>
      <c r="Q21771" s="118"/>
    </row>
    <row r="21772" spans="16:17">
      <c r="P21772" s="118"/>
      <c r="Q21772" s="118"/>
    </row>
    <row r="21773" spans="16:17">
      <c r="P21773" s="118"/>
      <c r="Q21773" s="118"/>
    </row>
    <row r="21774" spans="16:17">
      <c r="P21774" s="118"/>
      <c r="Q21774" s="118"/>
    </row>
    <row r="21775" spans="16:17">
      <c r="P21775" s="118"/>
      <c r="Q21775" s="118"/>
    </row>
    <row r="21776" spans="16:17">
      <c r="P21776" s="118"/>
      <c r="Q21776" s="118"/>
    </row>
    <row r="21777" spans="16:17">
      <c r="P21777" s="118"/>
      <c r="Q21777" s="118"/>
    </row>
    <row r="21778" spans="16:17">
      <c r="P21778" s="118"/>
      <c r="Q21778" s="118"/>
    </row>
    <row r="21779" spans="16:17">
      <c r="P21779" s="118"/>
      <c r="Q21779" s="118"/>
    </row>
    <row r="21780" spans="16:17">
      <c r="P21780" s="118"/>
      <c r="Q21780" s="118"/>
    </row>
    <row r="21781" spans="16:17">
      <c r="P21781" s="118"/>
      <c r="Q21781" s="118"/>
    </row>
    <row r="21782" spans="16:17">
      <c r="P21782" s="118"/>
      <c r="Q21782" s="118"/>
    </row>
    <row r="21783" spans="16:17">
      <c r="P21783" s="118"/>
      <c r="Q21783" s="118"/>
    </row>
    <row r="21784" spans="16:17">
      <c r="P21784" s="118"/>
      <c r="Q21784" s="118"/>
    </row>
    <row r="21785" spans="16:17">
      <c r="P21785" s="118"/>
      <c r="Q21785" s="118"/>
    </row>
    <row r="21786" spans="16:17">
      <c r="P21786" s="118"/>
      <c r="Q21786" s="118"/>
    </row>
    <row r="21787" spans="16:17">
      <c r="P21787" s="118"/>
      <c r="Q21787" s="118"/>
    </row>
    <row r="21788" spans="16:17">
      <c r="P21788" s="118"/>
      <c r="Q21788" s="118"/>
    </row>
    <row r="21789" spans="16:17">
      <c r="P21789" s="118"/>
      <c r="Q21789" s="118"/>
    </row>
    <row r="21790" spans="16:17">
      <c r="P21790" s="118"/>
      <c r="Q21790" s="118"/>
    </row>
    <row r="21791" spans="16:17">
      <c r="P21791" s="118"/>
      <c r="Q21791" s="118"/>
    </row>
    <row r="21792" spans="16:17">
      <c r="P21792" s="118"/>
      <c r="Q21792" s="118"/>
    </row>
    <row r="21793" spans="16:17">
      <c r="P21793" s="118"/>
      <c r="Q21793" s="118"/>
    </row>
    <row r="21794" spans="16:17">
      <c r="P21794" s="118"/>
      <c r="Q21794" s="118"/>
    </row>
    <row r="21795" spans="16:17">
      <c r="P21795" s="118"/>
      <c r="Q21795" s="118"/>
    </row>
    <row r="21796" spans="16:17">
      <c r="P21796" s="118"/>
      <c r="Q21796" s="118"/>
    </row>
    <row r="21797" spans="16:17">
      <c r="P21797" s="118"/>
      <c r="Q21797" s="118"/>
    </row>
    <row r="21798" spans="16:17">
      <c r="P21798" s="118"/>
      <c r="Q21798" s="118"/>
    </row>
    <row r="21799" spans="16:17">
      <c r="P21799" s="118"/>
      <c r="Q21799" s="118"/>
    </row>
    <row r="21800" spans="16:17">
      <c r="P21800" s="118"/>
      <c r="Q21800" s="118"/>
    </row>
    <row r="21801" spans="16:17">
      <c r="P21801" s="118"/>
      <c r="Q21801" s="118"/>
    </row>
    <row r="21802" spans="16:17">
      <c r="P21802" s="118"/>
      <c r="Q21802" s="118"/>
    </row>
    <row r="21803" spans="16:17">
      <c r="P21803" s="118"/>
      <c r="Q21803" s="118"/>
    </row>
    <row r="21804" spans="16:17">
      <c r="P21804" s="118"/>
      <c r="Q21804" s="118"/>
    </row>
    <row r="21805" spans="16:17">
      <c r="P21805" s="118"/>
      <c r="Q21805" s="118"/>
    </row>
    <row r="21806" spans="16:17">
      <c r="P21806" s="118"/>
      <c r="Q21806" s="118"/>
    </row>
    <row r="21807" spans="16:17">
      <c r="P21807" s="118"/>
      <c r="Q21807" s="118"/>
    </row>
    <row r="21808" spans="16:17">
      <c r="P21808" s="118"/>
      <c r="Q21808" s="118"/>
    </row>
    <row r="21809" spans="16:17">
      <c r="P21809" s="118"/>
      <c r="Q21809" s="118"/>
    </row>
    <row r="21810" spans="16:17">
      <c r="P21810" s="118"/>
      <c r="Q21810" s="118"/>
    </row>
    <row r="21811" spans="16:17">
      <c r="P21811" s="118"/>
      <c r="Q21811" s="118"/>
    </row>
    <row r="21812" spans="16:17">
      <c r="P21812" s="118"/>
      <c r="Q21812" s="118"/>
    </row>
    <row r="21813" spans="16:17">
      <c r="P21813" s="118"/>
      <c r="Q21813" s="118"/>
    </row>
    <row r="21814" spans="16:17">
      <c r="P21814" s="118"/>
      <c r="Q21814" s="118"/>
    </row>
    <row r="21815" spans="16:17">
      <c r="P21815" s="118"/>
      <c r="Q21815" s="118"/>
    </row>
    <row r="21816" spans="16:17">
      <c r="P21816" s="118"/>
      <c r="Q21816" s="118"/>
    </row>
    <row r="21817" spans="16:17">
      <c r="P21817" s="118"/>
      <c r="Q21817" s="118"/>
    </row>
    <row r="21818" spans="16:17">
      <c r="P21818" s="118"/>
      <c r="Q21818" s="118"/>
    </row>
    <row r="21819" spans="16:17">
      <c r="P21819" s="118"/>
      <c r="Q21819" s="118"/>
    </row>
    <row r="21820" spans="16:17">
      <c r="P21820" s="118"/>
      <c r="Q21820" s="118"/>
    </row>
    <row r="21821" spans="16:17">
      <c r="P21821" s="118"/>
      <c r="Q21821" s="118"/>
    </row>
    <row r="21822" spans="16:17">
      <c r="P21822" s="118"/>
      <c r="Q21822" s="118"/>
    </row>
    <row r="21823" spans="16:17">
      <c r="P21823" s="118"/>
      <c r="Q21823" s="118"/>
    </row>
    <row r="21824" spans="16:17">
      <c r="P21824" s="118"/>
      <c r="Q21824" s="118"/>
    </row>
    <row r="21825" spans="16:17">
      <c r="P21825" s="118"/>
      <c r="Q21825" s="118"/>
    </row>
    <row r="21826" spans="16:17">
      <c r="P21826" s="118"/>
      <c r="Q21826" s="118"/>
    </row>
    <row r="21827" spans="16:17">
      <c r="P21827" s="118"/>
      <c r="Q21827" s="118"/>
    </row>
    <row r="21828" spans="16:17">
      <c r="P21828" s="118"/>
      <c r="Q21828" s="118"/>
    </row>
    <row r="21829" spans="16:17">
      <c r="P21829" s="118"/>
      <c r="Q21829" s="118"/>
    </row>
    <row r="21830" spans="16:17">
      <c r="P21830" s="118"/>
      <c r="Q21830" s="118"/>
    </row>
    <row r="21831" spans="16:17">
      <c r="P21831" s="118"/>
      <c r="Q21831" s="118"/>
    </row>
    <row r="21832" spans="16:17">
      <c r="P21832" s="118"/>
      <c r="Q21832" s="118"/>
    </row>
    <row r="21833" spans="16:17">
      <c r="P21833" s="118"/>
      <c r="Q21833" s="118"/>
    </row>
    <row r="21834" spans="16:17">
      <c r="P21834" s="118"/>
      <c r="Q21834" s="118"/>
    </row>
    <row r="21835" spans="16:17">
      <c r="P21835" s="118"/>
      <c r="Q21835" s="118"/>
    </row>
    <row r="21836" spans="16:17">
      <c r="P21836" s="118"/>
      <c r="Q21836" s="118"/>
    </row>
    <row r="21837" spans="16:17">
      <c r="P21837" s="118"/>
      <c r="Q21837" s="118"/>
    </row>
    <row r="21838" spans="16:17">
      <c r="P21838" s="118"/>
      <c r="Q21838" s="118"/>
    </row>
    <row r="21839" spans="16:17">
      <c r="P21839" s="118"/>
      <c r="Q21839" s="118"/>
    </row>
    <row r="21840" spans="16:17">
      <c r="P21840" s="118"/>
      <c r="Q21840" s="118"/>
    </row>
    <row r="21841" spans="16:17">
      <c r="P21841" s="118"/>
      <c r="Q21841" s="118"/>
    </row>
    <row r="21842" spans="16:17">
      <c r="P21842" s="118"/>
      <c r="Q21842" s="118"/>
    </row>
    <row r="21843" spans="16:17">
      <c r="P21843" s="118"/>
      <c r="Q21843" s="118"/>
    </row>
    <row r="21844" spans="16:17">
      <c r="P21844" s="118"/>
      <c r="Q21844" s="118"/>
    </row>
    <row r="21845" spans="16:17">
      <c r="P21845" s="118"/>
      <c r="Q21845" s="118"/>
    </row>
    <row r="21846" spans="16:17">
      <c r="P21846" s="118"/>
      <c r="Q21846" s="118"/>
    </row>
    <row r="21847" spans="16:17">
      <c r="P21847" s="118"/>
      <c r="Q21847" s="118"/>
    </row>
    <row r="21848" spans="16:17">
      <c r="P21848" s="118"/>
      <c r="Q21848" s="118"/>
    </row>
    <row r="21849" spans="16:17">
      <c r="P21849" s="118"/>
      <c r="Q21849" s="118"/>
    </row>
    <row r="21850" spans="16:17">
      <c r="P21850" s="118"/>
      <c r="Q21850" s="118"/>
    </row>
    <row r="21851" spans="16:17">
      <c r="P21851" s="118"/>
      <c r="Q21851" s="118"/>
    </row>
    <row r="21852" spans="16:17">
      <c r="P21852" s="118"/>
      <c r="Q21852" s="118"/>
    </row>
    <row r="21853" spans="16:17">
      <c r="P21853" s="118"/>
      <c r="Q21853" s="118"/>
    </row>
    <row r="21854" spans="16:17">
      <c r="P21854" s="118"/>
      <c r="Q21854" s="118"/>
    </row>
    <row r="21855" spans="16:17">
      <c r="P21855" s="118"/>
      <c r="Q21855" s="118"/>
    </row>
    <row r="21856" spans="16:17">
      <c r="P21856" s="118"/>
      <c r="Q21856" s="118"/>
    </row>
    <row r="21857" spans="16:17">
      <c r="P21857" s="118"/>
      <c r="Q21857" s="118"/>
    </row>
    <row r="21858" spans="16:17">
      <c r="P21858" s="118"/>
      <c r="Q21858" s="118"/>
    </row>
    <row r="21859" spans="16:17">
      <c r="P21859" s="118"/>
      <c r="Q21859" s="118"/>
    </row>
    <row r="21860" spans="16:17">
      <c r="P21860" s="118"/>
      <c r="Q21860" s="118"/>
    </row>
    <row r="21861" spans="16:17">
      <c r="P21861" s="118"/>
      <c r="Q21861" s="118"/>
    </row>
    <row r="21862" spans="16:17">
      <c r="P21862" s="118"/>
      <c r="Q21862" s="118"/>
    </row>
    <row r="21863" spans="16:17">
      <c r="P21863" s="118"/>
      <c r="Q21863" s="118"/>
    </row>
    <row r="21864" spans="16:17">
      <c r="P21864" s="118"/>
      <c r="Q21864" s="118"/>
    </row>
    <row r="21865" spans="16:17">
      <c r="P21865" s="118"/>
      <c r="Q21865" s="118"/>
    </row>
    <row r="21866" spans="16:17">
      <c r="P21866" s="118"/>
      <c r="Q21866" s="118"/>
    </row>
    <row r="21867" spans="16:17">
      <c r="P21867" s="118"/>
      <c r="Q21867" s="118"/>
    </row>
    <row r="21868" spans="16:17">
      <c r="P21868" s="118"/>
      <c r="Q21868" s="118"/>
    </row>
    <row r="21869" spans="16:17">
      <c r="P21869" s="118"/>
      <c r="Q21869" s="118"/>
    </row>
    <row r="21870" spans="16:17">
      <c r="P21870" s="118"/>
      <c r="Q21870" s="118"/>
    </row>
    <row r="21871" spans="16:17">
      <c r="P21871" s="118"/>
      <c r="Q21871" s="118"/>
    </row>
    <row r="21872" spans="16:17">
      <c r="P21872" s="118"/>
      <c r="Q21872" s="118"/>
    </row>
    <row r="21873" spans="16:17">
      <c r="P21873" s="118"/>
      <c r="Q21873" s="118"/>
    </row>
    <row r="21874" spans="16:17">
      <c r="P21874" s="118"/>
      <c r="Q21874" s="118"/>
    </row>
    <row r="21875" spans="16:17">
      <c r="P21875" s="118"/>
      <c r="Q21875" s="118"/>
    </row>
    <row r="21876" spans="16:17">
      <c r="P21876" s="118"/>
      <c r="Q21876" s="118"/>
    </row>
    <row r="21877" spans="16:17">
      <c r="P21877" s="118"/>
      <c r="Q21877" s="118"/>
    </row>
    <row r="21878" spans="16:17">
      <c r="P21878" s="118"/>
      <c r="Q21878" s="118"/>
    </row>
    <row r="21879" spans="16:17">
      <c r="P21879" s="118"/>
      <c r="Q21879" s="118"/>
    </row>
    <row r="21880" spans="16:17">
      <c r="P21880" s="118"/>
      <c r="Q21880" s="118"/>
    </row>
    <row r="21881" spans="16:17">
      <c r="P21881" s="118"/>
      <c r="Q21881" s="118"/>
    </row>
    <row r="21882" spans="16:17">
      <c r="P21882" s="118"/>
      <c r="Q21882" s="118"/>
    </row>
    <row r="21883" spans="16:17">
      <c r="P21883" s="118"/>
      <c r="Q21883" s="118"/>
    </row>
    <row r="21884" spans="16:17">
      <c r="P21884" s="118"/>
      <c r="Q21884" s="118"/>
    </row>
    <row r="21885" spans="16:17">
      <c r="P21885" s="118"/>
      <c r="Q21885" s="118"/>
    </row>
    <row r="21886" spans="16:17">
      <c r="P21886" s="118"/>
      <c r="Q21886" s="118"/>
    </row>
    <row r="21887" spans="16:17">
      <c r="P21887" s="118"/>
      <c r="Q21887" s="118"/>
    </row>
    <row r="21888" spans="16:17">
      <c r="P21888" s="118"/>
      <c r="Q21888" s="118"/>
    </row>
    <row r="21889" spans="16:17">
      <c r="P21889" s="118"/>
      <c r="Q21889" s="118"/>
    </row>
    <row r="21890" spans="16:17">
      <c r="P21890" s="118"/>
      <c r="Q21890" s="118"/>
    </row>
    <row r="21891" spans="16:17">
      <c r="P21891" s="118"/>
      <c r="Q21891" s="118"/>
    </row>
    <row r="21892" spans="16:17">
      <c r="P21892" s="118"/>
      <c r="Q21892" s="118"/>
    </row>
    <row r="21893" spans="16:17">
      <c r="P21893" s="118"/>
      <c r="Q21893" s="118"/>
    </row>
    <row r="21894" spans="16:17">
      <c r="P21894" s="118"/>
      <c r="Q21894" s="118"/>
    </row>
    <row r="21895" spans="16:17">
      <c r="P21895" s="118"/>
      <c r="Q21895" s="118"/>
    </row>
    <row r="21896" spans="16:17">
      <c r="P21896" s="118"/>
      <c r="Q21896" s="118"/>
    </row>
    <row r="21897" spans="16:17">
      <c r="P21897" s="118"/>
      <c r="Q21897" s="118"/>
    </row>
    <row r="21898" spans="16:17">
      <c r="P21898" s="118"/>
      <c r="Q21898" s="118"/>
    </row>
    <row r="21899" spans="16:17">
      <c r="P21899" s="118"/>
      <c r="Q21899" s="118"/>
    </row>
    <row r="21900" spans="16:17">
      <c r="P21900" s="118"/>
      <c r="Q21900" s="118"/>
    </row>
    <row r="21901" spans="16:17">
      <c r="P21901" s="118"/>
      <c r="Q21901" s="118"/>
    </row>
    <row r="21902" spans="16:17">
      <c r="P21902" s="118"/>
      <c r="Q21902" s="118"/>
    </row>
    <row r="21903" spans="16:17">
      <c r="P21903" s="118"/>
      <c r="Q21903" s="118"/>
    </row>
    <row r="21904" spans="16:17">
      <c r="P21904" s="118"/>
      <c r="Q21904" s="118"/>
    </row>
    <row r="21905" spans="16:17">
      <c r="P21905" s="118"/>
      <c r="Q21905" s="118"/>
    </row>
    <row r="21906" spans="16:17">
      <c r="P21906" s="118"/>
      <c r="Q21906" s="118"/>
    </row>
    <row r="21907" spans="16:17">
      <c r="P21907" s="118"/>
      <c r="Q21907" s="118"/>
    </row>
    <row r="21908" spans="16:17">
      <c r="P21908" s="118"/>
      <c r="Q21908" s="118"/>
    </row>
    <row r="21909" spans="16:17">
      <c r="P21909" s="118"/>
      <c r="Q21909" s="118"/>
    </row>
    <row r="21910" spans="16:17">
      <c r="P21910" s="118"/>
      <c r="Q21910" s="118"/>
    </row>
    <row r="21911" spans="16:17">
      <c r="P21911" s="118"/>
      <c r="Q21911" s="118"/>
    </row>
    <row r="21912" spans="16:17">
      <c r="P21912" s="118"/>
      <c r="Q21912" s="118"/>
    </row>
    <row r="21913" spans="16:17">
      <c r="P21913" s="118"/>
      <c r="Q21913" s="118"/>
    </row>
    <row r="21914" spans="16:17">
      <c r="P21914" s="118"/>
      <c r="Q21914" s="118"/>
    </row>
    <row r="21915" spans="16:17">
      <c r="P21915" s="118"/>
      <c r="Q21915" s="118"/>
    </row>
    <row r="21916" spans="16:17">
      <c r="P21916" s="118"/>
      <c r="Q21916" s="118"/>
    </row>
    <row r="21917" spans="16:17">
      <c r="P21917" s="118"/>
      <c r="Q21917" s="118"/>
    </row>
    <row r="21918" spans="16:17">
      <c r="P21918" s="118"/>
      <c r="Q21918" s="118"/>
    </row>
    <row r="21919" spans="16:17">
      <c r="P21919" s="118"/>
      <c r="Q21919" s="118"/>
    </row>
    <row r="21920" spans="16:17">
      <c r="P21920" s="118"/>
      <c r="Q21920" s="118"/>
    </row>
    <row r="21921" spans="16:17">
      <c r="P21921" s="118"/>
      <c r="Q21921" s="118"/>
    </row>
    <row r="21922" spans="16:17">
      <c r="P21922" s="118"/>
      <c r="Q21922" s="118"/>
    </row>
    <row r="21923" spans="16:17">
      <c r="P21923" s="118"/>
      <c r="Q21923" s="118"/>
    </row>
    <row r="21924" spans="16:17">
      <c r="P21924" s="118"/>
      <c r="Q21924" s="118"/>
    </row>
    <row r="21925" spans="16:17">
      <c r="P21925" s="118"/>
      <c r="Q21925" s="118"/>
    </row>
    <row r="21926" spans="16:17">
      <c r="P21926" s="118"/>
      <c r="Q21926" s="118"/>
    </row>
    <row r="21927" spans="16:17">
      <c r="P21927" s="118"/>
      <c r="Q21927" s="118"/>
    </row>
    <row r="21928" spans="16:17">
      <c r="P21928" s="118"/>
      <c r="Q21928" s="118"/>
    </row>
    <row r="21929" spans="16:17">
      <c r="P21929" s="118"/>
      <c r="Q21929" s="118"/>
    </row>
    <row r="21930" spans="16:17">
      <c r="P21930" s="118"/>
      <c r="Q21930" s="118"/>
    </row>
    <row r="21931" spans="16:17">
      <c r="P21931" s="118"/>
      <c r="Q21931" s="118"/>
    </row>
    <row r="21932" spans="16:17">
      <c r="P21932" s="118"/>
      <c r="Q21932" s="118"/>
    </row>
    <row r="21933" spans="16:17">
      <c r="P21933" s="118"/>
      <c r="Q21933" s="118"/>
    </row>
    <row r="21934" spans="16:17">
      <c r="P21934" s="118"/>
      <c r="Q21934" s="118"/>
    </row>
    <row r="21935" spans="16:17">
      <c r="P21935" s="118"/>
      <c r="Q21935" s="118"/>
    </row>
    <row r="21936" spans="16:17">
      <c r="P21936" s="118"/>
      <c r="Q21936" s="118"/>
    </row>
    <row r="21937" spans="16:17">
      <c r="P21937" s="118"/>
      <c r="Q21937" s="118"/>
    </row>
    <row r="21938" spans="16:17">
      <c r="P21938" s="118"/>
      <c r="Q21938" s="118"/>
    </row>
    <row r="21939" spans="16:17">
      <c r="P21939" s="118"/>
      <c r="Q21939" s="118"/>
    </row>
    <row r="21940" spans="16:17">
      <c r="P21940" s="118"/>
      <c r="Q21940" s="118"/>
    </row>
    <row r="21941" spans="16:17">
      <c r="P21941" s="118"/>
      <c r="Q21941" s="118"/>
    </row>
    <row r="21942" spans="16:17">
      <c r="P21942" s="118"/>
      <c r="Q21942" s="118"/>
    </row>
    <row r="21943" spans="16:17">
      <c r="P21943" s="118"/>
      <c r="Q21943" s="118"/>
    </row>
    <row r="21944" spans="16:17">
      <c r="P21944" s="118"/>
      <c r="Q21944" s="118"/>
    </row>
    <row r="21945" spans="16:17">
      <c r="P21945" s="118"/>
      <c r="Q21945" s="118"/>
    </row>
    <row r="21946" spans="16:17">
      <c r="P21946" s="118"/>
      <c r="Q21946" s="118"/>
    </row>
    <row r="21947" spans="16:17">
      <c r="P21947" s="118"/>
      <c r="Q21947" s="118"/>
    </row>
    <row r="21948" spans="16:17">
      <c r="P21948" s="118"/>
      <c r="Q21948" s="118"/>
    </row>
    <row r="21949" spans="16:17">
      <c r="P21949" s="118"/>
      <c r="Q21949" s="118"/>
    </row>
    <row r="21950" spans="16:17">
      <c r="P21950" s="118"/>
      <c r="Q21950" s="118"/>
    </row>
    <row r="21951" spans="16:17">
      <c r="P21951" s="118"/>
      <c r="Q21951" s="118"/>
    </row>
    <row r="21952" spans="16:17">
      <c r="P21952" s="118"/>
      <c r="Q21952" s="118"/>
    </row>
    <row r="21953" spans="16:17">
      <c r="P21953" s="118"/>
      <c r="Q21953" s="118"/>
    </row>
    <row r="21954" spans="16:17">
      <c r="P21954" s="118"/>
      <c r="Q21954" s="118"/>
    </row>
    <row r="21955" spans="16:17">
      <c r="P21955" s="118"/>
      <c r="Q21955" s="118"/>
    </row>
    <row r="21956" spans="16:17">
      <c r="P21956" s="118"/>
      <c r="Q21956" s="118"/>
    </row>
    <row r="21957" spans="16:17">
      <c r="P21957" s="118"/>
      <c r="Q21957" s="118"/>
    </row>
    <row r="21958" spans="16:17">
      <c r="P21958" s="118"/>
      <c r="Q21958" s="118"/>
    </row>
    <row r="21959" spans="16:17">
      <c r="P21959" s="118"/>
      <c r="Q21959" s="118"/>
    </row>
    <row r="21960" spans="16:17">
      <c r="P21960" s="118"/>
      <c r="Q21960" s="118"/>
    </row>
    <row r="21961" spans="16:17">
      <c r="P21961" s="118"/>
      <c r="Q21961" s="118"/>
    </row>
    <row r="21962" spans="16:17">
      <c r="P21962" s="118"/>
      <c r="Q21962" s="118"/>
    </row>
    <row r="21963" spans="16:17">
      <c r="P21963" s="118"/>
      <c r="Q21963" s="118"/>
    </row>
    <row r="21964" spans="16:17">
      <c r="P21964" s="118"/>
      <c r="Q21964" s="118"/>
    </row>
    <row r="21965" spans="16:17">
      <c r="P21965" s="118"/>
      <c r="Q21965" s="118"/>
    </row>
    <row r="21966" spans="16:17">
      <c r="P21966" s="118"/>
      <c r="Q21966" s="118"/>
    </row>
    <row r="21967" spans="16:17">
      <c r="P21967" s="118"/>
      <c r="Q21967" s="118"/>
    </row>
    <row r="21968" spans="16:17">
      <c r="P21968" s="118"/>
      <c r="Q21968" s="118"/>
    </row>
    <row r="21969" spans="16:17">
      <c r="P21969" s="118"/>
      <c r="Q21969" s="118"/>
    </row>
    <row r="21970" spans="16:17">
      <c r="P21970" s="118"/>
      <c r="Q21970" s="118"/>
    </row>
    <row r="21971" spans="16:17">
      <c r="P21971" s="118"/>
      <c r="Q21971" s="118"/>
    </row>
    <row r="21972" spans="16:17">
      <c r="P21972" s="118"/>
      <c r="Q21972" s="118"/>
    </row>
    <row r="21973" spans="16:17">
      <c r="P21973" s="118"/>
      <c r="Q21973" s="118"/>
    </row>
    <row r="21974" spans="16:17">
      <c r="P21974" s="118"/>
      <c r="Q21974" s="118"/>
    </row>
    <row r="21975" spans="16:17">
      <c r="P21975" s="118"/>
      <c r="Q21975" s="118"/>
    </row>
    <row r="21976" spans="16:17">
      <c r="P21976" s="118"/>
      <c r="Q21976" s="118"/>
    </row>
    <row r="21977" spans="16:17">
      <c r="P21977" s="118"/>
      <c r="Q21977" s="118"/>
    </row>
    <row r="21978" spans="16:17">
      <c r="P21978" s="118"/>
      <c r="Q21978" s="118"/>
    </row>
    <row r="21979" spans="16:17">
      <c r="P21979" s="118"/>
      <c r="Q21979" s="118"/>
    </row>
    <row r="21980" spans="16:17">
      <c r="P21980" s="118"/>
      <c r="Q21980" s="118"/>
    </row>
    <row r="21981" spans="16:17">
      <c r="P21981" s="118"/>
      <c r="Q21981" s="118"/>
    </row>
    <row r="21982" spans="16:17">
      <c r="P21982" s="118"/>
      <c r="Q21982" s="118"/>
    </row>
    <row r="21983" spans="16:17">
      <c r="P21983" s="118"/>
      <c r="Q21983" s="118"/>
    </row>
    <row r="21984" spans="16:17">
      <c r="P21984" s="118"/>
      <c r="Q21984" s="118"/>
    </row>
    <row r="21985" spans="16:17">
      <c r="P21985" s="118"/>
      <c r="Q21985" s="118"/>
    </row>
    <row r="21986" spans="16:17">
      <c r="P21986" s="118"/>
      <c r="Q21986" s="118"/>
    </row>
    <row r="21987" spans="16:17">
      <c r="P21987" s="118"/>
      <c r="Q21987" s="118"/>
    </row>
    <row r="21988" spans="16:17">
      <c r="P21988" s="118"/>
      <c r="Q21988" s="118"/>
    </row>
    <row r="21989" spans="16:17">
      <c r="P21989" s="118"/>
      <c r="Q21989" s="118"/>
    </row>
    <row r="21990" spans="16:17">
      <c r="P21990" s="118"/>
      <c r="Q21990" s="118"/>
    </row>
    <row r="21991" spans="16:17">
      <c r="P21991" s="118"/>
      <c r="Q21991" s="118"/>
    </row>
    <row r="21992" spans="16:17">
      <c r="P21992" s="118"/>
      <c r="Q21992" s="118"/>
    </row>
    <row r="21993" spans="16:17">
      <c r="P21993" s="118"/>
      <c r="Q21993" s="118"/>
    </row>
    <row r="21994" spans="16:17">
      <c r="P21994" s="118"/>
      <c r="Q21994" s="118"/>
    </row>
    <row r="21995" spans="16:17">
      <c r="P21995" s="118"/>
      <c r="Q21995" s="118"/>
    </row>
    <row r="21996" spans="16:17">
      <c r="P21996" s="118"/>
      <c r="Q21996" s="118"/>
    </row>
    <row r="21997" spans="16:17">
      <c r="P21997" s="118"/>
      <c r="Q21997" s="118"/>
    </row>
    <row r="21998" spans="16:17">
      <c r="P21998" s="118"/>
      <c r="Q21998" s="118"/>
    </row>
    <row r="21999" spans="16:17">
      <c r="P21999" s="118"/>
      <c r="Q21999" s="118"/>
    </row>
    <row r="22000" spans="16:17">
      <c r="P22000" s="118"/>
      <c r="Q22000" s="118"/>
    </row>
    <row r="22001" spans="16:17">
      <c r="P22001" s="118"/>
      <c r="Q22001" s="118"/>
    </row>
    <row r="22002" spans="16:17">
      <c r="P22002" s="118"/>
      <c r="Q22002" s="118"/>
    </row>
    <row r="22003" spans="16:17">
      <c r="P22003" s="118"/>
      <c r="Q22003" s="118"/>
    </row>
    <row r="22004" spans="16:17">
      <c r="P22004" s="118"/>
      <c r="Q22004" s="118"/>
    </row>
    <row r="22005" spans="16:17">
      <c r="P22005" s="118"/>
      <c r="Q22005" s="118"/>
    </row>
    <row r="22006" spans="16:17">
      <c r="P22006" s="118"/>
      <c r="Q22006" s="118"/>
    </row>
    <row r="22007" spans="16:17">
      <c r="P22007" s="118"/>
      <c r="Q22007" s="118"/>
    </row>
    <row r="22008" spans="16:17">
      <c r="P22008" s="118"/>
      <c r="Q22008" s="118"/>
    </row>
    <row r="22009" spans="16:17">
      <c r="P22009" s="118"/>
      <c r="Q22009" s="118"/>
    </row>
    <row r="22010" spans="16:17">
      <c r="P22010" s="118"/>
      <c r="Q22010" s="118"/>
    </row>
    <row r="22011" spans="16:17">
      <c r="P22011" s="118"/>
      <c r="Q22011" s="118"/>
    </row>
    <row r="22012" spans="16:17">
      <c r="P22012" s="118"/>
      <c r="Q22012" s="118"/>
    </row>
    <row r="22013" spans="16:17">
      <c r="P22013" s="118"/>
      <c r="Q22013" s="118"/>
    </row>
    <row r="22014" spans="16:17">
      <c r="P22014" s="118"/>
      <c r="Q22014" s="118"/>
    </row>
    <row r="22015" spans="16:17">
      <c r="P22015" s="118"/>
      <c r="Q22015" s="118"/>
    </row>
    <row r="22016" spans="16:17">
      <c r="P22016" s="118"/>
      <c r="Q22016" s="118"/>
    </row>
    <row r="22017" spans="16:17">
      <c r="P22017" s="118"/>
      <c r="Q22017" s="118"/>
    </row>
    <row r="22018" spans="16:17">
      <c r="P22018" s="118"/>
      <c r="Q22018" s="118"/>
    </row>
    <row r="22019" spans="16:17">
      <c r="P22019" s="118"/>
      <c r="Q22019" s="118"/>
    </row>
    <row r="22020" spans="16:17">
      <c r="P22020" s="118"/>
      <c r="Q22020" s="118"/>
    </row>
    <row r="22021" spans="16:17">
      <c r="P22021" s="118"/>
      <c r="Q22021" s="118"/>
    </row>
    <row r="22022" spans="16:17">
      <c r="P22022" s="118"/>
      <c r="Q22022" s="118"/>
    </row>
    <row r="22023" spans="16:17">
      <c r="P22023" s="118"/>
      <c r="Q22023" s="118"/>
    </row>
    <row r="22024" spans="16:17">
      <c r="P22024" s="118"/>
      <c r="Q22024" s="118"/>
    </row>
    <row r="22025" spans="16:17">
      <c r="P22025" s="118"/>
      <c r="Q22025" s="118"/>
    </row>
    <row r="22026" spans="16:17">
      <c r="P22026" s="118"/>
      <c r="Q22026" s="118"/>
    </row>
    <row r="22027" spans="16:17">
      <c r="P22027" s="118"/>
      <c r="Q22027" s="118"/>
    </row>
    <row r="22028" spans="16:17">
      <c r="P22028" s="118"/>
      <c r="Q22028" s="118"/>
    </row>
    <row r="22029" spans="16:17">
      <c r="P22029" s="118"/>
      <c r="Q22029" s="118"/>
    </row>
    <row r="22030" spans="16:17">
      <c r="P22030" s="118"/>
      <c r="Q22030" s="118"/>
    </row>
    <row r="22031" spans="16:17">
      <c r="P22031" s="118"/>
      <c r="Q22031" s="118"/>
    </row>
    <row r="22032" spans="16:17">
      <c r="P22032" s="118"/>
      <c r="Q22032" s="118"/>
    </row>
    <row r="22033" spans="16:17">
      <c r="P22033" s="118"/>
      <c r="Q22033" s="118"/>
    </row>
    <row r="22034" spans="16:17">
      <c r="P22034" s="118"/>
      <c r="Q22034" s="118"/>
    </row>
    <row r="22035" spans="16:17">
      <c r="P22035" s="118"/>
      <c r="Q22035" s="118"/>
    </row>
    <row r="22036" spans="16:17">
      <c r="P22036" s="118"/>
      <c r="Q22036" s="118"/>
    </row>
    <row r="22037" spans="16:17">
      <c r="P22037" s="118"/>
      <c r="Q22037" s="118"/>
    </row>
    <row r="22038" spans="16:17">
      <c r="P22038" s="118"/>
      <c r="Q22038" s="118"/>
    </row>
    <row r="22039" spans="16:17">
      <c r="P22039" s="118"/>
      <c r="Q22039" s="118"/>
    </row>
    <row r="22040" spans="16:17">
      <c r="P22040" s="118"/>
      <c r="Q22040" s="118"/>
    </row>
    <row r="22041" spans="16:17">
      <c r="P22041" s="118"/>
      <c r="Q22041" s="118"/>
    </row>
    <row r="22042" spans="16:17">
      <c r="P22042" s="118"/>
      <c r="Q22042" s="118"/>
    </row>
    <row r="22043" spans="16:17">
      <c r="P22043" s="118"/>
      <c r="Q22043" s="118"/>
    </row>
    <row r="22044" spans="16:17">
      <c r="P22044" s="118"/>
      <c r="Q22044" s="118"/>
    </row>
    <row r="22045" spans="16:17">
      <c r="P22045" s="118"/>
      <c r="Q22045" s="118"/>
    </row>
    <row r="22046" spans="16:17">
      <c r="P22046" s="118"/>
      <c r="Q22046" s="118"/>
    </row>
    <row r="22047" spans="16:17">
      <c r="P22047" s="118"/>
      <c r="Q22047" s="118"/>
    </row>
    <row r="22048" spans="16:17">
      <c r="P22048" s="118"/>
      <c r="Q22048" s="118"/>
    </row>
    <row r="22049" spans="16:17">
      <c r="P22049" s="118"/>
      <c r="Q22049" s="118"/>
    </row>
    <row r="22050" spans="16:17">
      <c r="P22050" s="118"/>
      <c r="Q22050" s="118"/>
    </row>
    <row r="22051" spans="16:17">
      <c r="P22051" s="118"/>
      <c r="Q22051" s="118"/>
    </row>
    <row r="22052" spans="16:17">
      <c r="P22052" s="118"/>
      <c r="Q22052" s="118"/>
    </row>
    <row r="22053" spans="16:17">
      <c r="P22053" s="118"/>
      <c r="Q22053" s="118"/>
    </row>
    <row r="22054" spans="16:17">
      <c r="P22054" s="118"/>
      <c r="Q22054" s="118"/>
    </row>
    <row r="22055" spans="16:17">
      <c r="P22055" s="118"/>
      <c r="Q22055" s="118"/>
    </row>
    <row r="22056" spans="16:17">
      <c r="P22056" s="118"/>
      <c r="Q22056" s="118"/>
    </row>
    <row r="22057" spans="16:17">
      <c r="P22057" s="118"/>
      <c r="Q22057" s="118"/>
    </row>
    <row r="22058" spans="16:17">
      <c r="P22058" s="118"/>
      <c r="Q22058" s="118"/>
    </row>
    <row r="22059" spans="16:17">
      <c r="P22059" s="118"/>
      <c r="Q22059" s="118"/>
    </row>
    <row r="22060" spans="16:17">
      <c r="P22060" s="118"/>
      <c r="Q22060" s="118"/>
    </row>
    <row r="22061" spans="16:17">
      <c r="P22061" s="118"/>
      <c r="Q22061" s="118"/>
    </row>
    <row r="22062" spans="16:17">
      <c r="P22062" s="118"/>
      <c r="Q22062" s="118"/>
    </row>
    <row r="22063" spans="16:17">
      <c r="P22063" s="118"/>
      <c r="Q22063" s="118"/>
    </row>
    <row r="22064" spans="16:17">
      <c r="P22064" s="118"/>
      <c r="Q22064" s="118"/>
    </row>
    <row r="22065" spans="16:17">
      <c r="P22065" s="118"/>
      <c r="Q22065" s="118"/>
    </row>
    <row r="22066" spans="16:17">
      <c r="P22066" s="118"/>
      <c r="Q22066" s="118"/>
    </row>
    <row r="22067" spans="16:17">
      <c r="P22067" s="118"/>
      <c r="Q22067" s="118"/>
    </row>
    <row r="22068" spans="16:17">
      <c r="P22068" s="118"/>
      <c r="Q22068" s="118"/>
    </row>
    <row r="22069" spans="16:17">
      <c r="P22069" s="118"/>
      <c r="Q22069" s="118"/>
    </row>
    <row r="22070" spans="16:17">
      <c r="P22070" s="118"/>
      <c r="Q22070" s="118"/>
    </row>
    <row r="22071" spans="16:17">
      <c r="P22071" s="118"/>
      <c r="Q22071" s="118"/>
    </row>
    <row r="22072" spans="16:17">
      <c r="P22072" s="118"/>
      <c r="Q22072" s="118"/>
    </row>
    <row r="22073" spans="16:17">
      <c r="P22073" s="118"/>
      <c r="Q22073" s="118"/>
    </row>
    <row r="22074" spans="16:17">
      <c r="P22074" s="118"/>
      <c r="Q22074" s="118"/>
    </row>
    <row r="22075" spans="16:17">
      <c r="P22075" s="118"/>
      <c r="Q22075" s="118"/>
    </row>
    <row r="22076" spans="16:17">
      <c r="P22076" s="118"/>
      <c r="Q22076" s="118"/>
    </row>
    <row r="22077" spans="16:17">
      <c r="P22077" s="118"/>
      <c r="Q22077" s="118"/>
    </row>
    <row r="22078" spans="16:17">
      <c r="P22078" s="118"/>
      <c r="Q22078" s="118"/>
    </row>
    <row r="22079" spans="16:17">
      <c r="P22079" s="118"/>
      <c r="Q22079" s="118"/>
    </row>
    <row r="22080" spans="16:17">
      <c r="P22080" s="118"/>
      <c r="Q22080" s="118"/>
    </row>
    <row r="22081" spans="16:17">
      <c r="P22081" s="118"/>
      <c r="Q22081" s="118"/>
    </row>
    <row r="22082" spans="16:17">
      <c r="P22082" s="118"/>
      <c r="Q22082" s="118"/>
    </row>
    <row r="22083" spans="16:17">
      <c r="P22083" s="118"/>
      <c r="Q22083" s="118"/>
    </row>
    <row r="22084" spans="16:17">
      <c r="P22084" s="118"/>
      <c r="Q22084" s="118"/>
    </row>
    <row r="22085" spans="16:17">
      <c r="P22085" s="118"/>
      <c r="Q22085" s="118"/>
    </row>
    <row r="22086" spans="16:17">
      <c r="P22086" s="118"/>
      <c r="Q22086" s="118"/>
    </row>
    <row r="22087" spans="16:17">
      <c r="P22087" s="118"/>
      <c r="Q22087" s="118"/>
    </row>
    <row r="22088" spans="16:17">
      <c r="P22088" s="118"/>
      <c r="Q22088" s="118"/>
    </row>
    <row r="22089" spans="16:17">
      <c r="P22089" s="118"/>
      <c r="Q22089" s="118"/>
    </row>
    <row r="22090" spans="16:17">
      <c r="P22090" s="118"/>
      <c r="Q22090" s="118"/>
    </row>
    <row r="22091" spans="16:17">
      <c r="P22091" s="118"/>
      <c r="Q22091" s="118"/>
    </row>
    <row r="22092" spans="16:17">
      <c r="P22092" s="118"/>
      <c r="Q22092" s="118"/>
    </row>
    <row r="22093" spans="16:17">
      <c r="P22093" s="118"/>
      <c r="Q22093" s="118"/>
    </row>
    <row r="22094" spans="16:17">
      <c r="P22094" s="118"/>
      <c r="Q22094" s="118"/>
    </row>
    <row r="22095" spans="16:17">
      <c r="P22095" s="118"/>
      <c r="Q22095" s="118"/>
    </row>
    <row r="22096" spans="16:17">
      <c r="P22096" s="118"/>
      <c r="Q22096" s="118"/>
    </row>
    <row r="22097" spans="16:17">
      <c r="P22097" s="118"/>
      <c r="Q22097" s="118"/>
    </row>
    <row r="22098" spans="16:17">
      <c r="P22098" s="118"/>
      <c r="Q22098" s="118"/>
    </row>
    <row r="22099" spans="16:17">
      <c r="P22099" s="118"/>
      <c r="Q22099" s="118"/>
    </row>
    <row r="22100" spans="16:17">
      <c r="P22100" s="118"/>
      <c r="Q22100" s="118"/>
    </row>
    <row r="22101" spans="16:17">
      <c r="P22101" s="118"/>
      <c r="Q22101" s="118"/>
    </row>
    <row r="22102" spans="16:17">
      <c r="P22102" s="118"/>
      <c r="Q22102" s="118"/>
    </row>
    <row r="22103" spans="16:17">
      <c r="P22103" s="118"/>
      <c r="Q22103" s="118"/>
    </row>
    <row r="22104" spans="16:17">
      <c r="P22104" s="118"/>
      <c r="Q22104" s="118"/>
    </row>
    <row r="22105" spans="16:17">
      <c r="P22105" s="118"/>
      <c r="Q22105" s="118"/>
    </row>
    <row r="22106" spans="16:17">
      <c r="P22106" s="118"/>
      <c r="Q22106" s="118"/>
    </row>
    <row r="22107" spans="16:17">
      <c r="P22107" s="118"/>
      <c r="Q22107" s="118"/>
    </row>
    <row r="22108" spans="16:17">
      <c r="P22108" s="118"/>
      <c r="Q22108" s="118"/>
    </row>
    <row r="22109" spans="16:17">
      <c r="P22109" s="118"/>
      <c r="Q22109" s="118"/>
    </row>
    <row r="22110" spans="16:17">
      <c r="P22110" s="118"/>
      <c r="Q22110" s="118"/>
    </row>
    <row r="22111" spans="16:17">
      <c r="P22111" s="118"/>
      <c r="Q22111" s="118"/>
    </row>
    <row r="22112" spans="16:17">
      <c r="P22112" s="118"/>
      <c r="Q22112" s="118"/>
    </row>
    <row r="22113" spans="16:17">
      <c r="P22113" s="118"/>
      <c r="Q22113" s="118"/>
    </row>
    <row r="22114" spans="16:17">
      <c r="P22114" s="118"/>
      <c r="Q22114" s="118"/>
    </row>
    <row r="22115" spans="16:17">
      <c r="P22115" s="118"/>
      <c r="Q22115" s="118"/>
    </row>
    <row r="22116" spans="16:17">
      <c r="P22116" s="118"/>
      <c r="Q22116" s="118"/>
    </row>
    <row r="22117" spans="16:17">
      <c r="P22117" s="118"/>
      <c r="Q22117" s="118"/>
    </row>
    <row r="22118" spans="16:17">
      <c r="P22118" s="118"/>
      <c r="Q22118" s="118"/>
    </row>
    <row r="22119" spans="16:17">
      <c r="P22119" s="118"/>
      <c r="Q22119" s="118"/>
    </row>
    <row r="22120" spans="16:17">
      <c r="P22120" s="118"/>
      <c r="Q22120" s="118"/>
    </row>
    <row r="22121" spans="16:17">
      <c r="P22121" s="118"/>
      <c r="Q22121" s="118"/>
    </row>
    <row r="22122" spans="16:17">
      <c r="P22122" s="118"/>
      <c r="Q22122" s="118"/>
    </row>
    <row r="22123" spans="16:17">
      <c r="P22123" s="118"/>
      <c r="Q22123" s="118"/>
    </row>
    <row r="22124" spans="16:17">
      <c r="P22124" s="118"/>
      <c r="Q22124" s="118"/>
    </row>
    <row r="22125" spans="16:17">
      <c r="P22125" s="118"/>
      <c r="Q22125" s="118"/>
    </row>
    <row r="22126" spans="16:17">
      <c r="P22126" s="118"/>
      <c r="Q22126" s="118"/>
    </row>
    <row r="22127" spans="16:17">
      <c r="P22127" s="118"/>
      <c r="Q22127" s="118"/>
    </row>
    <row r="22128" spans="16:17">
      <c r="P22128" s="118"/>
      <c r="Q22128" s="118"/>
    </row>
    <row r="22129" spans="16:17">
      <c r="P22129" s="118"/>
      <c r="Q22129" s="118"/>
    </row>
    <row r="22130" spans="16:17">
      <c r="P22130" s="118"/>
      <c r="Q22130" s="118"/>
    </row>
    <row r="22131" spans="16:17">
      <c r="P22131" s="118"/>
      <c r="Q22131" s="118"/>
    </row>
    <row r="22132" spans="16:17">
      <c r="P22132" s="118"/>
      <c r="Q22132" s="118"/>
    </row>
    <row r="22133" spans="16:17">
      <c r="P22133" s="118"/>
      <c r="Q22133" s="118"/>
    </row>
    <row r="22134" spans="16:17">
      <c r="P22134" s="118"/>
      <c r="Q22134" s="118"/>
    </row>
    <row r="22135" spans="16:17">
      <c r="P22135" s="118"/>
      <c r="Q22135" s="118"/>
    </row>
    <row r="22136" spans="16:17">
      <c r="P22136" s="118"/>
      <c r="Q22136" s="118"/>
    </row>
    <row r="22137" spans="16:17">
      <c r="P22137" s="118"/>
      <c r="Q22137" s="118"/>
    </row>
    <row r="22138" spans="16:17">
      <c r="P22138" s="118"/>
      <c r="Q22138" s="118"/>
    </row>
    <row r="22139" spans="16:17">
      <c r="P22139" s="118"/>
      <c r="Q22139" s="118"/>
    </row>
    <row r="22140" spans="16:17">
      <c r="P22140" s="118"/>
      <c r="Q22140" s="118"/>
    </row>
    <row r="22141" spans="16:17">
      <c r="P22141" s="118"/>
      <c r="Q22141" s="118"/>
    </row>
    <row r="22142" spans="16:17">
      <c r="P22142" s="118"/>
      <c r="Q22142" s="118"/>
    </row>
    <row r="22143" spans="16:17">
      <c r="P22143" s="118"/>
      <c r="Q22143" s="118"/>
    </row>
    <row r="22144" spans="16:17">
      <c r="P22144" s="118"/>
      <c r="Q22144" s="118"/>
    </row>
    <row r="22145" spans="16:17">
      <c r="P22145" s="118"/>
      <c r="Q22145" s="118"/>
    </row>
    <row r="22146" spans="16:17">
      <c r="P22146" s="118"/>
      <c r="Q22146" s="118"/>
    </row>
    <row r="22147" spans="16:17">
      <c r="P22147" s="118"/>
      <c r="Q22147" s="118"/>
    </row>
    <row r="22148" spans="16:17">
      <c r="P22148" s="118"/>
      <c r="Q22148" s="118"/>
    </row>
    <row r="22149" spans="16:17">
      <c r="P22149" s="118"/>
      <c r="Q22149" s="118"/>
    </row>
    <row r="22150" spans="16:17">
      <c r="P22150" s="118"/>
      <c r="Q22150" s="118"/>
    </row>
    <row r="22151" spans="16:17">
      <c r="P22151" s="118"/>
      <c r="Q22151" s="118"/>
    </row>
    <row r="22152" spans="16:17">
      <c r="P22152" s="118"/>
      <c r="Q22152" s="118"/>
    </row>
    <row r="22153" spans="16:17">
      <c r="P22153" s="118"/>
      <c r="Q22153" s="118"/>
    </row>
    <row r="22154" spans="16:17">
      <c r="P22154" s="118"/>
      <c r="Q22154" s="118"/>
    </row>
    <row r="22155" spans="16:17">
      <c r="P22155" s="118"/>
      <c r="Q22155" s="118"/>
    </row>
    <row r="22156" spans="16:17">
      <c r="P22156" s="118"/>
      <c r="Q22156" s="118"/>
    </row>
    <row r="22157" spans="16:17">
      <c r="P22157" s="118"/>
      <c r="Q22157" s="118"/>
    </row>
    <row r="22158" spans="16:17">
      <c r="P22158" s="118"/>
      <c r="Q22158" s="118"/>
    </row>
    <row r="22159" spans="16:17">
      <c r="P22159" s="118"/>
      <c r="Q22159" s="118"/>
    </row>
    <row r="22160" spans="16:17">
      <c r="P22160" s="118"/>
      <c r="Q22160" s="118"/>
    </row>
    <row r="22161" spans="16:17">
      <c r="P22161" s="118"/>
      <c r="Q22161" s="118"/>
    </row>
    <row r="22162" spans="16:17">
      <c r="P22162" s="118"/>
      <c r="Q22162" s="118"/>
    </row>
    <row r="22163" spans="16:17">
      <c r="P22163" s="118"/>
      <c r="Q22163" s="118"/>
    </row>
    <row r="22164" spans="16:17">
      <c r="P22164" s="118"/>
      <c r="Q22164" s="118"/>
    </row>
    <row r="22165" spans="16:17">
      <c r="P22165" s="118"/>
      <c r="Q22165" s="118"/>
    </row>
    <row r="22166" spans="16:17">
      <c r="P22166" s="118"/>
      <c r="Q22166" s="118"/>
    </row>
    <row r="22167" spans="16:17">
      <c r="P22167" s="118"/>
      <c r="Q22167" s="118"/>
    </row>
    <row r="22168" spans="16:17">
      <c r="P22168" s="118"/>
      <c r="Q22168" s="118"/>
    </row>
    <row r="22169" spans="16:17">
      <c r="P22169" s="118"/>
      <c r="Q22169" s="118"/>
    </row>
    <row r="22170" spans="16:17">
      <c r="P22170" s="118"/>
      <c r="Q22170" s="118"/>
    </row>
    <row r="22171" spans="16:17">
      <c r="P22171" s="118"/>
      <c r="Q22171" s="118"/>
    </row>
    <row r="22172" spans="16:17">
      <c r="P22172" s="118"/>
      <c r="Q22172" s="118"/>
    </row>
    <row r="22173" spans="16:17">
      <c r="P22173" s="118"/>
      <c r="Q22173" s="118"/>
    </row>
    <row r="22174" spans="16:17">
      <c r="P22174" s="118"/>
      <c r="Q22174" s="118"/>
    </row>
    <row r="22175" spans="16:17">
      <c r="P22175" s="118"/>
      <c r="Q22175" s="118"/>
    </row>
    <row r="22176" spans="16:17">
      <c r="P22176" s="118"/>
      <c r="Q22176" s="118"/>
    </row>
    <row r="22177" spans="16:17">
      <c r="P22177" s="118"/>
      <c r="Q22177" s="118"/>
    </row>
    <row r="22178" spans="16:17">
      <c r="P22178" s="118"/>
      <c r="Q22178" s="118"/>
    </row>
    <row r="22179" spans="16:17">
      <c r="P22179" s="118"/>
      <c r="Q22179" s="118"/>
    </row>
    <row r="22180" spans="16:17">
      <c r="P22180" s="118"/>
      <c r="Q22180" s="118"/>
    </row>
    <row r="22181" spans="16:17">
      <c r="P22181" s="118"/>
      <c r="Q22181" s="118"/>
    </row>
    <row r="22182" spans="16:17">
      <c r="P22182" s="118"/>
      <c r="Q22182" s="118"/>
    </row>
    <row r="22183" spans="16:17">
      <c r="P22183" s="118"/>
      <c r="Q22183" s="118"/>
    </row>
    <row r="22184" spans="16:17">
      <c r="P22184" s="118"/>
      <c r="Q22184" s="118"/>
    </row>
    <row r="22185" spans="16:17">
      <c r="P22185" s="118"/>
      <c r="Q22185" s="118"/>
    </row>
    <row r="22186" spans="16:17">
      <c r="P22186" s="118"/>
      <c r="Q22186" s="118"/>
    </row>
    <row r="22187" spans="16:17">
      <c r="P22187" s="118"/>
      <c r="Q22187" s="118"/>
    </row>
    <row r="22188" spans="16:17">
      <c r="P22188" s="118"/>
      <c r="Q22188" s="118"/>
    </row>
    <row r="22189" spans="16:17">
      <c r="P22189" s="118"/>
      <c r="Q22189" s="118"/>
    </row>
    <row r="22190" spans="16:17">
      <c r="P22190" s="118"/>
      <c r="Q22190" s="118"/>
    </row>
    <row r="22191" spans="16:17">
      <c r="P22191" s="118"/>
      <c r="Q22191" s="118"/>
    </row>
    <row r="22192" spans="16:17">
      <c r="P22192" s="118"/>
      <c r="Q22192" s="118"/>
    </row>
    <row r="22193" spans="16:17">
      <c r="P22193" s="118"/>
      <c r="Q22193" s="118"/>
    </row>
    <row r="22194" spans="16:17">
      <c r="P22194" s="118"/>
      <c r="Q22194" s="118"/>
    </row>
    <row r="22195" spans="16:17">
      <c r="P22195" s="118"/>
      <c r="Q22195" s="118"/>
    </row>
    <row r="22196" spans="16:17">
      <c r="P22196" s="118"/>
      <c r="Q22196" s="118"/>
    </row>
    <row r="22197" spans="16:17">
      <c r="P22197" s="118"/>
      <c r="Q22197" s="118"/>
    </row>
    <row r="22198" spans="16:17">
      <c r="P22198" s="118"/>
      <c r="Q22198" s="118"/>
    </row>
    <row r="22199" spans="16:17">
      <c r="P22199" s="118"/>
      <c r="Q22199" s="118"/>
    </row>
    <row r="22200" spans="16:17">
      <c r="P22200" s="118"/>
      <c r="Q22200" s="118"/>
    </row>
    <row r="22201" spans="16:17">
      <c r="P22201" s="118"/>
      <c r="Q22201" s="118"/>
    </row>
    <row r="22202" spans="16:17">
      <c r="P22202" s="118"/>
      <c r="Q22202" s="118"/>
    </row>
    <row r="22203" spans="16:17">
      <c r="P22203" s="118"/>
      <c r="Q22203" s="118"/>
    </row>
    <row r="22204" spans="16:17">
      <c r="P22204" s="118"/>
      <c r="Q22204" s="118"/>
    </row>
    <row r="22205" spans="16:17">
      <c r="P22205" s="118"/>
      <c r="Q22205" s="118"/>
    </row>
    <row r="22206" spans="16:17">
      <c r="P22206" s="118"/>
      <c r="Q22206" s="118"/>
    </row>
    <row r="22207" spans="16:17">
      <c r="P22207" s="118"/>
      <c r="Q22207" s="118"/>
    </row>
    <row r="22208" spans="16:17">
      <c r="P22208" s="118"/>
      <c r="Q22208" s="118"/>
    </row>
    <row r="22209" spans="16:17">
      <c r="P22209" s="118"/>
      <c r="Q22209" s="118"/>
    </row>
    <row r="22210" spans="16:17">
      <c r="P22210" s="118"/>
      <c r="Q22210" s="118"/>
    </row>
    <row r="22211" spans="16:17">
      <c r="P22211" s="118"/>
      <c r="Q22211" s="118"/>
    </row>
    <row r="22212" spans="16:17">
      <c r="P22212" s="118"/>
      <c r="Q22212" s="118"/>
    </row>
    <row r="22213" spans="16:17">
      <c r="P22213" s="118"/>
      <c r="Q22213" s="118"/>
    </row>
    <row r="22214" spans="16:17">
      <c r="P22214" s="118"/>
      <c r="Q22214" s="118"/>
    </row>
    <row r="22215" spans="16:17">
      <c r="P22215" s="118"/>
      <c r="Q22215" s="118"/>
    </row>
    <row r="22216" spans="16:17">
      <c r="P22216" s="118"/>
      <c r="Q22216" s="118"/>
    </row>
    <row r="22217" spans="16:17">
      <c r="P22217" s="118"/>
      <c r="Q22217" s="118"/>
    </row>
    <row r="22218" spans="16:17">
      <c r="P22218" s="118"/>
      <c r="Q22218" s="118"/>
    </row>
    <row r="22219" spans="16:17">
      <c r="P22219" s="118"/>
      <c r="Q22219" s="118"/>
    </row>
    <row r="22220" spans="16:17">
      <c r="P22220" s="118"/>
      <c r="Q22220" s="118"/>
    </row>
    <row r="22221" spans="16:17">
      <c r="P22221" s="118"/>
      <c r="Q22221" s="118"/>
    </row>
    <row r="22222" spans="16:17">
      <c r="P22222" s="118"/>
      <c r="Q22222" s="118"/>
    </row>
    <row r="22223" spans="16:17">
      <c r="P22223" s="118"/>
      <c r="Q22223" s="118"/>
    </row>
    <row r="22224" spans="16:17">
      <c r="P22224" s="118"/>
      <c r="Q22224" s="118"/>
    </row>
    <row r="22225" spans="16:17">
      <c r="P22225" s="118"/>
      <c r="Q22225" s="118"/>
    </row>
    <row r="22226" spans="16:17">
      <c r="P22226" s="118"/>
      <c r="Q22226" s="118"/>
    </row>
    <row r="22227" spans="16:17">
      <c r="P22227" s="118"/>
      <c r="Q22227" s="118"/>
    </row>
    <row r="22228" spans="16:17">
      <c r="P22228" s="118"/>
      <c r="Q22228" s="118"/>
    </row>
    <row r="22229" spans="16:17">
      <c r="P22229" s="118"/>
      <c r="Q22229" s="118"/>
    </row>
    <row r="22230" spans="16:17">
      <c r="P22230" s="118"/>
      <c r="Q22230" s="118"/>
    </row>
    <row r="22231" spans="16:17">
      <c r="P22231" s="118"/>
      <c r="Q22231" s="118"/>
    </row>
    <row r="22232" spans="16:17">
      <c r="P22232" s="118"/>
      <c r="Q22232" s="118"/>
    </row>
    <row r="22233" spans="16:17">
      <c r="P22233" s="118"/>
      <c r="Q22233" s="118"/>
    </row>
    <row r="22234" spans="16:17">
      <c r="P22234" s="118"/>
      <c r="Q22234" s="118"/>
    </row>
    <row r="22235" spans="16:17">
      <c r="P22235" s="118"/>
      <c r="Q22235" s="118"/>
    </row>
    <row r="22236" spans="16:17">
      <c r="P22236" s="118"/>
      <c r="Q22236" s="118"/>
    </row>
    <row r="22237" spans="16:17">
      <c r="P22237" s="118"/>
      <c r="Q22237" s="118"/>
    </row>
    <row r="22238" spans="16:17">
      <c r="P22238" s="118"/>
      <c r="Q22238" s="118"/>
    </row>
    <row r="22239" spans="16:17">
      <c r="P22239" s="118"/>
      <c r="Q22239" s="118"/>
    </row>
    <row r="22240" spans="16:17">
      <c r="P22240" s="118"/>
      <c r="Q22240" s="118"/>
    </row>
    <row r="22241" spans="16:17">
      <c r="P22241" s="118"/>
      <c r="Q22241" s="118"/>
    </row>
    <row r="22242" spans="16:17">
      <c r="P22242" s="118"/>
      <c r="Q22242" s="118"/>
    </row>
    <row r="22243" spans="16:17">
      <c r="P22243" s="118"/>
      <c r="Q22243" s="118"/>
    </row>
    <row r="22244" spans="16:17">
      <c r="P22244" s="118"/>
      <c r="Q22244" s="118"/>
    </row>
    <row r="22245" spans="16:17">
      <c r="P22245" s="118"/>
      <c r="Q22245" s="118"/>
    </row>
    <row r="22246" spans="16:17">
      <c r="P22246" s="118"/>
      <c r="Q22246" s="118"/>
    </row>
    <row r="22247" spans="16:17">
      <c r="P22247" s="118"/>
      <c r="Q22247" s="118"/>
    </row>
    <row r="22248" spans="16:17">
      <c r="P22248" s="118"/>
      <c r="Q22248" s="118"/>
    </row>
    <row r="22249" spans="16:17">
      <c r="P22249" s="118"/>
      <c r="Q22249" s="118"/>
    </row>
    <row r="22250" spans="16:17">
      <c r="P22250" s="118"/>
      <c r="Q22250" s="118"/>
    </row>
    <row r="22251" spans="16:17">
      <c r="P22251" s="118"/>
      <c r="Q22251" s="118"/>
    </row>
    <row r="22252" spans="16:17">
      <c r="P22252" s="118"/>
      <c r="Q22252" s="118"/>
    </row>
    <row r="22253" spans="16:17">
      <c r="P22253" s="118"/>
      <c r="Q22253" s="118"/>
    </row>
    <row r="22254" spans="16:17">
      <c r="P22254" s="118"/>
      <c r="Q22254" s="118"/>
    </row>
    <row r="22255" spans="16:17">
      <c r="P22255" s="118"/>
      <c r="Q22255" s="118"/>
    </row>
    <row r="22256" spans="16:17">
      <c r="P22256" s="118"/>
      <c r="Q22256" s="118"/>
    </row>
    <row r="22257" spans="16:17">
      <c r="P22257" s="118"/>
      <c r="Q22257" s="118"/>
    </row>
    <row r="22258" spans="16:17">
      <c r="P22258" s="118"/>
      <c r="Q22258" s="118"/>
    </row>
    <row r="22259" spans="16:17">
      <c r="P22259" s="118"/>
      <c r="Q22259" s="118"/>
    </row>
    <row r="22260" spans="16:17">
      <c r="P22260" s="118"/>
      <c r="Q22260" s="118"/>
    </row>
    <row r="22261" spans="16:17">
      <c r="P22261" s="118"/>
      <c r="Q22261" s="118"/>
    </row>
    <row r="22262" spans="16:17">
      <c r="P22262" s="118"/>
      <c r="Q22262" s="118"/>
    </row>
    <row r="22263" spans="16:17">
      <c r="P22263" s="118"/>
      <c r="Q22263" s="118"/>
    </row>
    <row r="22264" spans="16:17">
      <c r="P22264" s="118"/>
      <c r="Q22264" s="118"/>
    </row>
    <row r="22265" spans="16:17">
      <c r="P22265" s="118"/>
      <c r="Q22265" s="118"/>
    </row>
    <row r="22266" spans="16:17">
      <c r="P22266" s="118"/>
      <c r="Q22266" s="118"/>
    </row>
    <row r="22267" spans="16:17">
      <c r="P22267" s="118"/>
      <c r="Q22267" s="118"/>
    </row>
    <row r="22268" spans="16:17">
      <c r="P22268" s="118"/>
      <c r="Q22268" s="118"/>
    </row>
    <row r="22269" spans="16:17">
      <c r="P22269" s="118"/>
      <c r="Q22269" s="118"/>
    </row>
    <row r="22270" spans="16:17">
      <c r="P22270" s="118"/>
      <c r="Q22270" s="118"/>
    </row>
    <row r="22271" spans="16:17">
      <c r="P22271" s="118"/>
      <c r="Q22271" s="118"/>
    </row>
    <row r="22272" spans="16:17">
      <c r="P22272" s="118"/>
      <c r="Q22272" s="118"/>
    </row>
    <row r="22273" spans="16:17">
      <c r="P22273" s="118"/>
      <c r="Q22273" s="118"/>
    </row>
    <row r="22274" spans="16:17">
      <c r="P22274" s="118"/>
      <c r="Q22274" s="118"/>
    </row>
    <row r="22275" spans="16:17">
      <c r="P22275" s="118"/>
      <c r="Q22275" s="118"/>
    </row>
    <row r="22276" spans="16:17">
      <c r="P22276" s="118"/>
      <c r="Q22276" s="118"/>
    </row>
    <row r="22277" spans="16:17">
      <c r="P22277" s="118"/>
      <c r="Q22277" s="118"/>
    </row>
    <row r="22278" spans="16:17">
      <c r="P22278" s="118"/>
      <c r="Q22278" s="118"/>
    </row>
    <row r="22279" spans="16:17">
      <c r="P22279" s="118"/>
      <c r="Q22279" s="118"/>
    </row>
    <row r="22280" spans="16:17">
      <c r="P22280" s="118"/>
      <c r="Q22280" s="118"/>
    </row>
    <row r="22281" spans="16:17">
      <c r="P22281" s="118"/>
      <c r="Q22281" s="118"/>
    </row>
    <row r="22282" spans="16:17">
      <c r="P22282" s="118"/>
      <c r="Q22282" s="118"/>
    </row>
    <row r="22283" spans="16:17">
      <c r="P22283" s="118"/>
      <c r="Q22283" s="118"/>
    </row>
    <row r="22284" spans="16:17">
      <c r="P22284" s="118"/>
      <c r="Q22284" s="118"/>
    </row>
    <row r="22285" spans="16:17">
      <c r="P22285" s="118"/>
      <c r="Q22285" s="118"/>
    </row>
    <row r="22286" spans="16:17">
      <c r="P22286" s="118"/>
      <c r="Q22286" s="118"/>
    </row>
    <row r="22287" spans="16:17">
      <c r="P22287" s="118"/>
      <c r="Q22287" s="118"/>
    </row>
    <row r="22288" spans="16:17">
      <c r="P22288" s="118"/>
      <c r="Q22288" s="118"/>
    </row>
    <row r="22289" spans="16:17">
      <c r="P22289" s="118"/>
      <c r="Q22289" s="118"/>
    </row>
    <row r="22290" spans="16:17">
      <c r="P22290" s="118"/>
      <c r="Q22290" s="118"/>
    </row>
    <row r="22291" spans="16:17">
      <c r="P22291" s="118"/>
      <c r="Q22291" s="118"/>
    </row>
    <row r="22292" spans="16:17">
      <c r="P22292" s="118"/>
      <c r="Q22292" s="118"/>
    </row>
    <row r="22293" spans="16:17">
      <c r="P22293" s="118"/>
      <c r="Q22293" s="118"/>
    </row>
    <row r="22294" spans="16:17">
      <c r="P22294" s="118"/>
      <c r="Q22294" s="118"/>
    </row>
    <row r="22295" spans="16:17">
      <c r="P22295" s="118"/>
      <c r="Q22295" s="118"/>
    </row>
    <row r="22296" spans="16:17">
      <c r="P22296" s="118"/>
      <c r="Q22296" s="118"/>
    </row>
    <row r="22297" spans="16:17">
      <c r="P22297" s="118"/>
      <c r="Q22297" s="118"/>
    </row>
    <row r="22298" spans="16:17">
      <c r="P22298" s="118"/>
      <c r="Q22298" s="118"/>
    </row>
    <row r="22299" spans="16:17">
      <c r="P22299" s="118"/>
      <c r="Q22299" s="118"/>
    </row>
    <row r="22300" spans="16:17">
      <c r="P22300" s="118"/>
      <c r="Q22300" s="118"/>
    </row>
    <row r="22301" spans="16:17">
      <c r="P22301" s="118"/>
      <c r="Q22301" s="118"/>
    </row>
    <row r="22302" spans="16:17">
      <c r="P22302" s="118"/>
      <c r="Q22302" s="118"/>
    </row>
    <row r="22303" spans="16:17">
      <c r="P22303" s="118"/>
      <c r="Q22303" s="118"/>
    </row>
    <row r="22304" spans="16:17">
      <c r="P22304" s="118"/>
      <c r="Q22304" s="118"/>
    </row>
    <row r="22305" spans="16:17">
      <c r="P22305" s="118"/>
      <c r="Q22305" s="118"/>
    </row>
    <row r="22306" spans="16:17">
      <c r="P22306" s="118"/>
      <c r="Q22306" s="118"/>
    </row>
    <row r="22307" spans="16:17">
      <c r="P22307" s="118"/>
      <c r="Q22307" s="118"/>
    </row>
    <row r="22308" spans="16:17">
      <c r="P22308" s="118"/>
      <c r="Q22308" s="118"/>
    </row>
    <row r="22309" spans="16:17">
      <c r="P22309" s="118"/>
      <c r="Q22309" s="118"/>
    </row>
    <row r="22310" spans="16:17">
      <c r="P22310" s="118"/>
      <c r="Q22310" s="118"/>
    </row>
    <row r="22311" spans="16:17">
      <c r="P22311" s="118"/>
      <c r="Q22311" s="118"/>
    </row>
    <row r="22312" spans="16:17">
      <c r="P22312" s="118"/>
      <c r="Q22312" s="118"/>
    </row>
    <row r="22313" spans="16:17">
      <c r="P22313" s="118"/>
      <c r="Q22313" s="118"/>
    </row>
    <row r="22314" spans="16:17">
      <c r="P22314" s="118"/>
      <c r="Q22314" s="118"/>
    </row>
    <row r="22315" spans="16:17">
      <c r="P22315" s="118"/>
      <c r="Q22315" s="118"/>
    </row>
    <row r="22316" spans="16:17">
      <c r="P22316" s="118"/>
      <c r="Q22316" s="118"/>
    </row>
    <row r="22317" spans="16:17">
      <c r="P22317" s="118"/>
      <c r="Q22317" s="118"/>
    </row>
    <row r="22318" spans="16:17">
      <c r="P22318" s="118"/>
      <c r="Q22318" s="118"/>
    </row>
    <row r="22319" spans="16:17">
      <c r="P22319" s="118"/>
      <c r="Q22319" s="118"/>
    </row>
    <row r="22320" spans="16:17">
      <c r="P22320" s="118"/>
      <c r="Q22320" s="118"/>
    </row>
    <row r="22321" spans="16:17">
      <c r="P22321" s="118"/>
      <c r="Q22321" s="118"/>
    </row>
    <row r="22322" spans="16:17">
      <c r="P22322" s="118"/>
      <c r="Q22322" s="118"/>
    </row>
    <row r="22323" spans="16:17">
      <c r="P22323" s="118"/>
      <c r="Q22323" s="118"/>
    </row>
    <row r="22324" spans="16:17">
      <c r="P22324" s="118"/>
      <c r="Q22324" s="118"/>
    </row>
    <row r="22325" spans="16:17">
      <c r="P22325" s="118"/>
      <c r="Q22325" s="118"/>
    </row>
    <row r="22326" spans="16:17">
      <c r="P22326" s="118"/>
      <c r="Q22326" s="118"/>
    </row>
    <row r="22327" spans="16:17">
      <c r="P22327" s="118"/>
      <c r="Q22327" s="118"/>
    </row>
    <row r="22328" spans="16:17">
      <c r="P22328" s="118"/>
      <c r="Q22328" s="118"/>
    </row>
    <row r="22329" spans="16:17">
      <c r="P22329" s="118"/>
      <c r="Q22329" s="118"/>
    </row>
    <row r="22330" spans="16:17">
      <c r="P22330" s="118"/>
      <c r="Q22330" s="118"/>
    </row>
    <row r="22331" spans="16:17">
      <c r="P22331" s="118"/>
      <c r="Q22331" s="118"/>
    </row>
    <row r="22332" spans="16:17">
      <c r="P22332" s="118"/>
      <c r="Q22332" s="118"/>
    </row>
    <row r="22333" spans="16:17">
      <c r="P22333" s="118"/>
      <c r="Q22333" s="118"/>
    </row>
    <row r="22334" spans="16:17">
      <c r="P22334" s="118"/>
      <c r="Q22334" s="118"/>
    </row>
    <row r="22335" spans="16:17">
      <c r="P22335" s="118"/>
      <c r="Q22335" s="118"/>
    </row>
    <row r="22336" spans="16:17">
      <c r="P22336" s="118"/>
      <c r="Q22336" s="118"/>
    </row>
    <row r="22337" spans="16:17">
      <c r="P22337" s="118"/>
      <c r="Q22337" s="118"/>
    </row>
    <row r="22338" spans="16:17">
      <c r="P22338" s="118"/>
      <c r="Q22338" s="118"/>
    </row>
    <row r="22339" spans="16:17">
      <c r="P22339" s="118"/>
      <c r="Q22339" s="118"/>
    </row>
    <row r="22340" spans="16:17">
      <c r="P22340" s="118"/>
      <c r="Q22340" s="118"/>
    </row>
    <row r="22341" spans="16:17">
      <c r="P22341" s="118"/>
      <c r="Q22341" s="118"/>
    </row>
    <row r="22342" spans="16:17">
      <c r="P22342" s="118"/>
      <c r="Q22342" s="118"/>
    </row>
    <row r="22343" spans="16:17">
      <c r="P22343" s="118"/>
      <c r="Q22343" s="118"/>
    </row>
    <row r="22344" spans="16:17">
      <c r="P22344" s="118"/>
      <c r="Q22344" s="118"/>
    </row>
    <row r="22345" spans="16:17">
      <c r="P22345" s="118"/>
      <c r="Q22345" s="118"/>
    </row>
    <row r="22346" spans="16:17">
      <c r="P22346" s="118"/>
      <c r="Q22346" s="118"/>
    </row>
    <row r="22347" spans="16:17">
      <c r="P22347" s="118"/>
      <c r="Q22347" s="118"/>
    </row>
    <row r="22348" spans="16:17">
      <c r="P22348" s="118"/>
      <c r="Q22348" s="118"/>
    </row>
    <row r="22349" spans="16:17">
      <c r="P22349" s="118"/>
      <c r="Q22349" s="118"/>
    </row>
    <row r="22350" spans="16:17">
      <c r="P22350" s="118"/>
      <c r="Q22350" s="118"/>
    </row>
    <row r="22351" spans="16:17">
      <c r="P22351" s="118"/>
      <c r="Q22351" s="118"/>
    </row>
    <row r="22352" spans="16:17">
      <c r="P22352" s="118"/>
      <c r="Q22352" s="118"/>
    </row>
    <row r="22353" spans="16:17">
      <c r="P22353" s="118"/>
      <c r="Q22353" s="118"/>
    </row>
    <row r="22354" spans="16:17">
      <c r="P22354" s="118"/>
      <c r="Q22354" s="118"/>
    </row>
    <row r="22355" spans="16:17">
      <c r="P22355" s="118"/>
      <c r="Q22355" s="118"/>
    </row>
    <row r="22356" spans="16:17">
      <c r="P22356" s="118"/>
      <c r="Q22356" s="118"/>
    </row>
    <row r="22357" spans="16:17">
      <c r="P22357" s="118"/>
      <c r="Q22357" s="118"/>
    </row>
    <row r="22358" spans="16:17">
      <c r="P22358" s="118"/>
      <c r="Q22358" s="118"/>
    </row>
    <row r="22359" spans="16:17">
      <c r="P22359" s="118"/>
      <c r="Q22359" s="118"/>
    </row>
    <row r="22360" spans="16:17">
      <c r="P22360" s="118"/>
      <c r="Q22360" s="118"/>
    </row>
    <row r="22361" spans="16:17">
      <c r="P22361" s="118"/>
      <c r="Q22361" s="118"/>
    </row>
    <row r="22362" spans="16:17">
      <c r="P22362" s="118"/>
      <c r="Q22362" s="118"/>
    </row>
    <row r="22363" spans="16:17">
      <c r="P22363" s="118"/>
      <c r="Q22363" s="118"/>
    </row>
    <row r="22364" spans="16:17">
      <c r="P22364" s="118"/>
      <c r="Q22364" s="118"/>
    </row>
    <row r="22365" spans="16:17">
      <c r="P22365" s="118"/>
      <c r="Q22365" s="118"/>
    </row>
    <row r="22366" spans="16:17">
      <c r="P22366" s="118"/>
      <c r="Q22366" s="118"/>
    </row>
    <row r="22367" spans="16:17">
      <c r="P22367" s="118"/>
      <c r="Q22367" s="118"/>
    </row>
    <row r="22368" spans="16:17">
      <c r="P22368" s="118"/>
      <c r="Q22368" s="118"/>
    </row>
    <row r="22369" spans="16:17">
      <c r="P22369" s="118"/>
      <c r="Q22369" s="118"/>
    </row>
    <row r="22370" spans="16:17">
      <c r="P22370" s="118"/>
      <c r="Q22370" s="118"/>
    </row>
    <row r="22371" spans="16:17">
      <c r="P22371" s="118"/>
      <c r="Q22371" s="118"/>
    </row>
    <row r="22372" spans="16:17">
      <c r="P22372" s="118"/>
      <c r="Q22372" s="118"/>
    </row>
    <row r="22373" spans="16:17">
      <c r="P22373" s="118"/>
      <c r="Q22373" s="118"/>
    </row>
    <row r="22374" spans="16:17">
      <c r="P22374" s="118"/>
      <c r="Q22374" s="118"/>
    </row>
    <row r="22375" spans="16:17">
      <c r="P22375" s="118"/>
      <c r="Q22375" s="118"/>
    </row>
    <row r="22376" spans="16:17">
      <c r="P22376" s="118"/>
      <c r="Q22376" s="118"/>
    </row>
    <row r="22377" spans="16:17">
      <c r="P22377" s="118"/>
      <c r="Q22377" s="118"/>
    </row>
    <row r="22378" spans="16:17">
      <c r="P22378" s="118"/>
      <c r="Q22378" s="118"/>
    </row>
    <row r="22379" spans="16:17">
      <c r="P22379" s="118"/>
      <c r="Q22379" s="118"/>
    </row>
    <row r="22380" spans="16:17">
      <c r="P22380" s="118"/>
      <c r="Q22380" s="118"/>
    </row>
    <row r="22381" spans="16:17">
      <c r="P22381" s="118"/>
      <c r="Q22381" s="118"/>
    </row>
    <row r="22382" spans="16:17">
      <c r="P22382" s="118"/>
      <c r="Q22382" s="118"/>
    </row>
    <row r="22383" spans="16:17">
      <c r="P22383" s="118"/>
      <c r="Q22383" s="118"/>
    </row>
    <row r="22384" spans="16:17">
      <c r="P22384" s="118"/>
      <c r="Q22384" s="118"/>
    </row>
    <row r="22385" spans="16:17">
      <c r="P22385" s="118"/>
      <c r="Q22385" s="118"/>
    </row>
    <row r="22386" spans="16:17">
      <c r="P22386" s="118"/>
      <c r="Q22386" s="118"/>
    </row>
    <row r="22387" spans="16:17">
      <c r="P22387" s="118"/>
      <c r="Q22387" s="118"/>
    </row>
    <row r="22388" spans="16:17">
      <c r="P22388" s="118"/>
      <c r="Q22388" s="118"/>
    </row>
    <row r="22389" spans="16:17">
      <c r="P22389" s="118"/>
      <c r="Q22389" s="118"/>
    </row>
    <row r="22390" spans="16:17">
      <c r="P22390" s="118"/>
      <c r="Q22390" s="118"/>
    </row>
    <row r="22391" spans="16:17">
      <c r="P22391" s="118"/>
      <c r="Q22391" s="118"/>
    </row>
    <row r="22392" spans="16:17">
      <c r="P22392" s="118"/>
      <c r="Q22392" s="118"/>
    </row>
    <row r="22393" spans="16:17">
      <c r="P22393" s="118"/>
      <c r="Q22393" s="118"/>
    </row>
    <row r="22394" spans="16:17">
      <c r="P22394" s="118"/>
      <c r="Q22394" s="118"/>
    </row>
    <row r="22395" spans="16:17">
      <c r="P22395" s="118"/>
      <c r="Q22395" s="118"/>
    </row>
    <row r="22396" spans="16:17">
      <c r="P22396" s="118"/>
      <c r="Q22396" s="118"/>
    </row>
    <row r="22397" spans="16:17">
      <c r="P22397" s="118"/>
      <c r="Q22397" s="118"/>
    </row>
    <row r="22398" spans="16:17">
      <c r="P22398" s="118"/>
      <c r="Q22398" s="118"/>
    </row>
    <row r="22399" spans="16:17">
      <c r="P22399" s="118"/>
      <c r="Q22399" s="118"/>
    </row>
    <row r="22400" spans="16:17">
      <c r="P22400" s="118"/>
      <c r="Q22400" s="118"/>
    </row>
    <row r="22401" spans="16:17">
      <c r="P22401" s="118"/>
      <c r="Q22401" s="118"/>
    </row>
    <row r="22402" spans="16:17">
      <c r="P22402" s="118"/>
      <c r="Q22402" s="118"/>
    </row>
    <row r="22403" spans="16:17">
      <c r="P22403" s="118"/>
      <c r="Q22403" s="118"/>
    </row>
    <row r="22404" spans="16:17">
      <c r="P22404" s="118"/>
      <c r="Q22404" s="118"/>
    </row>
    <row r="22405" spans="16:17">
      <c r="P22405" s="118"/>
      <c r="Q22405" s="118"/>
    </row>
    <row r="22406" spans="16:17">
      <c r="P22406" s="118"/>
      <c r="Q22406" s="118"/>
    </row>
    <row r="22407" spans="16:17">
      <c r="P22407" s="118"/>
      <c r="Q22407" s="118"/>
    </row>
    <row r="22408" spans="16:17">
      <c r="P22408" s="118"/>
      <c r="Q22408" s="118"/>
    </row>
    <row r="22409" spans="16:17">
      <c r="P22409" s="118"/>
      <c r="Q22409" s="118"/>
    </row>
    <row r="22410" spans="16:17">
      <c r="P22410" s="118"/>
      <c r="Q22410" s="118"/>
    </row>
    <row r="22411" spans="16:17">
      <c r="P22411" s="118"/>
      <c r="Q22411" s="118"/>
    </row>
    <row r="22412" spans="16:17">
      <c r="P22412" s="118"/>
      <c r="Q22412" s="118"/>
    </row>
    <row r="22413" spans="16:17">
      <c r="P22413" s="118"/>
      <c r="Q22413" s="118"/>
    </row>
    <row r="22414" spans="16:17">
      <c r="P22414" s="118"/>
      <c r="Q22414" s="118"/>
    </row>
    <row r="22415" spans="16:17">
      <c r="P22415" s="118"/>
      <c r="Q22415" s="118"/>
    </row>
    <row r="22416" spans="16:17">
      <c r="P22416" s="118"/>
      <c r="Q22416" s="118"/>
    </row>
    <row r="22417" spans="16:17">
      <c r="P22417" s="118"/>
      <c r="Q22417" s="118"/>
    </row>
    <row r="22418" spans="16:17">
      <c r="P22418" s="118"/>
      <c r="Q22418" s="118"/>
    </row>
    <row r="22419" spans="16:17">
      <c r="P22419" s="118"/>
      <c r="Q22419" s="118"/>
    </row>
    <row r="22420" spans="16:17">
      <c r="P22420" s="118"/>
      <c r="Q22420" s="118"/>
    </row>
    <row r="22421" spans="16:17">
      <c r="P22421" s="118"/>
      <c r="Q22421" s="118"/>
    </row>
    <row r="22422" spans="16:17">
      <c r="P22422" s="118"/>
      <c r="Q22422" s="118"/>
    </row>
    <row r="22423" spans="16:17">
      <c r="P22423" s="118"/>
      <c r="Q22423" s="118"/>
    </row>
    <row r="22424" spans="16:17">
      <c r="P22424" s="118"/>
      <c r="Q22424" s="118"/>
    </row>
    <row r="22425" spans="16:17">
      <c r="P22425" s="118"/>
      <c r="Q22425" s="118"/>
    </row>
    <row r="22426" spans="16:17">
      <c r="P22426" s="118"/>
      <c r="Q22426" s="118"/>
    </row>
    <row r="22427" spans="16:17">
      <c r="P22427" s="118"/>
      <c r="Q22427" s="118"/>
    </row>
    <row r="22428" spans="16:17">
      <c r="P22428" s="118"/>
      <c r="Q22428" s="118"/>
    </row>
    <row r="22429" spans="16:17">
      <c r="P22429" s="118"/>
      <c r="Q22429" s="118"/>
    </row>
    <row r="22430" spans="16:17">
      <c r="P22430" s="118"/>
      <c r="Q22430" s="118"/>
    </row>
    <row r="22431" spans="16:17">
      <c r="P22431" s="118"/>
      <c r="Q22431" s="118"/>
    </row>
    <row r="22432" spans="16:17">
      <c r="P22432" s="118"/>
      <c r="Q22432" s="118"/>
    </row>
    <row r="22433" spans="16:17">
      <c r="P22433" s="118"/>
      <c r="Q22433" s="118"/>
    </row>
    <row r="22434" spans="16:17">
      <c r="P22434" s="118"/>
      <c r="Q22434" s="118"/>
    </row>
    <row r="22435" spans="16:17">
      <c r="P22435" s="118"/>
      <c r="Q22435" s="118"/>
    </row>
    <row r="22436" spans="16:17">
      <c r="P22436" s="118"/>
      <c r="Q22436" s="118"/>
    </row>
    <row r="22437" spans="16:17">
      <c r="P22437" s="118"/>
      <c r="Q22437" s="118"/>
    </row>
    <row r="22438" spans="16:17">
      <c r="P22438" s="118"/>
      <c r="Q22438" s="118"/>
    </row>
    <row r="22439" spans="16:17">
      <c r="P22439" s="118"/>
      <c r="Q22439" s="118"/>
    </row>
    <row r="22440" spans="16:17">
      <c r="P22440" s="118"/>
      <c r="Q22440" s="118"/>
    </row>
    <row r="22441" spans="16:17">
      <c r="P22441" s="118"/>
      <c r="Q22441" s="118"/>
    </row>
    <row r="22442" spans="16:17">
      <c r="P22442" s="118"/>
      <c r="Q22442" s="118"/>
    </row>
    <row r="22443" spans="16:17">
      <c r="P22443" s="118"/>
      <c r="Q22443" s="118"/>
    </row>
    <row r="22444" spans="16:17">
      <c r="P22444" s="118"/>
      <c r="Q22444" s="118"/>
    </row>
    <row r="22445" spans="16:17">
      <c r="P22445" s="118"/>
      <c r="Q22445" s="118"/>
    </row>
    <row r="22446" spans="16:17">
      <c r="P22446" s="118"/>
      <c r="Q22446" s="118"/>
    </row>
    <row r="22447" spans="16:17">
      <c r="P22447" s="118"/>
      <c r="Q22447" s="118"/>
    </row>
    <row r="22448" spans="16:17">
      <c r="P22448" s="118"/>
      <c r="Q22448" s="118"/>
    </row>
    <row r="22449" spans="16:17">
      <c r="P22449" s="118"/>
      <c r="Q22449" s="118"/>
    </row>
    <row r="22450" spans="16:17">
      <c r="P22450" s="118"/>
      <c r="Q22450" s="118"/>
    </row>
    <row r="22451" spans="16:17">
      <c r="P22451" s="118"/>
      <c r="Q22451" s="118"/>
    </row>
    <row r="22452" spans="16:17">
      <c r="P22452" s="118"/>
      <c r="Q22452" s="118"/>
    </row>
    <row r="22453" spans="16:17">
      <c r="P22453" s="118"/>
      <c r="Q22453" s="118"/>
    </row>
    <row r="22454" spans="16:17">
      <c r="P22454" s="118"/>
      <c r="Q22454" s="118"/>
    </row>
    <row r="22455" spans="16:17">
      <c r="P22455" s="118"/>
      <c r="Q22455" s="118"/>
    </row>
    <row r="22456" spans="16:17">
      <c r="P22456" s="118"/>
      <c r="Q22456" s="118"/>
    </row>
    <row r="22457" spans="16:17">
      <c r="P22457" s="118"/>
      <c r="Q22457" s="118"/>
    </row>
    <row r="22458" spans="16:17">
      <c r="P22458" s="118"/>
      <c r="Q22458" s="118"/>
    </row>
    <row r="22459" spans="16:17">
      <c r="P22459" s="118"/>
      <c r="Q22459" s="118"/>
    </row>
    <row r="22460" spans="16:17">
      <c r="P22460" s="118"/>
      <c r="Q22460" s="118"/>
    </row>
    <row r="22461" spans="16:17">
      <c r="P22461" s="118"/>
      <c r="Q22461" s="118"/>
    </row>
    <row r="22462" spans="16:17">
      <c r="P22462" s="118"/>
      <c r="Q22462" s="118"/>
    </row>
    <row r="22463" spans="16:17">
      <c r="P22463" s="118"/>
      <c r="Q22463" s="118"/>
    </row>
    <row r="22464" spans="16:17">
      <c r="P22464" s="118"/>
      <c r="Q22464" s="118"/>
    </row>
    <row r="22465" spans="16:17">
      <c r="P22465" s="118"/>
      <c r="Q22465" s="118"/>
    </row>
    <row r="22466" spans="16:17">
      <c r="P22466" s="118"/>
      <c r="Q22466" s="118"/>
    </row>
    <row r="22467" spans="16:17">
      <c r="P22467" s="118"/>
      <c r="Q22467" s="118"/>
    </row>
    <row r="22468" spans="16:17">
      <c r="P22468" s="118"/>
      <c r="Q22468" s="118"/>
    </row>
    <row r="22469" spans="16:17">
      <c r="P22469" s="118"/>
      <c r="Q22469" s="118"/>
    </row>
    <row r="22470" spans="16:17">
      <c r="P22470" s="118"/>
      <c r="Q22470" s="118"/>
    </row>
    <row r="22471" spans="16:17">
      <c r="P22471" s="118"/>
      <c r="Q22471" s="118"/>
    </row>
    <row r="22472" spans="16:17">
      <c r="P22472" s="118"/>
      <c r="Q22472" s="118"/>
    </row>
    <row r="22473" spans="16:17">
      <c r="P22473" s="118"/>
      <c r="Q22473" s="118"/>
    </row>
    <row r="22474" spans="16:17">
      <c r="P22474" s="118"/>
      <c r="Q22474" s="118"/>
    </row>
    <row r="22475" spans="16:17">
      <c r="P22475" s="118"/>
      <c r="Q22475" s="118"/>
    </row>
    <row r="22476" spans="16:17">
      <c r="P22476" s="118"/>
      <c r="Q22476" s="118"/>
    </row>
    <row r="22477" spans="16:17">
      <c r="P22477" s="118"/>
      <c r="Q22477" s="118"/>
    </row>
    <row r="22478" spans="16:17">
      <c r="P22478" s="118"/>
      <c r="Q22478" s="118"/>
    </row>
    <row r="22479" spans="16:17">
      <c r="P22479" s="118"/>
      <c r="Q22479" s="118"/>
    </row>
    <row r="22480" spans="16:17">
      <c r="P22480" s="118"/>
      <c r="Q22480" s="118"/>
    </row>
    <row r="22481" spans="16:17">
      <c r="P22481" s="118"/>
      <c r="Q22481" s="118"/>
    </row>
    <row r="22482" spans="16:17">
      <c r="P22482" s="118"/>
      <c r="Q22482" s="118"/>
    </row>
    <row r="22483" spans="16:17">
      <c r="P22483" s="118"/>
      <c r="Q22483" s="118"/>
    </row>
    <row r="22484" spans="16:17">
      <c r="P22484" s="118"/>
      <c r="Q22484" s="118"/>
    </row>
    <row r="22485" spans="16:17">
      <c r="P22485" s="118"/>
      <c r="Q22485" s="118"/>
    </row>
    <row r="22486" spans="16:17">
      <c r="P22486" s="118"/>
      <c r="Q22486" s="118"/>
    </row>
    <row r="22487" spans="16:17">
      <c r="P22487" s="118"/>
      <c r="Q22487" s="118"/>
    </row>
    <row r="22488" spans="16:17">
      <c r="P22488" s="118"/>
      <c r="Q22488" s="118"/>
    </row>
    <row r="22489" spans="16:17">
      <c r="P22489" s="118"/>
      <c r="Q22489" s="118"/>
    </row>
    <row r="22490" spans="16:17">
      <c r="P22490" s="118"/>
      <c r="Q22490" s="118"/>
    </row>
    <row r="22491" spans="16:17">
      <c r="P22491" s="118"/>
      <c r="Q22491" s="118"/>
    </row>
    <row r="22492" spans="16:17">
      <c r="P22492" s="118"/>
      <c r="Q22492" s="118"/>
    </row>
    <row r="22493" spans="16:17">
      <c r="P22493" s="118"/>
      <c r="Q22493" s="118"/>
    </row>
    <row r="22494" spans="16:17">
      <c r="P22494" s="118"/>
      <c r="Q22494" s="118"/>
    </row>
    <row r="22495" spans="16:17">
      <c r="P22495" s="118"/>
      <c r="Q22495" s="118"/>
    </row>
    <row r="22496" spans="16:17">
      <c r="P22496" s="118"/>
      <c r="Q22496" s="118"/>
    </row>
    <row r="22497" spans="16:17">
      <c r="P22497" s="118"/>
      <c r="Q22497" s="118"/>
    </row>
    <row r="22498" spans="16:17">
      <c r="P22498" s="118"/>
      <c r="Q22498" s="118"/>
    </row>
    <row r="22499" spans="16:17">
      <c r="P22499" s="118"/>
      <c r="Q22499" s="118"/>
    </row>
    <row r="22500" spans="16:17">
      <c r="P22500" s="118"/>
      <c r="Q22500" s="118"/>
    </row>
    <row r="22501" spans="16:17">
      <c r="P22501" s="118"/>
      <c r="Q22501" s="118"/>
    </row>
    <row r="22502" spans="16:17">
      <c r="P22502" s="118"/>
      <c r="Q22502" s="118"/>
    </row>
    <row r="22503" spans="16:17">
      <c r="P22503" s="118"/>
      <c r="Q22503" s="118"/>
    </row>
    <row r="22504" spans="16:17">
      <c r="P22504" s="118"/>
      <c r="Q22504" s="118"/>
    </row>
    <row r="22505" spans="16:17">
      <c r="P22505" s="118"/>
      <c r="Q22505" s="118"/>
    </row>
    <row r="22506" spans="16:17">
      <c r="P22506" s="118"/>
      <c r="Q22506" s="118"/>
    </row>
    <row r="22507" spans="16:17">
      <c r="P22507" s="118"/>
      <c r="Q22507" s="118"/>
    </row>
    <row r="22508" spans="16:17">
      <c r="P22508" s="118"/>
      <c r="Q22508" s="118"/>
    </row>
    <row r="22509" spans="16:17">
      <c r="P22509" s="118"/>
      <c r="Q22509" s="118"/>
    </row>
    <row r="22510" spans="16:17">
      <c r="P22510" s="118"/>
      <c r="Q22510" s="118"/>
    </row>
    <row r="22511" spans="16:17">
      <c r="P22511" s="118"/>
      <c r="Q22511" s="118"/>
    </row>
    <row r="22512" spans="16:17">
      <c r="P22512" s="118"/>
      <c r="Q22512" s="118"/>
    </row>
    <row r="22513" spans="16:17">
      <c r="P22513" s="118"/>
      <c r="Q22513" s="118"/>
    </row>
    <row r="22514" spans="16:17">
      <c r="P22514" s="118"/>
      <c r="Q22514" s="118"/>
    </row>
    <row r="22515" spans="16:17">
      <c r="P22515" s="118"/>
      <c r="Q22515" s="118"/>
    </row>
    <row r="22516" spans="16:17">
      <c r="P22516" s="118"/>
      <c r="Q22516" s="118"/>
    </row>
    <row r="22517" spans="16:17">
      <c r="P22517" s="118"/>
      <c r="Q22517" s="118"/>
    </row>
    <row r="22518" spans="16:17">
      <c r="P22518" s="118"/>
      <c r="Q22518" s="118"/>
    </row>
    <row r="22519" spans="16:17">
      <c r="P22519" s="118"/>
      <c r="Q22519" s="118"/>
    </row>
    <row r="22520" spans="16:17">
      <c r="P22520" s="118"/>
      <c r="Q22520" s="118"/>
    </row>
    <row r="22521" spans="16:17">
      <c r="P22521" s="118"/>
      <c r="Q22521" s="118"/>
    </row>
    <row r="22522" spans="16:17">
      <c r="P22522" s="118"/>
      <c r="Q22522" s="118"/>
    </row>
    <row r="22523" spans="16:17">
      <c r="P22523" s="118"/>
      <c r="Q22523" s="118"/>
    </row>
    <row r="22524" spans="16:17">
      <c r="P22524" s="118"/>
      <c r="Q22524" s="118"/>
    </row>
    <row r="22525" spans="16:17">
      <c r="P22525" s="118"/>
      <c r="Q22525" s="118"/>
    </row>
    <row r="22526" spans="16:17">
      <c r="P22526" s="118"/>
      <c r="Q22526" s="118"/>
    </row>
    <row r="22527" spans="16:17">
      <c r="P22527" s="118"/>
      <c r="Q22527" s="118"/>
    </row>
    <row r="22528" spans="16:17">
      <c r="P22528" s="118"/>
      <c r="Q22528" s="118"/>
    </row>
    <row r="22529" spans="16:17">
      <c r="P22529" s="118"/>
      <c r="Q22529" s="118"/>
    </row>
    <row r="22530" spans="16:17">
      <c r="P22530" s="118"/>
      <c r="Q22530" s="118"/>
    </row>
    <row r="22531" spans="16:17">
      <c r="P22531" s="118"/>
      <c r="Q22531" s="118"/>
    </row>
    <row r="22532" spans="16:17">
      <c r="P22532" s="118"/>
      <c r="Q22532" s="118"/>
    </row>
    <row r="22533" spans="16:17">
      <c r="P22533" s="118"/>
      <c r="Q22533" s="118"/>
    </row>
    <row r="22534" spans="16:17">
      <c r="P22534" s="118"/>
      <c r="Q22534" s="118"/>
    </row>
    <row r="22535" spans="16:17">
      <c r="P22535" s="118"/>
      <c r="Q22535" s="118"/>
    </row>
    <row r="22536" spans="16:17">
      <c r="P22536" s="118"/>
      <c r="Q22536" s="118"/>
    </row>
    <row r="22537" spans="16:17">
      <c r="P22537" s="118"/>
      <c r="Q22537" s="118"/>
    </row>
    <row r="22538" spans="16:17">
      <c r="P22538" s="118"/>
      <c r="Q22538" s="118"/>
    </row>
    <row r="22539" spans="16:17">
      <c r="P22539" s="118"/>
      <c r="Q22539" s="118"/>
    </row>
    <row r="22540" spans="16:17">
      <c r="P22540" s="118"/>
      <c r="Q22540" s="118"/>
    </row>
    <row r="22541" spans="16:17">
      <c r="P22541" s="118"/>
      <c r="Q22541" s="118"/>
    </row>
    <row r="22542" spans="16:17">
      <c r="P22542" s="118"/>
      <c r="Q22542" s="118"/>
    </row>
    <row r="22543" spans="16:17">
      <c r="P22543" s="118"/>
      <c r="Q22543" s="118"/>
    </row>
    <row r="22544" spans="16:17">
      <c r="P22544" s="118"/>
      <c r="Q22544" s="118"/>
    </row>
    <row r="22545" spans="16:17">
      <c r="P22545" s="118"/>
      <c r="Q22545" s="118"/>
    </row>
    <row r="22546" spans="16:17">
      <c r="P22546" s="118"/>
      <c r="Q22546" s="118"/>
    </row>
    <row r="22547" spans="16:17">
      <c r="P22547" s="118"/>
      <c r="Q22547" s="118"/>
    </row>
    <row r="22548" spans="16:17">
      <c r="P22548" s="118"/>
      <c r="Q22548" s="118"/>
    </row>
    <row r="22549" spans="16:17">
      <c r="P22549" s="118"/>
      <c r="Q22549" s="118"/>
    </row>
    <row r="22550" spans="16:17">
      <c r="P22550" s="118"/>
      <c r="Q22550" s="118"/>
    </row>
    <row r="22551" spans="16:17">
      <c r="P22551" s="118"/>
      <c r="Q22551" s="118"/>
    </row>
    <row r="22552" spans="16:17">
      <c r="P22552" s="118"/>
      <c r="Q22552" s="118"/>
    </row>
    <row r="22553" spans="16:17">
      <c r="P22553" s="118"/>
      <c r="Q22553" s="118"/>
    </row>
    <row r="22554" spans="16:17">
      <c r="P22554" s="118"/>
      <c r="Q22554" s="118"/>
    </row>
    <row r="22555" spans="16:17">
      <c r="P22555" s="118"/>
      <c r="Q22555" s="118"/>
    </row>
    <row r="22556" spans="16:17">
      <c r="P22556" s="118"/>
      <c r="Q22556" s="118"/>
    </row>
    <row r="22557" spans="16:17">
      <c r="P22557" s="118"/>
      <c r="Q22557" s="118"/>
    </row>
    <row r="22558" spans="16:17">
      <c r="P22558" s="118"/>
      <c r="Q22558" s="118"/>
    </row>
    <row r="22559" spans="16:17">
      <c r="P22559" s="118"/>
      <c r="Q22559" s="118"/>
    </row>
    <row r="22560" spans="16:17">
      <c r="P22560" s="118"/>
      <c r="Q22560" s="118"/>
    </row>
    <row r="22561" spans="16:17">
      <c r="P22561" s="118"/>
      <c r="Q22561" s="118"/>
    </row>
    <row r="22562" spans="16:17">
      <c r="P22562" s="118"/>
      <c r="Q22562" s="118"/>
    </row>
    <row r="22563" spans="16:17">
      <c r="P22563" s="118"/>
      <c r="Q22563" s="118"/>
    </row>
    <row r="22564" spans="16:17">
      <c r="P22564" s="118"/>
      <c r="Q22564" s="118"/>
    </row>
    <row r="22565" spans="16:17">
      <c r="P22565" s="118"/>
      <c r="Q22565" s="118"/>
    </row>
    <row r="22566" spans="16:17">
      <c r="P22566" s="118"/>
      <c r="Q22566" s="118"/>
    </row>
    <row r="22567" spans="16:17">
      <c r="P22567" s="118"/>
      <c r="Q22567" s="118"/>
    </row>
    <row r="22568" spans="16:17">
      <c r="P22568" s="118"/>
      <c r="Q22568" s="118"/>
    </row>
    <row r="22569" spans="16:17">
      <c r="P22569" s="118"/>
      <c r="Q22569" s="118"/>
    </row>
    <row r="22570" spans="16:17">
      <c r="P22570" s="118"/>
      <c r="Q22570" s="118"/>
    </row>
    <row r="22571" spans="16:17">
      <c r="P22571" s="118"/>
      <c r="Q22571" s="118"/>
    </row>
    <row r="22572" spans="16:17">
      <c r="P22572" s="118"/>
      <c r="Q22572" s="118"/>
    </row>
    <row r="22573" spans="16:17">
      <c r="P22573" s="118"/>
      <c r="Q22573" s="118"/>
    </row>
    <row r="22574" spans="16:17">
      <c r="P22574" s="118"/>
      <c r="Q22574" s="118"/>
    </row>
    <row r="22575" spans="16:17">
      <c r="P22575" s="118"/>
      <c r="Q22575" s="118"/>
    </row>
    <row r="22576" spans="16:17">
      <c r="P22576" s="118"/>
      <c r="Q22576" s="118"/>
    </row>
    <row r="22577" spans="16:17">
      <c r="P22577" s="118"/>
      <c r="Q22577" s="118"/>
    </row>
    <row r="22578" spans="16:17">
      <c r="P22578" s="118"/>
      <c r="Q22578" s="118"/>
    </row>
    <row r="22579" spans="16:17">
      <c r="P22579" s="118"/>
      <c r="Q22579" s="118"/>
    </row>
    <row r="22580" spans="16:17">
      <c r="P22580" s="118"/>
      <c r="Q22580" s="118"/>
    </row>
    <row r="22581" spans="16:17">
      <c r="P22581" s="118"/>
      <c r="Q22581" s="118"/>
    </row>
    <row r="22582" spans="16:17">
      <c r="P22582" s="118"/>
      <c r="Q22582" s="118"/>
    </row>
    <row r="22583" spans="16:17">
      <c r="P22583" s="118"/>
      <c r="Q22583" s="118"/>
    </row>
    <row r="22584" spans="16:17">
      <c r="P22584" s="118"/>
      <c r="Q22584" s="118"/>
    </row>
    <row r="22585" spans="16:17">
      <c r="P22585" s="118"/>
      <c r="Q22585" s="118"/>
    </row>
    <row r="22586" spans="16:17">
      <c r="P22586" s="118"/>
      <c r="Q22586" s="118"/>
    </row>
    <row r="22587" spans="16:17">
      <c r="P22587" s="118"/>
      <c r="Q22587" s="118"/>
    </row>
    <row r="22588" spans="16:17">
      <c r="P22588" s="118"/>
      <c r="Q22588" s="118"/>
    </row>
    <row r="22589" spans="16:17">
      <c r="P22589" s="118"/>
      <c r="Q22589" s="118"/>
    </row>
    <row r="22590" spans="16:17">
      <c r="P22590" s="118"/>
      <c r="Q22590" s="118"/>
    </row>
    <row r="22591" spans="16:17">
      <c r="P22591" s="118"/>
      <c r="Q22591" s="118"/>
    </row>
    <row r="22592" spans="16:17">
      <c r="P22592" s="118"/>
      <c r="Q22592" s="118"/>
    </row>
    <row r="22593" spans="16:17">
      <c r="P22593" s="118"/>
      <c r="Q22593" s="118"/>
    </row>
    <row r="22594" spans="16:17">
      <c r="P22594" s="118"/>
      <c r="Q22594" s="118"/>
    </row>
    <row r="22595" spans="16:17">
      <c r="P22595" s="118"/>
      <c r="Q22595" s="118"/>
    </row>
    <row r="22596" spans="16:17">
      <c r="P22596" s="118"/>
      <c r="Q22596" s="118"/>
    </row>
    <row r="22597" spans="16:17">
      <c r="P22597" s="118"/>
      <c r="Q22597" s="118"/>
    </row>
    <row r="22598" spans="16:17">
      <c r="P22598" s="118"/>
      <c r="Q22598" s="118"/>
    </row>
    <row r="22599" spans="16:17">
      <c r="P22599" s="118"/>
      <c r="Q22599" s="118"/>
    </row>
    <row r="22600" spans="16:17">
      <c r="P22600" s="118"/>
      <c r="Q22600" s="118"/>
    </row>
    <row r="22601" spans="16:17">
      <c r="P22601" s="118"/>
      <c r="Q22601" s="118"/>
    </row>
    <row r="22602" spans="16:17">
      <c r="P22602" s="118"/>
      <c r="Q22602" s="118"/>
    </row>
    <row r="22603" spans="16:17">
      <c r="P22603" s="118"/>
      <c r="Q22603" s="118"/>
    </row>
    <row r="22604" spans="16:17">
      <c r="P22604" s="118"/>
      <c r="Q22604" s="118"/>
    </row>
    <row r="22605" spans="16:17">
      <c r="P22605" s="118"/>
      <c r="Q22605" s="118"/>
    </row>
    <row r="22606" spans="16:17">
      <c r="P22606" s="118"/>
      <c r="Q22606" s="118"/>
    </row>
    <row r="22607" spans="16:17">
      <c r="P22607" s="118"/>
      <c r="Q22607" s="118"/>
    </row>
    <row r="22608" spans="16:17">
      <c r="P22608" s="118"/>
      <c r="Q22608" s="118"/>
    </row>
    <row r="22609" spans="16:17">
      <c r="P22609" s="118"/>
      <c r="Q22609" s="118"/>
    </row>
    <row r="22610" spans="16:17">
      <c r="P22610" s="118"/>
      <c r="Q22610" s="118"/>
    </row>
    <row r="22611" spans="16:17">
      <c r="P22611" s="118"/>
      <c r="Q22611" s="118"/>
    </row>
    <row r="22612" spans="16:17">
      <c r="P22612" s="118"/>
      <c r="Q22612" s="118"/>
    </row>
    <row r="22613" spans="16:17">
      <c r="P22613" s="118"/>
      <c r="Q22613" s="118"/>
    </row>
    <row r="22614" spans="16:17">
      <c r="P22614" s="118"/>
      <c r="Q22614" s="118"/>
    </row>
    <row r="22615" spans="16:17">
      <c r="P22615" s="118"/>
      <c r="Q22615" s="118"/>
    </row>
    <row r="22616" spans="16:17">
      <c r="P22616" s="118"/>
      <c r="Q22616" s="118"/>
    </row>
    <row r="22617" spans="16:17">
      <c r="P22617" s="118"/>
      <c r="Q22617" s="118"/>
    </row>
    <row r="22618" spans="16:17">
      <c r="P22618" s="118"/>
      <c r="Q22618" s="118"/>
    </row>
    <row r="22619" spans="16:17">
      <c r="P22619" s="118"/>
      <c r="Q22619" s="118"/>
    </row>
    <row r="22620" spans="16:17">
      <c r="P22620" s="118"/>
      <c r="Q22620" s="118"/>
    </row>
    <row r="22621" spans="16:17">
      <c r="P22621" s="118"/>
      <c r="Q22621" s="118"/>
    </row>
    <row r="22622" spans="16:17">
      <c r="P22622" s="118"/>
      <c r="Q22622" s="118"/>
    </row>
    <row r="22623" spans="16:17">
      <c r="P22623" s="118"/>
      <c r="Q22623" s="118"/>
    </row>
    <row r="22624" spans="16:17">
      <c r="P22624" s="118"/>
      <c r="Q22624" s="118"/>
    </row>
    <row r="22625" spans="16:17">
      <c r="P22625" s="118"/>
      <c r="Q22625" s="118"/>
    </row>
    <row r="22626" spans="16:17">
      <c r="P22626" s="118"/>
      <c r="Q22626" s="118"/>
    </row>
    <row r="22627" spans="16:17">
      <c r="P22627" s="118"/>
      <c r="Q22627" s="118"/>
    </row>
    <row r="22628" spans="16:17">
      <c r="P22628" s="118"/>
      <c r="Q22628" s="118"/>
    </row>
    <row r="22629" spans="16:17">
      <c r="P22629" s="118"/>
      <c r="Q22629" s="118"/>
    </row>
    <row r="22630" spans="16:17">
      <c r="P22630" s="118"/>
      <c r="Q22630" s="118"/>
    </row>
    <row r="22631" spans="16:17">
      <c r="P22631" s="118"/>
      <c r="Q22631" s="118"/>
    </row>
    <row r="22632" spans="16:17">
      <c r="P22632" s="118"/>
      <c r="Q22632" s="118"/>
    </row>
    <row r="22633" spans="16:17">
      <c r="P22633" s="118"/>
      <c r="Q22633" s="118"/>
    </row>
    <row r="22634" spans="16:17">
      <c r="P22634" s="118"/>
      <c r="Q22634" s="118"/>
    </row>
    <row r="22635" spans="16:17">
      <c r="P22635" s="118"/>
      <c r="Q22635" s="118"/>
    </row>
    <row r="22636" spans="16:17">
      <c r="P22636" s="118"/>
      <c r="Q22636" s="118"/>
    </row>
    <row r="22637" spans="16:17">
      <c r="P22637" s="118"/>
      <c r="Q22637" s="118"/>
    </row>
    <row r="22638" spans="16:17">
      <c r="P22638" s="118"/>
      <c r="Q22638" s="118"/>
    </row>
    <row r="22639" spans="16:17">
      <c r="P22639" s="118"/>
      <c r="Q22639" s="118"/>
    </row>
    <row r="22640" spans="16:17">
      <c r="P22640" s="118"/>
      <c r="Q22640" s="118"/>
    </row>
    <row r="22641" spans="16:17">
      <c r="P22641" s="118"/>
      <c r="Q22641" s="118"/>
    </row>
    <row r="22642" spans="16:17">
      <c r="P22642" s="118"/>
      <c r="Q22642" s="118"/>
    </row>
    <row r="22643" spans="16:17">
      <c r="P22643" s="118"/>
      <c r="Q22643" s="118"/>
    </row>
    <row r="22644" spans="16:17">
      <c r="P22644" s="118"/>
      <c r="Q22644" s="118"/>
    </row>
    <row r="22645" spans="16:17">
      <c r="P22645" s="118"/>
      <c r="Q22645" s="118"/>
    </row>
    <row r="22646" spans="16:17">
      <c r="P22646" s="118"/>
      <c r="Q22646" s="118"/>
    </row>
    <row r="22647" spans="16:17">
      <c r="P22647" s="118"/>
      <c r="Q22647" s="118"/>
    </row>
    <row r="22648" spans="16:17">
      <c r="P22648" s="118"/>
      <c r="Q22648" s="118"/>
    </row>
    <row r="22649" spans="16:17">
      <c r="P22649" s="118"/>
      <c r="Q22649" s="118"/>
    </row>
    <row r="22650" spans="16:17">
      <c r="P22650" s="118"/>
      <c r="Q22650" s="118"/>
    </row>
    <row r="22651" spans="16:17">
      <c r="P22651" s="118"/>
      <c r="Q22651" s="118"/>
    </row>
    <row r="22652" spans="16:17">
      <c r="P22652" s="118"/>
      <c r="Q22652" s="118"/>
    </row>
    <row r="22653" spans="16:17">
      <c r="P22653" s="118"/>
      <c r="Q22653" s="118"/>
    </row>
    <row r="22654" spans="16:17">
      <c r="P22654" s="118"/>
      <c r="Q22654" s="118"/>
    </row>
    <row r="22655" spans="16:17">
      <c r="P22655" s="118"/>
      <c r="Q22655" s="118"/>
    </row>
    <row r="22656" spans="16:17">
      <c r="P22656" s="118"/>
      <c r="Q22656" s="118"/>
    </row>
    <row r="22657" spans="16:17">
      <c r="P22657" s="118"/>
      <c r="Q22657" s="118"/>
    </row>
    <row r="22658" spans="16:17">
      <c r="P22658" s="118"/>
      <c r="Q22658" s="118"/>
    </row>
    <row r="22659" spans="16:17">
      <c r="P22659" s="118"/>
      <c r="Q22659" s="118"/>
    </row>
    <row r="22660" spans="16:17">
      <c r="P22660" s="118"/>
      <c r="Q22660" s="118"/>
    </row>
    <row r="22661" spans="16:17">
      <c r="P22661" s="118"/>
      <c r="Q22661" s="118"/>
    </row>
    <row r="22662" spans="16:17">
      <c r="P22662" s="118"/>
      <c r="Q22662" s="118"/>
    </row>
    <row r="22663" spans="16:17">
      <c r="P22663" s="118"/>
      <c r="Q22663" s="118"/>
    </row>
    <row r="22664" spans="16:17">
      <c r="P22664" s="118"/>
      <c r="Q22664" s="118"/>
    </row>
    <row r="22665" spans="16:17">
      <c r="P22665" s="118"/>
      <c r="Q22665" s="118"/>
    </row>
    <row r="22666" spans="16:17">
      <c r="P22666" s="118"/>
      <c r="Q22666" s="118"/>
    </row>
    <row r="22667" spans="16:17">
      <c r="P22667" s="118"/>
      <c r="Q22667" s="118"/>
    </row>
    <row r="22668" spans="16:17">
      <c r="P22668" s="118"/>
      <c r="Q22668" s="118"/>
    </row>
    <row r="22669" spans="16:17">
      <c r="P22669" s="118"/>
      <c r="Q22669" s="118"/>
    </row>
    <row r="22670" spans="16:17">
      <c r="P22670" s="118"/>
      <c r="Q22670" s="118"/>
    </row>
    <row r="22671" spans="16:17">
      <c r="P22671" s="118"/>
      <c r="Q22671" s="118"/>
    </row>
    <row r="22672" spans="16:17">
      <c r="P22672" s="118"/>
      <c r="Q22672" s="118"/>
    </row>
    <row r="22673" spans="16:17">
      <c r="P22673" s="118"/>
      <c r="Q22673" s="118"/>
    </row>
    <row r="22674" spans="16:17">
      <c r="P22674" s="118"/>
      <c r="Q22674" s="118"/>
    </row>
    <row r="22675" spans="16:17">
      <c r="P22675" s="118"/>
      <c r="Q22675" s="118"/>
    </row>
    <row r="22676" spans="16:17">
      <c r="P22676" s="118"/>
      <c r="Q22676" s="118"/>
    </row>
    <row r="22677" spans="16:17">
      <c r="P22677" s="118"/>
      <c r="Q22677" s="118"/>
    </row>
    <row r="22678" spans="16:17">
      <c r="P22678" s="118"/>
      <c r="Q22678" s="118"/>
    </row>
    <row r="22679" spans="16:17">
      <c r="P22679" s="118"/>
      <c r="Q22679" s="118"/>
    </row>
    <row r="22680" spans="16:17">
      <c r="P22680" s="118"/>
      <c r="Q22680" s="118"/>
    </row>
    <row r="22681" spans="16:17">
      <c r="P22681" s="118"/>
      <c r="Q22681" s="118"/>
    </row>
    <row r="22682" spans="16:17">
      <c r="P22682" s="118"/>
      <c r="Q22682" s="118"/>
    </row>
    <row r="22683" spans="16:17">
      <c r="P22683" s="118"/>
      <c r="Q22683" s="118"/>
    </row>
    <row r="22684" spans="16:17">
      <c r="P22684" s="118"/>
      <c r="Q22684" s="118"/>
    </row>
    <row r="22685" spans="16:17">
      <c r="P22685" s="118"/>
      <c r="Q22685" s="118"/>
    </row>
    <row r="22686" spans="16:17">
      <c r="P22686" s="118"/>
      <c r="Q22686" s="118"/>
    </row>
    <row r="22687" spans="16:17">
      <c r="P22687" s="118"/>
      <c r="Q22687" s="118"/>
    </row>
    <row r="22688" spans="16:17">
      <c r="P22688" s="118"/>
      <c r="Q22688" s="118"/>
    </row>
    <row r="22689" spans="16:17">
      <c r="P22689" s="118"/>
      <c r="Q22689" s="118"/>
    </row>
    <row r="22690" spans="16:17">
      <c r="P22690" s="118"/>
      <c r="Q22690" s="118"/>
    </row>
    <row r="22691" spans="16:17">
      <c r="P22691" s="118"/>
      <c r="Q22691" s="118"/>
    </row>
    <row r="22692" spans="16:17">
      <c r="P22692" s="118"/>
      <c r="Q22692" s="118"/>
    </row>
    <row r="22693" spans="16:17">
      <c r="P22693" s="118"/>
      <c r="Q22693" s="118"/>
    </row>
    <row r="22694" spans="16:17">
      <c r="P22694" s="118"/>
      <c r="Q22694" s="118"/>
    </row>
    <row r="22695" spans="16:17">
      <c r="P22695" s="118"/>
      <c r="Q22695" s="118"/>
    </row>
    <row r="22696" spans="16:17">
      <c r="P22696" s="118"/>
      <c r="Q22696" s="118"/>
    </row>
    <row r="22697" spans="16:17">
      <c r="P22697" s="118"/>
      <c r="Q22697" s="118"/>
    </row>
    <row r="22698" spans="16:17">
      <c r="P22698" s="118"/>
      <c r="Q22698" s="118"/>
    </row>
    <row r="22699" spans="16:17">
      <c r="P22699" s="118"/>
      <c r="Q22699" s="118"/>
    </row>
    <row r="22700" spans="16:17">
      <c r="P22700" s="118"/>
      <c r="Q22700" s="118"/>
    </row>
    <row r="22701" spans="16:17">
      <c r="P22701" s="118"/>
      <c r="Q22701" s="118"/>
    </row>
    <row r="22702" spans="16:17">
      <c r="P22702" s="118"/>
      <c r="Q22702" s="118"/>
    </row>
    <row r="22703" spans="16:17">
      <c r="P22703" s="118"/>
      <c r="Q22703" s="118"/>
    </row>
    <row r="22704" spans="16:17">
      <c r="P22704" s="118"/>
      <c r="Q22704" s="118"/>
    </row>
    <row r="22705" spans="16:17">
      <c r="P22705" s="118"/>
      <c r="Q22705" s="118"/>
    </row>
    <row r="22706" spans="16:17">
      <c r="P22706" s="118"/>
      <c r="Q22706" s="118"/>
    </row>
    <row r="22707" spans="16:17">
      <c r="P22707" s="118"/>
      <c r="Q22707" s="118"/>
    </row>
    <row r="22708" spans="16:17">
      <c r="P22708" s="118"/>
      <c r="Q22708" s="118"/>
    </row>
    <row r="22709" spans="16:17">
      <c r="P22709" s="118"/>
      <c r="Q22709" s="118"/>
    </row>
    <row r="22710" spans="16:17">
      <c r="P22710" s="118"/>
      <c r="Q22710" s="118"/>
    </row>
    <row r="22711" spans="16:17">
      <c r="P22711" s="118"/>
      <c r="Q22711" s="118"/>
    </row>
    <row r="22712" spans="16:17">
      <c r="P22712" s="118"/>
      <c r="Q22712" s="118"/>
    </row>
    <row r="22713" spans="16:17">
      <c r="P22713" s="118"/>
      <c r="Q22713" s="118"/>
    </row>
    <row r="22714" spans="16:17">
      <c r="P22714" s="118"/>
      <c r="Q22714" s="118"/>
    </row>
    <row r="22715" spans="16:17">
      <c r="P22715" s="118"/>
      <c r="Q22715" s="118"/>
    </row>
    <row r="22716" spans="16:17">
      <c r="P22716" s="118"/>
      <c r="Q22716" s="118"/>
    </row>
    <row r="22717" spans="16:17">
      <c r="P22717" s="118"/>
      <c r="Q22717" s="118"/>
    </row>
    <row r="22718" spans="16:17">
      <c r="P22718" s="118"/>
      <c r="Q22718" s="118"/>
    </row>
    <row r="22719" spans="16:17">
      <c r="P22719" s="118"/>
      <c r="Q22719" s="118"/>
    </row>
    <row r="22720" spans="16:17">
      <c r="P22720" s="118"/>
      <c r="Q22720" s="118"/>
    </row>
    <row r="22721" spans="16:17">
      <c r="P22721" s="118"/>
      <c r="Q22721" s="118"/>
    </row>
    <row r="22722" spans="16:17">
      <c r="P22722" s="118"/>
      <c r="Q22722" s="118"/>
    </row>
    <row r="22723" spans="16:17">
      <c r="P22723" s="118"/>
      <c r="Q22723" s="118"/>
    </row>
    <row r="22724" spans="16:17">
      <c r="P22724" s="118"/>
      <c r="Q22724" s="118"/>
    </row>
    <row r="22725" spans="16:17">
      <c r="P22725" s="118"/>
      <c r="Q22725" s="118"/>
    </row>
    <row r="22726" spans="16:17">
      <c r="P22726" s="118"/>
      <c r="Q22726" s="118"/>
    </row>
    <row r="22727" spans="16:17">
      <c r="P22727" s="118"/>
      <c r="Q22727" s="118"/>
    </row>
    <row r="22728" spans="16:17">
      <c r="P22728" s="118"/>
      <c r="Q22728" s="118"/>
    </row>
    <row r="22729" spans="16:17">
      <c r="P22729" s="118"/>
      <c r="Q22729" s="118"/>
    </row>
    <row r="22730" spans="16:17">
      <c r="P22730" s="118"/>
      <c r="Q22730" s="118"/>
    </row>
    <row r="22731" spans="16:17">
      <c r="P22731" s="118"/>
      <c r="Q22731" s="118"/>
    </row>
    <row r="22732" spans="16:17">
      <c r="P22732" s="118"/>
      <c r="Q22732" s="118"/>
    </row>
    <row r="22733" spans="16:17">
      <c r="P22733" s="118"/>
      <c r="Q22733" s="118"/>
    </row>
    <row r="22734" spans="16:17">
      <c r="P22734" s="118"/>
      <c r="Q22734" s="118"/>
    </row>
    <row r="22735" spans="16:17">
      <c r="P22735" s="118"/>
      <c r="Q22735" s="118"/>
    </row>
    <row r="22736" spans="16:17">
      <c r="P22736" s="118"/>
      <c r="Q22736" s="118"/>
    </row>
    <row r="22737" spans="16:17">
      <c r="P22737" s="118"/>
      <c r="Q22737" s="118"/>
    </row>
    <row r="22738" spans="16:17">
      <c r="P22738" s="118"/>
      <c r="Q22738" s="118"/>
    </row>
    <row r="22739" spans="16:17">
      <c r="P22739" s="118"/>
      <c r="Q22739" s="118"/>
    </row>
    <row r="22740" spans="16:17">
      <c r="P22740" s="118"/>
      <c r="Q22740" s="118"/>
    </row>
    <row r="22741" spans="16:17">
      <c r="P22741" s="118"/>
      <c r="Q22741" s="118"/>
    </row>
    <row r="22742" spans="16:17">
      <c r="P22742" s="118"/>
      <c r="Q22742" s="118"/>
    </row>
    <row r="22743" spans="16:17">
      <c r="P22743" s="118"/>
      <c r="Q22743" s="118"/>
    </row>
    <row r="22744" spans="16:17">
      <c r="P22744" s="118"/>
      <c r="Q22744" s="118"/>
    </row>
    <row r="22745" spans="16:17">
      <c r="P22745" s="118"/>
      <c r="Q22745" s="118"/>
    </row>
    <row r="22746" spans="16:17">
      <c r="P22746" s="118"/>
      <c r="Q22746" s="118"/>
    </row>
    <row r="22747" spans="16:17">
      <c r="P22747" s="118"/>
      <c r="Q22747" s="118"/>
    </row>
    <row r="22748" spans="16:17">
      <c r="P22748" s="118"/>
      <c r="Q22748" s="118"/>
    </row>
    <row r="22749" spans="16:17">
      <c r="P22749" s="118"/>
      <c r="Q22749" s="118"/>
    </row>
    <row r="22750" spans="16:17">
      <c r="P22750" s="118"/>
      <c r="Q22750" s="118"/>
    </row>
    <row r="22751" spans="16:17">
      <c r="P22751" s="118"/>
      <c r="Q22751" s="118"/>
    </row>
    <row r="22752" spans="16:17">
      <c r="P22752" s="118"/>
      <c r="Q22752" s="118"/>
    </row>
    <row r="22753" spans="16:17">
      <c r="P22753" s="118"/>
      <c r="Q22753" s="118"/>
    </row>
    <row r="22754" spans="16:17">
      <c r="P22754" s="118"/>
      <c r="Q22754" s="118"/>
    </row>
    <row r="22755" spans="16:17">
      <c r="P22755" s="118"/>
      <c r="Q22755" s="118"/>
    </row>
    <row r="22756" spans="16:17">
      <c r="P22756" s="118"/>
      <c r="Q22756" s="118"/>
    </row>
    <row r="22757" spans="16:17">
      <c r="P22757" s="118"/>
      <c r="Q22757" s="118"/>
    </row>
    <row r="22758" spans="16:17">
      <c r="P22758" s="118"/>
      <c r="Q22758" s="118"/>
    </row>
    <row r="22759" spans="16:17">
      <c r="P22759" s="118"/>
      <c r="Q22759" s="118"/>
    </row>
    <row r="22760" spans="16:17">
      <c r="P22760" s="118"/>
      <c r="Q22760" s="118"/>
    </row>
    <row r="22761" spans="16:17">
      <c r="P22761" s="118"/>
      <c r="Q22761" s="118"/>
    </row>
    <row r="22762" spans="16:17">
      <c r="P22762" s="118"/>
      <c r="Q22762" s="118"/>
    </row>
    <row r="22763" spans="16:17">
      <c r="P22763" s="118"/>
      <c r="Q22763" s="118"/>
    </row>
    <row r="22764" spans="16:17">
      <c r="P22764" s="118"/>
      <c r="Q22764" s="118"/>
    </row>
    <row r="22765" spans="16:17">
      <c r="P22765" s="118"/>
      <c r="Q22765" s="118"/>
    </row>
    <row r="22766" spans="16:17">
      <c r="P22766" s="118"/>
      <c r="Q22766" s="118"/>
    </row>
    <row r="22767" spans="16:17">
      <c r="P22767" s="118"/>
      <c r="Q22767" s="118"/>
    </row>
    <row r="22768" spans="16:17">
      <c r="P22768" s="118"/>
      <c r="Q22768" s="118"/>
    </row>
    <row r="22769" spans="16:17">
      <c r="P22769" s="118"/>
      <c r="Q22769" s="118"/>
    </row>
    <row r="22770" spans="16:17">
      <c r="P22770" s="118"/>
      <c r="Q22770" s="118"/>
    </row>
    <row r="22771" spans="16:17">
      <c r="P22771" s="118"/>
      <c r="Q22771" s="118"/>
    </row>
    <row r="22772" spans="16:17">
      <c r="P22772" s="118"/>
      <c r="Q22772" s="118"/>
    </row>
    <row r="22773" spans="16:17">
      <c r="P22773" s="118"/>
      <c r="Q22773" s="118"/>
    </row>
    <row r="22774" spans="16:17">
      <c r="P22774" s="118"/>
      <c r="Q22774" s="118"/>
    </row>
    <row r="22775" spans="16:17">
      <c r="P22775" s="118"/>
      <c r="Q22775" s="118"/>
    </row>
    <row r="22776" spans="16:17">
      <c r="P22776" s="118"/>
      <c r="Q22776" s="118"/>
    </row>
    <row r="22777" spans="16:17">
      <c r="P22777" s="118"/>
      <c r="Q22777" s="118"/>
    </row>
    <row r="22778" spans="16:17">
      <c r="P22778" s="118"/>
      <c r="Q22778" s="118"/>
    </row>
    <row r="22779" spans="16:17">
      <c r="P22779" s="118"/>
      <c r="Q22779" s="118"/>
    </row>
    <row r="22780" spans="16:17">
      <c r="P22780" s="118"/>
      <c r="Q22780" s="118"/>
    </row>
    <row r="22781" spans="16:17">
      <c r="P22781" s="118"/>
      <c r="Q22781" s="118"/>
    </row>
    <row r="22782" spans="16:17">
      <c r="P22782" s="118"/>
      <c r="Q22782" s="118"/>
    </row>
    <row r="22783" spans="16:17">
      <c r="P22783" s="118"/>
      <c r="Q22783" s="118"/>
    </row>
    <row r="22784" spans="16:17">
      <c r="P22784" s="118"/>
      <c r="Q22784" s="118"/>
    </row>
    <row r="22785" spans="16:17">
      <c r="P22785" s="118"/>
      <c r="Q22785" s="118"/>
    </row>
    <row r="22786" spans="16:17">
      <c r="P22786" s="118"/>
      <c r="Q22786" s="118"/>
    </row>
    <row r="22787" spans="16:17">
      <c r="P22787" s="118"/>
      <c r="Q22787" s="118"/>
    </row>
    <row r="22788" spans="16:17">
      <c r="P22788" s="118"/>
      <c r="Q22788" s="118"/>
    </row>
    <row r="22789" spans="16:17">
      <c r="P22789" s="118"/>
      <c r="Q22789" s="118"/>
    </row>
    <row r="22790" spans="16:17">
      <c r="P22790" s="118"/>
      <c r="Q22790" s="118"/>
    </row>
    <row r="22791" spans="16:17">
      <c r="P22791" s="118"/>
      <c r="Q22791" s="118"/>
    </row>
    <row r="22792" spans="16:17">
      <c r="P22792" s="118"/>
      <c r="Q22792" s="118"/>
    </row>
    <row r="22793" spans="16:17">
      <c r="P22793" s="118"/>
      <c r="Q22793" s="118"/>
    </row>
    <row r="22794" spans="16:17">
      <c r="P22794" s="118"/>
      <c r="Q22794" s="118"/>
    </row>
    <row r="22795" spans="16:17">
      <c r="P22795" s="118"/>
      <c r="Q22795" s="118"/>
    </row>
    <row r="22796" spans="16:17">
      <c r="P22796" s="118"/>
      <c r="Q22796" s="118"/>
    </row>
    <row r="22797" spans="16:17">
      <c r="P22797" s="118"/>
      <c r="Q22797" s="118"/>
    </row>
    <row r="22798" spans="16:17">
      <c r="P22798" s="118"/>
      <c r="Q22798" s="118"/>
    </row>
    <row r="22799" spans="16:17">
      <c r="P22799" s="118"/>
      <c r="Q22799" s="118"/>
    </row>
    <row r="22800" spans="16:17">
      <c r="P22800" s="118"/>
      <c r="Q22800" s="118"/>
    </row>
    <row r="22801" spans="16:17">
      <c r="P22801" s="118"/>
      <c r="Q22801" s="118"/>
    </row>
    <row r="22802" spans="16:17">
      <c r="P22802" s="118"/>
      <c r="Q22802" s="118"/>
    </row>
    <row r="22803" spans="16:17">
      <c r="P22803" s="118"/>
      <c r="Q22803" s="118"/>
    </row>
    <row r="22804" spans="16:17">
      <c r="P22804" s="118"/>
      <c r="Q22804" s="118"/>
    </row>
    <row r="22805" spans="16:17">
      <c r="P22805" s="118"/>
      <c r="Q22805" s="118"/>
    </row>
    <row r="22806" spans="16:17">
      <c r="P22806" s="118"/>
      <c r="Q22806" s="118"/>
    </row>
    <row r="22807" spans="16:17">
      <c r="P22807" s="118"/>
      <c r="Q22807" s="118"/>
    </row>
    <row r="22808" spans="16:17">
      <c r="P22808" s="118"/>
      <c r="Q22808" s="118"/>
    </row>
    <row r="22809" spans="16:17">
      <c r="P22809" s="118"/>
      <c r="Q22809" s="118"/>
    </row>
    <row r="22810" spans="16:17">
      <c r="P22810" s="118"/>
      <c r="Q22810" s="118"/>
    </row>
    <row r="22811" spans="16:17">
      <c r="P22811" s="118"/>
      <c r="Q22811" s="118"/>
    </row>
    <row r="22812" spans="16:17">
      <c r="P22812" s="118"/>
      <c r="Q22812" s="118"/>
    </row>
    <row r="22813" spans="16:17">
      <c r="P22813" s="118"/>
      <c r="Q22813" s="118"/>
    </row>
    <row r="22814" spans="16:17">
      <c r="P22814" s="118"/>
      <c r="Q22814" s="118"/>
    </row>
    <row r="22815" spans="16:17">
      <c r="P22815" s="118"/>
      <c r="Q22815" s="118"/>
    </row>
    <row r="22816" spans="16:17">
      <c r="P22816" s="118"/>
      <c r="Q22816" s="118"/>
    </row>
    <row r="22817" spans="16:17">
      <c r="P22817" s="118"/>
      <c r="Q22817" s="118"/>
    </row>
    <row r="22818" spans="16:17">
      <c r="P22818" s="118"/>
      <c r="Q22818" s="118"/>
    </row>
    <row r="22819" spans="16:17">
      <c r="P22819" s="118"/>
      <c r="Q22819" s="118"/>
    </row>
    <row r="22820" spans="16:17">
      <c r="P22820" s="118"/>
      <c r="Q22820" s="118"/>
    </row>
    <row r="22821" spans="16:17">
      <c r="P22821" s="118"/>
      <c r="Q22821" s="118"/>
    </row>
    <row r="22822" spans="16:17">
      <c r="P22822" s="118"/>
      <c r="Q22822" s="118"/>
    </row>
    <row r="22823" spans="16:17">
      <c r="P22823" s="118"/>
      <c r="Q22823" s="118"/>
    </row>
    <row r="22824" spans="16:17">
      <c r="P22824" s="118"/>
      <c r="Q22824" s="118"/>
    </row>
    <row r="22825" spans="16:17">
      <c r="P22825" s="118"/>
      <c r="Q22825" s="118"/>
    </row>
    <row r="22826" spans="16:17">
      <c r="P22826" s="118"/>
      <c r="Q22826" s="118"/>
    </row>
    <row r="22827" spans="16:17">
      <c r="P22827" s="118"/>
      <c r="Q22827" s="118"/>
    </row>
    <row r="22828" spans="16:17">
      <c r="P22828" s="118"/>
      <c r="Q22828" s="118"/>
    </row>
    <row r="22829" spans="16:17">
      <c r="P22829" s="118"/>
      <c r="Q22829" s="118"/>
    </row>
    <row r="22830" spans="16:17">
      <c r="P22830" s="118"/>
      <c r="Q22830" s="118"/>
    </row>
    <row r="22831" spans="16:17">
      <c r="P22831" s="118"/>
      <c r="Q22831" s="118"/>
    </row>
    <row r="22832" spans="16:17">
      <c r="P22832" s="118"/>
      <c r="Q22832" s="118"/>
    </row>
    <row r="22833" spans="16:17">
      <c r="P22833" s="118"/>
      <c r="Q22833" s="118"/>
    </row>
    <row r="22834" spans="16:17">
      <c r="P22834" s="118"/>
      <c r="Q22834" s="118"/>
    </row>
    <row r="22835" spans="16:17">
      <c r="P22835" s="118"/>
      <c r="Q22835" s="118"/>
    </row>
    <row r="22836" spans="16:17">
      <c r="P22836" s="118"/>
      <c r="Q22836" s="118"/>
    </row>
    <row r="22837" spans="16:17">
      <c r="P22837" s="118"/>
      <c r="Q22837" s="118"/>
    </row>
    <row r="22838" spans="16:17">
      <c r="P22838" s="118"/>
      <c r="Q22838" s="118"/>
    </row>
    <row r="22839" spans="16:17">
      <c r="P22839" s="118"/>
      <c r="Q22839" s="118"/>
    </row>
    <row r="22840" spans="16:17">
      <c r="P22840" s="118"/>
      <c r="Q22840" s="118"/>
    </row>
    <row r="22841" spans="16:17">
      <c r="P22841" s="118"/>
      <c r="Q22841" s="118"/>
    </row>
    <row r="22842" spans="16:17">
      <c r="P22842" s="118"/>
      <c r="Q22842" s="118"/>
    </row>
    <row r="22843" spans="16:17">
      <c r="P22843" s="118"/>
      <c r="Q22843" s="118"/>
    </row>
    <row r="22844" spans="16:17">
      <c r="P22844" s="118"/>
      <c r="Q22844" s="118"/>
    </row>
    <row r="22845" spans="16:17">
      <c r="P22845" s="118"/>
      <c r="Q22845" s="118"/>
    </row>
    <row r="22846" spans="16:17">
      <c r="P22846" s="118"/>
      <c r="Q22846" s="118"/>
    </row>
    <row r="22847" spans="16:17">
      <c r="P22847" s="118"/>
      <c r="Q22847" s="118"/>
    </row>
    <row r="22848" spans="16:17">
      <c r="P22848" s="118"/>
      <c r="Q22848" s="118"/>
    </row>
    <row r="22849" spans="16:17">
      <c r="P22849" s="118"/>
      <c r="Q22849" s="118"/>
    </row>
    <row r="22850" spans="16:17">
      <c r="P22850" s="118"/>
      <c r="Q22850" s="118"/>
    </row>
    <row r="22851" spans="16:17">
      <c r="P22851" s="118"/>
      <c r="Q22851" s="118"/>
    </row>
    <row r="22852" spans="16:17">
      <c r="P22852" s="118"/>
      <c r="Q22852" s="118"/>
    </row>
    <row r="22853" spans="16:17">
      <c r="P22853" s="118"/>
      <c r="Q22853" s="118"/>
    </row>
    <row r="22854" spans="16:17">
      <c r="P22854" s="118"/>
      <c r="Q22854" s="118"/>
    </row>
    <row r="22855" spans="16:17">
      <c r="P22855" s="118"/>
      <c r="Q22855" s="118"/>
    </row>
    <row r="22856" spans="16:17">
      <c r="P22856" s="118"/>
      <c r="Q22856" s="118"/>
    </row>
    <row r="22857" spans="16:17">
      <c r="P22857" s="118"/>
      <c r="Q22857" s="118"/>
    </row>
    <row r="22858" spans="16:17">
      <c r="P22858" s="118"/>
      <c r="Q22858" s="118"/>
    </row>
    <row r="22859" spans="16:17">
      <c r="P22859" s="118"/>
      <c r="Q22859" s="118"/>
    </row>
    <row r="22860" spans="16:17">
      <c r="P22860" s="118"/>
      <c r="Q22860" s="118"/>
    </row>
    <row r="22861" spans="16:17">
      <c r="P22861" s="118"/>
      <c r="Q22861" s="118"/>
    </row>
    <row r="22862" spans="16:17">
      <c r="P22862" s="118"/>
      <c r="Q22862" s="118"/>
    </row>
    <row r="22863" spans="16:17">
      <c r="P22863" s="118"/>
      <c r="Q22863" s="118"/>
    </row>
    <row r="22864" spans="16:17">
      <c r="P22864" s="118"/>
      <c r="Q22864" s="118"/>
    </row>
    <row r="22865" spans="16:17">
      <c r="P22865" s="118"/>
      <c r="Q22865" s="118"/>
    </row>
    <row r="22866" spans="16:17">
      <c r="P22866" s="118"/>
      <c r="Q22866" s="118"/>
    </row>
    <row r="22867" spans="16:17">
      <c r="P22867" s="118"/>
      <c r="Q22867" s="118"/>
    </row>
    <row r="22868" spans="16:17">
      <c r="P22868" s="118"/>
      <c r="Q22868" s="118"/>
    </row>
    <row r="22869" spans="16:17">
      <c r="P22869" s="118"/>
      <c r="Q22869" s="118"/>
    </row>
    <row r="22870" spans="16:17">
      <c r="P22870" s="118"/>
      <c r="Q22870" s="118"/>
    </row>
    <row r="22871" spans="16:17">
      <c r="P22871" s="118"/>
      <c r="Q22871" s="118"/>
    </row>
    <row r="22872" spans="16:17">
      <c r="P22872" s="118"/>
      <c r="Q22872" s="118"/>
    </row>
    <row r="22873" spans="16:17">
      <c r="P22873" s="118"/>
      <c r="Q22873" s="118"/>
    </row>
    <row r="22874" spans="16:17">
      <c r="P22874" s="118"/>
      <c r="Q22874" s="118"/>
    </row>
    <row r="22875" spans="16:17">
      <c r="P22875" s="118"/>
      <c r="Q22875" s="118"/>
    </row>
    <row r="22876" spans="16:17">
      <c r="P22876" s="118"/>
      <c r="Q22876" s="118"/>
    </row>
    <row r="22877" spans="16:17">
      <c r="P22877" s="118"/>
      <c r="Q22877" s="118"/>
    </row>
    <row r="22878" spans="16:17">
      <c r="P22878" s="118"/>
      <c r="Q22878" s="118"/>
    </row>
    <row r="22879" spans="16:17">
      <c r="P22879" s="118"/>
      <c r="Q22879" s="118"/>
    </row>
    <row r="22880" spans="16:17">
      <c r="P22880" s="118"/>
      <c r="Q22880" s="118"/>
    </row>
    <row r="22881" spans="16:17">
      <c r="P22881" s="118"/>
      <c r="Q22881" s="118"/>
    </row>
    <row r="22882" spans="16:17">
      <c r="P22882" s="118"/>
      <c r="Q22882" s="118"/>
    </row>
    <row r="22883" spans="16:17">
      <c r="P22883" s="118"/>
      <c r="Q22883" s="118"/>
    </row>
    <row r="22884" spans="16:17">
      <c r="P22884" s="118"/>
      <c r="Q22884" s="118"/>
    </row>
    <row r="22885" spans="16:17">
      <c r="P22885" s="118"/>
      <c r="Q22885" s="118"/>
    </row>
    <row r="22886" spans="16:17">
      <c r="P22886" s="118"/>
      <c r="Q22886" s="118"/>
    </row>
    <row r="22887" spans="16:17">
      <c r="P22887" s="118"/>
      <c r="Q22887" s="118"/>
    </row>
    <row r="22888" spans="16:17">
      <c r="P22888" s="118"/>
      <c r="Q22888" s="118"/>
    </row>
    <row r="22889" spans="16:17">
      <c r="P22889" s="118"/>
      <c r="Q22889" s="118"/>
    </row>
    <row r="22890" spans="16:17">
      <c r="P22890" s="118"/>
      <c r="Q22890" s="118"/>
    </row>
    <row r="22891" spans="16:17">
      <c r="P22891" s="118"/>
      <c r="Q22891" s="118"/>
    </row>
    <row r="22892" spans="16:17">
      <c r="P22892" s="118"/>
      <c r="Q22892" s="118"/>
    </row>
    <row r="22893" spans="16:17">
      <c r="P22893" s="118"/>
      <c r="Q22893" s="118"/>
    </row>
    <row r="22894" spans="16:17">
      <c r="P22894" s="118"/>
      <c r="Q22894" s="118"/>
    </row>
    <row r="22895" spans="16:17">
      <c r="P22895" s="118"/>
      <c r="Q22895" s="118"/>
    </row>
    <row r="22896" spans="16:17">
      <c r="P22896" s="118"/>
      <c r="Q22896" s="118"/>
    </row>
    <row r="22897" spans="16:17">
      <c r="P22897" s="118"/>
      <c r="Q22897" s="118"/>
    </row>
    <row r="22898" spans="16:17">
      <c r="P22898" s="118"/>
      <c r="Q22898" s="118"/>
    </row>
    <row r="22899" spans="16:17">
      <c r="P22899" s="118"/>
      <c r="Q22899" s="118"/>
    </row>
    <row r="22900" spans="16:17">
      <c r="P22900" s="118"/>
      <c r="Q22900" s="118"/>
    </row>
    <row r="22901" spans="16:17">
      <c r="P22901" s="118"/>
      <c r="Q22901" s="118"/>
    </row>
    <row r="22902" spans="16:17">
      <c r="P22902" s="118"/>
      <c r="Q22902" s="118"/>
    </row>
    <row r="22903" spans="16:17">
      <c r="P22903" s="118"/>
      <c r="Q22903" s="118"/>
    </row>
    <row r="22904" spans="16:17">
      <c r="P22904" s="118"/>
      <c r="Q22904" s="118"/>
    </row>
    <row r="22905" spans="16:17">
      <c r="P22905" s="118"/>
      <c r="Q22905" s="118"/>
    </row>
    <row r="22906" spans="16:17">
      <c r="P22906" s="118"/>
      <c r="Q22906" s="118"/>
    </row>
    <row r="22907" spans="16:17">
      <c r="P22907" s="118"/>
      <c r="Q22907" s="118"/>
    </row>
    <row r="22908" spans="16:17">
      <c r="P22908" s="118"/>
      <c r="Q22908" s="118"/>
    </row>
    <row r="22909" spans="16:17">
      <c r="P22909" s="118"/>
      <c r="Q22909" s="118"/>
    </row>
    <row r="22910" spans="16:17">
      <c r="P22910" s="118"/>
      <c r="Q22910" s="118"/>
    </row>
    <row r="22911" spans="16:17">
      <c r="P22911" s="118"/>
      <c r="Q22911" s="118"/>
    </row>
    <row r="22912" spans="16:17">
      <c r="P22912" s="118"/>
      <c r="Q22912" s="118"/>
    </row>
    <row r="22913" spans="16:17">
      <c r="P22913" s="118"/>
      <c r="Q22913" s="118"/>
    </row>
    <row r="22914" spans="16:17">
      <c r="P22914" s="118"/>
      <c r="Q22914" s="118"/>
    </row>
    <row r="22915" spans="16:17">
      <c r="P22915" s="118"/>
      <c r="Q22915" s="118"/>
    </row>
    <row r="22916" spans="16:17">
      <c r="P22916" s="118"/>
      <c r="Q22916" s="118"/>
    </row>
    <row r="22917" spans="16:17">
      <c r="P22917" s="118"/>
      <c r="Q22917" s="118"/>
    </row>
    <row r="22918" spans="16:17">
      <c r="P22918" s="118"/>
      <c r="Q22918" s="118"/>
    </row>
    <row r="22919" spans="16:17">
      <c r="P22919" s="118"/>
      <c r="Q22919" s="118"/>
    </row>
    <row r="22920" spans="16:17">
      <c r="P22920" s="118"/>
      <c r="Q22920" s="118"/>
    </row>
    <row r="22921" spans="16:17">
      <c r="P22921" s="118"/>
      <c r="Q22921" s="118"/>
    </row>
    <row r="22922" spans="16:17">
      <c r="P22922" s="118"/>
      <c r="Q22922" s="118"/>
    </row>
    <row r="22923" spans="16:17">
      <c r="P22923" s="118"/>
      <c r="Q22923" s="118"/>
    </row>
    <row r="22924" spans="16:17">
      <c r="P22924" s="118"/>
      <c r="Q22924" s="118"/>
    </row>
    <row r="22925" spans="16:17">
      <c r="P22925" s="118"/>
      <c r="Q22925" s="118"/>
    </row>
    <row r="22926" spans="16:17">
      <c r="P22926" s="118"/>
      <c r="Q22926" s="118"/>
    </row>
    <row r="22927" spans="16:17">
      <c r="P22927" s="118"/>
      <c r="Q22927" s="118"/>
    </row>
    <row r="22928" spans="16:17">
      <c r="P22928" s="118"/>
      <c r="Q22928" s="118"/>
    </row>
    <row r="22929" spans="16:17">
      <c r="P22929" s="118"/>
      <c r="Q22929" s="118"/>
    </row>
    <row r="22930" spans="16:17">
      <c r="P22930" s="118"/>
      <c r="Q22930" s="118"/>
    </row>
    <row r="22931" spans="16:17">
      <c r="P22931" s="118"/>
      <c r="Q22931" s="118"/>
    </row>
    <row r="22932" spans="16:17">
      <c r="P22932" s="118"/>
      <c r="Q22932" s="118"/>
    </row>
    <row r="22933" spans="16:17">
      <c r="P22933" s="118"/>
      <c r="Q22933" s="118"/>
    </row>
    <row r="22934" spans="16:17">
      <c r="P22934" s="118"/>
      <c r="Q22934" s="118"/>
    </row>
    <row r="22935" spans="16:17">
      <c r="P22935" s="118"/>
      <c r="Q22935" s="118"/>
    </row>
    <row r="22936" spans="16:17">
      <c r="P22936" s="118"/>
      <c r="Q22936" s="118"/>
    </row>
    <row r="22937" spans="16:17">
      <c r="P22937" s="118"/>
      <c r="Q22937" s="118"/>
    </row>
    <row r="22938" spans="16:17">
      <c r="P22938" s="118"/>
      <c r="Q22938" s="118"/>
    </row>
    <row r="22939" spans="16:17">
      <c r="P22939" s="118"/>
      <c r="Q22939" s="118"/>
    </row>
    <row r="22940" spans="16:17">
      <c r="P22940" s="118"/>
      <c r="Q22940" s="118"/>
    </row>
    <row r="22941" spans="16:17">
      <c r="P22941" s="118"/>
      <c r="Q22941" s="118"/>
    </row>
    <row r="22942" spans="16:17">
      <c r="P22942" s="118"/>
      <c r="Q22942" s="118"/>
    </row>
    <row r="22943" spans="16:17">
      <c r="P22943" s="118"/>
      <c r="Q22943" s="118"/>
    </row>
    <row r="22944" spans="16:17">
      <c r="P22944" s="118"/>
      <c r="Q22944" s="118"/>
    </row>
    <row r="22945" spans="16:17">
      <c r="P22945" s="118"/>
      <c r="Q22945" s="118"/>
    </row>
    <row r="22946" spans="16:17">
      <c r="P22946" s="118"/>
      <c r="Q22946" s="118"/>
    </row>
    <row r="22947" spans="16:17">
      <c r="P22947" s="118"/>
      <c r="Q22947" s="118"/>
    </row>
    <row r="22948" spans="16:17">
      <c r="P22948" s="118"/>
      <c r="Q22948" s="118"/>
    </row>
    <row r="22949" spans="16:17">
      <c r="P22949" s="118"/>
      <c r="Q22949" s="118"/>
    </row>
    <row r="22950" spans="16:17">
      <c r="P22950" s="118"/>
      <c r="Q22950" s="118"/>
    </row>
    <row r="22951" spans="16:17">
      <c r="P22951" s="118"/>
      <c r="Q22951" s="118"/>
    </row>
    <row r="22952" spans="16:17">
      <c r="P22952" s="118"/>
      <c r="Q22952" s="118"/>
    </row>
    <row r="22953" spans="16:17">
      <c r="P22953" s="118"/>
      <c r="Q22953" s="118"/>
    </row>
    <row r="22954" spans="16:17">
      <c r="P22954" s="118"/>
      <c r="Q22954" s="118"/>
    </row>
    <row r="22955" spans="16:17">
      <c r="P22955" s="118"/>
      <c r="Q22955" s="118"/>
    </row>
    <row r="22956" spans="16:17">
      <c r="P22956" s="118"/>
      <c r="Q22956" s="118"/>
    </row>
    <row r="22957" spans="16:17">
      <c r="P22957" s="118"/>
      <c r="Q22957" s="118"/>
    </row>
    <row r="22958" spans="16:17">
      <c r="P22958" s="118"/>
      <c r="Q22958" s="118"/>
    </row>
    <row r="22959" spans="16:17">
      <c r="P22959" s="118"/>
      <c r="Q22959" s="118"/>
    </row>
    <row r="22960" spans="16:17">
      <c r="P22960" s="118"/>
      <c r="Q22960" s="118"/>
    </row>
    <row r="22961" spans="16:17">
      <c r="P22961" s="118"/>
      <c r="Q22961" s="118"/>
    </row>
    <row r="22962" spans="16:17">
      <c r="P22962" s="118"/>
      <c r="Q22962" s="118"/>
    </row>
    <row r="22963" spans="16:17">
      <c r="P22963" s="118"/>
      <c r="Q22963" s="118"/>
    </row>
    <row r="22964" spans="16:17">
      <c r="P22964" s="118"/>
      <c r="Q22964" s="118"/>
    </row>
    <row r="22965" spans="16:17">
      <c r="P22965" s="118"/>
      <c r="Q22965" s="118"/>
    </row>
    <row r="22966" spans="16:17">
      <c r="P22966" s="118"/>
      <c r="Q22966" s="118"/>
    </row>
    <row r="22967" spans="16:17">
      <c r="P22967" s="118"/>
      <c r="Q22967" s="118"/>
    </row>
    <row r="22968" spans="16:17">
      <c r="P22968" s="118"/>
      <c r="Q22968" s="118"/>
    </row>
    <row r="22969" spans="16:17">
      <c r="P22969" s="118"/>
      <c r="Q22969" s="118"/>
    </row>
    <row r="22970" spans="16:17">
      <c r="P22970" s="118"/>
      <c r="Q22970" s="118"/>
    </row>
    <row r="22971" spans="16:17">
      <c r="P22971" s="118"/>
      <c r="Q22971" s="118"/>
    </row>
    <row r="22972" spans="16:17">
      <c r="P22972" s="118"/>
      <c r="Q22972" s="118"/>
    </row>
    <row r="22973" spans="16:17">
      <c r="P22973" s="118"/>
      <c r="Q22973" s="118"/>
    </row>
    <row r="22974" spans="16:17">
      <c r="P22974" s="118"/>
      <c r="Q22974" s="118"/>
    </row>
    <row r="22975" spans="16:17">
      <c r="P22975" s="118"/>
      <c r="Q22975" s="118"/>
    </row>
    <row r="22976" spans="16:17">
      <c r="P22976" s="118"/>
      <c r="Q22976" s="118"/>
    </row>
    <row r="22977" spans="16:17">
      <c r="P22977" s="118"/>
      <c r="Q22977" s="118"/>
    </row>
    <row r="22978" spans="16:17">
      <c r="P22978" s="118"/>
      <c r="Q22978" s="118"/>
    </row>
    <row r="22979" spans="16:17">
      <c r="P22979" s="118"/>
      <c r="Q22979" s="118"/>
    </row>
    <row r="22980" spans="16:17">
      <c r="P22980" s="118"/>
      <c r="Q22980" s="118"/>
    </row>
    <row r="22981" spans="16:17">
      <c r="P22981" s="118"/>
      <c r="Q22981" s="118"/>
    </row>
    <row r="22982" spans="16:17">
      <c r="P22982" s="118"/>
      <c r="Q22982" s="118"/>
    </row>
    <row r="22983" spans="16:17">
      <c r="P22983" s="118"/>
      <c r="Q22983" s="118"/>
    </row>
    <row r="22984" spans="16:17">
      <c r="P22984" s="118"/>
      <c r="Q22984" s="118"/>
    </row>
    <row r="22985" spans="16:17">
      <c r="P22985" s="118"/>
      <c r="Q22985" s="118"/>
    </row>
    <row r="22986" spans="16:17">
      <c r="P22986" s="118"/>
      <c r="Q22986" s="118"/>
    </row>
    <row r="22987" spans="16:17">
      <c r="P22987" s="118"/>
      <c r="Q22987" s="118"/>
    </row>
    <row r="22988" spans="16:17">
      <c r="P22988" s="118"/>
      <c r="Q22988" s="118"/>
    </row>
    <row r="22989" spans="16:17">
      <c r="P22989" s="118"/>
      <c r="Q22989" s="118"/>
    </row>
    <row r="22990" spans="16:17">
      <c r="P22990" s="118"/>
      <c r="Q22990" s="118"/>
    </row>
    <row r="22991" spans="16:17">
      <c r="P22991" s="118"/>
      <c r="Q22991" s="118"/>
    </row>
    <row r="22992" spans="16:17">
      <c r="P22992" s="118"/>
      <c r="Q22992" s="118"/>
    </row>
    <row r="22993" spans="16:17">
      <c r="P22993" s="118"/>
      <c r="Q22993" s="118"/>
    </row>
    <row r="22994" spans="16:17">
      <c r="P22994" s="118"/>
      <c r="Q22994" s="118"/>
    </row>
    <row r="22995" spans="16:17">
      <c r="P22995" s="118"/>
      <c r="Q22995" s="118"/>
    </row>
    <row r="22996" spans="16:17">
      <c r="P22996" s="118"/>
      <c r="Q22996" s="118"/>
    </row>
    <row r="22997" spans="16:17">
      <c r="P22997" s="118"/>
      <c r="Q22997" s="118"/>
    </row>
    <row r="22998" spans="16:17">
      <c r="P22998" s="118"/>
      <c r="Q22998" s="118"/>
    </row>
    <row r="22999" spans="16:17">
      <c r="P22999" s="118"/>
      <c r="Q22999" s="118"/>
    </row>
    <row r="23000" spans="16:17">
      <c r="P23000" s="118"/>
      <c r="Q23000" s="118"/>
    </row>
    <row r="23001" spans="16:17">
      <c r="P23001" s="118"/>
      <c r="Q23001" s="118"/>
    </row>
    <row r="23002" spans="16:17">
      <c r="P23002" s="118"/>
      <c r="Q23002" s="118"/>
    </row>
    <row r="23003" spans="16:17">
      <c r="P23003" s="118"/>
      <c r="Q23003" s="118"/>
    </row>
    <row r="23004" spans="16:17">
      <c r="P23004" s="118"/>
      <c r="Q23004" s="118"/>
    </row>
    <row r="23005" spans="16:17">
      <c r="P23005" s="118"/>
      <c r="Q23005" s="118"/>
    </row>
    <row r="23006" spans="16:17">
      <c r="P23006" s="118"/>
      <c r="Q23006" s="118"/>
    </row>
    <row r="23007" spans="16:17">
      <c r="P23007" s="118"/>
      <c r="Q23007" s="118"/>
    </row>
    <row r="23008" spans="16:17">
      <c r="P23008" s="118"/>
      <c r="Q23008" s="118"/>
    </row>
    <row r="23009" spans="16:17">
      <c r="P23009" s="118"/>
      <c r="Q23009" s="118"/>
    </row>
    <row r="23010" spans="16:17">
      <c r="P23010" s="118"/>
      <c r="Q23010" s="118"/>
    </row>
    <row r="23011" spans="16:17">
      <c r="P23011" s="118"/>
      <c r="Q23011" s="118"/>
    </row>
    <row r="23012" spans="16:17">
      <c r="P23012" s="118"/>
      <c r="Q23012" s="118"/>
    </row>
    <row r="23013" spans="16:17">
      <c r="P23013" s="118"/>
      <c r="Q23013" s="118"/>
    </row>
    <row r="23014" spans="16:17">
      <c r="P23014" s="118"/>
      <c r="Q23014" s="118"/>
    </row>
    <row r="23015" spans="16:17">
      <c r="P23015" s="118"/>
      <c r="Q23015" s="118"/>
    </row>
    <row r="23016" spans="16:17">
      <c r="P23016" s="118"/>
      <c r="Q23016" s="118"/>
    </row>
    <row r="23017" spans="16:17">
      <c r="P23017" s="118"/>
      <c r="Q23017" s="118"/>
    </row>
    <row r="23018" spans="16:17">
      <c r="P23018" s="118"/>
      <c r="Q23018" s="118"/>
    </row>
    <row r="23019" spans="16:17">
      <c r="P23019" s="118"/>
      <c r="Q23019" s="118"/>
    </row>
    <row r="23020" spans="16:17">
      <c r="P23020" s="118"/>
      <c r="Q23020" s="118"/>
    </row>
    <row r="23021" spans="16:17">
      <c r="P23021" s="118"/>
      <c r="Q23021" s="118"/>
    </row>
    <row r="23022" spans="16:17">
      <c r="P23022" s="118"/>
      <c r="Q23022" s="118"/>
    </row>
    <row r="23023" spans="16:17">
      <c r="P23023" s="118"/>
      <c r="Q23023" s="118"/>
    </row>
    <row r="23024" spans="16:17">
      <c r="P23024" s="118"/>
      <c r="Q23024" s="118"/>
    </row>
    <row r="23025" spans="16:17">
      <c r="P23025" s="118"/>
      <c r="Q23025" s="118"/>
    </row>
    <row r="23026" spans="16:17">
      <c r="P23026" s="118"/>
      <c r="Q23026" s="118"/>
    </row>
    <row r="23027" spans="16:17">
      <c r="P23027" s="118"/>
      <c r="Q23027" s="118"/>
    </row>
    <row r="23028" spans="16:17">
      <c r="P23028" s="118"/>
      <c r="Q23028" s="118"/>
    </row>
    <row r="23029" spans="16:17">
      <c r="P23029" s="118"/>
      <c r="Q23029" s="118"/>
    </row>
    <row r="23030" spans="16:17">
      <c r="P23030" s="118"/>
      <c r="Q23030" s="118"/>
    </row>
    <row r="23031" spans="16:17">
      <c r="P23031" s="118"/>
      <c r="Q23031" s="118"/>
    </row>
    <row r="23032" spans="16:17">
      <c r="P23032" s="118"/>
      <c r="Q23032" s="118"/>
    </row>
    <row r="23033" spans="16:17">
      <c r="P23033" s="118"/>
      <c r="Q23033" s="118"/>
    </row>
    <row r="23034" spans="16:17">
      <c r="P23034" s="118"/>
      <c r="Q23034" s="118"/>
    </row>
    <row r="23035" spans="16:17">
      <c r="P23035" s="118"/>
      <c r="Q23035" s="118"/>
    </row>
    <row r="23036" spans="16:17">
      <c r="P23036" s="118"/>
      <c r="Q23036" s="118"/>
    </row>
    <row r="23037" spans="16:17">
      <c r="P23037" s="118"/>
      <c r="Q23037" s="118"/>
    </row>
    <row r="23038" spans="16:17">
      <c r="P23038" s="118"/>
      <c r="Q23038" s="118"/>
    </row>
    <row r="23039" spans="16:17">
      <c r="P23039" s="118"/>
      <c r="Q23039" s="118"/>
    </row>
    <row r="23040" spans="16:17">
      <c r="P23040" s="118"/>
      <c r="Q23040" s="118"/>
    </row>
    <row r="23041" spans="16:17">
      <c r="P23041" s="118"/>
      <c r="Q23041" s="118"/>
    </row>
    <row r="23042" spans="16:17">
      <c r="P23042" s="118"/>
      <c r="Q23042" s="118"/>
    </row>
    <row r="23043" spans="16:17">
      <c r="P23043" s="118"/>
      <c r="Q23043" s="118"/>
    </row>
    <row r="23044" spans="16:17">
      <c r="P23044" s="118"/>
      <c r="Q23044" s="118"/>
    </row>
    <row r="23045" spans="16:17">
      <c r="P23045" s="118"/>
      <c r="Q23045" s="118"/>
    </row>
    <row r="23046" spans="16:17">
      <c r="P23046" s="118"/>
      <c r="Q23046" s="118"/>
    </row>
    <row r="23047" spans="16:17">
      <c r="P23047" s="118"/>
      <c r="Q23047" s="118"/>
    </row>
    <row r="23048" spans="16:17">
      <c r="P23048" s="118"/>
      <c r="Q23048" s="118"/>
    </row>
    <row r="23049" spans="16:17">
      <c r="P23049" s="118"/>
      <c r="Q23049" s="118"/>
    </row>
    <row r="23050" spans="16:17">
      <c r="P23050" s="118"/>
      <c r="Q23050" s="118"/>
    </row>
    <row r="23051" spans="16:17">
      <c r="P23051" s="118"/>
      <c r="Q23051" s="118"/>
    </row>
    <row r="23052" spans="16:17">
      <c r="P23052" s="118"/>
      <c r="Q23052" s="118"/>
    </row>
    <row r="23053" spans="16:17">
      <c r="P23053" s="118"/>
      <c r="Q23053" s="118"/>
    </row>
    <row r="23054" spans="16:17">
      <c r="P23054" s="118"/>
      <c r="Q23054" s="118"/>
    </row>
    <row r="23055" spans="16:17">
      <c r="P23055" s="118"/>
      <c r="Q23055" s="118"/>
    </row>
    <row r="23056" spans="16:17">
      <c r="P23056" s="118"/>
      <c r="Q23056" s="118"/>
    </row>
    <row r="23057" spans="16:17">
      <c r="P23057" s="118"/>
      <c r="Q23057" s="118"/>
    </row>
    <row r="23058" spans="16:17">
      <c r="P23058" s="118"/>
      <c r="Q23058" s="118"/>
    </row>
    <row r="23059" spans="16:17">
      <c r="P23059" s="118"/>
      <c r="Q23059" s="118"/>
    </row>
    <row r="23060" spans="16:17">
      <c r="P23060" s="118"/>
      <c r="Q23060" s="118"/>
    </row>
    <row r="23061" spans="16:17">
      <c r="P23061" s="118"/>
      <c r="Q23061" s="118"/>
    </row>
    <row r="23062" spans="16:17">
      <c r="P23062" s="118"/>
      <c r="Q23062" s="118"/>
    </row>
    <row r="23063" spans="16:17">
      <c r="P23063" s="118"/>
      <c r="Q23063" s="118"/>
    </row>
    <row r="23064" spans="16:17">
      <c r="P23064" s="118"/>
      <c r="Q23064" s="118"/>
    </row>
    <row r="23065" spans="16:17">
      <c r="P23065" s="118"/>
      <c r="Q23065" s="118"/>
    </row>
    <row r="23066" spans="16:17">
      <c r="P23066" s="118"/>
      <c r="Q23066" s="118"/>
    </row>
    <row r="23067" spans="16:17">
      <c r="P23067" s="118"/>
      <c r="Q23067" s="118"/>
    </row>
    <row r="23068" spans="16:17">
      <c r="P23068" s="118"/>
      <c r="Q23068" s="118"/>
    </row>
    <row r="23069" spans="16:17">
      <c r="P23069" s="118"/>
      <c r="Q23069" s="118"/>
    </row>
    <row r="23070" spans="16:17">
      <c r="P23070" s="118"/>
      <c r="Q23070" s="118"/>
    </row>
    <row r="23071" spans="16:17">
      <c r="P23071" s="118"/>
      <c r="Q23071" s="118"/>
    </row>
    <row r="23072" spans="16:17">
      <c r="P23072" s="118"/>
      <c r="Q23072" s="118"/>
    </row>
    <row r="23073" spans="16:17">
      <c r="P23073" s="118"/>
      <c r="Q23073" s="118"/>
    </row>
    <row r="23074" spans="16:17">
      <c r="P23074" s="118"/>
      <c r="Q23074" s="118"/>
    </row>
    <row r="23075" spans="16:17">
      <c r="P23075" s="118"/>
      <c r="Q23075" s="118"/>
    </row>
    <row r="23076" spans="16:17">
      <c r="P23076" s="118"/>
      <c r="Q23076" s="118"/>
    </row>
    <row r="23077" spans="16:17">
      <c r="P23077" s="118"/>
      <c r="Q23077" s="118"/>
    </row>
    <row r="23078" spans="16:17">
      <c r="P23078" s="118"/>
      <c r="Q23078" s="118"/>
    </row>
    <row r="23079" spans="16:17">
      <c r="P23079" s="118"/>
      <c r="Q23079" s="118"/>
    </row>
    <row r="23080" spans="16:17">
      <c r="P23080" s="118"/>
      <c r="Q23080" s="118"/>
    </row>
    <row r="23081" spans="16:17">
      <c r="P23081" s="118"/>
      <c r="Q23081" s="118"/>
    </row>
    <row r="23082" spans="16:17">
      <c r="P23082" s="118"/>
      <c r="Q23082" s="118"/>
    </row>
    <row r="23083" spans="16:17">
      <c r="P23083" s="118"/>
      <c r="Q23083" s="118"/>
    </row>
    <row r="23084" spans="16:17">
      <c r="P23084" s="118"/>
      <c r="Q23084" s="118"/>
    </row>
    <row r="23085" spans="16:17">
      <c r="P23085" s="118"/>
      <c r="Q23085" s="118"/>
    </row>
    <row r="23086" spans="16:17">
      <c r="P23086" s="118"/>
      <c r="Q23086" s="118"/>
    </row>
    <row r="23087" spans="16:17">
      <c r="P23087" s="118"/>
      <c r="Q23087" s="118"/>
    </row>
    <row r="23088" spans="16:17">
      <c r="P23088" s="118"/>
      <c r="Q23088" s="118"/>
    </row>
    <row r="23089" spans="16:17">
      <c r="P23089" s="118"/>
      <c r="Q23089" s="118"/>
    </row>
    <row r="23090" spans="16:17">
      <c r="P23090" s="118"/>
      <c r="Q23090" s="118"/>
    </row>
    <row r="23091" spans="16:17">
      <c r="P23091" s="118"/>
      <c r="Q23091" s="118"/>
    </row>
    <row r="23092" spans="16:17">
      <c r="P23092" s="118"/>
      <c r="Q23092" s="118"/>
    </row>
    <row r="23093" spans="16:17">
      <c r="P23093" s="118"/>
      <c r="Q23093" s="118"/>
    </row>
    <row r="23094" spans="16:17">
      <c r="P23094" s="118"/>
      <c r="Q23094" s="118"/>
    </row>
    <row r="23095" spans="16:17">
      <c r="P23095" s="118"/>
      <c r="Q23095" s="118"/>
    </row>
    <row r="23096" spans="16:17">
      <c r="P23096" s="118"/>
      <c r="Q23096" s="118"/>
    </row>
    <row r="23097" spans="16:17">
      <c r="P23097" s="118"/>
      <c r="Q23097" s="118"/>
    </row>
    <row r="23098" spans="16:17">
      <c r="P23098" s="118"/>
      <c r="Q23098" s="118"/>
    </row>
    <row r="23099" spans="16:17">
      <c r="P23099" s="118"/>
      <c r="Q23099" s="118"/>
    </row>
    <row r="23100" spans="16:17">
      <c r="P23100" s="118"/>
      <c r="Q23100" s="118"/>
    </row>
    <row r="23101" spans="16:17">
      <c r="P23101" s="118"/>
      <c r="Q23101" s="118"/>
    </row>
    <row r="23102" spans="16:17">
      <c r="P23102" s="118"/>
      <c r="Q23102" s="118"/>
    </row>
    <row r="23103" spans="16:17">
      <c r="P23103" s="118"/>
      <c r="Q23103" s="118"/>
    </row>
    <row r="23104" spans="16:17">
      <c r="P23104" s="118"/>
      <c r="Q23104" s="118"/>
    </row>
    <row r="23105" spans="16:17">
      <c r="P23105" s="118"/>
      <c r="Q23105" s="118"/>
    </row>
    <row r="23106" spans="16:17">
      <c r="P23106" s="118"/>
      <c r="Q23106" s="118"/>
    </row>
    <row r="23107" spans="16:17">
      <c r="P23107" s="118"/>
      <c r="Q23107" s="118"/>
    </row>
    <row r="23108" spans="16:17">
      <c r="P23108" s="118"/>
      <c r="Q23108" s="118"/>
    </row>
    <row r="23109" spans="16:17">
      <c r="P23109" s="118"/>
      <c r="Q23109" s="118"/>
    </row>
    <row r="23110" spans="16:17">
      <c r="P23110" s="118"/>
      <c r="Q23110" s="118"/>
    </row>
    <row r="23111" spans="16:17">
      <c r="P23111" s="118"/>
      <c r="Q23111" s="118"/>
    </row>
    <row r="23112" spans="16:17">
      <c r="P23112" s="118"/>
      <c r="Q23112" s="118"/>
    </row>
    <row r="23113" spans="16:17">
      <c r="P23113" s="118"/>
      <c r="Q23113" s="118"/>
    </row>
    <row r="23114" spans="16:17">
      <c r="P23114" s="118"/>
      <c r="Q23114" s="118"/>
    </row>
    <row r="23115" spans="16:17">
      <c r="P23115" s="118"/>
      <c r="Q23115" s="118"/>
    </row>
    <row r="23116" spans="16:17">
      <c r="P23116" s="118"/>
      <c r="Q23116" s="118"/>
    </row>
    <row r="23117" spans="16:17">
      <c r="P23117" s="118"/>
      <c r="Q23117" s="118"/>
    </row>
    <row r="23118" spans="16:17">
      <c r="P23118" s="118"/>
      <c r="Q23118" s="118"/>
    </row>
    <row r="23119" spans="16:17">
      <c r="P23119" s="118"/>
      <c r="Q23119" s="118"/>
    </row>
    <row r="23120" spans="16:17">
      <c r="P23120" s="118"/>
      <c r="Q23120" s="118"/>
    </row>
    <row r="23121" spans="16:17">
      <c r="P23121" s="118"/>
      <c r="Q23121" s="118"/>
    </row>
    <row r="23122" spans="16:17">
      <c r="P23122" s="118"/>
      <c r="Q23122" s="118"/>
    </row>
    <row r="23123" spans="16:17">
      <c r="P23123" s="118"/>
      <c r="Q23123" s="118"/>
    </row>
    <row r="23124" spans="16:17">
      <c r="P23124" s="118"/>
      <c r="Q23124" s="118"/>
    </row>
    <row r="23125" spans="16:17">
      <c r="P23125" s="118"/>
      <c r="Q23125" s="118"/>
    </row>
    <row r="23126" spans="16:17">
      <c r="P23126" s="118"/>
      <c r="Q23126" s="118"/>
    </row>
    <row r="23127" spans="16:17">
      <c r="P23127" s="118"/>
      <c r="Q23127" s="118"/>
    </row>
    <row r="23128" spans="16:17">
      <c r="P23128" s="118"/>
      <c r="Q23128" s="118"/>
    </row>
    <row r="23129" spans="16:17">
      <c r="P23129" s="118"/>
      <c r="Q23129" s="118"/>
    </row>
    <row r="23130" spans="16:17">
      <c r="P23130" s="118"/>
      <c r="Q23130" s="118"/>
    </row>
    <row r="23131" spans="16:17">
      <c r="P23131" s="118"/>
      <c r="Q23131" s="118"/>
    </row>
    <row r="23132" spans="16:17">
      <c r="P23132" s="118"/>
      <c r="Q23132" s="118"/>
    </row>
    <row r="23133" spans="16:17">
      <c r="P23133" s="118"/>
      <c r="Q23133" s="118"/>
    </row>
    <row r="23134" spans="16:17">
      <c r="P23134" s="118"/>
      <c r="Q23134" s="118"/>
    </row>
    <row r="23135" spans="16:17">
      <c r="P23135" s="118"/>
      <c r="Q23135" s="118"/>
    </row>
    <row r="23136" spans="16:17">
      <c r="P23136" s="118"/>
      <c r="Q23136" s="118"/>
    </row>
    <row r="23137" spans="16:17">
      <c r="P23137" s="118"/>
      <c r="Q23137" s="118"/>
    </row>
    <row r="23138" spans="16:17">
      <c r="P23138" s="118"/>
      <c r="Q23138" s="118"/>
    </row>
    <row r="23139" spans="16:17">
      <c r="P23139" s="118"/>
      <c r="Q23139" s="118"/>
    </row>
    <row r="23140" spans="16:17">
      <c r="P23140" s="118"/>
      <c r="Q23140" s="118"/>
    </row>
    <row r="23141" spans="16:17">
      <c r="P23141" s="118"/>
      <c r="Q23141" s="118"/>
    </row>
    <row r="23142" spans="16:17">
      <c r="P23142" s="118"/>
      <c r="Q23142" s="118"/>
    </row>
    <row r="23143" spans="16:17">
      <c r="P23143" s="118"/>
      <c r="Q23143" s="118"/>
    </row>
    <row r="23144" spans="16:17">
      <c r="P23144" s="118"/>
      <c r="Q23144" s="118"/>
    </row>
    <row r="23145" spans="16:17">
      <c r="P23145" s="118"/>
      <c r="Q23145" s="118"/>
    </row>
    <row r="23146" spans="16:17">
      <c r="P23146" s="118"/>
      <c r="Q23146" s="118"/>
    </row>
    <row r="23147" spans="16:17">
      <c r="P23147" s="118"/>
      <c r="Q23147" s="118"/>
    </row>
    <row r="23148" spans="16:17">
      <c r="P23148" s="118"/>
      <c r="Q23148" s="118"/>
    </row>
    <row r="23149" spans="16:17">
      <c r="P23149" s="118"/>
      <c r="Q23149" s="118"/>
    </row>
    <row r="23150" spans="16:17">
      <c r="P23150" s="118"/>
      <c r="Q23150" s="118"/>
    </row>
    <row r="23151" spans="16:17">
      <c r="P23151" s="118"/>
      <c r="Q23151" s="118"/>
    </row>
    <row r="23152" spans="16:17">
      <c r="P23152" s="118"/>
      <c r="Q23152" s="118"/>
    </row>
    <row r="23153" spans="16:17">
      <c r="P23153" s="118"/>
      <c r="Q23153" s="118"/>
    </row>
    <row r="23154" spans="16:17">
      <c r="P23154" s="118"/>
      <c r="Q23154" s="118"/>
    </row>
    <row r="23155" spans="16:17">
      <c r="P23155" s="118"/>
      <c r="Q23155" s="118"/>
    </row>
    <row r="23156" spans="16:17">
      <c r="P23156" s="118"/>
      <c r="Q23156" s="118"/>
    </row>
    <row r="23157" spans="16:17">
      <c r="P23157" s="118"/>
      <c r="Q23157" s="118"/>
    </row>
    <row r="23158" spans="16:17">
      <c r="P23158" s="118"/>
      <c r="Q23158" s="118"/>
    </row>
    <row r="23159" spans="16:17">
      <c r="P23159" s="118"/>
      <c r="Q23159" s="118"/>
    </row>
    <row r="23160" spans="16:17">
      <c r="P23160" s="118"/>
      <c r="Q23160" s="118"/>
    </row>
    <row r="23161" spans="16:17">
      <c r="P23161" s="118"/>
      <c r="Q23161" s="118"/>
    </row>
    <row r="23162" spans="16:17">
      <c r="P23162" s="118"/>
      <c r="Q23162" s="118"/>
    </row>
    <row r="23163" spans="16:17">
      <c r="P23163" s="118"/>
      <c r="Q23163" s="118"/>
    </row>
    <row r="23164" spans="16:17">
      <c r="P23164" s="118"/>
      <c r="Q23164" s="118"/>
    </row>
    <row r="23165" spans="16:17">
      <c r="P23165" s="118"/>
      <c r="Q23165" s="118"/>
    </row>
    <row r="23166" spans="16:17">
      <c r="P23166" s="118"/>
      <c r="Q23166" s="118"/>
    </row>
    <row r="23167" spans="16:17">
      <c r="P23167" s="118"/>
      <c r="Q23167" s="118"/>
    </row>
    <row r="23168" spans="16:17">
      <c r="P23168" s="118"/>
      <c r="Q23168" s="118"/>
    </row>
    <row r="23169" spans="16:17">
      <c r="P23169" s="118"/>
      <c r="Q23169" s="118"/>
    </row>
    <row r="23170" spans="16:17">
      <c r="P23170" s="118"/>
      <c r="Q23170" s="118"/>
    </row>
    <row r="23171" spans="16:17">
      <c r="P23171" s="118"/>
      <c r="Q23171" s="118"/>
    </row>
    <row r="23172" spans="16:17">
      <c r="P23172" s="118"/>
      <c r="Q23172" s="118"/>
    </row>
    <row r="23173" spans="16:17">
      <c r="P23173" s="118"/>
      <c r="Q23173" s="118"/>
    </row>
    <row r="23174" spans="16:17">
      <c r="P23174" s="118"/>
      <c r="Q23174" s="118"/>
    </row>
    <row r="23175" spans="16:17">
      <c r="P23175" s="118"/>
      <c r="Q23175" s="118"/>
    </row>
    <row r="23176" spans="16:17">
      <c r="P23176" s="118"/>
      <c r="Q23176" s="118"/>
    </row>
    <row r="23177" spans="16:17">
      <c r="P23177" s="118"/>
      <c r="Q23177" s="118"/>
    </row>
    <row r="23178" spans="16:17">
      <c r="P23178" s="118"/>
      <c r="Q23178" s="118"/>
    </row>
    <row r="23179" spans="16:17">
      <c r="P23179" s="118"/>
      <c r="Q23179" s="118"/>
    </row>
    <row r="23180" spans="16:17">
      <c r="P23180" s="118"/>
      <c r="Q23180" s="118"/>
    </row>
    <row r="23181" spans="16:17">
      <c r="P23181" s="118"/>
      <c r="Q23181" s="118"/>
    </row>
    <row r="23182" spans="16:17">
      <c r="P23182" s="118"/>
      <c r="Q23182" s="118"/>
    </row>
    <row r="23183" spans="16:17">
      <c r="P23183" s="118"/>
      <c r="Q23183" s="118"/>
    </row>
    <row r="23184" spans="16:17">
      <c r="P23184" s="118"/>
      <c r="Q23184" s="118"/>
    </row>
    <row r="23185" spans="16:17">
      <c r="P23185" s="118"/>
      <c r="Q23185" s="118"/>
    </row>
    <row r="23186" spans="16:17">
      <c r="P23186" s="118"/>
      <c r="Q23186" s="118"/>
    </row>
    <row r="23187" spans="16:17">
      <c r="P23187" s="118"/>
      <c r="Q23187" s="118"/>
    </row>
    <row r="23188" spans="16:17">
      <c r="P23188" s="118"/>
      <c r="Q23188" s="118"/>
    </row>
    <row r="23189" spans="16:17">
      <c r="P23189" s="118"/>
      <c r="Q23189" s="118"/>
    </row>
    <row r="23190" spans="16:17">
      <c r="P23190" s="118"/>
      <c r="Q23190" s="118"/>
    </row>
    <row r="23191" spans="16:17">
      <c r="P23191" s="118"/>
      <c r="Q23191" s="118"/>
    </row>
    <row r="23192" spans="16:17">
      <c r="P23192" s="118"/>
      <c r="Q23192" s="118"/>
    </row>
    <row r="23193" spans="16:17">
      <c r="P23193" s="118"/>
      <c r="Q23193" s="118"/>
    </row>
    <row r="23194" spans="16:17">
      <c r="P23194" s="118"/>
      <c r="Q23194" s="118"/>
    </row>
    <row r="23195" spans="16:17">
      <c r="P23195" s="118"/>
      <c r="Q23195" s="118"/>
    </row>
    <row r="23196" spans="16:17">
      <c r="P23196" s="118"/>
      <c r="Q23196" s="118"/>
    </row>
    <row r="23197" spans="16:17">
      <c r="P23197" s="118"/>
      <c r="Q23197" s="118"/>
    </row>
    <row r="23198" spans="16:17">
      <c r="P23198" s="118"/>
      <c r="Q23198" s="118"/>
    </row>
    <row r="23199" spans="16:17">
      <c r="P23199" s="118"/>
      <c r="Q23199" s="118"/>
    </row>
    <row r="23200" spans="16:17">
      <c r="P23200" s="118"/>
      <c r="Q23200" s="118"/>
    </row>
    <row r="23201" spans="16:17">
      <c r="P23201" s="118"/>
      <c r="Q23201" s="118"/>
    </row>
    <row r="23202" spans="16:17">
      <c r="P23202" s="118"/>
      <c r="Q23202" s="118"/>
    </row>
    <row r="23203" spans="16:17">
      <c r="P23203" s="118"/>
      <c r="Q23203" s="118"/>
    </row>
    <row r="23204" spans="16:17">
      <c r="P23204" s="118"/>
      <c r="Q23204" s="118"/>
    </row>
    <row r="23205" spans="16:17">
      <c r="P23205" s="118"/>
      <c r="Q23205" s="118"/>
    </row>
    <row r="23206" spans="16:17">
      <c r="P23206" s="118"/>
      <c r="Q23206" s="118"/>
    </row>
    <row r="23207" spans="16:17">
      <c r="P23207" s="118"/>
      <c r="Q23207" s="118"/>
    </row>
    <row r="23208" spans="16:17">
      <c r="P23208" s="118"/>
      <c r="Q23208" s="118"/>
    </row>
    <row r="23209" spans="16:17">
      <c r="P23209" s="118"/>
      <c r="Q23209" s="118"/>
    </row>
    <row r="23210" spans="16:17">
      <c r="P23210" s="118"/>
      <c r="Q23210" s="118"/>
    </row>
    <row r="23211" spans="16:17">
      <c r="P23211" s="118"/>
      <c r="Q23211" s="118"/>
    </row>
    <row r="23212" spans="16:17">
      <c r="P23212" s="118"/>
      <c r="Q23212" s="118"/>
    </row>
    <row r="23213" spans="16:17">
      <c r="P23213" s="118"/>
      <c r="Q23213" s="118"/>
    </row>
    <row r="23214" spans="16:17">
      <c r="P23214" s="118"/>
      <c r="Q23214" s="118"/>
    </row>
    <row r="23215" spans="16:17">
      <c r="P23215" s="118"/>
      <c r="Q23215" s="118"/>
    </row>
    <row r="23216" spans="16:17">
      <c r="P23216" s="118"/>
      <c r="Q23216" s="118"/>
    </row>
    <row r="23217" spans="16:17">
      <c r="P23217" s="118"/>
      <c r="Q23217" s="118"/>
    </row>
    <row r="23218" spans="16:17">
      <c r="P23218" s="118"/>
      <c r="Q23218" s="118"/>
    </row>
    <row r="23219" spans="16:17">
      <c r="P23219" s="118"/>
      <c r="Q23219" s="118"/>
    </row>
    <row r="23220" spans="16:17">
      <c r="P23220" s="118"/>
      <c r="Q23220" s="118"/>
    </row>
    <row r="23221" spans="16:17">
      <c r="P23221" s="118"/>
      <c r="Q23221" s="118"/>
    </row>
    <row r="23222" spans="16:17">
      <c r="P23222" s="118"/>
      <c r="Q23222" s="118"/>
    </row>
    <row r="23223" spans="16:17">
      <c r="P23223" s="118"/>
      <c r="Q23223" s="118"/>
    </row>
    <row r="23224" spans="16:17">
      <c r="P23224" s="118"/>
      <c r="Q23224" s="118"/>
    </row>
    <row r="23225" spans="16:17">
      <c r="P23225" s="118"/>
      <c r="Q23225" s="118"/>
    </row>
    <row r="23226" spans="16:17">
      <c r="P23226" s="118"/>
      <c r="Q23226" s="118"/>
    </row>
    <row r="23227" spans="16:17">
      <c r="P23227" s="118"/>
      <c r="Q23227" s="118"/>
    </row>
    <row r="23228" spans="16:17">
      <c r="P23228" s="118"/>
      <c r="Q23228" s="118"/>
    </row>
    <row r="23229" spans="16:17">
      <c r="P23229" s="118"/>
      <c r="Q23229" s="118"/>
    </row>
    <row r="23230" spans="16:17">
      <c r="P23230" s="118"/>
      <c r="Q23230" s="118"/>
    </row>
    <row r="23231" spans="16:17">
      <c r="P23231" s="118"/>
      <c r="Q23231" s="118"/>
    </row>
    <row r="23232" spans="16:17">
      <c r="P23232" s="118"/>
      <c r="Q23232" s="118"/>
    </row>
    <row r="23233" spans="16:17">
      <c r="P23233" s="118"/>
      <c r="Q23233" s="118"/>
    </row>
    <row r="23234" spans="16:17">
      <c r="P23234" s="118"/>
      <c r="Q23234" s="118"/>
    </row>
    <row r="23235" spans="16:17">
      <c r="P23235" s="118"/>
      <c r="Q23235" s="118"/>
    </row>
    <row r="23236" spans="16:17">
      <c r="P23236" s="118"/>
      <c r="Q23236" s="118"/>
    </row>
    <row r="23237" spans="16:17">
      <c r="P23237" s="118"/>
      <c r="Q23237" s="118"/>
    </row>
    <row r="23238" spans="16:17">
      <c r="P23238" s="118"/>
      <c r="Q23238" s="118"/>
    </row>
    <row r="23239" spans="16:17">
      <c r="P23239" s="118"/>
      <c r="Q23239" s="118"/>
    </row>
    <row r="23240" spans="16:17">
      <c r="P23240" s="118"/>
      <c r="Q23240" s="118"/>
    </row>
    <row r="23241" spans="16:17">
      <c r="P23241" s="118"/>
      <c r="Q23241" s="118"/>
    </row>
    <row r="23242" spans="16:17">
      <c r="P23242" s="118"/>
      <c r="Q23242" s="118"/>
    </row>
    <row r="23243" spans="16:17">
      <c r="P23243" s="118"/>
      <c r="Q23243" s="118"/>
    </row>
    <row r="23244" spans="16:17">
      <c r="P23244" s="118"/>
      <c r="Q23244" s="118"/>
    </row>
    <row r="23245" spans="16:17">
      <c r="P23245" s="118"/>
      <c r="Q23245" s="118"/>
    </row>
    <row r="23246" spans="16:17">
      <c r="P23246" s="118"/>
      <c r="Q23246" s="118"/>
    </row>
    <row r="23247" spans="16:17">
      <c r="P23247" s="118"/>
      <c r="Q23247" s="118"/>
    </row>
    <row r="23248" spans="16:17">
      <c r="P23248" s="118"/>
      <c r="Q23248" s="118"/>
    </row>
    <row r="23249" spans="16:17">
      <c r="P23249" s="118"/>
      <c r="Q23249" s="118"/>
    </row>
    <row r="23250" spans="16:17">
      <c r="P23250" s="118"/>
      <c r="Q23250" s="118"/>
    </row>
    <row r="23251" spans="16:17">
      <c r="P23251" s="118"/>
      <c r="Q23251" s="118"/>
    </row>
    <row r="23252" spans="16:17">
      <c r="P23252" s="118"/>
      <c r="Q23252" s="118"/>
    </row>
    <row r="23253" spans="16:17">
      <c r="P23253" s="118"/>
      <c r="Q23253" s="118"/>
    </row>
    <row r="23254" spans="16:17">
      <c r="P23254" s="118"/>
      <c r="Q23254" s="118"/>
    </row>
    <row r="23255" spans="16:17">
      <c r="P23255" s="118"/>
      <c r="Q23255" s="118"/>
    </row>
    <row r="23256" spans="16:17">
      <c r="P23256" s="118"/>
      <c r="Q23256" s="118"/>
    </row>
    <row r="23257" spans="16:17">
      <c r="P23257" s="118"/>
      <c r="Q23257" s="118"/>
    </row>
    <row r="23258" spans="16:17">
      <c r="P23258" s="118"/>
      <c r="Q23258" s="118"/>
    </row>
    <row r="23259" spans="16:17">
      <c r="P23259" s="118"/>
      <c r="Q23259" s="118"/>
    </row>
    <row r="23260" spans="16:17">
      <c r="P23260" s="118"/>
      <c r="Q23260" s="118"/>
    </row>
    <row r="23261" spans="16:17">
      <c r="P23261" s="118"/>
      <c r="Q23261" s="118"/>
    </row>
    <row r="23262" spans="16:17">
      <c r="P23262" s="118"/>
      <c r="Q23262" s="118"/>
    </row>
    <row r="23263" spans="16:17">
      <c r="P23263" s="118"/>
      <c r="Q23263" s="118"/>
    </row>
    <row r="23264" spans="16:17">
      <c r="P23264" s="118"/>
      <c r="Q23264" s="118"/>
    </row>
    <row r="23265" spans="16:17">
      <c r="P23265" s="118"/>
      <c r="Q23265" s="118"/>
    </row>
    <row r="23266" spans="16:17">
      <c r="P23266" s="118"/>
      <c r="Q23266" s="118"/>
    </row>
    <row r="23267" spans="16:17">
      <c r="P23267" s="118"/>
      <c r="Q23267" s="118"/>
    </row>
    <row r="23268" spans="16:17">
      <c r="P23268" s="118"/>
      <c r="Q23268" s="118"/>
    </row>
    <row r="23269" spans="16:17">
      <c r="P23269" s="118"/>
      <c r="Q23269" s="118"/>
    </row>
    <row r="23270" spans="16:17">
      <c r="P23270" s="118"/>
      <c r="Q23270" s="118"/>
    </row>
    <row r="23271" spans="16:17">
      <c r="P23271" s="118"/>
      <c r="Q23271" s="118"/>
    </row>
    <row r="23272" spans="16:17">
      <c r="P23272" s="118"/>
      <c r="Q23272" s="118"/>
    </row>
    <row r="23273" spans="16:17">
      <c r="P23273" s="118"/>
      <c r="Q23273" s="118"/>
    </row>
    <row r="23274" spans="16:17">
      <c r="P23274" s="118"/>
      <c r="Q23274" s="118"/>
    </row>
    <row r="23275" spans="16:17">
      <c r="P23275" s="118"/>
      <c r="Q23275" s="118"/>
    </row>
    <row r="23276" spans="16:17">
      <c r="P23276" s="118"/>
      <c r="Q23276" s="118"/>
    </row>
    <row r="23277" spans="16:17">
      <c r="P23277" s="118"/>
      <c r="Q23277" s="118"/>
    </row>
    <row r="23278" spans="16:17">
      <c r="P23278" s="118"/>
      <c r="Q23278" s="118"/>
    </row>
    <row r="23279" spans="16:17">
      <c r="P23279" s="118"/>
      <c r="Q23279" s="118"/>
    </row>
    <row r="23280" spans="16:17">
      <c r="P23280" s="118"/>
      <c r="Q23280" s="118"/>
    </row>
    <row r="23281" spans="16:17">
      <c r="P23281" s="118"/>
      <c r="Q23281" s="118"/>
    </row>
    <row r="23282" spans="16:17">
      <c r="P23282" s="118"/>
      <c r="Q23282" s="118"/>
    </row>
    <row r="23283" spans="16:17">
      <c r="P23283" s="118"/>
      <c r="Q23283" s="118"/>
    </row>
    <row r="23284" spans="16:17">
      <c r="P23284" s="118"/>
      <c r="Q23284" s="118"/>
    </row>
    <row r="23285" spans="16:17">
      <c r="P23285" s="118"/>
      <c r="Q23285" s="118"/>
    </row>
    <row r="23286" spans="16:17">
      <c r="P23286" s="118"/>
      <c r="Q23286" s="118"/>
    </row>
    <row r="23287" spans="16:17">
      <c r="P23287" s="118"/>
      <c r="Q23287" s="118"/>
    </row>
    <row r="23288" spans="16:17">
      <c r="P23288" s="118"/>
      <c r="Q23288" s="118"/>
    </row>
    <row r="23289" spans="16:17">
      <c r="P23289" s="118"/>
      <c r="Q23289" s="118"/>
    </row>
    <row r="23290" spans="16:17">
      <c r="P23290" s="118"/>
      <c r="Q23290" s="118"/>
    </row>
    <row r="23291" spans="16:17">
      <c r="P23291" s="118"/>
      <c r="Q23291" s="118"/>
    </row>
    <row r="23292" spans="16:17">
      <c r="P23292" s="118"/>
      <c r="Q23292" s="118"/>
    </row>
    <row r="23293" spans="16:17">
      <c r="P23293" s="118"/>
      <c r="Q23293" s="118"/>
    </row>
    <row r="23294" spans="16:17">
      <c r="P23294" s="118"/>
      <c r="Q23294" s="118"/>
    </row>
    <row r="23295" spans="16:17">
      <c r="P23295" s="118"/>
      <c r="Q23295" s="118"/>
    </row>
    <row r="23296" spans="16:17">
      <c r="P23296" s="118"/>
      <c r="Q23296" s="118"/>
    </row>
    <row r="23297" spans="16:17">
      <c r="P23297" s="118"/>
      <c r="Q23297" s="118"/>
    </row>
    <row r="23298" spans="16:17">
      <c r="P23298" s="118"/>
      <c r="Q23298" s="118"/>
    </row>
    <row r="23299" spans="16:17">
      <c r="P23299" s="118"/>
      <c r="Q23299" s="118"/>
    </row>
    <row r="23300" spans="16:17">
      <c r="P23300" s="118"/>
      <c r="Q23300" s="118"/>
    </row>
    <row r="23301" spans="16:17">
      <c r="P23301" s="118"/>
      <c r="Q23301" s="118"/>
    </row>
    <row r="23302" spans="16:17">
      <c r="P23302" s="118"/>
      <c r="Q23302" s="118"/>
    </row>
    <row r="23303" spans="16:17">
      <c r="P23303" s="118"/>
      <c r="Q23303" s="118"/>
    </row>
    <row r="23304" spans="16:17">
      <c r="P23304" s="118"/>
      <c r="Q23304" s="118"/>
    </row>
    <row r="23305" spans="16:17">
      <c r="P23305" s="118"/>
      <c r="Q23305" s="118"/>
    </row>
    <row r="23306" spans="16:17">
      <c r="P23306" s="118"/>
      <c r="Q23306" s="118"/>
    </row>
    <row r="23307" spans="16:17">
      <c r="P23307" s="118"/>
      <c r="Q23307" s="118"/>
    </row>
    <row r="23308" spans="16:17">
      <c r="P23308" s="118"/>
      <c r="Q23308" s="118"/>
    </row>
    <row r="23309" spans="16:17">
      <c r="P23309" s="118"/>
      <c r="Q23309" s="118"/>
    </row>
    <row r="23310" spans="16:17">
      <c r="P23310" s="118"/>
      <c r="Q23310" s="118"/>
    </row>
    <row r="23311" spans="16:17">
      <c r="P23311" s="118"/>
      <c r="Q23311" s="118"/>
    </row>
    <row r="23312" spans="16:17">
      <c r="P23312" s="118"/>
      <c r="Q23312" s="118"/>
    </row>
    <row r="23313" spans="16:17">
      <c r="P23313" s="118"/>
      <c r="Q23313" s="118"/>
    </row>
    <row r="23314" spans="16:17">
      <c r="P23314" s="118"/>
      <c r="Q23314" s="118"/>
    </row>
    <row r="23315" spans="16:17">
      <c r="P23315" s="118"/>
      <c r="Q23315" s="118"/>
    </row>
    <row r="23316" spans="16:17">
      <c r="P23316" s="118"/>
      <c r="Q23316" s="118"/>
    </row>
    <row r="23317" spans="16:17">
      <c r="P23317" s="118"/>
      <c r="Q23317" s="118"/>
    </row>
    <row r="23318" spans="16:17">
      <c r="P23318" s="118"/>
      <c r="Q23318" s="118"/>
    </row>
    <row r="23319" spans="16:17">
      <c r="P23319" s="118"/>
      <c r="Q23319" s="118"/>
    </row>
    <row r="23320" spans="16:17">
      <c r="P23320" s="118"/>
      <c r="Q23320" s="118"/>
    </row>
    <row r="23321" spans="16:17">
      <c r="P23321" s="118"/>
      <c r="Q23321" s="118"/>
    </row>
    <row r="23322" spans="16:17">
      <c r="P23322" s="118"/>
      <c r="Q23322" s="118"/>
    </row>
    <row r="23323" spans="16:17">
      <c r="P23323" s="118"/>
      <c r="Q23323" s="118"/>
    </row>
    <row r="23324" spans="16:17">
      <c r="P23324" s="118"/>
      <c r="Q23324" s="118"/>
    </row>
    <row r="23325" spans="16:17">
      <c r="P23325" s="118"/>
      <c r="Q23325" s="118"/>
    </row>
    <row r="23326" spans="16:17">
      <c r="P23326" s="118"/>
      <c r="Q23326" s="118"/>
    </row>
    <row r="23327" spans="16:17">
      <c r="P23327" s="118"/>
      <c r="Q23327" s="118"/>
    </row>
    <row r="23328" spans="16:17">
      <c r="P23328" s="118"/>
      <c r="Q23328" s="118"/>
    </row>
    <row r="23329" spans="16:17">
      <c r="P23329" s="118"/>
      <c r="Q23329" s="118"/>
    </row>
    <row r="23330" spans="16:17">
      <c r="P23330" s="118"/>
      <c r="Q23330" s="118"/>
    </row>
    <row r="23331" spans="16:17">
      <c r="P23331" s="118"/>
      <c r="Q23331" s="118"/>
    </row>
    <row r="23332" spans="16:17">
      <c r="P23332" s="118"/>
      <c r="Q23332" s="118"/>
    </row>
    <row r="23333" spans="16:17">
      <c r="P23333" s="118"/>
      <c r="Q23333" s="118"/>
    </row>
    <row r="23334" spans="16:17">
      <c r="P23334" s="118"/>
      <c r="Q23334" s="118"/>
    </row>
    <row r="23335" spans="16:17">
      <c r="P23335" s="118"/>
      <c r="Q23335" s="118"/>
    </row>
    <row r="23336" spans="16:17">
      <c r="P23336" s="118"/>
      <c r="Q23336" s="118"/>
    </row>
    <row r="23337" spans="16:17">
      <c r="P23337" s="118"/>
      <c r="Q23337" s="118"/>
    </row>
    <row r="23338" spans="16:17">
      <c r="P23338" s="118"/>
      <c r="Q23338" s="118"/>
    </row>
    <row r="23339" spans="16:17">
      <c r="P23339" s="118"/>
      <c r="Q23339" s="118"/>
    </row>
    <row r="23340" spans="16:17">
      <c r="P23340" s="118"/>
      <c r="Q23340" s="118"/>
    </row>
    <row r="23341" spans="16:17">
      <c r="P23341" s="118"/>
      <c r="Q23341" s="118"/>
    </row>
    <row r="23342" spans="16:17">
      <c r="P23342" s="118"/>
      <c r="Q23342" s="118"/>
    </row>
    <row r="23343" spans="16:17">
      <c r="P23343" s="118"/>
      <c r="Q23343" s="118"/>
    </row>
    <row r="23344" spans="16:17">
      <c r="P23344" s="118"/>
      <c r="Q23344" s="118"/>
    </row>
    <row r="23345" spans="16:17">
      <c r="P23345" s="118"/>
      <c r="Q23345" s="118"/>
    </row>
    <row r="23346" spans="16:17">
      <c r="P23346" s="118"/>
      <c r="Q23346" s="118"/>
    </row>
    <row r="23347" spans="16:17">
      <c r="P23347" s="118"/>
      <c r="Q23347" s="118"/>
    </row>
    <row r="23348" spans="16:17">
      <c r="P23348" s="118"/>
      <c r="Q23348" s="118"/>
    </row>
    <row r="23349" spans="16:17">
      <c r="P23349" s="118"/>
      <c r="Q23349" s="118"/>
    </row>
    <row r="23350" spans="16:17">
      <c r="P23350" s="118"/>
      <c r="Q23350" s="118"/>
    </row>
    <row r="23351" spans="16:17">
      <c r="P23351" s="118"/>
      <c r="Q23351" s="118"/>
    </row>
    <row r="23352" spans="16:17">
      <c r="P23352" s="118"/>
      <c r="Q23352" s="118"/>
    </row>
    <row r="23353" spans="16:17">
      <c r="P23353" s="118"/>
      <c r="Q23353" s="118"/>
    </row>
    <row r="23354" spans="16:17">
      <c r="P23354" s="118"/>
      <c r="Q23354" s="118"/>
    </row>
    <row r="23355" spans="16:17">
      <c r="P23355" s="118"/>
      <c r="Q23355" s="118"/>
    </row>
    <row r="23356" spans="16:17">
      <c r="P23356" s="118"/>
      <c r="Q23356" s="118"/>
    </row>
    <row r="23357" spans="16:17">
      <c r="P23357" s="118"/>
      <c r="Q23357" s="118"/>
    </row>
    <row r="23358" spans="16:17">
      <c r="P23358" s="118"/>
      <c r="Q23358" s="118"/>
    </row>
    <row r="23359" spans="16:17">
      <c r="P23359" s="118"/>
      <c r="Q23359" s="118"/>
    </row>
    <row r="23360" spans="16:17">
      <c r="P23360" s="118"/>
      <c r="Q23360" s="118"/>
    </row>
    <row r="23361" spans="16:17">
      <c r="P23361" s="118"/>
      <c r="Q23361" s="118"/>
    </row>
    <row r="23362" spans="16:17">
      <c r="P23362" s="118"/>
      <c r="Q23362" s="118"/>
    </row>
    <row r="23363" spans="16:17">
      <c r="P23363" s="118"/>
      <c r="Q23363" s="118"/>
    </row>
    <row r="23364" spans="16:17">
      <c r="P23364" s="118"/>
      <c r="Q23364" s="118"/>
    </row>
    <row r="23365" spans="16:17">
      <c r="P23365" s="118"/>
      <c r="Q23365" s="118"/>
    </row>
    <row r="23366" spans="16:17">
      <c r="P23366" s="118"/>
      <c r="Q23366" s="118"/>
    </row>
    <row r="23367" spans="16:17">
      <c r="P23367" s="118"/>
      <c r="Q23367" s="118"/>
    </row>
    <row r="23368" spans="16:17">
      <c r="P23368" s="118"/>
      <c r="Q23368" s="118"/>
    </row>
    <row r="23369" spans="16:17">
      <c r="P23369" s="118"/>
      <c r="Q23369" s="118"/>
    </row>
    <row r="23370" spans="16:17">
      <c r="P23370" s="118"/>
      <c r="Q23370" s="118"/>
    </row>
    <row r="23371" spans="16:17">
      <c r="P23371" s="118"/>
      <c r="Q23371" s="118"/>
    </row>
    <row r="23372" spans="16:17">
      <c r="P23372" s="118"/>
      <c r="Q23372" s="118"/>
    </row>
    <row r="23373" spans="16:17">
      <c r="P23373" s="118"/>
      <c r="Q23373" s="118"/>
    </row>
    <row r="23374" spans="16:17">
      <c r="P23374" s="118"/>
      <c r="Q23374" s="118"/>
    </row>
    <row r="23375" spans="16:17">
      <c r="P23375" s="118"/>
      <c r="Q23375" s="118"/>
    </row>
    <row r="23376" spans="16:17">
      <c r="P23376" s="118"/>
      <c r="Q23376" s="118"/>
    </row>
    <row r="23377" spans="16:17">
      <c r="P23377" s="118"/>
      <c r="Q23377" s="118"/>
    </row>
    <row r="23378" spans="16:17">
      <c r="P23378" s="118"/>
      <c r="Q23378" s="118"/>
    </row>
    <row r="23379" spans="16:17">
      <c r="P23379" s="118"/>
      <c r="Q23379" s="118"/>
    </row>
    <row r="23380" spans="16:17">
      <c r="P23380" s="118"/>
      <c r="Q23380" s="118"/>
    </row>
    <row r="23381" spans="16:17">
      <c r="P23381" s="118"/>
      <c r="Q23381" s="118"/>
    </row>
    <row r="23382" spans="16:17">
      <c r="P23382" s="118"/>
      <c r="Q23382" s="118"/>
    </row>
    <row r="23383" spans="16:17">
      <c r="P23383" s="118"/>
      <c r="Q23383" s="118"/>
    </row>
    <row r="23384" spans="16:17">
      <c r="P23384" s="118"/>
      <c r="Q23384" s="118"/>
    </row>
    <row r="23385" spans="16:17">
      <c r="P23385" s="118"/>
      <c r="Q23385" s="118"/>
    </row>
    <row r="23386" spans="16:17">
      <c r="P23386" s="118"/>
      <c r="Q23386" s="118"/>
    </row>
    <row r="23387" spans="16:17">
      <c r="P23387" s="118"/>
      <c r="Q23387" s="118"/>
    </row>
    <row r="23388" spans="16:17">
      <c r="P23388" s="118"/>
      <c r="Q23388" s="118"/>
    </row>
    <row r="23389" spans="16:17">
      <c r="P23389" s="118"/>
      <c r="Q23389" s="118"/>
    </row>
    <row r="23390" spans="16:17">
      <c r="P23390" s="118"/>
      <c r="Q23390" s="118"/>
    </row>
    <row r="23391" spans="16:17">
      <c r="P23391" s="118"/>
      <c r="Q23391" s="118"/>
    </row>
    <row r="23392" spans="16:17">
      <c r="P23392" s="118"/>
      <c r="Q23392" s="118"/>
    </row>
    <row r="23393" spans="16:17">
      <c r="P23393" s="118"/>
      <c r="Q23393" s="118"/>
    </row>
    <row r="23394" spans="16:17">
      <c r="P23394" s="118"/>
      <c r="Q23394" s="118"/>
    </row>
    <row r="23395" spans="16:17">
      <c r="P23395" s="118"/>
      <c r="Q23395" s="118"/>
    </row>
    <row r="23396" spans="16:17">
      <c r="P23396" s="118"/>
      <c r="Q23396" s="118"/>
    </row>
    <row r="23397" spans="16:17">
      <c r="P23397" s="118"/>
      <c r="Q23397" s="118"/>
    </row>
    <row r="23398" spans="16:17">
      <c r="P23398" s="118"/>
      <c r="Q23398" s="118"/>
    </row>
    <row r="23399" spans="16:17">
      <c r="P23399" s="118"/>
      <c r="Q23399" s="118"/>
    </row>
    <row r="23400" spans="16:17">
      <c r="P23400" s="118"/>
      <c r="Q23400" s="118"/>
    </row>
    <row r="23401" spans="16:17">
      <c r="P23401" s="118"/>
      <c r="Q23401" s="118"/>
    </row>
    <row r="23402" spans="16:17">
      <c r="P23402" s="118"/>
      <c r="Q23402" s="118"/>
    </row>
    <row r="23403" spans="16:17">
      <c r="P23403" s="118"/>
      <c r="Q23403" s="118"/>
    </row>
    <row r="23404" spans="16:17">
      <c r="P23404" s="118"/>
      <c r="Q23404" s="118"/>
    </row>
    <row r="23405" spans="16:17">
      <c r="P23405" s="118"/>
      <c r="Q23405" s="118"/>
    </row>
    <row r="23406" spans="16:17">
      <c r="P23406" s="118"/>
      <c r="Q23406" s="118"/>
    </row>
    <row r="23407" spans="16:17">
      <c r="P23407" s="118"/>
      <c r="Q23407" s="118"/>
    </row>
    <row r="23408" spans="16:17">
      <c r="P23408" s="118"/>
      <c r="Q23408" s="118"/>
    </row>
    <row r="23409" spans="16:17">
      <c r="P23409" s="118"/>
      <c r="Q23409" s="118"/>
    </row>
    <row r="23410" spans="16:17">
      <c r="P23410" s="118"/>
      <c r="Q23410" s="118"/>
    </row>
    <row r="23411" spans="16:17">
      <c r="P23411" s="118"/>
      <c r="Q23411" s="118"/>
    </row>
    <row r="23412" spans="16:17">
      <c r="P23412" s="118"/>
      <c r="Q23412" s="118"/>
    </row>
    <row r="23413" spans="16:17">
      <c r="P23413" s="118"/>
      <c r="Q23413" s="118"/>
    </row>
    <row r="23414" spans="16:17">
      <c r="P23414" s="118"/>
      <c r="Q23414" s="118"/>
    </row>
    <row r="23415" spans="16:17">
      <c r="P23415" s="118"/>
      <c r="Q23415" s="118"/>
    </row>
    <row r="23416" spans="16:17">
      <c r="P23416" s="118"/>
      <c r="Q23416" s="118"/>
    </row>
    <row r="23417" spans="16:17">
      <c r="P23417" s="118"/>
      <c r="Q23417" s="118"/>
    </row>
    <row r="23418" spans="16:17">
      <c r="P23418" s="118"/>
      <c r="Q23418" s="118"/>
    </row>
    <row r="23419" spans="16:17">
      <c r="P23419" s="118"/>
      <c r="Q23419" s="118"/>
    </row>
    <row r="23420" spans="16:17">
      <c r="P23420" s="118"/>
      <c r="Q23420" s="118"/>
    </row>
    <row r="23421" spans="16:17">
      <c r="P23421" s="118"/>
      <c r="Q23421" s="118"/>
    </row>
    <row r="23422" spans="16:17">
      <c r="P23422" s="118"/>
      <c r="Q23422" s="118"/>
    </row>
    <row r="23423" spans="16:17">
      <c r="P23423" s="118"/>
      <c r="Q23423" s="118"/>
    </row>
    <row r="23424" spans="16:17">
      <c r="P23424" s="118"/>
      <c r="Q23424" s="118"/>
    </row>
    <row r="23425" spans="16:17">
      <c r="P23425" s="118"/>
      <c r="Q23425" s="118"/>
    </row>
    <row r="23426" spans="16:17">
      <c r="P23426" s="118"/>
      <c r="Q23426" s="118"/>
    </row>
    <row r="23427" spans="16:17">
      <c r="P23427" s="118"/>
      <c r="Q23427" s="118"/>
    </row>
    <row r="23428" spans="16:17">
      <c r="P23428" s="118"/>
      <c r="Q23428" s="118"/>
    </row>
    <row r="23429" spans="16:17">
      <c r="P23429" s="118"/>
      <c r="Q23429" s="118"/>
    </row>
    <row r="23430" spans="16:17">
      <c r="P23430" s="118"/>
      <c r="Q23430" s="118"/>
    </row>
    <row r="23431" spans="16:17">
      <c r="P23431" s="118"/>
      <c r="Q23431" s="118"/>
    </row>
    <row r="23432" spans="16:17">
      <c r="P23432" s="118"/>
      <c r="Q23432" s="118"/>
    </row>
    <row r="23433" spans="16:17">
      <c r="P23433" s="118"/>
      <c r="Q23433" s="118"/>
    </row>
    <row r="23434" spans="16:17">
      <c r="P23434" s="118"/>
      <c r="Q23434" s="118"/>
    </row>
    <row r="23435" spans="16:17">
      <c r="P23435" s="118"/>
      <c r="Q23435" s="118"/>
    </row>
    <row r="23436" spans="16:17">
      <c r="P23436" s="118"/>
      <c r="Q23436" s="118"/>
    </row>
    <row r="23437" spans="16:17">
      <c r="P23437" s="118"/>
      <c r="Q23437" s="118"/>
    </row>
    <row r="23438" spans="16:17">
      <c r="P23438" s="118"/>
      <c r="Q23438" s="118"/>
    </row>
    <row r="23439" spans="16:17">
      <c r="P23439" s="118"/>
      <c r="Q23439" s="118"/>
    </row>
    <row r="23440" spans="16:17">
      <c r="P23440" s="118"/>
      <c r="Q23440" s="118"/>
    </row>
    <row r="23441" spans="16:17">
      <c r="P23441" s="118"/>
      <c r="Q23441" s="118"/>
    </row>
    <row r="23442" spans="16:17">
      <c r="P23442" s="118"/>
      <c r="Q23442" s="118"/>
    </row>
    <row r="23443" spans="16:17">
      <c r="P23443" s="118"/>
      <c r="Q23443" s="118"/>
    </row>
    <row r="23444" spans="16:17">
      <c r="P23444" s="118"/>
      <c r="Q23444" s="118"/>
    </row>
    <row r="23445" spans="16:17">
      <c r="P23445" s="118"/>
      <c r="Q23445" s="118"/>
    </row>
    <row r="23446" spans="16:17">
      <c r="P23446" s="118"/>
      <c r="Q23446" s="118"/>
    </row>
    <row r="23447" spans="16:17">
      <c r="P23447" s="118"/>
      <c r="Q23447" s="118"/>
    </row>
    <row r="23448" spans="16:17">
      <c r="P23448" s="118"/>
      <c r="Q23448" s="118"/>
    </row>
    <row r="23449" spans="16:17">
      <c r="P23449" s="118"/>
      <c r="Q23449" s="118"/>
    </row>
    <row r="23450" spans="16:17">
      <c r="P23450" s="118"/>
      <c r="Q23450" s="118"/>
    </row>
    <row r="23451" spans="16:17">
      <c r="P23451" s="118"/>
      <c r="Q23451" s="118"/>
    </row>
    <row r="23452" spans="16:17">
      <c r="P23452" s="118"/>
      <c r="Q23452" s="118"/>
    </row>
    <row r="23453" spans="16:17">
      <c r="P23453" s="118"/>
      <c r="Q23453" s="118"/>
    </row>
    <row r="23454" spans="16:17">
      <c r="P23454" s="118"/>
      <c r="Q23454" s="118"/>
    </row>
    <row r="23455" spans="16:17">
      <c r="P23455" s="118"/>
      <c r="Q23455" s="118"/>
    </row>
    <row r="23456" spans="16:17">
      <c r="P23456" s="118"/>
      <c r="Q23456" s="118"/>
    </row>
    <row r="23457" spans="16:17">
      <c r="P23457" s="118"/>
      <c r="Q23457" s="118"/>
    </row>
    <row r="23458" spans="16:17">
      <c r="P23458" s="118"/>
      <c r="Q23458" s="118"/>
    </row>
    <row r="23459" spans="16:17">
      <c r="P23459" s="118"/>
      <c r="Q23459" s="118"/>
    </row>
    <row r="23460" spans="16:17">
      <c r="P23460" s="118"/>
      <c r="Q23460" s="118"/>
    </row>
    <row r="23461" spans="16:17">
      <c r="P23461" s="118"/>
      <c r="Q23461" s="118"/>
    </row>
    <row r="23462" spans="16:17">
      <c r="P23462" s="118"/>
      <c r="Q23462" s="118"/>
    </row>
    <row r="23463" spans="16:17">
      <c r="P23463" s="118"/>
      <c r="Q23463" s="118"/>
    </row>
    <row r="23464" spans="16:17">
      <c r="P23464" s="118"/>
      <c r="Q23464" s="118"/>
    </row>
    <row r="23465" spans="16:17">
      <c r="P23465" s="118"/>
      <c r="Q23465" s="118"/>
    </row>
    <row r="23466" spans="16:17">
      <c r="P23466" s="118"/>
      <c r="Q23466" s="118"/>
    </row>
    <row r="23467" spans="16:17">
      <c r="P23467" s="118"/>
      <c r="Q23467" s="118"/>
    </row>
    <row r="23468" spans="16:17">
      <c r="P23468" s="118"/>
      <c r="Q23468" s="118"/>
    </row>
    <row r="23469" spans="16:17">
      <c r="P23469" s="118"/>
      <c r="Q23469" s="118"/>
    </row>
    <row r="23470" spans="16:17">
      <c r="P23470" s="118"/>
      <c r="Q23470" s="118"/>
    </row>
    <row r="23471" spans="16:17">
      <c r="P23471" s="118"/>
      <c r="Q23471" s="118"/>
    </row>
    <row r="23472" spans="16:17">
      <c r="P23472" s="118"/>
      <c r="Q23472" s="118"/>
    </row>
    <row r="23473" spans="16:17">
      <c r="P23473" s="118"/>
      <c r="Q23473" s="118"/>
    </row>
    <row r="23474" spans="16:17">
      <c r="P23474" s="118"/>
      <c r="Q23474" s="118"/>
    </row>
    <row r="23475" spans="16:17">
      <c r="P23475" s="118"/>
      <c r="Q23475" s="118"/>
    </row>
    <row r="23476" spans="16:17">
      <c r="P23476" s="118"/>
      <c r="Q23476" s="118"/>
    </row>
    <row r="23477" spans="16:17">
      <c r="P23477" s="118"/>
      <c r="Q23477" s="118"/>
    </row>
    <row r="23478" spans="16:17">
      <c r="P23478" s="118"/>
      <c r="Q23478" s="118"/>
    </row>
    <row r="23479" spans="16:17">
      <c r="P23479" s="118"/>
      <c r="Q23479" s="118"/>
    </row>
    <row r="23480" spans="16:17">
      <c r="P23480" s="118"/>
      <c r="Q23480" s="118"/>
    </row>
    <row r="23481" spans="16:17">
      <c r="P23481" s="118"/>
      <c r="Q23481" s="118"/>
    </row>
    <row r="23482" spans="16:17">
      <c r="P23482" s="118"/>
      <c r="Q23482" s="118"/>
    </row>
    <row r="23483" spans="16:17">
      <c r="P23483" s="118"/>
      <c r="Q23483" s="118"/>
    </row>
    <row r="23484" spans="16:17">
      <c r="P23484" s="118"/>
      <c r="Q23484" s="118"/>
    </row>
    <row r="23485" spans="16:17">
      <c r="P23485" s="118"/>
      <c r="Q23485" s="118"/>
    </row>
    <row r="23486" spans="16:17">
      <c r="P23486" s="118"/>
      <c r="Q23486" s="118"/>
    </row>
    <row r="23487" spans="16:17">
      <c r="P23487" s="118"/>
      <c r="Q23487" s="118"/>
    </row>
    <row r="23488" spans="16:17">
      <c r="P23488" s="118"/>
      <c r="Q23488" s="118"/>
    </row>
    <row r="23489" spans="16:17">
      <c r="P23489" s="118"/>
      <c r="Q23489" s="118"/>
    </row>
    <row r="23490" spans="16:17">
      <c r="P23490" s="118"/>
      <c r="Q23490" s="118"/>
    </row>
    <row r="23491" spans="16:17">
      <c r="P23491" s="118"/>
      <c r="Q23491" s="118"/>
    </row>
    <row r="23492" spans="16:17">
      <c r="P23492" s="118"/>
      <c r="Q23492" s="118"/>
    </row>
    <row r="23493" spans="16:17">
      <c r="P23493" s="118"/>
      <c r="Q23493" s="118"/>
    </row>
    <row r="23494" spans="16:17">
      <c r="P23494" s="118"/>
      <c r="Q23494" s="118"/>
    </row>
    <row r="23495" spans="16:17">
      <c r="P23495" s="118"/>
      <c r="Q23495" s="118"/>
    </row>
    <row r="23496" spans="16:17">
      <c r="P23496" s="118"/>
      <c r="Q23496" s="118"/>
    </row>
    <row r="23497" spans="16:17">
      <c r="P23497" s="118"/>
      <c r="Q23497" s="118"/>
    </row>
    <row r="23498" spans="16:17">
      <c r="P23498" s="118"/>
      <c r="Q23498" s="118"/>
    </row>
    <row r="23499" spans="16:17">
      <c r="P23499" s="118"/>
      <c r="Q23499" s="118"/>
    </row>
    <row r="23500" spans="16:17">
      <c r="P23500" s="118"/>
      <c r="Q23500" s="118"/>
    </row>
    <row r="23501" spans="16:17">
      <c r="P23501" s="118"/>
      <c r="Q23501" s="118"/>
    </row>
    <row r="23502" spans="16:17">
      <c r="P23502" s="118"/>
      <c r="Q23502" s="118"/>
    </row>
    <row r="23503" spans="16:17">
      <c r="P23503" s="118"/>
      <c r="Q23503" s="118"/>
    </row>
    <row r="23504" spans="16:17">
      <c r="P23504" s="118"/>
      <c r="Q23504" s="118"/>
    </row>
    <row r="23505" spans="16:17">
      <c r="P23505" s="118"/>
      <c r="Q23505" s="118"/>
    </row>
    <row r="23506" spans="16:17">
      <c r="P23506" s="118"/>
      <c r="Q23506" s="118"/>
    </row>
    <row r="23507" spans="16:17">
      <c r="P23507" s="118"/>
      <c r="Q23507" s="118"/>
    </row>
    <row r="23508" spans="16:17">
      <c r="P23508" s="118"/>
      <c r="Q23508" s="118"/>
    </row>
    <row r="23509" spans="16:17">
      <c r="P23509" s="118"/>
      <c r="Q23509" s="118"/>
    </row>
    <row r="23510" spans="16:17">
      <c r="P23510" s="118"/>
      <c r="Q23510" s="118"/>
    </row>
    <row r="23511" spans="16:17">
      <c r="P23511" s="118"/>
      <c r="Q23511" s="118"/>
    </row>
    <row r="23512" spans="16:17">
      <c r="P23512" s="118"/>
      <c r="Q23512" s="118"/>
    </row>
    <row r="23513" spans="16:17">
      <c r="P23513" s="118"/>
      <c r="Q23513" s="118"/>
    </row>
    <row r="23514" spans="16:17">
      <c r="P23514" s="118"/>
      <c r="Q23514" s="118"/>
    </row>
    <row r="23515" spans="16:17">
      <c r="P23515" s="118"/>
      <c r="Q23515" s="118"/>
    </row>
    <row r="23516" spans="16:17">
      <c r="P23516" s="118"/>
      <c r="Q23516" s="118"/>
    </row>
    <row r="23517" spans="16:17">
      <c r="P23517" s="118"/>
      <c r="Q23517" s="118"/>
    </row>
    <row r="23518" spans="16:17">
      <c r="P23518" s="118"/>
      <c r="Q23518" s="118"/>
    </row>
    <row r="23519" spans="16:17">
      <c r="P23519" s="118"/>
      <c r="Q23519" s="118"/>
    </row>
    <row r="23520" spans="16:17">
      <c r="P23520" s="118"/>
      <c r="Q23520" s="118"/>
    </row>
    <row r="23521" spans="16:17">
      <c r="P23521" s="118"/>
      <c r="Q23521" s="118"/>
    </row>
    <row r="23522" spans="16:17">
      <c r="P23522" s="118"/>
      <c r="Q23522" s="118"/>
    </row>
    <row r="23523" spans="16:17">
      <c r="P23523" s="118"/>
      <c r="Q23523" s="118"/>
    </row>
    <row r="23524" spans="16:17">
      <c r="P23524" s="118"/>
      <c r="Q23524" s="118"/>
    </row>
    <row r="23525" spans="16:17">
      <c r="P23525" s="118"/>
      <c r="Q23525" s="118"/>
    </row>
    <row r="23526" spans="16:17">
      <c r="P23526" s="118"/>
      <c r="Q23526" s="118"/>
    </row>
    <row r="23527" spans="16:17">
      <c r="P23527" s="118"/>
      <c r="Q23527" s="118"/>
    </row>
    <row r="23528" spans="16:17">
      <c r="P23528" s="118"/>
      <c r="Q23528" s="118"/>
    </row>
    <row r="23529" spans="16:17">
      <c r="P23529" s="118"/>
      <c r="Q23529" s="118"/>
    </row>
    <row r="23530" spans="16:17">
      <c r="P23530" s="118"/>
      <c r="Q23530" s="118"/>
    </row>
    <row r="23531" spans="16:17">
      <c r="P23531" s="118"/>
      <c r="Q23531" s="118"/>
    </row>
    <row r="23532" spans="16:17">
      <c r="P23532" s="118"/>
      <c r="Q23532" s="118"/>
    </row>
    <row r="23533" spans="16:17">
      <c r="P23533" s="118"/>
      <c r="Q23533" s="118"/>
    </row>
    <row r="23534" spans="16:17">
      <c r="P23534" s="118"/>
      <c r="Q23534" s="118"/>
    </row>
    <row r="23535" spans="16:17">
      <c r="P23535" s="118"/>
      <c r="Q23535" s="118"/>
    </row>
    <row r="23536" spans="16:17">
      <c r="P23536" s="118"/>
      <c r="Q23536" s="118"/>
    </row>
    <row r="23537" spans="16:17">
      <c r="P23537" s="118"/>
      <c r="Q23537" s="118"/>
    </row>
    <row r="23538" spans="16:17">
      <c r="P23538" s="118"/>
      <c r="Q23538" s="118"/>
    </row>
    <row r="23539" spans="16:17">
      <c r="P23539" s="118"/>
      <c r="Q23539" s="118"/>
    </row>
    <row r="23540" spans="16:17">
      <c r="P23540" s="118"/>
      <c r="Q23540" s="118"/>
    </row>
    <row r="23541" spans="16:17">
      <c r="P23541" s="118"/>
      <c r="Q23541" s="118"/>
    </row>
    <row r="23542" spans="16:17">
      <c r="P23542" s="118"/>
      <c r="Q23542" s="118"/>
    </row>
    <row r="23543" spans="16:17">
      <c r="P23543" s="118"/>
      <c r="Q23543" s="118"/>
    </row>
    <row r="23544" spans="16:17">
      <c r="P23544" s="118"/>
      <c r="Q23544" s="118"/>
    </row>
    <row r="23545" spans="16:17">
      <c r="P23545" s="118"/>
      <c r="Q23545" s="118"/>
    </row>
    <row r="23546" spans="16:17">
      <c r="P23546" s="118"/>
      <c r="Q23546" s="118"/>
    </row>
    <row r="23547" spans="16:17">
      <c r="P23547" s="118"/>
      <c r="Q23547" s="118"/>
    </row>
    <row r="23548" spans="16:17">
      <c r="P23548" s="118"/>
      <c r="Q23548" s="118"/>
    </row>
    <row r="23549" spans="16:17">
      <c r="P23549" s="118"/>
      <c r="Q23549" s="118"/>
    </row>
    <row r="23550" spans="16:17">
      <c r="P23550" s="118"/>
      <c r="Q23550" s="118"/>
    </row>
    <row r="23551" spans="16:17">
      <c r="P23551" s="118"/>
      <c r="Q23551" s="118"/>
    </row>
    <row r="23552" spans="16:17">
      <c r="P23552" s="118"/>
      <c r="Q23552" s="118"/>
    </row>
    <row r="23553" spans="16:17">
      <c r="P23553" s="118"/>
      <c r="Q23553" s="118"/>
    </row>
    <row r="23554" spans="16:17">
      <c r="P23554" s="118"/>
      <c r="Q23554" s="118"/>
    </row>
    <row r="23555" spans="16:17">
      <c r="P23555" s="118"/>
      <c r="Q23555" s="118"/>
    </row>
    <row r="23556" spans="16:17">
      <c r="P23556" s="118"/>
      <c r="Q23556" s="118"/>
    </row>
    <row r="23557" spans="16:17">
      <c r="P23557" s="118"/>
      <c r="Q23557" s="118"/>
    </row>
    <row r="23558" spans="16:17">
      <c r="P23558" s="118"/>
      <c r="Q23558" s="118"/>
    </row>
    <row r="23559" spans="16:17">
      <c r="P23559" s="118"/>
      <c r="Q23559" s="118"/>
    </row>
    <row r="23560" spans="16:17">
      <c r="P23560" s="118"/>
      <c r="Q23560" s="118"/>
    </row>
    <row r="23561" spans="16:17">
      <c r="P23561" s="118"/>
      <c r="Q23561" s="118"/>
    </row>
    <row r="23562" spans="16:17">
      <c r="P23562" s="118"/>
      <c r="Q23562" s="118"/>
    </row>
    <row r="23563" spans="16:17">
      <c r="P23563" s="118"/>
      <c r="Q23563" s="118"/>
    </row>
    <row r="23564" spans="16:17">
      <c r="P23564" s="118"/>
      <c r="Q23564" s="118"/>
    </row>
    <row r="23565" spans="16:17">
      <c r="P23565" s="118"/>
      <c r="Q23565" s="118"/>
    </row>
    <row r="23566" spans="16:17">
      <c r="P23566" s="118"/>
      <c r="Q23566" s="118"/>
    </row>
    <row r="23567" spans="16:17">
      <c r="P23567" s="118"/>
      <c r="Q23567" s="118"/>
    </row>
    <row r="23568" spans="16:17">
      <c r="P23568" s="118"/>
      <c r="Q23568" s="118"/>
    </row>
    <row r="23569" spans="16:17">
      <c r="P23569" s="118"/>
      <c r="Q23569" s="118"/>
    </row>
    <row r="23570" spans="16:17">
      <c r="P23570" s="118"/>
      <c r="Q23570" s="118"/>
    </row>
    <row r="23571" spans="16:17">
      <c r="P23571" s="118"/>
      <c r="Q23571" s="118"/>
    </row>
    <row r="23572" spans="16:17">
      <c r="P23572" s="118"/>
      <c r="Q23572" s="118"/>
    </row>
    <row r="23573" spans="16:17">
      <c r="P23573" s="118"/>
      <c r="Q23573" s="118"/>
    </row>
    <row r="23574" spans="16:17">
      <c r="P23574" s="118"/>
      <c r="Q23574" s="118"/>
    </row>
    <row r="23575" spans="16:17">
      <c r="P23575" s="118"/>
      <c r="Q23575" s="118"/>
    </row>
    <row r="23576" spans="16:17">
      <c r="P23576" s="118"/>
      <c r="Q23576" s="118"/>
    </row>
    <row r="23577" spans="16:17">
      <c r="P23577" s="118"/>
      <c r="Q23577" s="118"/>
    </row>
    <row r="23578" spans="16:17">
      <c r="P23578" s="118"/>
      <c r="Q23578" s="118"/>
    </row>
    <row r="23579" spans="16:17">
      <c r="P23579" s="118"/>
      <c r="Q23579" s="118"/>
    </row>
    <row r="23580" spans="16:17">
      <c r="P23580" s="118"/>
      <c r="Q23580" s="118"/>
    </row>
    <row r="23581" spans="16:17">
      <c r="P23581" s="118"/>
      <c r="Q23581" s="118"/>
    </row>
    <row r="23582" spans="16:17">
      <c r="P23582" s="118"/>
      <c r="Q23582" s="118"/>
    </row>
    <row r="23583" spans="16:17">
      <c r="P23583" s="118"/>
      <c r="Q23583" s="118"/>
    </row>
    <row r="23584" spans="16:17">
      <c r="P23584" s="118"/>
      <c r="Q23584" s="118"/>
    </row>
    <row r="23585" spans="16:17">
      <c r="P23585" s="118"/>
      <c r="Q23585" s="118"/>
    </row>
    <row r="23586" spans="16:17">
      <c r="P23586" s="118"/>
      <c r="Q23586" s="118"/>
    </row>
    <row r="23587" spans="16:17">
      <c r="P23587" s="118"/>
      <c r="Q23587" s="118"/>
    </row>
    <row r="23588" spans="16:17">
      <c r="P23588" s="118"/>
      <c r="Q23588" s="118"/>
    </row>
    <row r="23589" spans="16:17">
      <c r="P23589" s="118"/>
      <c r="Q23589" s="118"/>
    </row>
    <row r="23590" spans="16:17">
      <c r="P23590" s="118"/>
      <c r="Q23590" s="118"/>
    </row>
    <row r="23591" spans="16:17">
      <c r="P23591" s="118"/>
      <c r="Q23591" s="118"/>
    </row>
    <row r="23592" spans="16:17">
      <c r="P23592" s="118"/>
      <c r="Q23592" s="118"/>
    </row>
    <row r="23593" spans="16:17">
      <c r="P23593" s="118"/>
      <c r="Q23593" s="118"/>
    </row>
    <row r="23594" spans="16:17">
      <c r="P23594" s="118"/>
      <c r="Q23594" s="118"/>
    </row>
    <row r="23595" spans="16:17">
      <c r="P23595" s="118"/>
      <c r="Q23595" s="118"/>
    </row>
    <row r="23596" spans="16:17">
      <c r="P23596" s="118"/>
      <c r="Q23596" s="118"/>
    </row>
    <row r="23597" spans="16:17">
      <c r="P23597" s="118"/>
      <c r="Q23597" s="118"/>
    </row>
    <row r="23598" spans="16:17">
      <c r="P23598" s="118"/>
      <c r="Q23598" s="118"/>
    </row>
    <row r="23599" spans="16:17">
      <c r="P23599" s="118"/>
      <c r="Q23599" s="118"/>
    </row>
    <row r="23600" spans="16:17">
      <c r="P23600" s="118"/>
      <c r="Q23600" s="118"/>
    </row>
    <row r="23601" spans="16:17">
      <c r="P23601" s="118"/>
      <c r="Q23601" s="118"/>
    </row>
    <row r="23602" spans="16:17">
      <c r="P23602" s="118"/>
      <c r="Q23602" s="118"/>
    </row>
    <row r="23603" spans="16:17">
      <c r="P23603" s="118"/>
      <c r="Q23603" s="118"/>
    </row>
    <row r="23604" spans="16:17">
      <c r="P23604" s="118"/>
      <c r="Q23604" s="118"/>
    </row>
    <row r="23605" spans="16:17">
      <c r="P23605" s="118"/>
      <c r="Q23605" s="118"/>
    </row>
    <row r="23606" spans="16:17">
      <c r="P23606" s="118"/>
      <c r="Q23606" s="118"/>
    </row>
    <row r="23607" spans="16:17">
      <c r="P23607" s="118"/>
      <c r="Q23607" s="118"/>
    </row>
    <row r="23608" spans="16:17">
      <c r="P23608" s="118"/>
      <c r="Q23608" s="118"/>
    </row>
    <row r="23609" spans="16:17">
      <c r="P23609" s="118"/>
      <c r="Q23609" s="118"/>
    </row>
    <row r="23610" spans="16:17">
      <c r="P23610" s="118"/>
      <c r="Q23610" s="118"/>
    </row>
    <row r="23611" spans="16:17">
      <c r="P23611" s="118"/>
      <c r="Q23611" s="118"/>
    </row>
    <row r="23612" spans="16:17">
      <c r="P23612" s="118"/>
      <c r="Q23612" s="118"/>
    </row>
    <row r="23613" spans="16:17">
      <c r="P23613" s="118"/>
      <c r="Q23613" s="118"/>
    </row>
    <row r="23614" spans="16:17">
      <c r="P23614" s="118"/>
      <c r="Q23614" s="118"/>
    </row>
    <row r="23615" spans="16:17">
      <c r="P23615" s="118"/>
      <c r="Q23615" s="118"/>
    </row>
    <row r="23616" spans="16:17">
      <c r="P23616" s="118"/>
      <c r="Q23616" s="118"/>
    </row>
    <row r="23617" spans="16:17">
      <c r="P23617" s="118"/>
      <c r="Q23617" s="118"/>
    </row>
    <row r="23618" spans="16:17">
      <c r="P23618" s="118"/>
      <c r="Q23618" s="118"/>
    </row>
    <row r="23619" spans="16:17">
      <c r="P23619" s="118"/>
      <c r="Q23619" s="118"/>
    </row>
    <row r="23620" spans="16:17">
      <c r="P23620" s="118"/>
      <c r="Q23620" s="118"/>
    </row>
    <row r="23621" spans="16:17">
      <c r="P23621" s="118"/>
      <c r="Q23621" s="118"/>
    </row>
    <row r="23622" spans="16:17">
      <c r="P23622" s="118"/>
      <c r="Q23622" s="118"/>
    </row>
    <row r="23623" spans="16:17">
      <c r="P23623" s="118"/>
      <c r="Q23623" s="118"/>
    </row>
    <row r="23624" spans="16:17">
      <c r="P23624" s="118"/>
      <c r="Q23624" s="118"/>
    </row>
    <row r="23625" spans="16:17">
      <c r="P23625" s="118"/>
      <c r="Q23625" s="118"/>
    </row>
    <row r="23626" spans="16:17">
      <c r="P23626" s="118"/>
      <c r="Q23626" s="118"/>
    </row>
    <row r="23627" spans="16:17">
      <c r="P23627" s="118"/>
      <c r="Q23627" s="118"/>
    </row>
    <row r="23628" spans="16:17">
      <c r="P23628" s="118"/>
      <c r="Q23628" s="118"/>
    </row>
    <row r="23629" spans="16:17">
      <c r="P23629" s="118"/>
      <c r="Q23629" s="118"/>
    </row>
    <row r="23630" spans="16:17">
      <c r="P23630" s="118"/>
      <c r="Q23630" s="118"/>
    </row>
    <row r="23631" spans="16:17">
      <c r="P23631" s="118"/>
      <c r="Q23631" s="118"/>
    </row>
    <row r="23632" spans="16:17">
      <c r="P23632" s="118"/>
      <c r="Q23632" s="118"/>
    </row>
    <row r="23633" spans="16:17">
      <c r="P23633" s="118"/>
      <c r="Q23633" s="118"/>
    </row>
    <row r="23634" spans="16:17">
      <c r="P23634" s="118"/>
      <c r="Q23634" s="118"/>
    </row>
    <row r="23635" spans="16:17">
      <c r="P23635" s="118"/>
      <c r="Q23635" s="118"/>
    </row>
    <row r="23636" spans="16:17">
      <c r="P23636" s="118"/>
      <c r="Q23636" s="118"/>
    </row>
    <row r="23637" spans="16:17">
      <c r="P23637" s="118"/>
      <c r="Q23637" s="118"/>
    </row>
    <row r="23638" spans="16:17">
      <c r="P23638" s="118"/>
      <c r="Q23638" s="118"/>
    </row>
    <row r="23639" spans="16:17">
      <c r="P23639" s="118"/>
      <c r="Q23639" s="118"/>
    </row>
    <row r="23640" spans="16:17">
      <c r="P23640" s="118"/>
      <c r="Q23640" s="118"/>
    </row>
    <row r="23641" spans="16:17">
      <c r="P23641" s="118"/>
      <c r="Q23641" s="118"/>
    </row>
    <row r="23642" spans="16:17">
      <c r="P23642" s="118"/>
      <c r="Q23642" s="118"/>
    </row>
    <row r="23643" spans="16:17">
      <c r="P23643" s="118"/>
      <c r="Q23643" s="118"/>
    </row>
    <row r="23644" spans="16:17">
      <c r="P23644" s="118"/>
      <c r="Q23644" s="118"/>
    </row>
    <row r="23645" spans="16:17">
      <c r="P23645" s="118"/>
      <c r="Q23645" s="118"/>
    </row>
    <row r="23646" spans="16:17">
      <c r="P23646" s="118"/>
      <c r="Q23646" s="118"/>
    </row>
    <row r="23647" spans="16:17">
      <c r="P23647" s="118"/>
      <c r="Q23647" s="118"/>
    </row>
    <row r="23648" spans="16:17">
      <c r="P23648" s="118"/>
      <c r="Q23648" s="118"/>
    </row>
    <row r="23649" spans="16:17">
      <c r="P23649" s="118"/>
      <c r="Q23649" s="118"/>
    </row>
    <row r="23650" spans="16:17">
      <c r="P23650" s="118"/>
      <c r="Q23650" s="118"/>
    </row>
    <row r="23651" spans="16:17">
      <c r="P23651" s="118"/>
      <c r="Q23651" s="118"/>
    </row>
    <row r="23652" spans="16:17">
      <c r="P23652" s="118"/>
      <c r="Q23652" s="118"/>
    </row>
    <row r="23653" spans="16:17">
      <c r="P23653" s="118"/>
      <c r="Q23653" s="118"/>
    </row>
    <row r="23654" spans="16:17">
      <c r="P23654" s="118"/>
      <c r="Q23654" s="118"/>
    </row>
    <row r="23655" spans="16:17">
      <c r="P23655" s="118"/>
      <c r="Q23655" s="118"/>
    </row>
    <row r="23656" spans="16:17">
      <c r="P23656" s="118"/>
      <c r="Q23656" s="118"/>
    </row>
    <row r="23657" spans="16:17">
      <c r="P23657" s="118"/>
      <c r="Q23657" s="118"/>
    </row>
    <row r="23658" spans="16:17">
      <c r="P23658" s="118"/>
      <c r="Q23658" s="118"/>
    </row>
    <row r="23659" spans="16:17">
      <c r="P23659" s="118"/>
      <c r="Q23659" s="118"/>
    </row>
    <row r="23660" spans="16:17">
      <c r="P23660" s="118"/>
      <c r="Q23660" s="118"/>
    </row>
    <row r="23661" spans="16:17">
      <c r="P23661" s="118"/>
      <c r="Q23661" s="118"/>
    </row>
    <row r="23662" spans="16:17">
      <c r="P23662" s="118"/>
      <c r="Q23662" s="118"/>
    </row>
    <row r="23663" spans="16:17">
      <c r="P23663" s="118"/>
      <c r="Q23663" s="118"/>
    </row>
    <row r="23664" spans="16:17">
      <c r="P23664" s="118"/>
      <c r="Q23664" s="118"/>
    </row>
    <row r="23665" spans="16:17">
      <c r="P23665" s="118"/>
      <c r="Q23665" s="118"/>
    </row>
    <row r="23666" spans="16:17">
      <c r="P23666" s="118"/>
      <c r="Q23666" s="118"/>
    </row>
    <row r="23667" spans="16:17">
      <c r="P23667" s="118"/>
      <c r="Q23667" s="118"/>
    </row>
    <row r="23668" spans="16:17">
      <c r="P23668" s="118"/>
      <c r="Q23668" s="118"/>
    </row>
    <row r="23669" spans="16:17">
      <c r="P23669" s="118"/>
      <c r="Q23669" s="118"/>
    </row>
    <row r="23670" spans="16:17">
      <c r="P23670" s="118"/>
      <c r="Q23670" s="118"/>
    </row>
    <row r="23671" spans="16:17">
      <c r="P23671" s="118"/>
      <c r="Q23671" s="118"/>
    </row>
    <row r="23672" spans="16:17">
      <c r="P23672" s="118"/>
      <c r="Q23672" s="118"/>
    </row>
    <row r="23673" spans="16:17">
      <c r="P23673" s="118"/>
      <c r="Q23673" s="118"/>
    </row>
    <row r="23674" spans="16:17">
      <c r="P23674" s="118"/>
      <c r="Q23674" s="118"/>
    </row>
    <row r="23675" spans="16:17">
      <c r="P23675" s="118"/>
      <c r="Q23675" s="118"/>
    </row>
    <row r="23676" spans="16:17">
      <c r="P23676" s="118"/>
      <c r="Q23676" s="118"/>
    </row>
    <row r="23677" spans="16:17">
      <c r="P23677" s="118"/>
      <c r="Q23677" s="118"/>
    </row>
    <row r="23678" spans="16:17">
      <c r="P23678" s="118"/>
      <c r="Q23678" s="118"/>
    </row>
    <row r="23679" spans="16:17">
      <c r="P23679" s="118"/>
      <c r="Q23679" s="118"/>
    </row>
    <row r="23680" spans="16:17">
      <c r="P23680" s="118"/>
      <c r="Q23680" s="118"/>
    </row>
    <row r="23681" spans="16:17">
      <c r="P23681" s="118"/>
      <c r="Q23681" s="118"/>
    </row>
    <row r="23682" spans="16:17">
      <c r="P23682" s="118"/>
      <c r="Q23682" s="118"/>
    </row>
    <row r="23683" spans="16:17">
      <c r="P23683" s="118"/>
      <c r="Q23683" s="118"/>
    </row>
    <row r="23684" spans="16:17">
      <c r="P23684" s="118"/>
      <c r="Q23684" s="118"/>
    </row>
    <row r="23685" spans="16:17">
      <c r="P23685" s="118"/>
      <c r="Q23685" s="118"/>
    </row>
    <row r="23686" spans="16:17">
      <c r="P23686" s="118"/>
      <c r="Q23686" s="118"/>
    </row>
    <row r="23687" spans="16:17">
      <c r="P23687" s="118"/>
      <c r="Q23687" s="118"/>
    </row>
    <row r="23688" spans="16:17">
      <c r="P23688" s="118"/>
      <c r="Q23688" s="118"/>
    </row>
    <row r="23689" spans="16:17">
      <c r="P23689" s="118"/>
      <c r="Q23689" s="118"/>
    </row>
    <row r="23690" spans="16:17">
      <c r="P23690" s="118"/>
      <c r="Q23690" s="118"/>
    </row>
    <row r="23691" spans="16:17">
      <c r="P23691" s="118"/>
      <c r="Q23691" s="118"/>
    </row>
    <row r="23692" spans="16:17">
      <c r="P23692" s="118"/>
      <c r="Q23692" s="118"/>
    </row>
    <row r="23693" spans="16:17">
      <c r="P23693" s="118"/>
      <c r="Q23693" s="118"/>
    </row>
    <row r="23694" spans="16:17">
      <c r="P23694" s="118"/>
      <c r="Q23694" s="118"/>
    </row>
    <row r="23695" spans="16:17">
      <c r="P23695" s="118"/>
      <c r="Q23695" s="118"/>
    </row>
    <row r="23696" spans="16:17">
      <c r="P23696" s="118"/>
      <c r="Q23696" s="118"/>
    </row>
    <row r="23697" spans="16:17">
      <c r="P23697" s="118"/>
      <c r="Q23697" s="118"/>
    </row>
    <row r="23698" spans="16:17">
      <c r="P23698" s="118"/>
      <c r="Q23698" s="118"/>
    </row>
    <row r="23699" spans="16:17">
      <c r="P23699" s="118"/>
      <c r="Q23699" s="118"/>
    </row>
    <row r="23700" spans="16:17">
      <c r="P23700" s="118"/>
      <c r="Q23700" s="118"/>
    </row>
    <row r="23701" spans="16:17">
      <c r="P23701" s="118"/>
      <c r="Q23701" s="118"/>
    </row>
    <row r="23702" spans="16:17">
      <c r="P23702" s="118"/>
      <c r="Q23702" s="118"/>
    </row>
    <row r="23703" spans="16:17">
      <c r="P23703" s="118"/>
      <c r="Q23703" s="118"/>
    </row>
    <row r="23704" spans="16:17">
      <c r="P23704" s="118"/>
      <c r="Q23704" s="118"/>
    </row>
    <row r="23705" spans="16:17">
      <c r="P23705" s="118"/>
      <c r="Q23705" s="118"/>
    </row>
    <row r="23706" spans="16:17">
      <c r="P23706" s="118"/>
      <c r="Q23706" s="118"/>
    </row>
    <row r="23707" spans="16:17">
      <c r="P23707" s="118"/>
      <c r="Q23707" s="118"/>
    </row>
    <row r="23708" spans="16:17">
      <c r="P23708" s="118"/>
      <c r="Q23708" s="118"/>
    </row>
    <row r="23709" spans="16:17">
      <c r="P23709" s="118"/>
      <c r="Q23709" s="118"/>
    </row>
    <row r="23710" spans="16:17">
      <c r="P23710" s="118"/>
      <c r="Q23710" s="118"/>
    </row>
    <row r="23711" spans="16:17">
      <c r="P23711" s="118"/>
      <c r="Q23711" s="118"/>
    </row>
    <row r="23712" spans="16:17">
      <c r="P23712" s="118"/>
      <c r="Q23712" s="118"/>
    </row>
    <row r="23713" spans="16:17">
      <c r="P23713" s="118"/>
      <c r="Q23713" s="118"/>
    </row>
    <row r="23714" spans="16:17">
      <c r="P23714" s="118"/>
      <c r="Q23714" s="118"/>
    </row>
    <row r="23715" spans="16:17">
      <c r="P23715" s="118"/>
      <c r="Q23715" s="118"/>
    </row>
    <row r="23716" spans="16:17">
      <c r="P23716" s="118"/>
      <c r="Q23716" s="118"/>
    </row>
    <row r="23717" spans="16:17">
      <c r="P23717" s="118"/>
      <c r="Q23717" s="118"/>
    </row>
    <row r="23718" spans="16:17">
      <c r="P23718" s="118"/>
      <c r="Q23718" s="118"/>
    </row>
    <row r="23719" spans="16:17">
      <c r="P23719" s="118"/>
      <c r="Q23719" s="118"/>
    </row>
    <row r="23720" spans="16:17">
      <c r="P23720" s="118"/>
      <c r="Q23720" s="118"/>
    </row>
    <row r="23721" spans="16:17">
      <c r="P23721" s="118"/>
      <c r="Q23721" s="118"/>
    </row>
    <row r="23722" spans="16:17">
      <c r="P23722" s="118"/>
      <c r="Q23722" s="118"/>
    </row>
    <row r="23723" spans="16:17">
      <c r="P23723" s="118"/>
      <c r="Q23723" s="118"/>
    </row>
    <row r="23724" spans="16:17">
      <c r="P23724" s="118"/>
      <c r="Q23724" s="118"/>
    </row>
    <row r="23725" spans="16:17">
      <c r="P23725" s="118"/>
      <c r="Q23725" s="118"/>
    </row>
    <row r="23726" spans="16:17">
      <c r="P23726" s="118"/>
      <c r="Q23726" s="118"/>
    </row>
    <row r="23727" spans="16:17">
      <c r="P23727" s="118"/>
      <c r="Q23727" s="118"/>
    </row>
    <row r="23728" spans="16:17">
      <c r="P23728" s="118"/>
      <c r="Q23728" s="118"/>
    </row>
    <row r="23729" spans="16:17">
      <c r="P23729" s="118"/>
      <c r="Q23729" s="118"/>
    </row>
    <row r="23730" spans="16:17">
      <c r="P23730" s="118"/>
      <c r="Q23730" s="118"/>
    </row>
    <row r="23731" spans="16:17">
      <c r="P23731" s="118"/>
      <c r="Q23731" s="118"/>
    </row>
    <row r="23732" spans="16:17">
      <c r="P23732" s="118"/>
      <c r="Q23732" s="118"/>
    </row>
    <row r="23733" spans="16:17">
      <c r="P23733" s="118"/>
      <c r="Q23733" s="118"/>
    </row>
    <row r="23734" spans="16:17">
      <c r="P23734" s="118"/>
      <c r="Q23734" s="118"/>
    </row>
    <row r="23735" spans="16:17">
      <c r="P23735" s="118"/>
      <c r="Q23735" s="118"/>
    </row>
    <row r="23736" spans="16:17">
      <c r="P23736" s="118"/>
      <c r="Q23736" s="118"/>
    </row>
    <row r="23737" spans="16:17">
      <c r="P23737" s="118"/>
      <c r="Q23737" s="118"/>
    </row>
    <row r="23738" spans="16:17">
      <c r="P23738" s="118"/>
      <c r="Q23738" s="118"/>
    </row>
    <row r="23739" spans="16:17">
      <c r="P23739" s="118"/>
      <c r="Q23739" s="118"/>
    </row>
    <row r="23740" spans="16:17">
      <c r="P23740" s="118"/>
      <c r="Q23740" s="118"/>
    </row>
    <row r="23741" spans="16:17">
      <c r="P23741" s="118"/>
      <c r="Q23741" s="118"/>
    </row>
    <row r="23742" spans="16:17">
      <c r="P23742" s="118"/>
      <c r="Q23742" s="118"/>
    </row>
    <row r="23743" spans="16:17">
      <c r="P23743" s="118"/>
      <c r="Q23743" s="118"/>
    </row>
    <row r="23744" spans="16:17">
      <c r="P23744" s="118"/>
      <c r="Q23744" s="118"/>
    </row>
    <row r="23745" spans="16:17">
      <c r="P23745" s="118"/>
      <c r="Q23745" s="118"/>
    </row>
    <row r="23746" spans="16:17">
      <c r="P23746" s="118"/>
      <c r="Q23746" s="118"/>
    </row>
    <row r="23747" spans="16:17">
      <c r="P23747" s="118"/>
      <c r="Q23747" s="118"/>
    </row>
    <row r="23748" spans="16:17">
      <c r="P23748" s="118"/>
      <c r="Q23748" s="118"/>
    </row>
    <row r="23749" spans="16:17">
      <c r="P23749" s="118"/>
      <c r="Q23749" s="118"/>
    </row>
    <row r="23750" spans="16:17">
      <c r="P23750" s="118"/>
      <c r="Q23750" s="118"/>
    </row>
    <row r="23751" spans="16:17">
      <c r="P23751" s="118"/>
      <c r="Q23751" s="118"/>
    </row>
    <row r="23752" spans="16:17">
      <c r="P23752" s="118"/>
      <c r="Q23752" s="118"/>
    </row>
    <row r="23753" spans="16:17">
      <c r="P23753" s="118"/>
      <c r="Q23753" s="118"/>
    </row>
    <row r="23754" spans="16:17">
      <c r="P23754" s="118"/>
      <c r="Q23754" s="118"/>
    </row>
    <row r="23755" spans="16:17">
      <c r="P23755" s="118"/>
      <c r="Q23755" s="118"/>
    </row>
    <row r="23756" spans="16:17">
      <c r="P23756" s="118"/>
      <c r="Q23756" s="118"/>
    </row>
    <row r="23757" spans="16:17">
      <c r="P23757" s="118"/>
      <c r="Q23757" s="118"/>
    </row>
    <row r="23758" spans="16:17">
      <c r="P23758" s="118"/>
      <c r="Q23758" s="118"/>
    </row>
    <row r="23759" spans="16:17">
      <c r="P23759" s="118"/>
      <c r="Q23759" s="118"/>
    </row>
    <row r="23760" spans="16:17">
      <c r="P23760" s="118"/>
      <c r="Q23760" s="118"/>
    </row>
    <row r="23761" spans="16:17">
      <c r="P23761" s="118"/>
      <c r="Q23761" s="118"/>
    </row>
    <row r="23762" spans="16:17">
      <c r="P23762" s="118"/>
      <c r="Q23762" s="118"/>
    </row>
    <row r="23763" spans="16:17">
      <c r="P23763" s="118"/>
      <c r="Q23763" s="118"/>
    </row>
    <row r="23764" spans="16:17">
      <c r="P23764" s="118"/>
      <c r="Q23764" s="118"/>
    </row>
    <row r="23765" spans="16:17">
      <c r="P23765" s="118"/>
      <c r="Q23765" s="118"/>
    </row>
    <row r="23766" spans="16:17">
      <c r="P23766" s="118"/>
      <c r="Q23766" s="118"/>
    </row>
    <row r="23767" spans="16:17">
      <c r="P23767" s="118"/>
      <c r="Q23767" s="118"/>
    </row>
    <row r="23768" spans="16:17">
      <c r="P23768" s="118"/>
      <c r="Q23768" s="118"/>
    </row>
    <row r="23769" spans="16:17">
      <c r="P23769" s="118"/>
      <c r="Q23769" s="118"/>
    </row>
    <row r="23770" spans="16:17">
      <c r="P23770" s="118"/>
      <c r="Q23770" s="118"/>
    </row>
    <row r="23771" spans="16:17">
      <c r="P23771" s="118"/>
      <c r="Q23771" s="118"/>
    </row>
    <row r="23772" spans="16:17">
      <c r="P23772" s="118"/>
      <c r="Q23772" s="118"/>
    </row>
    <row r="23773" spans="16:17">
      <c r="P23773" s="118"/>
      <c r="Q23773" s="118"/>
    </row>
    <row r="23774" spans="16:17">
      <c r="P23774" s="118"/>
      <c r="Q23774" s="118"/>
    </row>
    <row r="23775" spans="16:17">
      <c r="P23775" s="118"/>
      <c r="Q23775" s="118"/>
    </row>
    <row r="23776" spans="16:17">
      <c r="P23776" s="118"/>
      <c r="Q23776" s="118"/>
    </row>
    <row r="23777" spans="16:17">
      <c r="P23777" s="118"/>
      <c r="Q23777" s="118"/>
    </row>
    <row r="23778" spans="16:17">
      <c r="P23778" s="118"/>
      <c r="Q23778" s="118"/>
    </row>
    <row r="23779" spans="16:17">
      <c r="P23779" s="118"/>
      <c r="Q23779" s="118"/>
    </row>
    <row r="23780" spans="16:17">
      <c r="P23780" s="118"/>
      <c r="Q23780" s="118"/>
    </row>
    <row r="23781" spans="16:17">
      <c r="P23781" s="118"/>
      <c r="Q23781" s="118"/>
    </row>
    <row r="23782" spans="16:17">
      <c r="P23782" s="118"/>
      <c r="Q23782" s="118"/>
    </row>
    <row r="23783" spans="16:17">
      <c r="P23783" s="118"/>
      <c r="Q23783" s="118"/>
    </row>
    <row r="23784" spans="16:17">
      <c r="P23784" s="118"/>
      <c r="Q23784" s="118"/>
    </row>
    <row r="23785" spans="16:17">
      <c r="P23785" s="118"/>
      <c r="Q23785" s="118"/>
    </row>
    <row r="23786" spans="16:17">
      <c r="P23786" s="118"/>
      <c r="Q23786" s="118"/>
    </row>
    <row r="23787" spans="16:17">
      <c r="P23787" s="118"/>
      <c r="Q23787" s="118"/>
    </row>
    <row r="23788" spans="16:17">
      <c r="P23788" s="118"/>
      <c r="Q23788" s="118"/>
    </row>
    <row r="23789" spans="16:17">
      <c r="P23789" s="118"/>
      <c r="Q23789" s="118"/>
    </row>
    <row r="23790" spans="16:17">
      <c r="P23790" s="118"/>
      <c r="Q23790" s="118"/>
    </row>
    <row r="23791" spans="16:17">
      <c r="P23791" s="118"/>
      <c r="Q23791" s="118"/>
    </row>
    <row r="23792" spans="16:17">
      <c r="P23792" s="118"/>
      <c r="Q23792" s="118"/>
    </row>
    <row r="23793" spans="16:17">
      <c r="P23793" s="118"/>
      <c r="Q23793" s="118"/>
    </row>
    <row r="23794" spans="16:17">
      <c r="P23794" s="118"/>
      <c r="Q23794" s="118"/>
    </row>
    <row r="23795" spans="16:17">
      <c r="P23795" s="118"/>
      <c r="Q23795" s="118"/>
    </row>
    <row r="23796" spans="16:17">
      <c r="P23796" s="118"/>
      <c r="Q23796" s="118"/>
    </row>
    <row r="23797" spans="16:17">
      <c r="P23797" s="118"/>
      <c r="Q23797" s="118"/>
    </row>
    <row r="23798" spans="16:17">
      <c r="P23798" s="118"/>
      <c r="Q23798" s="118"/>
    </row>
    <row r="23799" spans="16:17">
      <c r="P23799" s="118"/>
      <c r="Q23799" s="118"/>
    </row>
    <row r="23800" spans="16:17">
      <c r="P23800" s="118"/>
      <c r="Q23800" s="118"/>
    </row>
    <row r="23801" spans="16:17">
      <c r="P23801" s="118"/>
      <c r="Q23801" s="118"/>
    </row>
    <row r="23802" spans="16:17">
      <c r="P23802" s="118"/>
      <c r="Q23802" s="118"/>
    </row>
    <row r="23803" spans="16:17">
      <c r="P23803" s="118"/>
      <c r="Q23803" s="118"/>
    </row>
    <row r="23804" spans="16:17">
      <c r="P23804" s="118"/>
      <c r="Q23804" s="118"/>
    </row>
    <row r="23805" spans="16:17">
      <c r="P23805" s="118"/>
      <c r="Q23805" s="118"/>
    </row>
    <row r="23806" spans="16:17">
      <c r="P23806" s="118"/>
      <c r="Q23806" s="118"/>
    </row>
    <row r="23807" spans="16:17">
      <c r="P23807" s="118"/>
      <c r="Q23807" s="118"/>
    </row>
    <row r="23808" spans="16:17">
      <c r="P23808" s="118"/>
      <c r="Q23808" s="118"/>
    </row>
    <row r="23809" spans="16:17">
      <c r="P23809" s="118"/>
      <c r="Q23809" s="118"/>
    </row>
    <row r="23810" spans="16:17">
      <c r="P23810" s="118"/>
      <c r="Q23810" s="118"/>
    </row>
    <row r="23811" spans="16:17">
      <c r="P23811" s="118"/>
      <c r="Q23811" s="118"/>
    </row>
    <row r="23812" spans="16:17">
      <c r="P23812" s="118"/>
      <c r="Q23812" s="118"/>
    </row>
    <row r="23813" spans="16:17">
      <c r="P23813" s="118"/>
      <c r="Q23813" s="118"/>
    </row>
    <row r="23814" spans="16:17">
      <c r="P23814" s="118"/>
      <c r="Q23814" s="118"/>
    </row>
    <row r="23815" spans="16:17">
      <c r="P23815" s="118"/>
      <c r="Q23815" s="118"/>
    </row>
    <row r="23816" spans="16:17">
      <c r="P23816" s="118"/>
      <c r="Q23816" s="118"/>
    </row>
    <row r="23817" spans="16:17">
      <c r="P23817" s="118"/>
      <c r="Q23817" s="118"/>
    </row>
    <row r="23818" spans="16:17">
      <c r="P23818" s="118"/>
      <c r="Q23818" s="118"/>
    </row>
    <row r="23819" spans="16:17">
      <c r="P23819" s="118"/>
      <c r="Q23819" s="118"/>
    </row>
    <row r="23820" spans="16:17">
      <c r="P23820" s="118"/>
      <c r="Q23820" s="118"/>
    </row>
    <row r="23821" spans="16:17">
      <c r="P23821" s="118"/>
      <c r="Q23821" s="118"/>
    </row>
    <row r="23822" spans="16:17">
      <c r="P23822" s="118"/>
      <c r="Q23822" s="118"/>
    </row>
    <row r="23823" spans="16:17">
      <c r="P23823" s="118"/>
      <c r="Q23823" s="118"/>
    </row>
    <row r="23824" spans="16:17">
      <c r="P23824" s="118"/>
      <c r="Q23824" s="118"/>
    </row>
    <row r="23825" spans="16:17">
      <c r="P23825" s="118"/>
      <c r="Q23825" s="118"/>
    </row>
    <row r="23826" spans="16:17">
      <c r="P23826" s="118"/>
      <c r="Q23826" s="118"/>
    </row>
    <row r="23827" spans="16:17">
      <c r="P23827" s="118"/>
      <c r="Q23827" s="118"/>
    </row>
    <row r="23828" spans="16:17">
      <c r="P23828" s="118"/>
      <c r="Q23828" s="118"/>
    </row>
    <row r="23829" spans="16:17">
      <c r="P23829" s="118"/>
      <c r="Q23829" s="118"/>
    </row>
    <row r="23830" spans="16:17">
      <c r="P23830" s="118"/>
      <c r="Q23830" s="118"/>
    </row>
    <row r="23831" spans="16:17">
      <c r="P23831" s="118"/>
      <c r="Q23831" s="118"/>
    </row>
    <row r="23832" spans="16:17">
      <c r="P23832" s="118"/>
      <c r="Q23832" s="118"/>
    </row>
    <row r="23833" spans="16:17">
      <c r="P23833" s="118"/>
      <c r="Q23833" s="118"/>
    </row>
    <row r="23834" spans="16:17">
      <c r="P23834" s="118"/>
      <c r="Q23834" s="118"/>
    </row>
    <row r="23835" spans="16:17">
      <c r="P23835" s="118"/>
      <c r="Q23835" s="118"/>
    </row>
    <row r="23836" spans="16:17">
      <c r="P23836" s="118"/>
      <c r="Q23836" s="118"/>
    </row>
    <row r="23837" spans="16:17">
      <c r="P23837" s="118"/>
      <c r="Q23837" s="118"/>
    </row>
    <row r="23838" spans="16:17">
      <c r="P23838" s="118"/>
      <c r="Q23838" s="118"/>
    </row>
    <row r="23839" spans="16:17">
      <c r="P23839" s="118"/>
      <c r="Q23839" s="118"/>
    </row>
    <row r="23840" spans="16:17">
      <c r="P23840" s="118"/>
      <c r="Q23840" s="118"/>
    </row>
    <row r="23841" spans="16:17">
      <c r="P23841" s="118"/>
      <c r="Q23841" s="118"/>
    </row>
    <row r="23842" spans="16:17">
      <c r="P23842" s="118"/>
      <c r="Q23842" s="118"/>
    </row>
    <row r="23843" spans="16:17">
      <c r="P23843" s="118"/>
      <c r="Q23843" s="118"/>
    </row>
    <row r="23844" spans="16:17">
      <c r="P23844" s="118"/>
      <c r="Q23844" s="118"/>
    </row>
    <row r="23845" spans="16:17">
      <c r="P23845" s="118"/>
      <c r="Q23845" s="118"/>
    </row>
    <row r="23846" spans="16:17">
      <c r="P23846" s="118"/>
      <c r="Q23846" s="118"/>
    </row>
    <row r="23847" spans="16:17">
      <c r="P23847" s="118"/>
      <c r="Q23847" s="118"/>
    </row>
    <row r="23848" spans="16:17">
      <c r="P23848" s="118"/>
      <c r="Q23848" s="118"/>
    </row>
    <row r="23849" spans="16:17">
      <c r="P23849" s="118"/>
      <c r="Q23849" s="118"/>
    </row>
    <row r="23850" spans="16:17">
      <c r="P23850" s="118"/>
      <c r="Q23850" s="118"/>
    </row>
    <row r="23851" spans="16:17">
      <c r="P23851" s="118"/>
      <c r="Q23851" s="118"/>
    </row>
    <row r="23852" spans="16:17">
      <c r="P23852" s="118"/>
      <c r="Q23852" s="118"/>
    </row>
    <row r="23853" spans="16:17">
      <c r="P23853" s="118"/>
      <c r="Q23853" s="118"/>
    </row>
    <row r="23854" spans="16:17">
      <c r="P23854" s="118"/>
      <c r="Q23854" s="118"/>
    </row>
    <row r="23855" spans="16:17">
      <c r="P23855" s="118"/>
      <c r="Q23855" s="118"/>
    </row>
    <row r="23856" spans="16:17">
      <c r="P23856" s="118"/>
      <c r="Q23856" s="118"/>
    </row>
    <row r="23857" spans="16:17">
      <c r="P23857" s="118"/>
      <c r="Q23857" s="118"/>
    </row>
    <row r="23858" spans="16:17">
      <c r="P23858" s="118"/>
      <c r="Q23858" s="118"/>
    </row>
    <row r="23859" spans="16:17">
      <c r="P23859" s="118"/>
      <c r="Q23859" s="118"/>
    </row>
    <row r="23860" spans="16:17">
      <c r="P23860" s="118"/>
      <c r="Q23860" s="118"/>
    </row>
    <row r="23861" spans="16:17">
      <c r="P23861" s="118"/>
      <c r="Q23861" s="118"/>
    </row>
    <row r="23862" spans="16:17">
      <c r="P23862" s="118"/>
      <c r="Q23862" s="118"/>
    </row>
    <row r="23863" spans="16:17">
      <c r="P23863" s="118"/>
      <c r="Q23863" s="118"/>
    </row>
    <row r="23864" spans="16:17">
      <c r="P23864" s="118"/>
      <c r="Q23864" s="118"/>
    </row>
    <row r="23865" spans="16:17">
      <c r="P23865" s="118"/>
      <c r="Q23865" s="118"/>
    </row>
    <row r="23866" spans="16:17">
      <c r="P23866" s="118"/>
      <c r="Q23866" s="118"/>
    </row>
    <row r="23867" spans="16:17">
      <c r="P23867" s="118"/>
      <c r="Q23867" s="118"/>
    </row>
    <row r="23868" spans="16:17">
      <c r="P23868" s="118"/>
      <c r="Q23868" s="118"/>
    </row>
    <row r="23869" spans="16:17">
      <c r="P23869" s="118"/>
      <c r="Q23869" s="118"/>
    </row>
    <row r="23870" spans="16:17">
      <c r="P23870" s="118"/>
      <c r="Q23870" s="118"/>
    </row>
    <row r="23871" spans="16:17">
      <c r="P23871" s="118"/>
      <c r="Q23871" s="118"/>
    </row>
    <row r="23872" spans="16:17">
      <c r="P23872" s="118"/>
      <c r="Q23872" s="118"/>
    </row>
    <row r="23873" spans="16:17">
      <c r="P23873" s="118"/>
      <c r="Q23873" s="118"/>
    </row>
    <row r="23874" spans="16:17">
      <c r="P23874" s="118"/>
      <c r="Q23874" s="118"/>
    </row>
    <row r="23875" spans="16:17">
      <c r="P23875" s="118"/>
      <c r="Q23875" s="118"/>
    </row>
    <row r="23876" spans="16:17">
      <c r="P23876" s="118"/>
      <c r="Q23876" s="118"/>
    </row>
    <row r="23877" spans="16:17">
      <c r="P23877" s="118"/>
      <c r="Q23877" s="118"/>
    </row>
    <row r="23878" spans="16:17">
      <c r="P23878" s="118"/>
      <c r="Q23878" s="118"/>
    </row>
    <row r="23879" spans="16:17">
      <c r="P23879" s="118"/>
      <c r="Q23879" s="118"/>
    </row>
    <row r="23880" spans="16:17">
      <c r="P23880" s="118"/>
      <c r="Q23880" s="118"/>
    </row>
    <row r="23881" spans="16:17">
      <c r="P23881" s="118"/>
      <c r="Q23881" s="118"/>
    </row>
    <row r="23882" spans="16:17">
      <c r="P23882" s="118"/>
      <c r="Q23882" s="118"/>
    </row>
    <row r="23883" spans="16:17">
      <c r="P23883" s="118"/>
      <c r="Q23883" s="118"/>
    </row>
    <row r="23884" spans="16:17">
      <c r="P23884" s="118"/>
      <c r="Q23884" s="118"/>
    </row>
    <row r="23885" spans="16:17">
      <c r="P23885" s="118"/>
      <c r="Q23885" s="118"/>
    </row>
    <row r="23886" spans="16:17">
      <c r="P23886" s="118"/>
      <c r="Q23886" s="118"/>
    </row>
    <row r="23887" spans="16:17">
      <c r="P23887" s="118"/>
      <c r="Q23887" s="118"/>
    </row>
    <row r="23888" spans="16:17">
      <c r="P23888" s="118"/>
      <c r="Q23888" s="118"/>
    </row>
    <row r="23889" spans="16:17">
      <c r="P23889" s="118"/>
      <c r="Q23889" s="118"/>
    </row>
    <row r="23890" spans="16:17">
      <c r="P23890" s="118"/>
      <c r="Q23890" s="118"/>
    </row>
    <row r="23891" spans="16:17">
      <c r="P23891" s="118"/>
      <c r="Q23891" s="118"/>
    </row>
    <row r="23892" spans="16:17">
      <c r="P23892" s="118"/>
      <c r="Q23892" s="118"/>
    </row>
    <row r="23893" spans="16:17">
      <c r="P23893" s="118"/>
      <c r="Q23893" s="118"/>
    </row>
    <row r="23894" spans="16:17">
      <c r="P23894" s="118"/>
      <c r="Q23894" s="118"/>
    </row>
    <row r="23895" spans="16:17">
      <c r="P23895" s="118"/>
      <c r="Q23895" s="118"/>
    </row>
    <row r="23896" spans="16:17">
      <c r="P23896" s="118"/>
      <c r="Q23896" s="118"/>
    </row>
    <row r="23897" spans="16:17">
      <c r="P23897" s="118"/>
      <c r="Q23897" s="118"/>
    </row>
    <row r="23898" spans="16:17">
      <c r="P23898" s="118"/>
      <c r="Q23898" s="118"/>
    </row>
    <row r="23899" spans="16:17">
      <c r="P23899" s="118"/>
      <c r="Q23899" s="118"/>
    </row>
    <row r="23900" spans="16:17">
      <c r="P23900" s="118"/>
      <c r="Q23900" s="118"/>
    </row>
    <row r="23901" spans="16:17">
      <c r="P23901" s="118"/>
      <c r="Q23901" s="118"/>
    </row>
    <row r="23902" spans="16:17">
      <c r="P23902" s="118"/>
      <c r="Q23902" s="118"/>
    </row>
    <row r="23903" spans="16:17">
      <c r="P23903" s="118"/>
      <c r="Q23903" s="118"/>
    </row>
    <row r="23904" spans="16:17">
      <c r="P23904" s="118"/>
      <c r="Q23904" s="118"/>
    </row>
    <row r="23905" spans="16:17">
      <c r="P23905" s="118"/>
      <c r="Q23905" s="118"/>
    </row>
    <row r="23906" spans="16:17">
      <c r="P23906" s="118"/>
      <c r="Q23906" s="118"/>
    </row>
    <row r="23907" spans="16:17">
      <c r="P23907" s="118"/>
      <c r="Q23907" s="118"/>
    </row>
    <row r="23908" spans="16:17">
      <c r="P23908" s="118"/>
      <c r="Q23908" s="118"/>
    </row>
    <row r="23909" spans="16:17">
      <c r="P23909" s="118"/>
      <c r="Q23909" s="118"/>
    </row>
    <row r="23910" spans="16:17">
      <c r="P23910" s="118"/>
      <c r="Q23910" s="118"/>
    </row>
    <row r="23911" spans="16:17">
      <c r="P23911" s="118"/>
      <c r="Q23911" s="118"/>
    </row>
    <row r="23912" spans="16:17">
      <c r="P23912" s="118"/>
      <c r="Q23912" s="118"/>
    </row>
    <row r="23913" spans="16:17">
      <c r="P23913" s="118"/>
      <c r="Q23913" s="118"/>
    </row>
    <row r="23914" spans="16:17">
      <c r="P23914" s="118"/>
      <c r="Q23914" s="118"/>
    </row>
    <row r="23915" spans="16:17">
      <c r="P23915" s="118"/>
      <c r="Q23915" s="118"/>
    </row>
    <row r="23916" spans="16:17">
      <c r="P23916" s="118"/>
      <c r="Q23916" s="118"/>
    </row>
    <row r="23917" spans="16:17">
      <c r="P23917" s="118"/>
      <c r="Q23917" s="118"/>
    </row>
    <row r="23918" spans="16:17">
      <c r="P23918" s="118"/>
      <c r="Q23918" s="118"/>
    </row>
    <row r="23919" spans="16:17">
      <c r="P23919" s="118"/>
      <c r="Q23919" s="118"/>
    </row>
    <row r="23920" spans="16:17">
      <c r="P23920" s="118"/>
      <c r="Q23920" s="118"/>
    </row>
    <row r="23921" spans="16:17">
      <c r="P23921" s="118"/>
      <c r="Q23921" s="118"/>
    </row>
    <row r="23922" spans="16:17">
      <c r="P23922" s="118"/>
      <c r="Q23922" s="118"/>
    </row>
    <row r="23923" spans="16:17">
      <c r="P23923" s="118"/>
      <c r="Q23923" s="118"/>
    </row>
    <row r="23924" spans="16:17">
      <c r="P23924" s="118"/>
      <c r="Q23924" s="118"/>
    </row>
    <row r="23925" spans="16:17">
      <c r="P23925" s="118"/>
      <c r="Q23925" s="118"/>
    </row>
    <row r="23926" spans="16:17">
      <c r="P23926" s="118"/>
      <c r="Q23926" s="118"/>
    </row>
    <row r="23927" spans="16:17">
      <c r="P23927" s="118"/>
      <c r="Q23927" s="118"/>
    </row>
    <row r="23928" spans="16:17">
      <c r="P23928" s="118"/>
      <c r="Q23928" s="118"/>
    </row>
    <row r="23929" spans="16:17">
      <c r="P23929" s="118"/>
      <c r="Q23929" s="118"/>
    </row>
    <row r="23930" spans="16:17">
      <c r="P23930" s="118"/>
      <c r="Q23930" s="118"/>
    </row>
    <row r="23931" spans="16:17">
      <c r="P23931" s="118"/>
      <c r="Q23931" s="118"/>
    </row>
    <row r="23932" spans="16:17">
      <c r="P23932" s="118"/>
      <c r="Q23932" s="118"/>
    </row>
    <row r="23933" spans="16:17">
      <c r="P23933" s="118"/>
      <c r="Q23933" s="118"/>
    </row>
    <row r="23934" spans="16:17">
      <c r="P23934" s="118"/>
      <c r="Q23934" s="118"/>
    </row>
    <row r="23935" spans="16:17">
      <c r="P23935" s="118"/>
      <c r="Q23935" s="118"/>
    </row>
    <row r="23936" spans="16:17">
      <c r="P23936" s="118"/>
      <c r="Q23936" s="118"/>
    </row>
    <row r="23937" spans="16:17">
      <c r="P23937" s="118"/>
      <c r="Q23937" s="118"/>
    </row>
    <row r="23938" spans="16:17">
      <c r="P23938" s="118"/>
      <c r="Q23938" s="118"/>
    </row>
    <row r="23939" spans="16:17">
      <c r="P23939" s="118"/>
      <c r="Q23939" s="118"/>
    </row>
    <row r="23940" spans="16:17">
      <c r="P23940" s="118"/>
      <c r="Q23940" s="118"/>
    </row>
    <row r="23941" spans="16:17">
      <c r="P23941" s="118"/>
      <c r="Q23941" s="118"/>
    </row>
    <row r="23942" spans="16:17">
      <c r="P23942" s="118"/>
      <c r="Q23942" s="118"/>
    </row>
    <row r="23943" spans="16:17">
      <c r="P23943" s="118"/>
      <c r="Q23943" s="118"/>
    </row>
    <row r="23944" spans="16:17">
      <c r="P23944" s="118"/>
      <c r="Q23944" s="118"/>
    </row>
    <row r="23945" spans="16:17">
      <c r="P23945" s="118"/>
      <c r="Q23945" s="118"/>
    </row>
    <row r="23946" spans="16:17">
      <c r="P23946" s="118"/>
      <c r="Q23946" s="118"/>
    </row>
    <row r="23947" spans="16:17">
      <c r="P23947" s="118"/>
      <c r="Q23947" s="118"/>
    </row>
    <row r="23948" spans="16:17">
      <c r="P23948" s="118"/>
      <c r="Q23948" s="118"/>
    </row>
    <row r="23949" spans="16:17">
      <c r="P23949" s="118"/>
      <c r="Q23949" s="118"/>
    </row>
    <row r="23950" spans="16:17">
      <c r="P23950" s="118"/>
      <c r="Q23950" s="118"/>
    </row>
    <row r="23951" spans="16:17">
      <c r="P23951" s="118"/>
      <c r="Q23951" s="118"/>
    </row>
    <row r="23952" spans="16:17">
      <c r="P23952" s="118"/>
      <c r="Q23952" s="118"/>
    </row>
    <row r="23953" spans="16:17">
      <c r="P23953" s="118"/>
      <c r="Q23953" s="118"/>
    </row>
    <row r="23954" spans="16:17">
      <c r="P23954" s="118"/>
      <c r="Q23954" s="118"/>
    </row>
    <row r="23955" spans="16:17">
      <c r="P23955" s="118"/>
      <c r="Q23955" s="118"/>
    </row>
    <row r="23956" spans="16:17">
      <c r="P23956" s="118"/>
      <c r="Q23956" s="118"/>
    </row>
    <row r="23957" spans="16:17">
      <c r="P23957" s="118"/>
      <c r="Q23957" s="118"/>
    </row>
    <row r="23958" spans="16:17">
      <c r="P23958" s="118"/>
      <c r="Q23958" s="118"/>
    </row>
    <row r="23959" spans="16:17">
      <c r="P23959" s="118"/>
      <c r="Q23959" s="118"/>
    </row>
    <row r="23960" spans="16:17">
      <c r="P23960" s="118"/>
      <c r="Q23960" s="118"/>
    </row>
    <row r="23961" spans="16:17">
      <c r="P23961" s="118"/>
      <c r="Q23961" s="118"/>
    </row>
    <row r="23962" spans="16:17">
      <c r="P23962" s="118"/>
      <c r="Q23962" s="118"/>
    </row>
    <row r="23963" spans="16:17">
      <c r="P23963" s="118"/>
      <c r="Q23963" s="118"/>
    </row>
    <row r="23964" spans="16:17">
      <c r="P23964" s="118"/>
      <c r="Q23964" s="118"/>
    </row>
    <row r="23965" spans="16:17">
      <c r="P23965" s="118"/>
      <c r="Q23965" s="118"/>
    </row>
    <row r="23966" spans="16:17">
      <c r="P23966" s="118"/>
      <c r="Q23966" s="118"/>
    </row>
    <row r="23967" spans="16:17">
      <c r="P23967" s="118"/>
      <c r="Q23967" s="118"/>
    </row>
    <row r="23968" spans="16:17">
      <c r="P23968" s="118"/>
      <c r="Q23968" s="118"/>
    </row>
    <row r="23969" spans="16:17">
      <c r="P23969" s="118"/>
      <c r="Q23969" s="118"/>
    </row>
    <row r="23970" spans="16:17">
      <c r="P23970" s="118"/>
      <c r="Q23970" s="118"/>
    </row>
    <row r="23971" spans="16:17">
      <c r="P23971" s="118"/>
      <c r="Q23971" s="118"/>
    </row>
    <row r="23972" spans="16:17">
      <c r="P23972" s="118"/>
      <c r="Q23972" s="118"/>
    </row>
    <row r="23973" spans="16:17">
      <c r="P23973" s="118"/>
      <c r="Q23973" s="118"/>
    </row>
    <row r="23974" spans="16:17">
      <c r="P23974" s="118"/>
      <c r="Q23974" s="118"/>
    </row>
    <row r="23975" spans="16:17">
      <c r="P23975" s="118"/>
      <c r="Q23975" s="118"/>
    </row>
    <row r="23976" spans="16:17">
      <c r="P23976" s="118"/>
      <c r="Q23976" s="118"/>
    </row>
    <row r="23977" spans="16:17">
      <c r="P23977" s="118"/>
      <c r="Q23977" s="118"/>
    </row>
    <row r="23978" spans="16:17">
      <c r="P23978" s="118"/>
      <c r="Q23978" s="118"/>
    </row>
    <row r="23979" spans="16:17">
      <c r="P23979" s="118"/>
      <c r="Q23979" s="118"/>
    </row>
    <row r="23980" spans="16:17">
      <c r="P23980" s="118"/>
      <c r="Q23980" s="118"/>
    </row>
    <row r="23981" spans="16:17">
      <c r="P23981" s="118"/>
      <c r="Q23981" s="118"/>
    </row>
    <row r="23982" spans="16:17">
      <c r="P23982" s="118"/>
      <c r="Q23982" s="118"/>
    </row>
    <row r="23983" spans="16:17">
      <c r="P23983" s="118"/>
      <c r="Q23983" s="118"/>
    </row>
    <row r="23984" spans="16:17">
      <c r="P23984" s="118"/>
      <c r="Q23984" s="118"/>
    </row>
    <row r="23985" spans="16:17">
      <c r="P23985" s="118"/>
      <c r="Q23985" s="118"/>
    </row>
    <row r="23986" spans="16:17">
      <c r="P23986" s="118"/>
      <c r="Q23986" s="118"/>
    </row>
    <row r="23987" spans="16:17">
      <c r="P23987" s="118"/>
      <c r="Q23987" s="118"/>
    </row>
    <row r="23988" spans="16:17">
      <c r="P23988" s="118"/>
      <c r="Q23988" s="118"/>
    </row>
    <row r="23989" spans="16:17">
      <c r="P23989" s="118"/>
      <c r="Q23989" s="118"/>
    </row>
    <row r="23990" spans="16:17">
      <c r="P23990" s="118"/>
      <c r="Q23990" s="118"/>
    </row>
    <row r="23991" spans="16:17">
      <c r="P23991" s="118"/>
      <c r="Q23991" s="118"/>
    </row>
    <row r="23992" spans="16:17">
      <c r="P23992" s="118"/>
      <c r="Q23992" s="118"/>
    </row>
    <row r="23993" spans="16:17">
      <c r="P23993" s="118"/>
      <c r="Q23993" s="118"/>
    </row>
    <row r="23994" spans="16:17">
      <c r="P23994" s="118"/>
      <c r="Q23994" s="118"/>
    </row>
    <row r="23995" spans="16:17">
      <c r="P23995" s="118"/>
      <c r="Q23995" s="118"/>
    </row>
    <row r="23996" spans="16:17">
      <c r="P23996" s="118"/>
      <c r="Q23996" s="118"/>
    </row>
    <row r="23997" spans="16:17">
      <c r="P23997" s="118"/>
      <c r="Q23997" s="118"/>
    </row>
    <row r="23998" spans="16:17">
      <c r="P23998" s="118"/>
      <c r="Q23998" s="118"/>
    </row>
    <row r="23999" spans="16:17">
      <c r="P23999" s="118"/>
      <c r="Q23999" s="118"/>
    </row>
    <row r="24000" spans="16:17">
      <c r="P24000" s="118"/>
      <c r="Q24000" s="118"/>
    </row>
    <row r="24001" spans="16:17">
      <c r="P24001" s="118"/>
      <c r="Q24001" s="118"/>
    </row>
    <row r="24002" spans="16:17">
      <c r="P24002" s="118"/>
      <c r="Q24002" s="118"/>
    </row>
    <row r="24003" spans="16:17">
      <c r="P24003" s="118"/>
      <c r="Q24003" s="118"/>
    </row>
    <row r="24004" spans="16:17">
      <c r="P24004" s="118"/>
      <c r="Q24004" s="118"/>
    </row>
    <row r="24005" spans="16:17">
      <c r="P24005" s="118"/>
      <c r="Q24005" s="118"/>
    </row>
    <row r="24006" spans="16:17">
      <c r="P24006" s="118"/>
      <c r="Q24006" s="118"/>
    </row>
    <row r="24007" spans="16:17">
      <c r="P24007" s="118"/>
      <c r="Q24007" s="118"/>
    </row>
    <row r="24008" spans="16:17">
      <c r="P24008" s="118"/>
      <c r="Q24008" s="118"/>
    </row>
    <row r="24009" spans="16:17">
      <c r="P24009" s="118"/>
      <c r="Q24009" s="118"/>
    </row>
    <row r="24010" spans="16:17">
      <c r="P24010" s="118"/>
      <c r="Q24010" s="118"/>
    </row>
    <row r="24011" spans="16:17">
      <c r="P24011" s="118"/>
      <c r="Q24011" s="118"/>
    </row>
    <row r="24012" spans="16:17">
      <c r="P24012" s="118"/>
      <c r="Q24012" s="118"/>
    </row>
    <row r="24013" spans="16:17">
      <c r="P24013" s="118"/>
      <c r="Q24013" s="118"/>
    </row>
    <row r="24014" spans="16:17">
      <c r="P24014" s="118"/>
      <c r="Q24014" s="118"/>
    </row>
    <row r="24015" spans="16:17">
      <c r="P24015" s="118"/>
      <c r="Q24015" s="118"/>
    </row>
    <row r="24016" spans="16:17">
      <c r="P24016" s="118"/>
      <c r="Q24016" s="118"/>
    </row>
    <row r="24017" spans="16:17">
      <c r="P24017" s="118"/>
      <c r="Q24017" s="118"/>
    </row>
    <row r="24018" spans="16:17">
      <c r="P24018" s="118"/>
      <c r="Q24018" s="118"/>
    </row>
    <row r="24019" spans="16:17">
      <c r="P24019" s="118"/>
      <c r="Q24019" s="118"/>
    </row>
    <row r="24020" spans="16:17">
      <c r="P24020" s="118"/>
      <c r="Q24020" s="118"/>
    </row>
    <row r="24021" spans="16:17">
      <c r="P24021" s="118"/>
      <c r="Q24021" s="118"/>
    </row>
    <row r="24022" spans="16:17">
      <c r="P24022" s="118"/>
      <c r="Q24022" s="118"/>
    </row>
    <row r="24023" spans="16:17">
      <c r="P24023" s="118"/>
      <c r="Q24023" s="118"/>
    </row>
    <row r="24024" spans="16:17">
      <c r="P24024" s="118"/>
      <c r="Q24024" s="118"/>
    </row>
    <row r="24025" spans="16:17">
      <c r="P24025" s="118"/>
      <c r="Q24025" s="118"/>
    </row>
    <row r="24026" spans="16:17">
      <c r="P24026" s="118"/>
      <c r="Q24026" s="118"/>
    </row>
    <row r="24027" spans="16:17">
      <c r="P24027" s="118"/>
      <c r="Q24027" s="118"/>
    </row>
    <row r="24028" spans="16:17">
      <c r="P24028" s="118"/>
      <c r="Q24028" s="118"/>
    </row>
    <row r="24029" spans="16:17">
      <c r="P24029" s="118"/>
      <c r="Q24029" s="118"/>
    </row>
    <row r="24030" spans="16:17">
      <c r="P24030" s="118"/>
      <c r="Q24030" s="118"/>
    </row>
    <row r="24031" spans="16:17">
      <c r="P24031" s="118"/>
      <c r="Q24031" s="118"/>
    </row>
    <row r="24032" spans="16:17">
      <c r="P24032" s="118"/>
      <c r="Q24032" s="118"/>
    </row>
    <row r="24033" spans="16:17">
      <c r="P24033" s="118"/>
      <c r="Q24033" s="118"/>
    </row>
    <row r="24034" spans="16:17">
      <c r="P24034" s="118"/>
      <c r="Q24034" s="118"/>
    </row>
    <row r="24035" spans="16:17">
      <c r="P24035" s="118"/>
      <c r="Q24035" s="118"/>
    </row>
    <row r="24036" spans="16:17">
      <c r="P24036" s="118"/>
      <c r="Q24036" s="118"/>
    </row>
    <row r="24037" spans="16:17">
      <c r="P24037" s="118"/>
      <c r="Q24037" s="118"/>
    </row>
    <row r="24038" spans="16:17">
      <c r="P24038" s="118"/>
      <c r="Q24038" s="118"/>
    </row>
    <row r="24039" spans="16:17">
      <c r="P24039" s="118"/>
      <c r="Q24039" s="118"/>
    </row>
    <row r="24040" spans="16:17">
      <c r="P24040" s="118"/>
      <c r="Q24040" s="118"/>
    </row>
    <row r="24041" spans="16:17">
      <c r="P24041" s="118"/>
      <c r="Q24041" s="118"/>
    </row>
    <row r="24042" spans="16:17">
      <c r="P24042" s="118"/>
      <c r="Q24042" s="118"/>
    </row>
    <row r="24043" spans="16:17">
      <c r="P24043" s="118"/>
      <c r="Q24043" s="118"/>
    </row>
    <row r="24044" spans="16:17">
      <c r="P24044" s="118"/>
      <c r="Q24044" s="118"/>
    </row>
    <row r="24045" spans="16:17">
      <c r="P24045" s="118"/>
      <c r="Q24045" s="118"/>
    </row>
    <row r="24046" spans="16:17">
      <c r="P24046" s="118"/>
      <c r="Q24046" s="118"/>
    </row>
    <row r="24047" spans="16:17">
      <c r="P24047" s="118"/>
      <c r="Q24047" s="118"/>
    </row>
    <row r="24048" spans="16:17">
      <c r="P24048" s="118"/>
      <c r="Q24048" s="118"/>
    </row>
    <row r="24049" spans="16:17">
      <c r="P24049" s="118"/>
      <c r="Q24049" s="118"/>
    </row>
    <row r="24050" spans="16:17">
      <c r="P24050" s="118"/>
      <c r="Q24050" s="118"/>
    </row>
    <row r="24051" spans="16:17">
      <c r="P24051" s="118"/>
      <c r="Q24051" s="118"/>
    </row>
    <row r="24052" spans="16:17">
      <c r="P24052" s="118"/>
      <c r="Q24052" s="118"/>
    </row>
    <row r="24053" spans="16:17">
      <c r="P24053" s="118"/>
      <c r="Q24053" s="118"/>
    </row>
    <row r="24054" spans="16:17">
      <c r="P24054" s="118"/>
      <c r="Q24054" s="118"/>
    </row>
    <row r="24055" spans="16:17">
      <c r="P24055" s="118"/>
      <c r="Q24055" s="118"/>
    </row>
    <row r="24056" spans="16:17">
      <c r="P24056" s="118"/>
      <c r="Q24056" s="118"/>
    </row>
    <row r="24057" spans="16:17">
      <c r="P24057" s="118"/>
      <c r="Q24057" s="118"/>
    </row>
    <row r="24058" spans="16:17">
      <c r="P24058" s="118"/>
      <c r="Q24058" s="118"/>
    </row>
    <row r="24059" spans="16:17">
      <c r="P24059" s="118"/>
      <c r="Q24059" s="118"/>
    </row>
    <row r="24060" spans="16:17">
      <c r="P24060" s="118"/>
      <c r="Q24060" s="118"/>
    </row>
    <row r="24061" spans="16:17">
      <c r="P24061" s="118"/>
      <c r="Q24061" s="118"/>
    </row>
    <row r="24062" spans="16:17">
      <c r="P24062" s="118"/>
      <c r="Q24062" s="118"/>
    </row>
    <row r="24063" spans="16:17">
      <c r="P24063" s="118"/>
      <c r="Q24063" s="118"/>
    </row>
    <row r="24064" spans="16:17">
      <c r="P24064" s="118"/>
      <c r="Q24064" s="118"/>
    </row>
    <row r="24065" spans="16:17">
      <c r="P24065" s="118"/>
      <c r="Q24065" s="118"/>
    </row>
    <row r="24066" spans="16:17">
      <c r="P24066" s="118"/>
      <c r="Q24066" s="118"/>
    </row>
    <row r="24067" spans="16:17">
      <c r="P24067" s="118"/>
      <c r="Q24067" s="118"/>
    </row>
    <row r="24068" spans="16:17">
      <c r="P24068" s="118"/>
      <c r="Q24068" s="118"/>
    </row>
    <row r="24069" spans="16:17">
      <c r="P24069" s="118"/>
      <c r="Q24069" s="118"/>
    </row>
    <row r="24070" spans="16:17">
      <c r="P24070" s="118"/>
      <c r="Q24070" s="118"/>
    </row>
    <row r="24071" spans="16:17">
      <c r="P24071" s="118"/>
      <c r="Q24071" s="118"/>
    </row>
    <row r="24072" spans="16:17">
      <c r="P24072" s="118"/>
      <c r="Q24072" s="118"/>
    </row>
    <row r="24073" spans="16:17">
      <c r="P24073" s="118"/>
      <c r="Q24073" s="118"/>
    </row>
    <row r="24074" spans="16:17">
      <c r="P24074" s="118"/>
      <c r="Q24074" s="118"/>
    </row>
    <row r="24075" spans="16:17">
      <c r="P24075" s="118"/>
      <c r="Q24075" s="118"/>
    </row>
    <row r="24076" spans="16:17">
      <c r="P24076" s="118"/>
      <c r="Q24076" s="118"/>
    </row>
    <row r="24077" spans="16:17">
      <c r="P24077" s="118"/>
      <c r="Q24077" s="118"/>
    </row>
    <row r="24078" spans="16:17">
      <c r="P24078" s="118"/>
      <c r="Q24078" s="118"/>
    </row>
    <row r="24079" spans="16:17">
      <c r="P24079" s="118"/>
      <c r="Q24079" s="118"/>
    </row>
    <row r="24080" spans="16:17">
      <c r="P24080" s="118"/>
      <c r="Q24080" s="118"/>
    </row>
    <row r="24081" spans="16:17">
      <c r="P24081" s="118"/>
      <c r="Q24081" s="118"/>
    </row>
    <row r="24082" spans="16:17">
      <c r="P24082" s="118"/>
      <c r="Q24082" s="118"/>
    </row>
    <row r="24083" spans="16:17">
      <c r="P24083" s="118"/>
      <c r="Q24083" s="118"/>
    </row>
    <row r="24084" spans="16:17">
      <c r="P24084" s="118"/>
      <c r="Q24084" s="118"/>
    </row>
    <row r="24085" spans="16:17">
      <c r="P24085" s="118"/>
      <c r="Q24085" s="118"/>
    </row>
    <row r="24086" spans="16:17">
      <c r="P24086" s="118"/>
      <c r="Q24086" s="118"/>
    </row>
    <row r="24087" spans="16:17">
      <c r="P24087" s="118"/>
      <c r="Q24087" s="118"/>
    </row>
    <row r="24088" spans="16:17">
      <c r="P24088" s="118"/>
      <c r="Q24088" s="118"/>
    </row>
    <row r="24089" spans="16:17">
      <c r="P24089" s="118"/>
      <c r="Q24089" s="118"/>
    </row>
    <row r="24090" spans="16:17">
      <c r="P24090" s="118"/>
      <c r="Q24090" s="118"/>
    </row>
    <row r="24091" spans="16:17">
      <c r="P24091" s="118"/>
      <c r="Q24091" s="118"/>
    </row>
    <row r="24092" spans="16:17">
      <c r="P24092" s="118"/>
      <c r="Q24092" s="118"/>
    </row>
    <row r="24093" spans="16:17">
      <c r="P24093" s="118"/>
      <c r="Q24093" s="118"/>
    </row>
    <row r="24094" spans="16:17">
      <c r="P24094" s="118"/>
      <c r="Q24094" s="118"/>
    </row>
    <row r="24095" spans="16:17">
      <c r="P24095" s="118"/>
      <c r="Q24095" s="118"/>
    </row>
    <row r="24096" spans="16:17">
      <c r="P24096" s="118"/>
      <c r="Q24096" s="118"/>
    </row>
    <row r="24097" spans="16:17">
      <c r="P24097" s="118"/>
      <c r="Q24097" s="118"/>
    </row>
    <row r="24098" spans="16:17">
      <c r="P24098" s="118"/>
      <c r="Q24098" s="118"/>
    </row>
    <row r="24099" spans="16:17">
      <c r="P24099" s="118"/>
      <c r="Q24099" s="118"/>
    </row>
    <row r="24100" spans="16:17">
      <c r="P24100" s="118"/>
      <c r="Q24100" s="118"/>
    </row>
    <row r="24101" spans="16:17">
      <c r="P24101" s="118"/>
      <c r="Q24101" s="118"/>
    </row>
    <row r="24102" spans="16:17">
      <c r="P24102" s="118"/>
      <c r="Q24102" s="118"/>
    </row>
    <row r="24103" spans="16:17">
      <c r="P24103" s="118"/>
      <c r="Q24103" s="118"/>
    </row>
    <row r="24104" spans="16:17">
      <c r="P24104" s="118"/>
      <c r="Q24104" s="118"/>
    </row>
    <row r="24105" spans="16:17">
      <c r="P24105" s="118"/>
      <c r="Q24105" s="118"/>
    </row>
    <row r="24106" spans="16:17">
      <c r="P24106" s="118"/>
      <c r="Q24106" s="118"/>
    </row>
    <row r="24107" spans="16:17">
      <c r="P24107" s="118"/>
      <c r="Q24107" s="118"/>
    </row>
    <row r="24108" spans="16:17">
      <c r="P24108" s="118"/>
      <c r="Q24108" s="118"/>
    </row>
    <row r="24109" spans="16:17">
      <c r="P24109" s="118"/>
      <c r="Q24109" s="118"/>
    </row>
    <row r="24110" spans="16:17">
      <c r="P24110" s="118"/>
      <c r="Q24110" s="118"/>
    </row>
    <row r="24111" spans="16:17">
      <c r="P24111" s="118"/>
      <c r="Q24111" s="118"/>
    </row>
    <row r="24112" spans="16:17">
      <c r="P24112" s="118"/>
      <c r="Q24112" s="118"/>
    </row>
    <row r="24113" spans="16:17">
      <c r="P24113" s="118"/>
      <c r="Q24113" s="118"/>
    </row>
    <row r="24114" spans="16:17">
      <c r="P24114" s="118"/>
      <c r="Q24114" s="118"/>
    </row>
    <row r="24115" spans="16:17">
      <c r="P24115" s="118"/>
      <c r="Q24115" s="118"/>
    </row>
    <row r="24116" spans="16:17">
      <c r="P24116" s="118"/>
      <c r="Q24116" s="118"/>
    </row>
    <row r="24117" spans="16:17">
      <c r="P24117" s="118"/>
      <c r="Q24117" s="118"/>
    </row>
    <row r="24118" spans="16:17">
      <c r="P24118" s="118"/>
      <c r="Q24118" s="118"/>
    </row>
    <row r="24119" spans="16:17">
      <c r="P24119" s="118"/>
      <c r="Q24119" s="118"/>
    </row>
    <row r="24120" spans="16:17">
      <c r="P24120" s="118"/>
      <c r="Q24120" s="118"/>
    </row>
    <row r="24121" spans="16:17">
      <c r="P24121" s="118"/>
      <c r="Q24121" s="118"/>
    </row>
    <row r="24122" spans="16:17">
      <c r="P24122" s="118"/>
      <c r="Q24122" s="118"/>
    </row>
    <row r="24123" spans="16:17">
      <c r="P24123" s="118"/>
      <c r="Q24123" s="118"/>
    </row>
    <row r="24124" spans="16:17">
      <c r="P24124" s="118"/>
      <c r="Q24124" s="118"/>
    </row>
    <row r="24125" spans="16:17">
      <c r="P24125" s="118"/>
      <c r="Q24125" s="118"/>
    </row>
    <row r="24126" spans="16:17">
      <c r="P24126" s="118"/>
      <c r="Q24126" s="118"/>
    </row>
    <row r="24127" spans="16:17">
      <c r="P24127" s="118"/>
      <c r="Q24127" s="118"/>
    </row>
    <row r="24128" spans="16:17">
      <c r="P24128" s="118"/>
      <c r="Q24128" s="118"/>
    </row>
    <row r="24129" spans="16:17">
      <c r="P24129" s="118"/>
      <c r="Q24129" s="118"/>
    </row>
    <row r="24130" spans="16:17">
      <c r="P24130" s="118"/>
      <c r="Q24130" s="118"/>
    </row>
    <row r="24131" spans="16:17">
      <c r="P24131" s="118"/>
      <c r="Q24131" s="118"/>
    </row>
    <row r="24132" spans="16:17">
      <c r="P24132" s="118"/>
      <c r="Q24132" s="118"/>
    </row>
    <row r="24133" spans="16:17">
      <c r="P24133" s="118"/>
      <c r="Q24133" s="118"/>
    </row>
    <row r="24134" spans="16:17">
      <c r="P24134" s="118"/>
      <c r="Q24134" s="118"/>
    </row>
    <row r="24135" spans="16:17">
      <c r="P24135" s="118"/>
      <c r="Q24135" s="118"/>
    </row>
    <row r="24136" spans="16:17">
      <c r="P24136" s="118"/>
      <c r="Q24136" s="118"/>
    </row>
    <row r="24137" spans="16:17">
      <c r="P24137" s="118"/>
      <c r="Q24137" s="118"/>
    </row>
    <row r="24138" spans="16:17">
      <c r="P24138" s="118"/>
      <c r="Q24138" s="118"/>
    </row>
    <row r="24139" spans="16:17">
      <c r="P24139" s="118"/>
      <c r="Q24139" s="118"/>
    </row>
    <row r="24140" spans="16:17">
      <c r="P24140" s="118"/>
      <c r="Q24140" s="118"/>
    </row>
    <row r="24141" spans="16:17">
      <c r="P24141" s="118"/>
      <c r="Q24141" s="118"/>
    </row>
    <row r="24142" spans="16:17">
      <c r="P24142" s="118"/>
      <c r="Q24142" s="118"/>
    </row>
    <row r="24143" spans="16:17">
      <c r="P24143" s="118"/>
      <c r="Q24143" s="118"/>
    </row>
    <row r="24144" spans="16:17">
      <c r="P24144" s="118"/>
      <c r="Q24144" s="118"/>
    </row>
    <row r="24145" spans="16:17">
      <c r="P24145" s="118"/>
      <c r="Q24145" s="118"/>
    </row>
    <row r="24146" spans="16:17">
      <c r="P24146" s="118"/>
      <c r="Q24146" s="118"/>
    </row>
    <row r="24147" spans="16:17">
      <c r="P24147" s="118"/>
      <c r="Q24147" s="118"/>
    </row>
    <row r="24148" spans="16:17">
      <c r="P24148" s="118"/>
      <c r="Q24148" s="118"/>
    </row>
    <row r="24149" spans="16:17">
      <c r="P24149" s="118"/>
      <c r="Q24149" s="118"/>
    </row>
    <row r="24150" spans="16:17">
      <c r="P24150" s="118"/>
      <c r="Q24150" s="118"/>
    </row>
    <row r="24151" spans="16:17">
      <c r="P24151" s="118"/>
      <c r="Q24151" s="118"/>
    </row>
    <row r="24152" spans="16:17">
      <c r="P24152" s="118"/>
      <c r="Q24152" s="118"/>
    </row>
    <row r="24153" spans="16:17">
      <c r="P24153" s="118"/>
      <c r="Q24153" s="118"/>
    </row>
    <row r="24154" spans="16:17">
      <c r="P24154" s="118"/>
      <c r="Q24154" s="118"/>
    </row>
    <row r="24155" spans="16:17">
      <c r="P24155" s="118"/>
      <c r="Q24155" s="118"/>
    </row>
    <row r="24156" spans="16:17">
      <c r="P24156" s="118"/>
      <c r="Q24156" s="118"/>
    </row>
    <row r="24157" spans="16:17">
      <c r="P24157" s="118"/>
      <c r="Q24157" s="118"/>
    </row>
    <row r="24158" spans="16:17">
      <c r="P24158" s="118"/>
      <c r="Q24158" s="118"/>
    </row>
    <row r="24159" spans="16:17">
      <c r="P24159" s="118"/>
      <c r="Q24159" s="118"/>
    </row>
    <row r="24160" spans="16:17">
      <c r="P24160" s="118"/>
      <c r="Q24160" s="118"/>
    </row>
    <row r="24161" spans="16:17">
      <c r="P24161" s="118"/>
      <c r="Q24161" s="118"/>
    </row>
    <row r="24162" spans="16:17">
      <c r="P24162" s="118"/>
      <c r="Q24162" s="118"/>
    </row>
    <row r="24163" spans="16:17">
      <c r="P24163" s="118"/>
      <c r="Q24163" s="118"/>
    </row>
    <row r="24164" spans="16:17">
      <c r="P24164" s="118"/>
      <c r="Q24164" s="118"/>
    </row>
    <row r="24165" spans="16:17">
      <c r="P24165" s="118"/>
      <c r="Q24165" s="118"/>
    </row>
    <row r="24166" spans="16:17">
      <c r="P24166" s="118"/>
      <c r="Q24166" s="118"/>
    </row>
    <row r="24167" spans="16:17">
      <c r="P24167" s="118"/>
      <c r="Q24167" s="118"/>
    </row>
    <row r="24168" spans="16:17">
      <c r="P24168" s="118"/>
      <c r="Q24168" s="118"/>
    </row>
    <row r="24169" spans="16:17">
      <c r="P24169" s="118"/>
      <c r="Q24169" s="118"/>
    </row>
    <row r="24170" spans="16:17">
      <c r="P24170" s="118"/>
      <c r="Q24170" s="118"/>
    </row>
    <row r="24171" spans="16:17">
      <c r="P24171" s="118"/>
      <c r="Q24171" s="118"/>
    </row>
    <row r="24172" spans="16:17">
      <c r="P24172" s="118"/>
      <c r="Q24172" s="118"/>
    </row>
    <row r="24173" spans="16:17">
      <c r="P24173" s="118"/>
      <c r="Q24173" s="118"/>
    </row>
    <row r="24174" spans="16:17">
      <c r="P24174" s="118"/>
      <c r="Q24174" s="118"/>
    </row>
    <row r="24175" spans="16:17">
      <c r="P24175" s="118"/>
      <c r="Q24175" s="118"/>
    </row>
    <row r="24176" spans="16:17">
      <c r="P24176" s="118"/>
      <c r="Q24176" s="118"/>
    </row>
    <row r="24177" spans="16:17">
      <c r="P24177" s="118"/>
      <c r="Q24177" s="118"/>
    </row>
    <row r="24178" spans="16:17">
      <c r="P24178" s="118"/>
      <c r="Q24178" s="118"/>
    </row>
    <row r="24179" spans="16:17">
      <c r="P24179" s="118"/>
      <c r="Q24179" s="118"/>
    </row>
    <row r="24180" spans="16:17">
      <c r="P24180" s="118"/>
      <c r="Q24180" s="118"/>
    </row>
    <row r="24181" spans="16:17">
      <c r="P24181" s="118"/>
      <c r="Q24181" s="118"/>
    </row>
    <row r="24182" spans="16:17">
      <c r="P24182" s="118"/>
      <c r="Q24182" s="118"/>
    </row>
    <row r="24183" spans="16:17">
      <c r="P24183" s="118"/>
      <c r="Q24183" s="118"/>
    </row>
    <row r="24184" spans="16:17">
      <c r="P24184" s="118"/>
      <c r="Q24184" s="118"/>
    </row>
    <row r="24185" spans="16:17">
      <c r="P24185" s="118"/>
      <c r="Q24185" s="118"/>
    </row>
    <row r="24186" spans="16:17">
      <c r="P24186" s="118"/>
      <c r="Q24186" s="118"/>
    </row>
    <row r="24187" spans="16:17">
      <c r="P24187" s="118"/>
      <c r="Q24187" s="118"/>
    </row>
    <row r="24188" spans="16:17">
      <c r="P24188" s="118"/>
      <c r="Q24188" s="118"/>
    </row>
    <row r="24189" spans="16:17">
      <c r="P24189" s="118"/>
      <c r="Q24189" s="118"/>
    </row>
    <row r="24190" spans="16:17">
      <c r="P24190" s="118"/>
      <c r="Q24190" s="118"/>
    </row>
    <row r="24191" spans="16:17">
      <c r="P24191" s="118"/>
      <c r="Q24191" s="118"/>
    </row>
    <row r="24192" spans="16:17">
      <c r="P24192" s="118"/>
      <c r="Q24192" s="118"/>
    </row>
    <row r="24193" spans="16:17">
      <c r="P24193" s="118"/>
      <c r="Q24193" s="118"/>
    </row>
    <row r="24194" spans="16:17">
      <c r="P24194" s="118"/>
      <c r="Q24194" s="118"/>
    </row>
    <row r="24195" spans="16:17">
      <c r="P24195" s="118"/>
      <c r="Q24195" s="118"/>
    </row>
    <row r="24196" spans="16:17">
      <c r="P24196" s="118"/>
      <c r="Q24196" s="118"/>
    </row>
    <row r="24197" spans="16:17">
      <c r="P24197" s="118"/>
      <c r="Q24197" s="118"/>
    </row>
    <row r="24198" spans="16:17">
      <c r="P24198" s="118"/>
      <c r="Q24198" s="118"/>
    </row>
    <row r="24199" spans="16:17">
      <c r="P24199" s="118"/>
      <c r="Q24199" s="118"/>
    </row>
    <row r="24200" spans="16:17">
      <c r="P24200" s="118"/>
      <c r="Q24200" s="118"/>
    </row>
    <row r="24201" spans="16:17">
      <c r="P24201" s="118"/>
      <c r="Q24201" s="118"/>
    </row>
    <row r="24202" spans="16:17">
      <c r="P24202" s="118"/>
      <c r="Q24202" s="118"/>
    </row>
    <row r="24203" spans="16:17">
      <c r="P24203" s="118"/>
      <c r="Q24203" s="118"/>
    </row>
    <row r="24204" spans="16:17">
      <c r="P24204" s="118"/>
      <c r="Q24204" s="118"/>
    </row>
    <row r="24205" spans="16:17">
      <c r="P24205" s="118"/>
      <c r="Q24205" s="118"/>
    </row>
    <row r="24206" spans="16:17">
      <c r="P24206" s="118"/>
      <c r="Q24206" s="118"/>
    </row>
    <row r="24207" spans="16:17">
      <c r="P24207" s="118"/>
      <c r="Q24207" s="118"/>
    </row>
    <row r="24208" spans="16:17">
      <c r="P24208" s="118"/>
      <c r="Q24208" s="118"/>
    </row>
    <row r="24209" spans="16:17">
      <c r="P24209" s="118"/>
      <c r="Q24209" s="118"/>
    </row>
    <row r="24210" spans="16:17">
      <c r="P24210" s="118"/>
      <c r="Q24210" s="118"/>
    </row>
    <row r="24211" spans="16:17">
      <c r="P24211" s="118"/>
      <c r="Q24211" s="118"/>
    </row>
    <row r="24212" spans="16:17">
      <c r="P24212" s="118"/>
      <c r="Q24212" s="118"/>
    </row>
    <row r="24213" spans="16:17">
      <c r="P24213" s="118"/>
      <c r="Q24213" s="118"/>
    </row>
    <row r="24214" spans="16:17">
      <c r="P24214" s="118"/>
      <c r="Q24214" s="118"/>
    </row>
    <row r="24215" spans="16:17">
      <c r="P24215" s="118"/>
      <c r="Q24215" s="118"/>
    </row>
    <row r="24216" spans="16:17">
      <c r="P24216" s="118"/>
      <c r="Q24216" s="118"/>
    </row>
    <row r="24217" spans="16:17">
      <c r="P24217" s="118"/>
      <c r="Q24217" s="118"/>
    </row>
    <row r="24218" spans="16:17">
      <c r="P24218" s="118"/>
      <c r="Q24218" s="118"/>
    </row>
    <row r="24219" spans="16:17">
      <c r="P24219" s="118"/>
      <c r="Q24219" s="118"/>
    </row>
    <row r="24220" spans="16:17">
      <c r="P24220" s="118"/>
      <c r="Q24220" s="118"/>
    </row>
    <row r="24221" spans="16:17">
      <c r="P24221" s="118"/>
      <c r="Q24221" s="118"/>
    </row>
    <row r="24222" spans="16:17">
      <c r="P24222" s="118"/>
      <c r="Q24222" s="118"/>
    </row>
    <row r="24223" spans="16:17">
      <c r="P24223" s="118"/>
      <c r="Q24223" s="118"/>
    </row>
    <row r="24224" spans="16:17">
      <c r="P24224" s="118"/>
      <c r="Q24224" s="118"/>
    </row>
    <row r="24225" spans="16:17">
      <c r="P24225" s="118"/>
      <c r="Q24225" s="118"/>
    </row>
    <row r="24226" spans="16:17">
      <c r="P24226" s="118"/>
      <c r="Q24226" s="118"/>
    </row>
    <row r="24227" spans="16:17">
      <c r="P24227" s="118"/>
      <c r="Q24227" s="118"/>
    </row>
    <row r="24228" spans="16:17">
      <c r="P24228" s="118"/>
      <c r="Q24228" s="118"/>
    </row>
    <row r="24229" spans="16:17">
      <c r="P24229" s="118"/>
      <c r="Q24229" s="118"/>
    </row>
    <row r="24230" spans="16:17">
      <c r="P24230" s="118"/>
      <c r="Q24230" s="118"/>
    </row>
    <row r="24231" spans="16:17">
      <c r="P24231" s="118"/>
      <c r="Q24231" s="118"/>
    </row>
    <row r="24232" spans="16:17">
      <c r="P24232" s="118"/>
      <c r="Q24232" s="118"/>
    </row>
    <row r="24233" spans="16:17">
      <c r="P24233" s="118"/>
      <c r="Q24233" s="118"/>
    </row>
    <row r="24234" spans="16:17">
      <c r="P24234" s="118"/>
      <c r="Q24234" s="118"/>
    </row>
    <row r="24235" spans="16:17">
      <c r="P24235" s="118"/>
      <c r="Q24235" s="118"/>
    </row>
    <row r="24236" spans="16:17">
      <c r="P24236" s="118"/>
      <c r="Q24236" s="118"/>
    </row>
    <row r="24237" spans="16:17">
      <c r="P24237" s="118"/>
      <c r="Q24237" s="118"/>
    </row>
    <row r="24238" spans="16:17">
      <c r="P24238" s="118"/>
      <c r="Q24238" s="118"/>
    </row>
    <row r="24239" spans="16:17">
      <c r="P24239" s="118"/>
      <c r="Q24239" s="118"/>
    </row>
    <row r="24240" spans="16:17">
      <c r="P24240" s="118"/>
      <c r="Q24240" s="118"/>
    </row>
    <row r="24241" spans="16:17">
      <c r="P24241" s="118"/>
      <c r="Q24241" s="118"/>
    </row>
    <row r="24242" spans="16:17">
      <c r="P24242" s="118"/>
      <c r="Q24242" s="118"/>
    </row>
    <row r="24243" spans="16:17">
      <c r="P24243" s="118"/>
      <c r="Q24243" s="118"/>
    </row>
    <row r="24244" spans="16:17">
      <c r="P24244" s="118"/>
      <c r="Q24244" s="118"/>
    </row>
    <row r="24245" spans="16:17">
      <c r="P24245" s="118"/>
      <c r="Q24245" s="118"/>
    </row>
    <row r="24246" spans="16:17">
      <c r="P24246" s="118"/>
      <c r="Q24246" s="118"/>
    </row>
    <row r="24247" spans="16:17">
      <c r="P24247" s="118"/>
      <c r="Q24247" s="118"/>
    </row>
    <row r="24248" spans="16:17">
      <c r="P24248" s="118"/>
      <c r="Q24248" s="118"/>
    </row>
    <row r="24249" spans="16:17">
      <c r="P24249" s="118"/>
      <c r="Q24249" s="118"/>
    </row>
    <row r="24250" spans="16:17">
      <c r="P24250" s="118"/>
      <c r="Q24250" s="118"/>
    </row>
    <row r="24251" spans="16:17">
      <c r="P24251" s="118"/>
      <c r="Q24251" s="118"/>
    </row>
    <row r="24252" spans="16:17">
      <c r="P24252" s="118"/>
      <c r="Q24252" s="118"/>
    </row>
    <row r="24253" spans="16:17">
      <c r="P24253" s="118"/>
      <c r="Q24253" s="118"/>
    </row>
    <row r="24254" spans="16:17">
      <c r="P24254" s="118"/>
      <c r="Q24254" s="118"/>
    </row>
    <row r="24255" spans="16:17">
      <c r="P24255" s="118"/>
      <c r="Q24255" s="118"/>
    </row>
    <row r="24256" spans="16:17">
      <c r="P24256" s="118"/>
      <c r="Q24256" s="118"/>
    </row>
    <row r="24257" spans="16:17">
      <c r="P24257" s="118"/>
      <c r="Q24257" s="118"/>
    </row>
    <row r="24258" spans="16:17">
      <c r="P24258" s="118"/>
      <c r="Q24258" s="118"/>
    </row>
    <row r="24259" spans="16:17">
      <c r="P24259" s="118"/>
      <c r="Q24259" s="118"/>
    </row>
    <row r="24260" spans="16:17">
      <c r="P24260" s="118"/>
      <c r="Q24260" s="118"/>
    </row>
    <row r="24261" spans="16:17">
      <c r="P24261" s="118"/>
      <c r="Q24261" s="118"/>
    </row>
    <row r="24262" spans="16:17">
      <c r="P24262" s="118"/>
      <c r="Q24262" s="118"/>
    </row>
    <row r="24263" spans="16:17">
      <c r="P24263" s="118"/>
      <c r="Q24263" s="118"/>
    </row>
    <row r="24264" spans="16:17">
      <c r="P24264" s="118"/>
      <c r="Q24264" s="118"/>
    </row>
    <row r="24265" spans="16:17">
      <c r="P24265" s="118"/>
      <c r="Q24265" s="118"/>
    </row>
    <row r="24266" spans="16:17">
      <c r="P24266" s="118"/>
      <c r="Q24266" s="118"/>
    </row>
    <row r="24267" spans="16:17">
      <c r="P24267" s="118"/>
      <c r="Q24267" s="118"/>
    </row>
    <row r="24268" spans="16:17">
      <c r="P24268" s="118"/>
      <c r="Q24268" s="118"/>
    </row>
    <row r="24269" spans="16:17">
      <c r="P24269" s="118"/>
      <c r="Q24269" s="118"/>
    </row>
    <row r="24270" spans="16:17">
      <c r="P24270" s="118"/>
      <c r="Q24270" s="118"/>
    </row>
    <row r="24271" spans="16:17">
      <c r="P24271" s="118"/>
      <c r="Q24271" s="118"/>
    </row>
    <row r="24272" spans="16:17">
      <c r="P24272" s="118"/>
      <c r="Q24272" s="118"/>
    </row>
    <row r="24273" spans="16:17">
      <c r="P24273" s="118"/>
      <c r="Q24273" s="118"/>
    </row>
    <row r="24274" spans="16:17">
      <c r="P24274" s="118"/>
      <c r="Q24274" s="118"/>
    </row>
    <row r="24275" spans="16:17">
      <c r="P24275" s="118"/>
      <c r="Q24275" s="118"/>
    </row>
    <row r="24276" spans="16:17">
      <c r="P24276" s="118"/>
      <c r="Q24276" s="118"/>
    </row>
    <row r="24277" spans="16:17">
      <c r="P24277" s="118"/>
      <c r="Q24277" s="118"/>
    </row>
    <row r="24278" spans="16:17">
      <c r="P24278" s="118"/>
      <c r="Q24278" s="118"/>
    </row>
    <row r="24279" spans="16:17">
      <c r="P24279" s="118"/>
      <c r="Q24279" s="118"/>
    </row>
    <row r="24280" spans="16:17">
      <c r="P24280" s="118"/>
      <c r="Q24280" s="118"/>
    </row>
    <row r="24281" spans="16:17">
      <c r="P24281" s="118"/>
      <c r="Q24281" s="118"/>
    </row>
    <row r="24282" spans="16:17">
      <c r="P24282" s="118"/>
      <c r="Q24282" s="118"/>
    </row>
    <row r="24283" spans="16:17">
      <c r="P24283" s="118"/>
      <c r="Q24283" s="118"/>
    </row>
    <row r="24284" spans="16:17">
      <c r="P24284" s="118"/>
      <c r="Q24284" s="118"/>
    </row>
    <row r="24285" spans="16:17">
      <c r="P24285" s="118"/>
      <c r="Q24285" s="118"/>
    </row>
    <row r="24286" spans="16:17">
      <c r="P24286" s="118"/>
      <c r="Q24286" s="118"/>
    </row>
    <row r="24287" spans="16:17">
      <c r="P24287" s="118"/>
      <c r="Q24287" s="118"/>
    </row>
    <row r="24288" spans="16:17">
      <c r="P24288" s="118"/>
      <c r="Q24288" s="118"/>
    </row>
    <row r="24289" spans="16:17">
      <c r="P24289" s="118"/>
      <c r="Q24289" s="118"/>
    </row>
    <row r="24290" spans="16:17">
      <c r="P24290" s="118"/>
      <c r="Q24290" s="118"/>
    </row>
    <row r="24291" spans="16:17">
      <c r="P24291" s="118"/>
      <c r="Q24291" s="118"/>
    </row>
    <row r="24292" spans="16:17">
      <c r="P24292" s="118"/>
      <c r="Q24292" s="118"/>
    </row>
    <row r="24293" spans="16:17">
      <c r="P24293" s="118"/>
      <c r="Q24293" s="118"/>
    </row>
    <row r="24294" spans="16:17">
      <c r="P24294" s="118"/>
      <c r="Q24294" s="118"/>
    </row>
    <row r="24295" spans="16:17">
      <c r="P24295" s="118"/>
      <c r="Q24295" s="118"/>
    </row>
    <row r="24296" spans="16:17">
      <c r="P24296" s="118"/>
      <c r="Q24296" s="118"/>
    </row>
    <row r="24297" spans="16:17">
      <c r="P24297" s="118"/>
      <c r="Q24297" s="118"/>
    </row>
    <row r="24298" spans="16:17">
      <c r="P24298" s="118"/>
      <c r="Q24298" s="118"/>
    </row>
    <row r="24299" spans="16:17">
      <c r="P24299" s="118"/>
      <c r="Q24299" s="118"/>
    </row>
    <row r="24300" spans="16:17">
      <c r="P24300" s="118"/>
      <c r="Q24300" s="118"/>
    </row>
    <row r="24301" spans="16:17">
      <c r="P24301" s="118"/>
      <c r="Q24301" s="118"/>
    </row>
    <row r="24302" spans="16:17">
      <c r="P24302" s="118"/>
      <c r="Q24302" s="118"/>
    </row>
    <row r="24303" spans="16:17">
      <c r="P24303" s="118"/>
      <c r="Q24303" s="118"/>
    </row>
    <row r="24304" spans="16:17">
      <c r="P24304" s="118"/>
      <c r="Q24304" s="118"/>
    </row>
    <row r="24305" spans="16:17">
      <c r="P24305" s="118"/>
      <c r="Q24305" s="118"/>
    </row>
    <row r="24306" spans="16:17">
      <c r="P24306" s="118"/>
      <c r="Q24306" s="118"/>
    </row>
    <row r="24307" spans="16:17">
      <c r="P24307" s="118"/>
      <c r="Q24307" s="118"/>
    </row>
    <row r="24308" spans="16:17">
      <c r="P24308" s="118"/>
      <c r="Q24308" s="118"/>
    </row>
    <row r="24309" spans="16:17">
      <c r="P24309" s="118"/>
      <c r="Q24309" s="118"/>
    </row>
    <row r="24310" spans="16:17">
      <c r="P24310" s="118"/>
      <c r="Q24310" s="118"/>
    </row>
    <row r="24311" spans="16:17">
      <c r="P24311" s="118"/>
      <c r="Q24311" s="118"/>
    </row>
    <row r="24312" spans="16:17">
      <c r="P24312" s="118"/>
      <c r="Q24312" s="118"/>
    </row>
    <row r="24313" spans="16:17">
      <c r="P24313" s="118"/>
      <c r="Q24313" s="118"/>
    </row>
    <row r="24314" spans="16:17">
      <c r="P24314" s="118"/>
      <c r="Q24314" s="118"/>
    </row>
    <row r="24315" spans="16:17">
      <c r="P24315" s="118"/>
      <c r="Q24315" s="118"/>
    </row>
    <row r="24316" spans="16:17">
      <c r="P24316" s="118"/>
      <c r="Q24316" s="118"/>
    </row>
    <row r="24317" spans="16:17">
      <c r="P24317" s="118"/>
      <c r="Q24317" s="118"/>
    </row>
    <row r="24318" spans="16:17">
      <c r="P24318" s="118"/>
      <c r="Q24318" s="118"/>
    </row>
    <row r="24319" spans="16:17">
      <c r="P24319" s="118"/>
      <c r="Q24319" s="118"/>
    </row>
    <row r="24320" spans="16:17">
      <c r="P24320" s="118"/>
      <c r="Q24320" s="118"/>
    </row>
    <row r="24321" spans="16:17">
      <c r="P24321" s="118"/>
      <c r="Q24321" s="118"/>
    </row>
    <row r="24322" spans="16:17">
      <c r="P24322" s="118"/>
      <c r="Q24322" s="118"/>
    </row>
    <row r="24323" spans="16:17">
      <c r="P24323" s="118"/>
      <c r="Q24323" s="118"/>
    </row>
    <row r="24324" spans="16:17">
      <c r="P24324" s="118"/>
      <c r="Q24324" s="118"/>
    </row>
    <row r="24325" spans="16:17">
      <c r="P24325" s="118"/>
      <c r="Q24325" s="118"/>
    </row>
    <row r="24326" spans="16:17">
      <c r="P24326" s="118"/>
      <c r="Q24326" s="118"/>
    </row>
    <row r="24327" spans="16:17">
      <c r="P24327" s="118"/>
      <c r="Q24327" s="118"/>
    </row>
    <row r="24328" spans="16:17">
      <c r="P24328" s="118"/>
      <c r="Q24328" s="118"/>
    </row>
    <row r="24329" spans="16:17">
      <c r="P24329" s="118"/>
      <c r="Q24329" s="118"/>
    </row>
    <row r="24330" spans="16:17">
      <c r="P24330" s="118"/>
      <c r="Q24330" s="118"/>
    </row>
    <row r="24331" spans="16:17">
      <c r="P24331" s="118"/>
      <c r="Q24331" s="118"/>
    </row>
    <row r="24332" spans="16:17">
      <c r="P24332" s="118"/>
      <c r="Q24332" s="118"/>
    </row>
    <row r="24333" spans="16:17">
      <c r="P24333" s="118"/>
      <c r="Q24333" s="118"/>
    </row>
    <row r="24334" spans="16:17">
      <c r="P24334" s="118"/>
      <c r="Q24334" s="118"/>
    </row>
    <row r="24335" spans="16:17">
      <c r="P24335" s="118"/>
      <c r="Q24335" s="118"/>
    </row>
    <row r="24336" spans="16:17">
      <c r="P24336" s="118"/>
      <c r="Q24336" s="118"/>
    </row>
    <row r="24337" spans="16:17">
      <c r="P24337" s="118"/>
      <c r="Q24337" s="118"/>
    </row>
    <row r="24338" spans="16:17">
      <c r="P24338" s="118"/>
      <c r="Q24338" s="118"/>
    </row>
    <row r="24339" spans="16:17">
      <c r="P24339" s="118"/>
      <c r="Q24339" s="118"/>
    </row>
    <row r="24340" spans="16:17">
      <c r="P24340" s="118"/>
      <c r="Q24340" s="118"/>
    </row>
    <row r="24341" spans="16:17">
      <c r="P24341" s="118"/>
      <c r="Q24341" s="118"/>
    </row>
    <row r="24342" spans="16:17">
      <c r="P24342" s="118"/>
      <c r="Q24342" s="118"/>
    </row>
    <row r="24343" spans="16:17">
      <c r="P24343" s="118"/>
      <c r="Q24343" s="118"/>
    </row>
    <row r="24344" spans="16:17">
      <c r="P24344" s="118"/>
      <c r="Q24344" s="118"/>
    </row>
    <row r="24345" spans="16:17">
      <c r="P24345" s="118"/>
      <c r="Q24345" s="118"/>
    </row>
    <row r="24346" spans="16:17">
      <c r="P24346" s="118"/>
      <c r="Q24346" s="118"/>
    </row>
    <row r="24347" spans="16:17">
      <c r="P24347" s="118"/>
      <c r="Q24347" s="118"/>
    </row>
    <row r="24348" spans="16:17">
      <c r="P24348" s="118"/>
      <c r="Q24348" s="118"/>
    </row>
    <row r="24349" spans="16:17">
      <c r="P24349" s="118"/>
      <c r="Q24349" s="118"/>
    </row>
    <row r="24350" spans="16:17">
      <c r="P24350" s="118"/>
      <c r="Q24350" s="118"/>
    </row>
    <row r="24351" spans="16:17">
      <c r="P24351" s="118"/>
      <c r="Q24351" s="118"/>
    </row>
    <row r="24352" spans="16:17">
      <c r="P24352" s="118"/>
      <c r="Q24352" s="118"/>
    </row>
    <row r="24353" spans="16:17">
      <c r="P24353" s="118"/>
      <c r="Q24353" s="118"/>
    </row>
    <row r="24354" spans="16:17">
      <c r="P24354" s="118"/>
      <c r="Q24354" s="118"/>
    </row>
    <row r="24355" spans="16:17">
      <c r="P24355" s="118"/>
      <c r="Q24355" s="118"/>
    </row>
    <row r="24356" spans="16:17">
      <c r="P24356" s="118"/>
      <c r="Q24356" s="118"/>
    </row>
    <row r="24357" spans="16:17">
      <c r="P24357" s="118"/>
      <c r="Q24357" s="118"/>
    </row>
    <row r="24358" spans="16:17">
      <c r="P24358" s="118"/>
      <c r="Q24358" s="118"/>
    </row>
    <row r="24359" spans="16:17">
      <c r="P24359" s="118"/>
      <c r="Q24359" s="118"/>
    </row>
    <row r="24360" spans="16:17">
      <c r="P24360" s="118"/>
      <c r="Q24360" s="118"/>
    </row>
    <row r="24361" spans="16:17">
      <c r="P24361" s="118"/>
      <c r="Q24361" s="118"/>
    </row>
    <row r="24362" spans="16:17">
      <c r="P24362" s="118"/>
      <c r="Q24362" s="118"/>
    </row>
    <row r="24363" spans="16:17">
      <c r="P24363" s="118"/>
      <c r="Q24363" s="118"/>
    </row>
    <row r="24364" spans="16:17">
      <c r="P24364" s="118"/>
      <c r="Q24364" s="118"/>
    </row>
    <row r="24365" spans="16:17">
      <c r="P24365" s="118"/>
      <c r="Q24365" s="118"/>
    </row>
    <row r="24366" spans="16:17">
      <c r="P24366" s="118"/>
      <c r="Q24366" s="118"/>
    </row>
    <row r="24367" spans="16:17">
      <c r="P24367" s="118"/>
      <c r="Q24367" s="118"/>
    </row>
    <row r="24368" spans="16:17">
      <c r="P24368" s="118"/>
      <c r="Q24368" s="118"/>
    </row>
    <row r="24369" spans="16:17">
      <c r="P24369" s="118"/>
      <c r="Q24369" s="118"/>
    </row>
    <row r="24370" spans="16:17">
      <c r="P24370" s="118"/>
      <c r="Q24370" s="118"/>
    </row>
    <row r="24371" spans="16:17">
      <c r="P24371" s="118"/>
      <c r="Q24371" s="118"/>
    </row>
    <row r="24372" spans="16:17">
      <c r="P24372" s="118"/>
      <c r="Q24372" s="118"/>
    </row>
    <row r="24373" spans="16:17">
      <c r="P24373" s="118"/>
      <c r="Q24373" s="118"/>
    </row>
    <row r="24374" spans="16:17">
      <c r="P24374" s="118"/>
      <c r="Q24374" s="118"/>
    </row>
    <row r="24375" spans="16:17">
      <c r="P24375" s="118"/>
      <c r="Q24375" s="118"/>
    </row>
    <row r="24376" spans="16:17">
      <c r="P24376" s="118"/>
      <c r="Q24376" s="118"/>
    </row>
    <row r="24377" spans="16:17">
      <c r="P24377" s="118"/>
      <c r="Q24377" s="118"/>
    </row>
    <row r="24378" spans="16:17">
      <c r="P24378" s="118"/>
      <c r="Q24378" s="118"/>
    </row>
    <row r="24379" spans="16:17">
      <c r="P24379" s="118"/>
      <c r="Q24379" s="118"/>
    </row>
    <row r="24380" spans="16:17">
      <c r="P24380" s="118"/>
      <c r="Q24380" s="118"/>
    </row>
    <row r="24381" spans="16:17">
      <c r="P24381" s="118"/>
      <c r="Q24381" s="118"/>
    </row>
    <row r="24382" spans="16:17">
      <c r="P24382" s="118"/>
      <c r="Q24382" s="118"/>
    </row>
    <row r="24383" spans="16:17">
      <c r="P24383" s="118"/>
      <c r="Q24383" s="118"/>
    </row>
    <row r="24384" spans="16:17">
      <c r="P24384" s="118"/>
      <c r="Q24384" s="118"/>
    </row>
    <row r="24385" spans="16:17">
      <c r="P24385" s="118"/>
      <c r="Q24385" s="118"/>
    </row>
    <row r="24386" spans="16:17">
      <c r="P24386" s="118"/>
      <c r="Q24386" s="118"/>
    </row>
    <row r="24387" spans="16:17">
      <c r="P24387" s="118"/>
      <c r="Q24387" s="118"/>
    </row>
    <row r="24388" spans="16:17">
      <c r="P24388" s="118"/>
      <c r="Q24388" s="118"/>
    </row>
    <row r="24389" spans="16:17">
      <c r="P24389" s="118"/>
      <c r="Q24389" s="118"/>
    </row>
    <row r="24390" spans="16:17">
      <c r="P24390" s="118"/>
      <c r="Q24390" s="118"/>
    </row>
    <row r="24391" spans="16:17">
      <c r="P24391" s="118"/>
      <c r="Q24391" s="118"/>
    </row>
    <row r="24392" spans="16:17">
      <c r="P24392" s="118"/>
      <c r="Q24392" s="118"/>
    </row>
    <row r="24393" spans="16:17">
      <c r="P24393" s="118"/>
      <c r="Q24393" s="118"/>
    </row>
    <row r="24394" spans="16:17">
      <c r="P24394" s="118"/>
      <c r="Q24394" s="118"/>
    </row>
    <row r="24395" spans="16:17">
      <c r="P24395" s="118"/>
      <c r="Q24395" s="118"/>
    </row>
    <row r="24396" spans="16:17">
      <c r="P24396" s="118"/>
      <c r="Q24396" s="118"/>
    </row>
    <row r="24397" spans="16:17">
      <c r="P24397" s="118"/>
      <c r="Q24397" s="118"/>
    </row>
    <row r="24398" spans="16:17">
      <c r="P24398" s="118"/>
      <c r="Q24398" s="118"/>
    </row>
    <row r="24399" spans="16:17">
      <c r="P24399" s="118"/>
      <c r="Q24399" s="118"/>
    </row>
    <row r="24400" spans="16:17">
      <c r="P24400" s="118"/>
      <c r="Q24400" s="118"/>
    </row>
    <row r="24401" spans="16:17">
      <c r="P24401" s="118"/>
      <c r="Q24401" s="118"/>
    </row>
    <row r="24402" spans="16:17">
      <c r="P24402" s="118"/>
      <c r="Q24402" s="118"/>
    </row>
    <row r="24403" spans="16:17">
      <c r="P24403" s="118"/>
      <c r="Q24403" s="118"/>
    </row>
    <row r="24404" spans="16:17">
      <c r="P24404" s="118"/>
      <c r="Q24404" s="118"/>
    </row>
    <row r="24405" spans="16:17">
      <c r="P24405" s="118"/>
      <c r="Q24405" s="118"/>
    </row>
    <row r="24406" spans="16:17">
      <c r="P24406" s="118"/>
      <c r="Q24406" s="118"/>
    </row>
    <row r="24407" spans="16:17">
      <c r="P24407" s="118"/>
      <c r="Q24407" s="118"/>
    </row>
    <row r="24408" spans="16:17">
      <c r="P24408" s="118"/>
      <c r="Q24408" s="118"/>
    </row>
    <row r="24409" spans="16:17">
      <c r="P24409" s="118"/>
      <c r="Q24409" s="118"/>
    </row>
    <row r="24410" spans="16:17">
      <c r="P24410" s="118"/>
      <c r="Q24410" s="118"/>
    </row>
    <row r="24411" spans="16:17">
      <c r="P24411" s="118"/>
      <c r="Q24411" s="118"/>
    </row>
    <row r="24412" spans="16:17">
      <c r="P24412" s="118"/>
      <c r="Q24412" s="118"/>
    </row>
    <row r="24413" spans="16:17">
      <c r="P24413" s="118"/>
      <c r="Q24413" s="118"/>
    </row>
    <row r="24414" spans="16:17">
      <c r="P24414" s="118"/>
      <c r="Q24414" s="118"/>
    </row>
    <row r="24415" spans="16:17">
      <c r="P24415" s="118"/>
      <c r="Q24415" s="118"/>
    </row>
    <row r="24416" spans="16:17">
      <c r="P24416" s="118"/>
      <c r="Q24416" s="118"/>
    </row>
    <row r="24417" spans="16:17">
      <c r="P24417" s="118"/>
      <c r="Q24417" s="118"/>
    </row>
    <row r="24418" spans="16:17">
      <c r="P24418" s="118"/>
      <c r="Q24418" s="118"/>
    </row>
    <row r="24419" spans="16:17">
      <c r="P24419" s="118"/>
      <c r="Q24419" s="118"/>
    </row>
    <row r="24420" spans="16:17">
      <c r="P24420" s="118"/>
      <c r="Q24420" s="118"/>
    </row>
    <row r="24421" spans="16:17">
      <c r="P24421" s="118"/>
      <c r="Q24421" s="118"/>
    </row>
    <row r="24422" spans="16:17">
      <c r="P24422" s="118"/>
      <c r="Q24422" s="118"/>
    </row>
    <row r="24423" spans="16:17">
      <c r="P24423" s="118"/>
      <c r="Q24423" s="118"/>
    </row>
    <row r="24424" spans="16:17">
      <c r="P24424" s="118"/>
      <c r="Q24424" s="118"/>
    </row>
    <row r="24425" spans="16:17">
      <c r="P24425" s="118"/>
      <c r="Q24425" s="118"/>
    </row>
    <row r="24426" spans="16:17">
      <c r="P24426" s="118"/>
      <c r="Q24426" s="118"/>
    </row>
    <row r="24427" spans="16:17">
      <c r="P24427" s="118"/>
      <c r="Q24427" s="118"/>
    </row>
    <row r="24428" spans="16:17">
      <c r="P24428" s="118"/>
      <c r="Q24428" s="118"/>
    </row>
    <row r="24429" spans="16:17">
      <c r="P24429" s="118"/>
      <c r="Q24429" s="118"/>
    </row>
    <row r="24430" spans="16:17">
      <c r="P24430" s="118"/>
      <c r="Q24430" s="118"/>
    </row>
    <row r="24431" spans="16:17">
      <c r="P24431" s="118"/>
      <c r="Q24431" s="118"/>
    </row>
    <row r="24432" spans="16:17">
      <c r="P24432" s="118"/>
      <c r="Q24432" s="118"/>
    </row>
    <row r="24433" spans="16:17">
      <c r="P24433" s="118"/>
      <c r="Q24433" s="118"/>
    </row>
    <row r="24434" spans="16:17">
      <c r="P24434" s="118"/>
      <c r="Q24434" s="118"/>
    </row>
    <row r="24435" spans="16:17">
      <c r="P24435" s="118"/>
      <c r="Q24435" s="118"/>
    </row>
    <row r="24436" spans="16:17">
      <c r="P24436" s="118"/>
      <c r="Q24436" s="118"/>
    </row>
    <row r="24437" spans="16:17">
      <c r="P24437" s="118"/>
      <c r="Q24437" s="118"/>
    </row>
    <row r="24438" spans="16:17">
      <c r="P24438" s="118"/>
      <c r="Q24438" s="118"/>
    </row>
    <row r="24439" spans="16:17">
      <c r="P24439" s="118"/>
      <c r="Q24439" s="118"/>
    </row>
    <row r="24440" spans="16:17">
      <c r="P24440" s="118"/>
      <c r="Q24440" s="118"/>
    </row>
    <row r="24441" spans="16:17">
      <c r="P24441" s="118"/>
      <c r="Q24441" s="118"/>
    </row>
    <row r="24442" spans="16:17">
      <c r="P24442" s="118"/>
      <c r="Q24442" s="118"/>
    </row>
    <row r="24443" spans="16:17">
      <c r="P24443" s="118"/>
      <c r="Q24443" s="118"/>
    </row>
    <row r="24444" spans="16:17">
      <c r="P24444" s="118"/>
      <c r="Q24444" s="118"/>
    </row>
    <row r="24445" spans="16:17">
      <c r="P24445" s="118"/>
      <c r="Q24445" s="118"/>
    </row>
    <row r="24446" spans="16:17">
      <c r="P24446" s="118"/>
      <c r="Q24446" s="118"/>
    </row>
    <row r="24447" spans="16:17">
      <c r="P24447" s="118"/>
      <c r="Q24447" s="118"/>
    </row>
    <row r="24448" spans="16:17">
      <c r="P24448" s="118"/>
      <c r="Q24448" s="118"/>
    </row>
    <row r="24449" spans="16:17">
      <c r="P24449" s="118"/>
      <c r="Q24449" s="118"/>
    </row>
    <row r="24450" spans="16:17">
      <c r="P24450" s="118"/>
      <c r="Q24450" s="118"/>
    </row>
    <row r="24451" spans="16:17">
      <c r="P24451" s="118"/>
      <c r="Q24451" s="118"/>
    </row>
    <row r="24452" spans="16:17">
      <c r="P24452" s="118"/>
      <c r="Q24452" s="118"/>
    </row>
    <row r="24453" spans="16:17">
      <c r="P24453" s="118"/>
      <c r="Q24453" s="118"/>
    </row>
    <row r="24454" spans="16:17">
      <c r="P24454" s="118"/>
      <c r="Q24454" s="118"/>
    </row>
    <row r="24455" spans="16:17">
      <c r="P24455" s="118"/>
      <c r="Q24455" s="118"/>
    </row>
    <row r="24456" spans="16:17">
      <c r="P24456" s="118"/>
      <c r="Q24456" s="118"/>
    </row>
    <row r="24457" spans="16:17">
      <c r="P24457" s="118"/>
      <c r="Q24457" s="118"/>
    </row>
    <row r="24458" spans="16:17">
      <c r="P24458" s="118"/>
      <c r="Q24458" s="118"/>
    </row>
    <row r="24459" spans="16:17">
      <c r="P24459" s="118"/>
      <c r="Q24459" s="118"/>
    </row>
    <row r="24460" spans="16:17">
      <c r="P24460" s="118"/>
      <c r="Q24460" s="118"/>
    </row>
    <row r="24461" spans="16:17">
      <c r="P24461" s="118"/>
      <c r="Q24461" s="118"/>
    </row>
    <row r="24462" spans="16:17">
      <c r="P24462" s="118"/>
      <c r="Q24462" s="118"/>
    </row>
    <row r="24463" spans="16:17">
      <c r="P24463" s="118"/>
      <c r="Q24463" s="118"/>
    </row>
    <row r="24464" spans="16:17">
      <c r="P24464" s="118"/>
      <c r="Q24464" s="118"/>
    </row>
    <row r="24465" spans="16:17">
      <c r="P24465" s="118"/>
      <c r="Q24465" s="118"/>
    </row>
    <row r="24466" spans="16:17">
      <c r="P24466" s="118"/>
      <c r="Q24466" s="118"/>
    </row>
    <row r="24467" spans="16:17">
      <c r="P24467" s="118"/>
      <c r="Q24467" s="118"/>
    </row>
    <row r="24468" spans="16:17">
      <c r="P24468" s="118"/>
      <c r="Q24468" s="118"/>
    </row>
    <row r="24469" spans="16:17">
      <c r="P24469" s="118"/>
      <c r="Q24469" s="118"/>
    </row>
    <row r="24470" spans="16:17">
      <c r="P24470" s="118"/>
      <c r="Q24470" s="118"/>
    </row>
    <row r="24471" spans="16:17">
      <c r="P24471" s="118"/>
      <c r="Q24471" s="118"/>
    </row>
    <row r="24472" spans="16:17">
      <c r="P24472" s="118"/>
      <c r="Q24472" s="118"/>
    </row>
    <row r="24473" spans="16:17">
      <c r="P24473" s="118"/>
      <c r="Q24473" s="118"/>
    </row>
    <row r="24474" spans="16:17">
      <c r="P24474" s="118"/>
      <c r="Q24474" s="118"/>
    </row>
    <row r="24475" spans="16:17">
      <c r="P24475" s="118"/>
      <c r="Q24475" s="118"/>
    </row>
    <row r="24476" spans="16:17">
      <c r="P24476" s="118"/>
      <c r="Q24476" s="118"/>
    </row>
    <row r="24477" spans="16:17">
      <c r="P24477" s="118"/>
      <c r="Q24477" s="118"/>
    </row>
    <row r="24478" spans="16:17">
      <c r="P24478" s="118"/>
      <c r="Q24478" s="118"/>
    </row>
    <row r="24479" spans="16:17">
      <c r="P24479" s="118"/>
      <c r="Q24479" s="118"/>
    </row>
    <row r="24480" spans="16:17">
      <c r="P24480" s="118"/>
      <c r="Q24480" s="118"/>
    </row>
    <row r="24481" spans="16:17">
      <c r="P24481" s="118"/>
      <c r="Q24481" s="118"/>
    </row>
    <row r="24482" spans="16:17">
      <c r="P24482" s="118"/>
      <c r="Q24482" s="118"/>
    </row>
    <row r="24483" spans="16:17">
      <c r="P24483" s="118"/>
      <c r="Q24483" s="118"/>
    </row>
    <row r="24484" spans="16:17">
      <c r="P24484" s="118"/>
      <c r="Q24484" s="118"/>
    </row>
    <row r="24485" spans="16:17">
      <c r="P24485" s="118"/>
      <c r="Q24485" s="118"/>
    </row>
    <row r="24486" spans="16:17">
      <c r="P24486" s="118"/>
      <c r="Q24486" s="118"/>
    </row>
    <row r="24487" spans="16:17">
      <c r="P24487" s="118"/>
      <c r="Q24487" s="118"/>
    </row>
    <row r="24488" spans="16:17">
      <c r="P24488" s="118"/>
      <c r="Q24488" s="118"/>
    </row>
    <row r="24489" spans="16:17">
      <c r="P24489" s="118"/>
      <c r="Q24489" s="118"/>
    </row>
    <row r="24490" spans="16:17">
      <c r="P24490" s="118"/>
      <c r="Q24490" s="118"/>
    </row>
    <row r="24491" spans="16:17">
      <c r="P24491" s="118"/>
      <c r="Q24491" s="118"/>
    </row>
    <row r="24492" spans="16:17">
      <c r="P24492" s="118"/>
      <c r="Q24492" s="118"/>
    </row>
    <row r="24493" spans="16:17">
      <c r="P24493" s="118"/>
      <c r="Q24493" s="118"/>
    </row>
    <row r="24494" spans="16:17">
      <c r="P24494" s="118"/>
      <c r="Q24494" s="118"/>
    </row>
    <row r="24495" spans="16:17">
      <c r="P24495" s="118"/>
      <c r="Q24495" s="118"/>
    </row>
    <row r="24496" spans="16:17">
      <c r="P24496" s="118"/>
      <c r="Q24496" s="118"/>
    </row>
    <row r="24497" spans="16:17">
      <c r="P24497" s="118"/>
      <c r="Q24497" s="118"/>
    </row>
    <row r="24498" spans="16:17">
      <c r="P24498" s="118"/>
      <c r="Q24498" s="118"/>
    </row>
    <row r="24499" spans="16:17">
      <c r="P24499" s="118"/>
      <c r="Q24499" s="118"/>
    </row>
    <row r="24500" spans="16:17">
      <c r="P24500" s="118"/>
      <c r="Q24500" s="118"/>
    </row>
    <row r="24501" spans="16:17">
      <c r="P24501" s="118"/>
      <c r="Q24501" s="118"/>
    </row>
    <row r="24502" spans="16:17">
      <c r="P24502" s="118"/>
      <c r="Q24502" s="118"/>
    </row>
    <row r="24503" spans="16:17">
      <c r="P24503" s="118"/>
      <c r="Q24503" s="118"/>
    </row>
    <row r="24504" spans="16:17">
      <c r="P24504" s="118"/>
      <c r="Q24504" s="118"/>
    </row>
    <row r="24505" spans="16:17">
      <c r="P24505" s="118"/>
      <c r="Q24505" s="118"/>
    </row>
    <row r="24506" spans="16:17">
      <c r="P24506" s="118"/>
      <c r="Q24506" s="118"/>
    </row>
    <row r="24507" spans="16:17">
      <c r="P24507" s="118"/>
      <c r="Q24507" s="118"/>
    </row>
    <row r="24508" spans="16:17">
      <c r="P24508" s="118"/>
      <c r="Q24508" s="118"/>
    </row>
    <row r="24509" spans="16:17">
      <c r="P24509" s="118"/>
      <c r="Q24509" s="118"/>
    </row>
    <row r="24510" spans="16:17">
      <c r="P24510" s="118"/>
      <c r="Q24510" s="118"/>
    </row>
    <row r="24511" spans="16:17">
      <c r="P24511" s="118"/>
      <c r="Q24511" s="118"/>
    </row>
    <row r="24512" spans="16:17">
      <c r="P24512" s="118"/>
      <c r="Q24512" s="118"/>
    </row>
    <row r="24513" spans="16:17">
      <c r="P24513" s="118"/>
      <c r="Q24513" s="118"/>
    </row>
    <row r="24514" spans="16:17">
      <c r="P24514" s="118"/>
      <c r="Q24514" s="118"/>
    </row>
    <row r="24515" spans="16:17">
      <c r="P24515" s="118"/>
      <c r="Q24515" s="118"/>
    </row>
    <row r="24516" spans="16:17">
      <c r="P24516" s="118"/>
      <c r="Q24516" s="118"/>
    </row>
    <row r="24517" spans="16:17">
      <c r="P24517" s="118"/>
      <c r="Q24517" s="118"/>
    </row>
    <row r="24518" spans="16:17">
      <c r="P24518" s="118"/>
      <c r="Q24518" s="118"/>
    </row>
    <row r="24519" spans="16:17">
      <c r="P24519" s="118"/>
      <c r="Q24519" s="118"/>
    </row>
    <row r="24520" spans="16:17">
      <c r="P24520" s="118"/>
      <c r="Q24520" s="118"/>
    </row>
    <row r="24521" spans="16:17">
      <c r="P24521" s="118"/>
      <c r="Q24521" s="118"/>
    </row>
    <row r="24522" spans="16:17">
      <c r="P24522" s="118"/>
      <c r="Q24522" s="118"/>
    </row>
    <row r="24523" spans="16:17">
      <c r="P24523" s="118"/>
      <c r="Q24523" s="118"/>
    </row>
    <row r="24524" spans="16:17">
      <c r="P24524" s="118"/>
      <c r="Q24524" s="118"/>
    </row>
    <row r="24525" spans="16:17">
      <c r="P24525" s="118"/>
      <c r="Q24525" s="118"/>
    </row>
    <row r="24526" spans="16:17">
      <c r="P24526" s="118"/>
      <c r="Q24526" s="118"/>
    </row>
    <row r="24527" spans="16:17">
      <c r="P24527" s="118"/>
      <c r="Q24527" s="118"/>
    </row>
    <row r="24528" spans="16:17">
      <c r="P24528" s="118"/>
      <c r="Q24528" s="118"/>
    </row>
    <row r="24529" spans="16:17">
      <c r="P24529" s="118"/>
      <c r="Q24529" s="118"/>
    </row>
    <row r="24530" spans="16:17">
      <c r="P24530" s="118"/>
      <c r="Q24530" s="118"/>
    </row>
    <row r="24531" spans="16:17">
      <c r="P24531" s="118"/>
      <c r="Q24531" s="118"/>
    </row>
    <row r="24532" spans="16:17">
      <c r="P24532" s="118"/>
      <c r="Q24532" s="118"/>
    </row>
    <row r="24533" spans="16:17">
      <c r="P24533" s="118"/>
      <c r="Q24533" s="118"/>
    </row>
    <row r="24534" spans="16:17">
      <c r="P24534" s="118"/>
      <c r="Q24534" s="118"/>
    </row>
    <row r="24535" spans="16:17">
      <c r="P24535" s="118"/>
      <c r="Q24535" s="118"/>
    </row>
    <row r="24536" spans="16:17">
      <c r="P24536" s="118"/>
      <c r="Q24536" s="118"/>
    </row>
    <row r="24537" spans="16:17">
      <c r="P24537" s="118"/>
      <c r="Q24537" s="118"/>
    </row>
    <row r="24538" spans="16:17">
      <c r="P24538" s="118"/>
      <c r="Q24538" s="118"/>
    </row>
    <row r="24539" spans="16:17">
      <c r="P24539" s="118"/>
      <c r="Q24539" s="118"/>
    </row>
    <row r="24540" spans="16:17">
      <c r="P24540" s="118"/>
      <c r="Q24540" s="118"/>
    </row>
    <row r="24541" spans="16:17">
      <c r="P24541" s="118"/>
      <c r="Q24541" s="118"/>
    </row>
    <row r="24542" spans="16:17">
      <c r="P24542" s="118"/>
      <c r="Q24542" s="118"/>
    </row>
    <row r="24543" spans="16:17">
      <c r="P24543" s="118"/>
      <c r="Q24543" s="118"/>
    </row>
    <row r="24544" spans="16:17">
      <c r="P24544" s="118"/>
      <c r="Q24544" s="118"/>
    </row>
    <row r="24545" spans="16:17">
      <c r="P24545" s="118"/>
      <c r="Q24545" s="118"/>
    </row>
    <row r="24546" spans="16:17">
      <c r="P24546" s="118"/>
      <c r="Q24546" s="118"/>
    </row>
    <row r="24547" spans="16:17">
      <c r="P24547" s="118"/>
      <c r="Q24547" s="118"/>
    </row>
    <row r="24548" spans="16:17">
      <c r="P24548" s="118"/>
      <c r="Q24548" s="118"/>
    </row>
    <row r="24549" spans="16:17">
      <c r="P24549" s="118"/>
      <c r="Q24549" s="118"/>
    </row>
    <row r="24550" spans="16:17">
      <c r="P24550" s="118"/>
      <c r="Q24550" s="118"/>
    </row>
    <row r="24551" spans="16:17">
      <c r="P24551" s="118"/>
      <c r="Q24551" s="118"/>
    </row>
    <row r="24552" spans="16:17">
      <c r="P24552" s="118"/>
      <c r="Q24552" s="118"/>
    </row>
    <row r="24553" spans="16:17">
      <c r="P24553" s="118"/>
      <c r="Q24553" s="118"/>
    </row>
    <row r="24554" spans="16:17">
      <c r="P24554" s="118"/>
      <c r="Q24554" s="118"/>
    </row>
    <row r="24555" spans="16:17">
      <c r="P24555" s="118"/>
      <c r="Q24555" s="118"/>
    </row>
    <row r="24556" spans="16:17">
      <c r="P24556" s="118"/>
      <c r="Q24556" s="118"/>
    </row>
    <row r="24557" spans="16:17">
      <c r="P24557" s="118"/>
      <c r="Q24557" s="118"/>
    </row>
    <row r="24558" spans="16:17">
      <c r="P24558" s="118"/>
      <c r="Q24558" s="118"/>
    </row>
    <row r="24559" spans="16:17">
      <c r="P24559" s="118"/>
      <c r="Q24559" s="118"/>
    </row>
    <row r="24560" spans="16:17">
      <c r="P24560" s="118"/>
      <c r="Q24560" s="118"/>
    </row>
    <row r="24561" spans="16:17">
      <c r="P24561" s="118"/>
      <c r="Q24561" s="118"/>
    </row>
    <row r="24562" spans="16:17">
      <c r="P24562" s="118"/>
      <c r="Q24562" s="118"/>
    </row>
    <row r="24563" spans="16:17">
      <c r="P24563" s="118"/>
      <c r="Q24563" s="118"/>
    </row>
    <row r="24564" spans="16:17">
      <c r="P24564" s="118"/>
      <c r="Q24564" s="118"/>
    </row>
    <row r="24565" spans="16:17">
      <c r="P24565" s="118"/>
      <c r="Q24565" s="118"/>
    </row>
    <row r="24566" spans="16:17">
      <c r="P24566" s="118"/>
      <c r="Q24566" s="118"/>
    </row>
    <row r="24567" spans="16:17">
      <c r="P24567" s="118"/>
      <c r="Q24567" s="118"/>
    </row>
    <row r="24568" spans="16:17">
      <c r="P24568" s="118"/>
      <c r="Q24568" s="118"/>
    </row>
    <row r="24569" spans="16:17">
      <c r="P24569" s="118"/>
      <c r="Q24569" s="118"/>
    </row>
    <row r="24570" spans="16:17">
      <c r="P24570" s="118"/>
      <c r="Q24570" s="118"/>
    </row>
    <row r="24571" spans="16:17">
      <c r="P24571" s="118"/>
      <c r="Q24571" s="118"/>
    </row>
    <row r="24572" spans="16:17">
      <c r="P24572" s="118"/>
      <c r="Q24572" s="118"/>
    </row>
    <row r="24573" spans="16:17">
      <c r="P24573" s="118"/>
      <c r="Q24573" s="118"/>
    </row>
    <row r="24574" spans="16:17">
      <c r="P24574" s="118"/>
      <c r="Q24574" s="118"/>
    </row>
    <row r="24575" spans="16:17">
      <c r="P24575" s="118"/>
      <c r="Q24575" s="118"/>
    </row>
    <row r="24576" spans="16:17">
      <c r="P24576" s="118"/>
      <c r="Q24576" s="118"/>
    </row>
    <row r="24577" spans="16:17">
      <c r="P24577" s="118"/>
      <c r="Q24577" s="118"/>
    </row>
    <row r="24578" spans="16:17">
      <c r="P24578" s="118"/>
      <c r="Q24578" s="118"/>
    </row>
    <row r="24579" spans="16:17">
      <c r="P24579" s="118"/>
      <c r="Q24579" s="118"/>
    </row>
    <row r="24580" spans="16:17">
      <c r="P24580" s="118"/>
      <c r="Q24580" s="118"/>
    </row>
    <row r="24581" spans="16:17">
      <c r="P24581" s="118"/>
      <c r="Q24581" s="118"/>
    </row>
    <row r="24582" spans="16:17">
      <c r="P24582" s="118"/>
      <c r="Q24582" s="118"/>
    </row>
    <row r="24583" spans="16:17">
      <c r="P24583" s="118"/>
      <c r="Q24583" s="118"/>
    </row>
    <row r="24584" spans="16:17">
      <c r="P24584" s="118"/>
      <c r="Q24584" s="118"/>
    </row>
    <row r="24585" spans="16:17">
      <c r="P24585" s="118"/>
      <c r="Q24585" s="118"/>
    </row>
    <row r="24586" spans="16:17">
      <c r="P24586" s="118"/>
      <c r="Q24586" s="118"/>
    </row>
    <row r="24587" spans="16:17">
      <c r="P24587" s="118"/>
      <c r="Q24587" s="118"/>
    </row>
    <row r="24588" spans="16:17">
      <c r="P24588" s="118"/>
      <c r="Q24588" s="118"/>
    </row>
    <row r="24589" spans="16:17">
      <c r="P24589" s="118"/>
      <c r="Q24589" s="118"/>
    </row>
    <row r="24590" spans="16:17">
      <c r="P24590" s="118"/>
      <c r="Q24590" s="118"/>
    </row>
    <row r="24591" spans="16:17">
      <c r="P24591" s="118"/>
      <c r="Q24591" s="118"/>
    </row>
    <row r="24592" spans="16:17">
      <c r="P24592" s="118"/>
      <c r="Q24592" s="118"/>
    </row>
    <row r="24593" spans="16:17">
      <c r="P24593" s="118"/>
      <c r="Q24593" s="118"/>
    </row>
    <row r="24594" spans="16:17">
      <c r="P24594" s="118"/>
      <c r="Q24594" s="118"/>
    </row>
    <row r="24595" spans="16:17">
      <c r="P24595" s="118"/>
      <c r="Q24595" s="118"/>
    </row>
    <row r="24596" spans="16:17">
      <c r="P24596" s="118"/>
      <c r="Q24596" s="118"/>
    </row>
    <row r="24597" spans="16:17">
      <c r="P24597" s="118"/>
      <c r="Q24597" s="118"/>
    </row>
    <row r="24598" spans="16:17">
      <c r="P24598" s="118"/>
      <c r="Q24598" s="118"/>
    </row>
    <row r="24599" spans="16:17">
      <c r="P24599" s="118"/>
      <c r="Q24599" s="118"/>
    </row>
    <row r="24600" spans="16:17">
      <c r="P24600" s="118"/>
      <c r="Q24600" s="118"/>
    </row>
    <row r="24601" spans="16:17">
      <c r="P24601" s="118"/>
      <c r="Q24601" s="118"/>
    </row>
    <row r="24602" spans="16:17">
      <c r="P24602" s="118"/>
      <c r="Q24602" s="118"/>
    </row>
    <row r="24603" spans="16:17">
      <c r="P24603" s="118"/>
      <c r="Q24603" s="118"/>
    </row>
    <row r="24604" spans="16:17">
      <c r="P24604" s="118"/>
      <c r="Q24604" s="118"/>
    </row>
    <row r="24605" spans="16:17">
      <c r="P24605" s="118"/>
      <c r="Q24605" s="118"/>
    </row>
    <row r="24606" spans="16:17">
      <c r="P24606" s="118"/>
      <c r="Q24606" s="118"/>
    </row>
    <row r="24607" spans="16:17">
      <c r="P24607" s="118"/>
      <c r="Q24607" s="118"/>
    </row>
    <row r="24608" spans="16:17">
      <c r="P24608" s="118"/>
      <c r="Q24608" s="118"/>
    </row>
    <row r="24609" spans="16:17">
      <c r="P24609" s="118"/>
      <c r="Q24609" s="118"/>
    </row>
    <row r="24610" spans="16:17">
      <c r="P24610" s="118"/>
      <c r="Q24610" s="118"/>
    </row>
    <row r="24611" spans="16:17">
      <c r="P24611" s="118"/>
      <c r="Q24611" s="118"/>
    </row>
    <row r="24612" spans="16:17">
      <c r="P24612" s="118"/>
      <c r="Q24612" s="118"/>
    </row>
    <row r="24613" spans="16:17">
      <c r="P24613" s="118"/>
      <c r="Q24613" s="118"/>
    </row>
    <row r="24614" spans="16:17">
      <c r="P24614" s="118"/>
      <c r="Q24614" s="118"/>
    </row>
    <row r="24615" spans="16:17">
      <c r="P24615" s="118"/>
      <c r="Q24615" s="118"/>
    </row>
    <row r="24616" spans="16:17">
      <c r="P24616" s="118"/>
      <c r="Q24616" s="118"/>
    </row>
    <row r="24617" spans="16:17">
      <c r="P24617" s="118"/>
      <c r="Q24617" s="118"/>
    </row>
    <row r="24618" spans="16:17">
      <c r="P24618" s="118"/>
      <c r="Q24618" s="118"/>
    </row>
    <row r="24619" spans="16:17">
      <c r="P24619" s="118"/>
      <c r="Q24619" s="118"/>
    </row>
    <row r="24620" spans="16:17">
      <c r="P24620" s="118"/>
      <c r="Q24620" s="118"/>
    </row>
    <row r="24621" spans="16:17">
      <c r="P24621" s="118"/>
      <c r="Q24621" s="118"/>
    </row>
    <row r="24622" spans="16:17">
      <c r="P24622" s="118"/>
      <c r="Q24622" s="118"/>
    </row>
    <row r="24623" spans="16:17">
      <c r="P24623" s="118"/>
      <c r="Q24623" s="118"/>
    </row>
    <row r="24624" spans="16:17">
      <c r="P24624" s="118"/>
      <c r="Q24624" s="118"/>
    </row>
    <row r="24625" spans="16:17">
      <c r="P24625" s="118"/>
      <c r="Q24625" s="118"/>
    </row>
    <row r="24626" spans="16:17">
      <c r="P24626" s="118"/>
      <c r="Q24626" s="118"/>
    </row>
    <row r="24627" spans="16:17">
      <c r="P24627" s="118"/>
      <c r="Q24627" s="118"/>
    </row>
    <row r="24628" spans="16:17">
      <c r="P24628" s="118"/>
      <c r="Q24628" s="118"/>
    </row>
    <row r="24629" spans="16:17">
      <c r="P24629" s="118"/>
      <c r="Q24629" s="118"/>
    </row>
    <row r="24630" spans="16:17">
      <c r="P24630" s="118"/>
      <c r="Q24630" s="118"/>
    </row>
    <row r="24631" spans="16:17">
      <c r="P24631" s="118"/>
      <c r="Q24631" s="118"/>
    </row>
    <row r="24632" spans="16:17">
      <c r="P24632" s="118"/>
      <c r="Q24632" s="118"/>
    </row>
    <row r="24633" spans="16:17">
      <c r="P24633" s="118"/>
      <c r="Q24633" s="118"/>
    </row>
    <row r="24634" spans="16:17">
      <c r="P24634" s="118"/>
      <c r="Q24634" s="118"/>
    </row>
    <row r="24635" spans="16:17">
      <c r="P24635" s="118"/>
      <c r="Q24635" s="118"/>
    </row>
    <row r="24636" spans="16:17">
      <c r="P24636" s="118"/>
      <c r="Q24636" s="118"/>
    </row>
    <row r="24637" spans="16:17">
      <c r="P24637" s="118"/>
      <c r="Q24637" s="118"/>
    </row>
    <row r="24638" spans="16:17">
      <c r="P24638" s="118"/>
      <c r="Q24638" s="118"/>
    </row>
    <row r="24639" spans="16:17">
      <c r="P24639" s="118"/>
      <c r="Q24639" s="118"/>
    </row>
    <row r="24640" spans="16:17">
      <c r="P24640" s="118"/>
      <c r="Q24640" s="118"/>
    </row>
    <row r="24641" spans="16:17">
      <c r="P24641" s="118"/>
      <c r="Q24641" s="118"/>
    </row>
    <row r="24642" spans="16:17">
      <c r="P24642" s="118"/>
      <c r="Q24642" s="118"/>
    </row>
    <row r="24643" spans="16:17">
      <c r="P24643" s="118"/>
      <c r="Q24643" s="118"/>
    </row>
    <row r="24644" spans="16:17">
      <c r="P24644" s="118"/>
      <c r="Q24644" s="118"/>
    </row>
    <row r="24645" spans="16:17">
      <c r="P24645" s="118"/>
      <c r="Q24645" s="118"/>
    </row>
    <row r="24646" spans="16:17">
      <c r="P24646" s="118"/>
      <c r="Q24646" s="118"/>
    </row>
    <row r="24647" spans="16:17">
      <c r="P24647" s="118"/>
      <c r="Q24647" s="118"/>
    </row>
    <row r="24648" spans="16:17">
      <c r="P24648" s="118"/>
      <c r="Q24648" s="118"/>
    </row>
    <row r="24649" spans="16:17">
      <c r="P24649" s="118"/>
      <c r="Q24649" s="118"/>
    </row>
    <row r="24650" spans="16:17">
      <c r="P24650" s="118"/>
      <c r="Q24650" s="118"/>
    </row>
    <row r="24651" spans="16:17">
      <c r="P24651" s="118"/>
      <c r="Q24651" s="118"/>
    </row>
    <row r="24652" spans="16:17">
      <c r="P24652" s="118"/>
      <c r="Q24652" s="118"/>
    </row>
    <row r="24653" spans="16:17">
      <c r="P24653" s="118"/>
      <c r="Q24653" s="118"/>
    </row>
    <row r="24654" spans="16:17">
      <c r="P24654" s="118"/>
      <c r="Q24654" s="118"/>
    </row>
    <row r="24655" spans="16:17">
      <c r="P24655" s="118"/>
      <c r="Q24655" s="118"/>
    </row>
    <row r="24656" spans="16:17">
      <c r="P24656" s="118"/>
      <c r="Q24656" s="118"/>
    </row>
    <row r="24657" spans="16:17">
      <c r="P24657" s="118"/>
      <c r="Q24657" s="118"/>
    </row>
    <row r="24658" spans="16:17">
      <c r="P24658" s="118"/>
      <c r="Q24658" s="118"/>
    </row>
    <row r="24659" spans="16:17">
      <c r="P24659" s="118"/>
      <c r="Q24659" s="118"/>
    </row>
    <row r="24660" spans="16:17">
      <c r="P24660" s="118"/>
      <c r="Q24660" s="118"/>
    </row>
    <row r="24661" spans="16:17">
      <c r="P24661" s="118"/>
      <c r="Q24661" s="118"/>
    </row>
    <row r="24662" spans="16:17">
      <c r="P24662" s="118"/>
      <c r="Q24662" s="118"/>
    </row>
    <row r="24663" spans="16:17">
      <c r="P24663" s="118"/>
      <c r="Q24663" s="118"/>
    </row>
    <row r="24664" spans="16:17">
      <c r="P24664" s="118"/>
      <c r="Q24664" s="118"/>
    </row>
    <row r="24665" spans="16:17">
      <c r="P24665" s="118"/>
      <c r="Q24665" s="118"/>
    </row>
    <row r="24666" spans="16:17">
      <c r="P24666" s="118"/>
      <c r="Q24666" s="118"/>
    </row>
    <row r="24667" spans="16:17">
      <c r="P24667" s="118"/>
      <c r="Q24667" s="118"/>
    </row>
    <row r="24668" spans="16:17">
      <c r="P24668" s="118"/>
      <c r="Q24668" s="118"/>
    </row>
    <row r="24669" spans="16:17">
      <c r="P24669" s="118"/>
      <c r="Q24669" s="118"/>
    </row>
    <row r="24670" spans="16:17">
      <c r="P24670" s="118"/>
      <c r="Q24670" s="118"/>
    </row>
    <row r="24671" spans="16:17">
      <c r="P24671" s="118"/>
      <c r="Q24671" s="118"/>
    </row>
    <row r="24672" spans="16:17">
      <c r="P24672" s="118"/>
      <c r="Q24672" s="118"/>
    </row>
    <row r="24673" spans="16:17">
      <c r="P24673" s="118"/>
      <c r="Q24673" s="118"/>
    </row>
    <row r="24674" spans="16:17">
      <c r="P24674" s="118"/>
      <c r="Q24674" s="118"/>
    </row>
    <row r="24675" spans="16:17">
      <c r="P24675" s="118"/>
      <c r="Q24675" s="118"/>
    </row>
    <row r="24676" spans="16:17">
      <c r="P24676" s="118"/>
      <c r="Q24676" s="118"/>
    </row>
    <row r="24677" spans="16:17">
      <c r="P24677" s="118"/>
      <c r="Q24677" s="118"/>
    </row>
    <row r="24678" spans="16:17">
      <c r="P24678" s="118"/>
      <c r="Q24678" s="118"/>
    </row>
    <row r="24679" spans="16:17">
      <c r="P24679" s="118"/>
      <c r="Q24679" s="118"/>
    </row>
    <row r="24680" spans="16:17">
      <c r="P24680" s="118"/>
      <c r="Q24680" s="118"/>
    </row>
    <row r="24681" spans="16:17">
      <c r="P24681" s="118"/>
      <c r="Q24681" s="118"/>
    </row>
    <row r="24682" spans="16:17">
      <c r="P24682" s="118"/>
      <c r="Q24682" s="118"/>
    </row>
    <row r="24683" spans="16:17">
      <c r="P24683" s="118"/>
      <c r="Q24683" s="118"/>
    </row>
    <row r="24684" spans="16:17">
      <c r="P24684" s="118"/>
      <c r="Q24684" s="118"/>
    </row>
    <row r="24685" spans="16:17">
      <c r="P24685" s="118"/>
      <c r="Q24685" s="118"/>
    </row>
    <row r="24686" spans="16:17">
      <c r="P24686" s="118"/>
      <c r="Q24686" s="118"/>
    </row>
    <row r="24687" spans="16:17">
      <c r="P24687" s="118"/>
      <c r="Q24687" s="118"/>
    </row>
    <row r="24688" spans="16:17">
      <c r="P24688" s="118"/>
      <c r="Q24688" s="118"/>
    </row>
    <row r="24689" spans="16:17">
      <c r="P24689" s="118"/>
      <c r="Q24689" s="118"/>
    </row>
    <row r="24690" spans="16:17">
      <c r="P24690" s="118"/>
      <c r="Q24690" s="118"/>
    </row>
    <row r="24691" spans="16:17">
      <c r="P24691" s="118"/>
      <c r="Q24691" s="118"/>
    </row>
    <row r="24692" spans="16:17">
      <c r="P24692" s="118"/>
      <c r="Q24692" s="118"/>
    </row>
    <row r="24693" spans="16:17">
      <c r="P24693" s="118"/>
      <c r="Q24693" s="118"/>
    </row>
    <row r="24694" spans="16:17">
      <c r="P24694" s="118"/>
      <c r="Q24694" s="118"/>
    </row>
    <row r="24695" spans="16:17">
      <c r="P24695" s="118"/>
      <c r="Q24695" s="118"/>
    </row>
    <row r="24696" spans="16:17">
      <c r="P24696" s="118"/>
      <c r="Q24696" s="118"/>
    </row>
    <row r="24697" spans="16:17">
      <c r="P24697" s="118"/>
      <c r="Q24697" s="118"/>
    </row>
    <row r="24698" spans="16:17">
      <c r="P24698" s="118"/>
      <c r="Q24698" s="118"/>
    </row>
    <row r="24699" spans="16:17">
      <c r="P24699" s="118"/>
      <c r="Q24699" s="118"/>
    </row>
    <row r="24700" spans="16:17">
      <c r="P24700" s="118"/>
      <c r="Q24700" s="118"/>
    </row>
    <row r="24701" spans="16:17">
      <c r="P24701" s="118"/>
      <c r="Q24701" s="118"/>
    </row>
    <row r="24702" spans="16:17">
      <c r="P24702" s="118"/>
      <c r="Q24702" s="118"/>
    </row>
    <row r="24703" spans="16:17">
      <c r="P24703" s="118"/>
      <c r="Q24703" s="118"/>
    </row>
    <row r="24704" spans="16:17">
      <c r="P24704" s="118"/>
      <c r="Q24704" s="118"/>
    </row>
    <row r="24705" spans="16:17">
      <c r="P24705" s="118"/>
      <c r="Q24705" s="118"/>
    </row>
    <row r="24706" spans="16:17">
      <c r="P24706" s="118"/>
      <c r="Q24706" s="118"/>
    </row>
    <row r="24707" spans="16:17">
      <c r="P24707" s="118"/>
      <c r="Q24707" s="118"/>
    </row>
    <row r="24708" spans="16:17">
      <c r="P24708" s="118"/>
      <c r="Q24708" s="118"/>
    </row>
    <row r="24709" spans="16:17">
      <c r="P24709" s="118"/>
      <c r="Q24709" s="118"/>
    </row>
    <row r="24710" spans="16:17">
      <c r="P24710" s="118"/>
      <c r="Q24710" s="118"/>
    </row>
    <row r="24711" spans="16:17">
      <c r="P24711" s="118"/>
      <c r="Q24711" s="118"/>
    </row>
    <row r="24712" spans="16:17">
      <c r="P24712" s="118"/>
      <c r="Q24712" s="118"/>
    </row>
    <row r="24713" spans="16:17">
      <c r="P24713" s="118"/>
      <c r="Q24713" s="118"/>
    </row>
    <row r="24714" spans="16:17">
      <c r="P24714" s="118"/>
      <c r="Q24714" s="118"/>
    </row>
    <row r="24715" spans="16:17">
      <c r="P24715" s="118"/>
      <c r="Q24715" s="118"/>
    </row>
    <row r="24716" spans="16:17">
      <c r="P24716" s="118"/>
      <c r="Q24716" s="118"/>
    </row>
    <row r="24717" spans="16:17">
      <c r="P24717" s="118"/>
      <c r="Q24717" s="118"/>
    </row>
    <row r="24718" spans="16:17">
      <c r="P24718" s="118"/>
      <c r="Q24718" s="118"/>
    </row>
    <row r="24719" spans="16:17">
      <c r="P24719" s="118"/>
      <c r="Q24719" s="118"/>
    </row>
    <row r="24720" spans="16:17">
      <c r="P24720" s="118"/>
      <c r="Q24720" s="118"/>
    </row>
    <row r="24721" spans="16:17">
      <c r="P24721" s="118"/>
      <c r="Q24721" s="118"/>
    </row>
    <row r="24722" spans="16:17">
      <c r="P24722" s="118"/>
      <c r="Q24722" s="118"/>
    </row>
    <row r="24723" spans="16:17">
      <c r="P24723" s="118"/>
      <c r="Q24723" s="118"/>
    </row>
    <row r="24724" spans="16:17">
      <c r="P24724" s="118"/>
      <c r="Q24724" s="118"/>
    </row>
    <row r="24725" spans="16:17">
      <c r="P24725" s="118"/>
      <c r="Q24725" s="118"/>
    </row>
    <row r="24726" spans="16:17">
      <c r="P24726" s="118"/>
      <c r="Q24726" s="118"/>
    </row>
    <row r="24727" spans="16:17">
      <c r="P24727" s="118"/>
      <c r="Q24727" s="118"/>
    </row>
    <row r="24728" spans="16:17">
      <c r="P24728" s="118"/>
      <c r="Q24728" s="118"/>
    </row>
    <row r="24729" spans="16:17">
      <c r="P24729" s="118"/>
      <c r="Q24729" s="118"/>
    </row>
    <row r="24730" spans="16:17">
      <c r="P24730" s="118"/>
      <c r="Q24730" s="118"/>
    </row>
    <row r="24731" spans="16:17">
      <c r="P24731" s="118"/>
      <c r="Q24731" s="118"/>
    </row>
    <row r="24732" spans="16:17">
      <c r="P24732" s="118"/>
      <c r="Q24732" s="118"/>
    </row>
    <row r="24733" spans="16:17">
      <c r="P24733" s="118"/>
      <c r="Q24733" s="118"/>
    </row>
    <row r="24734" spans="16:17">
      <c r="P24734" s="118"/>
      <c r="Q24734" s="118"/>
    </row>
    <row r="24735" spans="16:17">
      <c r="P24735" s="118"/>
      <c r="Q24735" s="118"/>
    </row>
    <row r="24736" spans="16:17">
      <c r="P24736" s="118"/>
      <c r="Q24736" s="118"/>
    </row>
    <row r="24737" spans="16:17">
      <c r="P24737" s="118"/>
      <c r="Q24737" s="118"/>
    </row>
    <row r="24738" spans="16:17">
      <c r="P24738" s="118"/>
      <c r="Q24738" s="118"/>
    </row>
    <row r="24739" spans="16:17">
      <c r="P24739" s="118"/>
      <c r="Q24739" s="118"/>
    </row>
    <row r="24740" spans="16:17">
      <c r="P24740" s="118"/>
      <c r="Q24740" s="118"/>
    </row>
    <row r="24741" spans="16:17">
      <c r="P24741" s="118"/>
      <c r="Q24741" s="118"/>
    </row>
    <row r="24742" spans="16:17">
      <c r="P24742" s="118"/>
      <c r="Q24742" s="118"/>
    </row>
    <row r="24743" spans="16:17">
      <c r="P24743" s="118"/>
      <c r="Q24743" s="118"/>
    </row>
    <row r="24744" spans="16:17">
      <c r="P24744" s="118"/>
      <c r="Q24744" s="118"/>
    </row>
    <row r="24745" spans="16:17">
      <c r="P24745" s="118"/>
      <c r="Q24745" s="118"/>
    </row>
    <row r="24746" spans="16:17">
      <c r="P24746" s="118"/>
      <c r="Q24746" s="118"/>
    </row>
    <row r="24747" spans="16:17">
      <c r="P24747" s="118"/>
      <c r="Q24747" s="118"/>
    </row>
    <row r="24748" spans="16:17">
      <c r="P24748" s="118"/>
      <c r="Q24748" s="118"/>
    </row>
    <row r="24749" spans="16:17">
      <c r="P24749" s="118"/>
      <c r="Q24749" s="118"/>
    </row>
    <row r="24750" spans="16:17">
      <c r="P24750" s="118"/>
      <c r="Q24750" s="118"/>
    </row>
    <row r="24751" spans="16:17">
      <c r="P24751" s="118"/>
      <c r="Q24751" s="118"/>
    </row>
    <row r="24752" spans="16:17">
      <c r="P24752" s="118"/>
      <c r="Q24752" s="118"/>
    </row>
    <row r="24753" spans="16:17">
      <c r="P24753" s="118"/>
      <c r="Q24753" s="118"/>
    </row>
    <row r="24754" spans="16:17">
      <c r="P24754" s="118"/>
      <c r="Q24754" s="118"/>
    </row>
    <row r="24755" spans="16:17">
      <c r="P24755" s="118"/>
      <c r="Q24755" s="118"/>
    </row>
    <row r="24756" spans="16:17">
      <c r="P24756" s="118"/>
      <c r="Q24756" s="118"/>
    </row>
    <row r="24757" spans="16:17">
      <c r="P24757" s="118"/>
      <c r="Q24757" s="118"/>
    </row>
    <row r="24758" spans="16:17">
      <c r="P24758" s="118"/>
      <c r="Q24758" s="118"/>
    </row>
    <row r="24759" spans="16:17">
      <c r="P24759" s="118"/>
      <c r="Q24759" s="118"/>
    </row>
    <row r="24760" spans="16:17">
      <c r="P24760" s="118"/>
      <c r="Q24760" s="118"/>
    </row>
    <row r="24761" spans="16:17">
      <c r="P24761" s="118"/>
      <c r="Q24761" s="118"/>
    </row>
    <row r="24762" spans="16:17">
      <c r="P24762" s="118"/>
      <c r="Q24762" s="118"/>
    </row>
    <row r="24763" spans="16:17">
      <c r="P24763" s="118"/>
      <c r="Q24763" s="118"/>
    </row>
    <row r="24764" spans="16:17">
      <c r="P24764" s="118"/>
      <c r="Q24764" s="118"/>
    </row>
    <row r="24765" spans="16:17">
      <c r="P24765" s="118"/>
      <c r="Q24765" s="118"/>
    </row>
    <row r="24766" spans="16:17">
      <c r="P24766" s="118"/>
      <c r="Q24766" s="118"/>
    </row>
    <row r="24767" spans="16:17">
      <c r="P24767" s="118"/>
      <c r="Q24767" s="118"/>
    </row>
    <row r="24768" spans="16:17">
      <c r="P24768" s="118"/>
      <c r="Q24768" s="118"/>
    </row>
    <row r="24769" spans="16:17">
      <c r="P24769" s="118"/>
      <c r="Q24769" s="118"/>
    </row>
    <row r="24770" spans="16:17">
      <c r="P24770" s="118"/>
      <c r="Q24770" s="118"/>
    </row>
    <row r="24771" spans="16:17">
      <c r="P24771" s="118"/>
      <c r="Q24771" s="118"/>
    </row>
    <row r="24772" spans="16:17">
      <c r="P24772" s="118"/>
      <c r="Q24772" s="118"/>
    </row>
    <row r="24773" spans="16:17">
      <c r="P24773" s="118"/>
      <c r="Q24773" s="118"/>
    </row>
    <row r="24774" spans="16:17">
      <c r="P24774" s="118"/>
      <c r="Q24774" s="118"/>
    </row>
    <row r="24775" spans="16:17">
      <c r="P24775" s="118"/>
      <c r="Q24775" s="118"/>
    </row>
    <row r="24776" spans="16:17">
      <c r="P24776" s="118"/>
      <c r="Q24776" s="118"/>
    </row>
    <row r="24777" spans="16:17">
      <c r="P24777" s="118"/>
      <c r="Q24777" s="118"/>
    </row>
    <row r="24778" spans="16:17">
      <c r="P24778" s="118"/>
      <c r="Q24778" s="118"/>
    </row>
    <row r="24779" spans="16:17">
      <c r="P24779" s="118"/>
      <c r="Q24779" s="118"/>
    </row>
    <row r="24780" spans="16:17">
      <c r="P24780" s="118"/>
      <c r="Q24780" s="118"/>
    </row>
    <row r="24781" spans="16:17">
      <c r="P24781" s="118"/>
      <c r="Q24781" s="118"/>
    </row>
    <row r="24782" spans="16:17">
      <c r="P24782" s="118"/>
      <c r="Q24782" s="118"/>
    </row>
    <row r="24783" spans="16:17">
      <c r="P24783" s="118"/>
      <c r="Q24783" s="118"/>
    </row>
    <row r="24784" spans="16:17">
      <c r="P24784" s="118"/>
      <c r="Q24784" s="118"/>
    </row>
    <row r="24785" spans="16:17">
      <c r="P24785" s="118"/>
      <c r="Q24785" s="118"/>
    </row>
    <row r="24786" spans="16:17">
      <c r="P24786" s="118"/>
      <c r="Q24786" s="118"/>
    </row>
    <row r="24787" spans="16:17">
      <c r="P24787" s="118"/>
      <c r="Q24787" s="118"/>
    </row>
    <row r="24788" spans="16:17">
      <c r="P24788" s="118"/>
      <c r="Q24788" s="118"/>
    </row>
    <row r="24789" spans="16:17">
      <c r="P24789" s="118"/>
      <c r="Q24789" s="118"/>
    </row>
    <row r="24790" spans="16:17">
      <c r="P24790" s="118"/>
      <c r="Q24790" s="118"/>
    </row>
    <row r="24791" spans="16:17">
      <c r="P24791" s="118"/>
      <c r="Q24791" s="118"/>
    </row>
    <row r="24792" spans="16:17">
      <c r="P24792" s="118"/>
      <c r="Q24792" s="118"/>
    </row>
    <row r="24793" spans="16:17">
      <c r="P24793" s="118"/>
      <c r="Q24793" s="118"/>
    </row>
    <row r="24794" spans="16:17">
      <c r="P24794" s="118"/>
      <c r="Q24794" s="118"/>
    </row>
    <row r="24795" spans="16:17">
      <c r="P24795" s="118"/>
      <c r="Q24795" s="118"/>
    </row>
    <row r="24796" spans="16:17">
      <c r="P24796" s="118"/>
      <c r="Q24796" s="118"/>
    </row>
    <row r="24797" spans="16:17">
      <c r="P24797" s="118"/>
      <c r="Q24797" s="118"/>
    </row>
    <row r="24798" spans="16:17">
      <c r="P24798" s="118"/>
      <c r="Q24798" s="118"/>
    </row>
    <row r="24799" spans="16:17">
      <c r="P24799" s="118"/>
      <c r="Q24799" s="118"/>
    </row>
    <row r="24800" spans="16:17">
      <c r="P24800" s="118"/>
      <c r="Q24800" s="118"/>
    </row>
    <row r="24801" spans="16:17">
      <c r="P24801" s="118"/>
      <c r="Q24801" s="118"/>
    </row>
    <row r="24802" spans="16:17">
      <c r="P24802" s="118"/>
      <c r="Q24802" s="118"/>
    </row>
    <row r="24803" spans="16:17">
      <c r="P24803" s="118"/>
      <c r="Q24803" s="118"/>
    </row>
    <row r="24804" spans="16:17">
      <c r="P24804" s="118"/>
      <c r="Q24804" s="118"/>
    </row>
    <row r="24805" spans="16:17">
      <c r="P24805" s="118"/>
      <c r="Q24805" s="118"/>
    </row>
    <row r="24806" spans="16:17">
      <c r="P24806" s="118"/>
      <c r="Q24806" s="118"/>
    </row>
    <row r="24807" spans="16:17">
      <c r="P24807" s="118"/>
      <c r="Q24807" s="118"/>
    </row>
    <row r="24808" spans="16:17">
      <c r="P24808" s="118"/>
      <c r="Q24808" s="118"/>
    </row>
    <row r="24809" spans="16:17">
      <c r="P24809" s="118"/>
      <c r="Q24809" s="118"/>
    </row>
    <row r="24810" spans="16:17">
      <c r="P24810" s="118"/>
      <c r="Q24810" s="118"/>
    </row>
    <row r="24811" spans="16:17">
      <c r="P24811" s="118"/>
      <c r="Q24811" s="118"/>
    </row>
    <row r="24812" spans="16:17">
      <c r="P24812" s="118"/>
      <c r="Q24812" s="118"/>
    </row>
    <row r="24813" spans="16:17">
      <c r="P24813" s="118"/>
      <c r="Q24813" s="118"/>
    </row>
    <row r="24814" spans="16:17">
      <c r="P24814" s="118"/>
      <c r="Q24814" s="118"/>
    </row>
    <row r="24815" spans="16:17">
      <c r="P24815" s="118"/>
      <c r="Q24815" s="118"/>
    </row>
    <row r="24816" spans="16:17">
      <c r="P24816" s="118"/>
      <c r="Q24816" s="118"/>
    </row>
    <row r="24817" spans="16:17">
      <c r="P24817" s="118"/>
      <c r="Q24817" s="118"/>
    </row>
    <row r="24818" spans="16:17">
      <c r="P24818" s="118"/>
      <c r="Q24818" s="118"/>
    </row>
    <row r="24819" spans="16:17">
      <c r="P24819" s="118"/>
      <c r="Q24819" s="118"/>
    </row>
    <row r="24820" spans="16:17">
      <c r="P24820" s="118"/>
      <c r="Q24820" s="118"/>
    </row>
    <row r="24821" spans="16:17">
      <c r="P24821" s="118"/>
      <c r="Q24821" s="118"/>
    </row>
    <row r="24822" spans="16:17">
      <c r="P24822" s="118"/>
      <c r="Q24822" s="118"/>
    </row>
    <row r="24823" spans="16:17">
      <c r="P24823" s="118"/>
      <c r="Q24823" s="118"/>
    </row>
    <row r="24824" spans="16:17">
      <c r="P24824" s="118"/>
      <c r="Q24824" s="118"/>
    </row>
    <row r="24825" spans="16:17">
      <c r="P24825" s="118"/>
      <c r="Q24825" s="118"/>
    </row>
    <row r="24826" spans="16:17">
      <c r="P24826" s="118"/>
      <c r="Q24826" s="118"/>
    </row>
    <row r="24827" spans="16:17">
      <c r="P24827" s="118"/>
      <c r="Q24827" s="118"/>
    </row>
    <row r="24828" spans="16:17">
      <c r="P24828" s="118"/>
      <c r="Q24828" s="118"/>
    </row>
    <row r="24829" spans="16:17">
      <c r="P24829" s="118"/>
      <c r="Q24829" s="118"/>
    </row>
    <row r="24830" spans="16:17">
      <c r="P24830" s="118"/>
      <c r="Q24830" s="118"/>
    </row>
    <row r="24831" spans="16:17">
      <c r="P24831" s="118"/>
      <c r="Q24831" s="118"/>
    </row>
    <row r="24832" spans="16:17">
      <c r="P24832" s="118"/>
      <c r="Q24832" s="118"/>
    </row>
    <row r="24833" spans="16:17">
      <c r="P24833" s="118"/>
      <c r="Q24833" s="118"/>
    </row>
    <row r="24834" spans="16:17">
      <c r="P24834" s="118"/>
      <c r="Q24834" s="118"/>
    </row>
    <row r="24835" spans="16:17">
      <c r="P24835" s="118"/>
      <c r="Q24835" s="118"/>
    </row>
    <row r="24836" spans="16:17">
      <c r="P24836" s="118"/>
      <c r="Q24836" s="118"/>
    </row>
    <row r="24837" spans="16:17">
      <c r="P24837" s="118"/>
      <c r="Q24837" s="118"/>
    </row>
    <row r="24838" spans="16:17">
      <c r="P24838" s="118"/>
      <c r="Q24838" s="118"/>
    </row>
    <row r="24839" spans="16:17">
      <c r="P24839" s="118"/>
      <c r="Q24839" s="118"/>
    </row>
    <row r="24840" spans="16:17">
      <c r="P24840" s="118"/>
      <c r="Q24840" s="118"/>
    </row>
    <row r="24841" spans="16:17">
      <c r="P24841" s="118"/>
      <c r="Q24841" s="118"/>
    </row>
    <row r="24842" spans="16:17">
      <c r="P24842" s="118"/>
      <c r="Q24842" s="118"/>
    </row>
    <row r="24843" spans="16:17">
      <c r="P24843" s="118"/>
      <c r="Q24843" s="118"/>
    </row>
    <row r="24844" spans="16:17">
      <c r="P24844" s="118"/>
      <c r="Q24844" s="118"/>
    </row>
    <row r="24845" spans="16:17">
      <c r="P24845" s="118"/>
      <c r="Q24845" s="118"/>
    </row>
    <row r="24846" spans="16:17">
      <c r="P24846" s="118"/>
      <c r="Q24846" s="118"/>
    </row>
    <row r="24847" spans="16:17">
      <c r="P24847" s="118"/>
      <c r="Q24847" s="118"/>
    </row>
    <row r="24848" spans="16:17">
      <c r="P24848" s="118"/>
      <c r="Q24848" s="118"/>
    </row>
    <row r="24849" spans="16:17">
      <c r="P24849" s="118"/>
      <c r="Q24849" s="118"/>
    </row>
    <row r="24850" spans="16:17">
      <c r="P24850" s="118"/>
      <c r="Q24850" s="118"/>
    </row>
    <row r="24851" spans="16:17">
      <c r="P24851" s="118"/>
      <c r="Q24851" s="118"/>
    </row>
    <row r="24852" spans="16:17">
      <c r="P24852" s="118"/>
      <c r="Q24852" s="118"/>
    </row>
    <row r="24853" spans="16:17">
      <c r="P24853" s="118"/>
      <c r="Q24853" s="118"/>
    </row>
    <row r="24854" spans="16:17">
      <c r="P24854" s="118"/>
      <c r="Q24854" s="118"/>
    </row>
    <row r="24855" spans="16:17">
      <c r="P24855" s="118"/>
      <c r="Q24855" s="118"/>
    </row>
    <row r="24856" spans="16:17">
      <c r="P24856" s="118"/>
      <c r="Q24856" s="118"/>
    </row>
    <row r="24857" spans="16:17">
      <c r="P24857" s="118"/>
      <c r="Q24857" s="118"/>
    </row>
    <row r="24858" spans="16:17">
      <c r="P24858" s="118"/>
      <c r="Q24858" s="118"/>
    </row>
    <row r="24859" spans="16:17">
      <c r="P24859" s="118"/>
      <c r="Q24859" s="118"/>
    </row>
    <row r="24860" spans="16:17">
      <c r="P24860" s="118"/>
      <c r="Q24860" s="118"/>
    </row>
    <row r="24861" spans="16:17">
      <c r="P24861" s="118"/>
      <c r="Q24861" s="118"/>
    </row>
    <row r="24862" spans="16:17">
      <c r="P24862" s="118"/>
      <c r="Q24862" s="118"/>
    </row>
    <row r="24863" spans="16:17">
      <c r="P24863" s="118"/>
      <c r="Q24863" s="118"/>
    </row>
    <row r="24864" spans="16:17">
      <c r="P24864" s="118"/>
      <c r="Q24864" s="118"/>
    </row>
    <row r="24865" spans="16:17">
      <c r="P24865" s="118"/>
      <c r="Q24865" s="118"/>
    </row>
    <row r="24866" spans="16:17">
      <c r="P24866" s="118"/>
      <c r="Q24866" s="118"/>
    </row>
    <row r="24867" spans="16:17">
      <c r="P24867" s="118"/>
      <c r="Q24867" s="118"/>
    </row>
    <row r="24868" spans="16:17">
      <c r="P24868" s="118"/>
      <c r="Q24868" s="118"/>
    </row>
    <row r="24869" spans="16:17">
      <c r="P24869" s="118"/>
      <c r="Q24869" s="118"/>
    </row>
    <row r="24870" spans="16:17">
      <c r="P24870" s="118"/>
      <c r="Q24870" s="118"/>
    </row>
    <row r="24871" spans="16:17">
      <c r="P24871" s="118"/>
      <c r="Q24871" s="118"/>
    </row>
    <row r="24872" spans="16:17">
      <c r="P24872" s="118"/>
      <c r="Q24872" s="118"/>
    </row>
    <row r="24873" spans="16:17">
      <c r="P24873" s="118"/>
      <c r="Q24873" s="118"/>
    </row>
    <row r="24874" spans="16:17">
      <c r="P24874" s="118"/>
      <c r="Q24874" s="118"/>
    </row>
    <row r="24875" spans="16:17">
      <c r="P24875" s="118"/>
      <c r="Q24875" s="118"/>
    </row>
    <row r="24876" spans="16:17">
      <c r="P24876" s="118"/>
      <c r="Q24876" s="118"/>
    </row>
    <row r="24877" spans="16:17">
      <c r="P24877" s="118"/>
      <c r="Q24877" s="118"/>
    </row>
    <row r="24878" spans="16:17">
      <c r="P24878" s="118"/>
      <c r="Q24878" s="118"/>
    </row>
    <row r="24879" spans="16:17">
      <c r="P24879" s="118"/>
      <c r="Q24879" s="118"/>
    </row>
    <row r="24880" spans="16:17">
      <c r="P24880" s="118"/>
      <c r="Q24880" s="118"/>
    </row>
    <row r="24881" spans="16:17">
      <c r="P24881" s="118"/>
      <c r="Q24881" s="118"/>
    </row>
    <row r="24882" spans="16:17">
      <c r="P24882" s="118"/>
      <c r="Q24882" s="118"/>
    </row>
    <row r="24883" spans="16:17">
      <c r="P24883" s="118"/>
      <c r="Q24883" s="118"/>
    </row>
    <row r="24884" spans="16:17">
      <c r="P24884" s="118"/>
      <c r="Q24884" s="118"/>
    </row>
    <row r="24885" spans="16:17">
      <c r="P24885" s="118"/>
      <c r="Q24885" s="118"/>
    </row>
    <row r="24886" spans="16:17">
      <c r="P24886" s="118"/>
      <c r="Q24886" s="118"/>
    </row>
    <row r="24887" spans="16:17">
      <c r="P24887" s="118"/>
      <c r="Q24887" s="118"/>
    </row>
    <row r="24888" spans="16:17">
      <c r="P24888" s="118"/>
      <c r="Q24888" s="118"/>
    </row>
    <row r="24889" spans="16:17">
      <c r="P24889" s="118"/>
      <c r="Q24889" s="118"/>
    </row>
    <row r="24890" spans="16:17">
      <c r="P24890" s="118"/>
      <c r="Q24890" s="118"/>
    </row>
    <row r="24891" spans="16:17">
      <c r="P24891" s="118"/>
      <c r="Q24891" s="118"/>
    </row>
    <row r="24892" spans="16:17">
      <c r="P24892" s="118"/>
      <c r="Q24892" s="118"/>
    </row>
    <row r="24893" spans="16:17">
      <c r="P24893" s="118"/>
      <c r="Q24893" s="118"/>
    </row>
    <row r="24894" spans="16:17">
      <c r="P24894" s="118"/>
      <c r="Q24894" s="118"/>
    </row>
    <row r="24895" spans="16:17">
      <c r="P24895" s="118"/>
      <c r="Q24895" s="118"/>
    </row>
    <row r="24896" spans="16:17">
      <c r="P24896" s="118"/>
      <c r="Q24896" s="118"/>
    </row>
    <row r="24897" spans="16:17">
      <c r="P24897" s="118"/>
      <c r="Q24897" s="118"/>
    </row>
    <row r="24898" spans="16:17">
      <c r="P24898" s="118"/>
      <c r="Q24898" s="118"/>
    </row>
    <row r="24899" spans="16:17">
      <c r="P24899" s="118"/>
      <c r="Q24899" s="118"/>
    </row>
    <row r="24900" spans="16:17">
      <c r="P24900" s="118"/>
      <c r="Q24900" s="118"/>
    </row>
    <row r="24901" spans="16:17">
      <c r="P24901" s="118"/>
      <c r="Q24901" s="118"/>
    </row>
    <row r="24902" spans="16:17">
      <c r="P24902" s="118"/>
      <c r="Q24902" s="118"/>
    </row>
    <row r="24903" spans="16:17">
      <c r="P24903" s="118"/>
      <c r="Q24903" s="118"/>
    </row>
    <row r="24904" spans="16:17">
      <c r="P24904" s="118"/>
      <c r="Q24904" s="118"/>
    </row>
    <row r="24905" spans="16:17">
      <c r="P24905" s="118"/>
      <c r="Q24905" s="118"/>
    </row>
    <row r="24906" spans="16:17">
      <c r="P24906" s="118"/>
      <c r="Q24906" s="118"/>
    </row>
    <row r="24907" spans="16:17">
      <c r="P24907" s="118"/>
      <c r="Q24907" s="118"/>
    </row>
    <row r="24908" spans="16:17">
      <c r="P24908" s="118"/>
      <c r="Q24908" s="118"/>
    </row>
    <row r="24909" spans="16:17">
      <c r="P24909" s="118"/>
      <c r="Q24909" s="118"/>
    </row>
    <row r="24910" spans="16:17">
      <c r="P24910" s="118"/>
      <c r="Q24910" s="118"/>
    </row>
    <row r="24911" spans="16:17">
      <c r="P24911" s="118"/>
      <c r="Q24911" s="118"/>
    </row>
    <row r="24912" spans="16:17">
      <c r="P24912" s="118"/>
      <c r="Q24912" s="118"/>
    </row>
    <row r="24913" spans="16:17">
      <c r="P24913" s="118"/>
      <c r="Q24913" s="118"/>
    </row>
    <row r="24914" spans="16:17">
      <c r="P24914" s="118"/>
      <c r="Q24914" s="118"/>
    </row>
    <row r="24915" spans="16:17">
      <c r="P24915" s="118"/>
      <c r="Q24915" s="118"/>
    </row>
    <row r="24916" spans="16:17">
      <c r="P24916" s="118"/>
      <c r="Q24916" s="118"/>
    </row>
    <row r="24917" spans="16:17">
      <c r="P24917" s="118"/>
      <c r="Q24917" s="118"/>
    </row>
    <row r="24918" spans="16:17">
      <c r="P24918" s="118"/>
      <c r="Q24918" s="118"/>
    </row>
    <row r="24919" spans="16:17">
      <c r="P24919" s="118"/>
      <c r="Q24919" s="118"/>
    </row>
    <row r="24920" spans="16:17">
      <c r="P24920" s="118"/>
      <c r="Q24920" s="118"/>
    </row>
    <row r="24921" spans="16:17">
      <c r="P24921" s="118"/>
      <c r="Q24921" s="118"/>
    </row>
    <row r="24922" spans="16:17">
      <c r="P24922" s="118"/>
      <c r="Q24922" s="118"/>
    </row>
    <row r="24923" spans="16:17">
      <c r="P24923" s="118"/>
      <c r="Q24923" s="118"/>
    </row>
    <row r="24924" spans="16:17">
      <c r="P24924" s="118"/>
      <c r="Q24924" s="118"/>
    </row>
    <row r="24925" spans="16:17">
      <c r="P24925" s="118"/>
      <c r="Q24925" s="118"/>
    </row>
    <row r="24926" spans="16:17">
      <c r="P24926" s="118"/>
      <c r="Q24926" s="118"/>
    </row>
    <row r="24927" spans="16:17">
      <c r="P24927" s="118"/>
      <c r="Q24927" s="118"/>
    </row>
    <row r="24928" spans="16:17">
      <c r="P24928" s="118"/>
      <c r="Q24928" s="118"/>
    </row>
    <row r="24929" spans="16:17">
      <c r="P24929" s="118"/>
      <c r="Q24929" s="118"/>
    </row>
    <row r="24930" spans="16:17">
      <c r="P24930" s="118"/>
      <c r="Q24930" s="118"/>
    </row>
    <row r="24931" spans="16:17">
      <c r="P24931" s="118"/>
      <c r="Q24931" s="118"/>
    </row>
    <row r="24932" spans="16:17">
      <c r="P24932" s="118"/>
      <c r="Q24932" s="118"/>
    </row>
    <row r="24933" spans="16:17">
      <c r="P24933" s="118"/>
      <c r="Q24933" s="118"/>
    </row>
    <row r="24934" spans="16:17">
      <c r="P24934" s="118"/>
      <c r="Q24934" s="118"/>
    </row>
    <row r="24935" spans="16:17">
      <c r="P24935" s="118"/>
      <c r="Q24935" s="118"/>
    </row>
    <row r="24936" spans="16:17">
      <c r="P24936" s="118"/>
      <c r="Q24936" s="118"/>
    </row>
    <row r="24937" spans="16:17">
      <c r="P24937" s="118"/>
      <c r="Q24937" s="118"/>
    </row>
    <row r="24938" spans="16:17">
      <c r="P24938" s="118"/>
      <c r="Q24938" s="118"/>
    </row>
    <row r="24939" spans="16:17">
      <c r="P24939" s="118"/>
      <c r="Q24939" s="118"/>
    </row>
    <row r="24940" spans="16:17">
      <c r="P24940" s="118"/>
      <c r="Q24940" s="118"/>
    </row>
    <row r="24941" spans="16:17">
      <c r="P24941" s="118"/>
      <c r="Q24941" s="118"/>
    </row>
    <row r="24942" spans="16:17">
      <c r="P24942" s="118"/>
      <c r="Q24942" s="118"/>
    </row>
    <row r="24943" spans="16:17">
      <c r="P24943" s="118"/>
      <c r="Q24943" s="118"/>
    </row>
    <row r="24944" spans="16:17">
      <c r="P24944" s="118"/>
      <c r="Q24944" s="118"/>
    </row>
    <row r="24945" spans="16:17">
      <c r="P24945" s="118"/>
      <c r="Q24945" s="118"/>
    </row>
    <row r="24946" spans="16:17">
      <c r="P24946" s="118"/>
      <c r="Q24946" s="118"/>
    </row>
    <row r="24947" spans="16:17">
      <c r="P24947" s="118"/>
      <c r="Q24947" s="118"/>
    </row>
    <row r="24948" spans="16:17">
      <c r="P24948" s="118"/>
      <c r="Q24948" s="118"/>
    </row>
    <row r="24949" spans="16:17">
      <c r="P24949" s="118"/>
      <c r="Q24949" s="118"/>
    </row>
    <row r="24950" spans="16:17">
      <c r="P24950" s="118"/>
      <c r="Q24950" s="118"/>
    </row>
    <row r="24951" spans="16:17">
      <c r="P24951" s="118"/>
      <c r="Q24951" s="118"/>
    </row>
    <row r="24952" spans="16:17">
      <c r="P24952" s="118"/>
      <c r="Q24952" s="118"/>
    </row>
    <row r="24953" spans="16:17">
      <c r="P24953" s="118"/>
      <c r="Q24953" s="118"/>
    </row>
    <row r="24954" spans="16:17">
      <c r="P24954" s="118"/>
      <c r="Q24954" s="118"/>
    </row>
    <row r="24955" spans="16:17">
      <c r="P24955" s="118"/>
      <c r="Q24955" s="118"/>
    </row>
    <row r="24956" spans="16:17">
      <c r="P24956" s="118"/>
      <c r="Q24956" s="118"/>
    </row>
    <row r="24957" spans="16:17">
      <c r="P24957" s="118"/>
      <c r="Q24957" s="118"/>
    </row>
    <row r="24958" spans="16:17">
      <c r="P24958" s="118"/>
      <c r="Q24958" s="118"/>
    </row>
    <row r="24959" spans="16:17">
      <c r="P24959" s="118"/>
      <c r="Q24959" s="118"/>
    </row>
    <row r="24960" spans="16:17">
      <c r="P24960" s="118"/>
      <c r="Q24960" s="118"/>
    </row>
    <row r="24961" spans="16:17">
      <c r="P24961" s="118"/>
      <c r="Q24961" s="118"/>
    </row>
    <row r="24962" spans="16:17">
      <c r="P24962" s="118"/>
      <c r="Q24962" s="118"/>
    </row>
    <row r="24963" spans="16:17">
      <c r="P24963" s="118"/>
      <c r="Q24963" s="118"/>
    </row>
    <row r="24964" spans="16:17">
      <c r="P24964" s="118"/>
      <c r="Q24964" s="118"/>
    </row>
    <row r="24965" spans="16:17">
      <c r="P24965" s="118"/>
      <c r="Q24965" s="118"/>
    </row>
    <row r="24966" spans="16:17">
      <c r="P24966" s="118"/>
      <c r="Q24966" s="118"/>
    </row>
    <row r="24967" spans="16:17">
      <c r="P24967" s="118"/>
      <c r="Q24967" s="118"/>
    </row>
    <row r="24968" spans="16:17">
      <c r="P24968" s="118"/>
      <c r="Q24968" s="118"/>
    </row>
    <row r="24969" spans="16:17">
      <c r="P24969" s="118"/>
      <c r="Q24969" s="118"/>
    </row>
    <row r="24970" spans="16:17">
      <c r="P24970" s="118"/>
      <c r="Q24970" s="118"/>
    </row>
    <row r="24971" spans="16:17">
      <c r="P24971" s="118"/>
      <c r="Q24971" s="118"/>
    </row>
    <row r="24972" spans="16:17">
      <c r="P24972" s="118"/>
      <c r="Q24972" s="118"/>
    </row>
    <row r="24973" spans="16:17">
      <c r="P24973" s="118"/>
      <c r="Q24973" s="118"/>
    </row>
    <row r="24974" spans="16:17">
      <c r="P24974" s="118"/>
      <c r="Q24974" s="118"/>
    </row>
    <row r="24975" spans="16:17">
      <c r="P24975" s="118"/>
      <c r="Q24975" s="118"/>
    </row>
    <row r="24976" spans="16:17">
      <c r="P24976" s="118"/>
      <c r="Q24976" s="118"/>
    </row>
    <row r="24977" spans="16:17">
      <c r="P24977" s="118"/>
      <c r="Q24977" s="118"/>
    </row>
    <row r="24978" spans="16:17">
      <c r="P24978" s="118"/>
      <c r="Q24978" s="118"/>
    </row>
    <row r="24979" spans="16:17">
      <c r="P24979" s="118"/>
      <c r="Q24979" s="118"/>
    </row>
    <row r="24980" spans="16:17">
      <c r="P24980" s="118"/>
      <c r="Q24980" s="118"/>
    </row>
    <row r="24981" spans="16:17">
      <c r="P24981" s="118"/>
      <c r="Q24981" s="118"/>
    </row>
    <row r="24982" spans="16:17">
      <c r="P24982" s="118"/>
      <c r="Q24982" s="118"/>
    </row>
    <row r="24983" spans="16:17">
      <c r="P24983" s="118"/>
      <c r="Q24983" s="118"/>
    </row>
    <row r="24984" spans="16:17">
      <c r="P24984" s="118"/>
      <c r="Q24984" s="118"/>
    </row>
    <row r="24985" spans="16:17">
      <c r="P24985" s="118"/>
      <c r="Q24985" s="118"/>
    </row>
    <row r="24986" spans="16:17">
      <c r="P24986" s="118"/>
      <c r="Q24986" s="118"/>
    </row>
    <row r="24987" spans="16:17">
      <c r="P24987" s="118"/>
      <c r="Q24987" s="118"/>
    </row>
    <row r="24988" spans="16:17">
      <c r="P24988" s="118"/>
      <c r="Q24988" s="118"/>
    </row>
    <row r="24989" spans="16:17">
      <c r="P24989" s="118"/>
      <c r="Q24989" s="118"/>
    </row>
    <row r="24990" spans="16:17">
      <c r="P24990" s="118"/>
      <c r="Q24990" s="118"/>
    </row>
    <row r="24991" spans="16:17">
      <c r="P24991" s="118"/>
      <c r="Q24991" s="118"/>
    </row>
    <row r="24992" spans="16:17">
      <c r="P24992" s="118"/>
      <c r="Q24992" s="118"/>
    </row>
    <row r="24993" spans="16:17">
      <c r="P24993" s="118"/>
      <c r="Q24993" s="118"/>
    </row>
    <row r="24994" spans="16:17">
      <c r="P24994" s="118"/>
      <c r="Q24994" s="118"/>
    </row>
    <row r="24995" spans="16:17">
      <c r="P24995" s="118"/>
      <c r="Q24995" s="118"/>
    </row>
    <row r="24996" spans="16:17">
      <c r="P24996" s="118"/>
      <c r="Q24996" s="118"/>
    </row>
    <row r="24997" spans="16:17">
      <c r="P24997" s="118"/>
      <c r="Q24997" s="118"/>
    </row>
    <row r="24998" spans="16:17">
      <c r="P24998" s="118"/>
      <c r="Q24998" s="118"/>
    </row>
    <row r="24999" spans="16:17">
      <c r="P24999" s="118"/>
      <c r="Q24999" s="118"/>
    </row>
    <row r="25000" spans="16:17">
      <c r="P25000" s="118"/>
      <c r="Q25000" s="118"/>
    </row>
    <row r="25001" spans="16:17">
      <c r="P25001" s="118"/>
      <c r="Q25001" s="118"/>
    </row>
    <row r="25002" spans="16:17">
      <c r="P25002" s="118"/>
      <c r="Q25002" s="118"/>
    </row>
    <row r="25003" spans="16:17">
      <c r="P25003" s="118"/>
      <c r="Q25003" s="118"/>
    </row>
    <row r="25004" spans="16:17">
      <c r="P25004" s="118"/>
      <c r="Q25004" s="118"/>
    </row>
    <row r="25005" spans="16:17">
      <c r="P25005" s="118"/>
      <c r="Q25005" s="118"/>
    </row>
    <row r="25006" spans="16:17">
      <c r="P25006" s="118"/>
      <c r="Q25006" s="118"/>
    </row>
    <row r="25007" spans="16:17">
      <c r="P25007" s="118"/>
      <c r="Q25007" s="118"/>
    </row>
    <row r="25008" spans="16:17">
      <c r="P25008" s="118"/>
      <c r="Q25008" s="118"/>
    </row>
    <row r="25009" spans="16:17">
      <c r="P25009" s="118"/>
      <c r="Q25009" s="118"/>
    </row>
    <row r="25010" spans="16:17">
      <c r="P25010" s="118"/>
      <c r="Q25010" s="118"/>
    </row>
    <row r="25011" spans="16:17">
      <c r="P25011" s="118"/>
      <c r="Q25011" s="118"/>
    </row>
    <row r="25012" spans="16:17">
      <c r="P25012" s="118"/>
      <c r="Q25012" s="118"/>
    </row>
    <row r="25013" spans="16:17">
      <c r="P25013" s="118"/>
      <c r="Q25013" s="118"/>
    </row>
    <row r="25014" spans="16:17">
      <c r="P25014" s="118"/>
      <c r="Q25014" s="118"/>
    </row>
    <row r="25015" spans="16:17">
      <c r="P25015" s="118"/>
      <c r="Q25015" s="118"/>
    </row>
    <row r="25016" spans="16:17">
      <c r="P25016" s="118"/>
      <c r="Q25016" s="118"/>
    </row>
    <row r="25017" spans="16:17">
      <c r="P25017" s="118"/>
      <c r="Q25017" s="118"/>
    </row>
    <row r="25018" spans="16:17">
      <c r="P25018" s="118"/>
      <c r="Q25018" s="118"/>
    </row>
    <row r="25019" spans="16:17">
      <c r="P25019" s="118"/>
      <c r="Q25019" s="118"/>
    </row>
    <row r="25020" spans="16:17">
      <c r="P25020" s="118"/>
      <c r="Q25020" s="118"/>
    </row>
    <row r="25021" spans="16:17">
      <c r="P25021" s="118"/>
      <c r="Q25021" s="118"/>
    </row>
    <row r="25022" spans="16:17">
      <c r="P25022" s="118"/>
      <c r="Q25022" s="118"/>
    </row>
    <row r="25023" spans="16:17">
      <c r="P25023" s="118"/>
      <c r="Q25023" s="118"/>
    </row>
    <row r="25024" spans="16:17">
      <c r="P25024" s="118"/>
      <c r="Q25024" s="118"/>
    </row>
    <row r="25025" spans="16:17">
      <c r="P25025" s="118"/>
      <c r="Q25025" s="118"/>
    </row>
    <row r="25026" spans="16:17">
      <c r="P25026" s="118"/>
      <c r="Q25026" s="118"/>
    </row>
    <row r="25027" spans="16:17">
      <c r="P25027" s="118"/>
      <c r="Q25027" s="118"/>
    </row>
    <row r="25028" spans="16:17">
      <c r="P25028" s="118"/>
      <c r="Q25028" s="118"/>
    </row>
    <row r="25029" spans="16:17">
      <c r="P25029" s="118"/>
      <c r="Q25029" s="118"/>
    </row>
    <row r="25030" spans="16:17">
      <c r="P25030" s="118"/>
      <c r="Q25030" s="118"/>
    </row>
    <row r="25031" spans="16:17">
      <c r="P25031" s="118"/>
      <c r="Q25031" s="118"/>
    </row>
    <row r="25032" spans="16:17">
      <c r="P25032" s="118"/>
      <c r="Q25032" s="118"/>
    </row>
    <row r="25033" spans="16:17">
      <c r="P25033" s="118"/>
      <c r="Q25033" s="118"/>
    </row>
    <row r="25034" spans="16:17">
      <c r="P25034" s="118"/>
      <c r="Q25034" s="118"/>
    </row>
    <row r="25035" spans="16:17">
      <c r="P25035" s="118"/>
      <c r="Q25035" s="118"/>
    </row>
    <row r="25036" spans="16:17">
      <c r="P25036" s="118"/>
      <c r="Q25036" s="118"/>
    </row>
    <row r="25037" spans="16:17">
      <c r="P25037" s="118"/>
      <c r="Q25037" s="118"/>
    </row>
    <row r="25038" spans="16:17">
      <c r="P25038" s="118"/>
      <c r="Q25038" s="118"/>
    </row>
    <row r="25039" spans="16:17">
      <c r="P25039" s="118"/>
      <c r="Q25039" s="118"/>
    </row>
    <row r="25040" spans="16:17">
      <c r="P25040" s="118"/>
      <c r="Q25040" s="118"/>
    </row>
    <row r="25041" spans="16:17">
      <c r="P25041" s="118"/>
      <c r="Q25041" s="118"/>
    </row>
    <row r="25042" spans="16:17">
      <c r="P25042" s="118"/>
      <c r="Q25042" s="118"/>
    </row>
    <row r="25043" spans="16:17">
      <c r="P25043" s="118"/>
      <c r="Q25043" s="118"/>
    </row>
    <row r="25044" spans="16:17">
      <c r="P25044" s="118"/>
      <c r="Q25044" s="118"/>
    </row>
    <row r="25045" spans="16:17">
      <c r="P25045" s="118"/>
      <c r="Q25045" s="118"/>
    </row>
    <row r="25046" spans="16:17">
      <c r="P25046" s="118"/>
      <c r="Q25046" s="118"/>
    </row>
    <row r="25047" spans="16:17">
      <c r="P25047" s="118"/>
      <c r="Q25047" s="118"/>
    </row>
    <row r="25048" spans="16:17">
      <c r="P25048" s="118"/>
      <c r="Q25048" s="118"/>
    </row>
    <row r="25049" spans="16:17">
      <c r="P25049" s="118"/>
      <c r="Q25049" s="118"/>
    </row>
    <row r="25050" spans="16:17">
      <c r="P25050" s="118"/>
      <c r="Q25050" s="118"/>
    </row>
    <row r="25051" spans="16:17">
      <c r="P25051" s="118"/>
      <c r="Q25051" s="118"/>
    </row>
    <row r="25052" spans="16:17">
      <c r="P25052" s="118"/>
      <c r="Q25052" s="118"/>
    </row>
    <row r="25053" spans="16:17">
      <c r="P25053" s="118"/>
      <c r="Q25053" s="118"/>
    </row>
    <row r="25054" spans="16:17">
      <c r="P25054" s="118"/>
      <c r="Q25054" s="118"/>
    </row>
    <row r="25055" spans="16:17">
      <c r="P25055" s="118"/>
      <c r="Q25055" s="118"/>
    </row>
    <row r="25056" spans="16:17">
      <c r="P25056" s="118"/>
      <c r="Q25056" s="118"/>
    </row>
    <row r="25057" spans="16:17">
      <c r="P25057" s="118"/>
      <c r="Q25057" s="118"/>
    </row>
    <row r="25058" spans="16:17">
      <c r="P25058" s="118"/>
      <c r="Q25058" s="118"/>
    </row>
    <row r="25059" spans="16:17">
      <c r="P25059" s="118"/>
      <c r="Q25059" s="118"/>
    </row>
    <row r="25060" spans="16:17">
      <c r="P25060" s="118"/>
      <c r="Q25060" s="118"/>
    </row>
    <row r="25061" spans="16:17">
      <c r="P25061" s="118"/>
      <c r="Q25061" s="118"/>
    </row>
    <row r="25062" spans="16:17">
      <c r="P25062" s="118"/>
      <c r="Q25062" s="118"/>
    </row>
    <row r="25063" spans="16:17">
      <c r="P25063" s="118"/>
      <c r="Q25063" s="118"/>
    </row>
    <row r="25064" spans="16:17">
      <c r="P25064" s="118"/>
      <c r="Q25064" s="118"/>
    </row>
    <row r="25065" spans="16:17">
      <c r="P25065" s="118"/>
      <c r="Q25065" s="118"/>
    </row>
    <row r="25066" spans="16:17">
      <c r="P25066" s="118"/>
      <c r="Q25066" s="118"/>
    </row>
    <row r="25067" spans="16:17">
      <c r="P25067" s="118"/>
      <c r="Q25067" s="118"/>
    </row>
    <row r="25068" spans="16:17">
      <c r="P25068" s="118"/>
      <c r="Q25068" s="118"/>
    </row>
    <row r="25069" spans="16:17">
      <c r="P25069" s="118"/>
      <c r="Q25069" s="118"/>
    </row>
    <row r="25070" spans="16:17">
      <c r="P25070" s="118"/>
      <c r="Q25070" s="118"/>
    </row>
    <row r="25071" spans="16:17">
      <c r="P25071" s="118"/>
      <c r="Q25071" s="118"/>
    </row>
    <row r="25072" spans="16:17">
      <c r="P25072" s="118"/>
      <c r="Q25072" s="118"/>
    </row>
    <row r="25073" spans="16:17">
      <c r="P25073" s="118"/>
      <c r="Q25073" s="118"/>
    </row>
    <row r="25074" spans="16:17">
      <c r="P25074" s="118"/>
      <c r="Q25074" s="118"/>
    </row>
    <row r="25075" spans="16:17">
      <c r="P25075" s="118"/>
      <c r="Q25075" s="118"/>
    </row>
    <row r="25076" spans="16:17">
      <c r="P25076" s="118"/>
      <c r="Q25076" s="118"/>
    </row>
    <row r="25077" spans="16:17">
      <c r="P25077" s="118"/>
      <c r="Q25077" s="118"/>
    </row>
    <row r="25078" spans="16:17">
      <c r="P25078" s="118"/>
      <c r="Q25078" s="118"/>
    </row>
    <row r="25079" spans="16:17">
      <c r="P25079" s="118"/>
      <c r="Q25079" s="118"/>
    </row>
    <row r="25080" spans="16:17">
      <c r="P25080" s="118"/>
      <c r="Q25080" s="118"/>
    </row>
    <row r="25081" spans="16:17">
      <c r="P25081" s="118"/>
      <c r="Q25081" s="118"/>
    </row>
    <row r="25082" spans="16:17">
      <c r="P25082" s="118"/>
      <c r="Q25082" s="118"/>
    </row>
    <row r="25083" spans="16:17">
      <c r="P25083" s="118"/>
      <c r="Q25083" s="118"/>
    </row>
    <row r="25084" spans="16:17">
      <c r="P25084" s="118"/>
      <c r="Q25084" s="118"/>
    </row>
    <row r="25085" spans="16:17">
      <c r="P25085" s="118"/>
      <c r="Q25085" s="118"/>
    </row>
    <row r="25086" spans="16:17">
      <c r="P25086" s="118"/>
      <c r="Q25086" s="118"/>
    </row>
    <row r="25087" spans="16:17">
      <c r="P25087" s="118"/>
      <c r="Q25087" s="118"/>
    </row>
    <row r="25088" spans="16:17">
      <c r="P25088" s="118"/>
      <c r="Q25088" s="118"/>
    </row>
    <row r="25089" spans="16:17">
      <c r="P25089" s="118"/>
      <c r="Q25089" s="118"/>
    </row>
    <row r="25090" spans="16:17">
      <c r="P25090" s="118"/>
      <c r="Q25090" s="118"/>
    </row>
    <row r="25091" spans="16:17">
      <c r="P25091" s="118"/>
      <c r="Q25091" s="118"/>
    </row>
    <row r="25092" spans="16:17">
      <c r="P25092" s="118"/>
      <c r="Q25092" s="118"/>
    </row>
    <row r="25093" spans="16:17">
      <c r="P25093" s="118"/>
      <c r="Q25093" s="118"/>
    </row>
    <row r="25094" spans="16:17">
      <c r="P25094" s="118"/>
      <c r="Q25094" s="118"/>
    </row>
    <row r="25095" spans="16:17">
      <c r="P25095" s="118"/>
      <c r="Q25095" s="118"/>
    </row>
    <row r="25096" spans="16:17">
      <c r="P25096" s="118"/>
      <c r="Q25096" s="118"/>
    </row>
    <row r="25097" spans="16:17">
      <c r="P25097" s="118"/>
      <c r="Q25097" s="118"/>
    </row>
    <row r="25098" spans="16:17">
      <c r="P25098" s="118"/>
      <c r="Q25098" s="118"/>
    </row>
    <row r="25099" spans="16:17">
      <c r="P25099" s="118"/>
      <c r="Q25099" s="118"/>
    </row>
    <row r="25100" spans="16:17">
      <c r="P25100" s="118"/>
      <c r="Q25100" s="118"/>
    </row>
    <row r="25101" spans="16:17">
      <c r="P25101" s="118"/>
      <c r="Q25101" s="118"/>
    </row>
    <row r="25102" spans="16:17">
      <c r="P25102" s="118"/>
      <c r="Q25102" s="118"/>
    </row>
    <row r="25103" spans="16:17">
      <c r="P25103" s="118"/>
      <c r="Q25103" s="118"/>
    </row>
    <row r="25104" spans="16:17">
      <c r="P25104" s="118"/>
      <c r="Q25104" s="118"/>
    </row>
    <row r="25105" spans="16:17">
      <c r="P25105" s="118"/>
      <c r="Q25105" s="118"/>
    </row>
    <row r="25106" spans="16:17">
      <c r="P25106" s="118"/>
      <c r="Q25106" s="118"/>
    </row>
    <row r="25107" spans="16:17">
      <c r="P25107" s="118"/>
      <c r="Q25107" s="118"/>
    </row>
    <row r="25108" spans="16:17">
      <c r="P25108" s="118"/>
      <c r="Q25108" s="118"/>
    </row>
    <row r="25109" spans="16:17">
      <c r="P25109" s="118"/>
      <c r="Q25109" s="118"/>
    </row>
    <row r="25110" spans="16:17">
      <c r="P25110" s="118"/>
      <c r="Q25110" s="118"/>
    </row>
    <row r="25111" spans="16:17">
      <c r="P25111" s="118"/>
      <c r="Q25111" s="118"/>
    </row>
    <row r="25112" spans="16:17">
      <c r="P25112" s="118"/>
      <c r="Q25112" s="118"/>
    </row>
    <row r="25113" spans="16:17">
      <c r="P25113" s="118"/>
      <c r="Q25113" s="118"/>
    </row>
    <row r="25114" spans="16:17">
      <c r="P25114" s="118"/>
      <c r="Q25114" s="118"/>
    </row>
    <row r="25115" spans="16:17">
      <c r="P25115" s="118"/>
      <c r="Q25115" s="118"/>
    </row>
    <row r="25116" spans="16:17">
      <c r="P25116" s="118"/>
      <c r="Q25116" s="118"/>
    </row>
    <row r="25117" spans="16:17">
      <c r="P25117" s="118"/>
      <c r="Q25117" s="118"/>
    </row>
    <row r="25118" spans="16:17">
      <c r="P25118" s="118"/>
      <c r="Q25118" s="118"/>
    </row>
    <row r="25119" spans="16:17">
      <c r="P25119" s="118"/>
      <c r="Q25119" s="118"/>
    </row>
    <row r="25120" spans="16:17">
      <c r="P25120" s="118"/>
      <c r="Q25120" s="118"/>
    </row>
    <row r="25121" spans="16:17">
      <c r="P25121" s="118"/>
      <c r="Q25121" s="118"/>
    </row>
    <row r="25122" spans="16:17">
      <c r="P25122" s="118"/>
      <c r="Q25122" s="118"/>
    </row>
    <row r="25123" spans="16:17">
      <c r="P25123" s="118"/>
      <c r="Q25123" s="118"/>
    </row>
    <row r="25124" spans="16:17">
      <c r="P25124" s="118"/>
      <c r="Q25124" s="118"/>
    </row>
    <row r="25125" spans="16:17">
      <c r="P25125" s="118"/>
      <c r="Q25125" s="118"/>
    </row>
    <row r="25126" spans="16:17">
      <c r="P25126" s="118"/>
      <c r="Q25126" s="118"/>
    </row>
    <row r="25127" spans="16:17">
      <c r="P25127" s="118"/>
      <c r="Q25127" s="118"/>
    </row>
    <row r="25128" spans="16:17">
      <c r="P25128" s="118"/>
      <c r="Q25128" s="118"/>
    </row>
    <row r="25129" spans="16:17">
      <c r="P25129" s="118"/>
      <c r="Q25129" s="118"/>
    </row>
    <row r="25130" spans="16:17">
      <c r="P25130" s="118"/>
      <c r="Q25130" s="118"/>
    </row>
    <row r="25131" spans="16:17">
      <c r="P25131" s="118"/>
      <c r="Q25131" s="118"/>
    </row>
    <row r="25132" spans="16:17">
      <c r="P25132" s="118"/>
      <c r="Q25132" s="118"/>
    </row>
    <row r="25133" spans="16:17">
      <c r="P25133" s="118"/>
      <c r="Q25133" s="118"/>
    </row>
    <row r="25134" spans="16:17">
      <c r="P25134" s="118"/>
      <c r="Q25134" s="118"/>
    </row>
    <row r="25135" spans="16:17">
      <c r="P25135" s="118"/>
      <c r="Q25135" s="118"/>
    </row>
    <row r="25136" spans="16:17">
      <c r="P25136" s="118"/>
      <c r="Q25136" s="118"/>
    </row>
    <row r="25137" spans="16:17">
      <c r="P25137" s="118"/>
      <c r="Q25137" s="118"/>
    </row>
    <row r="25138" spans="16:17">
      <c r="P25138" s="118"/>
      <c r="Q25138" s="118"/>
    </row>
    <row r="25139" spans="16:17">
      <c r="P25139" s="118"/>
      <c r="Q25139" s="118"/>
    </row>
    <row r="25140" spans="16:17">
      <c r="P25140" s="118"/>
      <c r="Q25140" s="118"/>
    </row>
    <row r="25141" spans="16:17">
      <c r="P25141" s="118"/>
      <c r="Q25141" s="118"/>
    </row>
    <row r="25142" spans="16:17">
      <c r="P25142" s="118"/>
      <c r="Q25142" s="118"/>
    </row>
    <row r="25143" spans="16:17">
      <c r="P25143" s="118"/>
      <c r="Q25143" s="118"/>
    </row>
    <row r="25144" spans="16:17">
      <c r="P25144" s="118"/>
      <c r="Q25144" s="118"/>
    </row>
    <row r="25145" spans="16:17">
      <c r="P25145" s="118"/>
      <c r="Q25145" s="118"/>
    </row>
    <row r="25146" spans="16:17">
      <c r="P25146" s="118"/>
      <c r="Q25146" s="118"/>
    </row>
    <row r="25147" spans="16:17">
      <c r="P25147" s="118"/>
      <c r="Q25147" s="118"/>
    </row>
    <row r="25148" spans="16:17">
      <c r="P25148" s="118"/>
      <c r="Q25148" s="118"/>
    </row>
    <row r="25149" spans="16:17">
      <c r="P25149" s="118"/>
      <c r="Q25149" s="118"/>
    </row>
    <row r="25150" spans="16:17">
      <c r="P25150" s="118"/>
      <c r="Q25150" s="118"/>
    </row>
    <row r="25151" spans="16:17">
      <c r="P25151" s="118"/>
      <c r="Q25151" s="118"/>
    </row>
    <row r="25152" spans="16:17">
      <c r="P25152" s="118"/>
      <c r="Q25152" s="118"/>
    </row>
    <row r="25153" spans="16:17">
      <c r="P25153" s="118"/>
      <c r="Q25153" s="118"/>
    </row>
    <row r="25154" spans="16:17">
      <c r="P25154" s="118"/>
      <c r="Q25154" s="118"/>
    </row>
    <row r="25155" spans="16:17">
      <c r="P25155" s="118"/>
      <c r="Q25155" s="118"/>
    </row>
    <row r="25156" spans="16:17">
      <c r="P25156" s="118"/>
      <c r="Q25156" s="118"/>
    </row>
    <row r="25157" spans="16:17">
      <c r="P25157" s="118"/>
      <c r="Q25157" s="118"/>
    </row>
    <row r="25158" spans="16:17">
      <c r="P25158" s="118"/>
      <c r="Q25158" s="118"/>
    </row>
    <row r="25159" spans="16:17">
      <c r="P25159" s="118"/>
      <c r="Q25159" s="118"/>
    </row>
    <row r="25160" spans="16:17">
      <c r="P25160" s="118"/>
      <c r="Q25160" s="118"/>
    </row>
    <row r="25161" spans="16:17">
      <c r="P25161" s="118"/>
      <c r="Q25161" s="118"/>
    </row>
    <row r="25162" spans="16:17">
      <c r="P25162" s="118"/>
      <c r="Q25162" s="118"/>
    </row>
    <row r="25163" spans="16:17">
      <c r="P25163" s="118"/>
      <c r="Q25163" s="118"/>
    </row>
    <row r="25164" spans="16:17">
      <c r="P25164" s="118"/>
      <c r="Q25164" s="118"/>
    </row>
    <row r="25165" spans="16:17">
      <c r="P25165" s="118"/>
      <c r="Q25165" s="118"/>
    </row>
    <row r="25166" spans="16:17">
      <c r="P25166" s="118"/>
      <c r="Q25166" s="118"/>
    </row>
    <row r="25167" spans="16:17">
      <c r="P25167" s="118"/>
      <c r="Q25167" s="118"/>
    </row>
    <row r="25168" spans="16:17">
      <c r="P25168" s="118"/>
      <c r="Q25168" s="118"/>
    </row>
    <row r="25169" spans="16:17">
      <c r="P25169" s="118"/>
      <c r="Q25169" s="118"/>
    </row>
    <row r="25170" spans="16:17">
      <c r="P25170" s="118"/>
      <c r="Q25170" s="118"/>
    </row>
    <row r="25171" spans="16:17">
      <c r="P25171" s="118"/>
      <c r="Q25171" s="118"/>
    </row>
    <row r="25172" spans="16:17">
      <c r="P25172" s="118"/>
      <c r="Q25172" s="118"/>
    </row>
    <row r="25173" spans="16:17">
      <c r="P25173" s="118"/>
      <c r="Q25173" s="118"/>
    </row>
    <row r="25174" spans="16:17">
      <c r="P25174" s="118"/>
      <c r="Q25174" s="118"/>
    </row>
    <row r="25175" spans="16:17">
      <c r="P25175" s="118"/>
      <c r="Q25175" s="118"/>
    </row>
    <row r="25176" spans="16:17">
      <c r="P25176" s="118"/>
      <c r="Q25176" s="118"/>
    </row>
    <row r="25177" spans="16:17">
      <c r="P25177" s="118"/>
      <c r="Q25177" s="118"/>
    </row>
    <row r="25178" spans="16:17">
      <c r="P25178" s="118"/>
      <c r="Q25178" s="118"/>
    </row>
    <row r="25179" spans="16:17">
      <c r="P25179" s="118"/>
      <c r="Q25179" s="118"/>
    </row>
    <row r="25180" spans="16:17">
      <c r="P25180" s="118"/>
      <c r="Q25180" s="118"/>
    </row>
    <row r="25181" spans="16:17">
      <c r="P25181" s="118"/>
      <c r="Q25181" s="118"/>
    </row>
    <row r="25182" spans="16:17">
      <c r="P25182" s="118"/>
      <c r="Q25182" s="118"/>
    </row>
    <row r="25183" spans="16:17">
      <c r="P25183" s="118"/>
      <c r="Q25183" s="118"/>
    </row>
    <row r="25184" spans="16:17">
      <c r="P25184" s="118"/>
      <c r="Q25184" s="118"/>
    </row>
    <row r="25185" spans="16:17">
      <c r="P25185" s="118"/>
      <c r="Q25185" s="118"/>
    </row>
    <row r="25186" spans="16:17">
      <c r="P25186" s="118"/>
      <c r="Q25186" s="118"/>
    </row>
    <row r="25187" spans="16:17">
      <c r="P25187" s="118"/>
      <c r="Q25187" s="118"/>
    </row>
    <row r="25188" spans="16:17">
      <c r="P25188" s="118"/>
      <c r="Q25188" s="118"/>
    </row>
    <row r="25189" spans="16:17">
      <c r="P25189" s="118"/>
      <c r="Q25189" s="118"/>
    </row>
    <row r="25190" spans="16:17">
      <c r="P25190" s="118"/>
      <c r="Q25190" s="118"/>
    </row>
    <row r="25191" spans="16:17">
      <c r="P25191" s="118"/>
      <c r="Q25191" s="118"/>
    </row>
    <row r="25192" spans="16:17">
      <c r="P25192" s="118"/>
      <c r="Q25192" s="118"/>
    </row>
    <row r="25193" spans="16:17">
      <c r="P25193" s="118"/>
      <c r="Q25193" s="118"/>
    </row>
    <row r="25194" spans="16:17">
      <c r="P25194" s="118"/>
      <c r="Q25194" s="118"/>
    </row>
    <row r="25195" spans="16:17">
      <c r="P25195" s="118"/>
      <c r="Q25195" s="118"/>
    </row>
    <row r="25196" spans="16:17">
      <c r="P25196" s="118"/>
      <c r="Q25196" s="118"/>
    </row>
    <row r="25197" spans="16:17">
      <c r="P25197" s="118"/>
      <c r="Q25197" s="118"/>
    </row>
    <row r="25198" spans="16:17">
      <c r="P25198" s="118"/>
      <c r="Q25198" s="118"/>
    </row>
    <row r="25199" spans="16:17">
      <c r="P25199" s="118"/>
      <c r="Q25199" s="118"/>
    </row>
    <row r="25200" spans="16:17">
      <c r="P25200" s="118"/>
      <c r="Q25200" s="118"/>
    </row>
    <row r="25201" spans="16:17">
      <c r="P25201" s="118"/>
      <c r="Q25201" s="118"/>
    </row>
    <row r="25202" spans="16:17">
      <c r="P25202" s="118"/>
      <c r="Q25202" s="118"/>
    </row>
    <row r="25203" spans="16:17">
      <c r="P25203" s="118"/>
      <c r="Q25203" s="118"/>
    </row>
    <row r="25204" spans="16:17">
      <c r="P25204" s="118"/>
      <c r="Q25204" s="118"/>
    </row>
    <row r="25205" spans="16:17">
      <c r="P25205" s="118"/>
      <c r="Q25205" s="118"/>
    </row>
    <row r="25206" spans="16:17">
      <c r="P25206" s="118"/>
      <c r="Q25206" s="118"/>
    </row>
    <row r="25207" spans="16:17">
      <c r="P25207" s="118"/>
      <c r="Q25207" s="118"/>
    </row>
    <row r="25208" spans="16:17">
      <c r="P25208" s="118"/>
      <c r="Q25208" s="118"/>
    </row>
    <row r="25209" spans="16:17">
      <c r="P25209" s="118"/>
      <c r="Q25209" s="118"/>
    </row>
    <row r="25210" spans="16:17">
      <c r="P25210" s="118"/>
      <c r="Q25210" s="118"/>
    </row>
    <row r="25211" spans="16:17">
      <c r="P25211" s="118"/>
      <c r="Q25211" s="118"/>
    </row>
    <row r="25212" spans="16:17">
      <c r="P25212" s="118"/>
      <c r="Q25212" s="118"/>
    </row>
    <row r="25213" spans="16:17">
      <c r="P25213" s="118"/>
      <c r="Q25213" s="118"/>
    </row>
    <row r="25214" spans="16:17">
      <c r="P25214" s="118"/>
      <c r="Q25214" s="118"/>
    </row>
    <row r="25215" spans="16:17">
      <c r="P25215" s="118"/>
      <c r="Q25215" s="118"/>
    </row>
    <row r="25216" spans="16:17">
      <c r="P25216" s="118"/>
      <c r="Q25216" s="118"/>
    </row>
    <row r="25217" spans="16:17">
      <c r="P25217" s="118"/>
      <c r="Q25217" s="118"/>
    </row>
    <row r="25218" spans="16:17">
      <c r="P25218" s="118"/>
      <c r="Q25218" s="118"/>
    </row>
    <row r="25219" spans="16:17">
      <c r="P25219" s="118"/>
      <c r="Q25219" s="118"/>
    </row>
    <row r="25220" spans="16:17">
      <c r="P25220" s="118"/>
      <c r="Q25220" s="118"/>
    </row>
    <row r="25221" spans="16:17">
      <c r="P25221" s="118"/>
      <c r="Q25221" s="118"/>
    </row>
    <row r="25222" spans="16:17">
      <c r="P25222" s="118"/>
      <c r="Q25222" s="118"/>
    </row>
    <row r="25223" spans="16:17">
      <c r="P25223" s="118"/>
      <c r="Q25223" s="118"/>
    </row>
    <row r="25224" spans="16:17">
      <c r="P25224" s="118"/>
      <c r="Q25224" s="118"/>
    </row>
    <row r="25225" spans="16:17">
      <c r="P25225" s="118"/>
      <c r="Q25225" s="118"/>
    </row>
    <row r="25226" spans="16:17">
      <c r="P25226" s="118"/>
      <c r="Q25226" s="118"/>
    </row>
    <row r="25227" spans="16:17">
      <c r="P25227" s="118"/>
      <c r="Q25227" s="118"/>
    </row>
    <row r="25228" spans="16:17">
      <c r="P25228" s="118"/>
      <c r="Q25228" s="118"/>
    </row>
    <row r="25229" spans="16:17">
      <c r="P25229" s="118"/>
      <c r="Q25229" s="118"/>
    </row>
    <row r="25230" spans="16:17">
      <c r="P25230" s="118"/>
      <c r="Q25230" s="118"/>
    </row>
    <row r="25231" spans="16:17">
      <c r="P25231" s="118"/>
      <c r="Q25231" s="118"/>
    </row>
    <row r="25232" spans="16:17">
      <c r="P25232" s="118"/>
      <c r="Q25232" s="118"/>
    </row>
    <row r="25233" spans="16:17">
      <c r="P25233" s="118"/>
      <c r="Q25233" s="118"/>
    </row>
    <row r="25234" spans="16:17">
      <c r="P25234" s="118"/>
      <c r="Q25234" s="118"/>
    </row>
    <row r="25235" spans="16:17">
      <c r="P25235" s="118"/>
      <c r="Q25235" s="118"/>
    </row>
    <row r="25236" spans="16:17">
      <c r="P25236" s="118"/>
      <c r="Q25236" s="118"/>
    </row>
    <row r="25237" spans="16:17">
      <c r="P25237" s="118"/>
      <c r="Q25237" s="118"/>
    </row>
    <row r="25238" spans="16:17">
      <c r="P25238" s="118"/>
      <c r="Q25238" s="118"/>
    </row>
    <row r="25239" spans="16:17">
      <c r="P25239" s="118"/>
      <c r="Q25239" s="118"/>
    </row>
    <row r="25240" spans="16:17">
      <c r="P25240" s="118"/>
      <c r="Q25240" s="118"/>
    </row>
    <row r="25241" spans="16:17">
      <c r="P25241" s="118"/>
      <c r="Q25241" s="118"/>
    </row>
    <row r="25242" spans="16:17">
      <c r="P25242" s="118"/>
      <c r="Q25242" s="118"/>
    </row>
    <row r="25243" spans="16:17">
      <c r="P25243" s="118"/>
      <c r="Q25243" s="118"/>
    </row>
    <row r="25244" spans="16:17">
      <c r="P25244" s="118"/>
      <c r="Q25244" s="118"/>
    </row>
    <row r="25245" spans="16:17">
      <c r="P25245" s="118"/>
      <c r="Q25245" s="118"/>
    </row>
    <row r="25246" spans="16:17">
      <c r="P25246" s="118"/>
      <c r="Q25246" s="118"/>
    </row>
    <row r="25247" spans="16:17">
      <c r="P25247" s="118"/>
      <c r="Q25247" s="118"/>
    </row>
    <row r="25248" spans="16:17">
      <c r="P25248" s="118"/>
      <c r="Q25248" s="118"/>
    </row>
    <row r="25249" spans="16:17">
      <c r="P25249" s="118"/>
      <c r="Q25249" s="118"/>
    </row>
    <row r="25250" spans="16:17">
      <c r="P25250" s="118"/>
      <c r="Q25250" s="118"/>
    </row>
    <row r="25251" spans="16:17">
      <c r="P25251" s="118"/>
      <c r="Q25251" s="118"/>
    </row>
    <row r="25252" spans="16:17">
      <c r="P25252" s="118"/>
      <c r="Q25252" s="118"/>
    </row>
    <row r="25253" spans="16:17">
      <c r="P25253" s="118"/>
      <c r="Q25253" s="118"/>
    </row>
    <row r="25254" spans="16:17">
      <c r="P25254" s="118"/>
      <c r="Q25254" s="118"/>
    </row>
    <row r="25255" spans="16:17">
      <c r="P25255" s="118"/>
      <c r="Q25255" s="118"/>
    </row>
    <row r="25256" spans="16:17">
      <c r="P25256" s="118"/>
      <c r="Q25256" s="118"/>
    </row>
    <row r="25257" spans="16:17">
      <c r="P25257" s="118"/>
      <c r="Q25257" s="118"/>
    </row>
    <row r="25258" spans="16:17">
      <c r="P25258" s="118"/>
      <c r="Q25258" s="118"/>
    </row>
    <row r="25259" spans="16:17">
      <c r="P25259" s="118"/>
      <c r="Q25259" s="118"/>
    </row>
    <row r="25260" spans="16:17">
      <c r="P25260" s="118"/>
      <c r="Q25260" s="118"/>
    </row>
    <row r="25261" spans="16:17">
      <c r="P25261" s="118"/>
      <c r="Q25261" s="118"/>
    </row>
    <row r="25262" spans="16:17">
      <c r="P25262" s="118"/>
      <c r="Q25262" s="118"/>
    </row>
    <row r="25263" spans="16:17">
      <c r="P25263" s="118"/>
      <c r="Q25263" s="118"/>
    </row>
    <row r="25264" spans="16:17">
      <c r="P25264" s="118"/>
      <c r="Q25264" s="118"/>
    </row>
    <row r="25265" spans="16:17">
      <c r="P25265" s="118"/>
      <c r="Q25265" s="118"/>
    </row>
    <row r="25266" spans="16:17">
      <c r="P25266" s="118"/>
      <c r="Q25266" s="118"/>
    </row>
    <row r="25267" spans="16:17">
      <c r="P25267" s="118"/>
      <c r="Q25267" s="118"/>
    </row>
    <row r="25268" spans="16:17">
      <c r="P25268" s="118"/>
      <c r="Q25268" s="118"/>
    </row>
    <row r="25269" spans="16:17">
      <c r="P25269" s="118"/>
      <c r="Q25269" s="118"/>
    </row>
    <row r="25270" spans="16:17">
      <c r="P25270" s="118"/>
      <c r="Q25270" s="118"/>
    </row>
    <row r="25271" spans="16:17">
      <c r="P25271" s="118"/>
      <c r="Q25271" s="118"/>
    </row>
    <row r="25272" spans="16:17">
      <c r="P25272" s="118"/>
      <c r="Q25272" s="118"/>
    </row>
    <row r="25273" spans="16:17">
      <c r="P25273" s="118"/>
      <c r="Q25273" s="118"/>
    </row>
    <row r="25274" spans="16:17">
      <c r="P25274" s="118"/>
      <c r="Q25274" s="118"/>
    </row>
    <row r="25275" spans="16:17">
      <c r="P25275" s="118"/>
      <c r="Q25275" s="118"/>
    </row>
    <row r="25276" spans="16:17">
      <c r="P25276" s="118"/>
      <c r="Q25276" s="118"/>
    </row>
    <row r="25277" spans="16:17">
      <c r="P25277" s="118"/>
      <c r="Q25277" s="118"/>
    </row>
    <row r="25278" spans="16:17">
      <c r="P25278" s="118"/>
      <c r="Q25278" s="118"/>
    </row>
    <row r="25279" spans="16:17">
      <c r="P25279" s="118"/>
      <c r="Q25279" s="118"/>
    </row>
    <row r="25280" spans="16:17">
      <c r="P25280" s="118"/>
      <c r="Q25280" s="118"/>
    </row>
    <row r="25281" spans="16:17">
      <c r="P25281" s="118"/>
      <c r="Q25281" s="118"/>
    </row>
    <row r="25282" spans="16:17">
      <c r="P25282" s="118"/>
      <c r="Q25282" s="118"/>
    </row>
    <row r="25283" spans="16:17">
      <c r="P25283" s="118"/>
      <c r="Q25283" s="118"/>
    </row>
    <row r="25284" spans="16:17">
      <c r="P25284" s="118"/>
      <c r="Q25284" s="118"/>
    </row>
    <row r="25285" spans="16:17">
      <c r="P25285" s="118"/>
      <c r="Q25285" s="118"/>
    </row>
    <row r="25286" spans="16:17">
      <c r="P25286" s="118"/>
      <c r="Q25286" s="118"/>
    </row>
    <row r="25287" spans="16:17">
      <c r="P25287" s="118"/>
      <c r="Q25287" s="118"/>
    </row>
    <row r="25288" spans="16:17">
      <c r="P25288" s="118"/>
      <c r="Q25288" s="118"/>
    </row>
    <row r="25289" spans="16:17">
      <c r="P25289" s="118"/>
      <c r="Q25289" s="118"/>
    </row>
    <row r="25290" spans="16:17">
      <c r="P25290" s="118"/>
      <c r="Q25290" s="118"/>
    </row>
    <row r="25291" spans="16:17">
      <c r="P25291" s="118"/>
      <c r="Q25291" s="118"/>
    </row>
    <row r="25292" spans="16:17">
      <c r="P25292" s="118"/>
      <c r="Q25292" s="118"/>
    </row>
    <row r="25293" spans="16:17">
      <c r="P25293" s="118"/>
      <c r="Q25293" s="118"/>
    </row>
    <row r="25294" spans="16:17">
      <c r="P25294" s="118"/>
      <c r="Q25294" s="118"/>
    </row>
    <row r="25295" spans="16:17">
      <c r="P25295" s="118"/>
      <c r="Q25295" s="118"/>
    </row>
    <row r="25296" spans="16:17">
      <c r="P25296" s="118"/>
      <c r="Q25296" s="118"/>
    </row>
    <row r="25297" spans="16:17">
      <c r="P25297" s="118"/>
      <c r="Q25297" s="118"/>
    </row>
    <row r="25298" spans="16:17">
      <c r="P25298" s="118"/>
      <c r="Q25298" s="118"/>
    </row>
    <row r="25299" spans="16:17">
      <c r="P25299" s="118"/>
      <c r="Q25299" s="118"/>
    </row>
    <row r="25300" spans="16:17">
      <c r="P25300" s="118"/>
      <c r="Q25300" s="118"/>
    </row>
    <row r="25301" spans="16:17">
      <c r="P25301" s="118"/>
      <c r="Q25301" s="118"/>
    </row>
    <row r="25302" spans="16:17">
      <c r="P25302" s="118"/>
      <c r="Q25302" s="118"/>
    </row>
    <row r="25303" spans="16:17">
      <c r="P25303" s="118"/>
      <c r="Q25303" s="118"/>
    </row>
    <row r="25304" spans="16:17">
      <c r="P25304" s="118"/>
      <c r="Q25304" s="118"/>
    </row>
    <row r="25305" spans="16:17">
      <c r="P25305" s="118"/>
      <c r="Q25305" s="118"/>
    </row>
    <row r="25306" spans="16:17">
      <c r="P25306" s="118"/>
      <c r="Q25306" s="118"/>
    </row>
    <row r="25307" spans="16:17">
      <c r="P25307" s="118"/>
      <c r="Q25307" s="118"/>
    </row>
    <row r="25308" spans="16:17">
      <c r="P25308" s="118"/>
      <c r="Q25308" s="118"/>
    </row>
    <row r="25309" spans="16:17">
      <c r="P25309" s="118"/>
      <c r="Q25309" s="118"/>
    </row>
    <row r="25310" spans="16:17">
      <c r="P25310" s="118"/>
      <c r="Q25310" s="118"/>
    </row>
    <row r="25311" spans="16:17">
      <c r="P25311" s="118"/>
      <c r="Q25311" s="118"/>
    </row>
    <row r="25312" spans="16:17">
      <c r="P25312" s="118"/>
      <c r="Q25312" s="118"/>
    </row>
    <row r="25313" spans="16:17">
      <c r="P25313" s="118"/>
      <c r="Q25313" s="118"/>
    </row>
    <row r="25314" spans="16:17">
      <c r="P25314" s="118"/>
      <c r="Q25314" s="118"/>
    </row>
    <row r="25315" spans="16:17">
      <c r="P25315" s="118"/>
      <c r="Q25315" s="118"/>
    </row>
    <row r="25316" spans="16:17">
      <c r="P25316" s="118"/>
      <c r="Q25316" s="118"/>
    </row>
    <row r="25317" spans="16:17">
      <c r="P25317" s="118"/>
      <c r="Q25317" s="118"/>
    </row>
    <row r="25318" spans="16:17">
      <c r="P25318" s="118"/>
      <c r="Q25318" s="118"/>
    </row>
    <row r="25319" spans="16:17">
      <c r="P25319" s="118"/>
      <c r="Q25319" s="118"/>
    </row>
    <row r="25320" spans="16:17">
      <c r="P25320" s="118"/>
      <c r="Q25320" s="118"/>
    </row>
    <row r="25321" spans="16:17">
      <c r="P25321" s="118"/>
      <c r="Q25321" s="118"/>
    </row>
    <row r="25322" spans="16:17">
      <c r="P25322" s="118"/>
      <c r="Q25322" s="118"/>
    </row>
    <row r="25323" spans="16:17">
      <c r="P25323" s="118"/>
      <c r="Q25323" s="118"/>
    </row>
    <row r="25324" spans="16:17">
      <c r="P25324" s="118"/>
      <c r="Q25324" s="118"/>
    </row>
    <row r="25325" spans="16:17">
      <c r="P25325" s="118"/>
      <c r="Q25325" s="118"/>
    </row>
    <row r="25326" spans="16:17">
      <c r="P25326" s="118"/>
      <c r="Q25326" s="118"/>
    </row>
    <row r="25327" spans="16:17">
      <c r="P25327" s="118"/>
      <c r="Q25327" s="118"/>
    </row>
    <row r="25328" spans="16:17">
      <c r="P25328" s="118"/>
      <c r="Q25328" s="118"/>
    </row>
    <row r="25329" spans="16:17">
      <c r="P25329" s="118"/>
      <c r="Q25329" s="118"/>
    </row>
    <row r="25330" spans="16:17">
      <c r="P25330" s="118"/>
      <c r="Q25330" s="118"/>
    </row>
    <row r="25331" spans="16:17">
      <c r="P25331" s="118"/>
      <c r="Q25331" s="118"/>
    </row>
    <row r="25332" spans="16:17">
      <c r="P25332" s="118"/>
      <c r="Q25332" s="118"/>
    </row>
    <row r="25333" spans="16:17">
      <c r="P25333" s="118"/>
      <c r="Q25333" s="118"/>
    </row>
    <row r="25334" spans="16:17">
      <c r="P25334" s="118"/>
      <c r="Q25334" s="118"/>
    </row>
    <row r="25335" spans="16:17">
      <c r="P25335" s="118"/>
      <c r="Q25335" s="118"/>
    </row>
    <row r="25336" spans="16:17">
      <c r="P25336" s="118"/>
      <c r="Q25336" s="118"/>
    </row>
    <row r="25337" spans="16:17">
      <c r="P25337" s="118"/>
      <c r="Q25337" s="118"/>
    </row>
    <row r="25338" spans="16:17">
      <c r="P25338" s="118"/>
      <c r="Q25338" s="118"/>
    </row>
    <row r="25339" spans="16:17">
      <c r="P25339" s="118"/>
      <c r="Q25339" s="118"/>
    </row>
    <row r="25340" spans="16:17">
      <c r="P25340" s="118"/>
      <c r="Q25340" s="118"/>
    </row>
    <row r="25341" spans="16:17">
      <c r="P25341" s="118"/>
      <c r="Q25341" s="118"/>
    </row>
    <row r="25342" spans="16:17">
      <c r="P25342" s="118"/>
      <c r="Q25342" s="118"/>
    </row>
    <row r="25343" spans="16:17">
      <c r="P25343" s="118"/>
      <c r="Q25343" s="118"/>
    </row>
    <row r="25344" spans="16:17">
      <c r="P25344" s="118"/>
      <c r="Q25344" s="118"/>
    </row>
    <row r="25345" spans="16:17">
      <c r="P25345" s="118"/>
      <c r="Q25345" s="118"/>
    </row>
    <row r="25346" spans="16:17">
      <c r="P25346" s="118"/>
      <c r="Q25346" s="118"/>
    </row>
    <row r="25347" spans="16:17">
      <c r="P25347" s="118"/>
      <c r="Q25347" s="118"/>
    </row>
    <row r="25348" spans="16:17">
      <c r="P25348" s="118"/>
      <c r="Q25348" s="118"/>
    </row>
    <row r="25349" spans="16:17">
      <c r="P25349" s="118"/>
      <c r="Q25349" s="118"/>
    </row>
    <row r="25350" spans="16:17">
      <c r="P25350" s="118"/>
      <c r="Q25350" s="118"/>
    </row>
    <row r="25351" spans="16:17">
      <c r="P25351" s="118"/>
      <c r="Q25351" s="118"/>
    </row>
    <row r="25352" spans="16:17">
      <c r="P25352" s="118"/>
      <c r="Q25352" s="118"/>
    </row>
    <row r="25353" spans="16:17">
      <c r="P25353" s="118"/>
      <c r="Q25353" s="118"/>
    </row>
    <row r="25354" spans="16:17">
      <c r="P25354" s="118"/>
      <c r="Q25354" s="118"/>
    </row>
    <row r="25355" spans="16:17">
      <c r="P25355" s="118"/>
      <c r="Q25355" s="118"/>
    </row>
    <row r="25356" spans="16:17">
      <c r="P25356" s="118"/>
      <c r="Q25356" s="118"/>
    </row>
    <row r="25357" spans="16:17">
      <c r="P25357" s="118"/>
      <c r="Q25357" s="118"/>
    </row>
    <row r="25358" spans="16:17">
      <c r="P25358" s="118"/>
      <c r="Q25358" s="118"/>
    </row>
    <row r="25359" spans="16:17">
      <c r="P25359" s="118"/>
      <c r="Q25359" s="118"/>
    </row>
    <row r="25360" spans="16:17">
      <c r="P25360" s="118"/>
      <c r="Q25360" s="118"/>
    </row>
    <row r="25361" spans="16:17">
      <c r="P25361" s="118"/>
      <c r="Q25361" s="118"/>
    </row>
    <row r="25362" spans="16:17">
      <c r="P25362" s="118"/>
      <c r="Q25362" s="118"/>
    </row>
    <row r="25363" spans="16:17">
      <c r="P25363" s="118"/>
      <c r="Q25363" s="118"/>
    </row>
    <row r="25364" spans="16:17">
      <c r="P25364" s="118"/>
      <c r="Q25364" s="118"/>
    </row>
    <row r="25365" spans="16:17">
      <c r="P25365" s="118"/>
      <c r="Q25365" s="118"/>
    </row>
    <row r="25366" spans="16:17">
      <c r="P25366" s="118"/>
      <c r="Q25366" s="118"/>
    </row>
    <row r="25367" spans="16:17">
      <c r="P25367" s="118"/>
      <c r="Q25367" s="118"/>
    </row>
    <row r="25368" spans="16:17">
      <c r="P25368" s="118"/>
      <c r="Q25368" s="118"/>
    </row>
    <row r="25369" spans="16:17">
      <c r="P25369" s="118"/>
      <c r="Q25369" s="118"/>
    </row>
    <row r="25370" spans="16:17">
      <c r="P25370" s="118"/>
      <c r="Q25370" s="118"/>
    </row>
    <row r="25371" spans="16:17">
      <c r="P25371" s="118"/>
      <c r="Q25371" s="118"/>
    </row>
    <row r="25372" spans="16:17">
      <c r="P25372" s="118"/>
      <c r="Q25372" s="118"/>
    </row>
    <row r="25373" spans="16:17">
      <c r="P25373" s="118"/>
      <c r="Q25373" s="118"/>
    </row>
    <row r="25374" spans="16:17">
      <c r="P25374" s="118"/>
      <c r="Q25374" s="118"/>
    </row>
    <row r="25375" spans="16:17">
      <c r="P25375" s="118"/>
      <c r="Q25375" s="118"/>
    </row>
    <row r="25376" spans="16:17">
      <c r="P25376" s="118"/>
      <c r="Q25376" s="118"/>
    </row>
    <row r="25377" spans="16:17">
      <c r="P25377" s="118"/>
      <c r="Q25377" s="118"/>
    </row>
    <row r="25378" spans="16:17">
      <c r="P25378" s="118"/>
      <c r="Q25378" s="118"/>
    </row>
    <row r="25379" spans="16:17">
      <c r="P25379" s="118"/>
      <c r="Q25379" s="118"/>
    </row>
    <row r="25380" spans="16:17">
      <c r="P25380" s="118"/>
      <c r="Q25380" s="118"/>
    </row>
    <row r="25381" spans="16:17">
      <c r="P25381" s="118"/>
      <c r="Q25381" s="118"/>
    </row>
    <row r="25382" spans="16:17">
      <c r="P25382" s="118"/>
      <c r="Q25382" s="118"/>
    </row>
    <row r="25383" spans="16:17">
      <c r="P25383" s="118"/>
      <c r="Q25383" s="118"/>
    </row>
    <row r="25384" spans="16:17">
      <c r="P25384" s="118"/>
      <c r="Q25384" s="118"/>
    </row>
    <row r="25385" spans="16:17">
      <c r="P25385" s="118"/>
      <c r="Q25385" s="118"/>
    </row>
    <row r="25386" spans="16:17">
      <c r="P25386" s="118"/>
      <c r="Q25386" s="118"/>
    </row>
    <row r="25387" spans="16:17">
      <c r="P25387" s="118"/>
      <c r="Q25387" s="118"/>
    </row>
    <row r="25388" spans="16:17">
      <c r="P25388" s="118"/>
      <c r="Q25388" s="118"/>
    </row>
    <row r="25389" spans="16:17">
      <c r="P25389" s="118"/>
      <c r="Q25389" s="118"/>
    </row>
    <row r="25390" spans="16:17">
      <c r="P25390" s="118"/>
      <c r="Q25390" s="118"/>
    </row>
    <row r="25391" spans="16:17">
      <c r="P25391" s="118"/>
      <c r="Q25391" s="118"/>
    </row>
    <row r="25392" spans="16:17">
      <c r="P25392" s="118"/>
      <c r="Q25392" s="118"/>
    </row>
    <row r="25393" spans="16:17">
      <c r="P25393" s="118"/>
      <c r="Q25393" s="118"/>
    </row>
    <row r="25394" spans="16:17">
      <c r="P25394" s="118"/>
      <c r="Q25394" s="118"/>
    </row>
    <row r="25395" spans="16:17">
      <c r="P25395" s="118"/>
      <c r="Q25395" s="118"/>
    </row>
    <row r="25396" spans="16:17">
      <c r="P25396" s="118"/>
      <c r="Q25396" s="118"/>
    </row>
    <row r="25397" spans="16:17">
      <c r="P25397" s="118"/>
      <c r="Q25397" s="118"/>
    </row>
    <row r="25398" spans="16:17">
      <c r="P25398" s="118"/>
      <c r="Q25398" s="118"/>
    </row>
    <row r="25399" spans="16:17">
      <c r="P25399" s="118"/>
      <c r="Q25399" s="118"/>
    </row>
    <row r="25400" spans="16:17">
      <c r="P25400" s="118"/>
      <c r="Q25400" s="118"/>
    </row>
    <row r="25401" spans="16:17">
      <c r="P25401" s="118"/>
      <c r="Q25401" s="118"/>
    </row>
    <row r="25402" spans="16:17">
      <c r="P25402" s="118"/>
      <c r="Q25402" s="118"/>
    </row>
    <row r="25403" spans="16:17">
      <c r="P25403" s="118"/>
      <c r="Q25403" s="118"/>
    </row>
    <row r="25404" spans="16:17">
      <c r="P25404" s="118"/>
      <c r="Q25404" s="118"/>
    </row>
    <row r="25405" spans="16:17">
      <c r="P25405" s="118"/>
      <c r="Q25405" s="118"/>
    </row>
    <row r="25406" spans="16:17">
      <c r="P25406" s="118"/>
      <c r="Q25406" s="118"/>
    </row>
    <row r="25407" spans="16:17">
      <c r="P25407" s="118"/>
      <c r="Q25407" s="118"/>
    </row>
    <row r="25408" spans="16:17">
      <c r="P25408" s="118"/>
      <c r="Q25408" s="118"/>
    </row>
    <row r="25409" spans="16:17">
      <c r="P25409" s="118"/>
      <c r="Q25409" s="118"/>
    </row>
    <row r="25410" spans="16:17">
      <c r="P25410" s="118"/>
      <c r="Q25410" s="118"/>
    </row>
    <row r="25411" spans="16:17">
      <c r="P25411" s="118"/>
      <c r="Q25411" s="118"/>
    </row>
    <row r="25412" spans="16:17">
      <c r="P25412" s="118"/>
      <c r="Q25412" s="118"/>
    </row>
    <row r="25413" spans="16:17">
      <c r="P25413" s="118"/>
      <c r="Q25413" s="118"/>
    </row>
    <row r="25414" spans="16:17">
      <c r="P25414" s="118"/>
      <c r="Q25414" s="118"/>
    </row>
    <row r="25415" spans="16:17">
      <c r="P25415" s="118"/>
      <c r="Q25415" s="118"/>
    </row>
    <row r="25416" spans="16:17">
      <c r="P25416" s="118"/>
      <c r="Q25416" s="118"/>
    </row>
    <row r="25417" spans="16:17">
      <c r="P25417" s="118"/>
      <c r="Q25417" s="118"/>
    </row>
    <row r="25418" spans="16:17">
      <c r="P25418" s="118"/>
      <c r="Q25418" s="118"/>
    </row>
    <row r="25419" spans="16:17">
      <c r="P25419" s="118"/>
      <c r="Q25419" s="118"/>
    </row>
    <row r="25420" spans="16:17">
      <c r="P25420" s="118"/>
      <c r="Q25420" s="118"/>
    </row>
    <row r="25421" spans="16:17">
      <c r="P25421" s="118"/>
      <c r="Q25421" s="118"/>
    </row>
    <row r="25422" spans="16:17">
      <c r="P25422" s="118"/>
      <c r="Q25422" s="118"/>
    </row>
    <row r="25423" spans="16:17">
      <c r="P25423" s="118"/>
      <c r="Q25423" s="118"/>
    </row>
    <row r="25424" spans="16:17">
      <c r="P25424" s="118"/>
      <c r="Q25424" s="118"/>
    </row>
    <row r="25425" spans="16:17">
      <c r="P25425" s="118"/>
      <c r="Q25425" s="118"/>
    </row>
    <row r="25426" spans="16:17">
      <c r="P25426" s="118"/>
      <c r="Q25426" s="118"/>
    </row>
    <row r="25427" spans="16:17">
      <c r="P25427" s="118"/>
      <c r="Q25427" s="118"/>
    </row>
    <row r="25428" spans="16:17">
      <c r="P25428" s="118"/>
      <c r="Q25428" s="118"/>
    </row>
    <row r="25429" spans="16:17">
      <c r="P25429" s="118"/>
      <c r="Q25429" s="118"/>
    </row>
    <row r="25430" spans="16:17">
      <c r="P25430" s="118"/>
      <c r="Q25430" s="118"/>
    </row>
    <row r="25431" spans="16:17">
      <c r="P25431" s="118"/>
      <c r="Q25431" s="118"/>
    </row>
    <row r="25432" spans="16:17">
      <c r="P25432" s="118"/>
      <c r="Q25432" s="118"/>
    </row>
    <row r="25433" spans="16:17">
      <c r="P25433" s="118"/>
      <c r="Q25433" s="118"/>
    </row>
    <row r="25434" spans="16:17">
      <c r="P25434" s="118"/>
      <c r="Q25434" s="118"/>
    </row>
    <row r="25435" spans="16:17">
      <c r="P25435" s="118"/>
      <c r="Q25435" s="118"/>
    </row>
    <row r="25436" spans="16:17">
      <c r="P25436" s="118"/>
      <c r="Q25436" s="118"/>
    </row>
    <row r="25437" spans="16:17">
      <c r="P25437" s="118"/>
      <c r="Q25437" s="118"/>
    </row>
    <row r="25438" spans="16:17">
      <c r="P25438" s="118"/>
      <c r="Q25438" s="118"/>
    </row>
    <row r="25439" spans="16:17">
      <c r="P25439" s="118"/>
      <c r="Q25439" s="118"/>
    </row>
    <row r="25440" spans="16:17">
      <c r="P25440" s="118"/>
      <c r="Q25440" s="118"/>
    </row>
    <row r="25441" spans="16:17">
      <c r="P25441" s="118"/>
      <c r="Q25441" s="118"/>
    </row>
    <row r="25442" spans="16:17">
      <c r="P25442" s="118"/>
      <c r="Q25442" s="118"/>
    </row>
    <row r="25443" spans="16:17">
      <c r="P25443" s="118"/>
      <c r="Q25443" s="118"/>
    </row>
    <row r="25444" spans="16:17">
      <c r="P25444" s="118"/>
      <c r="Q25444" s="118"/>
    </row>
    <row r="25445" spans="16:17">
      <c r="P25445" s="118"/>
      <c r="Q25445" s="118"/>
    </row>
    <row r="25446" spans="16:17">
      <c r="P25446" s="118"/>
      <c r="Q25446" s="118"/>
    </row>
    <row r="25447" spans="16:17">
      <c r="P25447" s="118"/>
      <c r="Q25447" s="118"/>
    </row>
    <row r="25448" spans="16:17">
      <c r="P25448" s="118"/>
      <c r="Q25448" s="118"/>
    </row>
    <row r="25449" spans="16:17">
      <c r="P25449" s="118"/>
      <c r="Q25449" s="118"/>
    </row>
    <row r="25450" spans="16:17">
      <c r="P25450" s="118"/>
      <c r="Q25450" s="118"/>
    </row>
    <row r="25451" spans="16:17">
      <c r="P25451" s="118"/>
      <c r="Q25451" s="118"/>
    </row>
    <row r="25452" spans="16:17">
      <c r="P25452" s="118"/>
      <c r="Q25452" s="118"/>
    </row>
    <row r="25453" spans="16:17">
      <c r="P25453" s="118"/>
      <c r="Q25453" s="118"/>
    </row>
    <row r="25454" spans="16:17">
      <c r="P25454" s="118"/>
      <c r="Q25454" s="118"/>
    </row>
    <row r="25455" spans="16:17">
      <c r="P25455" s="118"/>
      <c r="Q25455" s="118"/>
    </row>
    <row r="25456" spans="16:17">
      <c r="P25456" s="118"/>
      <c r="Q25456" s="118"/>
    </row>
    <row r="25457" spans="16:17">
      <c r="P25457" s="118"/>
      <c r="Q25457" s="118"/>
    </row>
    <row r="25458" spans="16:17">
      <c r="P25458" s="118"/>
      <c r="Q25458" s="118"/>
    </row>
    <row r="25459" spans="16:17">
      <c r="P25459" s="118"/>
      <c r="Q25459" s="118"/>
    </row>
    <row r="25460" spans="16:17">
      <c r="P25460" s="118"/>
      <c r="Q25460" s="118"/>
    </row>
    <row r="25461" spans="16:17">
      <c r="P25461" s="118"/>
      <c r="Q25461" s="118"/>
    </row>
    <row r="25462" spans="16:17">
      <c r="P25462" s="118"/>
      <c r="Q25462" s="118"/>
    </row>
    <row r="25463" spans="16:17">
      <c r="P25463" s="118"/>
      <c r="Q25463" s="118"/>
    </row>
    <row r="25464" spans="16:17">
      <c r="P25464" s="118"/>
      <c r="Q25464" s="118"/>
    </row>
    <row r="25465" spans="16:17">
      <c r="P25465" s="118"/>
      <c r="Q25465" s="118"/>
    </row>
    <row r="25466" spans="16:17">
      <c r="P25466" s="118"/>
      <c r="Q25466" s="118"/>
    </row>
    <row r="25467" spans="16:17">
      <c r="P25467" s="118"/>
      <c r="Q25467" s="118"/>
    </row>
    <row r="25468" spans="16:17">
      <c r="P25468" s="118"/>
      <c r="Q25468" s="118"/>
    </row>
    <row r="25469" spans="16:17">
      <c r="P25469" s="118"/>
      <c r="Q25469" s="118"/>
    </row>
    <row r="25470" spans="16:17">
      <c r="P25470" s="118"/>
      <c r="Q25470" s="118"/>
    </row>
    <row r="25471" spans="16:17">
      <c r="P25471" s="118"/>
      <c r="Q25471" s="118"/>
    </row>
    <row r="25472" spans="16:17">
      <c r="P25472" s="118"/>
      <c r="Q25472" s="118"/>
    </row>
    <row r="25473" spans="16:17">
      <c r="P25473" s="118"/>
      <c r="Q25473" s="118"/>
    </row>
    <row r="25474" spans="16:17">
      <c r="P25474" s="118"/>
      <c r="Q25474" s="118"/>
    </row>
    <row r="25475" spans="16:17">
      <c r="P25475" s="118"/>
      <c r="Q25475" s="118"/>
    </row>
    <row r="25476" spans="16:17">
      <c r="P25476" s="118"/>
      <c r="Q25476" s="118"/>
    </row>
    <row r="25477" spans="16:17">
      <c r="P25477" s="118"/>
      <c r="Q25477" s="118"/>
    </row>
    <row r="25478" spans="16:17">
      <c r="P25478" s="118"/>
      <c r="Q25478" s="118"/>
    </row>
    <row r="25479" spans="16:17">
      <c r="P25479" s="118"/>
      <c r="Q25479" s="118"/>
    </row>
    <row r="25480" spans="16:17">
      <c r="P25480" s="118"/>
      <c r="Q25480" s="118"/>
    </row>
    <row r="25481" spans="16:17">
      <c r="P25481" s="118"/>
      <c r="Q25481" s="118"/>
    </row>
    <row r="25482" spans="16:17">
      <c r="P25482" s="118"/>
      <c r="Q25482" s="118"/>
    </row>
    <row r="25483" spans="16:17">
      <c r="P25483" s="118"/>
      <c r="Q25483" s="118"/>
    </row>
    <row r="25484" spans="16:17">
      <c r="P25484" s="118"/>
      <c r="Q25484" s="118"/>
    </row>
    <row r="25485" spans="16:17">
      <c r="P25485" s="118"/>
      <c r="Q25485" s="118"/>
    </row>
    <row r="25486" spans="16:17">
      <c r="P25486" s="118"/>
      <c r="Q25486" s="118"/>
    </row>
    <row r="25487" spans="16:17">
      <c r="P25487" s="118"/>
      <c r="Q25487" s="118"/>
    </row>
    <row r="25488" spans="16:17">
      <c r="P25488" s="118"/>
      <c r="Q25488" s="118"/>
    </row>
    <row r="25489" spans="16:17">
      <c r="P25489" s="118"/>
      <c r="Q25489" s="118"/>
    </row>
    <row r="25490" spans="16:17">
      <c r="P25490" s="118"/>
      <c r="Q25490" s="118"/>
    </row>
    <row r="25491" spans="16:17">
      <c r="P25491" s="118"/>
      <c r="Q25491" s="118"/>
    </row>
    <row r="25492" spans="16:17">
      <c r="P25492" s="118"/>
      <c r="Q25492" s="118"/>
    </row>
    <row r="25493" spans="16:17">
      <c r="P25493" s="118"/>
      <c r="Q25493" s="118"/>
    </row>
    <row r="25494" spans="16:17">
      <c r="P25494" s="118"/>
      <c r="Q25494" s="118"/>
    </row>
    <row r="25495" spans="16:17">
      <c r="P25495" s="118"/>
      <c r="Q25495" s="118"/>
    </row>
    <row r="25496" spans="16:17">
      <c r="P25496" s="118"/>
      <c r="Q25496" s="118"/>
    </row>
    <row r="25497" spans="16:17">
      <c r="P25497" s="118"/>
      <c r="Q25497" s="118"/>
    </row>
    <row r="25498" spans="16:17">
      <c r="P25498" s="118"/>
      <c r="Q25498" s="118"/>
    </row>
    <row r="25499" spans="16:17">
      <c r="P25499" s="118"/>
      <c r="Q25499" s="118"/>
    </row>
    <row r="25500" spans="16:17">
      <c r="P25500" s="118"/>
      <c r="Q25500" s="118"/>
    </row>
    <row r="25501" spans="16:17">
      <c r="P25501" s="118"/>
      <c r="Q25501" s="118"/>
    </row>
    <row r="25502" spans="16:17">
      <c r="P25502" s="118"/>
      <c r="Q25502" s="118"/>
    </row>
    <row r="25503" spans="16:17">
      <c r="P25503" s="118"/>
      <c r="Q25503" s="118"/>
    </row>
    <row r="25504" spans="16:17">
      <c r="P25504" s="118"/>
      <c r="Q25504" s="118"/>
    </row>
    <row r="25505" spans="16:17">
      <c r="P25505" s="118"/>
      <c r="Q25505" s="118"/>
    </row>
    <row r="25506" spans="16:17">
      <c r="P25506" s="118"/>
      <c r="Q25506" s="118"/>
    </row>
    <row r="25507" spans="16:17">
      <c r="P25507" s="118"/>
      <c r="Q25507" s="118"/>
    </row>
    <row r="25508" spans="16:17">
      <c r="P25508" s="118"/>
      <c r="Q25508" s="118"/>
    </row>
    <row r="25509" spans="16:17">
      <c r="P25509" s="118"/>
      <c r="Q25509" s="118"/>
    </row>
    <row r="25510" spans="16:17">
      <c r="P25510" s="118"/>
      <c r="Q25510" s="118"/>
    </row>
    <row r="25511" spans="16:17">
      <c r="P25511" s="118"/>
      <c r="Q25511" s="118"/>
    </row>
    <row r="25512" spans="16:17">
      <c r="P25512" s="118"/>
      <c r="Q25512" s="118"/>
    </row>
    <row r="25513" spans="16:17">
      <c r="P25513" s="118"/>
      <c r="Q25513" s="118"/>
    </row>
    <row r="25514" spans="16:17">
      <c r="P25514" s="118"/>
      <c r="Q25514" s="118"/>
    </row>
    <row r="25515" spans="16:17">
      <c r="P25515" s="118"/>
      <c r="Q25515" s="118"/>
    </row>
    <row r="25516" spans="16:17">
      <c r="P25516" s="118"/>
      <c r="Q25516" s="118"/>
    </row>
    <row r="25517" spans="16:17">
      <c r="P25517" s="118"/>
      <c r="Q25517" s="118"/>
    </row>
    <row r="25518" spans="16:17">
      <c r="P25518" s="118"/>
      <c r="Q25518" s="118"/>
    </row>
    <row r="25519" spans="16:17">
      <c r="P25519" s="118"/>
      <c r="Q25519" s="118"/>
    </row>
    <row r="25520" spans="16:17">
      <c r="P25520" s="118"/>
      <c r="Q25520" s="118"/>
    </row>
    <row r="25521" spans="16:17">
      <c r="P25521" s="118"/>
      <c r="Q25521" s="118"/>
    </row>
    <row r="25522" spans="16:17">
      <c r="P25522" s="118"/>
      <c r="Q25522" s="118"/>
    </row>
    <row r="25523" spans="16:17">
      <c r="P25523" s="118"/>
      <c r="Q25523" s="118"/>
    </row>
    <row r="25524" spans="16:17">
      <c r="P25524" s="118"/>
      <c r="Q25524" s="118"/>
    </row>
    <row r="25525" spans="16:17">
      <c r="P25525" s="118"/>
      <c r="Q25525" s="118"/>
    </row>
    <row r="25526" spans="16:17">
      <c r="P25526" s="118"/>
      <c r="Q25526" s="118"/>
    </row>
    <row r="25527" spans="16:17">
      <c r="P25527" s="118"/>
      <c r="Q25527" s="118"/>
    </row>
    <row r="25528" spans="16:17">
      <c r="P25528" s="118"/>
      <c r="Q25528" s="118"/>
    </row>
    <row r="25529" spans="16:17">
      <c r="P25529" s="118"/>
      <c r="Q25529" s="118"/>
    </row>
    <row r="25530" spans="16:17">
      <c r="P25530" s="118"/>
      <c r="Q25530" s="118"/>
    </row>
    <row r="25531" spans="16:17">
      <c r="P25531" s="118"/>
      <c r="Q25531" s="118"/>
    </row>
    <row r="25532" spans="16:17">
      <c r="P25532" s="118"/>
      <c r="Q25532" s="118"/>
    </row>
    <row r="25533" spans="16:17">
      <c r="P25533" s="118"/>
      <c r="Q25533" s="118"/>
    </row>
    <row r="25534" spans="16:17">
      <c r="P25534" s="118"/>
      <c r="Q25534" s="118"/>
    </row>
    <row r="25535" spans="16:17">
      <c r="P25535" s="118"/>
      <c r="Q25535" s="118"/>
    </row>
    <row r="25536" spans="16:17">
      <c r="P25536" s="118"/>
      <c r="Q25536" s="118"/>
    </row>
    <row r="25537" spans="16:17">
      <c r="P25537" s="118"/>
      <c r="Q25537" s="118"/>
    </row>
    <row r="25538" spans="16:17">
      <c r="P25538" s="118"/>
      <c r="Q25538" s="118"/>
    </row>
    <row r="25539" spans="16:17">
      <c r="P25539" s="118"/>
      <c r="Q25539" s="118"/>
    </row>
    <row r="25540" spans="16:17">
      <c r="P25540" s="118"/>
      <c r="Q25540" s="118"/>
    </row>
    <row r="25541" spans="16:17">
      <c r="P25541" s="118"/>
      <c r="Q25541" s="118"/>
    </row>
    <row r="25542" spans="16:17">
      <c r="P25542" s="118"/>
      <c r="Q25542" s="118"/>
    </row>
    <row r="25543" spans="16:17">
      <c r="P25543" s="118"/>
      <c r="Q25543" s="118"/>
    </row>
    <row r="25544" spans="16:17">
      <c r="P25544" s="118"/>
      <c r="Q25544" s="118"/>
    </row>
    <row r="25545" spans="16:17">
      <c r="P25545" s="118"/>
      <c r="Q25545" s="118"/>
    </row>
    <row r="25546" spans="16:17">
      <c r="P25546" s="118"/>
      <c r="Q25546" s="118"/>
    </row>
    <row r="25547" spans="16:17">
      <c r="P25547" s="118"/>
      <c r="Q25547" s="118"/>
    </row>
    <row r="25548" spans="16:17">
      <c r="P25548" s="118"/>
      <c r="Q25548" s="118"/>
    </row>
    <row r="25549" spans="16:17">
      <c r="P25549" s="118"/>
      <c r="Q25549" s="118"/>
    </row>
    <row r="25550" spans="16:17">
      <c r="P25550" s="118"/>
      <c r="Q25550" s="118"/>
    </row>
    <row r="25551" spans="16:17">
      <c r="P25551" s="118"/>
      <c r="Q25551" s="118"/>
    </row>
    <row r="25552" spans="16:17">
      <c r="P25552" s="118"/>
      <c r="Q25552" s="118"/>
    </row>
    <row r="25553" spans="16:17">
      <c r="P25553" s="118"/>
      <c r="Q25553" s="118"/>
    </row>
    <row r="25554" spans="16:17">
      <c r="P25554" s="118"/>
      <c r="Q25554" s="118"/>
    </row>
    <row r="25555" spans="16:17">
      <c r="P25555" s="118"/>
      <c r="Q25555" s="118"/>
    </row>
    <row r="25556" spans="16:17">
      <c r="P25556" s="118"/>
      <c r="Q25556" s="118"/>
    </row>
    <row r="25557" spans="16:17">
      <c r="P25557" s="118"/>
      <c r="Q25557" s="118"/>
    </row>
    <row r="25558" spans="16:17">
      <c r="P25558" s="118"/>
      <c r="Q25558" s="118"/>
    </row>
    <row r="25559" spans="16:17">
      <c r="P25559" s="118"/>
      <c r="Q25559" s="118"/>
    </row>
    <row r="25560" spans="16:17">
      <c r="P25560" s="118"/>
      <c r="Q25560" s="118"/>
    </row>
    <row r="25561" spans="16:17">
      <c r="P25561" s="118"/>
      <c r="Q25561" s="118"/>
    </row>
    <row r="25562" spans="16:17">
      <c r="P25562" s="118"/>
      <c r="Q25562" s="118"/>
    </row>
    <row r="25563" spans="16:17">
      <c r="P25563" s="118"/>
      <c r="Q25563" s="118"/>
    </row>
    <row r="25564" spans="16:17">
      <c r="P25564" s="118"/>
      <c r="Q25564" s="118"/>
    </row>
    <row r="25565" spans="16:17">
      <c r="P25565" s="118"/>
      <c r="Q25565" s="118"/>
    </row>
    <row r="25566" spans="16:17">
      <c r="P25566" s="118"/>
      <c r="Q25566" s="118"/>
    </row>
    <row r="25567" spans="16:17">
      <c r="P25567" s="118"/>
      <c r="Q25567" s="118"/>
    </row>
    <row r="25568" spans="16:17">
      <c r="P25568" s="118"/>
      <c r="Q25568" s="118"/>
    </row>
    <row r="25569" spans="16:17">
      <c r="P25569" s="118"/>
      <c r="Q25569" s="118"/>
    </row>
    <row r="25570" spans="16:17">
      <c r="P25570" s="118"/>
      <c r="Q25570" s="118"/>
    </row>
    <row r="25571" spans="16:17">
      <c r="P25571" s="118"/>
      <c r="Q25571" s="118"/>
    </row>
    <row r="25572" spans="16:17">
      <c r="P25572" s="118"/>
      <c r="Q25572" s="118"/>
    </row>
    <row r="25573" spans="16:17">
      <c r="P25573" s="118"/>
      <c r="Q25573" s="118"/>
    </row>
    <row r="25574" spans="16:17">
      <c r="P25574" s="118"/>
      <c r="Q25574" s="118"/>
    </row>
    <row r="25575" spans="16:17">
      <c r="P25575" s="118"/>
      <c r="Q25575" s="118"/>
    </row>
    <row r="25576" spans="16:17">
      <c r="P25576" s="118"/>
      <c r="Q25576" s="118"/>
    </row>
    <row r="25577" spans="16:17">
      <c r="P25577" s="118"/>
      <c r="Q25577" s="118"/>
    </row>
    <row r="25578" spans="16:17">
      <c r="P25578" s="118"/>
      <c r="Q25578" s="118"/>
    </row>
    <row r="25579" spans="16:17">
      <c r="P25579" s="118"/>
      <c r="Q25579" s="118"/>
    </row>
    <row r="25580" spans="16:17">
      <c r="P25580" s="118"/>
      <c r="Q25580" s="118"/>
    </row>
    <row r="25581" spans="16:17">
      <c r="P25581" s="118"/>
      <c r="Q25581" s="118"/>
    </row>
    <row r="25582" spans="16:17">
      <c r="P25582" s="118"/>
      <c r="Q25582" s="118"/>
    </row>
    <row r="25583" spans="16:17">
      <c r="P25583" s="118"/>
      <c r="Q25583" s="118"/>
    </row>
    <row r="25584" spans="16:17">
      <c r="P25584" s="118"/>
      <c r="Q25584" s="118"/>
    </row>
    <row r="25585" spans="16:17">
      <c r="P25585" s="118"/>
      <c r="Q25585" s="118"/>
    </row>
    <row r="25586" spans="16:17">
      <c r="P25586" s="118"/>
      <c r="Q25586" s="118"/>
    </row>
    <row r="25587" spans="16:17">
      <c r="P25587" s="118"/>
      <c r="Q25587" s="118"/>
    </row>
    <row r="25588" spans="16:17">
      <c r="P25588" s="118"/>
      <c r="Q25588" s="118"/>
    </row>
    <row r="25589" spans="16:17">
      <c r="P25589" s="118"/>
      <c r="Q25589" s="118"/>
    </row>
    <row r="25590" spans="16:17">
      <c r="P25590" s="118"/>
      <c r="Q25590" s="118"/>
    </row>
    <row r="25591" spans="16:17">
      <c r="P25591" s="118"/>
      <c r="Q25591" s="118"/>
    </row>
    <row r="25592" spans="16:17">
      <c r="P25592" s="118"/>
      <c r="Q25592" s="118"/>
    </row>
    <row r="25593" spans="16:17">
      <c r="P25593" s="118"/>
      <c r="Q25593" s="118"/>
    </row>
    <row r="25594" spans="16:17">
      <c r="P25594" s="118"/>
      <c r="Q25594" s="118"/>
    </row>
    <row r="25595" spans="16:17">
      <c r="P25595" s="118"/>
      <c r="Q25595" s="118"/>
    </row>
    <row r="25596" spans="16:17">
      <c r="P25596" s="118"/>
      <c r="Q25596" s="118"/>
    </row>
    <row r="25597" spans="16:17">
      <c r="P25597" s="118"/>
      <c r="Q25597" s="118"/>
    </row>
    <row r="25598" spans="16:17">
      <c r="P25598" s="118"/>
      <c r="Q25598" s="118"/>
    </row>
    <row r="25599" spans="16:17">
      <c r="P25599" s="118"/>
      <c r="Q25599" s="118"/>
    </row>
    <row r="25600" spans="16:17">
      <c r="P25600" s="118"/>
      <c r="Q25600" s="118"/>
    </row>
    <row r="25601" spans="16:17">
      <c r="P25601" s="118"/>
      <c r="Q25601" s="118"/>
    </row>
    <row r="25602" spans="16:17">
      <c r="P25602" s="118"/>
      <c r="Q25602" s="118"/>
    </row>
    <row r="25603" spans="16:17">
      <c r="P25603" s="118"/>
      <c r="Q25603" s="118"/>
    </row>
    <row r="25604" spans="16:17">
      <c r="P25604" s="118"/>
      <c r="Q25604" s="118"/>
    </row>
    <row r="25605" spans="16:17">
      <c r="P25605" s="118"/>
      <c r="Q25605" s="118"/>
    </row>
    <row r="25606" spans="16:17">
      <c r="P25606" s="118"/>
      <c r="Q25606" s="118"/>
    </row>
    <row r="25607" spans="16:17">
      <c r="P25607" s="118"/>
      <c r="Q25607" s="118"/>
    </row>
    <row r="25608" spans="16:17">
      <c r="P25608" s="118"/>
      <c r="Q25608" s="118"/>
    </row>
    <row r="25609" spans="16:17">
      <c r="P25609" s="118"/>
      <c r="Q25609" s="118"/>
    </row>
    <row r="25610" spans="16:17">
      <c r="P25610" s="118"/>
      <c r="Q25610" s="118"/>
    </row>
    <row r="25611" spans="16:17">
      <c r="P25611" s="118"/>
      <c r="Q25611" s="118"/>
    </row>
    <row r="25612" spans="16:17">
      <c r="P25612" s="118"/>
      <c r="Q25612" s="118"/>
    </row>
    <row r="25613" spans="16:17">
      <c r="P25613" s="118"/>
      <c r="Q25613" s="118"/>
    </row>
    <row r="25614" spans="16:17">
      <c r="P25614" s="118"/>
      <c r="Q25614" s="118"/>
    </row>
    <row r="25615" spans="16:17">
      <c r="P25615" s="118"/>
      <c r="Q25615" s="118"/>
    </row>
    <row r="25616" spans="16:17">
      <c r="P25616" s="118"/>
      <c r="Q25616" s="118"/>
    </row>
    <row r="25617" spans="16:17">
      <c r="P25617" s="118"/>
      <c r="Q25617" s="118"/>
    </row>
    <row r="25618" spans="16:17">
      <c r="P25618" s="118"/>
      <c r="Q25618" s="118"/>
    </row>
    <row r="25619" spans="16:17">
      <c r="P25619" s="118"/>
      <c r="Q25619" s="118"/>
    </row>
    <row r="25620" spans="16:17">
      <c r="P25620" s="118"/>
      <c r="Q25620" s="118"/>
    </row>
    <row r="25621" spans="16:17">
      <c r="P25621" s="118"/>
      <c r="Q25621" s="118"/>
    </row>
    <row r="25622" spans="16:17">
      <c r="P25622" s="118"/>
      <c r="Q25622" s="118"/>
    </row>
    <row r="25623" spans="16:17">
      <c r="P25623" s="118"/>
      <c r="Q25623" s="118"/>
    </row>
    <row r="25624" spans="16:17">
      <c r="P25624" s="118"/>
      <c r="Q25624" s="118"/>
    </row>
    <row r="25625" spans="16:17">
      <c r="P25625" s="118"/>
      <c r="Q25625" s="118"/>
    </row>
    <row r="25626" spans="16:17">
      <c r="P25626" s="118"/>
      <c r="Q25626" s="118"/>
    </row>
    <row r="25627" spans="16:17">
      <c r="P25627" s="118"/>
      <c r="Q25627" s="118"/>
    </row>
    <row r="25628" spans="16:17">
      <c r="P25628" s="118"/>
      <c r="Q25628" s="118"/>
    </row>
    <row r="25629" spans="16:17">
      <c r="P25629" s="118"/>
      <c r="Q25629" s="118"/>
    </row>
    <row r="25630" spans="16:17">
      <c r="P25630" s="118"/>
      <c r="Q25630" s="118"/>
    </row>
    <row r="25631" spans="16:17">
      <c r="P25631" s="118"/>
      <c r="Q25631" s="118"/>
    </row>
    <row r="25632" spans="16:17">
      <c r="P25632" s="118"/>
      <c r="Q25632" s="118"/>
    </row>
    <row r="25633" spans="16:17">
      <c r="P25633" s="118"/>
      <c r="Q25633" s="118"/>
    </row>
    <row r="25634" spans="16:17">
      <c r="P25634" s="118"/>
      <c r="Q25634" s="118"/>
    </row>
    <row r="25635" spans="16:17">
      <c r="P25635" s="118"/>
      <c r="Q25635" s="118"/>
    </row>
    <row r="25636" spans="16:17">
      <c r="P25636" s="118"/>
      <c r="Q25636" s="118"/>
    </row>
    <row r="25637" spans="16:17">
      <c r="P25637" s="118"/>
      <c r="Q25637" s="118"/>
    </row>
    <row r="25638" spans="16:17">
      <c r="P25638" s="118"/>
      <c r="Q25638" s="118"/>
    </row>
    <row r="25639" spans="16:17">
      <c r="P25639" s="118"/>
      <c r="Q25639" s="118"/>
    </row>
    <row r="25640" spans="16:17">
      <c r="P25640" s="118"/>
      <c r="Q25640" s="118"/>
    </row>
    <row r="25641" spans="16:17">
      <c r="P25641" s="118"/>
      <c r="Q25641" s="118"/>
    </row>
    <row r="25642" spans="16:17">
      <c r="P25642" s="118"/>
      <c r="Q25642" s="118"/>
    </row>
    <row r="25643" spans="16:17">
      <c r="P25643" s="118"/>
      <c r="Q25643" s="118"/>
    </row>
    <row r="25644" spans="16:17">
      <c r="P25644" s="118"/>
      <c r="Q25644" s="118"/>
    </row>
    <row r="25645" spans="16:17">
      <c r="P25645" s="118"/>
      <c r="Q25645" s="118"/>
    </row>
    <row r="25646" spans="16:17">
      <c r="P25646" s="118"/>
      <c r="Q25646" s="118"/>
    </row>
    <row r="25647" spans="16:17">
      <c r="P25647" s="118"/>
      <c r="Q25647" s="118"/>
    </row>
    <row r="25648" spans="16:17">
      <c r="P25648" s="118"/>
      <c r="Q25648" s="118"/>
    </row>
    <row r="25649" spans="16:17">
      <c r="P25649" s="118"/>
      <c r="Q25649" s="118"/>
    </row>
    <row r="25650" spans="16:17">
      <c r="P25650" s="118"/>
      <c r="Q25650" s="118"/>
    </row>
    <row r="25651" spans="16:17">
      <c r="P25651" s="118"/>
      <c r="Q25651" s="118"/>
    </row>
    <row r="25652" spans="16:17">
      <c r="P25652" s="118"/>
      <c r="Q25652" s="118"/>
    </row>
    <row r="25653" spans="16:17">
      <c r="P25653" s="118"/>
      <c r="Q25653" s="118"/>
    </row>
    <row r="25654" spans="16:17">
      <c r="P25654" s="118"/>
      <c r="Q25654" s="118"/>
    </row>
    <row r="25655" spans="16:17">
      <c r="P25655" s="118"/>
      <c r="Q25655" s="118"/>
    </row>
    <row r="25656" spans="16:17">
      <c r="P25656" s="118"/>
      <c r="Q25656" s="118"/>
    </row>
    <row r="25657" spans="16:17">
      <c r="P25657" s="118"/>
      <c r="Q25657" s="118"/>
    </row>
    <row r="25658" spans="16:17">
      <c r="P25658" s="118"/>
      <c r="Q25658" s="118"/>
    </row>
    <row r="25659" spans="16:17">
      <c r="P25659" s="118"/>
      <c r="Q25659" s="118"/>
    </row>
    <row r="25660" spans="16:17">
      <c r="P25660" s="118"/>
      <c r="Q25660" s="118"/>
    </row>
    <row r="25661" spans="16:17">
      <c r="P25661" s="118"/>
      <c r="Q25661" s="118"/>
    </row>
    <row r="25662" spans="16:17">
      <c r="P25662" s="118"/>
      <c r="Q25662" s="118"/>
    </row>
    <row r="25663" spans="16:17">
      <c r="P25663" s="118"/>
      <c r="Q25663" s="118"/>
    </row>
    <row r="25664" spans="16:17">
      <c r="P25664" s="118"/>
      <c r="Q25664" s="118"/>
    </row>
    <row r="25665" spans="16:17">
      <c r="P25665" s="118"/>
      <c r="Q25665" s="118"/>
    </row>
    <row r="25666" spans="16:17">
      <c r="P25666" s="118"/>
      <c r="Q25666" s="118"/>
    </row>
    <row r="25667" spans="16:17">
      <c r="P25667" s="118"/>
      <c r="Q25667" s="118"/>
    </row>
    <row r="25668" spans="16:17">
      <c r="P25668" s="118"/>
      <c r="Q25668" s="118"/>
    </row>
    <row r="25669" spans="16:17">
      <c r="P25669" s="118"/>
      <c r="Q25669" s="118"/>
    </row>
    <row r="25670" spans="16:17">
      <c r="P25670" s="118"/>
      <c r="Q25670" s="118"/>
    </row>
    <row r="25671" spans="16:17">
      <c r="P25671" s="118"/>
      <c r="Q25671" s="118"/>
    </row>
    <row r="25672" spans="16:17">
      <c r="P25672" s="118"/>
      <c r="Q25672" s="118"/>
    </row>
    <row r="25673" spans="16:17">
      <c r="P25673" s="118"/>
      <c r="Q25673" s="118"/>
    </row>
    <row r="25674" spans="16:17">
      <c r="P25674" s="118"/>
      <c r="Q25674" s="118"/>
    </row>
    <row r="25675" spans="16:17">
      <c r="P25675" s="118"/>
      <c r="Q25675" s="118"/>
    </row>
    <row r="25676" spans="16:17">
      <c r="P25676" s="118"/>
      <c r="Q25676" s="118"/>
    </row>
    <row r="25677" spans="16:17">
      <c r="P25677" s="118"/>
      <c r="Q25677" s="118"/>
    </row>
    <row r="25678" spans="16:17">
      <c r="P25678" s="118"/>
      <c r="Q25678" s="118"/>
    </row>
    <row r="25679" spans="16:17">
      <c r="P25679" s="118"/>
      <c r="Q25679" s="118"/>
    </row>
    <row r="25680" spans="16:17">
      <c r="P25680" s="118"/>
      <c r="Q25680" s="118"/>
    </row>
    <row r="25681" spans="16:17">
      <c r="P25681" s="118"/>
      <c r="Q25681" s="118"/>
    </row>
    <row r="25682" spans="16:17">
      <c r="P25682" s="118"/>
      <c r="Q25682" s="118"/>
    </row>
    <row r="25683" spans="16:17">
      <c r="P25683" s="118"/>
      <c r="Q25683" s="118"/>
    </row>
    <row r="25684" spans="16:17">
      <c r="P25684" s="118"/>
      <c r="Q25684" s="118"/>
    </row>
    <row r="25685" spans="16:17">
      <c r="P25685" s="118"/>
      <c r="Q25685" s="118"/>
    </row>
    <row r="25686" spans="16:17">
      <c r="P25686" s="118"/>
      <c r="Q25686" s="118"/>
    </row>
    <row r="25687" spans="16:17">
      <c r="P25687" s="118"/>
      <c r="Q25687" s="118"/>
    </row>
    <row r="25688" spans="16:17">
      <c r="P25688" s="118"/>
      <c r="Q25688" s="118"/>
    </row>
    <row r="25689" spans="16:17">
      <c r="P25689" s="118"/>
      <c r="Q25689" s="118"/>
    </row>
    <row r="25690" spans="16:17">
      <c r="P25690" s="118"/>
      <c r="Q25690" s="118"/>
    </row>
    <row r="25691" spans="16:17">
      <c r="P25691" s="118"/>
      <c r="Q25691" s="118"/>
    </row>
    <row r="25692" spans="16:17">
      <c r="P25692" s="118"/>
      <c r="Q25692" s="118"/>
    </row>
    <row r="25693" spans="16:17">
      <c r="P25693" s="118"/>
      <c r="Q25693" s="118"/>
    </row>
    <row r="25694" spans="16:17">
      <c r="P25694" s="118"/>
      <c r="Q25694" s="118"/>
    </row>
    <row r="25695" spans="16:17">
      <c r="P25695" s="118"/>
      <c r="Q25695" s="118"/>
    </row>
    <row r="25696" spans="16:17">
      <c r="P25696" s="118"/>
      <c r="Q25696" s="118"/>
    </row>
    <row r="25697" spans="16:17">
      <c r="P25697" s="118"/>
      <c r="Q25697" s="118"/>
    </row>
    <row r="25698" spans="16:17">
      <c r="P25698" s="118"/>
      <c r="Q25698" s="118"/>
    </row>
    <row r="25699" spans="16:17">
      <c r="P25699" s="118"/>
      <c r="Q25699" s="118"/>
    </row>
    <row r="25700" spans="16:17">
      <c r="P25700" s="118"/>
      <c r="Q25700" s="118"/>
    </row>
    <row r="25701" spans="16:17">
      <c r="P25701" s="118"/>
      <c r="Q25701" s="118"/>
    </row>
    <row r="25702" spans="16:17">
      <c r="P25702" s="118"/>
      <c r="Q25702" s="118"/>
    </row>
    <row r="25703" spans="16:17">
      <c r="P25703" s="118"/>
      <c r="Q25703" s="118"/>
    </row>
    <row r="25704" spans="16:17">
      <c r="P25704" s="118"/>
      <c r="Q25704" s="118"/>
    </row>
    <row r="25705" spans="16:17">
      <c r="P25705" s="118"/>
      <c r="Q25705" s="118"/>
    </row>
    <row r="25706" spans="16:17">
      <c r="P25706" s="118"/>
      <c r="Q25706" s="118"/>
    </row>
    <row r="25707" spans="16:17">
      <c r="P25707" s="118"/>
      <c r="Q25707" s="118"/>
    </row>
    <row r="25708" spans="16:17">
      <c r="P25708" s="118"/>
      <c r="Q25708" s="118"/>
    </row>
    <row r="25709" spans="16:17">
      <c r="P25709" s="118"/>
      <c r="Q25709" s="118"/>
    </row>
    <row r="25710" spans="16:17">
      <c r="P25710" s="118"/>
      <c r="Q25710" s="118"/>
    </row>
    <row r="25711" spans="16:17">
      <c r="P25711" s="118"/>
      <c r="Q25711" s="118"/>
    </row>
    <row r="25712" spans="16:17">
      <c r="P25712" s="118"/>
      <c r="Q25712" s="118"/>
    </row>
    <row r="25713" spans="16:17">
      <c r="P25713" s="118"/>
      <c r="Q25713" s="118"/>
    </row>
    <row r="25714" spans="16:17">
      <c r="P25714" s="118"/>
      <c r="Q25714" s="118"/>
    </row>
    <row r="25715" spans="16:17">
      <c r="P25715" s="118"/>
      <c r="Q25715" s="118"/>
    </row>
    <row r="25716" spans="16:17">
      <c r="P25716" s="118"/>
      <c r="Q25716" s="118"/>
    </row>
    <row r="25717" spans="16:17">
      <c r="P25717" s="118"/>
      <c r="Q25717" s="118"/>
    </row>
    <row r="25718" spans="16:17">
      <c r="P25718" s="118"/>
      <c r="Q25718" s="118"/>
    </row>
    <row r="25719" spans="16:17">
      <c r="P25719" s="118"/>
      <c r="Q25719" s="118"/>
    </row>
    <row r="25720" spans="16:17">
      <c r="P25720" s="118"/>
      <c r="Q25720" s="118"/>
    </row>
    <row r="25721" spans="16:17">
      <c r="P25721" s="118"/>
      <c r="Q25721" s="118"/>
    </row>
    <row r="25722" spans="16:17">
      <c r="P25722" s="118"/>
      <c r="Q25722" s="118"/>
    </row>
    <row r="25723" spans="16:17">
      <c r="P25723" s="118"/>
      <c r="Q25723" s="118"/>
    </row>
    <row r="25724" spans="16:17">
      <c r="P25724" s="118"/>
      <c r="Q25724" s="118"/>
    </row>
    <row r="25725" spans="16:17">
      <c r="P25725" s="118"/>
      <c r="Q25725" s="118"/>
    </row>
    <row r="25726" spans="16:17">
      <c r="P25726" s="118"/>
      <c r="Q25726" s="118"/>
    </row>
    <row r="25727" spans="16:17">
      <c r="P25727" s="118"/>
      <c r="Q25727" s="118"/>
    </row>
    <row r="25728" spans="16:17">
      <c r="P25728" s="118"/>
      <c r="Q25728" s="118"/>
    </row>
    <row r="25729" spans="16:17">
      <c r="P25729" s="118"/>
      <c r="Q25729" s="118"/>
    </row>
    <row r="25730" spans="16:17">
      <c r="P25730" s="118"/>
      <c r="Q25730" s="118"/>
    </row>
    <row r="25731" spans="16:17">
      <c r="P25731" s="118"/>
      <c r="Q25731" s="118"/>
    </row>
    <row r="25732" spans="16:17">
      <c r="P25732" s="118"/>
      <c r="Q25732" s="118"/>
    </row>
    <row r="25733" spans="16:17">
      <c r="P25733" s="118"/>
      <c r="Q25733" s="118"/>
    </row>
    <row r="25734" spans="16:17">
      <c r="P25734" s="118"/>
      <c r="Q25734" s="118"/>
    </row>
    <row r="25735" spans="16:17">
      <c r="P25735" s="118"/>
      <c r="Q25735" s="118"/>
    </row>
    <row r="25736" spans="16:17">
      <c r="P25736" s="118"/>
      <c r="Q25736" s="118"/>
    </row>
    <row r="25737" spans="16:17">
      <c r="P25737" s="118"/>
      <c r="Q25737" s="118"/>
    </row>
    <row r="25738" spans="16:17">
      <c r="P25738" s="118"/>
      <c r="Q25738" s="118"/>
    </row>
    <row r="25739" spans="16:17">
      <c r="P25739" s="118"/>
      <c r="Q25739" s="118"/>
    </row>
    <row r="25740" spans="16:17">
      <c r="P25740" s="118"/>
      <c r="Q25740" s="118"/>
    </row>
    <row r="25741" spans="16:17">
      <c r="P25741" s="118"/>
      <c r="Q25741" s="118"/>
    </row>
    <row r="25742" spans="16:17">
      <c r="P25742" s="118"/>
      <c r="Q25742" s="118"/>
    </row>
    <row r="25743" spans="16:17">
      <c r="P25743" s="118"/>
      <c r="Q25743" s="118"/>
    </row>
    <row r="25744" spans="16:17">
      <c r="P25744" s="118"/>
      <c r="Q25744" s="118"/>
    </row>
    <row r="25745" spans="16:17">
      <c r="P25745" s="118"/>
      <c r="Q25745" s="118"/>
    </row>
    <row r="25746" spans="16:17">
      <c r="P25746" s="118"/>
      <c r="Q25746" s="118"/>
    </row>
    <row r="25747" spans="16:17">
      <c r="P25747" s="118"/>
      <c r="Q25747" s="118"/>
    </row>
    <row r="25748" spans="16:17">
      <c r="P25748" s="118"/>
      <c r="Q25748" s="118"/>
    </row>
    <row r="25749" spans="16:17">
      <c r="P25749" s="118"/>
      <c r="Q25749" s="118"/>
    </row>
    <row r="25750" spans="16:17">
      <c r="P25750" s="118"/>
      <c r="Q25750" s="118"/>
    </row>
    <row r="25751" spans="16:17">
      <c r="P25751" s="118"/>
      <c r="Q25751" s="118"/>
    </row>
    <row r="25752" spans="16:17">
      <c r="P25752" s="118"/>
      <c r="Q25752" s="118"/>
    </row>
    <row r="25753" spans="16:17">
      <c r="P25753" s="118"/>
      <c r="Q25753" s="118"/>
    </row>
    <row r="25754" spans="16:17">
      <c r="P25754" s="118"/>
      <c r="Q25754" s="118"/>
    </row>
    <row r="25755" spans="16:17">
      <c r="P25755" s="118"/>
      <c r="Q25755" s="118"/>
    </row>
    <row r="25756" spans="16:17">
      <c r="P25756" s="118"/>
      <c r="Q25756" s="118"/>
    </row>
    <row r="25757" spans="16:17">
      <c r="P25757" s="118"/>
      <c r="Q25757" s="118"/>
    </row>
    <row r="25758" spans="16:17">
      <c r="P25758" s="118"/>
      <c r="Q25758" s="118"/>
    </row>
    <row r="25759" spans="16:17">
      <c r="P25759" s="118"/>
      <c r="Q25759" s="118"/>
    </row>
    <row r="25760" spans="16:17">
      <c r="P25760" s="118"/>
      <c r="Q25760" s="118"/>
    </row>
    <row r="25761" spans="16:17">
      <c r="P25761" s="118"/>
      <c r="Q25761" s="118"/>
    </row>
    <row r="25762" spans="16:17">
      <c r="P25762" s="118"/>
      <c r="Q25762" s="118"/>
    </row>
    <row r="25763" spans="16:17">
      <c r="P25763" s="118"/>
      <c r="Q25763" s="118"/>
    </row>
    <row r="25764" spans="16:17">
      <c r="P25764" s="118"/>
      <c r="Q25764" s="118"/>
    </row>
    <row r="25765" spans="16:17">
      <c r="P25765" s="118"/>
      <c r="Q25765" s="118"/>
    </row>
    <row r="25766" spans="16:17">
      <c r="P25766" s="118"/>
      <c r="Q25766" s="118"/>
    </row>
    <row r="25767" spans="16:17">
      <c r="P25767" s="118"/>
      <c r="Q25767" s="118"/>
    </row>
    <row r="25768" spans="16:17">
      <c r="P25768" s="118"/>
      <c r="Q25768" s="118"/>
    </row>
    <row r="25769" spans="16:17">
      <c r="P25769" s="118"/>
      <c r="Q25769" s="118"/>
    </row>
    <row r="25770" spans="16:17">
      <c r="P25770" s="118"/>
      <c r="Q25770" s="118"/>
    </row>
    <row r="25771" spans="16:17">
      <c r="P25771" s="118"/>
      <c r="Q25771" s="118"/>
    </row>
    <row r="25772" spans="16:17">
      <c r="P25772" s="118"/>
      <c r="Q25772" s="118"/>
    </row>
    <row r="25773" spans="16:17">
      <c r="P25773" s="118"/>
      <c r="Q25773" s="118"/>
    </row>
    <row r="25774" spans="16:17">
      <c r="P25774" s="118"/>
      <c r="Q25774" s="118"/>
    </row>
    <row r="25775" spans="16:17">
      <c r="P25775" s="118"/>
      <c r="Q25775" s="118"/>
    </row>
    <row r="25776" spans="16:17">
      <c r="P25776" s="118"/>
      <c r="Q25776" s="118"/>
    </row>
    <row r="25777" spans="16:17">
      <c r="P25777" s="118"/>
      <c r="Q25777" s="118"/>
    </row>
    <row r="25778" spans="16:17">
      <c r="P25778" s="118"/>
      <c r="Q25778" s="118"/>
    </row>
    <row r="25779" spans="16:17">
      <c r="P25779" s="118"/>
      <c r="Q25779" s="118"/>
    </row>
    <row r="25780" spans="16:17">
      <c r="P25780" s="118"/>
      <c r="Q25780" s="118"/>
    </row>
    <row r="25781" spans="16:17">
      <c r="P25781" s="118"/>
      <c r="Q25781" s="118"/>
    </row>
    <row r="25782" spans="16:17">
      <c r="P25782" s="118"/>
      <c r="Q25782" s="118"/>
    </row>
    <row r="25783" spans="16:17">
      <c r="P25783" s="118"/>
      <c r="Q25783" s="118"/>
    </row>
    <row r="25784" spans="16:17">
      <c r="P25784" s="118"/>
      <c r="Q25784" s="118"/>
    </row>
    <row r="25785" spans="16:17">
      <c r="P25785" s="118"/>
      <c r="Q25785" s="118"/>
    </row>
    <row r="25786" spans="16:17">
      <c r="P25786" s="118"/>
      <c r="Q25786" s="118"/>
    </row>
    <row r="25787" spans="16:17">
      <c r="P25787" s="118"/>
      <c r="Q25787" s="118"/>
    </row>
    <row r="25788" spans="16:17">
      <c r="P25788" s="118"/>
      <c r="Q25788" s="118"/>
    </row>
    <row r="25789" spans="16:17">
      <c r="P25789" s="118"/>
      <c r="Q25789" s="118"/>
    </row>
    <row r="25790" spans="16:17">
      <c r="P25790" s="118"/>
      <c r="Q25790" s="118"/>
    </row>
    <row r="25791" spans="16:17">
      <c r="P25791" s="118"/>
      <c r="Q25791" s="118"/>
    </row>
    <row r="25792" spans="16:17">
      <c r="P25792" s="118"/>
      <c r="Q25792" s="118"/>
    </row>
    <row r="25793" spans="16:17">
      <c r="P25793" s="118"/>
      <c r="Q25793" s="118"/>
    </row>
    <row r="25794" spans="16:17">
      <c r="P25794" s="118"/>
      <c r="Q25794" s="118"/>
    </row>
    <row r="25795" spans="16:17">
      <c r="P25795" s="118"/>
      <c r="Q25795" s="118"/>
    </row>
    <row r="25796" spans="16:17">
      <c r="P25796" s="118"/>
      <c r="Q25796" s="118"/>
    </row>
    <row r="25797" spans="16:17">
      <c r="P25797" s="118"/>
      <c r="Q25797" s="118"/>
    </row>
    <row r="25798" spans="16:17">
      <c r="P25798" s="118"/>
      <c r="Q25798" s="118"/>
    </row>
    <row r="25799" spans="16:17">
      <c r="P25799" s="118"/>
      <c r="Q25799" s="118"/>
    </row>
    <row r="25800" spans="16:17">
      <c r="P25800" s="118"/>
      <c r="Q25800" s="118"/>
    </row>
    <row r="25801" spans="16:17">
      <c r="P25801" s="118"/>
      <c r="Q25801" s="118"/>
    </row>
    <row r="25802" spans="16:17">
      <c r="P25802" s="118"/>
      <c r="Q25802" s="118"/>
    </row>
    <row r="25803" spans="16:17">
      <c r="P25803" s="118"/>
      <c r="Q25803" s="118"/>
    </row>
    <row r="25804" spans="16:17">
      <c r="P25804" s="118"/>
      <c r="Q25804" s="118"/>
    </row>
    <row r="25805" spans="16:17">
      <c r="P25805" s="118"/>
      <c r="Q25805" s="118"/>
    </row>
    <row r="25806" spans="16:17">
      <c r="P25806" s="118"/>
      <c r="Q25806" s="118"/>
    </row>
    <row r="25807" spans="16:17">
      <c r="P25807" s="118"/>
      <c r="Q25807" s="118"/>
    </row>
    <row r="25808" spans="16:17">
      <c r="P25808" s="118"/>
      <c r="Q25808" s="118"/>
    </row>
    <row r="25809" spans="16:17">
      <c r="P25809" s="118"/>
      <c r="Q25809" s="118"/>
    </row>
    <row r="25810" spans="16:17">
      <c r="P25810" s="118"/>
      <c r="Q25810" s="118"/>
    </row>
    <row r="25811" spans="16:17">
      <c r="P25811" s="118"/>
      <c r="Q25811" s="118"/>
    </row>
    <row r="25812" spans="16:17">
      <c r="P25812" s="118"/>
      <c r="Q25812" s="118"/>
    </row>
    <row r="25813" spans="16:17">
      <c r="P25813" s="118"/>
      <c r="Q25813" s="118"/>
    </row>
    <row r="25814" spans="16:17">
      <c r="P25814" s="118"/>
      <c r="Q25814" s="118"/>
    </row>
    <row r="25815" spans="16:17">
      <c r="P25815" s="118"/>
      <c r="Q25815" s="118"/>
    </row>
    <row r="25816" spans="16:17">
      <c r="P25816" s="118"/>
      <c r="Q25816" s="118"/>
    </row>
    <row r="25817" spans="16:17">
      <c r="P25817" s="118"/>
      <c r="Q25817" s="118"/>
    </row>
    <row r="25818" spans="16:17">
      <c r="P25818" s="118"/>
      <c r="Q25818" s="118"/>
    </row>
    <row r="25819" spans="16:17">
      <c r="P25819" s="118"/>
      <c r="Q25819" s="118"/>
    </row>
    <row r="25820" spans="16:17">
      <c r="P25820" s="118"/>
      <c r="Q25820" s="118"/>
    </row>
    <row r="25821" spans="16:17">
      <c r="P25821" s="118"/>
      <c r="Q25821" s="118"/>
    </row>
    <row r="25822" spans="16:17">
      <c r="P25822" s="118"/>
      <c r="Q25822" s="118"/>
    </row>
    <row r="25823" spans="16:17">
      <c r="P25823" s="118"/>
      <c r="Q25823" s="118"/>
    </row>
    <row r="25824" spans="16:17">
      <c r="P25824" s="118"/>
      <c r="Q25824" s="118"/>
    </row>
    <row r="25825" spans="16:17">
      <c r="P25825" s="118"/>
      <c r="Q25825" s="118"/>
    </row>
    <row r="25826" spans="16:17">
      <c r="P25826" s="118"/>
      <c r="Q25826" s="118"/>
    </row>
    <row r="25827" spans="16:17">
      <c r="P25827" s="118"/>
      <c r="Q25827" s="118"/>
    </row>
    <row r="25828" spans="16:17">
      <c r="P25828" s="118"/>
      <c r="Q25828" s="118"/>
    </row>
    <row r="25829" spans="16:17">
      <c r="P25829" s="118"/>
      <c r="Q25829" s="118"/>
    </row>
    <row r="25830" spans="16:17">
      <c r="P25830" s="118"/>
      <c r="Q25830" s="118"/>
    </row>
    <row r="25831" spans="16:17">
      <c r="P25831" s="118"/>
      <c r="Q25831" s="118"/>
    </row>
    <row r="25832" spans="16:17">
      <c r="P25832" s="118"/>
      <c r="Q25832" s="118"/>
    </row>
    <row r="25833" spans="16:17">
      <c r="P25833" s="118"/>
      <c r="Q25833" s="118"/>
    </row>
    <row r="25834" spans="16:17">
      <c r="P25834" s="118"/>
      <c r="Q25834" s="118"/>
    </row>
    <row r="25835" spans="16:17">
      <c r="P25835" s="118"/>
      <c r="Q25835" s="118"/>
    </row>
    <row r="25836" spans="16:17">
      <c r="P25836" s="118"/>
      <c r="Q25836" s="118"/>
    </row>
    <row r="25837" spans="16:17">
      <c r="P25837" s="118"/>
      <c r="Q25837" s="118"/>
    </row>
    <row r="25838" spans="16:17">
      <c r="P25838" s="118"/>
      <c r="Q25838" s="118"/>
    </row>
    <row r="25839" spans="16:17">
      <c r="P25839" s="118"/>
      <c r="Q25839" s="118"/>
    </row>
    <row r="25840" spans="16:17">
      <c r="P25840" s="118"/>
      <c r="Q25840" s="118"/>
    </row>
    <row r="25841" spans="16:17">
      <c r="P25841" s="118"/>
      <c r="Q25841" s="118"/>
    </row>
    <row r="25842" spans="16:17">
      <c r="P25842" s="118"/>
      <c r="Q25842" s="118"/>
    </row>
    <row r="25843" spans="16:17">
      <c r="P25843" s="118"/>
      <c r="Q25843" s="118"/>
    </row>
    <row r="25844" spans="16:17">
      <c r="P25844" s="118"/>
      <c r="Q25844" s="118"/>
    </row>
    <row r="25845" spans="16:17">
      <c r="P25845" s="118"/>
      <c r="Q25845" s="118"/>
    </row>
    <row r="25846" spans="16:17">
      <c r="P25846" s="118"/>
      <c r="Q25846" s="118"/>
    </row>
    <row r="25847" spans="16:17">
      <c r="P25847" s="118"/>
      <c r="Q25847" s="118"/>
    </row>
    <row r="25848" spans="16:17">
      <c r="P25848" s="118"/>
      <c r="Q25848" s="118"/>
    </row>
    <row r="25849" spans="16:17">
      <c r="P25849" s="118"/>
      <c r="Q25849" s="118"/>
    </row>
    <row r="25850" spans="16:17">
      <c r="P25850" s="118"/>
      <c r="Q25850" s="118"/>
    </row>
    <row r="25851" spans="16:17">
      <c r="P25851" s="118"/>
      <c r="Q25851" s="118"/>
    </row>
    <row r="25852" spans="16:17">
      <c r="P25852" s="118"/>
      <c r="Q25852" s="118"/>
    </row>
    <row r="25853" spans="16:17">
      <c r="P25853" s="118"/>
      <c r="Q25853" s="118"/>
    </row>
    <row r="25854" spans="16:17">
      <c r="P25854" s="118"/>
      <c r="Q25854" s="118"/>
    </row>
    <row r="25855" spans="16:17">
      <c r="P25855" s="118"/>
      <c r="Q25855" s="118"/>
    </row>
    <row r="25856" spans="16:17">
      <c r="P25856" s="118"/>
      <c r="Q25856" s="118"/>
    </row>
    <row r="25857" spans="16:17">
      <c r="P25857" s="118"/>
      <c r="Q25857" s="118"/>
    </row>
    <row r="25858" spans="16:17">
      <c r="P25858" s="118"/>
      <c r="Q25858" s="118"/>
    </row>
    <row r="25859" spans="16:17">
      <c r="P25859" s="118"/>
      <c r="Q25859" s="118"/>
    </row>
    <row r="25860" spans="16:17">
      <c r="P25860" s="118"/>
      <c r="Q25860" s="118"/>
    </row>
    <row r="25861" spans="16:17">
      <c r="P25861" s="118"/>
      <c r="Q25861" s="118"/>
    </row>
    <row r="25862" spans="16:17">
      <c r="P25862" s="118"/>
      <c r="Q25862" s="118"/>
    </row>
    <row r="25863" spans="16:17">
      <c r="P25863" s="118"/>
      <c r="Q25863" s="118"/>
    </row>
    <row r="25864" spans="16:17">
      <c r="P25864" s="118"/>
      <c r="Q25864" s="118"/>
    </row>
    <row r="25865" spans="16:17">
      <c r="P25865" s="118"/>
      <c r="Q25865" s="118"/>
    </row>
    <row r="25866" spans="16:17">
      <c r="P25866" s="118"/>
      <c r="Q25866" s="118"/>
    </row>
    <row r="25867" spans="16:17">
      <c r="P25867" s="118"/>
      <c r="Q25867" s="118"/>
    </row>
    <row r="25868" spans="16:17">
      <c r="P25868" s="118"/>
      <c r="Q25868" s="118"/>
    </row>
    <row r="25869" spans="16:17">
      <c r="P25869" s="118"/>
      <c r="Q25869" s="118"/>
    </row>
    <row r="25870" spans="16:17">
      <c r="P25870" s="118"/>
      <c r="Q25870" s="118"/>
    </row>
    <row r="25871" spans="16:17">
      <c r="P25871" s="118"/>
      <c r="Q25871" s="118"/>
    </row>
    <row r="25872" spans="16:17">
      <c r="P25872" s="118"/>
      <c r="Q25872" s="118"/>
    </row>
    <row r="25873" spans="16:17">
      <c r="P25873" s="118"/>
      <c r="Q25873" s="118"/>
    </row>
    <row r="25874" spans="16:17">
      <c r="P25874" s="118"/>
      <c r="Q25874" s="118"/>
    </row>
    <row r="25875" spans="16:17">
      <c r="P25875" s="118"/>
      <c r="Q25875" s="118"/>
    </row>
    <row r="25876" spans="16:17">
      <c r="P25876" s="118"/>
      <c r="Q25876" s="118"/>
    </row>
    <row r="25877" spans="16:17">
      <c r="P25877" s="118"/>
      <c r="Q25877" s="118"/>
    </row>
    <row r="25878" spans="16:17">
      <c r="P25878" s="118"/>
      <c r="Q25878" s="118"/>
    </row>
    <row r="25879" spans="16:17">
      <c r="P25879" s="118"/>
      <c r="Q25879" s="118"/>
    </row>
    <row r="25880" spans="16:17">
      <c r="P25880" s="118"/>
      <c r="Q25880" s="118"/>
    </row>
    <row r="25881" spans="16:17">
      <c r="P25881" s="118"/>
      <c r="Q25881" s="118"/>
    </row>
    <row r="25882" spans="16:17">
      <c r="P25882" s="118"/>
      <c r="Q25882" s="118"/>
    </row>
    <row r="25883" spans="16:17">
      <c r="P25883" s="118"/>
      <c r="Q25883" s="118"/>
    </row>
    <row r="25884" spans="16:17">
      <c r="P25884" s="118"/>
      <c r="Q25884" s="118"/>
    </row>
    <row r="25885" spans="16:17">
      <c r="P25885" s="118"/>
      <c r="Q25885" s="118"/>
    </row>
    <row r="25886" spans="16:17">
      <c r="P25886" s="118"/>
      <c r="Q25886" s="118"/>
    </row>
    <row r="25887" spans="16:17">
      <c r="P25887" s="118"/>
      <c r="Q25887" s="118"/>
    </row>
    <row r="25888" spans="16:17">
      <c r="P25888" s="118"/>
      <c r="Q25888" s="118"/>
    </row>
    <row r="25889" spans="16:17">
      <c r="P25889" s="118"/>
      <c r="Q25889" s="118"/>
    </row>
    <row r="25890" spans="16:17">
      <c r="P25890" s="118"/>
      <c r="Q25890" s="118"/>
    </row>
    <row r="25891" spans="16:17">
      <c r="P25891" s="118"/>
      <c r="Q25891" s="118"/>
    </row>
    <row r="25892" spans="16:17">
      <c r="P25892" s="118"/>
      <c r="Q25892" s="118"/>
    </row>
    <row r="25893" spans="16:17">
      <c r="P25893" s="118"/>
      <c r="Q25893" s="118"/>
    </row>
    <row r="25894" spans="16:17">
      <c r="P25894" s="118"/>
      <c r="Q25894" s="118"/>
    </row>
    <row r="25895" spans="16:17">
      <c r="P25895" s="118"/>
      <c r="Q25895" s="118"/>
    </row>
    <row r="25896" spans="16:17">
      <c r="P25896" s="118"/>
      <c r="Q25896" s="118"/>
    </row>
    <row r="25897" spans="16:17">
      <c r="P25897" s="118"/>
      <c r="Q25897" s="118"/>
    </row>
    <row r="25898" spans="16:17">
      <c r="P25898" s="118"/>
      <c r="Q25898" s="118"/>
    </row>
    <row r="25899" spans="16:17">
      <c r="P25899" s="118"/>
      <c r="Q25899" s="118"/>
    </row>
    <row r="25900" spans="16:17">
      <c r="P25900" s="118"/>
      <c r="Q25900" s="118"/>
    </row>
    <row r="25901" spans="16:17">
      <c r="P25901" s="118"/>
      <c r="Q25901" s="118"/>
    </row>
    <row r="25902" spans="16:17">
      <c r="P25902" s="118"/>
      <c r="Q25902" s="118"/>
    </row>
    <row r="25903" spans="16:17">
      <c r="P25903" s="118"/>
      <c r="Q25903" s="118"/>
    </row>
    <row r="25904" spans="16:17">
      <c r="P25904" s="118"/>
      <c r="Q25904" s="118"/>
    </row>
    <row r="25905" spans="16:17">
      <c r="P25905" s="118"/>
      <c r="Q25905" s="118"/>
    </row>
    <row r="25906" spans="16:17">
      <c r="P25906" s="118"/>
      <c r="Q25906" s="118"/>
    </row>
    <row r="25907" spans="16:17">
      <c r="P25907" s="118"/>
      <c r="Q25907" s="118"/>
    </row>
    <row r="25908" spans="16:17">
      <c r="P25908" s="118"/>
      <c r="Q25908" s="118"/>
    </row>
    <row r="25909" spans="16:17">
      <c r="P25909" s="118"/>
      <c r="Q25909" s="118"/>
    </row>
    <row r="25910" spans="16:17">
      <c r="P25910" s="118"/>
      <c r="Q25910" s="118"/>
    </row>
    <row r="25911" spans="16:17">
      <c r="P25911" s="118"/>
      <c r="Q25911" s="118"/>
    </row>
    <row r="25912" spans="16:17">
      <c r="P25912" s="118"/>
      <c r="Q25912" s="118"/>
    </row>
    <row r="25913" spans="16:17">
      <c r="P25913" s="118"/>
      <c r="Q25913" s="118"/>
    </row>
    <row r="25914" spans="16:17">
      <c r="P25914" s="118"/>
      <c r="Q25914" s="118"/>
    </row>
    <row r="25915" spans="16:17">
      <c r="P25915" s="118"/>
      <c r="Q25915" s="118"/>
    </row>
    <row r="25916" spans="16:17">
      <c r="P25916" s="118"/>
      <c r="Q25916" s="118"/>
    </row>
    <row r="25917" spans="16:17">
      <c r="P25917" s="118"/>
      <c r="Q25917" s="118"/>
    </row>
    <row r="25918" spans="16:17">
      <c r="P25918" s="118"/>
      <c r="Q25918" s="118"/>
    </row>
    <row r="25919" spans="16:17">
      <c r="P25919" s="118"/>
      <c r="Q25919" s="118"/>
    </row>
    <row r="25920" spans="16:17">
      <c r="P25920" s="118"/>
      <c r="Q25920" s="118"/>
    </row>
    <row r="25921" spans="16:17">
      <c r="P25921" s="118"/>
      <c r="Q25921" s="118"/>
    </row>
    <row r="25922" spans="16:17">
      <c r="P25922" s="118"/>
      <c r="Q25922" s="118"/>
    </row>
    <row r="25923" spans="16:17">
      <c r="P25923" s="118"/>
      <c r="Q25923" s="118"/>
    </row>
    <row r="25924" spans="16:17">
      <c r="P25924" s="118"/>
      <c r="Q25924" s="118"/>
    </row>
    <row r="25925" spans="16:17">
      <c r="P25925" s="118"/>
      <c r="Q25925" s="118"/>
    </row>
    <row r="25926" spans="16:17">
      <c r="P25926" s="118"/>
      <c r="Q25926" s="118"/>
    </row>
    <row r="25927" spans="16:17">
      <c r="P25927" s="118"/>
      <c r="Q25927" s="118"/>
    </row>
    <row r="25928" spans="16:17">
      <c r="P25928" s="118"/>
      <c r="Q25928" s="118"/>
    </row>
    <row r="25929" spans="16:17">
      <c r="P25929" s="118"/>
      <c r="Q25929" s="118"/>
    </row>
    <row r="25930" spans="16:17">
      <c r="P25930" s="118"/>
      <c r="Q25930" s="118"/>
    </row>
    <row r="25931" spans="16:17">
      <c r="P25931" s="118"/>
      <c r="Q25931" s="118"/>
    </row>
    <row r="25932" spans="16:17">
      <c r="P25932" s="118"/>
      <c r="Q25932" s="118"/>
    </row>
    <row r="25933" spans="16:17">
      <c r="P25933" s="118"/>
      <c r="Q25933" s="118"/>
    </row>
    <row r="25934" spans="16:17">
      <c r="P25934" s="118"/>
      <c r="Q25934" s="118"/>
    </row>
    <row r="25935" spans="16:17">
      <c r="P25935" s="118"/>
      <c r="Q25935" s="118"/>
    </row>
    <row r="25936" spans="16:17">
      <c r="P25936" s="118"/>
      <c r="Q25936" s="118"/>
    </row>
    <row r="25937" spans="16:17">
      <c r="P25937" s="118"/>
      <c r="Q25937" s="118"/>
    </row>
    <row r="25938" spans="16:17">
      <c r="P25938" s="118"/>
      <c r="Q25938" s="118"/>
    </row>
    <row r="25939" spans="16:17">
      <c r="P25939" s="118"/>
      <c r="Q25939" s="118"/>
    </row>
    <row r="25940" spans="16:17">
      <c r="P25940" s="118"/>
      <c r="Q25940" s="118"/>
    </row>
    <row r="25941" spans="16:17">
      <c r="P25941" s="118"/>
      <c r="Q25941" s="118"/>
    </row>
    <row r="25942" spans="16:17">
      <c r="P25942" s="118"/>
      <c r="Q25942" s="118"/>
    </row>
    <row r="25943" spans="16:17">
      <c r="P25943" s="118"/>
      <c r="Q25943" s="118"/>
    </row>
    <row r="25944" spans="16:17">
      <c r="P25944" s="118"/>
      <c r="Q25944" s="118"/>
    </row>
    <row r="25945" spans="16:17">
      <c r="P25945" s="118"/>
      <c r="Q25945" s="118"/>
    </row>
    <row r="25946" spans="16:17">
      <c r="P25946" s="118"/>
      <c r="Q25946" s="118"/>
    </row>
    <row r="25947" spans="16:17">
      <c r="P25947" s="118"/>
      <c r="Q25947" s="118"/>
    </row>
    <row r="25948" spans="16:17">
      <c r="P25948" s="118"/>
      <c r="Q25948" s="118"/>
    </row>
    <row r="25949" spans="16:17">
      <c r="P25949" s="118"/>
      <c r="Q25949" s="118"/>
    </row>
    <row r="25950" spans="16:17">
      <c r="P25950" s="118"/>
      <c r="Q25950" s="118"/>
    </row>
    <row r="25951" spans="16:17">
      <c r="P25951" s="118"/>
      <c r="Q25951" s="118"/>
    </row>
    <row r="25952" spans="16:17">
      <c r="P25952" s="118"/>
      <c r="Q25952" s="118"/>
    </row>
    <row r="25953" spans="16:17">
      <c r="P25953" s="118"/>
      <c r="Q25953" s="118"/>
    </row>
    <row r="25954" spans="16:17">
      <c r="P25954" s="118"/>
      <c r="Q25954" s="118"/>
    </row>
    <row r="25955" spans="16:17">
      <c r="P25955" s="118"/>
      <c r="Q25955" s="118"/>
    </row>
    <row r="25956" spans="16:17">
      <c r="P25956" s="118"/>
      <c r="Q25956" s="118"/>
    </row>
    <row r="25957" spans="16:17">
      <c r="P25957" s="118"/>
      <c r="Q25957" s="118"/>
    </row>
    <row r="25958" spans="16:17">
      <c r="P25958" s="118"/>
      <c r="Q25958" s="118"/>
    </row>
    <row r="25959" spans="16:17">
      <c r="P25959" s="118"/>
      <c r="Q25959" s="118"/>
    </row>
    <row r="25960" spans="16:17">
      <c r="P25960" s="118"/>
      <c r="Q25960" s="118"/>
    </row>
    <row r="25961" spans="16:17">
      <c r="P25961" s="118"/>
      <c r="Q25961" s="118"/>
    </row>
    <row r="25962" spans="16:17">
      <c r="P25962" s="118"/>
      <c r="Q25962" s="118"/>
    </row>
    <row r="25963" spans="16:17">
      <c r="P25963" s="118"/>
      <c r="Q25963" s="118"/>
    </row>
    <row r="25964" spans="16:17">
      <c r="P25964" s="118"/>
      <c r="Q25964" s="118"/>
    </row>
    <row r="25965" spans="16:17">
      <c r="P25965" s="118"/>
      <c r="Q25965" s="118"/>
    </row>
    <row r="25966" spans="16:17">
      <c r="P25966" s="118"/>
      <c r="Q25966" s="118"/>
    </row>
    <row r="25967" spans="16:17">
      <c r="P25967" s="118"/>
      <c r="Q25967" s="118"/>
    </row>
    <row r="25968" spans="16:17">
      <c r="P25968" s="118"/>
      <c r="Q25968" s="118"/>
    </row>
    <row r="25969" spans="16:17">
      <c r="P25969" s="118"/>
      <c r="Q25969" s="118"/>
    </row>
    <row r="25970" spans="16:17">
      <c r="P25970" s="118"/>
      <c r="Q25970" s="118"/>
    </row>
    <row r="25971" spans="16:17">
      <c r="P25971" s="118"/>
      <c r="Q25971" s="118"/>
    </row>
    <row r="25972" spans="16:17">
      <c r="P25972" s="118"/>
      <c r="Q25972" s="118"/>
    </row>
    <row r="25973" spans="16:17">
      <c r="P25973" s="118"/>
      <c r="Q25973" s="118"/>
    </row>
    <row r="25974" spans="16:17">
      <c r="P25974" s="118"/>
      <c r="Q25974" s="118"/>
    </row>
    <row r="25975" spans="16:17">
      <c r="P25975" s="118"/>
      <c r="Q25975" s="118"/>
    </row>
    <row r="25976" spans="16:17">
      <c r="P25976" s="118"/>
      <c r="Q25976" s="118"/>
    </row>
    <row r="25977" spans="16:17">
      <c r="P25977" s="118"/>
      <c r="Q25977" s="118"/>
    </row>
    <row r="25978" spans="16:17">
      <c r="P25978" s="118"/>
      <c r="Q25978" s="118"/>
    </row>
    <row r="25979" spans="16:17">
      <c r="P25979" s="118"/>
      <c r="Q25979" s="118"/>
    </row>
    <row r="25980" spans="16:17">
      <c r="P25980" s="118"/>
      <c r="Q25980" s="118"/>
    </row>
    <row r="25981" spans="16:17">
      <c r="P25981" s="118"/>
      <c r="Q25981" s="118"/>
    </row>
    <row r="25982" spans="16:17">
      <c r="P25982" s="118"/>
      <c r="Q25982" s="118"/>
    </row>
    <row r="25983" spans="16:17">
      <c r="P25983" s="118"/>
      <c r="Q25983" s="118"/>
    </row>
    <row r="25984" spans="16:17">
      <c r="P25984" s="118"/>
      <c r="Q25984" s="118"/>
    </row>
    <row r="25985" spans="16:17">
      <c r="P25985" s="118"/>
      <c r="Q25985" s="118"/>
    </row>
    <row r="25986" spans="16:17">
      <c r="P25986" s="118"/>
      <c r="Q25986" s="118"/>
    </row>
    <row r="25987" spans="16:17">
      <c r="P25987" s="118"/>
      <c r="Q25987" s="118"/>
    </row>
    <row r="25988" spans="16:17">
      <c r="P25988" s="118"/>
      <c r="Q25988" s="118"/>
    </row>
    <row r="25989" spans="16:17">
      <c r="P25989" s="118"/>
      <c r="Q25989" s="118"/>
    </row>
    <row r="25990" spans="16:17">
      <c r="P25990" s="118"/>
      <c r="Q25990" s="118"/>
    </row>
    <row r="25991" spans="16:17">
      <c r="P25991" s="118"/>
      <c r="Q25991" s="118"/>
    </row>
    <row r="25992" spans="16:17">
      <c r="P25992" s="118"/>
      <c r="Q25992" s="118"/>
    </row>
    <row r="25993" spans="16:17">
      <c r="P25993" s="118"/>
      <c r="Q25993" s="118"/>
    </row>
    <row r="25994" spans="16:17">
      <c r="P25994" s="118"/>
      <c r="Q25994" s="118"/>
    </row>
    <row r="25995" spans="16:17">
      <c r="P25995" s="118"/>
      <c r="Q25995" s="118"/>
    </row>
    <row r="25996" spans="16:17">
      <c r="P25996" s="118"/>
      <c r="Q25996" s="118"/>
    </row>
    <row r="25997" spans="16:17">
      <c r="P25997" s="118"/>
      <c r="Q25997" s="118"/>
    </row>
    <row r="25998" spans="16:17">
      <c r="P25998" s="118"/>
      <c r="Q25998" s="118"/>
    </row>
    <row r="25999" spans="16:17">
      <c r="P25999" s="118"/>
      <c r="Q25999" s="118"/>
    </row>
    <row r="26000" spans="16:17">
      <c r="P26000" s="118"/>
      <c r="Q26000" s="118"/>
    </row>
    <row r="26001" spans="16:17">
      <c r="P26001" s="118"/>
      <c r="Q26001" s="118"/>
    </row>
    <row r="26002" spans="16:17">
      <c r="P26002" s="118"/>
      <c r="Q26002" s="118"/>
    </row>
    <row r="26003" spans="16:17">
      <c r="P26003" s="118"/>
      <c r="Q26003" s="118"/>
    </row>
    <row r="26004" spans="16:17">
      <c r="P26004" s="118"/>
      <c r="Q26004" s="118"/>
    </row>
    <row r="26005" spans="16:17">
      <c r="P26005" s="118"/>
      <c r="Q26005" s="118"/>
    </row>
    <row r="26006" spans="16:17">
      <c r="P26006" s="118"/>
      <c r="Q26006" s="118"/>
    </row>
    <row r="26007" spans="16:17">
      <c r="P26007" s="118"/>
      <c r="Q26007" s="118"/>
    </row>
    <row r="26008" spans="16:17">
      <c r="P26008" s="118"/>
      <c r="Q26008" s="118"/>
    </row>
    <row r="26009" spans="16:17">
      <c r="P26009" s="118"/>
      <c r="Q26009" s="118"/>
    </row>
    <row r="26010" spans="16:17">
      <c r="P26010" s="118"/>
      <c r="Q26010" s="118"/>
    </row>
    <row r="26011" spans="16:17">
      <c r="P26011" s="118"/>
      <c r="Q26011" s="118"/>
    </row>
    <row r="26012" spans="16:17">
      <c r="P26012" s="118"/>
      <c r="Q26012" s="118"/>
    </row>
    <row r="26013" spans="16:17">
      <c r="P26013" s="118"/>
      <c r="Q26013" s="118"/>
    </row>
    <row r="26014" spans="16:17">
      <c r="P26014" s="118"/>
      <c r="Q26014" s="118"/>
    </row>
    <row r="26015" spans="16:17">
      <c r="P26015" s="118"/>
      <c r="Q26015" s="118"/>
    </row>
    <row r="26016" spans="16:17">
      <c r="P26016" s="118"/>
      <c r="Q26016" s="118"/>
    </row>
    <row r="26017" spans="16:17">
      <c r="P26017" s="118"/>
      <c r="Q26017" s="118"/>
    </row>
    <row r="26018" spans="16:17">
      <c r="P26018" s="118"/>
      <c r="Q26018" s="118"/>
    </row>
    <row r="26019" spans="16:17">
      <c r="P26019" s="118"/>
      <c r="Q26019" s="118"/>
    </row>
    <row r="26020" spans="16:17">
      <c r="P26020" s="118"/>
      <c r="Q26020" s="118"/>
    </row>
    <row r="26021" spans="16:17">
      <c r="P26021" s="118"/>
      <c r="Q26021" s="118"/>
    </row>
    <row r="26022" spans="16:17">
      <c r="P26022" s="118"/>
      <c r="Q26022" s="118"/>
    </row>
    <row r="26023" spans="16:17">
      <c r="P26023" s="118"/>
      <c r="Q26023" s="118"/>
    </row>
    <row r="26024" spans="16:17">
      <c r="P26024" s="118"/>
      <c r="Q26024" s="118"/>
    </row>
    <row r="26025" spans="16:17">
      <c r="P26025" s="118"/>
      <c r="Q26025" s="118"/>
    </row>
    <row r="26026" spans="16:17">
      <c r="P26026" s="118"/>
      <c r="Q26026" s="118"/>
    </row>
    <row r="26027" spans="16:17">
      <c r="P26027" s="118"/>
      <c r="Q26027" s="118"/>
    </row>
    <row r="26028" spans="16:17">
      <c r="P26028" s="118"/>
      <c r="Q26028" s="118"/>
    </row>
    <row r="26029" spans="16:17">
      <c r="P26029" s="118"/>
      <c r="Q26029" s="118"/>
    </row>
    <row r="26030" spans="16:17">
      <c r="P26030" s="118"/>
      <c r="Q26030" s="118"/>
    </row>
    <row r="26031" spans="16:17">
      <c r="P26031" s="118"/>
      <c r="Q26031" s="118"/>
    </row>
    <row r="26032" spans="16:17">
      <c r="P26032" s="118"/>
      <c r="Q26032" s="118"/>
    </row>
    <row r="26033" spans="16:17">
      <c r="P26033" s="118"/>
      <c r="Q26033" s="118"/>
    </row>
    <row r="26034" spans="16:17">
      <c r="P26034" s="118"/>
      <c r="Q26034" s="118"/>
    </row>
    <row r="26035" spans="16:17">
      <c r="P26035" s="118"/>
      <c r="Q26035" s="118"/>
    </row>
    <row r="26036" spans="16:17">
      <c r="P26036" s="118"/>
      <c r="Q26036" s="118"/>
    </row>
    <row r="26037" spans="16:17">
      <c r="P26037" s="118"/>
      <c r="Q26037" s="118"/>
    </row>
    <row r="26038" spans="16:17">
      <c r="P26038" s="118"/>
      <c r="Q26038" s="118"/>
    </row>
    <row r="26039" spans="16:17">
      <c r="P26039" s="118"/>
      <c r="Q26039" s="118"/>
    </row>
    <row r="26040" spans="16:17">
      <c r="P26040" s="118"/>
      <c r="Q26040" s="118"/>
    </row>
    <row r="26041" spans="16:17">
      <c r="P26041" s="118"/>
      <c r="Q26041" s="118"/>
    </row>
    <row r="26042" spans="16:17">
      <c r="P26042" s="118"/>
      <c r="Q26042" s="118"/>
    </row>
    <row r="26043" spans="16:17">
      <c r="P26043" s="118"/>
      <c r="Q26043" s="118"/>
    </row>
    <row r="26044" spans="16:17">
      <c r="P26044" s="118"/>
      <c r="Q26044" s="118"/>
    </row>
    <row r="26045" spans="16:17">
      <c r="P26045" s="118"/>
      <c r="Q26045" s="118"/>
    </row>
    <row r="26046" spans="16:17">
      <c r="P26046" s="118"/>
      <c r="Q26046" s="118"/>
    </row>
    <row r="26047" spans="16:17">
      <c r="P26047" s="118"/>
      <c r="Q26047" s="118"/>
    </row>
    <row r="26048" spans="16:17">
      <c r="P26048" s="118"/>
      <c r="Q26048" s="118"/>
    </row>
    <row r="26049" spans="16:17">
      <c r="P26049" s="118"/>
      <c r="Q26049" s="118"/>
    </row>
    <row r="26050" spans="16:17">
      <c r="P26050" s="118"/>
      <c r="Q26050" s="118"/>
    </row>
    <row r="26051" spans="16:17">
      <c r="P26051" s="118"/>
      <c r="Q26051" s="118"/>
    </row>
    <row r="26052" spans="16:17">
      <c r="P26052" s="118"/>
      <c r="Q26052" s="118"/>
    </row>
    <row r="26053" spans="16:17">
      <c r="P26053" s="118"/>
      <c r="Q26053" s="118"/>
    </row>
    <row r="26054" spans="16:17">
      <c r="P26054" s="118"/>
      <c r="Q26054" s="118"/>
    </row>
    <row r="26055" spans="16:17">
      <c r="P26055" s="118"/>
      <c r="Q26055" s="118"/>
    </row>
    <row r="26056" spans="16:17">
      <c r="P26056" s="118"/>
      <c r="Q26056" s="118"/>
    </row>
    <row r="26057" spans="16:17">
      <c r="P26057" s="118"/>
      <c r="Q26057" s="118"/>
    </row>
    <row r="26058" spans="16:17">
      <c r="P26058" s="118"/>
      <c r="Q26058" s="118"/>
    </row>
    <row r="26059" spans="16:17">
      <c r="P26059" s="118"/>
      <c r="Q26059" s="118"/>
    </row>
    <row r="26060" spans="16:17">
      <c r="P26060" s="118"/>
      <c r="Q26060" s="118"/>
    </row>
    <row r="26061" spans="16:17">
      <c r="P26061" s="118"/>
      <c r="Q26061" s="118"/>
    </row>
    <row r="26062" spans="16:17">
      <c r="P26062" s="118"/>
      <c r="Q26062" s="118"/>
    </row>
    <row r="26063" spans="16:17">
      <c r="P26063" s="118"/>
      <c r="Q26063" s="118"/>
    </row>
    <row r="26064" spans="16:17">
      <c r="P26064" s="118"/>
      <c r="Q26064" s="118"/>
    </row>
    <row r="26065" spans="16:17">
      <c r="P26065" s="118"/>
      <c r="Q26065" s="118"/>
    </row>
    <row r="26066" spans="16:17">
      <c r="P26066" s="118"/>
      <c r="Q26066" s="118"/>
    </row>
    <row r="26067" spans="16:17">
      <c r="P26067" s="118"/>
      <c r="Q26067" s="118"/>
    </row>
    <row r="26068" spans="16:17">
      <c r="P26068" s="118"/>
      <c r="Q26068" s="118"/>
    </row>
    <row r="26069" spans="16:17">
      <c r="P26069" s="118"/>
      <c r="Q26069" s="118"/>
    </row>
    <row r="26070" spans="16:17">
      <c r="P26070" s="118"/>
      <c r="Q26070" s="118"/>
    </row>
    <row r="26071" spans="16:17">
      <c r="P26071" s="118"/>
      <c r="Q26071" s="118"/>
    </row>
    <row r="26072" spans="16:17">
      <c r="P26072" s="118"/>
      <c r="Q26072" s="118"/>
    </row>
    <row r="26073" spans="16:17">
      <c r="P26073" s="118"/>
      <c r="Q26073" s="118"/>
    </row>
    <row r="26074" spans="16:17">
      <c r="P26074" s="118"/>
      <c r="Q26074" s="118"/>
    </row>
    <row r="26075" spans="16:17">
      <c r="P26075" s="118"/>
      <c r="Q26075" s="118"/>
    </row>
    <row r="26076" spans="16:17">
      <c r="P26076" s="118"/>
      <c r="Q26076" s="118"/>
    </row>
    <row r="26077" spans="16:17">
      <c r="P26077" s="118"/>
      <c r="Q26077" s="118"/>
    </row>
    <row r="26078" spans="16:17">
      <c r="P26078" s="118"/>
      <c r="Q26078" s="118"/>
    </row>
    <row r="26079" spans="16:17">
      <c r="P26079" s="118"/>
      <c r="Q26079" s="118"/>
    </row>
    <row r="26080" spans="16:17">
      <c r="P26080" s="118"/>
      <c r="Q26080" s="118"/>
    </row>
    <row r="26081" spans="16:17">
      <c r="P26081" s="118"/>
      <c r="Q26081" s="118"/>
    </row>
    <row r="26082" spans="16:17">
      <c r="P26082" s="118"/>
      <c r="Q26082" s="118"/>
    </row>
    <row r="26083" spans="16:17">
      <c r="P26083" s="118"/>
      <c r="Q26083" s="118"/>
    </row>
    <row r="26084" spans="16:17">
      <c r="P26084" s="118"/>
      <c r="Q26084" s="118"/>
    </row>
    <row r="26085" spans="16:17">
      <c r="P26085" s="118"/>
      <c r="Q26085" s="118"/>
    </row>
    <row r="26086" spans="16:17">
      <c r="P26086" s="118"/>
      <c r="Q26086" s="118"/>
    </row>
    <row r="26087" spans="16:17">
      <c r="P26087" s="118"/>
      <c r="Q26087" s="118"/>
    </row>
    <row r="26088" spans="16:17">
      <c r="P26088" s="118"/>
      <c r="Q26088" s="118"/>
    </row>
    <row r="26089" spans="16:17">
      <c r="P26089" s="118"/>
      <c r="Q26089" s="118"/>
    </row>
    <row r="26090" spans="16:17">
      <c r="P26090" s="118"/>
      <c r="Q26090" s="118"/>
    </row>
    <row r="26091" spans="16:17">
      <c r="P26091" s="118"/>
      <c r="Q26091" s="118"/>
    </row>
    <row r="26092" spans="16:17">
      <c r="P26092" s="118"/>
      <c r="Q26092" s="118"/>
    </row>
    <row r="26093" spans="16:17">
      <c r="P26093" s="118"/>
      <c r="Q26093" s="118"/>
    </row>
    <row r="26094" spans="16:17">
      <c r="P26094" s="118"/>
      <c r="Q26094" s="118"/>
    </row>
    <row r="26095" spans="16:17">
      <c r="P26095" s="118"/>
      <c r="Q26095" s="118"/>
    </row>
    <row r="26096" spans="16:17">
      <c r="P26096" s="118"/>
      <c r="Q26096" s="118"/>
    </row>
    <row r="26097" spans="16:17">
      <c r="P26097" s="118"/>
      <c r="Q26097" s="118"/>
    </row>
    <row r="26098" spans="16:17">
      <c r="P26098" s="118"/>
      <c r="Q26098" s="118"/>
    </row>
    <row r="26099" spans="16:17">
      <c r="P26099" s="118"/>
      <c r="Q26099" s="118"/>
    </row>
    <row r="26100" spans="16:17">
      <c r="P26100" s="118"/>
      <c r="Q26100" s="118"/>
    </row>
    <row r="26101" spans="16:17">
      <c r="P26101" s="118"/>
      <c r="Q26101" s="118"/>
    </row>
    <row r="26102" spans="16:17">
      <c r="P26102" s="118"/>
      <c r="Q26102" s="118"/>
    </row>
    <row r="26103" spans="16:17">
      <c r="P26103" s="118"/>
      <c r="Q26103" s="118"/>
    </row>
    <row r="26104" spans="16:17">
      <c r="P26104" s="118"/>
      <c r="Q26104" s="118"/>
    </row>
    <row r="26105" spans="16:17">
      <c r="P26105" s="118"/>
      <c r="Q26105" s="118"/>
    </row>
    <row r="26106" spans="16:17">
      <c r="P26106" s="118"/>
      <c r="Q26106" s="118"/>
    </row>
    <row r="26107" spans="16:17">
      <c r="P26107" s="118"/>
      <c r="Q26107" s="118"/>
    </row>
    <row r="26108" spans="16:17">
      <c r="P26108" s="118"/>
      <c r="Q26108" s="118"/>
    </row>
    <row r="26109" spans="16:17">
      <c r="P26109" s="118"/>
      <c r="Q26109" s="118"/>
    </row>
    <row r="26110" spans="16:17">
      <c r="P26110" s="118"/>
      <c r="Q26110" s="118"/>
    </row>
    <row r="26111" spans="16:17">
      <c r="P26111" s="118"/>
      <c r="Q26111" s="118"/>
    </row>
    <row r="26112" spans="16:17">
      <c r="P26112" s="118"/>
      <c r="Q26112" s="118"/>
    </row>
    <row r="26113" spans="16:17">
      <c r="P26113" s="118"/>
      <c r="Q26113" s="118"/>
    </row>
    <row r="26114" spans="16:17">
      <c r="P26114" s="118"/>
      <c r="Q26114" s="118"/>
    </row>
    <row r="26115" spans="16:17">
      <c r="P26115" s="118"/>
      <c r="Q26115" s="118"/>
    </row>
    <row r="26116" spans="16:17">
      <c r="P26116" s="118"/>
      <c r="Q26116" s="118"/>
    </row>
    <row r="26117" spans="16:17">
      <c r="P26117" s="118"/>
      <c r="Q26117" s="118"/>
    </row>
    <row r="26118" spans="16:17">
      <c r="P26118" s="118"/>
      <c r="Q26118" s="118"/>
    </row>
    <row r="26119" spans="16:17">
      <c r="P26119" s="118"/>
      <c r="Q26119" s="118"/>
    </row>
    <row r="26120" spans="16:17">
      <c r="P26120" s="118"/>
      <c r="Q26120" s="118"/>
    </row>
    <row r="26121" spans="16:17">
      <c r="P26121" s="118"/>
      <c r="Q26121" s="118"/>
    </row>
    <row r="26122" spans="16:17">
      <c r="P26122" s="118"/>
      <c r="Q26122" s="118"/>
    </row>
    <row r="26123" spans="16:17">
      <c r="P26123" s="118"/>
      <c r="Q26123" s="118"/>
    </row>
    <row r="26124" spans="16:17">
      <c r="P26124" s="118"/>
      <c r="Q26124" s="118"/>
    </row>
    <row r="26125" spans="16:17">
      <c r="P26125" s="118"/>
      <c r="Q26125" s="118"/>
    </row>
    <row r="26126" spans="16:17">
      <c r="P26126" s="118"/>
      <c r="Q26126" s="118"/>
    </row>
    <row r="26127" spans="16:17">
      <c r="P26127" s="118"/>
      <c r="Q26127" s="118"/>
    </row>
    <row r="26128" spans="16:17">
      <c r="P26128" s="118"/>
      <c r="Q26128" s="118"/>
    </row>
    <row r="26129" spans="16:17">
      <c r="P26129" s="118"/>
      <c r="Q26129" s="118"/>
    </row>
    <row r="26130" spans="16:17">
      <c r="P26130" s="118"/>
      <c r="Q26130" s="118"/>
    </row>
    <row r="26131" spans="16:17">
      <c r="P26131" s="118"/>
      <c r="Q26131" s="118"/>
    </row>
    <row r="26132" spans="16:17">
      <c r="P26132" s="118"/>
      <c r="Q26132" s="118"/>
    </row>
    <row r="26133" spans="16:17">
      <c r="P26133" s="118"/>
      <c r="Q26133" s="118"/>
    </row>
    <row r="26134" spans="16:17">
      <c r="P26134" s="118"/>
      <c r="Q26134" s="118"/>
    </row>
    <row r="26135" spans="16:17">
      <c r="P26135" s="118"/>
      <c r="Q26135" s="118"/>
    </row>
    <row r="26136" spans="16:17">
      <c r="P26136" s="118"/>
      <c r="Q26136" s="118"/>
    </row>
    <row r="26137" spans="16:17">
      <c r="P26137" s="118"/>
      <c r="Q26137" s="118"/>
    </row>
    <row r="26138" spans="16:17">
      <c r="P26138" s="118"/>
      <c r="Q26138" s="118"/>
    </row>
    <row r="26139" spans="16:17">
      <c r="P26139" s="118"/>
      <c r="Q26139" s="118"/>
    </row>
    <row r="26140" spans="16:17">
      <c r="P26140" s="118"/>
      <c r="Q26140" s="118"/>
    </row>
    <row r="26141" spans="16:17">
      <c r="P26141" s="118"/>
      <c r="Q26141" s="118"/>
    </row>
    <row r="26142" spans="16:17">
      <c r="P26142" s="118"/>
      <c r="Q26142" s="118"/>
    </row>
    <row r="26143" spans="16:17">
      <c r="P26143" s="118"/>
      <c r="Q26143" s="118"/>
    </row>
    <row r="26144" spans="16:17">
      <c r="P26144" s="118"/>
      <c r="Q26144" s="118"/>
    </row>
    <row r="26145" spans="16:17">
      <c r="P26145" s="118"/>
      <c r="Q26145" s="118"/>
    </row>
    <row r="26146" spans="16:17">
      <c r="P26146" s="118"/>
      <c r="Q26146" s="118"/>
    </row>
    <row r="26147" spans="16:17">
      <c r="P26147" s="118"/>
      <c r="Q26147" s="118"/>
    </row>
    <row r="26148" spans="16:17">
      <c r="P26148" s="118"/>
      <c r="Q26148" s="118"/>
    </row>
    <row r="26149" spans="16:17">
      <c r="P26149" s="118"/>
      <c r="Q26149" s="118"/>
    </row>
    <row r="26150" spans="16:17">
      <c r="P26150" s="118"/>
      <c r="Q26150" s="118"/>
    </row>
    <row r="26151" spans="16:17">
      <c r="P26151" s="118"/>
      <c r="Q26151" s="118"/>
    </row>
    <row r="26152" spans="16:17">
      <c r="P26152" s="118"/>
      <c r="Q26152" s="118"/>
    </row>
    <row r="26153" spans="16:17">
      <c r="P26153" s="118"/>
      <c r="Q26153" s="118"/>
    </row>
    <row r="26154" spans="16:17">
      <c r="P26154" s="118"/>
      <c r="Q26154" s="118"/>
    </row>
    <row r="26155" spans="16:17">
      <c r="P26155" s="118"/>
      <c r="Q26155" s="118"/>
    </row>
    <row r="26156" spans="16:17">
      <c r="P26156" s="118"/>
      <c r="Q26156" s="118"/>
    </row>
    <row r="26157" spans="16:17">
      <c r="P26157" s="118"/>
      <c r="Q26157" s="118"/>
    </row>
    <row r="26158" spans="16:17">
      <c r="P26158" s="118"/>
      <c r="Q26158" s="118"/>
    </row>
    <row r="26159" spans="16:17">
      <c r="P26159" s="118"/>
      <c r="Q26159" s="118"/>
    </row>
    <row r="26160" spans="16:17">
      <c r="P26160" s="118"/>
      <c r="Q26160" s="118"/>
    </row>
    <row r="26161" spans="16:17">
      <c r="P26161" s="118"/>
      <c r="Q26161" s="118"/>
    </row>
    <row r="26162" spans="16:17">
      <c r="P26162" s="118"/>
      <c r="Q26162" s="118"/>
    </row>
    <row r="26163" spans="16:17">
      <c r="P26163" s="118"/>
      <c r="Q26163" s="118"/>
    </row>
    <row r="26164" spans="16:17">
      <c r="P26164" s="118"/>
      <c r="Q26164" s="118"/>
    </row>
    <row r="26165" spans="16:17">
      <c r="P26165" s="118"/>
      <c r="Q26165" s="118"/>
    </row>
    <row r="26166" spans="16:17">
      <c r="P26166" s="118"/>
      <c r="Q26166" s="118"/>
    </row>
    <row r="26167" spans="16:17">
      <c r="P26167" s="118"/>
      <c r="Q26167" s="118"/>
    </row>
    <row r="26168" spans="16:17">
      <c r="P26168" s="118"/>
      <c r="Q26168" s="118"/>
    </row>
    <row r="26169" spans="16:17">
      <c r="P26169" s="118"/>
      <c r="Q26169" s="118"/>
    </row>
    <row r="26170" spans="16:17">
      <c r="P26170" s="118"/>
      <c r="Q26170" s="118"/>
    </row>
    <row r="26171" spans="16:17">
      <c r="P26171" s="118"/>
      <c r="Q26171" s="118"/>
    </row>
    <row r="26172" spans="16:17">
      <c r="P26172" s="118"/>
      <c r="Q26172" s="118"/>
    </row>
    <row r="26173" spans="16:17">
      <c r="P26173" s="118"/>
      <c r="Q26173" s="118"/>
    </row>
    <row r="26174" spans="16:17">
      <c r="P26174" s="118"/>
      <c r="Q26174" s="118"/>
    </row>
    <row r="26175" spans="16:17">
      <c r="P26175" s="118"/>
      <c r="Q26175" s="118"/>
    </row>
    <row r="26176" spans="16:17">
      <c r="P26176" s="118"/>
      <c r="Q26176" s="118"/>
    </row>
    <row r="26177" spans="16:17">
      <c r="P26177" s="118"/>
      <c r="Q26177" s="118"/>
    </row>
    <row r="26178" spans="16:17">
      <c r="P26178" s="118"/>
      <c r="Q26178" s="118"/>
    </row>
    <row r="26179" spans="16:17">
      <c r="P26179" s="118"/>
      <c r="Q26179" s="118"/>
    </row>
    <row r="26180" spans="16:17">
      <c r="P26180" s="118"/>
      <c r="Q26180" s="118"/>
    </row>
    <row r="26181" spans="16:17">
      <c r="P26181" s="118"/>
      <c r="Q26181" s="118"/>
    </row>
    <row r="26182" spans="16:17">
      <c r="P26182" s="118"/>
      <c r="Q26182" s="118"/>
    </row>
    <row r="26183" spans="16:17">
      <c r="P26183" s="118"/>
      <c r="Q26183" s="118"/>
    </row>
    <row r="26184" spans="16:17">
      <c r="P26184" s="118"/>
      <c r="Q26184" s="118"/>
    </row>
    <row r="26185" spans="16:17">
      <c r="P26185" s="118"/>
      <c r="Q26185" s="118"/>
    </row>
    <row r="26186" spans="16:17">
      <c r="P26186" s="118"/>
      <c r="Q26186" s="118"/>
    </row>
    <row r="26187" spans="16:17">
      <c r="P26187" s="118"/>
      <c r="Q26187" s="118"/>
    </row>
    <row r="26188" spans="16:17">
      <c r="P26188" s="118"/>
      <c r="Q26188" s="118"/>
    </row>
    <row r="26189" spans="16:17">
      <c r="P26189" s="118"/>
      <c r="Q26189" s="118"/>
    </row>
    <row r="26190" spans="16:17">
      <c r="P26190" s="118"/>
      <c r="Q26190" s="118"/>
    </row>
    <row r="26191" spans="16:17">
      <c r="P26191" s="118"/>
      <c r="Q26191" s="118"/>
    </row>
    <row r="26192" spans="16:17">
      <c r="P26192" s="118"/>
      <c r="Q26192" s="118"/>
    </row>
    <row r="26193" spans="16:17">
      <c r="P26193" s="118"/>
      <c r="Q26193" s="118"/>
    </row>
    <row r="26194" spans="16:17">
      <c r="P26194" s="118"/>
      <c r="Q26194" s="118"/>
    </row>
    <row r="26195" spans="16:17">
      <c r="P26195" s="118"/>
      <c r="Q26195" s="118"/>
    </row>
    <row r="26196" spans="16:17">
      <c r="P26196" s="118"/>
      <c r="Q26196" s="118"/>
    </row>
    <row r="26197" spans="16:17">
      <c r="P26197" s="118"/>
      <c r="Q26197" s="118"/>
    </row>
    <row r="26198" spans="16:17">
      <c r="P26198" s="118"/>
      <c r="Q26198" s="118"/>
    </row>
    <row r="26199" spans="16:17">
      <c r="P26199" s="118"/>
      <c r="Q26199" s="118"/>
    </row>
    <row r="26200" spans="16:17">
      <c r="P26200" s="118"/>
      <c r="Q26200" s="118"/>
    </row>
    <row r="26201" spans="16:17">
      <c r="P26201" s="118"/>
      <c r="Q26201" s="118"/>
    </row>
    <row r="26202" spans="16:17">
      <c r="P26202" s="118"/>
      <c r="Q26202" s="118"/>
    </row>
    <row r="26203" spans="16:17">
      <c r="P26203" s="118"/>
      <c r="Q26203" s="118"/>
    </row>
    <row r="26204" spans="16:17">
      <c r="P26204" s="118"/>
      <c r="Q26204" s="118"/>
    </row>
    <row r="26205" spans="16:17">
      <c r="P26205" s="118"/>
      <c r="Q26205" s="118"/>
    </row>
    <row r="26206" spans="16:17">
      <c r="P26206" s="118"/>
      <c r="Q26206" s="118"/>
    </row>
    <row r="26207" spans="16:17">
      <c r="P26207" s="118"/>
      <c r="Q26207" s="118"/>
    </row>
    <row r="26208" spans="16:17">
      <c r="P26208" s="118"/>
      <c r="Q26208" s="118"/>
    </row>
    <row r="26209" spans="16:17">
      <c r="P26209" s="118"/>
      <c r="Q26209" s="118"/>
    </row>
    <row r="26210" spans="16:17">
      <c r="P26210" s="118"/>
      <c r="Q26210" s="118"/>
    </row>
    <row r="26211" spans="16:17">
      <c r="P26211" s="118"/>
      <c r="Q26211" s="118"/>
    </row>
    <row r="26212" spans="16:17">
      <c r="P26212" s="118"/>
      <c r="Q26212" s="118"/>
    </row>
    <row r="26213" spans="16:17">
      <c r="P26213" s="118"/>
      <c r="Q26213" s="118"/>
    </row>
    <row r="26214" spans="16:17">
      <c r="P26214" s="118"/>
      <c r="Q26214" s="118"/>
    </row>
    <row r="26215" spans="16:17">
      <c r="P26215" s="118"/>
      <c r="Q26215" s="118"/>
    </row>
    <row r="26216" spans="16:17">
      <c r="P26216" s="118"/>
      <c r="Q26216" s="118"/>
    </row>
    <row r="26217" spans="16:17">
      <c r="P26217" s="118"/>
      <c r="Q26217" s="118"/>
    </row>
    <row r="26218" spans="16:17">
      <c r="P26218" s="118"/>
      <c r="Q26218" s="118"/>
    </row>
    <row r="26219" spans="16:17">
      <c r="P26219" s="118"/>
      <c r="Q26219" s="118"/>
    </row>
    <row r="26220" spans="16:17">
      <c r="P26220" s="118"/>
      <c r="Q26220" s="118"/>
    </row>
    <row r="26221" spans="16:17">
      <c r="P26221" s="118"/>
      <c r="Q26221" s="118"/>
    </row>
    <row r="26222" spans="16:17">
      <c r="P26222" s="118"/>
      <c r="Q26222" s="118"/>
    </row>
    <row r="26223" spans="16:17">
      <c r="P26223" s="118"/>
      <c r="Q26223" s="118"/>
    </row>
    <row r="26224" spans="16:17">
      <c r="P26224" s="118"/>
      <c r="Q26224" s="118"/>
    </row>
    <row r="26225" spans="16:17">
      <c r="P26225" s="118"/>
      <c r="Q26225" s="118"/>
    </row>
    <row r="26226" spans="16:17">
      <c r="P26226" s="118"/>
      <c r="Q26226" s="118"/>
    </row>
    <row r="26227" spans="16:17">
      <c r="P26227" s="118"/>
      <c r="Q26227" s="118"/>
    </row>
    <row r="26228" spans="16:17">
      <c r="P26228" s="118"/>
      <c r="Q26228" s="118"/>
    </row>
    <row r="26229" spans="16:17">
      <c r="P26229" s="118"/>
      <c r="Q26229" s="118"/>
    </row>
    <row r="26230" spans="16:17">
      <c r="P26230" s="118"/>
      <c r="Q26230" s="118"/>
    </row>
    <row r="26231" spans="16:17">
      <c r="P26231" s="118"/>
      <c r="Q26231" s="118"/>
    </row>
    <row r="26232" spans="16:17">
      <c r="P26232" s="118"/>
      <c r="Q26232" s="118"/>
    </row>
    <row r="26233" spans="16:17">
      <c r="P26233" s="118"/>
      <c r="Q26233" s="118"/>
    </row>
    <row r="26234" spans="16:17">
      <c r="P26234" s="118"/>
      <c r="Q26234" s="118"/>
    </row>
    <row r="26235" spans="16:17">
      <c r="P26235" s="118"/>
      <c r="Q26235" s="118"/>
    </row>
    <row r="26236" spans="16:17">
      <c r="P26236" s="118"/>
      <c r="Q26236" s="118"/>
    </row>
    <row r="26237" spans="16:17">
      <c r="P26237" s="118"/>
      <c r="Q26237" s="118"/>
    </row>
    <row r="26238" spans="16:17">
      <c r="P26238" s="118"/>
      <c r="Q26238" s="118"/>
    </row>
    <row r="26239" spans="16:17">
      <c r="P26239" s="118"/>
      <c r="Q26239" s="118"/>
    </row>
    <row r="26240" spans="16:17">
      <c r="P26240" s="118"/>
      <c r="Q26240" s="118"/>
    </row>
    <row r="26241" spans="16:17">
      <c r="P26241" s="118"/>
      <c r="Q26241" s="118"/>
    </row>
    <row r="26242" spans="16:17">
      <c r="P26242" s="118"/>
      <c r="Q26242" s="118"/>
    </row>
    <row r="26243" spans="16:17">
      <c r="P26243" s="118"/>
      <c r="Q26243" s="118"/>
    </row>
    <row r="26244" spans="16:17">
      <c r="P26244" s="118"/>
      <c r="Q26244" s="118"/>
    </row>
    <row r="26245" spans="16:17">
      <c r="P26245" s="118"/>
      <c r="Q26245" s="118"/>
    </row>
    <row r="26246" spans="16:17">
      <c r="P26246" s="118"/>
      <c r="Q26246" s="118"/>
    </row>
    <row r="26247" spans="16:17">
      <c r="P26247" s="118"/>
      <c r="Q26247" s="118"/>
    </row>
    <row r="26248" spans="16:17">
      <c r="P26248" s="118"/>
      <c r="Q26248" s="118"/>
    </row>
    <row r="26249" spans="16:17">
      <c r="P26249" s="118"/>
      <c r="Q26249" s="118"/>
    </row>
    <row r="26250" spans="16:17">
      <c r="P26250" s="118"/>
      <c r="Q26250" s="118"/>
    </row>
    <row r="26251" spans="16:17">
      <c r="P26251" s="118"/>
      <c r="Q26251" s="118"/>
    </row>
    <row r="26252" spans="16:17">
      <c r="P26252" s="118"/>
      <c r="Q26252" s="118"/>
    </row>
    <row r="26253" spans="16:17">
      <c r="P26253" s="118"/>
      <c r="Q26253" s="118"/>
    </row>
    <row r="26254" spans="16:17">
      <c r="P26254" s="118"/>
      <c r="Q26254" s="118"/>
    </row>
    <row r="26255" spans="16:17">
      <c r="P26255" s="118"/>
      <c r="Q26255" s="118"/>
    </row>
    <row r="26256" spans="16:17">
      <c r="P26256" s="118"/>
      <c r="Q26256" s="118"/>
    </row>
    <row r="26257" spans="16:17">
      <c r="P26257" s="118"/>
      <c r="Q26257" s="118"/>
    </row>
    <row r="26258" spans="16:17">
      <c r="P26258" s="118"/>
      <c r="Q26258" s="118"/>
    </row>
    <row r="26259" spans="16:17">
      <c r="P26259" s="118"/>
      <c r="Q26259" s="118"/>
    </row>
    <row r="26260" spans="16:17">
      <c r="P26260" s="118"/>
      <c r="Q26260" s="118"/>
    </row>
    <row r="26261" spans="16:17">
      <c r="P26261" s="118"/>
      <c r="Q26261" s="118"/>
    </row>
    <row r="26262" spans="16:17">
      <c r="P26262" s="118"/>
      <c r="Q26262" s="118"/>
    </row>
    <row r="26263" spans="16:17">
      <c r="P26263" s="118"/>
      <c r="Q26263" s="118"/>
    </row>
    <row r="26264" spans="16:17">
      <c r="P26264" s="118"/>
      <c r="Q26264" s="118"/>
    </row>
    <row r="26265" spans="16:17">
      <c r="P26265" s="118"/>
      <c r="Q26265" s="118"/>
    </row>
    <row r="26266" spans="16:17">
      <c r="P26266" s="118"/>
      <c r="Q26266" s="118"/>
    </row>
    <row r="26267" spans="16:17">
      <c r="P26267" s="118"/>
      <c r="Q26267" s="118"/>
    </row>
    <row r="26268" spans="16:17">
      <c r="P26268" s="118"/>
      <c r="Q26268" s="118"/>
    </row>
    <row r="26269" spans="16:17">
      <c r="P26269" s="118"/>
      <c r="Q26269" s="118"/>
    </row>
    <row r="26270" spans="16:17">
      <c r="P26270" s="118"/>
      <c r="Q26270" s="118"/>
    </row>
    <row r="26271" spans="16:17">
      <c r="P26271" s="118"/>
      <c r="Q26271" s="118"/>
    </row>
    <row r="26272" spans="16:17">
      <c r="P26272" s="118"/>
      <c r="Q26272" s="118"/>
    </row>
    <row r="26273" spans="16:17">
      <c r="P26273" s="118"/>
      <c r="Q26273" s="118"/>
    </row>
    <row r="26274" spans="16:17">
      <c r="P26274" s="118"/>
      <c r="Q26274" s="118"/>
    </row>
    <row r="26275" spans="16:17">
      <c r="P26275" s="118"/>
      <c r="Q26275" s="118"/>
    </row>
    <row r="26276" spans="16:17">
      <c r="P26276" s="118"/>
      <c r="Q26276" s="118"/>
    </row>
    <row r="26277" spans="16:17">
      <c r="P26277" s="118"/>
      <c r="Q26277" s="118"/>
    </row>
    <row r="26278" spans="16:17">
      <c r="P26278" s="118"/>
      <c r="Q26278" s="118"/>
    </row>
    <row r="26279" spans="16:17">
      <c r="P26279" s="118"/>
      <c r="Q26279" s="118"/>
    </row>
    <row r="26280" spans="16:17">
      <c r="P26280" s="118"/>
      <c r="Q26280" s="118"/>
    </row>
    <row r="26281" spans="16:17">
      <c r="P26281" s="118"/>
      <c r="Q26281" s="118"/>
    </row>
    <row r="26282" spans="16:17">
      <c r="P26282" s="118"/>
      <c r="Q26282" s="118"/>
    </row>
    <row r="26283" spans="16:17">
      <c r="P26283" s="118"/>
      <c r="Q26283" s="118"/>
    </row>
    <row r="26284" spans="16:17">
      <c r="P26284" s="118"/>
      <c r="Q26284" s="118"/>
    </row>
    <row r="26285" spans="16:17">
      <c r="P26285" s="118"/>
      <c r="Q26285" s="118"/>
    </row>
    <row r="26286" spans="16:17">
      <c r="P26286" s="118"/>
      <c r="Q26286" s="118"/>
    </row>
    <row r="26287" spans="16:17">
      <c r="P26287" s="118"/>
      <c r="Q26287" s="118"/>
    </row>
    <row r="26288" spans="16:17">
      <c r="P26288" s="118"/>
      <c r="Q26288" s="118"/>
    </row>
    <row r="26289" spans="16:17">
      <c r="P26289" s="118"/>
      <c r="Q26289" s="118"/>
    </row>
    <row r="26290" spans="16:17">
      <c r="P26290" s="118"/>
      <c r="Q26290" s="118"/>
    </row>
    <row r="26291" spans="16:17">
      <c r="P26291" s="118"/>
      <c r="Q26291" s="118"/>
    </row>
    <row r="26292" spans="16:17">
      <c r="P26292" s="118"/>
      <c r="Q26292" s="118"/>
    </row>
    <row r="26293" spans="16:17">
      <c r="P26293" s="118"/>
      <c r="Q26293" s="118"/>
    </row>
    <row r="26294" spans="16:17">
      <c r="P26294" s="118"/>
      <c r="Q26294" s="118"/>
    </row>
    <row r="26295" spans="16:17">
      <c r="P26295" s="118"/>
      <c r="Q26295" s="118"/>
    </row>
    <row r="26296" spans="16:17">
      <c r="P26296" s="118"/>
      <c r="Q26296" s="118"/>
    </row>
    <row r="26297" spans="16:17">
      <c r="P26297" s="118"/>
      <c r="Q26297" s="118"/>
    </row>
    <row r="26298" spans="16:17">
      <c r="P26298" s="118"/>
      <c r="Q26298" s="118"/>
    </row>
    <row r="26299" spans="16:17">
      <c r="P26299" s="118"/>
      <c r="Q26299" s="118"/>
    </row>
    <row r="26300" spans="16:17">
      <c r="P26300" s="118"/>
      <c r="Q26300" s="118"/>
    </row>
    <row r="26301" spans="16:17">
      <c r="P26301" s="118"/>
      <c r="Q26301" s="118"/>
    </row>
    <row r="26302" spans="16:17">
      <c r="P26302" s="118"/>
      <c r="Q26302" s="118"/>
    </row>
    <row r="26303" spans="16:17">
      <c r="P26303" s="118"/>
      <c r="Q26303" s="118"/>
    </row>
    <row r="26304" spans="16:17">
      <c r="P26304" s="118"/>
      <c r="Q26304" s="118"/>
    </row>
    <row r="26305" spans="16:17">
      <c r="P26305" s="118"/>
      <c r="Q26305" s="118"/>
    </row>
    <row r="26306" spans="16:17">
      <c r="P26306" s="118"/>
      <c r="Q26306" s="118"/>
    </row>
    <row r="26307" spans="16:17">
      <c r="P26307" s="118"/>
      <c r="Q26307" s="118"/>
    </row>
    <row r="26308" spans="16:17">
      <c r="P26308" s="118"/>
      <c r="Q26308" s="118"/>
    </row>
    <row r="26309" spans="16:17">
      <c r="P26309" s="118"/>
      <c r="Q26309" s="118"/>
    </row>
    <row r="26310" spans="16:17">
      <c r="P26310" s="118"/>
      <c r="Q26310" s="118"/>
    </row>
    <row r="26311" spans="16:17">
      <c r="P26311" s="118"/>
      <c r="Q26311" s="118"/>
    </row>
    <row r="26312" spans="16:17">
      <c r="P26312" s="118"/>
      <c r="Q26312" s="118"/>
    </row>
    <row r="26313" spans="16:17">
      <c r="P26313" s="118"/>
      <c r="Q26313" s="118"/>
    </row>
    <row r="26314" spans="16:17">
      <c r="P26314" s="118"/>
      <c r="Q26314" s="118"/>
    </row>
    <row r="26315" spans="16:17">
      <c r="P26315" s="118"/>
      <c r="Q26315" s="118"/>
    </row>
    <row r="26316" spans="16:17">
      <c r="P26316" s="118"/>
      <c r="Q26316" s="118"/>
    </row>
    <row r="26317" spans="16:17">
      <c r="P26317" s="118"/>
      <c r="Q26317" s="118"/>
    </row>
    <row r="26318" spans="16:17">
      <c r="P26318" s="118"/>
      <c r="Q26318" s="118"/>
    </row>
    <row r="26319" spans="16:17">
      <c r="P26319" s="118"/>
      <c r="Q26319" s="118"/>
    </row>
    <row r="26320" spans="16:17">
      <c r="P26320" s="118"/>
      <c r="Q26320" s="118"/>
    </row>
    <row r="26321" spans="16:17">
      <c r="P26321" s="118"/>
      <c r="Q26321" s="118"/>
    </row>
    <row r="26322" spans="16:17">
      <c r="P26322" s="118"/>
      <c r="Q26322" s="118"/>
    </row>
    <row r="26323" spans="16:17">
      <c r="P26323" s="118"/>
      <c r="Q26323" s="118"/>
    </row>
    <row r="26324" spans="16:17">
      <c r="P26324" s="118"/>
      <c r="Q26324" s="118"/>
    </row>
    <row r="26325" spans="16:17">
      <c r="P26325" s="118"/>
      <c r="Q26325" s="118"/>
    </row>
    <row r="26326" spans="16:17">
      <c r="P26326" s="118"/>
      <c r="Q26326" s="118"/>
    </row>
    <row r="26327" spans="16:17">
      <c r="P26327" s="118"/>
      <c r="Q26327" s="118"/>
    </row>
    <row r="26328" spans="16:17">
      <c r="P26328" s="118"/>
      <c r="Q26328" s="118"/>
    </row>
    <row r="26329" spans="16:17">
      <c r="P26329" s="118"/>
      <c r="Q26329" s="118"/>
    </row>
    <row r="26330" spans="16:17">
      <c r="P26330" s="118"/>
      <c r="Q26330" s="118"/>
    </row>
    <row r="26331" spans="16:17">
      <c r="P26331" s="118"/>
      <c r="Q26331" s="118"/>
    </row>
    <row r="26332" spans="16:17">
      <c r="P26332" s="118"/>
      <c r="Q26332" s="118"/>
    </row>
    <row r="26333" spans="16:17">
      <c r="P26333" s="118"/>
      <c r="Q26333" s="118"/>
    </row>
    <row r="26334" spans="16:17">
      <c r="P26334" s="118"/>
      <c r="Q26334" s="118"/>
    </row>
    <row r="26335" spans="16:17">
      <c r="P26335" s="118"/>
      <c r="Q26335" s="118"/>
    </row>
    <row r="26336" spans="16:17">
      <c r="P26336" s="118"/>
      <c r="Q26336" s="118"/>
    </row>
    <row r="26337" spans="16:17">
      <c r="P26337" s="118"/>
      <c r="Q26337" s="118"/>
    </row>
    <row r="26338" spans="16:17">
      <c r="P26338" s="118"/>
      <c r="Q26338" s="118"/>
    </row>
    <row r="26339" spans="16:17">
      <c r="P26339" s="118"/>
      <c r="Q26339" s="118"/>
    </row>
    <row r="26340" spans="16:17">
      <c r="P26340" s="118"/>
      <c r="Q26340" s="118"/>
    </row>
    <row r="26341" spans="16:17">
      <c r="P26341" s="118"/>
      <c r="Q26341" s="118"/>
    </row>
    <row r="26342" spans="16:17">
      <c r="P26342" s="118"/>
      <c r="Q26342" s="118"/>
    </row>
    <row r="26343" spans="16:17">
      <c r="P26343" s="118"/>
      <c r="Q26343" s="118"/>
    </row>
    <row r="26344" spans="16:17">
      <c r="P26344" s="118"/>
      <c r="Q26344" s="118"/>
    </row>
    <row r="26345" spans="16:17">
      <c r="P26345" s="118"/>
      <c r="Q26345" s="118"/>
    </row>
    <row r="26346" spans="16:17">
      <c r="P26346" s="118"/>
      <c r="Q26346" s="118"/>
    </row>
    <row r="26347" spans="16:17">
      <c r="P26347" s="118"/>
      <c r="Q26347" s="118"/>
    </row>
    <row r="26348" spans="16:17">
      <c r="P26348" s="118"/>
      <c r="Q26348" s="118"/>
    </row>
    <row r="26349" spans="16:17">
      <c r="P26349" s="118"/>
      <c r="Q26349" s="118"/>
    </row>
    <row r="26350" spans="16:17">
      <c r="P26350" s="118"/>
      <c r="Q26350" s="118"/>
    </row>
    <row r="26351" spans="16:17">
      <c r="P26351" s="118"/>
      <c r="Q26351" s="118"/>
    </row>
    <row r="26352" spans="16:17">
      <c r="P26352" s="118"/>
      <c r="Q26352" s="118"/>
    </row>
    <row r="26353" spans="16:17">
      <c r="P26353" s="118"/>
      <c r="Q26353" s="118"/>
    </row>
    <row r="26354" spans="16:17">
      <c r="P26354" s="118"/>
      <c r="Q26354" s="118"/>
    </row>
    <row r="26355" spans="16:17">
      <c r="P26355" s="118"/>
      <c r="Q26355" s="118"/>
    </row>
    <row r="26356" spans="16:17">
      <c r="P26356" s="118"/>
      <c r="Q26356" s="118"/>
    </row>
    <row r="26357" spans="16:17">
      <c r="P26357" s="118"/>
      <c r="Q26357" s="118"/>
    </row>
    <row r="26358" spans="16:17">
      <c r="P26358" s="118"/>
      <c r="Q26358" s="118"/>
    </row>
    <row r="26359" spans="16:17">
      <c r="P26359" s="118"/>
      <c r="Q26359" s="118"/>
    </row>
    <row r="26360" spans="16:17">
      <c r="P26360" s="118"/>
      <c r="Q26360" s="118"/>
    </row>
    <row r="26361" spans="16:17">
      <c r="P26361" s="118"/>
      <c r="Q26361" s="118"/>
    </row>
    <row r="26362" spans="16:17">
      <c r="P26362" s="118"/>
      <c r="Q26362" s="118"/>
    </row>
    <row r="26363" spans="16:17">
      <c r="P26363" s="118"/>
      <c r="Q26363" s="118"/>
    </row>
    <row r="26364" spans="16:17">
      <c r="P26364" s="118"/>
      <c r="Q26364" s="118"/>
    </row>
    <row r="26365" spans="16:17">
      <c r="P26365" s="118"/>
      <c r="Q26365" s="118"/>
    </row>
    <row r="26366" spans="16:17">
      <c r="P26366" s="118"/>
      <c r="Q26366" s="118"/>
    </row>
    <row r="26367" spans="16:17">
      <c r="P26367" s="118"/>
      <c r="Q26367" s="118"/>
    </row>
    <row r="26368" spans="16:17">
      <c r="P26368" s="118"/>
      <c r="Q26368" s="118"/>
    </row>
    <row r="26369" spans="16:17">
      <c r="P26369" s="118"/>
      <c r="Q26369" s="118"/>
    </row>
    <row r="26370" spans="16:17">
      <c r="P26370" s="118"/>
      <c r="Q26370" s="118"/>
    </row>
    <row r="26371" spans="16:17">
      <c r="P26371" s="118"/>
      <c r="Q26371" s="118"/>
    </row>
    <row r="26372" spans="16:17">
      <c r="P26372" s="118"/>
      <c r="Q26372" s="118"/>
    </row>
    <row r="26373" spans="16:17">
      <c r="P26373" s="118"/>
      <c r="Q26373" s="118"/>
    </row>
    <row r="26374" spans="16:17">
      <c r="P26374" s="118"/>
      <c r="Q26374" s="118"/>
    </row>
    <row r="26375" spans="16:17">
      <c r="P26375" s="118"/>
      <c r="Q26375" s="118"/>
    </row>
    <row r="26376" spans="16:17">
      <c r="P26376" s="118"/>
      <c r="Q26376" s="118"/>
    </row>
    <row r="26377" spans="16:17">
      <c r="P26377" s="118"/>
      <c r="Q26377" s="118"/>
    </row>
    <row r="26378" spans="16:17">
      <c r="P26378" s="118"/>
      <c r="Q26378" s="118"/>
    </row>
    <row r="26379" spans="16:17">
      <c r="P26379" s="118"/>
      <c r="Q26379" s="118"/>
    </row>
    <row r="26380" spans="16:17">
      <c r="P26380" s="118"/>
      <c r="Q26380" s="118"/>
    </row>
    <row r="26381" spans="16:17">
      <c r="P26381" s="118"/>
      <c r="Q26381" s="118"/>
    </row>
    <row r="26382" spans="16:17">
      <c r="P26382" s="118"/>
      <c r="Q26382" s="118"/>
    </row>
    <row r="26383" spans="16:17">
      <c r="P26383" s="118"/>
      <c r="Q26383" s="118"/>
    </row>
    <row r="26384" spans="16:17">
      <c r="P26384" s="118"/>
      <c r="Q26384" s="118"/>
    </row>
    <row r="26385" spans="16:17">
      <c r="P26385" s="118"/>
      <c r="Q26385" s="118"/>
    </row>
    <row r="26386" spans="16:17">
      <c r="P26386" s="118"/>
      <c r="Q26386" s="118"/>
    </row>
    <row r="26387" spans="16:17">
      <c r="P26387" s="118"/>
      <c r="Q26387" s="118"/>
    </row>
    <row r="26388" spans="16:17">
      <c r="P26388" s="118"/>
      <c r="Q26388" s="118"/>
    </row>
    <row r="26389" spans="16:17">
      <c r="P26389" s="118"/>
      <c r="Q26389" s="118"/>
    </row>
    <row r="26390" spans="16:17">
      <c r="P26390" s="118"/>
      <c r="Q26390" s="118"/>
    </row>
    <row r="26391" spans="16:17">
      <c r="P26391" s="118"/>
      <c r="Q26391" s="118"/>
    </row>
    <row r="26392" spans="16:17">
      <c r="P26392" s="118"/>
      <c r="Q26392" s="118"/>
    </row>
    <row r="26393" spans="16:17">
      <c r="P26393" s="118"/>
      <c r="Q26393" s="118"/>
    </row>
    <row r="26394" spans="16:17">
      <c r="P26394" s="118"/>
      <c r="Q26394" s="118"/>
    </row>
    <row r="26395" spans="16:17">
      <c r="P26395" s="118"/>
      <c r="Q26395" s="118"/>
    </row>
    <row r="26396" spans="16:17">
      <c r="P26396" s="118"/>
      <c r="Q26396" s="118"/>
    </row>
    <row r="26397" spans="16:17">
      <c r="P26397" s="118"/>
      <c r="Q26397" s="118"/>
    </row>
    <row r="26398" spans="16:17">
      <c r="P26398" s="118"/>
      <c r="Q26398" s="118"/>
    </row>
    <row r="26399" spans="16:17">
      <c r="P26399" s="118"/>
      <c r="Q26399" s="118"/>
    </row>
    <row r="26400" spans="16:17">
      <c r="P26400" s="118"/>
      <c r="Q26400" s="118"/>
    </row>
    <row r="26401" spans="16:17">
      <c r="P26401" s="118"/>
      <c r="Q26401" s="118"/>
    </row>
    <row r="26402" spans="16:17">
      <c r="P26402" s="118"/>
      <c r="Q26402" s="118"/>
    </row>
    <row r="26403" spans="16:17">
      <c r="P26403" s="118"/>
      <c r="Q26403" s="118"/>
    </row>
    <row r="26404" spans="16:17">
      <c r="P26404" s="118"/>
      <c r="Q26404" s="118"/>
    </row>
    <row r="26405" spans="16:17">
      <c r="P26405" s="118"/>
      <c r="Q26405" s="118"/>
    </row>
    <row r="26406" spans="16:17">
      <c r="P26406" s="118"/>
      <c r="Q26406" s="118"/>
    </row>
    <row r="26407" spans="16:17">
      <c r="P26407" s="118"/>
      <c r="Q26407" s="118"/>
    </row>
    <row r="26408" spans="16:17">
      <c r="P26408" s="118"/>
      <c r="Q26408" s="118"/>
    </row>
    <row r="26409" spans="16:17">
      <c r="P26409" s="118"/>
      <c r="Q26409" s="118"/>
    </row>
    <row r="26410" spans="16:17">
      <c r="P26410" s="118"/>
      <c r="Q26410" s="118"/>
    </row>
    <row r="26411" spans="16:17">
      <c r="P26411" s="118"/>
      <c r="Q26411" s="118"/>
    </row>
    <row r="26412" spans="16:17">
      <c r="P26412" s="118"/>
      <c r="Q26412" s="118"/>
    </row>
    <row r="26413" spans="16:17">
      <c r="P26413" s="118"/>
      <c r="Q26413" s="118"/>
    </row>
    <row r="26414" spans="16:17">
      <c r="P26414" s="118"/>
      <c r="Q26414" s="118"/>
    </row>
    <row r="26415" spans="16:17">
      <c r="P26415" s="118"/>
      <c r="Q26415" s="118"/>
    </row>
    <row r="26416" spans="16:17">
      <c r="P26416" s="118"/>
      <c r="Q26416" s="118"/>
    </row>
    <row r="26417" spans="16:17">
      <c r="P26417" s="118"/>
      <c r="Q26417" s="118"/>
    </row>
    <row r="26418" spans="16:17">
      <c r="P26418" s="118"/>
      <c r="Q26418" s="118"/>
    </row>
    <row r="26419" spans="16:17">
      <c r="P26419" s="118"/>
      <c r="Q26419" s="118"/>
    </row>
    <row r="26420" spans="16:17">
      <c r="P26420" s="118"/>
      <c r="Q26420" s="118"/>
    </row>
    <row r="26421" spans="16:17">
      <c r="P26421" s="118"/>
      <c r="Q26421" s="118"/>
    </row>
    <row r="26422" spans="16:17">
      <c r="P26422" s="118"/>
      <c r="Q26422" s="118"/>
    </row>
    <row r="26423" spans="16:17">
      <c r="P26423" s="118"/>
      <c r="Q26423" s="118"/>
    </row>
    <row r="26424" spans="16:17">
      <c r="P26424" s="118"/>
      <c r="Q26424" s="118"/>
    </row>
    <row r="26425" spans="16:17">
      <c r="P26425" s="118"/>
      <c r="Q26425" s="118"/>
    </row>
    <row r="26426" spans="16:17">
      <c r="P26426" s="118"/>
      <c r="Q26426" s="118"/>
    </row>
    <row r="26427" spans="16:17">
      <c r="P26427" s="118"/>
      <c r="Q26427" s="118"/>
    </row>
    <row r="26428" spans="16:17">
      <c r="P26428" s="118"/>
      <c r="Q26428" s="118"/>
    </row>
    <row r="26429" spans="16:17">
      <c r="P26429" s="118"/>
      <c r="Q26429" s="118"/>
    </row>
    <row r="26430" spans="16:17">
      <c r="P26430" s="118"/>
      <c r="Q26430" s="118"/>
    </row>
    <row r="26431" spans="16:17">
      <c r="P26431" s="118"/>
      <c r="Q26431" s="118"/>
    </row>
    <row r="26432" spans="16:17">
      <c r="P26432" s="118"/>
      <c r="Q26432" s="118"/>
    </row>
    <row r="26433" spans="16:17">
      <c r="P26433" s="118"/>
      <c r="Q26433" s="118"/>
    </row>
    <row r="26434" spans="16:17">
      <c r="P26434" s="118"/>
      <c r="Q26434" s="118"/>
    </row>
    <row r="26435" spans="16:17">
      <c r="P26435" s="118"/>
      <c r="Q26435" s="118"/>
    </row>
    <row r="26436" spans="16:17">
      <c r="P26436" s="118"/>
      <c r="Q26436" s="118"/>
    </row>
    <row r="26437" spans="16:17">
      <c r="P26437" s="118"/>
      <c r="Q26437" s="118"/>
    </row>
    <row r="26438" spans="16:17">
      <c r="P26438" s="118"/>
      <c r="Q26438" s="118"/>
    </row>
    <row r="26439" spans="16:17">
      <c r="P26439" s="118"/>
      <c r="Q26439" s="118"/>
    </row>
    <row r="26440" spans="16:17">
      <c r="P26440" s="118"/>
      <c r="Q26440" s="118"/>
    </row>
    <row r="26441" spans="16:17">
      <c r="P26441" s="118"/>
      <c r="Q26441" s="118"/>
    </row>
    <row r="26442" spans="16:17">
      <c r="P26442" s="118"/>
      <c r="Q26442" s="118"/>
    </row>
    <row r="26443" spans="16:17">
      <c r="P26443" s="118"/>
      <c r="Q26443" s="118"/>
    </row>
    <row r="26444" spans="16:17">
      <c r="P26444" s="118"/>
      <c r="Q26444" s="118"/>
    </row>
    <row r="26445" spans="16:17">
      <c r="P26445" s="118"/>
      <c r="Q26445" s="118"/>
    </row>
    <row r="26446" spans="16:17">
      <c r="P26446" s="118"/>
      <c r="Q26446" s="118"/>
    </row>
    <row r="26447" spans="16:17">
      <c r="P26447" s="118"/>
      <c r="Q26447" s="118"/>
    </row>
    <row r="26448" spans="16:17">
      <c r="P26448" s="118"/>
      <c r="Q26448" s="118"/>
    </row>
    <row r="26449" spans="16:17">
      <c r="P26449" s="118"/>
      <c r="Q26449" s="118"/>
    </row>
    <row r="26450" spans="16:17">
      <c r="P26450" s="118"/>
      <c r="Q26450" s="118"/>
    </row>
    <row r="26451" spans="16:17">
      <c r="P26451" s="118"/>
      <c r="Q26451" s="118"/>
    </row>
    <row r="26452" spans="16:17">
      <c r="P26452" s="118"/>
      <c r="Q26452" s="118"/>
    </row>
    <row r="26453" spans="16:17">
      <c r="P26453" s="118"/>
      <c r="Q26453" s="118"/>
    </row>
    <row r="26454" spans="16:17">
      <c r="P26454" s="118"/>
      <c r="Q26454" s="118"/>
    </row>
    <row r="26455" spans="16:17">
      <c r="P26455" s="118"/>
      <c r="Q26455" s="118"/>
    </row>
    <row r="26456" spans="16:17">
      <c r="P26456" s="118"/>
      <c r="Q26456" s="118"/>
    </row>
    <row r="26457" spans="16:17">
      <c r="P26457" s="118"/>
      <c r="Q26457" s="118"/>
    </row>
    <row r="26458" spans="16:17">
      <c r="P26458" s="118"/>
      <c r="Q26458" s="118"/>
    </row>
    <row r="26459" spans="16:17">
      <c r="P26459" s="118"/>
      <c r="Q26459" s="118"/>
    </row>
    <row r="26460" spans="16:17">
      <c r="P26460" s="118"/>
      <c r="Q26460" s="118"/>
    </row>
    <row r="26461" spans="16:17">
      <c r="P26461" s="118"/>
      <c r="Q26461" s="118"/>
    </row>
    <row r="26462" spans="16:17">
      <c r="P26462" s="118"/>
      <c r="Q26462" s="118"/>
    </row>
    <row r="26463" spans="16:17">
      <c r="P26463" s="118"/>
      <c r="Q26463" s="118"/>
    </row>
    <row r="26464" spans="16:17">
      <c r="P26464" s="118"/>
      <c r="Q26464" s="118"/>
    </row>
    <row r="26465" spans="16:17">
      <c r="P26465" s="118"/>
      <c r="Q26465" s="118"/>
    </row>
    <row r="26466" spans="16:17">
      <c r="P26466" s="118"/>
      <c r="Q26466" s="118"/>
    </row>
    <row r="26467" spans="16:17">
      <c r="P26467" s="118"/>
      <c r="Q26467" s="118"/>
    </row>
    <row r="26468" spans="16:17">
      <c r="P26468" s="118"/>
      <c r="Q26468" s="118"/>
    </row>
    <row r="26469" spans="16:17">
      <c r="P26469" s="118"/>
      <c r="Q26469" s="118"/>
    </row>
    <row r="26470" spans="16:17">
      <c r="P26470" s="118"/>
      <c r="Q26470" s="118"/>
    </row>
    <row r="26471" spans="16:17">
      <c r="P26471" s="118"/>
      <c r="Q26471" s="118"/>
    </row>
    <row r="26472" spans="16:17">
      <c r="P26472" s="118"/>
      <c r="Q26472" s="118"/>
    </row>
    <row r="26473" spans="16:17">
      <c r="P26473" s="118"/>
      <c r="Q26473" s="118"/>
    </row>
    <row r="26474" spans="16:17">
      <c r="P26474" s="118"/>
      <c r="Q26474" s="118"/>
    </row>
    <row r="26475" spans="16:17">
      <c r="P26475" s="118"/>
      <c r="Q26475" s="118"/>
    </row>
    <row r="26476" spans="16:17">
      <c r="P26476" s="118"/>
      <c r="Q26476" s="118"/>
    </row>
    <row r="26477" spans="16:17">
      <c r="P26477" s="118"/>
      <c r="Q26477" s="118"/>
    </row>
    <row r="26478" spans="16:17">
      <c r="P26478" s="118"/>
      <c r="Q26478" s="118"/>
    </row>
    <row r="26479" spans="16:17">
      <c r="P26479" s="118"/>
      <c r="Q26479" s="118"/>
    </row>
    <row r="26480" spans="16:17">
      <c r="P26480" s="118"/>
      <c r="Q26480" s="118"/>
    </row>
    <row r="26481" spans="16:17">
      <c r="P26481" s="118"/>
      <c r="Q26481" s="118"/>
    </row>
    <row r="26482" spans="16:17">
      <c r="P26482" s="118"/>
      <c r="Q26482" s="118"/>
    </row>
    <row r="26483" spans="16:17">
      <c r="P26483" s="118"/>
      <c r="Q26483" s="118"/>
    </row>
    <row r="26484" spans="16:17">
      <c r="P26484" s="118"/>
      <c r="Q26484" s="118"/>
    </row>
    <row r="26485" spans="16:17">
      <c r="P26485" s="118"/>
      <c r="Q26485" s="118"/>
    </row>
    <row r="26486" spans="16:17">
      <c r="P26486" s="118"/>
      <c r="Q26486" s="118"/>
    </row>
    <row r="26487" spans="16:17">
      <c r="P26487" s="118"/>
      <c r="Q26487" s="118"/>
    </row>
    <row r="26488" spans="16:17">
      <c r="P26488" s="118"/>
      <c r="Q26488" s="118"/>
    </row>
    <row r="26489" spans="16:17">
      <c r="P26489" s="118"/>
      <c r="Q26489" s="118"/>
    </row>
    <row r="26490" spans="16:17">
      <c r="P26490" s="118"/>
      <c r="Q26490" s="118"/>
    </row>
    <row r="26491" spans="16:17">
      <c r="P26491" s="118"/>
      <c r="Q26491" s="118"/>
    </row>
    <row r="26492" spans="16:17">
      <c r="P26492" s="118"/>
      <c r="Q26492" s="118"/>
    </row>
    <row r="26493" spans="16:17">
      <c r="P26493" s="118"/>
      <c r="Q26493" s="118"/>
    </row>
    <row r="26494" spans="16:17">
      <c r="P26494" s="118"/>
      <c r="Q26494" s="118"/>
    </row>
    <row r="26495" spans="16:17">
      <c r="P26495" s="118"/>
      <c r="Q26495" s="118"/>
    </row>
    <row r="26496" spans="16:17">
      <c r="P26496" s="118"/>
      <c r="Q26496" s="118"/>
    </row>
    <row r="26497" spans="16:17">
      <c r="P26497" s="118"/>
      <c r="Q26497" s="118"/>
    </row>
    <row r="26498" spans="16:17">
      <c r="P26498" s="118"/>
      <c r="Q26498" s="118"/>
    </row>
    <row r="26499" spans="16:17">
      <c r="P26499" s="118"/>
      <c r="Q26499" s="118"/>
    </row>
    <row r="26500" spans="16:17">
      <c r="P26500" s="118"/>
      <c r="Q26500" s="118"/>
    </row>
    <row r="26501" spans="16:17">
      <c r="P26501" s="118"/>
      <c r="Q26501" s="118"/>
    </row>
    <row r="26502" spans="16:17">
      <c r="P26502" s="118"/>
      <c r="Q26502" s="118"/>
    </row>
    <row r="26503" spans="16:17">
      <c r="P26503" s="118"/>
      <c r="Q26503" s="118"/>
    </row>
    <row r="26504" spans="16:17">
      <c r="P26504" s="118"/>
      <c r="Q26504" s="118"/>
    </row>
    <row r="26505" spans="16:17">
      <c r="P26505" s="118"/>
      <c r="Q26505" s="118"/>
    </row>
    <row r="26506" spans="16:17">
      <c r="P26506" s="118"/>
      <c r="Q26506" s="118"/>
    </row>
    <row r="26507" spans="16:17">
      <c r="P26507" s="118"/>
      <c r="Q26507" s="118"/>
    </row>
    <row r="26508" spans="16:17">
      <c r="P26508" s="118"/>
      <c r="Q26508" s="118"/>
    </row>
    <row r="26509" spans="16:17">
      <c r="P26509" s="118"/>
      <c r="Q26509" s="118"/>
    </row>
    <row r="26510" spans="16:17">
      <c r="P26510" s="118"/>
      <c r="Q26510" s="118"/>
    </row>
    <row r="26511" spans="16:17">
      <c r="P26511" s="118"/>
      <c r="Q26511" s="118"/>
    </row>
    <row r="26512" spans="16:17">
      <c r="P26512" s="118"/>
      <c r="Q26512" s="118"/>
    </row>
    <row r="26513" spans="16:17">
      <c r="P26513" s="118"/>
      <c r="Q26513" s="118"/>
    </row>
    <row r="26514" spans="16:17">
      <c r="P26514" s="118"/>
      <c r="Q26514" s="118"/>
    </row>
    <row r="26515" spans="16:17">
      <c r="P26515" s="118"/>
      <c r="Q26515" s="118"/>
    </row>
    <row r="26516" spans="16:17">
      <c r="P26516" s="118"/>
      <c r="Q26516" s="118"/>
    </row>
    <row r="26517" spans="16:17">
      <c r="P26517" s="118"/>
      <c r="Q26517" s="118"/>
    </row>
    <row r="26518" spans="16:17">
      <c r="P26518" s="118"/>
      <c r="Q26518" s="118"/>
    </row>
    <row r="26519" spans="16:17">
      <c r="P26519" s="118"/>
      <c r="Q26519" s="118"/>
    </row>
    <row r="26520" spans="16:17">
      <c r="P26520" s="118"/>
      <c r="Q26520" s="118"/>
    </row>
    <row r="26521" spans="16:17">
      <c r="P26521" s="118"/>
      <c r="Q26521" s="118"/>
    </row>
    <row r="26522" spans="16:17">
      <c r="P26522" s="118"/>
      <c r="Q26522" s="118"/>
    </row>
    <row r="26523" spans="16:17">
      <c r="P26523" s="118"/>
      <c r="Q26523" s="118"/>
    </row>
    <row r="26524" spans="16:17">
      <c r="P26524" s="118"/>
      <c r="Q26524" s="118"/>
    </row>
    <row r="26525" spans="16:17">
      <c r="P26525" s="118"/>
      <c r="Q26525" s="118"/>
    </row>
    <row r="26526" spans="16:17">
      <c r="P26526" s="118"/>
      <c r="Q26526" s="118"/>
    </row>
    <row r="26527" spans="16:17">
      <c r="P26527" s="118"/>
      <c r="Q26527" s="118"/>
    </row>
    <row r="26528" spans="16:17">
      <c r="P26528" s="118"/>
      <c r="Q26528" s="118"/>
    </row>
    <row r="26529" spans="16:17">
      <c r="P26529" s="118"/>
      <c r="Q26529" s="118"/>
    </row>
    <row r="26530" spans="16:17">
      <c r="P26530" s="118"/>
      <c r="Q26530" s="118"/>
    </row>
    <row r="26531" spans="16:17">
      <c r="P26531" s="118"/>
      <c r="Q26531" s="118"/>
    </row>
    <row r="26532" spans="16:17">
      <c r="P26532" s="118"/>
      <c r="Q26532" s="118"/>
    </row>
    <row r="26533" spans="16:17">
      <c r="P26533" s="118"/>
      <c r="Q26533" s="118"/>
    </row>
    <row r="26534" spans="16:17">
      <c r="P26534" s="118"/>
      <c r="Q26534" s="118"/>
    </row>
    <row r="26535" spans="16:17">
      <c r="P26535" s="118"/>
      <c r="Q26535" s="118"/>
    </row>
    <row r="26536" spans="16:17">
      <c r="P26536" s="118"/>
      <c r="Q26536" s="118"/>
    </row>
    <row r="26537" spans="16:17">
      <c r="P26537" s="118"/>
      <c r="Q26537" s="118"/>
    </row>
    <row r="26538" spans="16:17">
      <c r="P26538" s="118"/>
      <c r="Q26538" s="118"/>
    </row>
    <row r="26539" spans="16:17">
      <c r="P26539" s="118"/>
      <c r="Q26539" s="118"/>
    </row>
    <row r="26540" spans="16:17">
      <c r="P26540" s="118"/>
      <c r="Q26540" s="118"/>
    </row>
    <row r="26541" spans="16:17">
      <c r="P26541" s="118"/>
      <c r="Q26541" s="118"/>
    </row>
    <row r="26542" spans="16:17">
      <c r="P26542" s="118"/>
      <c r="Q26542" s="118"/>
    </row>
    <row r="26543" spans="16:17">
      <c r="P26543" s="118"/>
      <c r="Q26543" s="118"/>
    </row>
    <row r="26544" spans="16:17">
      <c r="P26544" s="118"/>
      <c r="Q26544" s="118"/>
    </row>
    <row r="26545" spans="16:17">
      <c r="P26545" s="118"/>
      <c r="Q26545" s="118"/>
    </row>
    <row r="26546" spans="16:17">
      <c r="P26546" s="118"/>
      <c r="Q26546" s="118"/>
    </row>
    <row r="26547" spans="16:17">
      <c r="P26547" s="118"/>
      <c r="Q26547" s="118"/>
    </row>
    <row r="26548" spans="16:17">
      <c r="P26548" s="118"/>
      <c r="Q26548" s="118"/>
    </row>
    <row r="26549" spans="16:17">
      <c r="P26549" s="118"/>
      <c r="Q26549" s="118"/>
    </row>
    <row r="26550" spans="16:17">
      <c r="P26550" s="118"/>
      <c r="Q26550" s="118"/>
    </row>
    <row r="26551" spans="16:17">
      <c r="P26551" s="118"/>
      <c r="Q26551" s="118"/>
    </row>
    <row r="26552" spans="16:17">
      <c r="P26552" s="118"/>
      <c r="Q26552" s="118"/>
    </row>
    <row r="26553" spans="16:17">
      <c r="P26553" s="118"/>
      <c r="Q26553" s="118"/>
    </row>
    <row r="26554" spans="16:17">
      <c r="P26554" s="118"/>
      <c r="Q26554" s="118"/>
    </row>
    <row r="26555" spans="16:17">
      <c r="P26555" s="118"/>
      <c r="Q26555" s="118"/>
    </row>
    <row r="26556" spans="16:17">
      <c r="P26556" s="118"/>
      <c r="Q26556" s="118"/>
    </row>
    <row r="26557" spans="16:17">
      <c r="P26557" s="118"/>
      <c r="Q26557" s="118"/>
    </row>
    <row r="26558" spans="16:17">
      <c r="P26558" s="118"/>
      <c r="Q26558" s="118"/>
    </row>
    <row r="26559" spans="16:17">
      <c r="P26559" s="118"/>
      <c r="Q26559" s="118"/>
    </row>
    <row r="26560" spans="16:17">
      <c r="P26560" s="118"/>
      <c r="Q26560" s="118"/>
    </row>
    <row r="26561" spans="16:17">
      <c r="P26561" s="118"/>
      <c r="Q26561" s="118"/>
    </row>
    <row r="26562" spans="16:17">
      <c r="P26562" s="118"/>
      <c r="Q26562" s="118"/>
    </row>
    <row r="26563" spans="16:17">
      <c r="P26563" s="118"/>
      <c r="Q26563" s="118"/>
    </row>
    <row r="26564" spans="16:17">
      <c r="P26564" s="118"/>
      <c r="Q26564" s="118"/>
    </row>
    <row r="26565" spans="16:17">
      <c r="P26565" s="118"/>
      <c r="Q26565" s="118"/>
    </row>
    <row r="26566" spans="16:17">
      <c r="P26566" s="118"/>
      <c r="Q26566" s="118"/>
    </row>
    <row r="26567" spans="16:17">
      <c r="P26567" s="118"/>
      <c r="Q26567" s="118"/>
    </row>
    <row r="26568" spans="16:17">
      <c r="P26568" s="118"/>
      <c r="Q26568" s="118"/>
    </row>
    <row r="26569" spans="16:17">
      <c r="P26569" s="118"/>
      <c r="Q26569" s="118"/>
    </row>
    <row r="26570" spans="16:17">
      <c r="P26570" s="118"/>
      <c r="Q26570" s="118"/>
    </row>
    <row r="26571" spans="16:17">
      <c r="P26571" s="118"/>
      <c r="Q26571" s="118"/>
    </row>
    <row r="26572" spans="16:17">
      <c r="P26572" s="118"/>
      <c r="Q26572" s="118"/>
    </row>
    <row r="26573" spans="16:17">
      <c r="P26573" s="118"/>
      <c r="Q26573" s="118"/>
    </row>
    <row r="26574" spans="16:17">
      <c r="P26574" s="118"/>
      <c r="Q26574" s="118"/>
    </row>
    <row r="26575" spans="16:17">
      <c r="P26575" s="118"/>
      <c r="Q26575" s="118"/>
    </row>
    <row r="26576" spans="16:17">
      <c r="P26576" s="118"/>
      <c r="Q26576" s="118"/>
    </row>
    <row r="26577" spans="16:17">
      <c r="P26577" s="118"/>
      <c r="Q26577" s="118"/>
    </row>
    <row r="26578" spans="16:17">
      <c r="P26578" s="118"/>
      <c r="Q26578" s="118"/>
    </row>
    <row r="26579" spans="16:17">
      <c r="P26579" s="118"/>
      <c r="Q26579" s="118"/>
    </row>
    <row r="26580" spans="16:17">
      <c r="P26580" s="118"/>
      <c r="Q26580" s="118"/>
    </row>
    <row r="26581" spans="16:17">
      <c r="P26581" s="118"/>
      <c r="Q26581" s="118"/>
    </row>
    <row r="26582" spans="16:17">
      <c r="P26582" s="118"/>
      <c r="Q26582" s="118"/>
    </row>
    <row r="26583" spans="16:17">
      <c r="P26583" s="118"/>
      <c r="Q26583" s="118"/>
    </row>
    <row r="26584" spans="16:17">
      <c r="P26584" s="118"/>
      <c r="Q26584" s="118"/>
    </row>
    <row r="26585" spans="16:17">
      <c r="P26585" s="118"/>
      <c r="Q26585" s="118"/>
    </row>
    <row r="26586" spans="16:17">
      <c r="P26586" s="118"/>
      <c r="Q26586" s="118"/>
    </row>
    <row r="26587" spans="16:17">
      <c r="P26587" s="118"/>
      <c r="Q26587" s="118"/>
    </row>
    <row r="26588" spans="16:17">
      <c r="P26588" s="118"/>
      <c r="Q26588" s="118"/>
    </row>
    <row r="26589" spans="16:17">
      <c r="P26589" s="118"/>
      <c r="Q26589" s="118"/>
    </row>
    <row r="26590" spans="16:17">
      <c r="P26590" s="118"/>
      <c r="Q26590" s="118"/>
    </row>
    <row r="26591" spans="16:17">
      <c r="P26591" s="118"/>
      <c r="Q26591" s="118"/>
    </row>
    <row r="26592" spans="16:17">
      <c r="P26592" s="118"/>
      <c r="Q26592" s="118"/>
    </row>
    <row r="26593" spans="16:17">
      <c r="P26593" s="118"/>
      <c r="Q26593" s="118"/>
    </row>
    <row r="26594" spans="16:17">
      <c r="P26594" s="118"/>
      <c r="Q26594" s="118"/>
    </row>
    <row r="26595" spans="16:17">
      <c r="P26595" s="118"/>
      <c r="Q26595" s="118"/>
    </row>
    <row r="26596" spans="16:17">
      <c r="P26596" s="118"/>
      <c r="Q26596" s="118"/>
    </row>
    <row r="26597" spans="16:17">
      <c r="P26597" s="118"/>
      <c r="Q26597" s="118"/>
    </row>
    <row r="26598" spans="16:17">
      <c r="P26598" s="118"/>
      <c r="Q26598" s="118"/>
    </row>
    <row r="26599" spans="16:17">
      <c r="P26599" s="118"/>
      <c r="Q26599" s="118"/>
    </row>
    <row r="26600" spans="16:17">
      <c r="P26600" s="118"/>
      <c r="Q26600" s="118"/>
    </row>
    <row r="26601" spans="16:17">
      <c r="P26601" s="118"/>
      <c r="Q26601" s="118"/>
    </row>
    <row r="26602" spans="16:17">
      <c r="P26602" s="118"/>
      <c r="Q26602" s="118"/>
    </row>
    <row r="26603" spans="16:17">
      <c r="P26603" s="118"/>
      <c r="Q26603" s="118"/>
    </row>
    <row r="26604" spans="16:17">
      <c r="P26604" s="118"/>
      <c r="Q26604" s="118"/>
    </row>
    <row r="26605" spans="16:17">
      <c r="P26605" s="118"/>
      <c r="Q26605" s="118"/>
    </row>
    <row r="26606" spans="16:17">
      <c r="P26606" s="118"/>
      <c r="Q26606" s="118"/>
    </row>
    <row r="26607" spans="16:17">
      <c r="P26607" s="118"/>
      <c r="Q26607" s="118"/>
    </row>
    <row r="26608" spans="16:17">
      <c r="P26608" s="118"/>
      <c r="Q26608" s="118"/>
    </row>
    <row r="26609" spans="16:17">
      <c r="P26609" s="118"/>
      <c r="Q26609" s="118"/>
    </row>
    <row r="26610" spans="16:17">
      <c r="P26610" s="118"/>
      <c r="Q26610" s="118"/>
    </row>
    <row r="26611" spans="16:17">
      <c r="P26611" s="118"/>
      <c r="Q26611" s="118"/>
    </row>
    <row r="26612" spans="16:17">
      <c r="P26612" s="118"/>
      <c r="Q26612" s="118"/>
    </row>
    <row r="26613" spans="16:17">
      <c r="P26613" s="118"/>
      <c r="Q26613" s="118"/>
    </row>
    <row r="26614" spans="16:17">
      <c r="P26614" s="118"/>
      <c r="Q26614" s="118"/>
    </row>
    <row r="26615" spans="16:17">
      <c r="P26615" s="118"/>
      <c r="Q26615" s="118"/>
    </row>
    <row r="26616" spans="16:17">
      <c r="P26616" s="118"/>
      <c r="Q26616" s="118"/>
    </row>
    <row r="26617" spans="16:17">
      <c r="P26617" s="118"/>
      <c r="Q26617" s="118"/>
    </row>
    <row r="26618" spans="16:17">
      <c r="P26618" s="118"/>
      <c r="Q26618" s="118"/>
    </row>
    <row r="26619" spans="16:17">
      <c r="P26619" s="118"/>
      <c r="Q26619" s="118"/>
    </row>
    <row r="26620" spans="16:17">
      <c r="P26620" s="118"/>
      <c r="Q26620" s="118"/>
    </row>
    <row r="26621" spans="16:17">
      <c r="P26621" s="118"/>
      <c r="Q26621" s="118"/>
    </row>
    <row r="26622" spans="16:17">
      <c r="P26622" s="118"/>
      <c r="Q26622" s="118"/>
    </row>
    <row r="26623" spans="16:17">
      <c r="P26623" s="118"/>
      <c r="Q26623" s="118"/>
    </row>
    <row r="26624" spans="16:17">
      <c r="P26624" s="118"/>
      <c r="Q26624" s="118"/>
    </row>
    <row r="26625" spans="16:17">
      <c r="P26625" s="118"/>
      <c r="Q26625" s="118"/>
    </row>
    <row r="26626" spans="16:17">
      <c r="P26626" s="118"/>
      <c r="Q26626" s="118"/>
    </row>
    <row r="26627" spans="16:17">
      <c r="P26627" s="118"/>
      <c r="Q26627" s="118"/>
    </row>
    <row r="26628" spans="16:17">
      <c r="P26628" s="118"/>
      <c r="Q26628" s="118"/>
    </row>
    <row r="26629" spans="16:17">
      <c r="P26629" s="118"/>
      <c r="Q26629" s="118"/>
    </row>
    <row r="26630" spans="16:17">
      <c r="P26630" s="118"/>
      <c r="Q26630" s="118"/>
    </row>
    <row r="26631" spans="16:17">
      <c r="P26631" s="118"/>
      <c r="Q26631" s="118"/>
    </row>
    <row r="26632" spans="16:17">
      <c r="P26632" s="118"/>
      <c r="Q26632" s="118"/>
    </row>
    <row r="26633" spans="16:17">
      <c r="P26633" s="118"/>
      <c r="Q26633" s="118"/>
    </row>
    <row r="26634" spans="16:17">
      <c r="P26634" s="118"/>
      <c r="Q26634" s="118"/>
    </row>
    <row r="26635" spans="16:17">
      <c r="P26635" s="118"/>
      <c r="Q26635" s="118"/>
    </row>
    <row r="26636" spans="16:17">
      <c r="P26636" s="118"/>
      <c r="Q26636" s="118"/>
    </row>
    <row r="26637" spans="16:17">
      <c r="P26637" s="118"/>
      <c r="Q26637" s="118"/>
    </row>
    <row r="26638" spans="16:17">
      <c r="P26638" s="118"/>
      <c r="Q26638" s="118"/>
    </row>
    <row r="26639" spans="16:17">
      <c r="P26639" s="118"/>
      <c r="Q26639" s="118"/>
    </row>
    <row r="26640" spans="16:17">
      <c r="P26640" s="118"/>
      <c r="Q26640" s="118"/>
    </row>
    <row r="26641" spans="16:17">
      <c r="P26641" s="118"/>
      <c r="Q26641" s="118"/>
    </row>
    <row r="26642" spans="16:17">
      <c r="P26642" s="118"/>
      <c r="Q26642" s="118"/>
    </row>
    <row r="26643" spans="16:17">
      <c r="P26643" s="118"/>
      <c r="Q26643" s="118"/>
    </row>
    <row r="26644" spans="16:17">
      <c r="P26644" s="118"/>
      <c r="Q26644" s="118"/>
    </row>
    <row r="26645" spans="16:17">
      <c r="P26645" s="118"/>
      <c r="Q26645" s="118"/>
    </row>
    <row r="26646" spans="16:17">
      <c r="P26646" s="118"/>
      <c r="Q26646" s="118"/>
    </row>
    <row r="26647" spans="16:17">
      <c r="P26647" s="118"/>
      <c r="Q26647" s="118"/>
    </row>
    <row r="26648" spans="16:17">
      <c r="P26648" s="118"/>
      <c r="Q26648" s="118"/>
    </row>
    <row r="26649" spans="16:17">
      <c r="P26649" s="118"/>
      <c r="Q26649" s="118"/>
    </row>
    <row r="26650" spans="16:17">
      <c r="P26650" s="118"/>
      <c r="Q26650" s="118"/>
    </row>
    <row r="26651" spans="16:17">
      <c r="P26651" s="118"/>
      <c r="Q26651" s="118"/>
    </row>
    <row r="26652" spans="16:17">
      <c r="P26652" s="118"/>
      <c r="Q26652" s="118"/>
    </row>
    <row r="26653" spans="16:17">
      <c r="P26653" s="118"/>
      <c r="Q26653" s="118"/>
    </row>
    <row r="26654" spans="16:17">
      <c r="P26654" s="118"/>
      <c r="Q26654" s="118"/>
    </row>
    <row r="26655" spans="16:17">
      <c r="P26655" s="118"/>
      <c r="Q26655" s="118"/>
    </row>
    <row r="26656" spans="16:17">
      <c r="P26656" s="118"/>
      <c r="Q26656" s="118"/>
    </row>
    <row r="26657" spans="16:17">
      <c r="P26657" s="118"/>
      <c r="Q26657" s="118"/>
    </row>
    <row r="26658" spans="16:17">
      <c r="P26658" s="118"/>
      <c r="Q26658" s="118"/>
    </row>
    <row r="26659" spans="16:17">
      <c r="P26659" s="118"/>
      <c r="Q26659" s="118"/>
    </row>
    <row r="26660" spans="16:17">
      <c r="P26660" s="118"/>
      <c r="Q26660" s="118"/>
    </row>
    <row r="26661" spans="16:17">
      <c r="P26661" s="118"/>
      <c r="Q26661" s="118"/>
    </row>
    <row r="26662" spans="16:17">
      <c r="P26662" s="118"/>
      <c r="Q26662" s="118"/>
    </row>
    <row r="26663" spans="16:17">
      <c r="P26663" s="118"/>
      <c r="Q26663" s="118"/>
    </row>
    <row r="26664" spans="16:17">
      <c r="P26664" s="118"/>
      <c r="Q26664" s="118"/>
    </row>
    <row r="26665" spans="16:17">
      <c r="P26665" s="118"/>
      <c r="Q26665" s="118"/>
    </row>
    <row r="26666" spans="16:17">
      <c r="P26666" s="118"/>
      <c r="Q26666" s="118"/>
    </row>
    <row r="26667" spans="16:17">
      <c r="P26667" s="118"/>
      <c r="Q26667" s="118"/>
    </row>
    <row r="26668" spans="16:17">
      <c r="P26668" s="118"/>
      <c r="Q26668" s="118"/>
    </row>
    <row r="26669" spans="16:17">
      <c r="P26669" s="118"/>
      <c r="Q26669" s="118"/>
    </row>
    <row r="26670" spans="16:17">
      <c r="P26670" s="118"/>
      <c r="Q26670" s="118"/>
    </row>
    <row r="26671" spans="16:17">
      <c r="P26671" s="118"/>
      <c r="Q26671" s="118"/>
    </row>
    <row r="26672" spans="16:17">
      <c r="P26672" s="118"/>
      <c r="Q26672" s="118"/>
    </row>
    <row r="26673" spans="16:17">
      <c r="P26673" s="118"/>
      <c r="Q26673" s="118"/>
    </row>
    <row r="26674" spans="16:17">
      <c r="P26674" s="118"/>
      <c r="Q26674" s="118"/>
    </row>
    <row r="26675" spans="16:17">
      <c r="P26675" s="118"/>
      <c r="Q26675" s="118"/>
    </row>
    <row r="26676" spans="16:17">
      <c r="P26676" s="118"/>
      <c r="Q26676" s="118"/>
    </row>
    <row r="26677" spans="16:17">
      <c r="P26677" s="118"/>
      <c r="Q26677" s="118"/>
    </row>
    <row r="26678" spans="16:17">
      <c r="P26678" s="118"/>
      <c r="Q26678" s="118"/>
    </row>
    <row r="26679" spans="16:17">
      <c r="P26679" s="118"/>
      <c r="Q26679" s="118"/>
    </row>
    <row r="26680" spans="16:17">
      <c r="P26680" s="118"/>
      <c r="Q26680" s="118"/>
    </row>
    <row r="26681" spans="16:17">
      <c r="P26681" s="118"/>
      <c r="Q26681" s="118"/>
    </row>
    <row r="26682" spans="16:17">
      <c r="P26682" s="118"/>
      <c r="Q26682" s="118"/>
    </row>
    <row r="26683" spans="16:17">
      <c r="P26683" s="118"/>
      <c r="Q26683" s="118"/>
    </row>
    <row r="26684" spans="16:17">
      <c r="P26684" s="118"/>
      <c r="Q26684" s="118"/>
    </row>
    <row r="26685" spans="16:17">
      <c r="P26685" s="118"/>
      <c r="Q26685" s="118"/>
    </row>
    <row r="26686" spans="16:17">
      <c r="P26686" s="118"/>
      <c r="Q26686" s="118"/>
    </row>
    <row r="26687" spans="16:17">
      <c r="P26687" s="118"/>
      <c r="Q26687" s="118"/>
    </row>
    <row r="26688" spans="16:17">
      <c r="P26688" s="118"/>
      <c r="Q26688" s="118"/>
    </row>
    <row r="26689" spans="16:17">
      <c r="P26689" s="118"/>
      <c r="Q26689" s="118"/>
    </row>
    <row r="26690" spans="16:17">
      <c r="P26690" s="118"/>
      <c r="Q26690" s="118"/>
    </row>
    <row r="26691" spans="16:17">
      <c r="P26691" s="118"/>
      <c r="Q26691" s="118"/>
    </row>
    <row r="26692" spans="16:17">
      <c r="P26692" s="118"/>
      <c r="Q26692" s="118"/>
    </row>
    <row r="26693" spans="16:17">
      <c r="P26693" s="118"/>
      <c r="Q26693" s="118"/>
    </row>
    <row r="26694" spans="16:17">
      <c r="P26694" s="118"/>
      <c r="Q26694" s="118"/>
    </row>
    <row r="26695" spans="16:17">
      <c r="P26695" s="118"/>
      <c r="Q26695" s="118"/>
    </row>
    <row r="26696" spans="16:17">
      <c r="P26696" s="118"/>
      <c r="Q26696" s="118"/>
    </row>
    <row r="26697" spans="16:17">
      <c r="P26697" s="118"/>
      <c r="Q26697" s="118"/>
    </row>
    <row r="26698" spans="16:17">
      <c r="P26698" s="118"/>
      <c r="Q26698" s="118"/>
    </row>
    <row r="26699" spans="16:17">
      <c r="P26699" s="118"/>
      <c r="Q26699" s="118"/>
    </row>
    <row r="26700" spans="16:17">
      <c r="P26700" s="118"/>
      <c r="Q26700" s="118"/>
    </row>
    <row r="26701" spans="16:17">
      <c r="P26701" s="118"/>
      <c r="Q26701" s="118"/>
    </row>
    <row r="26702" spans="16:17">
      <c r="P26702" s="118"/>
      <c r="Q26702" s="118"/>
    </row>
    <row r="26703" spans="16:17">
      <c r="P26703" s="118"/>
      <c r="Q26703" s="118"/>
    </row>
    <row r="26704" spans="16:17">
      <c r="P26704" s="118"/>
      <c r="Q26704" s="118"/>
    </row>
    <row r="26705" spans="16:17">
      <c r="P26705" s="118"/>
      <c r="Q26705" s="118"/>
    </row>
    <row r="26706" spans="16:17">
      <c r="P26706" s="118"/>
      <c r="Q26706" s="118"/>
    </row>
    <row r="26707" spans="16:17">
      <c r="P26707" s="118"/>
      <c r="Q26707" s="118"/>
    </row>
    <row r="26708" spans="16:17">
      <c r="P26708" s="118"/>
      <c r="Q26708" s="118"/>
    </row>
    <row r="26709" spans="16:17">
      <c r="P26709" s="118"/>
      <c r="Q26709" s="118"/>
    </row>
    <row r="26710" spans="16:17">
      <c r="P26710" s="118"/>
      <c r="Q26710" s="118"/>
    </row>
    <row r="26711" spans="16:17">
      <c r="P26711" s="118"/>
      <c r="Q26711" s="118"/>
    </row>
    <row r="26712" spans="16:17">
      <c r="P26712" s="118"/>
      <c r="Q26712" s="118"/>
    </row>
    <row r="26713" spans="16:17">
      <c r="P26713" s="118"/>
      <c r="Q26713" s="118"/>
    </row>
    <row r="26714" spans="16:17">
      <c r="P26714" s="118"/>
      <c r="Q26714" s="118"/>
    </row>
    <row r="26715" spans="16:17">
      <c r="P26715" s="118"/>
      <c r="Q26715" s="118"/>
    </row>
    <row r="26716" spans="16:17">
      <c r="P26716" s="118"/>
      <c r="Q26716" s="118"/>
    </row>
    <row r="26717" spans="16:17">
      <c r="P26717" s="118"/>
      <c r="Q26717" s="118"/>
    </row>
    <row r="26718" spans="16:17">
      <c r="P26718" s="118"/>
      <c r="Q26718" s="118"/>
    </row>
    <row r="26719" spans="16:17">
      <c r="P26719" s="118"/>
      <c r="Q26719" s="118"/>
    </row>
    <row r="26720" spans="16:17">
      <c r="P26720" s="118"/>
      <c r="Q26720" s="118"/>
    </row>
    <row r="26721" spans="16:17">
      <c r="P26721" s="118"/>
      <c r="Q26721" s="118"/>
    </row>
    <row r="26722" spans="16:17">
      <c r="P26722" s="118"/>
      <c r="Q26722" s="118"/>
    </row>
    <row r="26723" spans="16:17">
      <c r="P26723" s="118"/>
      <c r="Q26723" s="118"/>
    </row>
    <row r="26724" spans="16:17">
      <c r="P26724" s="118"/>
      <c r="Q26724" s="118"/>
    </row>
    <row r="26725" spans="16:17">
      <c r="P26725" s="118"/>
      <c r="Q26725" s="118"/>
    </row>
    <row r="26726" spans="16:17">
      <c r="P26726" s="118"/>
      <c r="Q26726" s="118"/>
    </row>
    <row r="26727" spans="16:17">
      <c r="P26727" s="118"/>
      <c r="Q26727" s="118"/>
    </row>
    <row r="26728" spans="16:17">
      <c r="P26728" s="118"/>
      <c r="Q26728" s="118"/>
    </row>
    <row r="26729" spans="16:17">
      <c r="P26729" s="118"/>
      <c r="Q26729" s="118"/>
    </row>
    <row r="26730" spans="16:17">
      <c r="P26730" s="118"/>
      <c r="Q26730" s="118"/>
    </row>
    <row r="26731" spans="16:17">
      <c r="P26731" s="118"/>
      <c r="Q26731" s="118"/>
    </row>
    <row r="26732" spans="16:17">
      <c r="P26732" s="118"/>
      <c r="Q26732" s="118"/>
    </row>
    <row r="26733" spans="16:17">
      <c r="P26733" s="118"/>
      <c r="Q26733" s="118"/>
    </row>
    <row r="26734" spans="16:17">
      <c r="P26734" s="118"/>
      <c r="Q26734" s="118"/>
    </row>
    <row r="26735" spans="16:17">
      <c r="P26735" s="118"/>
      <c r="Q26735" s="118"/>
    </row>
    <row r="26736" spans="16:17">
      <c r="P26736" s="118"/>
      <c r="Q26736" s="118"/>
    </row>
    <row r="26737" spans="16:17">
      <c r="P26737" s="118"/>
      <c r="Q26737" s="118"/>
    </row>
    <row r="26738" spans="16:17">
      <c r="P26738" s="118"/>
      <c r="Q26738" s="118"/>
    </row>
    <row r="26739" spans="16:17">
      <c r="P26739" s="118"/>
      <c r="Q26739" s="118"/>
    </row>
    <row r="26740" spans="16:17">
      <c r="P26740" s="118"/>
      <c r="Q26740" s="118"/>
    </row>
    <row r="26741" spans="16:17">
      <c r="P26741" s="118"/>
      <c r="Q26741" s="118"/>
    </row>
    <row r="26742" spans="16:17">
      <c r="P26742" s="118"/>
      <c r="Q26742" s="118"/>
    </row>
    <row r="26743" spans="16:17">
      <c r="P26743" s="118"/>
      <c r="Q26743" s="118"/>
    </row>
    <row r="26744" spans="16:17">
      <c r="P26744" s="118"/>
      <c r="Q26744" s="118"/>
    </row>
    <row r="26745" spans="16:17">
      <c r="P26745" s="118"/>
      <c r="Q26745" s="118"/>
    </row>
    <row r="26746" spans="16:17">
      <c r="P26746" s="118"/>
      <c r="Q26746" s="118"/>
    </row>
    <row r="26747" spans="16:17">
      <c r="P26747" s="118"/>
      <c r="Q26747" s="118"/>
    </row>
    <row r="26748" spans="16:17">
      <c r="P26748" s="118"/>
      <c r="Q26748" s="118"/>
    </row>
    <row r="26749" spans="16:17">
      <c r="P26749" s="118"/>
      <c r="Q26749" s="118"/>
    </row>
    <row r="26750" spans="16:17">
      <c r="P26750" s="118"/>
      <c r="Q26750" s="118"/>
    </row>
    <row r="26751" spans="16:17">
      <c r="P26751" s="118"/>
      <c r="Q26751" s="118"/>
    </row>
    <row r="26752" spans="16:17">
      <c r="P26752" s="118"/>
      <c r="Q26752" s="118"/>
    </row>
    <row r="26753" spans="16:17">
      <c r="P26753" s="118"/>
      <c r="Q26753" s="118"/>
    </row>
    <row r="26754" spans="16:17">
      <c r="P26754" s="118"/>
      <c r="Q26754" s="118"/>
    </row>
    <row r="26755" spans="16:17">
      <c r="P26755" s="118"/>
      <c r="Q26755" s="118"/>
    </row>
    <row r="26756" spans="16:17">
      <c r="P26756" s="118"/>
      <c r="Q26756" s="118"/>
    </row>
    <row r="26757" spans="16:17">
      <c r="P26757" s="118"/>
      <c r="Q26757" s="118"/>
    </row>
    <row r="26758" spans="16:17">
      <c r="P26758" s="118"/>
      <c r="Q26758" s="118"/>
    </row>
    <row r="26759" spans="16:17">
      <c r="P26759" s="118"/>
      <c r="Q26759" s="118"/>
    </row>
    <row r="26760" spans="16:17">
      <c r="P26760" s="118"/>
      <c r="Q26760" s="118"/>
    </row>
    <row r="26761" spans="16:17">
      <c r="P26761" s="118"/>
      <c r="Q26761" s="118"/>
    </row>
    <row r="26762" spans="16:17">
      <c r="P26762" s="118"/>
      <c r="Q26762" s="118"/>
    </row>
    <row r="26763" spans="16:17">
      <c r="P26763" s="118"/>
      <c r="Q26763" s="118"/>
    </row>
    <row r="26764" spans="16:17">
      <c r="P26764" s="118"/>
      <c r="Q26764" s="118"/>
    </row>
    <row r="26765" spans="16:17">
      <c r="P26765" s="118"/>
      <c r="Q26765" s="118"/>
    </row>
    <row r="26766" spans="16:17">
      <c r="P26766" s="118"/>
      <c r="Q26766" s="118"/>
    </row>
    <row r="26767" spans="16:17">
      <c r="P26767" s="118"/>
      <c r="Q26767" s="118"/>
    </row>
    <row r="26768" spans="16:17">
      <c r="P26768" s="118"/>
      <c r="Q26768" s="118"/>
    </row>
    <row r="26769" spans="16:17">
      <c r="P26769" s="118"/>
      <c r="Q26769" s="118"/>
    </row>
    <row r="26770" spans="16:17">
      <c r="P26770" s="118"/>
      <c r="Q26770" s="118"/>
    </row>
    <row r="26771" spans="16:17">
      <c r="P26771" s="118"/>
      <c r="Q26771" s="118"/>
    </row>
    <row r="26772" spans="16:17">
      <c r="P26772" s="118"/>
      <c r="Q26772" s="118"/>
    </row>
    <row r="26773" spans="16:17">
      <c r="P26773" s="118"/>
      <c r="Q26773" s="118"/>
    </row>
    <row r="26774" spans="16:17">
      <c r="P26774" s="118"/>
      <c r="Q26774" s="118"/>
    </row>
    <row r="26775" spans="16:17">
      <c r="P26775" s="118"/>
      <c r="Q26775" s="118"/>
    </row>
    <row r="26776" spans="16:17">
      <c r="P26776" s="118"/>
      <c r="Q26776" s="118"/>
    </row>
    <row r="26777" spans="16:17">
      <c r="P26777" s="118"/>
      <c r="Q26777" s="118"/>
    </row>
    <row r="26778" spans="16:17">
      <c r="P26778" s="118"/>
      <c r="Q26778" s="118"/>
    </row>
    <row r="26779" spans="16:17">
      <c r="P26779" s="118"/>
      <c r="Q26779" s="118"/>
    </row>
    <row r="26780" spans="16:17">
      <c r="P26780" s="118"/>
      <c r="Q26780" s="118"/>
    </row>
    <row r="26781" spans="16:17">
      <c r="P26781" s="118"/>
      <c r="Q26781" s="118"/>
    </row>
    <row r="26782" spans="16:17">
      <c r="P26782" s="118"/>
      <c r="Q26782" s="118"/>
    </row>
    <row r="26783" spans="16:17">
      <c r="P26783" s="118"/>
      <c r="Q26783" s="118"/>
    </row>
    <row r="26784" spans="16:17">
      <c r="P26784" s="118"/>
      <c r="Q26784" s="118"/>
    </row>
    <row r="26785" spans="16:17">
      <c r="P26785" s="118"/>
      <c r="Q26785" s="118"/>
    </row>
    <row r="26786" spans="16:17">
      <c r="P26786" s="118"/>
      <c r="Q26786" s="118"/>
    </row>
    <row r="26787" spans="16:17">
      <c r="P26787" s="118"/>
      <c r="Q26787" s="118"/>
    </row>
    <row r="26788" spans="16:17">
      <c r="P26788" s="118"/>
      <c r="Q26788" s="118"/>
    </row>
    <row r="26789" spans="16:17">
      <c r="P26789" s="118"/>
      <c r="Q26789" s="118"/>
    </row>
    <row r="26790" spans="16:17">
      <c r="P26790" s="118"/>
      <c r="Q26790" s="118"/>
    </row>
    <row r="26791" spans="16:17">
      <c r="P26791" s="118"/>
      <c r="Q26791" s="118"/>
    </row>
    <row r="26792" spans="16:17">
      <c r="P26792" s="118"/>
      <c r="Q26792" s="118"/>
    </row>
    <row r="26793" spans="16:17">
      <c r="P26793" s="118"/>
      <c r="Q26793" s="118"/>
    </row>
    <row r="26794" spans="16:17">
      <c r="P26794" s="118"/>
      <c r="Q26794" s="118"/>
    </row>
    <row r="26795" spans="16:17">
      <c r="P26795" s="118"/>
      <c r="Q26795" s="118"/>
    </row>
    <row r="26796" spans="16:17">
      <c r="P26796" s="118"/>
      <c r="Q26796" s="118"/>
    </row>
    <row r="26797" spans="16:17">
      <c r="P26797" s="118"/>
      <c r="Q26797" s="118"/>
    </row>
    <row r="26798" spans="16:17">
      <c r="P26798" s="118"/>
      <c r="Q26798" s="118"/>
    </row>
    <row r="26799" spans="16:17">
      <c r="P26799" s="118"/>
      <c r="Q26799" s="118"/>
    </row>
    <row r="26800" spans="16:17">
      <c r="P26800" s="118"/>
      <c r="Q26800" s="118"/>
    </row>
    <row r="26801" spans="16:17">
      <c r="P26801" s="118"/>
      <c r="Q26801" s="118"/>
    </row>
    <row r="26802" spans="16:17">
      <c r="P26802" s="118"/>
      <c r="Q26802" s="118"/>
    </row>
    <row r="26803" spans="16:17">
      <c r="P26803" s="118"/>
      <c r="Q26803" s="118"/>
    </row>
    <row r="26804" spans="16:17">
      <c r="P26804" s="118"/>
      <c r="Q26804" s="118"/>
    </row>
    <row r="26805" spans="16:17">
      <c r="P26805" s="118"/>
      <c r="Q26805" s="118"/>
    </row>
    <row r="26806" spans="16:17">
      <c r="P26806" s="118"/>
      <c r="Q26806" s="118"/>
    </row>
    <row r="26807" spans="16:17">
      <c r="P26807" s="118"/>
      <c r="Q26807" s="118"/>
    </row>
    <row r="26808" spans="16:17">
      <c r="P26808" s="118"/>
      <c r="Q26808" s="118"/>
    </row>
    <row r="26809" spans="16:17">
      <c r="P26809" s="118"/>
      <c r="Q26809" s="118"/>
    </row>
    <row r="26810" spans="16:17">
      <c r="P26810" s="118"/>
      <c r="Q26810" s="118"/>
    </row>
    <row r="26811" spans="16:17">
      <c r="P26811" s="118"/>
      <c r="Q26811" s="118"/>
    </row>
    <row r="26812" spans="16:17">
      <c r="P26812" s="118"/>
      <c r="Q26812" s="118"/>
    </row>
    <row r="26813" spans="16:17">
      <c r="P26813" s="118"/>
      <c r="Q26813" s="118"/>
    </row>
    <row r="26814" spans="16:17">
      <c r="P26814" s="118"/>
      <c r="Q26814" s="118"/>
    </row>
    <row r="26815" spans="16:17">
      <c r="P26815" s="118"/>
      <c r="Q26815" s="118"/>
    </row>
    <row r="26816" spans="16:17">
      <c r="P26816" s="118"/>
      <c r="Q26816" s="118"/>
    </row>
    <row r="26817" spans="16:17">
      <c r="P26817" s="118"/>
      <c r="Q26817" s="118"/>
    </row>
    <row r="26818" spans="16:17">
      <c r="P26818" s="118"/>
      <c r="Q26818" s="118"/>
    </row>
    <row r="26819" spans="16:17">
      <c r="P26819" s="118"/>
      <c r="Q26819" s="118"/>
    </row>
    <row r="26820" spans="16:17">
      <c r="P26820" s="118"/>
      <c r="Q26820" s="118"/>
    </row>
    <row r="26821" spans="16:17">
      <c r="P26821" s="118"/>
      <c r="Q26821" s="118"/>
    </row>
    <row r="26822" spans="16:17">
      <c r="P26822" s="118"/>
      <c r="Q26822" s="118"/>
    </row>
    <row r="26823" spans="16:17">
      <c r="P26823" s="118"/>
      <c r="Q26823" s="118"/>
    </row>
    <row r="26824" spans="16:17">
      <c r="P26824" s="118"/>
      <c r="Q26824" s="118"/>
    </row>
    <row r="26825" spans="16:17">
      <c r="P26825" s="118"/>
      <c r="Q26825" s="118"/>
    </row>
    <row r="26826" spans="16:17">
      <c r="P26826" s="118"/>
      <c r="Q26826" s="118"/>
    </row>
    <row r="26827" spans="16:17">
      <c r="P26827" s="118"/>
      <c r="Q26827" s="118"/>
    </row>
    <row r="26828" spans="16:17">
      <c r="P26828" s="118"/>
      <c r="Q26828" s="118"/>
    </row>
    <row r="26829" spans="16:17">
      <c r="P26829" s="118"/>
      <c r="Q26829" s="118"/>
    </row>
    <row r="26830" spans="16:17">
      <c r="P26830" s="118"/>
      <c r="Q26830" s="118"/>
    </row>
    <row r="26831" spans="16:17">
      <c r="P26831" s="118"/>
      <c r="Q26831" s="118"/>
    </row>
    <row r="26832" spans="16:17">
      <c r="P26832" s="118"/>
      <c r="Q26832" s="118"/>
    </row>
    <row r="26833" spans="16:17">
      <c r="P26833" s="118"/>
      <c r="Q26833" s="118"/>
    </row>
    <row r="26834" spans="16:17">
      <c r="P26834" s="118"/>
      <c r="Q26834" s="118"/>
    </row>
    <row r="26835" spans="16:17">
      <c r="P26835" s="118"/>
      <c r="Q26835" s="118"/>
    </row>
    <row r="26836" spans="16:17">
      <c r="P26836" s="118"/>
      <c r="Q26836" s="118"/>
    </row>
    <row r="26837" spans="16:17">
      <c r="P26837" s="118"/>
      <c r="Q26837" s="118"/>
    </row>
    <row r="26838" spans="16:17">
      <c r="P26838" s="118"/>
      <c r="Q26838" s="118"/>
    </row>
    <row r="26839" spans="16:17">
      <c r="P26839" s="118"/>
      <c r="Q26839" s="118"/>
    </row>
    <row r="26840" spans="16:17">
      <c r="P26840" s="118"/>
      <c r="Q26840" s="118"/>
    </row>
    <row r="26841" spans="16:17">
      <c r="P26841" s="118"/>
      <c r="Q26841" s="118"/>
    </row>
    <row r="26842" spans="16:17">
      <c r="P26842" s="118"/>
      <c r="Q26842" s="118"/>
    </row>
    <row r="26843" spans="16:17">
      <c r="P26843" s="118"/>
      <c r="Q26843" s="118"/>
    </row>
    <row r="26844" spans="16:17">
      <c r="P26844" s="118"/>
      <c r="Q26844" s="118"/>
    </row>
    <row r="26845" spans="16:17">
      <c r="P26845" s="118"/>
      <c r="Q26845" s="118"/>
    </row>
    <row r="26846" spans="16:17">
      <c r="P26846" s="118"/>
      <c r="Q26846" s="118"/>
    </row>
    <row r="26847" spans="16:17">
      <c r="P26847" s="118"/>
      <c r="Q26847" s="118"/>
    </row>
    <row r="26848" spans="16:17">
      <c r="P26848" s="118"/>
      <c r="Q26848" s="118"/>
    </row>
    <row r="26849" spans="16:17">
      <c r="P26849" s="118"/>
      <c r="Q26849" s="118"/>
    </row>
    <row r="26850" spans="16:17">
      <c r="P26850" s="118"/>
      <c r="Q26850" s="118"/>
    </row>
    <row r="26851" spans="16:17">
      <c r="P26851" s="118"/>
      <c r="Q26851" s="118"/>
    </row>
    <row r="26852" spans="16:17">
      <c r="P26852" s="118"/>
      <c r="Q26852" s="118"/>
    </row>
    <row r="26853" spans="16:17">
      <c r="P26853" s="118"/>
      <c r="Q26853" s="118"/>
    </row>
    <row r="26854" spans="16:17">
      <c r="P26854" s="118"/>
      <c r="Q26854" s="118"/>
    </row>
    <row r="26855" spans="16:17">
      <c r="P26855" s="118"/>
      <c r="Q26855" s="118"/>
    </row>
    <row r="26856" spans="16:17">
      <c r="P26856" s="118"/>
      <c r="Q26856" s="118"/>
    </row>
    <row r="26857" spans="16:17">
      <c r="P26857" s="118"/>
      <c r="Q26857" s="118"/>
    </row>
    <row r="26858" spans="16:17">
      <c r="P26858" s="118"/>
      <c r="Q26858" s="118"/>
    </row>
    <row r="26859" spans="16:17">
      <c r="P26859" s="118"/>
      <c r="Q26859" s="118"/>
    </row>
    <row r="26860" spans="16:17">
      <c r="P26860" s="118"/>
      <c r="Q26860" s="118"/>
    </row>
    <row r="26861" spans="16:17">
      <c r="P26861" s="118"/>
      <c r="Q26861" s="118"/>
    </row>
    <row r="26862" spans="16:17">
      <c r="P26862" s="118"/>
      <c r="Q26862" s="118"/>
    </row>
    <row r="26863" spans="16:17">
      <c r="P26863" s="118"/>
      <c r="Q26863" s="118"/>
    </row>
    <row r="26864" spans="16:17">
      <c r="P26864" s="118"/>
      <c r="Q26864" s="118"/>
    </row>
    <row r="26865" spans="16:17">
      <c r="P26865" s="118"/>
      <c r="Q26865" s="118"/>
    </row>
    <row r="26866" spans="16:17">
      <c r="P26866" s="118"/>
      <c r="Q26866" s="118"/>
    </row>
    <row r="26867" spans="16:17">
      <c r="P26867" s="118"/>
      <c r="Q26867" s="118"/>
    </row>
    <row r="26868" spans="16:17">
      <c r="P26868" s="118"/>
      <c r="Q26868" s="118"/>
    </row>
    <row r="26869" spans="16:17">
      <c r="P26869" s="118"/>
      <c r="Q26869" s="118"/>
    </row>
    <row r="26870" spans="16:17">
      <c r="P26870" s="118"/>
      <c r="Q26870" s="118"/>
    </row>
    <row r="26871" spans="16:17">
      <c r="P26871" s="118"/>
      <c r="Q26871" s="118"/>
    </row>
    <row r="26872" spans="16:17">
      <c r="P26872" s="118"/>
      <c r="Q26872" s="118"/>
    </row>
    <row r="26873" spans="16:17">
      <c r="P26873" s="118"/>
      <c r="Q26873" s="118"/>
    </row>
    <row r="26874" spans="16:17">
      <c r="P26874" s="118"/>
      <c r="Q26874" s="118"/>
    </row>
    <row r="26875" spans="16:17">
      <c r="P26875" s="118"/>
      <c r="Q26875" s="118"/>
    </row>
    <row r="26876" spans="16:17">
      <c r="P26876" s="118"/>
      <c r="Q26876" s="118"/>
    </row>
    <row r="26877" spans="16:17">
      <c r="P26877" s="118"/>
      <c r="Q26877" s="118"/>
    </row>
    <row r="26878" spans="16:17">
      <c r="P26878" s="118"/>
      <c r="Q26878" s="118"/>
    </row>
    <row r="26879" spans="16:17">
      <c r="P26879" s="118"/>
      <c r="Q26879" s="118"/>
    </row>
    <row r="26880" spans="16:17">
      <c r="P26880" s="118"/>
      <c r="Q26880" s="118"/>
    </row>
    <row r="26881" spans="16:17">
      <c r="P26881" s="118"/>
      <c r="Q26881" s="118"/>
    </row>
    <row r="26882" spans="16:17">
      <c r="P26882" s="118"/>
      <c r="Q26882" s="118"/>
    </row>
    <row r="26883" spans="16:17">
      <c r="P26883" s="118"/>
      <c r="Q26883" s="118"/>
    </row>
    <row r="26884" spans="16:17">
      <c r="P26884" s="118"/>
      <c r="Q26884" s="118"/>
    </row>
    <row r="26885" spans="16:17">
      <c r="P26885" s="118"/>
      <c r="Q26885" s="118"/>
    </row>
    <row r="26886" spans="16:17">
      <c r="P26886" s="118"/>
      <c r="Q26886" s="118"/>
    </row>
    <row r="26887" spans="16:17">
      <c r="P26887" s="118"/>
      <c r="Q26887" s="118"/>
    </row>
    <row r="26888" spans="16:17">
      <c r="P26888" s="118"/>
      <c r="Q26888" s="118"/>
    </row>
    <row r="26889" spans="16:17">
      <c r="P26889" s="118"/>
      <c r="Q26889" s="118"/>
    </row>
    <row r="26890" spans="16:17">
      <c r="P26890" s="118"/>
      <c r="Q26890" s="118"/>
    </row>
    <row r="26891" spans="16:17">
      <c r="P26891" s="118"/>
      <c r="Q26891" s="118"/>
    </row>
    <row r="26892" spans="16:17">
      <c r="P26892" s="118"/>
      <c r="Q26892" s="118"/>
    </row>
    <row r="26893" spans="16:17">
      <c r="P26893" s="118"/>
      <c r="Q26893" s="118"/>
    </row>
    <row r="26894" spans="16:17">
      <c r="P26894" s="118"/>
      <c r="Q26894" s="118"/>
    </row>
    <row r="26895" spans="16:17">
      <c r="P26895" s="118"/>
      <c r="Q26895" s="118"/>
    </row>
    <row r="26896" spans="16:17">
      <c r="P26896" s="118"/>
      <c r="Q26896" s="118"/>
    </row>
    <row r="26897" spans="16:17">
      <c r="P26897" s="118"/>
      <c r="Q26897" s="118"/>
    </row>
    <row r="26898" spans="16:17">
      <c r="P26898" s="118"/>
      <c r="Q26898" s="118"/>
    </row>
    <row r="26899" spans="16:17">
      <c r="P26899" s="118"/>
      <c r="Q26899" s="118"/>
    </row>
    <row r="26900" spans="16:17">
      <c r="P26900" s="118"/>
      <c r="Q26900" s="118"/>
    </row>
    <row r="26901" spans="16:17">
      <c r="P26901" s="118"/>
      <c r="Q26901" s="118"/>
    </row>
    <row r="26902" spans="16:17">
      <c r="P26902" s="118"/>
      <c r="Q26902" s="118"/>
    </row>
    <row r="26903" spans="16:17">
      <c r="P26903" s="118"/>
      <c r="Q26903" s="118"/>
    </row>
    <row r="26904" spans="16:17">
      <c r="P26904" s="118"/>
      <c r="Q26904" s="118"/>
    </row>
    <row r="26905" spans="16:17">
      <c r="P26905" s="118"/>
      <c r="Q26905" s="118"/>
    </row>
    <row r="26906" spans="16:17">
      <c r="P26906" s="118"/>
      <c r="Q26906" s="118"/>
    </row>
    <row r="26907" spans="16:17">
      <c r="P26907" s="118"/>
      <c r="Q26907" s="118"/>
    </row>
    <row r="26908" spans="16:17">
      <c r="P26908" s="118"/>
      <c r="Q26908" s="118"/>
    </row>
    <row r="26909" spans="16:17">
      <c r="P26909" s="118"/>
      <c r="Q26909" s="118"/>
    </row>
    <row r="26910" spans="16:17">
      <c r="P26910" s="118"/>
      <c r="Q26910" s="118"/>
    </row>
    <row r="26911" spans="16:17">
      <c r="P26911" s="118"/>
      <c r="Q26911" s="118"/>
    </row>
    <row r="26912" spans="16:17">
      <c r="P26912" s="118"/>
      <c r="Q26912" s="118"/>
    </row>
    <row r="26913" spans="16:17">
      <c r="P26913" s="118"/>
      <c r="Q26913" s="118"/>
    </row>
    <row r="26914" spans="16:17">
      <c r="P26914" s="118"/>
      <c r="Q26914" s="118"/>
    </row>
    <row r="26915" spans="16:17">
      <c r="P26915" s="118"/>
      <c r="Q26915" s="118"/>
    </row>
    <row r="26916" spans="16:17">
      <c r="P26916" s="118"/>
      <c r="Q26916" s="118"/>
    </row>
    <row r="26917" spans="16:17">
      <c r="P26917" s="118"/>
      <c r="Q26917" s="118"/>
    </row>
    <row r="26918" spans="16:17">
      <c r="P26918" s="118"/>
      <c r="Q26918" s="118"/>
    </row>
    <row r="26919" spans="16:17">
      <c r="P26919" s="118"/>
      <c r="Q26919" s="118"/>
    </row>
    <row r="26920" spans="16:17">
      <c r="P26920" s="118"/>
      <c r="Q26920" s="118"/>
    </row>
    <row r="26921" spans="16:17">
      <c r="P26921" s="118"/>
      <c r="Q26921" s="118"/>
    </row>
    <row r="26922" spans="16:17">
      <c r="P26922" s="118"/>
      <c r="Q26922" s="118"/>
    </row>
    <row r="26923" spans="16:17">
      <c r="P26923" s="118"/>
      <c r="Q26923" s="118"/>
    </row>
    <row r="26924" spans="16:17">
      <c r="P26924" s="118"/>
      <c r="Q26924" s="118"/>
    </row>
    <row r="26925" spans="16:17">
      <c r="P26925" s="118"/>
      <c r="Q26925" s="118"/>
    </row>
    <row r="26926" spans="16:17">
      <c r="P26926" s="118"/>
      <c r="Q26926" s="118"/>
    </row>
    <row r="26927" spans="16:17">
      <c r="P26927" s="118"/>
      <c r="Q26927" s="118"/>
    </row>
    <row r="26928" spans="16:17">
      <c r="P26928" s="118"/>
      <c r="Q26928" s="118"/>
    </row>
    <row r="26929" spans="16:17">
      <c r="P26929" s="118"/>
      <c r="Q26929" s="118"/>
    </row>
    <row r="26930" spans="16:17">
      <c r="P26930" s="118"/>
      <c r="Q26930" s="118"/>
    </row>
    <row r="26931" spans="16:17">
      <c r="P26931" s="118"/>
      <c r="Q26931" s="118"/>
    </row>
    <row r="26932" spans="16:17">
      <c r="P26932" s="118"/>
      <c r="Q26932" s="118"/>
    </row>
    <row r="26933" spans="16:17">
      <c r="P26933" s="118"/>
      <c r="Q26933" s="118"/>
    </row>
    <row r="26934" spans="16:17">
      <c r="P26934" s="118"/>
      <c r="Q26934" s="118"/>
    </row>
    <row r="26935" spans="16:17">
      <c r="P26935" s="118"/>
      <c r="Q26935" s="118"/>
    </row>
    <row r="26936" spans="16:17">
      <c r="P26936" s="118"/>
      <c r="Q26936" s="118"/>
    </row>
    <row r="26937" spans="16:17">
      <c r="P26937" s="118"/>
      <c r="Q26937" s="118"/>
    </row>
    <row r="26938" spans="16:17">
      <c r="P26938" s="118"/>
      <c r="Q26938" s="118"/>
    </row>
    <row r="26939" spans="16:17">
      <c r="P26939" s="118"/>
      <c r="Q26939" s="118"/>
    </row>
    <row r="26940" spans="16:17">
      <c r="P26940" s="118"/>
      <c r="Q26940" s="118"/>
    </row>
    <row r="26941" spans="16:17">
      <c r="P26941" s="118"/>
      <c r="Q26941" s="118"/>
    </row>
    <row r="26942" spans="16:17">
      <c r="P26942" s="118"/>
      <c r="Q26942" s="118"/>
    </row>
    <row r="26943" spans="16:17">
      <c r="P26943" s="118"/>
      <c r="Q26943" s="118"/>
    </row>
    <row r="26944" spans="16:17">
      <c r="P26944" s="118"/>
      <c r="Q26944" s="118"/>
    </row>
    <row r="26945" spans="16:17">
      <c r="P26945" s="118"/>
      <c r="Q26945" s="118"/>
    </row>
    <row r="26946" spans="16:17">
      <c r="P26946" s="118"/>
      <c r="Q26946" s="118"/>
    </row>
    <row r="26947" spans="16:17">
      <c r="P26947" s="118"/>
      <c r="Q26947" s="118"/>
    </row>
    <row r="26948" spans="16:17">
      <c r="P26948" s="118"/>
      <c r="Q26948" s="118"/>
    </row>
    <row r="26949" spans="16:17">
      <c r="P26949" s="118"/>
      <c r="Q26949" s="118"/>
    </row>
    <row r="26950" spans="16:17">
      <c r="P26950" s="118"/>
      <c r="Q26950" s="118"/>
    </row>
    <row r="26951" spans="16:17">
      <c r="P26951" s="118"/>
      <c r="Q26951" s="118"/>
    </row>
    <row r="26952" spans="16:17">
      <c r="P26952" s="118"/>
      <c r="Q26952" s="118"/>
    </row>
    <row r="26953" spans="16:17">
      <c r="P26953" s="118"/>
      <c r="Q26953" s="118"/>
    </row>
    <row r="26954" spans="16:17">
      <c r="P26954" s="118"/>
      <c r="Q26954" s="118"/>
    </row>
    <row r="26955" spans="16:17">
      <c r="P26955" s="118"/>
      <c r="Q26955" s="118"/>
    </row>
    <row r="26956" spans="16:17">
      <c r="P26956" s="118"/>
      <c r="Q26956" s="118"/>
    </row>
    <row r="26957" spans="16:17">
      <c r="P26957" s="118"/>
      <c r="Q26957" s="118"/>
    </row>
    <row r="26958" spans="16:17">
      <c r="P26958" s="118"/>
      <c r="Q26958" s="118"/>
    </row>
    <row r="26959" spans="16:17">
      <c r="P26959" s="118"/>
      <c r="Q26959" s="118"/>
    </row>
    <row r="26960" spans="16:17">
      <c r="P26960" s="118"/>
      <c r="Q26960" s="118"/>
    </row>
    <row r="26961" spans="16:17">
      <c r="P26961" s="118"/>
      <c r="Q26961" s="118"/>
    </row>
    <row r="26962" spans="16:17">
      <c r="P26962" s="118"/>
      <c r="Q26962" s="118"/>
    </row>
    <row r="26963" spans="16:17">
      <c r="P26963" s="118"/>
      <c r="Q26963" s="118"/>
    </row>
    <row r="26964" spans="16:17">
      <c r="P26964" s="118"/>
      <c r="Q26964" s="118"/>
    </row>
    <row r="26965" spans="16:17">
      <c r="P26965" s="118"/>
      <c r="Q26965" s="118"/>
    </row>
    <row r="26966" spans="16:17">
      <c r="P26966" s="118"/>
      <c r="Q26966" s="118"/>
    </row>
    <row r="26967" spans="16:17">
      <c r="P26967" s="118"/>
      <c r="Q26967" s="118"/>
    </row>
    <row r="26968" spans="16:17">
      <c r="P26968" s="118"/>
      <c r="Q26968" s="118"/>
    </row>
    <row r="26969" spans="16:17">
      <c r="P26969" s="118"/>
      <c r="Q26969" s="118"/>
    </row>
    <row r="26970" spans="16:17">
      <c r="P26970" s="118"/>
      <c r="Q26970" s="118"/>
    </row>
    <row r="26971" spans="16:17">
      <c r="P26971" s="118"/>
      <c r="Q26971" s="118"/>
    </row>
    <row r="26972" spans="16:17">
      <c r="P26972" s="118"/>
      <c r="Q26972" s="118"/>
    </row>
    <row r="26973" spans="16:17">
      <c r="P26973" s="118"/>
      <c r="Q26973" s="118"/>
    </row>
    <row r="26974" spans="16:17">
      <c r="P26974" s="118"/>
      <c r="Q26974" s="118"/>
    </row>
    <row r="26975" spans="16:17">
      <c r="P26975" s="118"/>
      <c r="Q26975" s="118"/>
    </row>
    <row r="26976" spans="16:17">
      <c r="P26976" s="118"/>
      <c r="Q26976" s="118"/>
    </row>
    <row r="26977" spans="16:17">
      <c r="P26977" s="118"/>
      <c r="Q26977" s="118"/>
    </row>
    <row r="26978" spans="16:17">
      <c r="P26978" s="118"/>
      <c r="Q26978" s="118"/>
    </row>
    <row r="26979" spans="16:17">
      <c r="P26979" s="118"/>
      <c r="Q26979" s="118"/>
    </row>
    <row r="26980" spans="16:17">
      <c r="P26980" s="118"/>
      <c r="Q26980" s="118"/>
    </row>
    <row r="26981" spans="16:17">
      <c r="P26981" s="118"/>
      <c r="Q26981" s="118"/>
    </row>
    <row r="26982" spans="16:17">
      <c r="P26982" s="118"/>
      <c r="Q26982" s="118"/>
    </row>
    <row r="26983" spans="16:17">
      <c r="P26983" s="118"/>
      <c r="Q26983" s="118"/>
    </row>
    <row r="26984" spans="16:17">
      <c r="P26984" s="118"/>
      <c r="Q26984" s="118"/>
    </row>
    <row r="26985" spans="16:17">
      <c r="P26985" s="118"/>
      <c r="Q26985" s="118"/>
    </row>
    <row r="26986" spans="16:17">
      <c r="P26986" s="118"/>
      <c r="Q26986" s="118"/>
    </row>
    <row r="26987" spans="16:17">
      <c r="P26987" s="118"/>
      <c r="Q26987" s="118"/>
    </row>
    <row r="26988" spans="16:17">
      <c r="P26988" s="118"/>
      <c r="Q26988" s="118"/>
    </row>
    <row r="26989" spans="16:17">
      <c r="P26989" s="118"/>
      <c r="Q26989" s="118"/>
    </row>
    <row r="26990" spans="16:17">
      <c r="P26990" s="118"/>
      <c r="Q26990" s="118"/>
    </row>
    <row r="26991" spans="16:17">
      <c r="P26991" s="118"/>
      <c r="Q26991" s="118"/>
    </row>
    <row r="26992" spans="16:17">
      <c r="P26992" s="118"/>
      <c r="Q26992" s="118"/>
    </row>
    <row r="26993" spans="16:17">
      <c r="P26993" s="118"/>
      <c r="Q26993" s="118"/>
    </row>
    <row r="26994" spans="16:17">
      <c r="P26994" s="118"/>
      <c r="Q26994" s="118"/>
    </row>
    <row r="26995" spans="16:17">
      <c r="P26995" s="118"/>
      <c r="Q26995" s="118"/>
    </row>
    <row r="26996" spans="16:17">
      <c r="P26996" s="118"/>
      <c r="Q26996" s="118"/>
    </row>
    <row r="26997" spans="16:17">
      <c r="P26997" s="118"/>
      <c r="Q26997" s="118"/>
    </row>
    <row r="26998" spans="16:17">
      <c r="P26998" s="118"/>
      <c r="Q26998" s="118"/>
    </row>
    <row r="26999" spans="16:17">
      <c r="P26999" s="118"/>
      <c r="Q26999" s="118"/>
    </row>
    <row r="27000" spans="16:17">
      <c r="P27000" s="118"/>
      <c r="Q27000" s="118"/>
    </row>
    <row r="27001" spans="16:17">
      <c r="P27001" s="118"/>
      <c r="Q27001" s="118"/>
    </row>
    <row r="27002" spans="16:17">
      <c r="P27002" s="118"/>
      <c r="Q27002" s="118"/>
    </row>
    <row r="27003" spans="16:17">
      <c r="P27003" s="118"/>
      <c r="Q27003" s="118"/>
    </row>
    <row r="27004" spans="16:17">
      <c r="P27004" s="118"/>
      <c r="Q27004" s="118"/>
    </row>
    <row r="27005" spans="16:17">
      <c r="P27005" s="118"/>
      <c r="Q27005" s="118"/>
    </row>
    <row r="27006" spans="16:17">
      <c r="P27006" s="118"/>
      <c r="Q27006" s="118"/>
    </row>
    <row r="27007" spans="16:17">
      <c r="P27007" s="118"/>
      <c r="Q27007" s="118"/>
    </row>
    <row r="27008" spans="16:17">
      <c r="P27008" s="118"/>
      <c r="Q27008" s="118"/>
    </row>
    <row r="27009" spans="16:17">
      <c r="P27009" s="118"/>
      <c r="Q27009" s="118"/>
    </row>
    <row r="27010" spans="16:17">
      <c r="P27010" s="118"/>
      <c r="Q27010" s="118"/>
    </row>
    <row r="27011" spans="16:17">
      <c r="P27011" s="118"/>
      <c r="Q27011" s="118"/>
    </row>
    <row r="27012" spans="16:17">
      <c r="P27012" s="118"/>
      <c r="Q27012" s="118"/>
    </row>
    <row r="27013" spans="16:17">
      <c r="P27013" s="118"/>
      <c r="Q27013" s="118"/>
    </row>
    <row r="27014" spans="16:17">
      <c r="P27014" s="118"/>
      <c r="Q27014" s="118"/>
    </row>
    <row r="27015" spans="16:17">
      <c r="P27015" s="118"/>
      <c r="Q27015" s="118"/>
    </row>
    <row r="27016" spans="16:17">
      <c r="P27016" s="118"/>
      <c r="Q27016" s="118"/>
    </row>
    <row r="27017" spans="16:17">
      <c r="P27017" s="118"/>
      <c r="Q27017" s="118"/>
    </row>
    <row r="27018" spans="16:17">
      <c r="P27018" s="118"/>
      <c r="Q27018" s="118"/>
    </row>
    <row r="27019" spans="16:17">
      <c r="P27019" s="118"/>
      <c r="Q27019" s="118"/>
    </row>
    <row r="27020" spans="16:17">
      <c r="P27020" s="118"/>
      <c r="Q27020" s="118"/>
    </row>
    <row r="27021" spans="16:17">
      <c r="P27021" s="118"/>
      <c r="Q27021" s="118"/>
    </row>
    <row r="27022" spans="16:17">
      <c r="P27022" s="118"/>
      <c r="Q27022" s="118"/>
    </row>
    <row r="27023" spans="16:17">
      <c r="P27023" s="118"/>
      <c r="Q27023" s="118"/>
    </row>
    <row r="27024" spans="16:17">
      <c r="P27024" s="118"/>
      <c r="Q27024" s="118"/>
    </row>
    <row r="27025" spans="16:17">
      <c r="P27025" s="118"/>
      <c r="Q27025" s="118"/>
    </row>
    <row r="27026" spans="16:17">
      <c r="P27026" s="118"/>
      <c r="Q27026" s="118"/>
    </row>
    <row r="27027" spans="16:17">
      <c r="P27027" s="118"/>
      <c r="Q27027" s="118"/>
    </row>
    <row r="27028" spans="16:17">
      <c r="P27028" s="118"/>
      <c r="Q27028" s="118"/>
    </row>
    <row r="27029" spans="16:17">
      <c r="P27029" s="118"/>
      <c r="Q27029" s="118"/>
    </row>
    <row r="27030" spans="16:17">
      <c r="P27030" s="118"/>
      <c r="Q27030" s="118"/>
    </row>
    <row r="27031" spans="16:17">
      <c r="P27031" s="118"/>
      <c r="Q27031" s="118"/>
    </row>
    <row r="27032" spans="16:17">
      <c r="P27032" s="118"/>
      <c r="Q27032" s="118"/>
    </row>
    <row r="27033" spans="16:17">
      <c r="P27033" s="118"/>
      <c r="Q27033" s="118"/>
    </row>
    <row r="27034" spans="16:17">
      <c r="P27034" s="118"/>
      <c r="Q27034" s="118"/>
    </row>
    <row r="27035" spans="16:17">
      <c r="P27035" s="118"/>
      <c r="Q27035" s="118"/>
    </row>
    <row r="27036" spans="16:17">
      <c r="P27036" s="118"/>
      <c r="Q27036" s="118"/>
    </row>
    <row r="27037" spans="16:17">
      <c r="P27037" s="118"/>
      <c r="Q27037" s="118"/>
    </row>
    <row r="27038" spans="16:17">
      <c r="P27038" s="118"/>
      <c r="Q27038" s="118"/>
    </row>
    <row r="27039" spans="16:17">
      <c r="P27039" s="118"/>
      <c r="Q27039" s="118"/>
    </row>
    <row r="27040" spans="16:17">
      <c r="P27040" s="118"/>
      <c r="Q27040" s="118"/>
    </row>
    <row r="27041" spans="16:17">
      <c r="P27041" s="118"/>
      <c r="Q27041" s="118"/>
    </row>
    <row r="27042" spans="16:17">
      <c r="P27042" s="118"/>
      <c r="Q27042" s="118"/>
    </row>
    <row r="27043" spans="16:17">
      <c r="P27043" s="118"/>
      <c r="Q27043" s="118"/>
    </row>
    <row r="27044" spans="16:17">
      <c r="P27044" s="118"/>
      <c r="Q27044" s="118"/>
    </row>
    <row r="27045" spans="16:17">
      <c r="P27045" s="118"/>
      <c r="Q27045" s="118"/>
    </row>
    <row r="27046" spans="16:17">
      <c r="P27046" s="118"/>
      <c r="Q27046" s="118"/>
    </row>
    <row r="27047" spans="16:17">
      <c r="P27047" s="118"/>
      <c r="Q27047" s="118"/>
    </row>
    <row r="27048" spans="16:17">
      <c r="P27048" s="118"/>
      <c r="Q27048" s="118"/>
    </row>
    <row r="27049" spans="16:17">
      <c r="P27049" s="118"/>
      <c r="Q27049" s="118"/>
    </row>
    <row r="27050" spans="16:17">
      <c r="P27050" s="118"/>
      <c r="Q27050" s="118"/>
    </row>
    <row r="27051" spans="16:17">
      <c r="P27051" s="118"/>
      <c r="Q27051" s="118"/>
    </row>
    <row r="27052" spans="16:17">
      <c r="P27052" s="118"/>
      <c r="Q27052" s="118"/>
    </row>
    <row r="27053" spans="16:17">
      <c r="P27053" s="118"/>
      <c r="Q27053" s="118"/>
    </row>
    <row r="27054" spans="16:17">
      <c r="P27054" s="118"/>
      <c r="Q27054" s="118"/>
    </row>
    <row r="27055" spans="16:17">
      <c r="P27055" s="118"/>
      <c r="Q27055" s="118"/>
    </row>
    <row r="27056" spans="16:17">
      <c r="P27056" s="118"/>
      <c r="Q27056" s="118"/>
    </row>
    <row r="27057" spans="16:17">
      <c r="P27057" s="118"/>
      <c r="Q27057" s="118"/>
    </row>
    <row r="27058" spans="16:17">
      <c r="P27058" s="118"/>
      <c r="Q27058" s="118"/>
    </row>
    <row r="27059" spans="16:17">
      <c r="P27059" s="118"/>
      <c r="Q27059" s="118"/>
    </row>
    <row r="27060" spans="16:17">
      <c r="P27060" s="118"/>
      <c r="Q27060" s="118"/>
    </row>
    <row r="27061" spans="16:17">
      <c r="P27061" s="118"/>
      <c r="Q27061" s="118"/>
    </row>
    <row r="27062" spans="16:17">
      <c r="P27062" s="118"/>
      <c r="Q27062" s="118"/>
    </row>
    <row r="27063" spans="16:17">
      <c r="P27063" s="118"/>
      <c r="Q27063" s="118"/>
    </row>
    <row r="27064" spans="16:17">
      <c r="P27064" s="118"/>
      <c r="Q27064" s="118"/>
    </row>
    <row r="27065" spans="16:17">
      <c r="P27065" s="118"/>
      <c r="Q27065" s="118"/>
    </row>
    <row r="27066" spans="16:17">
      <c r="P27066" s="118"/>
      <c r="Q27066" s="118"/>
    </row>
    <row r="27067" spans="16:17">
      <c r="P27067" s="118"/>
      <c r="Q27067" s="118"/>
    </row>
    <row r="27068" spans="16:17">
      <c r="P27068" s="118"/>
      <c r="Q27068" s="118"/>
    </row>
    <row r="27069" spans="16:17">
      <c r="P27069" s="118"/>
      <c r="Q27069" s="118"/>
    </row>
    <row r="27070" spans="16:17">
      <c r="P27070" s="118"/>
      <c r="Q27070" s="118"/>
    </row>
    <row r="27071" spans="16:17">
      <c r="P27071" s="118"/>
      <c r="Q27071" s="118"/>
    </row>
    <row r="27072" spans="16:17">
      <c r="P27072" s="118"/>
      <c r="Q27072" s="118"/>
    </row>
    <row r="27073" spans="16:17">
      <c r="P27073" s="118"/>
      <c r="Q27073" s="118"/>
    </row>
    <row r="27074" spans="16:17">
      <c r="P27074" s="118"/>
      <c r="Q27074" s="118"/>
    </row>
    <row r="27075" spans="16:17">
      <c r="P27075" s="118"/>
      <c r="Q27075" s="118"/>
    </row>
    <row r="27076" spans="16:17">
      <c r="P27076" s="118"/>
      <c r="Q27076" s="118"/>
    </row>
    <row r="27077" spans="16:17">
      <c r="P27077" s="118"/>
      <c r="Q27077" s="118"/>
    </row>
    <row r="27078" spans="16:17">
      <c r="P27078" s="118"/>
      <c r="Q27078" s="118"/>
    </row>
    <row r="27079" spans="16:17">
      <c r="P27079" s="118"/>
      <c r="Q27079" s="118"/>
    </row>
    <row r="27080" spans="16:17">
      <c r="P27080" s="118"/>
      <c r="Q27080" s="118"/>
    </row>
    <row r="27081" spans="16:17">
      <c r="P27081" s="118"/>
      <c r="Q27081" s="118"/>
    </row>
    <row r="27082" spans="16:17">
      <c r="P27082" s="118"/>
      <c r="Q27082" s="118"/>
    </row>
    <row r="27083" spans="16:17">
      <c r="P27083" s="118"/>
      <c r="Q27083" s="118"/>
    </row>
    <row r="27084" spans="16:17">
      <c r="P27084" s="118"/>
      <c r="Q27084" s="118"/>
    </row>
    <row r="27085" spans="16:17">
      <c r="P27085" s="118"/>
      <c r="Q27085" s="118"/>
    </row>
    <row r="27086" spans="16:17">
      <c r="P27086" s="118"/>
      <c r="Q27086" s="118"/>
    </row>
    <row r="27087" spans="16:17">
      <c r="P27087" s="118"/>
      <c r="Q27087" s="118"/>
    </row>
    <row r="27088" spans="16:17">
      <c r="P27088" s="118"/>
      <c r="Q27088" s="118"/>
    </row>
    <row r="27089" spans="16:17">
      <c r="P27089" s="118"/>
      <c r="Q27089" s="118"/>
    </row>
    <row r="27090" spans="16:17">
      <c r="P27090" s="118"/>
      <c r="Q27090" s="118"/>
    </row>
    <row r="27091" spans="16:17">
      <c r="P27091" s="118"/>
      <c r="Q27091" s="118"/>
    </row>
    <row r="27092" spans="16:17">
      <c r="P27092" s="118"/>
      <c r="Q27092" s="118"/>
    </row>
    <row r="27093" spans="16:17">
      <c r="P27093" s="118"/>
      <c r="Q27093" s="118"/>
    </row>
    <row r="27094" spans="16:17">
      <c r="P27094" s="118"/>
      <c r="Q27094" s="118"/>
    </row>
    <row r="27095" spans="16:17">
      <c r="P27095" s="118"/>
      <c r="Q27095" s="118"/>
    </row>
    <row r="27096" spans="16:17">
      <c r="P27096" s="118"/>
      <c r="Q27096" s="118"/>
    </row>
    <row r="27097" spans="16:17">
      <c r="P27097" s="118"/>
      <c r="Q27097" s="118"/>
    </row>
    <row r="27098" spans="16:17">
      <c r="P27098" s="118"/>
      <c r="Q27098" s="118"/>
    </row>
    <row r="27099" spans="16:17">
      <c r="P27099" s="118"/>
      <c r="Q27099" s="118"/>
    </row>
    <row r="27100" spans="16:17">
      <c r="P27100" s="118"/>
      <c r="Q27100" s="118"/>
    </row>
    <row r="27101" spans="16:17">
      <c r="P27101" s="118"/>
      <c r="Q27101" s="118"/>
    </row>
    <row r="27102" spans="16:17">
      <c r="P27102" s="118"/>
      <c r="Q27102" s="118"/>
    </row>
    <row r="27103" spans="16:17">
      <c r="P27103" s="118"/>
      <c r="Q27103" s="118"/>
    </row>
    <row r="27104" spans="16:17">
      <c r="P27104" s="118"/>
      <c r="Q27104" s="118"/>
    </row>
    <row r="27105" spans="16:17">
      <c r="P27105" s="118"/>
      <c r="Q27105" s="118"/>
    </row>
    <row r="27106" spans="16:17">
      <c r="P27106" s="118"/>
      <c r="Q27106" s="118"/>
    </row>
    <row r="27107" spans="16:17">
      <c r="P27107" s="118"/>
      <c r="Q27107" s="118"/>
    </row>
    <row r="27108" spans="16:17">
      <c r="P27108" s="118"/>
      <c r="Q27108" s="118"/>
    </row>
    <row r="27109" spans="16:17">
      <c r="P27109" s="118"/>
      <c r="Q27109" s="118"/>
    </row>
    <row r="27110" spans="16:17">
      <c r="P27110" s="118"/>
      <c r="Q27110" s="118"/>
    </row>
    <row r="27111" spans="16:17">
      <c r="P27111" s="118"/>
      <c r="Q27111" s="118"/>
    </row>
    <row r="27112" spans="16:17">
      <c r="P27112" s="118"/>
      <c r="Q27112" s="118"/>
    </row>
    <row r="27113" spans="16:17">
      <c r="P27113" s="118"/>
      <c r="Q27113" s="118"/>
    </row>
    <row r="27114" spans="16:17">
      <c r="P27114" s="118"/>
      <c r="Q27114" s="118"/>
    </row>
    <row r="27115" spans="16:17">
      <c r="P27115" s="118"/>
      <c r="Q27115" s="118"/>
    </row>
    <row r="27116" spans="16:17">
      <c r="P27116" s="118"/>
      <c r="Q27116" s="118"/>
    </row>
    <row r="27117" spans="16:17">
      <c r="P27117" s="118"/>
      <c r="Q27117" s="118"/>
    </row>
    <row r="27118" spans="16:17">
      <c r="P27118" s="118"/>
      <c r="Q27118" s="118"/>
    </row>
    <row r="27119" spans="16:17">
      <c r="P27119" s="118"/>
      <c r="Q27119" s="118"/>
    </row>
    <row r="27120" spans="16:17">
      <c r="P27120" s="118"/>
      <c r="Q27120" s="118"/>
    </row>
    <row r="27121" spans="16:17">
      <c r="P27121" s="118"/>
      <c r="Q27121" s="118"/>
    </row>
    <row r="27122" spans="16:17">
      <c r="P27122" s="118"/>
      <c r="Q27122" s="118"/>
    </row>
    <row r="27123" spans="16:17">
      <c r="P27123" s="118"/>
      <c r="Q27123" s="118"/>
    </row>
    <row r="27124" spans="16:17">
      <c r="P27124" s="118"/>
      <c r="Q27124" s="118"/>
    </row>
    <row r="27125" spans="16:17">
      <c r="P27125" s="118"/>
      <c r="Q27125" s="118"/>
    </row>
    <row r="27126" spans="16:17">
      <c r="P27126" s="118"/>
      <c r="Q27126" s="118"/>
    </row>
    <row r="27127" spans="16:17">
      <c r="P27127" s="118"/>
      <c r="Q27127" s="118"/>
    </row>
    <row r="27128" spans="16:17">
      <c r="P27128" s="118"/>
      <c r="Q27128" s="118"/>
    </row>
    <row r="27129" spans="16:17">
      <c r="P27129" s="118"/>
      <c r="Q27129" s="118"/>
    </row>
    <row r="27130" spans="16:17">
      <c r="P27130" s="118"/>
      <c r="Q27130" s="118"/>
    </row>
    <row r="27131" spans="16:17">
      <c r="P27131" s="118"/>
      <c r="Q27131" s="118"/>
    </row>
    <row r="27132" spans="16:17">
      <c r="P27132" s="118"/>
      <c r="Q27132" s="118"/>
    </row>
    <row r="27133" spans="16:17">
      <c r="P27133" s="118"/>
      <c r="Q27133" s="118"/>
    </row>
    <row r="27134" spans="16:17">
      <c r="P27134" s="118"/>
      <c r="Q27134" s="118"/>
    </row>
    <row r="27135" spans="16:17">
      <c r="P27135" s="118"/>
      <c r="Q27135" s="118"/>
    </row>
    <row r="27136" spans="16:17">
      <c r="P27136" s="118"/>
      <c r="Q27136" s="118"/>
    </row>
    <row r="27137" spans="16:17">
      <c r="P27137" s="118"/>
      <c r="Q27137" s="118"/>
    </row>
    <row r="27138" spans="16:17">
      <c r="P27138" s="118"/>
      <c r="Q27138" s="118"/>
    </row>
    <row r="27139" spans="16:17">
      <c r="P27139" s="118"/>
      <c r="Q27139" s="118"/>
    </row>
    <row r="27140" spans="16:17">
      <c r="P27140" s="118"/>
      <c r="Q27140" s="118"/>
    </row>
    <row r="27141" spans="16:17">
      <c r="P27141" s="118"/>
      <c r="Q27141" s="118"/>
    </row>
    <row r="27142" spans="16:17">
      <c r="P27142" s="118"/>
      <c r="Q27142" s="118"/>
    </row>
    <row r="27143" spans="16:17">
      <c r="P27143" s="118"/>
      <c r="Q27143" s="118"/>
    </row>
    <row r="27144" spans="16:17">
      <c r="P27144" s="118"/>
      <c r="Q27144" s="118"/>
    </row>
    <row r="27145" spans="16:17">
      <c r="P27145" s="118"/>
      <c r="Q27145" s="118"/>
    </row>
    <row r="27146" spans="16:17">
      <c r="P27146" s="118"/>
      <c r="Q27146" s="118"/>
    </row>
    <row r="27147" spans="16:17">
      <c r="P27147" s="118"/>
      <c r="Q27147" s="118"/>
    </row>
    <row r="27148" spans="16:17">
      <c r="P27148" s="118"/>
      <c r="Q27148" s="118"/>
    </row>
    <row r="27149" spans="16:17">
      <c r="P27149" s="118"/>
      <c r="Q27149" s="118"/>
    </row>
    <row r="27150" spans="16:17">
      <c r="P27150" s="118"/>
      <c r="Q27150" s="118"/>
    </row>
    <row r="27151" spans="16:17">
      <c r="P27151" s="118"/>
      <c r="Q27151" s="118"/>
    </row>
    <row r="27152" spans="16:17">
      <c r="P27152" s="118"/>
      <c r="Q27152" s="118"/>
    </row>
    <row r="27153" spans="16:17">
      <c r="P27153" s="118"/>
      <c r="Q27153" s="118"/>
    </row>
    <row r="27154" spans="16:17">
      <c r="P27154" s="118"/>
      <c r="Q27154" s="118"/>
    </row>
    <row r="27155" spans="16:17">
      <c r="P27155" s="118"/>
      <c r="Q27155" s="118"/>
    </row>
    <row r="27156" spans="16:17">
      <c r="P27156" s="118"/>
      <c r="Q27156" s="118"/>
    </row>
    <row r="27157" spans="16:17">
      <c r="P27157" s="118"/>
      <c r="Q27157" s="118"/>
    </row>
    <row r="27158" spans="16:17">
      <c r="P27158" s="118"/>
      <c r="Q27158" s="118"/>
    </row>
    <row r="27159" spans="16:17">
      <c r="P27159" s="118"/>
      <c r="Q27159" s="118"/>
    </row>
    <row r="27160" spans="16:17">
      <c r="P27160" s="118"/>
      <c r="Q27160" s="118"/>
    </row>
    <row r="27161" spans="16:17">
      <c r="P27161" s="118"/>
      <c r="Q27161" s="118"/>
    </row>
    <row r="27162" spans="16:17">
      <c r="P27162" s="118"/>
      <c r="Q27162" s="118"/>
    </row>
    <row r="27163" spans="16:17">
      <c r="P27163" s="118"/>
      <c r="Q27163" s="118"/>
    </row>
    <row r="27164" spans="16:17">
      <c r="P27164" s="118"/>
      <c r="Q27164" s="118"/>
    </row>
    <row r="27165" spans="16:17">
      <c r="P27165" s="118"/>
      <c r="Q27165" s="118"/>
    </row>
    <row r="27166" spans="16:17">
      <c r="P27166" s="118"/>
      <c r="Q27166" s="118"/>
    </row>
    <row r="27167" spans="16:17">
      <c r="P27167" s="118"/>
      <c r="Q27167" s="118"/>
    </row>
    <row r="27168" spans="16:17">
      <c r="P27168" s="118"/>
      <c r="Q27168" s="118"/>
    </row>
    <row r="27169" spans="16:17">
      <c r="P27169" s="118"/>
      <c r="Q27169" s="118"/>
    </row>
    <row r="27170" spans="16:17">
      <c r="P27170" s="118"/>
      <c r="Q27170" s="118"/>
    </row>
    <row r="27171" spans="16:17">
      <c r="P27171" s="118"/>
      <c r="Q27171" s="118"/>
    </row>
    <row r="27172" spans="16:17">
      <c r="P27172" s="118"/>
      <c r="Q27172" s="118"/>
    </row>
    <row r="27173" spans="16:17">
      <c r="P27173" s="118"/>
      <c r="Q27173" s="118"/>
    </row>
    <row r="27174" spans="16:17">
      <c r="P27174" s="118"/>
      <c r="Q27174" s="118"/>
    </row>
    <row r="27175" spans="16:17">
      <c r="P27175" s="118"/>
      <c r="Q27175" s="118"/>
    </row>
    <row r="27176" spans="16:17">
      <c r="P27176" s="118"/>
      <c r="Q27176" s="118"/>
    </row>
    <row r="27177" spans="16:17">
      <c r="P27177" s="118"/>
      <c r="Q27177" s="118"/>
    </row>
    <row r="27178" spans="16:17">
      <c r="P27178" s="118"/>
      <c r="Q27178" s="118"/>
    </row>
    <row r="27179" spans="16:17">
      <c r="P27179" s="118"/>
      <c r="Q27179" s="118"/>
    </row>
    <row r="27180" spans="16:17">
      <c r="P27180" s="118"/>
      <c r="Q27180" s="118"/>
    </row>
    <row r="27181" spans="16:17">
      <c r="P27181" s="118"/>
      <c r="Q27181" s="118"/>
    </row>
    <row r="27182" spans="16:17">
      <c r="P27182" s="118"/>
      <c r="Q27182" s="118"/>
    </row>
    <row r="27183" spans="16:17">
      <c r="P27183" s="118"/>
      <c r="Q27183" s="118"/>
    </row>
    <row r="27184" spans="16:17">
      <c r="P27184" s="118"/>
      <c r="Q27184" s="118"/>
    </row>
    <row r="27185" spans="16:17">
      <c r="P27185" s="118"/>
      <c r="Q27185" s="118"/>
    </row>
    <row r="27186" spans="16:17">
      <c r="P27186" s="118"/>
      <c r="Q27186" s="118"/>
    </row>
    <row r="27187" spans="16:17">
      <c r="P27187" s="118"/>
      <c r="Q27187" s="118"/>
    </row>
    <row r="27188" spans="16:17">
      <c r="P27188" s="118"/>
      <c r="Q27188" s="118"/>
    </row>
    <row r="27189" spans="16:17">
      <c r="P27189" s="118"/>
      <c r="Q27189" s="118"/>
    </row>
    <row r="27190" spans="16:17">
      <c r="P27190" s="118"/>
      <c r="Q27190" s="118"/>
    </row>
    <row r="27191" spans="16:17">
      <c r="P27191" s="118"/>
      <c r="Q27191" s="118"/>
    </row>
    <row r="27192" spans="16:17">
      <c r="P27192" s="118"/>
      <c r="Q27192" s="118"/>
    </row>
    <row r="27193" spans="16:17">
      <c r="P27193" s="118"/>
      <c r="Q27193" s="118"/>
    </row>
    <row r="27194" spans="16:17">
      <c r="P27194" s="118"/>
      <c r="Q27194" s="118"/>
    </row>
    <row r="27195" spans="16:17">
      <c r="P27195" s="118"/>
      <c r="Q27195" s="118"/>
    </row>
    <row r="27196" spans="16:17">
      <c r="P27196" s="118"/>
      <c r="Q27196" s="118"/>
    </row>
    <row r="27197" spans="16:17">
      <c r="P27197" s="118"/>
      <c r="Q27197" s="118"/>
    </row>
    <row r="27198" spans="16:17">
      <c r="P27198" s="118"/>
      <c r="Q27198" s="118"/>
    </row>
    <row r="27199" spans="16:17">
      <c r="P27199" s="118"/>
      <c r="Q27199" s="118"/>
    </row>
    <row r="27200" spans="16:17">
      <c r="P27200" s="118"/>
      <c r="Q27200" s="118"/>
    </row>
    <row r="27201" spans="16:17">
      <c r="P27201" s="118"/>
      <c r="Q27201" s="118"/>
    </row>
    <row r="27202" spans="16:17">
      <c r="P27202" s="118"/>
      <c r="Q27202" s="118"/>
    </row>
    <row r="27203" spans="16:17">
      <c r="P27203" s="118"/>
      <c r="Q27203" s="118"/>
    </row>
    <row r="27204" spans="16:17">
      <c r="P27204" s="118"/>
      <c r="Q27204" s="118"/>
    </row>
    <row r="27205" spans="16:17">
      <c r="P27205" s="118"/>
      <c r="Q27205" s="118"/>
    </row>
    <row r="27206" spans="16:17">
      <c r="P27206" s="118"/>
      <c r="Q27206" s="118"/>
    </row>
    <row r="27207" spans="16:17">
      <c r="P27207" s="118"/>
      <c r="Q27207" s="118"/>
    </row>
    <row r="27208" spans="16:17">
      <c r="P27208" s="118"/>
      <c r="Q27208" s="118"/>
    </row>
    <row r="27209" spans="16:17">
      <c r="P27209" s="118"/>
      <c r="Q27209" s="118"/>
    </row>
    <row r="27210" spans="16:17">
      <c r="P27210" s="118"/>
      <c r="Q27210" s="118"/>
    </row>
    <row r="27211" spans="16:17">
      <c r="P27211" s="118"/>
      <c r="Q27211" s="118"/>
    </row>
    <row r="27212" spans="16:17">
      <c r="P27212" s="118"/>
      <c r="Q27212" s="118"/>
    </row>
    <row r="27213" spans="16:17">
      <c r="P27213" s="118"/>
      <c r="Q27213" s="118"/>
    </row>
    <row r="27214" spans="16:17">
      <c r="P27214" s="118"/>
      <c r="Q27214" s="118"/>
    </row>
    <row r="27215" spans="16:17">
      <c r="P27215" s="118"/>
      <c r="Q27215" s="118"/>
    </row>
    <row r="27216" spans="16:17">
      <c r="P27216" s="118"/>
      <c r="Q27216" s="118"/>
    </row>
    <row r="27217" spans="16:17">
      <c r="P27217" s="118"/>
      <c r="Q27217" s="118"/>
    </row>
    <row r="27218" spans="16:17">
      <c r="P27218" s="118"/>
      <c r="Q27218" s="118"/>
    </row>
    <row r="27219" spans="16:17">
      <c r="P27219" s="118"/>
      <c r="Q27219" s="118"/>
    </row>
    <row r="27220" spans="16:17">
      <c r="P27220" s="118"/>
      <c r="Q27220" s="118"/>
    </row>
    <row r="27221" spans="16:17">
      <c r="P27221" s="118"/>
      <c r="Q27221" s="118"/>
    </row>
    <row r="27222" spans="16:17">
      <c r="P27222" s="118"/>
      <c r="Q27222" s="118"/>
    </row>
    <row r="27223" spans="16:17">
      <c r="P27223" s="118"/>
      <c r="Q27223" s="118"/>
    </row>
    <row r="27224" spans="16:17">
      <c r="P27224" s="118"/>
      <c r="Q27224" s="118"/>
    </row>
    <row r="27225" spans="16:17">
      <c r="P27225" s="118"/>
      <c r="Q27225" s="118"/>
    </row>
    <row r="27226" spans="16:17">
      <c r="P27226" s="118"/>
      <c r="Q27226" s="118"/>
    </row>
    <row r="27227" spans="16:17">
      <c r="P27227" s="118"/>
      <c r="Q27227" s="118"/>
    </row>
    <row r="27228" spans="16:17">
      <c r="P27228" s="118"/>
      <c r="Q27228" s="118"/>
    </row>
    <row r="27229" spans="16:17">
      <c r="P27229" s="118"/>
      <c r="Q27229" s="118"/>
    </row>
    <row r="27230" spans="16:17">
      <c r="P27230" s="118"/>
      <c r="Q27230" s="118"/>
    </row>
    <row r="27231" spans="16:17">
      <c r="P27231" s="118"/>
      <c r="Q27231" s="118"/>
    </row>
    <row r="27232" spans="16:17">
      <c r="P27232" s="118"/>
      <c r="Q27232" s="118"/>
    </row>
    <row r="27233" spans="16:17">
      <c r="P27233" s="118"/>
      <c r="Q27233" s="118"/>
    </row>
    <row r="27234" spans="16:17">
      <c r="P27234" s="118"/>
      <c r="Q27234" s="118"/>
    </row>
    <row r="27235" spans="16:17">
      <c r="P27235" s="118"/>
      <c r="Q27235" s="118"/>
    </row>
    <row r="27236" spans="16:17">
      <c r="P27236" s="118"/>
      <c r="Q27236" s="118"/>
    </row>
    <row r="27237" spans="16:17">
      <c r="P27237" s="118"/>
      <c r="Q27237" s="118"/>
    </row>
    <row r="27238" spans="16:17">
      <c r="P27238" s="118"/>
      <c r="Q27238" s="118"/>
    </row>
    <row r="27239" spans="16:17">
      <c r="P27239" s="118"/>
      <c r="Q27239" s="118"/>
    </row>
    <row r="27240" spans="16:17">
      <c r="P27240" s="118"/>
      <c r="Q27240" s="118"/>
    </row>
    <row r="27241" spans="16:17">
      <c r="P27241" s="118"/>
      <c r="Q27241" s="118"/>
    </row>
    <row r="27242" spans="16:17">
      <c r="P27242" s="118"/>
      <c r="Q27242" s="118"/>
    </row>
    <row r="27243" spans="16:17">
      <c r="P27243" s="118"/>
      <c r="Q27243" s="118"/>
    </row>
    <row r="27244" spans="16:17">
      <c r="P27244" s="118"/>
      <c r="Q27244" s="118"/>
    </row>
    <row r="27245" spans="16:17">
      <c r="P27245" s="118"/>
      <c r="Q27245" s="118"/>
    </row>
    <row r="27246" spans="16:17">
      <c r="P27246" s="118"/>
      <c r="Q27246" s="118"/>
    </row>
    <row r="27247" spans="16:17">
      <c r="P27247" s="118"/>
      <c r="Q27247" s="118"/>
    </row>
    <row r="27248" spans="16:17">
      <c r="P27248" s="118"/>
      <c r="Q27248" s="118"/>
    </row>
    <row r="27249" spans="16:17">
      <c r="P27249" s="118"/>
      <c r="Q27249" s="118"/>
    </row>
    <row r="27250" spans="16:17">
      <c r="P27250" s="118"/>
      <c r="Q27250" s="118"/>
    </row>
    <row r="27251" spans="16:17">
      <c r="P27251" s="118"/>
      <c r="Q27251" s="118"/>
    </row>
    <row r="27252" spans="16:17">
      <c r="P27252" s="118"/>
      <c r="Q27252" s="118"/>
    </row>
    <row r="27253" spans="16:17">
      <c r="P27253" s="118"/>
      <c r="Q27253" s="118"/>
    </row>
    <row r="27254" spans="16:17">
      <c r="P27254" s="118"/>
      <c r="Q27254" s="118"/>
    </row>
    <row r="27255" spans="16:17">
      <c r="P27255" s="118"/>
      <c r="Q27255" s="118"/>
    </row>
    <row r="27256" spans="16:17">
      <c r="P27256" s="118"/>
      <c r="Q27256" s="118"/>
    </row>
    <row r="27257" spans="16:17">
      <c r="P27257" s="118"/>
      <c r="Q27257" s="118"/>
    </row>
    <row r="27258" spans="16:17">
      <c r="P27258" s="118"/>
      <c r="Q27258" s="118"/>
    </row>
    <row r="27259" spans="16:17">
      <c r="P27259" s="118"/>
      <c r="Q27259" s="118"/>
    </row>
    <row r="27260" spans="16:17">
      <c r="P27260" s="118"/>
      <c r="Q27260" s="118"/>
    </row>
    <row r="27261" spans="16:17">
      <c r="P27261" s="118"/>
      <c r="Q27261" s="118"/>
    </row>
    <row r="27262" spans="16:17">
      <c r="P27262" s="118"/>
      <c r="Q27262" s="118"/>
    </row>
    <row r="27263" spans="16:17">
      <c r="P27263" s="118"/>
      <c r="Q27263" s="118"/>
    </row>
    <row r="27264" spans="16:17">
      <c r="P27264" s="118"/>
      <c r="Q27264" s="118"/>
    </row>
    <row r="27265" spans="16:17">
      <c r="P27265" s="118"/>
      <c r="Q27265" s="118"/>
    </row>
    <row r="27266" spans="16:17">
      <c r="P27266" s="118"/>
      <c r="Q27266" s="118"/>
    </row>
    <row r="27267" spans="16:17">
      <c r="P27267" s="118"/>
      <c r="Q27267" s="118"/>
    </row>
    <row r="27268" spans="16:17">
      <c r="P27268" s="118"/>
      <c r="Q27268" s="118"/>
    </row>
    <row r="27269" spans="16:17">
      <c r="P27269" s="118"/>
      <c r="Q27269" s="118"/>
    </row>
    <row r="27270" spans="16:17">
      <c r="P27270" s="118"/>
      <c r="Q27270" s="118"/>
    </row>
    <row r="27271" spans="16:17">
      <c r="P27271" s="118"/>
      <c r="Q27271" s="118"/>
    </row>
    <row r="27272" spans="16:17">
      <c r="P27272" s="118"/>
      <c r="Q27272" s="118"/>
    </row>
    <row r="27273" spans="16:17">
      <c r="P27273" s="118"/>
      <c r="Q27273" s="118"/>
    </row>
    <row r="27274" spans="16:17">
      <c r="P27274" s="118"/>
      <c r="Q27274" s="118"/>
    </row>
    <row r="27275" spans="16:17">
      <c r="P27275" s="118"/>
      <c r="Q27275" s="118"/>
    </row>
    <row r="27276" spans="16:17">
      <c r="P27276" s="118"/>
      <c r="Q27276" s="118"/>
    </row>
    <row r="27277" spans="16:17">
      <c r="P27277" s="118"/>
      <c r="Q27277" s="118"/>
    </row>
    <row r="27278" spans="16:17">
      <c r="P27278" s="118"/>
      <c r="Q27278" s="118"/>
    </row>
    <row r="27279" spans="16:17">
      <c r="P27279" s="118"/>
      <c r="Q27279" s="118"/>
    </row>
    <row r="27280" spans="16:17">
      <c r="P27280" s="118"/>
      <c r="Q27280" s="118"/>
    </row>
    <row r="27281" spans="16:17">
      <c r="P27281" s="118"/>
      <c r="Q27281" s="118"/>
    </row>
    <row r="27282" spans="16:17">
      <c r="P27282" s="118"/>
      <c r="Q27282" s="118"/>
    </row>
    <row r="27283" spans="16:17">
      <c r="P27283" s="118"/>
      <c r="Q27283" s="118"/>
    </row>
    <row r="27284" spans="16:17">
      <c r="P27284" s="118"/>
      <c r="Q27284" s="118"/>
    </row>
    <row r="27285" spans="16:17">
      <c r="P27285" s="118"/>
      <c r="Q27285" s="118"/>
    </row>
    <row r="27286" spans="16:17">
      <c r="P27286" s="118"/>
      <c r="Q27286" s="118"/>
    </row>
    <row r="27287" spans="16:17">
      <c r="P27287" s="118"/>
      <c r="Q27287" s="118"/>
    </row>
    <row r="27288" spans="16:17">
      <c r="P27288" s="118"/>
      <c r="Q27288" s="118"/>
    </row>
    <row r="27289" spans="16:17">
      <c r="P27289" s="118"/>
      <c r="Q27289" s="118"/>
    </row>
    <row r="27290" spans="16:17">
      <c r="P27290" s="118"/>
      <c r="Q27290" s="118"/>
    </row>
    <row r="27291" spans="16:17">
      <c r="P27291" s="118"/>
      <c r="Q27291" s="118"/>
    </row>
    <row r="27292" spans="16:17">
      <c r="P27292" s="118"/>
      <c r="Q27292" s="118"/>
    </row>
    <row r="27293" spans="16:17">
      <c r="P27293" s="118"/>
      <c r="Q27293" s="118"/>
    </row>
    <row r="27294" spans="16:17">
      <c r="P27294" s="118"/>
      <c r="Q27294" s="118"/>
    </row>
    <row r="27295" spans="16:17">
      <c r="P27295" s="118"/>
      <c r="Q27295" s="118"/>
    </row>
    <row r="27296" spans="16:17">
      <c r="P27296" s="118"/>
      <c r="Q27296" s="118"/>
    </row>
    <row r="27297" spans="16:17">
      <c r="P27297" s="118"/>
      <c r="Q27297" s="118"/>
    </row>
    <row r="27298" spans="16:17">
      <c r="P27298" s="118"/>
      <c r="Q27298" s="118"/>
    </row>
    <row r="27299" spans="16:17">
      <c r="P27299" s="118"/>
      <c r="Q27299" s="118"/>
    </row>
    <row r="27300" spans="16:17">
      <c r="P27300" s="118"/>
      <c r="Q27300" s="118"/>
    </row>
    <row r="27301" spans="16:17">
      <c r="P27301" s="118"/>
      <c r="Q27301" s="118"/>
    </row>
    <row r="27302" spans="16:17">
      <c r="P27302" s="118"/>
      <c r="Q27302" s="118"/>
    </row>
    <row r="27303" spans="16:17">
      <c r="P27303" s="118"/>
      <c r="Q27303" s="118"/>
    </row>
    <row r="27304" spans="16:17">
      <c r="P27304" s="118"/>
      <c r="Q27304" s="118"/>
    </row>
    <row r="27305" spans="16:17">
      <c r="P27305" s="118"/>
      <c r="Q27305" s="118"/>
    </row>
    <row r="27306" spans="16:17">
      <c r="P27306" s="118"/>
      <c r="Q27306" s="118"/>
    </row>
    <row r="27307" spans="16:17">
      <c r="P27307" s="118"/>
      <c r="Q27307" s="118"/>
    </row>
    <row r="27308" spans="16:17">
      <c r="P27308" s="118"/>
      <c r="Q27308" s="118"/>
    </row>
    <row r="27309" spans="16:17">
      <c r="P27309" s="118"/>
      <c r="Q27309" s="118"/>
    </row>
    <row r="27310" spans="16:17">
      <c r="P27310" s="118"/>
      <c r="Q27310" s="118"/>
    </row>
    <row r="27311" spans="16:17">
      <c r="P27311" s="118"/>
      <c r="Q27311" s="118"/>
    </row>
    <row r="27312" spans="16:17">
      <c r="P27312" s="118"/>
      <c r="Q27312" s="118"/>
    </row>
    <row r="27313" spans="16:17">
      <c r="P27313" s="118"/>
      <c r="Q27313" s="118"/>
    </row>
    <row r="27314" spans="16:17">
      <c r="P27314" s="118"/>
      <c r="Q27314" s="118"/>
    </row>
    <row r="27315" spans="16:17">
      <c r="P27315" s="118"/>
      <c r="Q27315" s="118"/>
    </row>
    <row r="27316" spans="16:17">
      <c r="P27316" s="118"/>
      <c r="Q27316" s="118"/>
    </row>
    <row r="27317" spans="16:17">
      <c r="P27317" s="118"/>
      <c r="Q27317" s="118"/>
    </row>
    <row r="27318" spans="16:17">
      <c r="P27318" s="118"/>
      <c r="Q27318" s="118"/>
    </row>
    <row r="27319" spans="16:17">
      <c r="P27319" s="118"/>
      <c r="Q27319" s="118"/>
    </row>
    <row r="27320" spans="16:17">
      <c r="P27320" s="118"/>
      <c r="Q27320" s="118"/>
    </row>
    <row r="27321" spans="16:17">
      <c r="P27321" s="118"/>
      <c r="Q27321" s="118"/>
    </row>
    <row r="27322" spans="16:17">
      <c r="P27322" s="118"/>
      <c r="Q27322" s="118"/>
    </row>
    <row r="27323" spans="16:17">
      <c r="P27323" s="118"/>
      <c r="Q27323" s="118"/>
    </row>
    <row r="27324" spans="16:17">
      <c r="P27324" s="118"/>
      <c r="Q27324" s="118"/>
    </row>
    <row r="27325" spans="16:17">
      <c r="P27325" s="118"/>
      <c r="Q27325" s="118"/>
    </row>
    <row r="27326" spans="16:17">
      <c r="P27326" s="118"/>
      <c r="Q27326" s="118"/>
    </row>
    <row r="27327" spans="16:17">
      <c r="P27327" s="118"/>
      <c r="Q27327" s="118"/>
    </row>
    <row r="27328" spans="16:17">
      <c r="P27328" s="118"/>
      <c r="Q27328" s="118"/>
    </row>
    <row r="27329" spans="16:17">
      <c r="P27329" s="118"/>
      <c r="Q27329" s="118"/>
    </row>
    <row r="27330" spans="16:17">
      <c r="P27330" s="118"/>
      <c r="Q27330" s="118"/>
    </row>
    <row r="27331" spans="16:17">
      <c r="P27331" s="118"/>
      <c r="Q27331" s="118"/>
    </row>
    <row r="27332" spans="16:17">
      <c r="P27332" s="118"/>
      <c r="Q27332" s="118"/>
    </row>
    <row r="27333" spans="16:17">
      <c r="P27333" s="118"/>
      <c r="Q27333" s="118"/>
    </row>
    <row r="27334" spans="16:17">
      <c r="P27334" s="118"/>
      <c r="Q27334" s="118"/>
    </row>
    <row r="27335" spans="16:17">
      <c r="P27335" s="118"/>
      <c r="Q27335" s="118"/>
    </row>
    <row r="27336" spans="16:17">
      <c r="P27336" s="118"/>
      <c r="Q27336" s="118"/>
    </row>
    <row r="27337" spans="16:17">
      <c r="P27337" s="118"/>
      <c r="Q27337" s="118"/>
    </row>
    <row r="27338" spans="16:17">
      <c r="P27338" s="118"/>
      <c r="Q27338" s="118"/>
    </row>
    <row r="27339" spans="16:17">
      <c r="P27339" s="118"/>
      <c r="Q27339" s="118"/>
    </row>
    <row r="27340" spans="16:17">
      <c r="P27340" s="118"/>
      <c r="Q27340" s="118"/>
    </row>
    <row r="27341" spans="16:17">
      <c r="P27341" s="118"/>
      <c r="Q27341" s="118"/>
    </row>
    <row r="27342" spans="16:17">
      <c r="P27342" s="118"/>
      <c r="Q27342" s="118"/>
    </row>
    <row r="27343" spans="16:17">
      <c r="P27343" s="118"/>
      <c r="Q27343" s="118"/>
    </row>
    <row r="27344" spans="16:17">
      <c r="P27344" s="118"/>
      <c r="Q27344" s="118"/>
    </row>
    <row r="27345" spans="16:17">
      <c r="P27345" s="118"/>
      <c r="Q27345" s="118"/>
    </row>
    <row r="27346" spans="16:17">
      <c r="P27346" s="118"/>
      <c r="Q27346" s="118"/>
    </row>
    <row r="27347" spans="16:17">
      <c r="P27347" s="118"/>
      <c r="Q27347" s="118"/>
    </row>
    <row r="27348" spans="16:17">
      <c r="P27348" s="118"/>
      <c r="Q27348" s="118"/>
    </row>
    <row r="27349" spans="16:17">
      <c r="P27349" s="118"/>
      <c r="Q27349" s="118"/>
    </row>
    <row r="27350" spans="16:17">
      <c r="P27350" s="118"/>
      <c r="Q27350" s="118"/>
    </row>
    <row r="27351" spans="16:17">
      <c r="P27351" s="118"/>
      <c r="Q27351" s="118"/>
    </row>
    <row r="27352" spans="16:17">
      <c r="P27352" s="118"/>
      <c r="Q27352" s="118"/>
    </row>
    <row r="27353" spans="16:17">
      <c r="P27353" s="118"/>
      <c r="Q27353" s="118"/>
    </row>
    <row r="27354" spans="16:17">
      <c r="P27354" s="118"/>
      <c r="Q27354" s="118"/>
    </row>
    <row r="27355" spans="16:17">
      <c r="P27355" s="118"/>
      <c r="Q27355" s="118"/>
    </row>
    <row r="27356" spans="16:17">
      <c r="P27356" s="118"/>
      <c r="Q27356" s="118"/>
    </row>
    <row r="27357" spans="16:17">
      <c r="P27357" s="118"/>
      <c r="Q27357" s="118"/>
    </row>
    <row r="27358" spans="16:17">
      <c r="P27358" s="118"/>
      <c r="Q27358" s="118"/>
    </row>
    <row r="27359" spans="16:17">
      <c r="P27359" s="118"/>
      <c r="Q27359" s="118"/>
    </row>
    <row r="27360" spans="16:17">
      <c r="P27360" s="118"/>
      <c r="Q27360" s="118"/>
    </row>
    <row r="27361" spans="16:17">
      <c r="P27361" s="118"/>
      <c r="Q27361" s="118"/>
    </row>
    <row r="27362" spans="16:17">
      <c r="P27362" s="118"/>
      <c r="Q27362" s="118"/>
    </row>
    <row r="27363" spans="16:17">
      <c r="P27363" s="118"/>
      <c r="Q27363" s="118"/>
    </row>
    <row r="27364" spans="16:17">
      <c r="P27364" s="118"/>
      <c r="Q27364" s="118"/>
    </row>
    <row r="27365" spans="16:17">
      <c r="P27365" s="118"/>
      <c r="Q27365" s="118"/>
    </row>
    <row r="27366" spans="16:17">
      <c r="P27366" s="118"/>
      <c r="Q27366" s="118"/>
    </row>
    <row r="27367" spans="16:17">
      <c r="P27367" s="118"/>
      <c r="Q27367" s="118"/>
    </row>
    <row r="27368" spans="16:17">
      <c r="P27368" s="118"/>
      <c r="Q27368" s="118"/>
    </row>
    <row r="27369" spans="16:17">
      <c r="P27369" s="118"/>
      <c r="Q27369" s="118"/>
    </row>
    <row r="27370" spans="16:17">
      <c r="P27370" s="118"/>
      <c r="Q27370" s="118"/>
    </row>
    <row r="27371" spans="16:17">
      <c r="P27371" s="118"/>
      <c r="Q27371" s="118"/>
    </row>
    <row r="27372" spans="16:17">
      <c r="P27372" s="118"/>
      <c r="Q27372" s="118"/>
    </row>
    <row r="27373" spans="16:17">
      <c r="P27373" s="118"/>
      <c r="Q27373" s="118"/>
    </row>
    <row r="27374" spans="16:17">
      <c r="P27374" s="118"/>
      <c r="Q27374" s="118"/>
    </row>
    <row r="27375" spans="16:17">
      <c r="P27375" s="118"/>
      <c r="Q27375" s="118"/>
    </row>
    <row r="27376" spans="16:17">
      <c r="P27376" s="118"/>
      <c r="Q27376" s="118"/>
    </row>
    <row r="27377" spans="16:17">
      <c r="P27377" s="118"/>
      <c r="Q27377" s="118"/>
    </row>
    <row r="27378" spans="16:17">
      <c r="P27378" s="118"/>
      <c r="Q27378" s="118"/>
    </row>
    <row r="27379" spans="16:17">
      <c r="P27379" s="118"/>
      <c r="Q27379" s="118"/>
    </row>
    <row r="27380" spans="16:17">
      <c r="P27380" s="118"/>
      <c r="Q27380" s="118"/>
    </row>
    <row r="27381" spans="16:17">
      <c r="P27381" s="118"/>
      <c r="Q27381" s="118"/>
    </row>
    <row r="27382" spans="16:17">
      <c r="P27382" s="118"/>
      <c r="Q27382" s="118"/>
    </row>
    <row r="27383" spans="16:17">
      <c r="P27383" s="118"/>
      <c r="Q27383" s="118"/>
    </row>
    <row r="27384" spans="16:17">
      <c r="P27384" s="118"/>
      <c r="Q27384" s="118"/>
    </row>
    <row r="27385" spans="16:17">
      <c r="P27385" s="118"/>
      <c r="Q27385" s="118"/>
    </row>
    <row r="27386" spans="16:17">
      <c r="P27386" s="118"/>
      <c r="Q27386" s="118"/>
    </row>
    <row r="27387" spans="16:17">
      <c r="P27387" s="118"/>
      <c r="Q27387" s="118"/>
    </row>
    <row r="27388" spans="16:17">
      <c r="P27388" s="118"/>
      <c r="Q27388" s="118"/>
    </row>
    <row r="27389" spans="16:17">
      <c r="P27389" s="118"/>
      <c r="Q27389" s="118"/>
    </row>
    <row r="27390" spans="16:17">
      <c r="P27390" s="118"/>
      <c r="Q27390" s="118"/>
    </row>
    <row r="27391" spans="16:17">
      <c r="P27391" s="118"/>
      <c r="Q27391" s="118"/>
    </row>
    <row r="27392" spans="16:17">
      <c r="P27392" s="118"/>
      <c r="Q27392" s="118"/>
    </row>
    <row r="27393" spans="16:17">
      <c r="P27393" s="118"/>
      <c r="Q27393" s="118"/>
    </row>
    <row r="27394" spans="16:17">
      <c r="P27394" s="118"/>
      <c r="Q27394" s="118"/>
    </row>
    <row r="27395" spans="16:17">
      <c r="P27395" s="118"/>
      <c r="Q27395" s="118"/>
    </row>
    <row r="27396" spans="16:17">
      <c r="P27396" s="118"/>
      <c r="Q27396" s="118"/>
    </row>
    <row r="27397" spans="16:17">
      <c r="P27397" s="118"/>
      <c r="Q27397" s="118"/>
    </row>
    <row r="27398" spans="16:17">
      <c r="P27398" s="118"/>
      <c r="Q27398" s="118"/>
    </row>
    <row r="27399" spans="16:17">
      <c r="P27399" s="118"/>
      <c r="Q27399" s="118"/>
    </row>
    <row r="27400" spans="16:17">
      <c r="P27400" s="118"/>
      <c r="Q27400" s="118"/>
    </row>
    <row r="27401" spans="16:17">
      <c r="P27401" s="118"/>
      <c r="Q27401" s="118"/>
    </row>
    <row r="27402" spans="16:17">
      <c r="P27402" s="118"/>
      <c r="Q27402" s="118"/>
    </row>
    <row r="27403" spans="16:17">
      <c r="P27403" s="118"/>
      <c r="Q27403" s="118"/>
    </row>
    <row r="27404" spans="16:17">
      <c r="P27404" s="118"/>
      <c r="Q27404" s="118"/>
    </row>
    <row r="27405" spans="16:17">
      <c r="P27405" s="118"/>
      <c r="Q27405" s="118"/>
    </row>
    <row r="27406" spans="16:17">
      <c r="P27406" s="118"/>
      <c r="Q27406" s="118"/>
    </row>
    <row r="27407" spans="16:17">
      <c r="P27407" s="118"/>
      <c r="Q27407" s="118"/>
    </row>
    <row r="27408" spans="16:17">
      <c r="P27408" s="118"/>
      <c r="Q27408" s="118"/>
    </row>
    <row r="27409" spans="16:17">
      <c r="P27409" s="118"/>
      <c r="Q27409" s="118"/>
    </row>
    <row r="27410" spans="16:17">
      <c r="P27410" s="118"/>
      <c r="Q27410" s="118"/>
    </row>
    <row r="27411" spans="16:17">
      <c r="P27411" s="118"/>
      <c r="Q27411" s="118"/>
    </row>
    <row r="27412" spans="16:17">
      <c r="P27412" s="118"/>
      <c r="Q27412" s="118"/>
    </row>
    <row r="27413" spans="16:17">
      <c r="P27413" s="118"/>
      <c r="Q27413" s="118"/>
    </row>
    <row r="27414" spans="16:17">
      <c r="P27414" s="118"/>
      <c r="Q27414" s="118"/>
    </row>
    <row r="27415" spans="16:17">
      <c r="P27415" s="118"/>
      <c r="Q27415" s="118"/>
    </row>
    <row r="27416" spans="16:17">
      <c r="P27416" s="118"/>
      <c r="Q27416" s="118"/>
    </row>
    <row r="27417" spans="16:17">
      <c r="P27417" s="118"/>
      <c r="Q27417" s="118"/>
    </row>
    <row r="27418" spans="16:17">
      <c r="P27418" s="118"/>
      <c r="Q27418" s="118"/>
    </row>
    <row r="27419" spans="16:17">
      <c r="P27419" s="118"/>
      <c r="Q27419" s="118"/>
    </row>
    <row r="27420" spans="16:17">
      <c r="P27420" s="118"/>
      <c r="Q27420" s="118"/>
    </row>
    <row r="27421" spans="16:17">
      <c r="P27421" s="118"/>
      <c r="Q27421" s="118"/>
    </row>
    <row r="27422" spans="16:17">
      <c r="P27422" s="118"/>
      <c r="Q27422" s="118"/>
    </row>
    <row r="27423" spans="16:17">
      <c r="P27423" s="118"/>
      <c r="Q27423" s="118"/>
    </row>
    <row r="27424" spans="16:17">
      <c r="P27424" s="118"/>
      <c r="Q27424" s="118"/>
    </row>
    <row r="27425" spans="16:17">
      <c r="P27425" s="118"/>
      <c r="Q27425" s="118"/>
    </row>
    <row r="27426" spans="16:17">
      <c r="P27426" s="118"/>
      <c r="Q27426" s="118"/>
    </row>
    <row r="27427" spans="16:17">
      <c r="P27427" s="118"/>
      <c r="Q27427" s="118"/>
    </row>
    <row r="27428" spans="16:17">
      <c r="P27428" s="118"/>
      <c r="Q27428" s="118"/>
    </row>
    <row r="27429" spans="16:17">
      <c r="P27429" s="118"/>
      <c r="Q27429" s="118"/>
    </row>
    <row r="27430" spans="16:17">
      <c r="P27430" s="118"/>
      <c r="Q27430" s="118"/>
    </row>
    <row r="27431" spans="16:17">
      <c r="P27431" s="118"/>
      <c r="Q27431" s="118"/>
    </row>
    <row r="27432" spans="16:17">
      <c r="P27432" s="118"/>
      <c r="Q27432" s="118"/>
    </row>
    <row r="27433" spans="16:17">
      <c r="P27433" s="118"/>
      <c r="Q27433" s="118"/>
    </row>
    <row r="27434" spans="16:17">
      <c r="P27434" s="118"/>
      <c r="Q27434" s="118"/>
    </row>
    <row r="27435" spans="16:17">
      <c r="P27435" s="118"/>
      <c r="Q27435" s="118"/>
    </row>
    <row r="27436" spans="16:17">
      <c r="P27436" s="118"/>
      <c r="Q27436" s="118"/>
    </row>
    <row r="27437" spans="16:17">
      <c r="P27437" s="118"/>
      <c r="Q27437" s="118"/>
    </row>
    <row r="27438" spans="16:17">
      <c r="P27438" s="118"/>
      <c r="Q27438" s="118"/>
    </row>
    <row r="27439" spans="16:17">
      <c r="P27439" s="118"/>
      <c r="Q27439" s="118"/>
    </row>
    <row r="27440" spans="16:17">
      <c r="P27440" s="118"/>
      <c r="Q27440" s="118"/>
    </row>
    <row r="27441" spans="16:17">
      <c r="P27441" s="118"/>
      <c r="Q27441" s="118"/>
    </row>
    <row r="27442" spans="16:17">
      <c r="P27442" s="118"/>
      <c r="Q27442" s="118"/>
    </row>
    <row r="27443" spans="16:17">
      <c r="P27443" s="118"/>
      <c r="Q27443" s="118"/>
    </row>
    <row r="27444" spans="16:17">
      <c r="P27444" s="118"/>
      <c r="Q27444" s="118"/>
    </row>
    <row r="27445" spans="16:17">
      <c r="P27445" s="118"/>
      <c r="Q27445" s="118"/>
    </row>
    <row r="27446" spans="16:17">
      <c r="P27446" s="118"/>
      <c r="Q27446" s="118"/>
    </row>
    <row r="27447" spans="16:17">
      <c r="P27447" s="118"/>
      <c r="Q27447" s="118"/>
    </row>
    <row r="27448" spans="16:17">
      <c r="P27448" s="118"/>
      <c r="Q27448" s="118"/>
    </row>
    <row r="27449" spans="16:17">
      <c r="P27449" s="118"/>
      <c r="Q27449" s="118"/>
    </row>
    <row r="27450" spans="16:17">
      <c r="P27450" s="118"/>
      <c r="Q27450" s="118"/>
    </row>
    <row r="27451" spans="16:17">
      <c r="P27451" s="118"/>
      <c r="Q27451" s="118"/>
    </row>
    <row r="27452" spans="16:17">
      <c r="P27452" s="118"/>
      <c r="Q27452" s="118"/>
    </row>
    <row r="27453" spans="16:17">
      <c r="P27453" s="118"/>
      <c r="Q27453" s="118"/>
    </row>
    <row r="27454" spans="16:17">
      <c r="P27454" s="118"/>
      <c r="Q27454" s="118"/>
    </row>
    <row r="27455" spans="16:17">
      <c r="P27455" s="118"/>
      <c r="Q27455" s="118"/>
    </row>
    <row r="27456" spans="16:17">
      <c r="P27456" s="118"/>
      <c r="Q27456" s="118"/>
    </row>
    <row r="27457" spans="16:17">
      <c r="P27457" s="118"/>
      <c r="Q27457" s="118"/>
    </row>
    <row r="27458" spans="16:17">
      <c r="P27458" s="118"/>
      <c r="Q27458" s="118"/>
    </row>
    <row r="27459" spans="16:17">
      <c r="P27459" s="118"/>
      <c r="Q27459" s="118"/>
    </row>
    <row r="27460" spans="16:17">
      <c r="P27460" s="118"/>
      <c r="Q27460" s="118"/>
    </row>
    <row r="27461" spans="16:17">
      <c r="P27461" s="118"/>
      <c r="Q27461" s="118"/>
    </row>
    <row r="27462" spans="16:17">
      <c r="P27462" s="118"/>
      <c r="Q27462" s="118"/>
    </row>
    <row r="27463" spans="16:17">
      <c r="P27463" s="118"/>
      <c r="Q27463" s="118"/>
    </row>
    <row r="27464" spans="16:17">
      <c r="P27464" s="118"/>
      <c r="Q27464" s="118"/>
    </row>
    <row r="27465" spans="16:17">
      <c r="P27465" s="118"/>
      <c r="Q27465" s="118"/>
    </row>
    <row r="27466" spans="16:17">
      <c r="P27466" s="118"/>
      <c r="Q27466" s="118"/>
    </row>
    <row r="27467" spans="16:17">
      <c r="P27467" s="118"/>
      <c r="Q27467" s="118"/>
    </row>
    <row r="27468" spans="16:17">
      <c r="P27468" s="118"/>
      <c r="Q27468" s="118"/>
    </row>
    <row r="27469" spans="16:17">
      <c r="P27469" s="118"/>
      <c r="Q27469" s="118"/>
    </row>
    <row r="27470" spans="16:17">
      <c r="P27470" s="118"/>
      <c r="Q27470" s="118"/>
    </row>
    <row r="27471" spans="16:17">
      <c r="P27471" s="118"/>
      <c r="Q27471" s="118"/>
    </row>
    <row r="27472" spans="16:17">
      <c r="P27472" s="118"/>
      <c r="Q27472" s="118"/>
    </row>
    <row r="27473" spans="16:17">
      <c r="P27473" s="118"/>
      <c r="Q27473" s="118"/>
    </row>
    <row r="27474" spans="16:17">
      <c r="P27474" s="118"/>
      <c r="Q27474" s="118"/>
    </row>
    <row r="27475" spans="16:17">
      <c r="P27475" s="118"/>
      <c r="Q27475" s="118"/>
    </row>
    <row r="27476" spans="16:17">
      <c r="P27476" s="118"/>
      <c r="Q27476" s="118"/>
    </row>
    <row r="27477" spans="16:17">
      <c r="P27477" s="118"/>
      <c r="Q27477" s="118"/>
    </row>
    <row r="27478" spans="16:17">
      <c r="P27478" s="118"/>
      <c r="Q27478" s="118"/>
    </row>
    <row r="27479" spans="16:17">
      <c r="P27479" s="118"/>
      <c r="Q27479" s="118"/>
    </row>
    <row r="27480" spans="16:17">
      <c r="P27480" s="118"/>
      <c r="Q27480" s="118"/>
    </row>
    <row r="27481" spans="16:17">
      <c r="P27481" s="118"/>
      <c r="Q27481" s="118"/>
    </row>
    <row r="27482" spans="16:17">
      <c r="P27482" s="118"/>
      <c r="Q27482" s="118"/>
    </row>
    <row r="27483" spans="16:17">
      <c r="P27483" s="118"/>
      <c r="Q27483" s="118"/>
    </row>
    <row r="27484" spans="16:17">
      <c r="P27484" s="118"/>
      <c r="Q27484" s="118"/>
    </row>
    <row r="27485" spans="16:17">
      <c r="P27485" s="118"/>
      <c r="Q27485" s="118"/>
    </row>
    <row r="27486" spans="16:17">
      <c r="P27486" s="118"/>
      <c r="Q27486" s="118"/>
    </row>
    <row r="27487" spans="16:17">
      <c r="P27487" s="118"/>
      <c r="Q27487" s="118"/>
    </row>
    <row r="27488" spans="16:17">
      <c r="P27488" s="118"/>
      <c r="Q27488" s="118"/>
    </row>
    <row r="27489" spans="16:17">
      <c r="P27489" s="118"/>
      <c r="Q27489" s="118"/>
    </row>
    <row r="27490" spans="16:17">
      <c r="P27490" s="118"/>
      <c r="Q27490" s="118"/>
    </row>
    <row r="27491" spans="16:17">
      <c r="P27491" s="118"/>
      <c r="Q27491" s="118"/>
    </row>
    <row r="27492" spans="16:17">
      <c r="P27492" s="118"/>
      <c r="Q27492" s="118"/>
    </row>
    <row r="27493" spans="16:17">
      <c r="P27493" s="118"/>
      <c r="Q27493" s="118"/>
    </row>
    <row r="27494" spans="16:17">
      <c r="P27494" s="118"/>
      <c r="Q27494" s="118"/>
    </row>
    <row r="27495" spans="16:17">
      <c r="P27495" s="118"/>
      <c r="Q27495" s="118"/>
    </row>
    <row r="27496" spans="16:17">
      <c r="P27496" s="118"/>
      <c r="Q27496" s="118"/>
    </row>
    <row r="27497" spans="16:17">
      <c r="P27497" s="118"/>
      <c r="Q27497" s="118"/>
    </row>
    <row r="27498" spans="16:17">
      <c r="P27498" s="118"/>
      <c r="Q27498" s="118"/>
    </row>
    <row r="27499" spans="16:17">
      <c r="P27499" s="118"/>
      <c r="Q27499" s="118"/>
    </row>
    <row r="27500" spans="16:17">
      <c r="P27500" s="118"/>
      <c r="Q27500" s="118"/>
    </row>
    <row r="27501" spans="16:17">
      <c r="P27501" s="118"/>
      <c r="Q27501" s="118"/>
    </row>
    <row r="27502" spans="16:17">
      <c r="P27502" s="118"/>
      <c r="Q27502" s="118"/>
    </row>
    <row r="27503" spans="16:17">
      <c r="P27503" s="118"/>
      <c r="Q27503" s="118"/>
    </row>
    <row r="27504" spans="16:17">
      <c r="P27504" s="118"/>
      <c r="Q27504" s="118"/>
    </row>
    <row r="27505" spans="16:17">
      <c r="P27505" s="118"/>
      <c r="Q27505" s="118"/>
    </row>
    <row r="27506" spans="16:17">
      <c r="P27506" s="118"/>
      <c r="Q27506" s="118"/>
    </row>
    <row r="27507" spans="16:17">
      <c r="P27507" s="118"/>
      <c r="Q27507" s="118"/>
    </row>
    <row r="27508" spans="16:17">
      <c r="P27508" s="118"/>
      <c r="Q27508" s="118"/>
    </row>
    <row r="27509" spans="16:17">
      <c r="P27509" s="118"/>
      <c r="Q27509" s="118"/>
    </row>
    <row r="27510" spans="16:17">
      <c r="P27510" s="118"/>
      <c r="Q27510" s="118"/>
    </row>
    <row r="27511" spans="16:17">
      <c r="P27511" s="118"/>
      <c r="Q27511" s="118"/>
    </row>
    <row r="27512" spans="16:17">
      <c r="P27512" s="118"/>
      <c r="Q27512" s="118"/>
    </row>
    <row r="27513" spans="16:17">
      <c r="P27513" s="118"/>
      <c r="Q27513" s="118"/>
    </row>
    <row r="27514" spans="16:17">
      <c r="P27514" s="118"/>
      <c r="Q27514" s="118"/>
    </row>
    <row r="27515" spans="16:17">
      <c r="P27515" s="118"/>
      <c r="Q27515" s="118"/>
    </row>
    <row r="27516" spans="16:17">
      <c r="P27516" s="118"/>
      <c r="Q27516" s="118"/>
    </row>
    <row r="27517" spans="16:17">
      <c r="P27517" s="118"/>
      <c r="Q27517" s="118"/>
    </row>
    <row r="27518" spans="16:17">
      <c r="P27518" s="118"/>
      <c r="Q27518" s="118"/>
    </row>
    <row r="27519" spans="16:17">
      <c r="P27519" s="118"/>
      <c r="Q27519" s="118"/>
    </row>
    <row r="27520" spans="16:17">
      <c r="P27520" s="118"/>
      <c r="Q27520" s="118"/>
    </row>
    <row r="27521" spans="16:17">
      <c r="P27521" s="118"/>
      <c r="Q27521" s="118"/>
    </row>
    <row r="27522" spans="16:17">
      <c r="P27522" s="118"/>
      <c r="Q27522" s="118"/>
    </row>
    <row r="27523" spans="16:17">
      <c r="P27523" s="118"/>
      <c r="Q27523" s="118"/>
    </row>
    <row r="27524" spans="16:17">
      <c r="P27524" s="118"/>
      <c r="Q27524" s="118"/>
    </row>
    <row r="27525" spans="16:17">
      <c r="P27525" s="118"/>
      <c r="Q27525" s="118"/>
    </row>
    <row r="27526" spans="16:17">
      <c r="P27526" s="118"/>
      <c r="Q27526" s="118"/>
    </row>
    <row r="27527" spans="16:17">
      <c r="P27527" s="118"/>
      <c r="Q27527" s="118"/>
    </row>
    <row r="27528" spans="16:17">
      <c r="P27528" s="118"/>
      <c r="Q27528" s="118"/>
    </row>
    <row r="27529" spans="16:17">
      <c r="P27529" s="118"/>
      <c r="Q27529" s="118"/>
    </row>
    <row r="27530" spans="16:17">
      <c r="P27530" s="118"/>
      <c r="Q27530" s="118"/>
    </row>
    <row r="27531" spans="16:17">
      <c r="P27531" s="118"/>
      <c r="Q27531" s="118"/>
    </row>
    <row r="27532" spans="16:17">
      <c r="P27532" s="118"/>
      <c r="Q27532" s="118"/>
    </row>
    <row r="27533" spans="16:17">
      <c r="P27533" s="118"/>
      <c r="Q27533" s="118"/>
    </row>
    <row r="27534" spans="16:17">
      <c r="P27534" s="118"/>
      <c r="Q27534" s="118"/>
    </row>
    <row r="27535" spans="16:17">
      <c r="P27535" s="118"/>
      <c r="Q27535" s="118"/>
    </row>
    <row r="27536" spans="16:17">
      <c r="P27536" s="118"/>
      <c r="Q27536" s="118"/>
    </row>
    <row r="27537" spans="16:17">
      <c r="P27537" s="118"/>
      <c r="Q27537" s="118"/>
    </row>
    <row r="27538" spans="16:17">
      <c r="P27538" s="118"/>
      <c r="Q27538" s="118"/>
    </row>
    <row r="27539" spans="16:17">
      <c r="P27539" s="118"/>
      <c r="Q27539" s="118"/>
    </row>
    <row r="27540" spans="16:17">
      <c r="P27540" s="118"/>
      <c r="Q27540" s="118"/>
    </row>
    <row r="27541" spans="16:17">
      <c r="P27541" s="118"/>
      <c r="Q27541" s="118"/>
    </row>
    <row r="27542" spans="16:17">
      <c r="P27542" s="118"/>
      <c r="Q27542" s="118"/>
    </row>
    <row r="27543" spans="16:17">
      <c r="P27543" s="118"/>
      <c r="Q27543" s="118"/>
    </row>
    <row r="27544" spans="16:17">
      <c r="P27544" s="118"/>
      <c r="Q27544" s="118"/>
    </row>
    <row r="27545" spans="16:17">
      <c r="P27545" s="118"/>
      <c r="Q27545" s="118"/>
    </row>
    <row r="27546" spans="16:17">
      <c r="P27546" s="118"/>
      <c r="Q27546" s="118"/>
    </row>
    <row r="27547" spans="16:17">
      <c r="P27547" s="118"/>
      <c r="Q27547" s="118"/>
    </row>
    <row r="27548" spans="16:17">
      <c r="P27548" s="118"/>
      <c r="Q27548" s="118"/>
    </row>
    <row r="27549" spans="16:17">
      <c r="P27549" s="118"/>
      <c r="Q27549" s="118"/>
    </row>
    <row r="27550" spans="16:17">
      <c r="P27550" s="118"/>
      <c r="Q27550" s="118"/>
    </row>
    <row r="27551" spans="16:17">
      <c r="P27551" s="118"/>
      <c r="Q27551" s="118"/>
    </row>
    <row r="27552" spans="16:17">
      <c r="P27552" s="118"/>
      <c r="Q27552" s="118"/>
    </row>
    <row r="27553" spans="16:17">
      <c r="P27553" s="118"/>
      <c r="Q27553" s="118"/>
    </row>
    <row r="27554" spans="16:17">
      <c r="P27554" s="118"/>
      <c r="Q27554" s="118"/>
    </row>
    <row r="27555" spans="16:17">
      <c r="P27555" s="118"/>
      <c r="Q27555" s="118"/>
    </row>
    <row r="27556" spans="16:17">
      <c r="P27556" s="118"/>
      <c r="Q27556" s="118"/>
    </row>
    <row r="27557" spans="16:17">
      <c r="P27557" s="118"/>
      <c r="Q27557" s="118"/>
    </row>
    <row r="27558" spans="16:17">
      <c r="P27558" s="118"/>
      <c r="Q27558" s="118"/>
    </row>
    <row r="27559" spans="16:17">
      <c r="P27559" s="118"/>
      <c r="Q27559" s="118"/>
    </row>
    <row r="27560" spans="16:17">
      <c r="P27560" s="118"/>
      <c r="Q27560" s="118"/>
    </row>
    <row r="27561" spans="16:17">
      <c r="P27561" s="118"/>
      <c r="Q27561" s="118"/>
    </row>
    <row r="27562" spans="16:17">
      <c r="P27562" s="118"/>
      <c r="Q27562" s="118"/>
    </row>
    <row r="27563" spans="16:17">
      <c r="P27563" s="118"/>
      <c r="Q27563" s="118"/>
    </row>
    <row r="27564" spans="16:17">
      <c r="P27564" s="118"/>
      <c r="Q27564" s="118"/>
    </row>
    <row r="27565" spans="16:17">
      <c r="P27565" s="118"/>
      <c r="Q27565" s="118"/>
    </row>
    <row r="27566" spans="16:17">
      <c r="P27566" s="118"/>
      <c r="Q27566" s="118"/>
    </row>
    <row r="27567" spans="16:17">
      <c r="P27567" s="118"/>
      <c r="Q27567" s="118"/>
    </row>
    <row r="27568" spans="16:17">
      <c r="P27568" s="118"/>
      <c r="Q27568" s="118"/>
    </row>
    <row r="27569" spans="16:17">
      <c r="P27569" s="118"/>
      <c r="Q27569" s="118"/>
    </row>
    <row r="27570" spans="16:17">
      <c r="P27570" s="118"/>
      <c r="Q27570" s="118"/>
    </row>
    <row r="27571" spans="16:17">
      <c r="P27571" s="118"/>
      <c r="Q27571" s="118"/>
    </row>
    <row r="27572" spans="16:17">
      <c r="P27572" s="118"/>
      <c r="Q27572" s="118"/>
    </row>
    <row r="27573" spans="16:17">
      <c r="P27573" s="118"/>
      <c r="Q27573" s="118"/>
    </row>
    <row r="27574" spans="16:17">
      <c r="P27574" s="118"/>
      <c r="Q27574" s="118"/>
    </row>
    <row r="27575" spans="16:17">
      <c r="P27575" s="118"/>
      <c r="Q27575" s="118"/>
    </row>
    <row r="27576" spans="16:17">
      <c r="P27576" s="118"/>
      <c r="Q27576" s="118"/>
    </row>
    <row r="27577" spans="16:17">
      <c r="P27577" s="118"/>
      <c r="Q27577" s="118"/>
    </row>
    <row r="27578" spans="16:17">
      <c r="P27578" s="118"/>
      <c r="Q27578" s="118"/>
    </row>
    <row r="27579" spans="16:17">
      <c r="P27579" s="118"/>
      <c r="Q27579" s="118"/>
    </row>
    <row r="27580" spans="16:17">
      <c r="P27580" s="118"/>
      <c r="Q27580" s="118"/>
    </row>
    <row r="27581" spans="16:17">
      <c r="P27581" s="118"/>
      <c r="Q27581" s="118"/>
    </row>
    <row r="27582" spans="16:17">
      <c r="P27582" s="118"/>
      <c r="Q27582" s="118"/>
    </row>
    <row r="27583" spans="16:17">
      <c r="P27583" s="118"/>
      <c r="Q27583" s="118"/>
    </row>
    <row r="27584" spans="16:17">
      <c r="P27584" s="118"/>
      <c r="Q27584" s="118"/>
    </row>
    <row r="27585" spans="16:17">
      <c r="P27585" s="118"/>
      <c r="Q27585" s="118"/>
    </row>
    <row r="27586" spans="16:17">
      <c r="P27586" s="118"/>
      <c r="Q27586" s="118"/>
    </row>
    <row r="27587" spans="16:17">
      <c r="P27587" s="118"/>
      <c r="Q27587" s="118"/>
    </row>
    <row r="27588" spans="16:17">
      <c r="P27588" s="118"/>
      <c r="Q27588" s="118"/>
    </row>
    <row r="27589" spans="16:17">
      <c r="P27589" s="118"/>
      <c r="Q27589" s="118"/>
    </row>
    <row r="27590" spans="16:17">
      <c r="P27590" s="118"/>
      <c r="Q27590" s="118"/>
    </row>
    <row r="27591" spans="16:17">
      <c r="P27591" s="118"/>
      <c r="Q27591" s="118"/>
    </row>
    <row r="27592" spans="16:17">
      <c r="P27592" s="118"/>
      <c r="Q27592" s="118"/>
    </row>
    <row r="27593" spans="16:17">
      <c r="P27593" s="118"/>
      <c r="Q27593" s="118"/>
    </row>
    <row r="27594" spans="16:17">
      <c r="P27594" s="118"/>
      <c r="Q27594" s="118"/>
    </row>
    <row r="27595" spans="16:17">
      <c r="P27595" s="118"/>
      <c r="Q27595" s="118"/>
    </row>
    <row r="27596" spans="16:17">
      <c r="P27596" s="118"/>
      <c r="Q27596" s="118"/>
    </row>
    <row r="27597" spans="16:17">
      <c r="P27597" s="118"/>
      <c r="Q27597" s="118"/>
    </row>
    <row r="27598" spans="16:17">
      <c r="P27598" s="118"/>
      <c r="Q27598" s="118"/>
    </row>
    <row r="27599" spans="16:17">
      <c r="P27599" s="118"/>
      <c r="Q27599" s="118"/>
    </row>
    <row r="27600" spans="16:17">
      <c r="P27600" s="118"/>
      <c r="Q27600" s="118"/>
    </row>
    <row r="27601" spans="16:17">
      <c r="P27601" s="118"/>
      <c r="Q27601" s="118"/>
    </row>
    <row r="27602" spans="16:17">
      <c r="P27602" s="118"/>
      <c r="Q27602" s="118"/>
    </row>
    <row r="27603" spans="16:17">
      <c r="P27603" s="118"/>
      <c r="Q27603" s="118"/>
    </row>
    <row r="27604" spans="16:17">
      <c r="P27604" s="118"/>
      <c r="Q27604" s="118"/>
    </row>
    <row r="27605" spans="16:17">
      <c r="P27605" s="118"/>
      <c r="Q27605" s="118"/>
    </row>
    <row r="27606" spans="16:17">
      <c r="P27606" s="118"/>
      <c r="Q27606" s="118"/>
    </row>
    <row r="27607" spans="16:17">
      <c r="P27607" s="118"/>
      <c r="Q27607" s="118"/>
    </row>
    <row r="27608" spans="16:17">
      <c r="P27608" s="118"/>
      <c r="Q27608" s="118"/>
    </row>
    <row r="27609" spans="16:17">
      <c r="P27609" s="118"/>
      <c r="Q27609" s="118"/>
    </row>
    <row r="27610" spans="16:17">
      <c r="P27610" s="118"/>
      <c r="Q27610" s="118"/>
    </row>
    <row r="27611" spans="16:17">
      <c r="P27611" s="118"/>
      <c r="Q27611" s="118"/>
    </row>
    <row r="27612" spans="16:17">
      <c r="P27612" s="118"/>
      <c r="Q27612" s="118"/>
    </row>
    <row r="27613" spans="16:17">
      <c r="P27613" s="118"/>
      <c r="Q27613" s="118"/>
    </row>
    <row r="27614" spans="16:17">
      <c r="P27614" s="118"/>
      <c r="Q27614" s="118"/>
    </row>
    <row r="27615" spans="16:17">
      <c r="P27615" s="118"/>
      <c r="Q27615" s="118"/>
    </row>
    <row r="27616" spans="16:17">
      <c r="P27616" s="118"/>
      <c r="Q27616" s="118"/>
    </row>
    <row r="27617" spans="16:17">
      <c r="P27617" s="118"/>
      <c r="Q27617" s="118"/>
    </row>
    <row r="27618" spans="16:17">
      <c r="P27618" s="118"/>
      <c r="Q27618" s="118"/>
    </row>
    <row r="27619" spans="16:17">
      <c r="P27619" s="118"/>
      <c r="Q27619" s="118"/>
    </row>
    <row r="27620" spans="16:17">
      <c r="P27620" s="118"/>
      <c r="Q27620" s="118"/>
    </row>
    <row r="27621" spans="16:17">
      <c r="P27621" s="118"/>
      <c r="Q27621" s="118"/>
    </row>
    <row r="27622" spans="16:17">
      <c r="P27622" s="118"/>
      <c r="Q27622" s="118"/>
    </row>
    <row r="27623" spans="16:17">
      <c r="P27623" s="118"/>
      <c r="Q27623" s="118"/>
    </row>
    <row r="27624" spans="16:17">
      <c r="P27624" s="118"/>
      <c r="Q27624" s="118"/>
    </row>
    <row r="27625" spans="16:17">
      <c r="P27625" s="118"/>
      <c r="Q27625" s="118"/>
    </row>
    <row r="27626" spans="16:17">
      <c r="P27626" s="118"/>
      <c r="Q27626" s="118"/>
    </row>
    <row r="27627" spans="16:17">
      <c r="P27627" s="118"/>
      <c r="Q27627" s="118"/>
    </row>
    <row r="27628" spans="16:17">
      <c r="P27628" s="118"/>
      <c r="Q27628" s="118"/>
    </row>
    <row r="27629" spans="16:17">
      <c r="P27629" s="118"/>
      <c r="Q27629" s="118"/>
    </row>
    <row r="27630" spans="16:17">
      <c r="P27630" s="118"/>
      <c r="Q27630" s="118"/>
    </row>
    <row r="27631" spans="16:17">
      <c r="P27631" s="118"/>
      <c r="Q27631" s="118"/>
    </row>
    <row r="27632" spans="16:17">
      <c r="P27632" s="118"/>
      <c r="Q27632" s="118"/>
    </row>
    <row r="27633" spans="16:17">
      <c r="P27633" s="118"/>
      <c r="Q27633" s="118"/>
    </row>
    <row r="27634" spans="16:17">
      <c r="P27634" s="118"/>
      <c r="Q27634" s="118"/>
    </row>
    <row r="27635" spans="16:17">
      <c r="P27635" s="118"/>
      <c r="Q27635" s="118"/>
    </row>
    <row r="27636" spans="16:17">
      <c r="P27636" s="118"/>
      <c r="Q27636" s="118"/>
    </row>
    <row r="27637" spans="16:17">
      <c r="P27637" s="118"/>
      <c r="Q27637" s="118"/>
    </row>
    <row r="27638" spans="16:17">
      <c r="P27638" s="118"/>
      <c r="Q27638" s="118"/>
    </row>
    <row r="27639" spans="16:17">
      <c r="P27639" s="118"/>
      <c r="Q27639" s="118"/>
    </row>
    <row r="27640" spans="16:17">
      <c r="P27640" s="118"/>
      <c r="Q27640" s="118"/>
    </row>
    <row r="27641" spans="16:17">
      <c r="P27641" s="118"/>
      <c r="Q27641" s="118"/>
    </row>
    <row r="27642" spans="16:17">
      <c r="P27642" s="118"/>
      <c r="Q27642" s="118"/>
    </row>
    <row r="27643" spans="16:17">
      <c r="P27643" s="118"/>
      <c r="Q27643" s="118"/>
    </row>
    <row r="27644" spans="16:17">
      <c r="P27644" s="118"/>
      <c r="Q27644" s="118"/>
    </row>
    <row r="27645" spans="16:17">
      <c r="P27645" s="118"/>
      <c r="Q27645" s="118"/>
    </row>
    <row r="27646" spans="16:17">
      <c r="P27646" s="118"/>
      <c r="Q27646" s="118"/>
    </row>
    <row r="27647" spans="16:17">
      <c r="P27647" s="118"/>
      <c r="Q27647" s="118"/>
    </row>
    <row r="27648" spans="16:17">
      <c r="P27648" s="118"/>
      <c r="Q27648" s="118"/>
    </row>
    <row r="27649" spans="16:17">
      <c r="P27649" s="118"/>
      <c r="Q27649" s="118"/>
    </row>
    <row r="27650" spans="16:17">
      <c r="P27650" s="118"/>
      <c r="Q27650" s="118"/>
    </row>
    <row r="27651" spans="16:17">
      <c r="P27651" s="118"/>
      <c r="Q27651" s="118"/>
    </row>
    <row r="27652" spans="16:17">
      <c r="P27652" s="118"/>
      <c r="Q27652" s="118"/>
    </row>
    <row r="27653" spans="16:17">
      <c r="P27653" s="118"/>
      <c r="Q27653" s="118"/>
    </row>
    <row r="27654" spans="16:17">
      <c r="P27654" s="118"/>
      <c r="Q27654" s="118"/>
    </row>
    <row r="27655" spans="16:17">
      <c r="P27655" s="118"/>
      <c r="Q27655" s="118"/>
    </row>
    <row r="27656" spans="16:17">
      <c r="P27656" s="118"/>
      <c r="Q27656" s="118"/>
    </row>
    <row r="27657" spans="16:17">
      <c r="P27657" s="118"/>
      <c r="Q27657" s="118"/>
    </row>
    <row r="27658" spans="16:17">
      <c r="P27658" s="118"/>
      <c r="Q27658" s="118"/>
    </row>
    <row r="27659" spans="16:17">
      <c r="P27659" s="118"/>
      <c r="Q27659" s="118"/>
    </row>
    <row r="27660" spans="16:17">
      <c r="P27660" s="118"/>
      <c r="Q27660" s="118"/>
    </row>
    <row r="27661" spans="16:17">
      <c r="P27661" s="118"/>
      <c r="Q27661" s="118"/>
    </row>
    <row r="27662" spans="16:17">
      <c r="P27662" s="118"/>
      <c r="Q27662" s="118"/>
    </row>
    <row r="27663" spans="16:17">
      <c r="P27663" s="118"/>
      <c r="Q27663" s="118"/>
    </row>
    <row r="27664" spans="16:17">
      <c r="P27664" s="118"/>
      <c r="Q27664" s="118"/>
    </row>
    <row r="27665" spans="16:17">
      <c r="P27665" s="118"/>
      <c r="Q27665" s="118"/>
    </row>
    <row r="27666" spans="16:17">
      <c r="P27666" s="118"/>
      <c r="Q27666" s="118"/>
    </row>
    <row r="27667" spans="16:17">
      <c r="P27667" s="118"/>
      <c r="Q27667" s="118"/>
    </row>
    <row r="27668" spans="16:17">
      <c r="P27668" s="118"/>
      <c r="Q27668" s="118"/>
    </row>
    <row r="27669" spans="16:17">
      <c r="P27669" s="118"/>
      <c r="Q27669" s="118"/>
    </row>
    <row r="27670" spans="16:17">
      <c r="P27670" s="118"/>
      <c r="Q27670" s="118"/>
    </row>
    <row r="27671" spans="16:17">
      <c r="P27671" s="118"/>
      <c r="Q27671" s="118"/>
    </row>
    <row r="27672" spans="16:17">
      <c r="P27672" s="118"/>
      <c r="Q27672" s="118"/>
    </row>
    <row r="27673" spans="16:17">
      <c r="P27673" s="118"/>
      <c r="Q27673" s="118"/>
    </row>
    <row r="27674" spans="16:17">
      <c r="P27674" s="118"/>
      <c r="Q27674" s="118"/>
    </row>
    <row r="27675" spans="16:17">
      <c r="P27675" s="118"/>
      <c r="Q27675" s="118"/>
    </row>
    <row r="27676" spans="16:17">
      <c r="P27676" s="118"/>
      <c r="Q27676" s="118"/>
    </row>
    <row r="27677" spans="16:17">
      <c r="P27677" s="118"/>
      <c r="Q27677" s="118"/>
    </row>
    <row r="27678" spans="16:17">
      <c r="P27678" s="118"/>
      <c r="Q27678" s="118"/>
    </row>
    <row r="27679" spans="16:17">
      <c r="P27679" s="118"/>
      <c r="Q27679" s="118"/>
    </row>
    <row r="27680" spans="16:17">
      <c r="P27680" s="118"/>
      <c r="Q27680" s="118"/>
    </row>
    <row r="27681" spans="16:17">
      <c r="P27681" s="118"/>
      <c r="Q27681" s="118"/>
    </row>
    <row r="27682" spans="16:17">
      <c r="P27682" s="118"/>
      <c r="Q27682" s="118"/>
    </row>
    <row r="27683" spans="16:17">
      <c r="P27683" s="118"/>
      <c r="Q27683" s="118"/>
    </row>
    <row r="27684" spans="16:17">
      <c r="P27684" s="118"/>
      <c r="Q27684" s="118"/>
    </row>
    <row r="27685" spans="16:17">
      <c r="P27685" s="118"/>
      <c r="Q27685" s="118"/>
    </row>
    <row r="27686" spans="16:17">
      <c r="P27686" s="118"/>
      <c r="Q27686" s="118"/>
    </row>
    <row r="27687" spans="16:17">
      <c r="P27687" s="118"/>
      <c r="Q27687" s="118"/>
    </row>
    <row r="27688" spans="16:17">
      <c r="P27688" s="118"/>
      <c r="Q27688" s="118"/>
    </row>
    <row r="27689" spans="16:17">
      <c r="P27689" s="118"/>
      <c r="Q27689" s="118"/>
    </row>
    <row r="27690" spans="16:17">
      <c r="P27690" s="118"/>
      <c r="Q27690" s="118"/>
    </row>
    <row r="27691" spans="16:17">
      <c r="P27691" s="118"/>
      <c r="Q27691" s="118"/>
    </row>
    <row r="27692" spans="16:17">
      <c r="P27692" s="118"/>
      <c r="Q27692" s="118"/>
    </row>
    <row r="27693" spans="16:17">
      <c r="P27693" s="118"/>
      <c r="Q27693" s="118"/>
    </row>
    <row r="27694" spans="16:17">
      <c r="P27694" s="118"/>
      <c r="Q27694" s="118"/>
    </row>
    <row r="27695" spans="16:17">
      <c r="P27695" s="118"/>
      <c r="Q27695" s="118"/>
    </row>
    <row r="27696" spans="16:17">
      <c r="P27696" s="118"/>
      <c r="Q27696" s="118"/>
    </row>
    <row r="27697" spans="16:17">
      <c r="P27697" s="118"/>
      <c r="Q27697" s="118"/>
    </row>
    <row r="27698" spans="16:17">
      <c r="P27698" s="118"/>
      <c r="Q27698" s="118"/>
    </row>
    <row r="27699" spans="16:17">
      <c r="P27699" s="118"/>
      <c r="Q27699" s="118"/>
    </row>
    <row r="27700" spans="16:17">
      <c r="P27700" s="118"/>
      <c r="Q27700" s="118"/>
    </row>
    <row r="27701" spans="16:17">
      <c r="P27701" s="118"/>
      <c r="Q27701" s="118"/>
    </row>
    <row r="27702" spans="16:17">
      <c r="P27702" s="118"/>
      <c r="Q27702" s="118"/>
    </row>
    <row r="27703" spans="16:17">
      <c r="P27703" s="118"/>
      <c r="Q27703" s="118"/>
    </row>
    <row r="27704" spans="16:17">
      <c r="P27704" s="118"/>
      <c r="Q27704" s="118"/>
    </row>
    <row r="27705" spans="16:17">
      <c r="P27705" s="118"/>
      <c r="Q27705" s="118"/>
    </row>
    <row r="27706" spans="16:17">
      <c r="P27706" s="118"/>
      <c r="Q27706" s="118"/>
    </row>
    <row r="27707" spans="16:17">
      <c r="P27707" s="118"/>
      <c r="Q27707" s="118"/>
    </row>
    <row r="27708" spans="16:17">
      <c r="P27708" s="118"/>
      <c r="Q27708" s="118"/>
    </row>
    <row r="27709" spans="16:17">
      <c r="P27709" s="118"/>
      <c r="Q27709" s="118"/>
    </row>
    <row r="27710" spans="16:17">
      <c r="P27710" s="118"/>
      <c r="Q27710" s="118"/>
    </row>
    <row r="27711" spans="16:17">
      <c r="P27711" s="118"/>
      <c r="Q27711" s="118"/>
    </row>
    <row r="27712" spans="16:17">
      <c r="P27712" s="118"/>
      <c r="Q27712" s="118"/>
    </row>
    <row r="27713" spans="16:17">
      <c r="P27713" s="118"/>
      <c r="Q27713" s="118"/>
    </row>
    <row r="27714" spans="16:17">
      <c r="P27714" s="118"/>
      <c r="Q27714" s="118"/>
    </row>
    <row r="27715" spans="16:17">
      <c r="P27715" s="118"/>
      <c r="Q27715" s="118"/>
    </row>
    <row r="27716" spans="16:17">
      <c r="P27716" s="118"/>
      <c r="Q27716" s="118"/>
    </row>
    <row r="27717" spans="16:17">
      <c r="P27717" s="118"/>
      <c r="Q27717" s="118"/>
    </row>
    <row r="27718" spans="16:17">
      <c r="P27718" s="118"/>
      <c r="Q27718" s="118"/>
    </row>
    <row r="27719" spans="16:17">
      <c r="P27719" s="118"/>
      <c r="Q27719" s="118"/>
    </row>
    <row r="27720" spans="16:17">
      <c r="P27720" s="118"/>
      <c r="Q27720" s="118"/>
    </row>
    <row r="27721" spans="16:17">
      <c r="P27721" s="118"/>
      <c r="Q27721" s="118"/>
    </row>
    <row r="27722" spans="16:17">
      <c r="P27722" s="118"/>
      <c r="Q27722" s="118"/>
    </row>
    <row r="27723" spans="16:17">
      <c r="P27723" s="118"/>
      <c r="Q27723" s="118"/>
    </row>
    <row r="27724" spans="16:17">
      <c r="P27724" s="118"/>
      <c r="Q27724" s="118"/>
    </row>
    <row r="27725" spans="16:17">
      <c r="P27725" s="118"/>
      <c r="Q27725" s="118"/>
    </row>
    <row r="27726" spans="16:17">
      <c r="P27726" s="118"/>
      <c r="Q27726" s="118"/>
    </row>
    <row r="27727" spans="16:17">
      <c r="P27727" s="118"/>
      <c r="Q27727" s="118"/>
    </row>
    <row r="27728" spans="16:17">
      <c r="P27728" s="118"/>
      <c r="Q27728" s="118"/>
    </row>
    <row r="27729" spans="16:17">
      <c r="P27729" s="118"/>
      <c r="Q27729" s="118"/>
    </row>
    <row r="27730" spans="16:17">
      <c r="P27730" s="118"/>
      <c r="Q27730" s="118"/>
    </row>
    <row r="27731" spans="16:17">
      <c r="P27731" s="118"/>
      <c r="Q27731" s="118"/>
    </row>
    <row r="27732" spans="16:17">
      <c r="P27732" s="118"/>
      <c r="Q27732" s="118"/>
    </row>
    <row r="27733" spans="16:17">
      <c r="P27733" s="118"/>
      <c r="Q27733" s="118"/>
    </row>
    <row r="27734" spans="16:17">
      <c r="P27734" s="118"/>
      <c r="Q27734" s="118"/>
    </row>
    <row r="27735" spans="16:17">
      <c r="P27735" s="118"/>
      <c r="Q27735" s="118"/>
    </row>
    <row r="27736" spans="16:17">
      <c r="P27736" s="118"/>
      <c r="Q27736" s="118"/>
    </row>
    <row r="27737" spans="16:17">
      <c r="P27737" s="118"/>
      <c r="Q27737" s="118"/>
    </row>
    <row r="27738" spans="16:17">
      <c r="P27738" s="118"/>
      <c r="Q27738" s="118"/>
    </row>
    <row r="27739" spans="16:17">
      <c r="P27739" s="118"/>
      <c r="Q27739" s="118"/>
    </row>
    <row r="27740" spans="16:17">
      <c r="P27740" s="118"/>
      <c r="Q27740" s="118"/>
    </row>
    <row r="27741" spans="16:17">
      <c r="P27741" s="118"/>
      <c r="Q27741" s="118"/>
    </row>
    <row r="27742" spans="16:17">
      <c r="P27742" s="118"/>
      <c r="Q27742" s="118"/>
    </row>
    <row r="27743" spans="16:17">
      <c r="P27743" s="118"/>
      <c r="Q27743" s="118"/>
    </row>
    <row r="27744" spans="16:17">
      <c r="P27744" s="118"/>
      <c r="Q27744" s="118"/>
    </row>
    <row r="27745" spans="16:17">
      <c r="P27745" s="118"/>
      <c r="Q27745" s="118"/>
    </row>
    <row r="27746" spans="16:17">
      <c r="P27746" s="118"/>
      <c r="Q27746" s="118"/>
    </row>
    <row r="27747" spans="16:17">
      <c r="P27747" s="118"/>
      <c r="Q27747" s="118"/>
    </row>
    <row r="27748" spans="16:17">
      <c r="P27748" s="118"/>
      <c r="Q27748" s="118"/>
    </row>
    <row r="27749" spans="16:17">
      <c r="P27749" s="118"/>
      <c r="Q27749" s="118"/>
    </row>
    <row r="27750" spans="16:17">
      <c r="P27750" s="118"/>
      <c r="Q27750" s="118"/>
    </row>
    <row r="27751" spans="16:17">
      <c r="P27751" s="118"/>
      <c r="Q27751" s="118"/>
    </row>
    <row r="27752" spans="16:17">
      <c r="P27752" s="118"/>
      <c r="Q27752" s="118"/>
    </row>
    <row r="27753" spans="16:17">
      <c r="P27753" s="118"/>
      <c r="Q27753" s="118"/>
    </row>
    <row r="27754" spans="16:17">
      <c r="P27754" s="118"/>
      <c r="Q27754" s="118"/>
    </row>
    <row r="27755" spans="16:17">
      <c r="P27755" s="118"/>
      <c r="Q27755" s="118"/>
    </row>
    <row r="27756" spans="16:17">
      <c r="P27756" s="118"/>
      <c r="Q27756" s="118"/>
    </row>
    <row r="27757" spans="16:17">
      <c r="P27757" s="118"/>
      <c r="Q27757" s="118"/>
    </row>
    <row r="27758" spans="16:17">
      <c r="P27758" s="118"/>
      <c r="Q27758" s="118"/>
    </row>
    <row r="27759" spans="16:17">
      <c r="P27759" s="118"/>
      <c r="Q27759" s="118"/>
    </row>
    <row r="27760" spans="16:17">
      <c r="P27760" s="118"/>
      <c r="Q27760" s="118"/>
    </row>
    <row r="27761" spans="16:17">
      <c r="P27761" s="118"/>
      <c r="Q27761" s="118"/>
    </row>
    <row r="27762" spans="16:17">
      <c r="P27762" s="118"/>
      <c r="Q27762" s="118"/>
    </row>
    <row r="27763" spans="16:17">
      <c r="P27763" s="118"/>
      <c r="Q27763" s="118"/>
    </row>
    <row r="27764" spans="16:17">
      <c r="P27764" s="118"/>
      <c r="Q27764" s="118"/>
    </row>
    <row r="27765" spans="16:17">
      <c r="P27765" s="118"/>
      <c r="Q27765" s="118"/>
    </row>
    <row r="27766" spans="16:17">
      <c r="P27766" s="118"/>
      <c r="Q27766" s="118"/>
    </row>
    <row r="27767" spans="16:17">
      <c r="P27767" s="118"/>
      <c r="Q27767" s="118"/>
    </row>
    <row r="27768" spans="16:17">
      <c r="P27768" s="118"/>
      <c r="Q27768" s="118"/>
    </row>
    <row r="27769" spans="16:17">
      <c r="P27769" s="118"/>
      <c r="Q27769" s="118"/>
    </row>
    <row r="27770" spans="16:17">
      <c r="P27770" s="118"/>
      <c r="Q27770" s="118"/>
    </row>
    <row r="27771" spans="16:17">
      <c r="P27771" s="118"/>
      <c r="Q27771" s="118"/>
    </row>
    <row r="27772" spans="16:17">
      <c r="P27772" s="118"/>
      <c r="Q27772" s="118"/>
    </row>
    <row r="27773" spans="16:17">
      <c r="P27773" s="118"/>
      <c r="Q27773" s="118"/>
    </row>
    <row r="27774" spans="16:17">
      <c r="P27774" s="118"/>
      <c r="Q27774" s="118"/>
    </row>
    <row r="27775" spans="16:17">
      <c r="P27775" s="118"/>
      <c r="Q27775" s="118"/>
    </row>
    <row r="27776" spans="16:17">
      <c r="P27776" s="118"/>
      <c r="Q27776" s="118"/>
    </row>
    <row r="27777" spans="16:17">
      <c r="P27777" s="118"/>
      <c r="Q27777" s="118"/>
    </row>
    <row r="27778" spans="16:17">
      <c r="P27778" s="118"/>
      <c r="Q27778" s="118"/>
    </row>
    <row r="27779" spans="16:17">
      <c r="P27779" s="118"/>
      <c r="Q27779" s="118"/>
    </row>
    <row r="27780" spans="16:17">
      <c r="P27780" s="118"/>
      <c r="Q27780" s="118"/>
    </row>
    <row r="27781" spans="16:17">
      <c r="P27781" s="118"/>
      <c r="Q27781" s="118"/>
    </row>
    <row r="27782" spans="16:17">
      <c r="P27782" s="118"/>
      <c r="Q27782" s="118"/>
    </row>
    <row r="27783" spans="16:17">
      <c r="P27783" s="118"/>
      <c r="Q27783" s="118"/>
    </row>
    <row r="27784" spans="16:17">
      <c r="P27784" s="118"/>
      <c r="Q27784" s="118"/>
    </row>
    <row r="27785" spans="16:17">
      <c r="P27785" s="118"/>
      <c r="Q27785" s="118"/>
    </row>
    <row r="27786" spans="16:17">
      <c r="P27786" s="118"/>
      <c r="Q27786" s="118"/>
    </row>
    <row r="27787" spans="16:17">
      <c r="P27787" s="118"/>
      <c r="Q27787" s="118"/>
    </row>
    <row r="27788" spans="16:17">
      <c r="P27788" s="118"/>
      <c r="Q27788" s="118"/>
    </row>
    <row r="27789" spans="16:17">
      <c r="P27789" s="118"/>
      <c r="Q27789" s="118"/>
    </row>
    <row r="27790" spans="16:17">
      <c r="P27790" s="118"/>
      <c r="Q27790" s="118"/>
    </row>
    <row r="27791" spans="16:17">
      <c r="P27791" s="118"/>
      <c r="Q27791" s="118"/>
    </row>
    <row r="27792" spans="16:17">
      <c r="P27792" s="118"/>
      <c r="Q27792" s="118"/>
    </row>
    <row r="27793" spans="16:17">
      <c r="P27793" s="118"/>
      <c r="Q27793" s="118"/>
    </row>
    <row r="27794" spans="16:17">
      <c r="P27794" s="118"/>
      <c r="Q27794" s="118"/>
    </row>
    <row r="27795" spans="16:17">
      <c r="P27795" s="118"/>
      <c r="Q27795" s="118"/>
    </row>
    <row r="27796" spans="16:17">
      <c r="P27796" s="118"/>
      <c r="Q27796" s="118"/>
    </row>
    <row r="27797" spans="16:17">
      <c r="P27797" s="118"/>
      <c r="Q27797" s="118"/>
    </row>
    <row r="27798" spans="16:17">
      <c r="P27798" s="118"/>
      <c r="Q27798" s="118"/>
    </row>
    <row r="27799" spans="16:17">
      <c r="P27799" s="118"/>
      <c r="Q27799" s="118"/>
    </row>
    <row r="27800" spans="16:17">
      <c r="P27800" s="118"/>
      <c r="Q27800" s="118"/>
    </row>
    <row r="27801" spans="16:17">
      <c r="P27801" s="118"/>
      <c r="Q27801" s="118"/>
    </row>
    <row r="27802" spans="16:17">
      <c r="P27802" s="118"/>
      <c r="Q27802" s="118"/>
    </row>
    <row r="27803" spans="16:17">
      <c r="P27803" s="118"/>
      <c r="Q27803" s="118"/>
    </row>
    <row r="27804" spans="16:17">
      <c r="P27804" s="118"/>
      <c r="Q27804" s="118"/>
    </row>
    <row r="27805" spans="16:17">
      <c r="P27805" s="118"/>
      <c r="Q27805" s="118"/>
    </row>
    <row r="27806" spans="16:17">
      <c r="P27806" s="118"/>
      <c r="Q27806" s="118"/>
    </row>
    <row r="27807" spans="16:17">
      <c r="P27807" s="118"/>
      <c r="Q27807" s="118"/>
    </row>
    <row r="27808" spans="16:17">
      <c r="P27808" s="118"/>
      <c r="Q27808" s="118"/>
    </row>
    <row r="27809" spans="16:17">
      <c r="P27809" s="118"/>
      <c r="Q27809" s="118"/>
    </row>
    <row r="27810" spans="16:17">
      <c r="P27810" s="118"/>
      <c r="Q27810" s="118"/>
    </row>
    <row r="27811" spans="16:17">
      <c r="P27811" s="118"/>
      <c r="Q27811" s="118"/>
    </row>
    <row r="27812" spans="16:17">
      <c r="P27812" s="118"/>
      <c r="Q27812" s="118"/>
    </row>
    <row r="27813" spans="16:17">
      <c r="P27813" s="118"/>
      <c r="Q27813" s="118"/>
    </row>
    <row r="27814" spans="16:17">
      <c r="P27814" s="118"/>
      <c r="Q27814" s="118"/>
    </row>
    <row r="27815" spans="16:17">
      <c r="P27815" s="118"/>
      <c r="Q27815" s="118"/>
    </row>
    <row r="27816" spans="16:17">
      <c r="P27816" s="118"/>
      <c r="Q27816" s="118"/>
    </row>
    <row r="27817" spans="16:17">
      <c r="P27817" s="118"/>
      <c r="Q27817" s="118"/>
    </row>
    <row r="27818" spans="16:17">
      <c r="P27818" s="118"/>
      <c r="Q27818" s="118"/>
    </row>
    <row r="27819" spans="16:17">
      <c r="P27819" s="118"/>
      <c r="Q27819" s="118"/>
    </row>
    <row r="27820" spans="16:17">
      <c r="P27820" s="118"/>
      <c r="Q27820" s="118"/>
    </row>
    <row r="27821" spans="16:17">
      <c r="P27821" s="118"/>
      <c r="Q27821" s="118"/>
    </row>
    <row r="27822" spans="16:17">
      <c r="P27822" s="118"/>
      <c r="Q27822" s="118"/>
    </row>
    <row r="27823" spans="16:17">
      <c r="P27823" s="118"/>
      <c r="Q27823" s="118"/>
    </row>
    <row r="27824" spans="16:17">
      <c r="P27824" s="118"/>
      <c r="Q27824" s="118"/>
    </row>
    <row r="27825" spans="16:17">
      <c r="P27825" s="118"/>
      <c r="Q27825" s="118"/>
    </row>
    <row r="27826" spans="16:17">
      <c r="P27826" s="118"/>
      <c r="Q27826" s="118"/>
    </row>
    <row r="27827" spans="16:17">
      <c r="P27827" s="118"/>
      <c r="Q27827" s="118"/>
    </row>
    <row r="27828" spans="16:17">
      <c r="P27828" s="118"/>
      <c r="Q27828" s="118"/>
    </row>
    <row r="27829" spans="16:17">
      <c r="P27829" s="118"/>
      <c r="Q27829" s="118"/>
    </row>
    <row r="27830" spans="16:17">
      <c r="P27830" s="118"/>
      <c r="Q27830" s="118"/>
    </row>
    <row r="27831" spans="16:17">
      <c r="P27831" s="118"/>
      <c r="Q27831" s="118"/>
    </row>
    <row r="27832" spans="16:17">
      <c r="P27832" s="118"/>
      <c r="Q27832" s="118"/>
    </row>
    <row r="27833" spans="16:17">
      <c r="P27833" s="118"/>
      <c r="Q27833" s="118"/>
    </row>
    <row r="27834" spans="16:17">
      <c r="P27834" s="118"/>
      <c r="Q27834" s="118"/>
    </row>
    <row r="27835" spans="16:17">
      <c r="P27835" s="118"/>
      <c r="Q27835" s="118"/>
    </row>
    <row r="27836" spans="16:17">
      <c r="P27836" s="118"/>
      <c r="Q27836" s="118"/>
    </row>
    <row r="27837" spans="16:17">
      <c r="P27837" s="118"/>
      <c r="Q27837" s="118"/>
    </row>
    <row r="27838" spans="16:17">
      <c r="P27838" s="118"/>
      <c r="Q27838" s="118"/>
    </row>
    <row r="27839" spans="16:17">
      <c r="P27839" s="118"/>
      <c r="Q27839" s="118"/>
    </row>
    <row r="27840" spans="16:17">
      <c r="P27840" s="118"/>
      <c r="Q27840" s="118"/>
    </row>
    <row r="27841" spans="16:17">
      <c r="P27841" s="118"/>
      <c r="Q27841" s="118"/>
    </row>
    <row r="27842" spans="16:17">
      <c r="P27842" s="118"/>
      <c r="Q27842" s="118"/>
    </row>
    <row r="27843" spans="16:17">
      <c r="P27843" s="118"/>
      <c r="Q27843" s="118"/>
    </row>
    <row r="27844" spans="16:17">
      <c r="P27844" s="118"/>
      <c r="Q27844" s="118"/>
    </row>
    <row r="27845" spans="16:17">
      <c r="P27845" s="118"/>
      <c r="Q27845" s="118"/>
    </row>
    <row r="27846" spans="16:17">
      <c r="P27846" s="118"/>
      <c r="Q27846" s="118"/>
    </row>
    <row r="27847" spans="16:17">
      <c r="P27847" s="118"/>
      <c r="Q27847" s="118"/>
    </row>
    <row r="27848" spans="16:17">
      <c r="P27848" s="118"/>
      <c r="Q27848" s="118"/>
    </row>
    <row r="27849" spans="16:17">
      <c r="P27849" s="118"/>
      <c r="Q27849" s="118"/>
    </row>
    <row r="27850" spans="16:17">
      <c r="P27850" s="118"/>
      <c r="Q27850" s="118"/>
    </row>
    <row r="27851" spans="16:17">
      <c r="P27851" s="118"/>
      <c r="Q27851" s="118"/>
    </row>
    <row r="27852" spans="16:17">
      <c r="P27852" s="118"/>
      <c r="Q27852" s="118"/>
    </row>
    <row r="27853" spans="16:17">
      <c r="P27853" s="118"/>
      <c r="Q27853" s="118"/>
    </row>
    <row r="27854" spans="16:17">
      <c r="P27854" s="118"/>
      <c r="Q27854" s="118"/>
    </row>
    <row r="27855" spans="16:17">
      <c r="P27855" s="118"/>
      <c r="Q27855" s="118"/>
    </row>
    <row r="27856" spans="16:17">
      <c r="P27856" s="118"/>
      <c r="Q27856" s="118"/>
    </row>
    <row r="27857" spans="16:17">
      <c r="P27857" s="118"/>
      <c r="Q27857" s="118"/>
    </row>
    <row r="27858" spans="16:17">
      <c r="P27858" s="118"/>
      <c r="Q27858" s="118"/>
    </row>
    <row r="27859" spans="16:17">
      <c r="P27859" s="118"/>
      <c r="Q27859" s="118"/>
    </row>
    <row r="27860" spans="16:17">
      <c r="P27860" s="118"/>
      <c r="Q27860" s="118"/>
    </row>
    <row r="27861" spans="16:17">
      <c r="P27861" s="118"/>
      <c r="Q27861" s="118"/>
    </row>
    <row r="27862" spans="16:17">
      <c r="P27862" s="118"/>
      <c r="Q27862" s="118"/>
    </row>
    <row r="27863" spans="16:17">
      <c r="P27863" s="118"/>
      <c r="Q27863" s="118"/>
    </row>
    <row r="27864" spans="16:17">
      <c r="P27864" s="118"/>
      <c r="Q27864" s="118"/>
    </row>
    <row r="27865" spans="16:17">
      <c r="P27865" s="118"/>
      <c r="Q27865" s="118"/>
    </row>
    <row r="27866" spans="16:17">
      <c r="P27866" s="118"/>
      <c r="Q27866" s="118"/>
    </row>
    <row r="27867" spans="16:17">
      <c r="P27867" s="118"/>
      <c r="Q27867" s="118"/>
    </row>
    <row r="27868" spans="16:17">
      <c r="P27868" s="118"/>
      <c r="Q27868" s="118"/>
    </row>
    <row r="27869" spans="16:17">
      <c r="P27869" s="118"/>
      <c r="Q27869" s="118"/>
    </row>
    <row r="27870" spans="16:17">
      <c r="P27870" s="118"/>
      <c r="Q27870" s="118"/>
    </row>
    <row r="27871" spans="16:17">
      <c r="P27871" s="118"/>
      <c r="Q27871" s="118"/>
    </row>
    <row r="27872" spans="16:17">
      <c r="P27872" s="118"/>
      <c r="Q27872" s="118"/>
    </row>
    <row r="27873" spans="16:17">
      <c r="P27873" s="118"/>
      <c r="Q27873" s="118"/>
    </row>
    <row r="27874" spans="16:17">
      <c r="P27874" s="118"/>
      <c r="Q27874" s="118"/>
    </row>
    <row r="27875" spans="16:17">
      <c r="P27875" s="118"/>
      <c r="Q27875" s="118"/>
    </row>
    <row r="27876" spans="16:17">
      <c r="P27876" s="118"/>
      <c r="Q27876" s="118"/>
    </row>
    <row r="27877" spans="16:17">
      <c r="P27877" s="118"/>
      <c r="Q27877" s="118"/>
    </row>
    <row r="27878" spans="16:17">
      <c r="P27878" s="118"/>
      <c r="Q27878" s="118"/>
    </row>
    <row r="27879" spans="16:17">
      <c r="P27879" s="118"/>
      <c r="Q27879" s="118"/>
    </row>
    <row r="27880" spans="16:17">
      <c r="P27880" s="118"/>
      <c r="Q27880" s="118"/>
    </row>
    <row r="27881" spans="16:17">
      <c r="P27881" s="118"/>
      <c r="Q27881" s="118"/>
    </row>
    <row r="27882" spans="16:17">
      <c r="P27882" s="118"/>
      <c r="Q27882" s="118"/>
    </row>
    <row r="27883" spans="16:17">
      <c r="P27883" s="118"/>
      <c r="Q27883" s="118"/>
    </row>
    <row r="27884" spans="16:17">
      <c r="P27884" s="118"/>
      <c r="Q27884" s="118"/>
    </row>
    <row r="27885" spans="16:17">
      <c r="P27885" s="118"/>
      <c r="Q27885" s="118"/>
    </row>
    <row r="27886" spans="16:17">
      <c r="P27886" s="118"/>
      <c r="Q27886" s="118"/>
    </row>
    <row r="27887" spans="16:17">
      <c r="P27887" s="118"/>
      <c r="Q27887" s="118"/>
    </row>
    <row r="27888" spans="16:17">
      <c r="P27888" s="118"/>
      <c r="Q27888" s="118"/>
    </row>
    <row r="27889" spans="16:17">
      <c r="P27889" s="118"/>
      <c r="Q27889" s="118"/>
    </row>
    <row r="27890" spans="16:17">
      <c r="P27890" s="118"/>
      <c r="Q27890" s="118"/>
    </row>
    <row r="27891" spans="16:17">
      <c r="P27891" s="118"/>
      <c r="Q27891" s="118"/>
    </row>
    <row r="27892" spans="16:17">
      <c r="P27892" s="118"/>
      <c r="Q27892" s="118"/>
    </row>
    <row r="27893" spans="16:17">
      <c r="P27893" s="118"/>
      <c r="Q27893" s="118"/>
    </row>
    <row r="27894" spans="16:17">
      <c r="P27894" s="118"/>
      <c r="Q27894" s="118"/>
    </row>
    <row r="27895" spans="16:17">
      <c r="P27895" s="118"/>
      <c r="Q27895" s="118"/>
    </row>
    <row r="27896" spans="16:17">
      <c r="P27896" s="118"/>
      <c r="Q27896" s="118"/>
    </row>
    <row r="27897" spans="16:17">
      <c r="P27897" s="118"/>
      <c r="Q27897" s="118"/>
    </row>
    <row r="27898" spans="16:17">
      <c r="P27898" s="118"/>
      <c r="Q27898" s="118"/>
    </row>
    <row r="27899" spans="16:17">
      <c r="P27899" s="118"/>
      <c r="Q27899" s="118"/>
    </row>
    <row r="27900" spans="16:17">
      <c r="P27900" s="118"/>
      <c r="Q27900" s="118"/>
    </row>
    <row r="27901" spans="16:17">
      <c r="P27901" s="118"/>
      <c r="Q27901" s="118"/>
    </row>
    <row r="27902" spans="16:17">
      <c r="P27902" s="118"/>
      <c r="Q27902" s="118"/>
    </row>
    <row r="27903" spans="16:17">
      <c r="P27903" s="118"/>
      <c r="Q27903" s="118"/>
    </row>
    <row r="27904" spans="16:17">
      <c r="P27904" s="118"/>
      <c r="Q27904" s="118"/>
    </row>
    <row r="27905" spans="16:17">
      <c r="P27905" s="118"/>
      <c r="Q27905" s="118"/>
    </row>
    <row r="27906" spans="16:17">
      <c r="P27906" s="118"/>
      <c r="Q27906" s="118"/>
    </row>
    <row r="27907" spans="16:17">
      <c r="P27907" s="118"/>
      <c r="Q27907" s="118"/>
    </row>
    <row r="27908" spans="16:17">
      <c r="P27908" s="118"/>
      <c r="Q27908" s="118"/>
    </row>
    <row r="27909" spans="16:17">
      <c r="P27909" s="118"/>
      <c r="Q27909" s="118"/>
    </row>
    <row r="27910" spans="16:17">
      <c r="P27910" s="118"/>
      <c r="Q27910" s="118"/>
    </row>
    <row r="27911" spans="16:17">
      <c r="P27911" s="118"/>
      <c r="Q27911" s="118"/>
    </row>
    <row r="27912" spans="16:17">
      <c r="P27912" s="118"/>
      <c r="Q27912" s="118"/>
    </row>
    <row r="27913" spans="16:17">
      <c r="P27913" s="118"/>
      <c r="Q27913" s="118"/>
    </row>
    <row r="27914" spans="16:17">
      <c r="P27914" s="118"/>
      <c r="Q27914" s="118"/>
    </row>
    <row r="27915" spans="16:17">
      <c r="P27915" s="118"/>
      <c r="Q27915" s="118"/>
    </row>
    <row r="27916" spans="16:17">
      <c r="P27916" s="118"/>
      <c r="Q27916" s="118"/>
    </row>
    <row r="27917" spans="16:17">
      <c r="P27917" s="118"/>
      <c r="Q27917" s="118"/>
    </row>
    <row r="27918" spans="16:17">
      <c r="P27918" s="118"/>
      <c r="Q27918" s="118"/>
    </row>
    <row r="27919" spans="16:17">
      <c r="P27919" s="118"/>
      <c r="Q27919" s="118"/>
    </row>
    <row r="27920" spans="16:17">
      <c r="P27920" s="118"/>
      <c r="Q27920" s="118"/>
    </row>
    <row r="27921" spans="16:17">
      <c r="P27921" s="118"/>
      <c r="Q27921" s="118"/>
    </row>
    <row r="27922" spans="16:17">
      <c r="P27922" s="118"/>
      <c r="Q27922" s="118"/>
    </row>
    <row r="27923" spans="16:17">
      <c r="P27923" s="118"/>
      <c r="Q27923" s="118"/>
    </row>
    <row r="27924" spans="16:17">
      <c r="P27924" s="118"/>
      <c r="Q27924" s="118"/>
    </row>
    <row r="27925" spans="16:17">
      <c r="P27925" s="118"/>
      <c r="Q27925" s="118"/>
    </row>
    <row r="27926" spans="16:17">
      <c r="P27926" s="118"/>
      <c r="Q27926" s="118"/>
    </row>
    <row r="27927" spans="16:17">
      <c r="P27927" s="118"/>
      <c r="Q27927" s="118"/>
    </row>
    <row r="27928" spans="16:17">
      <c r="P27928" s="118"/>
      <c r="Q27928" s="118"/>
    </row>
    <row r="27929" spans="16:17">
      <c r="P27929" s="118"/>
      <c r="Q27929" s="118"/>
    </row>
    <row r="27930" spans="16:17">
      <c r="P27930" s="118"/>
      <c r="Q27930" s="118"/>
    </row>
    <row r="27931" spans="16:17">
      <c r="P27931" s="118"/>
      <c r="Q27931" s="118"/>
    </row>
    <row r="27932" spans="16:17">
      <c r="P27932" s="118"/>
      <c r="Q27932" s="118"/>
    </row>
    <row r="27933" spans="16:17">
      <c r="P27933" s="118"/>
      <c r="Q27933" s="118"/>
    </row>
    <row r="27934" spans="16:17">
      <c r="P27934" s="118"/>
      <c r="Q27934" s="118"/>
    </row>
    <row r="27935" spans="16:17">
      <c r="P27935" s="118"/>
      <c r="Q27935" s="118"/>
    </row>
    <row r="27936" spans="16:17">
      <c r="P27936" s="118"/>
      <c r="Q27936" s="118"/>
    </row>
    <row r="27937" spans="16:17">
      <c r="P27937" s="118"/>
      <c r="Q27937" s="118"/>
    </row>
    <row r="27938" spans="16:17">
      <c r="P27938" s="118"/>
      <c r="Q27938" s="118"/>
    </row>
    <row r="27939" spans="16:17">
      <c r="P27939" s="118"/>
      <c r="Q27939" s="118"/>
    </row>
    <row r="27940" spans="16:17">
      <c r="P27940" s="118"/>
      <c r="Q27940" s="118"/>
    </row>
    <row r="27941" spans="16:17">
      <c r="P27941" s="118"/>
      <c r="Q27941" s="118"/>
    </row>
    <row r="27942" spans="16:17">
      <c r="P27942" s="118"/>
      <c r="Q27942" s="118"/>
    </row>
    <row r="27943" spans="16:17">
      <c r="P27943" s="118"/>
      <c r="Q27943" s="118"/>
    </row>
    <row r="27944" spans="16:17">
      <c r="P27944" s="118"/>
      <c r="Q27944" s="118"/>
    </row>
    <row r="27945" spans="16:17">
      <c r="P27945" s="118"/>
      <c r="Q27945" s="118"/>
    </row>
    <row r="27946" spans="16:17">
      <c r="P27946" s="118"/>
      <c r="Q27946" s="118"/>
    </row>
    <row r="27947" spans="16:17">
      <c r="P27947" s="118"/>
      <c r="Q27947" s="118"/>
    </row>
    <row r="27948" spans="16:17">
      <c r="P27948" s="118"/>
      <c r="Q27948" s="118"/>
    </row>
    <row r="27949" spans="16:17">
      <c r="P27949" s="118"/>
      <c r="Q27949" s="118"/>
    </row>
    <row r="27950" spans="16:17">
      <c r="P27950" s="118"/>
      <c r="Q27950" s="118"/>
    </row>
    <row r="27951" spans="16:17">
      <c r="P27951" s="118"/>
      <c r="Q27951" s="118"/>
    </row>
    <row r="27952" spans="16:17">
      <c r="P27952" s="118"/>
      <c r="Q27952" s="118"/>
    </row>
    <row r="27953" spans="16:17">
      <c r="P27953" s="118"/>
      <c r="Q27953" s="118"/>
    </row>
    <row r="27954" spans="16:17">
      <c r="P27954" s="118"/>
      <c r="Q27954" s="118"/>
    </row>
    <row r="27955" spans="16:17">
      <c r="P27955" s="118"/>
      <c r="Q27955" s="118"/>
    </row>
    <row r="27956" spans="16:17">
      <c r="P27956" s="118"/>
      <c r="Q27956" s="118"/>
    </row>
    <row r="27957" spans="16:17">
      <c r="P27957" s="118"/>
      <c r="Q27957" s="118"/>
    </row>
    <row r="27958" spans="16:17">
      <c r="P27958" s="118"/>
      <c r="Q27958" s="118"/>
    </row>
    <row r="27959" spans="16:17">
      <c r="P27959" s="118"/>
      <c r="Q27959" s="118"/>
    </row>
    <row r="27960" spans="16:17">
      <c r="P27960" s="118"/>
      <c r="Q27960" s="118"/>
    </row>
    <row r="27961" spans="16:17">
      <c r="P27961" s="118"/>
      <c r="Q27961" s="118"/>
    </row>
    <row r="27962" spans="16:17">
      <c r="P27962" s="118"/>
      <c r="Q27962" s="118"/>
    </row>
    <row r="27963" spans="16:17">
      <c r="P27963" s="118"/>
      <c r="Q27963" s="118"/>
    </row>
    <row r="27964" spans="16:17">
      <c r="P27964" s="118"/>
      <c r="Q27964" s="118"/>
    </row>
    <row r="27965" spans="16:17">
      <c r="P27965" s="118"/>
      <c r="Q27965" s="118"/>
    </row>
    <row r="27966" spans="16:17">
      <c r="P27966" s="118"/>
      <c r="Q27966" s="118"/>
    </row>
    <row r="27967" spans="16:17">
      <c r="P27967" s="118"/>
      <c r="Q27967" s="118"/>
    </row>
    <row r="27968" spans="16:17">
      <c r="P27968" s="118"/>
      <c r="Q27968" s="118"/>
    </row>
    <row r="27969" spans="16:17">
      <c r="P27969" s="118"/>
      <c r="Q27969" s="118"/>
    </row>
    <row r="27970" spans="16:17">
      <c r="P27970" s="118"/>
      <c r="Q27970" s="118"/>
    </row>
    <row r="27971" spans="16:17">
      <c r="P27971" s="118"/>
      <c r="Q27971" s="118"/>
    </row>
    <row r="27972" spans="16:17">
      <c r="P27972" s="118"/>
      <c r="Q27972" s="118"/>
    </row>
    <row r="27973" spans="16:17">
      <c r="P27973" s="118"/>
      <c r="Q27973" s="118"/>
    </row>
    <row r="27974" spans="16:17">
      <c r="P27974" s="118"/>
      <c r="Q27974" s="118"/>
    </row>
    <row r="27975" spans="16:17">
      <c r="P27975" s="118"/>
      <c r="Q27975" s="118"/>
    </row>
    <row r="27976" spans="16:17">
      <c r="P27976" s="118"/>
      <c r="Q27976" s="118"/>
    </row>
    <row r="27977" spans="16:17">
      <c r="P27977" s="118"/>
      <c r="Q27977" s="118"/>
    </row>
    <row r="27978" spans="16:17">
      <c r="P27978" s="118"/>
      <c r="Q27978" s="118"/>
    </row>
    <row r="27979" spans="16:17">
      <c r="P27979" s="118"/>
      <c r="Q27979" s="118"/>
    </row>
    <row r="27980" spans="16:17">
      <c r="P27980" s="118"/>
      <c r="Q27980" s="118"/>
    </row>
    <row r="27981" spans="16:17">
      <c r="P27981" s="118"/>
      <c r="Q27981" s="118"/>
    </row>
    <row r="27982" spans="16:17">
      <c r="P27982" s="118"/>
      <c r="Q27982" s="118"/>
    </row>
    <row r="27983" spans="16:17">
      <c r="P27983" s="118"/>
      <c r="Q27983" s="118"/>
    </row>
    <row r="27984" spans="16:17">
      <c r="P27984" s="118"/>
      <c r="Q27984" s="118"/>
    </row>
    <row r="27985" spans="16:17">
      <c r="P27985" s="118"/>
      <c r="Q27985" s="118"/>
    </row>
    <row r="27986" spans="16:17">
      <c r="P27986" s="118"/>
      <c r="Q27986" s="118"/>
    </row>
    <row r="27987" spans="16:17">
      <c r="P27987" s="118"/>
      <c r="Q27987" s="118"/>
    </row>
    <row r="27988" spans="16:17">
      <c r="P27988" s="118"/>
      <c r="Q27988" s="118"/>
    </row>
    <row r="27989" spans="16:17">
      <c r="P27989" s="118"/>
      <c r="Q27989" s="118"/>
    </row>
    <row r="27990" spans="16:17">
      <c r="P27990" s="118"/>
      <c r="Q27990" s="118"/>
    </row>
    <row r="27991" spans="16:17">
      <c r="P27991" s="118"/>
      <c r="Q27991" s="118"/>
    </row>
    <row r="27992" spans="16:17">
      <c r="P27992" s="118"/>
      <c r="Q27992" s="118"/>
    </row>
    <row r="27993" spans="16:17">
      <c r="P27993" s="118"/>
      <c r="Q27993" s="118"/>
    </row>
    <row r="27994" spans="16:17">
      <c r="P27994" s="118"/>
      <c r="Q27994" s="118"/>
    </row>
    <row r="27995" spans="16:17">
      <c r="P27995" s="118"/>
      <c r="Q27995" s="118"/>
    </row>
    <row r="27996" spans="16:17">
      <c r="P27996" s="118"/>
      <c r="Q27996" s="118"/>
    </row>
    <row r="27997" spans="16:17">
      <c r="P27997" s="118"/>
      <c r="Q27997" s="118"/>
    </row>
    <row r="27998" spans="16:17">
      <c r="P27998" s="118"/>
      <c r="Q27998" s="118"/>
    </row>
    <row r="27999" spans="16:17">
      <c r="P27999" s="118"/>
      <c r="Q27999" s="118"/>
    </row>
    <row r="28000" spans="16:17">
      <c r="P28000" s="118"/>
      <c r="Q28000" s="118"/>
    </row>
    <row r="28001" spans="16:17">
      <c r="P28001" s="118"/>
      <c r="Q28001" s="118"/>
    </row>
    <row r="28002" spans="16:17">
      <c r="P28002" s="118"/>
      <c r="Q28002" s="118"/>
    </row>
    <row r="28003" spans="16:17">
      <c r="P28003" s="118"/>
      <c r="Q28003" s="118"/>
    </row>
    <row r="28004" spans="16:17">
      <c r="P28004" s="118"/>
      <c r="Q28004" s="118"/>
    </row>
    <row r="28005" spans="16:17">
      <c r="P28005" s="118"/>
      <c r="Q28005" s="118"/>
    </row>
    <row r="28006" spans="16:17">
      <c r="P28006" s="118"/>
      <c r="Q28006" s="118"/>
    </row>
    <row r="28007" spans="16:17">
      <c r="P28007" s="118"/>
      <c r="Q28007" s="118"/>
    </row>
    <row r="28008" spans="16:17">
      <c r="P28008" s="118"/>
      <c r="Q28008" s="118"/>
    </row>
    <row r="28009" spans="16:17">
      <c r="P28009" s="118"/>
      <c r="Q28009" s="118"/>
    </row>
    <row r="28010" spans="16:17">
      <c r="P28010" s="118"/>
      <c r="Q28010" s="118"/>
    </row>
    <row r="28011" spans="16:17">
      <c r="P28011" s="118"/>
      <c r="Q28011" s="118"/>
    </row>
    <row r="28012" spans="16:17">
      <c r="P28012" s="118"/>
      <c r="Q28012" s="118"/>
    </row>
    <row r="28013" spans="16:17">
      <c r="P28013" s="118"/>
      <c r="Q28013" s="118"/>
    </row>
    <row r="28014" spans="16:17">
      <c r="P28014" s="118"/>
      <c r="Q28014" s="118"/>
    </row>
    <row r="28015" spans="16:17">
      <c r="P28015" s="118"/>
      <c r="Q28015" s="118"/>
    </row>
    <row r="28016" spans="16:17">
      <c r="P28016" s="118"/>
      <c r="Q28016" s="118"/>
    </row>
    <row r="28017" spans="16:17">
      <c r="P28017" s="118"/>
      <c r="Q28017" s="118"/>
    </row>
    <row r="28018" spans="16:17">
      <c r="P28018" s="118"/>
      <c r="Q28018" s="118"/>
    </row>
    <row r="28019" spans="16:17">
      <c r="P28019" s="118"/>
      <c r="Q28019" s="118"/>
    </row>
    <row r="28020" spans="16:17">
      <c r="P28020" s="118"/>
      <c r="Q28020" s="118"/>
    </row>
    <row r="28021" spans="16:17">
      <c r="P28021" s="118"/>
      <c r="Q28021" s="118"/>
    </row>
    <row r="28022" spans="16:17">
      <c r="P28022" s="118"/>
      <c r="Q28022" s="118"/>
    </row>
    <row r="28023" spans="16:17">
      <c r="P28023" s="118"/>
      <c r="Q28023" s="118"/>
    </row>
    <row r="28024" spans="16:17">
      <c r="P28024" s="118"/>
      <c r="Q28024" s="118"/>
    </row>
    <row r="28025" spans="16:17">
      <c r="P28025" s="118"/>
      <c r="Q28025" s="118"/>
    </row>
    <row r="28026" spans="16:17">
      <c r="P28026" s="118"/>
      <c r="Q28026" s="118"/>
    </row>
    <row r="28027" spans="16:17">
      <c r="P28027" s="118"/>
      <c r="Q28027" s="118"/>
    </row>
    <row r="28028" spans="16:17">
      <c r="P28028" s="118"/>
      <c r="Q28028" s="118"/>
    </row>
    <row r="28029" spans="16:17">
      <c r="P28029" s="118"/>
      <c r="Q28029" s="118"/>
    </row>
    <row r="28030" spans="16:17">
      <c r="P28030" s="118"/>
      <c r="Q28030" s="118"/>
    </row>
    <row r="28031" spans="16:17">
      <c r="P28031" s="118"/>
      <c r="Q28031" s="118"/>
    </row>
    <row r="28032" spans="16:17">
      <c r="P28032" s="118"/>
      <c r="Q28032" s="118"/>
    </row>
    <row r="28033" spans="16:17">
      <c r="P28033" s="118"/>
      <c r="Q28033" s="118"/>
    </row>
    <row r="28034" spans="16:17">
      <c r="P28034" s="118"/>
      <c r="Q28034" s="118"/>
    </row>
    <row r="28035" spans="16:17">
      <c r="P28035" s="118"/>
      <c r="Q28035" s="118"/>
    </row>
    <row r="28036" spans="16:17">
      <c r="P28036" s="118"/>
      <c r="Q28036" s="118"/>
    </row>
    <row r="28037" spans="16:17">
      <c r="P28037" s="118"/>
      <c r="Q28037" s="118"/>
    </row>
    <row r="28038" spans="16:17">
      <c r="P28038" s="118"/>
      <c r="Q28038" s="118"/>
    </row>
    <row r="28039" spans="16:17">
      <c r="P28039" s="118"/>
      <c r="Q28039" s="118"/>
    </row>
    <row r="28040" spans="16:17">
      <c r="P28040" s="118"/>
      <c r="Q28040" s="118"/>
    </row>
    <row r="28041" spans="16:17">
      <c r="P28041" s="118"/>
      <c r="Q28041" s="118"/>
    </row>
    <row r="28042" spans="16:17">
      <c r="P28042" s="118"/>
      <c r="Q28042" s="118"/>
    </row>
    <row r="28043" spans="16:17">
      <c r="P28043" s="118"/>
      <c r="Q28043" s="118"/>
    </row>
    <row r="28044" spans="16:17">
      <c r="P28044" s="118"/>
      <c r="Q28044" s="118"/>
    </row>
    <row r="28045" spans="16:17">
      <c r="P28045" s="118"/>
      <c r="Q28045" s="118"/>
    </row>
    <row r="28046" spans="16:17">
      <c r="P28046" s="118"/>
      <c r="Q28046" s="118"/>
    </row>
    <row r="28047" spans="16:17">
      <c r="P28047" s="118"/>
      <c r="Q28047" s="118"/>
    </row>
    <row r="28048" spans="16:17">
      <c r="P28048" s="118"/>
      <c r="Q28048" s="118"/>
    </row>
    <row r="28049" spans="16:17">
      <c r="P28049" s="118"/>
      <c r="Q28049" s="118"/>
    </row>
    <row r="28050" spans="16:17">
      <c r="P28050" s="118"/>
      <c r="Q28050" s="118"/>
    </row>
    <row r="28051" spans="16:17">
      <c r="P28051" s="118"/>
      <c r="Q28051" s="118"/>
    </row>
    <row r="28052" spans="16:17">
      <c r="P28052" s="118"/>
      <c r="Q28052" s="118"/>
    </row>
    <row r="28053" spans="16:17">
      <c r="P28053" s="118"/>
      <c r="Q28053" s="118"/>
    </row>
    <row r="28054" spans="16:17">
      <c r="P28054" s="118"/>
      <c r="Q28054" s="118"/>
    </row>
    <row r="28055" spans="16:17">
      <c r="P28055" s="118"/>
      <c r="Q28055" s="118"/>
    </row>
    <row r="28056" spans="16:17">
      <c r="P28056" s="118"/>
      <c r="Q28056" s="118"/>
    </row>
    <row r="28057" spans="16:17">
      <c r="P28057" s="118"/>
      <c r="Q28057" s="118"/>
    </row>
    <row r="28058" spans="16:17">
      <c r="P28058" s="118"/>
      <c r="Q28058" s="118"/>
    </row>
    <row r="28059" spans="16:17">
      <c r="P28059" s="118"/>
      <c r="Q28059" s="118"/>
    </row>
    <row r="28060" spans="16:17">
      <c r="P28060" s="118"/>
      <c r="Q28060" s="118"/>
    </row>
    <row r="28061" spans="16:17">
      <c r="P28061" s="118"/>
      <c r="Q28061" s="118"/>
    </row>
    <row r="28062" spans="16:17">
      <c r="P28062" s="118"/>
      <c r="Q28062" s="118"/>
    </row>
    <row r="28063" spans="16:17">
      <c r="P28063" s="118"/>
      <c r="Q28063" s="118"/>
    </row>
    <row r="28064" spans="16:17">
      <c r="P28064" s="118"/>
      <c r="Q28064" s="118"/>
    </row>
    <row r="28065" spans="16:17">
      <c r="P28065" s="118"/>
      <c r="Q28065" s="118"/>
    </row>
    <row r="28066" spans="16:17">
      <c r="P28066" s="118"/>
      <c r="Q28066" s="118"/>
    </row>
    <row r="28067" spans="16:17">
      <c r="P28067" s="118"/>
      <c r="Q28067" s="118"/>
    </row>
    <row r="28068" spans="16:17">
      <c r="P28068" s="118"/>
      <c r="Q28068" s="118"/>
    </row>
    <row r="28069" spans="16:17">
      <c r="P28069" s="118"/>
      <c r="Q28069" s="118"/>
    </row>
    <row r="28070" spans="16:17">
      <c r="P28070" s="118"/>
      <c r="Q28070" s="118"/>
    </row>
    <row r="28071" spans="16:17">
      <c r="P28071" s="118"/>
      <c r="Q28071" s="118"/>
    </row>
    <row r="28072" spans="16:17">
      <c r="P28072" s="118"/>
      <c r="Q28072" s="118"/>
    </row>
    <row r="28073" spans="16:17">
      <c r="P28073" s="118"/>
      <c r="Q28073" s="118"/>
    </row>
    <row r="28074" spans="16:17">
      <c r="P28074" s="118"/>
      <c r="Q28074" s="118"/>
    </row>
    <row r="28075" spans="16:17">
      <c r="P28075" s="118"/>
      <c r="Q28075" s="118"/>
    </row>
    <row r="28076" spans="16:17">
      <c r="P28076" s="118"/>
      <c r="Q28076" s="118"/>
    </row>
    <row r="28077" spans="16:17">
      <c r="P28077" s="118"/>
      <c r="Q28077" s="118"/>
    </row>
    <row r="28078" spans="16:17">
      <c r="P28078" s="118"/>
      <c r="Q28078" s="118"/>
    </row>
    <row r="28079" spans="16:17">
      <c r="P28079" s="118"/>
      <c r="Q28079" s="118"/>
    </row>
    <row r="28080" spans="16:17">
      <c r="P28080" s="118"/>
      <c r="Q28080" s="118"/>
    </row>
    <row r="28081" spans="16:17">
      <c r="P28081" s="118"/>
      <c r="Q28081" s="118"/>
    </row>
    <row r="28082" spans="16:17">
      <c r="P28082" s="118"/>
      <c r="Q28082" s="118"/>
    </row>
    <row r="28083" spans="16:17">
      <c r="P28083" s="118"/>
      <c r="Q28083" s="118"/>
    </row>
    <row r="28084" spans="16:17">
      <c r="P28084" s="118"/>
      <c r="Q28084" s="118"/>
    </row>
    <row r="28085" spans="16:17">
      <c r="P28085" s="118"/>
      <c r="Q28085" s="118"/>
    </row>
    <row r="28086" spans="16:17">
      <c r="P28086" s="118"/>
      <c r="Q28086" s="118"/>
    </row>
    <row r="28087" spans="16:17">
      <c r="P28087" s="118"/>
      <c r="Q28087" s="118"/>
    </row>
    <row r="28088" spans="16:17">
      <c r="P28088" s="118"/>
      <c r="Q28088" s="118"/>
    </row>
    <row r="28089" spans="16:17">
      <c r="P28089" s="118"/>
      <c r="Q28089" s="118"/>
    </row>
    <row r="28090" spans="16:17">
      <c r="P28090" s="118"/>
      <c r="Q28090" s="118"/>
    </row>
    <row r="28091" spans="16:17">
      <c r="P28091" s="118"/>
      <c r="Q28091" s="118"/>
    </row>
    <row r="28092" spans="16:17">
      <c r="P28092" s="118"/>
      <c r="Q28092" s="118"/>
    </row>
    <row r="28093" spans="16:17">
      <c r="P28093" s="118"/>
      <c r="Q28093" s="118"/>
    </row>
    <row r="28094" spans="16:17">
      <c r="P28094" s="118"/>
      <c r="Q28094" s="118"/>
    </row>
    <row r="28095" spans="16:17">
      <c r="P28095" s="118"/>
      <c r="Q28095" s="118"/>
    </row>
    <row r="28096" spans="16:17">
      <c r="P28096" s="118"/>
      <c r="Q28096" s="118"/>
    </row>
    <row r="28097" spans="16:17">
      <c r="P28097" s="118"/>
      <c r="Q28097" s="118"/>
    </row>
    <row r="28098" spans="16:17">
      <c r="P28098" s="118"/>
      <c r="Q28098" s="118"/>
    </row>
    <row r="28099" spans="16:17">
      <c r="P28099" s="118"/>
      <c r="Q28099" s="118"/>
    </row>
    <row r="28100" spans="16:17">
      <c r="P28100" s="118"/>
      <c r="Q28100" s="118"/>
    </row>
    <row r="28101" spans="16:17">
      <c r="P28101" s="118"/>
      <c r="Q28101" s="118"/>
    </row>
    <row r="28102" spans="16:17">
      <c r="P28102" s="118"/>
      <c r="Q28102" s="118"/>
    </row>
    <row r="28103" spans="16:17">
      <c r="P28103" s="118"/>
      <c r="Q28103" s="118"/>
    </row>
    <row r="28104" spans="16:17">
      <c r="P28104" s="118"/>
      <c r="Q28104" s="118"/>
    </row>
    <row r="28105" spans="16:17">
      <c r="P28105" s="118"/>
      <c r="Q28105" s="118"/>
    </row>
    <row r="28106" spans="16:17">
      <c r="P28106" s="118"/>
      <c r="Q28106" s="118"/>
    </row>
    <row r="28107" spans="16:17">
      <c r="P28107" s="118"/>
      <c r="Q28107" s="118"/>
    </row>
    <row r="28108" spans="16:17">
      <c r="P28108" s="118"/>
      <c r="Q28108" s="118"/>
    </row>
    <row r="28109" spans="16:17">
      <c r="P28109" s="118"/>
      <c r="Q28109" s="118"/>
    </row>
    <row r="28110" spans="16:17">
      <c r="P28110" s="118"/>
      <c r="Q28110" s="118"/>
    </row>
    <row r="28111" spans="16:17">
      <c r="P28111" s="118"/>
      <c r="Q28111" s="118"/>
    </row>
    <row r="28112" spans="16:17">
      <c r="P28112" s="118"/>
      <c r="Q28112" s="118"/>
    </row>
    <row r="28113" spans="16:17">
      <c r="P28113" s="118"/>
      <c r="Q28113" s="118"/>
    </row>
    <row r="28114" spans="16:17">
      <c r="P28114" s="118"/>
      <c r="Q28114" s="118"/>
    </row>
    <row r="28115" spans="16:17">
      <c r="P28115" s="118"/>
      <c r="Q28115" s="118"/>
    </row>
    <row r="28116" spans="16:17">
      <c r="P28116" s="118"/>
      <c r="Q28116" s="118"/>
    </row>
    <row r="28117" spans="16:17">
      <c r="P28117" s="118"/>
      <c r="Q28117" s="118"/>
    </row>
    <row r="28118" spans="16:17">
      <c r="P28118" s="118"/>
      <c r="Q28118" s="118"/>
    </row>
    <row r="28119" spans="16:17">
      <c r="P28119" s="118"/>
      <c r="Q28119" s="118"/>
    </row>
    <row r="28120" spans="16:17">
      <c r="P28120" s="118"/>
      <c r="Q28120" s="118"/>
    </row>
    <row r="28121" spans="16:17">
      <c r="P28121" s="118"/>
      <c r="Q28121" s="118"/>
    </row>
    <row r="28122" spans="16:17">
      <c r="P28122" s="118"/>
      <c r="Q28122" s="118"/>
    </row>
    <row r="28123" spans="16:17">
      <c r="P28123" s="118"/>
      <c r="Q28123" s="118"/>
    </row>
    <row r="28124" spans="16:17">
      <c r="P28124" s="118"/>
      <c r="Q28124" s="118"/>
    </row>
    <row r="28125" spans="16:17">
      <c r="P28125" s="118"/>
      <c r="Q28125" s="118"/>
    </row>
    <row r="28126" spans="16:17">
      <c r="P28126" s="118"/>
      <c r="Q28126" s="118"/>
    </row>
    <row r="28127" spans="16:17">
      <c r="P28127" s="118"/>
      <c r="Q28127" s="118"/>
    </row>
    <row r="28128" spans="16:17">
      <c r="P28128" s="118"/>
      <c r="Q28128" s="118"/>
    </row>
    <row r="28129" spans="16:17">
      <c r="P28129" s="118"/>
      <c r="Q28129" s="118"/>
    </row>
    <row r="28130" spans="16:17">
      <c r="P28130" s="118"/>
      <c r="Q28130" s="118"/>
    </row>
    <row r="28131" spans="16:17">
      <c r="P28131" s="118"/>
      <c r="Q28131" s="118"/>
    </row>
    <row r="28132" spans="16:17">
      <c r="P28132" s="118"/>
      <c r="Q28132" s="118"/>
    </row>
    <row r="28133" spans="16:17">
      <c r="P28133" s="118"/>
      <c r="Q28133" s="118"/>
    </row>
    <row r="28134" spans="16:17">
      <c r="P28134" s="118"/>
      <c r="Q28134" s="118"/>
    </row>
    <row r="28135" spans="16:17">
      <c r="P28135" s="118"/>
      <c r="Q28135" s="118"/>
    </row>
    <row r="28136" spans="16:17">
      <c r="P28136" s="118"/>
      <c r="Q28136" s="118"/>
    </row>
    <row r="28137" spans="16:17">
      <c r="P28137" s="118"/>
      <c r="Q28137" s="118"/>
    </row>
    <row r="28138" spans="16:17">
      <c r="P28138" s="118"/>
      <c r="Q28138" s="118"/>
    </row>
    <row r="28139" spans="16:17">
      <c r="P28139" s="118"/>
      <c r="Q28139" s="118"/>
    </row>
    <row r="28140" spans="16:17">
      <c r="P28140" s="118"/>
      <c r="Q28140" s="118"/>
    </row>
    <row r="28141" spans="16:17">
      <c r="P28141" s="118"/>
      <c r="Q28141" s="118"/>
    </row>
    <row r="28142" spans="16:17">
      <c r="P28142" s="118"/>
      <c r="Q28142" s="118"/>
    </row>
    <row r="28143" spans="16:17">
      <c r="P28143" s="118"/>
      <c r="Q28143" s="118"/>
    </row>
    <row r="28144" spans="16:17">
      <c r="P28144" s="118"/>
      <c r="Q28144" s="118"/>
    </row>
    <row r="28145" spans="16:17">
      <c r="P28145" s="118"/>
      <c r="Q28145" s="118"/>
    </row>
    <row r="28146" spans="16:17">
      <c r="P28146" s="118"/>
      <c r="Q28146" s="118"/>
    </row>
    <row r="28147" spans="16:17">
      <c r="P28147" s="118"/>
      <c r="Q28147" s="118"/>
    </row>
    <row r="28148" spans="16:17">
      <c r="P28148" s="118"/>
      <c r="Q28148" s="118"/>
    </row>
    <row r="28149" spans="16:17">
      <c r="P28149" s="118"/>
      <c r="Q28149" s="118"/>
    </row>
    <row r="28150" spans="16:17">
      <c r="P28150" s="118"/>
      <c r="Q28150" s="118"/>
    </row>
    <row r="28151" spans="16:17">
      <c r="P28151" s="118"/>
      <c r="Q28151" s="118"/>
    </row>
    <row r="28152" spans="16:17">
      <c r="P28152" s="118"/>
      <c r="Q28152" s="118"/>
    </row>
    <row r="28153" spans="16:17">
      <c r="P28153" s="118"/>
      <c r="Q28153" s="118"/>
    </row>
    <row r="28154" spans="16:17">
      <c r="P28154" s="118"/>
      <c r="Q28154" s="118"/>
    </row>
    <row r="28155" spans="16:17">
      <c r="P28155" s="118"/>
      <c r="Q28155" s="118"/>
    </row>
    <row r="28156" spans="16:17">
      <c r="P28156" s="118"/>
      <c r="Q28156" s="118"/>
    </row>
    <row r="28157" spans="16:17">
      <c r="P28157" s="118"/>
      <c r="Q28157" s="118"/>
    </row>
    <row r="28158" spans="16:17">
      <c r="P28158" s="118"/>
      <c r="Q28158" s="118"/>
    </row>
    <row r="28159" spans="16:17">
      <c r="P28159" s="118"/>
      <c r="Q28159" s="118"/>
    </row>
    <row r="28160" spans="16:17">
      <c r="P28160" s="118"/>
      <c r="Q28160" s="118"/>
    </row>
    <row r="28161" spans="16:17">
      <c r="P28161" s="118"/>
      <c r="Q28161" s="118"/>
    </row>
    <row r="28162" spans="16:17">
      <c r="P28162" s="118"/>
      <c r="Q28162" s="118"/>
    </row>
    <row r="28163" spans="16:17">
      <c r="P28163" s="118"/>
      <c r="Q28163" s="118"/>
    </row>
    <row r="28164" spans="16:17">
      <c r="P28164" s="118"/>
      <c r="Q28164" s="118"/>
    </row>
    <row r="28165" spans="16:17">
      <c r="P28165" s="118"/>
      <c r="Q28165" s="118"/>
    </row>
    <row r="28166" spans="16:17">
      <c r="P28166" s="118"/>
      <c r="Q28166" s="118"/>
    </row>
    <row r="28167" spans="16:17">
      <c r="P28167" s="118"/>
      <c r="Q28167" s="118"/>
    </row>
    <row r="28168" spans="16:17">
      <c r="P28168" s="118"/>
      <c r="Q28168" s="118"/>
    </row>
    <row r="28169" spans="16:17">
      <c r="P28169" s="118"/>
      <c r="Q28169" s="118"/>
    </row>
    <row r="28170" spans="16:17">
      <c r="P28170" s="118"/>
      <c r="Q28170" s="118"/>
    </row>
    <row r="28171" spans="16:17">
      <c r="P28171" s="118"/>
      <c r="Q28171" s="118"/>
    </row>
    <row r="28172" spans="16:17">
      <c r="P28172" s="118"/>
      <c r="Q28172" s="118"/>
    </row>
    <row r="28173" spans="16:17">
      <c r="P28173" s="118"/>
      <c r="Q28173" s="118"/>
    </row>
    <row r="28174" spans="16:17">
      <c r="P28174" s="118"/>
      <c r="Q28174" s="118"/>
    </row>
    <row r="28175" spans="16:17">
      <c r="P28175" s="118"/>
      <c r="Q28175" s="118"/>
    </row>
    <row r="28176" spans="16:17">
      <c r="P28176" s="118"/>
      <c r="Q28176" s="118"/>
    </row>
    <row r="28177" spans="16:17">
      <c r="P28177" s="118"/>
      <c r="Q28177" s="118"/>
    </row>
    <row r="28178" spans="16:17">
      <c r="P28178" s="118"/>
      <c r="Q28178" s="118"/>
    </row>
    <row r="28179" spans="16:17">
      <c r="P28179" s="118"/>
      <c r="Q28179" s="118"/>
    </row>
    <row r="28180" spans="16:17">
      <c r="P28180" s="118"/>
      <c r="Q28180" s="118"/>
    </row>
    <row r="28181" spans="16:17">
      <c r="P28181" s="118"/>
      <c r="Q28181" s="118"/>
    </row>
    <row r="28182" spans="16:17">
      <c r="P28182" s="118"/>
      <c r="Q28182" s="118"/>
    </row>
    <row r="28183" spans="16:17">
      <c r="P28183" s="118"/>
      <c r="Q28183" s="118"/>
    </row>
    <row r="28184" spans="16:17">
      <c r="P28184" s="118"/>
      <c r="Q28184" s="118"/>
    </row>
    <row r="28185" spans="16:17">
      <c r="P28185" s="118"/>
      <c r="Q28185" s="118"/>
    </row>
    <row r="28186" spans="16:17">
      <c r="P28186" s="118"/>
      <c r="Q28186" s="118"/>
    </row>
    <row r="28187" spans="16:17">
      <c r="P28187" s="118"/>
      <c r="Q28187" s="118"/>
    </row>
    <row r="28188" spans="16:17">
      <c r="P28188" s="118"/>
      <c r="Q28188" s="118"/>
    </row>
    <row r="28189" spans="16:17">
      <c r="P28189" s="118"/>
      <c r="Q28189" s="118"/>
    </row>
    <row r="28190" spans="16:17">
      <c r="P28190" s="118"/>
      <c r="Q28190" s="118"/>
    </row>
    <row r="28191" spans="16:17">
      <c r="P28191" s="118"/>
      <c r="Q28191" s="118"/>
    </row>
    <row r="28192" spans="16:17">
      <c r="P28192" s="118"/>
      <c r="Q28192" s="118"/>
    </row>
    <row r="28193" spans="16:17">
      <c r="P28193" s="118"/>
      <c r="Q28193" s="118"/>
    </row>
    <row r="28194" spans="16:17">
      <c r="P28194" s="118"/>
      <c r="Q28194" s="118"/>
    </row>
    <row r="28195" spans="16:17">
      <c r="P28195" s="118"/>
      <c r="Q28195" s="118"/>
    </row>
    <row r="28196" spans="16:17">
      <c r="P28196" s="118"/>
      <c r="Q28196" s="118"/>
    </row>
    <row r="28197" spans="16:17">
      <c r="P28197" s="118"/>
      <c r="Q28197" s="118"/>
    </row>
    <row r="28198" spans="16:17">
      <c r="P28198" s="118"/>
      <c r="Q28198" s="118"/>
    </row>
    <row r="28199" spans="16:17">
      <c r="P28199" s="118"/>
      <c r="Q28199" s="118"/>
    </row>
    <row r="28200" spans="16:17">
      <c r="P28200" s="118"/>
      <c r="Q28200" s="118"/>
    </row>
    <row r="28201" spans="16:17">
      <c r="P28201" s="118"/>
      <c r="Q28201" s="118"/>
    </row>
    <row r="28202" spans="16:17">
      <c r="P28202" s="118"/>
      <c r="Q28202" s="118"/>
    </row>
    <row r="28203" spans="16:17">
      <c r="P28203" s="118"/>
      <c r="Q28203" s="118"/>
    </row>
    <row r="28204" spans="16:17">
      <c r="P28204" s="118"/>
      <c r="Q28204" s="118"/>
    </row>
    <row r="28205" spans="16:17">
      <c r="P28205" s="118"/>
      <c r="Q28205" s="118"/>
    </row>
    <row r="28206" spans="16:17">
      <c r="P28206" s="118"/>
      <c r="Q28206" s="118"/>
    </row>
    <row r="28207" spans="16:17">
      <c r="P28207" s="118"/>
      <c r="Q28207" s="118"/>
    </row>
    <row r="28208" spans="16:17">
      <c r="P28208" s="118"/>
      <c r="Q28208" s="118"/>
    </row>
    <row r="28209" spans="16:17">
      <c r="P28209" s="118"/>
      <c r="Q28209" s="118"/>
    </row>
    <row r="28210" spans="16:17">
      <c r="P28210" s="118"/>
      <c r="Q28210" s="118"/>
    </row>
    <row r="28211" spans="16:17">
      <c r="P28211" s="118"/>
      <c r="Q28211" s="118"/>
    </row>
    <row r="28212" spans="16:17">
      <c r="P28212" s="118"/>
      <c r="Q28212" s="118"/>
    </row>
    <row r="28213" spans="16:17">
      <c r="P28213" s="118"/>
      <c r="Q28213" s="118"/>
    </row>
    <row r="28214" spans="16:17">
      <c r="P28214" s="118"/>
      <c r="Q28214" s="118"/>
    </row>
    <row r="28215" spans="16:17">
      <c r="P28215" s="118"/>
      <c r="Q28215" s="118"/>
    </row>
    <row r="28216" spans="16:17">
      <c r="P28216" s="118"/>
      <c r="Q28216" s="118"/>
    </row>
    <row r="28217" spans="16:17">
      <c r="P28217" s="118"/>
      <c r="Q28217" s="118"/>
    </row>
    <row r="28218" spans="16:17">
      <c r="P28218" s="118"/>
      <c r="Q28218" s="118"/>
    </row>
    <row r="28219" spans="16:17">
      <c r="P28219" s="118"/>
      <c r="Q28219" s="118"/>
    </row>
    <row r="28220" spans="16:17">
      <c r="P28220" s="118"/>
      <c r="Q28220" s="118"/>
    </row>
    <row r="28221" spans="16:17">
      <c r="P28221" s="118"/>
      <c r="Q28221" s="118"/>
    </row>
    <row r="28222" spans="16:17">
      <c r="P28222" s="118"/>
      <c r="Q28222" s="118"/>
    </row>
    <row r="28223" spans="16:17">
      <c r="P28223" s="118"/>
      <c r="Q28223" s="118"/>
    </row>
    <row r="28224" spans="16:17">
      <c r="P28224" s="118"/>
      <c r="Q28224" s="118"/>
    </row>
    <row r="28225" spans="16:17">
      <c r="P28225" s="118"/>
      <c r="Q28225" s="118"/>
    </row>
    <row r="28226" spans="16:17">
      <c r="P28226" s="118"/>
      <c r="Q28226" s="118"/>
    </row>
    <row r="28227" spans="16:17">
      <c r="P28227" s="118"/>
      <c r="Q28227" s="118"/>
    </row>
    <row r="28228" spans="16:17">
      <c r="P28228" s="118"/>
      <c r="Q28228" s="118"/>
    </row>
    <row r="28229" spans="16:17">
      <c r="P28229" s="118"/>
      <c r="Q28229" s="118"/>
    </row>
    <row r="28230" spans="16:17">
      <c r="P28230" s="118"/>
      <c r="Q28230" s="118"/>
    </row>
    <row r="28231" spans="16:17">
      <c r="P28231" s="118"/>
      <c r="Q28231" s="118"/>
    </row>
    <row r="28232" spans="16:17">
      <c r="P28232" s="118"/>
      <c r="Q28232" s="118"/>
    </row>
    <row r="28233" spans="16:17">
      <c r="P28233" s="118"/>
      <c r="Q28233" s="118"/>
    </row>
    <row r="28234" spans="16:17">
      <c r="P28234" s="118"/>
      <c r="Q28234" s="118"/>
    </row>
    <row r="28235" spans="16:17">
      <c r="P28235" s="118"/>
      <c r="Q28235" s="118"/>
    </row>
    <row r="28236" spans="16:17">
      <c r="P28236" s="118"/>
      <c r="Q28236" s="118"/>
    </row>
    <row r="28237" spans="16:17">
      <c r="P28237" s="118"/>
      <c r="Q28237" s="118"/>
    </row>
    <row r="28238" spans="16:17">
      <c r="P28238" s="118"/>
      <c r="Q28238" s="118"/>
    </row>
    <row r="28239" spans="16:17">
      <c r="P28239" s="118"/>
      <c r="Q28239" s="118"/>
    </row>
    <row r="28240" spans="16:17">
      <c r="P28240" s="118"/>
      <c r="Q28240" s="118"/>
    </row>
    <row r="28241" spans="16:17">
      <c r="P28241" s="118"/>
      <c r="Q28241" s="118"/>
    </row>
    <row r="28242" spans="16:17">
      <c r="P28242" s="118"/>
      <c r="Q28242" s="118"/>
    </row>
    <row r="28243" spans="16:17">
      <c r="P28243" s="118"/>
      <c r="Q28243" s="118"/>
    </row>
    <row r="28244" spans="16:17">
      <c r="P28244" s="118"/>
      <c r="Q28244" s="118"/>
    </row>
    <row r="28245" spans="16:17">
      <c r="P28245" s="118"/>
      <c r="Q28245" s="118"/>
    </row>
    <row r="28246" spans="16:17">
      <c r="P28246" s="118"/>
      <c r="Q28246" s="118"/>
    </row>
    <row r="28247" spans="16:17">
      <c r="P28247" s="118"/>
      <c r="Q28247" s="118"/>
    </row>
    <row r="28248" spans="16:17">
      <c r="P28248" s="118"/>
      <c r="Q28248" s="118"/>
    </row>
    <row r="28249" spans="16:17">
      <c r="P28249" s="118"/>
      <c r="Q28249" s="118"/>
    </row>
    <row r="28250" spans="16:17">
      <c r="P28250" s="118"/>
      <c r="Q28250" s="118"/>
    </row>
    <row r="28251" spans="16:17">
      <c r="P28251" s="118"/>
      <c r="Q28251" s="118"/>
    </row>
    <row r="28252" spans="16:17">
      <c r="P28252" s="118"/>
      <c r="Q28252" s="118"/>
    </row>
    <row r="28253" spans="16:17">
      <c r="P28253" s="118"/>
      <c r="Q28253" s="118"/>
    </row>
    <row r="28254" spans="16:17">
      <c r="P28254" s="118"/>
      <c r="Q28254" s="118"/>
    </row>
    <row r="28255" spans="16:17">
      <c r="P28255" s="118"/>
      <c r="Q28255" s="118"/>
    </row>
    <row r="28256" spans="16:17">
      <c r="P28256" s="118"/>
      <c r="Q28256" s="118"/>
    </row>
    <row r="28257" spans="16:17">
      <c r="P28257" s="118"/>
      <c r="Q28257" s="118"/>
    </row>
    <row r="28258" spans="16:17">
      <c r="P28258" s="118"/>
      <c r="Q28258" s="118"/>
    </row>
    <row r="28259" spans="16:17">
      <c r="P28259" s="118"/>
      <c r="Q28259" s="118"/>
    </row>
    <row r="28260" spans="16:17">
      <c r="P28260" s="118"/>
      <c r="Q28260" s="118"/>
    </row>
    <row r="28261" spans="16:17">
      <c r="P28261" s="118"/>
      <c r="Q28261" s="118"/>
    </row>
    <row r="28262" spans="16:17">
      <c r="P28262" s="118"/>
      <c r="Q28262" s="118"/>
    </row>
    <row r="28263" spans="16:17">
      <c r="P28263" s="118"/>
      <c r="Q28263" s="118"/>
    </row>
    <row r="28264" spans="16:17">
      <c r="P28264" s="118"/>
      <c r="Q28264" s="118"/>
    </row>
    <row r="28265" spans="16:17">
      <c r="P28265" s="118"/>
      <c r="Q28265" s="118"/>
    </row>
    <row r="28266" spans="16:17">
      <c r="P28266" s="118"/>
      <c r="Q28266" s="118"/>
    </row>
    <row r="28267" spans="16:17">
      <c r="P28267" s="118"/>
      <c r="Q28267" s="118"/>
    </row>
    <row r="28268" spans="16:17">
      <c r="P28268" s="118"/>
      <c r="Q28268" s="118"/>
    </row>
    <row r="28269" spans="16:17">
      <c r="P28269" s="118"/>
      <c r="Q28269" s="118"/>
    </row>
    <row r="28270" spans="16:17">
      <c r="P28270" s="118"/>
      <c r="Q28270" s="118"/>
    </row>
    <row r="28271" spans="16:17">
      <c r="P28271" s="118"/>
      <c r="Q28271" s="118"/>
    </row>
    <row r="28272" spans="16:17">
      <c r="P28272" s="118"/>
      <c r="Q28272" s="118"/>
    </row>
    <row r="28273" spans="16:17">
      <c r="P28273" s="118"/>
      <c r="Q28273" s="118"/>
    </row>
    <row r="28274" spans="16:17">
      <c r="P28274" s="118"/>
      <c r="Q28274" s="118"/>
    </row>
    <row r="28275" spans="16:17">
      <c r="P28275" s="118"/>
      <c r="Q28275" s="118"/>
    </row>
    <row r="28276" spans="16:17">
      <c r="P28276" s="118"/>
      <c r="Q28276" s="118"/>
    </row>
    <row r="28277" spans="16:17">
      <c r="P28277" s="118"/>
      <c r="Q28277" s="118"/>
    </row>
    <row r="28278" spans="16:17">
      <c r="P28278" s="118"/>
      <c r="Q28278" s="118"/>
    </row>
    <row r="28279" spans="16:17">
      <c r="P28279" s="118"/>
      <c r="Q28279" s="118"/>
    </row>
    <row r="28280" spans="16:17">
      <c r="P28280" s="118"/>
      <c r="Q28280" s="118"/>
    </row>
    <row r="28281" spans="16:17">
      <c r="P28281" s="118"/>
      <c r="Q28281" s="118"/>
    </row>
    <row r="28282" spans="16:17">
      <c r="P28282" s="118"/>
      <c r="Q28282" s="118"/>
    </row>
    <row r="28283" spans="16:17">
      <c r="P28283" s="118"/>
      <c r="Q28283" s="118"/>
    </row>
    <row r="28284" spans="16:17">
      <c r="P28284" s="118"/>
      <c r="Q28284" s="118"/>
    </row>
    <row r="28285" spans="16:17">
      <c r="P28285" s="118"/>
      <c r="Q28285" s="118"/>
    </row>
    <row r="28286" spans="16:17">
      <c r="P28286" s="118"/>
      <c r="Q28286" s="118"/>
    </row>
    <row r="28287" spans="16:17">
      <c r="P28287" s="118"/>
      <c r="Q28287" s="118"/>
    </row>
    <row r="28288" spans="16:17">
      <c r="P28288" s="118"/>
      <c r="Q28288" s="118"/>
    </row>
    <row r="28289" spans="16:17">
      <c r="P28289" s="118"/>
      <c r="Q28289" s="118"/>
    </row>
    <row r="28290" spans="16:17">
      <c r="P28290" s="118"/>
      <c r="Q28290" s="118"/>
    </row>
    <row r="28291" spans="16:17">
      <c r="P28291" s="118"/>
      <c r="Q28291" s="118"/>
    </row>
    <row r="28292" spans="16:17">
      <c r="P28292" s="118"/>
      <c r="Q28292" s="118"/>
    </row>
    <row r="28293" spans="16:17">
      <c r="P28293" s="118"/>
      <c r="Q28293" s="118"/>
    </row>
    <row r="28294" spans="16:17">
      <c r="P28294" s="118"/>
      <c r="Q28294" s="118"/>
    </row>
    <row r="28295" spans="16:17">
      <c r="P28295" s="118"/>
      <c r="Q28295" s="118"/>
    </row>
    <row r="28296" spans="16:17">
      <c r="P28296" s="118"/>
      <c r="Q28296" s="118"/>
    </row>
    <row r="28297" spans="16:17">
      <c r="P28297" s="118"/>
      <c r="Q28297" s="118"/>
    </row>
    <row r="28298" spans="16:17">
      <c r="P28298" s="118"/>
      <c r="Q28298" s="118"/>
    </row>
    <row r="28299" spans="16:17">
      <c r="P28299" s="118"/>
      <c r="Q28299" s="118"/>
    </row>
    <row r="28300" spans="16:17">
      <c r="P28300" s="118"/>
      <c r="Q28300" s="118"/>
    </row>
    <row r="28301" spans="16:17">
      <c r="P28301" s="118"/>
      <c r="Q28301" s="118"/>
    </row>
    <row r="28302" spans="16:17">
      <c r="P28302" s="118"/>
      <c r="Q28302" s="118"/>
    </row>
    <row r="28303" spans="16:17">
      <c r="P28303" s="118"/>
      <c r="Q28303" s="118"/>
    </row>
    <row r="28304" spans="16:17">
      <c r="P28304" s="118"/>
      <c r="Q28304" s="118"/>
    </row>
    <row r="28305" spans="16:17">
      <c r="P28305" s="118"/>
      <c r="Q28305" s="118"/>
    </row>
    <row r="28306" spans="16:17">
      <c r="P28306" s="118"/>
      <c r="Q28306" s="118"/>
    </row>
    <row r="28307" spans="16:17">
      <c r="P28307" s="118"/>
      <c r="Q28307" s="118"/>
    </row>
    <row r="28308" spans="16:17">
      <c r="P28308" s="118"/>
      <c r="Q28308" s="118"/>
    </row>
    <row r="28309" spans="16:17">
      <c r="P28309" s="118"/>
      <c r="Q28309" s="118"/>
    </row>
    <row r="28310" spans="16:17">
      <c r="P28310" s="118"/>
      <c r="Q28310" s="118"/>
    </row>
    <row r="28311" spans="16:17">
      <c r="P28311" s="118"/>
      <c r="Q28311" s="118"/>
    </row>
    <row r="28312" spans="16:17">
      <c r="P28312" s="118"/>
      <c r="Q28312" s="118"/>
    </row>
    <row r="28313" spans="16:17">
      <c r="P28313" s="118"/>
      <c r="Q28313" s="118"/>
    </row>
    <row r="28314" spans="16:17">
      <c r="P28314" s="118"/>
      <c r="Q28314" s="118"/>
    </row>
    <row r="28315" spans="16:17">
      <c r="P28315" s="118"/>
      <c r="Q28315" s="118"/>
    </row>
    <row r="28316" spans="16:17">
      <c r="P28316" s="118"/>
      <c r="Q28316" s="118"/>
    </row>
    <row r="28317" spans="16:17">
      <c r="P28317" s="118"/>
      <c r="Q28317" s="118"/>
    </row>
    <row r="28318" spans="16:17">
      <c r="P28318" s="118"/>
      <c r="Q28318" s="118"/>
    </row>
    <row r="28319" spans="16:17">
      <c r="P28319" s="118"/>
      <c r="Q28319" s="118"/>
    </row>
    <row r="28320" spans="16:17">
      <c r="P28320" s="118"/>
      <c r="Q28320" s="118"/>
    </row>
    <row r="28321" spans="16:17">
      <c r="P28321" s="118"/>
      <c r="Q28321" s="118"/>
    </row>
    <row r="28322" spans="16:17">
      <c r="P28322" s="118"/>
      <c r="Q28322" s="118"/>
    </row>
    <row r="28323" spans="16:17">
      <c r="P28323" s="118"/>
      <c r="Q28323" s="118"/>
    </row>
    <row r="28324" spans="16:17">
      <c r="P28324" s="118"/>
      <c r="Q28324" s="118"/>
    </row>
    <row r="28325" spans="16:17">
      <c r="P28325" s="118"/>
      <c r="Q28325" s="118"/>
    </row>
    <row r="28326" spans="16:17">
      <c r="P28326" s="118"/>
      <c r="Q28326" s="118"/>
    </row>
    <row r="28327" spans="16:17">
      <c r="P28327" s="118"/>
      <c r="Q28327" s="118"/>
    </row>
    <row r="28328" spans="16:17">
      <c r="P28328" s="118"/>
      <c r="Q28328" s="118"/>
    </row>
    <row r="28329" spans="16:17">
      <c r="P28329" s="118"/>
      <c r="Q28329" s="118"/>
    </row>
    <row r="28330" spans="16:17">
      <c r="P28330" s="118"/>
      <c r="Q28330" s="118"/>
    </row>
    <row r="28331" spans="16:17">
      <c r="P28331" s="118"/>
      <c r="Q28331" s="118"/>
    </row>
    <row r="28332" spans="16:17">
      <c r="P28332" s="118"/>
      <c r="Q28332" s="118"/>
    </row>
    <row r="28333" spans="16:17">
      <c r="P28333" s="118"/>
      <c r="Q28333" s="118"/>
    </row>
    <row r="28334" spans="16:17">
      <c r="P28334" s="118"/>
      <c r="Q28334" s="118"/>
    </row>
    <row r="28335" spans="16:17">
      <c r="P28335" s="118"/>
      <c r="Q28335" s="118"/>
    </row>
    <row r="28336" spans="16:17">
      <c r="P28336" s="118"/>
      <c r="Q28336" s="118"/>
    </row>
    <row r="28337" spans="16:17">
      <c r="P28337" s="118"/>
      <c r="Q28337" s="118"/>
    </row>
    <row r="28338" spans="16:17">
      <c r="P28338" s="118"/>
      <c r="Q28338" s="118"/>
    </row>
    <row r="28339" spans="16:17">
      <c r="P28339" s="118"/>
      <c r="Q28339" s="118"/>
    </row>
    <row r="28340" spans="16:17">
      <c r="P28340" s="118"/>
      <c r="Q28340" s="118"/>
    </row>
    <row r="28341" spans="16:17">
      <c r="P28341" s="118"/>
      <c r="Q28341" s="118"/>
    </row>
    <row r="28342" spans="16:17">
      <c r="P28342" s="118"/>
      <c r="Q28342" s="118"/>
    </row>
    <row r="28343" spans="16:17">
      <c r="P28343" s="118"/>
      <c r="Q28343" s="118"/>
    </row>
    <row r="28344" spans="16:17">
      <c r="P28344" s="118"/>
      <c r="Q28344" s="118"/>
    </row>
    <row r="28345" spans="16:17">
      <c r="P28345" s="118"/>
      <c r="Q28345" s="118"/>
    </row>
    <row r="28346" spans="16:17">
      <c r="P28346" s="118"/>
      <c r="Q28346" s="118"/>
    </row>
    <row r="28347" spans="16:17">
      <c r="P28347" s="118"/>
      <c r="Q28347" s="118"/>
    </row>
    <row r="28348" spans="16:17">
      <c r="P28348" s="118"/>
      <c r="Q28348" s="118"/>
    </row>
    <row r="28349" spans="16:17">
      <c r="P28349" s="118"/>
      <c r="Q28349" s="118"/>
    </row>
    <row r="28350" spans="16:17">
      <c r="P28350" s="118"/>
      <c r="Q28350" s="118"/>
    </row>
    <row r="28351" spans="16:17">
      <c r="P28351" s="118"/>
      <c r="Q28351" s="118"/>
    </row>
    <row r="28352" spans="16:17">
      <c r="P28352" s="118"/>
      <c r="Q28352" s="118"/>
    </row>
    <row r="28353" spans="16:17">
      <c r="P28353" s="118"/>
      <c r="Q28353" s="118"/>
    </row>
    <row r="28354" spans="16:17">
      <c r="P28354" s="118"/>
      <c r="Q28354" s="118"/>
    </row>
    <row r="28355" spans="16:17">
      <c r="P28355" s="118"/>
      <c r="Q28355" s="118"/>
    </row>
    <row r="28356" spans="16:17">
      <c r="P28356" s="118"/>
      <c r="Q28356" s="118"/>
    </row>
    <row r="28357" spans="16:17">
      <c r="P28357" s="118"/>
      <c r="Q28357" s="118"/>
    </row>
    <row r="28358" spans="16:17">
      <c r="P28358" s="118"/>
      <c r="Q28358" s="118"/>
    </row>
    <row r="28359" spans="16:17">
      <c r="P28359" s="118"/>
      <c r="Q28359" s="118"/>
    </row>
    <row r="28360" spans="16:17">
      <c r="P28360" s="118"/>
      <c r="Q28360" s="118"/>
    </row>
    <row r="28361" spans="16:17">
      <c r="P28361" s="118"/>
      <c r="Q28361" s="118"/>
    </row>
    <row r="28362" spans="16:17">
      <c r="P28362" s="118"/>
      <c r="Q28362" s="118"/>
    </row>
    <row r="28363" spans="16:17">
      <c r="P28363" s="118"/>
      <c r="Q28363" s="118"/>
    </row>
    <row r="28364" spans="16:17">
      <c r="P28364" s="118"/>
      <c r="Q28364" s="118"/>
    </row>
    <row r="28365" spans="16:17">
      <c r="P28365" s="118"/>
      <c r="Q28365" s="118"/>
    </row>
    <row r="28366" spans="16:17">
      <c r="P28366" s="118"/>
      <c r="Q28366" s="118"/>
    </row>
    <row r="28367" spans="16:17">
      <c r="P28367" s="118"/>
      <c r="Q28367" s="118"/>
    </row>
    <row r="28368" spans="16:17">
      <c r="P28368" s="118"/>
      <c r="Q28368" s="118"/>
    </row>
    <row r="28369" spans="16:17">
      <c r="P28369" s="118"/>
      <c r="Q28369" s="118"/>
    </row>
    <row r="28370" spans="16:17">
      <c r="P28370" s="118"/>
      <c r="Q28370" s="118"/>
    </row>
    <row r="28371" spans="16:17">
      <c r="P28371" s="118"/>
      <c r="Q28371" s="118"/>
    </row>
    <row r="28372" spans="16:17">
      <c r="P28372" s="118"/>
      <c r="Q28372" s="118"/>
    </row>
    <row r="28373" spans="16:17">
      <c r="P28373" s="118"/>
      <c r="Q28373" s="118"/>
    </row>
    <row r="28374" spans="16:17">
      <c r="P28374" s="118"/>
      <c r="Q28374" s="118"/>
    </row>
    <row r="28375" spans="16:17">
      <c r="P28375" s="118"/>
      <c r="Q28375" s="118"/>
    </row>
    <row r="28376" spans="16:17">
      <c r="P28376" s="118"/>
      <c r="Q28376" s="118"/>
    </row>
    <row r="28377" spans="16:17">
      <c r="P28377" s="118"/>
      <c r="Q28377" s="118"/>
    </row>
    <row r="28378" spans="16:17">
      <c r="P28378" s="118"/>
      <c r="Q28378" s="118"/>
    </row>
    <row r="28379" spans="16:17">
      <c r="P28379" s="118"/>
      <c r="Q28379" s="118"/>
    </row>
    <row r="28380" spans="16:17">
      <c r="P28380" s="118"/>
      <c r="Q28380" s="118"/>
    </row>
    <row r="28381" spans="16:17">
      <c r="P28381" s="118"/>
      <c r="Q28381" s="118"/>
    </row>
    <row r="28382" spans="16:17">
      <c r="P28382" s="118"/>
      <c r="Q28382" s="118"/>
    </row>
    <row r="28383" spans="16:17">
      <c r="P28383" s="118"/>
      <c r="Q28383" s="118"/>
    </row>
    <row r="28384" spans="16:17">
      <c r="P28384" s="118"/>
      <c r="Q28384" s="118"/>
    </row>
    <row r="28385" spans="16:17">
      <c r="P28385" s="118"/>
      <c r="Q28385" s="118"/>
    </row>
    <row r="28386" spans="16:17">
      <c r="P28386" s="118"/>
      <c r="Q28386" s="118"/>
    </row>
    <row r="28387" spans="16:17">
      <c r="P28387" s="118"/>
      <c r="Q28387" s="118"/>
    </row>
    <row r="28388" spans="16:17">
      <c r="P28388" s="118"/>
      <c r="Q28388" s="118"/>
    </row>
    <row r="28389" spans="16:17">
      <c r="P28389" s="118"/>
      <c r="Q28389" s="118"/>
    </row>
    <row r="28390" spans="16:17">
      <c r="P28390" s="118"/>
      <c r="Q28390" s="118"/>
    </row>
    <row r="28391" spans="16:17">
      <c r="P28391" s="118"/>
      <c r="Q28391" s="118"/>
    </row>
    <row r="28392" spans="16:17">
      <c r="P28392" s="118"/>
      <c r="Q28392" s="118"/>
    </row>
    <row r="28393" spans="16:17">
      <c r="P28393" s="118"/>
      <c r="Q28393" s="118"/>
    </row>
    <row r="28394" spans="16:17">
      <c r="P28394" s="118"/>
      <c r="Q28394" s="118"/>
    </row>
    <row r="28395" spans="16:17">
      <c r="P28395" s="118"/>
      <c r="Q28395" s="118"/>
    </row>
    <row r="28396" spans="16:17">
      <c r="P28396" s="118"/>
      <c r="Q28396" s="118"/>
    </row>
    <row r="28397" spans="16:17">
      <c r="P28397" s="118"/>
      <c r="Q28397" s="118"/>
    </row>
    <row r="28398" spans="16:17">
      <c r="P28398" s="118"/>
      <c r="Q28398" s="118"/>
    </row>
    <row r="28399" spans="16:17">
      <c r="P28399" s="118"/>
      <c r="Q28399" s="118"/>
    </row>
    <row r="28400" spans="16:17">
      <c r="P28400" s="118"/>
      <c r="Q28400" s="118"/>
    </row>
    <row r="28401" spans="16:17">
      <c r="P28401" s="118"/>
      <c r="Q28401" s="118"/>
    </row>
    <row r="28402" spans="16:17">
      <c r="P28402" s="118"/>
      <c r="Q28402" s="118"/>
    </row>
    <row r="28403" spans="16:17">
      <c r="P28403" s="118"/>
      <c r="Q28403" s="118"/>
    </row>
    <row r="28404" spans="16:17">
      <c r="P28404" s="118"/>
      <c r="Q28404" s="118"/>
    </row>
    <row r="28405" spans="16:17">
      <c r="P28405" s="118"/>
      <c r="Q28405" s="118"/>
    </row>
    <row r="28406" spans="16:17">
      <c r="P28406" s="118"/>
      <c r="Q28406" s="118"/>
    </row>
    <row r="28407" spans="16:17">
      <c r="P28407" s="118"/>
      <c r="Q28407" s="118"/>
    </row>
    <row r="28408" spans="16:17">
      <c r="P28408" s="118"/>
      <c r="Q28408" s="118"/>
    </row>
    <row r="28409" spans="16:17">
      <c r="P28409" s="118"/>
      <c r="Q28409" s="118"/>
    </row>
    <row r="28410" spans="16:17">
      <c r="P28410" s="118"/>
      <c r="Q28410" s="118"/>
    </row>
    <row r="28411" spans="16:17">
      <c r="P28411" s="118"/>
      <c r="Q28411" s="118"/>
    </row>
    <row r="28412" spans="16:17">
      <c r="P28412" s="118"/>
      <c r="Q28412" s="118"/>
    </row>
    <row r="28413" spans="16:17">
      <c r="P28413" s="118"/>
      <c r="Q28413" s="118"/>
    </row>
    <row r="28414" spans="16:17">
      <c r="P28414" s="118"/>
      <c r="Q28414" s="118"/>
    </row>
    <row r="28415" spans="16:17">
      <c r="P28415" s="118"/>
      <c r="Q28415" s="118"/>
    </row>
    <row r="28416" spans="16:17">
      <c r="P28416" s="118"/>
      <c r="Q28416" s="118"/>
    </row>
    <row r="28417" spans="16:17">
      <c r="P28417" s="118"/>
      <c r="Q28417" s="118"/>
    </row>
    <row r="28418" spans="16:17">
      <c r="P28418" s="118"/>
      <c r="Q28418" s="118"/>
    </row>
    <row r="28419" spans="16:17">
      <c r="P28419" s="118"/>
      <c r="Q28419" s="118"/>
    </row>
    <row r="28420" spans="16:17">
      <c r="P28420" s="118"/>
      <c r="Q28420" s="118"/>
    </row>
    <row r="28421" spans="16:17">
      <c r="P28421" s="118"/>
      <c r="Q28421" s="118"/>
    </row>
    <row r="28422" spans="16:17">
      <c r="P28422" s="118"/>
      <c r="Q28422" s="118"/>
    </row>
    <row r="28423" spans="16:17">
      <c r="P28423" s="118"/>
      <c r="Q28423" s="118"/>
    </row>
    <row r="28424" spans="16:17">
      <c r="P28424" s="118"/>
      <c r="Q28424" s="118"/>
    </row>
    <row r="28425" spans="16:17">
      <c r="P28425" s="118"/>
      <c r="Q28425" s="118"/>
    </row>
    <row r="28426" spans="16:17">
      <c r="P28426" s="118"/>
      <c r="Q28426" s="118"/>
    </row>
    <row r="28427" spans="16:17">
      <c r="P28427" s="118"/>
      <c r="Q28427" s="118"/>
    </row>
    <row r="28428" spans="16:17">
      <c r="P28428" s="118"/>
      <c r="Q28428" s="118"/>
    </row>
    <row r="28429" spans="16:17">
      <c r="P28429" s="118"/>
      <c r="Q28429" s="118"/>
    </row>
    <row r="28430" spans="16:17">
      <c r="P28430" s="118"/>
      <c r="Q28430" s="118"/>
    </row>
    <row r="28431" spans="16:17">
      <c r="P28431" s="118"/>
      <c r="Q28431" s="118"/>
    </row>
    <row r="28432" spans="16:17">
      <c r="P28432" s="118"/>
      <c r="Q28432" s="118"/>
    </row>
    <row r="28433" spans="16:17">
      <c r="P28433" s="118"/>
      <c r="Q28433" s="118"/>
    </row>
    <row r="28434" spans="16:17">
      <c r="P28434" s="118"/>
      <c r="Q28434" s="118"/>
    </row>
    <row r="28435" spans="16:17">
      <c r="P28435" s="118"/>
      <c r="Q28435" s="118"/>
    </row>
    <row r="28436" spans="16:17">
      <c r="P28436" s="118"/>
      <c r="Q28436" s="118"/>
    </row>
    <row r="28437" spans="16:17">
      <c r="P28437" s="118"/>
      <c r="Q28437" s="118"/>
    </row>
    <row r="28438" spans="16:17">
      <c r="P28438" s="118"/>
      <c r="Q28438" s="118"/>
    </row>
    <row r="28439" spans="16:17">
      <c r="P28439" s="118"/>
      <c r="Q28439" s="118"/>
    </row>
    <row r="28440" spans="16:17">
      <c r="P28440" s="118"/>
      <c r="Q28440" s="118"/>
    </row>
    <row r="28441" spans="16:17">
      <c r="P28441" s="118"/>
      <c r="Q28441" s="118"/>
    </row>
    <row r="28442" spans="16:17">
      <c r="P28442" s="118"/>
      <c r="Q28442" s="118"/>
    </row>
    <row r="28443" spans="16:17">
      <c r="P28443" s="118"/>
      <c r="Q28443" s="118"/>
    </row>
    <row r="28444" spans="16:17">
      <c r="P28444" s="118"/>
      <c r="Q28444" s="118"/>
    </row>
    <row r="28445" spans="16:17">
      <c r="P28445" s="118"/>
      <c r="Q28445" s="118"/>
    </row>
    <row r="28446" spans="16:17">
      <c r="P28446" s="118"/>
      <c r="Q28446" s="118"/>
    </row>
    <row r="28447" spans="16:17">
      <c r="P28447" s="118"/>
      <c r="Q28447" s="118"/>
    </row>
    <row r="28448" spans="16:17">
      <c r="P28448" s="118"/>
      <c r="Q28448" s="118"/>
    </row>
    <row r="28449" spans="16:17">
      <c r="P28449" s="118"/>
      <c r="Q28449" s="118"/>
    </row>
    <row r="28450" spans="16:17">
      <c r="P28450" s="118"/>
      <c r="Q28450" s="118"/>
    </row>
    <row r="28451" spans="16:17">
      <c r="P28451" s="118"/>
      <c r="Q28451" s="118"/>
    </row>
    <row r="28452" spans="16:17">
      <c r="P28452" s="118"/>
      <c r="Q28452" s="118"/>
    </row>
    <row r="28453" spans="16:17">
      <c r="P28453" s="118"/>
      <c r="Q28453" s="118"/>
    </row>
    <row r="28454" spans="16:17">
      <c r="P28454" s="118"/>
      <c r="Q28454" s="118"/>
    </row>
    <row r="28455" spans="16:17">
      <c r="P28455" s="118"/>
      <c r="Q28455" s="118"/>
    </row>
    <row r="28456" spans="16:17">
      <c r="P28456" s="118"/>
      <c r="Q28456" s="118"/>
    </row>
    <row r="28457" spans="16:17">
      <c r="P28457" s="118"/>
      <c r="Q28457" s="118"/>
    </row>
    <row r="28458" spans="16:17">
      <c r="P28458" s="118"/>
      <c r="Q28458" s="118"/>
    </row>
    <row r="28459" spans="16:17">
      <c r="P28459" s="118"/>
      <c r="Q28459" s="118"/>
    </row>
    <row r="28460" spans="16:17">
      <c r="P28460" s="118"/>
      <c r="Q28460" s="118"/>
    </row>
    <row r="28461" spans="16:17">
      <c r="P28461" s="118"/>
      <c r="Q28461" s="118"/>
    </row>
    <row r="28462" spans="16:17">
      <c r="P28462" s="118"/>
      <c r="Q28462" s="118"/>
    </row>
    <row r="28463" spans="16:17">
      <c r="P28463" s="118"/>
      <c r="Q28463" s="118"/>
    </row>
    <row r="28464" spans="16:17">
      <c r="P28464" s="118"/>
      <c r="Q28464" s="118"/>
    </row>
    <row r="28465" spans="16:17">
      <c r="P28465" s="118"/>
      <c r="Q28465" s="118"/>
    </row>
    <row r="28466" spans="16:17">
      <c r="P28466" s="118"/>
      <c r="Q28466" s="118"/>
    </row>
    <row r="28467" spans="16:17">
      <c r="P28467" s="118"/>
      <c r="Q28467" s="118"/>
    </row>
    <row r="28468" spans="16:17">
      <c r="P28468" s="118"/>
      <c r="Q28468" s="118"/>
    </row>
    <row r="28469" spans="16:17">
      <c r="P28469" s="118"/>
      <c r="Q28469" s="118"/>
    </row>
    <row r="28470" spans="16:17">
      <c r="P28470" s="118"/>
      <c r="Q28470" s="118"/>
    </row>
    <row r="28471" spans="16:17">
      <c r="P28471" s="118"/>
      <c r="Q28471" s="118"/>
    </row>
    <row r="28472" spans="16:17">
      <c r="P28472" s="118"/>
      <c r="Q28472" s="118"/>
    </row>
    <row r="28473" spans="16:17">
      <c r="P28473" s="118"/>
      <c r="Q28473" s="118"/>
    </row>
    <row r="28474" spans="16:17">
      <c r="P28474" s="118"/>
      <c r="Q28474" s="118"/>
    </row>
    <row r="28475" spans="16:17">
      <c r="P28475" s="118"/>
      <c r="Q28475" s="118"/>
    </row>
    <row r="28476" spans="16:17">
      <c r="P28476" s="118"/>
      <c r="Q28476" s="118"/>
    </row>
    <row r="28477" spans="16:17">
      <c r="P28477" s="118"/>
      <c r="Q28477" s="118"/>
    </row>
    <row r="28478" spans="16:17">
      <c r="P28478" s="118"/>
      <c r="Q28478" s="118"/>
    </row>
    <row r="28479" spans="16:17">
      <c r="P28479" s="118"/>
      <c r="Q28479" s="118"/>
    </row>
    <row r="28480" spans="16:17">
      <c r="P28480" s="118"/>
      <c r="Q28480" s="118"/>
    </row>
    <row r="28481" spans="16:17">
      <c r="P28481" s="118"/>
      <c r="Q28481" s="118"/>
    </row>
    <row r="28482" spans="16:17">
      <c r="P28482" s="118"/>
      <c r="Q28482" s="118"/>
    </row>
    <row r="28483" spans="16:17">
      <c r="P28483" s="118"/>
      <c r="Q28483" s="118"/>
    </row>
    <row r="28484" spans="16:17">
      <c r="P28484" s="118"/>
      <c r="Q28484" s="118"/>
    </row>
    <row r="28485" spans="16:17">
      <c r="P28485" s="118"/>
      <c r="Q28485" s="118"/>
    </row>
    <row r="28486" spans="16:17">
      <c r="P28486" s="118"/>
      <c r="Q28486" s="118"/>
    </row>
    <row r="28487" spans="16:17">
      <c r="P28487" s="118"/>
      <c r="Q28487" s="118"/>
    </row>
    <row r="28488" spans="16:17">
      <c r="P28488" s="118"/>
      <c r="Q28488" s="118"/>
    </row>
    <row r="28489" spans="16:17">
      <c r="P28489" s="118"/>
      <c r="Q28489" s="118"/>
    </row>
    <row r="28490" spans="16:17">
      <c r="P28490" s="118"/>
      <c r="Q28490" s="118"/>
    </row>
    <row r="28491" spans="16:17">
      <c r="P28491" s="118"/>
      <c r="Q28491" s="118"/>
    </row>
    <row r="28492" spans="16:17">
      <c r="P28492" s="118"/>
      <c r="Q28492" s="118"/>
    </row>
    <row r="28493" spans="16:17">
      <c r="P28493" s="118"/>
      <c r="Q28493" s="118"/>
    </row>
    <row r="28494" spans="16:17">
      <c r="P28494" s="118"/>
      <c r="Q28494" s="118"/>
    </row>
    <row r="28495" spans="16:17">
      <c r="P28495" s="118"/>
      <c r="Q28495" s="118"/>
    </row>
    <row r="28496" spans="16:17">
      <c r="P28496" s="118"/>
      <c r="Q28496" s="118"/>
    </row>
    <row r="28497" spans="16:17">
      <c r="P28497" s="118"/>
      <c r="Q28497" s="118"/>
    </row>
    <row r="28498" spans="16:17">
      <c r="P28498" s="118"/>
      <c r="Q28498" s="118"/>
    </row>
    <row r="28499" spans="16:17">
      <c r="P28499" s="118"/>
      <c r="Q28499" s="118"/>
    </row>
    <row r="28500" spans="16:17">
      <c r="P28500" s="118"/>
      <c r="Q28500" s="118"/>
    </row>
    <row r="28501" spans="16:17">
      <c r="P28501" s="118"/>
      <c r="Q28501" s="118"/>
    </row>
    <row r="28502" spans="16:17">
      <c r="P28502" s="118"/>
      <c r="Q28502" s="118"/>
    </row>
    <row r="28503" spans="16:17">
      <c r="P28503" s="118"/>
      <c r="Q28503" s="118"/>
    </row>
    <row r="28504" spans="16:17">
      <c r="P28504" s="118"/>
      <c r="Q28504" s="118"/>
    </row>
    <row r="28505" spans="16:17">
      <c r="P28505" s="118"/>
      <c r="Q28505" s="118"/>
    </row>
    <row r="28506" spans="16:17">
      <c r="P28506" s="118"/>
      <c r="Q28506" s="118"/>
    </row>
    <row r="28507" spans="16:17">
      <c r="P28507" s="118"/>
      <c r="Q28507" s="118"/>
    </row>
    <row r="28508" spans="16:17">
      <c r="P28508" s="118"/>
      <c r="Q28508" s="118"/>
    </row>
    <row r="28509" spans="16:17">
      <c r="P28509" s="118"/>
      <c r="Q28509" s="118"/>
    </row>
    <row r="28510" spans="16:17">
      <c r="P28510" s="118"/>
      <c r="Q28510" s="118"/>
    </row>
    <row r="28511" spans="16:17">
      <c r="P28511" s="118"/>
      <c r="Q28511" s="118"/>
    </row>
    <row r="28512" spans="16:17">
      <c r="P28512" s="118"/>
      <c r="Q28512" s="118"/>
    </row>
    <row r="28513" spans="16:17">
      <c r="P28513" s="118"/>
      <c r="Q28513" s="118"/>
    </row>
    <row r="28514" spans="16:17">
      <c r="P28514" s="118"/>
      <c r="Q28514" s="118"/>
    </row>
    <row r="28515" spans="16:17">
      <c r="P28515" s="118"/>
      <c r="Q28515" s="118"/>
    </row>
    <row r="28516" spans="16:17">
      <c r="P28516" s="118"/>
      <c r="Q28516" s="118"/>
    </row>
    <row r="28517" spans="16:17">
      <c r="P28517" s="118"/>
      <c r="Q28517" s="118"/>
    </row>
    <row r="28518" spans="16:17">
      <c r="P28518" s="118"/>
      <c r="Q28518" s="118"/>
    </row>
    <row r="28519" spans="16:17">
      <c r="P28519" s="118"/>
      <c r="Q28519" s="118"/>
    </row>
    <row r="28520" spans="16:17">
      <c r="P28520" s="118"/>
      <c r="Q28520" s="118"/>
    </row>
    <row r="28521" spans="16:17">
      <c r="P28521" s="118"/>
      <c r="Q28521" s="118"/>
    </row>
    <row r="28522" spans="16:17">
      <c r="P28522" s="118"/>
      <c r="Q28522" s="118"/>
    </row>
    <row r="28523" spans="16:17">
      <c r="P28523" s="118"/>
      <c r="Q28523" s="118"/>
    </row>
    <row r="28524" spans="16:17">
      <c r="P28524" s="118"/>
      <c r="Q28524" s="118"/>
    </row>
    <row r="28525" spans="16:17">
      <c r="P28525" s="118"/>
      <c r="Q28525" s="118"/>
    </row>
    <row r="28526" spans="16:17">
      <c r="P28526" s="118"/>
      <c r="Q28526" s="118"/>
    </row>
    <row r="28527" spans="16:17">
      <c r="P28527" s="118"/>
      <c r="Q28527" s="118"/>
    </row>
    <row r="28528" spans="16:17">
      <c r="P28528" s="118"/>
      <c r="Q28528" s="118"/>
    </row>
    <row r="28529" spans="16:17">
      <c r="P28529" s="118"/>
      <c r="Q28529" s="118"/>
    </row>
    <row r="28530" spans="16:17">
      <c r="P28530" s="118"/>
      <c r="Q28530" s="118"/>
    </row>
    <row r="28531" spans="16:17">
      <c r="P28531" s="118"/>
      <c r="Q28531" s="118"/>
    </row>
    <row r="28532" spans="16:17">
      <c r="P28532" s="118"/>
      <c r="Q28532" s="118"/>
    </row>
    <row r="28533" spans="16:17">
      <c r="P28533" s="118"/>
      <c r="Q28533" s="118"/>
    </row>
    <row r="28534" spans="16:17">
      <c r="P28534" s="118"/>
      <c r="Q28534" s="118"/>
    </row>
    <row r="28535" spans="16:17">
      <c r="P28535" s="118"/>
      <c r="Q28535" s="118"/>
    </row>
    <row r="28536" spans="16:17">
      <c r="P28536" s="118"/>
      <c r="Q28536" s="118"/>
    </row>
    <row r="28537" spans="16:17">
      <c r="P28537" s="118"/>
      <c r="Q28537" s="118"/>
    </row>
    <row r="28538" spans="16:17">
      <c r="P28538" s="118"/>
      <c r="Q28538" s="118"/>
    </row>
    <row r="28539" spans="16:17">
      <c r="P28539" s="118"/>
      <c r="Q28539" s="118"/>
    </row>
    <row r="28540" spans="16:17">
      <c r="P28540" s="118"/>
      <c r="Q28540" s="118"/>
    </row>
    <row r="28541" spans="16:17">
      <c r="P28541" s="118"/>
      <c r="Q28541" s="118"/>
    </row>
    <row r="28542" spans="16:17">
      <c r="P28542" s="118"/>
      <c r="Q28542" s="118"/>
    </row>
    <row r="28543" spans="16:17">
      <c r="P28543" s="118"/>
      <c r="Q28543" s="118"/>
    </row>
    <row r="28544" spans="16:17">
      <c r="P28544" s="118"/>
      <c r="Q28544" s="118"/>
    </row>
    <row r="28545" spans="16:17">
      <c r="P28545" s="118"/>
      <c r="Q28545" s="118"/>
    </row>
    <row r="28546" spans="16:17">
      <c r="P28546" s="118"/>
      <c r="Q28546" s="118"/>
    </row>
    <row r="28547" spans="16:17">
      <c r="P28547" s="118"/>
      <c r="Q28547" s="118"/>
    </row>
    <row r="28548" spans="16:17">
      <c r="P28548" s="118"/>
      <c r="Q28548" s="118"/>
    </row>
    <row r="28549" spans="16:17">
      <c r="P28549" s="118"/>
      <c r="Q28549" s="118"/>
    </row>
    <row r="28550" spans="16:17">
      <c r="P28550" s="118"/>
      <c r="Q28550" s="118"/>
    </row>
    <row r="28551" spans="16:17">
      <c r="P28551" s="118"/>
      <c r="Q28551" s="118"/>
    </row>
    <row r="28552" spans="16:17">
      <c r="P28552" s="118"/>
      <c r="Q28552" s="118"/>
    </row>
    <row r="28553" spans="16:17">
      <c r="P28553" s="118"/>
      <c r="Q28553" s="118"/>
    </row>
    <row r="28554" spans="16:17">
      <c r="P28554" s="118"/>
      <c r="Q28554" s="118"/>
    </row>
    <row r="28555" spans="16:17">
      <c r="P28555" s="118"/>
      <c r="Q28555" s="118"/>
    </row>
    <row r="28556" spans="16:17">
      <c r="P28556" s="118"/>
      <c r="Q28556" s="118"/>
    </row>
    <row r="28557" spans="16:17">
      <c r="P28557" s="118"/>
      <c r="Q28557" s="118"/>
    </row>
    <row r="28558" spans="16:17">
      <c r="P28558" s="118"/>
      <c r="Q28558" s="118"/>
    </row>
    <row r="28559" spans="16:17">
      <c r="P28559" s="118"/>
      <c r="Q28559" s="118"/>
    </row>
    <row r="28560" spans="16:17">
      <c r="P28560" s="118"/>
      <c r="Q28560" s="118"/>
    </row>
    <row r="28561" spans="16:17">
      <c r="P28561" s="118"/>
      <c r="Q28561" s="118"/>
    </row>
    <row r="28562" spans="16:17">
      <c r="P28562" s="118"/>
      <c r="Q28562" s="118"/>
    </row>
    <row r="28563" spans="16:17">
      <c r="P28563" s="118"/>
      <c r="Q28563" s="118"/>
    </row>
    <row r="28564" spans="16:17">
      <c r="P28564" s="118"/>
      <c r="Q28564" s="118"/>
    </row>
    <row r="28565" spans="16:17">
      <c r="P28565" s="118"/>
      <c r="Q28565" s="118"/>
    </row>
    <row r="28566" spans="16:17">
      <c r="P28566" s="118"/>
      <c r="Q28566" s="118"/>
    </row>
    <row r="28567" spans="16:17">
      <c r="P28567" s="118"/>
      <c r="Q28567" s="118"/>
    </row>
    <row r="28568" spans="16:17">
      <c r="P28568" s="118"/>
      <c r="Q28568" s="118"/>
    </row>
    <row r="28569" spans="16:17">
      <c r="P28569" s="118"/>
      <c r="Q28569" s="118"/>
    </row>
    <row r="28570" spans="16:17">
      <c r="P28570" s="118"/>
      <c r="Q28570" s="118"/>
    </row>
    <row r="28571" spans="16:17">
      <c r="P28571" s="118"/>
      <c r="Q28571" s="118"/>
    </row>
    <row r="28572" spans="16:17">
      <c r="P28572" s="118"/>
      <c r="Q28572" s="118"/>
    </row>
    <row r="28573" spans="16:17">
      <c r="P28573" s="118"/>
      <c r="Q28573" s="118"/>
    </row>
    <row r="28574" spans="16:17">
      <c r="P28574" s="118"/>
      <c r="Q28574" s="118"/>
    </row>
    <row r="28575" spans="16:17">
      <c r="P28575" s="118"/>
      <c r="Q28575" s="118"/>
    </row>
    <row r="28576" spans="16:17">
      <c r="P28576" s="118"/>
      <c r="Q28576" s="118"/>
    </row>
    <row r="28577" spans="16:17">
      <c r="P28577" s="118"/>
      <c r="Q28577" s="118"/>
    </row>
    <row r="28578" spans="16:17">
      <c r="P28578" s="118"/>
      <c r="Q28578" s="118"/>
    </row>
    <row r="28579" spans="16:17">
      <c r="P28579" s="118"/>
      <c r="Q28579" s="118"/>
    </row>
    <row r="28580" spans="16:17">
      <c r="P28580" s="118"/>
      <c r="Q28580" s="118"/>
    </row>
    <row r="28581" spans="16:17">
      <c r="P28581" s="118"/>
      <c r="Q28581" s="118"/>
    </row>
    <row r="28582" spans="16:17">
      <c r="P28582" s="118"/>
      <c r="Q28582" s="118"/>
    </row>
    <row r="28583" spans="16:17">
      <c r="P28583" s="118"/>
      <c r="Q28583" s="118"/>
    </row>
    <row r="28584" spans="16:17">
      <c r="P28584" s="118"/>
      <c r="Q28584" s="118"/>
    </row>
    <row r="28585" spans="16:17">
      <c r="P28585" s="118"/>
      <c r="Q28585" s="118"/>
    </row>
    <row r="28586" spans="16:17">
      <c r="P28586" s="118"/>
      <c r="Q28586" s="118"/>
    </row>
    <row r="28587" spans="16:17">
      <c r="P28587" s="118"/>
      <c r="Q28587" s="118"/>
    </row>
    <row r="28588" spans="16:17">
      <c r="P28588" s="118"/>
      <c r="Q28588" s="118"/>
    </row>
    <row r="28589" spans="16:17">
      <c r="P28589" s="118"/>
      <c r="Q28589" s="118"/>
    </row>
    <row r="28590" spans="16:17">
      <c r="P28590" s="118"/>
      <c r="Q28590" s="118"/>
    </row>
    <row r="28591" spans="16:17">
      <c r="P28591" s="118"/>
      <c r="Q28591" s="118"/>
    </row>
    <row r="28592" spans="16:17">
      <c r="P28592" s="118"/>
      <c r="Q28592" s="118"/>
    </row>
    <row r="28593" spans="16:17">
      <c r="P28593" s="118"/>
      <c r="Q28593" s="118"/>
    </row>
    <row r="28594" spans="16:17">
      <c r="P28594" s="118"/>
      <c r="Q28594" s="118"/>
    </row>
    <row r="28595" spans="16:17">
      <c r="P28595" s="118"/>
      <c r="Q28595" s="118"/>
    </row>
    <row r="28596" spans="16:17">
      <c r="P28596" s="118"/>
      <c r="Q28596" s="118"/>
    </row>
    <row r="28597" spans="16:17">
      <c r="P28597" s="118"/>
      <c r="Q28597" s="118"/>
    </row>
    <row r="28598" spans="16:17">
      <c r="P28598" s="118"/>
      <c r="Q28598" s="118"/>
    </row>
    <row r="28599" spans="16:17">
      <c r="P28599" s="118"/>
      <c r="Q28599" s="118"/>
    </row>
    <row r="28600" spans="16:17">
      <c r="P28600" s="118"/>
      <c r="Q28600" s="118"/>
    </row>
    <row r="28601" spans="16:17">
      <c r="P28601" s="118"/>
      <c r="Q28601" s="118"/>
    </row>
    <row r="28602" spans="16:17">
      <c r="P28602" s="118"/>
      <c r="Q28602" s="118"/>
    </row>
    <row r="28603" spans="16:17">
      <c r="P28603" s="118"/>
      <c r="Q28603" s="118"/>
    </row>
    <row r="28604" spans="16:17">
      <c r="P28604" s="118"/>
      <c r="Q28604" s="118"/>
    </row>
    <row r="28605" spans="16:17">
      <c r="P28605" s="118"/>
      <c r="Q28605" s="118"/>
    </row>
    <row r="28606" spans="16:17">
      <c r="P28606" s="118"/>
      <c r="Q28606" s="118"/>
    </row>
    <row r="28607" spans="16:17">
      <c r="P28607" s="118"/>
      <c r="Q28607" s="118"/>
    </row>
    <row r="28608" spans="16:17">
      <c r="P28608" s="118"/>
      <c r="Q28608" s="118"/>
    </row>
    <row r="28609" spans="16:17">
      <c r="P28609" s="118"/>
      <c r="Q28609" s="118"/>
    </row>
    <row r="28610" spans="16:17">
      <c r="P28610" s="118"/>
      <c r="Q28610" s="118"/>
    </row>
    <row r="28611" spans="16:17">
      <c r="P28611" s="118"/>
      <c r="Q28611" s="118"/>
    </row>
    <row r="28612" spans="16:17">
      <c r="P28612" s="118"/>
      <c r="Q28612" s="118"/>
    </row>
    <row r="28613" spans="16:17">
      <c r="P28613" s="118"/>
      <c r="Q28613" s="118"/>
    </row>
    <row r="28614" spans="16:17">
      <c r="P28614" s="118"/>
      <c r="Q28614" s="118"/>
    </row>
    <row r="28615" spans="16:17">
      <c r="P28615" s="118"/>
      <c r="Q28615" s="118"/>
    </row>
    <row r="28616" spans="16:17">
      <c r="P28616" s="118"/>
      <c r="Q28616" s="118"/>
    </row>
    <row r="28617" spans="16:17">
      <c r="P28617" s="118"/>
      <c r="Q28617" s="118"/>
    </row>
    <row r="28618" spans="16:17">
      <c r="P28618" s="118"/>
      <c r="Q28618" s="118"/>
    </row>
    <row r="28619" spans="16:17">
      <c r="P28619" s="118"/>
      <c r="Q28619" s="118"/>
    </row>
    <row r="28620" spans="16:17">
      <c r="P28620" s="118"/>
      <c r="Q28620" s="118"/>
    </row>
    <row r="28621" spans="16:17">
      <c r="P28621" s="118"/>
      <c r="Q28621" s="118"/>
    </row>
    <row r="28622" spans="16:17">
      <c r="P28622" s="118"/>
      <c r="Q28622" s="118"/>
    </row>
    <row r="28623" spans="16:17">
      <c r="P28623" s="118"/>
      <c r="Q28623" s="118"/>
    </row>
    <row r="28624" spans="16:17">
      <c r="P28624" s="118"/>
      <c r="Q28624" s="118"/>
    </row>
    <row r="28625" spans="16:17">
      <c r="P28625" s="118"/>
      <c r="Q28625" s="118"/>
    </row>
    <row r="28626" spans="16:17">
      <c r="P28626" s="118"/>
      <c r="Q28626" s="118"/>
    </row>
    <row r="28627" spans="16:17">
      <c r="P28627" s="118"/>
      <c r="Q28627" s="118"/>
    </row>
    <row r="28628" spans="16:17">
      <c r="P28628" s="118"/>
      <c r="Q28628" s="118"/>
    </row>
    <row r="28629" spans="16:17">
      <c r="P28629" s="118"/>
      <c r="Q28629" s="118"/>
    </row>
    <row r="28630" spans="16:17">
      <c r="P28630" s="118"/>
      <c r="Q28630" s="118"/>
    </row>
    <row r="28631" spans="16:17">
      <c r="P28631" s="118"/>
      <c r="Q28631" s="118"/>
    </row>
    <row r="28632" spans="16:17">
      <c r="P28632" s="118"/>
      <c r="Q28632" s="118"/>
    </row>
    <row r="28633" spans="16:17">
      <c r="P28633" s="118"/>
      <c r="Q28633" s="118"/>
    </row>
    <row r="28634" spans="16:17">
      <c r="P28634" s="118"/>
      <c r="Q28634" s="118"/>
    </row>
    <row r="28635" spans="16:17">
      <c r="P28635" s="118"/>
      <c r="Q28635" s="118"/>
    </row>
    <row r="28636" spans="16:17">
      <c r="P28636" s="118"/>
      <c r="Q28636" s="118"/>
    </row>
    <row r="28637" spans="16:17">
      <c r="P28637" s="118"/>
      <c r="Q28637" s="118"/>
    </row>
    <row r="28638" spans="16:17">
      <c r="P28638" s="118"/>
      <c r="Q28638" s="118"/>
    </row>
    <row r="28639" spans="16:17">
      <c r="P28639" s="118"/>
      <c r="Q28639" s="118"/>
    </row>
    <row r="28640" spans="16:17">
      <c r="P28640" s="118"/>
      <c r="Q28640" s="118"/>
    </row>
    <row r="28641" spans="16:17">
      <c r="P28641" s="118"/>
      <c r="Q28641" s="118"/>
    </row>
    <row r="28642" spans="16:17">
      <c r="P28642" s="118"/>
      <c r="Q28642" s="118"/>
    </row>
    <row r="28643" spans="16:17">
      <c r="P28643" s="118"/>
      <c r="Q28643" s="118"/>
    </row>
    <row r="28644" spans="16:17">
      <c r="P28644" s="118"/>
      <c r="Q28644" s="118"/>
    </row>
    <row r="28645" spans="16:17">
      <c r="P28645" s="118"/>
      <c r="Q28645" s="118"/>
    </row>
    <row r="28646" spans="16:17">
      <c r="P28646" s="118"/>
      <c r="Q28646" s="118"/>
    </row>
    <row r="28647" spans="16:17">
      <c r="P28647" s="118"/>
      <c r="Q28647" s="118"/>
    </row>
    <row r="28648" spans="16:17">
      <c r="P28648" s="118"/>
      <c r="Q28648" s="118"/>
    </row>
    <row r="28649" spans="16:17">
      <c r="P28649" s="118"/>
      <c r="Q28649" s="118"/>
    </row>
    <row r="28650" spans="16:17">
      <c r="P28650" s="118"/>
      <c r="Q28650" s="118"/>
    </row>
    <row r="28651" spans="16:17">
      <c r="P28651" s="118"/>
      <c r="Q28651" s="118"/>
    </row>
    <row r="28652" spans="16:17">
      <c r="P28652" s="118"/>
      <c r="Q28652" s="118"/>
    </row>
    <row r="28653" spans="16:17">
      <c r="P28653" s="118"/>
      <c r="Q28653" s="118"/>
    </row>
    <row r="28654" spans="16:17">
      <c r="P28654" s="118"/>
      <c r="Q28654" s="118"/>
    </row>
    <row r="28655" spans="16:17">
      <c r="P28655" s="118"/>
      <c r="Q28655" s="118"/>
    </row>
    <row r="28656" spans="16:17">
      <c r="P28656" s="118"/>
      <c r="Q28656" s="118"/>
    </row>
    <row r="28657" spans="16:17">
      <c r="P28657" s="118"/>
      <c r="Q28657" s="118"/>
    </row>
    <row r="28658" spans="16:17">
      <c r="P28658" s="118"/>
      <c r="Q28658" s="118"/>
    </row>
    <row r="28659" spans="16:17">
      <c r="P28659" s="118"/>
      <c r="Q28659" s="118"/>
    </row>
    <row r="28660" spans="16:17">
      <c r="P28660" s="118"/>
      <c r="Q28660" s="118"/>
    </row>
    <row r="28661" spans="16:17">
      <c r="P28661" s="118"/>
      <c r="Q28661" s="118"/>
    </row>
    <row r="28662" spans="16:17">
      <c r="P28662" s="118"/>
      <c r="Q28662" s="118"/>
    </row>
    <row r="28663" spans="16:17">
      <c r="P28663" s="118"/>
      <c r="Q28663" s="118"/>
    </row>
    <row r="28664" spans="16:17">
      <c r="P28664" s="118"/>
      <c r="Q28664" s="118"/>
    </row>
    <row r="28665" spans="16:17">
      <c r="P28665" s="118"/>
      <c r="Q28665" s="118"/>
    </row>
    <row r="28666" spans="16:17">
      <c r="P28666" s="118"/>
      <c r="Q28666" s="118"/>
    </row>
    <row r="28667" spans="16:17">
      <c r="P28667" s="118"/>
      <c r="Q28667" s="118"/>
    </row>
    <row r="28668" spans="16:17">
      <c r="P28668" s="118"/>
      <c r="Q28668" s="118"/>
    </row>
    <row r="28669" spans="16:17">
      <c r="P28669" s="118"/>
      <c r="Q28669" s="118"/>
    </row>
    <row r="28670" spans="16:17">
      <c r="P28670" s="118"/>
      <c r="Q28670" s="118"/>
    </row>
    <row r="28671" spans="16:17">
      <c r="P28671" s="118"/>
      <c r="Q28671" s="118"/>
    </row>
    <row r="28672" spans="16:17">
      <c r="P28672" s="118"/>
      <c r="Q28672" s="118"/>
    </row>
    <row r="28673" spans="16:17">
      <c r="P28673" s="118"/>
      <c r="Q28673" s="118"/>
    </row>
    <row r="28674" spans="16:17">
      <c r="P28674" s="118"/>
      <c r="Q28674" s="118"/>
    </row>
    <row r="28675" spans="16:17">
      <c r="P28675" s="118"/>
      <c r="Q28675" s="118"/>
    </row>
    <row r="28676" spans="16:17">
      <c r="P28676" s="118"/>
      <c r="Q28676" s="118"/>
    </row>
    <row r="28677" spans="16:17">
      <c r="P28677" s="118"/>
      <c r="Q28677" s="118"/>
    </row>
    <row r="28678" spans="16:17">
      <c r="P28678" s="118"/>
      <c r="Q28678" s="118"/>
    </row>
    <row r="28679" spans="16:17">
      <c r="P28679" s="118"/>
      <c r="Q28679" s="118"/>
    </row>
    <row r="28680" spans="16:17">
      <c r="P28680" s="118"/>
      <c r="Q28680" s="118"/>
    </row>
    <row r="28681" spans="16:17">
      <c r="P28681" s="118"/>
      <c r="Q28681" s="118"/>
    </row>
    <row r="28682" spans="16:17">
      <c r="P28682" s="118"/>
      <c r="Q28682" s="118"/>
    </row>
    <row r="28683" spans="16:17">
      <c r="P28683" s="118"/>
      <c r="Q28683" s="118"/>
    </row>
    <row r="28684" spans="16:17">
      <c r="P28684" s="118"/>
      <c r="Q28684" s="118"/>
    </row>
    <row r="28685" spans="16:17">
      <c r="P28685" s="118"/>
      <c r="Q28685" s="118"/>
    </row>
    <row r="28686" spans="16:17">
      <c r="P28686" s="118"/>
      <c r="Q28686" s="118"/>
    </row>
    <row r="28687" spans="16:17">
      <c r="P28687" s="118"/>
      <c r="Q28687" s="118"/>
    </row>
    <row r="28688" spans="16:17">
      <c r="P28688" s="118"/>
      <c r="Q28688" s="118"/>
    </row>
    <row r="28689" spans="16:17">
      <c r="P28689" s="118"/>
      <c r="Q28689" s="118"/>
    </row>
    <row r="28690" spans="16:17">
      <c r="P28690" s="118"/>
      <c r="Q28690" s="118"/>
    </row>
    <row r="28691" spans="16:17">
      <c r="P28691" s="118"/>
      <c r="Q28691" s="118"/>
    </row>
    <row r="28692" spans="16:17">
      <c r="P28692" s="118"/>
      <c r="Q28692" s="118"/>
    </row>
    <row r="28693" spans="16:17">
      <c r="P28693" s="118"/>
      <c r="Q28693" s="118"/>
    </row>
    <row r="28694" spans="16:17">
      <c r="P28694" s="118"/>
      <c r="Q28694" s="118"/>
    </row>
    <row r="28695" spans="16:17">
      <c r="P28695" s="118"/>
      <c r="Q28695" s="118"/>
    </row>
    <row r="28696" spans="16:17">
      <c r="P28696" s="118"/>
      <c r="Q28696" s="118"/>
    </row>
    <row r="28697" spans="16:17">
      <c r="P28697" s="118"/>
      <c r="Q28697" s="118"/>
    </row>
    <row r="28698" spans="16:17">
      <c r="P28698" s="118"/>
      <c r="Q28698" s="118"/>
    </row>
    <row r="28699" spans="16:17">
      <c r="P28699" s="118"/>
      <c r="Q28699" s="118"/>
    </row>
    <row r="28700" spans="16:17">
      <c r="P28700" s="118"/>
      <c r="Q28700" s="118"/>
    </row>
    <row r="28701" spans="16:17">
      <c r="P28701" s="118"/>
      <c r="Q28701" s="118"/>
    </row>
    <row r="28702" spans="16:17">
      <c r="P28702" s="118"/>
      <c r="Q28702" s="118"/>
    </row>
    <row r="28703" spans="16:17">
      <c r="P28703" s="118"/>
      <c r="Q28703" s="118"/>
    </row>
    <row r="28704" spans="16:17">
      <c r="P28704" s="118"/>
      <c r="Q28704" s="118"/>
    </row>
    <row r="28705" spans="16:17">
      <c r="P28705" s="118"/>
      <c r="Q28705" s="118"/>
    </row>
    <row r="28706" spans="16:17">
      <c r="P28706" s="118"/>
      <c r="Q28706" s="118"/>
    </row>
    <row r="28707" spans="16:17">
      <c r="P28707" s="118"/>
      <c r="Q28707" s="118"/>
    </row>
    <row r="28708" spans="16:17">
      <c r="P28708" s="118"/>
      <c r="Q28708" s="118"/>
    </row>
    <row r="28709" spans="16:17">
      <c r="P28709" s="118"/>
      <c r="Q28709" s="118"/>
    </row>
    <row r="28710" spans="16:17">
      <c r="P28710" s="118"/>
      <c r="Q28710" s="118"/>
    </row>
    <row r="28711" spans="16:17">
      <c r="P28711" s="118"/>
      <c r="Q28711" s="118"/>
    </row>
    <row r="28712" spans="16:17">
      <c r="P28712" s="118"/>
      <c r="Q28712" s="118"/>
    </row>
    <row r="28713" spans="16:17">
      <c r="P28713" s="118"/>
      <c r="Q28713" s="118"/>
    </row>
    <row r="28714" spans="16:17">
      <c r="P28714" s="118"/>
      <c r="Q28714" s="118"/>
    </row>
    <row r="28715" spans="16:17">
      <c r="P28715" s="118"/>
      <c r="Q28715" s="118"/>
    </row>
    <row r="28716" spans="16:17">
      <c r="P28716" s="118"/>
      <c r="Q28716" s="118"/>
    </row>
    <row r="28717" spans="16:17">
      <c r="P28717" s="118"/>
      <c r="Q28717" s="118"/>
    </row>
    <row r="28718" spans="16:17">
      <c r="P28718" s="118"/>
      <c r="Q28718" s="118"/>
    </row>
    <row r="28719" spans="16:17">
      <c r="P28719" s="118"/>
      <c r="Q28719" s="118"/>
    </row>
    <row r="28720" spans="16:17">
      <c r="P28720" s="118"/>
      <c r="Q28720" s="118"/>
    </row>
    <row r="28721" spans="16:17">
      <c r="P28721" s="118"/>
      <c r="Q28721" s="118"/>
    </row>
    <row r="28722" spans="16:17">
      <c r="P28722" s="118"/>
      <c r="Q28722" s="118"/>
    </row>
    <row r="28723" spans="16:17">
      <c r="P28723" s="118"/>
      <c r="Q28723" s="118"/>
    </row>
    <row r="28724" spans="16:17">
      <c r="P28724" s="118"/>
      <c r="Q28724" s="118"/>
    </row>
    <row r="28725" spans="16:17">
      <c r="P28725" s="118"/>
      <c r="Q28725" s="118"/>
    </row>
    <row r="28726" spans="16:17">
      <c r="P28726" s="118"/>
      <c r="Q28726" s="118"/>
    </row>
    <row r="28727" spans="16:17">
      <c r="P28727" s="118"/>
      <c r="Q28727" s="118"/>
    </row>
    <row r="28728" spans="16:17">
      <c r="P28728" s="118"/>
      <c r="Q28728" s="118"/>
    </row>
    <row r="28729" spans="16:17">
      <c r="P28729" s="118"/>
      <c r="Q28729" s="118"/>
    </row>
    <row r="28730" spans="16:17">
      <c r="P28730" s="118"/>
      <c r="Q28730" s="118"/>
    </row>
    <row r="28731" spans="16:17">
      <c r="P28731" s="118"/>
      <c r="Q28731" s="118"/>
    </row>
    <row r="28732" spans="16:17">
      <c r="P28732" s="118"/>
      <c r="Q28732" s="118"/>
    </row>
    <row r="28733" spans="16:17">
      <c r="P28733" s="118"/>
      <c r="Q28733" s="118"/>
    </row>
    <row r="28734" spans="16:17">
      <c r="P28734" s="118"/>
      <c r="Q28734" s="118"/>
    </row>
    <row r="28735" spans="16:17">
      <c r="P28735" s="118"/>
      <c r="Q28735" s="118"/>
    </row>
    <row r="28736" spans="16:17">
      <c r="P28736" s="118"/>
      <c r="Q28736" s="118"/>
    </row>
    <row r="28737" spans="16:17">
      <c r="P28737" s="118"/>
      <c r="Q28737" s="118"/>
    </row>
    <row r="28738" spans="16:17">
      <c r="P28738" s="118"/>
      <c r="Q28738" s="118"/>
    </row>
    <row r="28739" spans="16:17">
      <c r="P28739" s="118"/>
      <c r="Q28739" s="118"/>
    </row>
    <row r="28740" spans="16:17">
      <c r="P28740" s="118"/>
      <c r="Q28740" s="118"/>
    </row>
    <row r="28741" spans="16:17">
      <c r="P28741" s="118"/>
      <c r="Q28741" s="118"/>
    </row>
    <row r="28742" spans="16:17">
      <c r="P28742" s="118"/>
      <c r="Q28742" s="118"/>
    </row>
    <row r="28743" spans="16:17">
      <c r="P28743" s="118"/>
      <c r="Q28743" s="118"/>
    </row>
    <row r="28744" spans="16:17">
      <c r="P28744" s="118"/>
      <c r="Q28744" s="118"/>
    </row>
    <row r="28745" spans="16:17">
      <c r="P28745" s="118"/>
      <c r="Q28745" s="118"/>
    </row>
    <row r="28746" spans="16:17">
      <c r="P28746" s="118"/>
      <c r="Q28746" s="118"/>
    </row>
    <row r="28747" spans="16:17">
      <c r="P28747" s="118"/>
      <c r="Q28747" s="118"/>
    </row>
    <row r="28748" spans="16:17">
      <c r="P28748" s="118"/>
      <c r="Q28748" s="118"/>
    </row>
    <row r="28749" spans="16:17">
      <c r="P28749" s="118"/>
      <c r="Q28749" s="118"/>
    </row>
    <row r="28750" spans="16:17">
      <c r="P28750" s="118"/>
      <c r="Q28750" s="118"/>
    </row>
    <row r="28751" spans="16:17">
      <c r="P28751" s="118"/>
      <c r="Q28751" s="118"/>
    </row>
    <row r="28752" spans="16:17">
      <c r="P28752" s="118"/>
      <c r="Q28752" s="118"/>
    </row>
    <row r="28753" spans="16:17">
      <c r="P28753" s="118"/>
      <c r="Q28753" s="118"/>
    </row>
    <row r="28754" spans="16:17">
      <c r="P28754" s="118"/>
      <c r="Q28754" s="118"/>
    </row>
    <row r="28755" spans="16:17">
      <c r="P28755" s="118"/>
      <c r="Q28755" s="118"/>
    </row>
    <row r="28756" spans="16:17">
      <c r="P28756" s="118"/>
      <c r="Q28756" s="118"/>
    </row>
    <row r="28757" spans="16:17">
      <c r="P28757" s="118"/>
      <c r="Q28757" s="118"/>
    </row>
    <row r="28758" spans="16:17">
      <c r="P28758" s="118"/>
      <c r="Q28758" s="118"/>
    </row>
    <row r="28759" spans="16:17">
      <c r="P28759" s="118"/>
      <c r="Q28759" s="118"/>
    </row>
    <row r="28760" spans="16:17">
      <c r="P28760" s="118"/>
      <c r="Q28760" s="118"/>
    </row>
    <row r="28761" spans="16:17">
      <c r="P28761" s="118"/>
      <c r="Q28761" s="118"/>
    </row>
    <row r="28762" spans="16:17">
      <c r="P28762" s="118"/>
      <c r="Q28762" s="118"/>
    </row>
    <row r="28763" spans="16:17">
      <c r="P28763" s="118"/>
      <c r="Q28763" s="118"/>
    </row>
    <row r="28764" spans="16:17">
      <c r="P28764" s="118"/>
      <c r="Q28764" s="118"/>
    </row>
    <row r="28765" spans="16:17">
      <c r="P28765" s="118"/>
      <c r="Q28765" s="118"/>
    </row>
    <row r="28766" spans="16:17">
      <c r="P28766" s="118"/>
      <c r="Q28766" s="118"/>
    </row>
    <row r="28767" spans="16:17">
      <c r="P28767" s="118"/>
      <c r="Q28767" s="118"/>
    </row>
    <row r="28768" spans="16:17">
      <c r="P28768" s="118"/>
      <c r="Q28768" s="118"/>
    </row>
    <row r="28769" spans="16:17">
      <c r="P28769" s="118"/>
      <c r="Q28769" s="118"/>
    </row>
    <row r="28770" spans="16:17">
      <c r="P28770" s="118"/>
      <c r="Q28770" s="118"/>
    </row>
    <row r="28771" spans="16:17">
      <c r="P28771" s="118"/>
      <c r="Q28771" s="118"/>
    </row>
    <row r="28772" spans="16:17">
      <c r="P28772" s="118"/>
      <c r="Q28772" s="118"/>
    </row>
    <row r="28773" spans="16:17">
      <c r="P28773" s="118"/>
      <c r="Q28773" s="118"/>
    </row>
    <row r="28774" spans="16:17">
      <c r="P28774" s="118"/>
      <c r="Q28774" s="118"/>
    </row>
    <row r="28775" spans="16:17">
      <c r="P28775" s="118"/>
      <c r="Q28775" s="118"/>
    </row>
    <row r="28776" spans="16:17">
      <c r="P28776" s="118"/>
      <c r="Q28776" s="118"/>
    </row>
    <row r="28777" spans="16:17">
      <c r="P28777" s="118"/>
      <c r="Q28777" s="118"/>
    </row>
    <row r="28778" spans="16:17">
      <c r="P28778" s="118"/>
      <c r="Q28778" s="118"/>
    </row>
    <row r="28779" spans="16:17">
      <c r="P28779" s="118"/>
      <c r="Q28779" s="118"/>
    </row>
    <row r="28780" spans="16:17">
      <c r="P28780" s="118"/>
      <c r="Q28780" s="118"/>
    </row>
    <row r="28781" spans="16:17">
      <c r="P28781" s="118"/>
      <c r="Q28781" s="118"/>
    </row>
    <row r="28782" spans="16:17">
      <c r="P28782" s="118"/>
      <c r="Q28782" s="118"/>
    </row>
    <row r="28783" spans="16:17">
      <c r="P28783" s="118"/>
      <c r="Q28783" s="118"/>
    </row>
    <row r="28784" spans="16:17">
      <c r="P28784" s="118"/>
      <c r="Q28784" s="118"/>
    </row>
    <row r="28785" spans="16:17">
      <c r="P28785" s="118"/>
      <c r="Q28785" s="118"/>
    </row>
    <row r="28786" spans="16:17">
      <c r="P28786" s="118"/>
      <c r="Q28786" s="118"/>
    </row>
    <row r="28787" spans="16:17">
      <c r="P28787" s="118"/>
      <c r="Q28787" s="118"/>
    </row>
    <row r="28788" spans="16:17">
      <c r="P28788" s="118"/>
      <c r="Q28788" s="118"/>
    </row>
    <row r="28789" spans="16:17">
      <c r="P28789" s="118"/>
      <c r="Q28789" s="118"/>
    </row>
    <row r="28790" spans="16:17">
      <c r="P28790" s="118"/>
      <c r="Q28790" s="118"/>
    </row>
    <row r="28791" spans="16:17">
      <c r="P28791" s="118"/>
      <c r="Q28791" s="118"/>
    </row>
    <row r="28792" spans="16:17">
      <c r="P28792" s="118"/>
      <c r="Q28792" s="118"/>
    </row>
    <row r="28793" spans="16:17">
      <c r="P28793" s="118"/>
      <c r="Q28793" s="118"/>
    </row>
    <row r="28794" spans="16:17">
      <c r="P28794" s="118"/>
      <c r="Q28794" s="118"/>
    </row>
    <row r="28795" spans="16:17">
      <c r="P28795" s="118"/>
      <c r="Q28795" s="118"/>
    </row>
    <row r="28796" spans="16:17">
      <c r="P28796" s="118"/>
      <c r="Q28796" s="118"/>
    </row>
    <row r="28797" spans="16:17">
      <c r="P28797" s="118"/>
      <c r="Q28797" s="118"/>
    </row>
    <row r="28798" spans="16:17">
      <c r="P28798" s="118"/>
      <c r="Q28798" s="118"/>
    </row>
    <row r="28799" spans="16:17">
      <c r="P28799" s="118"/>
      <c r="Q28799" s="118"/>
    </row>
    <row r="28800" spans="16:17">
      <c r="P28800" s="118"/>
      <c r="Q28800" s="118"/>
    </row>
    <row r="28801" spans="16:17">
      <c r="P28801" s="118"/>
      <c r="Q28801" s="118"/>
    </row>
    <row r="28802" spans="16:17">
      <c r="P28802" s="118"/>
      <c r="Q28802" s="118"/>
    </row>
    <row r="28803" spans="16:17">
      <c r="P28803" s="118"/>
      <c r="Q28803" s="118"/>
    </row>
    <row r="28804" spans="16:17">
      <c r="P28804" s="118"/>
      <c r="Q28804" s="118"/>
    </row>
    <row r="28805" spans="16:17">
      <c r="P28805" s="118"/>
      <c r="Q28805" s="118"/>
    </row>
    <row r="28806" spans="16:17">
      <c r="P28806" s="118"/>
      <c r="Q28806" s="118"/>
    </row>
    <row r="28807" spans="16:17">
      <c r="P28807" s="118"/>
      <c r="Q28807" s="118"/>
    </row>
    <row r="28808" spans="16:17">
      <c r="P28808" s="118"/>
      <c r="Q28808" s="118"/>
    </row>
    <row r="28809" spans="16:17">
      <c r="P28809" s="118"/>
      <c r="Q28809" s="118"/>
    </row>
    <row r="28810" spans="16:17">
      <c r="P28810" s="118"/>
      <c r="Q28810" s="118"/>
    </row>
    <row r="28811" spans="16:17">
      <c r="P28811" s="118"/>
      <c r="Q28811" s="118"/>
    </row>
    <row r="28812" spans="16:17">
      <c r="P28812" s="118"/>
      <c r="Q28812" s="118"/>
    </row>
    <row r="28813" spans="16:17">
      <c r="P28813" s="118"/>
      <c r="Q28813" s="118"/>
    </row>
    <row r="28814" spans="16:17">
      <c r="P28814" s="118"/>
      <c r="Q28814" s="118"/>
    </row>
    <row r="28815" spans="16:17">
      <c r="P28815" s="118"/>
      <c r="Q28815" s="118"/>
    </row>
    <row r="28816" spans="16:17">
      <c r="P28816" s="118"/>
      <c r="Q28816" s="118"/>
    </row>
    <row r="28817" spans="16:17">
      <c r="P28817" s="118"/>
      <c r="Q28817" s="118"/>
    </row>
    <row r="28818" spans="16:17">
      <c r="P28818" s="118"/>
      <c r="Q28818" s="118"/>
    </row>
    <row r="28819" spans="16:17">
      <c r="P28819" s="118"/>
      <c r="Q28819" s="118"/>
    </row>
    <row r="28820" spans="16:17">
      <c r="P28820" s="118"/>
      <c r="Q28820" s="118"/>
    </row>
    <row r="28821" spans="16:17">
      <c r="P28821" s="118"/>
      <c r="Q28821" s="118"/>
    </row>
    <row r="28822" spans="16:17">
      <c r="P28822" s="118"/>
      <c r="Q28822" s="118"/>
    </row>
    <row r="28823" spans="16:17">
      <c r="P28823" s="118"/>
      <c r="Q28823" s="118"/>
    </row>
    <row r="28824" spans="16:17">
      <c r="P28824" s="118"/>
      <c r="Q28824" s="118"/>
    </row>
    <row r="28825" spans="16:17">
      <c r="P28825" s="118"/>
      <c r="Q28825" s="118"/>
    </row>
    <row r="28826" spans="16:17">
      <c r="P28826" s="118"/>
      <c r="Q28826" s="118"/>
    </row>
    <row r="28827" spans="16:17">
      <c r="P28827" s="118"/>
      <c r="Q28827" s="118"/>
    </row>
    <row r="28828" spans="16:17">
      <c r="P28828" s="118"/>
      <c r="Q28828" s="118"/>
    </row>
    <row r="28829" spans="16:17">
      <c r="P28829" s="118"/>
      <c r="Q28829" s="118"/>
    </row>
    <row r="28830" spans="16:17">
      <c r="P28830" s="118"/>
      <c r="Q28830" s="118"/>
    </row>
    <row r="28831" spans="16:17">
      <c r="P28831" s="118"/>
      <c r="Q28831" s="118"/>
    </row>
    <row r="28832" spans="16:17">
      <c r="P28832" s="118"/>
      <c r="Q28832" s="118"/>
    </row>
    <row r="28833" spans="16:17">
      <c r="P28833" s="118"/>
      <c r="Q28833" s="118"/>
    </row>
    <row r="28834" spans="16:17">
      <c r="P28834" s="118"/>
      <c r="Q28834" s="118"/>
    </row>
    <row r="28835" spans="16:17">
      <c r="P28835" s="118"/>
      <c r="Q28835" s="118"/>
    </row>
    <row r="28836" spans="16:17">
      <c r="P28836" s="118"/>
      <c r="Q28836" s="118"/>
    </row>
    <row r="28837" spans="16:17">
      <c r="P28837" s="118"/>
      <c r="Q28837" s="118"/>
    </row>
    <row r="28838" spans="16:17">
      <c r="P28838" s="118"/>
      <c r="Q28838" s="118"/>
    </row>
    <row r="28839" spans="16:17">
      <c r="P28839" s="118"/>
      <c r="Q28839" s="118"/>
    </row>
    <row r="28840" spans="16:17">
      <c r="P28840" s="118"/>
      <c r="Q28840" s="118"/>
    </row>
    <row r="28841" spans="16:17">
      <c r="P28841" s="118"/>
      <c r="Q28841" s="118"/>
    </row>
    <row r="28842" spans="16:17">
      <c r="P28842" s="118"/>
      <c r="Q28842" s="118"/>
    </row>
    <row r="28843" spans="16:17">
      <c r="P28843" s="118"/>
      <c r="Q28843" s="118"/>
    </row>
    <row r="28844" spans="16:17">
      <c r="P28844" s="118"/>
      <c r="Q28844" s="118"/>
    </row>
    <row r="28845" spans="16:17">
      <c r="P28845" s="118"/>
      <c r="Q28845" s="118"/>
    </row>
    <row r="28846" spans="16:17">
      <c r="P28846" s="118"/>
      <c r="Q28846" s="118"/>
    </row>
    <row r="28847" spans="16:17">
      <c r="P28847" s="118"/>
      <c r="Q28847" s="118"/>
    </row>
    <row r="28848" spans="16:17">
      <c r="P28848" s="118"/>
      <c r="Q28848" s="118"/>
    </row>
    <row r="28849" spans="16:17">
      <c r="P28849" s="118"/>
      <c r="Q28849" s="118"/>
    </row>
    <row r="28850" spans="16:17">
      <c r="P28850" s="118"/>
      <c r="Q28850" s="118"/>
    </row>
    <row r="28851" spans="16:17">
      <c r="P28851" s="118"/>
      <c r="Q28851" s="118"/>
    </row>
    <row r="28852" spans="16:17">
      <c r="P28852" s="118"/>
      <c r="Q28852" s="118"/>
    </row>
    <row r="28853" spans="16:17">
      <c r="P28853" s="118"/>
      <c r="Q28853" s="118"/>
    </row>
    <row r="28854" spans="16:17">
      <c r="P28854" s="118"/>
      <c r="Q28854" s="118"/>
    </row>
    <row r="28855" spans="16:17">
      <c r="P28855" s="118"/>
      <c r="Q28855" s="118"/>
    </row>
    <row r="28856" spans="16:17">
      <c r="P28856" s="118"/>
      <c r="Q28856" s="118"/>
    </row>
    <row r="28857" spans="16:17">
      <c r="P28857" s="118"/>
      <c r="Q28857" s="118"/>
    </row>
    <row r="28858" spans="16:17">
      <c r="P28858" s="118"/>
      <c r="Q28858" s="118"/>
    </row>
    <row r="28859" spans="16:17">
      <c r="P28859" s="118"/>
      <c r="Q28859" s="118"/>
    </row>
    <row r="28860" spans="16:17">
      <c r="P28860" s="118"/>
      <c r="Q28860" s="118"/>
    </row>
    <row r="28861" spans="16:17">
      <c r="P28861" s="118"/>
      <c r="Q28861" s="118"/>
    </row>
    <row r="28862" spans="16:17">
      <c r="P28862" s="118"/>
      <c r="Q28862" s="118"/>
    </row>
    <row r="28863" spans="16:17">
      <c r="P28863" s="118"/>
      <c r="Q28863" s="118"/>
    </row>
    <row r="28864" spans="16:17">
      <c r="P28864" s="118"/>
      <c r="Q28864" s="118"/>
    </row>
    <row r="28865" spans="16:17">
      <c r="P28865" s="118"/>
      <c r="Q28865" s="118"/>
    </row>
    <row r="28866" spans="16:17">
      <c r="P28866" s="118"/>
      <c r="Q28866" s="118"/>
    </row>
    <row r="28867" spans="16:17">
      <c r="P28867" s="118"/>
      <c r="Q28867" s="118"/>
    </row>
    <row r="28868" spans="16:17">
      <c r="P28868" s="118"/>
      <c r="Q28868" s="118"/>
    </row>
    <row r="28869" spans="16:17">
      <c r="P28869" s="118"/>
      <c r="Q28869" s="118"/>
    </row>
    <row r="28870" spans="16:17">
      <c r="P28870" s="118"/>
      <c r="Q28870" s="118"/>
    </row>
    <row r="28871" spans="16:17">
      <c r="P28871" s="118"/>
      <c r="Q28871" s="118"/>
    </row>
    <row r="28872" spans="16:17">
      <c r="P28872" s="118"/>
      <c r="Q28872" s="118"/>
    </row>
    <row r="28873" spans="16:17">
      <c r="P28873" s="118"/>
      <c r="Q28873" s="118"/>
    </row>
    <row r="28874" spans="16:17">
      <c r="P28874" s="118"/>
      <c r="Q28874" s="118"/>
    </row>
    <row r="28875" spans="16:17">
      <c r="P28875" s="118"/>
      <c r="Q28875" s="118"/>
    </row>
    <row r="28876" spans="16:17">
      <c r="P28876" s="118"/>
      <c r="Q28876" s="118"/>
    </row>
    <row r="28877" spans="16:17">
      <c r="P28877" s="118"/>
      <c r="Q28877" s="118"/>
    </row>
    <row r="28878" spans="16:17">
      <c r="P28878" s="118"/>
      <c r="Q28878" s="118"/>
    </row>
    <row r="28879" spans="16:17">
      <c r="P28879" s="118"/>
      <c r="Q28879" s="118"/>
    </row>
    <row r="28880" spans="16:17">
      <c r="P28880" s="118"/>
      <c r="Q28880" s="118"/>
    </row>
    <row r="28881" spans="16:17">
      <c r="P28881" s="118"/>
      <c r="Q28881" s="118"/>
    </row>
    <row r="28882" spans="16:17">
      <c r="P28882" s="118"/>
      <c r="Q28882" s="118"/>
    </row>
    <row r="28883" spans="16:17">
      <c r="P28883" s="118"/>
      <c r="Q28883" s="118"/>
    </row>
    <row r="28884" spans="16:17">
      <c r="P28884" s="118"/>
      <c r="Q28884" s="118"/>
    </row>
    <row r="28885" spans="16:17">
      <c r="P28885" s="118"/>
      <c r="Q28885" s="118"/>
    </row>
    <row r="28886" spans="16:17">
      <c r="P28886" s="118"/>
      <c r="Q28886" s="118"/>
    </row>
    <row r="28887" spans="16:17">
      <c r="P28887" s="118"/>
      <c r="Q28887" s="118"/>
    </row>
    <row r="28888" spans="16:17">
      <c r="P28888" s="118"/>
      <c r="Q28888" s="118"/>
    </row>
    <row r="28889" spans="16:17">
      <c r="P28889" s="118"/>
      <c r="Q28889" s="118"/>
    </row>
    <row r="28890" spans="16:17">
      <c r="P28890" s="118"/>
      <c r="Q28890" s="118"/>
    </row>
    <row r="28891" spans="16:17">
      <c r="P28891" s="118"/>
      <c r="Q28891" s="118"/>
    </row>
    <row r="28892" spans="16:17">
      <c r="P28892" s="118"/>
      <c r="Q28892" s="118"/>
    </row>
    <row r="28893" spans="16:17">
      <c r="P28893" s="118"/>
      <c r="Q28893" s="118"/>
    </row>
    <row r="28894" spans="16:17">
      <c r="P28894" s="118"/>
      <c r="Q28894" s="118"/>
    </row>
    <row r="28895" spans="16:17">
      <c r="P28895" s="118"/>
      <c r="Q28895" s="118"/>
    </row>
    <row r="28896" spans="16:17">
      <c r="P28896" s="118"/>
      <c r="Q28896" s="118"/>
    </row>
    <row r="28897" spans="16:17">
      <c r="P28897" s="118"/>
      <c r="Q28897" s="118"/>
    </row>
    <row r="28898" spans="16:17">
      <c r="P28898" s="118"/>
      <c r="Q28898" s="118"/>
    </row>
    <row r="28899" spans="16:17">
      <c r="P28899" s="118"/>
      <c r="Q28899" s="118"/>
    </row>
    <row r="28900" spans="16:17">
      <c r="P28900" s="118"/>
      <c r="Q28900" s="118"/>
    </row>
    <row r="28901" spans="16:17">
      <c r="P28901" s="118"/>
      <c r="Q28901" s="118"/>
    </row>
    <row r="28902" spans="16:17">
      <c r="P28902" s="118"/>
      <c r="Q28902" s="118"/>
    </row>
    <row r="28903" spans="16:17">
      <c r="P28903" s="118"/>
      <c r="Q28903" s="118"/>
    </row>
    <row r="28904" spans="16:17">
      <c r="P28904" s="118"/>
      <c r="Q28904" s="118"/>
    </row>
    <row r="28905" spans="16:17">
      <c r="P28905" s="118"/>
      <c r="Q28905" s="118"/>
    </row>
    <row r="28906" spans="16:17">
      <c r="P28906" s="118"/>
      <c r="Q28906" s="118"/>
    </row>
    <row r="28907" spans="16:17">
      <c r="P28907" s="118"/>
      <c r="Q28907" s="118"/>
    </row>
    <row r="28908" spans="16:17">
      <c r="P28908" s="118"/>
      <c r="Q28908" s="118"/>
    </row>
    <row r="28909" spans="16:17">
      <c r="P28909" s="118"/>
      <c r="Q28909" s="118"/>
    </row>
    <row r="28910" spans="16:17">
      <c r="P28910" s="118"/>
      <c r="Q28910" s="118"/>
    </row>
    <row r="28911" spans="16:17">
      <c r="P28911" s="118"/>
      <c r="Q28911" s="118"/>
    </row>
    <row r="28912" spans="16:17">
      <c r="P28912" s="118"/>
      <c r="Q28912" s="118"/>
    </row>
    <row r="28913" spans="16:17">
      <c r="P28913" s="118"/>
      <c r="Q28913" s="118"/>
    </row>
    <row r="28914" spans="16:17">
      <c r="P28914" s="118"/>
      <c r="Q28914" s="118"/>
    </row>
    <row r="28915" spans="16:17">
      <c r="P28915" s="118"/>
      <c r="Q28915" s="118"/>
    </row>
    <row r="28916" spans="16:17">
      <c r="P28916" s="118"/>
      <c r="Q28916" s="118"/>
    </row>
    <row r="28917" spans="16:17">
      <c r="P28917" s="118"/>
      <c r="Q28917" s="118"/>
    </row>
    <row r="28918" spans="16:17">
      <c r="P28918" s="118"/>
      <c r="Q28918" s="118"/>
    </row>
    <row r="28919" spans="16:17">
      <c r="P28919" s="118"/>
      <c r="Q28919" s="118"/>
    </row>
    <row r="28920" spans="16:17">
      <c r="P28920" s="118"/>
      <c r="Q28920" s="118"/>
    </row>
    <row r="28921" spans="16:17">
      <c r="P28921" s="118"/>
      <c r="Q28921" s="118"/>
    </row>
    <row r="28922" spans="16:17">
      <c r="P28922" s="118"/>
      <c r="Q28922" s="118"/>
    </row>
    <row r="28923" spans="16:17">
      <c r="P28923" s="118"/>
      <c r="Q28923" s="118"/>
    </row>
    <row r="28924" spans="16:17">
      <c r="P28924" s="118"/>
      <c r="Q28924" s="118"/>
    </row>
    <row r="28925" spans="16:17">
      <c r="P28925" s="118"/>
      <c r="Q28925" s="118"/>
    </row>
    <row r="28926" spans="16:17">
      <c r="P28926" s="118"/>
      <c r="Q28926" s="118"/>
    </row>
    <row r="28927" spans="16:17">
      <c r="P28927" s="118"/>
      <c r="Q28927" s="118"/>
    </row>
    <row r="28928" spans="16:17">
      <c r="P28928" s="118"/>
      <c r="Q28928" s="118"/>
    </row>
    <row r="28929" spans="16:17">
      <c r="P28929" s="118"/>
      <c r="Q28929" s="118"/>
    </row>
    <row r="28930" spans="16:17">
      <c r="P28930" s="118"/>
      <c r="Q28930" s="118"/>
    </row>
    <row r="28931" spans="16:17">
      <c r="P28931" s="118"/>
      <c r="Q28931" s="118"/>
    </row>
    <row r="28932" spans="16:17">
      <c r="P28932" s="118"/>
      <c r="Q28932" s="118"/>
    </row>
    <row r="28933" spans="16:17">
      <c r="P28933" s="118"/>
      <c r="Q28933" s="118"/>
    </row>
    <row r="28934" spans="16:17">
      <c r="P28934" s="118"/>
      <c r="Q28934" s="118"/>
    </row>
    <row r="28935" spans="16:17">
      <c r="P28935" s="118"/>
      <c r="Q28935" s="118"/>
    </row>
    <row r="28936" spans="16:17">
      <c r="P28936" s="118"/>
      <c r="Q28936" s="118"/>
    </row>
    <row r="28937" spans="16:17">
      <c r="P28937" s="118"/>
      <c r="Q28937" s="118"/>
    </row>
    <row r="28938" spans="16:17">
      <c r="P28938" s="118"/>
      <c r="Q28938" s="118"/>
    </row>
    <row r="28939" spans="16:17">
      <c r="P28939" s="118"/>
      <c r="Q28939" s="118"/>
    </row>
    <row r="28940" spans="16:17">
      <c r="P28940" s="118"/>
      <c r="Q28940" s="118"/>
    </row>
    <row r="28941" spans="16:17">
      <c r="P28941" s="118"/>
      <c r="Q28941" s="118"/>
    </row>
    <row r="28942" spans="16:17">
      <c r="P28942" s="118"/>
      <c r="Q28942" s="118"/>
    </row>
    <row r="28943" spans="16:17">
      <c r="P28943" s="118"/>
      <c r="Q28943" s="118"/>
    </row>
    <row r="28944" spans="16:17">
      <c r="P28944" s="118"/>
      <c r="Q28944" s="118"/>
    </row>
    <row r="28945" spans="16:17">
      <c r="P28945" s="118"/>
      <c r="Q28945" s="118"/>
    </row>
    <row r="28946" spans="16:17">
      <c r="P28946" s="118"/>
      <c r="Q28946" s="118"/>
    </row>
    <row r="28947" spans="16:17">
      <c r="P28947" s="118"/>
      <c r="Q28947" s="118"/>
    </row>
    <row r="28948" spans="16:17">
      <c r="P28948" s="118"/>
      <c r="Q28948" s="118"/>
    </row>
    <row r="28949" spans="16:17">
      <c r="P28949" s="118"/>
      <c r="Q28949" s="118"/>
    </row>
    <row r="28950" spans="16:17">
      <c r="P28950" s="118"/>
      <c r="Q28950" s="118"/>
    </row>
    <row r="28951" spans="16:17">
      <c r="P28951" s="118"/>
      <c r="Q28951" s="118"/>
    </row>
    <row r="28952" spans="16:17">
      <c r="P28952" s="118"/>
      <c r="Q28952" s="118"/>
    </row>
    <row r="28953" spans="16:17">
      <c r="P28953" s="118"/>
      <c r="Q28953" s="118"/>
    </row>
    <row r="28954" spans="16:17">
      <c r="P28954" s="118"/>
      <c r="Q28954" s="118"/>
    </row>
    <row r="28955" spans="16:17">
      <c r="P28955" s="118"/>
      <c r="Q28955" s="118"/>
    </row>
    <row r="28956" spans="16:17">
      <c r="P28956" s="118"/>
      <c r="Q28956" s="118"/>
    </row>
    <row r="28957" spans="16:17">
      <c r="P28957" s="118"/>
      <c r="Q28957" s="118"/>
    </row>
    <row r="28958" spans="16:17">
      <c r="P28958" s="118"/>
      <c r="Q28958" s="118"/>
    </row>
    <row r="28959" spans="16:17">
      <c r="P28959" s="118"/>
      <c r="Q28959" s="118"/>
    </row>
    <row r="28960" spans="16:17">
      <c r="P28960" s="118"/>
      <c r="Q28960" s="118"/>
    </row>
    <row r="28961" spans="16:17">
      <c r="P28961" s="118"/>
      <c r="Q28961" s="118"/>
    </row>
    <row r="28962" spans="16:17">
      <c r="P28962" s="118"/>
      <c r="Q28962" s="118"/>
    </row>
    <row r="28963" spans="16:17">
      <c r="P28963" s="118"/>
      <c r="Q28963" s="118"/>
    </row>
    <row r="28964" spans="16:17">
      <c r="P28964" s="118"/>
      <c r="Q28964" s="118"/>
    </row>
    <row r="28965" spans="16:17">
      <c r="P28965" s="118"/>
      <c r="Q28965" s="118"/>
    </row>
    <row r="28966" spans="16:17">
      <c r="P28966" s="118"/>
      <c r="Q28966" s="118"/>
    </row>
    <row r="28967" spans="16:17">
      <c r="P28967" s="118"/>
      <c r="Q28967" s="118"/>
    </row>
    <row r="28968" spans="16:17">
      <c r="P28968" s="118"/>
      <c r="Q28968" s="118"/>
    </row>
    <row r="28969" spans="16:17">
      <c r="P28969" s="118"/>
      <c r="Q28969" s="118"/>
    </row>
    <row r="28970" spans="16:17">
      <c r="P28970" s="118"/>
      <c r="Q28970" s="118"/>
    </row>
    <row r="28971" spans="16:17">
      <c r="P28971" s="118"/>
      <c r="Q28971" s="118"/>
    </row>
    <row r="28972" spans="16:17">
      <c r="P28972" s="118"/>
      <c r="Q28972" s="118"/>
    </row>
    <row r="28973" spans="16:17">
      <c r="P28973" s="118"/>
      <c r="Q28973" s="118"/>
    </row>
    <row r="28974" spans="16:17">
      <c r="P28974" s="118"/>
      <c r="Q28974" s="118"/>
    </row>
    <row r="28975" spans="16:17">
      <c r="P28975" s="118"/>
      <c r="Q28975" s="118"/>
    </row>
    <row r="28976" spans="16:17">
      <c r="P28976" s="118"/>
      <c r="Q28976" s="118"/>
    </row>
    <row r="28977" spans="16:17">
      <c r="P28977" s="118"/>
      <c r="Q28977" s="118"/>
    </row>
    <row r="28978" spans="16:17">
      <c r="P28978" s="118"/>
      <c r="Q28978" s="118"/>
    </row>
    <row r="28979" spans="16:17">
      <c r="P28979" s="118"/>
      <c r="Q28979" s="118"/>
    </row>
    <row r="28980" spans="16:17">
      <c r="P28980" s="118"/>
      <c r="Q28980" s="118"/>
    </row>
    <row r="28981" spans="16:17">
      <c r="P28981" s="118"/>
      <c r="Q28981" s="118"/>
    </row>
    <row r="28982" spans="16:17">
      <c r="P28982" s="118"/>
      <c r="Q28982" s="118"/>
    </row>
    <row r="28983" spans="16:17">
      <c r="P28983" s="118"/>
      <c r="Q28983" s="118"/>
    </row>
    <row r="28984" spans="16:17">
      <c r="P28984" s="118"/>
      <c r="Q28984" s="118"/>
    </row>
    <row r="28985" spans="16:17">
      <c r="P28985" s="118"/>
      <c r="Q28985" s="118"/>
    </row>
    <row r="28986" spans="16:17">
      <c r="P28986" s="118"/>
      <c r="Q28986" s="118"/>
    </row>
    <row r="28987" spans="16:17">
      <c r="P28987" s="118"/>
      <c r="Q28987" s="118"/>
    </row>
    <row r="28988" spans="16:17">
      <c r="P28988" s="118"/>
      <c r="Q28988" s="118"/>
    </row>
    <row r="28989" spans="16:17">
      <c r="P28989" s="118"/>
      <c r="Q28989" s="118"/>
    </row>
    <row r="28990" spans="16:17">
      <c r="P28990" s="118"/>
      <c r="Q28990" s="118"/>
    </row>
    <row r="28991" spans="16:17">
      <c r="P28991" s="118"/>
      <c r="Q28991" s="118"/>
    </row>
    <row r="28992" spans="16:17">
      <c r="P28992" s="118"/>
      <c r="Q28992" s="118"/>
    </row>
    <row r="28993" spans="16:17">
      <c r="P28993" s="118"/>
      <c r="Q28993" s="118"/>
    </row>
    <row r="28994" spans="16:17">
      <c r="P28994" s="118"/>
      <c r="Q28994" s="118"/>
    </row>
    <row r="28995" spans="16:17">
      <c r="P28995" s="118"/>
      <c r="Q28995" s="118"/>
    </row>
    <row r="28996" spans="16:17">
      <c r="P28996" s="118"/>
      <c r="Q28996" s="118"/>
    </row>
    <row r="28997" spans="16:17">
      <c r="P28997" s="118"/>
      <c r="Q28997" s="118"/>
    </row>
    <row r="28998" spans="16:17">
      <c r="P28998" s="118"/>
      <c r="Q28998" s="118"/>
    </row>
    <row r="28999" spans="16:17">
      <c r="P28999" s="118"/>
      <c r="Q28999" s="118"/>
    </row>
    <row r="29000" spans="16:17">
      <c r="P29000" s="118"/>
      <c r="Q29000" s="118"/>
    </row>
    <row r="29001" spans="16:17">
      <c r="P29001" s="118"/>
      <c r="Q29001" s="118"/>
    </row>
    <row r="29002" spans="16:17">
      <c r="P29002" s="118"/>
      <c r="Q29002" s="118"/>
    </row>
    <row r="29003" spans="16:17">
      <c r="P29003" s="118"/>
      <c r="Q29003" s="118"/>
    </row>
    <row r="29004" spans="16:17">
      <c r="P29004" s="118"/>
      <c r="Q29004" s="118"/>
    </row>
    <row r="29005" spans="16:17">
      <c r="P29005" s="118"/>
      <c r="Q29005" s="118"/>
    </row>
    <row r="29006" spans="16:17">
      <c r="P29006" s="118"/>
      <c r="Q29006" s="118"/>
    </row>
    <row r="29007" spans="16:17">
      <c r="P29007" s="118"/>
      <c r="Q29007" s="118"/>
    </row>
    <row r="29008" spans="16:17">
      <c r="P29008" s="118"/>
      <c r="Q29008" s="118"/>
    </row>
    <row r="29009" spans="16:17">
      <c r="P29009" s="118"/>
      <c r="Q29009" s="118"/>
    </row>
    <row r="29010" spans="16:17">
      <c r="P29010" s="118"/>
      <c r="Q29010" s="118"/>
    </row>
    <row r="29011" spans="16:17">
      <c r="P29011" s="118"/>
      <c r="Q29011" s="118"/>
    </row>
    <row r="29012" spans="16:17">
      <c r="P29012" s="118"/>
      <c r="Q29012" s="118"/>
    </row>
    <row r="29013" spans="16:17">
      <c r="P29013" s="118"/>
      <c r="Q29013" s="118"/>
    </row>
    <row r="29014" spans="16:17">
      <c r="P29014" s="118"/>
      <c r="Q29014" s="118"/>
    </row>
    <row r="29015" spans="16:17">
      <c r="P29015" s="118"/>
      <c r="Q29015" s="118"/>
    </row>
    <row r="29016" spans="16:17">
      <c r="P29016" s="118"/>
      <c r="Q29016" s="118"/>
    </row>
    <row r="29017" spans="16:17">
      <c r="P29017" s="118"/>
      <c r="Q29017" s="118"/>
    </row>
    <row r="29018" spans="16:17">
      <c r="P29018" s="118"/>
      <c r="Q29018" s="118"/>
    </row>
    <row r="29019" spans="16:17">
      <c r="P29019" s="118"/>
      <c r="Q29019" s="118"/>
    </row>
    <row r="29020" spans="16:17">
      <c r="P29020" s="118"/>
      <c r="Q29020" s="118"/>
    </row>
    <row r="29021" spans="16:17">
      <c r="P29021" s="118"/>
      <c r="Q29021" s="118"/>
    </row>
    <row r="29022" spans="16:17">
      <c r="P29022" s="118"/>
      <c r="Q29022" s="118"/>
    </row>
    <row r="29023" spans="16:17">
      <c r="P29023" s="118"/>
      <c r="Q29023" s="118"/>
    </row>
    <row r="29024" spans="16:17">
      <c r="P29024" s="118"/>
      <c r="Q29024" s="118"/>
    </row>
    <row r="29025" spans="16:17">
      <c r="P29025" s="118"/>
      <c r="Q29025" s="118"/>
    </row>
    <row r="29026" spans="16:17">
      <c r="P29026" s="118"/>
      <c r="Q29026" s="118"/>
    </row>
    <row r="29027" spans="16:17">
      <c r="P29027" s="118"/>
      <c r="Q29027" s="118"/>
    </row>
    <row r="29028" spans="16:17">
      <c r="P29028" s="118"/>
      <c r="Q29028" s="118"/>
    </row>
    <row r="29029" spans="16:17">
      <c r="P29029" s="118"/>
      <c r="Q29029" s="118"/>
    </row>
    <row r="29030" spans="16:17">
      <c r="P29030" s="118"/>
      <c r="Q29030" s="118"/>
    </row>
    <row r="29031" spans="16:17">
      <c r="P29031" s="118"/>
      <c r="Q29031" s="118"/>
    </row>
    <row r="29032" spans="16:17">
      <c r="P29032" s="118"/>
      <c r="Q29032" s="118"/>
    </row>
    <row r="29033" spans="16:17">
      <c r="P29033" s="118"/>
      <c r="Q29033" s="118"/>
    </row>
    <row r="29034" spans="16:17">
      <c r="P29034" s="118"/>
      <c r="Q29034" s="118"/>
    </row>
    <row r="29035" spans="16:17">
      <c r="P29035" s="118"/>
      <c r="Q29035" s="118"/>
    </row>
    <row r="29036" spans="16:17">
      <c r="P29036" s="118"/>
      <c r="Q29036" s="118"/>
    </row>
    <row r="29037" spans="16:17">
      <c r="P29037" s="118"/>
      <c r="Q29037" s="118"/>
    </row>
    <row r="29038" spans="16:17">
      <c r="P29038" s="118"/>
      <c r="Q29038" s="118"/>
    </row>
    <row r="29039" spans="16:17">
      <c r="P29039" s="118"/>
      <c r="Q29039" s="118"/>
    </row>
    <row r="29040" spans="16:17">
      <c r="P29040" s="118"/>
      <c r="Q29040" s="118"/>
    </row>
    <row r="29041" spans="16:17">
      <c r="P29041" s="118"/>
      <c r="Q29041" s="118"/>
    </row>
    <row r="29042" spans="16:17">
      <c r="P29042" s="118"/>
      <c r="Q29042" s="118"/>
    </row>
    <row r="29043" spans="16:17">
      <c r="P29043" s="118"/>
      <c r="Q29043" s="118"/>
    </row>
    <row r="29044" spans="16:17">
      <c r="P29044" s="118"/>
      <c r="Q29044" s="118"/>
    </row>
    <row r="29045" spans="16:17">
      <c r="P29045" s="118"/>
      <c r="Q29045" s="118"/>
    </row>
    <row r="29046" spans="16:17">
      <c r="P29046" s="118"/>
      <c r="Q29046" s="118"/>
    </row>
    <row r="29047" spans="16:17">
      <c r="P29047" s="118"/>
      <c r="Q29047" s="118"/>
    </row>
    <row r="29048" spans="16:17">
      <c r="P29048" s="118"/>
      <c r="Q29048" s="118"/>
    </row>
    <row r="29049" spans="16:17">
      <c r="P29049" s="118"/>
      <c r="Q29049" s="118"/>
    </row>
    <row r="29050" spans="16:17">
      <c r="P29050" s="118"/>
      <c r="Q29050" s="118"/>
    </row>
    <row r="29051" spans="16:17">
      <c r="P29051" s="118"/>
      <c r="Q29051" s="118"/>
    </row>
    <row r="29052" spans="16:17">
      <c r="P29052" s="118"/>
      <c r="Q29052" s="118"/>
    </row>
    <row r="29053" spans="16:17">
      <c r="P29053" s="118"/>
      <c r="Q29053" s="118"/>
    </row>
    <row r="29054" spans="16:17">
      <c r="P29054" s="118"/>
      <c r="Q29054" s="118"/>
    </row>
    <row r="29055" spans="16:17">
      <c r="P29055" s="118"/>
      <c r="Q29055" s="118"/>
    </row>
    <row r="29056" spans="16:17">
      <c r="P29056" s="118"/>
      <c r="Q29056" s="118"/>
    </row>
    <row r="29057" spans="16:17">
      <c r="P29057" s="118"/>
      <c r="Q29057" s="118"/>
    </row>
    <row r="29058" spans="16:17">
      <c r="P29058" s="118"/>
      <c r="Q29058" s="118"/>
    </row>
    <row r="29059" spans="16:17">
      <c r="P29059" s="118"/>
      <c r="Q29059" s="118"/>
    </row>
    <row r="29060" spans="16:17">
      <c r="P29060" s="118"/>
      <c r="Q29060" s="118"/>
    </row>
    <row r="29061" spans="16:17">
      <c r="P29061" s="118"/>
      <c r="Q29061" s="118"/>
    </row>
    <row r="29062" spans="16:17">
      <c r="P29062" s="118"/>
      <c r="Q29062" s="118"/>
    </row>
    <row r="29063" spans="16:17">
      <c r="P29063" s="118"/>
      <c r="Q29063" s="118"/>
    </row>
    <row r="29064" spans="16:17">
      <c r="P29064" s="118"/>
      <c r="Q29064" s="118"/>
    </row>
    <row r="29065" spans="16:17">
      <c r="P29065" s="118"/>
      <c r="Q29065" s="118"/>
    </row>
    <row r="29066" spans="16:17">
      <c r="P29066" s="118"/>
      <c r="Q29066" s="118"/>
    </row>
    <row r="29067" spans="16:17">
      <c r="P29067" s="118"/>
      <c r="Q29067" s="118"/>
    </row>
    <row r="29068" spans="16:17">
      <c r="P29068" s="118"/>
      <c r="Q29068" s="118"/>
    </row>
    <row r="29069" spans="16:17">
      <c r="P29069" s="118"/>
      <c r="Q29069" s="118"/>
    </row>
    <row r="29070" spans="16:17">
      <c r="P29070" s="118"/>
      <c r="Q29070" s="118"/>
    </row>
    <row r="29071" spans="16:17">
      <c r="P29071" s="118"/>
      <c r="Q29071" s="118"/>
    </row>
    <row r="29072" spans="16:17">
      <c r="P29072" s="118"/>
      <c r="Q29072" s="118"/>
    </row>
    <row r="29073" spans="16:17">
      <c r="P29073" s="118"/>
      <c r="Q29073" s="118"/>
    </row>
    <row r="29074" spans="16:17">
      <c r="P29074" s="118"/>
      <c r="Q29074" s="118"/>
    </row>
    <row r="29075" spans="16:17">
      <c r="P29075" s="118"/>
      <c r="Q29075" s="118"/>
    </row>
    <row r="29076" spans="16:17">
      <c r="P29076" s="118"/>
      <c r="Q29076" s="118"/>
    </row>
    <row r="29077" spans="16:17">
      <c r="P29077" s="118"/>
      <c r="Q29077" s="118"/>
    </row>
    <row r="29078" spans="16:17">
      <c r="P29078" s="118"/>
      <c r="Q29078" s="118"/>
    </row>
    <row r="29079" spans="16:17">
      <c r="P29079" s="118"/>
      <c r="Q29079" s="118"/>
    </row>
    <row r="29080" spans="16:17">
      <c r="P29080" s="118"/>
      <c r="Q29080" s="118"/>
    </row>
    <row r="29081" spans="16:17">
      <c r="P29081" s="118"/>
      <c r="Q29081" s="118"/>
    </row>
    <row r="29082" spans="16:17">
      <c r="P29082" s="118"/>
      <c r="Q29082" s="118"/>
    </row>
    <row r="29083" spans="16:17">
      <c r="P29083" s="118"/>
      <c r="Q29083" s="118"/>
    </row>
    <row r="29084" spans="16:17">
      <c r="P29084" s="118"/>
      <c r="Q29084" s="118"/>
    </row>
    <row r="29085" spans="16:17">
      <c r="P29085" s="118"/>
      <c r="Q29085" s="118"/>
    </row>
    <row r="29086" spans="16:17">
      <c r="P29086" s="118"/>
      <c r="Q29086" s="118"/>
    </row>
    <row r="29087" spans="16:17">
      <c r="P29087" s="118"/>
      <c r="Q29087" s="118"/>
    </row>
    <row r="29088" spans="16:17">
      <c r="P29088" s="118"/>
      <c r="Q29088" s="118"/>
    </row>
    <row r="29089" spans="16:17">
      <c r="P29089" s="118"/>
      <c r="Q29089" s="118"/>
    </row>
    <row r="29090" spans="16:17">
      <c r="P29090" s="118"/>
      <c r="Q29090" s="118"/>
    </row>
    <row r="29091" spans="16:17">
      <c r="P29091" s="118"/>
      <c r="Q29091" s="118"/>
    </row>
    <row r="29092" spans="16:17">
      <c r="P29092" s="118"/>
      <c r="Q29092" s="118"/>
    </row>
    <row r="29093" spans="16:17">
      <c r="P29093" s="118"/>
      <c r="Q29093" s="118"/>
    </row>
    <row r="29094" spans="16:17">
      <c r="P29094" s="118"/>
      <c r="Q29094" s="118"/>
    </row>
    <row r="29095" spans="16:17">
      <c r="P29095" s="118"/>
      <c r="Q29095" s="118"/>
    </row>
    <row r="29096" spans="16:17">
      <c r="P29096" s="118"/>
      <c r="Q29096" s="118"/>
    </row>
    <row r="29097" spans="16:17">
      <c r="P29097" s="118"/>
      <c r="Q29097" s="118"/>
    </row>
    <row r="29098" spans="16:17">
      <c r="P29098" s="118"/>
      <c r="Q29098" s="118"/>
    </row>
    <row r="29099" spans="16:17">
      <c r="P29099" s="118"/>
      <c r="Q29099" s="118"/>
    </row>
    <row r="29100" spans="16:17">
      <c r="P29100" s="118"/>
      <c r="Q29100" s="118"/>
    </row>
    <row r="29101" spans="16:17">
      <c r="P29101" s="118"/>
      <c r="Q29101" s="118"/>
    </row>
    <row r="29102" spans="16:17">
      <c r="P29102" s="118"/>
      <c r="Q29102" s="118"/>
    </row>
    <row r="29103" spans="16:17">
      <c r="P29103" s="118"/>
      <c r="Q29103" s="118"/>
    </row>
    <row r="29104" spans="16:17">
      <c r="P29104" s="118"/>
      <c r="Q29104" s="118"/>
    </row>
    <row r="29105" spans="16:17">
      <c r="P29105" s="118"/>
      <c r="Q29105" s="118"/>
    </row>
    <row r="29106" spans="16:17">
      <c r="P29106" s="118"/>
      <c r="Q29106" s="118"/>
    </row>
    <row r="29107" spans="16:17">
      <c r="P29107" s="118"/>
      <c r="Q29107" s="118"/>
    </row>
    <row r="29108" spans="16:17">
      <c r="P29108" s="118"/>
      <c r="Q29108" s="118"/>
    </row>
    <row r="29109" spans="16:17">
      <c r="P29109" s="118"/>
      <c r="Q29109" s="118"/>
    </row>
    <row r="29110" spans="16:17">
      <c r="P29110" s="118"/>
      <c r="Q29110" s="118"/>
    </row>
    <row r="29111" spans="16:17">
      <c r="P29111" s="118"/>
      <c r="Q29111" s="118"/>
    </row>
    <row r="29112" spans="16:17">
      <c r="P29112" s="118"/>
      <c r="Q29112" s="118"/>
    </row>
    <row r="29113" spans="16:17">
      <c r="P29113" s="118"/>
      <c r="Q29113" s="118"/>
    </row>
    <row r="29114" spans="16:17">
      <c r="P29114" s="118"/>
      <c r="Q29114" s="118"/>
    </row>
    <row r="29115" spans="16:17">
      <c r="P29115" s="118"/>
      <c r="Q29115" s="118"/>
    </row>
    <row r="29116" spans="16:17">
      <c r="P29116" s="118"/>
      <c r="Q29116" s="118"/>
    </row>
    <row r="29117" spans="16:17">
      <c r="P29117" s="118"/>
      <c r="Q29117" s="118"/>
    </row>
    <row r="29118" spans="16:17">
      <c r="P29118" s="118"/>
      <c r="Q29118" s="118"/>
    </row>
    <row r="29119" spans="16:17">
      <c r="P29119" s="118"/>
      <c r="Q29119" s="118"/>
    </row>
    <row r="29120" spans="16:17">
      <c r="P29120" s="118"/>
      <c r="Q29120" s="118"/>
    </row>
    <row r="29121" spans="16:17">
      <c r="P29121" s="118"/>
      <c r="Q29121" s="118"/>
    </row>
    <row r="29122" spans="16:17">
      <c r="P29122" s="118"/>
      <c r="Q29122" s="118"/>
    </row>
    <row r="29123" spans="16:17">
      <c r="P29123" s="118"/>
      <c r="Q29123" s="118"/>
    </row>
    <row r="29124" spans="16:17">
      <c r="P29124" s="118"/>
      <c r="Q29124" s="118"/>
    </row>
    <row r="29125" spans="16:17">
      <c r="P29125" s="118"/>
      <c r="Q29125" s="118"/>
    </row>
    <row r="29126" spans="16:17">
      <c r="P29126" s="118"/>
      <c r="Q29126" s="118"/>
    </row>
    <row r="29127" spans="16:17">
      <c r="P29127" s="118"/>
      <c r="Q29127" s="118"/>
    </row>
    <row r="29128" spans="16:17">
      <c r="P29128" s="118"/>
      <c r="Q29128" s="118"/>
    </row>
    <row r="29129" spans="16:17">
      <c r="P29129" s="118"/>
      <c r="Q29129" s="118"/>
    </row>
    <row r="29130" spans="16:17">
      <c r="P29130" s="118"/>
      <c r="Q29130" s="118"/>
    </row>
    <row r="29131" spans="16:17">
      <c r="P29131" s="118"/>
      <c r="Q29131" s="118"/>
    </row>
    <row r="29132" spans="16:17">
      <c r="P29132" s="118"/>
      <c r="Q29132" s="118"/>
    </row>
    <row r="29133" spans="16:17">
      <c r="P29133" s="118"/>
      <c r="Q29133" s="118"/>
    </row>
    <row r="29134" spans="16:17">
      <c r="P29134" s="118"/>
      <c r="Q29134" s="118"/>
    </row>
    <row r="29135" spans="16:17">
      <c r="P29135" s="118"/>
      <c r="Q29135" s="118"/>
    </row>
    <row r="29136" spans="16:17">
      <c r="P29136" s="118"/>
      <c r="Q29136" s="118"/>
    </row>
    <row r="29137" spans="16:17">
      <c r="P29137" s="118"/>
      <c r="Q29137" s="118"/>
    </row>
    <row r="29138" spans="16:17">
      <c r="P29138" s="118"/>
      <c r="Q29138" s="118"/>
    </row>
    <row r="29139" spans="16:17">
      <c r="P29139" s="118"/>
      <c r="Q29139" s="118"/>
    </row>
    <row r="29140" spans="16:17">
      <c r="P29140" s="118"/>
      <c r="Q29140" s="118"/>
    </row>
    <row r="29141" spans="16:17">
      <c r="P29141" s="118"/>
      <c r="Q29141" s="118"/>
    </row>
    <row r="29142" spans="16:17">
      <c r="P29142" s="118"/>
      <c r="Q29142" s="118"/>
    </row>
    <row r="29143" spans="16:17">
      <c r="P29143" s="118"/>
      <c r="Q29143" s="118"/>
    </row>
    <row r="29144" spans="16:17">
      <c r="P29144" s="118"/>
      <c r="Q29144" s="118"/>
    </row>
    <row r="29145" spans="16:17">
      <c r="P29145" s="118"/>
      <c r="Q29145" s="118"/>
    </row>
    <row r="29146" spans="16:17">
      <c r="P29146" s="118"/>
      <c r="Q29146" s="118"/>
    </row>
    <row r="29147" spans="16:17">
      <c r="P29147" s="118"/>
      <c r="Q29147" s="118"/>
    </row>
    <row r="29148" spans="16:17">
      <c r="P29148" s="118"/>
      <c r="Q29148" s="118"/>
    </row>
    <row r="29149" spans="16:17">
      <c r="P29149" s="118"/>
      <c r="Q29149" s="118"/>
    </row>
    <row r="29150" spans="16:17">
      <c r="P29150" s="118"/>
      <c r="Q29150" s="118"/>
    </row>
    <row r="29151" spans="16:17">
      <c r="P29151" s="118"/>
      <c r="Q29151" s="118"/>
    </row>
    <row r="29152" spans="16:17">
      <c r="P29152" s="118"/>
      <c r="Q29152" s="118"/>
    </row>
    <row r="29153" spans="16:17">
      <c r="P29153" s="118"/>
      <c r="Q29153" s="118"/>
    </row>
    <row r="29154" spans="16:17">
      <c r="P29154" s="118"/>
      <c r="Q29154" s="118"/>
    </row>
    <row r="29155" spans="16:17">
      <c r="P29155" s="118"/>
      <c r="Q29155" s="118"/>
    </row>
    <row r="29156" spans="16:17">
      <c r="P29156" s="118"/>
      <c r="Q29156" s="118"/>
    </row>
    <row r="29157" spans="16:17">
      <c r="P29157" s="118"/>
      <c r="Q29157" s="118"/>
    </row>
    <row r="29158" spans="16:17">
      <c r="P29158" s="118"/>
      <c r="Q29158" s="118"/>
    </row>
    <row r="29159" spans="16:17">
      <c r="P29159" s="118"/>
      <c r="Q29159" s="118"/>
    </row>
    <row r="29160" spans="16:17">
      <c r="P29160" s="118"/>
      <c r="Q29160" s="118"/>
    </row>
    <row r="29161" spans="16:17">
      <c r="P29161" s="118"/>
      <c r="Q29161" s="118"/>
    </row>
    <row r="29162" spans="16:17">
      <c r="P29162" s="118"/>
      <c r="Q29162" s="118"/>
    </row>
    <row r="29163" spans="16:17">
      <c r="P29163" s="118"/>
      <c r="Q29163" s="118"/>
    </row>
    <row r="29164" spans="16:17">
      <c r="P29164" s="118"/>
      <c r="Q29164" s="118"/>
    </row>
    <row r="29165" spans="16:17">
      <c r="P29165" s="118"/>
      <c r="Q29165" s="118"/>
    </row>
    <row r="29166" spans="16:17">
      <c r="P29166" s="118"/>
      <c r="Q29166" s="118"/>
    </row>
    <row r="29167" spans="16:17">
      <c r="P29167" s="118"/>
      <c r="Q29167" s="118"/>
    </row>
    <row r="29168" spans="16:17">
      <c r="P29168" s="118"/>
      <c r="Q29168" s="118"/>
    </row>
    <row r="29169" spans="16:17">
      <c r="P29169" s="118"/>
      <c r="Q29169" s="118"/>
    </row>
    <row r="29170" spans="16:17">
      <c r="P29170" s="118"/>
      <c r="Q29170" s="118"/>
    </row>
    <row r="29171" spans="16:17">
      <c r="P29171" s="118"/>
      <c r="Q29171" s="118"/>
    </row>
    <row r="29172" spans="16:17">
      <c r="P29172" s="118"/>
      <c r="Q29172" s="118"/>
    </row>
    <row r="29173" spans="16:17">
      <c r="P29173" s="118"/>
      <c r="Q29173" s="118"/>
    </row>
    <row r="29174" spans="16:17">
      <c r="P29174" s="118"/>
      <c r="Q29174" s="118"/>
    </row>
    <row r="29175" spans="16:17">
      <c r="P29175" s="118"/>
      <c r="Q29175" s="118"/>
    </row>
    <row r="29176" spans="16:17">
      <c r="P29176" s="118"/>
      <c r="Q29176" s="118"/>
    </row>
    <row r="29177" spans="16:17">
      <c r="P29177" s="118"/>
      <c r="Q29177" s="118"/>
    </row>
    <row r="29178" spans="16:17">
      <c r="P29178" s="118"/>
      <c r="Q29178" s="118"/>
    </row>
    <row r="29179" spans="16:17">
      <c r="P29179" s="118"/>
      <c r="Q29179" s="118"/>
    </row>
    <row r="29180" spans="16:17">
      <c r="P29180" s="118"/>
      <c r="Q29180" s="118"/>
    </row>
    <row r="29181" spans="16:17">
      <c r="P29181" s="118"/>
      <c r="Q29181" s="118"/>
    </row>
    <row r="29182" spans="16:17">
      <c r="P29182" s="118"/>
      <c r="Q29182" s="118"/>
    </row>
    <row r="29183" spans="16:17">
      <c r="P29183" s="118"/>
      <c r="Q29183" s="118"/>
    </row>
    <row r="29184" spans="16:17">
      <c r="P29184" s="118"/>
      <c r="Q29184" s="118"/>
    </row>
    <row r="29185" spans="16:17">
      <c r="P29185" s="118"/>
      <c r="Q29185" s="118"/>
    </row>
    <row r="29186" spans="16:17">
      <c r="P29186" s="118"/>
      <c r="Q29186" s="118"/>
    </row>
    <row r="29187" spans="16:17">
      <c r="P29187" s="118"/>
      <c r="Q29187" s="118"/>
    </row>
    <row r="29188" spans="16:17">
      <c r="P29188" s="118"/>
      <c r="Q29188" s="118"/>
    </row>
    <row r="29189" spans="16:17">
      <c r="P29189" s="118"/>
      <c r="Q29189" s="118"/>
    </row>
    <row r="29190" spans="16:17">
      <c r="P29190" s="118"/>
      <c r="Q29190" s="118"/>
    </row>
    <row r="29191" spans="16:17">
      <c r="P29191" s="118"/>
      <c r="Q29191" s="118"/>
    </row>
    <row r="29192" spans="16:17">
      <c r="P29192" s="118"/>
      <c r="Q29192" s="118"/>
    </row>
    <row r="29193" spans="16:17">
      <c r="P29193" s="118"/>
      <c r="Q29193" s="118"/>
    </row>
    <row r="29194" spans="16:17">
      <c r="P29194" s="118"/>
      <c r="Q29194" s="118"/>
    </row>
    <row r="29195" spans="16:17">
      <c r="P29195" s="118"/>
      <c r="Q29195" s="118"/>
    </row>
    <row r="29196" spans="16:17">
      <c r="P29196" s="118"/>
      <c r="Q29196" s="118"/>
    </row>
    <row r="29197" spans="16:17">
      <c r="P29197" s="118"/>
      <c r="Q29197" s="118"/>
    </row>
    <row r="29198" spans="16:17">
      <c r="P29198" s="118"/>
      <c r="Q29198" s="118"/>
    </row>
    <row r="29199" spans="16:17">
      <c r="P29199" s="118"/>
      <c r="Q29199" s="118"/>
    </row>
    <row r="29200" spans="16:17">
      <c r="P29200" s="118"/>
      <c r="Q29200" s="118"/>
    </row>
    <row r="29201" spans="16:17">
      <c r="P29201" s="118"/>
      <c r="Q29201" s="118"/>
    </row>
    <row r="29202" spans="16:17">
      <c r="P29202" s="118"/>
      <c r="Q29202" s="118"/>
    </row>
    <row r="29203" spans="16:17">
      <c r="P29203" s="118"/>
      <c r="Q29203" s="118"/>
    </row>
    <row r="29204" spans="16:17">
      <c r="P29204" s="118"/>
      <c r="Q29204" s="118"/>
    </row>
    <row r="29205" spans="16:17">
      <c r="P29205" s="118"/>
      <c r="Q29205" s="118"/>
    </row>
    <row r="29206" spans="16:17">
      <c r="P29206" s="118"/>
      <c r="Q29206" s="118"/>
    </row>
    <row r="29207" spans="16:17">
      <c r="P29207" s="118"/>
      <c r="Q29207" s="118"/>
    </row>
    <row r="29208" spans="16:17">
      <c r="P29208" s="118"/>
      <c r="Q29208" s="118"/>
    </row>
    <row r="29209" spans="16:17">
      <c r="P29209" s="118"/>
      <c r="Q29209" s="118"/>
    </row>
    <row r="29210" spans="16:17">
      <c r="P29210" s="118"/>
      <c r="Q29210" s="118"/>
    </row>
    <row r="29211" spans="16:17">
      <c r="P29211" s="118"/>
      <c r="Q29211" s="118"/>
    </row>
    <row r="29212" spans="16:17">
      <c r="P29212" s="118"/>
      <c r="Q29212" s="118"/>
    </row>
    <row r="29213" spans="16:17">
      <c r="P29213" s="118"/>
      <c r="Q29213" s="118"/>
    </row>
    <row r="29214" spans="16:17">
      <c r="P29214" s="118"/>
      <c r="Q29214" s="118"/>
    </row>
    <row r="29215" spans="16:17">
      <c r="P29215" s="118"/>
      <c r="Q29215" s="118"/>
    </row>
    <row r="29216" spans="16:17">
      <c r="P29216" s="118"/>
      <c r="Q29216" s="118"/>
    </row>
    <row r="29217" spans="16:17">
      <c r="P29217" s="118"/>
      <c r="Q29217" s="118"/>
    </row>
    <row r="29218" spans="16:17">
      <c r="P29218" s="118"/>
      <c r="Q29218" s="118"/>
    </row>
    <row r="29219" spans="16:17">
      <c r="P29219" s="118"/>
      <c r="Q29219" s="118"/>
    </row>
    <row r="29220" spans="16:17">
      <c r="P29220" s="118"/>
      <c r="Q29220" s="118"/>
    </row>
    <row r="29221" spans="16:17">
      <c r="P29221" s="118"/>
      <c r="Q29221" s="118"/>
    </row>
    <row r="29222" spans="16:17">
      <c r="P29222" s="118"/>
      <c r="Q29222" s="118"/>
    </row>
    <row r="29223" spans="16:17">
      <c r="P29223" s="118"/>
      <c r="Q29223" s="118"/>
    </row>
    <row r="29224" spans="16:17">
      <c r="P29224" s="118"/>
      <c r="Q29224" s="118"/>
    </row>
    <row r="29225" spans="16:17">
      <c r="P29225" s="118"/>
      <c r="Q29225" s="118"/>
    </row>
    <row r="29226" spans="16:17">
      <c r="P29226" s="118"/>
      <c r="Q29226" s="118"/>
    </row>
    <row r="29227" spans="16:17">
      <c r="P29227" s="118"/>
      <c r="Q29227" s="118"/>
    </row>
    <row r="29228" spans="16:17">
      <c r="P29228" s="118"/>
      <c r="Q29228" s="118"/>
    </row>
    <row r="29229" spans="16:17">
      <c r="P29229" s="118"/>
      <c r="Q29229" s="118"/>
    </row>
    <row r="29230" spans="16:17">
      <c r="P29230" s="118"/>
      <c r="Q29230" s="118"/>
    </row>
    <row r="29231" spans="16:17">
      <c r="P29231" s="118"/>
      <c r="Q29231" s="118"/>
    </row>
    <row r="29232" spans="16:17">
      <c r="P29232" s="118"/>
      <c r="Q29232" s="118"/>
    </row>
    <row r="29233" spans="16:17">
      <c r="P29233" s="118"/>
      <c r="Q29233" s="118"/>
    </row>
    <row r="29234" spans="16:17">
      <c r="P29234" s="118"/>
      <c r="Q29234" s="118"/>
    </row>
    <row r="29235" spans="16:17">
      <c r="P29235" s="118"/>
      <c r="Q29235" s="118"/>
    </row>
    <row r="29236" spans="16:17">
      <c r="P29236" s="118"/>
      <c r="Q29236" s="118"/>
    </row>
    <row r="29237" spans="16:17">
      <c r="P29237" s="118"/>
      <c r="Q29237" s="118"/>
    </row>
    <row r="29238" spans="16:17">
      <c r="P29238" s="118"/>
      <c r="Q29238" s="118"/>
    </row>
    <row r="29239" spans="16:17">
      <c r="P29239" s="118"/>
      <c r="Q29239" s="118"/>
    </row>
    <row r="29240" spans="16:17">
      <c r="P29240" s="118"/>
      <c r="Q29240" s="118"/>
    </row>
    <row r="29241" spans="16:17">
      <c r="P29241" s="118"/>
      <c r="Q29241" s="118"/>
    </row>
    <row r="29242" spans="16:17">
      <c r="P29242" s="118"/>
      <c r="Q29242" s="118"/>
    </row>
    <row r="29243" spans="16:17">
      <c r="P29243" s="118"/>
      <c r="Q29243" s="118"/>
    </row>
    <row r="29244" spans="16:17">
      <c r="P29244" s="118"/>
      <c r="Q29244" s="118"/>
    </row>
    <row r="29245" spans="16:17">
      <c r="P29245" s="118"/>
      <c r="Q29245" s="118"/>
    </row>
    <row r="29246" spans="16:17">
      <c r="P29246" s="118"/>
      <c r="Q29246" s="118"/>
    </row>
    <row r="29247" spans="16:17">
      <c r="P29247" s="118"/>
      <c r="Q29247" s="118"/>
    </row>
    <row r="29248" spans="16:17">
      <c r="P29248" s="118"/>
      <c r="Q29248" s="118"/>
    </row>
    <row r="29249" spans="16:17">
      <c r="P29249" s="118"/>
      <c r="Q29249" s="118"/>
    </row>
    <row r="29250" spans="16:17">
      <c r="P29250" s="118"/>
      <c r="Q29250" s="118"/>
    </row>
    <row r="29251" spans="16:17">
      <c r="P29251" s="118"/>
      <c r="Q29251" s="118"/>
    </row>
    <row r="29252" spans="16:17">
      <c r="P29252" s="118"/>
      <c r="Q29252" s="118"/>
    </row>
    <row r="29253" spans="16:17">
      <c r="P29253" s="118"/>
      <c r="Q29253" s="118"/>
    </row>
    <row r="29254" spans="16:17">
      <c r="P29254" s="118"/>
      <c r="Q29254" s="118"/>
    </row>
    <row r="29255" spans="16:17">
      <c r="P29255" s="118"/>
      <c r="Q29255" s="118"/>
    </row>
    <row r="29256" spans="16:17">
      <c r="P29256" s="118"/>
      <c r="Q29256" s="118"/>
    </row>
    <row r="29257" spans="16:17">
      <c r="P29257" s="118"/>
      <c r="Q29257" s="118"/>
    </row>
    <row r="29258" spans="16:17">
      <c r="P29258" s="118"/>
      <c r="Q29258" s="118"/>
    </row>
    <row r="29259" spans="16:17">
      <c r="P29259" s="118"/>
      <c r="Q29259" s="118"/>
    </row>
    <row r="29260" spans="16:17">
      <c r="P29260" s="118"/>
      <c r="Q29260" s="118"/>
    </row>
    <row r="29261" spans="16:17">
      <c r="P29261" s="118"/>
      <c r="Q29261" s="118"/>
    </row>
    <row r="29262" spans="16:17">
      <c r="P29262" s="118"/>
      <c r="Q29262" s="118"/>
    </row>
    <row r="29263" spans="16:17">
      <c r="P29263" s="118"/>
      <c r="Q29263" s="118"/>
    </row>
    <row r="29264" spans="16:17">
      <c r="P29264" s="118"/>
      <c r="Q29264" s="118"/>
    </row>
    <row r="29265" spans="16:17">
      <c r="P29265" s="118"/>
      <c r="Q29265" s="118"/>
    </row>
    <row r="29266" spans="16:17">
      <c r="P29266" s="118"/>
      <c r="Q29266" s="118"/>
    </row>
    <row r="29267" spans="16:17">
      <c r="P29267" s="118"/>
      <c r="Q29267" s="118"/>
    </row>
    <row r="29268" spans="16:17">
      <c r="P29268" s="118"/>
      <c r="Q29268" s="118"/>
    </row>
    <row r="29269" spans="16:17">
      <c r="P29269" s="118"/>
      <c r="Q29269" s="118"/>
    </row>
    <row r="29270" spans="16:17">
      <c r="P29270" s="118"/>
      <c r="Q29270" s="118"/>
    </row>
    <row r="29271" spans="16:17">
      <c r="P29271" s="118"/>
      <c r="Q29271" s="118"/>
    </row>
    <row r="29272" spans="16:17">
      <c r="P29272" s="118"/>
      <c r="Q29272" s="118"/>
    </row>
    <row r="29273" spans="16:17">
      <c r="P29273" s="118"/>
      <c r="Q29273" s="118"/>
    </row>
    <row r="29274" spans="16:17">
      <c r="P29274" s="118"/>
      <c r="Q29274" s="118"/>
    </row>
    <row r="29275" spans="16:17">
      <c r="P29275" s="118"/>
      <c r="Q29275" s="118"/>
    </row>
    <row r="29276" spans="16:17">
      <c r="P29276" s="118"/>
      <c r="Q29276" s="118"/>
    </row>
    <row r="29277" spans="16:17">
      <c r="P29277" s="118"/>
      <c r="Q29277" s="118"/>
    </row>
    <row r="29278" spans="16:17">
      <c r="P29278" s="118"/>
      <c r="Q29278" s="118"/>
    </row>
    <row r="29279" spans="16:17">
      <c r="P29279" s="118"/>
      <c r="Q29279" s="118"/>
    </row>
    <row r="29280" spans="16:17">
      <c r="P29280" s="118"/>
      <c r="Q29280" s="118"/>
    </row>
    <row r="29281" spans="16:17">
      <c r="P29281" s="118"/>
      <c r="Q29281" s="118"/>
    </row>
    <row r="29282" spans="16:17">
      <c r="P29282" s="118"/>
      <c r="Q29282" s="118"/>
    </row>
    <row r="29283" spans="16:17">
      <c r="P29283" s="118"/>
      <c r="Q29283" s="118"/>
    </row>
    <row r="29284" spans="16:17">
      <c r="P29284" s="118"/>
      <c r="Q29284" s="118"/>
    </row>
    <row r="29285" spans="16:17">
      <c r="P29285" s="118"/>
      <c r="Q29285" s="118"/>
    </row>
    <row r="29286" spans="16:17">
      <c r="P29286" s="118"/>
      <c r="Q29286" s="118"/>
    </row>
    <row r="29287" spans="16:17">
      <c r="P29287" s="118"/>
      <c r="Q29287" s="118"/>
    </row>
    <row r="29288" spans="16:17">
      <c r="P29288" s="118"/>
      <c r="Q29288" s="118"/>
    </row>
    <row r="29289" spans="16:17">
      <c r="P29289" s="118"/>
      <c r="Q29289" s="118"/>
    </row>
    <row r="29290" spans="16:17">
      <c r="P29290" s="118"/>
      <c r="Q29290" s="118"/>
    </row>
    <row r="29291" spans="16:17">
      <c r="P29291" s="118"/>
      <c r="Q29291" s="118"/>
    </row>
    <row r="29292" spans="16:17">
      <c r="P29292" s="118"/>
      <c r="Q29292" s="118"/>
    </row>
    <row r="29293" spans="16:17">
      <c r="P29293" s="118"/>
      <c r="Q29293" s="118"/>
    </row>
    <row r="29294" spans="16:17">
      <c r="P29294" s="118"/>
      <c r="Q29294" s="118"/>
    </row>
    <row r="29295" spans="16:17">
      <c r="P29295" s="118"/>
      <c r="Q29295" s="118"/>
    </row>
    <row r="29296" spans="16:17">
      <c r="P29296" s="118"/>
      <c r="Q29296" s="118"/>
    </row>
    <row r="29297" spans="16:17">
      <c r="P29297" s="118"/>
      <c r="Q29297" s="118"/>
    </row>
    <row r="29298" spans="16:17">
      <c r="P29298" s="118"/>
      <c r="Q29298" s="118"/>
    </row>
    <row r="29299" spans="16:17">
      <c r="P29299" s="118"/>
      <c r="Q29299" s="118"/>
    </row>
    <row r="29300" spans="16:17">
      <c r="P29300" s="118"/>
      <c r="Q29300" s="118"/>
    </row>
    <row r="29301" spans="16:17">
      <c r="P29301" s="118"/>
      <c r="Q29301" s="118"/>
    </row>
    <row r="29302" spans="16:17">
      <c r="P29302" s="118"/>
      <c r="Q29302" s="118"/>
    </row>
    <row r="29303" spans="16:17">
      <c r="P29303" s="118"/>
      <c r="Q29303" s="118"/>
    </row>
    <row r="29304" spans="16:17">
      <c r="P29304" s="118"/>
      <c r="Q29304" s="118"/>
    </row>
    <row r="29305" spans="16:17">
      <c r="P29305" s="118"/>
      <c r="Q29305" s="118"/>
    </row>
    <row r="29306" spans="16:17">
      <c r="P29306" s="118"/>
      <c r="Q29306" s="118"/>
    </row>
    <row r="29307" spans="16:17">
      <c r="P29307" s="118"/>
      <c r="Q29307" s="118"/>
    </row>
    <row r="29308" spans="16:17">
      <c r="P29308" s="118"/>
      <c r="Q29308" s="118"/>
    </row>
    <row r="29309" spans="16:17">
      <c r="P29309" s="118"/>
      <c r="Q29309" s="118"/>
    </row>
    <row r="29310" spans="16:17">
      <c r="P29310" s="118"/>
      <c r="Q29310" s="118"/>
    </row>
    <row r="29311" spans="16:17">
      <c r="P29311" s="118"/>
      <c r="Q29311" s="118"/>
    </row>
    <row r="29312" spans="16:17">
      <c r="P29312" s="118"/>
      <c r="Q29312" s="118"/>
    </row>
    <row r="29313" spans="16:17">
      <c r="P29313" s="118"/>
      <c r="Q29313" s="118"/>
    </row>
    <row r="29314" spans="16:17">
      <c r="P29314" s="118"/>
      <c r="Q29314" s="118"/>
    </row>
    <row r="29315" spans="16:17">
      <c r="P29315" s="118"/>
      <c r="Q29315" s="118"/>
    </row>
    <row r="29316" spans="16:17">
      <c r="P29316" s="118"/>
      <c r="Q29316" s="118"/>
    </row>
    <row r="29317" spans="16:17">
      <c r="P29317" s="118"/>
      <c r="Q29317" s="118"/>
    </row>
    <row r="29318" spans="16:17">
      <c r="P29318" s="118"/>
      <c r="Q29318" s="118"/>
    </row>
    <row r="29319" spans="16:17">
      <c r="P29319" s="118"/>
      <c r="Q29319" s="118"/>
    </row>
    <row r="29320" spans="16:17">
      <c r="P29320" s="118"/>
      <c r="Q29320" s="118"/>
    </row>
    <row r="29321" spans="16:17">
      <c r="P29321" s="118"/>
      <c r="Q29321" s="118"/>
    </row>
    <row r="29322" spans="16:17">
      <c r="P29322" s="118"/>
      <c r="Q29322" s="118"/>
    </row>
    <row r="29323" spans="16:17">
      <c r="P29323" s="118"/>
      <c r="Q29323" s="118"/>
    </row>
    <row r="29324" spans="16:17">
      <c r="P29324" s="118"/>
      <c r="Q29324" s="118"/>
    </row>
    <row r="29325" spans="16:17">
      <c r="P29325" s="118"/>
      <c r="Q29325" s="118"/>
    </row>
    <row r="29326" spans="16:17">
      <c r="P29326" s="118"/>
      <c r="Q29326" s="118"/>
    </row>
    <row r="29327" spans="16:17">
      <c r="P29327" s="118"/>
      <c r="Q29327" s="118"/>
    </row>
    <row r="29328" spans="16:17">
      <c r="P29328" s="118"/>
      <c r="Q29328" s="118"/>
    </row>
    <row r="29329" spans="16:17">
      <c r="P29329" s="118"/>
      <c r="Q29329" s="118"/>
    </row>
    <row r="29330" spans="16:17">
      <c r="P29330" s="118"/>
      <c r="Q29330" s="118"/>
    </row>
    <row r="29331" spans="16:17">
      <c r="P29331" s="118"/>
      <c r="Q29331" s="118"/>
    </row>
    <row r="29332" spans="16:17">
      <c r="P29332" s="118"/>
      <c r="Q29332" s="118"/>
    </row>
    <row r="29333" spans="16:17">
      <c r="P29333" s="118"/>
      <c r="Q29333" s="118"/>
    </row>
    <row r="29334" spans="16:17">
      <c r="P29334" s="118"/>
      <c r="Q29334" s="118"/>
    </row>
    <row r="29335" spans="16:17">
      <c r="P29335" s="118"/>
      <c r="Q29335" s="118"/>
    </row>
    <row r="29336" spans="16:17">
      <c r="P29336" s="118"/>
      <c r="Q29336" s="118"/>
    </row>
    <row r="29337" spans="16:17">
      <c r="P29337" s="118"/>
      <c r="Q29337" s="118"/>
    </row>
    <row r="29338" spans="16:17">
      <c r="P29338" s="118"/>
      <c r="Q29338" s="118"/>
    </row>
    <row r="29339" spans="16:17">
      <c r="P29339" s="118"/>
      <c r="Q29339" s="118"/>
    </row>
    <row r="29340" spans="16:17">
      <c r="P29340" s="118"/>
      <c r="Q29340" s="118"/>
    </row>
    <row r="29341" spans="16:17">
      <c r="P29341" s="118"/>
      <c r="Q29341" s="118"/>
    </row>
    <row r="29342" spans="16:17">
      <c r="P29342" s="118"/>
      <c r="Q29342" s="118"/>
    </row>
    <row r="29343" spans="16:17">
      <c r="P29343" s="118"/>
      <c r="Q29343" s="118"/>
    </row>
    <row r="29344" spans="16:17">
      <c r="P29344" s="118"/>
      <c r="Q29344" s="118"/>
    </row>
    <row r="29345" spans="16:17">
      <c r="P29345" s="118"/>
      <c r="Q29345" s="118"/>
    </row>
    <row r="29346" spans="16:17">
      <c r="P29346" s="118"/>
      <c r="Q29346" s="118"/>
    </row>
    <row r="29347" spans="16:17">
      <c r="P29347" s="118"/>
      <c r="Q29347" s="118"/>
    </row>
    <row r="29348" spans="16:17">
      <c r="P29348" s="118"/>
      <c r="Q29348" s="118"/>
    </row>
    <row r="29349" spans="16:17">
      <c r="P29349" s="118"/>
      <c r="Q29349" s="118"/>
    </row>
    <row r="29350" spans="16:17">
      <c r="P29350" s="118"/>
      <c r="Q29350" s="118"/>
    </row>
    <row r="29351" spans="16:17">
      <c r="P29351" s="118"/>
      <c r="Q29351" s="118"/>
    </row>
    <row r="29352" spans="16:17">
      <c r="P29352" s="118"/>
      <c r="Q29352" s="118"/>
    </row>
    <row r="29353" spans="16:17">
      <c r="P29353" s="118"/>
      <c r="Q29353" s="118"/>
    </row>
    <row r="29354" spans="16:17">
      <c r="P29354" s="118"/>
      <c r="Q29354" s="118"/>
    </row>
    <row r="29355" spans="16:17">
      <c r="P29355" s="118"/>
      <c r="Q29355" s="118"/>
    </row>
    <row r="29356" spans="16:17">
      <c r="P29356" s="118"/>
      <c r="Q29356" s="118"/>
    </row>
    <row r="29357" spans="16:17">
      <c r="P29357" s="118"/>
      <c r="Q29357" s="118"/>
    </row>
    <row r="29358" spans="16:17">
      <c r="P29358" s="118"/>
      <c r="Q29358" s="118"/>
    </row>
    <row r="29359" spans="16:17">
      <c r="P29359" s="118"/>
      <c r="Q29359" s="118"/>
    </row>
    <row r="29360" spans="16:17">
      <c r="P29360" s="118"/>
      <c r="Q29360" s="118"/>
    </row>
    <row r="29361" spans="16:17">
      <c r="P29361" s="118"/>
      <c r="Q29361" s="118"/>
    </row>
    <row r="29362" spans="16:17">
      <c r="P29362" s="118"/>
      <c r="Q29362" s="118"/>
    </row>
    <row r="29363" spans="16:17">
      <c r="P29363" s="118"/>
      <c r="Q29363" s="118"/>
    </row>
    <row r="29364" spans="16:17">
      <c r="P29364" s="118"/>
      <c r="Q29364" s="118"/>
    </row>
    <row r="29365" spans="16:17">
      <c r="P29365" s="118"/>
      <c r="Q29365" s="118"/>
    </row>
    <row r="29366" spans="16:17">
      <c r="P29366" s="118"/>
      <c r="Q29366" s="118"/>
    </row>
    <row r="29367" spans="16:17">
      <c r="P29367" s="118"/>
      <c r="Q29367" s="118"/>
    </row>
    <row r="29368" spans="16:17">
      <c r="P29368" s="118"/>
      <c r="Q29368" s="118"/>
    </row>
    <row r="29369" spans="16:17">
      <c r="P29369" s="118"/>
      <c r="Q29369" s="118"/>
    </row>
    <row r="29370" spans="16:17">
      <c r="P29370" s="118"/>
      <c r="Q29370" s="118"/>
    </row>
    <row r="29371" spans="16:17">
      <c r="P29371" s="118"/>
      <c r="Q29371" s="118"/>
    </row>
    <row r="29372" spans="16:17">
      <c r="P29372" s="118"/>
      <c r="Q29372" s="118"/>
    </row>
    <row r="29373" spans="16:17">
      <c r="P29373" s="118"/>
      <c r="Q29373" s="118"/>
    </row>
    <row r="29374" spans="16:17">
      <c r="P29374" s="118"/>
      <c r="Q29374" s="118"/>
    </row>
    <row r="29375" spans="16:17">
      <c r="P29375" s="118"/>
      <c r="Q29375" s="118"/>
    </row>
    <row r="29376" spans="16:17">
      <c r="P29376" s="118"/>
      <c r="Q29376" s="118"/>
    </row>
    <row r="29377" spans="16:17">
      <c r="P29377" s="118"/>
      <c r="Q29377" s="118"/>
    </row>
    <row r="29378" spans="16:17">
      <c r="P29378" s="118"/>
      <c r="Q29378" s="118"/>
    </row>
    <row r="29379" spans="16:17">
      <c r="P29379" s="118"/>
      <c r="Q29379" s="118"/>
    </row>
    <row r="29380" spans="16:17">
      <c r="P29380" s="118"/>
      <c r="Q29380" s="118"/>
    </row>
    <row r="29381" spans="16:17">
      <c r="P29381" s="118"/>
      <c r="Q29381" s="118"/>
    </row>
    <row r="29382" spans="16:17">
      <c r="P29382" s="118"/>
      <c r="Q29382" s="118"/>
    </row>
    <row r="29383" spans="16:17">
      <c r="P29383" s="118"/>
      <c r="Q29383" s="118"/>
    </row>
    <row r="29384" spans="16:17">
      <c r="P29384" s="118"/>
      <c r="Q29384" s="118"/>
    </row>
    <row r="29385" spans="16:17">
      <c r="P29385" s="118"/>
      <c r="Q29385" s="118"/>
    </row>
    <row r="29386" spans="16:17">
      <c r="P29386" s="118"/>
      <c r="Q29386" s="118"/>
    </row>
    <row r="29387" spans="16:17">
      <c r="P29387" s="118"/>
      <c r="Q29387" s="118"/>
    </row>
    <row r="29388" spans="16:17">
      <c r="P29388" s="118"/>
      <c r="Q29388" s="118"/>
    </row>
    <row r="29389" spans="16:17">
      <c r="P29389" s="118"/>
      <c r="Q29389" s="118"/>
    </row>
    <row r="29390" spans="16:17">
      <c r="P29390" s="118"/>
      <c r="Q29390" s="118"/>
    </row>
    <row r="29391" spans="16:17">
      <c r="P29391" s="118"/>
      <c r="Q29391" s="118"/>
    </row>
    <row r="29392" spans="16:17">
      <c r="P29392" s="118"/>
      <c r="Q29392" s="118"/>
    </row>
    <row r="29393" spans="16:17">
      <c r="P29393" s="118"/>
      <c r="Q29393" s="118"/>
    </row>
    <row r="29394" spans="16:17">
      <c r="P29394" s="118"/>
      <c r="Q29394" s="118"/>
    </row>
    <row r="29395" spans="16:17">
      <c r="P29395" s="118"/>
      <c r="Q29395" s="118"/>
    </row>
    <row r="29396" spans="16:17">
      <c r="P29396" s="118"/>
      <c r="Q29396" s="118"/>
    </row>
    <row r="29397" spans="16:17">
      <c r="P29397" s="118"/>
      <c r="Q29397" s="118"/>
    </row>
    <row r="29398" spans="16:17">
      <c r="P29398" s="118"/>
      <c r="Q29398" s="118"/>
    </row>
    <row r="29399" spans="16:17">
      <c r="P29399" s="118"/>
      <c r="Q29399" s="118"/>
    </row>
    <row r="29400" spans="16:17">
      <c r="P29400" s="118"/>
      <c r="Q29400" s="118"/>
    </row>
    <row r="29401" spans="16:17">
      <c r="P29401" s="118"/>
      <c r="Q29401" s="118"/>
    </row>
    <row r="29402" spans="16:17">
      <c r="P29402" s="118"/>
      <c r="Q29402" s="118"/>
    </row>
    <row r="29403" spans="16:17">
      <c r="P29403" s="118"/>
      <c r="Q29403" s="118"/>
    </row>
    <row r="29404" spans="16:17">
      <c r="P29404" s="118"/>
      <c r="Q29404" s="118"/>
    </row>
    <row r="29405" spans="16:17">
      <c r="P29405" s="118"/>
      <c r="Q29405" s="118"/>
    </row>
    <row r="29406" spans="16:17">
      <c r="P29406" s="118"/>
      <c r="Q29406" s="118"/>
    </row>
    <row r="29407" spans="16:17">
      <c r="P29407" s="118"/>
      <c r="Q29407" s="118"/>
    </row>
    <row r="29408" spans="16:17">
      <c r="P29408" s="118"/>
      <c r="Q29408" s="118"/>
    </row>
    <row r="29409" spans="16:17">
      <c r="P29409" s="118"/>
      <c r="Q29409" s="118"/>
    </row>
    <row r="29410" spans="16:17">
      <c r="P29410" s="118"/>
      <c r="Q29410" s="118"/>
    </row>
    <row r="29411" spans="16:17">
      <c r="P29411" s="118"/>
      <c r="Q29411" s="118"/>
    </row>
    <row r="29412" spans="16:17">
      <c r="P29412" s="118"/>
      <c r="Q29412" s="118"/>
    </row>
    <row r="29413" spans="16:17">
      <c r="P29413" s="118"/>
      <c r="Q29413" s="118"/>
    </row>
    <row r="29414" spans="16:17">
      <c r="P29414" s="118"/>
      <c r="Q29414" s="118"/>
    </row>
    <row r="29415" spans="16:17">
      <c r="P29415" s="118"/>
      <c r="Q29415" s="118"/>
    </row>
    <row r="29416" spans="16:17">
      <c r="P29416" s="118"/>
      <c r="Q29416" s="118"/>
    </row>
    <row r="29417" spans="16:17">
      <c r="P29417" s="118"/>
      <c r="Q29417" s="118"/>
    </row>
    <row r="29418" spans="16:17">
      <c r="P29418" s="118"/>
      <c r="Q29418" s="118"/>
    </row>
    <row r="29419" spans="16:17">
      <c r="P29419" s="118"/>
      <c r="Q29419" s="118"/>
    </row>
    <row r="29420" spans="16:17">
      <c r="P29420" s="118"/>
      <c r="Q29420" s="118"/>
    </row>
    <row r="29421" spans="16:17">
      <c r="P29421" s="118"/>
      <c r="Q29421" s="118"/>
    </row>
    <row r="29422" spans="16:17">
      <c r="P29422" s="118"/>
      <c r="Q29422" s="118"/>
    </row>
    <row r="29423" spans="16:17">
      <c r="P29423" s="118"/>
      <c r="Q29423" s="118"/>
    </row>
    <row r="29424" spans="16:17">
      <c r="P29424" s="118"/>
      <c r="Q29424" s="118"/>
    </row>
    <row r="29425" spans="16:17">
      <c r="P29425" s="118"/>
      <c r="Q29425" s="118"/>
    </row>
    <row r="29426" spans="16:17">
      <c r="P29426" s="118"/>
      <c r="Q29426" s="118"/>
    </row>
    <row r="29427" spans="16:17">
      <c r="P29427" s="118"/>
      <c r="Q29427" s="118"/>
    </row>
    <row r="29428" spans="16:17">
      <c r="P29428" s="118"/>
      <c r="Q29428" s="118"/>
    </row>
    <row r="29429" spans="16:17">
      <c r="P29429" s="118"/>
      <c r="Q29429" s="118"/>
    </row>
    <row r="29430" spans="16:17">
      <c r="P29430" s="118"/>
      <c r="Q29430" s="118"/>
    </row>
    <row r="29431" spans="16:17">
      <c r="P29431" s="118"/>
      <c r="Q29431" s="118"/>
    </row>
    <row r="29432" spans="16:17">
      <c r="P29432" s="118"/>
      <c r="Q29432" s="118"/>
    </row>
    <row r="29433" spans="16:17">
      <c r="P29433" s="118"/>
      <c r="Q29433" s="118"/>
    </row>
    <row r="29434" spans="16:17">
      <c r="P29434" s="118"/>
      <c r="Q29434" s="118"/>
    </row>
    <row r="29435" spans="16:17">
      <c r="P29435" s="118"/>
      <c r="Q29435" s="118"/>
    </row>
    <row r="29436" spans="16:17">
      <c r="P29436" s="118"/>
      <c r="Q29436" s="118"/>
    </row>
    <row r="29437" spans="16:17">
      <c r="P29437" s="118"/>
      <c r="Q29437" s="118"/>
    </row>
    <row r="29438" spans="16:17">
      <c r="P29438" s="118"/>
      <c r="Q29438" s="118"/>
    </row>
    <row r="29439" spans="16:17">
      <c r="P29439" s="118"/>
      <c r="Q29439" s="118"/>
    </row>
    <row r="29440" spans="16:17">
      <c r="P29440" s="118"/>
      <c r="Q29440" s="118"/>
    </row>
    <row r="29441" spans="16:17">
      <c r="P29441" s="118"/>
      <c r="Q29441" s="118"/>
    </row>
    <row r="29442" spans="16:17">
      <c r="P29442" s="118"/>
      <c r="Q29442" s="118"/>
    </row>
    <row r="29443" spans="16:17">
      <c r="P29443" s="118"/>
      <c r="Q29443" s="118"/>
    </row>
    <row r="29444" spans="16:17">
      <c r="P29444" s="118"/>
      <c r="Q29444" s="118"/>
    </row>
    <row r="29445" spans="16:17">
      <c r="P29445" s="118"/>
      <c r="Q29445" s="118"/>
    </row>
    <row r="29446" spans="16:17">
      <c r="P29446" s="118"/>
      <c r="Q29446" s="118"/>
    </row>
    <row r="29447" spans="16:17">
      <c r="P29447" s="118"/>
      <c r="Q29447" s="118"/>
    </row>
    <row r="29448" spans="16:17">
      <c r="P29448" s="118"/>
      <c r="Q29448" s="118"/>
    </row>
    <row r="29449" spans="16:17">
      <c r="P29449" s="118"/>
      <c r="Q29449" s="118"/>
    </row>
    <row r="29450" spans="16:17">
      <c r="P29450" s="118"/>
      <c r="Q29450" s="118"/>
    </row>
    <row r="29451" spans="16:17">
      <c r="P29451" s="118"/>
      <c r="Q29451" s="118"/>
    </row>
    <row r="29452" spans="16:17">
      <c r="P29452" s="118"/>
      <c r="Q29452" s="118"/>
    </row>
    <row r="29453" spans="16:17">
      <c r="P29453" s="118"/>
      <c r="Q29453" s="118"/>
    </row>
    <row r="29454" spans="16:17">
      <c r="P29454" s="118"/>
      <c r="Q29454" s="118"/>
    </row>
    <row r="29455" spans="16:17">
      <c r="P29455" s="118"/>
      <c r="Q29455" s="118"/>
    </row>
    <row r="29456" spans="16:17">
      <c r="P29456" s="118"/>
      <c r="Q29456" s="118"/>
    </row>
    <row r="29457" spans="16:17">
      <c r="P29457" s="118"/>
      <c r="Q29457" s="118"/>
    </row>
    <row r="29458" spans="16:17">
      <c r="P29458" s="118"/>
      <c r="Q29458" s="118"/>
    </row>
    <row r="29459" spans="16:17">
      <c r="P29459" s="118"/>
      <c r="Q29459" s="118"/>
    </row>
    <row r="29460" spans="16:17">
      <c r="P29460" s="118"/>
      <c r="Q29460" s="118"/>
    </row>
    <row r="29461" spans="16:17">
      <c r="P29461" s="118"/>
      <c r="Q29461" s="118"/>
    </row>
    <row r="29462" spans="16:17">
      <c r="P29462" s="118"/>
      <c r="Q29462" s="118"/>
    </row>
    <row r="29463" spans="16:17">
      <c r="P29463" s="118"/>
      <c r="Q29463" s="118"/>
    </row>
    <row r="29464" spans="16:17">
      <c r="P29464" s="118"/>
      <c r="Q29464" s="118"/>
    </row>
    <row r="29465" spans="16:17">
      <c r="P29465" s="118"/>
      <c r="Q29465" s="118"/>
    </row>
    <row r="29466" spans="16:17">
      <c r="P29466" s="118"/>
      <c r="Q29466" s="118"/>
    </row>
    <row r="29467" spans="16:17">
      <c r="P29467" s="118"/>
      <c r="Q29467" s="118"/>
    </row>
    <row r="29468" spans="16:17">
      <c r="P29468" s="118"/>
      <c r="Q29468" s="118"/>
    </row>
    <row r="29469" spans="16:17">
      <c r="P29469" s="118"/>
      <c r="Q29469" s="118"/>
    </row>
    <row r="29470" spans="16:17">
      <c r="P29470" s="118"/>
      <c r="Q29470" s="118"/>
    </row>
    <row r="29471" spans="16:17">
      <c r="P29471" s="118"/>
      <c r="Q29471" s="118"/>
    </row>
    <row r="29472" spans="16:17">
      <c r="P29472" s="118"/>
      <c r="Q29472" s="118"/>
    </row>
    <row r="29473" spans="16:17">
      <c r="P29473" s="118"/>
      <c r="Q29473" s="118"/>
    </row>
    <row r="29474" spans="16:17">
      <c r="P29474" s="118"/>
      <c r="Q29474" s="118"/>
    </row>
    <row r="29475" spans="16:17">
      <c r="P29475" s="118"/>
      <c r="Q29475" s="118"/>
    </row>
    <row r="29476" spans="16:17">
      <c r="P29476" s="118"/>
      <c r="Q29476" s="118"/>
    </row>
    <row r="29477" spans="16:17">
      <c r="P29477" s="118"/>
      <c r="Q29477" s="118"/>
    </row>
    <row r="29478" spans="16:17">
      <c r="P29478" s="118"/>
      <c r="Q29478" s="118"/>
    </row>
    <row r="29479" spans="16:17">
      <c r="P29479" s="118"/>
      <c r="Q29479" s="118"/>
    </row>
    <row r="29480" spans="16:17">
      <c r="P29480" s="118"/>
      <c r="Q29480" s="118"/>
    </row>
    <row r="29481" spans="16:17">
      <c r="P29481" s="118"/>
      <c r="Q29481" s="118"/>
    </row>
    <row r="29482" spans="16:17">
      <c r="P29482" s="118"/>
      <c r="Q29482" s="118"/>
    </row>
    <row r="29483" spans="16:17">
      <c r="P29483" s="118"/>
      <c r="Q29483" s="118"/>
    </row>
    <row r="29484" spans="16:17">
      <c r="P29484" s="118"/>
      <c r="Q29484" s="118"/>
    </row>
    <row r="29485" spans="16:17">
      <c r="P29485" s="118"/>
      <c r="Q29485" s="118"/>
    </row>
    <row r="29486" spans="16:17">
      <c r="P29486" s="118"/>
      <c r="Q29486" s="118"/>
    </row>
    <row r="29487" spans="16:17">
      <c r="P29487" s="118"/>
      <c r="Q29487" s="118"/>
    </row>
    <row r="29488" spans="16:17">
      <c r="P29488" s="118"/>
      <c r="Q29488" s="118"/>
    </row>
    <row r="29489" spans="16:17">
      <c r="P29489" s="118"/>
      <c r="Q29489" s="118"/>
    </row>
    <row r="29490" spans="16:17">
      <c r="P29490" s="118"/>
      <c r="Q29490" s="118"/>
    </row>
    <row r="29491" spans="16:17">
      <c r="P29491" s="118"/>
      <c r="Q29491" s="118"/>
    </row>
    <row r="29492" spans="16:17">
      <c r="P29492" s="118"/>
      <c r="Q29492" s="118"/>
    </row>
    <row r="29493" spans="16:17">
      <c r="P29493" s="118"/>
      <c r="Q29493" s="118"/>
    </row>
    <row r="29494" spans="16:17">
      <c r="P29494" s="118"/>
      <c r="Q29494" s="118"/>
    </row>
    <row r="29495" spans="16:17">
      <c r="P29495" s="118"/>
      <c r="Q29495" s="118"/>
    </row>
    <row r="29496" spans="16:17">
      <c r="P29496" s="118"/>
      <c r="Q29496" s="118"/>
    </row>
    <row r="29497" spans="16:17">
      <c r="P29497" s="118"/>
      <c r="Q29497" s="118"/>
    </row>
    <row r="29498" spans="16:17">
      <c r="P29498" s="118"/>
      <c r="Q29498" s="118"/>
    </row>
    <row r="29499" spans="16:17">
      <c r="P29499" s="118"/>
      <c r="Q29499" s="118"/>
    </row>
    <row r="29500" spans="16:17">
      <c r="P29500" s="118"/>
      <c r="Q29500" s="118"/>
    </row>
    <row r="29501" spans="16:17">
      <c r="P29501" s="118"/>
      <c r="Q29501" s="118"/>
    </row>
    <row r="29502" spans="16:17">
      <c r="P29502" s="118"/>
      <c r="Q29502" s="118"/>
    </row>
    <row r="29503" spans="16:17">
      <c r="P29503" s="118"/>
      <c r="Q29503" s="118"/>
    </row>
    <row r="29504" spans="16:17">
      <c r="P29504" s="118"/>
      <c r="Q29504" s="118"/>
    </row>
    <row r="29505" spans="16:17">
      <c r="P29505" s="118"/>
      <c r="Q29505" s="118"/>
    </row>
    <row r="29506" spans="16:17">
      <c r="P29506" s="118"/>
      <c r="Q29506" s="118"/>
    </row>
    <row r="29507" spans="16:17">
      <c r="P29507" s="118"/>
      <c r="Q29507" s="118"/>
    </row>
    <row r="29508" spans="16:17">
      <c r="P29508" s="118"/>
      <c r="Q29508" s="118"/>
    </row>
    <row r="29509" spans="16:17">
      <c r="P29509" s="118"/>
      <c r="Q29509" s="118"/>
    </row>
    <row r="29510" spans="16:17">
      <c r="P29510" s="118"/>
      <c r="Q29510" s="118"/>
    </row>
    <row r="29511" spans="16:17">
      <c r="P29511" s="118"/>
      <c r="Q29511" s="118"/>
    </row>
    <row r="29512" spans="16:17">
      <c r="P29512" s="118"/>
      <c r="Q29512" s="118"/>
    </row>
    <row r="29513" spans="16:17">
      <c r="P29513" s="118"/>
      <c r="Q29513" s="118"/>
    </row>
    <row r="29514" spans="16:17">
      <c r="P29514" s="118"/>
      <c r="Q29514" s="118"/>
    </row>
    <row r="29515" spans="16:17">
      <c r="P29515" s="118"/>
      <c r="Q29515" s="118"/>
    </row>
    <row r="29516" spans="16:17">
      <c r="P29516" s="118"/>
      <c r="Q29516" s="118"/>
    </row>
    <row r="29517" spans="16:17">
      <c r="P29517" s="118"/>
      <c r="Q29517" s="118"/>
    </row>
    <row r="29518" spans="16:17">
      <c r="P29518" s="118"/>
      <c r="Q29518" s="118"/>
    </row>
    <row r="29519" spans="16:17">
      <c r="P29519" s="118"/>
      <c r="Q29519" s="118"/>
    </row>
    <row r="29520" spans="16:17">
      <c r="P29520" s="118"/>
      <c r="Q29520" s="118"/>
    </row>
    <row r="29521" spans="16:17">
      <c r="P29521" s="118"/>
      <c r="Q29521" s="118"/>
    </row>
    <row r="29522" spans="16:17">
      <c r="P29522" s="118"/>
      <c r="Q29522" s="118"/>
    </row>
    <row r="29523" spans="16:17">
      <c r="P29523" s="118"/>
      <c r="Q29523" s="118"/>
    </row>
    <row r="29524" spans="16:17">
      <c r="P29524" s="118"/>
      <c r="Q29524" s="118"/>
    </row>
    <row r="29525" spans="16:17">
      <c r="P29525" s="118"/>
      <c r="Q29525" s="118"/>
    </row>
    <row r="29526" spans="16:17">
      <c r="P29526" s="118"/>
      <c r="Q29526" s="118"/>
    </row>
    <row r="29527" spans="16:17">
      <c r="P29527" s="118"/>
      <c r="Q29527" s="118"/>
    </row>
    <row r="29528" spans="16:17">
      <c r="P29528" s="118"/>
      <c r="Q29528" s="118"/>
    </row>
    <row r="29529" spans="16:17">
      <c r="P29529" s="118"/>
      <c r="Q29529" s="118"/>
    </row>
    <row r="29530" spans="16:17">
      <c r="P29530" s="118"/>
      <c r="Q29530" s="118"/>
    </row>
    <row r="29531" spans="16:17">
      <c r="P29531" s="118"/>
      <c r="Q29531" s="118"/>
    </row>
    <row r="29532" spans="16:17">
      <c r="P29532" s="118"/>
      <c r="Q29532" s="118"/>
    </row>
    <row r="29533" spans="16:17">
      <c r="P29533" s="118"/>
      <c r="Q29533" s="118"/>
    </row>
    <row r="29534" spans="16:17">
      <c r="P29534" s="118"/>
      <c r="Q29534" s="118"/>
    </row>
    <row r="29535" spans="16:17">
      <c r="P29535" s="118"/>
      <c r="Q29535" s="118"/>
    </row>
    <row r="29536" spans="16:17">
      <c r="P29536" s="118"/>
      <c r="Q29536" s="118"/>
    </row>
    <row r="29537" spans="16:17">
      <c r="P29537" s="118"/>
      <c r="Q29537" s="118"/>
    </row>
    <row r="29538" spans="16:17">
      <c r="P29538" s="118"/>
      <c r="Q29538" s="118"/>
    </row>
    <row r="29539" spans="16:17">
      <c r="P29539" s="118"/>
      <c r="Q29539" s="118"/>
    </row>
    <row r="29540" spans="16:17">
      <c r="P29540" s="118"/>
      <c r="Q29540" s="118"/>
    </row>
    <row r="29541" spans="16:17">
      <c r="P29541" s="118"/>
      <c r="Q29541" s="118"/>
    </row>
    <row r="29542" spans="16:17">
      <c r="P29542" s="118"/>
      <c r="Q29542" s="118"/>
    </row>
    <row r="29543" spans="16:17">
      <c r="P29543" s="118"/>
      <c r="Q29543" s="118"/>
    </row>
    <row r="29544" spans="16:17">
      <c r="P29544" s="118"/>
      <c r="Q29544" s="118"/>
    </row>
    <row r="29545" spans="16:17">
      <c r="P29545" s="118"/>
      <c r="Q29545" s="118"/>
    </row>
    <row r="29546" spans="16:17">
      <c r="P29546" s="118"/>
      <c r="Q29546" s="118"/>
    </row>
    <row r="29547" spans="16:17">
      <c r="P29547" s="118"/>
      <c r="Q29547" s="118"/>
    </row>
    <row r="29548" spans="16:17">
      <c r="P29548" s="118"/>
      <c r="Q29548" s="118"/>
    </row>
    <row r="29549" spans="16:17">
      <c r="P29549" s="118"/>
      <c r="Q29549" s="118"/>
    </row>
    <row r="29550" spans="16:17">
      <c r="P29550" s="118"/>
      <c r="Q29550" s="118"/>
    </row>
    <row r="29551" spans="16:17">
      <c r="P29551" s="118"/>
      <c r="Q29551" s="118"/>
    </row>
    <row r="29552" spans="16:17">
      <c r="P29552" s="118"/>
      <c r="Q29552" s="118"/>
    </row>
    <row r="29553" spans="16:17">
      <c r="P29553" s="118"/>
      <c r="Q29553" s="118"/>
    </row>
    <row r="29554" spans="16:17">
      <c r="P29554" s="118"/>
      <c r="Q29554" s="118"/>
    </row>
    <row r="29555" spans="16:17">
      <c r="P29555" s="118"/>
      <c r="Q29555" s="118"/>
    </row>
    <row r="29556" spans="16:17">
      <c r="P29556" s="118"/>
      <c r="Q29556" s="118"/>
    </row>
    <row r="29557" spans="16:17">
      <c r="P29557" s="118"/>
      <c r="Q29557" s="118"/>
    </row>
    <row r="29558" spans="16:17">
      <c r="P29558" s="118"/>
      <c r="Q29558" s="118"/>
    </row>
    <row r="29559" spans="16:17">
      <c r="P29559" s="118"/>
      <c r="Q29559" s="118"/>
    </row>
    <row r="29560" spans="16:17">
      <c r="P29560" s="118"/>
      <c r="Q29560" s="118"/>
    </row>
    <row r="29561" spans="16:17">
      <c r="P29561" s="118"/>
      <c r="Q29561" s="118"/>
    </row>
    <row r="29562" spans="16:17">
      <c r="P29562" s="118"/>
      <c r="Q29562" s="118"/>
    </row>
    <row r="29563" spans="16:17">
      <c r="P29563" s="118"/>
      <c r="Q29563" s="118"/>
    </row>
    <row r="29564" spans="16:17">
      <c r="P29564" s="118"/>
      <c r="Q29564" s="118"/>
    </row>
    <row r="29565" spans="16:17">
      <c r="P29565" s="118"/>
      <c r="Q29565" s="118"/>
    </row>
    <row r="29566" spans="16:17">
      <c r="P29566" s="118"/>
      <c r="Q29566" s="118"/>
    </row>
    <row r="29567" spans="16:17">
      <c r="P29567" s="118"/>
      <c r="Q29567" s="118"/>
    </row>
    <row r="29568" spans="16:17">
      <c r="P29568" s="118"/>
      <c r="Q29568" s="118"/>
    </row>
    <row r="29569" spans="16:17">
      <c r="P29569" s="118"/>
      <c r="Q29569" s="118"/>
    </row>
    <row r="29570" spans="16:17">
      <c r="P29570" s="118"/>
      <c r="Q29570" s="118"/>
    </row>
    <row r="29571" spans="16:17">
      <c r="P29571" s="118"/>
      <c r="Q29571" s="118"/>
    </row>
    <row r="29572" spans="16:17">
      <c r="P29572" s="118"/>
      <c r="Q29572" s="118"/>
    </row>
    <row r="29573" spans="16:17">
      <c r="P29573" s="118"/>
      <c r="Q29573" s="118"/>
    </row>
    <row r="29574" spans="16:17">
      <c r="P29574" s="118"/>
      <c r="Q29574" s="118"/>
    </row>
    <row r="29575" spans="16:17">
      <c r="P29575" s="118"/>
      <c r="Q29575" s="118"/>
    </row>
    <row r="29576" spans="16:17">
      <c r="P29576" s="118"/>
      <c r="Q29576" s="118"/>
    </row>
    <row r="29577" spans="16:17">
      <c r="P29577" s="118"/>
      <c r="Q29577" s="118"/>
    </row>
    <row r="29578" spans="16:17">
      <c r="P29578" s="118"/>
      <c r="Q29578" s="118"/>
    </row>
    <row r="29579" spans="16:17">
      <c r="P29579" s="118"/>
      <c r="Q29579" s="118"/>
    </row>
    <row r="29580" spans="16:17">
      <c r="P29580" s="118"/>
      <c r="Q29580" s="118"/>
    </row>
    <row r="29581" spans="16:17">
      <c r="P29581" s="118"/>
      <c r="Q29581" s="118"/>
    </row>
    <row r="29582" spans="16:17">
      <c r="P29582" s="118"/>
      <c r="Q29582" s="118"/>
    </row>
    <row r="29583" spans="16:17">
      <c r="P29583" s="118"/>
      <c r="Q29583" s="118"/>
    </row>
    <row r="29584" spans="16:17">
      <c r="P29584" s="118"/>
      <c r="Q29584" s="118"/>
    </row>
    <row r="29585" spans="16:17">
      <c r="P29585" s="118"/>
      <c r="Q29585" s="118"/>
    </row>
    <row r="29586" spans="16:17">
      <c r="P29586" s="118"/>
      <c r="Q29586" s="118"/>
    </row>
    <row r="29587" spans="16:17">
      <c r="P29587" s="118"/>
      <c r="Q29587" s="118"/>
    </row>
    <row r="29588" spans="16:17">
      <c r="P29588" s="118"/>
      <c r="Q29588" s="118"/>
    </row>
    <row r="29589" spans="16:17">
      <c r="P29589" s="118"/>
      <c r="Q29589" s="118"/>
    </row>
    <row r="29590" spans="16:17">
      <c r="P29590" s="118"/>
      <c r="Q29590" s="118"/>
    </row>
    <row r="29591" spans="16:17">
      <c r="P29591" s="118"/>
      <c r="Q29591" s="118"/>
    </row>
    <row r="29592" spans="16:17">
      <c r="P29592" s="118"/>
      <c r="Q29592" s="118"/>
    </row>
    <row r="29593" spans="16:17">
      <c r="P29593" s="118"/>
      <c r="Q29593" s="118"/>
    </row>
    <row r="29594" spans="16:17">
      <c r="P29594" s="118"/>
      <c r="Q29594" s="118"/>
    </row>
    <row r="29595" spans="16:17">
      <c r="P29595" s="118"/>
      <c r="Q29595" s="118"/>
    </row>
    <row r="29596" spans="16:17">
      <c r="P29596" s="118"/>
      <c r="Q29596" s="118"/>
    </row>
    <row r="29597" spans="16:17">
      <c r="P29597" s="118"/>
      <c r="Q29597" s="118"/>
    </row>
    <row r="29598" spans="16:17">
      <c r="P29598" s="118"/>
      <c r="Q29598" s="118"/>
    </row>
    <row r="29599" spans="16:17">
      <c r="P29599" s="118"/>
      <c r="Q29599" s="118"/>
    </row>
    <row r="29600" spans="16:17">
      <c r="P29600" s="118"/>
      <c r="Q29600" s="118"/>
    </row>
    <row r="29601" spans="16:17">
      <c r="P29601" s="118"/>
      <c r="Q29601" s="118"/>
    </row>
    <row r="29602" spans="16:17">
      <c r="P29602" s="118"/>
      <c r="Q29602" s="118"/>
    </row>
    <row r="29603" spans="16:17">
      <c r="P29603" s="118"/>
      <c r="Q29603" s="118"/>
    </row>
    <row r="29604" spans="16:17">
      <c r="P29604" s="118"/>
      <c r="Q29604" s="118"/>
    </row>
    <row r="29605" spans="16:17">
      <c r="P29605" s="118"/>
      <c r="Q29605" s="118"/>
    </row>
    <row r="29606" spans="16:17">
      <c r="P29606" s="118"/>
      <c r="Q29606" s="118"/>
    </row>
    <row r="29607" spans="16:17">
      <c r="P29607" s="118"/>
      <c r="Q29607" s="118"/>
    </row>
    <row r="29608" spans="16:17">
      <c r="P29608" s="118"/>
      <c r="Q29608" s="118"/>
    </row>
    <row r="29609" spans="16:17">
      <c r="P29609" s="118"/>
      <c r="Q29609" s="118"/>
    </row>
    <row r="29610" spans="16:17">
      <c r="P29610" s="118"/>
      <c r="Q29610" s="118"/>
    </row>
    <row r="29611" spans="16:17">
      <c r="P29611" s="118"/>
      <c r="Q29611" s="118"/>
    </row>
    <row r="29612" spans="16:17">
      <c r="P29612" s="118"/>
      <c r="Q29612" s="118"/>
    </row>
    <row r="29613" spans="16:17">
      <c r="P29613" s="118"/>
      <c r="Q29613" s="118"/>
    </row>
    <row r="29614" spans="16:17">
      <c r="P29614" s="118"/>
      <c r="Q29614" s="118"/>
    </row>
    <row r="29615" spans="16:17">
      <c r="P29615" s="118"/>
      <c r="Q29615" s="118"/>
    </row>
    <row r="29616" spans="16:17">
      <c r="P29616" s="118"/>
      <c r="Q29616" s="118"/>
    </row>
    <row r="29617" spans="16:17">
      <c r="P29617" s="118"/>
      <c r="Q29617" s="118"/>
    </row>
    <row r="29618" spans="16:17">
      <c r="P29618" s="118"/>
      <c r="Q29618" s="118"/>
    </row>
    <row r="29619" spans="16:17">
      <c r="P29619" s="118"/>
      <c r="Q29619" s="118"/>
    </row>
    <row r="29620" spans="16:17">
      <c r="P29620" s="118"/>
      <c r="Q29620" s="118"/>
    </row>
    <row r="29621" spans="16:17">
      <c r="P29621" s="118"/>
      <c r="Q29621" s="118"/>
    </row>
    <row r="29622" spans="16:17">
      <c r="P29622" s="118"/>
      <c r="Q29622" s="118"/>
    </row>
    <row r="29623" spans="16:17">
      <c r="P29623" s="118"/>
      <c r="Q29623" s="118"/>
    </row>
    <row r="29624" spans="16:17">
      <c r="P29624" s="118"/>
      <c r="Q29624" s="118"/>
    </row>
    <row r="29625" spans="16:17">
      <c r="P29625" s="118"/>
      <c r="Q29625" s="118"/>
    </row>
    <row r="29626" spans="16:17">
      <c r="P29626" s="118"/>
      <c r="Q29626" s="118"/>
    </row>
    <row r="29627" spans="16:17">
      <c r="P29627" s="118"/>
      <c r="Q29627" s="118"/>
    </row>
    <row r="29628" spans="16:17">
      <c r="P29628" s="118"/>
      <c r="Q29628" s="118"/>
    </row>
    <row r="29629" spans="16:17">
      <c r="P29629" s="118"/>
      <c r="Q29629" s="118"/>
    </row>
    <row r="29630" spans="16:17">
      <c r="P29630" s="118"/>
      <c r="Q29630" s="118"/>
    </row>
    <row r="29631" spans="16:17">
      <c r="P29631" s="118"/>
      <c r="Q29631" s="118"/>
    </row>
    <row r="29632" spans="16:17">
      <c r="P29632" s="118"/>
      <c r="Q29632" s="118"/>
    </row>
    <row r="29633" spans="16:17">
      <c r="P29633" s="118"/>
      <c r="Q29633" s="118"/>
    </row>
    <row r="29634" spans="16:17">
      <c r="P29634" s="118"/>
      <c r="Q29634" s="118"/>
    </row>
    <row r="29635" spans="16:17">
      <c r="P29635" s="118"/>
      <c r="Q29635" s="118"/>
    </row>
    <row r="29636" spans="16:17">
      <c r="P29636" s="118"/>
      <c r="Q29636" s="118"/>
    </row>
    <row r="29637" spans="16:17">
      <c r="P29637" s="118"/>
      <c r="Q29637" s="118"/>
    </row>
    <row r="29638" spans="16:17">
      <c r="P29638" s="118"/>
      <c r="Q29638" s="118"/>
    </row>
    <row r="29639" spans="16:17">
      <c r="P29639" s="118"/>
      <c r="Q29639" s="118"/>
    </row>
    <row r="29640" spans="16:17">
      <c r="P29640" s="118"/>
      <c r="Q29640" s="118"/>
    </row>
    <row r="29641" spans="16:17">
      <c r="P29641" s="118"/>
      <c r="Q29641" s="118"/>
    </row>
    <row r="29642" spans="16:17">
      <c r="P29642" s="118"/>
      <c r="Q29642" s="118"/>
    </row>
    <row r="29643" spans="16:17">
      <c r="P29643" s="118"/>
      <c r="Q29643" s="118"/>
    </row>
    <row r="29644" spans="16:17">
      <c r="P29644" s="118"/>
      <c r="Q29644" s="118"/>
    </row>
    <row r="29645" spans="16:17">
      <c r="P29645" s="118"/>
      <c r="Q29645" s="118"/>
    </row>
    <row r="29646" spans="16:17">
      <c r="P29646" s="118"/>
      <c r="Q29646" s="118"/>
    </row>
    <row r="29647" spans="16:17">
      <c r="P29647" s="118"/>
      <c r="Q29647" s="118"/>
    </row>
    <row r="29648" spans="16:17">
      <c r="P29648" s="118"/>
      <c r="Q29648" s="118"/>
    </row>
    <row r="29649" spans="16:17">
      <c r="P29649" s="118"/>
      <c r="Q29649" s="118"/>
    </row>
    <row r="29650" spans="16:17">
      <c r="P29650" s="118"/>
      <c r="Q29650" s="118"/>
    </row>
    <row r="29651" spans="16:17">
      <c r="P29651" s="118"/>
      <c r="Q29651" s="118"/>
    </row>
    <row r="29652" spans="16:17">
      <c r="P29652" s="118"/>
      <c r="Q29652" s="118"/>
    </row>
    <row r="29653" spans="16:17">
      <c r="P29653" s="118"/>
      <c r="Q29653" s="118"/>
    </row>
    <row r="29654" spans="16:17">
      <c r="P29654" s="118"/>
      <c r="Q29654" s="118"/>
    </row>
    <row r="29655" spans="16:17">
      <c r="P29655" s="118"/>
      <c r="Q29655" s="118"/>
    </row>
    <row r="29656" spans="16:17">
      <c r="P29656" s="118"/>
      <c r="Q29656" s="118"/>
    </row>
    <row r="29657" spans="16:17">
      <c r="P29657" s="118"/>
      <c r="Q29657" s="118"/>
    </row>
    <row r="29658" spans="16:17">
      <c r="P29658" s="118"/>
      <c r="Q29658" s="118"/>
    </row>
    <row r="29659" spans="16:17">
      <c r="P29659" s="118"/>
      <c r="Q29659" s="118"/>
    </row>
    <row r="29660" spans="16:17">
      <c r="P29660" s="118"/>
      <c r="Q29660" s="118"/>
    </row>
    <row r="29661" spans="16:17">
      <c r="P29661" s="118"/>
      <c r="Q29661" s="118"/>
    </row>
    <row r="29662" spans="16:17">
      <c r="P29662" s="118"/>
      <c r="Q29662" s="118"/>
    </row>
    <row r="29663" spans="16:17">
      <c r="P29663" s="118"/>
      <c r="Q29663" s="118"/>
    </row>
    <row r="29664" spans="16:17">
      <c r="P29664" s="118"/>
      <c r="Q29664" s="118"/>
    </row>
    <row r="29665" spans="16:17">
      <c r="P29665" s="118"/>
      <c r="Q29665" s="118"/>
    </row>
    <row r="29666" spans="16:17">
      <c r="P29666" s="118"/>
      <c r="Q29666" s="118"/>
    </row>
    <row r="29667" spans="16:17">
      <c r="P29667" s="118"/>
      <c r="Q29667" s="118"/>
    </row>
    <row r="29668" spans="16:17">
      <c r="P29668" s="118"/>
      <c r="Q29668" s="118"/>
    </row>
    <row r="29669" spans="16:17">
      <c r="P29669" s="118"/>
      <c r="Q29669" s="118"/>
    </row>
    <row r="29670" spans="16:17">
      <c r="P29670" s="118"/>
      <c r="Q29670" s="118"/>
    </row>
    <row r="29671" spans="16:17">
      <c r="P29671" s="118"/>
      <c r="Q29671" s="118"/>
    </row>
    <row r="29672" spans="16:17">
      <c r="P29672" s="118"/>
      <c r="Q29672" s="118"/>
    </row>
    <row r="29673" spans="16:17">
      <c r="P29673" s="118"/>
      <c r="Q29673" s="118"/>
    </row>
    <row r="29674" spans="16:17">
      <c r="P29674" s="118"/>
      <c r="Q29674" s="118"/>
    </row>
    <row r="29675" spans="16:17">
      <c r="P29675" s="118"/>
      <c r="Q29675" s="118"/>
    </row>
    <row r="29676" spans="16:17">
      <c r="P29676" s="118"/>
      <c r="Q29676" s="118"/>
    </row>
    <row r="29677" spans="16:17">
      <c r="P29677" s="118"/>
      <c r="Q29677" s="118"/>
    </row>
    <row r="29678" spans="16:17">
      <c r="P29678" s="118"/>
      <c r="Q29678" s="118"/>
    </row>
    <row r="29679" spans="16:17">
      <c r="P29679" s="118"/>
      <c r="Q29679" s="118"/>
    </row>
    <row r="29680" spans="16:17">
      <c r="P29680" s="118"/>
      <c r="Q29680" s="118"/>
    </row>
    <row r="29681" spans="16:17">
      <c r="P29681" s="118"/>
      <c r="Q29681" s="118"/>
    </row>
    <row r="29682" spans="16:17">
      <c r="P29682" s="118"/>
      <c r="Q29682" s="118"/>
    </row>
    <row r="29683" spans="16:17">
      <c r="P29683" s="118"/>
      <c r="Q29683" s="118"/>
    </row>
    <row r="29684" spans="16:17">
      <c r="P29684" s="118"/>
      <c r="Q29684" s="118"/>
    </row>
    <row r="29685" spans="16:17">
      <c r="P29685" s="118"/>
      <c r="Q29685" s="118"/>
    </row>
    <row r="29686" spans="16:17">
      <c r="P29686" s="118"/>
      <c r="Q29686" s="118"/>
    </row>
    <row r="29687" spans="16:17">
      <c r="P29687" s="118"/>
      <c r="Q29687" s="118"/>
    </row>
    <row r="29688" spans="16:17">
      <c r="P29688" s="118"/>
      <c r="Q29688" s="118"/>
    </row>
    <row r="29689" spans="16:17">
      <c r="P29689" s="118"/>
      <c r="Q29689" s="118"/>
    </row>
    <row r="29690" spans="16:17">
      <c r="P29690" s="118"/>
      <c r="Q29690" s="118"/>
    </row>
    <row r="29691" spans="16:17">
      <c r="P29691" s="118"/>
      <c r="Q29691" s="118"/>
    </row>
    <row r="29692" spans="16:17">
      <c r="P29692" s="118"/>
      <c r="Q29692" s="118"/>
    </row>
    <row r="29693" spans="16:17">
      <c r="P29693" s="118"/>
      <c r="Q29693" s="118"/>
    </row>
    <row r="29694" spans="16:17">
      <c r="P29694" s="118"/>
      <c r="Q29694" s="118"/>
    </row>
    <row r="29695" spans="16:17">
      <c r="P29695" s="118"/>
      <c r="Q29695" s="118"/>
    </row>
    <row r="29696" spans="16:17">
      <c r="P29696" s="118"/>
      <c r="Q29696" s="118"/>
    </row>
    <row r="29697" spans="16:17">
      <c r="P29697" s="118"/>
      <c r="Q29697" s="118"/>
    </row>
    <row r="29698" spans="16:17">
      <c r="P29698" s="118"/>
      <c r="Q29698" s="118"/>
    </row>
    <row r="29699" spans="16:17">
      <c r="P29699" s="118"/>
      <c r="Q29699" s="118"/>
    </row>
    <row r="29700" spans="16:17">
      <c r="P29700" s="118"/>
      <c r="Q29700" s="118"/>
    </row>
    <row r="29701" spans="16:17">
      <c r="P29701" s="118"/>
      <c r="Q29701" s="118"/>
    </row>
    <row r="29702" spans="16:17">
      <c r="P29702" s="118"/>
      <c r="Q29702" s="118"/>
    </row>
    <row r="29703" spans="16:17">
      <c r="P29703" s="118"/>
      <c r="Q29703" s="118"/>
    </row>
    <row r="29704" spans="16:17">
      <c r="P29704" s="118"/>
      <c r="Q29704" s="118"/>
    </row>
    <row r="29705" spans="16:17">
      <c r="P29705" s="118"/>
      <c r="Q29705" s="118"/>
    </row>
    <row r="29706" spans="16:17">
      <c r="P29706" s="118"/>
      <c r="Q29706" s="118"/>
    </row>
    <row r="29707" spans="16:17">
      <c r="P29707" s="118"/>
      <c r="Q29707" s="118"/>
    </row>
    <row r="29708" spans="16:17">
      <c r="P29708" s="118"/>
      <c r="Q29708" s="118"/>
    </row>
    <row r="29709" spans="16:17">
      <c r="P29709" s="118"/>
      <c r="Q29709" s="118"/>
    </row>
    <row r="29710" spans="16:17">
      <c r="P29710" s="118"/>
      <c r="Q29710" s="118"/>
    </row>
    <row r="29711" spans="16:17">
      <c r="P29711" s="118"/>
      <c r="Q29711" s="118"/>
    </row>
    <row r="29712" spans="16:17">
      <c r="P29712" s="118"/>
      <c r="Q29712" s="118"/>
    </row>
    <row r="29713" spans="16:17">
      <c r="P29713" s="118"/>
      <c r="Q29713" s="118"/>
    </row>
    <row r="29714" spans="16:17">
      <c r="P29714" s="118"/>
      <c r="Q29714" s="118"/>
    </row>
    <row r="29715" spans="16:17">
      <c r="P29715" s="118"/>
      <c r="Q29715" s="118"/>
    </row>
    <row r="29716" spans="16:17">
      <c r="P29716" s="118"/>
      <c r="Q29716" s="118"/>
    </row>
    <row r="29717" spans="16:17">
      <c r="P29717" s="118"/>
      <c r="Q29717" s="118"/>
    </row>
    <row r="29718" spans="16:17">
      <c r="P29718" s="118"/>
      <c r="Q29718" s="118"/>
    </row>
    <row r="29719" spans="16:17">
      <c r="P29719" s="118"/>
      <c r="Q29719" s="118"/>
    </row>
    <row r="29720" spans="16:17">
      <c r="P29720" s="118"/>
      <c r="Q29720" s="118"/>
    </row>
    <row r="29721" spans="16:17">
      <c r="P29721" s="118"/>
      <c r="Q29721" s="118"/>
    </row>
    <row r="29722" spans="16:17">
      <c r="P29722" s="118"/>
      <c r="Q29722" s="118"/>
    </row>
    <row r="29723" spans="16:17">
      <c r="P29723" s="118"/>
      <c r="Q29723" s="118"/>
    </row>
    <row r="29724" spans="16:17">
      <c r="P29724" s="118"/>
      <c r="Q29724" s="118"/>
    </row>
    <row r="29725" spans="16:17">
      <c r="P29725" s="118"/>
      <c r="Q29725" s="118"/>
    </row>
    <row r="29726" spans="16:17">
      <c r="P29726" s="118"/>
      <c r="Q29726" s="118"/>
    </row>
    <row r="29727" spans="16:17">
      <c r="P29727" s="118"/>
      <c r="Q29727" s="118"/>
    </row>
    <row r="29728" spans="16:17">
      <c r="P29728" s="118"/>
      <c r="Q29728" s="118"/>
    </row>
    <row r="29729" spans="16:17">
      <c r="P29729" s="118"/>
      <c r="Q29729" s="118"/>
    </row>
    <row r="29730" spans="16:17">
      <c r="P29730" s="118"/>
      <c r="Q29730" s="118"/>
    </row>
    <row r="29731" spans="16:17">
      <c r="P29731" s="118"/>
      <c r="Q29731" s="118"/>
    </row>
    <row r="29732" spans="16:17">
      <c r="P29732" s="118"/>
      <c r="Q29732" s="118"/>
    </row>
    <row r="29733" spans="16:17">
      <c r="P29733" s="118"/>
      <c r="Q29733" s="118"/>
    </row>
    <row r="29734" spans="16:17">
      <c r="P29734" s="118"/>
      <c r="Q29734" s="118"/>
    </row>
    <row r="29735" spans="16:17">
      <c r="P29735" s="118"/>
      <c r="Q29735" s="118"/>
    </row>
    <row r="29736" spans="16:17">
      <c r="P29736" s="118"/>
      <c r="Q29736" s="118"/>
    </row>
    <row r="29737" spans="16:17">
      <c r="P29737" s="118"/>
      <c r="Q29737" s="118"/>
    </row>
    <row r="29738" spans="16:17">
      <c r="P29738" s="118"/>
      <c r="Q29738" s="118"/>
    </row>
    <row r="29739" spans="16:17">
      <c r="P29739" s="118"/>
      <c r="Q29739" s="118"/>
    </row>
    <row r="29740" spans="16:17">
      <c r="P29740" s="118"/>
      <c r="Q29740" s="118"/>
    </row>
    <row r="29741" spans="16:17">
      <c r="P29741" s="118"/>
      <c r="Q29741" s="118"/>
    </row>
    <row r="29742" spans="16:17">
      <c r="P29742" s="118"/>
      <c r="Q29742" s="118"/>
    </row>
    <row r="29743" spans="16:17">
      <c r="P29743" s="118"/>
      <c r="Q29743" s="118"/>
    </row>
    <row r="29744" spans="16:17">
      <c r="P29744" s="118"/>
      <c r="Q29744" s="118"/>
    </row>
    <row r="29745" spans="16:17">
      <c r="P29745" s="118"/>
      <c r="Q29745" s="118"/>
    </row>
    <row r="29746" spans="16:17">
      <c r="P29746" s="118"/>
      <c r="Q29746" s="118"/>
    </row>
    <row r="29747" spans="16:17">
      <c r="P29747" s="118"/>
      <c r="Q29747" s="118"/>
    </row>
    <row r="29748" spans="16:17">
      <c r="P29748" s="118"/>
      <c r="Q29748" s="118"/>
    </row>
    <row r="29749" spans="16:17">
      <c r="P29749" s="118"/>
      <c r="Q29749" s="118"/>
    </row>
    <row r="29750" spans="16:17">
      <c r="P29750" s="118"/>
      <c r="Q29750" s="118"/>
    </row>
    <row r="29751" spans="16:17">
      <c r="P29751" s="118"/>
      <c r="Q29751" s="118"/>
    </row>
    <row r="29752" spans="16:17">
      <c r="P29752" s="118"/>
      <c r="Q29752" s="118"/>
    </row>
    <row r="29753" spans="16:17">
      <c r="P29753" s="118"/>
      <c r="Q29753" s="118"/>
    </row>
    <row r="29754" spans="16:17">
      <c r="P29754" s="118"/>
      <c r="Q29754" s="118"/>
    </row>
    <row r="29755" spans="16:17">
      <c r="P29755" s="118"/>
      <c r="Q29755" s="118"/>
    </row>
    <row r="29756" spans="16:17">
      <c r="P29756" s="118"/>
      <c r="Q29756" s="118"/>
    </row>
    <row r="29757" spans="16:17">
      <c r="P29757" s="118"/>
      <c r="Q29757" s="118"/>
    </row>
    <row r="29758" spans="16:17">
      <c r="P29758" s="118"/>
      <c r="Q29758" s="118"/>
    </row>
    <row r="29759" spans="16:17">
      <c r="P29759" s="118"/>
      <c r="Q29759" s="118"/>
    </row>
    <row r="29760" spans="16:17">
      <c r="P29760" s="118"/>
      <c r="Q29760" s="118"/>
    </row>
    <row r="29761" spans="16:17">
      <c r="P29761" s="118"/>
      <c r="Q29761" s="118"/>
    </row>
    <row r="29762" spans="16:17">
      <c r="P29762" s="118"/>
      <c r="Q29762" s="118"/>
    </row>
    <row r="29763" spans="16:17">
      <c r="P29763" s="118"/>
      <c r="Q29763" s="118"/>
    </row>
    <row r="29764" spans="16:17">
      <c r="P29764" s="118"/>
      <c r="Q29764" s="118"/>
    </row>
    <row r="29765" spans="16:17">
      <c r="P29765" s="118"/>
      <c r="Q29765" s="118"/>
    </row>
    <row r="29766" spans="16:17">
      <c r="P29766" s="118"/>
      <c r="Q29766" s="118"/>
    </row>
    <row r="29767" spans="16:17">
      <c r="P29767" s="118"/>
      <c r="Q29767" s="118"/>
    </row>
    <row r="29768" spans="16:17">
      <c r="P29768" s="118"/>
      <c r="Q29768" s="118"/>
    </row>
    <row r="29769" spans="16:17">
      <c r="P29769" s="118"/>
      <c r="Q29769" s="118"/>
    </row>
    <row r="29770" spans="16:17">
      <c r="P29770" s="118"/>
      <c r="Q29770" s="118"/>
    </row>
    <row r="29771" spans="16:17">
      <c r="P29771" s="118"/>
      <c r="Q29771" s="118"/>
    </row>
    <row r="29772" spans="16:17">
      <c r="P29772" s="118"/>
      <c r="Q29772" s="118"/>
    </row>
    <row r="29773" spans="16:17">
      <c r="P29773" s="118"/>
      <c r="Q29773" s="118"/>
    </row>
    <row r="29774" spans="16:17">
      <c r="P29774" s="118"/>
      <c r="Q29774" s="118"/>
    </row>
    <row r="29775" spans="16:17">
      <c r="P29775" s="118"/>
      <c r="Q29775" s="118"/>
    </row>
    <row r="29776" spans="16:17">
      <c r="P29776" s="118"/>
      <c r="Q29776" s="118"/>
    </row>
    <row r="29777" spans="16:17">
      <c r="P29777" s="118"/>
      <c r="Q29777" s="118"/>
    </row>
    <row r="29778" spans="16:17">
      <c r="P29778" s="118"/>
      <c r="Q29778" s="118"/>
    </row>
    <row r="29779" spans="16:17">
      <c r="P29779" s="118"/>
      <c r="Q29779" s="118"/>
    </row>
    <row r="29780" spans="16:17">
      <c r="P29780" s="118"/>
      <c r="Q29780" s="118"/>
    </row>
    <row r="29781" spans="16:17">
      <c r="P29781" s="118"/>
      <c r="Q29781" s="118"/>
    </row>
    <row r="29782" spans="16:17">
      <c r="P29782" s="118"/>
      <c r="Q29782" s="118"/>
    </row>
    <row r="29783" spans="16:17">
      <c r="P29783" s="118"/>
      <c r="Q29783" s="118"/>
    </row>
    <row r="29784" spans="16:17">
      <c r="P29784" s="118"/>
      <c r="Q29784" s="118"/>
    </row>
    <row r="29785" spans="16:17">
      <c r="P29785" s="118"/>
      <c r="Q29785" s="118"/>
    </row>
    <row r="29786" spans="16:17">
      <c r="P29786" s="118"/>
      <c r="Q29786" s="118"/>
    </row>
    <row r="29787" spans="16:17">
      <c r="P29787" s="118"/>
      <c r="Q29787" s="118"/>
    </row>
    <row r="29788" spans="16:17">
      <c r="P29788" s="118"/>
      <c r="Q29788" s="118"/>
    </row>
    <row r="29789" spans="16:17">
      <c r="P29789" s="118"/>
      <c r="Q29789" s="118"/>
    </row>
    <row r="29790" spans="16:17">
      <c r="P29790" s="118"/>
      <c r="Q29790" s="118"/>
    </row>
    <row r="29791" spans="16:17">
      <c r="P29791" s="118"/>
      <c r="Q29791" s="118"/>
    </row>
    <row r="29792" spans="16:17">
      <c r="P29792" s="118"/>
      <c r="Q29792" s="118"/>
    </row>
    <row r="29793" spans="16:17">
      <c r="P29793" s="118"/>
      <c r="Q29793" s="118"/>
    </row>
    <row r="29794" spans="16:17">
      <c r="P29794" s="118"/>
      <c r="Q29794" s="118"/>
    </row>
    <row r="29795" spans="16:17">
      <c r="P29795" s="118"/>
      <c r="Q29795" s="118"/>
    </row>
    <row r="29796" spans="16:17">
      <c r="P29796" s="118"/>
      <c r="Q29796" s="118"/>
    </row>
    <row r="29797" spans="16:17">
      <c r="P29797" s="118"/>
      <c r="Q29797" s="118"/>
    </row>
    <row r="29798" spans="16:17">
      <c r="P29798" s="118"/>
      <c r="Q29798" s="118"/>
    </row>
    <row r="29799" spans="16:17">
      <c r="P29799" s="118"/>
      <c r="Q29799" s="118"/>
    </row>
    <row r="29800" spans="16:17">
      <c r="P29800" s="118"/>
      <c r="Q29800" s="118"/>
    </row>
    <row r="29801" spans="16:17">
      <c r="P29801" s="118"/>
      <c r="Q29801" s="118"/>
    </row>
    <row r="29802" spans="16:17">
      <c r="P29802" s="118"/>
      <c r="Q29802" s="118"/>
    </row>
    <row r="29803" spans="16:17">
      <c r="P29803" s="118"/>
      <c r="Q29803" s="118"/>
    </row>
    <row r="29804" spans="16:17">
      <c r="P29804" s="118"/>
      <c r="Q29804" s="118"/>
    </row>
    <row r="29805" spans="16:17">
      <c r="P29805" s="118"/>
      <c r="Q29805" s="118"/>
    </row>
    <row r="29806" spans="16:17">
      <c r="P29806" s="118"/>
      <c r="Q29806" s="118"/>
    </row>
    <row r="29807" spans="16:17">
      <c r="P29807" s="118"/>
      <c r="Q29807" s="118"/>
    </row>
    <row r="29808" spans="16:17">
      <c r="P29808" s="118"/>
      <c r="Q29808" s="118"/>
    </row>
    <row r="29809" spans="16:17">
      <c r="P29809" s="118"/>
      <c r="Q29809" s="118"/>
    </row>
    <row r="29810" spans="16:17">
      <c r="P29810" s="118"/>
      <c r="Q29810" s="118"/>
    </row>
    <row r="29811" spans="16:17">
      <c r="P29811" s="118"/>
      <c r="Q29811" s="118"/>
    </row>
    <row r="29812" spans="16:17">
      <c r="P29812" s="118"/>
      <c r="Q29812" s="118"/>
    </row>
    <row r="29813" spans="16:17">
      <c r="P29813" s="118"/>
      <c r="Q29813" s="118"/>
    </row>
    <row r="29814" spans="16:17">
      <c r="P29814" s="118"/>
      <c r="Q29814" s="118"/>
    </row>
    <row r="29815" spans="16:17">
      <c r="P29815" s="118"/>
      <c r="Q29815" s="118"/>
    </row>
    <row r="29816" spans="16:17">
      <c r="P29816" s="118"/>
      <c r="Q29816" s="118"/>
    </row>
    <row r="29817" spans="16:17">
      <c r="P29817" s="118"/>
      <c r="Q29817" s="118"/>
    </row>
    <row r="29818" spans="16:17">
      <c r="P29818" s="118"/>
      <c r="Q29818" s="118"/>
    </row>
    <row r="29819" spans="16:17">
      <c r="P29819" s="118"/>
      <c r="Q29819" s="118"/>
    </row>
    <row r="29820" spans="16:17">
      <c r="P29820" s="118"/>
      <c r="Q29820" s="118"/>
    </row>
    <row r="29821" spans="16:17">
      <c r="P29821" s="118"/>
      <c r="Q29821" s="118"/>
    </row>
    <row r="29822" spans="16:17">
      <c r="P29822" s="118"/>
      <c r="Q29822" s="118"/>
    </row>
    <row r="29823" spans="16:17">
      <c r="P29823" s="118"/>
      <c r="Q29823" s="118"/>
    </row>
    <row r="29824" spans="16:17">
      <c r="P29824" s="118"/>
      <c r="Q29824" s="118"/>
    </row>
    <row r="29825" spans="16:17">
      <c r="P29825" s="118"/>
      <c r="Q29825" s="118"/>
    </row>
    <row r="29826" spans="16:17">
      <c r="P29826" s="118"/>
      <c r="Q29826" s="118"/>
    </row>
    <row r="29827" spans="16:17">
      <c r="P29827" s="118"/>
      <c r="Q29827" s="118"/>
    </row>
    <row r="29828" spans="16:17">
      <c r="P29828" s="118"/>
      <c r="Q29828" s="118"/>
    </row>
    <row r="29829" spans="16:17">
      <c r="P29829" s="118"/>
      <c r="Q29829" s="118"/>
    </row>
    <row r="29830" spans="16:17">
      <c r="P29830" s="118"/>
      <c r="Q29830" s="118"/>
    </row>
    <row r="29831" spans="16:17">
      <c r="P29831" s="118"/>
      <c r="Q29831" s="118"/>
    </row>
    <row r="29832" spans="16:17">
      <c r="P29832" s="118"/>
      <c r="Q29832" s="118"/>
    </row>
    <row r="29833" spans="16:17">
      <c r="P29833" s="118"/>
      <c r="Q29833" s="118"/>
    </row>
    <row r="29834" spans="16:17">
      <c r="P29834" s="118"/>
      <c r="Q29834" s="118"/>
    </row>
    <row r="29835" spans="16:17">
      <c r="P29835" s="118"/>
      <c r="Q29835" s="118"/>
    </row>
    <row r="29836" spans="16:17">
      <c r="P29836" s="118"/>
      <c r="Q29836" s="118"/>
    </row>
    <row r="29837" spans="16:17">
      <c r="P29837" s="118"/>
      <c r="Q29837" s="118"/>
    </row>
    <row r="29838" spans="16:17">
      <c r="P29838" s="118"/>
      <c r="Q29838" s="118"/>
    </row>
    <row r="29839" spans="16:17">
      <c r="P29839" s="118"/>
      <c r="Q29839" s="118"/>
    </row>
    <row r="29840" spans="16:17">
      <c r="P29840" s="118"/>
      <c r="Q29840" s="118"/>
    </row>
    <row r="29841" spans="16:17">
      <c r="P29841" s="118"/>
      <c r="Q29841" s="118"/>
    </row>
    <row r="29842" spans="16:17">
      <c r="P29842" s="118"/>
      <c r="Q29842" s="118"/>
    </row>
    <row r="29843" spans="16:17">
      <c r="P29843" s="118"/>
      <c r="Q29843" s="118"/>
    </row>
    <row r="29844" spans="16:17">
      <c r="P29844" s="118"/>
      <c r="Q29844" s="118"/>
    </row>
    <row r="29845" spans="16:17">
      <c r="P29845" s="118"/>
      <c r="Q29845" s="118"/>
    </row>
    <row r="29846" spans="16:17">
      <c r="P29846" s="118"/>
      <c r="Q29846" s="118"/>
    </row>
    <row r="29847" spans="16:17">
      <c r="P29847" s="118"/>
      <c r="Q29847" s="118"/>
    </row>
    <row r="29848" spans="16:17">
      <c r="P29848" s="118"/>
      <c r="Q29848" s="118"/>
    </row>
    <row r="29849" spans="16:17">
      <c r="P29849" s="118"/>
      <c r="Q29849" s="118"/>
    </row>
    <row r="29850" spans="16:17">
      <c r="P29850" s="118"/>
      <c r="Q29850" s="118"/>
    </row>
    <row r="29851" spans="16:17">
      <c r="P29851" s="118"/>
      <c r="Q29851" s="118"/>
    </row>
    <row r="29852" spans="16:17">
      <c r="P29852" s="118"/>
      <c r="Q29852" s="118"/>
    </row>
    <row r="29853" spans="16:17">
      <c r="P29853" s="118"/>
      <c r="Q29853" s="118"/>
    </row>
    <row r="29854" spans="16:17">
      <c r="P29854" s="118"/>
      <c r="Q29854" s="118"/>
    </row>
    <row r="29855" spans="16:17">
      <c r="P29855" s="118"/>
      <c r="Q29855" s="118"/>
    </row>
    <row r="29856" spans="16:17">
      <c r="P29856" s="118"/>
      <c r="Q29856" s="118"/>
    </row>
    <row r="29857" spans="16:17">
      <c r="P29857" s="118"/>
      <c r="Q29857" s="118"/>
    </row>
    <row r="29858" spans="16:17">
      <c r="P29858" s="118"/>
      <c r="Q29858" s="118"/>
    </row>
    <row r="29859" spans="16:17">
      <c r="P29859" s="118"/>
      <c r="Q29859" s="118"/>
    </row>
    <row r="29860" spans="16:17">
      <c r="P29860" s="118"/>
      <c r="Q29860" s="118"/>
    </row>
    <row r="29861" spans="16:17">
      <c r="P29861" s="118"/>
      <c r="Q29861" s="118"/>
    </row>
    <row r="29862" spans="16:17">
      <c r="P29862" s="118"/>
      <c r="Q29862" s="118"/>
    </row>
    <row r="29863" spans="16:17">
      <c r="P29863" s="118"/>
      <c r="Q29863" s="118"/>
    </row>
    <row r="29864" spans="16:17">
      <c r="P29864" s="118"/>
      <c r="Q29864" s="118"/>
    </row>
    <row r="29865" spans="16:17">
      <c r="P29865" s="118"/>
      <c r="Q29865" s="118"/>
    </row>
    <row r="29866" spans="16:17">
      <c r="P29866" s="118"/>
      <c r="Q29866" s="118"/>
    </row>
    <row r="29867" spans="16:17">
      <c r="P29867" s="118"/>
      <c r="Q29867" s="118"/>
    </row>
    <row r="29868" spans="16:17">
      <c r="P29868" s="118"/>
      <c r="Q29868" s="118"/>
    </row>
    <row r="29869" spans="16:17">
      <c r="P29869" s="118"/>
      <c r="Q29869" s="118"/>
    </row>
    <row r="29870" spans="16:17">
      <c r="P29870" s="118"/>
      <c r="Q29870" s="118"/>
    </row>
    <row r="29871" spans="16:17">
      <c r="P29871" s="118"/>
      <c r="Q29871" s="118"/>
    </row>
    <row r="29872" spans="16:17">
      <c r="P29872" s="118"/>
      <c r="Q29872" s="118"/>
    </row>
    <row r="29873" spans="16:17">
      <c r="P29873" s="118"/>
      <c r="Q29873" s="118"/>
    </row>
    <row r="29874" spans="16:17">
      <c r="P29874" s="118"/>
      <c r="Q29874" s="118"/>
    </row>
    <row r="29875" spans="16:17">
      <c r="P29875" s="118"/>
      <c r="Q29875" s="118"/>
    </row>
    <row r="29876" spans="16:17">
      <c r="P29876" s="118"/>
      <c r="Q29876" s="118"/>
    </row>
    <row r="29877" spans="16:17">
      <c r="P29877" s="118"/>
      <c r="Q29877" s="118"/>
    </row>
    <row r="29878" spans="16:17">
      <c r="P29878" s="118"/>
      <c r="Q29878" s="118"/>
    </row>
    <row r="29879" spans="16:17">
      <c r="P29879" s="118"/>
      <c r="Q29879" s="118"/>
    </row>
    <row r="29880" spans="16:17">
      <c r="P29880" s="118"/>
      <c r="Q29880" s="118"/>
    </row>
    <row r="29881" spans="16:17">
      <c r="P29881" s="118"/>
      <c r="Q29881" s="118"/>
    </row>
    <row r="29882" spans="16:17">
      <c r="P29882" s="118"/>
      <c r="Q29882" s="118"/>
    </row>
    <row r="29883" spans="16:17">
      <c r="P29883" s="118"/>
      <c r="Q29883" s="118"/>
    </row>
    <row r="29884" spans="16:17">
      <c r="P29884" s="118"/>
      <c r="Q29884" s="118"/>
    </row>
    <row r="29885" spans="16:17">
      <c r="P29885" s="118"/>
      <c r="Q29885" s="118"/>
    </row>
    <row r="29886" spans="16:17">
      <c r="P29886" s="118"/>
      <c r="Q29886" s="118"/>
    </row>
    <row r="29887" spans="16:17">
      <c r="P29887" s="118"/>
      <c r="Q29887" s="118"/>
    </row>
    <row r="29888" spans="16:17">
      <c r="P29888" s="118"/>
      <c r="Q29888" s="118"/>
    </row>
    <row r="29889" spans="16:17">
      <c r="P29889" s="118"/>
      <c r="Q29889" s="118"/>
    </row>
    <row r="29890" spans="16:17">
      <c r="P29890" s="118"/>
      <c r="Q29890" s="118"/>
    </row>
    <row r="29891" spans="16:17">
      <c r="P29891" s="118"/>
      <c r="Q29891" s="118"/>
    </row>
    <row r="29892" spans="16:17">
      <c r="P29892" s="118"/>
      <c r="Q29892" s="118"/>
    </row>
    <row r="29893" spans="16:17">
      <c r="P29893" s="118"/>
      <c r="Q29893" s="118"/>
    </row>
    <row r="29894" spans="16:17">
      <c r="P29894" s="118"/>
      <c r="Q29894" s="118"/>
    </row>
    <row r="29895" spans="16:17">
      <c r="P29895" s="118"/>
      <c r="Q29895" s="118"/>
    </row>
    <row r="29896" spans="16:17">
      <c r="P29896" s="118"/>
      <c r="Q29896" s="118"/>
    </row>
    <row r="29897" spans="16:17">
      <c r="P29897" s="118"/>
      <c r="Q29897" s="118"/>
    </row>
    <row r="29898" spans="16:17">
      <c r="P29898" s="118"/>
      <c r="Q29898" s="118"/>
    </row>
    <row r="29899" spans="16:17">
      <c r="P29899" s="118"/>
      <c r="Q29899" s="118"/>
    </row>
    <row r="29900" spans="16:17">
      <c r="P29900" s="118"/>
      <c r="Q29900" s="118"/>
    </row>
    <row r="29901" spans="16:17">
      <c r="P29901" s="118"/>
      <c r="Q29901" s="118"/>
    </row>
    <row r="29902" spans="16:17">
      <c r="P29902" s="118"/>
      <c r="Q29902" s="118"/>
    </row>
    <row r="29903" spans="16:17">
      <c r="P29903" s="118"/>
      <c r="Q29903" s="118"/>
    </row>
    <row r="29904" spans="16:17">
      <c r="P29904" s="118"/>
      <c r="Q29904" s="118"/>
    </row>
    <row r="29905" spans="16:17">
      <c r="P29905" s="118"/>
      <c r="Q29905" s="118"/>
    </row>
    <row r="29906" spans="16:17">
      <c r="P29906" s="118"/>
      <c r="Q29906" s="118"/>
    </row>
    <row r="29907" spans="16:17">
      <c r="P29907" s="118"/>
      <c r="Q29907" s="118"/>
    </row>
    <row r="29908" spans="16:17">
      <c r="P29908" s="118"/>
      <c r="Q29908" s="118"/>
    </row>
    <row r="29909" spans="16:17">
      <c r="P29909" s="118"/>
      <c r="Q29909" s="118"/>
    </row>
    <row r="29910" spans="16:17">
      <c r="P29910" s="118"/>
      <c r="Q29910" s="118"/>
    </row>
    <row r="29911" spans="16:17">
      <c r="P29911" s="118"/>
      <c r="Q29911" s="118"/>
    </row>
    <row r="29912" spans="16:17">
      <c r="P29912" s="118"/>
      <c r="Q29912" s="118"/>
    </row>
    <row r="29913" spans="16:17">
      <c r="P29913" s="118"/>
      <c r="Q29913" s="118"/>
    </row>
    <row r="29914" spans="16:17">
      <c r="P29914" s="118"/>
      <c r="Q29914" s="118"/>
    </row>
    <row r="29915" spans="16:17">
      <c r="P29915" s="118"/>
      <c r="Q29915" s="118"/>
    </row>
    <row r="29916" spans="16:17">
      <c r="P29916" s="118"/>
      <c r="Q29916" s="118"/>
    </row>
    <row r="29917" spans="16:17">
      <c r="P29917" s="118"/>
      <c r="Q29917" s="118"/>
    </row>
    <row r="29918" spans="16:17">
      <c r="P29918" s="118"/>
      <c r="Q29918" s="118"/>
    </row>
    <row r="29919" spans="16:17">
      <c r="P29919" s="118"/>
      <c r="Q29919" s="118"/>
    </row>
    <row r="29920" spans="16:17">
      <c r="P29920" s="118"/>
      <c r="Q29920" s="118"/>
    </row>
    <row r="29921" spans="16:17">
      <c r="P29921" s="118"/>
      <c r="Q29921" s="118"/>
    </row>
    <row r="29922" spans="16:17">
      <c r="P29922" s="118"/>
      <c r="Q29922" s="118"/>
    </row>
    <row r="29923" spans="16:17">
      <c r="P29923" s="118"/>
      <c r="Q29923" s="118"/>
    </row>
    <row r="29924" spans="16:17">
      <c r="P29924" s="118"/>
      <c r="Q29924" s="118"/>
    </row>
    <row r="29925" spans="16:17">
      <c r="P29925" s="118"/>
      <c r="Q29925" s="118"/>
    </row>
    <row r="29926" spans="16:17">
      <c r="P29926" s="118"/>
      <c r="Q29926" s="118"/>
    </row>
    <row r="29927" spans="16:17">
      <c r="P29927" s="118"/>
      <c r="Q29927" s="118"/>
    </row>
    <row r="29928" spans="16:17">
      <c r="P29928" s="118"/>
      <c r="Q29928" s="118"/>
    </row>
    <row r="29929" spans="16:17">
      <c r="P29929" s="118"/>
      <c r="Q29929" s="118"/>
    </row>
    <row r="29930" spans="16:17">
      <c r="P29930" s="118"/>
      <c r="Q29930" s="118"/>
    </row>
    <row r="29931" spans="16:17">
      <c r="P29931" s="118"/>
      <c r="Q29931" s="118"/>
    </row>
    <row r="29932" spans="16:17">
      <c r="P29932" s="118"/>
      <c r="Q29932" s="118"/>
    </row>
    <row r="29933" spans="16:17">
      <c r="P29933" s="118"/>
      <c r="Q29933" s="118"/>
    </row>
    <row r="29934" spans="16:17">
      <c r="P29934" s="118"/>
      <c r="Q29934" s="118"/>
    </row>
    <row r="29935" spans="16:17">
      <c r="P29935" s="118"/>
      <c r="Q29935" s="118"/>
    </row>
    <row r="29936" spans="16:17">
      <c r="P29936" s="118"/>
      <c r="Q29936" s="118"/>
    </row>
    <row r="29937" spans="16:17">
      <c r="P29937" s="118"/>
      <c r="Q29937" s="118"/>
    </row>
    <row r="29938" spans="16:17">
      <c r="P29938" s="118"/>
      <c r="Q29938" s="118"/>
    </row>
    <row r="29939" spans="16:17">
      <c r="P29939" s="118"/>
      <c r="Q29939" s="118"/>
    </row>
    <row r="29940" spans="16:17">
      <c r="P29940" s="118"/>
      <c r="Q29940" s="118"/>
    </row>
    <row r="29941" spans="16:17">
      <c r="P29941" s="118"/>
      <c r="Q29941" s="118"/>
    </row>
    <row r="29942" spans="16:17">
      <c r="P29942" s="118"/>
      <c r="Q29942" s="118"/>
    </row>
    <row r="29943" spans="16:17">
      <c r="P29943" s="118"/>
      <c r="Q29943" s="118"/>
    </row>
    <row r="29944" spans="16:17">
      <c r="P29944" s="118"/>
      <c r="Q29944" s="118"/>
    </row>
    <row r="29945" spans="16:17">
      <c r="P29945" s="118"/>
      <c r="Q29945" s="118"/>
    </row>
    <row r="29946" spans="16:17">
      <c r="P29946" s="118"/>
      <c r="Q29946" s="118"/>
    </row>
    <row r="29947" spans="16:17">
      <c r="P29947" s="118"/>
      <c r="Q29947" s="118"/>
    </row>
    <row r="29948" spans="16:17">
      <c r="P29948" s="118"/>
      <c r="Q29948" s="118"/>
    </row>
    <row r="29949" spans="16:17">
      <c r="P29949" s="118"/>
      <c r="Q29949" s="118"/>
    </row>
    <row r="29950" spans="16:17">
      <c r="P29950" s="118"/>
      <c r="Q29950" s="118"/>
    </row>
    <row r="29951" spans="16:17">
      <c r="P29951" s="118"/>
      <c r="Q29951" s="118"/>
    </row>
    <row r="29952" spans="16:17">
      <c r="P29952" s="118"/>
      <c r="Q29952" s="118"/>
    </row>
    <row r="29953" spans="16:17">
      <c r="P29953" s="118"/>
      <c r="Q29953" s="118"/>
    </row>
    <row r="29954" spans="16:17">
      <c r="P29954" s="118"/>
      <c r="Q29954" s="118"/>
    </row>
    <row r="29955" spans="16:17">
      <c r="P29955" s="118"/>
      <c r="Q29955" s="118"/>
    </row>
    <row r="29956" spans="16:17">
      <c r="P29956" s="118"/>
      <c r="Q29956" s="118"/>
    </row>
    <row r="29957" spans="16:17">
      <c r="P29957" s="118"/>
      <c r="Q29957" s="118"/>
    </row>
    <row r="29958" spans="16:17">
      <c r="P29958" s="118"/>
      <c r="Q29958" s="118"/>
    </row>
    <row r="29959" spans="16:17">
      <c r="P29959" s="118"/>
      <c r="Q29959" s="118"/>
    </row>
    <row r="29960" spans="16:17">
      <c r="P29960" s="118"/>
      <c r="Q29960" s="118"/>
    </row>
    <row r="29961" spans="16:17">
      <c r="P29961" s="118"/>
      <c r="Q29961" s="118"/>
    </row>
    <row r="29962" spans="16:17">
      <c r="P29962" s="118"/>
      <c r="Q29962" s="118"/>
    </row>
    <row r="29963" spans="16:17">
      <c r="P29963" s="118"/>
      <c r="Q29963" s="118"/>
    </row>
    <row r="29964" spans="16:17">
      <c r="P29964" s="118"/>
      <c r="Q29964" s="118"/>
    </row>
    <row r="29965" spans="16:17">
      <c r="P29965" s="118"/>
      <c r="Q29965" s="118"/>
    </row>
    <row r="29966" spans="16:17">
      <c r="P29966" s="118"/>
      <c r="Q29966" s="118"/>
    </row>
    <row r="29967" spans="16:17">
      <c r="P29967" s="118"/>
      <c r="Q29967" s="118"/>
    </row>
    <row r="29968" spans="16:17">
      <c r="P29968" s="118"/>
      <c r="Q29968" s="118"/>
    </row>
    <row r="29969" spans="16:17">
      <c r="P29969" s="118"/>
      <c r="Q29969" s="118"/>
    </row>
    <row r="29970" spans="16:17">
      <c r="P29970" s="118"/>
      <c r="Q29970" s="118"/>
    </row>
    <row r="29971" spans="16:17">
      <c r="P29971" s="118"/>
      <c r="Q29971" s="118"/>
    </row>
    <row r="29972" spans="16:17">
      <c r="P29972" s="118"/>
      <c r="Q29972" s="118"/>
    </row>
    <row r="29973" spans="16:17">
      <c r="P29973" s="118"/>
      <c r="Q29973" s="118"/>
    </row>
    <row r="29974" spans="16:17">
      <c r="P29974" s="118"/>
      <c r="Q29974" s="118"/>
    </row>
    <row r="29975" spans="16:17">
      <c r="P29975" s="118"/>
      <c r="Q29975" s="118"/>
    </row>
    <row r="29976" spans="16:17">
      <c r="P29976" s="118"/>
      <c r="Q29976" s="118"/>
    </row>
    <row r="29977" spans="16:17">
      <c r="P29977" s="118"/>
      <c r="Q29977" s="118"/>
    </row>
    <row r="29978" spans="16:17">
      <c r="P29978" s="118"/>
      <c r="Q29978" s="118"/>
    </row>
    <row r="29979" spans="16:17">
      <c r="P29979" s="118"/>
      <c r="Q29979" s="118"/>
    </row>
    <row r="29980" spans="16:17">
      <c r="P29980" s="118"/>
      <c r="Q29980" s="118"/>
    </row>
    <row r="29981" spans="16:17">
      <c r="P29981" s="118"/>
      <c r="Q29981" s="118"/>
    </row>
    <row r="29982" spans="16:17">
      <c r="P29982" s="118"/>
      <c r="Q29982" s="118"/>
    </row>
    <row r="29983" spans="16:17">
      <c r="P29983" s="118"/>
      <c r="Q29983" s="118"/>
    </row>
    <row r="29984" spans="16:17">
      <c r="P29984" s="118"/>
      <c r="Q29984" s="118"/>
    </row>
    <row r="29985" spans="16:17">
      <c r="P29985" s="118"/>
      <c r="Q29985" s="118"/>
    </row>
    <row r="29986" spans="16:17">
      <c r="P29986" s="118"/>
      <c r="Q29986" s="118"/>
    </row>
    <row r="29987" spans="16:17">
      <c r="P29987" s="118"/>
      <c r="Q29987" s="118"/>
    </row>
    <row r="29988" spans="16:17">
      <c r="P29988" s="118"/>
      <c r="Q29988" s="118"/>
    </row>
    <row r="29989" spans="16:17">
      <c r="P29989" s="118"/>
      <c r="Q29989" s="118"/>
    </row>
    <row r="29990" spans="16:17">
      <c r="P29990" s="118"/>
      <c r="Q29990" s="118"/>
    </row>
    <row r="29991" spans="16:17">
      <c r="P29991" s="118"/>
      <c r="Q29991" s="118"/>
    </row>
    <row r="29992" spans="16:17">
      <c r="P29992" s="118"/>
      <c r="Q29992" s="118"/>
    </row>
    <row r="29993" spans="16:17">
      <c r="P29993" s="118"/>
      <c r="Q29993" s="118"/>
    </row>
    <row r="29994" spans="16:17">
      <c r="P29994" s="118"/>
      <c r="Q29994" s="118"/>
    </row>
    <row r="29995" spans="16:17">
      <c r="P29995" s="118"/>
      <c r="Q29995" s="118"/>
    </row>
    <row r="29996" spans="16:17">
      <c r="P29996" s="118"/>
      <c r="Q29996" s="118"/>
    </row>
    <row r="29997" spans="16:17">
      <c r="P29997" s="118"/>
      <c r="Q29997" s="118"/>
    </row>
    <row r="29998" spans="16:17">
      <c r="P29998" s="118"/>
      <c r="Q29998" s="118"/>
    </row>
    <row r="29999" spans="16:17">
      <c r="P29999" s="118"/>
      <c r="Q29999" s="118"/>
    </row>
    <row r="30000" spans="16:17">
      <c r="P30000" s="118"/>
      <c r="Q30000" s="118"/>
    </row>
    <row r="30001" spans="16:17">
      <c r="P30001" s="118"/>
      <c r="Q30001" s="118"/>
    </row>
    <row r="30002" spans="16:17">
      <c r="P30002" s="118"/>
      <c r="Q30002" s="118"/>
    </row>
    <row r="30003" spans="16:17">
      <c r="P30003" s="118"/>
      <c r="Q30003" s="118"/>
    </row>
    <row r="30004" spans="16:17">
      <c r="P30004" s="118"/>
      <c r="Q30004" s="118"/>
    </row>
    <row r="30005" spans="16:17">
      <c r="P30005" s="118"/>
      <c r="Q30005" s="118"/>
    </row>
    <row r="30006" spans="16:17">
      <c r="P30006" s="118"/>
      <c r="Q30006" s="118"/>
    </row>
    <row r="30007" spans="16:17">
      <c r="P30007" s="118"/>
      <c r="Q30007" s="118"/>
    </row>
    <row r="30008" spans="16:17">
      <c r="P30008" s="118"/>
      <c r="Q30008" s="118"/>
    </row>
    <row r="30009" spans="16:17">
      <c r="P30009" s="118"/>
      <c r="Q30009" s="118"/>
    </row>
    <row r="30010" spans="16:17">
      <c r="P30010" s="118"/>
      <c r="Q30010" s="118"/>
    </row>
    <row r="30011" spans="16:17">
      <c r="P30011" s="118"/>
      <c r="Q30011" s="118"/>
    </row>
    <row r="30012" spans="16:17">
      <c r="P30012" s="118"/>
      <c r="Q30012" s="118"/>
    </row>
    <row r="30013" spans="16:17">
      <c r="P30013" s="118"/>
      <c r="Q30013" s="118"/>
    </row>
    <row r="30014" spans="16:17">
      <c r="P30014" s="118"/>
      <c r="Q30014" s="118"/>
    </row>
    <row r="30015" spans="16:17">
      <c r="P30015" s="118"/>
      <c r="Q30015" s="118"/>
    </row>
    <row r="30016" spans="16:17">
      <c r="P30016" s="118"/>
      <c r="Q30016" s="118"/>
    </row>
    <row r="30017" spans="16:17">
      <c r="P30017" s="118"/>
      <c r="Q30017" s="118"/>
    </row>
    <row r="30018" spans="16:17">
      <c r="P30018" s="118"/>
      <c r="Q30018" s="118"/>
    </row>
    <row r="30019" spans="16:17">
      <c r="P30019" s="118"/>
      <c r="Q30019" s="118"/>
    </row>
    <row r="30020" spans="16:17">
      <c r="P30020" s="118"/>
      <c r="Q30020" s="118"/>
    </row>
    <row r="30021" spans="16:17">
      <c r="P30021" s="118"/>
      <c r="Q30021" s="118"/>
    </row>
    <row r="30022" spans="16:17">
      <c r="P30022" s="118"/>
      <c r="Q30022" s="118"/>
    </row>
    <row r="30023" spans="16:17">
      <c r="P30023" s="118"/>
      <c r="Q30023" s="118"/>
    </row>
    <row r="30024" spans="16:17">
      <c r="P30024" s="118"/>
      <c r="Q30024" s="118"/>
    </row>
    <row r="30025" spans="16:17">
      <c r="P30025" s="118"/>
      <c r="Q30025" s="118"/>
    </row>
    <row r="30026" spans="16:17">
      <c r="P30026" s="118"/>
      <c r="Q30026" s="118"/>
    </row>
    <row r="30027" spans="16:17">
      <c r="P30027" s="118"/>
      <c r="Q30027" s="118"/>
    </row>
    <row r="30028" spans="16:17">
      <c r="P30028" s="118"/>
      <c r="Q30028" s="118"/>
    </row>
    <row r="30029" spans="16:17">
      <c r="P30029" s="118"/>
      <c r="Q30029" s="118"/>
    </row>
    <row r="30030" spans="16:17">
      <c r="P30030" s="118"/>
      <c r="Q30030" s="118"/>
    </row>
    <row r="30031" spans="16:17">
      <c r="P30031" s="118"/>
      <c r="Q30031" s="118"/>
    </row>
    <row r="30032" spans="16:17">
      <c r="P30032" s="118"/>
      <c r="Q30032" s="118"/>
    </row>
    <row r="30033" spans="16:17">
      <c r="P30033" s="118"/>
      <c r="Q30033" s="118"/>
    </row>
    <row r="30034" spans="16:17">
      <c r="P30034" s="118"/>
      <c r="Q30034" s="118"/>
    </row>
    <row r="30035" spans="16:17">
      <c r="P30035" s="118"/>
      <c r="Q30035" s="118"/>
    </row>
    <row r="30036" spans="16:17">
      <c r="P30036" s="118"/>
      <c r="Q30036" s="118"/>
    </row>
    <row r="30037" spans="16:17">
      <c r="P30037" s="118"/>
      <c r="Q30037" s="118"/>
    </row>
    <row r="30038" spans="16:17">
      <c r="P30038" s="118"/>
      <c r="Q30038" s="118"/>
    </row>
    <row r="30039" spans="16:17">
      <c r="P30039" s="118"/>
      <c r="Q30039" s="118"/>
    </row>
    <row r="30040" spans="16:17">
      <c r="P30040" s="118"/>
      <c r="Q30040" s="118"/>
    </row>
    <row r="30041" spans="16:17">
      <c r="P30041" s="118"/>
      <c r="Q30041" s="118"/>
    </row>
    <row r="30042" spans="16:17">
      <c r="P30042" s="118"/>
      <c r="Q30042" s="118"/>
    </row>
    <row r="30043" spans="16:17">
      <c r="P30043" s="118"/>
      <c r="Q30043" s="118"/>
    </row>
    <row r="30044" spans="16:17">
      <c r="P30044" s="118"/>
      <c r="Q30044" s="118"/>
    </row>
    <row r="30045" spans="16:17">
      <c r="P30045" s="118"/>
      <c r="Q30045" s="118"/>
    </row>
    <row r="30046" spans="16:17">
      <c r="P30046" s="118"/>
      <c r="Q30046" s="118"/>
    </row>
    <row r="30047" spans="16:17">
      <c r="P30047" s="118"/>
      <c r="Q30047" s="118"/>
    </row>
    <row r="30048" spans="16:17">
      <c r="P30048" s="118"/>
      <c r="Q30048" s="118"/>
    </row>
    <row r="30049" spans="16:17">
      <c r="P30049" s="118"/>
      <c r="Q30049" s="118"/>
    </row>
    <row r="30050" spans="16:17">
      <c r="P30050" s="118"/>
      <c r="Q30050" s="118"/>
    </row>
    <row r="30051" spans="16:17">
      <c r="P30051" s="118"/>
      <c r="Q30051" s="118"/>
    </row>
    <row r="30052" spans="16:17">
      <c r="P30052" s="118"/>
      <c r="Q30052" s="118"/>
    </row>
    <row r="30053" spans="16:17">
      <c r="P30053" s="118"/>
      <c r="Q30053" s="118"/>
    </row>
    <row r="30054" spans="16:17">
      <c r="P30054" s="118"/>
      <c r="Q30054" s="118"/>
    </row>
    <row r="30055" spans="16:17">
      <c r="P30055" s="118"/>
      <c r="Q30055" s="118"/>
    </row>
    <row r="30056" spans="16:17">
      <c r="P30056" s="118"/>
      <c r="Q30056" s="118"/>
    </row>
    <row r="30057" spans="16:17">
      <c r="P30057" s="118"/>
      <c r="Q30057" s="118"/>
    </row>
    <row r="30058" spans="16:17">
      <c r="P30058" s="118"/>
      <c r="Q30058" s="118"/>
    </row>
    <row r="30059" spans="16:17">
      <c r="P30059" s="118"/>
      <c r="Q30059" s="118"/>
    </row>
    <row r="30060" spans="16:17">
      <c r="P30060" s="118"/>
      <c r="Q30060" s="118"/>
    </row>
    <row r="30061" spans="16:17">
      <c r="P30061" s="118"/>
      <c r="Q30061" s="118"/>
    </row>
    <row r="30062" spans="16:17">
      <c r="P30062" s="118"/>
      <c r="Q30062" s="118"/>
    </row>
    <row r="30063" spans="16:17">
      <c r="P30063" s="118"/>
      <c r="Q30063" s="118"/>
    </row>
    <row r="30064" spans="16:17">
      <c r="P30064" s="118"/>
      <c r="Q30064" s="118"/>
    </row>
    <row r="30065" spans="16:17">
      <c r="P30065" s="118"/>
      <c r="Q30065" s="118"/>
    </row>
    <row r="30066" spans="16:17">
      <c r="P30066" s="118"/>
      <c r="Q30066" s="118"/>
    </row>
    <row r="30067" spans="16:17">
      <c r="P30067" s="118"/>
      <c r="Q30067" s="118"/>
    </row>
    <row r="30068" spans="16:17">
      <c r="P30068" s="118"/>
      <c r="Q30068" s="118"/>
    </row>
    <row r="30069" spans="16:17">
      <c r="P30069" s="118"/>
      <c r="Q30069" s="118"/>
    </row>
    <row r="30070" spans="16:17">
      <c r="P30070" s="118"/>
      <c r="Q30070" s="118"/>
    </row>
    <row r="30071" spans="16:17">
      <c r="P30071" s="118"/>
      <c r="Q30071" s="118"/>
    </row>
    <row r="30072" spans="16:17">
      <c r="P30072" s="118"/>
      <c r="Q30072" s="118"/>
    </row>
    <row r="30073" spans="16:17">
      <c r="P30073" s="118"/>
      <c r="Q30073" s="118"/>
    </row>
    <row r="30074" spans="16:17">
      <c r="P30074" s="118"/>
      <c r="Q30074" s="118"/>
    </row>
    <row r="30075" spans="16:17">
      <c r="P30075" s="118"/>
      <c r="Q30075" s="118"/>
    </row>
    <row r="30076" spans="16:17">
      <c r="P30076" s="118"/>
      <c r="Q30076" s="118"/>
    </row>
    <row r="30077" spans="16:17">
      <c r="P30077" s="118"/>
      <c r="Q30077" s="118"/>
    </row>
    <row r="30078" spans="16:17">
      <c r="P30078" s="118"/>
      <c r="Q30078" s="118"/>
    </row>
    <row r="30079" spans="16:17">
      <c r="P30079" s="118"/>
      <c r="Q30079" s="118"/>
    </row>
    <row r="30080" spans="16:17">
      <c r="P30080" s="118"/>
      <c r="Q30080" s="118"/>
    </row>
    <row r="30081" spans="16:17">
      <c r="P30081" s="118"/>
      <c r="Q30081" s="118"/>
    </row>
    <row r="30082" spans="16:17">
      <c r="P30082" s="118"/>
      <c r="Q30082" s="118"/>
    </row>
    <row r="30083" spans="16:17">
      <c r="P30083" s="118"/>
      <c r="Q30083" s="118"/>
    </row>
    <row r="30084" spans="16:17">
      <c r="P30084" s="118"/>
      <c r="Q30084" s="118"/>
    </row>
    <row r="30085" spans="16:17">
      <c r="P30085" s="118"/>
      <c r="Q30085" s="118"/>
    </row>
    <row r="30086" spans="16:17">
      <c r="P30086" s="118"/>
      <c r="Q30086" s="118"/>
    </row>
    <row r="30087" spans="16:17">
      <c r="P30087" s="118"/>
      <c r="Q30087" s="118"/>
    </row>
    <row r="30088" spans="16:17">
      <c r="P30088" s="118"/>
      <c r="Q30088" s="118"/>
    </row>
    <row r="30089" spans="16:17">
      <c r="P30089" s="118"/>
      <c r="Q30089" s="118"/>
    </row>
    <row r="30090" spans="16:17">
      <c r="P30090" s="118"/>
      <c r="Q30090" s="118"/>
    </row>
    <row r="30091" spans="16:17">
      <c r="P30091" s="118"/>
      <c r="Q30091" s="118"/>
    </row>
    <row r="30092" spans="16:17">
      <c r="P30092" s="118"/>
      <c r="Q30092" s="118"/>
    </row>
    <row r="30093" spans="16:17">
      <c r="P30093" s="118"/>
      <c r="Q30093" s="118"/>
    </row>
    <row r="30094" spans="16:17">
      <c r="P30094" s="118"/>
      <c r="Q30094" s="118"/>
    </row>
    <row r="30095" spans="16:17">
      <c r="P30095" s="118"/>
      <c r="Q30095" s="118"/>
    </row>
    <row r="30096" spans="16:17">
      <c r="P30096" s="118"/>
      <c r="Q30096" s="118"/>
    </row>
    <row r="30097" spans="16:17">
      <c r="P30097" s="118"/>
      <c r="Q30097" s="118"/>
    </row>
    <row r="30098" spans="16:17">
      <c r="P30098" s="118"/>
      <c r="Q30098" s="118"/>
    </row>
    <row r="30099" spans="16:17">
      <c r="P30099" s="118"/>
      <c r="Q30099" s="118"/>
    </row>
    <row r="30100" spans="16:17">
      <c r="P30100" s="118"/>
      <c r="Q30100" s="118"/>
    </row>
    <row r="30101" spans="16:17">
      <c r="P30101" s="118"/>
      <c r="Q30101" s="118"/>
    </row>
    <row r="30102" spans="16:17">
      <c r="P30102" s="118"/>
      <c r="Q30102" s="118"/>
    </row>
    <row r="30103" spans="16:17">
      <c r="P30103" s="118"/>
      <c r="Q30103" s="118"/>
    </row>
    <row r="30104" spans="16:17">
      <c r="P30104" s="118"/>
      <c r="Q30104" s="118"/>
    </row>
    <row r="30105" spans="16:17">
      <c r="P30105" s="118"/>
      <c r="Q30105" s="118"/>
    </row>
    <row r="30106" spans="16:17">
      <c r="P30106" s="118"/>
      <c r="Q30106" s="118"/>
    </row>
    <row r="30107" spans="16:17">
      <c r="P30107" s="118"/>
      <c r="Q30107" s="118"/>
    </row>
    <row r="30108" spans="16:17">
      <c r="P30108" s="118"/>
      <c r="Q30108" s="118"/>
    </row>
    <row r="30109" spans="16:17">
      <c r="P30109" s="118"/>
      <c r="Q30109" s="118"/>
    </row>
    <row r="30110" spans="16:17">
      <c r="P30110" s="118"/>
      <c r="Q30110" s="118"/>
    </row>
    <row r="30111" spans="16:17">
      <c r="P30111" s="118"/>
      <c r="Q30111" s="118"/>
    </row>
    <row r="30112" spans="16:17">
      <c r="P30112" s="118"/>
      <c r="Q30112" s="118"/>
    </row>
    <row r="30113" spans="16:17">
      <c r="P30113" s="118"/>
      <c r="Q30113" s="118"/>
    </row>
    <row r="30114" spans="16:17">
      <c r="P30114" s="118"/>
      <c r="Q30114" s="118"/>
    </row>
    <row r="30115" spans="16:17">
      <c r="P30115" s="118"/>
      <c r="Q30115" s="118"/>
    </row>
    <row r="30116" spans="16:17">
      <c r="P30116" s="118"/>
      <c r="Q30116" s="118"/>
    </row>
    <row r="30117" spans="16:17">
      <c r="P30117" s="118"/>
      <c r="Q30117" s="118"/>
    </row>
    <row r="30118" spans="16:17">
      <c r="P30118" s="118"/>
      <c r="Q30118" s="118"/>
    </row>
    <row r="30119" spans="16:17">
      <c r="P30119" s="118"/>
      <c r="Q30119" s="118"/>
    </row>
    <row r="30120" spans="16:17">
      <c r="P30120" s="118"/>
      <c r="Q30120" s="118"/>
    </row>
    <row r="30121" spans="16:17">
      <c r="P30121" s="118"/>
      <c r="Q30121" s="118"/>
    </row>
    <row r="30122" spans="16:17">
      <c r="P30122" s="118"/>
      <c r="Q30122" s="118"/>
    </row>
    <row r="30123" spans="16:17">
      <c r="P30123" s="118"/>
      <c r="Q30123" s="118"/>
    </row>
    <row r="30124" spans="16:17">
      <c r="P30124" s="118"/>
      <c r="Q30124" s="118"/>
    </row>
    <row r="30125" spans="16:17">
      <c r="P30125" s="118"/>
      <c r="Q30125" s="118"/>
    </row>
    <row r="30126" spans="16:17">
      <c r="P30126" s="118"/>
      <c r="Q30126" s="118"/>
    </row>
    <row r="30127" spans="16:17">
      <c r="P30127" s="118"/>
      <c r="Q30127" s="118"/>
    </row>
    <row r="30128" spans="16:17">
      <c r="P30128" s="118"/>
      <c r="Q30128" s="118"/>
    </row>
    <row r="30129" spans="16:17">
      <c r="P30129" s="118"/>
      <c r="Q30129" s="118"/>
    </row>
    <row r="30130" spans="16:17">
      <c r="P30130" s="118"/>
      <c r="Q30130" s="118"/>
    </row>
    <row r="30131" spans="16:17">
      <c r="P30131" s="118"/>
      <c r="Q30131" s="118"/>
    </row>
    <row r="30132" spans="16:17">
      <c r="P30132" s="118"/>
      <c r="Q30132" s="118"/>
    </row>
    <row r="30133" spans="16:17">
      <c r="P30133" s="118"/>
      <c r="Q30133" s="118"/>
    </row>
    <row r="30134" spans="16:17">
      <c r="P30134" s="118"/>
      <c r="Q30134" s="118"/>
    </row>
    <row r="30135" spans="16:17">
      <c r="P30135" s="118"/>
      <c r="Q30135" s="118"/>
    </row>
    <row r="30136" spans="16:17">
      <c r="P30136" s="118"/>
      <c r="Q30136" s="118"/>
    </row>
    <row r="30137" spans="16:17">
      <c r="P30137" s="118"/>
      <c r="Q30137" s="118"/>
    </row>
    <row r="30138" spans="16:17">
      <c r="P30138" s="118"/>
      <c r="Q30138" s="118"/>
    </row>
    <row r="30139" spans="16:17">
      <c r="P30139" s="118"/>
      <c r="Q30139" s="118"/>
    </row>
    <row r="30140" spans="16:17">
      <c r="P30140" s="118"/>
      <c r="Q30140" s="118"/>
    </row>
    <row r="30141" spans="16:17">
      <c r="P30141" s="118"/>
      <c r="Q30141" s="118"/>
    </row>
    <row r="30142" spans="16:17">
      <c r="P30142" s="118"/>
      <c r="Q30142" s="118"/>
    </row>
    <row r="30143" spans="16:17">
      <c r="P30143" s="118"/>
      <c r="Q30143" s="118"/>
    </row>
    <row r="30144" spans="16:17">
      <c r="P30144" s="118"/>
      <c r="Q30144" s="118"/>
    </row>
    <row r="30145" spans="16:17">
      <c r="P30145" s="118"/>
      <c r="Q30145" s="118"/>
    </row>
    <row r="30146" spans="16:17">
      <c r="P30146" s="118"/>
      <c r="Q30146" s="118"/>
    </row>
    <row r="30147" spans="16:17">
      <c r="P30147" s="118"/>
      <c r="Q30147" s="118"/>
    </row>
    <row r="30148" spans="16:17">
      <c r="P30148" s="118"/>
      <c r="Q30148" s="118"/>
    </row>
    <row r="30149" spans="16:17">
      <c r="P30149" s="118"/>
      <c r="Q30149" s="118"/>
    </row>
    <row r="30150" spans="16:17">
      <c r="P30150" s="118"/>
      <c r="Q30150" s="118"/>
    </row>
    <row r="30151" spans="16:17">
      <c r="P30151" s="118"/>
      <c r="Q30151" s="118"/>
    </row>
    <row r="30152" spans="16:17">
      <c r="P30152" s="118"/>
      <c r="Q30152" s="118"/>
    </row>
    <row r="30153" spans="16:17">
      <c r="P30153" s="118"/>
      <c r="Q30153" s="118"/>
    </row>
    <row r="30154" spans="16:17">
      <c r="P30154" s="118"/>
      <c r="Q30154" s="118"/>
    </row>
    <row r="30155" spans="16:17">
      <c r="P30155" s="118"/>
      <c r="Q30155" s="118"/>
    </row>
    <row r="30156" spans="16:17">
      <c r="P30156" s="118"/>
      <c r="Q30156" s="118"/>
    </row>
    <row r="30157" spans="16:17">
      <c r="P30157" s="118"/>
      <c r="Q30157" s="118"/>
    </row>
    <row r="30158" spans="16:17">
      <c r="P30158" s="118"/>
      <c r="Q30158" s="118"/>
    </row>
    <row r="30159" spans="16:17">
      <c r="P30159" s="118"/>
      <c r="Q30159" s="118"/>
    </row>
    <row r="30160" spans="16:17">
      <c r="P30160" s="118"/>
      <c r="Q30160" s="118"/>
    </row>
    <row r="30161" spans="16:17">
      <c r="P30161" s="118"/>
      <c r="Q30161" s="118"/>
    </row>
    <row r="30162" spans="16:17">
      <c r="P30162" s="118"/>
      <c r="Q30162" s="118"/>
    </row>
    <row r="30163" spans="16:17">
      <c r="P30163" s="118"/>
      <c r="Q30163" s="118"/>
    </row>
    <row r="30164" spans="16:17">
      <c r="P30164" s="118"/>
      <c r="Q30164" s="118"/>
    </row>
    <row r="30165" spans="16:17">
      <c r="P30165" s="118"/>
      <c r="Q30165" s="118"/>
    </row>
    <row r="30166" spans="16:17">
      <c r="P30166" s="118"/>
      <c r="Q30166" s="118"/>
    </row>
    <row r="30167" spans="16:17">
      <c r="P30167" s="118"/>
      <c r="Q30167" s="118"/>
    </row>
    <row r="30168" spans="16:17">
      <c r="P30168" s="118"/>
      <c r="Q30168" s="118"/>
    </row>
    <row r="30169" spans="16:17">
      <c r="P30169" s="118"/>
      <c r="Q30169" s="118"/>
    </row>
    <row r="30170" spans="16:17">
      <c r="P30170" s="118"/>
      <c r="Q30170" s="118"/>
    </row>
    <row r="30171" spans="16:17">
      <c r="P30171" s="118"/>
      <c r="Q30171" s="118"/>
    </row>
    <row r="30172" spans="16:17">
      <c r="P30172" s="118"/>
      <c r="Q30172" s="118"/>
    </row>
    <row r="30173" spans="16:17">
      <c r="P30173" s="118"/>
      <c r="Q30173" s="118"/>
    </row>
    <row r="30174" spans="16:17">
      <c r="P30174" s="118"/>
      <c r="Q30174" s="118"/>
    </row>
    <row r="30175" spans="16:17">
      <c r="P30175" s="118"/>
      <c r="Q30175" s="118"/>
    </row>
    <row r="30176" spans="16:17">
      <c r="P30176" s="118"/>
      <c r="Q30176" s="118"/>
    </row>
    <row r="30177" spans="16:17">
      <c r="P30177" s="118"/>
      <c r="Q30177" s="118"/>
    </row>
    <row r="30178" spans="16:17">
      <c r="P30178" s="118"/>
      <c r="Q30178" s="118"/>
    </row>
    <row r="30179" spans="16:17">
      <c r="P30179" s="118"/>
      <c r="Q30179" s="118"/>
    </row>
    <row r="30180" spans="16:17">
      <c r="P30180" s="118"/>
      <c r="Q30180" s="118"/>
    </row>
    <row r="30181" spans="16:17">
      <c r="P30181" s="118"/>
      <c r="Q30181" s="118"/>
    </row>
    <row r="30182" spans="16:17">
      <c r="P30182" s="118"/>
      <c r="Q30182" s="118"/>
    </row>
    <row r="30183" spans="16:17">
      <c r="P30183" s="118"/>
      <c r="Q30183" s="118"/>
    </row>
    <row r="30184" spans="16:17">
      <c r="P30184" s="118"/>
      <c r="Q30184" s="118"/>
    </row>
    <row r="30185" spans="16:17">
      <c r="P30185" s="118"/>
      <c r="Q30185" s="118"/>
    </row>
    <row r="30186" spans="16:17">
      <c r="P30186" s="118"/>
      <c r="Q30186" s="118"/>
    </row>
    <row r="30187" spans="16:17">
      <c r="P30187" s="118"/>
      <c r="Q30187" s="118"/>
    </row>
    <row r="30188" spans="16:17">
      <c r="P30188" s="118"/>
      <c r="Q30188" s="118"/>
    </row>
    <row r="30189" spans="16:17">
      <c r="P30189" s="118"/>
      <c r="Q30189" s="118"/>
    </row>
    <row r="30190" spans="16:17">
      <c r="P30190" s="118"/>
      <c r="Q30190" s="118"/>
    </row>
    <row r="30191" spans="16:17">
      <c r="P30191" s="118"/>
      <c r="Q30191" s="118"/>
    </row>
    <row r="30192" spans="16:17">
      <c r="P30192" s="118"/>
      <c r="Q30192" s="118"/>
    </row>
    <row r="30193" spans="16:17">
      <c r="P30193" s="118"/>
      <c r="Q30193" s="118"/>
    </row>
    <row r="30194" spans="16:17">
      <c r="P30194" s="118"/>
      <c r="Q30194" s="118"/>
    </row>
    <row r="30195" spans="16:17">
      <c r="P30195" s="118"/>
      <c r="Q30195" s="118"/>
    </row>
    <row r="30196" spans="16:17">
      <c r="P30196" s="118"/>
      <c r="Q30196" s="118"/>
    </row>
    <row r="30197" spans="16:17">
      <c r="P30197" s="118"/>
      <c r="Q30197" s="118"/>
    </row>
    <row r="30198" spans="16:17">
      <c r="P30198" s="118"/>
      <c r="Q30198" s="118"/>
    </row>
    <row r="30199" spans="16:17">
      <c r="P30199" s="118"/>
      <c r="Q30199" s="118"/>
    </row>
    <row r="30200" spans="16:17">
      <c r="P30200" s="118"/>
      <c r="Q30200" s="118"/>
    </row>
    <row r="30201" spans="16:17">
      <c r="P30201" s="118"/>
      <c r="Q30201" s="118"/>
    </row>
    <row r="30202" spans="16:17">
      <c r="P30202" s="118"/>
      <c r="Q30202" s="118"/>
    </row>
    <row r="30203" spans="16:17">
      <c r="P30203" s="118"/>
      <c r="Q30203" s="118"/>
    </row>
    <row r="30204" spans="16:17">
      <c r="P30204" s="118"/>
      <c r="Q30204" s="118"/>
    </row>
    <row r="30205" spans="16:17">
      <c r="P30205" s="118"/>
      <c r="Q30205" s="118"/>
    </row>
    <row r="30206" spans="16:17">
      <c r="P30206" s="118"/>
      <c r="Q30206" s="118"/>
    </row>
    <row r="30207" spans="16:17">
      <c r="P30207" s="118"/>
      <c r="Q30207" s="118"/>
    </row>
    <row r="30208" spans="16:17">
      <c r="P30208" s="118"/>
      <c r="Q30208" s="118"/>
    </row>
    <row r="30209" spans="16:17">
      <c r="P30209" s="118"/>
      <c r="Q30209" s="118"/>
    </row>
    <row r="30210" spans="16:17">
      <c r="P30210" s="118"/>
      <c r="Q30210" s="118"/>
    </row>
    <row r="30211" spans="16:17">
      <c r="P30211" s="118"/>
      <c r="Q30211" s="118"/>
    </row>
    <row r="30212" spans="16:17">
      <c r="P30212" s="118"/>
      <c r="Q30212" s="118"/>
    </row>
    <row r="30213" spans="16:17">
      <c r="P30213" s="118"/>
      <c r="Q30213" s="118"/>
    </row>
    <row r="30214" spans="16:17">
      <c r="P30214" s="118"/>
      <c r="Q30214" s="118"/>
    </row>
    <row r="30215" spans="16:17">
      <c r="P30215" s="118"/>
      <c r="Q30215" s="118"/>
    </row>
    <row r="30216" spans="16:17">
      <c r="P30216" s="118"/>
      <c r="Q30216" s="118"/>
    </row>
    <row r="30217" spans="16:17">
      <c r="P30217" s="118"/>
      <c r="Q30217" s="118"/>
    </row>
    <row r="30218" spans="16:17">
      <c r="P30218" s="118"/>
      <c r="Q30218" s="118"/>
    </row>
    <row r="30219" spans="16:17">
      <c r="P30219" s="118"/>
      <c r="Q30219" s="118"/>
    </row>
    <row r="30220" spans="16:17">
      <c r="P30220" s="118"/>
      <c r="Q30220" s="118"/>
    </row>
    <row r="30221" spans="16:17">
      <c r="P30221" s="118"/>
      <c r="Q30221" s="118"/>
    </row>
    <row r="30222" spans="16:17">
      <c r="P30222" s="118"/>
      <c r="Q30222" s="118"/>
    </row>
    <row r="30223" spans="16:17">
      <c r="P30223" s="118"/>
      <c r="Q30223" s="118"/>
    </row>
    <row r="30224" spans="16:17">
      <c r="P30224" s="118"/>
      <c r="Q30224" s="118"/>
    </row>
    <row r="30225" spans="16:17">
      <c r="P30225" s="118"/>
      <c r="Q30225" s="118"/>
    </row>
    <row r="30226" spans="16:17">
      <c r="P30226" s="118"/>
      <c r="Q30226" s="118"/>
    </row>
    <row r="30227" spans="16:17">
      <c r="P30227" s="118"/>
      <c r="Q30227" s="118"/>
    </row>
    <row r="30228" spans="16:17">
      <c r="P30228" s="118"/>
      <c r="Q30228" s="118"/>
    </row>
    <row r="30229" spans="16:17">
      <c r="P30229" s="118"/>
      <c r="Q30229" s="118"/>
    </row>
    <row r="30230" spans="16:17">
      <c r="P30230" s="118"/>
      <c r="Q30230" s="118"/>
    </row>
    <row r="30231" spans="16:17">
      <c r="P30231" s="118"/>
      <c r="Q30231" s="118"/>
    </row>
    <row r="30232" spans="16:17">
      <c r="P30232" s="118"/>
      <c r="Q30232" s="118"/>
    </row>
    <row r="30233" spans="16:17">
      <c r="P30233" s="118"/>
      <c r="Q30233" s="118"/>
    </row>
    <row r="30234" spans="16:17">
      <c r="P30234" s="118"/>
      <c r="Q30234" s="118"/>
    </row>
    <row r="30235" spans="16:17">
      <c r="P30235" s="118"/>
      <c r="Q30235" s="118"/>
    </row>
    <row r="30236" spans="16:17">
      <c r="P30236" s="118"/>
      <c r="Q30236" s="118"/>
    </row>
    <row r="30237" spans="16:17">
      <c r="P30237" s="118"/>
      <c r="Q30237" s="118"/>
    </row>
    <row r="30238" spans="16:17">
      <c r="P30238" s="118"/>
      <c r="Q30238" s="118"/>
    </row>
    <row r="30239" spans="16:17">
      <c r="P30239" s="118"/>
      <c r="Q30239" s="118"/>
    </row>
    <row r="30240" spans="16:17">
      <c r="P30240" s="118"/>
      <c r="Q30240" s="118"/>
    </row>
    <row r="30241" spans="16:17">
      <c r="P30241" s="118"/>
      <c r="Q30241" s="118"/>
    </row>
    <row r="30242" spans="16:17">
      <c r="P30242" s="118"/>
      <c r="Q30242" s="118"/>
    </row>
    <row r="30243" spans="16:17">
      <c r="P30243" s="118"/>
      <c r="Q30243" s="118"/>
    </row>
    <row r="30244" spans="16:17">
      <c r="P30244" s="118"/>
      <c r="Q30244" s="118"/>
    </row>
    <row r="30245" spans="16:17">
      <c r="P30245" s="118"/>
      <c r="Q30245" s="118"/>
    </row>
    <row r="30246" spans="16:17">
      <c r="P30246" s="118"/>
      <c r="Q30246" s="118"/>
    </row>
    <row r="30247" spans="16:17">
      <c r="P30247" s="118"/>
      <c r="Q30247" s="118"/>
    </row>
    <row r="30248" spans="16:17">
      <c r="P30248" s="118"/>
      <c r="Q30248" s="118"/>
    </row>
    <row r="30249" spans="16:17">
      <c r="P30249" s="118"/>
      <c r="Q30249" s="118"/>
    </row>
    <row r="30250" spans="16:17">
      <c r="P30250" s="118"/>
      <c r="Q30250" s="118"/>
    </row>
    <row r="30251" spans="16:17">
      <c r="P30251" s="118"/>
      <c r="Q30251" s="118"/>
    </row>
    <row r="30252" spans="16:17">
      <c r="P30252" s="118"/>
      <c r="Q30252" s="118"/>
    </row>
    <row r="30253" spans="16:17">
      <c r="P30253" s="118"/>
      <c r="Q30253" s="118"/>
    </row>
    <row r="30254" spans="16:17">
      <c r="P30254" s="118"/>
      <c r="Q30254" s="118"/>
    </row>
    <row r="30255" spans="16:17">
      <c r="P30255" s="118"/>
      <c r="Q30255" s="118"/>
    </row>
    <row r="30256" spans="16:17">
      <c r="P30256" s="118"/>
      <c r="Q30256" s="118"/>
    </row>
    <row r="30257" spans="16:17">
      <c r="P30257" s="118"/>
      <c r="Q30257" s="118"/>
    </row>
    <row r="30258" spans="16:17">
      <c r="P30258" s="118"/>
      <c r="Q30258" s="118"/>
    </row>
    <row r="30259" spans="16:17">
      <c r="P30259" s="118"/>
      <c r="Q30259" s="118"/>
    </row>
    <row r="30260" spans="16:17">
      <c r="P30260" s="118"/>
      <c r="Q30260" s="118"/>
    </row>
    <row r="30261" spans="16:17">
      <c r="P30261" s="118"/>
      <c r="Q30261" s="118"/>
    </row>
    <row r="30262" spans="16:17">
      <c r="P30262" s="118"/>
      <c r="Q30262" s="118"/>
    </row>
    <row r="30263" spans="16:17">
      <c r="P30263" s="118"/>
      <c r="Q30263" s="118"/>
    </row>
    <row r="30264" spans="16:17">
      <c r="P30264" s="118"/>
      <c r="Q30264" s="118"/>
    </row>
    <row r="30265" spans="16:17">
      <c r="P30265" s="118"/>
      <c r="Q30265" s="118"/>
    </row>
    <row r="30266" spans="16:17">
      <c r="P30266" s="118"/>
      <c r="Q30266" s="118"/>
    </row>
    <row r="30267" spans="16:17">
      <c r="P30267" s="118"/>
      <c r="Q30267" s="118"/>
    </row>
    <row r="30268" spans="16:17">
      <c r="P30268" s="118"/>
      <c r="Q30268" s="118"/>
    </row>
    <row r="30269" spans="16:17">
      <c r="P30269" s="118"/>
      <c r="Q30269" s="118"/>
    </row>
    <row r="30270" spans="16:17">
      <c r="P30270" s="118"/>
      <c r="Q30270" s="118"/>
    </row>
    <row r="30271" spans="16:17">
      <c r="P30271" s="118"/>
      <c r="Q30271" s="118"/>
    </row>
    <row r="30272" spans="16:17">
      <c r="P30272" s="118"/>
      <c r="Q30272" s="118"/>
    </row>
    <row r="30273" spans="16:17">
      <c r="P30273" s="118"/>
      <c r="Q30273" s="118"/>
    </row>
    <row r="30274" spans="16:17">
      <c r="P30274" s="118"/>
      <c r="Q30274" s="118"/>
    </row>
    <row r="30275" spans="16:17">
      <c r="P30275" s="118"/>
      <c r="Q30275" s="118"/>
    </row>
    <row r="30276" spans="16:17">
      <c r="P30276" s="118"/>
      <c r="Q30276" s="118"/>
    </row>
    <row r="30277" spans="16:17">
      <c r="P30277" s="118"/>
      <c r="Q30277" s="118"/>
    </row>
    <row r="30278" spans="16:17">
      <c r="P30278" s="118"/>
      <c r="Q30278" s="118"/>
    </row>
    <row r="30279" spans="16:17">
      <c r="P30279" s="118"/>
      <c r="Q30279" s="118"/>
    </row>
    <row r="30280" spans="16:17">
      <c r="P30280" s="118"/>
      <c r="Q30280" s="118"/>
    </row>
    <row r="30281" spans="16:17">
      <c r="P30281" s="118"/>
      <c r="Q30281" s="118"/>
    </row>
    <row r="30282" spans="16:17">
      <c r="P30282" s="118"/>
      <c r="Q30282" s="118"/>
    </row>
    <row r="30283" spans="16:17">
      <c r="P30283" s="118"/>
      <c r="Q30283" s="118"/>
    </row>
    <row r="30284" spans="16:17">
      <c r="P30284" s="118"/>
      <c r="Q30284" s="118"/>
    </row>
    <row r="30285" spans="16:17">
      <c r="P30285" s="118"/>
      <c r="Q30285" s="118"/>
    </row>
    <row r="30286" spans="16:17">
      <c r="P30286" s="118"/>
      <c r="Q30286" s="118"/>
    </row>
    <row r="30287" spans="16:17">
      <c r="P30287" s="118"/>
      <c r="Q30287" s="118"/>
    </row>
    <row r="30288" spans="16:17">
      <c r="P30288" s="118"/>
      <c r="Q30288" s="118"/>
    </row>
    <row r="30289" spans="16:17">
      <c r="P30289" s="118"/>
      <c r="Q30289" s="118"/>
    </row>
    <row r="30290" spans="16:17">
      <c r="P30290" s="118"/>
      <c r="Q30290" s="118"/>
    </row>
    <row r="30291" spans="16:17">
      <c r="P30291" s="118"/>
      <c r="Q30291" s="118"/>
    </row>
    <row r="30292" spans="16:17">
      <c r="P30292" s="118"/>
      <c r="Q30292" s="118"/>
    </row>
    <row r="30293" spans="16:17">
      <c r="P30293" s="118"/>
      <c r="Q30293" s="118"/>
    </row>
    <row r="30294" spans="16:17">
      <c r="P30294" s="118"/>
      <c r="Q30294" s="118"/>
    </row>
    <row r="30295" spans="16:17">
      <c r="P30295" s="118"/>
      <c r="Q30295" s="118"/>
    </row>
    <row r="30296" spans="16:17">
      <c r="P30296" s="118"/>
      <c r="Q30296" s="118"/>
    </row>
    <row r="30297" spans="16:17">
      <c r="P30297" s="118"/>
      <c r="Q30297" s="118"/>
    </row>
    <row r="30298" spans="16:17">
      <c r="P30298" s="118"/>
      <c r="Q30298" s="118"/>
    </row>
    <row r="30299" spans="16:17">
      <c r="P30299" s="118"/>
      <c r="Q30299" s="118"/>
    </row>
    <row r="30300" spans="16:17">
      <c r="P30300" s="118"/>
      <c r="Q30300" s="118"/>
    </row>
    <row r="30301" spans="16:17">
      <c r="P30301" s="118"/>
      <c r="Q30301" s="118"/>
    </row>
    <row r="30302" spans="16:17">
      <c r="P30302" s="118"/>
      <c r="Q30302" s="118"/>
    </row>
    <row r="30303" spans="16:17">
      <c r="P30303" s="118"/>
      <c r="Q30303" s="118"/>
    </row>
    <row r="30304" spans="16:17">
      <c r="P30304" s="118"/>
      <c r="Q30304" s="118"/>
    </row>
    <row r="30305" spans="16:17">
      <c r="P30305" s="118"/>
      <c r="Q30305" s="118"/>
    </row>
    <row r="30306" spans="16:17">
      <c r="P30306" s="118"/>
      <c r="Q30306" s="118"/>
    </row>
    <row r="30307" spans="16:17">
      <c r="P30307" s="118"/>
      <c r="Q30307" s="118"/>
    </row>
    <row r="30308" spans="16:17">
      <c r="P30308" s="118"/>
      <c r="Q30308" s="118"/>
    </row>
    <row r="30309" spans="16:17">
      <c r="P30309" s="118"/>
      <c r="Q30309" s="118"/>
    </row>
    <row r="30310" spans="16:17">
      <c r="P30310" s="118"/>
      <c r="Q30310" s="118"/>
    </row>
    <row r="30311" spans="16:17">
      <c r="P30311" s="118"/>
      <c r="Q30311" s="118"/>
    </row>
    <row r="30312" spans="16:17">
      <c r="P30312" s="118"/>
      <c r="Q30312" s="118"/>
    </row>
    <row r="30313" spans="16:17">
      <c r="P30313" s="118"/>
      <c r="Q30313" s="118"/>
    </row>
    <row r="30314" spans="16:17">
      <c r="P30314" s="118"/>
      <c r="Q30314" s="118"/>
    </row>
    <row r="30315" spans="16:17">
      <c r="P30315" s="118"/>
      <c r="Q30315" s="118"/>
    </row>
    <row r="30316" spans="16:17">
      <c r="P30316" s="118"/>
      <c r="Q30316" s="118"/>
    </row>
    <row r="30317" spans="16:17">
      <c r="P30317" s="118"/>
      <c r="Q30317" s="118"/>
    </row>
    <row r="30318" spans="16:17">
      <c r="P30318" s="118"/>
      <c r="Q30318" s="118"/>
    </row>
    <row r="30319" spans="16:17">
      <c r="P30319" s="118"/>
      <c r="Q30319" s="118"/>
    </row>
    <row r="30320" spans="16:17">
      <c r="P30320" s="118"/>
      <c r="Q30320" s="118"/>
    </row>
    <row r="30321" spans="16:17">
      <c r="P30321" s="118"/>
      <c r="Q30321" s="118"/>
    </row>
    <row r="30322" spans="16:17">
      <c r="P30322" s="118"/>
      <c r="Q30322" s="118"/>
    </row>
    <row r="30323" spans="16:17">
      <c r="P30323" s="118"/>
      <c r="Q30323" s="118"/>
    </row>
    <row r="30324" spans="16:17">
      <c r="P30324" s="118"/>
      <c r="Q30324" s="118"/>
    </row>
    <row r="30325" spans="16:17">
      <c r="P30325" s="118"/>
      <c r="Q30325" s="118"/>
    </row>
    <row r="30326" spans="16:17">
      <c r="P30326" s="118"/>
      <c r="Q30326" s="118"/>
    </row>
    <row r="30327" spans="16:17">
      <c r="P30327" s="118"/>
      <c r="Q30327" s="118"/>
    </row>
    <row r="30328" spans="16:17">
      <c r="P30328" s="118"/>
      <c r="Q30328" s="118"/>
    </row>
    <row r="30329" spans="16:17">
      <c r="P30329" s="118"/>
      <c r="Q30329" s="118"/>
    </row>
    <row r="30330" spans="16:17">
      <c r="P30330" s="118"/>
      <c r="Q30330" s="118"/>
    </row>
    <row r="30331" spans="16:17">
      <c r="P30331" s="118"/>
      <c r="Q30331" s="118"/>
    </row>
    <row r="30332" spans="16:17">
      <c r="P30332" s="118"/>
      <c r="Q30332" s="118"/>
    </row>
    <row r="30333" spans="16:17">
      <c r="P30333" s="118"/>
      <c r="Q30333" s="118"/>
    </row>
    <row r="30334" spans="16:17">
      <c r="P30334" s="118"/>
      <c r="Q30334" s="118"/>
    </row>
    <row r="30335" spans="16:17">
      <c r="P30335" s="118"/>
      <c r="Q30335" s="118"/>
    </row>
    <row r="30336" spans="16:17">
      <c r="P30336" s="118"/>
      <c r="Q30336" s="118"/>
    </row>
    <row r="30337" spans="16:17">
      <c r="P30337" s="118"/>
      <c r="Q30337" s="118"/>
    </row>
    <row r="30338" spans="16:17">
      <c r="P30338" s="118"/>
      <c r="Q30338" s="118"/>
    </row>
    <row r="30339" spans="16:17">
      <c r="P30339" s="118"/>
      <c r="Q30339" s="118"/>
    </row>
    <row r="30340" spans="16:17">
      <c r="P30340" s="118"/>
      <c r="Q30340" s="118"/>
    </row>
    <row r="30341" spans="16:17">
      <c r="P30341" s="118"/>
      <c r="Q30341" s="118"/>
    </row>
    <row r="30342" spans="16:17">
      <c r="P30342" s="118"/>
      <c r="Q30342" s="118"/>
    </row>
    <row r="30343" spans="16:17">
      <c r="P30343" s="118"/>
      <c r="Q30343" s="118"/>
    </row>
    <row r="30344" spans="16:17">
      <c r="P30344" s="118"/>
      <c r="Q30344" s="118"/>
    </row>
    <row r="30345" spans="16:17">
      <c r="P30345" s="118"/>
      <c r="Q30345" s="118"/>
    </row>
    <row r="30346" spans="16:17">
      <c r="P30346" s="118"/>
      <c r="Q30346" s="118"/>
    </row>
    <row r="30347" spans="16:17">
      <c r="P30347" s="118"/>
      <c r="Q30347" s="118"/>
    </row>
    <row r="30348" spans="16:17">
      <c r="P30348" s="118"/>
      <c r="Q30348" s="118"/>
    </row>
    <row r="30349" spans="16:17">
      <c r="P30349" s="118"/>
      <c r="Q30349" s="118"/>
    </row>
    <row r="30350" spans="16:17">
      <c r="P30350" s="118"/>
      <c r="Q30350" s="118"/>
    </row>
    <row r="30351" spans="16:17">
      <c r="P30351" s="118"/>
      <c r="Q30351" s="118"/>
    </row>
    <row r="30352" spans="16:17">
      <c r="P30352" s="118"/>
      <c r="Q30352" s="118"/>
    </row>
    <row r="30353" spans="16:17">
      <c r="P30353" s="118"/>
      <c r="Q30353" s="118"/>
    </row>
    <row r="30354" spans="16:17">
      <c r="P30354" s="118"/>
      <c r="Q30354" s="118"/>
    </row>
    <row r="30355" spans="16:17">
      <c r="P30355" s="118"/>
      <c r="Q30355" s="118"/>
    </row>
    <row r="30356" spans="16:17">
      <c r="P30356" s="118"/>
      <c r="Q30356" s="118"/>
    </row>
    <row r="30357" spans="16:17">
      <c r="P30357" s="118"/>
      <c r="Q30357" s="118"/>
    </row>
    <row r="30358" spans="16:17">
      <c r="P30358" s="118"/>
      <c r="Q30358" s="118"/>
    </row>
    <row r="30359" spans="16:17">
      <c r="P30359" s="118"/>
      <c r="Q30359" s="118"/>
    </row>
    <row r="30360" spans="16:17">
      <c r="P30360" s="118"/>
      <c r="Q30360" s="118"/>
    </row>
    <row r="30361" spans="16:17">
      <c r="P30361" s="118"/>
      <c r="Q30361" s="118"/>
    </row>
    <row r="30362" spans="16:17">
      <c r="P30362" s="118"/>
      <c r="Q30362" s="118"/>
    </row>
    <row r="30363" spans="16:17">
      <c r="P30363" s="118"/>
      <c r="Q30363" s="118"/>
    </row>
    <row r="30364" spans="16:17">
      <c r="P30364" s="118"/>
      <c r="Q30364" s="118"/>
    </row>
    <row r="30365" spans="16:17">
      <c r="P30365" s="118"/>
      <c r="Q30365" s="118"/>
    </row>
    <row r="30366" spans="16:17">
      <c r="P30366" s="118"/>
      <c r="Q30366" s="118"/>
    </row>
    <row r="30367" spans="16:17">
      <c r="P30367" s="118"/>
      <c r="Q30367" s="118"/>
    </row>
    <row r="30368" spans="16:17">
      <c r="P30368" s="118"/>
      <c r="Q30368" s="118"/>
    </row>
    <row r="30369" spans="16:17">
      <c r="P30369" s="118"/>
      <c r="Q30369" s="118"/>
    </row>
    <row r="30370" spans="16:17">
      <c r="P30370" s="118"/>
      <c r="Q30370" s="118"/>
    </row>
    <row r="30371" spans="16:17">
      <c r="P30371" s="118"/>
      <c r="Q30371" s="118"/>
    </row>
    <row r="30372" spans="16:17">
      <c r="P30372" s="118"/>
      <c r="Q30372" s="118"/>
    </row>
    <row r="30373" spans="16:17">
      <c r="P30373" s="118"/>
      <c r="Q30373" s="118"/>
    </row>
    <row r="30374" spans="16:17">
      <c r="P30374" s="118"/>
      <c r="Q30374" s="118"/>
    </row>
    <row r="30375" spans="16:17">
      <c r="P30375" s="118"/>
      <c r="Q30375" s="118"/>
    </row>
    <row r="30376" spans="16:17">
      <c r="P30376" s="118"/>
      <c r="Q30376" s="118"/>
    </row>
    <row r="30377" spans="16:17">
      <c r="P30377" s="118"/>
      <c r="Q30377" s="118"/>
    </row>
    <row r="30378" spans="16:17">
      <c r="P30378" s="118"/>
      <c r="Q30378" s="118"/>
    </row>
    <row r="30379" spans="16:17">
      <c r="P30379" s="118"/>
      <c r="Q30379" s="118"/>
    </row>
    <row r="30380" spans="16:17">
      <c r="P30380" s="118"/>
      <c r="Q30380" s="118"/>
    </row>
    <row r="30381" spans="16:17">
      <c r="P30381" s="118"/>
      <c r="Q30381" s="118"/>
    </row>
    <row r="30382" spans="16:17">
      <c r="P30382" s="118"/>
      <c r="Q30382" s="118"/>
    </row>
    <row r="30383" spans="16:17">
      <c r="P30383" s="118"/>
      <c r="Q30383" s="118"/>
    </row>
    <row r="30384" spans="16:17">
      <c r="P30384" s="118"/>
      <c r="Q30384" s="118"/>
    </row>
    <row r="30385" spans="16:17">
      <c r="P30385" s="118"/>
      <c r="Q30385" s="118"/>
    </row>
    <row r="30386" spans="16:17">
      <c r="P30386" s="118"/>
      <c r="Q30386" s="118"/>
    </row>
    <row r="30387" spans="16:17">
      <c r="P30387" s="118"/>
      <c r="Q30387" s="118"/>
    </row>
    <row r="30388" spans="16:17">
      <c r="P30388" s="118"/>
      <c r="Q30388" s="118"/>
    </row>
    <row r="30389" spans="16:17">
      <c r="P30389" s="118"/>
      <c r="Q30389" s="118"/>
    </row>
    <row r="30390" spans="16:17">
      <c r="P30390" s="118"/>
      <c r="Q30390" s="118"/>
    </row>
    <row r="30391" spans="16:17">
      <c r="P30391" s="118"/>
      <c r="Q30391" s="118"/>
    </row>
    <row r="30392" spans="16:17">
      <c r="P30392" s="118"/>
      <c r="Q30392" s="118"/>
    </row>
    <row r="30393" spans="16:17">
      <c r="P30393" s="118"/>
      <c r="Q30393" s="118"/>
    </row>
    <row r="30394" spans="16:17">
      <c r="P30394" s="118"/>
      <c r="Q30394" s="118"/>
    </row>
    <row r="30395" spans="16:17">
      <c r="P30395" s="118"/>
      <c r="Q30395" s="118"/>
    </row>
    <row r="30396" spans="16:17">
      <c r="P30396" s="118"/>
      <c r="Q30396" s="118"/>
    </row>
    <row r="30397" spans="16:17">
      <c r="P30397" s="118"/>
      <c r="Q30397" s="118"/>
    </row>
    <row r="30398" spans="16:17">
      <c r="P30398" s="118"/>
      <c r="Q30398" s="118"/>
    </row>
    <row r="30399" spans="16:17">
      <c r="P30399" s="118"/>
      <c r="Q30399" s="118"/>
    </row>
    <row r="30400" spans="16:17">
      <c r="P30400" s="118"/>
      <c r="Q30400" s="118"/>
    </row>
    <row r="30401" spans="16:17">
      <c r="P30401" s="118"/>
      <c r="Q30401" s="118"/>
    </row>
    <row r="30402" spans="16:17">
      <c r="P30402" s="118"/>
      <c r="Q30402" s="118"/>
    </row>
    <row r="30403" spans="16:17">
      <c r="P30403" s="118"/>
      <c r="Q30403" s="118"/>
    </row>
    <row r="30404" spans="16:17">
      <c r="P30404" s="118"/>
      <c r="Q30404" s="118"/>
    </row>
    <row r="30405" spans="16:17">
      <c r="P30405" s="118"/>
      <c r="Q30405" s="118"/>
    </row>
    <row r="30406" spans="16:17">
      <c r="P30406" s="118"/>
      <c r="Q30406" s="118"/>
    </row>
    <row r="30407" spans="16:17">
      <c r="P30407" s="118"/>
      <c r="Q30407" s="118"/>
    </row>
    <row r="30408" spans="16:17">
      <c r="P30408" s="118"/>
      <c r="Q30408" s="118"/>
    </row>
    <row r="30409" spans="16:17">
      <c r="P30409" s="118"/>
      <c r="Q30409" s="118"/>
    </row>
    <row r="30410" spans="16:17">
      <c r="P30410" s="118"/>
      <c r="Q30410" s="118"/>
    </row>
    <row r="30411" spans="16:17">
      <c r="P30411" s="118"/>
      <c r="Q30411" s="118"/>
    </row>
    <row r="30412" spans="16:17">
      <c r="P30412" s="118"/>
      <c r="Q30412" s="118"/>
    </row>
    <row r="30413" spans="16:17">
      <c r="P30413" s="118"/>
      <c r="Q30413" s="118"/>
    </row>
    <row r="30414" spans="16:17">
      <c r="P30414" s="118"/>
      <c r="Q30414" s="118"/>
    </row>
    <row r="30415" spans="16:17">
      <c r="P30415" s="118"/>
      <c r="Q30415" s="118"/>
    </row>
    <row r="30416" spans="16:17">
      <c r="P30416" s="118"/>
      <c r="Q30416" s="118"/>
    </row>
    <row r="30417" spans="16:17">
      <c r="P30417" s="118"/>
      <c r="Q30417" s="118"/>
    </row>
    <row r="30418" spans="16:17">
      <c r="P30418" s="118"/>
      <c r="Q30418" s="118"/>
    </row>
    <row r="30419" spans="16:17">
      <c r="P30419" s="118"/>
      <c r="Q30419" s="118"/>
    </row>
    <row r="30420" spans="16:17">
      <c r="P30420" s="118"/>
      <c r="Q30420" s="118"/>
    </row>
    <row r="30421" spans="16:17">
      <c r="P30421" s="118"/>
      <c r="Q30421" s="118"/>
    </row>
    <row r="30422" spans="16:17">
      <c r="P30422" s="118"/>
      <c r="Q30422" s="118"/>
    </row>
    <row r="30423" spans="16:17">
      <c r="P30423" s="118"/>
      <c r="Q30423" s="118"/>
    </row>
    <row r="30424" spans="16:17">
      <c r="P30424" s="118"/>
      <c r="Q30424" s="118"/>
    </row>
    <row r="30425" spans="16:17">
      <c r="P30425" s="118"/>
      <c r="Q30425" s="118"/>
    </row>
    <row r="30426" spans="16:17">
      <c r="P30426" s="118"/>
      <c r="Q30426" s="118"/>
    </row>
    <row r="30427" spans="16:17">
      <c r="P30427" s="118"/>
      <c r="Q30427" s="118"/>
    </row>
    <row r="30428" spans="16:17">
      <c r="P30428" s="118"/>
      <c r="Q30428" s="118"/>
    </row>
    <row r="30429" spans="16:17">
      <c r="P30429" s="118"/>
      <c r="Q30429" s="118"/>
    </row>
    <row r="30430" spans="16:17">
      <c r="P30430" s="118"/>
      <c r="Q30430" s="118"/>
    </row>
    <row r="30431" spans="16:17">
      <c r="P30431" s="118"/>
      <c r="Q30431" s="118"/>
    </row>
    <row r="30432" spans="16:17">
      <c r="P30432" s="118"/>
      <c r="Q30432" s="118"/>
    </row>
    <row r="30433" spans="16:17">
      <c r="P30433" s="118"/>
      <c r="Q30433" s="118"/>
    </row>
    <row r="30434" spans="16:17">
      <c r="P30434" s="118"/>
      <c r="Q30434" s="118"/>
    </row>
    <row r="30435" spans="16:17">
      <c r="P30435" s="118"/>
      <c r="Q30435" s="118"/>
    </row>
    <row r="30436" spans="16:17">
      <c r="P30436" s="118"/>
      <c r="Q30436" s="118"/>
    </row>
    <row r="30437" spans="16:17">
      <c r="P30437" s="118"/>
      <c r="Q30437" s="118"/>
    </row>
    <row r="30438" spans="16:17">
      <c r="P30438" s="118"/>
      <c r="Q30438" s="118"/>
    </row>
    <row r="30439" spans="16:17">
      <c r="P30439" s="118"/>
      <c r="Q30439" s="118"/>
    </row>
    <row r="30440" spans="16:17">
      <c r="P30440" s="118"/>
      <c r="Q30440" s="118"/>
    </row>
    <row r="30441" spans="16:17">
      <c r="P30441" s="118"/>
      <c r="Q30441" s="118"/>
    </row>
    <row r="30442" spans="16:17">
      <c r="P30442" s="118"/>
      <c r="Q30442" s="118"/>
    </row>
    <row r="30443" spans="16:17">
      <c r="P30443" s="118"/>
      <c r="Q30443" s="118"/>
    </row>
    <row r="30444" spans="16:17">
      <c r="P30444" s="118"/>
      <c r="Q30444" s="118"/>
    </row>
    <row r="30445" spans="16:17">
      <c r="P30445" s="118"/>
      <c r="Q30445" s="118"/>
    </row>
    <row r="30446" spans="16:17">
      <c r="P30446" s="118"/>
      <c r="Q30446" s="118"/>
    </row>
    <row r="30447" spans="16:17">
      <c r="P30447" s="118"/>
      <c r="Q30447" s="118"/>
    </row>
    <row r="30448" spans="16:17">
      <c r="P30448" s="118"/>
      <c r="Q30448" s="118"/>
    </row>
    <row r="30449" spans="16:17">
      <c r="P30449" s="118"/>
      <c r="Q30449" s="118"/>
    </row>
    <row r="30450" spans="16:17">
      <c r="P30450" s="118"/>
      <c r="Q30450" s="118"/>
    </row>
    <row r="30451" spans="16:17">
      <c r="P30451" s="118"/>
      <c r="Q30451" s="118"/>
    </row>
    <row r="30452" spans="16:17">
      <c r="P30452" s="118"/>
      <c r="Q30452" s="118"/>
    </row>
    <row r="30453" spans="16:17">
      <c r="P30453" s="118"/>
      <c r="Q30453" s="118"/>
    </row>
    <row r="30454" spans="16:17">
      <c r="P30454" s="118"/>
      <c r="Q30454" s="118"/>
    </row>
    <row r="30455" spans="16:17">
      <c r="P30455" s="118"/>
      <c r="Q30455" s="118"/>
    </row>
    <row r="30456" spans="16:17">
      <c r="P30456" s="118"/>
      <c r="Q30456" s="118"/>
    </row>
    <row r="30457" spans="16:17">
      <c r="P30457" s="118"/>
      <c r="Q30457" s="118"/>
    </row>
    <row r="30458" spans="16:17">
      <c r="P30458" s="118"/>
      <c r="Q30458" s="118"/>
    </row>
    <row r="30459" spans="16:17">
      <c r="P30459" s="118"/>
      <c r="Q30459" s="118"/>
    </row>
    <row r="30460" spans="16:17">
      <c r="P30460" s="118"/>
      <c r="Q30460" s="118"/>
    </row>
    <row r="30461" spans="16:17">
      <c r="P30461" s="118"/>
      <c r="Q30461" s="118"/>
    </row>
    <row r="30462" spans="16:17">
      <c r="P30462" s="118"/>
      <c r="Q30462" s="118"/>
    </row>
    <row r="30463" spans="16:17">
      <c r="P30463" s="118"/>
      <c r="Q30463" s="118"/>
    </row>
    <row r="30464" spans="16:17">
      <c r="P30464" s="118"/>
      <c r="Q30464" s="118"/>
    </row>
    <row r="30465" spans="16:17">
      <c r="P30465" s="118"/>
      <c r="Q30465" s="118"/>
    </row>
    <row r="30466" spans="16:17">
      <c r="P30466" s="118"/>
      <c r="Q30466" s="118"/>
    </row>
    <row r="30467" spans="16:17">
      <c r="P30467" s="118"/>
      <c r="Q30467" s="118"/>
    </row>
    <row r="30468" spans="16:17">
      <c r="P30468" s="118"/>
      <c r="Q30468" s="118"/>
    </row>
    <row r="30469" spans="16:17">
      <c r="P30469" s="118"/>
      <c r="Q30469" s="118"/>
    </row>
    <row r="30470" spans="16:17">
      <c r="P30470" s="118"/>
      <c r="Q30470" s="118"/>
    </row>
    <row r="30471" spans="16:17">
      <c r="P30471" s="118"/>
      <c r="Q30471" s="118"/>
    </row>
    <row r="30472" spans="16:17">
      <c r="P30472" s="118"/>
      <c r="Q30472" s="118"/>
    </row>
    <row r="30473" spans="16:17">
      <c r="P30473" s="118"/>
      <c r="Q30473" s="118"/>
    </row>
    <row r="30474" spans="16:17">
      <c r="P30474" s="118"/>
      <c r="Q30474" s="118"/>
    </row>
    <row r="30475" spans="16:17">
      <c r="P30475" s="118"/>
      <c r="Q30475" s="118"/>
    </row>
    <row r="30476" spans="16:17">
      <c r="P30476" s="118"/>
      <c r="Q30476" s="118"/>
    </row>
    <row r="30477" spans="16:17">
      <c r="P30477" s="118"/>
      <c r="Q30477" s="118"/>
    </row>
    <row r="30478" spans="16:17">
      <c r="P30478" s="118"/>
      <c r="Q30478" s="118"/>
    </row>
    <row r="30479" spans="16:17">
      <c r="P30479" s="118"/>
      <c r="Q30479" s="118"/>
    </row>
    <row r="30480" spans="16:17">
      <c r="P30480" s="118"/>
      <c r="Q30480" s="118"/>
    </row>
    <row r="30481" spans="16:17">
      <c r="P30481" s="118"/>
      <c r="Q30481" s="118"/>
    </row>
    <row r="30482" spans="16:17">
      <c r="P30482" s="118"/>
      <c r="Q30482" s="118"/>
    </row>
    <row r="30483" spans="16:17">
      <c r="P30483" s="118"/>
      <c r="Q30483" s="118"/>
    </row>
    <row r="30484" spans="16:17">
      <c r="P30484" s="118"/>
      <c r="Q30484" s="118"/>
    </row>
    <row r="30485" spans="16:17">
      <c r="P30485" s="118"/>
      <c r="Q30485" s="118"/>
    </row>
    <row r="30486" spans="16:17">
      <c r="P30486" s="118"/>
      <c r="Q30486" s="118"/>
    </row>
    <row r="30487" spans="16:17">
      <c r="P30487" s="118"/>
      <c r="Q30487" s="118"/>
    </row>
    <row r="30488" spans="16:17">
      <c r="P30488" s="118"/>
      <c r="Q30488" s="118"/>
    </row>
    <row r="30489" spans="16:17">
      <c r="P30489" s="118"/>
      <c r="Q30489" s="118"/>
    </row>
    <row r="30490" spans="16:17">
      <c r="P30490" s="118"/>
      <c r="Q30490" s="118"/>
    </row>
    <row r="30491" spans="16:17">
      <c r="P30491" s="118"/>
      <c r="Q30491" s="118"/>
    </row>
    <row r="30492" spans="16:17">
      <c r="P30492" s="118"/>
      <c r="Q30492" s="118"/>
    </row>
    <row r="30493" spans="16:17">
      <c r="P30493" s="118"/>
      <c r="Q30493" s="118"/>
    </row>
    <row r="30494" spans="16:17">
      <c r="P30494" s="118"/>
      <c r="Q30494" s="118"/>
    </row>
    <row r="30495" spans="16:17">
      <c r="P30495" s="118"/>
      <c r="Q30495" s="118"/>
    </row>
    <row r="30496" spans="16:17">
      <c r="P30496" s="118"/>
      <c r="Q30496" s="118"/>
    </row>
    <row r="30497" spans="16:17">
      <c r="P30497" s="118"/>
      <c r="Q30497" s="118"/>
    </row>
    <row r="30498" spans="16:17">
      <c r="P30498" s="118"/>
      <c r="Q30498" s="118"/>
    </row>
    <row r="30499" spans="16:17">
      <c r="P30499" s="118"/>
      <c r="Q30499" s="118"/>
    </row>
    <row r="30500" spans="16:17">
      <c r="P30500" s="118"/>
      <c r="Q30500" s="118"/>
    </row>
    <row r="30501" spans="16:17">
      <c r="P30501" s="118"/>
      <c r="Q30501" s="118"/>
    </row>
    <row r="30502" spans="16:17">
      <c r="P30502" s="118"/>
      <c r="Q30502" s="118"/>
    </row>
    <row r="30503" spans="16:17">
      <c r="P30503" s="118"/>
      <c r="Q30503" s="118"/>
    </row>
    <row r="30504" spans="16:17">
      <c r="P30504" s="118"/>
      <c r="Q30504" s="118"/>
    </row>
    <row r="30505" spans="16:17">
      <c r="P30505" s="118"/>
      <c r="Q30505" s="118"/>
    </row>
    <row r="30506" spans="16:17">
      <c r="P30506" s="118"/>
      <c r="Q30506" s="118"/>
    </row>
    <row r="30507" spans="16:17">
      <c r="P30507" s="118"/>
      <c r="Q30507" s="118"/>
    </row>
    <row r="30508" spans="16:17">
      <c r="P30508" s="118"/>
      <c r="Q30508" s="118"/>
    </row>
    <row r="30509" spans="16:17">
      <c r="P30509" s="118"/>
      <c r="Q30509" s="118"/>
    </row>
    <row r="30510" spans="16:17">
      <c r="P30510" s="118"/>
      <c r="Q30510" s="118"/>
    </row>
    <row r="30511" spans="16:17">
      <c r="P30511" s="118"/>
      <c r="Q30511" s="118"/>
    </row>
    <row r="30512" spans="16:17">
      <c r="P30512" s="118"/>
      <c r="Q30512" s="118"/>
    </row>
    <row r="30513" spans="16:17">
      <c r="P30513" s="118"/>
      <c r="Q30513" s="118"/>
    </row>
    <row r="30514" spans="16:17">
      <c r="P30514" s="118"/>
      <c r="Q30514" s="118"/>
    </row>
    <row r="30515" spans="16:17">
      <c r="P30515" s="118"/>
      <c r="Q30515" s="118"/>
    </row>
    <row r="30516" spans="16:17">
      <c r="P30516" s="118"/>
      <c r="Q30516" s="118"/>
    </row>
    <row r="30517" spans="16:17">
      <c r="P30517" s="118"/>
      <c r="Q30517" s="118"/>
    </row>
    <row r="30518" spans="16:17">
      <c r="P30518" s="118"/>
      <c r="Q30518" s="118"/>
    </row>
    <row r="30519" spans="16:17">
      <c r="P30519" s="118"/>
      <c r="Q30519" s="118"/>
    </row>
    <row r="30520" spans="16:17">
      <c r="P30520" s="118"/>
      <c r="Q30520" s="118"/>
    </row>
    <row r="30521" spans="16:17">
      <c r="P30521" s="118"/>
      <c r="Q30521" s="118"/>
    </row>
    <row r="30522" spans="16:17">
      <c r="P30522" s="118"/>
      <c r="Q30522" s="118"/>
    </row>
    <row r="30523" spans="16:17">
      <c r="P30523" s="118"/>
      <c r="Q30523" s="118"/>
    </row>
    <row r="30524" spans="16:17">
      <c r="P30524" s="118"/>
      <c r="Q30524" s="118"/>
    </row>
    <row r="30525" spans="16:17">
      <c r="P30525" s="118"/>
      <c r="Q30525" s="118"/>
    </row>
    <row r="30526" spans="16:17">
      <c r="P30526" s="118"/>
      <c r="Q30526" s="118"/>
    </row>
    <row r="30527" spans="16:17">
      <c r="P30527" s="118"/>
      <c r="Q30527" s="118"/>
    </row>
    <row r="30528" spans="16:17">
      <c r="P30528" s="118"/>
      <c r="Q30528" s="118"/>
    </row>
    <row r="30529" spans="16:17">
      <c r="P30529" s="118"/>
      <c r="Q30529" s="118"/>
    </row>
    <row r="30530" spans="16:17">
      <c r="P30530" s="118"/>
      <c r="Q30530" s="118"/>
    </row>
    <row r="30531" spans="16:17">
      <c r="P30531" s="118"/>
      <c r="Q30531" s="118"/>
    </row>
    <row r="30532" spans="16:17">
      <c r="P30532" s="118"/>
      <c r="Q30532" s="118"/>
    </row>
    <row r="30533" spans="16:17">
      <c r="P30533" s="118"/>
      <c r="Q30533" s="118"/>
    </row>
    <row r="30534" spans="16:17">
      <c r="P30534" s="118"/>
      <c r="Q30534" s="118"/>
    </row>
    <row r="30535" spans="16:17">
      <c r="P30535" s="118"/>
      <c r="Q30535" s="118"/>
    </row>
    <row r="30536" spans="16:17">
      <c r="P30536" s="118"/>
      <c r="Q30536" s="118"/>
    </row>
    <row r="30537" spans="16:17">
      <c r="P30537" s="118"/>
      <c r="Q30537" s="118"/>
    </row>
    <row r="30538" spans="16:17">
      <c r="P30538" s="118"/>
      <c r="Q30538" s="118"/>
    </row>
    <row r="30539" spans="16:17">
      <c r="P30539" s="118"/>
      <c r="Q30539" s="118"/>
    </row>
    <row r="30540" spans="16:17">
      <c r="P30540" s="118"/>
      <c r="Q30540" s="118"/>
    </row>
    <row r="30541" spans="16:17">
      <c r="P30541" s="118"/>
      <c r="Q30541" s="118"/>
    </row>
    <row r="30542" spans="16:17">
      <c r="P30542" s="118"/>
      <c r="Q30542" s="118"/>
    </row>
    <row r="30543" spans="16:17">
      <c r="P30543" s="118"/>
      <c r="Q30543" s="118"/>
    </row>
    <row r="30544" spans="16:17">
      <c r="P30544" s="118"/>
      <c r="Q30544" s="118"/>
    </row>
    <row r="30545" spans="16:17">
      <c r="P30545" s="118"/>
      <c r="Q30545" s="118"/>
    </row>
    <row r="30546" spans="16:17">
      <c r="P30546" s="118"/>
      <c r="Q30546" s="118"/>
    </row>
    <row r="30547" spans="16:17">
      <c r="P30547" s="118"/>
      <c r="Q30547" s="118"/>
    </row>
    <row r="30548" spans="16:17">
      <c r="P30548" s="118"/>
      <c r="Q30548" s="118"/>
    </row>
    <row r="30549" spans="16:17">
      <c r="P30549" s="118"/>
      <c r="Q30549" s="118"/>
    </row>
    <row r="30550" spans="16:17">
      <c r="P30550" s="118"/>
      <c r="Q30550" s="118"/>
    </row>
    <row r="30551" spans="16:17">
      <c r="P30551" s="118"/>
      <c r="Q30551" s="118"/>
    </row>
    <row r="30552" spans="16:17">
      <c r="P30552" s="118"/>
      <c r="Q30552" s="118"/>
    </row>
    <row r="30553" spans="16:17">
      <c r="P30553" s="118"/>
      <c r="Q30553" s="118"/>
    </row>
    <row r="30554" spans="16:17">
      <c r="P30554" s="118"/>
      <c r="Q30554" s="118"/>
    </row>
    <row r="30555" spans="16:17">
      <c r="P30555" s="118"/>
      <c r="Q30555" s="118"/>
    </row>
    <row r="30556" spans="16:17">
      <c r="P30556" s="118"/>
      <c r="Q30556" s="118"/>
    </row>
    <row r="30557" spans="16:17">
      <c r="P30557" s="118"/>
      <c r="Q30557" s="118"/>
    </row>
    <row r="30558" spans="16:17">
      <c r="P30558" s="118"/>
      <c r="Q30558" s="118"/>
    </row>
    <row r="30559" spans="16:17">
      <c r="P30559" s="118"/>
      <c r="Q30559" s="118"/>
    </row>
    <row r="30560" spans="16:17">
      <c r="P30560" s="118"/>
      <c r="Q30560" s="118"/>
    </row>
    <row r="30561" spans="16:17">
      <c r="P30561" s="118"/>
      <c r="Q30561" s="118"/>
    </row>
    <row r="30562" spans="16:17">
      <c r="P30562" s="118"/>
      <c r="Q30562" s="118"/>
    </row>
    <row r="30563" spans="16:17">
      <c r="P30563" s="118"/>
      <c r="Q30563" s="118"/>
    </row>
    <row r="30564" spans="16:17">
      <c r="P30564" s="118"/>
      <c r="Q30564" s="118"/>
    </row>
    <row r="30565" spans="16:17">
      <c r="P30565" s="118"/>
      <c r="Q30565" s="118"/>
    </row>
    <row r="30566" spans="16:17">
      <c r="P30566" s="118"/>
      <c r="Q30566" s="118"/>
    </row>
    <row r="30567" spans="16:17">
      <c r="P30567" s="118"/>
      <c r="Q30567" s="118"/>
    </row>
    <row r="30568" spans="16:17">
      <c r="P30568" s="118"/>
      <c r="Q30568" s="118"/>
    </row>
    <row r="30569" spans="16:17">
      <c r="P30569" s="118"/>
      <c r="Q30569" s="118"/>
    </row>
    <row r="30570" spans="16:17">
      <c r="P30570" s="118"/>
      <c r="Q30570" s="118"/>
    </row>
    <row r="30571" spans="16:17">
      <c r="P30571" s="118"/>
      <c r="Q30571" s="118"/>
    </row>
    <row r="30572" spans="16:17">
      <c r="P30572" s="118"/>
      <c r="Q30572" s="118"/>
    </row>
    <row r="30573" spans="16:17">
      <c r="P30573" s="118"/>
      <c r="Q30573" s="118"/>
    </row>
    <row r="30574" spans="16:17">
      <c r="P30574" s="118"/>
      <c r="Q30574" s="118"/>
    </row>
    <row r="30575" spans="16:17">
      <c r="P30575" s="118"/>
      <c r="Q30575" s="118"/>
    </row>
    <row r="30576" spans="16:17">
      <c r="P30576" s="118"/>
      <c r="Q30576" s="118"/>
    </row>
    <row r="30577" spans="16:17">
      <c r="P30577" s="118"/>
      <c r="Q30577" s="118"/>
    </row>
    <row r="30578" spans="16:17">
      <c r="P30578" s="118"/>
      <c r="Q30578" s="118"/>
    </row>
    <row r="30579" spans="16:17">
      <c r="P30579" s="118"/>
      <c r="Q30579" s="118"/>
    </row>
    <row r="30580" spans="16:17">
      <c r="P30580" s="118"/>
      <c r="Q30580" s="118"/>
    </row>
    <row r="30581" spans="16:17">
      <c r="P30581" s="118"/>
      <c r="Q30581" s="118"/>
    </row>
    <row r="30582" spans="16:17">
      <c r="P30582" s="118"/>
      <c r="Q30582" s="118"/>
    </row>
    <row r="30583" spans="16:17">
      <c r="P30583" s="118"/>
      <c r="Q30583" s="118"/>
    </row>
    <row r="30584" spans="16:17">
      <c r="P30584" s="118"/>
      <c r="Q30584" s="118"/>
    </row>
    <row r="30585" spans="16:17">
      <c r="P30585" s="118"/>
      <c r="Q30585" s="118"/>
    </row>
    <row r="30586" spans="16:17">
      <c r="P30586" s="118"/>
      <c r="Q30586" s="118"/>
    </row>
    <row r="30587" spans="16:17">
      <c r="P30587" s="118"/>
      <c r="Q30587" s="118"/>
    </row>
    <row r="30588" spans="16:17">
      <c r="P30588" s="118"/>
      <c r="Q30588" s="118"/>
    </row>
    <row r="30589" spans="16:17">
      <c r="P30589" s="118"/>
      <c r="Q30589" s="118"/>
    </row>
    <row r="30590" spans="16:17">
      <c r="P30590" s="118"/>
      <c r="Q30590" s="118"/>
    </row>
    <row r="30591" spans="16:17">
      <c r="P30591" s="118"/>
      <c r="Q30591" s="118"/>
    </row>
    <row r="30592" spans="16:17">
      <c r="P30592" s="118"/>
      <c r="Q30592" s="118"/>
    </row>
    <row r="30593" spans="16:17">
      <c r="P30593" s="118"/>
      <c r="Q30593" s="118"/>
    </row>
    <row r="30594" spans="16:17">
      <c r="P30594" s="118"/>
      <c r="Q30594" s="118"/>
    </row>
    <row r="30595" spans="16:17">
      <c r="P30595" s="118"/>
      <c r="Q30595" s="118"/>
    </row>
    <row r="30596" spans="16:17">
      <c r="P30596" s="118"/>
      <c r="Q30596" s="118"/>
    </row>
    <row r="30597" spans="16:17">
      <c r="P30597" s="118"/>
      <c r="Q30597" s="118"/>
    </row>
    <row r="30598" spans="16:17">
      <c r="P30598" s="118"/>
      <c r="Q30598" s="118"/>
    </row>
    <row r="30599" spans="16:17">
      <c r="P30599" s="118"/>
      <c r="Q30599" s="118"/>
    </row>
    <row r="30600" spans="16:17">
      <c r="P30600" s="118"/>
      <c r="Q30600" s="118"/>
    </row>
    <row r="30601" spans="16:17">
      <c r="P30601" s="118"/>
      <c r="Q30601" s="118"/>
    </row>
    <row r="30602" spans="16:17">
      <c r="P30602" s="118"/>
      <c r="Q30602" s="118"/>
    </row>
    <row r="30603" spans="16:17">
      <c r="P30603" s="118"/>
      <c r="Q30603" s="118"/>
    </row>
    <row r="30604" spans="16:17">
      <c r="P30604" s="118"/>
      <c r="Q30604" s="118"/>
    </row>
    <row r="30605" spans="16:17">
      <c r="P30605" s="118"/>
      <c r="Q30605" s="118"/>
    </row>
    <row r="30606" spans="16:17">
      <c r="P30606" s="118"/>
      <c r="Q30606" s="118"/>
    </row>
    <row r="30607" spans="16:17">
      <c r="P30607" s="118"/>
      <c r="Q30607" s="118"/>
    </row>
    <row r="30608" spans="16:17">
      <c r="P30608" s="118"/>
      <c r="Q30608" s="118"/>
    </row>
    <row r="30609" spans="16:17">
      <c r="P30609" s="118"/>
      <c r="Q30609" s="118"/>
    </row>
    <row r="30610" spans="16:17">
      <c r="P30610" s="118"/>
      <c r="Q30610" s="118"/>
    </row>
    <row r="30611" spans="16:17">
      <c r="P30611" s="118"/>
      <c r="Q30611" s="118"/>
    </row>
    <row r="30612" spans="16:17">
      <c r="P30612" s="118"/>
      <c r="Q30612" s="118"/>
    </row>
    <row r="30613" spans="16:17">
      <c r="P30613" s="118"/>
      <c r="Q30613" s="118"/>
    </row>
    <row r="30614" spans="16:17">
      <c r="P30614" s="118"/>
      <c r="Q30614" s="118"/>
    </row>
    <row r="30615" spans="16:17">
      <c r="P30615" s="118"/>
      <c r="Q30615" s="118"/>
    </row>
    <row r="30616" spans="16:17">
      <c r="P30616" s="118"/>
      <c r="Q30616" s="118"/>
    </row>
    <row r="30617" spans="16:17">
      <c r="P30617" s="118"/>
      <c r="Q30617" s="118"/>
    </row>
    <row r="30618" spans="16:17">
      <c r="P30618" s="118"/>
      <c r="Q30618" s="118"/>
    </row>
    <row r="30619" spans="16:17">
      <c r="P30619" s="118"/>
      <c r="Q30619" s="118"/>
    </row>
    <row r="30620" spans="16:17">
      <c r="P30620" s="118"/>
      <c r="Q30620" s="118"/>
    </row>
    <row r="30621" spans="16:17">
      <c r="P30621" s="118"/>
      <c r="Q30621" s="118"/>
    </row>
    <row r="30622" spans="16:17">
      <c r="P30622" s="118"/>
      <c r="Q30622" s="118"/>
    </row>
    <row r="30623" spans="16:17">
      <c r="P30623" s="118"/>
      <c r="Q30623" s="118"/>
    </row>
    <row r="30624" spans="16:17">
      <c r="P30624" s="118"/>
      <c r="Q30624" s="118"/>
    </row>
    <row r="30625" spans="16:17">
      <c r="P30625" s="118"/>
      <c r="Q30625" s="118"/>
    </row>
    <row r="30626" spans="16:17">
      <c r="P30626" s="118"/>
      <c r="Q30626" s="118"/>
    </row>
    <row r="30627" spans="16:17">
      <c r="P30627" s="118"/>
      <c r="Q30627" s="118"/>
    </row>
    <row r="30628" spans="16:17">
      <c r="P30628" s="118"/>
      <c r="Q30628" s="118"/>
    </row>
    <row r="30629" spans="16:17">
      <c r="P30629" s="118"/>
      <c r="Q30629" s="118"/>
    </row>
    <row r="30630" spans="16:17">
      <c r="P30630" s="118"/>
      <c r="Q30630" s="118"/>
    </row>
    <row r="30631" spans="16:17">
      <c r="P30631" s="118"/>
      <c r="Q30631" s="118"/>
    </row>
    <row r="30632" spans="16:17">
      <c r="P30632" s="118"/>
      <c r="Q30632" s="118"/>
    </row>
    <row r="30633" spans="16:17">
      <c r="P30633" s="118"/>
      <c r="Q30633" s="118"/>
    </row>
    <row r="30634" spans="16:17">
      <c r="P30634" s="118"/>
      <c r="Q30634" s="118"/>
    </row>
    <row r="30635" spans="16:17">
      <c r="P30635" s="118"/>
      <c r="Q30635" s="118"/>
    </row>
    <row r="30636" spans="16:17">
      <c r="P30636" s="118"/>
      <c r="Q30636" s="118"/>
    </row>
    <row r="30637" spans="16:17">
      <c r="P30637" s="118"/>
      <c r="Q30637" s="118"/>
    </row>
    <row r="30638" spans="16:17">
      <c r="P30638" s="118"/>
      <c r="Q30638" s="118"/>
    </row>
    <row r="30639" spans="16:17">
      <c r="P30639" s="118"/>
      <c r="Q30639" s="118"/>
    </row>
    <row r="30640" spans="16:17">
      <c r="P30640" s="118"/>
      <c r="Q30640" s="118"/>
    </row>
    <row r="30641" spans="16:17">
      <c r="P30641" s="118"/>
      <c r="Q30641" s="118"/>
    </row>
    <row r="30642" spans="16:17">
      <c r="P30642" s="118"/>
      <c r="Q30642" s="118"/>
    </row>
    <row r="30643" spans="16:17">
      <c r="P30643" s="118"/>
      <c r="Q30643" s="118"/>
    </row>
    <row r="30644" spans="16:17">
      <c r="P30644" s="118"/>
      <c r="Q30644" s="118"/>
    </row>
    <row r="30645" spans="16:17">
      <c r="P30645" s="118"/>
      <c r="Q30645" s="118"/>
    </row>
    <row r="30646" spans="16:17">
      <c r="P30646" s="118"/>
      <c r="Q30646" s="118"/>
    </row>
    <row r="30647" spans="16:17">
      <c r="P30647" s="118"/>
      <c r="Q30647" s="118"/>
    </row>
    <row r="30648" spans="16:17">
      <c r="P30648" s="118"/>
      <c r="Q30648" s="118"/>
    </row>
    <row r="30649" spans="16:17">
      <c r="P30649" s="118"/>
      <c r="Q30649" s="118"/>
    </row>
    <row r="30650" spans="16:17">
      <c r="P30650" s="118"/>
      <c r="Q30650" s="118"/>
    </row>
    <row r="30651" spans="16:17">
      <c r="P30651" s="118"/>
      <c r="Q30651" s="118"/>
    </row>
    <row r="30652" spans="16:17">
      <c r="P30652" s="118"/>
      <c r="Q30652" s="118"/>
    </row>
    <row r="30653" spans="16:17">
      <c r="P30653" s="118"/>
      <c r="Q30653" s="118"/>
    </row>
    <row r="30654" spans="16:17">
      <c r="P30654" s="118"/>
      <c r="Q30654" s="118"/>
    </row>
    <row r="30655" spans="16:17">
      <c r="P30655" s="118"/>
      <c r="Q30655" s="118"/>
    </row>
    <row r="30656" spans="16:17">
      <c r="P30656" s="118"/>
      <c r="Q30656" s="118"/>
    </row>
    <row r="30657" spans="16:17">
      <c r="P30657" s="118"/>
      <c r="Q30657" s="118"/>
    </row>
    <row r="30658" spans="16:17">
      <c r="P30658" s="118"/>
      <c r="Q30658" s="118"/>
    </row>
    <row r="30659" spans="16:17">
      <c r="P30659" s="118"/>
      <c r="Q30659" s="118"/>
    </row>
    <row r="30660" spans="16:17">
      <c r="P30660" s="118"/>
      <c r="Q30660" s="118"/>
    </row>
    <row r="30661" spans="16:17">
      <c r="P30661" s="118"/>
      <c r="Q30661" s="118"/>
    </row>
    <row r="30662" spans="16:17">
      <c r="P30662" s="118"/>
      <c r="Q30662" s="118"/>
    </row>
    <row r="30663" spans="16:17">
      <c r="P30663" s="118"/>
      <c r="Q30663" s="118"/>
    </row>
    <row r="30664" spans="16:17">
      <c r="P30664" s="118"/>
      <c r="Q30664" s="118"/>
    </row>
    <row r="30665" spans="16:17">
      <c r="P30665" s="118"/>
      <c r="Q30665" s="118"/>
    </row>
    <row r="30666" spans="16:17">
      <c r="P30666" s="118"/>
      <c r="Q30666" s="118"/>
    </row>
    <row r="30667" spans="16:17">
      <c r="P30667" s="118"/>
      <c r="Q30667" s="118"/>
    </row>
    <row r="30668" spans="16:17">
      <c r="P30668" s="118"/>
      <c r="Q30668" s="118"/>
    </row>
    <row r="30669" spans="16:17">
      <c r="P30669" s="118"/>
      <c r="Q30669" s="118"/>
    </row>
    <row r="30670" spans="16:17">
      <c r="P30670" s="118"/>
      <c r="Q30670" s="118"/>
    </row>
    <row r="30671" spans="16:17">
      <c r="P30671" s="118"/>
      <c r="Q30671" s="118"/>
    </row>
    <row r="30672" spans="16:17">
      <c r="P30672" s="118"/>
      <c r="Q30672" s="118"/>
    </row>
    <row r="30673" spans="16:17">
      <c r="P30673" s="118"/>
      <c r="Q30673" s="118"/>
    </row>
    <row r="30674" spans="16:17">
      <c r="P30674" s="118"/>
      <c r="Q30674" s="118"/>
    </row>
    <row r="30675" spans="16:17">
      <c r="P30675" s="118"/>
      <c r="Q30675" s="118"/>
    </row>
    <row r="30676" spans="16:17">
      <c r="P30676" s="118"/>
      <c r="Q30676" s="118"/>
    </row>
    <row r="30677" spans="16:17">
      <c r="P30677" s="118"/>
      <c r="Q30677" s="118"/>
    </row>
    <row r="30678" spans="16:17">
      <c r="P30678" s="118"/>
      <c r="Q30678" s="118"/>
    </row>
    <row r="30679" spans="16:17">
      <c r="P30679" s="118"/>
      <c r="Q30679" s="118"/>
    </row>
    <row r="30680" spans="16:17">
      <c r="P30680" s="118"/>
      <c r="Q30680" s="118"/>
    </row>
    <row r="30681" spans="16:17">
      <c r="P30681" s="118"/>
      <c r="Q30681" s="118"/>
    </row>
    <row r="30682" spans="16:17">
      <c r="P30682" s="118"/>
      <c r="Q30682" s="118"/>
    </row>
    <row r="30683" spans="16:17">
      <c r="P30683" s="118"/>
      <c r="Q30683" s="118"/>
    </row>
    <row r="30684" spans="16:17">
      <c r="P30684" s="118"/>
      <c r="Q30684" s="118"/>
    </row>
    <row r="30685" spans="16:17">
      <c r="P30685" s="118"/>
      <c r="Q30685" s="118"/>
    </row>
    <row r="30686" spans="16:17">
      <c r="P30686" s="118"/>
      <c r="Q30686" s="118"/>
    </row>
    <row r="30687" spans="16:17">
      <c r="P30687" s="118"/>
      <c r="Q30687" s="118"/>
    </row>
    <row r="30688" spans="16:17">
      <c r="P30688" s="118"/>
      <c r="Q30688" s="118"/>
    </row>
    <row r="30689" spans="16:17">
      <c r="P30689" s="118"/>
      <c r="Q30689" s="118"/>
    </row>
    <row r="30690" spans="16:17">
      <c r="P30690" s="118"/>
      <c r="Q30690" s="118"/>
    </row>
    <row r="30691" spans="16:17">
      <c r="P30691" s="118"/>
      <c r="Q30691" s="118"/>
    </row>
    <row r="30692" spans="16:17">
      <c r="P30692" s="118"/>
      <c r="Q30692" s="118"/>
    </row>
    <row r="30693" spans="16:17">
      <c r="P30693" s="118"/>
      <c r="Q30693" s="118"/>
    </row>
    <row r="30694" spans="16:17">
      <c r="P30694" s="118"/>
      <c r="Q30694" s="118"/>
    </row>
    <row r="30695" spans="16:17">
      <c r="P30695" s="118"/>
      <c r="Q30695" s="118"/>
    </row>
    <row r="30696" spans="16:17">
      <c r="P30696" s="118"/>
      <c r="Q30696" s="118"/>
    </row>
    <row r="30697" spans="16:17">
      <c r="P30697" s="118"/>
      <c r="Q30697" s="118"/>
    </row>
    <row r="30698" spans="16:17">
      <c r="P30698" s="118"/>
      <c r="Q30698" s="118"/>
    </row>
    <row r="30699" spans="16:17">
      <c r="P30699" s="118"/>
      <c r="Q30699" s="118"/>
    </row>
    <row r="30700" spans="16:17">
      <c r="P30700" s="118"/>
      <c r="Q30700" s="118"/>
    </row>
    <row r="30701" spans="16:17">
      <c r="P30701" s="118"/>
      <c r="Q30701" s="118"/>
    </row>
    <row r="30702" spans="16:17">
      <c r="P30702" s="118"/>
      <c r="Q30702" s="118"/>
    </row>
    <row r="30703" spans="16:17">
      <c r="P30703" s="118"/>
      <c r="Q30703" s="118"/>
    </row>
    <row r="30704" spans="16:17">
      <c r="P30704" s="118"/>
      <c r="Q30704" s="118"/>
    </row>
    <row r="30705" spans="16:17">
      <c r="P30705" s="118"/>
      <c r="Q30705" s="118"/>
    </row>
    <row r="30706" spans="16:17">
      <c r="P30706" s="118"/>
      <c r="Q30706" s="118"/>
    </row>
    <row r="30707" spans="16:17">
      <c r="P30707" s="118"/>
      <c r="Q30707" s="118"/>
    </row>
    <row r="30708" spans="16:17">
      <c r="P30708" s="118"/>
      <c r="Q30708" s="118"/>
    </row>
    <row r="30709" spans="16:17">
      <c r="P30709" s="118"/>
      <c r="Q30709" s="118"/>
    </row>
    <row r="30710" spans="16:17">
      <c r="P30710" s="118"/>
      <c r="Q30710" s="118"/>
    </row>
    <row r="30711" spans="16:17">
      <c r="P30711" s="118"/>
      <c r="Q30711" s="118"/>
    </row>
    <row r="30712" spans="16:17">
      <c r="P30712" s="118"/>
      <c r="Q30712" s="118"/>
    </row>
    <row r="30713" spans="16:17">
      <c r="P30713" s="118"/>
      <c r="Q30713" s="118"/>
    </row>
    <row r="30714" spans="16:17">
      <c r="P30714" s="118"/>
      <c r="Q30714" s="118"/>
    </row>
    <row r="30715" spans="16:17">
      <c r="P30715" s="118"/>
      <c r="Q30715" s="118"/>
    </row>
    <row r="30716" spans="16:17">
      <c r="P30716" s="118"/>
      <c r="Q30716" s="118"/>
    </row>
    <row r="30717" spans="16:17">
      <c r="P30717" s="118"/>
      <c r="Q30717" s="118"/>
    </row>
    <row r="30718" spans="16:17">
      <c r="P30718" s="118"/>
      <c r="Q30718" s="118"/>
    </row>
    <row r="30719" spans="16:17">
      <c r="P30719" s="118"/>
      <c r="Q30719" s="118"/>
    </row>
    <row r="30720" spans="16:17">
      <c r="P30720" s="118"/>
      <c r="Q30720" s="118"/>
    </row>
    <row r="30721" spans="16:17">
      <c r="P30721" s="118"/>
      <c r="Q30721" s="118"/>
    </row>
    <row r="30722" spans="16:17">
      <c r="P30722" s="118"/>
      <c r="Q30722" s="118"/>
    </row>
    <row r="30723" spans="16:17">
      <c r="P30723" s="118"/>
      <c r="Q30723" s="118"/>
    </row>
    <row r="30724" spans="16:17">
      <c r="P30724" s="118"/>
      <c r="Q30724" s="118"/>
    </row>
    <row r="30725" spans="16:17">
      <c r="P30725" s="118"/>
      <c r="Q30725" s="118"/>
    </row>
    <row r="30726" spans="16:17">
      <c r="P30726" s="118"/>
      <c r="Q30726" s="118"/>
    </row>
    <row r="30727" spans="16:17">
      <c r="P30727" s="118"/>
      <c r="Q30727" s="118"/>
    </row>
    <row r="30728" spans="16:17">
      <c r="P30728" s="118"/>
      <c r="Q30728" s="118"/>
    </row>
    <row r="30729" spans="16:17">
      <c r="P30729" s="118"/>
      <c r="Q30729" s="118"/>
    </row>
    <row r="30730" spans="16:17">
      <c r="P30730" s="118"/>
      <c r="Q30730" s="118"/>
    </row>
    <row r="30731" spans="16:17">
      <c r="P30731" s="118"/>
      <c r="Q30731" s="118"/>
    </row>
    <row r="30732" spans="16:17">
      <c r="P30732" s="118"/>
      <c r="Q30732" s="118"/>
    </row>
    <row r="30733" spans="16:17">
      <c r="P30733" s="118"/>
      <c r="Q30733" s="118"/>
    </row>
    <row r="30734" spans="16:17">
      <c r="P30734" s="118"/>
      <c r="Q30734" s="118"/>
    </row>
    <row r="30735" spans="16:17">
      <c r="P30735" s="118"/>
      <c r="Q30735" s="118"/>
    </row>
    <row r="30736" spans="16:17">
      <c r="P30736" s="118"/>
      <c r="Q30736" s="118"/>
    </row>
    <row r="30737" spans="16:17">
      <c r="P30737" s="118"/>
      <c r="Q30737" s="118"/>
    </row>
    <row r="30738" spans="16:17">
      <c r="P30738" s="118"/>
      <c r="Q30738" s="118"/>
    </row>
    <row r="30739" spans="16:17">
      <c r="P30739" s="118"/>
      <c r="Q30739" s="118"/>
    </row>
    <row r="30740" spans="16:17">
      <c r="P30740" s="118"/>
      <c r="Q30740" s="118"/>
    </row>
    <row r="30741" spans="16:17">
      <c r="P30741" s="118"/>
      <c r="Q30741" s="118"/>
    </row>
    <row r="30742" spans="16:17">
      <c r="P30742" s="118"/>
      <c r="Q30742" s="118"/>
    </row>
    <row r="30743" spans="16:17">
      <c r="P30743" s="118"/>
      <c r="Q30743" s="118"/>
    </row>
    <row r="30744" spans="16:17">
      <c r="P30744" s="118"/>
      <c r="Q30744" s="118"/>
    </row>
    <row r="30745" spans="16:17">
      <c r="P30745" s="118"/>
      <c r="Q30745" s="118"/>
    </row>
    <row r="30746" spans="16:17">
      <c r="P30746" s="118"/>
      <c r="Q30746" s="118"/>
    </row>
    <row r="30747" spans="16:17">
      <c r="P30747" s="118"/>
      <c r="Q30747" s="118"/>
    </row>
    <row r="30748" spans="16:17">
      <c r="P30748" s="118"/>
      <c r="Q30748" s="118"/>
    </row>
    <row r="30749" spans="16:17">
      <c r="P30749" s="118"/>
      <c r="Q30749" s="118"/>
    </row>
    <row r="30750" spans="16:17">
      <c r="P30750" s="118"/>
      <c r="Q30750" s="118"/>
    </row>
    <row r="30751" spans="16:17">
      <c r="P30751" s="118"/>
      <c r="Q30751" s="118"/>
    </row>
    <row r="30752" spans="16:17">
      <c r="P30752" s="118"/>
      <c r="Q30752" s="118"/>
    </row>
    <row r="30753" spans="16:17">
      <c r="P30753" s="118"/>
      <c r="Q30753" s="118"/>
    </row>
    <row r="30754" spans="16:17">
      <c r="P30754" s="118"/>
      <c r="Q30754" s="118"/>
    </row>
    <row r="30755" spans="16:17">
      <c r="P30755" s="118"/>
      <c r="Q30755" s="118"/>
    </row>
    <row r="30756" spans="16:17">
      <c r="P30756" s="118"/>
      <c r="Q30756" s="118"/>
    </row>
    <row r="30757" spans="16:17">
      <c r="P30757" s="118"/>
      <c r="Q30757" s="118"/>
    </row>
    <row r="30758" spans="16:17">
      <c r="P30758" s="118"/>
      <c r="Q30758" s="118"/>
    </row>
    <row r="30759" spans="16:17">
      <c r="P30759" s="118"/>
      <c r="Q30759" s="118"/>
    </row>
    <row r="30760" spans="16:17">
      <c r="P30760" s="118"/>
      <c r="Q30760" s="118"/>
    </row>
    <row r="30761" spans="16:17">
      <c r="P30761" s="118"/>
      <c r="Q30761" s="118"/>
    </row>
    <row r="30762" spans="16:17">
      <c r="P30762" s="118"/>
      <c r="Q30762" s="118"/>
    </row>
    <row r="30763" spans="16:17">
      <c r="P30763" s="118"/>
      <c r="Q30763" s="118"/>
    </row>
    <row r="30764" spans="16:17">
      <c r="P30764" s="118"/>
      <c r="Q30764" s="118"/>
    </row>
    <row r="30765" spans="16:17">
      <c r="P30765" s="118"/>
      <c r="Q30765" s="118"/>
    </row>
    <row r="30766" spans="16:17">
      <c r="P30766" s="118"/>
      <c r="Q30766" s="118"/>
    </row>
    <row r="30767" spans="16:17">
      <c r="P30767" s="118"/>
      <c r="Q30767" s="118"/>
    </row>
    <row r="30768" spans="16:17">
      <c r="P30768" s="118"/>
      <c r="Q30768" s="118"/>
    </row>
    <row r="30769" spans="16:17">
      <c r="P30769" s="118"/>
      <c r="Q30769" s="118"/>
    </row>
    <row r="30770" spans="16:17">
      <c r="P30770" s="118"/>
      <c r="Q30770" s="118"/>
    </row>
    <row r="30771" spans="16:17">
      <c r="P30771" s="118"/>
      <c r="Q30771" s="118"/>
    </row>
    <row r="30772" spans="16:17">
      <c r="P30772" s="118"/>
      <c r="Q30772" s="118"/>
    </row>
    <row r="30773" spans="16:17">
      <c r="P30773" s="118"/>
      <c r="Q30773" s="118"/>
    </row>
    <row r="30774" spans="16:17">
      <c r="P30774" s="118"/>
      <c r="Q30774" s="118"/>
    </row>
    <row r="30775" spans="16:17">
      <c r="P30775" s="118"/>
      <c r="Q30775" s="118"/>
    </row>
    <row r="30776" spans="16:17">
      <c r="P30776" s="118"/>
      <c r="Q30776" s="118"/>
    </row>
    <row r="30777" spans="16:17">
      <c r="P30777" s="118"/>
      <c r="Q30777" s="118"/>
    </row>
    <row r="30778" spans="16:17">
      <c r="P30778" s="118"/>
      <c r="Q30778" s="118"/>
    </row>
    <row r="30779" spans="16:17">
      <c r="P30779" s="118"/>
      <c r="Q30779" s="118"/>
    </row>
    <row r="30780" spans="16:17">
      <c r="P30780" s="118"/>
      <c r="Q30780" s="118"/>
    </row>
    <row r="30781" spans="16:17">
      <c r="P30781" s="118"/>
      <c r="Q30781" s="118"/>
    </row>
    <row r="30782" spans="16:17">
      <c r="P30782" s="118"/>
      <c r="Q30782" s="118"/>
    </row>
    <row r="30783" spans="16:17">
      <c r="P30783" s="118"/>
      <c r="Q30783" s="118"/>
    </row>
    <row r="30784" spans="16:17">
      <c r="P30784" s="118"/>
      <c r="Q30784" s="118"/>
    </row>
    <row r="30785" spans="16:17">
      <c r="P30785" s="118"/>
      <c r="Q30785" s="118"/>
    </row>
    <row r="30786" spans="16:17">
      <c r="P30786" s="118"/>
      <c r="Q30786" s="118"/>
    </row>
    <row r="30787" spans="16:17">
      <c r="P30787" s="118"/>
      <c r="Q30787" s="118"/>
    </row>
    <row r="30788" spans="16:17">
      <c r="P30788" s="118"/>
      <c r="Q30788" s="118"/>
    </row>
    <row r="30789" spans="16:17">
      <c r="P30789" s="118"/>
      <c r="Q30789" s="118"/>
    </row>
    <row r="30790" spans="16:17">
      <c r="P30790" s="118"/>
      <c r="Q30790" s="118"/>
    </row>
    <row r="30791" spans="16:17">
      <c r="P30791" s="118"/>
      <c r="Q30791" s="118"/>
    </row>
    <row r="30792" spans="16:17">
      <c r="P30792" s="118"/>
      <c r="Q30792" s="118"/>
    </row>
    <row r="30793" spans="16:17">
      <c r="P30793" s="118"/>
      <c r="Q30793" s="118"/>
    </row>
    <row r="30794" spans="16:17">
      <c r="P30794" s="118"/>
      <c r="Q30794" s="118"/>
    </row>
    <row r="30795" spans="16:17">
      <c r="P30795" s="118"/>
      <c r="Q30795" s="118"/>
    </row>
    <row r="30796" spans="16:17">
      <c r="P30796" s="118"/>
      <c r="Q30796" s="118"/>
    </row>
    <row r="30797" spans="16:17">
      <c r="P30797" s="118"/>
      <c r="Q30797" s="118"/>
    </row>
    <row r="30798" spans="16:17">
      <c r="P30798" s="118"/>
      <c r="Q30798" s="118"/>
    </row>
    <row r="30799" spans="16:17">
      <c r="P30799" s="118"/>
      <c r="Q30799" s="118"/>
    </row>
    <row r="30800" spans="16:17">
      <c r="P30800" s="118"/>
      <c r="Q30800" s="118"/>
    </row>
    <row r="30801" spans="16:17">
      <c r="P30801" s="118"/>
      <c r="Q30801" s="118"/>
    </row>
    <row r="30802" spans="16:17">
      <c r="P30802" s="118"/>
      <c r="Q30802" s="118"/>
    </row>
    <row r="30803" spans="16:17">
      <c r="P30803" s="118"/>
      <c r="Q30803" s="118"/>
    </row>
    <row r="30804" spans="16:17">
      <c r="P30804" s="118"/>
      <c r="Q30804" s="118"/>
    </row>
    <row r="30805" spans="16:17">
      <c r="P30805" s="118"/>
      <c r="Q30805" s="118"/>
    </row>
    <row r="30806" spans="16:17">
      <c r="P30806" s="118"/>
      <c r="Q30806" s="118"/>
    </row>
    <row r="30807" spans="16:17">
      <c r="P30807" s="118"/>
      <c r="Q30807" s="118"/>
    </row>
    <row r="30808" spans="16:17">
      <c r="P30808" s="118"/>
      <c r="Q30808" s="118"/>
    </row>
    <row r="30809" spans="16:17">
      <c r="P30809" s="118"/>
      <c r="Q30809" s="118"/>
    </row>
    <row r="30810" spans="16:17">
      <c r="P30810" s="118"/>
      <c r="Q30810" s="118"/>
    </row>
    <row r="30811" spans="16:17">
      <c r="P30811" s="118"/>
      <c r="Q30811" s="118"/>
    </row>
    <row r="30812" spans="16:17">
      <c r="P30812" s="118"/>
      <c r="Q30812" s="118"/>
    </row>
    <row r="30813" spans="16:17">
      <c r="P30813" s="118"/>
      <c r="Q30813" s="118"/>
    </row>
    <row r="30814" spans="16:17">
      <c r="P30814" s="118"/>
      <c r="Q30814" s="118"/>
    </row>
    <row r="30815" spans="16:17">
      <c r="P30815" s="118"/>
      <c r="Q30815" s="118"/>
    </row>
    <row r="30816" spans="16:17">
      <c r="P30816" s="118"/>
      <c r="Q30816" s="118"/>
    </row>
    <row r="30817" spans="16:17">
      <c r="P30817" s="118"/>
      <c r="Q30817" s="118"/>
    </row>
    <row r="30818" spans="16:17">
      <c r="P30818" s="118"/>
      <c r="Q30818" s="118"/>
    </row>
    <row r="30819" spans="16:17">
      <c r="P30819" s="118"/>
      <c r="Q30819" s="118"/>
    </row>
    <row r="30820" spans="16:17">
      <c r="P30820" s="118"/>
      <c r="Q30820" s="118"/>
    </row>
    <row r="30821" spans="16:17">
      <c r="P30821" s="118"/>
      <c r="Q30821" s="118"/>
    </row>
    <row r="30822" spans="16:17">
      <c r="P30822" s="118"/>
      <c r="Q30822" s="118"/>
    </row>
    <row r="30823" spans="16:17">
      <c r="P30823" s="118"/>
      <c r="Q30823" s="118"/>
    </row>
    <row r="30824" spans="16:17">
      <c r="P30824" s="118"/>
      <c r="Q30824" s="118"/>
    </row>
    <row r="30825" spans="16:17">
      <c r="P30825" s="118"/>
      <c r="Q30825" s="118"/>
    </row>
    <row r="30826" spans="16:17">
      <c r="P30826" s="118"/>
      <c r="Q30826" s="118"/>
    </row>
    <row r="30827" spans="16:17">
      <c r="P30827" s="118"/>
      <c r="Q30827" s="118"/>
    </row>
    <row r="30828" spans="16:17">
      <c r="P30828" s="118"/>
      <c r="Q30828" s="118"/>
    </row>
    <row r="30829" spans="16:17">
      <c r="P30829" s="118"/>
      <c r="Q30829" s="118"/>
    </row>
    <row r="30830" spans="16:17">
      <c r="P30830" s="118"/>
      <c r="Q30830" s="118"/>
    </row>
    <row r="30831" spans="16:17">
      <c r="P30831" s="118"/>
      <c r="Q30831" s="118"/>
    </row>
    <row r="30832" spans="16:17">
      <c r="P30832" s="118"/>
      <c r="Q30832" s="118"/>
    </row>
    <row r="30833" spans="16:17">
      <c r="P30833" s="118"/>
      <c r="Q30833" s="118"/>
    </row>
    <row r="30834" spans="16:17">
      <c r="P30834" s="118"/>
      <c r="Q30834" s="118"/>
    </row>
    <row r="30835" spans="16:17">
      <c r="P30835" s="118"/>
      <c r="Q30835" s="118"/>
    </row>
    <row r="30836" spans="16:17">
      <c r="P30836" s="118"/>
      <c r="Q30836" s="118"/>
    </row>
    <row r="30837" spans="16:17">
      <c r="P30837" s="118"/>
      <c r="Q30837" s="118"/>
    </row>
    <row r="30838" spans="16:17">
      <c r="P30838" s="118"/>
      <c r="Q30838" s="118"/>
    </row>
    <row r="30839" spans="16:17">
      <c r="P30839" s="118"/>
      <c r="Q30839" s="118"/>
    </row>
    <row r="30840" spans="16:17">
      <c r="P30840" s="118"/>
      <c r="Q30840" s="118"/>
    </row>
    <row r="30841" spans="16:17">
      <c r="P30841" s="118"/>
      <c r="Q30841" s="118"/>
    </row>
    <row r="30842" spans="16:17">
      <c r="P30842" s="118"/>
      <c r="Q30842" s="118"/>
    </row>
    <row r="30843" spans="16:17">
      <c r="P30843" s="118"/>
      <c r="Q30843" s="118"/>
    </row>
    <row r="30844" spans="16:17">
      <c r="P30844" s="118"/>
      <c r="Q30844" s="118"/>
    </row>
    <row r="30845" spans="16:17">
      <c r="P30845" s="118"/>
      <c r="Q30845" s="118"/>
    </row>
    <row r="30846" spans="16:17">
      <c r="P30846" s="118"/>
      <c r="Q30846" s="118"/>
    </row>
    <row r="30847" spans="16:17">
      <c r="P30847" s="118"/>
      <c r="Q30847" s="118"/>
    </row>
    <row r="30848" spans="16:17">
      <c r="P30848" s="118"/>
      <c r="Q30848" s="118"/>
    </row>
    <row r="30849" spans="16:17">
      <c r="P30849" s="118"/>
      <c r="Q30849" s="118"/>
    </row>
    <row r="30850" spans="16:17">
      <c r="P30850" s="118"/>
      <c r="Q30850" s="118"/>
    </row>
    <row r="30851" spans="16:17">
      <c r="P30851" s="118"/>
      <c r="Q30851" s="118"/>
    </row>
    <row r="30852" spans="16:17">
      <c r="P30852" s="118"/>
      <c r="Q30852" s="118"/>
    </row>
    <row r="30853" spans="16:17">
      <c r="P30853" s="118"/>
      <c r="Q30853" s="118"/>
    </row>
    <row r="30854" spans="16:17">
      <c r="P30854" s="118"/>
      <c r="Q30854" s="118"/>
    </row>
    <row r="30855" spans="16:17">
      <c r="P30855" s="118"/>
      <c r="Q30855" s="118"/>
    </row>
    <row r="30856" spans="16:17">
      <c r="P30856" s="118"/>
      <c r="Q30856" s="118"/>
    </row>
    <row r="30857" spans="16:17">
      <c r="P30857" s="118"/>
      <c r="Q30857" s="118"/>
    </row>
    <row r="30858" spans="16:17">
      <c r="P30858" s="118"/>
      <c r="Q30858" s="118"/>
    </row>
    <row r="30859" spans="16:17">
      <c r="P30859" s="118"/>
      <c r="Q30859" s="118"/>
    </row>
    <row r="30860" spans="16:17">
      <c r="P30860" s="118"/>
      <c r="Q30860" s="118"/>
    </row>
    <row r="30861" spans="16:17">
      <c r="P30861" s="118"/>
      <c r="Q30861" s="118"/>
    </row>
    <row r="30862" spans="16:17">
      <c r="P30862" s="118"/>
      <c r="Q30862" s="118"/>
    </row>
    <row r="30863" spans="16:17">
      <c r="P30863" s="118"/>
      <c r="Q30863" s="118"/>
    </row>
    <row r="30864" spans="16:17">
      <c r="P30864" s="118"/>
      <c r="Q30864" s="118"/>
    </row>
    <row r="30865" spans="16:17">
      <c r="P30865" s="118"/>
      <c r="Q30865" s="118"/>
    </row>
    <row r="30866" spans="16:17">
      <c r="P30866" s="118"/>
      <c r="Q30866" s="118"/>
    </row>
    <row r="30867" spans="16:17">
      <c r="P30867" s="118"/>
      <c r="Q30867" s="118"/>
    </row>
    <row r="30868" spans="16:17">
      <c r="P30868" s="118"/>
      <c r="Q30868" s="118"/>
    </row>
    <row r="30869" spans="16:17">
      <c r="P30869" s="118"/>
      <c r="Q30869" s="118"/>
    </row>
    <row r="30870" spans="16:17">
      <c r="P30870" s="118"/>
      <c r="Q30870" s="118"/>
    </row>
    <row r="30871" spans="16:17">
      <c r="P30871" s="118"/>
      <c r="Q30871" s="118"/>
    </row>
    <row r="30872" spans="16:17">
      <c r="P30872" s="118"/>
      <c r="Q30872" s="118"/>
    </row>
    <row r="30873" spans="16:17">
      <c r="P30873" s="118"/>
      <c r="Q30873" s="118"/>
    </row>
    <row r="30874" spans="16:17">
      <c r="P30874" s="118"/>
      <c r="Q30874" s="118"/>
    </row>
    <row r="30875" spans="16:17">
      <c r="P30875" s="118"/>
      <c r="Q30875" s="118"/>
    </row>
    <row r="30876" spans="16:17">
      <c r="P30876" s="118"/>
      <c r="Q30876" s="118"/>
    </row>
    <row r="30877" spans="16:17">
      <c r="P30877" s="118"/>
      <c r="Q30877" s="118"/>
    </row>
    <row r="30878" spans="16:17">
      <c r="P30878" s="118"/>
      <c r="Q30878" s="118"/>
    </row>
    <row r="30879" spans="16:17">
      <c r="P30879" s="118"/>
      <c r="Q30879" s="118"/>
    </row>
    <row r="30880" spans="16:17">
      <c r="P30880" s="118"/>
      <c r="Q30880" s="118"/>
    </row>
    <row r="30881" spans="16:17">
      <c r="P30881" s="118"/>
      <c r="Q30881" s="118"/>
    </row>
    <row r="30882" spans="16:17">
      <c r="P30882" s="118"/>
      <c r="Q30882" s="118"/>
    </row>
    <row r="30883" spans="16:17">
      <c r="P30883" s="118"/>
      <c r="Q30883" s="118"/>
    </row>
    <row r="30884" spans="16:17">
      <c r="P30884" s="118"/>
      <c r="Q30884" s="118"/>
    </row>
    <row r="30885" spans="16:17">
      <c r="P30885" s="118"/>
      <c r="Q30885" s="118"/>
    </row>
    <row r="30886" spans="16:17">
      <c r="P30886" s="118"/>
      <c r="Q30886" s="118"/>
    </row>
    <row r="30887" spans="16:17">
      <c r="P30887" s="118"/>
      <c r="Q30887" s="118"/>
    </row>
    <row r="30888" spans="16:17">
      <c r="P30888" s="118"/>
      <c r="Q30888" s="118"/>
    </row>
    <row r="30889" spans="16:17">
      <c r="P30889" s="118"/>
      <c r="Q30889" s="118"/>
    </row>
    <row r="30890" spans="16:17">
      <c r="P30890" s="118"/>
      <c r="Q30890" s="118"/>
    </row>
    <row r="30891" spans="16:17">
      <c r="P30891" s="118"/>
      <c r="Q30891" s="118"/>
    </row>
    <row r="30892" spans="16:17">
      <c r="P30892" s="118"/>
      <c r="Q30892" s="118"/>
    </row>
    <row r="30893" spans="16:17">
      <c r="P30893" s="118"/>
      <c r="Q30893" s="118"/>
    </row>
    <row r="30894" spans="16:17">
      <c r="P30894" s="118"/>
      <c r="Q30894" s="118"/>
    </row>
    <row r="30895" spans="16:17">
      <c r="P30895" s="118"/>
      <c r="Q30895" s="118"/>
    </row>
    <row r="30896" spans="16:17">
      <c r="P30896" s="118"/>
      <c r="Q30896" s="118"/>
    </row>
    <row r="30897" spans="16:17">
      <c r="P30897" s="118"/>
      <c r="Q30897" s="118"/>
    </row>
    <row r="30898" spans="16:17">
      <c r="P30898" s="118"/>
      <c r="Q30898" s="118"/>
    </row>
    <row r="30899" spans="16:17">
      <c r="P30899" s="118"/>
      <c r="Q30899" s="118"/>
    </row>
    <row r="30900" spans="16:17">
      <c r="P30900" s="118"/>
      <c r="Q30900" s="118"/>
    </row>
    <row r="30901" spans="16:17">
      <c r="P30901" s="118"/>
      <c r="Q30901" s="118"/>
    </row>
    <row r="30902" spans="16:17">
      <c r="P30902" s="118"/>
      <c r="Q30902" s="118"/>
    </row>
    <row r="30903" spans="16:17">
      <c r="P30903" s="118"/>
      <c r="Q30903" s="118"/>
    </row>
    <row r="30904" spans="16:17">
      <c r="P30904" s="118"/>
      <c r="Q30904" s="118"/>
    </row>
    <row r="30905" spans="16:17">
      <c r="P30905" s="118"/>
      <c r="Q30905" s="118"/>
    </row>
    <row r="30906" spans="16:17">
      <c r="P30906" s="118"/>
      <c r="Q30906" s="118"/>
    </row>
    <row r="30907" spans="16:17">
      <c r="P30907" s="118"/>
      <c r="Q30907" s="118"/>
    </row>
    <row r="30908" spans="16:17">
      <c r="P30908" s="118"/>
      <c r="Q30908" s="118"/>
    </row>
    <row r="30909" spans="16:17">
      <c r="P30909" s="118"/>
      <c r="Q30909" s="118"/>
    </row>
    <row r="30910" spans="16:17">
      <c r="P30910" s="118"/>
      <c r="Q30910" s="118"/>
    </row>
    <row r="30911" spans="16:17">
      <c r="P30911" s="118"/>
      <c r="Q30911" s="118"/>
    </row>
    <row r="30912" spans="16:17">
      <c r="P30912" s="118"/>
      <c r="Q30912" s="118"/>
    </row>
    <row r="30913" spans="16:17">
      <c r="P30913" s="118"/>
      <c r="Q30913" s="118"/>
    </row>
    <row r="30914" spans="16:17">
      <c r="P30914" s="118"/>
      <c r="Q30914" s="118"/>
    </row>
    <row r="30915" spans="16:17">
      <c r="P30915" s="118"/>
      <c r="Q30915" s="118"/>
    </row>
    <row r="30916" spans="16:17">
      <c r="P30916" s="118"/>
      <c r="Q30916" s="118"/>
    </row>
    <row r="30917" spans="16:17">
      <c r="P30917" s="118"/>
      <c r="Q30917" s="118"/>
    </row>
    <row r="30918" spans="16:17">
      <c r="P30918" s="118"/>
      <c r="Q30918" s="118"/>
    </row>
    <row r="30919" spans="16:17">
      <c r="P30919" s="118"/>
      <c r="Q30919" s="118"/>
    </row>
    <row r="30920" spans="16:17">
      <c r="P30920" s="118"/>
      <c r="Q30920" s="118"/>
    </row>
    <row r="30921" spans="16:17">
      <c r="P30921" s="118"/>
      <c r="Q30921" s="118"/>
    </row>
    <row r="30922" spans="16:17">
      <c r="P30922" s="118"/>
      <c r="Q30922" s="118"/>
    </row>
    <row r="30923" spans="16:17">
      <c r="P30923" s="118"/>
      <c r="Q30923" s="118"/>
    </row>
    <row r="30924" spans="16:17">
      <c r="P30924" s="118"/>
      <c r="Q30924" s="118"/>
    </row>
    <row r="30925" spans="16:17">
      <c r="P30925" s="118"/>
      <c r="Q30925" s="118"/>
    </row>
    <row r="30926" spans="16:17">
      <c r="P30926" s="118"/>
      <c r="Q30926" s="118"/>
    </row>
    <row r="30927" spans="16:17">
      <c r="P30927" s="118"/>
      <c r="Q30927" s="118"/>
    </row>
    <row r="30928" spans="16:17">
      <c r="P30928" s="118"/>
      <c r="Q30928" s="118"/>
    </row>
    <row r="30929" spans="16:17">
      <c r="P30929" s="118"/>
      <c r="Q30929" s="118"/>
    </row>
    <row r="30930" spans="16:17">
      <c r="P30930" s="118"/>
      <c r="Q30930" s="118"/>
    </row>
    <row r="30931" spans="16:17">
      <c r="P30931" s="118"/>
      <c r="Q30931" s="118"/>
    </row>
    <row r="30932" spans="16:17">
      <c r="P30932" s="118"/>
      <c r="Q30932" s="118"/>
    </row>
    <row r="30933" spans="16:17">
      <c r="P30933" s="118"/>
      <c r="Q30933" s="118"/>
    </row>
    <row r="30934" spans="16:17">
      <c r="P30934" s="118"/>
      <c r="Q30934" s="118"/>
    </row>
    <row r="30935" spans="16:17">
      <c r="P30935" s="118"/>
      <c r="Q30935" s="118"/>
    </row>
    <row r="30936" spans="16:17">
      <c r="P30936" s="118"/>
      <c r="Q30936" s="118"/>
    </row>
    <row r="30937" spans="16:17">
      <c r="P30937" s="118"/>
      <c r="Q30937" s="118"/>
    </row>
    <row r="30938" spans="16:17">
      <c r="P30938" s="118"/>
      <c r="Q30938" s="118"/>
    </row>
    <row r="30939" spans="16:17">
      <c r="P30939" s="118"/>
      <c r="Q30939" s="118"/>
    </row>
    <row r="30940" spans="16:17">
      <c r="P30940" s="118"/>
      <c r="Q30940" s="118"/>
    </row>
    <row r="30941" spans="16:17">
      <c r="P30941" s="118"/>
      <c r="Q30941" s="118"/>
    </row>
    <row r="30942" spans="16:17">
      <c r="P30942" s="118"/>
      <c r="Q30942" s="118"/>
    </row>
    <row r="30943" spans="16:17">
      <c r="P30943" s="118"/>
      <c r="Q30943" s="118"/>
    </row>
    <row r="30944" spans="16:17">
      <c r="P30944" s="118"/>
      <c r="Q30944" s="118"/>
    </row>
    <row r="30945" spans="16:17">
      <c r="P30945" s="118"/>
      <c r="Q30945" s="118"/>
    </row>
    <row r="30946" spans="16:17">
      <c r="P30946" s="118"/>
      <c r="Q30946" s="118"/>
    </row>
    <row r="30947" spans="16:17">
      <c r="P30947" s="118"/>
      <c r="Q30947" s="118"/>
    </row>
    <row r="30948" spans="16:17">
      <c r="P30948" s="118"/>
      <c r="Q30948" s="118"/>
    </row>
    <row r="30949" spans="16:17">
      <c r="P30949" s="118"/>
      <c r="Q30949" s="118"/>
    </row>
    <row r="30950" spans="16:17">
      <c r="P30950" s="118"/>
      <c r="Q30950" s="118"/>
    </row>
    <row r="30951" spans="16:17">
      <c r="P30951" s="118"/>
      <c r="Q30951" s="118"/>
    </row>
    <row r="30952" spans="16:17">
      <c r="P30952" s="118"/>
      <c r="Q30952" s="118"/>
    </row>
    <row r="30953" spans="16:17">
      <c r="P30953" s="118"/>
      <c r="Q30953" s="118"/>
    </row>
    <row r="30954" spans="16:17">
      <c r="P30954" s="118"/>
      <c r="Q30954" s="118"/>
    </row>
    <row r="30955" spans="16:17">
      <c r="P30955" s="118"/>
      <c r="Q30955" s="118"/>
    </row>
    <row r="30956" spans="16:17">
      <c r="P30956" s="118"/>
      <c r="Q30956" s="118"/>
    </row>
    <row r="30957" spans="16:17">
      <c r="P30957" s="118"/>
      <c r="Q30957" s="118"/>
    </row>
    <row r="30958" spans="16:17">
      <c r="P30958" s="118"/>
      <c r="Q30958" s="118"/>
    </row>
    <row r="30959" spans="16:17">
      <c r="P30959" s="118"/>
      <c r="Q30959" s="118"/>
    </row>
    <row r="30960" spans="16:17">
      <c r="P30960" s="118"/>
      <c r="Q30960" s="118"/>
    </row>
    <row r="30961" spans="16:17">
      <c r="P30961" s="118"/>
      <c r="Q30961" s="118"/>
    </row>
    <row r="30962" spans="16:17">
      <c r="P30962" s="118"/>
      <c r="Q30962" s="118"/>
    </row>
    <row r="30963" spans="16:17">
      <c r="P30963" s="118"/>
      <c r="Q30963" s="118"/>
    </row>
    <row r="30964" spans="16:17">
      <c r="P30964" s="118"/>
      <c r="Q30964" s="118"/>
    </row>
    <row r="30965" spans="16:17">
      <c r="P30965" s="118"/>
      <c r="Q30965" s="118"/>
    </row>
    <row r="30966" spans="16:17">
      <c r="P30966" s="118"/>
      <c r="Q30966" s="118"/>
    </row>
    <row r="30967" spans="16:17">
      <c r="P30967" s="118"/>
      <c r="Q30967" s="118"/>
    </row>
    <row r="30968" spans="16:17">
      <c r="P30968" s="118"/>
      <c r="Q30968" s="118"/>
    </row>
    <row r="30969" spans="16:17">
      <c r="P30969" s="118"/>
      <c r="Q30969" s="118"/>
    </row>
    <row r="30970" spans="16:17">
      <c r="P30970" s="118"/>
      <c r="Q30970" s="118"/>
    </row>
    <row r="30971" spans="16:17">
      <c r="P30971" s="118"/>
      <c r="Q30971" s="118"/>
    </row>
    <row r="30972" spans="16:17">
      <c r="P30972" s="118"/>
      <c r="Q30972" s="118"/>
    </row>
    <row r="30973" spans="16:17">
      <c r="P30973" s="118"/>
      <c r="Q30973" s="118"/>
    </row>
    <row r="30974" spans="16:17">
      <c r="P30974" s="118"/>
      <c r="Q30974" s="118"/>
    </row>
    <row r="30975" spans="16:17">
      <c r="P30975" s="118"/>
      <c r="Q30975" s="118"/>
    </row>
    <row r="30976" spans="16:17">
      <c r="P30976" s="118"/>
      <c r="Q30976" s="118"/>
    </row>
    <row r="30977" spans="16:17">
      <c r="P30977" s="118"/>
      <c r="Q30977" s="118"/>
    </row>
    <row r="30978" spans="16:17">
      <c r="P30978" s="118"/>
      <c r="Q30978" s="118"/>
    </row>
    <row r="30979" spans="16:17">
      <c r="P30979" s="118"/>
      <c r="Q30979" s="118"/>
    </row>
    <row r="30980" spans="16:17">
      <c r="P30980" s="118"/>
      <c r="Q30980" s="118"/>
    </row>
    <row r="30981" spans="16:17">
      <c r="P30981" s="118"/>
      <c r="Q30981" s="118"/>
    </row>
    <row r="30982" spans="16:17">
      <c r="P30982" s="118"/>
      <c r="Q30982" s="118"/>
    </row>
    <row r="30983" spans="16:17">
      <c r="P30983" s="118"/>
      <c r="Q30983" s="118"/>
    </row>
    <row r="30984" spans="16:17">
      <c r="P30984" s="118"/>
      <c r="Q30984" s="118"/>
    </row>
    <row r="30985" spans="16:17">
      <c r="P30985" s="118"/>
      <c r="Q30985" s="118"/>
    </row>
    <row r="30986" spans="16:17">
      <c r="P30986" s="118"/>
      <c r="Q30986" s="118"/>
    </row>
    <row r="30987" spans="16:17">
      <c r="P30987" s="118"/>
      <c r="Q30987" s="118"/>
    </row>
    <row r="30988" spans="16:17">
      <c r="P30988" s="118"/>
      <c r="Q30988" s="118"/>
    </row>
    <row r="30989" spans="16:17">
      <c r="P30989" s="118"/>
      <c r="Q30989" s="118"/>
    </row>
    <row r="30990" spans="16:17">
      <c r="P30990" s="118"/>
      <c r="Q30990" s="118"/>
    </row>
    <row r="30991" spans="16:17">
      <c r="P30991" s="118"/>
      <c r="Q30991" s="118"/>
    </row>
    <row r="30992" spans="16:17">
      <c r="P30992" s="118"/>
      <c r="Q30992" s="118"/>
    </row>
    <row r="30993" spans="16:17">
      <c r="P30993" s="118"/>
      <c r="Q30993" s="118"/>
    </row>
    <row r="30994" spans="16:17">
      <c r="P30994" s="118"/>
      <c r="Q30994" s="118"/>
    </row>
    <row r="30995" spans="16:17">
      <c r="P30995" s="118"/>
      <c r="Q30995" s="118"/>
    </row>
    <row r="30996" spans="16:17">
      <c r="P30996" s="118"/>
      <c r="Q30996" s="118"/>
    </row>
    <row r="30997" spans="16:17">
      <c r="P30997" s="118"/>
      <c r="Q30997" s="118"/>
    </row>
    <row r="30998" spans="16:17">
      <c r="P30998" s="118"/>
      <c r="Q30998" s="118"/>
    </row>
    <row r="30999" spans="16:17">
      <c r="P30999" s="118"/>
      <c r="Q30999" s="118"/>
    </row>
    <row r="31000" spans="16:17">
      <c r="P31000" s="118"/>
      <c r="Q31000" s="118"/>
    </row>
    <row r="31001" spans="16:17">
      <c r="P31001" s="118"/>
      <c r="Q31001" s="118"/>
    </row>
    <row r="31002" spans="16:17">
      <c r="P31002" s="118"/>
      <c r="Q31002" s="118"/>
    </row>
    <row r="31003" spans="16:17">
      <c r="P31003" s="118"/>
      <c r="Q31003" s="118"/>
    </row>
    <row r="31004" spans="16:17">
      <c r="P31004" s="118"/>
      <c r="Q31004" s="118"/>
    </row>
    <row r="31005" spans="16:17">
      <c r="P31005" s="118"/>
      <c r="Q31005" s="118"/>
    </row>
    <row r="31006" spans="16:17">
      <c r="P31006" s="118"/>
      <c r="Q31006" s="118"/>
    </row>
    <row r="31007" spans="16:17">
      <c r="P31007" s="118"/>
      <c r="Q31007" s="118"/>
    </row>
    <row r="31008" spans="16:17">
      <c r="P31008" s="118"/>
      <c r="Q31008" s="118"/>
    </row>
    <row r="31009" spans="16:17">
      <c r="P31009" s="118"/>
      <c r="Q31009" s="118"/>
    </row>
    <row r="31010" spans="16:17">
      <c r="P31010" s="118"/>
      <c r="Q31010" s="118"/>
    </row>
    <row r="31011" spans="16:17">
      <c r="P31011" s="118"/>
      <c r="Q31011" s="118"/>
    </row>
    <row r="31012" spans="16:17">
      <c r="P31012" s="118"/>
      <c r="Q31012" s="118"/>
    </row>
    <row r="31013" spans="16:17">
      <c r="P31013" s="118"/>
      <c r="Q31013" s="118"/>
    </row>
    <row r="31014" spans="16:17">
      <c r="P31014" s="118"/>
      <c r="Q31014" s="118"/>
    </row>
    <row r="31015" spans="16:17">
      <c r="P31015" s="118"/>
      <c r="Q31015" s="118"/>
    </row>
    <row r="31016" spans="16:17">
      <c r="P31016" s="118"/>
      <c r="Q31016" s="118"/>
    </row>
    <row r="31017" spans="16:17">
      <c r="P31017" s="118"/>
      <c r="Q31017" s="118"/>
    </row>
    <row r="31018" spans="16:17">
      <c r="P31018" s="118"/>
      <c r="Q31018" s="118"/>
    </row>
    <row r="31019" spans="16:17">
      <c r="P31019" s="118"/>
      <c r="Q31019" s="118"/>
    </row>
    <row r="31020" spans="16:17">
      <c r="P31020" s="118"/>
      <c r="Q31020" s="118"/>
    </row>
    <row r="31021" spans="16:17">
      <c r="P31021" s="118"/>
      <c r="Q31021" s="118"/>
    </row>
    <row r="31022" spans="16:17">
      <c r="P31022" s="118"/>
      <c r="Q31022" s="118"/>
    </row>
    <row r="31023" spans="16:17">
      <c r="P31023" s="118"/>
      <c r="Q31023" s="118"/>
    </row>
    <row r="31024" spans="16:17">
      <c r="P31024" s="118"/>
      <c r="Q31024" s="118"/>
    </row>
    <row r="31025" spans="16:17">
      <c r="P31025" s="118"/>
      <c r="Q31025" s="118"/>
    </row>
    <row r="31026" spans="16:17">
      <c r="P31026" s="118"/>
      <c r="Q31026" s="118"/>
    </row>
    <row r="31027" spans="16:17">
      <c r="P31027" s="118"/>
      <c r="Q31027" s="118"/>
    </row>
    <row r="31028" spans="16:17">
      <c r="P31028" s="118"/>
      <c r="Q31028" s="118"/>
    </row>
    <row r="31029" spans="16:17">
      <c r="P31029" s="118"/>
      <c r="Q31029" s="118"/>
    </row>
    <row r="31030" spans="16:17">
      <c r="P31030" s="118"/>
      <c r="Q31030" s="118"/>
    </row>
    <row r="31031" spans="16:17">
      <c r="P31031" s="118"/>
      <c r="Q31031" s="118"/>
    </row>
    <row r="31032" spans="16:17">
      <c r="P31032" s="118"/>
      <c r="Q31032" s="118"/>
    </row>
    <row r="31033" spans="16:17">
      <c r="P31033" s="118"/>
      <c r="Q31033" s="118"/>
    </row>
    <row r="31034" spans="16:17">
      <c r="P31034" s="118"/>
      <c r="Q31034" s="118"/>
    </row>
    <row r="31035" spans="16:17">
      <c r="P31035" s="118"/>
      <c r="Q31035" s="118"/>
    </row>
    <row r="31036" spans="16:17">
      <c r="P31036" s="118"/>
      <c r="Q31036" s="118"/>
    </row>
    <row r="31037" spans="16:17">
      <c r="P31037" s="118"/>
      <c r="Q31037" s="118"/>
    </row>
    <row r="31038" spans="16:17">
      <c r="P31038" s="118"/>
      <c r="Q31038" s="118"/>
    </row>
    <row r="31039" spans="16:17">
      <c r="P31039" s="118"/>
      <c r="Q31039" s="118"/>
    </row>
    <row r="31040" spans="16:17">
      <c r="P31040" s="118"/>
      <c r="Q31040" s="118"/>
    </row>
    <row r="31041" spans="16:17">
      <c r="P31041" s="118"/>
      <c r="Q31041" s="118"/>
    </row>
    <row r="31042" spans="16:17">
      <c r="P31042" s="118"/>
      <c r="Q31042" s="118"/>
    </row>
    <row r="31043" spans="16:17">
      <c r="P31043" s="118"/>
      <c r="Q31043" s="118"/>
    </row>
    <row r="31044" spans="16:17">
      <c r="P31044" s="118"/>
      <c r="Q31044" s="118"/>
    </row>
    <row r="31045" spans="16:17">
      <c r="P31045" s="118"/>
      <c r="Q31045" s="118"/>
    </row>
    <row r="31046" spans="16:17">
      <c r="P31046" s="118"/>
      <c r="Q31046" s="118"/>
    </row>
    <row r="31047" spans="16:17">
      <c r="P31047" s="118"/>
      <c r="Q31047" s="118"/>
    </row>
    <row r="31048" spans="16:17">
      <c r="P31048" s="118"/>
      <c r="Q31048" s="118"/>
    </row>
    <row r="31049" spans="16:17">
      <c r="P31049" s="118"/>
      <c r="Q31049" s="118"/>
    </row>
    <row r="31050" spans="16:17">
      <c r="P31050" s="118"/>
      <c r="Q31050" s="118"/>
    </row>
    <row r="31051" spans="16:17">
      <c r="P31051" s="118"/>
      <c r="Q31051" s="118"/>
    </row>
    <row r="31052" spans="16:17">
      <c r="P31052" s="118"/>
      <c r="Q31052" s="118"/>
    </row>
    <row r="31053" spans="16:17">
      <c r="P31053" s="118"/>
      <c r="Q31053" s="118"/>
    </row>
    <row r="31054" spans="16:17">
      <c r="P31054" s="118"/>
      <c r="Q31054" s="118"/>
    </row>
    <row r="31055" spans="16:17">
      <c r="P31055" s="118"/>
      <c r="Q31055" s="118"/>
    </row>
    <row r="31056" spans="16:17">
      <c r="P31056" s="118"/>
      <c r="Q31056" s="118"/>
    </row>
    <row r="31057" spans="16:17">
      <c r="P31057" s="118"/>
      <c r="Q31057" s="118"/>
    </row>
    <row r="31058" spans="16:17">
      <c r="P31058" s="118"/>
      <c r="Q31058" s="118"/>
    </row>
    <row r="31059" spans="16:17">
      <c r="P31059" s="118"/>
      <c r="Q31059" s="118"/>
    </row>
    <row r="31060" spans="16:17">
      <c r="P31060" s="118"/>
      <c r="Q31060" s="118"/>
    </row>
    <row r="31061" spans="16:17">
      <c r="P31061" s="118"/>
      <c r="Q31061" s="118"/>
    </row>
    <row r="31062" spans="16:17">
      <c r="P31062" s="118"/>
      <c r="Q31062" s="118"/>
    </row>
    <row r="31063" spans="16:17">
      <c r="P31063" s="118"/>
      <c r="Q31063" s="118"/>
    </row>
    <row r="31064" spans="16:17">
      <c r="P31064" s="118"/>
      <c r="Q31064" s="118"/>
    </row>
    <row r="31065" spans="16:17">
      <c r="P31065" s="118"/>
      <c r="Q31065" s="118"/>
    </row>
    <row r="31066" spans="16:17">
      <c r="P31066" s="118"/>
      <c r="Q31066" s="118"/>
    </row>
    <row r="31067" spans="16:17">
      <c r="P31067" s="118"/>
      <c r="Q31067" s="118"/>
    </row>
    <row r="31068" spans="16:17">
      <c r="P31068" s="118"/>
      <c r="Q31068" s="118"/>
    </row>
    <row r="31069" spans="16:17">
      <c r="P31069" s="118"/>
      <c r="Q31069" s="118"/>
    </row>
    <row r="31070" spans="16:17">
      <c r="P31070" s="118"/>
      <c r="Q31070" s="118"/>
    </row>
    <row r="31071" spans="16:17">
      <c r="P31071" s="118"/>
      <c r="Q31071" s="118"/>
    </row>
    <row r="31072" spans="16:17">
      <c r="P31072" s="118"/>
      <c r="Q31072" s="118"/>
    </row>
    <row r="31073" spans="16:17">
      <c r="P31073" s="118"/>
      <c r="Q31073" s="118"/>
    </row>
    <row r="31074" spans="16:17">
      <c r="P31074" s="118"/>
      <c r="Q31074" s="118"/>
    </row>
    <row r="31075" spans="16:17">
      <c r="P31075" s="118"/>
      <c r="Q31075" s="118"/>
    </row>
    <row r="31076" spans="16:17">
      <c r="P31076" s="118"/>
      <c r="Q31076" s="118"/>
    </row>
    <row r="31077" spans="16:17">
      <c r="P31077" s="118"/>
      <c r="Q31077" s="118"/>
    </row>
    <row r="31078" spans="16:17">
      <c r="P31078" s="118"/>
      <c r="Q31078" s="118"/>
    </row>
    <row r="31079" spans="16:17">
      <c r="P31079" s="118"/>
      <c r="Q31079" s="118"/>
    </row>
    <row r="31080" spans="16:17">
      <c r="P31080" s="118"/>
      <c r="Q31080" s="118"/>
    </row>
    <row r="31081" spans="16:17">
      <c r="P31081" s="118"/>
      <c r="Q31081" s="118"/>
    </row>
    <row r="31082" spans="16:17">
      <c r="P31082" s="118"/>
      <c r="Q31082" s="118"/>
    </row>
    <row r="31083" spans="16:17">
      <c r="P31083" s="118"/>
      <c r="Q31083" s="118"/>
    </row>
    <row r="31084" spans="16:17">
      <c r="P31084" s="118"/>
      <c r="Q31084" s="118"/>
    </row>
    <row r="31085" spans="16:17">
      <c r="P31085" s="118"/>
      <c r="Q31085" s="118"/>
    </row>
    <row r="31086" spans="16:17">
      <c r="P31086" s="118"/>
      <c r="Q31086" s="118"/>
    </row>
    <row r="31087" spans="16:17">
      <c r="P31087" s="118"/>
      <c r="Q31087" s="118"/>
    </row>
    <row r="31088" spans="16:17">
      <c r="P31088" s="118"/>
      <c r="Q31088" s="118"/>
    </row>
    <row r="31089" spans="16:17">
      <c r="P31089" s="118"/>
      <c r="Q31089" s="118"/>
    </row>
    <row r="31090" spans="16:17">
      <c r="P31090" s="118"/>
      <c r="Q31090" s="118"/>
    </row>
    <row r="31091" spans="16:17">
      <c r="P31091" s="118"/>
      <c r="Q31091" s="118"/>
    </row>
    <row r="31092" spans="16:17">
      <c r="P31092" s="118"/>
      <c r="Q31092" s="118"/>
    </row>
    <row r="31093" spans="16:17">
      <c r="P31093" s="118"/>
      <c r="Q31093" s="118"/>
    </row>
    <row r="31094" spans="16:17">
      <c r="P31094" s="118"/>
      <c r="Q31094" s="118"/>
    </row>
    <row r="31095" spans="16:17">
      <c r="P31095" s="118"/>
      <c r="Q31095" s="118"/>
    </row>
    <row r="31096" spans="16:17">
      <c r="P31096" s="118"/>
      <c r="Q31096" s="118"/>
    </row>
    <row r="31097" spans="16:17">
      <c r="P31097" s="118"/>
      <c r="Q31097" s="118"/>
    </row>
    <row r="31098" spans="16:17">
      <c r="P31098" s="118"/>
      <c r="Q31098" s="118"/>
    </row>
    <row r="31099" spans="16:17">
      <c r="P31099" s="118"/>
      <c r="Q31099" s="118"/>
    </row>
    <row r="31100" spans="16:17">
      <c r="P31100" s="118"/>
      <c r="Q31100" s="118"/>
    </row>
    <row r="31101" spans="16:17">
      <c r="P31101" s="118"/>
      <c r="Q31101" s="118"/>
    </row>
    <row r="31102" spans="16:17">
      <c r="P31102" s="118"/>
      <c r="Q31102" s="118"/>
    </row>
    <row r="31103" spans="16:17">
      <c r="P31103" s="118"/>
      <c r="Q31103" s="118"/>
    </row>
    <row r="31104" spans="16:17">
      <c r="P31104" s="118"/>
      <c r="Q31104" s="118"/>
    </row>
    <row r="31105" spans="16:17">
      <c r="P31105" s="118"/>
      <c r="Q31105" s="118"/>
    </row>
    <row r="31106" spans="16:17">
      <c r="P31106" s="118"/>
      <c r="Q31106" s="118"/>
    </row>
    <row r="31107" spans="16:17">
      <c r="P31107" s="118"/>
      <c r="Q31107" s="118"/>
    </row>
    <row r="31108" spans="16:17">
      <c r="P31108" s="118"/>
      <c r="Q31108" s="118"/>
    </row>
    <row r="31109" spans="16:17">
      <c r="P31109" s="118"/>
      <c r="Q31109" s="118"/>
    </row>
    <row r="31110" spans="16:17">
      <c r="P31110" s="118"/>
      <c r="Q31110" s="118"/>
    </row>
    <row r="31111" spans="16:17">
      <c r="P31111" s="118"/>
      <c r="Q31111" s="118"/>
    </row>
    <row r="31112" spans="16:17">
      <c r="P31112" s="118"/>
      <c r="Q31112" s="118"/>
    </row>
    <row r="31113" spans="16:17">
      <c r="P31113" s="118"/>
      <c r="Q31113" s="118"/>
    </row>
    <row r="31114" spans="16:17">
      <c r="P31114" s="118"/>
      <c r="Q31114" s="118"/>
    </row>
    <row r="31115" spans="16:17">
      <c r="P31115" s="118"/>
      <c r="Q31115" s="118"/>
    </row>
    <row r="31116" spans="16:17">
      <c r="P31116" s="118"/>
      <c r="Q31116" s="118"/>
    </row>
    <row r="31117" spans="16:17">
      <c r="P31117" s="118"/>
      <c r="Q31117" s="118"/>
    </row>
    <row r="31118" spans="16:17">
      <c r="P31118" s="118"/>
      <c r="Q31118" s="118"/>
    </row>
    <row r="31119" spans="16:17">
      <c r="P31119" s="118"/>
      <c r="Q31119" s="118"/>
    </row>
    <row r="31120" spans="16:17">
      <c r="P31120" s="118"/>
      <c r="Q31120" s="118"/>
    </row>
    <row r="31121" spans="16:17">
      <c r="P31121" s="118"/>
      <c r="Q31121" s="118"/>
    </row>
    <row r="31122" spans="16:17">
      <c r="P31122" s="118"/>
      <c r="Q31122" s="118"/>
    </row>
    <row r="31123" spans="16:17">
      <c r="P31123" s="118"/>
      <c r="Q31123" s="118"/>
    </row>
    <row r="31124" spans="16:17">
      <c r="P31124" s="118"/>
      <c r="Q31124" s="118"/>
    </row>
    <row r="31125" spans="16:17">
      <c r="P31125" s="118"/>
      <c r="Q31125" s="118"/>
    </row>
    <row r="31126" spans="16:17">
      <c r="P31126" s="118"/>
      <c r="Q31126" s="118"/>
    </row>
    <row r="31127" spans="16:17">
      <c r="P31127" s="118"/>
      <c r="Q31127" s="118"/>
    </row>
    <row r="31128" spans="16:17">
      <c r="P31128" s="118"/>
      <c r="Q31128" s="118"/>
    </row>
    <row r="31129" spans="16:17">
      <c r="P31129" s="118"/>
      <c r="Q31129" s="118"/>
    </row>
    <row r="31130" spans="16:17">
      <c r="P31130" s="118"/>
      <c r="Q31130" s="118"/>
    </row>
    <row r="31131" spans="16:17">
      <c r="P31131" s="118"/>
      <c r="Q31131" s="118"/>
    </row>
    <row r="31132" spans="16:17">
      <c r="P31132" s="118"/>
      <c r="Q31132" s="118"/>
    </row>
    <row r="31133" spans="16:17">
      <c r="P31133" s="118"/>
      <c r="Q31133" s="118"/>
    </row>
    <row r="31134" spans="16:17">
      <c r="P31134" s="118"/>
      <c r="Q31134" s="118"/>
    </row>
    <row r="31135" spans="16:17">
      <c r="P31135" s="118"/>
      <c r="Q31135" s="118"/>
    </row>
    <row r="31136" spans="16:17">
      <c r="P31136" s="118"/>
      <c r="Q31136" s="118"/>
    </row>
    <row r="31137" spans="16:17">
      <c r="P31137" s="118"/>
      <c r="Q31137" s="118"/>
    </row>
    <row r="31138" spans="16:17">
      <c r="P31138" s="118"/>
      <c r="Q31138" s="118"/>
    </row>
    <row r="31139" spans="16:17">
      <c r="P31139" s="118"/>
      <c r="Q31139" s="118"/>
    </row>
    <row r="31140" spans="16:17">
      <c r="P31140" s="118"/>
      <c r="Q31140" s="118"/>
    </row>
    <row r="31141" spans="16:17">
      <c r="P31141" s="118"/>
      <c r="Q31141" s="118"/>
    </row>
    <row r="31142" spans="16:17">
      <c r="P31142" s="118"/>
      <c r="Q31142" s="118"/>
    </row>
    <row r="31143" spans="16:17">
      <c r="P31143" s="118"/>
      <c r="Q31143" s="118"/>
    </row>
    <row r="31144" spans="16:17">
      <c r="P31144" s="118"/>
      <c r="Q31144" s="118"/>
    </row>
    <row r="31145" spans="16:17">
      <c r="P31145" s="118"/>
      <c r="Q31145" s="118"/>
    </row>
    <row r="31146" spans="16:17">
      <c r="P31146" s="118"/>
      <c r="Q31146" s="118"/>
    </row>
    <row r="31147" spans="16:17">
      <c r="P31147" s="118"/>
      <c r="Q31147" s="118"/>
    </row>
    <row r="31148" spans="16:17">
      <c r="P31148" s="118"/>
      <c r="Q31148" s="118"/>
    </row>
    <row r="31149" spans="16:17">
      <c r="P31149" s="118"/>
      <c r="Q31149" s="118"/>
    </row>
    <row r="31150" spans="16:17">
      <c r="P31150" s="118"/>
      <c r="Q31150" s="118"/>
    </row>
    <row r="31151" spans="16:17">
      <c r="P31151" s="118"/>
      <c r="Q31151" s="118"/>
    </row>
    <row r="31152" spans="16:17">
      <c r="P31152" s="118"/>
      <c r="Q31152" s="118"/>
    </row>
    <row r="31153" spans="16:17">
      <c r="P31153" s="118"/>
      <c r="Q31153" s="118"/>
    </row>
    <row r="31154" spans="16:17">
      <c r="P31154" s="118"/>
      <c r="Q31154" s="118"/>
    </row>
    <row r="31155" spans="16:17">
      <c r="P31155" s="118"/>
      <c r="Q31155" s="118"/>
    </row>
    <row r="31156" spans="16:17">
      <c r="P31156" s="118"/>
      <c r="Q31156" s="118"/>
    </row>
    <row r="31157" spans="16:17">
      <c r="P31157" s="118"/>
      <c r="Q31157" s="118"/>
    </row>
    <row r="31158" spans="16:17">
      <c r="P31158" s="118"/>
      <c r="Q31158" s="118"/>
    </row>
    <row r="31159" spans="16:17">
      <c r="P31159" s="118"/>
      <c r="Q31159" s="118"/>
    </row>
    <row r="31160" spans="16:17">
      <c r="P31160" s="118"/>
      <c r="Q31160" s="118"/>
    </row>
    <row r="31161" spans="16:17">
      <c r="P31161" s="118"/>
      <c r="Q31161" s="118"/>
    </row>
    <row r="31162" spans="16:17">
      <c r="P31162" s="118"/>
      <c r="Q31162" s="118"/>
    </row>
    <row r="31163" spans="16:17">
      <c r="P31163" s="118"/>
      <c r="Q31163" s="118"/>
    </row>
    <row r="31164" spans="16:17">
      <c r="P31164" s="118"/>
      <c r="Q31164" s="118"/>
    </row>
    <row r="31165" spans="16:17">
      <c r="P31165" s="118"/>
      <c r="Q31165" s="118"/>
    </row>
    <row r="31166" spans="16:17">
      <c r="P31166" s="118"/>
      <c r="Q31166" s="118"/>
    </row>
    <row r="31167" spans="16:17">
      <c r="P31167" s="118"/>
      <c r="Q31167" s="118"/>
    </row>
    <row r="31168" spans="16:17">
      <c r="P31168" s="118"/>
      <c r="Q31168" s="118"/>
    </row>
    <row r="31169" spans="16:17">
      <c r="P31169" s="118"/>
      <c r="Q31169" s="118"/>
    </row>
    <row r="31170" spans="16:17">
      <c r="P31170" s="118"/>
      <c r="Q31170" s="118"/>
    </row>
    <row r="31171" spans="16:17">
      <c r="P31171" s="118"/>
      <c r="Q31171" s="118"/>
    </row>
    <row r="31172" spans="16:17">
      <c r="P31172" s="118"/>
      <c r="Q31172" s="118"/>
    </row>
    <row r="31173" spans="16:17">
      <c r="P31173" s="118"/>
      <c r="Q31173" s="118"/>
    </row>
    <row r="31174" spans="16:17">
      <c r="P31174" s="118"/>
      <c r="Q31174" s="118"/>
    </row>
    <row r="31175" spans="16:17">
      <c r="P31175" s="118"/>
      <c r="Q31175" s="118"/>
    </row>
    <row r="31176" spans="16:17">
      <c r="P31176" s="118"/>
      <c r="Q31176" s="118"/>
    </row>
    <row r="31177" spans="16:17">
      <c r="P31177" s="118"/>
      <c r="Q31177" s="118"/>
    </row>
    <row r="31178" spans="16:17">
      <c r="P31178" s="118"/>
      <c r="Q31178" s="118"/>
    </row>
    <row r="31179" spans="16:17">
      <c r="P31179" s="118"/>
      <c r="Q31179" s="118"/>
    </row>
    <row r="31180" spans="16:17">
      <c r="P31180" s="118"/>
      <c r="Q31180" s="118"/>
    </row>
    <row r="31181" spans="16:17">
      <c r="P31181" s="118"/>
      <c r="Q31181" s="118"/>
    </row>
    <row r="31182" spans="16:17">
      <c r="P31182" s="118"/>
      <c r="Q31182" s="118"/>
    </row>
    <row r="31183" spans="16:17">
      <c r="P31183" s="118"/>
      <c r="Q31183" s="118"/>
    </row>
    <row r="31184" spans="16:17">
      <c r="P31184" s="118"/>
      <c r="Q31184" s="118"/>
    </row>
    <row r="31185" spans="16:17">
      <c r="P31185" s="118"/>
      <c r="Q31185" s="118"/>
    </row>
    <row r="31186" spans="16:17">
      <c r="P31186" s="118"/>
      <c r="Q31186" s="118"/>
    </row>
    <row r="31187" spans="16:17">
      <c r="P31187" s="118"/>
      <c r="Q31187" s="118"/>
    </row>
    <row r="31188" spans="16:17">
      <c r="P31188" s="118"/>
      <c r="Q31188" s="118"/>
    </row>
    <row r="31189" spans="16:17">
      <c r="P31189" s="118"/>
      <c r="Q31189" s="118"/>
    </row>
    <row r="31190" spans="16:17">
      <c r="P31190" s="118"/>
      <c r="Q31190" s="118"/>
    </row>
    <row r="31191" spans="16:17">
      <c r="P31191" s="118"/>
      <c r="Q31191" s="118"/>
    </row>
    <row r="31192" spans="16:17">
      <c r="P31192" s="118"/>
      <c r="Q31192" s="118"/>
    </row>
    <row r="31193" spans="16:17">
      <c r="P31193" s="118"/>
      <c r="Q31193" s="118"/>
    </row>
    <row r="31194" spans="16:17">
      <c r="P31194" s="118"/>
      <c r="Q31194" s="118"/>
    </row>
    <row r="31195" spans="16:17">
      <c r="P31195" s="118"/>
      <c r="Q31195" s="118"/>
    </row>
    <row r="31196" spans="16:17">
      <c r="P31196" s="118"/>
      <c r="Q31196" s="118"/>
    </row>
    <row r="31197" spans="16:17">
      <c r="P31197" s="118"/>
      <c r="Q31197" s="118"/>
    </row>
    <row r="31198" spans="16:17">
      <c r="P31198" s="118"/>
      <c r="Q31198" s="118"/>
    </row>
    <row r="31199" spans="16:17">
      <c r="P31199" s="118"/>
      <c r="Q31199" s="118"/>
    </row>
    <row r="31200" spans="16:17">
      <c r="P31200" s="118"/>
      <c r="Q31200" s="118"/>
    </row>
    <row r="31201" spans="16:17">
      <c r="P31201" s="118"/>
      <c r="Q31201" s="118"/>
    </row>
    <row r="31202" spans="16:17">
      <c r="P31202" s="118"/>
      <c r="Q31202" s="118"/>
    </row>
    <row r="31203" spans="16:17">
      <c r="P31203" s="118"/>
      <c r="Q31203" s="118"/>
    </row>
    <row r="31204" spans="16:17">
      <c r="P31204" s="118"/>
      <c r="Q31204" s="118"/>
    </row>
    <row r="31205" spans="16:17">
      <c r="P31205" s="118"/>
      <c r="Q31205" s="118"/>
    </row>
    <row r="31206" spans="16:17">
      <c r="P31206" s="118"/>
      <c r="Q31206" s="118"/>
    </row>
    <row r="31207" spans="16:17">
      <c r="P31207" s="118"/>
      <c r="Q31207" s="118"/>
    </row>
    <row r="31208" spans="16:17">
      <c r="P31208" s="118"/>
      <c r="Q31208" s="118"/>
    </row>
    <row r="31209" spans="16:17">
      <c r="P31209" s="118"/>
      <c r="Q31209" s="118"/>
    </row>
    <row r="31210" spans="16:17">
      <c r="P31210" s="118"/>
      <c r="Q31210" s="118"/>
    </row>
    <row r="31211" spans="16:17">
      <c r="P31211" s="118"/>
      <c r="Q31211" s="118"/>
    </row>
    <row r="31212" spans="16:17">
      <c r="P31212" s="118"/>
      <c r="Q31212" s="118"/>
    </row>
    <row r="31213" spans="16:17">
      <c r="P31213" s="118"/>
      <c r="Q31213" s="118"/>
    </row>
    <row r="31214" spans="16:17">
      <c r="P31214" s="118"/>
      <c r="Q31214" s="118"/>
    </row>
    <row r="31215" spans="16:17">
      <c r="P31215" s="118"/>
      <c r="Q31215" s="118"/>
    </row>
    <row r="31216" spans="16:17">
      <c r="P31216" s="118"/>
      <c r="Q31216" s="118"/>
    </row>
    <row r="31217" spans="16:17">
      <c r="P31217" s="118"/>
      <c r="Q31217" s="118"/>
    </row>
    <row r="31218" spans="16:17">
      <c r="P31218" s="118"/>
      <c r="Q31218" s="118"/>
    </row>
    <row r="31219" spans="16:17">
      <c r="P31219" s="118"/>
      <c r="Q31219" s="118"/>
    </row>
    <row r="31220" spans="16:17">
      <c r="P31220" s="118"/>
      <c r="Q31220" s="118"/>
    </row>
    <row r="31221" spans="16:17">
      <c r="P31221" s="118"/>
      <c r="Q31221" s="118"/>
    </row>
    <row r="31222" spans="16:17">
      <c r="P31222" s="118"/>
      <c r="Q31222" s="118"/>
    </row>
    <row r="31223" spans="16:17">
      <c r="P31223" s="118"/>
      <c r="Q31223" s="118"/>
    </row>
    <row r="31224" spans="16:17">
      <c r="P31224" s="118"/>
      <c r="Q31224" s="118"/>
    </row>
    <row r="31225" spans="16:17">
      <c r="P31225" s="118"/>
      <c r="Q31225" s="118"/>
    </row>
    <row r="31226" spans="16:17">
      <c r="P31226" s="118"/>
      <c r="Q31226" s="118"/>
    </row>
    <row r="31227" spans="16:17">
      <c r="P31227" s="118"/>
      <c r="Q31227" s="118"/>
    </row>
    <row r="31228" spans="16:17">
      <c r="P31228" s="118"/>
      <c r="Q31228" s="118"/>
    </row>
    <row r="31229" spans="16:17">
      <c r="P31229" s="118"/>
      <c r="Q31229" s="118"/>
    </row>
    <row r="31230" spans="16:17">
      <c r="P31230" s="118"/>
      <c r="Q31230" s="118"/>
    </row>
    <row r="31231" spans="16:17">
      <c r="P31231" s="118"/>
      <c r="Q31231" s="118"/>
    </row>
    <row r="31232" spans="16:17">
      <c r="P31232" s="118"/>
      <c r="Q31232" s="118"/>
    </row>
    <row r="31233" spans="16:17">
      <c r="P31233" s="118"/>
      <c r="Q31233" s="118"/>
    </row>
    <row r="31234" spans="16:17">
      <c r="P31234" s="118"/>
      <c r="Q31234" s="118"/>
    </row>
    <row r="31235" spans="16:17">
      <c r="P31235" s="118"/>
      <c r="Q31235" s="118"/>
    </row>
    <row r="31236" spans="16:17">
      <c r="P31236" s="118"/>
      <c r="Q31236" s="118"/>
    </row>
    <row r="31237" spans="16:17">
      <c r="P31237" s="118"/>
      <c r="Q31237" s="118"/>
    </row>
    <row r="31238" spans="16:17">
      <c r="P31238" s="118"/>
      <c r="Q31238" s="118"/>
    </row>
    <row r="31239" spans="16:17">
      <c r="P31239" s="118"/>
      <c r="Q31239" s="118"/>
    </row>
    <row r="31240" spans="16:17">
      <c r="P31240" s="118"/>
      <c r="Q31240" s="118"/>
    </row>
    <row r="31241" spans="16:17">
      <c r="P31241" s="118"/>
      <c r="Q31241" s="118"/>
    </row>
    <row r="31242" spans="16:17">
      <c r="P31242" s="118"/>
      <c r="Q31242" s="118"/>
    </row>
    <row r="31243" spans="16:17">
      <c r="P31243" s="118"/>
      <c r="Q31243" s="118"/>
    </row>
    <row r="31244" spans="16:17">
      <c r="P31244" s="118"/>
      <c r="Q31244" s="118"/>
    </row>
    <row r="31245" spans="16:17">
      <c r="P31245" s="118"/>
      <c r="Q31245" s="118"/>
    </row>
    <row r="31246" spans="16:17">
      <c r="P31246" s="118"/>
      <c r="Q31246" s="118"/>
    </row>
    <row r="31247" spans="16:17">
      <c r="P31247" s="118"/>
      <c r="Q31247" s="118"/>
    </row>
    <row r="31248" spans="16:17">
      <c r="P31248" s="118"/>
      <c r="Q31248" s="118"/>
    </row>
    <row r="31249" spans="16:17">
      <c r="P31249" s="118"/>
      <c r="Q31249" s="118"/>
    </row>
    <row r="31250" spans="16:17">
      <c r="P31250" s="118"/>
      <c r="Q31250" s="118"/>
    </row>
    <row r="31251" spans="16:17">
      <c r="P31251" s="118"/>
      <c r="Q31251" s="118"/>
    </row>
    <row r="31252" spans="16:17">
      <c r="P31252" s="118"/>
      <c r="Q31252" s="118"/>
    </row>
    <row r="31253" spans="16:17">
      <c r="P31253" s="118"/>
      <c r="Q31253" s="118"/>
    </row>
    <row r="31254" spans="16:17">
      <c r="P31254" s="118"/>
      <c r="Q31254" s="118"/>
    </row>
    <row r="31255" spans="16:17">
      <c r="P31255" s="118"/>
      <c r="Q31255" s="118"/>
    </row>
    <row r="31256" spans="16:17">
      <c r="P31256" s="118"/>
      <c r="Q31256" s="118"/>
    </row>
    <row r="31257" spans="16:17">
      <c r="P31257" s="118"/>
      <c r="Q31257" s="118"/>
    </row>
    <row r="31258" spans="16:17">
      <c r="P31258" s="118"/>
      <c r="Q31258" s="118"/>
    </row>
    <row r="31259" spans="16:17">
      <c r="P31259" s="118"/>
      <c r="Q31259" s="118"/>
    </row>
    <row r="31260" spans="16:17">
      <c r="P31260" s="118"/>
      <c r="Q31260" s="118"/>
    </row>
    <row r="31261" spans="16:17">
      <c r="P31261" s="118"/>
      <c r="Q31261" s="118"/>
    </row>
    <row r="31262" spans="16:17">
      <c r="P31262" s="118"/>
      <c r="Q31262" s="118"/>
    </row>
    <row r="31263" spans="16:17">
      <c r="P31263" s="118"/>
      <c r="Q31263" s="118"/>
    </row>
    <row r="31264" spans="16:17">
      <c r="P31264" s="118"/>
      <c r="Q31264" s="118"/>
    </row>
    <row r="31265" spans="16:17">
      <c r="P31265" s="118"/>
      <c r="Q31265" s="118"/>
    </row>
    <row r="31266" spans="16:17">
      <c r="P31266" s="118"/>
      <c r="Q31266" s="118"/>
    </row>
    <row r="31267" spans="16:17">
      <c r="P31267" s="118"/>
      <c r="Q31267" s="118"/>
    </row>
    <row r="31268" spans="16:17">
      <c r="P31268" s="118"/>
      <c r="Q31268" s="118"/>
    </row>
    <row r="31269" spans="16:17">
      <c r="P31269" s="118"/>
      <c r="Q31269" s="118"/>
    </row>
    <row r="31270" spans="16:17">
      <c r="P31270" s="118"/>
      <c r="Q31270" s="118"/>
    </row>
    <row r="31271" spans="16:17">
      <c r="P31271" s="118"/>
      <c r="Q31271" s="118"/>
    </row>
    <row r="31272" spans="16:17">
      <c r="P31272" s="118"/>
      <c r="Q31272" s="118"/>
    </row>
    <row r="31273" spans="16:17">
      <c r="P31273" s="118"/>
      <c r="Q31273" s="118"/>
    </row>
    <row r="31274" spans="16:17">
      <c r="P31274" s="118"/>
      <c r="Q31274" s="118"/>
    </row>
    <row r="31275" spans="16:17">
      <c r="P31275" s="118"/>
      <c r="Q31275" s="118"/>
    </row>
    <row r="31276" spans="16:17">
      <c r="P31276" s="118"/>
      <c r="Q31276" s="118"/>
    </row>
    <row r="31277" spans="16:17">
      <c r="P31277" s="118"/>
      <c r="Q31277" s="118"/>
    </row>
    <row r="31278" spans="16:17">
      <c r="P31278" s="118"/>
      <c r="Q31278" s="118"/>
    </row>
    <row r="31279" spans="16:17">
      <c r="P31279" s="118"/>
      <c r="Q31279" s="118"/>
    </row>
    <row r="31280" spans="16:17">
      <c r="P31280" s="118"/>
      <c r="Q31280" s="118"/>
    </row>
    <row r="31281" spans="16:17">
      <c r="P31281" s="118"/>
      <c r="Q31281" s="118"/>
    </row>
    <row r="31282" spans="16:17">
      <c r="P31282" s="118"/>
      <c r="Q31282" s="118"/>
    </row>
    <row r="31283" spans="16:17">
      <c r="P31283" s="118"/>
      <c r="Q31283" s="118"/>
    </row>
    <row r="31284" spans="16:17">
      <c r="P31284" s="118"/>
      <c r="Q31284" s="118"/>
    </row>
    <row r="31285" spans="16:17">
      <c r="P31285" s="118"/>
      <c r="Q31285" s="118"/>
    </row>
    <row r="31286" spans="16:17">
      <c r="P31286" s="118"/>
      <c r="Q31286" s="118"/>
    </row>
    <row r="31287" spans="16:17">
      <c r="P31287" s="118"/>
      <c r="Q31287" s="118"/>
    </row>
    <row r="31288" spans="16:17">
      <c r="P31288" s="118"/>
      <c r="Q31288" s="118"/>
    </row>
    <row r="31289" spans="16:17">
      <c r="P31289" s="118"/>
      <c r="Q31289" s="118"/>
    </row>
    <row r="31290" spans="16:17">
      <c r="P31290" s="118"/>
      <c r="Q31290" s="118"/>
    </row>
    <row r="31291" spans="16:17">
      <c r="P31291" s="118"/>
      <c r="Q31291" s="118"/>
    </row>
    <row r="31292" spans="16:17">
      <c r="P31292" s="118"/>
      <c r="Q31292" s="118"/>
    </row>
    <row r="31293" spans="16:17">
      <c r="P31293" s="118"/>
      <c r="Q31293" s="118"/>
    </row>
    <row r="31294" spans="16:17">
      <c r="P31294" s="118"/>
      <c r="Q31294" s="118"/>
    </row>
    <row r="31295" spans="16:17">
      <c r="P31295" s="118"/>
      <c r="Q31295" s="118"/>
    </row>
    <row r="31296" spans="16:17">
      <c r="P31296" s="118"/>
      <c r="Q31296" s="118"/>
    </row>
    <row r="31297" spans="16:17">
      <c r="P31297" s="118"/>
      <c r="Q31297" s="118"/>
    </row>
    <row r="31298" spans="16:17">
      <c r="P31298" s="118"/>
      <c r="Q31298" s="118"/>
    </row>
    <row r="31299" spans="16:17">
      <c r="P31299" s="118"/>
      <c r="Q31299" s="118"/>
    </row>
    <row r="31300" spans="16:17">
      <c r="P31300" s="118"/>
      <c r="Q31300" s="118"/>
    </row>
    <row r="31301" spans="16:17">
      <c r="P31301" s="118"/>
      <c r="Q31301" s="118"/>
    </row>
    <row r="31302" spans="16:17">
      <c r="P31302" s="118"/>
      <c r="Q31302" s="118"/>
    </row>
    <row r="31303" spans="16:17">
      <c r="P31303" s="118"/>
      <c r="Q31303" s="118"/>
    </row>
    <row r="31304" spans="16:17">
      <c r="P31304" s="118"/>
      <c r="Q31304" s="118"/>
    </row>
    <row r="31305" spans="16:17">
      <c r="P31305" s="118"/>
      <c r="Q31305" s="118"/>
    </row>
    <row r="31306" spans="16:17">
      <c r="P31306" s="118"/>
      <c r="Q31306" s="118"/>
    </row>
    <row r="31307" spans="16:17">
      <c r="P31307" s="118"/>
      <c r="Q31307" s="118"/>
    </row>
    <row r="31308" spans="16:17">
      <c r="P31308" s="118"/>
      <c r="Q31308" s="118"/>
    </row>
    <row r="31309" spans="16:17">
      <c r="P31309" s="118"/>
      <c r="Q31309" s="118"/>
    </row>
    <row r="31310" spans="16:17">
      <c r="P31310" s="118"/>
      <c r="Q31310" s="118"/>
    </row>
    <row r="31311" spans="16:17">
      <c r="P31311" s="118"/>
      <c r="Q31311" s="118"/>
    </row>
    <row r="31312" spans="16:17">
      <c r="P31312" s="118"/>
      <c r="Q31312" s="118"/>
    </row>
    <row r="31313" spans="16:17">
      <c r="P31313" s="118"/>
      <c r="Q31313" s="118"/>
    </row>
    <row r="31314" spans="16:17">
      <c r="P31314" s="118"/>
      <c r="Q31314" s="118"/>
    </row>
    <row r="31315" spans="16:17">
      <c r="P31315" s="118"/>
      <c r="Q31315" s="118"/>
    </row>
    <row r="31316" spans="16:17">
      <c r="P31316" s="118"/>
      <c r="Q31316" s="118"/>
    </row>
    <row r="31317" spans="16:17">
      <c r="P31317" s="118"/>
      <c r="Q31317" s="118"/>
    </row>
    <row r="31318" spans="16:17">
      <c r="P31318" s="118"/>
      <c r="Q31318" s="118"/>
    </row>
    <row r="31319" spans="16:17">
      <c r="P31319" s="118"/>
      <c r="Q31319" s="118"/>
    </row>
    <row r="31320" spans="16:17">
      <c r="P31320" s="118"/>
      <c r="Q31320" s="118"/>
    </row>
    <row r="31321" spans="16:17">
      <c r="P31321" s="118"/>
      <c r="Q31321" s="118"/>
    </row>
    <row r="31322" spans="16:17">
      <c r="P31322" s="118"/>
      <c r="Q31322" s="118"/>
    </row>
    <row r="31323" spans="16:17">
      <c r="P31323" s="118"/>
      <c r="Q31323" s="118"/>
    </row>
    <row r="31324" spans="16:17">
      <c r="P31324" s="118"/>
      <c r="Q31324" s="118"/>
    </row>
    <row r="31325" spans="16:17">
      <c r="P31325" s="118"/>
      <c r="Q31325" s="118"/>
    </row>
    <row r="31326" spans="16:17">
      <c r="P31326" s="118"/>
      <c r="Q31326" s="118"/>
    </row>
    <row r="31327" spans="16:17">
      <c r="P31327" s="118"/>
      <c r="Q31327" s="118"/>
    </row>
    <row r="31328" spans="16:17">
      <c r="P31328" s="118"/>
      <c r="Q31328" s="118"/>
    </row>
    <row r="31329" spans="16:17">
      <c r="P31329" s="118"/>
      <c r="Q31329" s="118"/>
    </row>
    <row r="31330" spans="16:17">
      <c r="P31330" s="118"/>
      <c r="Q31330" s="118"/>
    </row>
    <row r="31331" spans="16:17">
      <c r="P31331" s="118"/>
      <c r="Q31331" s="118"/>
    </row>
    <row r="31332" spans="16:17">
      <c r="P31332" s="118"/>
      <c r="Q31332" s="118"/>
    </row>
    <row r="31333" spans="16:17">
      <c r="P31333" s="118"/>
      <c r="Q31333" s="118"/>
    </row>
    <row r="31334" spans="16:17">
      <c r="P31334" s="118"/>
      <c r="Q31334" s="118"/>
    </row>
    <row r="31335" spans="16:17">
      <c r="P31335" s="118"/>
      <c r="Q31335" s="118"/>
    </row>
    <row r="31336" spans="16:17">
      <c r="P31336" s="118"/>
      <c r="Q31336" s="118"/>
    </row>
    <row r="31337" spans="16:17">
      <c r="P31337" s="118"/>
      <c r="Q31337" s="118"/>
    </row>
    <row r="31338" spans="16:17">
      <c r="P31338" s="118"/>
      <c r="Q31338" s="118"/>
    </row>
    <row r="31339" spans="16:17">
      <c r="P31339" s="118"/>
      <c r="Q31339" s="118"/>
    </row>
    <row r="31340" spans="16:17">
      <c r="P31340" s="118"/>
      <c r="Q31340" s="118"/>
    </row>
    <row r="31341" spans="16:17">
      <c r="P31341" s="118"/>
      <c r="Q31341" s="118"/>
    </row>
    <row r="31342" spans="16:17">
      <c r="P31342" s="118"/>
      <c r="Q31342" s="118"/>
    </row>
    <row r="31343" spans="16:17">
      <c r="P31343" s="118"/>
      <c r="Q31343" s="118"/>
    </row>
    <row r="31344" spans="16:17">
      <c r="P31344" s="118"/>
      <c r="Q31344" s="118"/>
    </row>
    <row r="31345" spans="16:17">
      <c r="P31345" s="118"/>
      <c r="Q31345" s="118"/>
    </row>
    <row r="31346" spans="16:17">
      <c r="P31346" s="118"/>
      <c r="Q31346" s="118"/>
    </row>
    <row r="31347" spans="16:17">
      <c r="P31347" s="118"/>
      <c r="Q31347" s="118"/>
    </row>
    <row r="31348" spans="16:17">
      <c r="P31348" s="118"/>
      <c r="Q31348" s="118"/>
    </row>
    <row r="31349" spans="16:17">
      <c r="P31349" s="118"/>
      <c r="Q31349" s="118"/>
    </row>
    <row r="31350" spans="16:17">
      <c r="P31350" s="118"/>
      <c r="Q31350" s="118"/>
    </row>
    <row r="31351" spans="16:17">
      <c r="P31351" s="118"/>
      <c r="Q31351" s="118"/>
    </row>
    <row r="31352" spans="16:17">
      <c r="P31352" s="118"/>
      <c r="Q31352" s="118"/>
    </row>
    <row r="31353" spans="16:17">
      <c r="P31353" s="118"/>
      <c r="Q31353" s="118"/>
    </row>
    <row r="31354" spans="16:17">
      <c r="P31354" s="118"/>
      <c r="Q31354" s="118"/>
    </row>
    <row r="31355" spans="16:17">
      <c r="P31355" s="118"/>
      <c r="Q31355" s="118"/>
    </row>
    <row r="31356" spans="16:17">
      <c r="P31356" s="118"/>
      <c r="Q31356" s="118"/>
    </row>
    <row r="31357" spans="16:17">
      <c r="P31357" s="118"/>
      <c r="Q31357" s="118"/>
    </row>
    <row r="31358" spans="16:17">
      <c r="P31358" s="118"/>
      <c r="Q31358" s="118"/>
    </row>
    <row r="31359" spans="16:17">
      <c r="P31359" s="118"/>
      <c r="Q31359" s="118"/>
    </row>
    <row r="31360" spans="16:17">
      <c r="P31360" s="118"/>
      <c r="Q31360" s="118"/>
    </row>
    <row r="31361" spans="16:17">
      <c r="P31361" s="118"/>
      <c r="Q31361" s="118"/>
    </row>
    <row r="31362" spans="16:17">
      <c r="P31362" s="118"/>
      <c r="Q31362" s="118"/>
    </row>
    <row r="31363" spans="16:17">
      <c r="P31363" s="118"/>
      <c r="Q31363" s="118"/>
    </row>
    <row r="31364" spans="16:17">
      <c r="P31364" s="118"/>
      <c r="Q31364" s="118"/>
    </row>
    <row r="31365" spans="16:17">
      <c r="P31365" s="118"/>
      <c r="Q31365" s="118"/>
    </row>
    <row r="31366" spans="16:17">
      <c r="P31366" s="118"/>
      <c r="Q31366" s="118"/>
    </row>
    <row r="31367" spans="16:17">
      <c r="P31367" s="118"/>
      <c r="Q31367" s="118"/>
    </row>
    <row r="31368" spans="16:17">
      <c r="P31368" s="118"/>
      <c r="Q31368" s="118"/>
    </row>
    <row r="31369" spans="16:17">
      <c r="P31369" s="118"/>
      <c r="Q31369" s="118"/>
    </row>
    <row r="31370" spans="16:17">
      <c r="P31370" s="118"/>
      <c r="Q31370" s="118"/>
    </row>
    <row r="31371" spans="16:17">
      <c r="P31371" s="118"/>
      <c r="Q31371" s="118"/>
    </row>
    <row r="31372" spans="16:17">
      <c r="P31372" s="118"/>
      <c r="Q31372" s="118"/>
    </row>
    <row r="31373" spans="16:17">
      <c r="P31373" s="118"/>
      <c r="Q31373" s="118"/>
    </row>
    <row r="31374" spans="16:17">
      <c r="P31374" s="118"/>
      <c r="Q31374" s="118"/>
    </row>
    <row r="31375" spans="16:17">
      <c r="P31375" s="118"/>
      <c r="Q31375" s="118"/>
    </row>
    <row r="31376" spans="16:17">
      <c r="P31376" s="118"/>
      <c r="Q31376" s="118"/>
    </row>
    <row r="31377" spans="16:17">
      <c r="P31377" s="118"/>
      <c r="Q31377" s="118"/>
    </row>
    <row r="31378" spans="16:17">
      <c r="P31378" s="118"/>
      <c r="Q31378" s="118"/>
    </row>
    <row r="31379" spans="16:17">
      <c r="P31379" s="118"/>
      <c r="Q31379" s="118"/>
    </row>
    <row r="31380" spans="16:17">
      <c r="P31380" s="118"/>
      <c r="Q31380" s="118"/>
    </row>
    <row r="31381" spans="16:17">
      <c r="P31381" s="118"/>
      <c r="Q31381" s="118"/>
    </row>
    <row r="31382" spans="16:17">
      <c r="P31382" s="118"/>
      <c r="Q31382" s="118"/>
    </row>
    <row r="31383" spans="16:17">
      <c r="P31383" s="118"/>
      <c r="Q31383" s="118"/>
    </row>
    <row r="31384" spans="16:17">
      <c r="P31384" s="118"/>
      <c r="Q31384" s="118"/>
    </row>
    <row r="31385" spans="16:17">
      <c r="P31385" s="118"/>
      <c r="Q31385" s="118"/>
    </row>
    <row r="31386" spans="16:17">
      <c r="P31386" s="118"/>
      <c r="Q31386" s="118"/>
    </row>
    <row r="31387" spans="16:17">
      <c r="P31387" s="118"/>
      <c r="Q31387" s="118"/>
    </row>
    <row r="31388" spans="16:17">
      <c r="P31388" s="118"/>
      <c r="Q31388" s="118"/>
    </row>
    <row r="31389" spans="16:17">
      <c r="P31389" s="118"/>
      <c r="Q31389" s="118"/>
    </row>
    <row r="31390" spans="16:17">
      <c r="P31390" s="118"/>
      <c r="Q31390" s="118"/>
    </row>
    <row r="31391" spans="16:17">
      <c r="P31391" s="118"/>
      <c r="Q31391" s="118"/>
    </row>
    <row r="31392" spans="16:17">
      <c r="P31392" s="118"/>
      <c r="Q31392" s="118"/>
    </row>
    <row r="31393" spans="16:17">
      <c r="P31393" s="118"/>
      <c r="Q31393" s="118"/>
    </row>
    <row r="31394" spans="16:17">
      <c r="P31394" s="118"/>
      <c r="Q31394" s="118"/>
    </row>
    <row r="31395" spans="16:17">
      <c r="P31395" s="118"/>
      <c r="Q31395" s="118"/>
    </row>
    <row r="31396" spans="16:17">
      <c r="P31396" s="118"/>
      <c r="Q31396" s="118"/>
    </row>
    <row r="31397" spans="16:17">
      <c r="P31397" s="118"/>
      <c r="Q31397" s="118"/>
    </row>
    <row r="31398" spans="16:17">
      <c r="P31398" s="118"/>
      <c r="Q31398" s="118"/>
    </row>
    <row r="31399" spans="16:17">
      <c r="P31399" s="118"/>
      <c r="Q31399" s="118"/>
    </row>
    <row r="31400" spans="16:17">
      <c r="P31400" s="118"/>
      <c r="Q31400" s="118"/>
    </row>
    <row r="31401" spans="16:17">
      <c r="P31401" s="118"/>
      <c r="Q31401" s="118"/>
    </row>
    <row r="31402" spans="16:17">
      <c r="P31402" s="118"/>
      <c r="Q31402" s="118"/>
    </row>
    <row r="31403" spans="16:17">
      <c r="P31403" s="118"/>
      <c r="Q31403" s="118"/>
    </row>
    <row r="31404" spans="16:17">
      <c r="P31404" s="118"/>
      <c r="Q31404" s="118"/>
    </row>
    <row r="31405" spans="16:17">
      <c r="P31405" s="118"/>
      <c r="Q31405" s="118"/>
    </row>
    <row r="31406" spans="16:17">
      <c r="P31406" s="118"/>
      <c r="Q31406" s="118"/>
    </row>
    <row r="31407" spans="16:17">
      <c r="P31407" s="118"/>
      <c r="Q31407" s="118"/>
    </row>
    <row r="31408" spans="16:17">
      <c r="P31408" s="118"/>
      <c r="Q31408" s="118"/>
    </row>
    <row r="31409" spans="16:17">
      <c r="P31409" s="118"/>
      <c r="Q31409" s="118"/>
    </row>
    <row r="31410" spans="16:17">
      <c r="P31410" s="118"/>
      <c r="Q31410" s="118"/>
    </row>
    <row r="31411" spans="16:17">
      <c r="P31411" s="118"/>
      <c r="Q31411" s="118"/>
    </row>
    <row r="31412" spans="16:17">
      <c r="P31412" s="118"/>
      <c r="Q31412" s="118"/>
    </row>
    <row r="31413" spans="16:17">
      <c r="P31413" s="118"/>
      <c r="Q31413" s="118"/>
    </row>
    <row r="31414" spans="16:17">
      <c r="P31414" s="118"/>
      <c r="Q31414" s="118"/>
    </row>
    <row r="31415" spans="16:17">
      <c r="P31415" s="118"/>
      <c r="Q31415" s="118"/>
    </row>
    <row r="31416" spans="16:17">
      <c r="P31416" s="118"/>
      <c r="Q31416" s="118"/>
    </row>
    <row r="31417" spans="16:17">
      <c r="P31417" s="118"/>
      <c r="Q31417" s="118"/>
    </row>
    <row r="31418" spans="16:17">
      <c r="P31418" s="118"/>
      <c r="Q31418" s="118"/>
    </row>
    <row r="31419" spans="16:17">
      <c r="P31419" s="118"/>
      <c r="Q31419" s="118"/>
    </row>
    <row r="31420" spans="16:17">
      <c r="P31420" s="118"/>
      <c r="Q31420" s="118"/>
    </row>
    <row r="31421" spans="16:17">
      <c r="P31421" s="118"/>
      <c r="Q31421" s="118"/>
    </row>
    <row r="31422" spans="16:17">
      <c r="P31422" s="118"/>
      <c r="Q31422" s="118"/>
    </row>
    <row r="31423" spans="16:17">
      <c r="P31423" s="118"/>
      <c r="Q31423" s="118"/>
    </row>
    <row r="31424" spans="16:17">
      <c r="P31424" s="118"/>
      <c r="Q31424" s="118"/>
    </row>
    <row r="31425" spans="16:17">
      <c r="P31425" s="118"/>
      <c r="Q31425" s="118"/>
    </row>
    <row r="31426" spans="16:17">
      <c r="P31426" s="118"/>
      <c r="Q31426" s="118"/>
    </row>
    <row r="31427" spans="16:17">
      <c r="P31427" s="118"/>
      <c r="Q31427" s="118"/>
    </row>
    <row r="31428" spans="16:17">
      <c r="P31428" s="118"/>
      <c r="Q31428" s="118"/>
    </row>
    <row r="31429" spans="16:17">
      <c r="P31429" s="118"/>
      <c r="Q31429" s="118"/>
    </row>
    <row r="31430" spans="16:17">
      <c r="P31430" s="118"/>
      <c r="Q31430" s="118"/>
    </row>
    <row r="31431" spans="16:17">
      <c r="P31431" s="118"/>
      <c r="Q31431" s="118"/>
    </row>
    <row r="31432" spans="16:17">
      <c r="P31432" s="118"/>
      <c r="Q31432" s="118"/>
    </row>
    <row r="31433" spans="16:17">
      <c r="P31433" s="118"/>
      <c r="Q31433" s="118"/>
    </row>
    <row r="31434" spans="16:17">
      <c r="P31434" s="118"/>
      <c r="Q31434" s="118"/>
    </row>
    <row r="31435" spans="16:17">
      <c r="P31435" s="118"/>
      <c r="Q31435" s="118"/>
    </row>
    <row r="31436" spans="16:17">
      <c r="P31436" s="118"/>
      <c r="Q31436" s="118"/>
    </row>
    <row r="31437" spans="16:17">
      <c r="P31437" s="118"/>
      <c r="Q31437" s="118"/>
    </row>
    <row r="31438" spans="16:17">
      <c r="P31438" s="118"/>
      <c r="Q31438" s="118"/>
    </row>
    <row r="31439" spans="16:17">
      <c r="P31439" s="118"/>
      <c r="Q31439" s="118"/>
    </row>
    <row r="31440" spans="16:17">
      <c r="P31440" s="118"/>
      <c r="Q31440" s="118"/>
    </row>
    <row r="31441" spans="16:17">
      <c r="P31441" s="118"/>
      <c r="Q31441" s="118"/>
    </row>
    <row r="31442" spans="16:17">
      <c r="P31442" s="118"/>
      <c r="Q31442" s="118"/>
    </row>
    <row r="31443" spans="16:17">
      <c r="P31443" s="118"/>
      <c r="Q31443" s="118"/>
    </row>
    <row r="31444" spans="16:17">
      <c r="P31444" s="118"/>
      <c r="Q31444" s="118"/>
    </row>
    <row r="31445" spans="16:17">
      <c r="P31445" s="118"/>
      <c r="Q31445" s="118"/>
    </row>
    <row r="31446" spans="16:17">
      <c r="P31446" s="118"/>
      <c r="Q31446" s="118"/>
    </row>
    <row r="31447" spans="16:17">
      <c r="P31447" s="118"/>
      <c r="Q31447" s="118"/>
    </row>
    <row r="31448" spans="16:17">
      <c r="P31448" s="118"/>
      <c r="Q31448" s="118"/>
    </row>
    <row r="31449" spans="16:17">
      <c r="P31449" s="118"/>
      <c r="Q31449" s="118"/>
    </row>
    <row r="31450" spans="16:17">
      <c r="P31450" s="118"/>
      <c r="Q31450" s="118"/>
    </row>
    <row r="31451" spans="16:17">
      <c r="P31451" s="118"/>
      <c r="Q31451" s="118"/>
    </row>
    <row r="31452" spans="16:17">
      <c r="P31452" s="118"/>
      <c r="Q31452" s="118"/>
    </row>
    <row r="31453" spans="16:17">
      <c r="P31453" s="118"/>
      <c r="Q31453" s="118"/>
    </row>
    <row r="31454" spans="16:17">
      <c r="P31454" s="118"/>
      <c r="Q31454" s="118"/>
    </row>
    <row r="31455" spans="16:17">
      <c r="P31455" s="118"/>
      <c r="Q31455" s="118"/>
    </row>
    <row r="31456" spans="16:17">
      <c r="P31456" s="118"/>
      <c r="Q31456" s="118"/>
    </row>
    <row r="31457" spans="16:17">
      <c r="P31457" s="118"/>
      <c r="Q31457" s="118"/>
    </row>
    <row r="31458" spans="16:17">
      <c r="P31458" s="118"/>
      <c r="Q31458" s="118"/>
    </row>
    <row r="31459" spans="16:17">
      <c r="P31459" s="118"/>
      <c r="Q31459" s="118"/>
    </row>
    <row r="31460" spans="16:17">
      <c r="P31460" s="118"/>
      <c r="Q31460" s="118"/>
    </row>
    <row r="31461" spans="16:17">
      <c r="P31461" s="118"/>
      <c r="Q31461" s="118"/>
    </row>
    <row r="31462" spans="16:17">
      <c r="P31462" s="118"/>
      <c r="Q31462" s="118"/>
    </row>
    <row r="31463" spans="16:17">
      <c r="P31463" s="118"/>
      <c r="Q31463" s="118"/>
    </row>
    <row r="31464" spans="16:17">
      <c r="P31464" s="118"/>
      <c r="Q31464" s="118"/>
    </row>
    <row r="31465" spans="16:17">
      <c r="P31465" s="118"/>
      <c r="Q31465" s="118"/>
    </row>
    <row r="31466" spans="16:17">
      <c r="P31466" s="118"/>
      <c r="Q31466" s="118"/>
    </row>
    <row r="31467" spans="16:17">
      <c r="P31467" s="118"/>
      <c r="Q31467" s="118"/>
    </row>
    <row r="31468" spans="16:17">
      <c r="P31468" s="118"/>
      <c r="Q31468" s="118"/>
    </row>
    <row r="31469" spans="16:17">
      <c r="P31469" s="118"/>
      <c r="Q31469" s="118"/>
    </row>
    <row r="31470" spans="16:17">
      <c r="P31470" s="118"/>
      <c r="Q31470" s="118"/>
    </row>
    <row r="31471" spans="16:17">
      <c r="P31471" s="118"/>
      <c r="Q31471" s="118"/>
    </row>
    <row r="31472" spans="16:17">
      <c r="P31472" s="118"/>
      <c r="Q31472" s="118"/>
    </row>
    <row r="31473" spans="16:17">
      <c r="P31473" s="118"/>
      <c r="Q31473" s="118"/>
    </row>
    <row r="31474" spans="16:17">
      <c r="P31474" s="118"/>
      <c r="Q31474" s="118"/>
    </row>
    <row r="31475" spans="16:17">
      <c r="P31475" s="118"/>
      <c r="Q31475" s="118"/>
    </row>
    <row r="31476" spans="16:17">
      <c r="P31476" s="118"/>
      <c r="Q31476" s="118"/>
    </row>
    <row r="31477" spans="16:17">
      <c r="P31477" s="118"/>
      <c r="Q31477" s="118"/>
    </row>
    <row r="31478" spans="16:17">
      <c r="P31478" s="118"/>
      <c r="Q31478" s="118"/>
    </row>
    <row r="31479" spans="16:17">
      <c r="P31479" s="118"/>
      <c r="Q31479" s="118"/>
    </row>
    <row r="31480" spans="16:17">
      <c r="P31480" s="118"/>
      <c r="Q31480" s="118"/>
    </row>
    <row r="31481" spans="16:17">
      <c r="P31481" s="118"/>
      <c r="Q31481" s="118"/>
    </row>
    <row r="31482" spans="16:17">
      <c r="P31482" s="118"/>
      <c r="Q31482" s="118"/>
    </row>
    <row r="31483" spans="16:17">
      <c r="P31483" s="118"/>
      <c r="Q31483" s="118"/>
    </row>
    <row r="31484" spans="16:17">
      <c r="P31484" s="118"/>
      <c r="Q31484" s="118"/>
    </row>
    <row r="31485" spans="16:17">
      <c r="P31485" s="118"/>
      <c r="Q31485" s="118"/>
    </row>
    <row r="31486" spans="16:17">
      <c r="P31486" s="118"/>
      <c r="Q31486" s="118"/>
    </row>
    <row r="31487" spans="16:17">
      <c r="P31487" s="118"/>
      <c r="Q31487" s="118"/>
    </row>
    <row r="31488" spans="16:17">
      <c r="P31488" s="118"/>
      <c r="Q31488" s="118"/>
    </row>
    <row r="31489" spans="16:17">
      <c r="P31489" s="118"/>
      <c r="Q31489" s="118"/>
    </row>
    <row r="31490" spans="16:17">
      <c r="P31490" s="118"/>
      <c r="Q31490" s="118"/>
    </row>
    <row r="31491" spans="16:17">
      <c r="P31491" s="118"/>
      <c r="Q31491" s="118"/>
    </row>
    <row r="31492" spans="16:17">
      <c r="P31492" s="118"/>
      <c r="Q31492" s="118"/>
    </row>
    <row r="31493" spans="16:17">
      <c r="P31493" s="118"/>
      <c r="Q31493" s="118"/>
    </row>
    <row r="31494" spans="16:17">
      <c r="P31494" s="118"/>
      <c r="Q31494" s="118"/>
    </row>
    <row r="31495" spans="16:17">
      <c r="P31495" s="118"/>
      <c r="Q31495" s="118"/>
    </row>
    <row r="31496" spans="16:17">
      <c r="P31496" s="118"/>
      <c r="Q31496" s="118"/>
    </row>
    <row r="31497" spans="16:17">
      <c r="P31497" s="118"/>
      <c r="Q31497" s="118"/>
    </row>
    <row r="31498" spans="16:17">
      <c r="P31498" s="118"/>
      <c r="Q31498" s="118"/>
    </row>
    <row r="31499" spans="16:17">
      <c r="P31499" s="118"/>
      <c r="Q31499" s="118"/>
    </row>
    <row r="31500" spans="16:17">
      <c r="P31500" s="118"/>
      <c r="Q31500" s="118"/>
    </row>
    <row r="31501" spans="16:17">
      <c r="P31501" s="118"/>
      <c r="Q31501" s="118"/>
    </row>
    <row r="31502" spans="16:17">
      <c r="P31502" s="118"/>
      <c r="Q31502" s="118"/>
    </row>
    <row r="31503" spans="16:17">
      <c r="P31503" s="118"/>
      <c r="Q31503" s="118"/>
    </row>
    <row r="31504" spans="16:17">
      <c r="P31504" s="118"/>
      <c r="Q31504" s="118"/>
    </row>
    <row r="31505" spans="16:17">
      <c r="P31505" s="118"/>
      <c r="Q31505" s="118"/>
    </row>
    <row r="31506" spans="16:17">
      <c r="P31506" s="118"/>
      <c r="Q31506" s="118"/>
    </row>
    <row r="31507" spans="16:17">
      <c r="P31507" s="118"/>
      <c r="Q31507" s="118"/>
    </row>
    <row r="31508" spans="16:17">
      <c r="P31508" s="118"/>
      <c r="Q31508" s="118"/>
    </row>
    <row r="31509" spans="16:17">
      <c r="P31509" s="118"/>
      <c r="Q31509" s="118"/>
    </row>
    <row r="31510" spans="16:17">
      <c r="P31510" s="118"/>
      <c r="Q31510" s="118"/>
    </row>
    <row r="31511" spans="16:17">
      <c r="P31511" s="118"/>
      <c r="Q31511" s="118"/>
    </row>
    <row r="31512" spans="16:17">
      <c r="P31512" s="118"/>
      <c r="Q31512" s="118"/>
    </row>
    <row r="31513" spans="16:17">
      <c r="P31513" s="118"/>
      <c r="Q31513" s="118"/>
    </row>
    <row r="31514" spans="16:17">
      <c r="P31514" s="118"/>
      <c r="Q31514" s="118"/>
    </row>
    <row r="31515" spans="16:17">
      <c r="P31515" s="118"/>
      <c r="Q31515" s="118"/>
    </row>
    <row r="31516" spans="16:17">
      <c r="P31516" s="118"/>
      <c r="Q31516" s="118"/>
    </row>
    <row r="31517" spans="16:17">
      <c r="P31517" s="118"/>
      <c r="Q31517" s="118"/>
    </row>
    <row r="31518" spans="16:17">
      <c r="P31518" s="118"/>
      <c r="Q31518" s="118"/>
    </row>
    <row r="31519" spans="16:17">
      <c r="P31519" s="118"/>
      <c r="Q31519" s="118"/>
    </row>
    <row r="31520" spans="16:17">
      <c r="P31520" s="118"/>
      <c r="Q31520" s="118"/>
    </row>
    <row r="31521" spans="16:17">
      <c r="P31521" s="118"/>
      <c r="Q31521" s="118"/>
    </row>
    <row r="31522" spans="16:17">
      <c r="P31522" s="118"/>
      <c r="Q31522" s="118"/>
    </row>
    <row r="31523" spans="16:17">
      <c r="P31523" s="118"/>
      <c r="Q31523" s="118"/>
    </row>
    <row r="31524" spans="16:17">
      <c r="P31524" s="118"/>
      <c r="Q31524" s="118"/>
    </row>
    <row r="31525" spans="16:17">
      <c r="P31525" s="118"/>
      <c r="Q31525" s="118"/>
    </row>
    <row r="31526" spans="16:17">
      <c r="P31526" s="118"/>
      <c r="Q31526" s="118"/>
    </row>
    <row r="31527" spans="16:17">
      <c r="P31527" s="118"/>
      <c r="Q31527" s="118"/>
    </row>
    <row r="31528" spans="16:17">
      <c r="P31528" s="118"/>
      <c r="Q31528" s="118"/>
    </row>
    <row r="31529" spans="16:17">
      <c r="P31529" s="118"/>
      <c r="Q31529" s="118"/>
    </row>
    <row r="31530" spans="16:17">
      <c r="P31530" s="118"/>
      <c r="Q31530" s="118"/>
    </row>
    <row r="31531" spans="16:17">
      <c r="P31531" s="118"/>
      <c r="Q31531" s="118"/>
    </row>
    <row r="31532" spans="16:17">
      <c r="P31532" s="118"/>
      <c r="Q31532" s="118"/>
    </row>
    <row r="31533" spans="16:17">
      <c r="P31533" s="118"/>
      <c r="Q31533" s="118"/>
    </row>
    <row r="31534" spans="16:17">
      <c r="P31534" s="118"/>
      <c r="Q31534" s="118"/>
    </row>
    <row r="31535" spans="16:17">
      <c r="P31535" s="118"/>
      <c r="Q31535" s="118"/>
    </row>
    <row r="31536" spans="16:17">
      <c r="P31536" s="118"/>
      <c r="Q31536" s="118"/>
    </row>
    <row r="31537" spans="16:17">
      <c r="P31537" s="118"/>
      <c r="Q31537" s="118"/>
    </row>
    <row r="31538" spans="16:17">
      <c r="P31538" s="118"/>
      <c r="Q31538" s="118"/>
    </row>
    <row r="31539" spans="16:17">
      <c r="P31539" s="118"/>
      <c r="Q31539" s="118"/>
    </row>
    <row r="31540" spans="16:17">
      <c r="P31540" s="118"/>
      <c r="Q31540" s="118"/>
    </row>
    <row r="31541" spans="16:17">
      <c r="P31541" s="118"/>
      <c r="Q31541" s="118"/>
    </row>
    <row r="31542" spans="16:17">
      <c r="P31542" s="118"/>
      <c r="Q31542" s="118"/>
    </row>
    <row r="31543" spans="16:17">
      <c r="P31543" s="118"/>
      <c r="Q31543" s="118"/>
    </row>
    <row r="31544" spans="16:17">
      <c r="P31544" s="118"/>
      <c r="Q31544" s="118"/>
    </row>
    <row r="31545" spans="16:17">
      <c r="P31545" s="118"/>
      <c r="Q31545" s="118"/>
    </row>
    <row r="31546" spans="16:17">
      <c r="P31546" s="118"/>
      <c r="Q31546" s="118"/>
    </row>
    <row r="31547" spans="16:17">
      <c r="P31547" s="118"/>
      <c r="Q31547" s="118"/>
    </row>
    <row r="31548" spans="16:17">
      <c r="P31548" s="118"/>
      <c r="Q31548" s="118"/>
    </row>
    <row r="31549" spans="16:17">
      <c r="P31549" s="118"/>
      <c r="Q31549" s="118"/>
    </row>
    <row r="31550" spans="16:17">
      <c r="P31550" s="118"/>
      <c r="Q31550" s="118"/>
    </row>
    <row r="31551" spans="16:17">
      <c r="P31551" s="118"/>
      <c r="Q31551" s="118"/>
    </row>
    <row r="31552" spans="16:17">
      <c r="P31552" s="118"/>
      <c r="Q31552" s="118"/>
    </row>
    <row r="31553" spans="16:17">
      <c r="P31553" s="118"/>
      <c r="Q31553" s="118"/>
    </row>
    <row r="31554" spans="16:17">
      <c r="P31554" s="118"/>
      <c r="Q31554" s="118"/>
    </row>
    <row r="31555" spans="16:17">
      <c r="P31555" s="118"/>
      <c r="Q31555" s="118"/>
    </row>
    <row r="31556" spans="16:17">
      <c r="P31556" s="118"/>
      <c r="Q31556" s="118"/>
    </row>
    <row r="31557" spans="16:17">
      <c r="P31557" s="118"/>
      <c r="Q31557" s="118"/>
    </row>
    <row r="31558" spans="16:17">
      <c r="P31558" s="118"/>
      <c r="Q31558" s="118"/>
    </row>
    <row r="31559" spans="16:17">
      <c r="P31559" s="118"/>
      <c r="Q31559" s="118"/>
    </row>
    <row r="31560" spans="16:17">
      <c r="P31560" s="118"/>
      <c r="Q31560" s="118"/>
    </row>
    <row r="31561" spans="16:17">
      <c r="P31561" s="118"/>
      <c r="Q31561" s="118"/>
    </row>
    <row r="31562" spans="16:17">
      <c r="P31562" s="118"/>
      <c r="Q31562" s="118"/>
    </row>
    <row r="31563" spans="16:17">
      <c r="P31563" s="118"/>
      <c r="Q31563" s="118"/>
    </row>
    <row r="31564" spans="16:17">
      <c r="P31564" s="118"/>
      <c r="Q31564" s="118"/>
    </row>
    <row r="31565" spans="16:17">
      <c r="P31565" s="118"/>
      <c r="Q31565" s="118"/>
    </row>
    <row r="31566" spans="16:17">
      <c r="P31566" s="118"/>
      <c r="Q31566" s="118"/>
    </row>
    <row r="31567" spans="16:17">
      <c r="P31567" s="118"/>
      <c r="Q31567" s="118"/>
    </row>
    <row r="31568" spans="16:17">
      <c r="P31568" s="118"/>
      <c r="Q31568" s="118"/>
    </row>
    <row r="31569" spans="16:17">
      <c r="P31569" s="118"/>
      <c r="Q31569" s="118"/>
    </row>
    <row r="31570" spans="16:17">
      <c r="P31570" s="118"/>
      <c r="Q31570" s="118"/>
    </row>
    <row r="31571" spans="16:17">
      <c r="P31571" s="118"/>
      <c r="Q31571" s="118"/>
    </row>
    <row r="31572" spans="16:17">
      <c r="P31572" s="118"/>
      <c r="Q31572" s="118"/>
    </row>
    <row r="31573" spans="16:17">
      <c r="P31573" s="118"/>
      <c r="Q31573" s="118"/>
    </row>
    <row r="31574" spans="16:17">
      <c r="P31574" s="118"/>
      <c r="Q31574" s="118"/>
    </row>
    <row r="31575" spans="16:17">
      <c r="P31575" s="118"/>
      <c r="Q31575" s="118"/>
    </row>
    <row r="31576" spans="16:17">
      <c r="P31576" s="118"/>
      <c r="Q31576" s="118"/>
    </row>
    <row r="31577" spans="16:17">
      <c r="P31577" s="118"/>
      <c r="Q31577" s="118"/>
    </row>
    <row r="31578" spans="16:17">
      <c r="P31578" s="118"/>
      <c r="Q31578" s="118"/>
    </row>
    <row r="31579" spans="16:17">
      <c r="P31579" s="118"/>
      <c r="Q31579" s="118"/>
    </row>
    <row r="31580" spans="16:17">
      <c r="P31580" s="118"/>
      <c r="Q31580" s="118"/>
    </row>
    <row r="31581" spans="16:17">
      <c r="P31581" s="118"/>
      <c r="Q31581" s="118"/>
    </row>
    <row r="31582" spans="16:17">
      <c r="P31582" s="118"/>
      <c r="Q31582" s="118"/>
    </row>
    <row r="31583" spans="16:17">
      <c r="P31583" s="118"/>
      <c r="Q31583" s="118"/>
    </row>
    <row r="31584" spans="16:17">
      <c r="P31584" s="118"/>
      <c r="Q31584" s="118"/>
    </row>
    <row r="31585" spans="16:17">
      <c r="P31585" s="118"/>
      <c r="Q31585" s="118"/>
    </row>
    <row r="31586" spans="16:17">
      <c r="P31586" s="118"/>
      <c r="Q31586" s="118"/>
    </row>
    <row r="31587" spans="16:17">
      <c r="P31587" s="118"/>
      <c r="Q31587" s="118"/>
    </row>
    <row r="31588" spans="16:17">
      <c r="P31588" s="118"/>
      <c r="Q31588" s="118"/>
    </row>
    <row r="31589" spans="16:17">
      <c r="P31589" s="118"/>
      <c r="Q31589" s="118"/>
    </row>
    <row r="31590" spans="16:17">
      <c r="P31590" s="118"/>
      <c r="Q31590" s="118"/>
    </row>
    <row r="31591" spans="16:17">
      <c r="P31591" s="118"/>
      <c r="Q31591" s="118"/>
    </row>
    <row r="31592" spans="16:17">
      <c r="P31592" s="118"/>
      <c r="Q31592" s="118"/>
    </row>
    <row r="31593" spans="16:17">
      <c r="P31593" s="118"/>
      <c r="Q31593" s="118"/>
    </row>
    <row r="31594" spans="16:17">
      <c r="P31594" s="118"/>
      <c r="Q31594" s="118"/>
    </row>
    <row r="31595" spans="16:17">
      <c r="P31595" s="118"/>
      <c r="Q31595" s="118"/>
    </row>
    <row r="31596" spans="16:17">
      <c r="P31596" s="118"/>
      <c r="Q31596" s="118"/>
    </row>
    <row r="31597" spans="16:17">
      <c r="P31597" s="118"/>
      <c r="Q31597" s="118"/>
    </row>
    <row r="31598" spans="16:17">
      <c r="P31598" s="118"/>
      <c r="Q31598" s="118"/>
    </row>
    <row r="31599" spans="16:17">
      <c r="P31599" s="118"/>
      <c r="Q31599" s="118"/>
    </row>
    <row r="31600" spans="16:17">
      <c r="P31600" s="118"/>
      <c r="Q31600" s="118"/>
    </row>
    <row r="31601" spans="16:17">
      <c r="P31601" s="118"/>
      <c r="Q31601" s="118"/>
    </row>
    <row r="31602" spans="16:17">
      <c r="P31602" s="118"/>
      <c r="Q31602" s="118"/>
    </row>
    <row r="31603" spans="16:17">
      <c r="P31603" s="118"/>
      <c r="Q31603" s="118"/>
    </row>
    <row r="31604" spans="16:17">
      <c r="P31604" s="118"/>
      <c r="Q31604" s="118"/>
    </row>
    <row r="31605" spans="16:17">
      <c r="P31605" s="118"/>
      <c r="Q31605" s="118"/>
    </row>
    <row r="31606" spans="16:17">
      <c r="P31606" s="118"/>
      <c r="Q31606" s="118"/>
    </row>
    <row r="31607" spans="16:17">
      <c r="P31607" s="118"/>
      <c r="Q31607" s="118"/>
    </row>
    <row r="31608" spans="16:17">
      <c r="P31608" s="118"/>
      <c r="Q31608" s="118"/>
    </row>
    <row r="31609" spans="16:17">
      <c r="P31609" s="118"/>
      <c r="Q31609" s="118"/>
    </row>
    <row r="31610" spans="16:17">
      <c r="P31610" s="118"/>
      <c r="Q31610" s="118"/>
    </row>
    <row r="31611" spans="16:17">
      <c r="P31611" s="118"/>
      <c r="Q31611" s="118"/>
    </row>
    <row r="31612" spans="16:17">
      <c r="P31612" s="118"/>
      <c r="Q31612" s="118"/>
    </row>
    <row r="31613" spans="16:17">
      <c r="P31613" s="118"/>
      <c r="Q31613" s="118"/>
    </row>
    <row r="31614" spans="16:17">
      <c r="P31614" s="118"/>
      <c r="Q31614" s="118"/>
    </row>
    <row r="31615" spans="16:17">
      <c r="P31615" s="118"/>
      <c r="Q31615" s="118"/>
    </row>
    <row r="31616" spans="16:17">
      <c r="P31616" s="118"/>
      <c r="Q31616" s="118"/>
    </row>
    <row r="31617" spans="16:17">
      <c r="P31617" s="118"/>
      <c r="Q31617" s="118"/>
    </row>
    <row r="31618" spans="16:17">
      <c r="P31618" s="118"/>
      <c r="Q31618" s="118"/>
    </row>
    <row r="31619" spans="16:17">
      <c r="P31619" s="118"/>
      <c r="Q31619" s="118"/>
    </row>
    <row r="31620" spans="16:17">
      <c r="P31620" s="118"/>
      <c r="Q31620" s="118"/>
    </row>
    <row r="31621" spans="16:17">
      <c r="P31621" s="118"/>
      <c r="Q31621" s="118"/>
    </row>
    <row r="31622" spans="16:17">
      <c r="P31622" s="118"/>
      <c r="Q31622" s="118"/>
    </row>
    <row r="31623" spans="16:17">
      <c r="P31623" s="118"/>
      <c r="Q31623" s="118"/>
    </row>
    <row r="31624" spans="16:17">
      <c r="P31624" s="118"/>
      <c r="Q31624" s="118"/>
    </row>
    <row r="31625" spans="16:17">
      <c r="P31625" s="118"/>
      <c r="Q31625" s="118"/>
    </row>
    <row r="31626" spans="16:17">
      <c r="P31626" s="118"/>
      <c r="Q31626" s="118"/>
    </row>
    <row r="31627" spans="16:17">
      <c r="P31627" s="118"/>
      <c r="Q31627" s="118"/>
    </row>
    <row r="31628" spans="16:17">
      <c r="P31628" s="118"/>
      <c r="Q31628" s="118"/>
    </row>
    <row r="31629" spans="16:17">
      <c r="P31629" s="118"/>
      <c r="Q31629" s="118"/>
    </row>
    <row r="31630" spans="16:17">
      <c r="P31630" s="118"/>
      <c r="Q31630" s="118"/>
    </row>
    <row r="31631" spans="16:17">
      <c r="P31631" s="118"/>
      <c r="Q31631" s="118"/>
    </row>
    <row r="31632" spans="16:17">
      <c r="P31632" s="118"/>
      <c r="Q31632" s="118"/>
    </row>
    <row r="31633" spans="16:17">
      <c r="P31633" s="118"/>
      <c r="Q31633" s="118"/>
    </row>
    <row r="31634" spans="16:17">
      <c r="P31634" s="118"/>
      <c r="Q31634" s="118"/>
    </row>
    <row r="31635" spans="16:17">
      <c r="P31635" s="118"/>
      <c r="Q31635" s="118"/>
    </row>
    <row r="31636" spans="16:17">
      <c r="P31636" s="118"/>
      <c r="Q31636" s="118"/>
    </row>
    <row r="31637" spans="16:17">
      <c r="P31637" s="118"/>
      <c r="Q31637" s="118"/>
    </row>
    <row r="31638" spans="16:17">
      <c r="P31638" s="118"/>
      <c r="Q31638" s="118"/>
    </row>
    <row r="31639" spans="16:17">
      <c r="P31639" s="118"/>
      <c r="Q31639" s="118"/>
    </row>
    <row r="31640" spans="16:17">
      <c r="P31640" s="118"/>
      <c r="Q31640" s="118"/>
    </row>
    <row r="31641" spans="16:17">
      <c r="P31641" s="118"/>
      <c r="Q31641" s="118"/>
    </row>
    <row r="31642" spans="16:17">
      <c r="P31642" s="118"/>
      <c r="Q31642" s="118"/>
    </row>
    <row r="31643" spans="16:17">
      <c r="P31643" s="118"/>
      <c r="Q31643" s="118"/>
    </row>
    <row r="31644" spans="16:17">
      <c r="P31644" s="118"/>
      <c r="Q31644" s="118"/>
    </row>
    <row r="31645" spans="16:17">
      <c r="P31645" s="118"/>
      <c r="Q31645" s="118"/>
    </row>
    <row r="31646" spans="16:17">
      <c r="P31646" s="118"/>
      <c r="Q31646" s="118"/>
    </row>
    <row r="31647" spans="16:17">
      <c r="P31647" s="118"/>
      <c r="Q31647" s="118"/>
    </row>
    <row r="31648" spans="16:17">
      <c r="P31648" s="118"/>
      <c r="Q31648" s="118"/>
    </row>
    <row r="31649" spans="16:17">
      <c r="P31649" s="118"/>
      <c r="Q31649" s="118"/>
    </row>
    <row r="31650" spans="16:17">
      <c r="P31650" s="118"/>
      <c r="Q31650" s="118"/>
    </row>
    <row r="31651" spans="16:17">
      <c r="P31651" s="118"/>
      <c r="Q31651" s="118"/>
    </row>
    <row r="31652" spans="16:17">
      <c r="P31652" s="118"/>
      <c r="Q31652" s="118"/>
    </row>
    <row r="31653" spans="16:17">
      <c r="P31653" s="118"/>
      <c r="Q31653" s="118"/>
    </row>
    <row r="31654" spans="16:17">
      <c r="P31654" s="118"/>
      <c r="Q31654" s="118"/>
    </row>
    <row r="31655" spans="16:17">
      <c r="P31655" s="118"/>
      <c r="Q31655" s="118"/>
    </row>
    <row r="31656" spans="16:17">
      <c r="P31656" s="118"/>
      <c r="Q31656" s="118"/>
    </row>
    <row r="31657" spans="16:17">
      <c r="P31657" s="118"/>
      <c r="Q31657" s="118"/>
    </row>
    <row r="31658" spans="16:17">
      <c r="P31658" s="118"/>
      <c r="Q31658" s="118"/>
    </row>
    <row r="31659" spans="16:17">
      <c r="P31659" s="118"/>
      <c r="Q31659" s="118"/>
    </row>
    <row r="31660" spans="16:17">
      <c r="P31660" s="118"/>
      <c r="Q31660" s="118"/>
    </row>
    <row r="31661" spans="16:17">
      <c r="P31661" s="118"/>
      <c r="Q31661" s="118"/>
    </row>
    <row r="31662" spans="16:17">
      <c r="P31662" s="118"/>
      <c r="Q31662" s="118"/>
    </row>
    <row r="31663" spans="16:17">
      <c r="P31663" s="118"/>
      <c r="Q31663" s="118"/>
    </row>
    <row r="31664" spans="16:17">
      <c r="P31664" s="118"/>
      <c r="Q31664" s="118"/>
    </row>
    <row r="31665" spans="16:17">
      <c r="P31665" s="118"/>
      <c r="Q31665" s="118"/>
    </row>
    <row r="31666" spans="16:17">
      <c r="P31666" s="118"/>
      <c r="Q31666" s="118"/>
    </row>
    <row r="31667" spans="16:17">
      <c r="P31667" s="118"/>
      <c r="Q31667" s="118"/>
    </row>
    <row r="31668" spans="16:17">
      <c r="P31668" s="118"/>
      <c r="Q31668" s="118"/>
    </row>
    <row r="31669" spans="16:17">
      <c r="P31669" s="118"/>
      <c r="Q31669" s="118"/>
    </row>
    <row r="31670" spans="16:17">
      <c r="P31670" s="118"/>
      <c r="Q31670" s="118"/>
    </row>
    <row r="31671" spans="16:17">
      <c r="P31671" s="118"/>
      <c r="Q31671" s="118"/>
    </row>
    <row r="31672" spans="16:17">
      <c r="P31672" s="118"/>
      <c r="Q31672" s="118"/>
    </row>
    <row r="31673" spans="16:17">
      <c r="P31673" s="118"/>
      <c r="Q31673" s="118"/>
    </row>
    <row r="31674" spans="16:17">
      <c r="P31674" s="118"/>
      <c r="Q31674" s="118"/>
    </row>
    <row r="31675" spans="16:17">
      <c r="P31675" s="118"/>
      <c r="Q31675" s="118"/>
    </row>
    <row r="31676" spans="16:17">
      <c r="P31676" s="118"/>
      <c r="Q31676" s="118"/>
    </row>
    <row r="31677" spans="16:17">
      <c r="P31677" s="118"/>
      <c r="Q31677" s="118"/>
    </row>
    <row r="31678" spans="16:17">
      <c r="P31678" s="118"/>
      <c r="Q31678" s="118"/>
    </row>
    <row r="31679" spans="16:17">
      <c r="P31679" s="118"/>
      <c r="Q31679" s="118"/>
    </row>
    <row r="31680" spans="16:17">
      <c r="P31680" s="118"/>
      <c r="Q31680" s="118"/>
    </row>
    <row r="31681" spans="16:17">
      <c r="P31681" s="118"/>
      <c r="Q31681" s="118"/>
    </row>
    <row r="31682" spans="16:17">
      <c r="P31682" s="118"/>
      <c r="Q31682" s="118"/>
    </row>
    <row r="31683" spans="16:17">
      <c r="P31683" s="118"/>
      <c r="Q31683" s="118"/>
    </row>
    <row r="31684" spans="16:17">
      <c r="P31684" s="118"/>
      <c r="Q31684" s="118"/>
    </row>
    <row r="31685" spans="16:17">
      <c r="P31685" s="118"/>
      <c r="Q31685" s="118"/>
    </row>
    <row r="31686" spans="16:17">
      <c r="P31686" s="118"/>
      <c r="Q31686" s="118"/>
    </row>
    <row r="31687" spans="16:17">
      <c r="P31687" s="118"/>
      <c r="Q31687" s="118"/>
    </row>
    <row r="31688" spans="16:17">
      <c r="P31688" s="118"/>
      <c r="Q31688" s="118"/>
    </row>
    <row r="31689" spans="16:17">
      <c r="P31689" s="118"/>
      <c r="Q31689" s="118"/>
    </row>
    <row r="31690" spans="16:17">
      <c r="P31690" s="118"/>
      <c r="Q31690" s="118"/>
    </row>
    <row r="31691" spans="16:17">
      <c r="P31691" s="118"/>
      <c r="Q31691" s="118"/>
    </row>
    <row r="31692" spans="16:17">
      <c r="P31692" s="118"/>
      <c r="Q31692" s="118"/>
    </row>
    <row r="31693" spans="16:17">
      <c r="P31693" s="118"/>
      <c r="Q31693" s="118"/>
    </row>
    <row r="31694" spans="16:17">
      <c r="P31694" s="118"/>
      <c r="Q31694" s="118"/>
    </row>
    <row r="31695" spans="16:17">
      <c r="P31695" s="118"/>
      <c r="Q31695" s="118"/>
    </row>
    <row r="31696" spans="16:17">
      <c r="P31696" s="118"/>
      <c r="Q31696" s="118"/>
    </row>
    <row r="31697" spans="16:17">
      <c r="P31697" s="118"/>
      <c r="Q31697" s="118"/>
    </row>
    <row r="31698" spans="16:17">
      <c r="P31698" s="118"/>
      <c r="Q31698" s="118"/>
    </row>
    <row r="31699" spans="16:17">
      <c r="P31699" s="118"/>
      <c r="Q31699" s="118"/>
    </row>
    <row r="31700" spans="16:17">
      <c r="P31700" s="118"/>
      <c r="Q31700" s="118"/>
    </row>
    <row r="31701" spans="16:17">
      <c r="P31701" s="118"/>
      <c r="Q31701" s="118"/>
    </row>
    <row r="31702" spans="16:17">
      <c r="P31702" s="118"/>
      <c r="Q31702" s="118"/>
    </row>
    <row r="31703" spans="16:17">
      <c r="P31703" s="118"/>
      <c r="Q31703" s="118"/>
    </row>
    <row r="31704" spans="16:17">
      <c r="P31704" s="118"/>
      <c r="Q31704" s="118"/>
    </row>
    <row r="31705" spans="16:17">
      <c r="P31705" s="118"/>
      <c r="Q31705" s="118"/>
    </row>
    <row r="31706" spans="16:17">
      <c r="P31706" s="118"/>
      <c r="Q31706" s="118"/>
    </row>
    <row r="31707" spans="16:17">
      <c r="P31707" s="118"/>
      <c r="Q31707" s="118"/>
    </row>
    <row r="31708" spans="16:17">
      <c r="P31708" s="118"/>
      <c r="Q31708" s="118"/>
    </row>
    <row r="31709" spans="16:17">
      <c r="P31709" s="118"/>
      <c r="Q31709" s="118"/>
    </row>
    <row r="31710" spans="16:17">
      <c r="P31710" s="118"/>
      <c r="Q31710" s="118"/>
    </row>
    <row r="31711" spans="16:17">
      <c r="P31711" s="118"/>
      <c r="Q31711" s="118"/>
    </row>
    <row r="31712" spans="16:17">
      <c r="P31712" s="118"/>
      <c r="Q31712" s="118"/>
    </row>
    <row r="31713" spans="16:17">
      <c r="P31713" s="118"/>
      <c r="Q31713" s="118"/>
    </row>
    <row r="31714" spans="16:17">
      <c r="P31714" s="118"/>
      <c r="Q31714" s="118"/>
    </row>
    <row r="31715" spans="16:17">
      <c r="P31715" s="118"/>
      <c r="Q31715" s="118"/>
    </row>
    <row r="31716" spans="16:17">
      <c r="P31716" s="118"/>
      <c r="Q31716" s="118"/>
    </row>
    <row r="31717" spans="16:17">
      <c r="P31717" s="118"/>
      <c r="Q31717" s="118"/>
    </row>
    <row r="31718" spans="16:17">
      <c r="P31718" s="118"/>
      <c r="Q31718" s="118"/>
    </row>
    <row r="31719" spans="16:17">
      <c r="P31719" s="118"/>
      <c r="Q31719" s="118"/>
    </row>
    <row r="31720" spans="16:17">
      <c r="P31720" s="118"/>
      <c r="Q31720" s="118"/>
    </row>
    <row r="31721" spans="16:17">
      <c r="P31721" s="118"/>
      <c r="Q31721" s="118"/>
    </row>
    <row r="31722" spans="16:17">
      <c r="P31722" s="118"/>
      <c r="Q31722" s="118"/>
    </row>
    <row r="31723" spans="16:17">
      <c r="P31723" s="118"/>
      <c r="Q31723" s="118"/>
    </row>
    <row r="31724" spans="16:17">
      <c r="P31724" s="118"/>
      <c r="Q31724" s="118"/>
    </row>
    <row r="31725" spans="16:17">
      <c r="P31725" s="118"/>
      <c r="Q31725" s="118"/>
    </row>
    <row r="31726" spans="16:17">
      <c r="P31726" s="118"/>
      <c r="Q31726" s="118"/>
    </row>
    <row r="31727" spans="16:17">
      <c r="P31727" s="118"/>
      <c r="Q31727" s="118"/>
    </row>
    <row r="31728" spans="16:17">
      <c r="P31728" s="118"/>
      <c r="Q31728" s="118"/>
    </row>
    <row r="31729" spans="16:17">
      <c r="P31729" s="118"/>
      <c r="Q31729" s="118"/>
    </row>
    <row r="31730" spans="16:17">
      <c r="P31730" s="118"/>
      <c r="Q31730" s="118"/>
    </row>
    <row r="31731" spans="16:17">
      <c r="P31731" s="118"/>
      <c r="Q31731" s="118"/>
    </row>
    <row r="31732" spans="16:17">
      <c r="P31732" s="118"/>
      <c r="Q31732" s="118"/>
    </row>
    <row r="31733" spans="16:17">
      <c r="P31733" s="118"/>
      <c r="Q31733" s="118"/>
    </row>
    <row r="31734" spans="16:17">
      <c r="P31734" s="118"/>
      <c r="Q31734" s="118"/>
    </row>
    <row r="31735" spans="16:17">
      <c r="P31735" s="118"/>
      <c r="Q31735" s="118"/>
    </row>
    <row r="31736" spans="16:17">
      <c r="P31736" s="118"/>
      <c r="Q31736" s="118"/>
    </row>
    <row r="31737" spans="16:17">
      <c r="P31737" s="118"/>
      <c r="Q31737" s="118"/>
    </row>
    <row r="31738" spans="16:17">
      <c r="P31738" s="118"/>
      <c r="Q31738" s="118"/>
    </row>
    <row r="31739" spans="16:17">
      <c r="P31739" s="118"/>
      <c r="Q31739" s="118"/>
    </row>
    <row r="31740" spans="16:17">
      <c r="P31740" s="118"/>
      <c r="Q31740" s="118"/>
    </row>
    <row r="31741" spans="16:17">
      <c r="P31741" s="118"/>
      <c r="Q31741" s="118"/>
    </row>
    <row r="31742" spans="16:17">
      <c r="P31742" s="118"/>
      <c r="Q31742" s="118"/>
    </row>
    <row r="31743" spans="16:17">
      <c r="P31743" s="118"/>
      <c r="Q31743" s="118"/>
    </row>
    <row r="31744" spans="16:17">
      <c r="P31744" s="118"/>
      <c r="Q31744" s="118"/>
    </row>
    <row r="31745" spans="16:17">
      <c r="P31745" s="118"/>
      <c r="Q31745" s="118"/>
    </row>
    <row r="31746" spans="16:17">
      <c r="P31746" s="118"/>
      <c r="Q31746" s="118"/>
    </row>
    <row r="31747" spans="16:17">
      <c r="P31747" s="118"/>
      <c r="Q31747" s="118"/>
    </row>
    <row r="31748" spans="16:17">
      <c r="P31748" s="118"/>
      <c r="Q31748" s="118"/>
    </row>
    <row r="31749" spans="16:17">
      <c r="P31749" s="118"/>
      <c r="Q31749" s="118"/>
    </row>
    <row r="31750" spans="16:17">
      <c r="P31750" s="118"/>
      <c r="Q31750" s="118"/>
    </row>
    <row r="31751" spans="16:17">
      <c r="P31751" s="118"/>
      <c r="Q31751" s="118"/>
    </row>
    <row r="31752" spans="16:17">
      <c r="P31752" s="118"/>
      <c r="Q31752" s="118"/>
    </row>
    <row r="31753" spans="16:17">
      <c r="P31753" s="118"/>
      <c r="Q31753" s="118"/>
    </row>
    <row r="31754" spans="16:17">
      <c r="P31754" s="118"/>
      <c r="Q31754" s="118"/>
    </row>
    <row r="31755" spans="16:17">
      <c r="P31755" s="118"/>
      <c r="Q31755" s="118"/>
    </row>
    <row r="31756" spans="16:17">
      <c r="P31756" s="118"/>
      <c r="Q31756" s="118"/>
    </row>
    <row r="31757" spans="16:17">
      <c r="P31757" s="118"/>
      <c r="Q31757" s="118"/>
    </row>
    <row r="31758" spans="16:17">
      <c r="P31758" s="118"/>
      <c r="Q31758" s="118"/>
    </row>
    <row r="31759" spans="16:17">
      <c r="P31759" s="118"/>
      <c r="Q31759" s="118"/>
    </row>
    <row r="31760" spans="16:17">
      <c r="P31760" s="118"/>
      <c r="Q31760" s="118"/>
    </row>
    <row r="31761" spans="16:17">
      <c r="P31761" s="118"/>
      <c r="Q31761" s="118"/>
    </row>
    <row r="31762" spans="16:17">
      <c r="P31762" s="118"/>
      <c r="Q31762" s="118"/>
    </row>
    <row r="31763" spans="16:17">
      <c r="P31763" s="118"/>
      <c r="Q31763" s="118"/>
    </row>
    <row r="31764" spans="16:17">
      <c r="P31764" s="118"/>
      <c r="Q31764" s="118"/>
    </row>
    <row r="31765" spans="16:17">
      <c r="P31765" s="118"/>
      <c r="Q31765" s="118"/>
    </row>
    <row r="31766" spans="16:17">
      <c r="P31766" s="118"/>
      <c r="Q31766" s="118"/>
    </row>
    <row r="31767" spans="16:17">
      <c r="P31767" s="118"/>
      <c r="Q31767" s="118"/>
    </row>
    <row r="31768" spans="16:17">
      <c r="P31768" s="118"/>
      <c r="Q31768" s="118"/>
    </row>
    <row r="31769" spans="16:17">
      <c r="P31769" s="118"/>
      <c r="Q31769" s="118"/>
    </row>
    <row r="31770" spans="16:17">
      <c r="P31770" s="118"/>
      <c r="Q31770" s="118"/>
    </row>
    <row r="31771" spans="16:17">
      <c r="P31771" s="118"/>
      <c r="Q31771" s="118"/>
    </row>
    <row r="31772" spans="16:17">
      <c r="P31772" s="118"/>
      <c r="Q31772" s="118"/>
    </row>
    <row r="31773" spans="16:17">
      <c r="P31773" s="118"/>
      <c r="Q31773" s="118"/>
    </row>
    <row r="31774" spans="16:17">
      <c r="P31774" s="118"/>
      <c r="Q31774" s="118"/>
    </row>
    <row r="31775" spans="16:17">
      <c r="P31775" s="118"/>
      <c r="Q31775" s="118"/>
    </row>
    <row r="31776" spans="16:17">
      <c r="P31776" s="118"/>
      <c r="Q31776" s="118"/>
    </row>
    <row r="31777" spans="16:17">
      <c r="P31777" s="118"/>
      <c r="Q31777" s="118"/>
    </row>
    <row r="31778" spans="16:17">
      <c r="P31778" s="118"/>
      <c r="Q31778" s="118"/>
    </row>
    <row r="31779" spans="16:17">
      <c r="P31779" s="118"/>
      <c r="Q31779" s="118"/>
    </row>
    <row r="31780" spans="16:17">
      <c r="P31780" s="118"/>
      <c r="Q31780" s="118"/>
    </row>
    <row r="31781" spans="16:17">
      <c r="P31781" s="118"/>
      <c r="Q31781" s="118"/>
    </row>
    <row r="31782" spans="16:17">
      <c r="P31782" s="118"/>
      <c r="Q31782" s="118"/>
    </row>
    <row r="31783" spans="16:17">
      <c r="P31783" s="118"/>
      <c r="Q31783" s="118"/>
    </row>
    <row r="31784" spans="16:17">
      <c r="P31784" s="118"/>
      <c r="Q31784" s="118"/>
    </row>
    <row r="31785" spans="16:17">
      <c r="P31785" s="118"/>
      <c r="Q31785" s="118"/>
    </row>
    <row r="31786" spans="16:17">
      <c r="P31786" s="118"/>
      <c r="Q31786" s="118"/>
    </row>
    <row r="31787" spans="16:17">
      <c r="P31787" s="118"/>
      <c r="Q31787" s="118"/>
    </row>
    <row r="31788" spans="16:17">
      <c r="P31788" s="118"/>
      <c r="Q31788" s="118"/>
    </row>
    <row r="31789" spans="16:17">
      <c r="P31789" s="118"/>
      <c r="Q31789" s="118"/>
    </row>
    <row r="31790" spans="16:17">
      <c r="P31790" s="118"/>
      <c r="Q31790" s="118"/>
    </row>
    <row r="31791" spans="16:17">
      <c r="P31791" s="118"/>
      <c r="Q31791" s="118"/>
    </row>
    <row r="31792" spans="16:17">
      <c r="P31792" s="118"/>
      <c r="Q31792" s="118"/>
    </row>
    <row r="31793" spans="16:17">
      <c r="P31793" s="118"/>
      <c r="Q31793" s="118"/>
    </row>
    <row r="31794" spans="16:17">
      <c r="P31794" s="118"/>
      <c r="Q31794" s="118"/>
    </row>
    <row r="31795" spans="16:17">
      <c r="P31795" s="118"/>
      <c r="Q31795" s="118"/>
    </row>
    <row r="31796" spans="16:17">
      <c r="P31796" s="118"/>
      <c r="Q31796" s="118"/>
    </row>
    <row r="31797" spans="16:17">
      <c r="P31797" s="118"/>
      <c r="Q31797" s="118"/>
    </row>
    <row r="31798" spans="16:17">
      <c r="P31798" s="118"/>
      <c r="Q31798" s="118"/>
    </row>
    <row r="31799" spans="16:17">
      <c r="P31799" s="118"/>
      <c r="Q31799" s="118"/>
    </row>
    <row r="31800" spans="16:17">
      <c r="P31800" s="118"/>
      <c r="Q31800" s="118"/>
    </row>
    <row r="31801" spans="16:17">
      <c r="P31801" s="118"/>
      <c r="Q31801" s="118"/>
    </row>
    <row r="31802" spans="16:17">
      <c r="P31802" s="118"/>
      <c r="Q31802" s="118"/>
    </row>
    <row r="31803" spans="16:17">
      <c r="P31803" s="118"/>
      <c r="Q31803" s="118"/>
    </row>
    <row r="31804" spans="16:17">
      <c r="P31804" s="118"/>
      <c r="Q31804" s="118"/>
    </row>
    <row r="31805" spans="16:17">
      <c r="P31805" s="118"/>
      <c r="Q31805" s="118"/>
    </row>
    <row r="31806" spans="16:17">
      <c r="P31806" s="118"/>
      <c r="Q31806" s="118"/>
    </row>
    <row r="31807" spans="16:17">
      <c r="P31807" s="118"/>
      <c r="Q31807" s="118"/>
    </row>
    <row r="31808" spans="16:17">
      <c r="P31808" s="118"/>
      <c r="Q31808" s="118"/>
    </row>
    <row r="31809" spans="16:17">
      <c r="P31809" s="118"/>
      <c r="Q31809" s="118"/>
    </row>
    <row r="31810" spans="16:17">
      <c r="P31810" s="118"/>
      <c r="Q31810" s="118"/>
    </row>
    <row r="31811" spans="16:17">
      <c r="P31811" s="118"/>
      <c r="Q31811" s="118"/>
    </row>
    <row r="31812" spans="16:17">
      <c r="P31812" s="118"/>
      <c r="Q31812" s="118"/>
    </row>
    <row r="31813" spans="16:17">
      <c r="P31813" s="118"/>
      <c r="Q31813" s="118"/>
    </row>
    <row r="31814" spans="16:17">
      <c r="P31814" s="118"/>
      <c r="Q31814" s="118"/>
    </row>
    <row r="31815" spans="16:17">
      <c r="P31815" s="118"/>
      <c r="Q31815" s="118"/>
    </row>
    <row r="31816" spans="16:17">
      <c r="P31816" s="118"/>
      <c r="Q31816" s="118"/>
    </row>
    <row r="31817" spans="16:17">
      <c r="P31817" s="118"/>
      <c r="Q31817" s="118"/>
    </row>
    <row r="31818" spans="16:17">
      <c r="P31818" s="118"/>
      <c r="Q31818" s="118"/>
    </row>
    <row r="31819" spans="16:17">
      <c r="P31819" s="118"/>
      <c r="Q31819" s="118"/>
    </row>
    <row r="31820" spans="16:17">
      <c r="P31820" s="118"/>
      <c r="Q31820" s="118"/>
    </row>
    <row r="31821" spans="16:17">
      <c r="P31821" s="118"/>
      <c r="Q31821" s="118"/>
    </row>
    <row r="31822" spans="16:17">
      <c r="P31822" s="118"/>
      <c r="Q31822" s="118"/>
    </row>
    <row r="31823" spans="16:17">
      <c r="P31823" s="118"/>
      <c r="Q31823" s="118"/>
    </row>
    <row r="31824" spans="16:17">
      <c r="P31824" s="118"/>
      <c r="Q31824" s="118"/>
    </row>
    <row r="31825" spans="16:17">
      <c r="P31825" s="118"/>
      <c r="Q31825" s="118"/>
    </row>
    <row r="31826" spans="16:17">
      <c r="P31826" s="118"/>
      <c r="Q31826" s="118"/>
    </row>
    <row r="31827" spans="16:17">
      <c r="P31827" s="118"/>
      <c r="Q31827" s="118"/>
    </row>
    <row r="31828" spans="16:17">
      <c r="P31828" s="118"/>
      <c r="Q31828" s="118"/>
    </row>
    <row r="31829" spans="16:17">
      <c r="P31829" s="118"/>
      <c r="Q31829" s="118"/>
    </row>
    <row r="31830" spans="16:17">
      <c r="P31830" s="118"/>
      <c r="Q31830" s="118"/>
    </row>
    <row r="31831" spans="16:17">
      <c r="P31831" s="118"/>
      <c r="Q31831" s="118"/>
    </row>
    <row r="31832" spans="16:17">
      <c r="P31832" s="118"/>
      <c r="Q31832" s="118"/>
    </row>
    <row r="31833" spans="16:17">
      <c r="P31833" s="118"/>
      <c r="Q31833" s="118"/>
    </row>
    <row r="31834" spans="16:17">
      <c r="P31834" s="118"/>
      <c r="Q31834" s="118"/>
    </row>
    <row r="31835" spans="16:17">
      <c r="P31835" s="118"/>
      <c r="Q31835" s="118"/>
    </row>
    <row r="31836" spans="16:17">
      <c r="P31836" s="118"/>
      <c r="Q31836" s="118"/>
    </row>
    <row r="31837" spans="16:17">
      <c r="P31837" s="118"/>
      <c r="Q31837" s="118"/>
    </row>
    <row r="31838" spans="16:17">
      <c r="P31838" s="118"/>
      <c r="Q31838" s="118"/>
    </row>
    <row r="31839" spans="16:17">
      <c r="P31839" s="118"/>
      <c r="Q31839" s="118"/>
    </row>
    <row r="31840" spans="16:17">
      <c r="P31840" s="118"/>
      <c r="Q31840" s="118"/>
    </row>
    <row r="31841" spans="16:17">
      <c r="P31841" s="118"/>
      <c r="Q31841" s="118"/>
    </row>
    <row r="31842" spans="16:17">
      <c r="P31842" s="118"/>
      <c r="Q31842" s="118"/>
    </row>
    <row r="31843" spans="16:17">
      <c r="P31843" s="118"/>
      <c r="Q31843" s="118"/>
    </row>
    <row r="31844" spans="16:17">
      <c r="P31844" s="118"/>
      <c r="Q31844" s="118"/>
    </row>
    <row r="31845" spans="16:17">
      <c r="P31845" s="118"/>
      <c r="Q31845" s="118"/>
    </row>
    <row r="31846" spans="16:17">
      <c r="P31846" s="118"/>
      <c r="Q31846" s="118"/>
    </row>
    <row r="31847" spans="16:17">
      <c r="P31847" s="118"/>
      <c r="Q31847" s="118"/>
    </row>
    <row r="31848" spans="16:17">
      <c r="P31848" s="118"/>
      <c r="Q31848" s="118"/>
    </row>
    <row r="31849" spans="16:17">
      <c r="P31849" s="118"/>
      <c r="Q31849" s="118"/>
    </row>
    <row r="31850" spans="16:17">
      <c r="P31850" s="118"/>
      <c r="Q31850" s="118"/>
    </row>
    <row r="31851" spans="16:17">
      <c r="P31851" s="118"/>
      <c r="Q31851" s="118"/>
    </row>
    <row r="31852" spans="16:17">
      <c r="P31852" s="118"/>
      <c r="Q31852" s="118"/>
    </row>
    <row r="31853" spans="16:17">
      <c r="P31853" s="118"/>
      <c r="Q31853" s="118"/>
    </row>
    <row r="31854" spans="16:17">
      <c r="P31854" s="118"/>
      <c r="Q31854" s="118"/>
    </row>
    <row r="31855" spans="16:17">
      <c r="P31855" s="118"/>
      <c r="Q31855" s="118"/>
    </row>
    <row r="31856" spans="16:17">
      <c r="P31856" s="118"/>
      <c r="Q31856" s="118"/>
    </row>
    <row r="31857" spans="16:17">
      <c r="P31857" s="118"/>
      <c r="Q31857" s="118"/>
    </row>
    <row r="31858" spans="16:17">
      <c r="P31858" s="118"/>
      <c r="Q31858" s="118"/>
    </row>
    <row r="31859" spans="16:17">
      <c r="P31859" s="118"/>
      <c r="Q31859" s="118"/>
    </row>
    <row r="31860" spans="16:17">
      <c r="P31860" s="118"/>
      <c r="Q31860" s="118"/>
    </row>
    <row r="31861" spans="16:17">
      <c r="P31861" s="118"/>
      <c r="Q31861" s="118"/>
    </row>
    <row r="31862" spans="16:17">
      <c r="P31862" s="118"/>
      <c r="Q31862" s="118"/>
    </row>
    <row r="31863" spans="16:17">
      <c r="P31863" s="118"/>
      <c r="Q31863" s="118"/>
    </row>
    <row r="31864" spans="16:17">
      <c r="P31864" s="118"/>
      <c r="Q31864" s="118"/>
    </row>
    <row r="31865" spans="16:17">
      <c r="P31865" s="118"/>
      <c r="Q31865" s="118"/>
    </row>
    <row r="31866" spans="16:17">
      <c r="P31866" s="118"/>
      <c r="Q31866" s="118"/>
    </row>
    <row r="31867" spans="16:17">
      <c r="P31867" s="118"/>
      <c r="Q31867" s="118"/>
    </row>
    <row r="31868" spans="16:17">
      <c r="P31868" s="118"/>
      <c r="Q31868" s="118"/>
    </row>
    <row r="31869" spans="16:17">
      <c r="P31869" s="118"/>
      <c r="Q31869" s="118"/>
    </row>
    <row r="31870" spans="16:17">
      <c r="P31870" s="118"/>
      <c r="Q31870" s="118"/>
    </row>
    <row r="31871" spans="16:17">
      <c r="P31871" s="118"/>
      <c r="Q31871" s="118"/>
    </row>
    <row r="31872" spans="16:17">
      <c r="P31872" s="118"/>
      <c r="Q31872" s="118"/>
    </row>
    <row r="31873" spans="16:17">
      <c r="P31873" s="118"/>
      <c r="Q31873" s="118"/>
    </row>
    <row r="31874" spans="16:17">
      <c r="P31874" s="118"/>
      <c r="Q31874" s="118"/>
    </row>
    <row r="31875" spans="16:17">
      <c r="P31875" s="118"/>
      <c r="Q31875" s="118"/>
    </row>
    <row r="31876" spans="16:17">
      <c r="P31876" s="118"/>
      <c r="Q31876" s="118"/>
    </row>
    <row r="31877" spans="16:17">
      <c r="P31877" s="118"/>
      <c r="Q31877" s="118"/>
    </row>
    <row r="31878" spans="16:17">
      <c r="P31878" s="118"/>
      <c r="Q31878" s="118"/>
    </row>
    <row r="31879" spans="16:17">
      <c r="P31879" s="118"/>
      <c r="Q31879" s="118"/>
    </row>
    <row r="31880" spans="16:17">
      <c r="P31880" s="118"/>
      <c r="Q31880" s="118"/>
    </row>
    <row r="31881" spans="16:17">
      <c r="P31881" s="118"/>
      <c r="Q31881" s="118"/>
    </row>
    <row r="31882" spans="16:17">
      <c r="P31882" s="118"/>
      <c r="Q31882" s="118"/>
    </row>
    <row r="31883" spans="16:17">
      <c r="P31883" s="118"/>
      <c r="Q31883" s="118"/>
    </row>
    <row r="31884" spans="16:17">
      <c r="P31884" s="118"/>
      <c r="Q31884" s="118"/>
    </row>
    <row r="31885" spans="16:17">
      <c r="P31885" s="118"/>
      <c r="Q31885" s="118"/>
    </row>
    <row r="31886" spans="16:17">
      <c r="P31886" s="118"/>
      <c r="Q31886" s="118"/>
    </row>
    <row r="31887" spans="16:17">
      <c r="P31887" s="118"/>
      <c r="Q31887" s="118"/>
    </row>
    <row r="31888" spans="16:17">
      <c r="P31888" s="118"/>
      <c r="Q31888" s="118"/>
    </row>
    <row r="31889" spans="16:17">
      <c r="P31889" s="118"/>
      <c r="Q31889" s="118"/>
    </row>
    <row r="31890" spans="16:17">
      <c r="P31890" s="118"/>
      <c r="Q31890" s="118"/>
    </row>
    <row r="31891" spans="16:17">
      <c r="P31891" s="118"/>
      <c r="Q31891" s="118"/>
    </row>
    <row r="31892" spans="16:17">
      <c r="P31892" s="118"/>
      <c r="Q31892" s="118"/>
    </row>
    <row r="31893" spans="16:17">
      <c r="P31893" s="118"/>
      <c r="Q31893" s="118"/>
    </row>
    <row r="31894" spans="16:17">
      <c r="P31894" s="118"/>
      <c r="Q31894" s="118"/>
    </row>
    <row r="31895" spans="16:17">
      <c r="P31895" s="118"/>
      <c r="Q31895" s="118"/>
    </row>
    <row r="31896" spans="16:17">
      <c r="P31896" s="118"/>
      <c r="Q31896" s="118"/>
    </row>
    <row r="31897" spans="16:17">
      <c r="P31897" s="118"/>
      <c r="Q31897" s="118"/>
    </row>
    <row r="31898" spans="16:17">
      <c r="P31898" s="118"/>
      <c r="Q31898" s="118"/>
    </row>
    <row r="31899" spans="16:17">
      <c r="P31899" s="118"/>
      <c r="Q31899" s="118"/>
    </row>
    <row r="31900" spans="16:17">
      <c r="P31900" s="118"/>
      <c r="Q31900" s="118"/>
    </row>
    <row r="31901" spans="16:17">
      <c r="P31901" s="118"/>
      <c r="Q31901" s="118"/>
    </row>
    <row r="31902" spans="16:17">
      <c r="P31902" s="118"/>
      <c r="Q31902" s="118"/>
    </row>
    <row r="31903" spans="16:17">
      <c r="P31903" s="118"/>
      <c r="Q31903" s="118"/>
    </row>
    <row r="31904" spans="16:17">
      <c r="P31904" s="118"/>
      <c r="Q31904" s="118"/>
    </row>
    <row r="31905" spans="16:17">
      <c r="P31905" s="118"/>
      <c r="Q31905" s="118"/>
    </row>
    <row r="31906" spans="16:17">
      <c r="P31906" s="118"/>
      <c r="Q31906" s="118"/>
    </row>
    <row r="31907" spans="16:17">
      <c r="P31907" s="118"/>
      <c r="Q31907" s="118"/>
    </row>
    <row r="31908" spans="16:17">
      <c r="P31908" s="118"/>
      <c r="Q31908" s="118"/>
    </row>
    <row r="31909" spans="16:17">
      <c r="P31909" s="118"/>
      <c r="Q31909" s="118"/>
    </row>
    <row r="31910" spans="16:17">
      <c r="P31910" s="118"/>
      <c r="Q31910" s="118"/>
    </row>
    <row r="31911" spans="16:17">
      <c r="P31911" s="118"/>
      <c r="Q31911" s="118"/>
    </row>
    <row r="31912" spans="16:17">
      <c r="P31912" s="118"/>
      <c r="Q31912" s="118"/>
    </row>
    <row r="31913" spans="16:17">
      <c r="P31913" s="118"/>
      <c r="Q31913" s="118"/>
    </row>
    <row r="31914" spans="16:17">
      <c r="P31914" s="118"/>
      <c r="Q31914" s="118"/>
    </row>
    <row r="31915" spans="16:17">
      <c r="P31915" s="118"/>
      <c r="Q31915" s="118"/>
    </row>
    <row r="31916" spans="16:17">
      <c r="P31916" s="118"/>
      <c r="Q31916" s="118"/>
    </row>
    <row r="31917" spans="16:17">
      <c r="P31917" s="118"/>
      <c r="Q31917" s="118"/>
    </row>
    <row r="31918" spans="16:17">
      <c r="P31918" s="118"/>
      <c r="Q31918" s="118"/>
    </row>
    <row r="31919" spans="16:17">
      <c r="P31919" s="118"/>
      <c r="Q31919" s="118"/>
    </row>
    <row r="31920" spans="16:17">
      <c r="P31920" s="118"/>
      <c r="Q31920" s="118"/>
    </row>
    <row r="31921" spans="16:17">
      <c r="P31921" s="118"/>
      <c r="Q31921" s="118"/>
    </row>
    <row r="31922" spans="16:17">
      <c r="P31922" s="118"/>
      <c r="Q31922" s="118"/>
    </row>
    <row r="31923" spans="16:17">
      <c r="P31923" s="118"/>
      <c r="Q31923" s="118"/>
    </row>
    <row r="31924" spans="16:17">
      <c r="P31924" s="118"/>
      <c r="Q31924" s="118"/>
    </row>
    <row r="31925" spans="16:17">
      <c r="P31925" s="118"/>
      <c r="Q31925" s="118"/>
    </row>
    <row r="31926" spans="16:17">
      <c r="P31926" s="118"/>
      <c r="Q31926" s="118"/>
    </row>
    <row r="31927" spans="16:17">
      <c r="P31927" s="118"/>
      <c r="Q31927" s="118"/>
    </row>
    <row r="31928" spans="16:17">
      <c r="P31928" s="118"/>
      <c r="Q31928" s="118"/>
    </row>
    <row r="31929" spans="16:17">
      <c r="P31929" s="118"/>
      <c r="Q31929" s="118"/>
    </row>
    <row r="31930" spans="16:17">
      <c r="P31930" s="118"/>
      <c r="Q31930" s="118"/>
    </row>
    <row r="31931" spans="16:17">
      <c r="P31931" s="118"/>
      <c r="Q31931" s="118"/>
    </row>
    <row r="31932" spans="16:17">
      <c r="P31932" s="118"/>
      <c r="Q31932" s="118"/>
    </row>
    <row r="31933" spans="16:17">
      <c r="P31933" s="118"/>
      <c r="Q31933" s="118"/>
    </row>
    <row r="31934" spans="16:17">
      <c r="P31934" s="118"/>
      <c r="Q31934" s="118"/>
    </row>
    <row r="31935" spans="16:17">
      <c r="P31935" s="118"/>
      <c r="Q31935" s="118"/>
    </row>
    <row r="31936" spans="16:17">
      <c r="P31936" s="118"/>
      <c r="Q31936" s="118"/>
    </row>
    <row r="31937" spans="16:17">
      <c r="P31937" s="118"/>
      <c r="Q31937" s="118"/>
    </row>
    <row r="31938" spans="16:17">
      <c r="P31938" s="118"/>
      <c r="Q31938" s="118"/>
    </row>
    <row r="31939" spans="16:17">
      <c r="P31939" s="118"/>
      <c r="Q31939" s="118"/>
    </row>
    <row r="31940" spans="16:17">
      <c r="P31940" s="118"/>
      <c r="Q31940" s="118"/>
    </row>
    <row r="31941" spans="16:17">
      <c r="P31941" s="118"/>
      <c r="Q31941" s="118"/>
    </row>
    <row r="31942" spans="16:17">
      <c r="P31942" s="118"/>
      <c r="Q31942" s="118"/>
    </row>
    <row r="31943" spans="16:17">
      <c r="P31943" s="118"/>
      <c r="Q31943" s="118"/>
    </row>
    <row r="31944" spans="16:17">
      <c r="P31944" s="118"/>
      <c r="Q31944" s="118"/>
    </row>
    <row r="31945" spans="16:17">
      <c r="P31945" s="118"/>
      <c r="Q31945" s="118"/>
    </row>
    <row r="31946" spans="16:17">
      <c r="P31946" s="118"/>
      <c r="Q31946" s="118"/>
    </row>
    <row r="31947" spans="16:17">
      <c r="P31947" s="118"/>
      <c r="Q31947" s="118"/>
    </row>
    <row r="31948" spans="16:17">
      <c r="P31948" s="118"/>
      <c r="Q31948" s="118"/>
    </row>
    <row r="31949" spans="16:17">
      <c r="P31949" s="118"/>
      <c r="Q31949" s="118"/>
    </row>
    <row r="31950" spans="16:17">
      <c r="P31950" s="118"/>
      <c r="Q31950" s="118"/>
    </row>
    <row r="31951" spans="16:17">
      <c r="P31951" s="118"/>
      <c r="Q31951" s="118"/>
    </row>
    <row r="31952" spans="16:17">
      <c r="P31952" s="118"/>
      <c r="Q31952" s="118"/>
    </row>
    <row r="31953" spans="16:17">
      <c r="P31953" s="118"/>
      <c r="Q31953" s="118"/>
    </row>
    <row r="31954" spans="16:17">
      <c r="P31954" s="118"/>
      <c r="Q31954" s="118"/>
    </row>
    <row r="31955" spans="16:17">
      <c r="P31955" s="118"/>
      <c r="Q31955" s="118"/>
    </row>
    <row r="31956" spans="16:17">
      <c r="P31956" s="118"/>
      <c r="Q31956" s="118"/>
    </row>
    <row r="31957" spans="16:17">
      <c r="P31957" s="118"/>
      <c r="Q31957" s="118"/>
    </row>
    <row r="31958" spans="16:17">
      <c r="P31958" s="118"/>
      <c r="Q31958" s="118"/>
    </row>
    <row r="31959" spans="16:17">
      <c r="P31959" s="118"/>
      <c r="Q31959" s="118"/>
    </row>
    <row r="31960" spans="16:17">
      <c r="P31960" s="118"/>
      <c r="Q31960" s="118"/>
    </row>
    <row r="31961" spans="16:17">
      <c r="P31961" s="118"/>
      <c r="Q31961" s="118"/>
    </row>
    <row r="31962" spans="16:17">
      <c r="P31962" s="118"/>
      <c r="Q31962" s="118"/>
    </row>
    <row r="31963" spans="16:17">
      <c r="P31963" s="118"/>
      <c r="Q31963" s="118"/>
    </row>
    <row r="31964" spans="16:17">
      <c r="P31964" s="118"/>
      <c r="Q31964" s="118"/>
    </row>
    <row r="31965" spans="16:17">
      <c r="P31965" s="118"/>
      <c r="Q31965" s="118"/>
    </row>
    <row r="31966" spans="16:17">
      <c r="P31966" s="118"/>
      <c r="Q31966" s="118"/>
    </row>
    <row r="31967" spans="16:17">
      <c r="P31967" s="118"/>
      <c r="Q31967" s="118"/>
    </row>
    <row r="31968" spans="16:17">
      <c r="P31968" s="118"/>
      <c r="Q31968" s="118"/>
    </row>
    <row r="31969" spans="16:17">
      <c r="P31969" s="118"/>
      <c r="Q31969" s="118"/>
    </row>
    <row r="31970" spans="16:17">
      <c r="P31970" s="118"/>
      <c r="Q31970" s="118"/>
    </row>
    <row r="31971" spans="16:17">
      <c r="P31971" s="118"/>
      <c r="Q31971" s="118"/>
    </row>
    <row r="31972" spans="16:17">
      <c r="P31972" s="118"/>
      <c r="Q31972" s="118"/>
    </row>
    <row r="31973" spans="16:17">
      <c r="P31973" s="118"/>
      <c r="Q31973" s="118"/>
    </row>
    <row r="31974" spans="16:17">
      <c r="P31974" s="118"/>
      <c r="Q31974" s="118"/>
    </row>
    <row r="31975" spans="16:17">
      <c r="P31975" s="118"/>
      <c r="Q31975" s="118"/>
    </row>
    <row r="31976" spans="16:17">
      <c r="P31976" s="118"/>
      <c r="Q31976" s="118"/>
    </row>
    <row r="31977" spans="16:17">
      <c r="P31977" s="118"/>
      <c r="Q31977" s="118"/>
    </row>
    <row r="31978" spans="16:17">
      <c r="P31978" s="118"/>
      <c r="Q31978" s="118"/>
    </row>
    <row r="31979" spans="16:17">
      <c r="P31979" s="118"/>
      <c r="Q31979" s="118"/>
    </row>
    <row r="31980" spans="16:17">
      <c r="P31980" s="118"/>
      <c r="Q31980" s="118"/>
    </row>
    <row r="31981" spans="16:17">
      <c r="P31981" s="118"/>
      <c r="Q31981" s="118"/>
    </row>
    <row r="31982" spans="16:17">
      <c r="P31982" s="118"/>
      <c r="Q31982" s="118"/>
    </row>
    <row r="31983" spans="16:17">
      <c r="P31983" s="118"/>
      <c r="Q31983" s="118"/>
    </row>
    <row r="31984" spans="16:17">
      <c r="P31984" s="118"/>
      <c r="Q31984" s="118"/>
    </row>
    <row r="31985" spans="16:17">
      <c r="P31985" s="118"/>
      <c r="Q31985" s="118"/>
    </row>
    <row r="31986" spans="16:17">
      <c r="P31986" s="118"/>
      <c r="Q31986" s="118"/>
    </row>
    <row r="31987" spans="16:17">
      <c r="P31987" s="118"/>
      <c r="Q31987" s="118"/>
    </row>
    <row r="31988" spans="16:17">
      <c r="P31988" s="118"/>
      <c r="Q31988" s="118"/>
    </row>
    <row r="31989" spans="16:17">
      <c r="P31989" s="118"/>
      <c r="Q31989" s="118"/>
    </row>
    <row r="31990" spans="16:17">
      <c r="P31990" s="118"/>
      <c r="Q31990" s="118"/>
    </row>
    <row r="31991" spans="16:17">
      <c r="P31991" s="118"/>
      <c r="Q31991" s="118"/>
    </row>
    <row r="31992" spans="16:17">
      <c r="P31992" s="118"/>
      <c r="Q31992" s="118"/>
    </row>
    <row r="31993" spans="16:17">
      <c r="P31993" s="118"/>
      <c r="Q31993" s="118"/>
    </row>
    <row r="31994" spans="16:17">
      <c r="P31994" s="118"/>
      <c r="Q31994" s="118"/>
    </row>
    <row r="31995" spans="16:17">
      <c r="P31995" s="118"/>
      <c r="Q31995" s="118"/>
    </row>
    <row r="31996" spans="16:17">
      <c r="P31996" s="118"/>
      <c r="Q31996" s="118"/>
    </row>
    <row r="31997" spans="16:17">
      <c r="P31997" s="118"/>
      <c r="Q31997" s="118"/>
    </row>
    <row r="31998" spans="16:17">
      <c r="P31998" s="118"/>
      <c r="Q31998" s="118"/>
    </row>
    <row r="31999" spans="16:17">
      <c r="P31999" s="118"/>
      <c r="Q31999" s="118"/>
    </row>
    <row r="32000" spans="16:17">
      <c r="P32000" s="118"/>
      <c r="Q32000" s="118"/>
    </row>
    <row r="32001" spans="16:17">
      <c r="P32001" s="118"/>
      <c r="Q32001" s="118"/>
    </row>
    <row r="32002" spans="16:17">
      <c r="P32002" s="118"/>
      <c r="Q32002" s="118"/>
    </row>
    <row r="32003" spans="16:17">
      <c r="P32003" s="118"/>
      <c r="Q32003" s="118"/>
    </row>
    <row r="32004" spans="16:17">
      <c r="P32004" s="118"/>
      <c r="Q32004" s="118"/>
    </row>
    <row r="32005" spans="16:17">
      <c r="P32005" s="118"/>
      <c r="Q32005" s="118"/>
    </row>
    <row r="32006" spans="16:17">
      <c r="P32006" s="118"/>
      <c r="Q32006" s="118"/>
    </row>
    <row r="32007" spans="16:17">
      <c r="P32007" s="118"/>
      <c r="Q32007" s="118"/>
    </row>
    <row r="32008" spans="16:17">
      <c r="P32008" s="118"/>
      <c r="Q32008" s="118"/>
    </row>
    <row r="32009" spans="16:17">
      <c r="P32009" s="118"/>
      <c r="Q32009" s="118"/>
    </row>
    <row r="32010" spans="16:17">
      <c r="P32010" s="118"/>
      <c r="Q32010" s="118"/>
    </row>
    <row r="32011" spans="16:17">
      <c r="P32011" s="118"/>
      <c r="Q32011" s="118"/>
    </row>
    <row r="32012" spans="16:17">
      <c r="P32012" s="118"/>
      <c r="Q32012" s="118"/>
    </row>
    <row r="32013" spans="16:17">
      <c r="P32013" s="118"/>
      <c r="Q32013" s="118"/>
    </row>
    <row r="32014" spans="16:17">
      <c r="P32014" s="118"/>
      <c r="Q32014" s="118"/>
    </row>
    <row r="32015" spans="16:17">
      <c r="P32015" s="118"/>
      <c r="Q32015" s="118"/>
    </row>
    <row r="32016" spans="16:17">
      <c r="P32016" s="118"/>
      <c r="Q32016" s="118"/>
    </row>
    <row r="32017" spans="16:17">
      <c r="P32017" s="118"/>
      <c r="Q32017" s="118"/>
    </row>
    <row r="32018" spans="16:17">
      <c r="P32018" s="118"/>
      <c r="Q32018" s="118"/>
    </row>
    <row r="32019" spans="16:17">
      <c r="P32019" s="118"/>
      <c r="Q32019" s="118"/>
    </row>
    <row r="32020" spans="16:17">
      <c r="P32020" s="118"/>
      <c r="Q32020" s="118"/>
    </row>
    <row r="32021" spans="16:17">
      <c r="P32021" s="118"/>
      <c r="Q32021" s="118"/>
    </row>
    <row r="32022" spans="16:17">
      <c r="P32022" s="118"/>
      <c r="Q32022" s="118"/>
    </row>
    <row r="32023" spans="16:17">
      <c r="P32023" s="118"/>
      <c r="Q32023" s="118"/>
    </row>
    <row r="32024" spans="16:17">
      <c r="P32024" s="118"/>
      <c r="Q32024" s="118"/>
    </row>
    <row r="32025" spans="16:17">
      <c r="P32025" s="118"/>
      <c r="Q32025" s="118"/>
    </row>
    <row r="32026" spans="16:17">
      <c r="P32026" s="118"/>
      <c r="Q32026" s="118"/>
    </row>
    <row r="32027" spans="16:17">
      <c r="P32027" s="118"/>
      <c r="Q32027" s="118"/>
    </row>
    <row r="32028" spans="16:17">
      <c r="P32028" s="118"/>
      <c r="Q32028" s="118"/>
    </row>
    <row r="32029" spans="16:17">
      <c r="P32029" s="118"/>
      <c r="Q32029" s="118"/>
    </row>
    <row r="32030" spans="16:17">
      <c r="P32030" s="118"/>
      <c r="Q32030" s="118"/>
    </row>
    <row r="32031" spans="16:17">
      <c r="P32031" s="118"/>
      <c r="Q32031" s="118"/>
    </row>
    <row r="32032" spans="16:17">
      <c r="P32032" s="118"/>
      <c r="Q32032" s="118"/>
    </row>
    <row r="32033" spans="16:17">
      <c r="P32033" s="118"/>
      <c r="Q32033" s="118"/>
    </row>
    <row r="32034" spans="16:17">
      <c r="P32034" s="118"/>
      <c r="Q32034" s="118"/>
    </row>
    <row r="32035" spans="16:17">
      <c r="P32035" s="118"/>
      <c r="Q32035" s="118"/>
    </row>
    <row r="32036" spans="16:17">
      <c r="P32036" s="118"/>
      <c r="Q32036" s="118"/>
    </row>
    <row r="32037" spans="16:17">
      <c r="P32037" s="118"/>
      <c r="Q32037" s="118"/>
    </row>
    <row r="32038" spans="16:17">
      <c r="P32038" s="118"/>
      <c r="Q32038" s="118"/>
    </row>
    <row r="32039" spans="16:17">
      <c r="P32039" s="118"/>
      <c r="Q32039" s="118"/>
    </row>
    <row r="32040" spans="16:17">
      <c r="P32040" s="118"/>
      <c r="Q32040" s="118"/>
    </row>
    <row r="32041" spans="16:17">
      <c r="P32041" s="118"/>
      <c r="Q32041" s="118"/>
    </row>
    <row r="32042" spans="16:17">
      <c r="P32042" s="118"/>
      <c r="Q32042" s="118"/>
    </row>
    <row r="32043" spans="16:17">
      <c r="P32043" s="118"/>
      <c r="Q32043" s="118"/>
    </row>
    <row r="32044" spans="16:17">
      <c r="P32044" s="118"/>
      <c r="Q32044" s="118"/>
    </row>
    <row r="32045" spans="16:17">
      <c r="P32045" s="118"/>
      <c r="Q32045" s="118"/>
    </row>
    <row r="32046" spans="16:17">
      <c r="P32046" s="118"/>
      <c r="Q32046" s="118"/>
    </row>
    <row r="32047" spans="16:17">
      <c r="P32047" s="118"/>
      <c r="Q32047" s="118"/>
    </row>
    <row r="32048" spans="16:17">
      <c r="P32048" s="118"/>
      <c r="Q32048" s="118"/>
    </row>
    <row r="32049" spans="16:17">
      <c r="P32049" s="118"/>
      <c r="Q32049" s="118"/>
    </row>
    <row r="32050" spans="16:17">
      <c r="P32050" s="118"/>
      <c r="Q32050" s="118"/>
    </row>
    <row r="32051" spans="16:17">
      <c r="P32051" s="118"/>
      <c r="Q32051" s="118"/>
    </row>
    <row r="32052" spans="16:17">
      <c r="P32052" s="118"/>
      <c r="Q32052" s="118"/>
    </row>
    <row r="32053" spans="16:17">
      <c r="P32053" s="118"/>
      <c r="Q32053" s="118"/>
    </row>
    <row r="32054" spans="16:17">
      <c r="P32054" s="118"/>
      <c r="Q32054" s="118"/>
    </row>
    <row r="32055" spans="16:17">
      <c r="P32055" s="118"/>
      <c r="Q32055" s="118"/>
    </row>
    <row r="32056" spans="16:17">
      <c r="P32056" s="118"/>
      <c r="Q32056" s="118"/>
    </row>
    <row r="32057" spans="16:17">
      <c r="P32057" s="118"/>
      <c r="Q32057" s="118"/>
    </row>
    <row r="32058" spans="16:17">
      <c r="P32058" s="118"/>
      <c r="Q32058" s="118"/>
    </row>
    <row r="32059" spans="16:17">
      <c r="P32059" s="118"/>
      <c r="Q32059" s="118"/>
    </row>
    <row r="32060" spans="16:17">
      <c r="P32060" s="118"/>
      <c r="Q32060" s="118"/>
    </row>
    <row r="32061" spans="16:17">
      <c r="P32061" s="118"/>
      <c r="Q32061" s="118"/>
    </row>
    <row r="32062" spans="16:17">
      <c r="P32062" s="118"/>
      <c r="Q32062" s="118"/>
    </row>
    <row r="32063" spans="16:17">
      <c r="P32063" s="118"/>
      <c r="Q32063" s="118"/>
    </row>
    <row r="32064" spans="16:17">
      <c r="P32064" s="118"/>
      <c r="Q32064" s="118"/>
    </row>
    <row r="32065" spans="16:17">
      <c r="P32065" s="118"/>
      <c r="Q32065" s="118"/>
    </row>
    <row r="32066" spans="16:17">
      <c r="P32066" s="118"/>
      <c r="Q32066" s="118"/>
    </row>
    <row r="32067" spans="16:17">
      <c r="P32067" s="118"/>
      <c r="Q32067" s="118"/>
    </row>
    <row r="32068" spans="16:17">
      <c r="P32068" s="118"/>
      <c r="Q32068" s="118"/>
    </row>
    <row r="32069" spans="16:17">
      <c r="P32069" s="118"/>
      <c r="Q32069" s="118"/>
    </row>
    <row r="32070" spans="16:17">
      <c r="P32070" s="118"/>
      <c r="Q32070" s="118"/>
    </row>
    <row r="32071" spans="16:17">
      <c r="P32071" s="118"/>
      <c r="Q32071" s="118"/>
    </row>
    <row r="32072" spans="16:17">
      <c r="P32072" s="118"/>
      <c r="Q32072" s="118"/>
    </row>
    <row r="32073" spans="16:17">
      <c r="P32073" s="118"/>
      <c r="Q32073" s="118"/>
    </row>
    <row r="32074" spans="16:17">
      <c r="P32074" s="118"/>
      <c r="Q32074" s="118"/>
    </row>
    <row r="32075" spans="16:17">
      <c r="P32075" s="118"/>
      <c r="Q32075" s="118"/>
    </row>
    <row r="32076" spans="16:17">
      <c r="P32076" s="118"/>
      <c r="Q32076" s="118"/>
    </row>
    <row r="32077" spans="16:17">
      <c r="P32077" s="118"/>
      <c r="Q32077" s="118"/>
    </row>
    <row r="32078" spans="16:17">
      <c r="P32078" s="118"/>
      <c r="Q32078" s="118"/>
    </row>
    <row r="32079" spans="16:17">
      <c r="P32079" s="118"/>
      <c r="Q32079" s="118"/>
    </row>
    <row r="32080" spans="16:17">
      <c r="P32080" s="118"/>
      <c r="Q32080" s="118"/>
    </row>
    <row r="32081" spans="16:17">
      <c r="P32081" s="118"/>
      <c r="Q32081" s="118"/>
    </row>
    <row r="32082" spans="16:17">
      <c r="P32082" s="118"/>
      <c r="Q32082" s="118"/>
    </row>
    <row r="32083" spans="16:17">
      <c r="P32083" s="118"/>
      <c r="Q32083" s="118"/>
    </row>
    <row r="32084" spans="16:17">
      <c r="P32084" s="118"/>
      <c r="Q32084" s="118"/>
    </row>
    <row r="32085" spans="16:17">
      <c r="P32085" s="118"/>
      <c r="Q32085" s="118"/>
    </row>
    <row r="32086" spans="16:17">
      <c r="P32086" s="118"/>
      <c r="Q32086" s="118"/>
    </row>
    <row r="32087" spans="16:17">
      <c r="P32087" s="118"/>
      <c r="Q32087" s="118"/>
    </row>
    <row r="32088" spans="16:17">
      <c r="P32088" s="118"/>
      <c r="Q32088" s="118"/>
    </row>
    <row r="32089" spans="16:17">
      <c r="P32089" s="118"/>
      <c r="Q32089" s="118"/>
    </row>
    <row r="32090" spans="16:17">
      <c r="P32090" s="118"/>
      <c r="Q32090" s="118"/>
    </row>
    <row r="32091" spans="16:17">
      <c r="P32091" s="118"/>
      <c r="Q32091" s="118"/>
    </row>
    <row r="32092" spans="16:17">
      <c r="P32092" s="118"/>
      <c r="Q32092" s="118"/>
    </row>
    <row r="32093" spans="16:17">
      <c r="P32093" s="118"/>
      <c r="Q32093" s="118"/>
    </row>
    <row r="32094" spans="16:17">
      <c r="P32094" s="118"/>
      <c r="Q32094" s="118"/>
    </row>
    <row r="32095" spans="16:17">
      <c r="P32095" s="118"/>
      <c r="Q32095" s="118"/>
    </row>
    <row r="32096" spans="16:17">
      <c r="P32096" s="118"/>
      <c r="Q32096" s="118"/>
    </row>
    <row r="32097" spans="16:17">
      <c r="P32097" s="118"/>
      <c r="Q32097" s="118"/>
    </row>
    <row r="32098" spans="16:17">
      <c r="P32098" s="118"/>
      <c r="Q32098" s="118"/>
    </row>
    <row r="32099" spans="16:17">
      <c r="P32099" s="118"/>
      <c r="Q32099" s="118"/>
    </row>
    <row r="32100" spans="16:17">
      <c r="P32100" s="118"/>
      <c r="Q32100" s="118"/>
    </row>
    <row r="32101" spans="16:17">
      <c r="P32101" s="118"/>
      <c r="Q32101" s="118"/>
    </row>
    <row r="32102" spans="16:17">
      <c r="P32102" s="118"/>
      <c r="Q32102" s="118"/>
    </row>
    <row r="32103" spans="16:17">
      <c r="P32103" s="118"/>
      <c r="Q32103" s="118"/>
    </row>
    <row r="32104" spans="16:17">
      <c r="P32104" s="118"/>
      <c r="Q32104" s="118"/>
    </row>
    <row r="32105" spans="16:17">
      <c r="P32105" s="118"/>
      <c r="Q32105" s="118"/>
    </row>
    <row r="32106" spans="16:17">
      <c r="P32106" s="118"/>
      <c r="Q32106" s="118"/>
    </row>
    <row r="32107" spans="16:17">
      <c r="P32107" s="118"/>
      <c r="Q32107" s="118"/>
    </row>
    <row r="32108" spans="16:17">
      <c r="P32108" s="118"/>
      <c r="Q32108" s="118"/>
    </row>
    <row r="32109" spans="16:17">
      <c r="P32109" s="118"/>
      <c r="Q32109" s="118"/>
    </row>
    <row r="32110" spans="16:17">
      <c r="P32110" s="118"/>
      <c r="Q32110" s="118"/>
    </row>
    <row r="32111" spans="16:17">
      <c r="P32111" s="118"/>
      <c r="Q32111" s="118"/>
    </row>
    <row r="32112" spans="16:17">
      <c r="P32112" s="118"/>
      <c r="Q32112" s="118"/>
    </row>
    <row r="32113" spans="16:17">
      <c r="P32113" s="118"/>
      <c r="Q32113" s="118"/>
    </row>
    <row r="32114" spans="16:17">
      <c r="P32114" s="118"/>
      <c r="Q32114" s="118"/>
    </row>
    <row r="32115" spans="16:17">
      <c r="P32115" s="118"/>
      <c r="Q32115" s="118"/>
    </row>
    <row r="32116" spans="16:17">
      <c r="P32116" s="118"/>
      <c r="Q32116" s="118"/>
    </row>
    <row r="32117" spans="16:17">
      <c r="P32117" s="118"/>
      <c r="Q32117" s="118"/>
    </row>
    <row r="32118" spans="16:17">
      <c r="P32118" s="118"/>
      <c r="Q32118" s="118"/>
    </row>
    <row r="32119" spans="16:17">
      <c r="P32119" s="118"/>
      <c r="Q32119" s="118"/>
    </row>
    <row r="32120" spans="16:17">
      <c r="P32120" s="118"/>
      <c r="Q32120" s="118"/>
    </row>
    <row r="32121" spans="16:17">
      <c r="P32121" s="118"/>
      <c r="Q32121" s="118"/>
    </row>
    <row r="32122" spans="16:17">
      <c r="P32122" s="118"/>
      <c r="Q32122" s="118"/>
    </row>
    <row r="32123" spans="16:17">
      <c r="P32123" s="118"/>
      <c r="Q32123" s="118"/>
    </row>
    <row r="32124" spans="16:17">
      <c r="P32124" s="118"/>
      <c r="Q32124" s="118"/>
    </row>
    <row r="32125" spans="16:17">
      <c r="P32125" s="118"/>
      <c r="Q32125" s="118"/>
    </row>
    <row r="32126" spans="16:17">
      <c r="P32126" s="118"/>
      <c r="Q32126" s="118"/>
    </row>
    <row r="32127" spans="16:17">
      <c r="P32127" s="118"/>
      <c r="Q32127" s="118"/>
    </row>
    <row r="32128" spans="16:17">
      <c r="P32128" s="118"/>
      <c r="Q32128" s="118"/>
    </row>
    <row r="32129" spans="16:17">
      <c r="P32129" s="118"/>
      <c r="Q32129" s="118"/>
    </row>
    <row r="32130" spans="16:17">
      <c r="P32130" s="118"/>
      <c r="Q32130" s="118"/>
    </row>
    <row r="32131" spans="16:17">
      <c r="P32131" s="118"/>
      <c r="Q32131" s="118"/>
    </row>
    <row r="32132" spans="16:17">
      <c r="P32132" s="118"/>
      <c r="Q32132" s="118"/>
    </row>
    <row r="32133" spans="16:17">
      <c r="P32133" s="118"/>
      <c r="Q32133" s="118"/>
    </row>
    <row r="32134" spans="16:17">
      <c r="P32134" s="118"/>
      <c r="Q32134" s="118"/>
    </row>
    <row r="32135" spans="16:17">
      <c r="P32135" s="118"/>
      <c r="Q32135" s="118"/>
    </row>
    <row r="32136" spans="16:17">
      <c r="P32136" s="118"/>
      <c r="Q32136" s="118"/>
    </row>
    <row r="32137" spans="16:17">
      <c r="P32137" s="118"/>
      <c r="Q32137" s="118"/>
    </row>
    <row r="32138" spans="16:17">
      <c r="P32138" s="118"/>
      <c r="Q32138" s="118"/>
    </row>
    <row r="32139" spans="16:17">
      <c r="P32139" s="118"/>
      <c r="Q32139" s="118"/>
    </row>
    <row r="32140" spans="16:17">
      <c r="P32140" s="118"/>
      <c r="Q32140" s="118"/>
    </row>
    <row r="32141" spans="16:17">
      <c r="P32141" s="118"/>
      <c r="Q32141" s="118"/>
    </row>
    <row r="32142" spans="16:17">
      <c r="P32142" s="118"/>
      <c r="Q32142" s="118"/>
    </row>
    <row r="32143" spans="16:17">
      <c r="P32143" s="118"/>
      <c r="Q32143" s="118"/>
    </row>
    <row r="32144" spans="16:17">
      <c r="P32144" s="118"/>
      <c r="Q32144" s="118"/>
    </row>
    <row r="32145" spans="16:17">
      <c r="P32145" s="118"/>
      <c r="Q32145" s="118"/>
    </row>
    <row r="32146" spans="16:17">
      <c r="P32146" s="118"/>
      <c r="Q32146" s="118"/>
    </row>
    <row r="32147" spans="16:17">
      <c r="P32147" s="118"/>
      <c r="Q32147" s="118"/>
    </row>
    <row r="32148" spans="16:17">
      <c r="P32148" s="118"/>
      <c r="Q32148" s="118"/>
    </row>
    <row r="32149" spans="16:17">
      <c r="P32149" s="118"/>
      <c r="Q32149" s="118"/>
    </row>
    <row r="32150" spans="16:17">
      <c r="P32150" s="118"/>
      <c r="Q32150" s="118"/>
    </row>
    <row r="32151" spans="16:17">
      <c r="P32151" s="118"/>
      <c r="Q32151" s="118"/>
    </row>
    <row r="32152" spans="16:17">
      <c r="P32152" s="118"/>
      <c r="Q32152" s="118"/>
    </row>
    <row r="32153" spans="16:17">
      <c r="P32153" s="118"/>
      <c r="Q32153" s="118"/>
    </row>
    <row r="32154" spans="16:17">
      <c r="P32154" s="118"/>
      <c r="Q32154" s="118"/>
    </row>
    <row r="32155" spans="16:17">
      <c r="P32155" s="118"/>
      <c r="Q32155" s="118"/>
    </row>
    <row r="32156" spans="16:17">
      <c r="P32156" s="118"/>
      <c r="Q32156" s="118"/>
    </row>
    <row r="32157" spans="16:17">
      <c r="P32157" s="118"/>
      <c r="Q32157" s="118"/>
    </row>
    <row r="32158" spans="16:17">
      <c r="P32158" s="118"/>
      <c r="Q32158" s="118"/>
    </row>
    <row r="32159" spans="16:17">
      <c r="P32159" s="118"/>
      <c r="Q32159" s="118"/>
    </row>
    <row r="32160" spans="16:17">
      <c r="P32160" s="118"/>
      <c r="Q32160" s="118"/>
    </row>
    <row r="32161" spans="16:17">
      <c r="P32161" s="118"/>
      <c r="Q32161" s="118"/>
    </row>
    <row r="32162" spans="16:17">
      <c r="P32162" s="118"/>
      <c r="Q32162" s="118"/>
    </row>
    <row r="32163" spans="16:17">
      <c r="P32163" s="118"/>
      <c r="Q32163" s="118"/>
    </row>
    <row r="32164" spans="16:17">
      <c r="P32164" s="118"/>
      <c r="Q32164" s="118"/>
    </row>
    <row r="32165" spans="16:17">
      <c r="P32165" s="118"/>
      <c r="Q32165" s="118"/>
    </row>
    <row r="32166" spans="16:17">
      <c r="P32166" s="118"/>
      <c r="Q32166" s="118"/>
    </row>
    <row r="32167" spans="16:17">
      <c r="P32167" s="118"/>
      <c r="Q32167" s="118"/>
    </row>
    <row r="32168" spans="16:17">
      <c r="P32168" s="118"/>
      <c r="Q32168" s="118"/>
    </row>
    <row r="32169" spans="16:17">
      <c r="P32169" s="118"/>
      <c r="Q32169" s="118"/>
    </row>
    <row r="32170" spans="16:17">
      <c r="P32170" s="118"/>
      <c r="Q32170" s="118"/>
    </row>
    <row r="32171" spans="16:17">
      <c r="P32171" s="118"/>
      <c r="Q32171" s="118"/>
    </row>
    <row r="32172" spans="16:17">
      <c r="P32172" s="118"/>
      <c r="Q32172" s="118"/>
    </row>
    <row r="32173" spans="16:17">
      <c r="P32173" s="118"/>
      <c r="Q32173" s="118"/>
    </row>
    <row r="32174" spans="16:17">
      <c r="P32174" s="118"/>
      <c r="Q32174" s="118"/>
    </row>
    <row r="32175" spans="16:17">
      <c r="P32175" s="118"/>
      <c r="Q32175" s="118"/>
    </row>
    <row r="32176" spans="16:17">
      <c r="P32176" s="118"/>
      <c r="Q32176" s="118"/>
    </row>
    <row r="32177" spans="16:17">
      <c r="P32177" s="118"/>
      <c r="Q32177" s="118"/>
    </row>
    <row r="32178" spans="16:17">
      <c r="P32178" s="118"/>
      <c r="Q32178" s="118"/>
    </row>
    <row r="32179" spans="16:17">
      <c r="P32179" s="118"/>
      <c r="Q32179" s="118"/>
    </row>
    <row r="32180" spans="16:17">
      <c r="P32180" s="118"/>
      <c r="Q32180" s="118"/>
    </row>
    <row r="32181" spans="16:17">
      <c r="P32181" s="118"/>
      <c r="Q32181" s="118"/>
    </row>
    <row r="32182" spans="16:17">
      <c r="P32182" s="118"/>
      <c r="Q32182" s="118"/>
    </row>
    <row r="32183" spans="16:17">
      <c r="P32183" s="118"/>
      <c r="Q32183" s="118"/>
    </row>
    <row r="32184" spans="16:17">
      <c r="P32184" s="118"/>
      <c r="Q32184" s="118"/>
    </row>
    <row r="32185" spans="16:17">
      <c r="P32185" s="118"/>
      <c r="Q32185" s="118"/>
    </row>
    <row r="32186" spans="16:17">
      <c r="P32186" s="118"/>
      <c r="Q32186" s="118"/>
    </row>
    <row r="32187" spans="16:17">
      <c r="P32187" s="118"/>
      <c r="Q32187" s="118"/>
    </row>
    <row r="32188" spans="16:17">
      <c r="P32188" s="118"/>
      <c r="Q32188" s="118"/>
    </row>
    <row r="32189" spans="16:17">
      <c r="P32189" s="118"/>
      <c r="Q32189" s="118"/>
    </row>
    <row r="32190" spans="16:17">
      <c r="P32190" s="118"/>
      <c r="Q32190" s="118"/>
    </row>
    <row r="32191" spans="16:17">
      <c r="P32191" s="118"/>
      <c r="Q32191" s="118"/>
    </row>
    <row r="32192" spans="16:17">
      <c r="P32192" s="118"/>
      <c r="Q32192" s="118"/>
    </row>
    <row r="32193" spans="16:17">
      <c r="P32193" s="118"/>
      <c r="Q32193" s="118"/>
    </row>
    <row r="32194" spans="16:17">
      <c r="P32194" s="118"/>
      <c r="Q32194" s="118"/>
    </row>
    <row r="32195" spans="16:17">
      <c r="P32195" s="118"/>
      <c r="Q32195" s="118"/>
    </row>
    <row r="32196" spans="16:17">
      <c r="P32196" s="118"/>
      <c r="Q32196" s="118"/>
    </row>
    <row r="32197" spans="16:17">
      <c r="P32197" s="118"/>
      <c r="Q32197" s="118"/>
    </row>
    <row r="32198" spans="16:17">
      <c r="P32198" s="118"/>
      <c r="Q32198" s="118"/>
    </row>
    <row r="32199" spans="16:17">
      <c r="P32199" s="118"/>
      <c r="Q32199" s="118"/>
    </row>
    <row r="32200" spans="16:17">
      <c r="P32200" s="118"/>
      <c r="Q32200" s="118"/>
    </row>
    <row r="32201" spans="16:17">
      <c r="P32201" s="118"/>
      <c r="Q32201" s="118"/>
    </row>
    <row r="32202" spans="16:17">
      <c r="P32202" s="118"/>
      <c r="Q32202" s="118"/>
    </row>
    <row r="32203" spans="16:17">
      <c r="P32203" s="118"/>
      <c r="Q32203" s="118"/>
    </row>
    <row r="32204" spans="16:17">
      <c r="P32204" s="118"/>
      <c r="Q32204" s="118"/>
    </row>
    <row r="32205" spans="16:17">
      <c r="P32205" s="118"/>
      <c r="Q32205" s="118"/>
    </row>
    <row r="32206" spans="16:17">
      <c r="P32206" s="118"/>
      <c r="Q32206" s="118"/>
    </row>
    <row r="32207" spans="16:17">
      <c r="P32207" s="118"/>
      <c r="Q32207" s="118"/>
    </row>
    <row r="32208" spans="16:17">
      <c r="P32208" s="118"/>
      <c r="Q32208" s="118"/>
    </row>
    <row r="32209" spans="16:17">
      <c r="P32209" s="118"/>
      <c r="Q32209" s="118"/>
    </row>
    <row r="32210" spans="16:17">
      <c r="P32210" s="118"/>
      <c r="Q32210" s="118"/>
    </row>
    <row r="32211" spans="16:17">
      <c r="P32211" s="118"/>
      <c r="Q32211" s="118"/>
    </row>
    <row r="32212" spans="16:17">
      <c r="P32212" s="118"/>
      <c r="Q32212" s="118"/>
    </row>
    <row r="32213" spans="16:17">
      <c r="P32213" s="118"/>
      <c r="Q32213" s="118"/>
    </row>
    <row r="32214" spans="16:17">
      <c r="P32214" s="118"/>
      <c r="Q32214" s="118"/>
    </row>
    <row r="32215" spans="16:17">
      <c r="P32215" s="118"/>
      <c r="Q32215" s="118"/>
    </row>
    <row r="32216" spans="16:17">
      <c r="P32216" s="118"/>
      <c r="Q32216" s="118"/>
    </row>
    <row r="32217" spans="16:17">
      <c r="P32217" s="118"/>
      <c r="Q32217" s="118"/>
    </row>
    <row r="32218" spans="16:17">
      <c r="P32218" s="118"/>
      <c r="Q32218" s="118"/>
    </row>
    <row r="32219" spans="16:17">
      <c r="P32219" s="118"/>
      <c r="Q32219" s="118"/>
    </row>
    <row r="32220" spans="16:17">
      <c r="P32220" s="118"/>
      <c r="Q32220" s="118"/>
    </row>
    <row r="32221" spans="16:17">
      <c r="P32221" s="118"/>
      <c r="Q32221" s="118"/>
    </row>
    <row r="32222" spans="16:17">
      <c r="P32222" s="118"/>
      <c r="Q32222" s="118"/>
    </row>
    <row r="32223" spans="16:17">
      <c r="P32223" s="118"/>
      <c r="Q32223" s="118"/>
    </row>
    <row r="32224" spans="16:17">
      <c r="P32224" s="118"/>
      <c r="Q32224" s="118"/>
    </row>
    <row r="32225" spans="16:17">
      <c r="P32225" s="118"/>
      <c r="Q32225" s="118"/>
    </row>
    <row r="32226" spans="16:17">
      <c r="P32226" s="118"/>
      <c r="Q32226" s="118"/>
    </row>
    <row r="32227" spans="16:17">
      <c r="P32227" s="118"/>
      <c r="Q32227" s="118"/>
    </row>
    <row r="32228" spans="16:17">
      <c r="P32228" s="118"/>
      <c r="Q32228" s="118"/>
    </row>
    <row r="32229" spans="16:17">
      <c r="P32229" s="118"/>
      <c r="Q32229" s="118"/>
    </row>
    <row r="32230" spans="16:17">
      <c r="P32230" s="118"/>
      <c r="Q32230" s="118"/>
    </row>
    <row r="32231" spans="16:17">
      <c r="P32231" s="118"/>
      <c r="Q32231" s="118"/>
    </row>
    <row r="32232" spans="16:17">
      <c r="P32232" s="118"/>
      <c r="Q32232" s="118"/>
    </row>
    <row r="32233" spans="16:17">
      <c r="P32233" s="118"/>
      <c r="Q32233" s="118"/>
    </row>
    <row r="32234" spans="16:17">
      <c r="P32234" s="118"/>
      <c r="Q32234" s="118"/>
    </row>
    <row r="32235" spans="16:17">
      <c r="P32235" s="118"/>
      <c r="Q32235" s="118"/>
    </row>
    <row r="32236" spans="16:17">
      <c r="P32236" s="118"/>
      <c r="Q32236" s="118"/>
    </row>
    <row r="32237" spans="16:17">
      <c r="P32237" s="118"/>
      <c r="Q32237" s="118"/>
    </row>
    <row r="32238" spans="16:17">
      <c r="P32238" s="118"/>
      <c r="Q32238" s="118"/>
    </row>
    <row r="32239" spans="16:17">
      <c r="P32239" s="118"/>
      <c r="Q32239" s="118"/>
    </row>
    <row r="32240" spans="16:17">
      <c r="P32240" s="118"/>
      <c r="Q32240" s="118"/>
    </row>
    <row r="32241" spans="16:17">
      <c r="P32241" s="118"/>
      <c r="Q32241" s="118"/>
    </row>
    <row r="32242" spans="16:17">
      <c r="P32242" s="118"/>
      <c r="Q32242" s="118"/>
    </row>
    <row r="32243" spans="16:17">
      <c r="P32243" s="118"/>
      <c r="Q32243" s="118"/>
    </row>
    <row r="32244" spans="16:17">
      <c r="P32244" s="118"/>
      <c r="Q32244" s="118"/>
    </row>
    <row r="32245" spans="16:17">
      <c r="P32245" s="118"/>
      <c r="Q32245" s="118"/>
    </row>
    <row r="32246" spans="16:17">
      <c r="P32246" s="118"/>
      <c r="Q32246" s="118"/>
    </row>
    <row r="32247" spans="16:17">
      <c r="P32247" s="118"/>
      <c r="Q32247" s="118"/>
    </row>
    <row r="32248" spans="16:17">
      <c r="P32248" s="118"/>
      <c r="Q32248" s="118"/>
    </row>
    <row r="32249" spans="16:17">
      <c r="P32249" s="118"/>
      <c r="Q32249" s="118"/>
    </row>
    <row r="32250" spans="16:17">
      <c r="P32250" s="118"/>
      <c r="Q32250" s="118"/>
    </row>
    <row r="32251" spans="16:17">
      <c r="P32251" s="118"/>
      <c r="Q32251" s="118"/>
    </row>
    <row r="32252" spans="16:17">
      <c r="P32252" s="118"/>
      <c r="Q32252" s="118"/>
    </row>
    <row r="32253" spans="16:17">
      <c r="P32253" s="118"/>
      <c r="Q32253" s="118"/>
    </row>
    <row r="32254" spans="16:17">
      <c r="P32254" s="118"/>
      <c r="Q32254" s="118"/>
    </row>
    <row r="32255" spans="16:17">
      <c r="P32255" s="118"/>
      <c r="Q32255" s="118"/>
    </row>
    <row r="32256" spans="16:17">
      <c r="P32256" s="118"/>
      <c r="Q32256" s="118"/>
    </row>
    <row r="32257" spans="16:17">
      <c r="P32257" s="118"/>
      <c r="Q32257" s="118"/>
    </row>
    <row r="32258" spans="16:17">
      <c r="P32258" s="118"/>
      <c r="Q32258" s="118"/>
    </row>
    <row r="32259" spans="16:17">
      <c r="P32259" s="118"/>
      <c r="Q32259" s="118"/>
    </row>
    <row r="32260" spans="16:17">
      <c r="P32260" s="118"/>
      <c r="Q32260" s="118"/>
    </row>
    <row r="32261" spans="16:17">
      <c r="P32261" s="118"/>
      <c r="Q32261" s="118"/>
    </row>
    <row r="32262" spans="16:17">
      <c r="P32262" s="118"/>
      <c r="Q32262" s="118"/>
    </row>
    <row r="32263" spans="16:17">
      <c r="P32263" s="118"/>
      <c r="Q32263" s="118"/>
    </row>
    <row r="32264" spans="16:17">
      <c r="P32264" s="118"/>
      <c r="Q32264" s="118"/>
    </row>
    <row r="32265" spans="16:17">
      <c r="P32265" s="118"/>
      <c r="Q32265" s="118"/>
    </row>
    <row r="32266" spans="16:17">
      <c r="P32266" s="118"/>
      <c r="Q32266" s="118"/>
    </row>
    <row r="32267" spans="16:17">
      <c r="P32267" s="118"/>
      <c r="Q32267" s="118"/>
    </row>
    <row r="32268" spans="16:17">
      <c r="P32268" s="118"/>
      <c r="Q32268" s="118"/>
    </row>
    <row r="32269" spans="16:17">
      <c r="P32269" s="118"/>
      <c r="Q32269" s="118"/>
    </row>
    <row r="32270" spans="16:17">
      <c r="P32270" s="118"/>
      <c r="Q32270" s="118"/>
    </row>
    <row r="32271" spans="16:17">
      <c r="P32271" s="118"/>
      <c r="Q32271" s="118"/>
    </row>
    <row r="32272" spans="16:17">
      <c r="P32272" s="118"/>
      <c r="Q32272" s="118"/>
    </row>
    <row r="32273" spans="16:17">
      <c r="P32273" s="118"/>
      <c r="Q32273" s="118"/>
    </row>
    <row r="32274" spans="16:17">
      <c r="P32274" s="118"/>
      <c r="Q32274" s="118"/>
    </row>
    <row r="32275" spans="16:17">
      <c r="P32275" s="118"/>
      <c r="Q32275" s="118"/>
    </row>
    <row r="32276" spans="16:17">
      <c r="P32276" s="118"/>
      <c r="Q32276" s="118"/>
    </row>
    <row r="32277" spans="16:17">
      <c r="P32277" s="118"/>
      <c r="Q32277" s="118"/>
    </row>
    <row r="32278" spans="16:17">
      <c r="P32278" s="118"/>
      <c r="Q32278" s="118"/>
    </row>
    <row r="32279" spans="16:17">
      <c r="P32279" s="118"/>
      <c r="Q32279" s="118"/>
    </row>
    <row r="32280" spans="16:17">
      <c r="P32280" s="118"/>
      <c r="Q32280" s="118"/>
    </row>
    <row r="32281" spans="16:17">
      <c r="P32281" s="118"/>
      <c r="Q32281" s="118"/>
    </row>
    <row r="32282" spans="16:17">
      <c r="P32282" s="118"/>
      <c r="Q32282" s="118"/>
    </row>
    <row r="32283" spans="16:17">
      <c r="P32283" s="118"/>
      <c r="Q32283" s="118"/>
    </row>
    <row r="32284" spans="16:17">
      <c r="P32284" s="118"/>
      <c r="Q32284" s="118"/>
    </row>
    <row r="32285" spans="16:17">
      <c r="P32285" s="118"/>
      <c r="Q32285" s="118"/>
    </row>
    <row r="32286" spans="16:17">
      <c r="P32286" s="118"/>
      <c r="Q32286" s="118"/>
    </row>
    <row r="32287" spans="16:17">
      <c r="P32287" s="118"/>
      <c r="Q32287" s="118"/>
    </row>
    <row r="32288" spans="16:17">
      <c r="P32288" s="118"/>
      <c r="Q32288" s="118"/>
    </row>
    <row r="32289" spans="16:17">
      <c r="P32289" s="118"/>
      <c r="Q32289" s="118"/>
    </row>
    <row r="32290" spans="16:17">
      <c r="P32290" s="118"/>
      <c r="Q32290" s="118"/>
    </row>
    <row r="32291" spans="16:17">
      <c r="P32291" s="118"/>
      <c r="Q32291" s="118"/>
    </row>
    <row r="32292" spans="16:17">
      <c r="P32292" s="118"/>
      <c r="Q32292" s="118"/>
    </row>
    <row r="32293" spans="16:17">
      <c r="P32293" s="118"/>
      <c r="Q32293" s="118"/>
    </row>
    <row r="32294" spans="16:17">
      <c r="P32294" s="118"/>
      <c r="Q32294" s="118"/>
    </row>
    <row r="32295" spans="16:17">
      <c r="P32295" s="118"/>
      <c r="Q32295" s="118"/>
    </row>
    <row r="32296" spans="16:17">
      <c r="P32296" s="118"/>
      <c r="Q32296" s="118"/>
    </row>
    <row r="32297" spans="16:17">
      <c r="P32297" s="118"/>
      <c r="Q32297" s="118"/>
    </row>
    <row r="32298" spans="16:17">
      <c r="P32298" s="118"/>
      <c r="Q32298" s="118"/>
    </row>
    <row r="32299" spans="16:17">
      <c r="P32299" s="118"/>
      <c r="Q32299" s="118"/>
    </row>
    <row r="32300" spans="16:17">
      <c r="P32300" s="118"/>
      <c r="Q32300" s="118"/>
    </row>
    <row r="32301" spans="16:17">
      <c r="P32301" s="118"/>
      <c r="Q32301" s="118"/>
    </row>
    <row r="32302" spans="16:17">
      <c r="P32302" s="118"/>
      <c r="Q32302" s="118"/>
    </row>
    <row r="32303" spans="16:17">
      <c r="P32303" s="118"/>
      <c r="Q32303" s="118"/>
    </row>
    <row r="32304" spans="16:17">
      <c r="P32304" s="118"/>
      <c r="Q32304" s="118"/>
    </row>
    <row r="32305" spans="16:17">
      <c r="P32305" s="118"/>
      <c r="Q32305" s="118"/>
    </row>
    <row r="32306" spans="16:17">
      <c r="P32306" s="118"/>
      <c r="Q32306" s="118"/>
    </row>
    <row r="32307" spans="16:17">
      <c r="P32307" s="118"/>
      <c r="Q32307" s="118"/>
    </row>
    <row r="32308" spans="16:17">
      <c r="P32308" s="118"/>
      <c r="Q32308" s="118"/>
    </row>
    <row r="32309" spans="16:17">
      <c r="P32309" s="118"/>
      <c r="Q32309" s="118"/>
    </row>
    <row r="32310" spans="16:17">
      <c r="P32310" s="118"/>
      <c r="Q32310" s="118"/>
    </row>
    <row r="32311" spans="16:17">
      <c r="P32311" s="118"/>
      <c r="Q32311" s="118"/>
    </row>
    <row r="32312" spans="16:17">
      <c r="P32312" s="118"/>
      <c r="Q32312" s="118"/>
    </row>
    <row r="32313" spans="16:17">
      <c r="P32313" s="118"/>
      <c r="Q32313" s="118"/>
    </row>
    <row r="32314" spans="16:17">
      <c r="P32314" s="118"/>
      <c r="Q32314" s="118"/>
    </row>
    <row r="32315" spans="16:17">
      <c r="P32315" s="118"/>
      <c r="Q32315" s="118"/>
    </row>
    <row r="32316" spans="16:17">
      <c r="P32316" s="118"/>
      <c r="Q32316" s="118"/>
    </row>
    <row r="32317" spans="16:17">
      <c r="P32317" s="118"/>
      <c r="Q32317" s="118"/>
    </row>
    <row r="32318" spans="16:17">
      <c r="P32318" s="118"/>
      <c r="Q32318" s="118"/>
    </row>
    <row r="32319" spans="16:17">
      <c r="P32319" s="118"/>
      <c r="Q32319" s="118"/>
    </row>
    <row r="32320" spans="16:17">
      <c r="P32320" s="118"/>
      <c r="Q32320" s="118"/>
    </row>
    <row r="32321" spans="16:17">
      <c r="P32321" s="118"/>
      <c r="Q32321" s="118"/>
    </row>
    <row r="32322" spans="16:17">
      <c r="P32322" s="118"/>
      <c r="Q32322" s="118"/>
    </row>
    <row r="32323" spans="16:17">
      <c r="P32323" s="118"/>
      <c r="Q32323" s="118"/>
    </row>
    <row r="32324" spans="16:17">
      <c r="P32324" s="118"/>
      <c r="Q32324" s="118"/>
    </row>
    <row r="32325" spans="16:17">
      <c r="P32325" s="118"/>
      <c r="Q32325" s="118"/>
    </row>
    <row r="32326" spans="16:17">
      <c r="P32326" s="118"/>
      <c r="Q32326" s="118"/>
    </row>
    <row r="32327" spans="16:17">
      <c r="P32327" s="118"/>
      <c r="Q32327" s="118"/>
    </row>
    <row r="32328" spans="16:17">
      <c r="P32328" s="118"/>
      <c r="Q32328" s="118"/>
    </row>
    <row r="32329" spans="16:17">
      <c r="P32329" s="118"/>
      <c r="Q32329" s="118"/>
    </row>
    <row r="32330" spans="16:17">
      <c r="P32330" s="118"/>
      <c r="Q32330" s="118"/>
    </row>
    <row r="32331" spans="16:17">
      <c r="P32331" s="118"/>
      <c r="Q32331" s="118"/>
    </row>
    <row r="32332" spans="16:17">
      <c r="P32332" s="118"/>
      <c r="Q32332" s="118"/>
    </row>
    <row r="32333" spans="16:17">
      <c r="P32333" s="118"/>
      <c r="Q32333" s="118"/>
    </row>
    <row r="32334" spans="16:17">
      <c r="P32334" s="118"/>
      <c r="Q32334" s="118"/>
    </row>
    <row r="32335" spans="16:17">
      <c r="P32335" s="118"/>
      <c r="Q32335" s="118"/>
    </row>
    <row r="32336" spans="16:17">
      <c r="P32336" s="118"/>
      <c r="Q32336" s="118"/>
    </row>
    <row r="32337" spans="16:17">
      <c r="P32337" s="118"/>
      <c r="Q32337" s="118"/>
    </row>
    <row r="32338" spans="16:17">
      <c r="P32338" s="118"/>
      <c r="Q32338" s="118"/>
    </row>
    <row r="32339" spans="16:17">
      <c r="P32339" s="118"/>
      <c r="Q32339" s="118"/>
    </row>
    <row r="32340" spans="16:17">
      <c r="P32340" s="118"/>
      <c r="Q32340" s="118"/>
    </row>
    <row r="32341" spans="16:17">
      <c r="P32341" s="118"/>
      <c r="Q32341" s="118"/>
    </row>
    <row r="32342" spans="16:17">
      <c r="P32342" s="118"/>
      <c r="Q32342" s="118"/>
    </row>
    <row r="32343" spans="16:17">
      <c r="P32343" s="118"/>
      <c r="Q32343" s="118"/>
    </row>
    <row r="32344" spans="16:17">
      <c r="P32344" s="118"/>
      <c r="Q32344" s="118"/>
    </row>
    <row r="32345" spans="16:17">
      <c r="P32345" s="118"/>
      <c r="Q32345" s="118"/>
    </row>
    <row r="32346" spans="16:17">
      <c r="P32346" s="118"/>
      <c r="Q32346" s="118"/>
    </row>
    <row r="32347" spans="16:17">
      <c r="P32347" s="118"/>
      <c r="Q32347" s="118"/>
    </row>
    <row r="32348" spans="16:17">
      <c r="P32348" s="118"/>
      <c r="Q32348" s="118"/>
    </row>
    <row r="32349" spans="16:17">
      <c r="P32349" s="118"/>
      <c r="Q32349" s="118"/>
    </row>
    <row r="32350" spans="16:17">
      <c r="P32350" s="118"/>
      <c r="Q32350" s="118"/>
    </row>
    <row r="32351" spans="16:17">
      <c r="P32351" s="118"/>
      <c r="Q32351" s="118"/>
    </row>
    <row r="32352" spans="16:17">
      <c r="P32352" s="118"/>
      <c r="Q32352" s="118"/>
    </row>
    <row r="32353" spans="16:17">
      <c r="P32353" s="118"/>
      <c r="Q32353" s="118"/>
    </row>
    <row r="32354" spans="16:17">
      <c r="P32354" s="118"/>
      <c r="Q32354" s="118"/>
    </row>
    <row r="32355" spans="16:17">
      <c r="P32355" s="118"/>
      <c r="Q32355" s="118"/>
    </row>
    <row r="32356" spans="16:17">
      <c r="P32356" s="118"/>
      <c r="Q32356" s="118"/>
    </row>
    <row r="32357" spans="16:17">
      <c r="P32357" s="118"/>
      <c r="Q32357" s="118"/>
    </row>
    <row r="32358" spans="16:17">
      <c r="P32358" s="118"/>
      <c r="Q32358" s="118"/>
    </row>
    <row r="32359" spans="16:17">
      <c r="P32359" s="118"/>
      <c r="Q32359" s="118"/>
    </row>
    <row r="32360" spans="16:17">
      <c r="P32360" s="118"/>
      <c r="Q32360" s="118"/>
    </row>
    <row r="32361" spans="16:17">
      <c r="P32361" s="118"/>
      <c r="Q32361" s="118"/>
    </row>
    <row r="32362" spans="16:17">
      <c r="P32362" s="118"/>
      <c r="Q32362" s="118"/>
    </row>
    <row r="32363" spans="16:17">
      <c r="P32363" s="118"/>
      <c r="Q32363" s="118"/>
    </row>
    <row r="32364" spans="16:17">
      <c r="P32364" s="118"/>
      <c r="Q32364" s="118"/>
    </row>
    <row r="32365" spans="16:17">
      <c r="P32365" s="118"/>
      <c r="Q32365" s="118"/>
    </row>
    <row r="32366" spans="16:17">
      <c r="P32366" s="118"/>
      <c r="Q32366" s="118"/>
    </row>
    <row r="32367" spans="16:17">
      <c r="P32367" s="118"/>
      <c r="Q32367" s="118"/>
    </row>
    <row r="32368" spans="16:17">
      <c r="P32368" s="118"/>
      <c r="Q32368" s="118"/>
    </row>
    <row r="32369" spans="16:17">
      <c r="P32369" s="118"/>
      <c r="Q32369" s="118"/>
    </row>
    <row r="32370" spans="16:17">
      <c r="P32370" s="118"/>
      <c r="Q32370" s="118"/>
    </row>
    <row r="32371" spans="16:17">
      <c r="P32371" s="118"/>
      <c r="Q32371" s="118"/>
    </row>
    <row r="32372" spans="16:17">
      <c r="P32372" s="118"/>
      <c r="Q32372" s="118"/>
    </row>
    <row r="32373" spans="16:17">
      <c r="P32373" s="118"/>
      <c r="Q32373" s="118"/>
    </row>
    <row r="32374" spans="16:17">
      <c r="P32374" s="118"/>
      <c r="Q32374" s="118"/>
    </row>
    <row r="32375" spans="16:17">
      <c r="P32375" s="118"/>
      <c r="Q32375" s="118"/>
    </row>
    <row r="32376" spans="16:17">
      <c r="P32376" s="118"/>
      <c r="Q32376" s="118"/>
    </row>
    <row r="32377" spans="16:17">
      <c r="P32377" s="118"/>
      <c r="Q32377" s="118"/>
    </row>
    <row r="32378" spans="16:17">
      <c r="P32378" s="118"/>
      <c r="Q32378" s="118"/>
    </row>
    <row r="32379" spans="16:17">
      <c r="P32379" s="118"/>
      <c r="Q32379" s="118"/>
    </row>
    <row r="32380" spans="16:17">
      <c r="P32380" s="118"/>
      <c r="Q32380" s="118"/>
    </row>
    <row r="32381" spans="16:17">
      <c r="P32381" s="118"/>
      <c r="Q32381" s="118"/>
    </row>
    <row r="32382" spans="16:17">
      <c r="P32382" s="118"/>
      <c r="Q32382" s="118"/>
    </row>
    <row r="32383" spans="16:17">
      <c r="P32383" s="118"/>
      <c r="Q32383" s="118"/>
    </row>
    <row r="32384" spans="16:17">
      <c r="P32384" s="118"/>
      <c r="Q32384" s="118"/>
    </row>
    <row r="32385" spans="16:17">
      <c r="P32385" s="118"/>
      <c r="Q32385" s="118"/>
    </row>
    <row r="32386" spans="16:17">
      <c r="P32386" s="118"/>
      <c r="Q32386" s="118"/>
    </row>
    <row r="32387" spans="16:17">
      <c r="P32387" s="118"/>
      <c r="Q32387" s="118"/>
    </row>
    <row r="32388" spans="16:17">
      <c r="P32388" s="118"/>
      <c r="Q32388" s="118"/>
    </row>
    <row r="32389" spans="16:17">
      <c r="P32389" s="118"/>
      <c r="Q32389" s="118"/>
    </row>
    <row r="32390" spans="16:17">
      <c r="P32390" s="118"/>
      <c r="Q32390" s="118"/>
    </row>
    <row r="32391" spans="16:17">
      <c r="P32391" s="118"/>
      <c r="Q32391" s="118"/>
    </row>
    <row r="32392" spans="16:17">
      <c r="P32392" s="118"/>
      <c r="Q32392" s="118"/>
    </row>
    <row r="32393" spans="16:17">
      <c r="P32393" s="118"/>
      <c r="Q32393" s="118"/>
    </row>
    <row r="32394" spans="16:17">
      <c r="P32394" s="118"/>
      <c r="Q32394" s="118"/>
    </row>
    <row r="32395" spans="16:17">
      <c r="P32395" s="118"/>
      <c r="Q32395" s="118"/>
    </row>
    <row r="32396" spans="16:17">
      <c r="P32396" s="118"/>
      <c r="Q32396" s="118"/>
    </row>
    <row r="32397" spans="16:17">
      <c r="P32397" s="118"/>
      <c r="Q32397" s="118"/>
    </row>
    <row r="32398" spans="16:17">
      <c r="P32398" s="118"/>
      <c r="Q32398" s="118"/>
    </row>
    <row r="32399" spans="16:17">
      <c r="P32399" s="118"/>
      <c r="Q32399" s="118"/>
    </row>
    <row r="32400" spans="16:17">
      <c r="P32400" s="118"/>
      <c r="Q32400" s="118"/>
    </row>
    <row r="32401" spans="16:17">
      <c r="P32401" s="118"/>
      <c r="Q32401" s="118"/>
    </row>
    <row r="32402" spans="16:17">
      <c r="P32402" s="118"/>
      <c r="Q32402" s="118"/>
    </row>
    <row r="32403" spans="16:17">
      <c r="P32403" s="118"/>
      <c r="Q32403" s="118"/>
    </row>
    <row r="32404" spans="16:17">
      <c r="P32404" s="118"/>
      <c r="Q32404" s="118"/>
    </row>
    <row r="32405" spans="16:17">
      <c r="P32405" s="118"/>
      <c r="Q32405" s="118"/>
    </row>
    <row r="32406" spans="16:17">
      <c r="P32406" s="118"/>
      <c r="Q32406" s="118"/>
    </row>
    <row r="32407" spans="16:17">
      <c r="P32407" s="118"/>
      <c r="Q32407" s="118"/>
    </row>
    <row r="32408" spans="16:17">
      <c r="P32408" s="118"/>
      <c r="Q32408" s="118"/>
    </row>
    <row r="32409" spans="16:17">
      <c r="P32409" s="118"/>
      <c r="Q32409" s="118"/>
    </row>
    <row r="32410" spans="16:17">
      <c r="P32410" s="118"/>
      <c r="Q32410" s="118"/>
    </row>
    <row r="32411" spans="16:17">
      <c r="P32411" s="118"/>
      <c r="Q32411" s="118"/>
    </row>
    <row r="32412" spans="16:17">
      <c r="P32412" s="118"/>
      <c r="Q32412" s="118"/>
    </row>
    <row r="32413" spans="16:17">
      <c r="P32413" s="118"/>
      <c r="Q32413" s="118"/>
    </row>
    <row r="32414" spans="16:17">
      <c r="P32414" s="118"/>
      <c r="Q32414" s="118"/>
    </row>
    <row r="32415" spans="16:17">
      <c r="P32415" s="118"/>
      <c r="Q32415" s="118"/>
    </row>
    <row r="32416" spans="16:17">
      <c r="P32416" s="118"/>
      <c r="Q32416" s="118"/>
    </row>
    <row r="32417" spans="16:17">
      <c r="P32417" s="118"/>
      <c r="Q32417" s="118"/>
    </row>
    <row r="32418" spans="16:17">
      <c r="P32418" s="118"/>
      <c r="Q32418" s="118"/>
    </row>
    <row r="32419" spans="16:17">
      <c r="P32419" s="118"/>
      <c r="Q32419" s="118"/>
    </row>
    <row r="32420" spans="16:17">
      <c r="P32420" s="118"/>
      <c r="Q32420" s="118"/>
    </row>
    <row r="32421" spans="16:17">
      <c r="P32421" s="118"/>
      <c r="Q32421" s="118"/>
    </row>
    <row r="32422" spans="16:17">
      <c r="P32422" s="118"/>
      <c r="Q32422" s="118"/>
    </row>
    <row r="32423" spans="16:17">
      <c r="P32423" s="118"/>
      <c r="Q32423" s="118"/>
    </row>
    <row r="32424" spans="16:17">
      <c r="P32424" s="118"/>
      <c r="Q32424" s="118"/>
    </row>
    <row r="32425" spans="16:17">
      <c r="P32425" s="118"/>
      <c r="Q32425" s="118"/>
    </row>
    <row r="32426" spans="16:17">
      <c r="P32426" s="118"/>
      <c r="Q32426" s="118"/>
    </row>
    <row r="32427" spans="16:17">
      <c r="P32427" s="118"/>
      <c r="Q32427" s="118"/>
    </row>
    <row r="32428" spans="16:17">
      <c r="P32428" s="118"/>
      <c r="Q32428" s="118"/>
    </row>
    <row r="32429" spans="16:17">
      <c r="P32429" s="118"/>
      <c r="Q32429" s="118"/>
    </row>
    <row r="32430" spans="16:17">
      <c r="P32430" s="118"/>
      <c r="Q32430" s="118"/>
    </row>
    <row r="32431" spans="16:17">
      <c r="P32431" s="118"/>
      <c r="Q32431" s="118"/>
    </row>
    <row r="32432" spans="16:17">
      <c r="P32432" s="118"/>
      <c r="Q32432" s="118"/>
    </row>
    <row r="32433" spans="16:17">
      <c r="P32433" s="118"/>
      <c r="Q32433" s="118"/>
    </row>
    <row r="32434" spans="16:17">
      <c r="P32434" s="118"/>
      <c r="Q32434" s="118"/>
    </row>
    <row r="32435" spans="16:17">
      <c r="P32435" s="118"/>
      <c r="Q32435" s="118"/>
    </row>
    <row r="32436" spans="16:17">
      <c r="P32436" s="118"/>
      <c r="Q32436" s="118"/>
    </row>
    <row r="32437" spans="16:17">
      <c r="P32437" s="118"/>
      <c r="Q32437" s="118"/>
    </row>
    <row r="32438" spans="16:17">
      <c r="P32438" s="118"/>
      <c r="Q32438" s="118"/>
    </row>
    <row r="32439" spans="16:17">
      <c r="P32439" s="118"/>
      <c r="Q32439" s="118"/>
    </row>
    <row r="32440" spans="16:17">
      <c r="P32440" s="118"/>
      <c r="Q32440" s="118"/>
    </row>
    <row r="32441" spans="16:17">
      <c r="P32441" s="118"/>
      <c r="Q32441" s="118"/>
    </row>
    <row r="32442" spans="16:17">
      <c r="P32442" s="118"/>
      <c r="Q32442" s="118"/>
    </row>
    <row r="32443" spans="16:17">
      <c r="P32443" s="118"/>
      <c r="Q32443" s="118"/>
    </row>
    <row r="32444" spans="16:17">
      <c r="P32444" s="118"/>
      <c r="Q32444" s="118"/>
    </row>
    <row r="32445" spans="16:17">
      <c r="P32445" s="118"/>
      <c r="Q32445" s="118"/>
    </row>
    <row r="32446" spans="16:17">
      <c r="P32446" s="118"/>
      <c r="Q32446" s="118"/>
    </row>
    <row r="32447" spans="16:17">
      <c r="P32447" s="118"/>
      <c r="Q32447" s="118"/>
    </row>
    <row r="32448" spans="16:17">
      <c r="P32448" s="118"/>
      <c r="Q32448" s="118"/>
    </row>
    <row r="32449" spans="16:17">
      <c r="P32449" s="118"/>
      <c r="Q32449" s="118"/>
    </row>
    <row r="32450" spans="16:17">
      <c r="P32450" s="118"/>
      <c r="Q32450" s="118"/>
    </row>
    <row r="32451" spans="16:17">
      <c r="P32451" s="118"/>
      <c r="Q32451" s="118"/>
    </row>
    <row r="32452" spans="16:17">
      <c r="P32452" s="118"/>
      <c r="Q32452" s="118"/>
    </row>
    <row r="32453" spans="16:17">
      <c r="P32453" s="118"/>
      <c r="Q32453" s="118"/>
    </row>
    <row r="32454" spans="16:17">
      <c r="P32454" s="118"/>
      <c r="Q32454" s="118"/>
    </row>
    <row r="32455" spans="16:17">
      <c r="P32455" s="118"/>
      <c r="Q32455" s="118"/>
    </row>
    <row r="32456" spans="16:17">
      <c r="P32456" s="118"/>
      <c r="Q32456" s="118"/>
    </row>
    <row r="32457" spans="16:17">
      <c r="P32457" s="118"/>
      <c r="Q32457" s="118"/>
    </row>
    <row r="32458" spans="16:17">
      <c r="P32458" s="118"/>
      <c r="Q32458" s="118"/>
    </row>
    <row r="32459" spans="16:17">
      <c r="P32459" s="118"/>
      <c r="Q32459" s="118"/>
    </row>
    <row r="32460" spans="16:17">
      <c r="P32460" s="118"/>
      <c r="Q32460" s="118"/>
    </row>
    <row r="32461" spans="16:17">
      <c r="P32461" s="118"/>
      <c r="Q32461" s="118"/>
    </row>
    <row r="32462" spans="16:17">
      <c r="P32462" s="118"/>
      <c r="Q32462" s="118"/>
    </row>
    <row r="32463" spans="16:17">
      <c r="P32463" s="118"/>
      <c r="Q32463" s="118"/>
    </row>
    <row r="32464" spans="16:17">
      <c r="P32464" s="118"/>
      <c r="Q32464" s="118"/>
    </row>
    <row r="32465" spans="16:17">
      <c r="P32465" s="118"/>
      <c r="Q32465" s="118"/>
    </row>
    <row r="32466" spans="16:17">
      <c r="P32466" s="118"/>
      <c r="Q32466" s="118"/>
    </row>
    <row r="32467" spans="16:17">
      <c r="P32467" s="118"/>
      <c r="Q32467" s="118"/>
    </row>
    <row r="32468" spans="16:17">
      <c r="P32468" s="118"/>
      <c r="Q32468" s="118"/>
    </row>
    <row r="32469" spans="16:17">
      <c r="P32469" s="118"/>
      <c r="Q32469" s="118"/>
    </row>
    <row r="32470" spans="16:17">
      <c r="P32470" s="118"/>
      <c r="Q32470" s="118"/>
    </row>
    <row r="32471" spans="16:17">
      <c r="P32471" s="118"/>
      <c r="Q32471" s="118"/>
    </row>
    <row r="32472" spans="16:17">
      <c r="P32472" s="118"/>
      <c r="Q32472" s="118"/>
    </row>
    <row r="32473" spans="16:17">
      <c r="P32473" s="118"/>
      <c r="Q32473" s="118"/>
    </row>
    <row r="32474" spans="16:17">
      <c r="P32474" s="118"/>
      <c r="Q32474" s="118"/>
    </row>
    <row r="32475" spans="16:17">
      <c r="P32475" s="118"/>
      <c r="Q32475" s="118"/>
    </row>
    <row r="32476" spans="16:17">
      <c r="P32476" s="118"/>
      <c r="Q32476" s="118"/>
    </row>
    <row r="32477" spans="16:17">
      <c r="P32477" s="118"/>
      <c r="Q32477" s="118"/>
    </row>
    <row r="32478" spans="16:17">
      <c r="P32478" s="118"/>
      <c r="Q32478" s="118"/>
    </row>
    <row r="32479" spans="16:17">
      <c r="P32479" s="118"/>
      <c r="Q32479" s="118"/>
    </row>
    <row r="32480" spans="16:17">
      <c r="P32480" s="118"/>
      <c r="Q32480" s="118"/>
    </row>
    <row r="32481" spans="16:17">
      <c r="P32481" s="118"/>
      <c r="Q32481" s="118"/>
    </row>
    <row r="32482" spans="16:17">
      <c r="P32482" s="118"/>
      <c r="Q32482" s="118"/>
    </row>
    <row r="32483" spans="16:17">
      <c r="P32483" s="118"/>
      <c r="Q32483" s="118"/>
    </row>
    <row r="32484" spans="16:17">
      <c r="P32484" s="118"/>
      <c r="Q32484" s="118"/>
    </row>
    <row r="32485" spans="16:17">
      <c r="P32485" s="118"/>
      <c r="Q32485" s="118"/>
    </row>
    <row r="32486" spans="16:17">
      <c r="P32486" s="118"/>
      <c r="Q32486" s="118"/>
    </row>
    <row r="32487" spans="16:17">
      <c r="P32487" s="118"/>
      <c r="Q32487" s="118"/>
    </row>
    <row r="32488" spans="16:17">
      <c r="P32488" s="118"/>
      <c r="Q32488" s="118"/>
    </row>
    <row r="32489" spans="16:17">
      <c r="P32489" s="118"/>
      <c r="Q32489" s="118"/>
    </row>
    <row r="32490" spans="16:17">
      <c r="P32490" s="118"/>
      <c r="Q32490" s="118"/>
    </row>
    <row r="32491" spans="16:17">
      <c r="P32491" s="118"/>
      <c r="Q32491" s="118"/>
    </row>
    <row r="32492" spans="16:17">
      <c r="P32492" s="118"/>
      <c r="Q32492" s="118"/>
    </row>
    <row r="32493" spans="16:17">
      <c r="P32493" s="118"/>
      <c r="Q32493" s="118"/>
    </row>
    <row r="32494" spans="16:17">
      <c r="P32494" s="118"/>
      <c r="Q32494" s="118"/>
    </row>
    <row r="32495" spans="16:17">
      <c r="P32495" s="118"/>
      <c r="Q32495" s="118"/>
    </row>
    <row r="32496" spans="16:17">
      <c r="P32496" s="118"/>
      <c r="Q32496" s="118"/>
    </row>
    <row r="32497" spans="16:17">
      <c r="P32497" s="118"/>
      <c r="Q32497" s="118"/>
    </row>
    <row r="32498" spans="16:17">
      <c r="P32498" s="118"/>
      <c r="Q32498" s="118"/>
    </row>
    <row r="32499" spans="16:17">
      <c r="P32499" s="118"/>
      <c r="Q32499" s="118"/>
    </row>
    <row r="32500" spans="16:17">
      <c r="P32500" s="118"/>
      <c r="Q32500" s="118"/>
    </row>
    <row r="32501" spans="16:17">
      <c r="P32501" s="118"/>
      <c r="Q32501" s="118"/>
    </row>
    <row r="32502" spans="16:17">
      <c r="P32502" s="118"/>
      <c r="Q32502" s="118"/>
    </row>
    <row r="32503" spans="16:17">
      <c r="P32503" s="118"/>
      <c r="Q32503" s="118"/>
    </row>
    <row r="32504" spans="16:17">
      <c r="P32504" s="118"/>
      <c r="Q32504" s="118"/>
    </row>
    <row r="32505" spans="16:17">
      <c r="P32505" s="118"/>
      <c r="Q32505" s="118"/>
    </row>
    <row r="32506" spans="16:17">
      <c r="P32506" s="118"/>
      <c r="Q32506" s="118"/>
    </row>
    <row r="32507" spans="16:17">
      <c r="P32507" s="118"/>
      <c r="Q32507" s="118"/>
    </row>
    <row r="32508" spans="16:17">
      <c r="P32508" s="118"/>
      <c r="Q32508" s="118"/>
    </row>
    <row r="32509" spans="16:17">
      <c r="P32509" s="118"/>
      <c r="Q32509" s="118"/>
    </row>
    <row r="32510" spans="16:17">
      <c r="P32510" s="118"/>
      <c r="Q32510" s="118"/>
    </row>
    <row r="32511" spans="16:17">
      <c r="P32511" s="118"/>
      <c r="Q32511" s="118"/>
    </row>
    <row r="32512" spans="16:17">
      <c r="P32512" s="118"/>
      <c r="Q32512" s="118"/>
    </row>
    <row r="32513" spans="16:17">
      <c r="P32513" s="118"/>
      <c r="Q32513" s="118"/>
    </row>
    <row r="32514" spans="16:17">
      <c r="P32514" s="118"/>
      <c r="Q32514" s="118"/>
    </row>
    <row r="32515" spans="16:17">
      <c r="P32515" s="118"/>
      <c r="Q32515" s="118"/>
    </row>
    <row r="32516" spans="16:17">
      <c r="P32516" s="118"/>
      <c r="Q32516" s="118"/>
    </row>
    <row r="32517" spans="16:17">
      <c r="P32517" s="118"/>
      <c r="Q32517" s="118"/>
    </row>
    <row r="32518" spans="16:17">
      <c r="P32518" s="118"/>
      <c r="Q32518" s="118"/>
    </row>
    <row r="32519" spans="16:17">
      <c r="P32519" s="118"/>
      <c r="Q32519" s="118"/>
    </row>
    <row r="32520" spans="16:17">
      <c r="P32520" s="118"/>
      <c r="Q32520" s="118"/>
    </row>
    <row r="32521" spans="16:17">
      <c r="P32521" s="118"/>
      <c r="Q32521" s="118"/>
    </row>
    <row r="32522" spans="16:17">
      <c r="P32522" s="118"/>
      <c r="Q32522" s="118"/>
    </row>
    <row r="32523" spans="16:17">
      <c r="P32523" s="118"/>
      <c r="Q32523" s="118"/>
    </row>
    <row r="32524" spans="16:17">
      <c r="P32524" s="118"/>
      <c r="Q32524" s="118"/>
    </row>
    <row r="32525" spans="16:17">
      <c r="P32525" s="118"/>
      <c r="Q32525" s="118"/>
    </row>
    <row r="32526" spans="16:17">
      <c r="P32526" s="118"/>
      <c r="Q32526" s="118"/>
    </row>
    <row r="32527" spans="16:17">
      <c r="P32527" s="118"/>
      <c r="Q32527" s="118"/>
    </row>
    <row r="32528" spans="16:17">
      <c r="P32528" s="118"/>
      <c r="Q32528" s="118"/>
    </row>
    <row r="32529" spans="16:17">
      <c r="P32529" s="118"/>
      <c r="Q32529" s="118"/>
    </row>
    <row r="32530" spans="16:17">
      <c r="P32530" s="118"/>
      <c r="Q32530" s="118"/>
    </row>
    <row r="32531" spans="16:17">
      <c r="P32531" s="118"/>
      <c r="Q32531" s="118"/>
    </row>
    <row r="32532" spans="16:17">
      <c r="P32532" s="118"/>
      <c r="Q32532" s="118"/>
    </row>
    <row r="32533" spans="16:17">
      <c r="P32533" s="118"/>
      <c r="Q32533" s="118"/>
    </row>
    <row r="32534" spans="16:17">
      <c r="P32534" s="118"/>
      <c r="Q32534" s="118"/>
    </row>
    <row r="32535" spans="16:17">
      <c r="P32535" s="118"/>
      <c r="Q32535" s="118"/>
    </row>
    <row r="32536" spans="16:17">
      <c r="P32536" s="118"/>
      <c r="Q32536" s="118"/>
    </row>
    <row r="32537" spans="16:17">
      <c r="P32537" s="118"/>
      <c r="Q32537" s="118"/>
    </row>
    <row r="32538" spans="16:17">
      <c r="P32538" s="118"/>
      <c r="Q32538" s="118"/>
    </row>
    <row r="32539" spans="16:17">
      <c r="P32539" s="118"/>
      <c r="Q32539" s="118"/>
    </row>
    <row r="32540" spans="16:17">
      <c r="P32540" s="118"/>
      <c r="Q32540" s="118"/>
    </row>
    <row r="32541" spans="16:17">
      <c r="P32541" s="118"/>
      <c r="Q32541" s="118"/>
    </row>
    <row r="32542" spans="16:17">
      <c r="P32542" s="118"/>
      <c r="Q32542" s="118"/>
    </row>
    <row r="32543" spans="16:17">
      <c r="P32543" s="118"/>
      <c r="Q32543" s="118"/>
    </row>
    <row r="32544" spans="16:17">
      <c r="P32544" s="118"/>
      <c r="Q32544" s="118"/>
    </row>
    <row r="32545" spans="16:17">
      <c r="P32545" s="118"/>
      <c r="Q32545" s="118"/>
    </row>
    <row r="32546" spans="16:17">
      <c r="P32546" s="118"/>
      <c r="Q32546" s="118"/>
    </row>
    <row r="32547" spans="16:17">
      <c r="P32547" s="118"/>
      <c r="Q32547" s="118"/>
    </row>
    <row r="32548" spans="16:17">
      <c r="P32548" s="118"/>
      <c r="Q32548" s="118"/>
    </row>
    <row r="32549" spans="16:17">
      <c r="P32549" s="118"/>
      <c r="Q32549" s="118"/>
    </row>
    <row r="32550" spans="16:17">
      <c r="P32550" s="118"/>
      <c r="Q32550" s="118"/>
    </row>
    <row r="32551" spans="16:17">
      <c r="P32551" s="118"/>
      <c r="Q32551" s="118"/>
    </row>
    <row r="32552" spans="16:17">
      <c r="P32552" s="118"/>
      <c r="Q32552" s="118"/>
    </row>
    <row r="32553" spans="16:17">
      <c r="P32553" s="118"/>
      <c r="Q32553" s="118"/>
    </row>
    <row r="32554" spans="16:17">
      <c r="P32554" s="118"/>
      <c r="Q32554" s="118"/>
    </row>
    <row r="32555" spans="16:17">
      <c r="P32555" s="118"/>
      <c r="Q32555" s="118"/>
    </row>
    <row r="32556" spans="16:17">
      <c r="P32556" s="118"/>
      <c r="Q32556" s="118"/>
    </row>
    <row r="32557" spans="16:17">
      <c r="P32557" s="118"/>
      <c r="Q32557" s="118"/>
    </row>
    <row r="32558" spans="16:17">
      <c r="P32558" s="118"/>
      <c r="Q32558" s="118"/>
    </row>
    <row r="32559" spans="16:17">
      <c r="P32559" s="118"/>
      <c r="Q32559" s="118"/>
    </row>
    <row r="32560" spans="16:17">
      <c r="P32560" s="118"/>
      <c r="Q32560" s="118"/>
    </row>
    <row r="32561" spans="16:17">
      <c r="P32561" s="118"/>
      <c r="Q32561" s="118"/>
    </row>
    <row r="32562" spans="16:17">
      <c r="P32562" s="118"/>
      <c r="Q32562" s="118"/>
    </row>
    <row r="32563" spans="16:17">
      <c r="P32563" s="118"/>
      <c r="Q32563" s="118"/>
    </row>
    <row r="32564" spans="16:17">
      <c r="P32564" s="118"/>
      <c r="Q32564" s="118"/>
    </row>
    <row r="32565" spans="16:17">
      <c r="P32565" s="118"/>
      <c r="Q32565" s="118"/>
    </row>
    <row r="32566" spans="16:17">
      <c r="P32566" s="118"/>
      <c r="Q32566" s="118"/>
    </row>
    <row r="32567" spans="16:17">
      <c r="P32567" s="118"/>
      <c r="Q32567" s="118"/>
    </row>
    <row r="32568" spans="16:17">
      <c r="P32568" s="118"/>
      <c r="Q32568" s="118"/>
    </row>
    <row r="32569" spans="16:17">
      <c r="P32569" s="118"/>
      <c r="Q32569" s="118"/>
    </row>
    <row r="32570" spans="16:17">
      <c r="P32570" s="118"/>
      <c r="Q32570" s="118"/>
    </row>
    <row r="32571" spans="16:17">
      <c r="P32571" s="118"/>
      <c r="Q32571" s="118"/>
    </row>
    <row r="32572" spans="16:17">
      <c r="P32572" s="118"/>
      <c r="Q32572" s="118"/>
    </row>
    <row r="32573" spans="16:17">
      <c r="P32573" s="118"/>
      <c r="Q32573" s="118"/>
    </row>
    <row r="32574" spans="16:17">
      <c r="P32574" s="118"/>
      <c r="Q32574" s="118"/>
    </row>
    <row r="32575" spans="16:17">
      <c r="P32575" s="118"/>
      <c r="Q32575" s="118"/>
    </row>
    <row r="32576" spans="16:17">
      <c r="P32576" s="118"/>
      <c r="Q32576" s="118"/>
    </row>
    <row r="32577" spans="16:17">
      <c r="P32577" s="118"/>
      <c r="Q32577" s="118"/>
    </row>
    <row r="32578" spans="16:17">
      <c r="P32578" s="118"/>
      <c r="Q32578" s="118"/>
    </row>
    <row r="32579" spans="16:17">
      <c r="P32579" s="118"/>
      <c r="Q32579" s="118"/>
    </row>
    <row r="32580" spans="16:17">
      <c r="P32580" s="118"/>
      <c r="Q32580" s="118"/>
    </row>
    <row r="32581" spans="16:17">
      <c r="P32581" s="118"/>
      <c r="Q32581" s="118"/>
    </row>
    <row r="32582" spans="16:17">
      <c r="P32582" s="118"/>
      <c r="Q32582" s="118"/>
    </row>
    <row r="32583" spans="16:17">
      <c r="P32583" s="118"/>
      <c r="Q32583" s="118"/>
    </row>
    <row r="32584" spans="16:17">
      <c r="P32584" s="118"/>
      <c r="Q32584" s="118"/>
    </row>
    <row r="32585" spans="16:17">
      <c r="P32585" s="118"/>
      <c r="Q32585" s="118"/>
    </row>
    <row r="32586" spans="16:17">
      <c r="P32586" s="118"/>
      <c r="Q32586" s="118"/>
    </row>
    <row r="32587" spans="16:17">
      <c r="P32587" s="118"/>
      <c r="Q32587" s="118"/>
    </row>
    <row r="32588" spans="16:17">
      <c r="P32588" s="118"/>
      <c r="Q32588" s="118"/>
    </row>
    <row r="32589" spans="16:17">
      <c r="P32589" s="118"/>
      <c r="Q32589" s="118"/>
    </row>
    <row r="32590" spans="16:17">
      <c r="P32590" s="118"/>
      <c r="Q32590" s="118"/>
    </row>
    <row r="32591" spans="16:17">
      <c r="P32591" s="118"/>
      <c r="Q32591" s="118"/>
    </row>
    <row r="32592" spans="16:17">
      <c r="P32592" s="118"/>
      <c r="Q32592" s="118"/>
    </row>
    <row r="32593" spans="16:17">
      <c r="P32593" s="118"/>
      <c r="Q32593" s="118"/>
    </row>
    <row r="32594" spans="16:17">
      <c r="P32594" s="118"/>
      <c r="Q32594" s="118"/>
    </row>
    <row r="32595" spans="16:17">
      <c r="P32595" s="118"/>
      <c r="Q32595" s="118"/>
    </row>
    <row r="32596" spans="16:17">
      <c r="P32596" s="118"/>
      <c r="Q32596" s="118"/>
    </row>
    <row r="32597" spans="16:17">
      <c r="P32597" s="118"/>
      <c r="Q32597" s="118"/>
    </row>
    <row r="32598" spans="16:17">
      <c r="P32598" s="118"/>
      <c r="Q32598" s="118"/>
    </row>
    <row r="32599" spans="16:17">
      <c r="P32599" s="118"/>
      <c r="Q32599" s="118"/>
    </row>
    <row r="32600" spans="16:17">
      <c r="P32600" s="118"/>
      <c r="Q32600" s="118"/>
    </row>
    <row r="32601" spans="16:17">
      <c r="P32601" s="118"/>
      <c r="Q32601" s="118"/>
    </row>
    <row r="32602" spans="16:17">
      <c r="P32602" s="118"/>
      <c r="Q32602" s="118"/>
    </row>
    <row r="32603" spans="16:17">
      <c r="P32603" s="118"/>
      <c r="Q32603" s="118"/>
    </row>
    <row r="32604" spans="16:17">
      <c r="P32604" s="118"/>
      <c r="Q32604" s="118"/>
    </row>
    <row r="32605" spans="16:17">
      <c r="P32605" s="118"/>
      <c r="Q32605" s="118"/>
    </row>
    <row r="32606" spans="16:17">
      <c r="P32606" s="118"/>
      <c r="Q32606" s="118"/>
    </row>
    <row r="32607" spans="16:17">
      <c r="P32607" s="118"/>
      <c r="Q32607" s="118"/>
    </row>
    <row r="32608" spans="16:17">
      <c r="P32608" s="118"/>
      <c r="Q32608" s="118"/>
    </row>
    <row r="32609" spans="16:17">
      <c r="P32609" s="118"/>
      <c r="Q32609" s="118"/>
    </row>
    <row r="32610" spans="16:17">
      <c r="P32610" s="118"/>
      <c r="Q32610" s="118"/>
    </row>
    <row r="32611" spans="16:17">
      <c r="P32611" s="118"/>
      <c r="Q32611" s="118"/>
    </row>
    <row r="32612" spans="16:17">
      <c r="P32612" s="118"/>
      <c r="Q32612" s="118"/>
    </row>
    <row r="32613" spans="16:17">
      <c r="P32613" s="118"/>
      <c r="Q32613" s="118"/>
    </row>
    <row r="32614" spans="16:17">
      <c r="P32614" s="118"/>
      <c r="Q32614" s="118"/>
    </row>
    <row r="32615" spans="16:17">
      <c r="P32615" s="118"/>
      <c r="Q32615" s="118"/>
    </row>
    <row r="32616" spans="16:17">
      <c r="P32616" s="118"/>
      <c r="Q32616" s="118"/>
    </row>
    <row r="32617" spans="16:17">
      <c r="P32617" s="118"/>
      <c r="Q32617" s="118"/>
    </row>
    <row r="32618" spans="16:17">
      <c r="P32618" s="118"/>
      <c r="Q32618" s="118"/>
    </row>
    <row r="32619" spans="16:17">
      <c r="P32619" s="118"/>
      <c r="Q32619" s="118"/>
    </row>
    <row r="32620" spans="16:17">
      <c r="P32620" s="118"/>
      <c r="Q32620" s="118"/>
    </row>
    <row r="32621" spans="16:17">
      <c r="P32621" s="118"/>
      <c r="Q32621" s="118"/>
    </row>
    <row r="32622" spans="16:17">
      <c r="P32622" s="118"/>
      <c r="Q32622" s="118"/>
    </row>
    <row r="32623" spans="16:17">
      <c r="P32623" s="118"/>
      <c r="Q32623" s="118"/>
    </row>
    <row r="32624" spans="16:17">
      <c r="P32624" s="118"/>
      <c r="Q32624" s="118"/>
    </row>
    <row r="32625" spans="16:17">
      <c r="P32625" s="118"/>
      <c r="Q32625" s="118"/>
    </row>
    <row r="32626" spans="16:17">
      <c r="P32626" s="118"/>
      <c r="Q32626" s="118"/>
    </row>
    <row r="32627" spans="16:17">
      <c r="P32627" s="118"/>
      <c r="Q32627" s="118"/>
    </row>
    <row r="32628" spans="16:17">
      <c r="P32628" s="118"/>
      <c r="Q32628" s="118"/>
    </row>
    <row r="32629" spans="16:17">
      <c r="P32629" s="118"/>
      <c r="Q32629" s="118"/>
    </row>
    <row r="32630" spans="16:17">
      <c r="P32630" s="118"/>
      <c r="Q32630" s="118"/>
    </row>
    <row r="32631" spans="16:17">
      <c r="P32631" s="118"/>
      <c r="Q32631" s="118"/>
    </row>
    <row r="32632" spans="16:17">
      <c r="P32632" s="118"/>
      <c r="Q32632" s="118"/>
    </row>
    <row r="32633" spans="16:17">
      <c r="P32633" s="118"/>
      <c r="Q32633" s="118"/>
    </row>
    <row r="32634" spans="16:17">
      <c r="P32634" s="118"/>
      <c r="Q32634" s="118"/>
    </row>
    <row r="32635" spans="16:17">
      <c r="P32635" s="118"/>
      <c r="Q32635" s="118"/>
    </row>
    <row r="32636" spans="16:17">
      <c r="P32636" s="118"/>
      <c r="Q32636" s="118"/>
    </row>
    <row r="32637" spans="16:17">
      <c r="P32637" s="118"/>
      <c r="Q32637" s="118"/>
    </row>
    <row r="32638" spans="16:17">
      <c r="P32638" s="118"/>
      <c r="Q32638" s="118"/>
    </row>
    <row r="32639" spans="16:17">
      <c r="P32639" s="118"/>
      <c r="Q32639" s="118"/>
    </row>
    <row r="32640" spans="16:17">
      <c r="P32640" s="118"/>
      <c r="Q32640" s="118"/>
    </row>
    <row r="32641" spans="16:17">
      <c r="P32641" s="118"/>
      <c r="Q32641" s="118"/>
    </row>
    <row r="32642" spans="16:17">
      <c r="P32642" s="118"/>
      <c r="Q32642" s="118"/>
    </row>
    <row r="32643" spans="16:17">
      <c r="P32643" s="118"/>
      <c r="Q32643" s="118"/>
    </row>
    <row r="32644" spans="16:17">
      <c r="P32644" s="118"/>
      <c r="Q32644" s="118"/>
    </row>
    <row r="32645" spans="16:17">
      <c r="P32645" s="118"/>
      <c r="Q32645" s="118"/>
    </row>
    <row r="32646" spans="16:17">
      <c r="P32646" s="118"/>
      <c r="Q32646" s="118"/>
    </row>
    <row r="32647" spans="16:17">
      <c r="P32647" s="118"/>
      <c r="Q32647" s="118"/>
    </row>
    <row r="32648" spans="16:17">
      <c r="P32648" s="118"/>
      <c r="Q32648" s="118"/>
    </row>
    <row r="32649" spans="16:17">
      <c r="P32649" s="118"/>
      <c r="Q32649" s="118"/>
    </row>
    <row r="32650" spans="16:17">
      <c r="P32650" s="118"/>
      <c r="Q32650" s="118"/>
    </row>
    <row r="32651" spans="16:17">
      <c r="P32651" s="118"/>
      <c r="Q32651" s="118"/>
    </row>
    <row r="32652" spans="16:17">
      <c r="P32652" s="118"/>
      <c r="Q32652" s="118"/>
    </row>
    <row r="32653" spans="16:17">
      <c r="P32653" s="118"/>
      <c r="Q32653" s="118"/>
    </row>
    <row r="32654" spans="16:17">
      <c r="P32654" s="118"/>
      <c r="Q32654" s="118"/>
    </row>
    <row r="32655" spans="16:17">
      <c r="P32655" s="118"/>
      <c r="Q32655" s="118"/>
    </row>
    <row r="32656" spans="16:17">
      <c r="P32656" s="118"/>
      <c r="Q32656" s="118"/>
    </row>
    <row r="32657" spans="16:17">
      <c r="P32657" s="118"/>
      <c r="Q32657" s="118"/>
    </row>
    <row r="32658" spans="16:17">
      <c r="P32658" s="118"/>
      <c r="Q32658" s="118"/>
    </row>
    <row r="32659" spans="16:17">
      <c r="P32659" s="118"/>
      <c r="Q32659" s="118"/>
    </row>
    <row r="32660" spans="16:17">
      <c r="P32660" s="118"/>
      <c r="Q32660" s="118"/>
    </row>
    <row r="32661" spans="16:17">
      <c r="P32661" s="118"/>
      <c r="Q32661" s="118"/>
    </row>
    <row r="32662" spans="16:17">
      <c r="P32662" s="118"/>
      <c r="Q32662" s="118"/>
    </row>
    <row r="32663" spans="16:17">
      <c r="P32663" s="118"/>
      <c r="Q32663" s="118"/>
    </row>
    <row r="32664" spans="16:17">
      <c r="P32664" s="118"/>
      <c r="Q32664" s="118"/>
    </row>
    <row r="32665" spans="16:17">
      <c r="P32665" s="118"/>
      <c r="Q32665" s="118"/>
    </row>
    <row r="32666" spans="16:17">
      <c r="P32666" s="118"/>
      <c r="Q32666" s="118"/>
    </row>
    <row r="32667" spans="16:17">
      <c r="P32667" s="118"/>
      <c r="Q32667" s="118"/>
    </row>
    <row r="32668" spans="16:17">
      <c r="P32668" s="118"/>
      <c r="Q32668" s="118"/>
    </row>
    <row r="32669" spans="16:17">
      <c r="P32669" s="118"/>
      <c r="Q32669" s="118"/>
    </row>
    <row r="32670" spans="16:17">
      <c r="P32670" s="118"/>
      <c r="Q32670" s="118"/>
    </row>
    <row r="32671" spans="16:17">
      <c r="P32671" s="118"/>
      <c r="Q32671" s="118"/>
    </row>
    <row r="32672" spans="16:17">
      <c r="P32672" s="118"/>
      <c r="Q32672" s="118"/>
    </row>
    <row r="32673" spans="16:17">
      <c r="P32673" s="118"/>
      <c r="Q32673" s="118"/>
    </row>
    <row r="32674" spans="16:17">
      <c r="P32674" s="118"/>
      <c r="Q32674" s="118"/>
    </row>
    <row r="32675" spans="16:17">
      <c r="P32675" s="118"/>
      <c r="Q32675" s="118"/>
    </row>
    <row r="32676" spans="16:17">
      <c r="P32676" s="118"/>
      <c r="Q32676" s="118"/>
    </row>
    <row r="32677" spans="16:17">
      <c r="P32677" s="118"/>
      <c r="Q32677" s="118"/>
    </row>
    <row r="32678" spans="16:17">
      <c r="P32678" s="118"/>
      <c r="Q32678" s="118"/>
    </row>
    <row r="32679" spans="16:17">
      <c r="P32679" s="118"/>
      <c r="Q32679" s="118"/>
    </row>
    <row r="32680" spans="16:17">
      <c r="P32680" s="118"/>
      <c r="Q32680" s="118"/>
    </row>
    <row r="32681" spans="16:17">
      <c r="P32681" s="118"/>
      <c r="Q32681" s="118"/>
    </row>
    <row r="32682" spans="16:17">
      <c r="P32682" s="118"/>
      <c r="Q32682" s="118"/>
    </row>
    <row r="32683" spans="16:17">
      <c r="P32683" s="118"/>
      <c r="Q32683" s="118"/>
    </row>
    <row r="32684" spans="16:17">
      <c r="P32684" s="118"/>
      <c r="Q32684" s="118"/>
    </row>
    <row r="32685" spans="16:17">
      <c r="P32685" s="118"/>
      <c r="Q32685" s="118"/>
    </row>
    <row r="32686" spans="16:17">
      <c r="P32686" s="118"/>
      <c r="Q32686" s="118"/>
    </row>
    <row r="32687" spans="16:17">
      <c r="P32687" s="118"/>
      <c r="Q32687" s="118"/>
    </row>
    <row r="32688" spans="16:17">
      <c r="P32688" s="118"/>
      <c r="Q32688" s="118"/>
    </row>
    <row r="32689" spans="16:17">
      <c r="P32689" s="118"/>
      <c r="Q32689" s="118"/>
    </row>
    <row r="32690" spans="16:17">
      <c r="P32690" s="118"/>
      <c r="Q32690" s="118"/>
    </row>
    <row r="32691" spans="16:17">
      <c r="P32691" s="118"/>
      <c r="Q32691" s="118"/>
    </row>
    <row r="32692" spans="16:17">
      <c r="P32692" s="118"/>
      <c r="Q32692" s="118"/>
    </row>
    <row r="32693" spans="16:17">
      <c r="P32693" s="118"/>
      <c r="Q32693" s="118"/>
    </row>
    <row r="32694" spans="16:17">
      <c r="P32694" s="118"/>
      <c r="Q32694" s="118"/>
    </row>
    <row r="32695" spans="16:17">
      <c r="P32695" s="118"/>
      <c r="Q32695" s="118"/>
    </row>
    <row r="32696" spans="16:17">
      <c r="P32696" s="118"/>
      <c r="Q32696" s="118"/>
    </row>
    <row r="32697" spans="16:17">
      <c r="P32697" s="118"/>
      <c r="Q32697" s="118"/>
    </row>
    <row r="32698" spans="16:17">
      <c r="P32698" s="118"/>
      <c r="Q32698" s="118"/>
    </row>
    <row r="32699" spans="16:17">
      <c r="P32699" s="118"/>
      <c r="Q32699" s="118"/>
    </row>
    <row r="32700" spans="16:17">
      <c r="P32700" s="118"/>
      <c r="Q32700" s="118"/>
    </row>
    <row r="32701" spans="16:17">
      <c r="P32701" s="118"/>
      <c r="Q32701" s="118"/>
    </row>
    <row r="32702" spans="16:17">
      <c r="P32702" s="118"/>
      <c r="Q32702" s="118"/>
    </row>
    <row r="32703" spans="16:17">
      <c r="P32703" s="118"/>
      <c r="Q32703" s="118"/>
    </row>
    <row r="32704" spans="16:17">
      <c r="P32704" s="118"/>
      <c r="Q32704" s="118"/>
    </row>
    <row r="32705" spans="16:17">
      <c r="P32705" s="118"/>
      <c r="Q32705" s="118"/>
    </row>
    <row r="32706" spans="16:17">
      <c r="P32706" s="118"/>
      <c r="Q32706" s="118"/>
    </row>
    <row r="32707" spans="16:17">
      <c r="P32707" s="118"/>
      <c r="Q32707" s="118"/>
    </row>
    <row r="32708" spans="16:17">
      <c r="P32708" s="118"/>
      <c r="Q32708" s="118"/>
    </row>
    <row r="32709" spans="16:17">
      <c r="P32709" s="118"/>
      <c r="Q32709" s="118"/>
    </row>
    <row r="32710" spans="16:17">
      <c r="P32710" s="118"/>
      <c r="Q32710" s="118"/>
    </row>
    <row r="32711" spans="16:17">
      <c r="P32711" s="118"/>
      <c r="Q32711" s="118"/>
    </row>
    <row r="32712" spans="16:17">
      <c r="P32712" s="118"/>
      <c r="Q32712" s="118"/>
    </row>
    <row r="32713" spans="16:17">
      <c r="P32713" s="118"/>
      <c r="Q32713" s="118"/>
    </row>
    <row r="32714" spans="16:17">
      <c r="P32714" s="118"/>
      <c r="Q32714" s="118"/>
    </row>
    <row r="32715" spans="16:17">
      <c r="P32715" s="118"/>
      <c r="Q32715" s="118"/>
    </row>
    <row r="32716" spans="16:17">
      <c r="P32716" s="118"/>
      <c r="Q32716" s="118"/>
    </row>
    <row r="32717" spans="16:17">
      <c r="P32717" s="118"/>
      <c r="Q32717" s="118"/>
    </row>
    <row r="32718" spans="16:17">
      <c r="P32718" s="118"/>
      <c r="Q32718" s="118"/>
    </row>
    <row r="32719" spans="16:17">
      <c r="P32719" s="118"/>
      <c r="Q32719" s="118"/>
    </row>
    <row r="32720" spans="16:17">
      <c r="P32720" s="118"/>
      <c r="Q32720" s="118"/>
    </row>
    <row r="32721" spans="16:17">
      <c r="P32721" s="118"/>
      <c r="Q32721" s="118"/>
    </row>
    <row r="32722" spans="16:17">
      <c r="P32722" s="118"/>
      <c r="Q32722" s="118"/>
    </row>
    <row r="32723" spans="16:17">
      <c r="P32723" s="118"/>
      <c r="Q32723" s="118"/>
    </row>
    <row r="32724" spans="16:17">
      <c r="P32724" s="118"/>
      <c r="Q32724" s="118"/>
    </row>
    <row r="32725" spans="16:17">
      <c r="P32725" s="118"/>
      <c r="Q32725" s="118"/>
    </row>
    <row r="32726" spans="16:17">
      <c r="P32726" s="118"/>
      <c r="Q32726" s="118"/>
    </row>
    <row r="32727" spans="16:17">
      <c r="P32727" s="118"/>
      <c r="Q32727" s="118"/>
    </row>
    <row r="32728" spans="16:17">
      <c r="P32728" s="118"/>
      <c r="Q32728" s="118"/>
    </row>
    <row r="32729" spans="16:17">
      <c r="P32729" s="118"/>
      <c r="Q32729" s="118"/>
    </row>
    <row r="32730" spans="16:17">
      <c r="P32730" s="118"/>
      <c r="Q32730" s="118"/>
    </row>
    <row r="32731" spans="16:17">
      <c r="P32731" s="118"/>
      <c r="Q32731" s="118"/>
    </row>
    <row r="32732" spans="16:17">
      <c r="P32732" s="118"/>
      <c r="Q32732" s="118"/>
    </row>
    <row r="32733" spans="16:17">
      <c r="P32733" s="118"/>
      <c r="Q32733" s="118"/>
    </row>
    <row r="32734" spans="16:17">
      <c r="P32734" s="118"/>
      <c r="Q32734" s="118"/>
    </row>
    <row r="32735" spans="16:17">
      <c r="P32735" s="118"/>
      <c r="Q32735" s="118"/>
    </row>
    <row r="32736" spans="16:17">
      <c r="P32736" s="118"/>
      <c r="Q32736" s="118"/>
    </row>
    <row r="32737" spans="16:17">
      <c r="P32737" s="118"/>
      <c r="Q32737" s="118"/>
    </row>
    <row r="32738" spans="16:17">
      <c r="P32738" s="118"/>
      <c r="Q32738" s="118"/>
    </row>
    <row r="32739" spans="16:17">
      <c r="P32739" s="118"/>
      <c r="Q32739" s="118"/>
    </row>
    <row r="32740" spans="16:17">
      <c r="P32740" s="118"/>
      <c r="Q32740" s="118"/>
    </row>
    <row r="32741" spans="16:17">
      <c r="P32741" s="118"/>
      <c r="Q32741" s="118"/>
    </row>
    <row r="32742" spans="16:17">
      <c r="P32742" s="118"/>
      <c r="Q32742" s="118"/>
    </row>
    <row r="32743" spans="16:17">
      <c r="P32743" s="118"/>
      <c r="Q32743" s="118"/>
    </row>
    <row r="32744" spans="16:17">
      <c r="P32744" s="118"/>
      <c r="Q32744" s="118"/>
    </row>
    <row r="32745" spans="16:17">
      <c r="P32745" s="118"/>
      <c r="Q32745" s="118"/>
    </row>
    <row r="32746" spans="16:17">
      <c r="P32746" s="118"/>
      <c r="Q32746" s="118"/>
    </row>
    <row r="32747" spans="16:17">
      <c r="P32747" s="118"/>
      <c r="Q32747" s="118"/>
    </row>
    <row r="32748" spans="16:17">
      <c r="P32748" s="118"/>
      <c r="Q32748" s="118"/>
    </row>
    <row r="32749" spans="16:17">
      <c r="P32749" s="118"/>
      <c r="Q32749" s="118"/>
    </row>
    <row r="32750" spans="16:17">
      <c r="P32750" s="118"/>
      <c r="Q32750" s="118"/>
    </row>
    <row r="32751" spans="16:17">
      <c r="P32751" s="118"/>
      <c r="Q32751" s="118"/>
    </row>
    <row r="32752" spans="16:17">
      <c r="P32752" s="118"/>
      <c r="Q32752" s="118"/>
    </row>
    <row r="32753" spans="16:17">
      <c r="P32753" s="118"/>
      <c r="Q32753" s="118"/>
    </row>
    <row r="32754" spans="16:17">
      <c r="P32754" s="118"/>
      <c r="Q32754" s="118"/>
    </row>
    <row r="32755" spans="16:17">
      <c r="P32755" s="118"/>
      <c r="Q32755" s="118"/>
    </row>
    <row r="32756" spans="16:17">
      <c r="P32756" s="118"/>
      <c r="Q32756" s="118"/>
    </row>
    <row r="32757" spans="16:17">
      <c r="P32757" s="118"/>
      <c r="Q32757" s="118"/>
    </row>
    <row r="32758" spans="16:17">
      <c r="P32758" s="118"/>
      <c r="Q32758" s="118"/>
    </row>
    <row r="32759" spans="16:17">
      <c r="P32759" s="118"/>
      <c r="Q32759" s="118"/>
    </row>
    <row r="32760" spans="16:17">
      <c r="P32760" s="118"/>
      <c r="Q32760" s="118"/>
    </row>
    <row r="32761" spans="16:17">
      <c r="P32761" s="118"/>
      <c r="Q32761" s="118"/>
    </row>
    <row r="32762" spans="16:17">
      <c r="P32762" s="118"/>
      <c r="Q32762" s="118"/>
    </row>
    <row r="32763" spans="16:17">
      <c r="P32763" s="118"/>
      <c r="Q32763" s="118"/>
    </row>
    <row r="32764" spans="16:17">
      <c r="P32764" s="118"/>
      <c r="Q32764" s="118"/>
    </row>
    <row r="32765" spans="16:17">
      <c r="P32765" s="118"/>
      <c r="Q32765" s="118"/>
    </row>
    <row r="32766" spans="16:17">
      <c r="P32766" s="118"/>
      <c r="Q32766" s="118"/>
    </row>
    <row r="32767" spans="16:17">
      <c r="P32767" s="118"/>
      <c r="Q32767" s="118"/>
    </row>
    <row r="32768" spans="16:17">
      <c r="P32768" s="118"/>
      <c r="Q32768" s="118"/>
    </row>
    <row r="32769" spans="16:17">
      <c r="P32769" s="118"/>
      <c r="Q32769" s="118"/>
    </row>
    <row r="32770" spans="16:17">
      <c r="P32770" s="118"/>
      <c r="Q32770" s="118"/>
    </row>
    <row r="32771" spans="16:17">
      <c r="P32771" s="118"/>
      <c r="Q32771" s="118"/>
    </row>
    <row r="32772" spans="16:17">
      <c r="P32772" s="118"/>
      <c r="Q32772" s="118"/>
    </row>
    <row r="32773" spans="16:17">
      <c r="P32773" s="118"/>
      <c r="Q32773" s="118"/>
    </row>
    <row r="32774" spans="16:17">
      <c r="P32774" s="118"/>
      <c r="Q32774" s="118"/>
    </row>
    <row r="32775" spans="16:17">
      <c r="P32775" s="118"/>
      <c r="Q32775" s="118"/>
    </row>
    <row r="32776" spans="16:17">
      <c r="P32776" s="118"/>
      <c r="Q32776" s="118"/>
    </row>
    <row r="32777" spans="16:17">
      <c r="P32777" s="118"/>
      <c r="Q32777" s="118"/>
    </row>
    <row r="32778" spans="16:17">
      <c r="P32778" s="118"/>
      <c r="Q32778" s="118"/>
    </row>
    <row r="32779" spans="16:17">
      <c r="P32779" s="118"/>
      <c r="Q32779" s="118"/>
    </row>
    <row r="32780" spans="16:17">
      <c r="P32780" s="118"/>
      <c r="Q32780" s="118"/>
    </row>
    <row r="32781" spans="16:17">
      <c r="P32781" s="118"/>
      <c r="Q32781" s="118"/>
    </row>
    <row r="32782" spans="16:17">
      <c r="P32782" s="118"/>
      <c r="Q32782" s="118"/>
    </row>
    <row r="32783" spans="16:17">
      <c r="P32783" s="118"/>
      <c r="Q32783" s="118"/>
    </row>
    <row r="32784" spans="16:17">
      <c r="P32784" s="118"/>
      <c r="Q32784" s="118"/>
    </row>
    <row r="32785" spans="16:17">
      <c r="P32785" s="118"/>
      <c r="Q32785" s="118"/>
    </row>
    <row r="32786" spans="16:17">
      <c r="P32786" s="118"/>
      <c r="Q32786" s="118"/>
    </row>
    <row r="32787" spans="16:17">
      <c r="P32787" s="118"/>
      <c r="Q32787" s="118"/>
    </row>
    <row r="32788" spans="16:17">
      <c r="P32788" s="118"/>
      <c r="Q32788" s="118"/>
    </row>
    <row r="32789" spans="16:17">
      <c r="P32789" s="118"/>
      <c r="Q32789" s="118"/>
    </row>
    <row r="32790" spans="16:17">
      <c r="P32790" s="118"/>
      <c r="Q32790" s="118"/>
    </row>
    <row r="32791" spans="16:17">
      <c r="P32791" s="118"/>
      <c r="Q32791" s="118"/>
    </row>
    <row r="32792" spans="16:17">
      <c r="P32792" s="118"/>
      <c r="Q32792" s="118"/>
    </row>
    <row r="32793" spans="16:17">
      <c r="P32793" s="118"/>
      <c r="Q32793" s="118"/>
    </row>
    <row r="32794" spans="16:17">
      <c r="P32794" s="118"/>
      <c r="Q32794" s="118"/>
    </row>
    <row r="32795" spans="16:17">
      <c r="P32795" s="118"/>
      <c r="Q32795" s="118"/>
    </row>
    <row r="32796" spans="16:17">
      <c r="P32796" s="118"/>
      <c r="Q32796" s="118"/>
    </row>
    <row r="32797" spans="16:17">
      <c r="P32797" s="118"/>
      <c r="Q32797" s="118"/>
    </row>
    <row r="32798" spans="16:17">
      <c r="P32798" s="118"/>
      <c r="Q32798" s="118"/>
    </row>
    <row r="32799" spans="16:17">
      <c r="P32799" s="118"/>
      <c r="Q32799" s="118"/>
    </row>
    <row r="32800" spans="16:17">
      <c r="P32800" s="118"/>
      <c r="Q32800" s="118"/>
    </row>
    <row r="32801" spans="16:17">
      <c r="P32801" s="118"/>
      <c r="Q32801" s="118"/>
    </row>
    <row r="32802" spans="16:17">
      <c r="P32802" s="118"/>
      <c r="Q32802" s="118"/>
    </row>
    <row r="32803" spans="16:17">
      <c r="P32803" s="118"/>
      <c r="Q32803" s="118"/>
    </row>
    <row r="32804" spans="16:17">
      <c r="P32804" s="118"/>
      <c r="Q32804" s="118"/>
    </row>
    <row r="32805" spans="16:17">
      <c r="P32805" s="118"/>
      <c r="Q32805" s="118"/>
    </row>
    <row r="32806" spans="16:17">
      <c r="P32806" s="118"/>
      <c r="Q32806" s="118"/>
    </row>
    <row r="32807" spans="16:17">
      <c r="P32807" s="118"/>
      <c r="Q32807" s="118"/>
    </row>
    <row r="32808" spans="16:17">
      <c r="P32808" s="118"/>
      <c r="Q32808" s="118"/>
    </row>
    <row r="32809" spans="16:17">
      <c r="P32809" s="118"/>
      <c r="Q32809" s="118"/>
    </row>
    <row r="32810" spans="16:17">
      <c r="P32810" s="118"/>
      <c r="Q32810" s="118"/>
    </row>
    <row r="32811" spans="16:17">
      <c r="P32811" s="118"/>
      <c r="Q32811" s="118"/>
    </row>
    <row r="32812" spans="16:17">
      <c r="P32812" s="118"/>
      <c r="Q32812" s="118"/>
    </row>
    <row r="32813" spans="16:17">
      <c r="P32813" s="118"/>
      <c r="Q32813" s="118"/>
    </row>
    <row r="32814" spans="16:17">
      <c r="P32814" s="118"/>
      <c r="Q32814" s="118"/>
    </row>
    <row r="32815" spans="16:17">
      <c r="P32815" s="118"/>
      <c r="Q32815" s="118"/>
    </row>
    <row r="32816" spans="16:17">
      <c r="P32816" s="118"/>
      <c r="Q32816" s="118"/>
    </row>
    <row r="32817" spans="16:17">
      <c r="P32817" s="118"/>
      <c r="Q32817" s="118"/>
    </row>
    <row r="32818" spans="16:17">
      <c r="P32818" s="118"/>
      <c r="Q32818" s="118"/>
    </row>
    <row r="32819" spans="16:17">
      <c r="P32819" s="118"/>
      <c r="Q32819" s="118"/>
    </row>
    <row r="32820" spans="16:17">
      <c r="P32820" s="118"/>
      <c r="Q32820" s="118"/>
    </row>
    <row r="32821" spans="16:17">
      <c r="P32821" s="118"/>
      <c r="Q32821" s="118"/>
    </row>
    <row r="32822" spans="16:17">
      <c r="P32822" s="118"/>
      <c r="Q32822" s="118"/>
    </row>
    <row r="32823" spans="16:17">
      <c r="P32823" s="118"/>
      <c r="Q32823" s="118"/>
    </row>
    <row r="32824" spans="16:17">
      <c r="P32824" s="118"/>
      <c r="Q32824" s="118"/>
    </row>
    <row r="32825" spans="16:17">
      <c r="P32825" s="118"/>
      <c r="Q32825" s="118"/>
    </row>
    <row r="32826" spans="16:17">
      <c r="P32826" s="118"/>
      <c r="Q32826" s="118"/>
    </row>
    <row r="32827" spans="16:17">
      <c r="P32827" s="118"/>
      <c r="Q32827" s="118"/>
    </row>
    <row r="32828" spans="16:17">
      <c r="P32828" s="118"/>
      <c r="Q32828" s="118"/>
    </row>
    <row r="32829" spans="16:17">
      <c r="P32829" s="118"/>
      <c r="Q32829" s="118"/>
    </row>
    <row r="32830" spans="16:17">
      <c r="P32830" s="118"/>
      <c r="Q32830" s="118"/>
    </row>
    <row r="32831" spans="16:17">
      <c r="P32831" s="118"/>
      <c r="Q32831" s="118"/>
    </row>
    <row r="32832" spans="16:17">
      <c r="P32832" s="118"/>
      <c r="Q32832" s="118"/>
    </row>
    <row r="32833" spans="16:17">
      <c r="P32833" s="118"/>
      <c r="Q32833" s="118"/>
    </row>
    <row r="32834" spans="16:17">
      <c r="P32834" s="118"/>
      <c r="Q32834" s="118"/>
    </row>
    <row r="32835" spans="16:17">
      <c r="P32835" s="118"/>
      <c r="Q32835" s="118"/>
    </row>
    <row r="32836" spans="16:17">
      <c r="P32836" s="118"/>
      <c r="Q32836" s="118"/>
    </row>
    <row r="32837" spans="16:17">
      <c r="P32837" s="118"/>
      <c r="Q32837" s="118"/>
    </row>
    <row r="32838" spans="16:17">
      <c r="P32838" s="118"/>
      <c r="Q32838" s="118"/>
    </row>
    <row r="32839" spans="16:17">
      <c r="P32839" s="118"/>
      <c r="Q32839" s="118"/>
    </row>
    <row r="32840" spans="16:17">
      <c r="P32840" s="118"/>
      <c r="Q32840" s="118"/>
    </row>
    <row r="32841" spans="16:17">
      <c r="P32841" s="118"/>
      <c r="Q32841" s="118"/>
    </row>
    <row r="32842" spans="16:17">
      <c r="P32842" s="118"/>
      <c r="Q32842" s="118"/>
    </row>
    <row r="32843" spans="16:17">
      <c r="P32843" s="118"/>
      <c r="Q32843" s="118"/>
    </row>
    <row r="32844" spans="16:17">
      <c r="P32844" s="118"/>
      <c r="Q32844" s="118"/>
    </row>
    <row r="32845" spans="16:17">
      <c r="P32845" s="118"/>
      <c r="Q32845" s="118"/>
    </row>
    <row r="32846" spans="16:17">
      <c r="P32846" s="118"/>
      <c r="Q32846" s="118"/>
    </row>
    <row r="32847" spans="16:17">
      <c r="P32847" s="118"/>
      <c r="Q32847" s="118"/>
    </row>
    <row r="32848" spans="16:17">
      <c r="P32848" s="118"/>
      <c r="Q32848" s="118"/>
    </row>
    <row r="32849" spans="16:17">
      <c r="P32849" s="118"/>
      <c r="Q32849" s="118"/>
    </row>
    <row r="32850" spans="16:17">
      <c r="P32850" s="118"/>
      <c r="Q32850" s="118"/>
    </row>
    <row r="32851" spans="16:17">
      <c r="P32851" s="118"/>
      <c r="Q32851" s="118"/>
    </row>
    <row r="32852" spans="16:17">
      <c r="P32852" s="118"/>
      <c r="Q32852" s="118"/>
    </row>
    <row r="32853" spans="16:17">
      <c r="P32853" s="118"/>
      <c r="Q32853" s="118"/>
    </row>
    <row r="32854" spans="16:17">
      <c r="P32854" s="118"/>
      <c r="Q32854" s="118"/>
    </row>
    <row r="32855" spans="16:17">
      <c r="P32855" s="118"/>
      <c r="Q32855" s="118"/>
    </row>
    <row r="32856" spans="16:17">
      <c r="P32856" s="118"/>
      <c r="Q32856" s="118"/>
    </row>
    <row r="32857" spans="16:17">
      <c r="P32857" s="118"/>
      <c r="Q32857" s="118"/>
    </row>
    <row r="32858" spans="16:17">
      <c r="P32858" s="118"/>
      <c r="Q32858" s="118"/>
    </row>
    <row r="32859" spans="16:17">
      <c r="P32859" s="118"/>
      <c r="Q32859" s="118"/>
    </row>
    <row r="32860" spans="16:17">
      <c r="P32860" s="118"/>
      <c r="Q32860" s="118"/>
    </row>
    <row r="32861" spans="16:17">
      <c r="P32861" s="118"/>
      <c r="Q32861" s="118"/>
    </row>
    <row r="32862" spans="16:17">
      <c r="P32862" s="118"/>
      <c r="Q32862" s="118"/>
    </row>
    <row r="32863" spans="16:17">
      <c r="P32863" s="118"/>
      <c r="Q32863" s="118"/>
    </row>
    <row r="32864" spans="16:17">
      <c r="P32864" s="118"/>
      <c r="Q32864" s="118"/>
    </row>
    <row r="32865" spans="16:17">
      <c r="P32865" s="118"/>
      <c r="Q32865" s="118"/>
    </row>
    <row r="32866" spans="16:17">
      <c r="P32866" s="118"/>
      <c r="Q32866" s="118"/>
    </row>
    <row r="32867" spans="16:17">
      <c r="P32867" s="118"/>
      <c r="Q32867" s="118"/>
    </row>
    <row r="32868" spans="16:17">
      <c r="P32868" s="118"/>
      <c r="Q32868" s="118"/>
    </row>
    <row r="32869" spans="16:17">
      <c r="P32869" s="118"/>
      <c r="Q32869" s="118"/>
    </row>
    <row r="32870" spans="16:17">
      <c r="P32870" s="118"/>
      <c r="Q32870" s="118"/>
    </row>
    <row r="32871" spans="16:17">
      <c r="P32871" s="118"/>
      <c r="Q32871" s="118"/>
    </row>
    <row r="32872" spans="16:17">
      <c r="P32872" s="118"/>
      <c r="Q32872" s="118"/>
    </row>
    <row r="32873" spans="16:17">
      <c r="P32873" s="118"/>
      <c r="Q32873" s="118"/>
    </row>
    <row r="32874" spans="16:17">
      <c r="P32874" s="118"/>
      <c r="Q32874" s="118"/>
    </row>
    <row r="32875" spans="16:17">
      <c r="P32875" s="118"/>
      <c r="Q32875" s="118"/>
    </row>
    <row r="32876" spans="16:17">
      <c r="P32876" s="118"/>
      <c r="Q32876" s="118"/>
    </row>
    <row r="32877" spans="16:17">
      <c r="P32877" s="118"/>
      <c r="Q32877" s="118"/>
    </row>
    <row r="32878" spans="16:17">
      <c r="P32878" s="118"/>
      <c r="Q32878" s="118"/>
    </row>
    <row r="32879" spans="16:17">
      <c r="P32879" s="118"/>
      <c r="Q32879" s="118"/>
    </row>
    <row r="32880" spans="16:17">
      <c r="P32880" s="118"/>
      <c r="Q32880" s="118"/>
    </row>
    <row r="32881" spans="16:17">
      <c r="P32881" s="118"/>
      <c r="Q32881" s="118"/>
    </row>
    <row r="32882" spans="16:17">
      <c r="P32882" s="118"/>
      <c r="Q32882" s="118"/>
    </row>
    <row r="32883" spans="16:17">
      <c r="P32883" s="118"/>
      <c r="Q32883" s="118"/>
    </row>
    <row r="32884" spans="16:17">
      <c r="P32884" s="118"/>
      <c r="Q32884" s="118"/>
    </row>
    <row r="32885" spans="16:17">
      <c r="P32885" s="118"/>
      <c r="Q32885" s="118"/>
    </row>
    <row r="32886" spans="16:17">
      <c r="P32886" s="118"/>
      <c r="Q32886" s="118"/>
    </row>
    <row r="32887" spans="16:17">
      <c r="P32887" s="118"/>
      <c r="Q32887" s="118"/>
    </row>
    <row r="32888" spans="16:17">
      <c r="P32888" s="118"/>
      <c r="Q32888" s="118"/>
    </row>
    <row r="32889" spans="16:17">
      <c r="P32889" s="118"/>
      <c r="Q32889" s="118"/>
    </row>
    <row r="32890" spans="16:17">
      <c r="P32890" s="118"/>
      <c r="Q32890" s="118"/>
    </row>
    <row r="32891" spans="16:17">
      <c r="P32891" s="118"/>
      <c r="Q32891" s="118"/>
    </row>
    <row r="32892" spans="16:17">
      <c r="P32892" s="118"/>
      <c r="Q32892" s="118"/>
    </row>
    <row r="32893" spans="16:17">
      <c r="P32893" s="118"/>
      <c r="Q32893" s="118"/>
    </row>
    <row r="32894" spans="16:17">
      <c r="P32894" s="118"/>
      <c r="Q32894" s="118"/>
    </row>
    <row r="32895" spans="16:17">
      <c r="P32895" s="118"/>
      <c r="Q32895" s="118"/>
    </row>
    <row r="32896" spans="16:17">
      <c r="P32896" s="118"/>
      <c r="Q32896" s="118"/>
    </row>
    <row r="32897" spans="16:17">
      <c r="P32897" s="118"/>
      <c r="Q32897" s="118"/>
    </row>
    <row r="32898" spans="16:17">
      <c r="P32898" s="118"/>
      <c r="Q32898" s="118"/>
    </row>
    <row r="32899" spans="16:17">
      <c r="P32899" s="118"/>
      <c r="Q32899" s="118"/>
    </row>
    <row r="32900" spans="16:17">
      <c r="P32900" s="118"/>
      <c r="Q32900" s="118"/>
    </row>
    <row r="32901" spans="16:17">
      <c r="P32901" s="118"/>
      <c r="Q32901" s="118"/>
    </row>
    <row r="32902" spans="16:17">
      <c r="P32902" s="118"/>
      <c r="Q32902" s="118"/>
    </row>
    <row r="32903" spans="16:17">
      <c r="P32903" s="118"/>
      <c r="Q32903" s="118"/>
    </row>
    <row r="32904" spans="16:17">
      <c r="P32904" s="118"/>
      <c r="Q32904" s="118"/>
    </row>
    <row r="32905" spans="16:17">
      <c r="P32905" s="118"/>
      <c r="Q32905" s="118"/>
    </row>
    <row r="32906" spans="16:17">
      <c r="P32906" s="118"/>
      <c r="Q32906" s="118"/>
    </row>
    <row r="32907" spans="16:17">
      <c r="P32907" s="118"/>
      <c r="Q32907" s="118"/>
    </row>
    <row r="32908" spans="16:17">
      <c r="P32908" s="118"/>
      <c r="Q32908" s="118"/>
    </row>
    <row r="32909" spans="16:17">
      <c r="P32909" s="118"/>
      <c r="Q32909" s="118"/>
    </row>
    <row r="32910" spans="16:17">
      <c r="P32910" s="118"/>
      <c r="Q32910" s="118"/>
    </row>
    <row r="32911" spans="16:17">
      <c r="P32911" s="118"/>
      <c r="Q32911" s="118"/>
    </row>
    <row r="32912" spans="16:17">
      <c r="P32912" s="118"/>
      <c r="Q32912" s="118"/>
    </row>
    <row r="32913" spans="16:17">
      <c r="P32913" s="118"/>
      <c r="Q32913" s="118"/>
    </row>
    <row r="32914" spans="16:17">
      <c r="P32914" s="118"/>
      <c r="Q32914" s="118"/>
    </row>
    <row r="32915" spans="16:17">
      <c r="P32915" s="118"/>
      <c r="Q32915" s="118"/>
    </row>
    <row r="32916" spans="16:17">
      <c r="P32916" s="118"/>
      <c r="Q32916" s="118"/>
    </row>
    <row r="32917" spans="16:17">
      <c r="P32917" s="118"/>
      <c r="Q32917" s="118"/>
    </row>
    <row r="32918" spans="16:17">
      <c r="P32918" s="118"/>
      <c r="Q32918" s="118"/>
    </row>
    <row r="32919" spans="16:17">
      <c r="P32919" s="118"/>
      <c r="Q32919" s="118"/>
    </row>
    <row r="32920" spans="16:17">
      <c r="P32920" s="118"/>
      <c r="Q32920" s="118"/>
    </row>
    <row r="32921" spans="16:17">
      <c r="P32921" s="118"/>
      <c r="Q32921" s="118"/>
    </row>
    <row r="32922" spans="16:17">
      <c r="P32922" s="118"/>
      <c r="Q32922" s="118"/>
    </row>
    <row r="32923" spans="16:17">
      <c r="P32923" s="118"/>
      <c r="Q32923" s="118"/>
    </row>
    <row r="32924" spans="16:17">
      <c r="P32924" s="118"/>
      <c r="Q32924" s="118"/>
    </row>
    <row r="32925" spans="16:17">
      <c r="P32925" s="118"/>
      <c r="Q32925" s="118"/>
    </row>
    <row r="32926" spans="16:17">
      <c r="P32926" s="118"/>
      <c r="Q32926" s="118"/>
    </row>
    <row r="32927" spans="16:17">
      <c r="P32927" s="118"/>
      <c r="Q32927" s="118"/>
    </row>
    <row r="32928" spans="16:17">
      <c r="P32928" s="118"/>
      <c r="Q32928" s="118"/>
    </row>
    <row r="32929" spans="16:17">
      <c r="P32929" s="118"/>
      <c r="Q32929" s="118"/>
    </row>
    <row r="32930" spans="16:17">
      <c r="P32930" s="118"/>
      <c r="Q32930" s="118"/>
    </row>
    <row r="32931" spans="16:17">
      <c r="P32931" s="118"/>
      <c r="Q32931" s="118"/>
    </row>
    <row r="32932" spans="16:17">
      <c r="P32932" s="118"/>
      <c r="Q32932" s="118"/>
    </row>
    <row r="32933" spans="16:17">
      <c r="P32933" s="118"/>
      <c r="Q32933" s="118"/>
    </row>
    <row r="32934" spans="16:17">
      <c r="P32934" s="118"/>
      <c r="Q32934" s="118"/>
    </row>
    <row r="32935" spans="16:17">
      <c r="P32935" s="118"/>
      <c r="Q32935" s="118"/>
    </row>
    <row r="32936" spans="16:17">
      <c r="P32936" s="118"/>
      <c r="Q32936" s="118"/>
    </row>
    <row r="32937" spans="16:17">
      <c r="P32937" s="118"/>
      <c r="Q32937" s="118"/>
    </row>
    <row r="32938" spans="16:17">
      <c r="P32938" s="118"/>
      <c r="Q32938" s="118"/>
    </row>
    <row r="32939" spans="16:17">
      <c r="P32939" s="118"/>
      <c r="Q32939" s="118"/>
    </row>
    <row r="32940" spans="16:17">
      <c r="P32940" s="118"/>
      <c r="Q32940" s="118"/>
    </row>
    <row r="32941" spans="16:17">
      <c r="P32941" s="118"/>
      <c r="Q32941" s="118"/>
    </row>
    <row r="32942" spans="16:17">
      <c r="P32942" s="118"/>
      <c r="Q32942" s="118"/>
    </row>
    <row r="32943" spans="16:17">
      <c r="P32943" s="118"/>
      <c r="Q32943" s="118"/>
    </row>
    <row r="32944" spans="16:17">
      <c r="P32944" s="118"/>
      <c r="Q32944" s="118"/>
    </row>
    <row r="32945" spans="16:17">
      <c r="P32945" s="118"/>
      <c r="Q32945" s="118"/>
    </row>
    <row r="32946" spans="16:17">
      <c r="P32946" s="118"/>
      <c r="Q32946" s="118"/>
    </row>
    <row r="32947" spans="16:17">
      <c r="P32947" s="118"/>
      <c r="Q32947" s="118"/>
    </row>
    <row r="32948" spans="16:17">
      <c r="P32948" s="118"/>
      <c r="Q32948" s="118"/>
    </row>
    <row r="32949" spans="16:17">
      <c r="P32949" s="118"/>
      <c r="Q32949" s="118"/>
    </row>
    <row r="32950" spans="16:17">
      <c r="P32950" s="118"/>
      <c r="Q32950" s="118"/>
    </row>
    <row r="32951" spans="16:17">
      <c r="P32951" s="118"/>
      <c r="Q32951" s="118"/>
    </row>
    <row r="32952" spans="16:17">
      <c r="P32952" s="118"/>
      <c r="Q32952" s="118"/>
    </row>
    <row r="32953" spans="16:17">
      <c r="P32953" s="118"/>
      <c r="Q32953" s="118"/>
    </row>
    <row r="32954" spans="16:17">
      <c r="P32954" s="118"/>
      <c r="Q32954" s="118"/>
    </row>
    <row r="32955" spans="16:17">
      <c r="P32955" s="118"/>
      <c r="Q32955" s="118"/>
    </row>
    <row r="32956" spans="16:17">
      <c r="P32956" s="118"/>
      <c r="Q32956" s="118"/>
    </row>
    <row r="32957" spans="16:17">
      <c r="P32957" s="118"/>
      <c r="Q32957" s="118"/>
    </row>
    <row r="32958" spans="16:17">
      <c r="P32958" s="118"/>
      <c r="Q32958" s="118"/>
    </row>
    <row r="32959" spans="16:17">
      <c r="P32959" s="118"/>
      <c r="Q32959" s="118"/>
    </row>
    <row r="32960" spans="16:17">
      <c r="P32960" s="118"/>
      <c r="Q32960" s="118"/>
    </row>
    <row r="32961" spans="16:17">
      <c r="P32961" s="118"/>
      <c r="Q32961" s="118"/>
    </row>
    <row r="32962" spans="16:17">
      <c r="P32962" s="118"/>
      <c r="Q32962" s="118"/>
    </row>
    <row r="32963" spans="16:17">
      <c r="P32963" s="118"/>
      <c r="Q32963" s="118"/>
    </row>
    <row r="32964" spans="16:17">
      <c r="P32964" s="118"/>
      <c r="Q32964" s="118"/>
    </row>
    <row r="32965" spans="16:17">
      <c r="P32965" s="118"/>
      <c r="Q32965" s="118"/>
    </row>
    <row r="32966" spans="16:17">
      <c r="P32966" s="118"/>
      <c r="Q32966" s="118"/>
    </row>
    <row r="32967" spans="16:17">
      <c r="P32967" s="118"/>
      <c r="Q32967" s="118"/>
    </row>
    <row r="32968" spans="16:17">
      <c r="P32968" s="118"/>
      <c r="Q32968" s="118"/>
    </row>
    <row r="32969" spans="16:17">
      <c r="P32969" s="118"/>
      <c r="Q32969" s="118"/>
    </row>
    <row r="32970" spans="16:17">
      <c r="P32970" s="118"/>
      <c r="Q32970" s="118"/>
    </row>
    <row r="32971" spans="16:17">
      <c r="P32971" s="118"/>
      <c r="Q32971" s="118"/>
    </row>
    <row r="32972" spans="16:17">
      <c r="P32972" s="118"/>
      <c r="Q32972" s="118"/>
    </row>
    <row r="32973" spans="16:17">
      <c r="P32973" s="118"/>
      <c r="Q32973" s="118"/>
    </row>
    <row r="32974" spans="16:17">
      <c r="P32974" s="118"/>
      <c r="Q32974" s="118"/>
    </row>
    <row r="32975" spans="16:17">
      <c r="P32975" s="118"/>
      <c r="Q32975" s="118"/>
    </row>
    <row r="32976" spans="16:17">
      <c r="P32976" s="118"/>
      <c r="Q32976" s="118"/>
    </row>
    <row r="32977" spans="16:17">
      <c r="P32977" s="118"/>
      <c r="Q32977" s="118"/>
    </row>
    <row r="32978" spans="16:17">
      <c r="P32978" s="118"/>
      <c r="Q32978" s="118"/>
    </row>
    <row r="32979" spans="16:17">
      <c r="P32979" s="118"/>
      <c r="Q32979" s="118"/>
    </row>
    <row r="32980" spans="16:17">
      <c r="P32980" s="118"/>
      <c r="Q32980" s="118"/>
    </row>
    <row r="32981" spans="16:17">
      <c r="P32981" s="118"/>
      <c r="Q32981" s="118"/>
    </row>
    <row r="32982" spans="16:17">
      <c r="P32982" s="118"/>
      <c r="Q32982" s="118"/>
    </row>
    <row r="32983" spans="16:17">
      <c r="P32983" s="118"/>
      <c r="Q32983" s="118"/>
    </row>
    <row r="32984" spans="16:17">
      <c r="P32984" s="118"/>
      <c r="Q32984" s="118"/>
    </row>
    <row r="32985" spans="16:17">
      <c r="P32985" s="118"/>
      <c r="Q32985" s="118"/>
    </row>
    <row r="32986" spans="16:17">
      <c r="P32986" s="118"/>
      <c r="Q32986" s="118"/>
    </row>
    <row r="32987" spans="16:17">
      <c r="P32987" s="118"/>
      <c r="Q32987" s="118"/>
    </row>
    <row r="32988" spans="16:17">
      <c r="P32988" s="118"/>
      <c r="Q32988" s="118"/>
    </row>
    <row r="32989" spans="16:17">
      <c r="P32989" s="118"/>
      <c r="Q32989" s="118"/>
    </row>
    <row r="32990" spans="16:17">
      <c r="P32990" s="118"/>
      <c r="Q32990" s="118"/>
    </row>
    <row r="32991" spans="16:17">
      <c r="P32991" s="118"/>
      <c r="Q32991" s="118"/>
    </row>
    <row r="32992" spans="16:17">
      <c r="P32992" s="118"/>
      <c r="Q32992" s="118"/>
    </row>
    <row r="32993" spans="16:17">
      <c r="P32993" s="118"/>
      <c r="Q32993" s="118"/>
    </row>
    <row r="32994" spans="16:17">
      <c r="P32994" s="118"/>
      <c r="Q32994" s="118"/>
    </row>
    <row r="32995" spans="16:17">
      <c r="P32995" s="118"/>
      <c r="Q32995" s="118"/>
    </row>
    <row r="32996" spans="16:17">
      <c r="P32996" s="118"/>
      <c r="Q32996" s="118"/>
    </row>
    <row r="32997" spans="16:17">
      <c r="P32997" s="118"/>
      <c r="Q32997" s="118"/>
    </row>
    <row r="32998" spans="16:17">
      <c r="P32998" s="118"/>
      <c r="Q32998" s="118"/>
    </row>
    <row r="32999" spans="16:17">
      <c r="P32999" s="118"/>
      <c r="Q32999" s="118"/>
    </row>
    <row r="33000" spans="16:17">
      <c r="P33000" s="118"/>
      <c r="Q33000" s="118"/>
    </row>
    <row r="33001" spans="16:17">
      <c r="P33001" s="118"/>
      <c r="Q33001" s="118"/>
    </row>
    <row r="33002" spans="16:17">
      <c r="P33002" s="118"/>
      <c r="Q33002" s="118"/>
    </row>
    <row r="33003" spans="16:17">
      <c r="P33003" s="118"/>
      <c r="Q33003" s="118"/>
    </row>
    <row r="33004" spans="16:17">
      <c r="P33004" s="118"/>
      <c r="Q33004" s="118"/>
    </row>
    <row r="33005" spans="16:17">
      <c r="P33005" s="118"/>
      <c r="Q33005" s="118"/>
    </row>
    <row r="33006" spans="16:17">
      <c r="P33006" s="118"/>
      <c r="Q33006" s="118"/>
    </row>
    <row r="33007" spans="16:17">
      <c r="P33007" s="118"/>
      <c r="Q33007" s="118"/>
    </row>
    <row r="33008" spans="16:17">
      <c r="P33008" s="118"/>
      <c r="Q33008" s="118"/>
    </row>
    <row r="33009" spans="16:17">
      <c r="P33009" s="118"/>
      <c r="Q33009" s="118"/>
    </row>
    <row r="33010" spans="16:17">
      <c r="P33010" s="118"/>
      <c r="Q33010" s="118"/>
    </row>
    <row r="33011" spans="16:17">
      <c r="P33011" s="118"/>
      <c r="Q33011" s="118"/>
    </row>
    <row r="33012" spans="16:17">
      <c r="P33012" s="118"/>
      <c r="Q33012" s="118"/>
    </row>
    <row r="33013" spans="16:17">
      <c r="P33013" s="118"/>
      <c r="Q33013" s="118"/>
    </row>
    <row r="33014" spans="16:17">
      <c r="P33014" s="118"/>
      <c r="Q33014" s="118"/>
    </row>
    <row r="33015" spans="16:17">
      <c r="P33015" s="118"/>
      <c r="Q33015" s="118"/>
    </row>
    <row r="33016" spans="16:17">
      <c r="P33016" s="118"/>
      <c r="Q33016" s="118"/>
    </row>
    <row r="33017" spans="16:17">
      <c r="P33017" s="118"/>
      <c r="Q33017" s="118"/>
    </row>
    <row r="33018" spans="16:17">
      <c r="P33018" s="118"/>
      <c r="Q33018" s="118"/>
    </row>
    <row r="33019" spans="16:17">
      <c r="P33019" s="118"/>
      <c r="Q33019" s="118"/>
    </row>
    <row r="33020" spans="16:17">
      <c r="P33020" s="118"/>
      <c r="Q33020" s="118"/>
    </row>
    <row r="33021" spans="16:17">
      <c r="P33021" s="118"/>
      <c r="Q33021" s="118"/>
    </row>
    <row r="33022" spans="16:17">
      <c r="P33022" s="118"/>
      <c r="Q33022" s="118"/>
    </row>
    <row r="33023" spans="16:17">
      <c r="P33023" s="118"/>
      <c r="Q33023" s="118"/>
    </row>
    <row r="33024" spans="16:17">
      <c r="P33024" s="118"/>
      <c r="Q33024" s="118"/>
    </row>
    <row r="33025" spans="16:17">
      <c r="P33025" s="118"/>
      <c r="Q33025" s="118"/>
    </row>
    <row r="33026" spans="16:17">
      <c r="P33026" s="118"/>
      <c r="Q33026" s="118"/>
    </row>
    <row r="33027" spans="16:17">
      <c r="P33027" s="118"/>
      <c r="Q33027" s="118"/>
    </row>
    <row r="33028" spans="16:17">
      <c r="P33028" s="118"/>
      <c r="Q33028" s="118"/>
    </row>
    <row r="33029" spans="16:17">
      <c r="P33029" s="118"/>
      <c r="Q33029" s="118"/>
    </row>
    <row r="33030" spans="16:17">
      <c r="P33030" s="118"/>
      <c r="Q33030" s="118"/>
    </row>
    <row r="33031" spans="16:17">
      <c r="P33031" s="118"/>
      <c r="Q33031" s="118"/>
    </row>
    <row r="33032" spans="16:17">
      <c r="P33032" s="118"/>
      <c r="Q33032" s="118"/>
    </row>
    <row r="33033" spans="16:17">
      <c r="P33033" s="118"/>
      <c r="Q33033" s="118"/>
    </row>
    <row r="33034" spans="16:17">
      <c r="P33034" s="118"/>
      <c r="Q33034" s="118"/>
    </row>
    <row r="33035" spans="16:17">
      <c r="P33035" s="118"/>
      <c r="Q33035" s="118"/>
    </row>
    <row r="33036" spans="16:17">
      <c r="P33036" s="118"/>
      <c r="Q33036" s="118"/>
    </row>
    <row r="33037" spans="16:17">
      <c r="P33037" s="118"/>
      <c r="Q33037" s="118"/>
    </row>
    <row r="33038" spans="16:17">
      <c r="P33038" s="118"/>
      <c r="Q33038" s="118"/>
    </row>
    <row r="33039" spans="16:17">
      <c r="P33039" s="118"/>
      <c r="Q33039" s="118"/>
    </row>
    <row r="33040" spans="16:17">
      <c r="P33040" s="118"/>
      <c r="Q33040" s="118"/>
    </row>
    <row r="33041" spans="16:17">
      <c r="P33041" s="118"/>
      <c r="Q33041" s="118"/>
    </row>
    <row r="33042" spans="16:17">
      <c r="P33042" s="118"/>
      <c r="Q33042" s="118"/>
    </row>
    <row r="33043" spans="16:17">
      <c r="P33043" s="118"/>
      <c r="Q33043" s="118"/>
    </row>
    <row r="33044" spans="16:17">
      <c r="P33044" s="118"/>
      <c r="Q33044" s="118"/>
    </row>
    <row r="33045" spans="16:17">
      <c r="P33045" s="118"/>
      <c r="Q33045" s="118"/>
    </row>
    <row r="33046" spans="16:17">
      <c r="P33046" s="118"/>
      <c r="Q33046" s="118"/>
    </row>
    <row r="33047" spans="16:17">
      <c r="P33047" s="118"/>
      <c r="Q33047" s="118"/>
    </row>
    <row r="33048" spans="16:17">
      <c r="P33048" s="118"/>
      <c r="Q33048" s="118"/>
    </row>
    <row r="33049" spans="16:17">
      <c r="P33049" s="118"/>
      <c r="Q33049" s="118"/>
    </row>
    <row r="33050" spans="16:17">
      <c r="P33050" s="118"/>
      <c r="Q33050" s="118"/>
    </row>
    <row r="33051" spans="16:17">
      <c r="P33051" s="118"/>
      <c r="Q33051" s="118"/>
    </row>
    <row r="33052" spans="16:17">
      <c r="P33052" s="118"/>
      <c r="Q33052" s="118"/>
    </row>
    <row r="33053" spans="16:17">
      <c r="P33053" s="118"/>
      <c r="Q33053" s="118"/>
    </row>
    <row r="33054" spans="16:17">
      <c r="P33054" s="118"/>
      <c r="Q33054" s="118"/>
    </row>
    <row r="33055" spans="16:17">
      <c r="P33055" s="118"/>
      <c r="Q33055" s="118"/>
    </row>
    <row r="33056" spans="16:17">
      <c r="P33056" s="118"/>
      <c r="Q33056" s="118"/>
    </row>
    <row r="33057" spans="16:17">
      <c r="P33057" s="118"/>
      <c r="Q33057" s="118"/>
    </row>
    <row r="33058" spans="16:17">
      <c r="P33058" s="118"/>
      <c r="Q33058" s="118"/>
    </row>
    <row r="33059" spans="16:17">
      <c r="P33059" s="118"/>
      <c r="Q33059" s="118"/>
    </row>
    <row r="33060" spans="16:17">
      <c r="P33060" s="118"/>
      <c r="Q33060" s="118"/>
    </row>
    <row r="33061" spans="16:17">
      <c r="P33061" s="118"/>
      <c r="Q33061" s="118"/>
    </row>
    <row r="33062" spans="16:17">
      <c r="P33062" s="118"/>
      <c r="Q33062" s="118"/>
    </row>
    <row r="33063" spans="16:17">
      <c r="P33063" s="118"/>
      <c r="Q33063" s="118"/>
    </row>
    <row r="33064" spans="16:17">
      <c r="P33064" s="118"/>
      <c r="Q33064" s="118"/>
    </row>
    <row r="33065" spans="16:17">
      <c r="P33065" s="118"/>
      <c r="Q33065" s="118"/>
    </row>
    <row r="33066" spans="16:17">
      <c r="P33066" s="118"/>
      <c r="Q33066" s="118"/>
    </row>
    <row r="33067" spans="16:17">
      <c r="P33067" s="118"/>
      <c r="Q33067" s="118"/>
    </row>
    <row r="33068" spans="16:17">
      <c r="P33068" s="118"/>
      <c r="Q33068" s="118"/>
    </row>
    <row r="33069" spans="16:17">
      <c r="P33069" s="118"/>
      <c r="Q33069" s="118"/>
    </row>
    <row r="33070" spans="16:17">
      <c r="P33070" s="118"/>
      <c r="Q33070" s="118"/>
    </row>
    <row r="33071" spans="16:17">
      <c r="P33071" s="118"/>
      <c r="Q33071" s="118"/>
    </row>
    <row r="33072" spans="16:17">
      <c r="P33072" s="118"/>
      <c r="Q33072" s="118"/>
    </row>
    <row r="33073" spans="16:17">
      <c r="P33073" s="118"/>
      <c r="Q33073" s="118"/>
    </row>
    <row r="33074" spans="16:17">
      <c r="P33074" s="118"/>
      <c r="Q33074" s="118"/>
    </row>
    <row r="33075" spans="16:17">
      <c r="P33075" s="118"/>
      <c r="Q33075" s="118"/>
    </row>
    <row r="33076" spans="16:17">
      <c r="P33076" s="118"/>
      <c r="Q33076" s="118"/>
    </row>
    <row r="33077" spans="16:17">
      <c r="P33077" s="118"/>
      <c r="Q33077" s="118"/>
    </row>
    <row r="33078" spans="16:17">
      <c r="P33078" s="118"/>
      <c r="Q33078" s="118"/>
    </row>
    <row r="33079" spans="16:17">
      <c r="P33079" s="118"/>
      <c r="Q33079" s="118"/>
    </row>
    <row r="33080" spans="16:17">
      <c r="P33080" s="118"/>
      <c r="Q33080" s="118"/>
    </row>
    <row r="33081" spans="16:17">
      <c r="P33081" s="118"/>
      <c r="Q33081" s="118"/>
    </row>
    <row r="33082" spans="16:17">
      <c r="P33082" s="118"/>
      <c r="Q33082" s="118"/>
    </row>
    <row r="33083" spans="16:17">
      <c r="P33083" s="118"/>
      <c r="Q33083" s="118"/>
    </row>
    <row r="33084" spans="16:17">
      <c r="P33084" s="118"/>
      <c r="Q33084" s="118"/>
    </row>
    <row r="33085" spans="16:17">
      <c r="P33085" s="118"/>
      <c r="Q33085" s="118"/>
    </row>
    <row r="33086" spans="16:17">
      <c r="P33086" s="118"/>
      <c r="Q33086" s="118"/>
    </row>
    <row r="33087" spans="16:17">
      <c r="P33087" s="118"/>
      <c r="Q33087" s="118"/>
    </row>
    <row r="33088" spans="16:17">
      <c r="P33088" s="118"/>
      <c r="Q33088" s="118"/>
    </row>
    <row r="33089" spans="16:17">
      <c r="P33089" s="118"/>
      <c r="Q33089" s="118"/>
    </row>
    <row r="33090" spans="16:17">
      <c r="P33090" s="118"/>
      <c r="Q33090" s="118"/>
    </row>
    <row r="33091" spans="16:17">
      <c r="P33091" s="118"/>
      <c r="Q33091" s="118"/>
    </row>
    <row r="33092" spans="16:17">
      <c r="P33092" s="118"/>
      <c r="Q33092" s="118"/>
    </row>
    <row r="33093" spans="16:17">
      <c r="P33093" s="118"/>
      <c r="Q33093" s="118"/>
    </row>
    <row r="33094" spans="16:17">
      <c r="P33094" s="118"/>
      <c r="Q33094" s="118"/>
    </row>
    <row r="33095" spans="16:17">
      <c r="P33095" s="118"/>
      <c r="Q33095" s="118"/>
    </row>
    <row r="33096" spans="16:17">
      <c r="P33096" s="118"/>
      <c r="Q33096" s="118"/>
    </row>
    <row r="33097" spans="16:17">
      <c r="P33097" s="118"/>
      <c r="Q33097" s="118"/>
    </row>
    <row r="33098" spans="16:17">
      <c r="P33098" s="118"/>
      <c r="Q33098" s="118"/>
    </row>
    <row r="33099" spans="16:17">
      <c r="P33099" s="118"/>
      <c r="Q33099" s="118"/>
    </row>
    <row r="33100" spans="16:17">
      <c r="P33100" s="118"/>
      <c r="Q33100" s="118"/>
    </row>
    <row r="33101" spans="16:17">
      <c r="P33101" s="118"/>
      <c r="Q33101" s="118"/>
    </row>
    <row r="33102" spans="16:17">
      <c r="P33102" s="118"/>
      <c r="Q33102" s="118"/>
    </row>
    <row r="33103" spans="16:17">
      <c r="P33103" s="118"/>
      <c r="Q33103" s="118"/>
    </row>
    <row r="33104" spans="16:17">
      <c r="P33104" s="118"/>
      <c r="Q33104" s="118"/>
    </row>
    <row r="33105" spans="16:17">
      <c r="P33105" s="118"/>
      <c r="Q33105" s="118"/>
    </row>
    <row r="33106" spans="16:17">
      <c r="P33106" s="118"/>
      <c r="Q33106" s="118"/>
    </row>
    <row r="33107" spans="16:17">
      <c r="P33107" s="118"/>
      <c r="Q33107" s="118"/>
    </row>
    <row r="33108" spans="16:17">
      <c r="P33108" s="118"/>
      <c r="Q33108" s="118"/>
    </row>
    <row r="33109" spans="16:17">
      <c r="P33109" s="118"/>
      <c r="Q33109" s="118"/>
    </row>
    <row r="33110" spans="16:17">
      <c r="P33110" s="118"/>
      <c r="Q33110" s="118"/>
    </row>
    <row r="33111" spans="16:17">
      <c r="P33111" s="118"/>
      <c r="Q33111" s="118"/>
    </row>
    <row r="33112" spans="16:17">
      <c r="P33112" s="118"/>
      <c r="Q33112" s="118"/>
    </row>
    <row r="33113" spans="16:17">
      <c r="P33113" s="118"/>
      <c r="Q33113" s="118"/>
    </row>
    <row r="33114" spans="16:17">
      <c r="P33114" s="118"/>
      <c r="Q33114" s="118"/>
    </row>
    <row r="33115" spans="16:17">
      <c r="P33115" s="118"/>
      <c r="Q33115" s="118"/>
    </row>
    <row r="33116" spans="16:17">
      <c r="P33116" s="118"/>
      <c r="Q33116" s="118"/>
    </row>
    <row r="33117" spans="16:17">
      <c r="P33117" s="118"/>
      <c r="Q33117" s="118"/>
    </row>
    <row r="33118" spans="16:17">
      <c r="P33118" s="118"/>
      <c r="Q33118" s="118"/>
    </row>
    <row r="33119" spans="16:17">
      <c r="P33119" s="118"/>
      <c r="Q33119" s="118"/>
    </row>
    <row r="33120" spans="16:17">
      <c r="P33120" s="118"/>
      <c r="Q33120" s="118"/>
    </row>
    <row r="33121" spans="16:17">
      <c r="P33121" s="118"/>
      <c r="Q33121" s="118"/>
    </row>
    <row r="33122" spans="16:17">
      <c r="P33122" s="118"/>
      <c r="Q33122" s="118"/>
    </row>
    <row r="33123" spans="16:17">
      <c r="P33123" s="118"/>
      <c r="Q33123" s="118"/>
    </row>
    <row r="33124" spans="16:17">
      <c r="P33124" s="118"/>
      <c r="Q33124" s="118"/>
    </row>
    <row r="33125" spans="16:17">
      <c r="P33125" s="118"/>
      <c r="Q33125" s="118"/>
    </row>
    <row r="33126" spans="16:17">
      <c r="P33126" s="118"/>
      <c r="Q33126" s="118"/>
    </row>
    <row r="33127" spans="16:17">
      <c r="P33127" s="118"/>
      <c r="Q33127" s="118"/>
    </row>
    <row r="33128" spans="16:17">
      <c r="P33128" s="118"/>
      <c r="Q33128" s="118"/>
    </row>
    <row r="33129" spans="16:17">
      <c r="P33129" s="118"/>
      <c r="Q33129" s="118"/>
    </row>
    <row r="33130" spans="16:17">
      <c r="P33130" s="118"/>
      <c r="Q33130" s="118"/>
    </row>
    <row r="33131" spans="16:17">
      <c r="P33131" s="118"/>
      <c r="Q33131" s="118"/>
    </row>
    <row r="33132" spans="16:17">
      <c r="P33132" s="118"/>
      <c r="Q33132" s="118"/>
    </row>
    <row r="33133" spans="16:17">
      <c r="P33133" s="118"/>
      <c r="Q33133" s="118"/>
    </row>
    <row r="33134" spans="16:17">
      <c r="P33134" s="118"/>
      <c r="Q33134" s="118"/>
    </row>
    <row r="33135" spans="16:17">
      <c r="P33135" s="118"/>
      <c r="Q33135" s="118"/>
    </row>
    <row r="33136" spans="16:17">
      <c r="P33136" s="118"/>
      <c r="Q33136" s="118"/>
    </row>
    <row r="33137" spans="16:17">
      <c r="P33137" s="118"/>
      <c r="Q33137" s="118"/>
    </row>
    <row r="33138" spans="16:17">
      <c r="P33138" s="118"/>
      <c r="Q33138" s="118"/>
    </row>
    <row r="33139" spans="16:17">
      <c r="P33139" s="118"/>
      <c r="Q33139" s="118"/>
    </row>
    <row r="33140" spans="16:17">
      <c r="P33140" s="118"/>
      <c r="Q33140" s="118"/>
    </row>
    <row r="33141" spans="16:17">
      <c r="P33141" s="118"/>
      <c r="Q33141" s="118"/>
    </row>
    <row r="33142" spans="16:17">
      <c r="P33142" s="118"/>
      <c r="Q33142" s="118"/>
    </row>
    <row r="33143" spans="16:17">
      <c r="P33143" s="118"/>
      <c r="Q33143" s="118"/>
    </row>
    <row r="33144" spans="16:17">
      <c r="P33144" s="118"/>
      <c r="Q33144" s="118"/>
    </row>
    <row r="33145" spans="16:17">
      <c r="P33145" s="118"/>
      <c r="Q33145" s="118"/>
    </row>
    <row r="33146" spans="16:17">
      <c r="P33146" s="118"/>
      <c r="Q33146" s="118"/>
    </row>
    <row r="33147" spans="16:17">
      <c r="P33147" s="118"/>
      <c r="Q33147" s="118"/>
    </row>
    <row r="33148" spans="16:17">
      <c r="P33148" s="118"/>
      <c r="Q33148" s="118"/>
    </row>
    <row r="33149" spans="16:17">
      <c r="P33149" s="118"/>
      <c r="Q33149" s="118"/>
    </row>
    <row r="33150" spans="16:17">
      <c r="P33150" s="118"/>
      <c r="Q33150" s="118"/>
    </row>
    <row r="33151" spans="16:17">
      <c r="P33151" s="118"/>
      <c r="Q33151" s="118"/>
    </row>
    <row r="33152" spans="16:17">
      <c r="P33152" s="118"/>
      <c r="Q33152" s="118"/>
    </row>
    <row r="33153" spans="16:17">
      <c r="P33153" s="118"/>
      <c r="Q33153" s="118"/>
    </row>
    <row r="33154" spans="16:17">
      <c r="P33154" s="118"/>
      <c r="Q33154" s="118"/>
    </row>
    <row r="33155" spans="16:17">
      <c r="P33155" s="118"/>
      <c r="Q33155" s="118"/>
    </row>
    <row r="33156" spans="16:17">
      <c r="P33156" s="118"/>
      <c r="Q33156" s="118"/>
    </row>
    <row r="33157" spans="16:17">
      <c r="P33157" s="118"/>
      <c r="Q33157" s="118"/>
    </row>
    <row r="33158" spans="16:17">
      <c r="P33158" s="118"/>
      <c r="Q33158" s="118"/>
    </row>
    <row r="33159" spans="16:17">
      <c r="P33159" s="118"/>
      <c r="Q33159" s="118"/>
    </row>
    <row r="33160" spans="16:17">
      <c r="P33160" s="118"/>
      <c r="Q33160" s="118"/>
    </row>
    <row r="33161" spans="16:17">
      <c r="P33161" s="118"/>
      <c r="Q33161" s="118"/>
    </row>
    <row r="33162" spans="16:17">
      <c r="P33162" s="118"/>
      <c r="Q33162" s="118"/>
    </row>
    <row r="33163" spans="16:17">
      <c r="P33163" s="118"/>
      <c r="Q33163" s="118"/>
    </row>
    <row r="33164" spans="16:17">
      <c r="P33164" s="118"/>
      <c r="Q33164" s="118"/>
    </row>
    <row r="33165" spans="16:17">
      <c r="P33165" s="118"/>
      <c r="Q33165" s="118"/>
    </row>
    <row r="33166" spans="16:17">
      <c r="P33166" s="118"/>
      <c r="Q33166" s="118"/>
    </row>
    <row r="33167" spans="16:17">
      <c r="P33167" s="118"/>
      <c r="Q33167" s="118"/>
    </row>
    <row r="33168" spans="16:17">
      <c r="P33168" s="118"/>
      <c r="Q33168" s="118"/>
    </row>
    <row r="33169" spans="16:17">
      <c r="P33169" s="118"/>
      <c r="Q33169" s="118"/>
    </row>
    <row r="33170" spans="16:17">
      <c r="P33170" s="118"/>
      <c r="Q33170" s="118"/>
    </row>
    <row r="33171" spans="16:17">
      <c r="P33171" s="118"/>
      <c r="Q33171" s="118"/>
    </row>
    <row r="33172" spans="16:17">
      <c r="P33172" s="118"/>
      <c r="Q33172" s="118"/>
    </row>
    <row r="33173" spans="16:17">
      <c r="P33173" s="118"/>
      <c r="Q33173" s="118"/>
    </row>
    <row r="33174" spans="16:17">
      <c r="P33174" s="118"/>
      <c r="Q33174" s="118"/>
    </row>
    <row r="33175" spans="16:17">
      <c r="P33175" s="118"/>
      <c r="Q33175" s="118"/>
    </row>
    <row r="33176" spans="16:17">
      <c r="P33176" s="118"/>
      <c r="Q33176" s="118"/>
    </row>
    <row r="33177" spans="16:17">
      <c r="P33177" s="118"/>
      <c r="Q33177" s="118"/>
    </row>
    <row r="33178" spans="16:17">
      <c r="P33178" s="118"/>
      <c r="Q33178" s="118"/>
    </row>
    <row r="33179" spans="16:17">
      <c r="P33179" s="118"/>
      <c r="Q33179" s="118"/>
    </row>
    <row r="33180" spans="16:17">
      <c r="P33180" s="118"/>
      <c r="Q33180" s="118"/>
    </row>
    <row r="33181" spans="16:17">
      <c r="P33181" s="118"/>
      <c r="Q33181" s="118"/>
    </row>
    <row r="33182" spans="16:17">
      <c r="P33182" s="118"/>
      <c r="Q33182" s="118"/>
    </row>
    <row r="33183" spans="16:17">
      <c r="P33183" s="118"/>
      <c r="Q33183" s="118"/>
    </row>
    <row r="33184" spans="16:17">
      <c r="P33184" s="118"/>
      <c r="Q33184" s="118"/>
    </row>
    <row r="33185" spans="16:17">
      <c r="P33185" s="118"/>
      <c r="Q33185" s="118"/>
    </row>
    <row r="33186" spans="16:17">
      <c r="P33186" s="118"/>
      <c r="Q33186" s="118"/>
    </row>
    <row r="33187" spans="16:17">
      <c r="P33187" s="118"/>
      <c r="Q33187" s="118"/>
    </row>
    <row r="33188" spans="16:17">
      <c r="P33188" s="118"/>
      <c r="Q33188" s="118"/>
    </row>
    <row r="33189" spans="16:17">
      <c r="P33189" s="118"/>
      <c r="Q33189" s="118"/>
    </row>
    <row r="33190" spans="16:17">
      <c r="P33190" s="118"/>
      <c r="Q33190" s="118"/>
    </row>
    <row r="33191" spans="16:17">
      <c r="P33191" s="118"/>
      <c r="Q33191" s="118"/>
    </row>
    <row r="33192" spans="16:17">
      <c r="P33192" s="118"/>
      <c r="Q33192" s="118"/>
    </row>
    <row r="33193" spans="16:17">
      <c r="P33193" s="118"/>
      <c r="Q33193" s="118"/>
    </row>
    <row r="33194" spans="16:17">
      <c r="P33194" s="118"/>
      <c r="Q33194" s="118"/>
    </row>
    <row r="33195" spans="16:17">
      <c r="P33195" s="118"/>
      <c r="Q33195" s="118"/>
    </row>
    <row r="33196" spans="16:17">
      <c r="P33196" s="118"/>
      <c r="Q33196" s="118"/>
    </row>
    <row r="33197" spans="16:17">
      <c r="P33197" s="118"/>
      <c r="Q33197" s="118"/>
    </row>
    <row r="33198" spans="16:17">
      <c r="P33198" s="118"/>
      <c r="Q33198" s="118"/>
    </row>
    <row r="33199" spans="16:17">
      <c r="P33199" s="118"/>
      <c r="Q33199" s="118"/>
    </row>
    <row r="33200" spans="16:17">
      <c r="P33200" s="118"/>
      <c r="Q33200" s="118"/>
    </row>
    <row r="33201" spans="16:17">
      <c r="P33201" s="118"/>
      <c r="Q33201" s="118"/>
    </row>
    <row r="33202" spans="16:17">
      <c r="P33202" s="118"/>
      <c r="Q33202" s="118"/>
    </row>
    <row r="33203" spans="16:17">
      <c r="P33203" s="118"/>
      <c r="Q33203" s="118"/>
    </row>
    <row r="33204" spans="16:17">
      <c r="P33204" s="118"/>
      <c r="Q33204" s="118"/>
    </row>
    <row r="33205" spans="16:17">
      <c r="P33205" s="118"/>
      <c r="Q33205" s="118"/>
    </row>
    <row r="33206" spans="16:17">
      <c r="P33206" s="118"/>
      <c r="Q33206" s="118"/>
    </row>
    <row r="33207" spans="16:17">
      <c r="P33207" s="118"/>
      <c r="Q33207" s="118"/>
    </row>
    <row r="33208" spans="16:17">
      <c r="P33208" s="118"/>
      <c r="Q33208" s="118"/>
    </row>
    <row r="33209" spans="16:17">
      <c r="P33209" s="118"/>
      <c r="Q33209" s="118"/>
    </row>
    <row r="33210" spans="16:17">
      <c r="P33210" s="118"/>
      <c r="Q33210" s="118"/>
    </row>
    <row r="33211" spans="16:17">
      <c r="P33211" s="118"/>
      <c r="Q33211" s="118"/>
    </row>
    <row r="33212" spans="16:17">
      <c r="P33212" s="118"/>
      <c r="Q33212" s="118"/>
    </row>
    <row r="33213" spans="16:17">
      <c r="P33213" s="118"/>
      <c r="Q33213" s="118"/>
    </row>
    <row r="33214" spans="16:17">
      <c r="P33214" s="118"/>
      <c r="Q33214" s="118"/>
    </row>
    <row r="33215" spans="16:17">
      <c r="P33215" s="118"/>
      <c r="Q33215" s="118"/>
    </row>
    <row r="33216" spans="16:17">
      <c r="P33216" s="118"/>
      <c r="Q33216" s="118"/>
    </row>
    <row r="33217" spans="16:17">
      <c r="P33217" s="118"/>
      <c r="Q33217" s="118"/>
    </row>
    <row r="33218" spans="16:17">
      <c r="P33218" s="118"/>
      <c r="Q33218" s="118"/>
    </row>
    <row r="33219" spans="16:17">
      <c r="P33219" s="118"/>
      <c r="Q33219" s="118"/>
    </row>
    <row r="33220" spans="16:17">
      <c r="P33220" s="118"/>
      <c r="Q33220" s="118"/>
    </row>
    <row r="33221" spans="16:17">
      <c r="P33221" s="118"/>
      <c r="Q33221" s="118"/>
    </row>
    <row r="33222" spans="16:17">
      <c r="P33222" s="118"/>
      <c r="Q33222" s="118"/>
    </row>
    <row r="33223" spans="16:17">
      <c r="P33223" s="118"/>
      <c r="Q33223" s="118"/>
    </row>
    <row r="33224" spans="16:17">
      <c r="P33224" s="118"/>
      <c r="Q33224" s="118"/>
    </row>
    <row r="33225" spans="16:17">
      <c r="P33225" s="118"/>
      <c r="Q33225" s="118"/>
    </row>
    <row r="33226" spans="16:17">
      <c r="P33226" s="118"/>
      <c r="Q33226" s="118"/>
    </row>
    <row r="33227" spans="16:17">
      <c r="P33227" s="118"/>
      <c r="Q33227" s="118"/>
    </row>
    <row r="33228" spans="16:17">
      <c r="P33228" s="118"/>
      <c r="Q33228" s="118"/>
    </row>
    <row r="33229" spans="16:17">
      <c r="P33229" s="118"/>
      <c r="Q33229" s="118"/>
    </row>
    <row r="33230" spans="16:17">
      <c r="P33230" s="118"/>
      <c r="Q33230" s="118"/>
    </row>
    <row r="33231" spans="16:17">
      <c r="P33231" s="118"/>
      <c r="Q33231" s="118"/>
    </row>
    <row r="33232" spans="16:17">
      <c r="P33232" s="118"/>
      <c r="Q33232" s="118"/>
    </row>
    <row r="33233" spans="16:17">
      <c r="P33233" s="118"/>
      <c r="Q33233" s="118"/>
    </row>
    <row r="33234" spans="16:17">
      <c r="P33234" s="118"/>
      <c r="Q33234" s="118"/>
    </row>
    <row r="33235" spans="16:17">
      <c r="P33235" s="118"/>
      <c r="Q33235" s="118"/>
    </row>
    <row r="33236" spans="16:17">
      <c r="P33236" s="118"/>
      <c r="Q33236" s="118"/>
    </row>
    <row r="33237" spans="16:17">
      <c r="P33237" s="118"/>
      <c r="Q33237" s="118"/>
    </row>
    <row r="33238" spans="16:17">
      <c r="P33238" s="118"/>
      <c r="Q33238" s="118"/>
    </row>
    <row r="33239" spans="16:17">
      <c r="P33239" s="118"/>
      <c r="Q33239" s="118"/>
    </row>
    <row r="33240" spans="16:17">
      <c r="P33240" s="118"/>
      <c r="Q33240" s="118"/>
    </row>
    <row r="33241" spans="16:17">
      <c r="P33241" s="118"/>
      <c r="Q33241" s="118"/>
    </row>
    <row r="33242" spans="16:17">
      <c r="P33242" s="118"/>
      <c r="Q33242" s="118"/>
    </row>
    <row r="33243" spans="16:17">
      <c r="P33243" s="118"/>
      <c r="Q33243" s="118"/>
    </row>
    <row r="33244" spans="16:17">
      <c r="P33244" s="118"/>
      <c r="Q33244" s="118"/>
    </row>
    <row r="33245" spans="16:17">
      <c r="P33245" s="118"/>
      <c r="Q33245" s="118"/>
    </row>
    <row r="33246" spans="16:17">
      <c r="P33246" s="118"/>
      <c r="Q33246" s="118"/>
    </row>
    <row r="33247" spans="16:17">
      <c r="P33247" s="118"/>
      <c r="Q33247" s="118"/>
    </row>
    <row r="33248" spans="16:17">
      <c r="P33248" s="118"/>
      <c r="Q33248" s="118"/>
    </row>
    <row r="33249" spans="16:17">
      <c r="P33249" s="118"/>
      <c r="Q33249" s="118"/>
    </row>
    <row r="33250" spans="16:17">
      <c r="P33250" s="118"/>
      <c r="Q33250" s="118"/>
    </row>
    <row r="33251" spans="16:17">
      <c r="P33251" s="118"/>
      <c r="Q33251" s="118"/>
    </row>
    <row r="33252" spans="16:17">
      <c r="P33252" s="118"/>
      <c r="Q33252" s="118"/>
    </row>
    <row r="33253" spans="16:17">
      <c r="P33253" s="118"/>
      <c r="Q33253" s="118"/>
    </row>
    <row r="33254" spans="16:17">
      <c r="P33254" s="118"/>
      <c r="Q33254" s="118"/>
    </row>
    <row r="33255" spans="16:17">
      <c r="P33255" s="118"/>
      <c r="Q33255" s="118"/>
    </row>
    <row r="33256" spans="16:17">
      <c r="P33256" s="118"/>
      <c r="Q33256" s="118"/>
    </row>
    <row r="33257" spans="16:17">
      <c r="P33257" s="118"/>
      <c r="Q33257" s="118"/>
    </row>
    <row r="33258" spans="16:17">
      <c r="P33258" s="118"/>
      <c r="Q33258" s="118"/>
    </row>
    <row r="33259" spans="16:17">
      <c r="P33259" s="118"/>
      <c r="Q33259" s="118"/>
    </row>
    <row r="33260" spans="16:17">
      <c r="P33260" s="118"/>
      <c r="Q33260" s="118"/>
    </row>
    <row r="33261" spans="16:17">
      <c r="P33261" s="118"/>
      <c r="Q33261" s="118"/>
    </row>
    <row r="33262" spans="16:17">
      <c r="P33262" s="118"/>
      <c r="Q33262" s="118"/>
    </row>
    <row r="33263" spans="16:17">
      <c r="P33263" s="118"/>
      <c r="Q33263" s="118"/>
    </row>
    <row r="33264" spans="16:17">
      <c r="P33264" s="118"/>
      <c r="Q33264" s="118"/>
    </row>
    <row r="33265" spans="16:17">
      <c r="P33265" s="118"/>
      <c r="Q33265" s="118"/>
    </row>
    <row r="33266" spans="16:17">
      <c r="P33266" s="118"/>
      <c r="Q33266" s="118"/>
    </row>
    <row r="33267" spans="16:17">
      <c r="P33267" s="118"/>
      <c r="Q33267" s="118"/>
    </row>
    <row r="33268" spans="16:17">
      <c r="P33268" s="118"/>
      <c r="Q33268" s="118"/>
    </row>
    <row r="33269" spans="16:17">
      <c r="P33269" s="118"/>
      <c r="Q33269" s="118"/>
    </row>
    <row r="33270" spans="16:17">
      <c r="P33270" s="118"/>
      <c r="Q33270" s="118"/>
    </row>
    <row r="33271" spans="16:17">
      <c r="P33271" s="118"/>
      <c r="Q33271" s="118"/>
    </row>
    <row r="33272" spans="16:17">
      <c r="P33272" s="118"/>
      <c r="Q33272" s="118"/>
    </row>
    <row r="33273" spans="16:17">
      <c r="P33273" s="118"/>
      <c r="Q33273" s="118"/>
    </row>
    <row r="33274" spans="16:17">
      <c r="P33274" s="118"/>
      <c r="Q33274" s="118"/>
    </row>
    <row r="33275" spans="16:17">
      <c r="P33275" s="118"/>
      <c r="Q33275" s="118"/>
    </row>
    <row r="33276" spans="16:17">
      <c r="P33276" s="118"/>
      <c r="Q33276" s="118"/>
    </row>
    <row r="33277" spans="16:17">
      <c r="P33277" s="118"/>
      <c r="Q33277" s="118"/>
    </row>
    <row r="33278" spans="16:17">
      <c r="P33278" s="118"/>
      <c r="Q33278" s="118"/>
    </row>
    <row r="33279" spans="16:17">
      <c r="P33279" s="118"/>
      <c r="Q33279" s="118"/>
    </row>
    <row r="33280" spans="16:17">
      <c r="P33280" s="118"/>
      <c r="Q33280" s="118"/>
    </row>
    <row r="33281" spans="16:17">
      <c r="P33281" s="118"/>
      <c r="Q33281" s="118"/>
    </row>
    <row r="33282" spans="16:17">
      <c r="P33282" s="118"/>
      <c r="Q33282" s="118"/>
    </row>
    <row r="33283" spans="16:17">
      <c r="P33283" s="118"/>
      <c r="Q33283" s="118"/>
    </row>
    <row r="33284" spans="16:17">
      <c r="P33284" s="118"/>
      <c r="Q33284" s="118"/>
    </row>
    <row r="33285" spans="16:17">
      <c r="P33285" s="118"/>
      <c r="Q33285" s="118"/>
    </row>
    <row r="33286" spans="16:17">
      <c r="P33286" s="118"/>
      <c r="Q33286" s="118"/>
    </row>
    <row r="33287" spans="16:17">
      <c r="P33287" s="118"/>
      <c r="Q33287" s="118"/>
    </row>
    <row r="33288" spans="16:17">
      <c r="P33288" s="118"/>
      <c r="Q33288" s="118"/>
    </row>
    <row r="33289" spans="16:17">
      <c r="P33289" s="118"/>
      <c r="Q33289" s="118"/>
    </row>
    <row r="33290" spans="16:17">
      <c r="P33290" s="118"/>
      <c r="Q33290" s="118"/>
    </row>
    <row r="33291" spans="16:17">
      <c r="P33291" s="118"/>
      <c r="Q33291" s="118"/>
    </row>
    <row r="33292" spans="16:17">
      <c r="P33292" s="118"/>
      <c r="Q33292" s="118"/>
    </row>
    <row r="33293" spans="16:17">
      <c r="P33293" s="118"/>
      <c r="Q33293" s="118"/>
    </row>
    <row r="33294" spans="16:17">
      <c r="P33294" s="118"/>
      <c r="Q33294" s="118"/>
    </row>
    <row r="33295" spans="16:17">
      <c r="P33295" s="118"/>
      <c r="Q33295" s="118"/>
    </row>
    <row r="33296" spans="16:17">
      <c r="P33296" s="118"/>
      <c r="Q33296" s="118"/>
    </row>
    <row r="33297" spans="16:17">
      <c r="P33297" s="118"/>
      <c r="Q33297" s="118"/>
    </row>
    <row r="33298" spans="16:17">
      <c r="P33298" s="118"/>
      <c r="Q33298" s="118"/>
    </row>
    <row r="33299" spans="16:17">
      <c r="P33299" s="118"/>
      <c r="Q33299" s="118"/>
    </row>
    <row r="33300" spans="16:17">
      <c r="P33300" s="118"/>
      <c r="Q33300" s="118"/>
    </row>
    <row r="33301" spans="16:17">
      <c r="P33301" s="118"/>
      <c r="Q33301" s="118"/>
    </row>
    <row r="33302" spans="16:17">
      <c r="P33302" s="118"/>
      <c r="Q33302" s="118"/>
    </row>
    <row r="33303" spans="16:17">
      <c r="P33303" s="118"/>
      <c r="Q33303" s="118"/>
    </row>
    <row r="33304" spans="16:17">
      <c r="P33304" s="118"/>
      <c r="Q33304" s="118"/>
    </row>
    <row r="33305" spans="16:17">
      <c r="P33305" s="118"/>
      <c r="Q33305" s="118"/>
    </row>
    <row r="33306" spans="16:17">
      <c r="P33306" s="118"/>
      <c r="Q33306" s="118"/>
    </row>
    <row r="33307" spans="16:17">
      <c r="P33307" s="118"/>
      <c r="Q33307" s="118"/>
    </row>
    <row r="33308" spans="16:17">
      <c r="P33308" s="118"/>
      <c r="Q33308" s="118"/>
    </row>
    <row r="33309" spans="16:17">
      <c r="P33309" s="118"/>
      <c r="Q33309" s="118"/>
    </row>
    <row r="33310" spans="16:17">
      <c r="P33310" s="118"/>
      <c r="Q33310" s="118"/>
    </row>
    <row r="33311" spans="16:17">
      <c r="P33311" s="118"/>
      <c r="Q33311" s="118"/>
    </row>
    <row r="33312" spans="16:17">
      <c r="P33312" s="118"/>
      <c r="Q33312" s="118"/>
    </row>
    <row r="33313" spans="16:17">
      <c r="P33313" s="118"/>
      <c r="Q33313" s="118"/>
    </row>
    <row r="33314" spans="16:17">
      <c r="P33314" s="118"/>
      <c r="Q33314" s="118"/>
    </row>
    <row r="33315" spans="16:17">
      <c r="P33315" s="118"/>
      <c r="Q33315" s="118"/>
    </row>
    <row r="33316" spans="16:17">
      <c r="P33316" s="118"/>
      <c r="Q33316" s="118"/>
    </row>
    <row r="33317" spans="16:17">
      <c r="P33317" s="118"/>
      <c r="Q33317" s="118"/>
    </row>
    <row r="33318" spans="16:17">
      <c r="P33318" s="118"/>
      <c r="Q33318" s="118"/>
    </row>
    <row r="33319" spans="16:17">
      <c r="P33319" s="118"/>
      <c r="Q33319" s="118"/>
    </row>
    <row r="33320" spans="16:17">
      <c r="P33320" s="118"/>
      <c r="Q33320" s="118"/>
    </row>
    <row r="33321" spans="16:17">
      <c r="P33321" s="118"/>
      <c r="Q33321" s="118"/>
    </row>
    <row r="33322" spans="16:17">
      <c r="P33322" s="118"/>
      <c r="Q33322" s="118"/>
    </row>
    <row r="33323" spans="16:17">
      <c r="P33323" s="118"/>
      <c r="Q33323" s="118"/>
    </row>
    <row r="33324" spans="16:17">
      <c r="P33324" s="118"/>
      <c r="Q33324" s="118"/>
    </row>
    <row r="33325" spans="16:17">
      <c r="P33325" s="118"/>
      <c r="Q33325" s="118"/>
    </row>
    <row r="33326" spans="16:17">
      <c r="P33326" s="118"/>
      <c r="Q33326" s="118"/>
    </row>
    <row r="33327" spans="16:17">
      <c r="P33327" s="118"/>
      <c r="Q33327" s="118"/>
    </row>
    <row r="33328" spans="16:17">
      <c r="P33328" s="118"/>
      <c r="Q33328" s="118"/>
    </row>
    <row r="33329" spans="16:17">
      <c r="P33329" s="118"/>
      <c r="Q33329" s="118"/>
    </row>
    <row r="33330" spans="16:17">
      <c r="P33330" s="118"/>
      <c r="Q33330" s="118"/>
    </row>
    <row r="33331" spans="16:17">
      <c r="P33331" s="118"/>
      <c r="Q33331" s="118"/>
    </row>
    <row r="33332" spans="16:17">
      <c r="P33332" s="118"/>
      <c r="Q33332" s="118"/>
    </row>
    <row r="33333" spans="16:17">
      <c r="P33333" s="118"/>
      <c r="Q33333" s="118"/>
    </row>
    <row r="33334" spans="16:17">
      <c r="P33334" s="118"/>
      <c r="Q33334" s="118"/>
    </row>
    <row r="33335" spans="16:17">
      <c r="P33335" s="118"/>
      <c r="Q33335" s="118"/>
    </row>
    <row r="33336" spans="16:17">
      <c r="P33336" s="118"/>
      <c r="Q33336" s="118"/>
    </row>
    <row r="33337" spans="16:17">
      <c r="P33337" s="118"/>
      <c r="Q33337" s="118"/>
    </row>
    <row r="33338" spans="16:17">
      <c r="P33338" s="118"/>
      <c r="Q33338" s="118"/>
    </row>
    <row r="33339" spans="16:17">
      <c r="P33339" s="118"/>
      <c r="Q33339" s="118"/>
    </row>
    <row r="33340" spans="16:17">
      <c r="P33340" s="118"/>
      <c r="Q33340" s="118"/>
    </row>
    <row r="33341" spans="16:17">
      <c r="P33341" s="118"/>
      <c r="Q33341" s="118"/>
    </row>
    <row r="33342" spans="16:17">
      <c r="P33342" s="118"/>
      <c r="Q33342" s="118"/>
    </row>
    <row r="33343" spans="16:17">
      <c r="P33343" s="118"/>
      <c r="Q33343" s="118"/>
    </row>
    <row r="33344" spans="16:17">
      <c r="P33344" s="118"/>
      <c r="Q33344" s="118"/>
    </row>
    <row r="33345" spans="16:17">
      <c r="P33345" s="118"/>
      <c r="Q33345" s="118"/>
    </row>
    <row r="33346" spans="16:17">
      <c r="P33346" s="118"/>
      <c r="Q33346" s="118"/>
    </row>
    <row r="33347" spans="16:17">
      <c r="P33347" s="118"/>
      <c r="Q33347" s="118"/>
    </row>
    <row r="33348" spans="16:17">
      <c r="P33348" s="118"/>
      <c r="Q33348" s="118"/>
    </row>
    <row r="33349" spans="16:17">
      <c r="P33349" s="118"/>
      <c r="Q33349" s="118"/>
    </row>
    <row r="33350" spans="16:17">
      <c r="P33350" s="118"/>
      <c r="Q33350" s="118"/>
    </row>
    <row r="33351" spans="16:17">
      <c r="P33351" s="118"/>
      <c r="Q33351" s="118"/>
    </row>
    <row r="33352" spans="16:17">
      <c r="P33352" s="118"/>
      <c r="Q33352" s="118"/>
    </row>
    <row r="33353" spans="16:17">
      <c r="P33353" s="118"/>
      <c r="Q33353" s="118"/>
    </row>
    <row r="33354" spans="16:17">
      <c r="P33354" s="118"/>
      <c r="Q33354" s="118"/>
    </row>
    <row r="33355" spans="16:17">
      <c r="P33355" s="118"/>
      <c r="Q33355" s="118"/>
    </row>
    <row r="33356" spans="16:17">
      <c r="P33356" s="118"/>
      <c r="Q33356" s="118"/>
    </row>
    <row r="33357" spans="16:17">
      <c r="P33357" s="118"/>
      <c r="Q33357" s="118"/>
    </row>
    <row r="33358" spans="16:17">
      <c r="P33358" s="118"/>
      <c r="Q33358" s="118"/>
    </row>
    <row r="33359" spans="16:17">
      <c r="P33359" s="118"/>
      <c r="Q33359" s="118"/>
    </row>
    <row r="33360" spans="16:17">
      <c r="P33360" s="118"/>
      <c r="Q33360" s="118"/>
    </row>
    <row r="33361" spans="16:17">
      <c r="P33361" s="118"/>
      <c r="Q33361" s="118"/>
    </row>
    <row r="33362" spans="16:17">
      <c r="P33362" s="118"/>
      <c r="Q33362" s="118"/>
    </row>
    <row r="33363" spans="16:17">
      <c r="P33363" s="118"/>
      <c r="Q33363" s="118"/>
    </row>
    <row r="33364" spans="16:17">
      <c r="P33364" s="118"/>
      <c r="Q33364" s="118"/>
    </row>
    <row r="33365" spans="16:17">
      <c r="P33365" s="118"/>
      <c r="Q33365" s="118"/>
    </row>
    <row r="33366" spans="16:17">
      <c r="P33366" s="118"/>
      <c r="Q33366" s="118"/>
    </row>
    <row r="33367" spans="16:17">
      <c r="P33367" s="118"/>
      <c r="Q33367" s="118"/>
    </row>
    <row r="33368" spans="16:17">
      <c r="P33368" s="118"/>
      <c r="Q33368" s="118"/>
    </row>
    <row r="33369" spans="16:17">
      <c r="P33369" s="118"/>
      <c r="Q33369" s="118"/>
    </row>
    <row r="33370" spans="16:17">
      <c r="P33370" s="118"/>
      <c r="Q33370" s="118"/>
    </row>
    <row r="33371" spans="16:17">
      <c r="P33371" s="118"/>
      <c r="Q33371" s="118"/>
    </row>
    <row r="33372" spans="16:17">
      <c r="P33372" s="118"/>
      <c r="Q33372" s="118"/>
    </row>
    <row r="33373" spans="16:17">
      <c r="P33373" s="118"/>
      <c r="Q33373" s="118"/>
    </row>
    <row r="33374" spans="16:17">
      <c r="P33374" s="118"/>
      <c r="Q33374" s="118"/>
    </row>
    <row r="33375" spans="16:17">
      <c r="P33375" s="118"/>
      <c r="Q33375" s="118"/>
    </row>
    <row r="33376" spans="16:17">
      <c r="P33376" s="118"/>
      <c r="Q33376" s="118"/>
    </row>
    <row r="33377" spans="16:17">
      <c r="P33377" s="118"/>
      <c r="Q33377" s="118"/>
    </row>
    <row r="33378" spans="16:17">
      <c r="P33378" s="118"/>
      <c r="Q33378" s="118"/>
    </row>
    <row r="33379" spans="16:17">
      <c r="P33379" s="118"/>
      <c r="Q33379" s="118"/>
    </row>
    <row r="33380" spans="16:17">
      <c r="P33380" s="118"/>
      <c r="Q33380" s="118"/>
    </row>
    <row r="33381" spans="16:17">
      <c r="P33381" s="118"/>
      <c r="Q33381" s="118"/>
    </row>
    <row r="33382" spans="16:17">
      <c r="P33382" s="118"/>
      <c r="Q33382" s="118"/>
    </row>
    <row r="33383" spans="16:17">
      <c r="P33383" s="118"/>
      <c r="Q33383" s="118"/>
    </row>
    <row r="33384" spans="16:17">
      <c r="P33384" s="118"/>
      <c r="Q33384" s="118"/>
    </row>
    <row r="33385" spans="16:17">
      <c r="P33385" s="118"/>
      <c r="Q33385" s="118"/>
    </row>
    <row r="33386" spans="16:17">
      <c r="P33386" s="118"/>
      <c r="Q33386" s="118"/>
    </row>
    <row r="33387" spans="16:17">
      <c r="P33387" s="118"/>
      <c r="Q33387" s="118"/>
    </row>
    <row r="33388" spans="16:17">
      <c r="P33388" s="118"/>
      <c r="Q33388" s="118"/>
    </row>
    <row r="33389" spans="16:17">
      <c r="P33389" s="118"/>
      <c r="Q33389" s="118"/>
    </row>
    <row r="33390" spans="16:17">
      <c r="P33390" s="118"/>
      <c r="Q33390" s="118"/>
    </row>
    <row r="33391" spans="16:17">
      <c r="P33391" s="118"/>
      <c r="Q33391" s="118"/>
    </row>
    <row r="33392" spans="16:17">
      <c r="P33392" s="118"/>
      <c r="Q33392" s="118"/>
    </row>
    <row r="33393" spans="16:17">
      <c r="P33393" s="118"/>
      <c r="Q33393" s="118"/>
    </row>
    <row r="33394" spans="16:17">
      <c r="P33394" s="118"/>
      <c r="Q33394" s="118"/>
    </row>
    <row r="33395" spans="16:17">
      <c r="P33395" s="118"/>
      <c r="Q33395" s="118"/>
    </row>
    <row r="33396" spans="16:17">
      <c r="P33396" s="118"/>
      <c r="Q33396" s="118"/>
    </row>
    <row r="33397" spans="16:17">
      <c r="P33397" s="118"/>
      <c r="Q33397" s="118"/>
    </row>
    <row r="33398" spans="16:17">
      <c r="P33398" s="118"/>
      <c r="Q33398" s="118"/>
    </row>
    <row r="33399" spans="16:17">
      <c r="P33399" s="118"/>
      <c r="Q33399" s="118"/>
    </row>
    <row r="33400" spans="16:17">
      <c r="P33400" s="118"/>
      <c r="Q33400" s="118"/>
    </row>
    <row r="33401" spans="16:17">
      <c r="P33401" s="118"/>
      <c r="Q33401" s="118"/>
    </row>
    <row r="33402" spans="16:17">
      <c r="P33402" s="118"/>
      <c r="Q33402" s="118"/>
    </row>
    <row r="33403" spans="16:17">
      <c r="P33403" s="118"/>
      <c r="Q33403" s="118"/>
    </row>
    <row r="33404" spans="16:17">
      <c r="P33404" s="118"/>
      <c r="Q33404" s="118"/>
    </row>
    <row r="33405" spans="16:17">
      <c r="P33405" s="118"/>
      <c r="Q33405" s="118"/>
    </row>
    <row r="33406" spans="16:17">
      <c r="P33406" s="118"/>
      <c r="Q33406" s="118"/>
    </row>
    <row r="33407" spans="16:17">
      <c r="P33407" s="118"/>
      <c r="Q33407" s="118"/>
    </row>
    <row r="33408" spans="16:17">
      <c r="P33408" s="118"/>
      <c r="Q33408" s="118"/>
    </row>
    <row r="33409" spans="16:17">
      <c r="P33409" s="118"/>
      <c r="Q33409" s="118"/>
    </row>
    <row r="33410" spans="16:17">
      <c r="P33410" s="118"/>
      <c r="Q33410" s="118"/>
    </row>
    <row r="33411" spans="16:17">
      <c r="P33411" s="118"/>
      <c r="Q33411" s="118"/>
    </row>
    <row r="33412" spans="16:17">
      <c r="P33412" s="118"/>
      <c r="Q33412" s="118"/>
    </row>
    <row r="33413" spans="16:17">
      <c r="P33413" s="118"/>
      <c r="Q33413" s="118"/>
    </row>
    <row r="33414" spans="16:17">
      <c r="P33414" s="118"/>
      <c r="Q33414" s="118"/>
    </row>
    <row r="33415" spans="16:17">
      <c r="P33415" s="118"/>
      <c r="Q33415" s="118"/>
    </row>
    <row r="33416" spans="16:17">
      <c r="P33416" s="118"/>
      <c r="Q33416" s="118"/>
    </row>
    <row r="33417" spans="16:17">
      <c r="P33417" s="118"/>
      <c r="Q33417" s="118"/>
    </row>
    <row r="33418" spans="16:17">
      <c r="P33418" s="118"/>
      <c r="Q33418" s="118"/>
    </row>
    <row r="33419" spans="16:17">
      <c r="P33419" s="118"/>
      <c r="Q33419" s="118"/>
    </row>
    <row r="33420" spans="16:17">
      <c r="P33420" s="118"/>
      <c r="Q33420" s="118"/>
    </row>
    <row r="33421" spans="16:17">
      <c r="P33421" s="118"/>
      <c r="Q33421" s="118"/>
    </row>
    <row r="33422" spans="16:17">
      <c r="P33422" s="118"/>
      <c r="Q33422" s="118"/>
    </row>
    <row r="33423" spans="16:17">
      <c r="P33423" s="118"/>
      <c r="Q33423" s="118"/>
    </row>
    <row r="33424" spans="16:17">
      <c r="P33424" s="118"/>
      <c r="Q33424" s="118"/>
    </row>
    <row r="33425" spans="16:17">
      <c r="P33425" s="118"/>
      <c r="Q33425" s="118"/>
    </row>
    <row r="33426" spans="16:17">
      <c r="P33426" s="118"/>
      <c r="Q33426" s="118"/>
    </row>
    <row r="33427" spans="16:17">
      <c r="P33427" s="118"/>
      <c r="Q33427" s="118"/>
    </row>
    <row r="33428" spans="16:17">
      <c r="P33428" s="118"/>
      <c r="Q33428" s="118"/>
    </row>
    <row r="33429" spans="16:17">
      <c r="P33429" s="118"/>
      <c r="Q33429" s="118"/>
    </row>
    <row r="33430" spans="16:17">
      <c r="P33430" s="118"/>
      <c r="Q33430" s="118"/>
    </row>
    <row r="33431" spans="16:17">
      <c r="P33431" s="118"/>
      <c r="Q33431" s="118"/>
    </row>
    <row r="33432" spans="16:17">
      <c r="P33432" s="118"/>
      <c r="Q33432" s="118"/>
    </row>
    <row r="33433" spans="16:17">
      <c r="P33433" s="118"/>
      <c r="Q33433" s="118"/>
    </row>
    <row r="33434" spans="16:17">
      <c r="P33434" s="118"/>
      <c r="Q33434" s="118"/>
    </row>
    <row r="33435" spans="16:17">
      <c r="P33435" s="118"/>
      <c r="Q33435" s="118"/>
    </row>
    <row r="33436" spans="16:17">
      <c r="P33436" s="118"/>
      <c r="Q33436" s="118"/>
    </row>
    <row r="33437" spans="16:17">
      <c r="P33437" s="118"/>
      <c r="Q33437" s="118"/>
    </row>
    <row r="33438" spans="16:17">
      <c r="P33438" s="118"/>
      <c r="Q33438" s="118"/>
    </row>
    <row r="33439" spans="16:17">
      <c r="P33439" s="118"/>
      <c r="Q33439" s="118"/>
    </row>
    <row r="33440" spans="16:17">
      <c r="P33440" s="118"/>
      <c r="Q33440" s="118"/>
    </row>
    <row r="33441" spans="16:17">
      <c r="P33441" s="118"/>
      <c r="Q33441" s="118"/>
    </row>
    <row r="33442" spans="16:17">
      <c r="P33442" s="118"/>
      <c r="Q33442" s="118"/>
    </row>
    <row r="33443" spans="16:17">
      <c r="P33443" s="118"/>
      <c r="Q33443" s="118"/>
    </row>
    <row r="33444" spans="16:17">
      <c r="P33444" s="118"/>
      <c r="Q33444" s="118"/>
    </row>
    <row r="33445" spans="16:17">
      <c r="P33445" s="118"/>
      <c r="Q33445" s="118"/>
    </row>
    <row r="33446" spans="16:17">
      <c r="P33446" s="118"/>
      <c r="Q33446" s="118"/>
    </row>
    <row r="33447" spans="16:17">
      <c r="P33447" s="118"/>
      <c r="Q33447" s="118"/>
    </row>
    <row r="33448" spans="16:17">
      <c r="P33448" s="118"/>
      <c r="Q33448" s="118"/>
    </row>
    <row r="33449" spans="16:17">
      <c r="P33449" s="118"/>
      <c r="Q33449" s="118"/>
    </row>
    <row r="33450" spans="16:17">
      <c r="P33450" s="118"/>
      <c r="Q33450" s="118"/>
    </row>
    <row r="33451" spans="16:17">
      <c r="P33451" s="118"/>
      <c r="Q33451" s="118"/>
    </row>
    <row r="33452" spans="16:17">
      <c r="P33452" s="118"/>
      <c r="Q33452" s="118"/>
    </row>
    <row r="33453" spans="16:17">
      <c r="P33453" s="118"/>
      <c r="Q33453" s="118"/>
    </row>
    <row r="33454" spans="16:17">
      <c r="P33454" s="118"/>
      <c r="Q33454" s="118"/>
    </row>
    <row r="33455" spans="16:17">
      <c r="P33455" s="118"/>
      <c r="Q33455" s="118"/>
    </row>
    <row r="33456" spans="16:17">
      <c r="P33456" s="118"/>
      <c r="Q33456" s="118"/>
    </row>
    <row r="33457" spans="16:17">
      <c r="P33457" s="118"/>
      <c r="Q33457" s="118"/>
    </row>
    <row r="33458" spans="16:17">
      <c r="P33458" s="118"/>
      <c r="Q33458" s="118"/>
    </row>
    <row r="33459" spans="16:17">
      <c r="P33459" s="118"/>
      <c r="Q33459" s="118"/>
    </row>
    <row r="33460" spans="16:17">
      <c r="P33460" s="118"/>
      <c r="Q33460" s="118"/>
    </row>
    <row r="33461" spans="16:17">
      <c r="P33461" s="118"/>
      <c r="Q33461" s="118"/>
    </row>
    <row r="33462" spans="16:17">
      <c r="P33462" s="118"/>
      <c r="Q33462" s="118"/>
    </row>
    <row r="33463" spans="16:17">
      <c r="P33463" s="118"/>
      <c r="Q33463" s="118"/>
    </row>
    <row r="33464" spans="16:17">
      <c r="P33464" s="118"/>
      <c r="Q33464" s="118"/>
    </row>
    <row r="33465" spans="16:17">
      <c r="P33465" s="118"/>
      <c r="Q33465" s="118"/>
    </row>
    <row r="33466" spans="16:17">
      <c r="P33466" s="118"/>
      <c r="Q33466" s="118"/>
    </row>
    <row r="33467" spans="16:17">
      <c r="P33467" s="118"/>
      <c r="Q33467" s="118"/>
    </row>
    <row r="33468" spans="16:17">
      <c r="P33468" s="118"/>
      <c r="Q33468" s="118"/>
    </row>
    <row r="33469" spans="16:17">
      <c r="P33469" s="118"/>
      <c r="Q33469" s="118"/>
    </row>
    <row r="33470" spans="16:17">
      <c r="P33470" s="118"/>
      <c r="Q33470" s="118"/>
    </row>
    <row r="33471" spans="16:17">
      <c r="P33471" s="118"/>
      <c r="Q33471" s="118"/>
    </row>
    <row r="33472" spans="16:17">
      <c r="P33472" s="118"/>
      <c r="Q33472" s="118"/>
    </row>
    <row r="33473" spans="16:17">
      <c r="P33473" s="118"/>
      <c r="Q33473" s="118"/>
    </row>
    <row r="33474" spans="16:17">
      <c r="P33474" s="118"/>
      <c r="Q33474" s="118"/>
    </row>
    <row r="33475" spans="16:17">
      <c r="P33475" s="118"/>
      <c r="Q33475" s="118"/>
    </row>
    <row r="33476" spans="16:17">
      <c r="P33476" s="118"/>
      <c r="Q33476" s="118"/>
    </row>
    <row r="33477" spans="16:17">
      <c r="P33477" s="118"/>
      <c r="Q33477" s="118"/>
    </row>
    <row r="33478" spans="16:17">
      <c r="P33478" s="118"/>
      <c r="Q33478" s="118"/>
    </row>
    <row r="33479" spans="16:17">
      <c r="P33479" s="118"/>
      <c r="Q33479" s="118"/>
    </row>
    <row r="33480" spans="16:17">
      <c r="P33480" s="118"/>
      <c r="Q33480" s="118"/>
    </row>
    <row r="33481" spans="16:17">
      <c r="P33481" s="118"/>
      <c r="Q33481" s="118"/>
    </row>
    <row r="33482" spans="16:17">
      <c r="P33482" s="118"/>
      <c r="Q33482" s="118"/>
    </row>
    <row r="33483" spans="16:17">
      <c r="P33483" s="118"/>
      <c r="Q33483" s="118"/>
    </row>
    <row r="33484" spans="16:17">
      <c r="P33484" s="118"/>
      <c r="Q33484" s="118"/>
    </row>
    <row r="33485" spans="16:17">
      <c r="P33485" s="118"/>
      <c r="Q33485" s="118"/>
    </row>
    <row r="33486" spans="16:17">
      <c r="P33486" s="118"/>
      <c r="Q33486" s="118"/>
    </row>
    <row r="33487" spans="16:17">
      <c r="P33487" s="118"/>
      <c r="Q33487" s="118"/>
    </row>
    <row r="33488" spans="16:17">
      <c r="P33488" s="118"/>
      <c r="Q33488" s="118"/>
    </row>
    <row r="33489" spans="16:17">
      <c r="P33489" s="118"/>
      <c r="Q33489" s="118"/>
    </row>
    <row r="33490" spans="16:17">
      <c r="P33490" s="118"/>
      <c r="Q33490" s="118"/>
    </row>
    <row r="33491" spans="16:17">
      <c r="P33491" s="118"/>
      <c r="Q33491" s="118"/>
    </row>
    <row r="33492" spans="16:17">
      <c r="P33492" s="118"/>
      <c r="Q33492" s="118"/>
    </row>
    <row r="33493" spans="16:17">
      <c r="P33493" s="118"/>
      <c r="Q33493" s="118"/>
    </row>
    <row r="33494" spans="16:17">
      <c r="P33494" s="118"/>
      <c r="Q33494" s="118"/>
    </row>
    <row r="33495" spans="16:17">
      <c r="P33495" s="118"/>
      <c r="Q33495" s="118"/>
    </row>
    <row r="33496" spans="16:17">
      <c r="P33496" s="118"/>
      <c r="Q33496" s="118"/>
    </row>
    <row r="33497" spans="16:17">
      <c r="P33497" s="118"/>
      <c r="Q33497" s="118"/>
    </row>
    <row r="33498" spans="16:17">
      <c r="P33498" s="118"/>
      <c r="Q33498" s="118"/>
    </row>
    <row r="33499" spans="16:17">
      <c r="P33499" s="118"/>
      <c r="Q33499" s="118"/>
    </row>
    <row r="33500" spans="16:17">
      <c r="P33500" s="118"/>
      <c r="Q33500" s="118"/>
    </row>
    <row r="33501" spans="16:17">
      <c r="P33501" s="118"/>
      <c r="Q33501" s="118"/>
    </row>
    <row r="33502" spans="16:17">
      <c r="P33502" s="118"/>
      <c r="Q33502" s="118"/>
    </row>
    <row r="33503" spans="16:17">
      <c r="P33503" s="118"/>
      <c r="Q33503" s="118"/>
    </row>
    <row r="33504" spans="16:17">
      <c r="P33504" s="118"/>
      <c r="Q33504" s="118"/>
    </row>
    <row r="33505" spans="16:17">
      <c r="P33505" s="118"/>
      <c r="Q33505" s="118"/>
    </row>
    <row r="33506" spans="16:17">
      <c r="P33506" s="118"/>
      <c r="Q33506" s="118"/>
    </row>
    <row r="33507" spans="16:17">
      <c r="P33507" s="118"/>
      <c r="Q33507" s="118"/>
    </row>
    <row r="33508" spans="16:17">
      <c r="P33508" s="118"/>
      <c r="Q33508" s="118"/>
    </row>
    <row r="33509" spans="16:17">
      <c r="P33509" s="118"/>
      <c r="Q33509" s="118"/>
    </row>
    <row r="33510" spans="16:17">
      <c r="P33510" s="118"/>
      <c r="Q33510" s="118"/>
    </row>
    <row r="33511" spans="16:17">
      <c r="P33511" s="118"/>
      <c r="Q33511" s="118"/>
    </row>
    <row r="33512" spans="16:17">
      <c r="P33512" s="118"/>
      <c r="Q33512" s="118"/>
    </row>
    <row r="33513" spans="16:17">
      <c r="P33513" s="118"/>
      <c r="Q33513" s="118"/>
    </row>
    <row r="33514" spans="16:17">
      <c r="P33514" s="118"/>
      <c r="Q33514" s="118"/>
    </row>
    <row r="33515" spans="16:17">
      <c r="P33515" s="118"/>
      <c r="Q33515" s="118"/>
    </row>
    <row r="33516" spans="16:17">
      <c r="P33516" s="118"/>
      <c r="Q33516" s="118"/>
    </row>
    <row r="33517" spans="16:17">
      <c r="P33517" s="118"/>
      <c r="Q33517" s="118"/>
    </row>
    <row r="33518" spans="16:17">
      <c r="P33518" s="118"/>
      <c r="Q33518" s="118"/>
    </row>
    <row r="33519" spans="16:17">
      <c r="P33519" s="118"/>
      <c r="Q33519" s="118"/>
    </row>
    <row r="33520" spans="16:17">
      <c r="P33520" s="118"/>
      <c r="Q33520" s="118"/>
    </row>
    <row r="33521" spans="16:17">
      <c r="P33521" s="118"/>
      <c r="Q33521" s="118"/>
    </row>
    <row r="33522" spans="16:17">
      <c r="P33522" s="118"/>
      <c r="Q33522" s="118"/>
    </row>
    <row r="33523" spans="16:17">
      <c r="P33523" s="118"/>
      <c r="Q33523" s="118"/>
    </row>
    <row r="33524" spans="16:17">
      <c r="P33524" s="118"/>
      <c r="Q33524" s="118"/>
    </row>
    <row r="33525" spans="16:17">
      <c r="P33525" s="118"/>
      <c r="Q33525" s="118"/>
    </row>
    <row r="33526" spans="16:17">
      <c r="P33526" s="118"/>
      <c r="Q33526" s="118"/>
    </row>
    <row r="33527" spans="16:17">
      <c r="P33527" s="118"/>
      <c r="Q33527" s="118"/>
    </row>
    <row r="33528" spans="16:17">
      <c r="P33528" s="118"/>
      <c r="Q33528" s="118"/>
    </row>
    <row r="33529" spans="16:17">
      <c r="P33529" s="118"/>
      <c r="Q33529" s="118"/>
    </row>
    <row r="33530" spans="16:17">
      <c r="P33530" s="118"/>
      <c r="Q33530" s="118"/>
    </row>
    <row r="33531" spans="16:17">
      <c r="P33531" s="118"/>
      <c r="Q33531" s="118"/>
    </row>
    <row r="33532" spans="16:17">
      <c r="P33532" s="118"/>
      <c r="Q33532" s="118"/>
    </row>
    <row r="33533" spans="16:17">
      <c r="P33533" s="118"/>
      <c r="Q33533" s="118"/>
    </row>
    <row r="33534" spans="16:17">
      <c r="P33534" s="118"/>
      <c r="Q33534" s="118"/>
    </row>
    <row r="33535" spans="16:17">
      <c r="P33535" s="118"/>
      <c r="Q33535" s="118"/>
    </row>
    <row r="33536" spans="16:17">
      <c r="P33536" s="118"/>
      <c r="Q33536" s="118"/>
    </row>
    <row r="33537" spans="16:17">
      <c r="P33537" s="118"/>
      <c r="Q33537" s="118"/>
    </row>
    <row r="33538" spans="16:17">
      <c r="P33538" s="118"/>
      <c r="Q33538" s="118"/>
    </row>
    <row r="33539" spans="16:17">
      <c r="P33539" s="118"/>
      <c r="Q33539" s="118"/>
    </row>
    <row r="33540" spans="16:17">
      <c r="P33540" s="118"/>
      <c r="Q33540" s="118"/>
    </row>
    <row r="33541" spans="16:17">
      <c r="P33541" s="118"/>
      <c r="Q33541" s="118"/>
    </row>
    <row r="33542" spans="16:17">
      <c r="P33542" s="118"/>
      <c r="Q33542" s="118"/>
    </row>
    <row r="33543" spans="16:17">
      <c r="P33543" s="118"/>
      <c r="Q33543" s="118"/>
    </row>
    <row r="33544" spans="16:17">
      <c r="P33544" s="118"/>
      <c r="Q33544" s="118"/>
    </row>
    <row r="33545" spans="16:17">
      <c r="P33545" s="118"/>
      <c r="Q33545" s="118"/>
    </row>
    <row r="33546" spans="16:17">
      <c r="P33546" s="118"/>
      <c r="Q33546" s="118"/>
    </row>
    <row r="33547" spans="16:17">
      <c r="P33547" s="118"/>
      <c r="Q33547" s="118"/>
    </row>
    <row r="33548" spans="16:17">
      <c r="P33548" s="118"/>
      <c r="Q33548" s="118"/>
    </row>
    <row r="33549" spans="16:17">
      <c r="P33549" s="118"/>
      <c r="Q33549" s="118"/>
    </row>
    <row r="33550" spans="16:17">
      <c r="P33550" s="118"/>
      <c r="Q33550" s="118"/>
    </row>
    <row r="33551" spans="16:17">
      <c r="P33551" s="118"/>
      <c r="Q33551" s="118"/>
    </row>
    <row r="33552" spans="16:17">
      <c r="P33552" s="118"/>
      <c r="Q33552" s="118"/>
    </row>
    <row r="33553" spans="16:17">
      <c r="P33553" s="118"/>
      <c r="Q33553" s="118"/>
    </row>
    <row r="33554" spans="16:17">
      <c r="P33554" s="118"/>
      <c r="Q33554" s="118"/>
    </row>
    <row r="33555" spans="16:17">
      <c r="P33555" s="118"/>
      <c r="Q33555" s="118"/>
    </row>
    <row r="33556" spans="16:17">
      <c r="P33556" s="118"/>
      <c r="Q33556" s="118"/>
    </row>
    <row r="33557" spans="16:17">
      <c r="P33557" s="118"/>
      <c r="Q33557" s="118"/>
    </row>
    <row r="33558" spans="16:17">
      <c r="P33558" s="118"/>
      <c r="Q33558" s="118"/>
    </row>
    <row r="33559" spans="16:17">
      <c r="P33559" s="118"/>
      <c r="Q33559" s="118"/>
    </row>
    <row r="33560" spans="16:17">
      <c r="P33560" s="118"/>
      <c r="Q33560" s="118"/>
    </row>
    <row r="33561" spans="16:17">
      <c r="P33561" s="118"/>
      <c r="Q33561" s="118"/>
    </row>
    <row r="33562" spans="16:17">
      <c r="P33562" s="118"/>
      <c r="Q33562" s="118"/>
    </row>
    <row r="33563" spans="16:17">
      <c r="P33563" s="118"/>
      <c r="Q33563" s="118"/>
    </row>
    <row r="33564" spans="16:17">
      <c r="P33564" s="118"/>
      <c r="Q33564" s="118"/>
    </row>
    <row r="33565" spans="16:17">
      <c r="P33565" s="118"/>
      <c r="Q33565" s="118"/>
    </row>
    <row r="33566" spans="16:17">
      <c r="P33566" s="118"/>
      <c r="Q33566" s="118"/>
    </row>
    <row r="33567" spans="16:17">
      <c r="P33567" s="118"/>
      <c r="Q33567" s="118"/>
    </row>
    <row r="33568" spans="16:17">
      <c r="P33568" s="118"/>
      <c r="Q33568" s="118"/>
    </row>
    <row r="33569" spans="16:17">
      <c r="P33569" s="118"/>
      <c r="Q33569" s="118"/>
    </row>
    <row r="33570" spans="16:17">
      <c r="P33570" s="118"/>
      <c r="Q33570" s="118"/>
    </row>
    <row r="33571" spans="16:17">
      <c r="P33571" s="118"/>
      <c r="Q33571" s="118"/>
    </row>
    <row r="33572" spans="16:17">
      <c r="P33572" s="118"/>
      <c r="Q33572" s="118"/>
    </row>
    <row r="33573" spans="16:17">
      <c r="P33573" s="118"/>
      <c r="Q33573" s="118"/>
    </row>
    <row r="33574" spans="16:17">
      <c r="P33574" s="118"/>
      <c r="Q33574" s="118"/>
    </row>
    <row r="33575" spans="16:17">
      <c r="P33575" s="118"/>
      <c r="Q33575" s="118"/>
    </row>
    <row r="33576" spans="16:17">
      <c r="P33576" s="118"/>
      <c r="Q33576" s="118"/>
    </row>
    <row r="33577" spans="16:17">
      <c r="P33577" s="118"/>
      <c r="Q33577" s="118"/>
    </row>
    <row r="33578" spans="16:17">
      <c r="P33578" s="118"/>
      <c r="Q33578" s="118"/>
    </row>
    <row r="33579" spans="16:17">
      <c r="P33579" s="118"/>
      <c r="Q33579" s="118"/>
    </row>
    <row r="33580" spans="16:17">
      <c r="P33580" s="118"/>
      <c r="Q33580" s="118"/>
    </row>
    <row r="33581" spans="16:17">
      <c r="P33581" s="118"/>
      <c r="Q33581" s="118"/>
    </row>
    <row r="33582" spans="16:17">
      <c r="P33582" s="118"/>
      <c r="Q33582" s="118"/>
    </row>
    <row r="33583" spans="16:17">
      <c r="P33583" s="118"/>
      <c r="Q33583" s="118"/>
    </row>
    <row r="33584" spans="16:17">
      <c r="P33584" s="118"/>
      <c r="Q33584" s="118"/>
    </row>
    <row r="33585" spans="16:17">
      <c r="P33585" s="118"/>
      <c r="Q33585" s="118"/>
    </row>
    <row r="33586" spans="16:17">
      <c r="P33586" s="118"/>
      <c r="Q33586" s="118"/>
    </row>
    <row r="33587" spans="16:17">
      <c r="P33587" s="118"/>
      <c r="Q33587" s="118"/>
    </row>
    <row r="33588" spans="16:17">
      <c r="P33588" s="118"/>
      <c r="Q33588" s="118"/>
    </row>
    <row r="33589" spans="16:17">
      <c r="P33589" s="118"/>
      <c r="Q33589" s="118"/>
    </row>
    <row r="33590" spans="16:17">
      <c r="P33590" s="118"/>
      <c r="Q33590" s="118"/>
    </row>
    <row r="33591" spans="16:17">
      <c r="P33591" s="118"/>
      <c r="Q33591" s="118"/>
    </row>
    <row r="33592" spans="16:17">
      <c r="P33592" s="118"/>
      <c r="Q33592" s="118"/>
    </row>
    <row r="33593" spans="16:17">
      <c r="P33593" s="118"/>
      <c r="Q33593" s="118"/>
    </row>
    <row r="33594" spans="16:17">
      <c r="P33594" s="118"/>
      <c r="Q33594" s="118"/>
    </row>
    <row r="33595" spans="16:17">
      <c r="P33595" s="118"/>
      <c r="Q33595" s="118"/>
    </row>
    <row r="33596" spans="16:17">
      <c r="P33596" s="118"/>
      <c r="Q33596" s="118"/>
    </row>
    <row r="33597" spans="16:17">
      <c r="P33597" s="118"/>
      <c r="Q33597" s="118"/>
    </row>
    <row r="33598" spans="16:17">
      <c r="P33598" s="118"/>
      <c r="Q33598" s="118"/>
    </row>
    <row r="33599" spans="16:17">
      <c r="P33599" s="118"/>
      <c r="Q33599" s="118"/>
    </row>
    <row r="33600" spans="16:17">
      <c r="P33600" s="118"/>
      <c r="Q33600" s="118"/>
    </row>
    <row r="33601" spans="16:17">
      <c r="P33601" s="118"/>
      <c r="Q33601" s="118"/>
    </row>
    <row r="33602" spans="16:17">
      <c r="P33602" s="118"/>
      <c r="Q33602" s="118"/>
    </row>
    <row r="33603" spans="16:17">
      <c r="P33603" s="118"/>
      <c r="Q33603" s="118"/>
    </row>
    <row r="33604" spans="16:17">
      <c r="P33604" s="118"/>
      <c r="Q33604" s="118"/>
    </row>
    <row r="33605" spans="16:17">
      <c r="P33605" s="118"/>
      <c r="Q33605" s="118"/>
    </row>
    <row r="33606" spans="16:17">
      <c r="P33606" s="118"/>
      <c r="Q33606" s="118"/>
    </row>
    <row r="33607" spans="16:17">
      <c r="P33607" s="118"/>
      <c r="Q33607" s="118"/>
    </row>
    <row r="33608" spans="16:17">
      <c r="P33608" s="118"/>
      <c r="Q33608" s="118"/>
    </row>
    <row r="33609" spans="16:17">
      <c r="P33609" s="118"/>
      <c r="Q33609" s="118"/>
    </row>
    <row r="33610" spans="16:17">
      <c r="P33610" s="118"/>
      <c r="Q33610" s="118"/>
    </row>
    <row r="33611" spans="16:17">
      <c r="P33611" s="118"/>
      <c r="Q33611" s="118"/>
    </row>
    <row r="33612" spans="16:17">
      <c r="P33612" s="118"/>
      <c r="Q33612" s="118"/>
    </row>
    <row r="33613" spans="16:17">
      <c r="P33613" s="118"/>
      <c r="Q33613" s="118"/>
    </row>
    <row r="33614" spans="16:17">
      <c r="P33614" s="118"/>
      <c r="Q33614" s="118"/>
    </row>
    <row r="33615" spans="16:17">
      <c r="P33615" s="118"/>
      <c r="Q33615" s="118"/>
    </row>
    <row r="33616" spans="16:17">
      <c r="P33616" s="118"/>
      <c r="Q33616" s="118"/>
    </row>
    <row r="33617" spans="16:17">
      <c r="P33617" s="118"/>
      <c r="Q33617" s="118"/>
    </row>
    <row r="33618" spans="16:17">
      <c r="P33618" s="118"/>
      <c r="Q33618" s="118"/>
    </row>
    <row r="33619" spans="16:17">
      <c r="P33619" s="118"/>
      <c r="Q33619" s="118"/>
    </row>
    <row r="33620" spans="16:17">
      <c r="P33620" s="118"/>
      <c r="Q33620" s="118"/>
    </row>
    <row r="33621" spans="16:17">
      <c r="P33621" s="118"/>
      <c r="Q33621" s="118"/>
    </row>
    <row r="33622" spans="16:17">
      <c r="P33622" s="118"/>
      <c r="Q33622" s="118"/>
    </row>
    <row r="33623" spans="16:17">
      <c r="P33623" s="118"/>
      <c r="Q33623" s="118"/>
    </row>
    <row r="33624" spans="16:17">
      <c r="P33624" s="118"/>
      <c r="Q33624" s="118"/>
    </row>
    <row r="33625" spans="16:17">
      <c r="P33625" s="118"/>
      <c r="Q33625" s="118"/>
    </row>
    <row r="33626" spans="16:17">
      <c r="P33626" s="118"/>
      <c r="Q33626" s="118"/>
    </row>
    <row r="33627" spans="16:17">
      <c r="P33627" s="118"/>
      <c r="Q33627" s="118"/>
    </row>
    <row r="33628" spans="16:17">
      <c r="P33628" s="118"/>
      <c r="Q33628" s="118"/>
    </row>
    <row r="33629" spans="16:17">
      <c r="P33629" s="118"/>
      <c r="Q33629" s="118"/>
    </row>
    <row r="33630" spans="16:17">
      <c r="P33630" s="118"/>
      <c r="Q33630" s="118"/>
    </row>
    <row r="33631" spans="16:17">
      <c r="P33631" s="118"/>
      <c r="Q33631" s="118"/>
    </row>
    <row r="33632" spans="16:17">
      <c r="P33632" s="118"/>
      <c r="Q33632" s="118"/>
    </row>
    <row r="33633" spans="16:17">
      <c r="P33633" s="118"/>
      <c r="Q33633" s="118"/>
    </row>
    <row r="33634" spans="16:17">
      <c r="P33634" s="118"/>
      <c r="Q33634" s="118"/>
    </row>
    <row r="33635" spans="16:17">
      <c r="P33635" s="118"/>
      <c r="Q33635" s="118"/>
    </row>
    <row r="33636" spans="16:17">
      <c r="P33636" s="118"/>
      <c r="Q33636" s="118"/>
    </row>
    <row r="33637" spans="16:17">
      <c r="P33637" s="118"/>
      <c r="Q33637" s="118"/>
    </row>
    <row r="33638" spans="16:17">
      <c r="P33638" s="118"/>
      <c r="Q33638" s="118"/>
    </row>
    <row r="33639" spans="16:17">
      <c r="P33639" s="118"/>
      <c r="Q33639" s="118"/>
    </row>
    <row r="33640" spans="16:17">
      <c r="P33640" s="118"/>
      <c r="Q33640" s="118"/>
    </row>
    <row r="33641" spans="16:17">
      <c r="P33641" s="118"/>
      <c r="Q33641" s="118"/>
    </row>
    <row r="33642" spans="16:17">
      <c r="P33642" s="118"/>
      <c r="Q33642" s="118"/>
    </row>
    <row r="33643" spans="16:17">
      <c r="P33643" s="118"/>
      <c r="Q33643" s="118"/>
    </row>
    <row r="33644" spans="16:17">
      <c r="P33644" s="118"/>
      <c r="Q33644" s="118"/>
    </row>
    <row r="33645" spans="16:17">
      <c r="P33645" s="118"/>
      <c r="Q33645" s="118"/>
    </row>
    <row r="33646" spans="16:17">
      <c r="P33646" s="118"/>
      <c r="Q33646" s="118"/>
    </row>
    <row r="33647" spans="16:17">
      <c r="P33647" s="118"/>
      <c r="Q33647" s="118"/>
    </row>
    <row r="33648" spans="16:17">
      <c r="P33648" s="118"/>
      <c r="Q33648" s="118"/>
    </row>
    <row r="33649" spans="16:17">
      <c r="P33649" s="118"/>
      <c r="Q33649" s="118"/>
    </row>
    <row r="33650" spans="16:17">
      <c r="P33650" s="118"/>
      <c r="Q33650" s="118"/>
    </row>
    <row r="33651" spans="16:17">
      <c r="P33651" s="118"/>
      <c r="Q33651" s="118"/>
    </row>
    <row r="33652" spans="16:17">
      <c r="P33652" s="118"/>
      <c r="Q33652" s="118"/>
    </row>
    <row r="33653" spans="16:17">
      <c r="P33653" s="118"/>
      <c r="Q33653" s="118"/>
    </row>
    <row r="33654" spans="16:17">
      <c r="P33654" s="118"/>
      <c r="Q33654" s="118"/>
    </row>
    <row r="33655" spans="16:17">
      <c r="P33655" s="118"/>
      <c r="Q33655" s="118"/>
    </row>
    <row r="33656" spans="16:17">
      <c r="P33656" s="118"/>
      <c r="Q33656" s="118"/>
    </row>
    <row r="33657" spans="16:17">
      <c r="P33657" s="118"/>
      <c r="Q33657" s="118"/>
    </row>
    <row r="33658" spans="16:17">
      <c r="P33658" s="118"/>
      <c r="Q33658" s="118"/>
    </row>
    <row r="33659" spans="16:17">
      <c r="P33659" s="118"/>
      <c r="Q33659" s="118"/>
    </row>
    <row r="33660" spans="16:17">
      <c r="P33660" s="118"/>
      <c r="Q33660" s="118"/>
    </row>
    <row r="33661" spans="16:17">
      <c r="P33661" s="118"/>
      <c r="Q33661" s="118"/>
    </row>
    <row r="33662" spans="16:17">
      <c r="P33662" s="118"/>
      <c r="Q33662" s="118"/>
    </row>
    <row r="33663" spans="16:17">
      <c r="P33663" s="118"/>
      <c r="Q33663" s="118"/>
    </row>
    <row r="33664" spans="16:17">
      <c r="P33664" s="118"/>
      <c r="Q33664" s="118"/>
    </row>
    <row r="33665" spans="16:17">
      <c r="P33665" s="118"/>
      <c r="Q33665" s="118"/>
    </row>
    <row r="33666" spans="16:17">
      <c r="P33666" s="118"/>
      <c r="Q33666" s="118"/>
    </row>
    <row r="33667" spans="16:17">
      <c r="P33667" s="118"/>
      <c r="Q33667" s="118"/>
    </row>
    <row r="33668" spans="16:17">
      <c r="P33668" s="118"/>
      <c r="Q33668" s="118"/>
    </row>
    <row r="33669" spans="16:17">
      <c r="P33669" s="118"/>
      <c r="Q33669" s="118"/>
    </row>
    <row r="33670" spans="16:17">
      <c r="P33670" s="118"/>
      <c r="Q33670" s="118"/>
    </row>
    <row r="33671" spans="16:17">
      <c r="P33671" s="118"/>
      <c r="Q33671" s="118"/>
    </row>
    <row r="33672" spans="16:17">
      <c r="P33672" s="118"/>
      <c r="Q33672" s="118"/>
    </row>
    <row r="33673" spans="16:17">
      <c r="P33673" s="118"/>
      <c r="Q33673" s="118"/>
    </row>
    <row r="33674" spans="16:17">
      <c r="P33674" s="118"/>
      <c r="Q33674" s="118"/>
    </row>
    <row r="33675" spans="16:17">
      <c r="P33675" s="118"/>
      <c r="Q33675" s="118"/>
    </row>
    <row r="33676" spans="16:17">
      <c r="P33676" s="118"/>
      <c r="Q33676" s="118"/>
    </row>
    <row r="33677" spans="16:17">
      <c r="P33677" s="118"/>
      <c r="Q33677" s="118"/>
    </row>
    <row r="33678" spans="16:17">
      <c r="P33678" s="118"/>
      <c r="Q33678" s="118"/>
    </row>
    <row r="33679" spans="16:17">
      <c r="P33679" s="118"/>
      <c r="Q33679" s="118"/>
    </row>
    <row r="33680" spans="16:17">
      <c r="P33680" s="118"/>
      <c r="Q33680" s="118"/>
    </row>
    <row r="33681" spans="16:17">
      <c r="P33681" s="118"/>
      <c r="Q33681" s="118"/>
    </row>
    <row r="33682" spans="16:17">
      <c r="P33682" s="118"/>
      <c r="Q33682" s="118"/>
    </row>
    <row r="33683" spans="16:17">
      <c r="P33683" s="118"/>
      <c r="Q33683" s="118"/>
    </row>
    <row r="33684" spans="16:17">
      <c r="P33684" s="118"/>
      <c r="Q33684" s="118"/>
    </row>
    <row r="33685" spans="16:17">
      <c r="P33685" s="118"/>
      <c r="Q33685" s="118"/>
    </row>
    <row r="33686" spans="16:17">
      <c r="P33686" s="118"/>
      <c r="Q33686" s="118"/>
    </row>
    <row r="33687" spans="16:17">
      <c r="P33687" s="118"/>
      <c r="Q33687" s="118"/>
    </row>
    <row r="33688" spans="16:17">
      <c r="P33688" s="118"/>
      <c r="Q33688" s="118"/>
    </row>
    <row r="33689" spans="16:17">
      <c r="P33689" s="118"/>
      <c r="Q33689" s="118"/>
    </row>
    <row r="33690" spans="16:17">
      <c r="P33690" s="118"/>
      <c r="Q33690" s="118"/>
    </row>
    <row r="33691" spans="16:17">
      <c r="P33691" s="118"/>
      <c r="Q33691" s="118"/>
    </row>
    <row r="33692" spans="16:17">
      <c r="P33692" s="118"/>
      <c r="Q33692" s="118"/>
    </row>
    <row r="33693" spans="16:17">
      <c r="P33693" s="118"/>
      <c r="Q33693" s="118"/>
    </row>
    <row r="33694" spans="16:17">
      <c r="P33694" s="118"/>
      <c r="Q33694" s="118"/>
    </row>
    <row r="33695" spans="16:17">
      <c r="P33695" s="118"/>
      <c r="Q33695" s="118"/>
    </row>
    <row r="33696" spans="16:17">
      <c r="P33696" s="118"/>
      <c r="Q33696" s="118"/>
    </row>
    <row r="33697" spans="16:17">
      <c r="P33697" s="118"/>
      <c r="Q33697" s="118"/>
    </row>
    <row r="33698" spans="16:17">
      <c r="P33698" s="118"/>
      <c r="Q33698" s="118"/>
    </row>
    <row r="33699" spans="16:17">
      <c r="P33699" s="118"/>
      <c r="Q33699" s="118"/>
    </row>
    <row r="33700" spans="16:17">
      <c r="P33700" s="118"/>
      <c r="Q33700" s="118"/>
    </row>
    <row r="33701" spans="16:17">
      <c r="P33701" s="118"/>
      <c r="Q33701" s="118"/>
    </row>
    <row r="33702" spans="16:17">
      <c r="P33702" s="118"/>
      <c r="Q33702" s="118"/>
    </row>
    <row r="33703" spans="16:17">
      <c r="P33703" s="118"/>
      <c r="Q33703" s="118"/>
    </row>
    <row r="33704" spans="16:17">
      <c r="P33704" s="118"/>
      <c r="Q33704" s="118"/>
    </row>
    <row r="33705" spans="16:17">
      <c r="P33705" s="118"/>
      <c r="Q33705" s="118"/>
    </row>
    <row r="33706" spans="16:17">
      <c r="P33706" s="118"/>
      <c r="Q33706" s="118"/>
    </row>
    <row r="33707" spans="16:17">
      <c r="P33707" s="118"/>
      <c r="Q33707" s="118"/>
    </row>
    <row r="33708" spans="16:17">
      <c r="P33708" s="118"/>
      <c r="Q33708" s="118"/>
    </row>
    <row r="33709" spans="16:17">
      <c r="P33709" s="118"/>
      <c r="Q33709" s="118"/>
    </row>
    <row r="33710" spans="16:17">
      <c r="P33710" s="118"/>
      <c r="Q33710" s="118"/>
    </row>
    <row r="33711" spans="16:17">
      <c r="P33711" s="118"/>
      <c r="Q33711" s="118"/>
    </row>
    <row r="33712" spans="16:17">
      <c r="P33712" s="118"/>
      <c r="Q33712" s="118"/>
    </row>
    <row r="33713" spans="16:17">
      <c r="P33713" s="118"/>
      <c r="Q33713" s="118"/>
    </row>
    <row r="33714" spans="16:17">
      <c r="P33714" s="118"/>
      <c r="Q33714" s="118"/>
    </row>
    <row r="33715" spans="16:17">
      <c r="P33715" s="118"/>
      <c r="Q33715" s="118"/>
    </row>
    <row r="33716" spans="16:17">
      <c r="P33716" s="118"/>
      <c r="Q33716" s="118"/>
    </row>
    <row r="33717" spans="16:17">
      <c r="P33717" s="118"/>
      <c r="Q33717" s="118"/>
    </row>
    <row r="33718" spans="16:17">
      <c r="P33718" s="118"/>
      <c r="Q33718" s="118"/>
    </row>
    <row r="33719" spans="16:17">
      <c r="P33719" s="118"/>
      <c r="Q33719" s="118"/>
    </row>
    <row r="33720" spans="16:17">
      <c r="P33720" s="118"/>
      <c r="Q33720" s="118"/>
    </row>
    <row r="33721" spans="16:17">
      <c r="P33721" s="118"/>
      <c r="Q33721" s="118"/>
    </row>
    <row r="33722" spans="16:17">
      <c r="P33722" s="118"/>
      <c r="Q33722" s="118"/>
    </row>
    <row r="33723" spans="16:17">
      <c r="P33723" s="118"/>
      <c r="Q33723" s="118"/>
    </row>
    <row r="33724" spans="16:17">
      <c r="P33724" s="118"/>
      <c r="Q33724" s="118"/>
    </row>
    <row r="33725" spans="16:17">
      <c r="P33725" s="118"/>
      <c r="Q33725" s="118"/>
    </row>
    <row r="33726" spans="16:17">
      <c r="P33726" s="118"/>
      <c r="Q33726" s="118"/>
    </row>
    <row r="33727" spans="16:17">
      <c r="P33727" s="118"/>
      <c r="Q33727" s="118"/>
    </row>
    <row r="33728" spans="16:17">
      <c r="P33728" s="118"/>
      <c r="Q33728" s="118"/>
    </row>
    <row r="33729" spans="16:17">
      <c r="P33729" s="118"/>
      <c r="Q33729" s="118"/>
    </row>
    <row r="33730" spans="16:17">
      <c r="P33730" s="118"/>
      <c r="Q33730" s="118"/>
    </row>
    <row r="33731" spans="16:17">
      <c r="P33731" s="118"/>
      <c r="Q33731" s="118"/>
    </row>
    <row r="33732" spans="16:17">
      <c r="P33732" s="118"/>
      <c r="Q33732" s="118"/>
    </row>
    <row r="33733" spans="16:17">
      <c r="P33733" s="118"/>
      <c r="Q33733" s="118"/>
    </row>
    <row r="33734" spans="16:17">
      <c r="P33734" s="118"/>
      <c r="Q33734" s="118"/>
    </row>
    <row r="33735" spans="16:17">
      <c r="P33735" s="118"/>
      <c r="Q33735" s="118"/>
    </row>
    <row r="33736" spans="16:17">
      <c r="P33736" s="118"/>
      <c r="Q33736" s="118"/>
    </row>
    <row r="33737" spans="16:17">
      <c r="P33737" s="118"/>
      <c r="Q33737" s="118"/>
    </row>
    <row r="33738" spans="16:17">
      <c r="P33738" s="118"/>
      <c r="Q33738" s="118"/>
    </row>
    <row r="33739" spans="16:17">
      <c r="P33739" s="118"/>
      <c r="Q33739" s="118"/>
    </row>
    <row r="33740" spans="16:17">
      <c r="P33740" s="118"/>
      <c r="Q33740" s="118"/>
    </row>
    <row r="33741" spans="16:17">
      <c r="P33741" s="118"/>
      <c r="Q33741" s="118"/>
    </row>
    <row r="33742" spans="16:17">
      <c r="P33742" s="118"/>
      <c r="Q33742" s="118"/>
    </row>
    <row r="33743" spans="16:17">
      <c r="P33743" s="118"/>
      <c r="Q33743" s="118"/>
    </row>
    <row r="33744" spans="16:17">
      <c r="P33744" s="118"/>
      <c r="Q33744" s="118"/>
    </row>
    <row r="33745" spans="16:17">
      <c r="P33745" s="118"/>
      <c r="Q33745" s="118"/>
    </row>
    <row r="33746" spans="16:17">
      <c r="P33746" s="118"/>
      <c r="Q33746" s="118"/>
    </row>
    <row r="33747" spans="16:17">
      <c r="P33747" s="118"/>
      <c r="Q33747" s="118"/>
    </row>
    <row r="33748" spans="16:17">
      <c r="P33748" s="118"/>
      <c r="Q33748" s="118"/>
    </row>
    <row r="33749" spans="16:17">
      <c r="P33749" s="118"/>
      <c r="Q33749" s="118"/>
    </row>
    <row r="33750" spans="16:17">
      <c r="P33750" s="118"/>
      <c r="Q33750" s="118"/>
    </row>
    <row r="33751" spans="16:17">
      <c r="P33751" s="118"/>
      <c r="Q33751" s="118"/>
    </row>
    <row r="33752" spans="16:17">
      <c r="P33752" s="118"/>
      <c r="Q33752" s="118"/>
    </row>
    <row r="33753" spans="16:17">
      <c r="P33753" s="118"/>
      <c r="Q33753" s="118"/>
    </row>
    <row r="33754" spans="16:17">
      <c r="P33754" s="118"/>
      <c r="Q33754" s="118"/>
    </row>
    <row r="33755" spans="16:17">
      <c r="P33755" s="118"/>
      <c r="Q33755" s="118"/>
    </row>
    <row r="33756" spans="16:17">
      <c r="P33756" s="118"/>
      <c r="Q33756" s="118"/>
    </row>
    <row r="33757" spans="16:17">
      <c r="P33757" s="118"/>
      <c r="Q33757" s="118"/>
    </row>
    <row r="33758" spans="16:17">
      <c r="P33758" s="118"/>
      <c r="Q33758" s="118"/>
    </row>
    <row r="33759" spans="16:17">
      <c r="P33759" s="118"/>
      <c r="Q33759" s="118"/>
    </row>
    <row r="33760" spans="16:17">
      <c r="P33760" s="118"/>
      <c r="Q33760" s="118"/>
    </row>
    <row r="33761" spans="16:17">
      <c r="P33761" s="118"/>
      <c r="Q33761" s="118"/>
    </row>
    <row r="33762" spans="16:17">
      <c r="P33762" s="118"/>
      <c r="Q33762" s="118"/>
    </row>
    <row r="33763" spans="16:17">
      <c r="P33763" s="118"/>
      <c r="Q33763" s="118"/>
    </row>
    <row r="33764" spans="16:17">
      <c r="P33764" s="118"/>
      <c r="Q33764" s="118"/>
    </row>
    <row r="33765" spans="16:17">
      <c r="P33765" s="118"/>
      <c r="Q33765" s="118"/>
    </row>
    <row r="33766" spans="16:17">
      <c r="P33766" s="118"/>
      <c r="Q33766" s="118"/>
    </row>
    <row r="33767" spans="16:17">
      <c r="P33767" s="118"/>
      <c r="Q33767" s="118"/>
    </row>
    <row r="33768" spans="16:17">
      <c r="P33768" s="118"/>
      <c r="Q33768" s="118"/>
    </row>
    <row r="33769" spans="16:17">
      <c r="P33769" s="118"/>
      <c r="Q33769" s="118"/>
    </row>
    <row r="33770" spans="16:17">
      <c r="P33770" s="118"/>
      <c r="Q33770" s="118"/>
    </row>
    <row r="33771" spans="16:17">
      <c r="P33771" s="118"/>
      <c r="Q33771" s="118"/>
    </row>
    <row r="33772" spans="16:17">
      <c r="P33772" s="118"/>
      <c r="Q33772" s="118"/>
    </row>
    <row r="33773" spans="16:17">
      <c r="P33773" s="118"/>
      <c r="Q33773" s="118"/>
    </row>
    <row r="33774" spans="16:17">
      <c r="P33774" s="118"/>
      <c r="Q33774" s="118"/>
    </row>
    <row r="33775" spans="16:17">
      <c r="P33775" s="118"/>
      <c r="Q33775" s="118"/>
    </row>
    <row r="33776" spans="16:17">
      <c r="P33776" s="118"/>
      <c r="Q33776" s="118"/>
    </row>
    <row r="33777" spans="16:17">
      <c r="P33777" s="118"/>
      <c r="Q33777" s="118"/>
    </row>
    <row r="33778" spans="16:17">
      <c r="P33778" s="118"/>
      <c r="Q33778" s="118"/>
    </row>
    <row r="33779" spans="16:17">
      <c r="P33779" s="118"/>
      <c r="Q33779" s="118"/>
    </row>
    <row r="33780" spans="16:17">
      <c r="P33780" s="118"/>
      <c r="Q33780" s="118"/>
    </row>
    <row r="33781" spans="16:17">
      <c r="P33781" s="118"/>
      <c r="Q33781" s="118"/>
    </row>
    <row r="33782" spans="16:17">
      <c r="P33782" s="118"/>
      <c r="Q33782" s="118"/>
    </row>
    <row r="33783" spans="16:17">
      <c r="P33783" s="118"/>
      <c r="Q33783" s="118"/>
    </row>
    <row r="33784" spans="16:17">
      <c r="P33784" s="118"/>
      <c r="Q33784" s="118"/>
    </row>
    <row r="33785" spans="16:17">
      <c r="P33785" s="118"/>
      <c r="Q33785" s="118"/>
    </row>
    <row r="33786" spans="16:17">
      <c r="P33786" s="118"/>
      <c r="Q33786" s="118"/>
    </row>
    <row r="33787" spans="16:17">
      <c r="P33787" s="118"/>
      <c r="Q33787" s="118"/>
    </row>
    <row r="33788" spans="16:17">
      <c r="P33788" s="118"/>
      <c r="Q33788" s="118"/>
    </row>
    <row r="33789" spans="16:17">
      <c r="P33789" s="118"/>
      <c r="Q33789" s="118"/>
    </row>
    <row r="33790" spans="16:17">
      <c r="P33790" s="118"/>
      <c r="Q33790" s="118"/>
    </row>
    <row r="33791" spans="16:17">
      <c r="P33791" s="118"/>
      <c r="Q33791" s="118"/>
    </row>
    <row r="33792" spans="16:17">
      <c r="P33792" s="118"/>
      <c r="Q33792" s="118"/>
    </row>
    <row r="33793" spans="16:17">
      <c r="P33793" s="118"/>
      <c r="Q33793" s="118"/>
    </row>
    <row r="33794" spans="16:17">
      <c r="P33794" s="118"/>
      <c r="Q33794" s="118"/>
    </row>
    <row r="33795" spans="16:17">
      <c r="P33795" s="118"/>
      <c r="Q33795" s="118"/>
    </row>
    <row r="33796" spans="16:17">
      <c r="P33796" s="118"/>
      <c r="Q33796" s="118"/>
    </row>
    <row r="33797" spans="16:17">
      <c r="P33797" s="118"/>
      <c r="Q33797" s="118"/>
    </row>
    <row r="33798" spans="16:17">
      <c r="P33798" s="118"/>
      <c r="Q33798" s="118"/>
    </row>
    <row r="33799" spans="16:17">
      <c r="P33799" s="118"/>
      <c r="Q33799" s="118"/>
    </row>
    <row r="33800" spans="16:17">
      <c r="P33800" s="118"/>
      <c r="Q33800" s="118"/>
    </row>
    <row r="33801" spans="16:17">
      <c r="P33801" s="118"/>
      <c r="Q33801" s="118"/>
    </row>
    <row r="33802" spans="16:17">
      <c r="P33802" s="118"/>
      <c r="Q33802" s="118"/>
    </row>
    <row r="33803" spans="16:17">
      <c r="P33803" s="118"/>
      <c r="Q33803" s="118"/>
    </row>
    <row r="33804" spans="16:17">
      <c r="P33804" s="118"/>
      <c r="Q33804" s="118"/>
    </row>
    <row r="33805" spans="16:17">
      <c r="P33805" s="118"/>
      <c r="Q33805" s="118"/>
    </row>
    <row r="33806" spans="16:17">
      <c r="P33806" s="118"/>
      <c r="Q33806" s="118"/>
    </row>
    <row r="33807" spans="16:17">
      <c r="P33807" s="118"/>
      <c r="Q33807" s="118"/>
    </row>
    <row r="33808" spans="16:17">
      <c r="P33808" s="118"/>
      <c r="Q33808" s="118"/>
    </row>
    <row r="33809" spans="16:17">
      <c r="P33809" s="118"/>
      <c r="Q33809" s="118"/>
    </row>
    <row r="33810" spans="16:17">
      <c r="P33810" s="118"/>
      <c r="Q33810" s="118"/>
    </row>
    <row r="33811" spans="16:17">
      <c r="P33811" s="118"/>
      <c r="Q33811" s="118"/>
    </row>
    <row r="33812" spans="16:17">
      <c r="P33812" s="118"/>
      <c r="Q33812" s="118"/>
    </row>
    <row r="33813" spans="16:17">
      <c r="P33813" s="118"/>
      <c r="Q33813" s="118"/>
    </row>
    <row r="33814" spans="16:17">
      <c r="P33814" s="118"/>
      <c r="Q33814" s="118"/>
    </row>
    <row r="33815" spans="16:17">
      <c r="P33815" s="118"/>
      <c r="Q33815" s="118"/>
    </row>
    <row r="33816" spans="16:17">
      <c r="P33816" s="118"/>
      <c r="Q33816" s="118"/>
    </row>
    <row r="33817" spans="16:17">
      <c r="P33817" s="118"/>
      <c r="Q33817" s="118"/>
    </row>
    <row r="33818" spans="16:17">
      <c r="P33818" s="118"/>
      <c r="Q33818" s="118"/>
    </row>
    <row r="33819" spans="16:17">
      <c r="P33819" s="118"/>
      <c r="Q33819" s="118"/>
    </row>
    <row r="33820" spans="16:17">
      <c r="P33820" s="118"/>
      <c r="Q33820" s="118"/>
    </row>
    <row r="33821" spans="16:17">
      <c r="P33821" s="118"/>
      <c r="Q33821" s="118"/>
    </row>
    <row r="33822" spans="16:17">
      <c r="P33822" s="118"/>
      <c r="Q33822" s="118"/>
    </row>
    <row r="33823" spans="16:17">
      <c r="P33823" s="118"/>
      <c r="Q33823" s="118"/>
    </row>
    <row r="33824" spans="16:17">
      <c r="P33824" s="118"/>
      <c r="Q33824" s="118"/>
    </row>
    <row r="33825" spans="16:17">
      <c r="P33825" s="118"/>
      <c r="Q33825" s="118"/>
    </row>
    <row r="33826" spans="16:17">
      <c r="P33826" s="118"/>
      <c r="Q33826" s="118"/>
    </row>
    <row r="33827" spans="16:17">
      <c r="P33827" s="118"/>
      <c r="Q33827" s="118"/>
    </row>
    <row r="33828" spans="16:17">
      <c r="P33828" s="118"/>
      <c r="Q33828" s="118"/>
    </row>
    <row r="33829" spans="16:17">
      <c r="P33829" s="118"/>
      <c r="Q33829" s="118"/>
    </row>
    <row r="33830" spans="16:17">
      <c r="P33830" s="118"/>
      <c r="Q33830" s="118"/>
    </row>
    <row r="33831" spans="16:17">
      <c r="P33831" s="118"/>
      <c r="Q33831" s="118"/>
    </row>
    <row r="33832" spans="16:17">
      <c r="P33832" s="118"/>
      <c r="Q33832" s="118"/>
    </row>
    <row r="33833" spans="16:17">
      <c r="P33833" s="118"/>
      <c r="Q33833" s="118"/>
    </row>
    <row r="33834" spans="16:17">
      <c r="P33834" s="118"/>
      <c r="Q33834" s="118"/>
    </row>
    <row r="33835" spans="16:17">
      <c r="P33835" s="118"/>
      <c r="Q33835" s="118"/>
    </row>
    <row r="33836" spans="16:17">
      <c r="P33836" s="118"/>
      <c r="Q33836" s="118"/>
    </row>
    <row r="33837" spans="16:17">
      <c r="P33837" s="118"/>
      <c r="Q33837" s="118"/>
    </row>
    <row r="33838" spans="16:17">
      <c r="P33838" s="118"/>
      <c r="Q33838" s="118"/>
    </row>
    <row r="33839" spans="16:17">
      <c r="P33839" s="118"/>
      <c r="Q33839" s="118"/>
    </row>
    <row r="33840" spans="16:17">
      <c r="P33840" s="118"/>
      <c r="Q33840" s="118"/>
    </row>
    <row r="33841" spans="16:17">
      <c r="P33841" s="118"/>
      <c r="Q33841" s="118"/>
    </row>
    <row r="33842" spans="16:17">
      <c r="P33842" s="118"/>
      <c r="Q33842" s="118"/>
    </row>
    <row r="33843" spans="16:17">
      <c r="P33843" s="118"/>
      <c r="Q33843" s="118"/>
    </row>
    <row r="33844" spans="16:17">
      <c r="P33844" s="118"/>
      <c r="Q33844" s="118"/>
    </row>
    <row r="33845" spans="16:17">
      <c r="P33845" s="118"/>
      <c r="Q33845" s="118"/>
    </row>
    <row r="33846" spans="16:17">
      <c r="P33846" s="118"/>
      <c r="Q33846" s="118"/>
    </row>
    <row r="33847" spans="16:17">
      <c r="P33847" s="118"/>
      <c r="Q33847" s="118"/>
    </row>
    <row r="33848" spans="16:17">
      <c r="P33848" s="118"/>
      <c r="Q33848" s="118"/>
    </row>
    <row r="33849" spans="16:17">
      <c r="P33849" s="118"/>
      <c r="Q33849" s="118"/>
    </row>
    <row r="33850" spans="16:17">
      <c r="P33850" s="118"/>
      <c r="Q33850" s="118"/>
    </row>
    <row r="33851" spans="16:17">
      <c r="P33851" s="118"/>
      <c r="Q33851" s="118"/>
    </row>
    <row r="33852" spans="16:17">
      <c r="P33852" s="118"/>
      <c r="Q33852" s="118"/>
    </row>
    <row r="33853" spans="16:17">
      <c r="P33853" s="118"/>
      <c r="Q33853" s="118"/>
    </row>
    <row r="33854" spans="16:17">
      <c r="P33854" s="118"/>
      <c r="Q33854" s="118"/>
    </row>
    <row r="33855" spans="16:17">
      <c r="P33855" s="118"/>
      <c r="Q33855" s="118"/>
    </row>
    <row r="33856" spans="16:17">
      <c r="P33856" s="118"/>
      <c r="Q33856" s="118"/>
    </row>
    <row r="33857" spans="16:17">
      <c r="P33857" s="118"/>
      <c r="Q33857" s="118"/>
    </row>
    <row r="33858" spans="16:17">
      <c r="P33858" s="118"/>
      <c r="Q33858" s="118"/>
    </row>
    <row r="33859" spans="16:17">
      <c r="P33859" s="118"/>
      <c r="Q33859" s="118"/>
    </row>
    <row r="33860" spans="16:17">
      <c r="P33860" s="118"/>
      <c r="Q33860" s="118"/>
    </row>
    <row r="33861" spans="16:17">
      <c r="P33861" s="118"/>
      <c r="Q33861" s="118"/>
    </row>
    <row r="33862" spans="16:17">
      <c r="P33862" s="118"/>
      <c r="Q33862" s="118"/>
    </row>
    <row r="33863" spans="16:17">
      <c r="P33863" s="118"/>
      <c r="Q33863" s="118"/>
    </row>
    <row r="33864" spans="16:17">
      <c r="P33864" s="118"/>
      <c r="Q33864" s="118"/>
    </row>
    <row r="33865" spans="16:17">
      <c r="P33865" s="118"/>
      <c r="Q33865" s="118"/>
    </row>
    <row r="33866" spans="16:17">
      <c r="P33866" s="118"/>
      <c r="Q33866" s="118"/>
    </row>
    <row r="33867" spans="16:17">
      <c r="P33867" s="118"/>
      <c r="Q33867" s="118"/>
    </row>
    <row r="33868" spans="16:17">
      <c r="P33868" s="118"/>
      <c r="Q33868" s="118"/>
    </row>
    <row r="33869" spans="16:17">
      <c r="P33869" s="118"/>
      <c r="Q33869" s="118"/>
    </row>
    <row r="33870" spans="16:17">
      <c r="P33870" s="118"/>
      <c r="Q33870" s="118"/>
    </row>
    <row r="33871" spans="16:17">
      <c r="P33871" s="118"/>
      <c r="Q33871" s="118"/>
    </row>
    <row r="33872" spans="16:17">
      <c r="P33872" s="118"/>
      <c r="Q33872" s="118"/>
    </row>
    <row r="33873" spans="16:17">
      <c r="P33873" s="118"/>
      <c r="Q33873" s="118"/>
    </row>
    <row r="33874" spans="16:17">
      <c r="P33874" s="118"/>
      <c r="Q33874" s="118"/>
    </row>
    <row r="33875" spans="16:17">
      <c r="P33875" s="118"/>
      <c r="Q33875" s="118"/>
    </row>
    <row r="33876" spans="16:17">
      <c r="P33876" s="118"/>
      <c r="Q33876" s="118"/>
    </row>
    <row r="33877" spans="16:17">
      <c r="P33877" s="118"/>
      <c r="Q33877" s="118"/>
    </row>
    <row r="33878" spans="16:17">
      <c r="P33878" s="118"/>
      <c r="Q33878" s="118"/>
    </row>
    <row r="33879" spans="16:17">
      <c r="P33879" s="118"/>
      <c r="Q33879" s="118"/>
    </row>
    <row r="33880" spans="16:17">
      <c r="P33880" s="118"/>
      <c r="Q33880" s="118"/>
    </row>
    <row r="33881" spans="16:17">
      <c r="P33881" s="118"/>
      <c r="Q33881" s="118"/>
    </row>
    <row r="33882" spans="16:17">
      <c r="P33882" s="118"/>
      <c r="Q33882" s="118"/>
    </row>
    <row r="33883" spans="16:17">
      <c r="P33883" s="118"/>
      <c r="Q33883" s="118"/>
    </row>
    <row r="33884" spans="16:17">
      <c r="P33884" s="118"/>
      <c r="Q33884" s="118"/>
    </row>
    <row r="33885" spans="16:17">
      <c r="P33885" s="118"/>
      <c r="Q33885" s="118"/>
    </row>
    <row r="33886" spans="16:17">
      <c r="P33886" s="118"/>
      <c r="Q33886" s="118"/>
    </row>
    <row r="33887" spans="16:17">
      <c r="P33887" s="118"/>
      <c r="Q33887" s="118"/>
    </row>
    <row r="33888" spans="16:17">
      <c r="P33888" s="118"/>
      <c r="Q33888" s="118"/>
    </row>
    <row r="33889" spans="16:17">
      <c r="P33889" s="118"/>
      <c r="Q33889" s="118"/>
    </row>
    <row r="33890" spans="16:17">
      <c r="P33890" s="118"/>
      <c r="Q33890" s="118"/>
    </row>
    <row r="33891" spans="16:17">
      <c r="P33891" s="118"/>
      <c r="Q33891" s="118"/>
    </row>
    <row r="33892" spans="16:17">
      <c r="P33892" s="118"/>
      <c r="Q33892" s="118"/>
    </row>
    <row r="33893" spans="16:17">
      <c r="P33893" s="118"/>
      <c r="Q33893" s="118"/>
    </row>
    <row r="33894" spans="16:17">
      <c r="P33894" s="118"/>
      <c r="Q33894" s="118"/>
    </row>
    <row r="33895" spans="16:17">
      <c r="P33895" s="118"/>
      <c r="Q33895" s="118"/>
    </row>
    <row r="33896" spans="16:17">
      <c r="P33896" s="118"/>
      <c r="Q33896" s="118"/>
    </row>
    <row r="33897" spans="16:17">
      <c r="P33897" s="118"/>
      <c r="Q33897" s="118"/>
    </row>
    <row r="33898" spans="16:17">
      <c r="P33898" s="118"/>
      <c r="Q33898" s="118"/>
    </row>
    <row r="33899" spans="16:17">
      <c r="P33899" s="118"/>
      <c r="Q33899" s="118"/>
    </row>
    <row r="33900" spans="16:17">
      <c r="P33900" s="118"/>
      <c r="Q33900" s="118"/>
    </row>
    <row r="33901" spans="16:17">
      <c r="P33901" s="118"/>
      <c r="Q33901" s="118"/>
    </row>
    <row r="33902" spans="16:17">
      <c r="P33902" s="118"/>
      <c r="Q33902" s="118"/>
    </row>
    <row r="33903" spans="16:17">
      <c r="P33903" s="118"/>
      <c r="Q33903" s="118"/>
    </row>
    <row r="33904" spans="16:17">
      <c r="P33904" s="118"/>
      <c r="Q33904" s="118"/>
    </row>
    <row r="33905" spans="16:17">
      <c r="P33905" s="118"/>
      <c r="Q33905" s="118"/>
    </row>
    <row r="33906" spans="16:17">
      <c r="P33906" s="118"/>
      <c r="Q33906" s="118"/>
    </row>
    <row r="33907" spans="16:17">
      <c r="P33907" s="118"/>
      <c r="Q33907" s="118"/>
    </row>
    <row r="33908" spans="16:17">
      <c r="P33908" s="118"/>
      <c r="Q33908" s="118"/>
    </row>
    <row r="33909" spans="16:17">
      <c r="P33909" s="118"/>
      <c r="Q33909" s="118"/>
    </row>
    <row r="33910" spans="16:17">
      <c r="P33910" s="118"/>
      <c r="Q33910" s="118"/>
    </row>
    <row r="33911" spans="16:17">
      <c r="P33911" s="118"/>
      <c r="Q33911" s="118"/>
    </row>
    <row r="33912" spans="16:17">
      <c r="P33912" s="118"/>
      <c r="Q33912" s="118"/>
    </row>
    <row r="33913" spans="16:17">
      <c r="P33913" s="118"/>
      <c r="Q33913" s="118"/>
    </row>
    <row r="33914" spans="16:17">
      <c r="P33914" s="118"/>
      <c r="Q33914" s="118"/>
    </row>
    <row r="33915" spans="16:17">
      <c r="P33915" s="118"/>
      <c r="Q33915" s="118"/>
    </row>
    <row r="33916" spans="16:17">
      <c r="P33916" s="118"/>
      <c r="Q33916" s="118"/>
    </row>
    <row r="33917" spans="16:17">
      <c r="P33917" s="118"/>
      <c r="Q33917" s="118"/>
    </row>
    <row r="33918" spans="16:17">
      <c r="P33918" s="118"/>
      <c r="Q33918" s="118"/>
    </row>
    <row r="33919" spans="16:17">
      <c r="P33919" s="118"/>
      <c r="Q33919" s="118"/>
    </row>
    <row r="33920" spans="16:17">
      <c r="P33920" s="118"/>
      <c r="Q33920" s="118"/>
    </row>
    <row r="33921" spans="16:17">
      <c r="P33921" s="118"/>
      <c r="Q33921" s="118"/>
    </row>
    <row r="33922" spans="16:17">
      <c r="P33922" s="118"/>
      <c r="Q33922" s="118"/>
    </row>
    <row r="33923" spans="16:17">
      <c r="P33923" s="118"/>
      <c r="Q33923" s="118"/>
    </row>
    <row r="33924" spans="16:17">
      <c r="P33924" s="118"/>
      <c r="Q33924" s="118"/>
    </row>
    <row r="33925" spans="16:17">
      <c r="P33925" s="118"/>
      <c r="Q33925" s="118"/>
    </row>
    <row r="33926" spans="16:17">
      <c r="P33926" s="118"/>
      <c r="Q33926" s="118"/>
    </row>
    <row r="33927" spans="16:17">
      <c r="P33927" s="118"/>
      <c r="Q33927" s="118"/>
    </row>
    <row r="33928" spans="16:17">
      <c r="P33928" s="118"/>
      <c r="Q33928" s="118"/>
    </row>
    <row r="33929" spans="16:17">
      <c r="P33929" s="118"/>
      <c r="Q33929" s="118"/>
    </row>
    <row r="33930" spans="16:17">
      <c r="P33930" s="118"/>
      <c r="Q33930" s="118"/>
    </row>
    <row r="33931" spans="16:17">
      <c r="P33931" s="118"/>
      <c r="Q33931" s="118"/>
    </row>
    <row r="33932" spans="16:17">
      <c r="P33932" s="118"/>
      <c r="Q33932" s="118"/>
    </row>
    <row r="33933" spans="16:17">
      <c r="P33933" s="118"/>
      <c r="Q33933" s="118"/>
    </row>
    <row r="33934" spans="16:17">
      <c r="P33934" s="118"/>
      <c r="Q33934" s="118"/>
    </row>
    <row r="33935" spans="16:17">
      <c r="P33935" s="118"/>
      <c r="Q33935" s="118"/>
    </row>
    <row r="33936" spans="16:17">
      <c r="P33936" s="118"/>
      <c r="Q33936" s="118"/>
    </row>
    <row r="33937" spans="16:17">
      <c r="P33937" s="118"/>
      <c r="Q33937" s="118"/>
    </row>
    <row r="33938" spans="16:17">
      <c r="P33938" s="118"/>
      <c r="Q33938" s="118"/>
    </row>
    <row r="33939" spans="16:17">
      <c r="P33939" s="118"/>
      <c r="Q33939" s="118"/>
    </row>
    <row r="33940" spans="16:17">
      <c r="P33940" s="118"/>
      <c r="Q33940" s="118"/>
    </row>
    <row r="33941" spans="16:17">
      <c r="P33941" s="118"/>
      <c r="Q33941" s="118"/>
    </row>
    <row r="33942" spans="16:17">
      <c r="P33942" s="118"/>
      <c r="Q33942" s="118"/>
    </row>
    <row r="33943" spans="16:17">
      <c r="P33943" s="118"/>
      <c r="Q33943" s="118"/>
    </row>
    <row r="33944" spans="16:17">
      <c r="P33944" s="118"/>
      <c r="Q33944" s="118"/>
    </row>
    <row r="33945" spans="16:17">
      <c r="P33945" s="118"/>
      <c r="Q33945" s="118"/>
    </row>
    <row r="33946" spans="16:17">
      <c r="P33946" s="118"/>
      <c r="Q33946" s="118"/>
    </row>
    <row r="33947" spans="16:17">
      <c r="P33947" s="118"/>
      <c r="Q33947" s="118"/>
    </row>
    <row r="33948" spans="16:17">
      <c r="P33948" s="118"/>
      <c r="Q33948" s="118"/>
    </row>
    <row r="33949" spans="16:17">
      <c r="P33949" s="118"/>
      <c r="Q33949" s="118"/>
    </row>
    <row r="33950" spans="16:17">
      <c r="P33950" s="118"/>
      <c r="Q33950" s="118"/>
    </row>
    <row r="33951" spans="16:17">
      <c r="P33951" s="118"/>
      <c r="Q33951" s="118"/>
    </row>
    <row r="33952" spans="16:17">
      <c r="P33952" s="118"/>
      <c r="Q33952" s="118"/>
    </row>
    <row r="33953" spans="16:17">
      <c r="P33953" s="118"/>
      <c r="Q33953" s="118"/>
    </row>
    <row r="33954" spans="16:17">
      <c r="P33954" s="118"/>
      <c r="Q33954" s="118"/>
    </row>
    <row r="33955" spans="16:17">
      <c r="P33955" s="118"/>
      <c r="Q33955" s="118"/>
    </row>
    <row r="33956" spans="16:17">
      <c r="P33956" s="118"/>
      <c r="Q33956" s="118"/>
    </row>
    <row r="33957" spans="16:17">
      <c r="P33957" s="118"/>
      <c r="Q33957" s="118"/>
    </row>
    <row r="33958" spans="16:17">
      <c r="P33958" s="118"/>
      <c r="Q33958" s="118"/>
    </row>
    <row r="33959" spans="16:17">
      <c r="P33959" s="118"/>
      <c r="Q33959" s="118"/>
    </row>
    <row r="33960" spans="16:17">
      <c r="P33960" s="118"/>
      <c r="Q33960" s="118"/>
    </row>
    <row r="33961" spans="16:17">
      <c r="P33961" s="118"/>
      <c r="Q33961" s="118"/>
    </row>
    <row r="33962" spans="16:17">
      <c r="P33962" s="118"/>
      <c r="Q33962" s="118"/>
    </row>
    <row r="33963" spans="16:17">
      <c r="P33963" s="118"/>
      <c r="Q33963" s="118"/>
    </row>
    <row r="33964" spans="16:17">
      <c r="P33964" s="118"/>
      <c r="Q33964" s="118"/>
    </row>
    <row r="33965" spans="16:17">
      <c r="P33965" s="118"/>
      <c r="Q33965" s="118"/>
    </row>
    <row r="33966" spans="16:17">
      <c r="P33966" s="118"/>
      <c r="Q33966" s="118"/>
    </row>
    <row r="33967" spans="16:17">
      <c r="P33967" s="118"/>
      <c r="Q33967" s="118"/>
    </row>
    <row r="33968" spans="16:17">
      <c r="P33968" s="118"/>
      <c r="Q33968" s="118"/>
    </row>
    <row r="33969" spans="16:17">
      <c r="P33969" s="118"/>
      <c r="Q33969" s="118"/>
    </row>
    <row r="33970" spans="16:17">
      <c r="P33970" s="118"/>
      <c r="Q33970" s="118"/>
    </row>
    <row r="33971" spans="16:17">
      <c r="P33971" s="118"/>
      <c r="Q33971" s="118"/>
    </row>
    <row r="33972" spans="16:17">
      <c r="P33972" s="118"/>
      <c r="Q33972" s="118"/>
    </row>
    <row r="33973" spans="16:17">
      <c r="P33973" s="118"/>
      <c r="Q33973" s="118"/>
    </row>
    <row r="33974" spans="16:17">
      <c r="P33974" s="118"/>
      <c r="Q33974" s="118"/>
    </row>
    <row r="33975" spans="16:17">
      <c r="P33975" s="118"/>
      <c r="Q33975" s="118"/>
    </row>
    <row r="33976" spans="16:17">
      <c r="P33976" s="118"/>
      <c r="Q33976" s="118"/>
    </row>
    <row r="33977" spans="16:17">
      <c r="P33977" s="118"/>
      <c r="Q33977" s="118"/>
    </row>
    <row r="33978" spans="16:17">
      <c r="P33978" s="118"/>
      <c r="Q33978" s="118"/>
    </row>
    <row r="33979" spans="16:17">
      <c r="P33979" s="118"/>
      <c r="Q33979" s="118"/>
    </row>
    <row r="33980" spans="16:17">
      <c r="P33980" s="118"/>
      <c r="Q33980" s="118"/>
    </row>
    <row r="33981" spans="16:17">
      <c r="P33981" s="118"/>
      <c r="Q33981" s="118"/>
    </row>
    <row r="33982" spans="16:17">
      <c r="P33982" s="118"/>
      <c r="Q33982" s="118"/>
    </row>
    <row r="33983" spans="16:17">
      <c r="P33983" s="118"/>
      <c r="Q33983" s="118"/>
    </row>
    <row r="33984" spans="16:17">
      <c r="P33984" s="118"/>
      <c r="Q33984" s="118"/>
    </row>
    <row r="33985" spans="16:17">
      <c r="P33985" s="118"/>
      <c r="Q33985" s="118"/>
    </row>
    <row r="33986" spans="16:17">
      <c r="P33986" s="118"/>
      <c r="Q33986" s="118"/>
    </row>
    <row r="33987" spans="16:17">
      <c r="P33987" s="118"/>
      <c r="Q33987" s="118"/>
    </row>
    <row r="33988" spans="16:17">
      <c r="P33988" s="118"/>
      <c r="Q33988" s="118"/>
    </row>
    <row r="33989" spans="16:17">
      <c r="P33989" s="118"/>
      <c r="Q33989" s="118"/>
    </row>
    <row r="33990" spans="16:17">
      <c r="P33990" s="118"/>
      <c r="Q33990" s="118"/>
    </row>
    <row r="33991" spans="16:17">
      <c r="P33991" s="118"/>
      <c r="Q33991" s="118"/>
    </row>
    <row r="33992" spans="16:17">
      <c r="P33992" s="118"/>
      <c r="Q33992" s="118"/>
    </row>
    <row r="33993" spans="16:17">
      <c r="P33993" s="118"/>
      <c r="Q33993" s="118"/>
    </row>
    <row r="33994" spans="16:17">
      <c r="P33994" s="118"/>
      <c r="Q33994" s="118"/>
    </row>
    <row r="33995" spans="16:17">
      <c r="P33995" s="118"/>
      <c r="Q33995" s="118"/>
    </row>
    <row r="33996" spans="16:17">
      <c r="P33996" s="118"/>
      <c r="Q33996" s="118"/>
    </row>
    <row r="33997" spans="16:17">
      <c r="P33997" s="118"/>
      <c r="Q33997" s="118"/>
    </row>
    <row r="33998" spans="16:17">
      <c r="P33998" s="118"/>
      <c r="Q33998" s="118"/>
    </row>
    <row r="33999" spans="16:17">
      <c r="P33999" s="118"/>
      <c r="Q33999" s="118"/>
    </row>
    <row r="34000" spans="16:17">
      <c r="P34000" s="118"/>
      <c r="Q34000" s="118"/>
    </row>
    <row r="34001" spans="16:17">
      <c r="P34001" s="118"/>
      <c r="Q34001" s="118"/>
    </row>
    <row r="34002" spans="16:17">
      <c r="P34002" s="118"/>
      <c r="Q34002" s="118"/>
    </row>
    <row r="34003" spans="16:17">
      <c r="P34003" s="118"/>
      <c r="Q34003" s="118"/>
    </row>
    <row r="34004" spans="16:17">
      <c r="P34004" s="118"/>
      <c r="Q34004" s="118"/>
    </row>
    <row r="34005" spans="16:17">
      <c r="P34005" s="118"/>
      <c r="Q34005" s="118"/>
    </row>
    <row r="34006" spans="16:17">
      <c r="P34006" s="118"/>
      <c r="Q34006" s="118"/>
    </row>
    <row r="34007" spans="16:17">
      <c r="P34007" s="118"/>
      <c r="Q34007" s="118"/>
    </row>
    <row r="34008" spans="16:17">
      <c r="P34008" s="118"/>
      <c r="Q34008" s="118"/>
    </row>
    <row r="34009" spans="16:17">
      <c r="P34009" s="118"/>
      <c r="Q34009" s="118"/>
    </row>
    <row r="34010" spans="16:17">
      <c r="P34010" s="118"/>
      <c r="Q34010" s="118"/>
    </row>
    <row r="34011" spans="16:17">
      <c r="P34011" s="118"/>
      <c r="Q34011" s="118"/>
    </row>
    <row r="34012" spans="16:17">
      <c r="P34012" s="118"/>
      <c r="Q34012" s="118"/>
    </row>
    <row r="34013" spans="16:17">
      <c r="P34013" s="118"/>
      <c r="Q34013" s="118"/>
    </row>
    <row r="34014" spans="16:17">
      <c r="P34014" s="118"/>
      <c r="Q34014" s="118"/>
    </row>
    <row r="34015" spans="16:17">
      <c r="P34015" s="118"/>
      <c r="Q34015" s="118"/>
    </row>
    <row r="34016" spans="16:17">
      <c r="P34016" s="118"/>
      <c r="Q34016" s="118"/>
    </row>
    <row r="34017" spans="16:17">
      <c r="P34017" s="118"/>
      <c r="Q34017" s="118"/>
    </row>
    <row r="34018" spans="16:17">
      <c r="P34018" s="118"/>
      <c r="Q34018" s="118"/>
    </row>
    <row r="34019" spans="16:17">
      <c r="P34019" s="118"/>
      <c r="Q34019" s="118"/>
    </row>
    <row r="34020" spans="16:17">
      <c r="P34020" s="118"/>
      <c r="Q34020" s="118"/>
    </row>
    <row r="34021" spans="16:17">
      <c r="P34021" s="118"/>
      <c r="Q34021" s="118"/>
    </row>
    <row r="34022" spans="16:17">
      <c r="P34022" s="118"/>
      <c r="Q34022" s="118"/>
    </row>
    <row r="34023" spans="16:17">
      <c r="P34023" s="118"/>
      <c r="Q34023" s="118"/>
    </row>
    <row r="34024" spans="16:17">
      <c r="P34024" s="118"/>
      <c r="Q34024" s="118"/>
    </row>
    <row r="34025" spans="16:17">
      <c r="P34025" s="118"/>
      <c r="Q34025" s="118"/>
    </row>
    <row r="34026" spans="16:17">
      <c r="P34026" s="118"/>
      <c r="Q34026" s="118"/>
    </row>
    <row r="34027" spans="16:17">
      <c r="P34027" s="118"/>
      <c r="Q34027" s="118"/>
    </row>
    <row r="34028" spans="16:17">
      <c r="P34028" s="118"/>
      <c r="Q34028" s="118"/>
    </row>
    <row r="34029" spans="16:17">
      <c r="P34029" s="118"/>
      <c r="Q34029" s="118"/>
    </row>
    <row r="34030" spans="16:17">
      <c r="P34030" s="118"/>
      <c r="Q34030" s="118"/>
    </row>
    <row r="34031" spans="16:17">
      <c r="P34031" s="118"/>
      <c r="Q34031" s="118"/>
    </row>
    <row r="34032" spans="16:17">
      <c r="P34032" s="118"/>
      <c r="Q34032" s="118"/>
    </row>
    <row r="34033" spans="16:17">
      <c r="P34033" s="118"/>
      <c r="Q34033" s="118"/>
    </row>
    <row r="34034" spans="16:17">
      <c r="P34034" s="118"/>
      <c r="Q34034" s="118"/>
    </row>
    <row r="34035" spans="16:17">
      <c r="P34035" s="118"/>
      <c r="Q34035" s="118"/>
    </row>
    <row r="34036" spans="16:17">
      <c r="P34036" s="118"/>
      <c r="Q34036" s="118"/>
    </row>
    <row r="34037" spans="16:17">
      <c r="P34037" s="118"/>
      <c r="Q34037" s="118"/>
    </row>
    <row r="34038" spans="16:17">
      <c r="P34038" s="118"/>
      <c r="Q34038" s="118"/>
    </row>
    <row r="34039" spans="16:17">
      <c r="P34039" s="118"/>
      <c r="Q34039" s="118"/>
    </row>
    <row r="34040" spans="16:17">
      <c r="P34040" s="118"/>
      <c r="Q34040" s="118"/>
    </row>
    <row r="34041" spans="16:17">
      <c r="P34041" s="118"/>
      <c r="Q34041" s="118"/>
    </row>
    <row r="34042" spans="16:17">
      <c r="P34042" s="118"/>
      <c r="Q34042" s="118"/>
    </row>
    <row r="34043" spans="16:17">
      <c r="P34043" s="118"/>
      <c r="Q34043" s="118"/>
    </row>
    <row r="34044" spans="16:17">
      <c r="P34044" s="118"/>
      <c r="Q34044" s="118"/>
    </row>
    <row r="34045" spans="16:17">
      <c r="P34045" s="118"/>
      <c r="Q34045" s="118"/>
    </row>
    <row r="34046" spans="16:17">
      <c r="P34046" s="118"/>
      <c r="Q34046" s="118"/>
    </row>
    <row r="34047" spans="16:17">
      <c r="P34047" s="118"/>
      <c r="Q34047" s="118"/>
    </row>
    <row r="34048" spans="16:17">
      <c r="P34048" s="118"/>
      <c r="Q34048" s="118"/>
    </row>
    <row r="34049" spans="16:17">
      <c r="P34049" s="118"/>
      <c r="Q34049" s="118"/>
    </row>
    <row r="34050" spans="16:17">
      <c r="P34050" s="118"/>
      <c r="Q34050" s="118"/>
    </row>
    <row r="34051" spans="16:17">
      <c r="P34051" s="118"/>
      <c r="Q34051" s="118"/>
    </row>
    <row r="34052" spans="16:17">
      <c r="P34052" s="118"/>
      <c r="Q34052" s="118"/>
    </row>
    <row r="34053" spans="16:17">
      <c r="P34053" s="118"/>
      <c r="Q34053" s="118"/>
    </row>
    <row r="34054" spans="16:17">
      <c r="P34054" s="118"/>
      <c r="Q34054" s="118"/>
    </row>
    <row r="34055" spans="16:17">
      <c r="P34055" s="118"/>
      <c r="Q34055" s="118"/>
    </row>
    <row r="34056" spans="16:17">
      <c r="P34056" s="118"/>
      <c r="Q34056" s="118"/>
    </row>
    <row r="34057" spans="16:17">
      <c r="P34057" s="118"/>
      <c r="Q34057" s="118"/>
    </row>
    <row r="34058" spans="16:17">
      <c r="P34058" s="118"/>
      <c r="Q34058" s="118"/>
    </row>
    <row r="34059" spans="16:17">
      <c r="P34059" s="118"/>
      <c r="Q34059" s="118"/>
    </row>
    <row r="34060" spans="16:17">
      <c r="P34060" s="118"/>
      <c r="Q34060" s="118"/>
    </row>
    <row r="34061" spans="16:17">
      <c r="P34061" s="118"/>
      <c r="Q34061" s="118"/>
    </row>
    <row r="34062" spans="16:17">
      <c r="P34062" s="118"/>
      <c r="Q34062" s="118"/>
    </row>
    <row r="34063" spans="16:17">
      <c r="P34063" s="118"/>
      <c r="Q34063" s="118"/>
    </row>
    <row r="34064" spans="16:17">
      <c r="P34064" s="118"/>
      <c r="Q34064" s="118"/>
    </row>
    <row r="34065" spans="16:17">
      <c r="P34065" s="118"/>
      <c r="Q34065" s="118"/>
    </row>
    <row r="34066" spans="16:17">
      <c r="P34066" s="118"/>
      <c r="Q34066" s="118"/>
    </row>
    <row r="34067" spans="16:17">
      <c r="P34067" s="118"/>
      <c r="Q34067" s="118"/>
    </row>
    <row r="34068" spans="16:17">
      <c r="P34068" s="118"/>
      <c r="Q34068" s="118"/>
    </row>
    <row r="34069" spans="16:17">
      <c r="P34069" s="118"/>
      <c r="Q34069" s="118"/>
    </row>
    <row r="34070" spans="16:17">
      <c r="P34070" s="118"/>
      <c r="Q34070" s="118"/>
    </row>
    <row r="34071" spans="16:17">
      <c r="P34071" s="118"/>
      <c r="Q34071" s="118"/>
    </row>
    <row r="34072" spans="16:17">
      <c r="P34072" s="118"/>
      <c r="Q34072" s="118"/>
    </row>
    <row r="34073" spans="16:17">
      <c r="P34073" s="118"/>
      <c r="Q34073" s="118"/>
    </row>
    <row r="34074" spans="16:17">
      <c r="P34074" s="118"/>
      <c r="Q34074" s="118"/>
    </row>
    <row r="34075" spans="16:17">
      <c r="P34075" s="118"/>
      <c r="Q34075" s="118"/>
    </row>
    <row r="34076" spans="16:17">
      <c r="P34076" s="118"/>
      <c r="Q34076" s="118"/>
    </row>
    <row r="34077" spans="16:17">
      <c r="P34077" s="118"/>
      <c r="Q34077" s="118"/>
    </row>
    <row r="34078" spans="16:17">
      <c r="P34078" s="118"/>
      <c r="Q34078" s="118"/>
    </row>
    <row r="34079" spans="16:17">
      <c r="P34079" s="118"/>
      <c r="Q34079" s="118"/>
    </row>
    <row r="34080" spans="16:17">
      <c r="P34080" s="118"/>
      <c r="Q34080" s="118"/>
    </row>
    <row r="34081" spans="16:17">
      <c r="P34081" s="118"/>
      <c r="Q34081" s="118"/>
    </row>
    <row r="34082" spans="16:17">
      <c r="P34082" s="118"/>
      <c r="Q34082" s="118"/>
    </row>
    <row r="34083" spans="16:17">
      <c r="P34083" s="118"/>
      <c r="Q34083" s="118"/>
    </row>
    <row r="34084" spans="16:17">
      <c r="P34084" s="118"/>
      <c r="Q34084" s="118"/>
    </row>
    <row r="34085" spans="16:17">
      <c r="P34085" s="118"/>
      <c r="Q34085" s="118"/>
    </row>
    <row r="34086" spans="16:17">
      <c r="P34086" s="118"/>
      <c r="Q34086" s="118"/>
    </row>
    <row r="34087" spans="16:17">
      <c r="P34087" s="118"/>
      <c r="Q34087" s="118"/>
    </row>
    <row r="34088" spans="16:17">
      <c r="P34088" s="118"/>
      <c r="Q34088" s="118"/>
    </row>
    <row r="34089" spans="16:17">
      <c r="P34089" s="118"/>
      <c r="Q34089" s="118"/>
    </row>
    <row r="34090" spans="16:17">
      <c r="P34090" s="118"/>
      <c r="Q34090" s="118"/>
    </row>
    <row r="34091" spans="16:17">
      <c r="P34091" s="118"/>
      <c r="Q34091" s="118"/>
    </row>
    <row r="34092" spans="16:17">
      <c r="P34092" s="118"/>
      <c r="Q34092" s="118"/>
    </row>
    <row r="34093" spans="16:17">
      <c r="P34093" s="118"/>
      <c r="Q34093" s="118"/>
    </row>
    <row r="34094" spans="16:17">
      <c r="P34094" s="118"/>
      <c r="Q34094" s="118"/>
    </row>
    <row r="34095" spans="16:17">
      <c r="P34095" s="118"/>
      <c r="Q34095" s="118"/>
    </row>
    <row r="34096" spans="16:17">
      <c r="P34096" s="118"/>
      <c r="Q34096" s="118"/>
    </row>
    <row r="34097" spans="16:17">
      <c r="P34097" s="118"/>
      <c r="Q34097" s="118"/>
    </row>
    <row r="34098" spans="16:17">
      <c r="P34098" s="118"/>
      <c r="Q34098" s="118"/>
    </row>
    <row r="34099" spans="16:17">
      <c r="P34099" s="118"/>
      <c r="Q34099" s="118"/>
    </row>
    <row r="34100" spans="16:17">
      <c r="P34100" s="118"/>
      <c r="Q34100" s="118"/>
    </row>
    <row r="34101" spans="16:17">
      <c r="P34101" s="118"/>
      <c r="Q34101" s="118"/>
    </row>
    <row r="34102" spans="16:17">
      <c r="P34102" s="118"/>
      <c r="Q34102" s="118"/>
    </row>
    <row r="34103" spans="16:17">
      <c r="P34103" s="118"/>
      <c r="Q34103" s="118"/>
    </row>
    <row r="34104" spans="16:17">
      <c r="P34104" s="118"/>
      <c r="Q34104" s="118"/>
    </row>
    <row r="34105" spans="16:17">
      <c r="P34105" s="118"/>
      <c r="Q34105" s="118"/>
    </row>
    <row r="34106" spans="16:17">
      <c r="P34106" s="118"/>
      <c r="Q34106" s="118"/>
    </row>
    <row r="34107" spans="16:17">
      <c r="P34107" s="118"/>
      <c r="Q34107" s="118"/>
    </row>
    <row r="34108" spans="16:17">
      <c r="P34108" s="118"/>
      <c r="Q34108" s="118"/>
    </row>
    <row r="34109" spans="16:17">
      <c r="P34109" s="118"/>
      <c r="Q34109" s="118"/>
    </row>
    <row r="34110" spans="16:17">
      <c r="P34110" s="118"/>
      <c r="Q34110" s="118"/>
    </row>
    <row r="34111" spans="16:17">
      <c r="P34111" s="118"/>
      <c r="Q34111" s="118"/>
    </row>
    <row r="34112" spans="16:17">
      <c r="P34112" s="118"/>
      <c r="Q34112" s="118"/>
    </row>
    <row r="34113" spans="16:17">
      <c r="P34113" s="118"/>
      <c r="Q34113" s="118"/>
    </row>
    <row r="34114" spans="16:17">
      <c r="P34114" s="118"/>
      <c r="Q34114" s="118"/>
    </row>
    <row r="34115" spans="16:17">
      <c r="P34115" s="118"/>
      <c r="Q34115" s="118"/>
    </row>
    <row r="34116" spans="16:17">
      <c r="P34116" s="118"/>
      <c r="Q34116" s="118"/>
    </row>
    <row r="34117" spans="16:17">
      <c r="P34117" s="118"/>
      <c r="Q34117" s="118"/>
    </row>
    <row r="34118" spans="16:17">
      <c r="P34118" s="118"/>
      <c r="Q34118" s="118"/>
    </row>
    <row r="34119" spans="16:17">
      <c r="P34119" s="118"/>
      <c r="Q34119" s="118"/>
    </row>
    <row r="34120" spans="16:17">
      <c r="P34120" s="118"/>
      <c r="Q34120" s="118"/>
    </row>
    <row r="34121" spans="16:17">
      <c r="P34121" s="118"/>
      <c r="Q34121" s="118"/>
    </row>
    <row r="34122" spans="16:17">
      <c r="P34122" s="118"/>
      <c r="Q34122" s="118"/>
    </row>
    <row r="34123" spans="16:17">
      <c r="P34123" s="118"/>
      <c r="Q34123" s="118"/>
    </row>
    <row r="34124" spans="16:17">
      <c r="P34124" s="118"/>
      <c r="Q34124" s="118"/>
    </row>
    <row r="34125" spans="16:17">
      <c r="P34125" s="118"/>
      <c r="Q34125" s="118"/>
    </row>
    <row r="34126" spans="16:17">
      <c r="P34126" s="118"/>
      <c r="Q34126" s="118"/>
    </row>
    <row r="34127" spans="16:17">
      <c r="P34127" s="118"/>
      <c r="Q34127" s="118"/>
    </row>
    <row r="34128" spans="16:17">
      <c r="P34128" s="118"/>
      <c r="Q34128" s="118"/>
    </row>
    <row r="34129" spans="16:17">
      <c r="P34129" s="118"/>
      <c r="Q34129" s="118"/>
    </row>
    <row r="34130" spans="16:17">
      <c r="P34130" s="118"/>
      <c r="Q34130" s="118"/>
    </row>
    <row r="34131" spans="16:17">
      <c r="P34131" s="118"/>
      <c r="Q34131" s="118"/>
    </row>
    <row r="34132" spans="16:17">
      <c r="P34132" s="118"/>
      <c r="Q34132" s="118"/>
    </row>
    <row r="34133" spans="16:17">
      <c r="P34133" s="118"/>
      <c r="Q34133" s="118"/>
    </row>
    <row r="34134" spans="16:17">
      <c r="P34134" s="118"/>
      <c r="Q34134" s="118"/>
    </row>
    <row r="34135" spans="16:17">
      <c r="P34135" s="118"/>
      <c r="Q34135" s="118"/>
    </row>
    <row r="34136" spans="16:17">
      <c r="P34136" s="118"/>
      <c r="Q34136" s="118"/>
    </row>
    <row r="34137" spans="16:17">
      <c r="P34137" s="118"/>
      <c r="Q34137" s="118"/>
    </row>
    <row r="34138" spans="16:17">
      <c r="P34138" s="118"/>
      <c r="Q34138" s="118"/>
    </row>
    <row r="34139" spans="16:17">
      <c r="P34139" s="118"/>
      <c r="Q34139" s="118"/>
    </row>
    <row r="34140" spans="16:17">
      <c r="P34140" s="118"/>
      <c r="Q34140" s="118"/>
    </row>
    <row r="34141" spans="16:17">
      <c r="P34141" s="118"/>
      <c r="Q34141" s="118"/>
    </row>
    <row r="34142" spans="16:17">
      <c r="P34142" s="118"/>
      <c r="Q34142" s="118"/>
    </row>
    <row r="34143" spans="16:17">
      <c r="P34143" s="118"/>
      <c r="Q34143" s="118"/>
    </row>
    <row r="34144" spans="16:17">
      <c r="P34144" s="118"/>
      <c r="Q34144" s="118"/>
    </row>
    <row r="34145" spans="16:17">
      <c r="P34145" s="118"/>
      <c r="Q34145" s="118"/>
    </row>
    <row r="34146" spans="16:17">
      <c r="P34146" s="118"/>
      <c r="Q34146" s="118"/>
    </row>
    <row r="34147" spans="16:17">
      <c r="P34147" s="118"/>
      <c r="Q34147" s="118"/>
    </row>
    <row r="34148" spans="16:17">
      <c r="P34148" s="118"/>
      <c r="Q34148" s="118"/>
    </row>
    <row r="34149" spans="16:17">
      <c r="P34149" s="118"/>
      <c r="Q34149" s="118"/>
    </row>
    <row r="34150" spans="16:17">
      <c r="P34150" s="118"/>
      <c r="Q34150" s="118"/>
    </row>
    <row r="34151" spans="16:17">
      <c r="P34151" s="118"/>
      <c r="Q34151" s="118"/>
    </row>
    <row r="34152" spans="16:17">
      <c r="P34152" s="118"/>
      <c r="Q34152" s="118"/>
    </row>
    <row r="34153" spans="16:17">
      <c r="P34153" s="118"/>
      <c r="Q34153" s="118"/>
    </row>
    <row r="34154" spans="16:17">
      <c r="P34154" s="118"/>
      <c r="Q34154" s="118"/>
    </row>
    <row r="34155" spans="16:17">
      <c r="P34155" s="118"/>
      <c r="Q34155" s="118"/>
    </row>
    <row r="34156" spans="16:17">
      <c r="P34156" s="118"/>
      <c r="Q34156" s="118"/>
    </row>
    <row r="34157" spans="16:17">
      <c r="P34157" s="118"/>
      <c r="Q34157" s="118"/>
    </row>
    <row r="34158" spans="16:17">
      <c r="P34158" s="118"/>
      <c r="Q34158" s="118"/>
    </row>
    <row r="34159" spans="16:17">
      <c r="P34159" s="118"/>
      <c r="Q34159" s="118"/>
    </row>
    <row r="34160" spans="16:17">
      <c r="P34160" s="118"/>
      <c r="Q34160" s="118"/>
    </row>
    <row r="34161" spans="16:17">
      <c r="P34161" s="118"/>
      <c r="Q34161" s="118"/>
    </row>
    <row r="34162" spans="16:17">
      <c r="P34162" s="118"/>
      <c r="Q34162" s="118"/>
    </row>
    <row r="34163" spans="16:17">
      <c r="P34163" s="118"/>
      <c r="Q34163" s="118"/>
    </row>
    <row r="34164" spans="16:17">
      <c r="P34164" s="118"/>
      <c r="Q34164" s="118"/>
    </row>
    <row r="34165" spans="16:17">
      <c r="P34165" s="118"/>
      <c r="Q34165" s="118"/>
    </row>
    <row r="34166" spans="16:17">
      <c r="P34166" s="118"/>
      <c r="Q34166" s="118"/>
    </row>
    <row r="34167" spans="16:17">
      <c r="P34167" s="118"/>
      <c r="Q34167" s="118"/>
    </row>
    <row r="34168" spans="16:17">
      <c r="P34168" s="118"/>
      <c r="Q34168" s="118"/>
    </row>
    <row r="34169" spans="16:17">
      <c r="P34169" s="118"/>
      <c r="Q34169" s="118"/>
    </row>
    <row r="34170" spans="16:17">
      <c r="P34170" s="118"/>
      <c r="Q34170" s="118"/>
    </row>
    <row r="34171" spans="16:17">
      <c r="P34171" s="118"/>
      <c r="Q34171" s="118"/>
    </row>
    <row r="34172" spans="16:17">
      <c r="P34172" s="118"/>
      <c r="Q34172" s="118"/>
    </row>
    <row r="34173" spans="16:17">
      <c r="P34173" s="118"/>
      <c r="Q34173" s="118"/>
    </row>
    <row r="34174" spans="16:17">
      <c r="P34174" s="118"/>
      <c r="Q34174" s="118"/>
    </row>
    <row r="34175" spans="16:17">
      <c r="P34175" s="118"/>
      <c r="Q34175" s="118"/>
    </row>
    <row r="34176" spans="16:17">
      <c r="P34176" s="118"/>
      <c r="Q34176" s="118"/>
    </row>
    <row r="34177" spans="16:17">
      <c r="P34177" s="118"/>
      <c r="Q34177" s="118"/>
    </row>
    <row r="34178" spans="16:17">
      <c r="P34178" s="118"/>
      <c r="Q34178" s="118"/>
    </row>
    <row r="34179" spans="16:17">
      <c r="P34179" s="118"/>
      <c r="Q34179" s="118"/>
    </row>
    <row r="34180" spans="16:17">
      <c r="P34180" s="118"/>
      <c r="Q34180" s="118"/>
    </row>
    <row r="34181" spans="16:17">
      <c r="P34181" s="118"/>
      <c r="Q34181" s="118"/>
    </row>
    <row r="34182" spans="16:17">
      <c r="P34182" s="118"/>
      <c r="Q34182" s="118"/>
    </row>
    <row r="34183" spans="16:17">
      <c r="P34183" s="118"/>
      <c r="Q34183" s="118"/>
    </row>
    <row r="34184" spans="16:17">
      <c r="P34184" s="118"/>
      <c r="Q34184" s="118"/>
    </row>
    <row r="34185" spans="16:17">
      <c r="P34185" s="118"/>
      <c r="Q34185" s="118"/>
    </row>
    <row r="34186" spans="16:17">
      <c r="P34186" s="118"/>
      <c r="Q34186" s="118"/>
    </row>
    <row r="34187" spans="16:17">
      <c r="P34187" s="118"/>
      <c r="Q34187" s="118"/>
    </row>
    <row r="34188" spans="16:17">
      <c r="P34188" s="118"/>
      <c r="Q34188" s="118"/>
    </row>
    <row r="34189" spans="16:17">
      <c r="P34189" s="118"/>
      <c r="Q34189" s="118"/>
    </row>
    <row r="34190" spans="16:17">
      <c r="P34190" s="118"/>
      <c r="Q34190" s="118"/>
    </row>
    <row r="34191" spans="16:17">
      <c r="P34191" s="118"/>
      <c r="Q34191" s="118"/>
    </row>
    <row r="34192" spans="16:17">
      <c r="P34192" s="118"/>
      <c r="Q34192" s="118"/>
    </row>
    <row r="34193" spans="16:17">
      <c r="P34193" s="118"/>
      <c r="Q34193" s="118"/>
    </row>
    <row r="34194" spans="16:17">
      <c r="P34194" s="118"/>
      <c r="Q34194" s="118"/>
    </row>
    <row r="34195" spans="16:17">
      <c r="P34195" s="118"/>
      <c r="Q34195" s="118"/>
    </row>
    <row r="34196" spans="16:17">
      <c r="P34196" s="118"/>
      <c r="Q34196" s="118"/>
    </row>
    <row r="34197" spans="16:17">
      <c r="P34197" s="118"/>
      <c r="Q34197" s="118"/>
    </row>
    <row r="34198" spans="16:17">
      <c r="P34198" s="118"/>
      <c r="Q34198" s="118"/>
    </row>
    <row r="34199" spans="16:17">
      <c r="P34199" s="118"/>
      <c r="Q34199" s="118"/>
    </row>
    <row r="34200" spans="16:17">
      <c r="P34200" s="118"/>
      <c r="Q34200" s="118"/>
    </row>
    <row r="34201" spans="16:17">
      <c r="P34201" s="118"/>
      <c r="Q34201" s="118"/>
    </row>
    <row r="34202" spans="16:17">
      <c r="P34202" s="118"/>
      <c r="Q34202" s="118"/>
    </row>
    <row r="34203" spans="16:17">
      <c r="P34203" s="118"/>
      <c r="Q34203" s="118"/>
    </row>
    <row r="34204" spans="16:17">
      <c r="P34204" s="118"/>
      <c r="Q34204" s="118"/>
    </row>
    <row r="34205" spans="16:17">
      <c r="P34205" s="118"/>
      <c r="Q34205" s="118"/>
    </row>
    <row r="34206" spans="16:17">
      <c r="P34206" s="118"/>
      <c r="Q34206" s="118"/>
    </row>
    <row r="34207" spans="16:17">
      <c r="P34207" s="118"/>
      <c r="Q34207" s="118"/>
    </row>
    <row r="34208" spans="16:17">
      <c r="P34208" s="118"/>
      <c r="Q34208" s="118"/>
    </row>
    <row r="34209" spans="16:17">
      <c r="P34209" s="118"/>
      <c r="Q34209" s="118"/>
    </row>
    <row r="34210" spans="16:17">
      <c r="P34210" s="118"/>
      <c r="Q34210" s="118"/>
    </row>
    <row r="34211" spans="16:17">
      <c r="P34211" s="118"/>
      <c r="Q34211" s="118"/>
    </row>
    <row r="34212" spans="16:17">
      <c r="P34212" s="118"/>
      <c r="Q34212" s="118"/>
    </row>
    <row r="34213" spans="16:17">
      <c r="P34213" s="118"/>
      <c r="Q34213" s="118"/>
    </row>
    <row r="34214" spans="16:17">
      <c r="P34214" s="118"/>
      <c r="Q34214" s="118"/>
    </row>
    <row r="34215" spans="16:17">
      <c r="P34215" s="118"/>
      <c r="Q34215" s="118"/>
    </row>
    <row r="34216" spans="16:17">
      <c r="P34216" s="118"/>
      <c r="Q34216" s="118"/>
    </row>
    <row r="34217" spans="16:17">
      <c r="P34217" s="118"/>
      <c r="Q34217" s="118"/>
    </row>
    <row r="34218" spans="16:17">
      <c r="P34218" s="118"/>
      <c r="Q34218" s="118"/>
    </row>
    <row r="34219" spans="16:17">
      <c r="P34219" s="118"/>
      <c r="Q34219" s="118"/>
    </row>
    <row r="34220" spans="16:17">
      <c r="P34220" s="118"/>
      <c r="Q34220" s="118"/>
    </row>
    <row r="34221" spans="16:17">
      <c r="P34221" s="118"/>
      <c r="Q34221" s="118"/>
    </row>
    <row r="34222" spans="16:17">
      <c r="P34222" s="118"/>
      <c r="Q34222" s="118"/>
    </row>
    <row r="34223" spans="16:17">
      <c r="P34223" s="118"/>
      <c r="Q34223" s="118"/>
    </row>
    <row r="34224" spans="16:17">
      <c r="P34224" s="118"/>
      <c r="Q34224" s="118"/>
    </row>
    <row r="34225" spans="16:17">
      <c r="P34225" s="118"/>
      <c r="Q34225" s="118"/>
    </row>
    <row r="34226" spans="16:17">
      <c r="P34226" s="118"/>
      <c r="Q34226" s="118"/>
    </row>
    <row r="34227" spans="16:17">
      <c r="P34227" s="118"/>
      <c r="Q34227" s="118"/>
    </row>
    <row r="34228" spans="16:17">
      <c r="P34228" s="118"/>
      <c r="Q34228" s="118"/>
    </row>
    <row r="34229" spans="16:17">
      <c r="P34229" s="118"/>
      <c r="Q34229" s="118"/>
    </row>
    <row r="34230" spans="16:17">
      <c r="P34230" s="118"/>
      <c r="Q34230" s="118"/>
    </row>
    <row r="34231" spans="16:17">
      <c r="P34231" s="118"/>
      <c r="Q34231" s="118"/>
    </row>
    <row r="34232" spans="16:17">
      <c r="P34232" s="118"/>
      <c r="Q34232" s="118"/>
    </row>
    <row r="34233" spans="16:17">
      <c r="P34233" s="118"/>
      <c r="Q34233" s="118"/>
    </row>
    <row r="34234" spans="16:17">
      <c r="P34234" s="118"/>
      <c r="Q34234" s="118"/>
    </row>
    <row r="34235" spans="16:17">
      <c r="P34235" s="118"/>
      <c r="Q34235" s="118"/>
    </row>
    <row r="34236" spans="16:17">
      <c r="P34236" s="118"/>
      <c r="Q34236" s="118"/>
    </row>
    <row r="34237" spans="16:17">
      <c r="P34237" s="118"/>
      <c r="Q34237" s="118"/>
    </row>
    <row r="34238" spans="16:17">
      <c r="P34238" s="118"/>
      <c r="Q34238" s="118"/>
    </row>
    <row r="34239" spans="16:17">
      <c r="P34239" s="118"/>
      <c r="Q34239" s="118"/>
    </row>
    <row r="34240" spans="16:17">
      <c r="P34240" s="118"/>
      <c r="Q34240" s="118"/>
    </row>
    <row r="34241" spans="16:17">
      <c r="P34241" s="118"/>
      <c r="Q34241" s="118"/>
    </row>
    <row r="34242" spans="16:17">
      <c r="P34242" s="118"/>
      <c r="Q34242" s="118"/>
    </row>
    <row r="34243" spans="16:17">
      <c r="P34243" s="118"/>
      <c r="Q34243" s="118"/>
    </row>
    <row r="34244" spans="16:17">
      <c r="P34244" s="118"/>
      <c r="Q34244" s="118"/>
    </row>
    <row r="34245" spans="16:17">
      <c r="P34245" s="118"/>
      <c r="Q34245" s="118"/>
    </row>
    <row r="34246" spans="16:17">
      <c r="P34246" s="118"/>
      <c r="Q34246" s="118"/>
    </row>
    <row r="34247" spans="16:17">
      <c r="P34247" s="118"/>
      <c r="Q34247" s="118"/>
    </row>
    <row r="34248" spans="16:17">
      <c r="P34248" s="118"/>
      <c r="Q34248" s="118"/>
    </row>
    <row r="34249" spans="16:17">
      <c r="P34249" s="118"/>
      <c r="Q34249" s="118"/>
    </row>
    <row r="34250" spans="16:17">
      <c r="P34250" s="118"/>
      <c r="Q34250" s="118"/>
    </row>
    <row r="34251" spans="16:17">
      <c r="P34251" s="118"/>
      <c r="Q34251" s="118"/>
    </row>
    <row r="34252" spans="16:17">
      <c r="P34252" s="118"/>
      <c r="Q34252" s="118"/>
    </row>
    <row r="34253" spans="16:17">
      <c r="P34253" s="118"/>
      <c r="Q34253" s="118"/>
    </row>
    <row r="34254" spans="16:17">
      <c r="P34254" s="118"/>
      <c r="Q34254" s="118"/>
    </row>
    <row r="34255" spans="16:17">
      <c r="P34255" s="118"/>
      <c r="Q34255" s="118"/>
    </row>
    <row r="34256" spans="16:17">
      <c r="P34256" s="118"/>
      <c r="Q34256" s="118"/>
    </row>
    <row r="34257" spans="16:17">
      <c r="P34257" s="118"/>
      <c r="Q34257" s="118"/>
    </row>
    <row r="34258" spans="16:17">
      <c r="P34258" s="118"/>
      <c r="Q34258" s="118"/>
    </row>
    <row r="34259" spans="16:17">
      <c r="P34259" s="118"/>
      <c r="Q34259" s="118"/>
    </row>
    <row r="34260" spans="16:17">
      <c r="P34260" s="118"/>
      <c r="Q34260" s="118"/>
    </row>
    <row r="34261" spans="16:17">
      <c r="P34261" s="118"/>
      <c r="Q34261" s="118"/>
    </row>
    <row r="34262" spans="16:17">
      <c r="P34262" s="118"/>
      <c r="Q34262" s="118"/>
    </row>
    <row r="34263" spans="16:17">
      <c r="P34263" s="118"/>
      <c r="Q34263" s="118"/>
    </row>
    <row r="34264" spans="16:17">
      <c r="P34264" s="118"/>
      <c r="Q34264" s="118"/>
    </row>
    <row r="34265" spans="16:17">
      <c r="P34265" s="118"/>
      <c r="Q34265" s="118"/>
    </row>
    <row r="34266" spans="16:17">
      <c r="P34266" s="118"/>
      <c r="Q34266" s="118"/>
    </row>
    <row r="34267" spans="16:17">
      <c r="P34267" s="118"/>
      <c r="Q34267" s="118"/>
    </row>
    <row r="34268" spans="16:17">
      <c r="P34268" s="118"/>
      <c r="Q34268" s="118"/>
    </row>
    <row r="34269" spans="16:17">
      <c r="P34269" s="118"/>
      <c r="Q34269" s="118"/>
    </row>
    <row r="34270" spans="16:17">
      <c r="P34270" s="118"/>
      <c r="Q34270" s="118"/>
    </row>
    <row r="34271" spans="16:17">
      <c r="P34271" s="118"/>
      <c r="Q34271" s="118"/>
    </row>
    <row r="34272" spans="16:17">
      <c r="P34272" s="118"/>
      <c r="Q34272" s="118"/>
    </row>
    <row r="34273" spans="16:17">
      <c r="P34273" s="118"/>
      <c r="Q34273" s="118"/>
    </row>
    <row r="34274" spans="16:17">
      <c r="P34274" s="118"/>
      <c r="Q34274" s="118"/>
    </row>
    <row r="34275" spans="16:17">
      <c r="P34275" s="118"/>
      <c r="Q34275" s="118"/>
    </row>
    <row r="34276" spans="16:17">
      <c r="P34276" s="118"/>
      <c r="Q34276" s="118"/>
    </row>
    <row r="34277" spans="16:17">
      <c r="P34277" s="118"/>
      <c r="Q34277" s="118"/>
    </row>
    <row r="34278" spans="16:17">
      <c r="P34278" s="118"/>
      <c r="Q34278" s="118"/>
    </row>
    <row r="34279" spans="16:17">
      <c r="P34279" s="118"/>
      <c r="Q34279" s="118"/>
    </row>
    <row r="34280" spans="16:17">
      <c r="P34280" s="118"/>
      <c r="Q34280" s="118"/>
    </row>
    <row r="34281" spans="16:17">
      <c r="P34281" s="118"/>
      <c r="Q34281" s="118"/>
    </row>
    <row r="34282" spans="16:17">
      <c r="P34282" s="118"/>
      <c r="Q34282" s="118"/>
    </row>
    <row r="34283" spans="16:17">
      <c r="P34283" s="118"/>
      <c r="Q34283" s="118"/>
    </row>
    <row r="34284" spans="16:17">
      <c r="P34284" s="118"/>
      <c r="Q34284" s="118"/>
    </row>
    <row r="34285" spans="16:17">
      <c r="P34285" s="118"/>
      <c r="Q34285" s="118"/>
    </row>
    <row r="34286" spans="16:17">
      <c r="P34286" s="118"/>
      <c r="Q34286" s="118"/>
    </row>
    <row r="34287" spans="16:17">
      <c r="P34287" s="118"/>
      <c r="Q34287" s="118"/>
    </row>
    <row r="34288" spans="16:17">
      <c r="P34288" s="118"/>
      <c r="Q34288" s="118"/>
    </row>
    <row r="34289" spans="16:17">
      <c r="P34289" s="118"/>
      <c r="Q34289" s="118"/>
    </row>
    <row r="34290" spans="16:17">
      <c r="P34290" s="118"/>
      <c r="Q34290" s="118"/>
    </row>
    <row r="34291" spans="16:17">
      <c r="P34291" s="118"/>
      <c r="Q34291" s="118"/>
    </row>
    <row r="34292" spans="16:17">
      <c r="P34292" s="118"/>
      <c r="Q34292" s="118"/>
    </row>
    <row r="34293" spans="16:17">
      <c r="P34293" s="118"/>
      <c r="Q34293" s="118"/>
    </row>
    <row r="34294" spans="16:17">
      <c r="P34294" s="118"/>
      <c r="Q34294" s="118"/>
    </row>
    <row r="34295" spans="16:17">
      <c r="P34295" s="118"/>
      <c r="Q34295" s="118"/>
    </row>
    <row r="34296" spans="16:17">
      <c r="P34296" s="118"/>
      <c r="Q34296" s="118"/>
    </row>
    <row r="34297" spans="16:17">
      <c r="P34297" s="118"/>
      <c r="Q34297" s="118"/>
    </row>
    <row r="34298" spans="16:17">
      <c r="P34298" s="118"/>
      <c r="Q34298" s="118"/>
    </row>
    <row r="34299" spans="16:17">
      <c r="P34299" s="118"/>
      <c r="Q34299" s="118"/>
    </row>
    <row r="34300" spans="16:17">
      <c r="P34300" s="118"/>
      <c r="Q34300" s="118"/>
    </row>
    <row r="34301" spans="16:17">
      <c r="P34301" s="118"/>
      <c r="Q34301" s="118"/>
    </row>
    <row r="34302" spans="16:17">
      <c r="P34302" s="118"/>
      <c r="Q34302" s="118"/>
    </row>
    <row r="34303" spans="16:17">
      <c r="P34303" s="118"/>
      <c r="Q34303" s="118"/>
    </row>
    <row r="34304" spans="16:17">
      <c r="P34304" s="118"/>
      <c r="Q34304" s="118"/>
    </row>
    <row r="34305" spans="16:17">
      <c r="P34305" s="118"/>
      <c r="Q34305" s="118"/>
    </row>
    <row r="34306" spans="16:17">
      <c r="P34306" s="118"/>
      <c r="Q34306" s="118"/>
    </row>
    <row r="34307" spans="16:17">
      <c r="P34307" s="118"/>
      <c r="Q34307" s="118"/>
    </row>
    <row r="34308" spans="16:17">
      <c r="P34308" s="118"/>
      <c r="Q34308" s="118"/>
    </row>
    <row r="34309" spans="16:17">
      <c r="P34309" s="118"/>
      <c r="Q34309" s="118"/>
    </row>
    <row r="34310" spans="16:17">
      <c r="P34310" s="118"/>
      <c r="Q34310" s="118"/>
    </row>
    <row r="34311" spans="16:17">
      <c r="P34311" s="118"/>
      <c r="Q34311" s="118"/>
    </row>
    <row r="34312" spans="16:17">
      <c r="P34312" s="118"/>
      <c r="Q34312" s="118"/>
    </row>
    <row r="34313" spans="16:17">
      <c r="P34313" s="118"/>
      <c r="Q34313" s="118"/>
    </row>
    <row r="34314" spans="16:17">
      <c r="P34314" s="118"/>
      <c r="Q34314" s="118"/>
    </row>
    <row r="34315" spans="16:17">
      <c r="P34315" s="118"/>
      <c r="Q34315" s="118"/>
    </row>
    <row r="34316" spans="16:17">
      <c r="P34316" s="118"/>
      <c r="Q34316" s="118"/>
    </row>
    <row r="34317" spans="16:17">
      <c r="P34317" s="118"/>
      <c r="Q34317" s="118"/>
    </row>
    <row r="34318" spans="16:17">
      <c r="P34318" s="118"/>
      <c r="Q34318" s="118"/>
    </row>
    <row r="34319" spans="16:17">
      <c r="P34319" s="118"/>
      <c r="Q34319" s="118"/>
    </row>
    <row r="34320" spans="16:17">
      <c r="P34320" s="118"/>
      <c r="Q34320" s="118"/>
    </row>
    <row r="34321" spans="16:17">
      <c r="P34321" s="118"/>
      <c r="Q34321" s="118"/>
    </row>
    <row r="34322" spans="16:17">
      <c r="P34322" s="118"/>
      <c r="Q34322" s="118"/>
    </row>
    <row r="34323" spans="16:17">
      <c r="P34323" s="118"/>
      <c r="Q34323" s="118"/>
    </row>
    <row r="34324" spans="16:17">
      <c r="P34324" s="118"/>
      <c r="Q34324" s="118"/>
    </row>
    <row r="34325" spans="16:17">
      <c r="P34325" s="118"/>
      <c r="Q34325" s="118"/>
    </row>
    <row r="34326" spans="16:17">
      <c r="P34326" s="118"/>
      <c r="Q34326" s="118"/>
    </row>
    <row r="34327" spans="16:17">
      <c r="P34327" s="118"/>
      <c r="Q34327" s="118"/>
    </row>
    <row r="34328" spans="16:17">
      <c r="P34328" s="118"/>
      <c r="Q34328" s="118"/>
    </row>
    <row r="34329" spans="16:17">
      <c r="P34329" s="118"/>
      <c r="Q34329" s="118"/>
    </row>
    <row r="34330" spans="16:17">
      <c r="P34330" s="118"/>
      <c r="Q34330" s="118"/>
    </row>
    <row r="34331" spans="16:17">
      <c r="P34331" s="118"/>
      <c r="Q34331" s="118"/>
    </row>
    <row r="34332" spans="16:17">
      <c r="P34332" s="118"/>
      <c r="Q34332" s="118"/>
    </row>
    <row r="34333" spans="16:17">
      <c r="P34333" s="118"/>
      <c r="Q34333" s="118"/>
    </row>
    <row r="34334" spans="16:17">
      <c r="P34334" s="118"/>
      <c r="Q34334" s="118"/>
    </row>
    <row r="34335" spans="16:17">
      <c r="P34335" s="118"/>
      <c r="Q34335" s="118"/>
    </row>
    <row r="34336" spans="16:17">
      <c r="P34336" s="118"/>
      <c r="Q34336" s="118"/>
    </row>
    <row r="34337" spans="16:17">
      <c r="P34337" s="118"/>
      <c r="Q34337" s="118"/>
    </row>
    <row r="34338" spans="16:17">
      <c r="P34338" s="118"/>
      <c r="Q34338" s="118"/>
    </row>
    <row r="34339" spans="16:17">
      <c r="P34339" s="118"/>
      <c r="Q34339" s="118"/>
    </row>
    <row r="34340" spans="16:17">
      <c r="P34340" s="118"/>
      <c r="Q34340" s="118"/>
    </row>
    <row r="34341" spans="16:17">
      <c r="P34341" s="118"/>
      <c r="Q34341" s="118"/>
    </row>
    <row r="34342" spans="16:17">
      <c r="P34342" s="118"/>
      <c r="Q34342" s="118"/>
    </row>
    <row r="34343" spans="16:17">
      <c r="P34343" s="118"/>
      <c r="Q34343" s="118"/>
    </row>
    <row r="34344" spans="16:17">
      <c r="P34344" s="118"/>
      <c r="Q34344" s="118"/>
    </row>
    <row r="34345" spans="16:17">
      <c r="P34345" s="118"/>
      <c r="Q34345" s="118"/>
    </row>
    <row r="34346" spans="16:17">
      <c r="P34346" s="118"/>
      <c r="Q34346" s="118"/>
    </row>
    <row r="34347" spans="16:17">
      <c r="P34347" s="118"/>
      <c r="Q34347" s="118"/>
    </row>
    <row r="34348" spans="16:17">
      <c r="P34348" s="118"/>
      <c r="Q34348" s="118"/>
    </row>
    <row r="34349" spans="16:17">
      <c r="P34349" s="118"/>
      <c r="Q34349" s="118"/>
    </row>
    <row r="34350" spans="16:17">
      <c r="P34350" s="118"/>
      <c r="Q34350" s="118"/>
    </row>
    <row r="34351" spans="16:17">
      <c r="P34351" s="118"/>
      <c r="Q34351" s="118"/>
    </row>
    <row r="34352" spans="16:17">
      <c r="P34352" s="118"/>
      <c r="Q34352" s="118"/>
    </row>
    <row r="34353" spans="16:17">
      <c r="P34353" s="118"/>
      <c r="Q34353" s="118"/>
    </row>
    <row r="34354" spans="16:17">
      <c r="P34354" s="118"/>
      <c r="Q34354" s="118"/>
    </row>
    <row r="34355" spans="16:17">
      <c r="P34355" s="118"/>
      <c r="Q34355" s="118"/>
    </row>
    <row r="34356" spans="16:17">
      <c r="P34356" s="118"/>
      <c r="Q34356" s="118"/>
    </row>
    <row r="34357" spans="16:17">
      <c r="P34357" s="118"/>
      <c r="Q34357" s="118"/>
    </row>
    <row r="34358" spans="16:17">
      <c r="P34358" s="118"/>
      <c r="Q34358" s="118"/>
    </row>
    <row r="34359" spans="16:17">
      <c r="P34359" s="118"/>
      <c r="Q34359" s="118"/>
    </row>
    <row r="34360" spans="16:17">
      <c r="P34360" s="118"/>
      <c r="Q34360" s="118"/>
    </row>
    <row r="34361" spans="16:17">
      <c r="P34361" s="118"/>
      <c r="Q34361" s="118"/>
    </row>
    <row r="34362" spans="16:17">
      <c r="P34362" s="118"/>
      <c r="Q34362" s="118"/>
    </row>
    <row r="34363" spans="16:17">
      <c r="P34363" s="118"/>
      <c r="Q34363" s="118"/>
    </row>
    <row r="34364" spans="16:17">
      <c r="P34364" s="118"/>
      <c r="Q34364" s="118"/>
    </row>
    <row r="34365" spans="16:17">
      <c r="P34365" s="118"/>
      <c r="Q34365" s="118"/>
    </row>
    <row r="34366" spans="16:17">
      <c r="P34366" s="118"/>
      <c r="Q34366" s="118"/>
    </row>
    <row r="34367" spans="16:17">
      <c r="P34367" s="118"/>
      <c r="Q34367" s="118"/>
    </row>
    <row r="34368" spans="16:17">
      <c r="P34368" s="118"/>
      <c r="Q34368" s="118"/>
    </row>
    <row r="34369" spans="16:17">
      <c r="P34369" s="118"/>
      <c r="Q34369" s="118"/>
    </row>
    <row r="34370" spans="16:17">
      <c r="P34370" s="118"/>
      <c r="Q34370" s="118"/>
    </row>
    <row r="34371" spans="16:17">
      <c r="P34371" s="118"/>
      <c r="Q34371" s="118"/>
    </row>
    <row r="34372" spans="16:17">
      <c r="P34372" s="118"/>
      <c r="Q34372" s="118"/>
    </row>
    <row r="34373" spans="16:17">
      <c r="P34373" s="118"/>
      <c r="Q34373" s="118"/>
    </row>
    <row r="34374" spans="16:17">
      <c r="P34374" s="118"/>
      <c r="Q34374" s="118"/>
    </row>
    <row r="34375" spans="16:17">
      <c r="P34375" s="118"/>
      <c r="Q34375" s="118"/>
    </row>
    <row r="34376" spans="16:17">
      <c r="P34376" s="118"/>
      <c r="Q34376" s="118"/>
    </row>
    <row r="34377" spans="16:17">
      <c r="P34377" s="118"/>
      <c r="Q34377" s="118"/>
    </row>
    <row r="34378" spans="16:17">
      <c r="P34378" s="118"/>
      <c r="Q34378" s="118"/>
    </row>
    <row r="34379" spans="16:17">
      <c r="P34379" s="118"/>
      <c r="Q34379" s="118"/>
    </row>
    <row r="34380" spans="16:17">
      <c r="P34380" s="118"/>
      <c r="Q34380" s="118"/>
    </row>
    <row r="34381" spans="16:17">
      <c r="P34381" s="118"/>
      <c r="Q34381" s="118"/>
    </row>
    <row r="34382" spans="16:17">
      <c r="P34382" s="118"/>
      <c r="Q34382" s="118"/>
    </row>
    <row r="34383" spans="16:17">
      <c r="P34383" s="118"/>
      <c r="Q34383" s="118"/>
    </row>
    <row r="34384" spans="16:17">
      <c r="P34384" s="118"/>
      <c r="Q34384" s="118"/>
    </row>
    <row r="34385" spans="16:17">
      <c r="P34385" s="118"/>
      <c r="Q34385" s="118"/>
    </row>
    <row r="34386" spans="16:17">
      <c r="P34386" s="118"/>
      <c r="Q34386" s="118"/>
    </row>
    <row r="34387" spans="16:17">
      <c r="P34387" s="118"/>
      <c r="Q34387" s="118"/>
    </row>
    <row r="34388" spans="16:17">
      <c r="P34388" s="118"/>
      <c r="Q34388" s="118"/>
    </row>
    <row r="34389" spans="16:17">
      <c r="P34389" s="118"/>
      <c r="Q34389" s="118"/>
    </row>
    <row r="34390" spans="16:17">
      <c r="P34390" s="118"/>
      <c r="Q34390" s="118"/>
    </row>
    <row r="34391" spans="16:17">
      <c r="P34391" s="118"/>
      <c r="Q34391" s="118"/>
    </row>
    <row r="34392" spans="16:17">
      <c r="P34392" s="118"/>
      <c r="Q34392" s="118"/>
    </row>
    <row r="34393" spans="16:17">
      <c r="P34393" s="118"/>
      <c r="Q34393" s="118"/>
    </row>
    <row r="34394" spans="16:17">
      <c r="P34394" s="118"/>
      <c r="Q34394" s="118"/>
    </row>
    <row r="34395" spans="16:17">
      <c r="P34395" s="118"/>
      <c r="Q34395" s="118"/>
    </row>
    <row r="34396" spans="16:17">
      <c r="P34396" s="118"/>
      <c r="Q34396" s="118"/>
    </row>
    <row r="34397" spans="16:17">
      <c r="P34397" s="118"/>
      <c r="Q34397" s="118"/>
    </row>
    <row r="34398" spans="16:17">
      <c r="P34398" s="118"/>
      <c r="Q34398" s="118"/>
    </row>
    <row r="34399" spans="16:17">
      <c r="P34399" s="118"/>
      <c r="Q34399" s="118"/>
    </row>
    <row r="34400" spans="16:17">
      <c r="P34400" s="118"/>
      <c r="Q34400" s="118"/>
    </row>
    <row r="34401" spans="16:17">
      <c r="P34401" s="118"/>
      <c r="Q34401" s="118"/>
    </row>
    <row r="34402" spans="16:17">
      <c r="P34402" s="118"/>
      <c r="Q34402" s="118"/>
    </row>
    <row r="34403" spans="16:17">
      <c r="P34403" s="118"/>
      <c r="Q34403" s="118"/>
    </row>
    <row r="34404" spans="16:17">
      <c r="P34404" s="118"/>
      <c r="Q34404" s="118"/>
    </row>
    <row r="34405" spans="16:17">
      <c r="P34405" s="118"/>
      <c r="Q34405" s="118"/>
    </row>
    <row r="34406" spans="16:17">
      <c r="P34406" s="118"/>
      <c r="Q34406" s="118"/>
    </row>
    <row r="34407" spans="16:17">
      <c r="P34407" s="118"/>
      <c r="Q34407" s="118"/>
    </row>
    <row r="34408" spans="16:17">
      <c r="P34408" s="118"/>
      <c r="Q34408" s="118"/>
    </row>
    <row r="34409" spans="16:17">
      <c r="P34409" s="118"/>
      <c r="Q34409" s="118"/>
    </row>
    <row r="34410" spans="16:17">
      <c r="P34410" s="118"/>
      <c r="Q34410" s="118"/>
    </row>
    <row r="34411" spans="16:17">
      <c r="P34411" s="118"/>
      <c r="Q34411" s="118"/>
    </row>
    <row r="34412" spans="16:17">
      <c r="P34412" s="118"/>
      <c r="Q34412" s="118"/>
    </row>
    <row r="34413" spans="16:17">
      <c r="P34413" s="118"/>
      <c r="Q34413" s="118"/>
    </row>
    <row r="34414" spans="16:17">
      <c r="P34414" s="118"/>
      <c r="Q34414" s="118"/>
    </row>
    <row r="34415" spans="16:17">
      <c r="P34415" s="118"/>
      <c r="Q34415" s="118"/>
    </row>
    <row r="34416" spans="16:17">
      <c r="P34416" s="118"/>
      <c r="Q34416" s="118"/>
    </row>
    <row r="34417" spans="16:17">
      <c r="P34417" s="118"/>
      <c r="Q34417" s="118"/>
    </row>
    <row r="34418" spans="16:17">
      <c r="P34418" s="118"/>
      <c r="Q34418" s="118"/>
    </row>
    <row r="34419" spans="16:17">
      <c r="P34419" s="118"/>
      <c r="Q34419" s="118"/>
    </row>
    <row r="34420" spans="16:17">
      <c r="P34420" s="118"/>
      <c r="Q34420" s="118"/>
    </row>
    <row r="34421" spans="16:17">
      <c r="P34421" s="118"/>
      <c r="Q34421" s="118"/>
    </row>
    <row r="34422" spans="16:17">
      <c r="P34422" s="118"/>
      <c r="Q34422" s="118"/>
    </row>
    <row r="34423" spans="16:17">
      <c r="P34423" s="118"/>
      <c r="Q34423" s="118"/>
    </row>
    <row r="34424" spans="16:17">
      <c r="P34424" s="118"/>
      <c r="Q34424" s="118"/>
    </row>
    <row r="34425" spans="16:17">
      <c r="P34425" s="118"/>
      <c r="Q34425" s="118"/>
    </row>
    <row r="34426" spans="16:17">
      <c r="P34426" s="118"/>
      <c r="Q34426" s="118"/>
    </row>
    <row r="34427" spans="16:17">
      <c r="P34427" s="118"/>
      <c r="Q34427" s="118"/>
    </row>
    <row r="34428" spans="16:17">
      <c r="P34428" s="118"/>
      <c r="Q34428" s="118"/>
    </row>
    <row r="34429" spans="16:17">
      <c r="P34429" s="118"/>
      <c r="Q34429" s="118"/>
    </row>
    <row r="34430" spans="16:17">
      <c r="P34430" s="118"/>
      <c r="Q34430" s="118"/>
    </row>
    <row r="34431" spans="16:17">
      <c r="P34431" s="118"/>
      <c r="Q34431" s="118"/>
    </row>
    <row r="34432" spans="16:17">
      <c r="P34432" s="118"/>
      <c r="Q34432" s="118"/>
    </row>
    <row r="34433" spans="16:17">
      <c r="P34433" s="118"/>
      <c r="Q34433" s="118"/>
    </row>
    <row r="34434" spans="16:17">
      <c r="P34434" s="118"/>
      <c r="Q34434" s="118"/>
    </row>
    <row r="34435" spans="16:17">
      <c r="P34435" s="118"/>
      <c r="Q34435" s="118"/>
    </row>
    <row r="34436" spans="16:17">
      <c r="P34436" s="118"/>
      <c r="Q34436" s="118"/>
    </row>
    <row r="34437" spans="16:17">
      <c r="P34437" s="118"/>
      <c r="Q34437" s="118"/>
    </row>
    <row r="34438" spans="16:17">
      <c r="P34438" s="118"/>
      <c r="Q34438" s="118"/>
    </row>
    <row r="34439" spans="16:17">
      <c r="P34439" s="118"/>
      <c r="Q34439" s="118"/>
    </row>
    <row r="34440" spans="16:17">
      <c r="P34440" s="118"/>
      <c r="Q34440" s="118"/>
    </row>
    <row r="34441" spans="16:17">
      <c r="P34441" s="118"/>
      <c r="Q34441" s="118"/>
    </row>
    <row r="34442" spans="16:17">
      <c r="P34442" s="118"/>
      <c r="Q34442" s="118"/>
    </row>
    <row r="34443" spans="16:17">
      <c r="P34443" s="118"/>
      <c r="Q34443" s="118"/>
    </row>
    <row r="34444" spans="16:17">
      <c r="P34444" s="118"/>
      <c r="Q34444" s="118"/>
    </row>
    <row r="34445" spans="16:17">
      <c r="P34445" s="118"/>
      <c r="Q34445" s="118"/>
    </row>
    <row r="34446" spans="16:17">
      <c r="P34446" s="118"/>
      <c r="Q34446" s="118"/>
    </row>
    <row r="34447" spans="16:17">
      <c r="P34447" s="118"/>
      <c r="Q34447" s="118"/>
    </row>
    <row r="34448" spans="16:17">
      <c r="P34448" s="118"/>
      <c r="Q34448" s="118"/>
    </row>
    <row r="34449" spans="16:17">
      <c r="P34449" s="118"/>
      <c r="Q34449" s="118"/>
    </row>
    <row r="34450" spans="16:17">
      <c r="P34450" s="118"/>
      <c r="Q34450" s="118"/>
    </row>
    <row r="34451" spans="16:17">
      <c r="P34451" s="118"/>
      <c r="Q34451" s="118"/>
    </row>
    <row r="34452" spans="16:17">
      <c r="P34452" s="118"/>
      <c r="Q34452" s="118"/>
    </row>
    <row r="34453" spans="16:17">
      <c r="P34453" s="118"/>
      <c r="Q34453" s="118"/>
    </row>
    <row r="34454" spans="16:17">
      <c r="P34454" s="118"/>
      <c r="Q34454" s="118"/>
    </row>
    <row r="34455" spans="16:17">
      <c r="P34455" s="118"/>
      <c r="Q34455" s="118"/>
    </row>
    <row r="34456" spans="16:17">
      <c r="P34456" s="118"/>
      <c r="Q34456" s="118"/>
    </row>
    <row r="34457" spans="16:17">
      <c r="P34457" s="118"/>
      <c r="Q34457" s="118"/>
    </row>
    <row r="34458" spans="16:17">
      <c r="P34458" s="118"/>
      <c r="Q34458" s="118"/>
    </row>
    <row r="34459" spans="16:17">
      <c r="P34459" s="118"/>
      <c r="Q34459" s="118"/>
    </row>
    <row r="34460" spans="16:17">
      <c r="P34460" s="118"/>
      <c r="Q34460" s="118"/>
    </row>
    <row r="34461" spans="16:17">
      <c r="P34461" s="118"/>
      <c r="Q34461" s="118"/>
    </row>
    <row r="34462" spans="16:17">
      <c r="P34462" s="118"/>
      <c r="Q34462" s="118"/>
    </row>
    <row r="34463" spans="16:17">
      <c r="P34463" s="118"/>
      <c r="Q34463" s="118"/>
    </row>
    <row r="34464" spans="16:17">
      <c r="P34464" s="118"/>
      <c r="Q34464" s="118"/>
    </row>
    <row r="34465" spans="16:17">
      <c r="P34465" s="118"/>
      <c r="Q34465" s="118"/>
    </row>
    <row r="34466" spans="16:17">
      <c r="P34466" s="118"/>
      <c r="Q34466" s="118"/>
    </row>
    <row r="34467" spans="16:17">
      <c r="P34467" s="118"/>
      <c r="Q34467" s="118"/>
    </row>
    <row r="34468" spans="16:17">
      <c r="P34468" s="118"/>
      <c r="Q34468" s="118"/>
    </row>
    <row r="34469" spans="16:17">
      <c r="P34469" s="118"/>
      <c r="Q34469" s="118"/>
    </row>
    <row r="34470" spans="16:17">
      <c r="P34470" s="118"/>
      <c r="Q34470" s="118"/>
    </row>
    <row r="34471" spans="16:17">
      <c r="P34471" s="118"/>
      <c r="Q34471" s="118"/>
    </row>
    <row r="34472" spans="16:17">
      <c r="P34472" s="118"/>
      <c r="Q34472" s="118"/>
    </row>
    <row r="34473" spans="16:17">
      <c r="P34473" s="118"/>
      <c r="Q34473" s="118"/>
    </row>
    <row r="34474" spans="16:17">
      <c r="P34474" s="118"/>
      <c r="Q34474" s="118"/>
    </row>
    <row r="34475" spans="16:17">
      <c r="P34475" s="118"/>
      <c r="Q34475" s="118"/>
    </row>
    <row r="34476" spans="16:17">
      <c r="P34476" s="118"/>
      <c r="Q34476" s="118"/>
    </row>
    <row r="34477" spans="16:17">
      <c r="P34477" s="118"/>
      <c r="Q34477" s="118"/>
    </row>
    <row r="34478" spans="16:17">
      <c r="P34478" s="118"/>
      <c r="Q34478" s="118"/>
    </row>
    <row r="34479" spans="16:17">
      <c r="P34479" s="118"/>
      <c r="Q34479" s="118"/>
    </row>
    <row r="34480" spans="16:17">
      <c r="P34480" s="118"/>
      <c r="Q34480" s="118"/>
    </row>
    <row r="34481" spans="16:17">
      <c r="P34481" s="118"/>
      <c r="Q34481" s="118"/>
    </row>
    <row r="34482" spans="16:17">
      <c r="P34482" s="118"/>
      <c r="Q34482" s="118"/>
    </row>
    <row r="34483" spans="16:17">
      <c r="P34483" s="118"/>
      <c r="Q34483" s="118"/>
    </row>
    <row r="34484" spans="16:17">
      <c r="P34484" s="118"/>
      <c r="Q34484" s="118"/>
    </row>
    <row r="34485" spans="16:17">
      <c r="P34485" s="118"/>
      <c r="Q34485" s="118"/>
    </row>
    <row r="34486" spans="16:17">
      <c r="P34486" s="118"/>
      <c r="Q34486" s="118"/>
    </row>
    <row r="34487" spans="16:17">
      <c r="P34487" s="118"/>
      <c r="Q34487" s="118"/>
    </row>
    <row r="34488" spans="16:17">
      <c r="P34488" s="118"/>
      <c r="Q34488" s="118"/>
    </row>
    <row r="34489" spans="16:17">
      <c r="P34489" s="118"/>
      <c r="Q34489" s="118"/>
    </row>
    <row r="34490" spans="16:17">
      <c r="P34490" s="118"/>
      <c r="Q34490" s="118"/>
    </row>
    <row r="34491" spans="16:17">
      <c r="P34491" s="118"/>
      <c r="Q34491" s="118"/>
    </row>
    <row r="34492" spans="16:17">
      <c r="P34492" s="118"/>
      <c r="Q34492" s="118"/>
    </row>
    <row r="34493" spans="16:17">
      <c r="P34493" s="118"/>
      <c r="Q34493" s="118"/>
    </row>
    <row r="34494" spans="16:17">
      <c r="P34494" s="118"/>
      <c r="Q34494" s="118"/>
    </row>
    <row r="34495" spans="16:17">
      <c r="P34495" s="118"/>
      <c r="Q34495" s="118"/>
    </row>
    <row r="34496" spans="16:17">
      <c r="P34496" s="118"/>
      <c r="Q34496" s="118"/>
    </row>
    <row r="34497" spans="16:17">
      <c r="P34497" s="118"/>
      <c r="Q34497" s="118"/>
    </row>
    <row r="34498" spans="16:17">
      <c r="P34498" s="118"/>
      <c r="Q34498" s="118"/>
    </row>
    <row r="34499" spans="16:17">
      <c r="P34499" s="118"/>
      <c r="Q34499" s="118"/>
    </row>
    <row r="34500" spans="16:17">
      <c r="P34500" s="118"/>
      <c r="Q34500" s="118"/>
    </row>
    <row r="34501" spans="16:17">
      <c r="P34501" s="118"/>
      <c r="Q34501" s="118"/>
    </row>
    <row r="34502" spans="16:17">
      <c r="P34502" s="118"/>
      <c r="Q34502" s="118"/>
    </row>
    <row r="34503" spans="16:17">
      <c r="P34503" s="118"/>
      <c r="Q34503" s="118"/>
    </row>
    <row r="34504" spans="16:17">
      <c r="P34504" s="118"/>
      <c r="Q34504" s="118"/>
    </row>
    <row r="34505" spans="16:17">
      <c r="P34505" s="118"/>
      <c r="Q34505" s="118"/>
    </row>
    <row r="34506" spans="16:17">
      <c r="P34506" s="118"/>
      <c r="Q34506" s="118"/>
    </row>
    <row r="34507" spans="16:17">
      <c r="P34507" s="118"/>
      <c r="Q34507" s="118"/>
    </row>
    <row r="34508" spans="16:17">
      <c r="P34508" s="118"/>
      <c r="Q34508" s="118"/>
    </row>
    <row r="34509" spans="16:17">
      <c r="P34509" s="118"/>
      <c r="Q34509" s="118"/>
    </row>
    <row r="34510" spans="16:17">
      <c r="P34510" s="118"/>
      <c r="Q34510" s="118"/>
    </row>
    <row r="34511" spans="16:17">
      <c r="P34511" s="118"/>
      <c r="Q34511" s="118"/>
    </row>
    <row r="34512" spans="16:17">
      <c r="P34512" s="118"/>
      <c r="Q34512" s="118"/>
    </row>
    <row r="34513" spans="16:17">
      <c r="P34513" s="118"/>
      <c r="Q34513" s="118"/>
    </row>
    <row r="34514" spans="16:17">
      <c r="P34514" s="118"/>
      <c r="Q34514" s="118"/>
    </row>
    <row r="34515" spans="16:17">
      <c r="P34515" s="118"/>
      <c r="Q34515" s="118"/>
    </row>
    <row r="34516" spans="16:17">
      <c r="P34516" s="118"/>
      <c r="Q34516" s="118"/>
    </row>
    <row r="34517" spans="16:17">
      <c r="P34517" s="118"/>
      <c r="Q34517" s="118"/>
    </row>
    <row r="34518" spans="16:17">
      <c r="P34518" s="118"/>
      <c r="Q34518" s="118"/>
    </row>
    <row r="34519" spans="16:17">
      <c r="P34519" s="118"/>
      <c r="Q34519" s="118"/>
    </row>
    <row r="34520" spans="16:17">
      <c r="P34520" s="118"/>
      <c r="Q34520" s="118"/>
    </row>
    <row r="34521" spans="16:17">
      <c r="P34521" s="118"/>
      <c r="Q34521" s="118"/>
    </row>
    <row r="34522" spans="16:17">
      <c r="P34522" s="118"/>
      <c r="Q34522" s="118"/>
    </row>
    <row r="34523" spans="16:17">
      <c r="P34523" s="118"/>
      <c r="Q34523" s="118"/>
    </row>
    <row r="34524" spans="16:17">
      <c r="P34524" s="118"/>
      <c r="Q34524" s="118"/>
    </row>
    <row r="34525" spans="16:17">
      <c r="P34525" s="118"/>
      <c r="Q34525" s="118"/>
    </row>
    <row r="34526" spans="16:17">
      <c r="P34526" s="118"/>
      <c r="Q34526" s="118"/>
    </row>
    <row r="34527" spans="16:17">
      <c r="P34527" s="118"/>
      <c r="Q34527" s="118"/>
    </row>
    <row r="34528" spans="16:17">
      <c r="P34528" s="118"/>
      <c r="Q34528" s="118"/>
    </row>
    <row r="34529" spans="16:17">
      <c r="P34529" s="118"/>
      <c r="Q34529" s="118"/>
    </row>
    <row r="34530" spans="16:17">
      <c r="P34530" s="118"/>
      <c r="Q34530" s="118"/>
    </row>
    <row r="34531" spans="16:17">
      <c r="P34531" s="118"/>
      <c r="Q34531" s="118"/>
    </row>
    <row r="34532" spans="16:17">
      <c r="P34532" s="118"/>
      <c r="Q34532" s="118"/>
    </row>
    <row r="34533" spans="16:17">
      <c r="P34533" s="118"/>
      <c r="Q34533" s="118"/>
    </row>
    <row r="34534" spans="16:17">
      <c r="P34534" s="118"/>
      <c r="Q34534" s="118"/>
    </row>
    <row r="34535" spans="16:17">
      <c r="P34535" s="118"/>
      <c r="Q34535" s="118"/>
    </row>
    <row r="34536" spans="16:17">
      <c r="P34536" s="118"/>
      <c r="Q34536" s="118"/>
    </row>
    <row r="34537" spans="16:17">
      <c r="P34537" s="118"/>
      <c r="Q34537" s="118"/>
    </row>
    <row r="34538" spans="16:17">
      <c r="P34538" s="118"/>
      <c r="Q34538" s="118"/>
    </row>
    <row r="34539" spans="16:17">
      <c r="P34539" s="118"/>
      <c r="Q34539" s="118"/>
    </row>
    <row r="34540" spans="16:17">
      <c r="P34540" s="118"/>
      <c r="Q34540" s="118"/>
    </row>
    <row r="34541" spans="16:17">
      <c r="P34541" s="118"/>
      <c r="Q34541" s="118"/>
    </row>
    <row r="34542" spans="16:17">
      <c r="P34542" s="118"/>
      <c r="Q34542" s="118"/>
    </row>
    <row r="34543" spans="16:17">
      <c r="P34543" s="118"/>
      <c r="Q34543" s="118"/>
    </row>
    <row r="34544" spans="16:17">
      <c r="P34544" s="118"/>
      <c r="Q34544" s="118"/>
    </row>
    <row r="34545" spans="16:17">
      <c r="P34545" s="118"/>
      <c r="Q34545" s="118"/>
    </row>
    <row r="34546" spans="16:17">
      <c r="P34546" s="118"/>
      <c r="Q34546" s="118"/>
    </row>
    <row r="34547" spans="16:17">
      <c r="P34547" s="118"/>
      <c r="Q34547" s="118"/>
    </row>
    <row r="34548" spans="16:17">
      <c r="P34548" s="118"/>
      <c r="Q34548" s="118"/>
    </row>
    <row r="34549" spans="16:17">
      <c r="P34549" s="118"/>
      <c r="Q34549" s="118"/>
    </row>
    <row r="34550" spans="16:17">
      <c r="P34550" s="118"/>
      <c r="Q34550" s="118"/>
    </row>
    <row r="34551" spans="16:17">
      <c r="P34551" s="118"/>
      <c r="Q34551" s="118"/>
    </row>
    <row r="34552" spans="16:17">
      <c r="P34552" s="118"/>
      <c r="Q34552" s="118"/>
    </row>
    <row r="34553" spans="16:17">
      <c r="P34553" s="118"/>
      <c r="Q34553" s="118"/>
    </row>
    <row r="34554" spans="16:17">
      <c r="P34554" s="118"/>
      <c r="Q34554" s="118"/>
    </row>
    <row r="34555" spans="16:17">
      <c r="P34555" s="118"/>
      <c r="Q34555" s="118"/>
    </row>
    <row r="34556" spans="16:17">
      <c r="P34556" s="118"/>
      <c r="Q34556" s="118"/>
    </row>
    <row r="34557" spans="16:17">
      <c r="P34557" s="118"/>
      <c r="Q34557" s="118"/>
    </row>
    <row r="34558" spans="16:17">
      <c r="P34558" s="118"/>
      <c r="Q34558" s="118"/>
    </row>
    <row r="34559" spans="16:17">
      <c r="P34559" s="118"/>
      <c r="Q34559" s="118"/>
    </row>
    <row r="34560" spans="16:17">
      <c r="P34560" s="118"/>
      <c r="Q34560" s="118"/>
    </row>
    <row r="34561" spans="16:17">
      <c r="P34561" s="118"/>
      <c r="Q34561" s="118"/>
    </row>
    <row r="34562" spans="16:17">
      <c r="P34562" s="118"/>
      <c r="Q34562" s="118"/>
    </row>
    <row r="34563" spans="16:17">
      <c r="P34563" s="118"/>
      <c r="Q34563" s="118"/>
    </row>
    <row r="34564" spans="16:17">
      <c r="P34564" s="118"/>
      <c r="Q34564" s="118"/>
    </row>
    <row r="34565" spans="16:17">
      <c r="P34565" s="118"/>
      <c r="Q34565" s="118"/>
    </row>
    <row r="34566" spans="16:17">
      <c r="P34566" s="118"/>
      <c r="Q34566" s="118"/>
    </row>
    <row r="34567" spans="16:17">
      <c r="P34567" s="118"/>
      <c r="Q34567" s="118"/>
    </row>
    <row r="34568" spans="16:17">
      <c r="P34568" s="118"/>
      <c r="Q34568" s="118"/>
    </row>
    <row r="34569" spans="16:17">
      <c r="P34569" s="118"/>
      <c r="Q34569" s="118"/>
    </row>
    <row r="34570" spans="16:17">
      <c r="P34570" s="118"/>
      <c r="Q34570" s="118"/>
    </row>
    <row r="34571" spans="16:17">
      <c r="P34571" s="118"/>
      <c r="Q34571" s="118"/>
    </row>
    <row r="34572" spans="16:17">
      <c r="P34572" s="118"/>
      <c r="Q34572" s="118"/>
    </row>
    <row r="34573" spans="16:17">
      <c r="P34573" s="118"/>
      <c r="Q34573" s="118"/>
    </row>
    <row r="34574" spans="16:17">
      <c r="P34574" s="118"/>
      <c r="Q34574" s="118"/>
    </row>
    <row r="34575" spans="16:17">
      <c r="P34575" s="118"/>
      <c r="Q34575" s="118"/>
    </row>
    <row r="34576" spans="16:17">
      <c r="P34576" s="118"/>
      <c r="Q34576" s="118"/>
    </row>
    <row r="34577" spans="16:17">
      <c r="P34577" s="118"/>
      <c r="Q34577" s="118"/>
    </row>
    <row r="34578" spans="16:17">
      <c r="P34578" s="118"/>
      <c r="Q34578" s="118"/>
    </row>
    <row r="34579" spans="16:17">
      <c r="P34579" s="118"/>
      <c r="Q34579" s="118"/>
    </row>
    <row r="34580" spans="16:17">
      <c r="P34580" s="118"/>
      <c r="Q34580" s="118"/>
    </row>
    <row r="34581" spans="16:17">
      <c r="P34581" s="118"/>
      <c r="Q34581" s="118"/>
    </row>
    <row r="34582" spans="16:17">
      <c r="P34582" s="118"/>
      <c r="Q34582" s="118"/>
    </row>
    <row r="34583" spans="16:17">
      <c r="P34583" s="118"/>
      <c r="Q34583" s="118"/>
    </row>
    <row r="34584" spans="16:17">
      <c r="P34584" s="118"/>
      <c r="Q34584" s="118"/>
    </row>
    <row r="34585" spans="16:17">
      <c r="P34585" s="118"/>
      <c r="Q34585" s="118"/>
    </row>
    <row r="34586" spans="16:17">
      <c r="P34586" s="118"/>
      <c r="Q34586" s="118"/>
    </row>
    <row r="34587" spans="16:17">
      <c r="P34587" s="118"/>
      <c r="Q34587" s="118"/>
    </row>
    <row r="34588" spans="16:17">
      <c r="P34588" s="118"/>
      <c r="Q34588" s="118"/>
    </row>
    <row r="34589" spans="16:17">
      <c r="P34589" s="118"/>
      <c r="Q34589" s="118"/>
    </row>
    <row r="34590" spans="16:17">
      <c r="P34590" s="118"/>
      <c r="Q34590" s="118"/>
    </row>
    <row r="34591" spans="16:17">
      <c r="P34591" s="118"/>
      <c r="Q34591" s="118"/>
    </row>
    <row r="34592" spans="16:17">
      <c r="P34592" s="118"/>
      <c r="Q34592" s="118"/>
    </row>
    <row r="34593" spans="16:17">
      <c r="P34593" s="118"/>
      <c r="Q34593" s="118"/>
    </row>
    <row r="34594" spans="16:17">
      <c r="P34594" s="118"/>
      <c r="Q34594" s="118"/>
    </row>
    <row r="34595" spans="16:17">
      <c r="P34595" s="118"/>
      <c r="Q34595" s="118"/>
    </row>
    <row r="34596" spans="16:17">
      <c r="P34596" s="118"/>
      <c r="Q34596" s="118"/>
    </row>
    <row r="34597" spans="16:17">
      <c r="P34597" s="118"/>
      <c r="Q34597" s="118"/>
    </row>
    <row r="34598" spans="16:17">
      <c r="P34598" s="118"/>
      <c r="Q34598" s="118"/>
    </row>
    <row r="34599" spans="16:17">
      <c r="P34599" s="118"/>
      <c r="Q34599" s="118"/>
    </row>
    <row r="34600" spans="16:17">
      <c r="P34600" s="118"/>
      <c r="Q34600" s="118"/>
    </row>
    <row r="34601" spans="16:17">
      <c r="P34601" s="118"/>
      <c r="Q34601" s="118"/>
    </row>
    <row r="34602" spans="16:17">
      <c r="P34602" s="118"/>
      <c r="Q34602" s="118"/>
    </row>
    <row r="34603" spans="16:17">
      <c r="P34603" s="118"/>
      <c r="Q34603" s="118"/>
    </row>
    <row r="34604" spans="16:17">
      <c r="P34604" s="118"/>
      <c r="Q34604" s="118"/>
    </row>
    <row r="34605" spans="16:17">
      <c r="P34605" s="118"/>
      <c r="Q34605" s="118"/>
    </row>
    <row r="34606" spans="16:17">
      <c r="P34606" s="118"/>
      <c r="Q34606" s="118"/>
    </row>
    <row r="34607" spans="16:17">
      <c r="P34607" s="118"/>
      <c r="Q34607" s="118"/>
    </row>
    <row r="34608" spans="16:17">
      <c r="P34608" s="118"/>
      <c r="Q34608" s="118"/>
    </row>
    <row r="34609" spans="16:17">
      <c r="P34609" s="118"/>
      <c r="Q34609" s="118"/>
    </row>
    <row r="34610" spans="16:17">
      <c r="P34610" s="118"/>
      <c r="Q34610" s="118"/>
    </row>
    <row r="34611" spans="16:17">
      <c r="P34611" s="118"/>
      <c r="Q34611" s="118"/>
    </row>
    <row r="34612" spans="16:17">
      <c r="P34612" s="118"/>
      <c r="Q34612" s="118"/>
    </row>
    <row r="34613" spans="16:17">
      <c r="P34613" s="118"/>
      <c r="Q34613" s="118"/>
    </row>
    <row r="34614" spans="16:17">
      <c r="P34614" s="118"/>
      <c r="Q34614" s="118"/>
    </row>
    <row r="34615" spans="16:17">
      <c r="P34615" s="118"/>
      <c r="Q34615" s="118"/>
    </row>
    <row r="34616" spans="16:17">
      <c r="P34616" s="118"/>
      <c r="Q34616" s="118"/>
    </row>
    <row r="34617" spans="16:17">
      <c r="P34617" s="118"/>
      <c r="Q34617" s="118"/>
    </row>
    <row r="34618" spans="16:17">
      <c r="P34618" s="118"/>
      <c r="Q34618" s="118"/>
    </row>
    <row r="34619" spans="16:17">
      <c r="P34619" s="118"/>
      <c r="Q34619" s="118"/>
    </row>
    <row r="34620" spans="16:17">
      <c r="P34620" s="118"/>
      <c r="Q34620" s="118"/>
    </row>
    <row r="34621" spans="16:17">
      <c r="P34621" s="118"/>
      <c r="Q34621" s="118"/>
    </row>
    <row r="34622" spans="16:17">
      <c r="P34622" s="118"/>
      <c r="Q34622" s="118"/>
    </row>
    <row r="34623" spans="16:17">
      <c r="P34623" s="118"/>
      <c r="Q34623" s="118"/>
    </row>
    <row r="34624" spans="16:17">
      <c r="P34624" s="118"/>
      <c r="Q34624" s="118"/>
    </row>
    <row r="34625" spans="16:17">
      <c r="P34625" s="118"/>
      <c r="Q34625" s="118"/>
    </row>
    <row r="34626" spans="16:17">
      <c r="P34626" s="118"/>
      <c r="Q34626" s="118"/>
    </row>
    <row r="34627" spans="16:17">
      <c r="P34627" s="118"/>
      <c r="Q34627" s="118"/>
    </row>
    <row r="34628" spans="16:17">
      <c r="P34628" s="118"/>
      <c r="Q34628" s="118"/>
    </row>
    <row r="34629" spans="16:17">
      <c r="P34629" s="118"/>
      <c r="Q34629" s="118"/>
    </row>
    <row r="34630" spans="16:17">
      <c r="P34630" s="118"/>
      <c r="Q34630" s="118"/>
    </row>
    <row r="34631" spans="16:17">
      <c r="P34631" s="118"/>
      <c r="Q34631" s="118"/>
    </row>
    <row r="34632" spans="16:17">
      <c r="P34632" s="118"/>
      <c r="Q34632" s="118"/>
    </row>
    <row r="34633" spans="16:17">
      <c r="P34633" s="118"/>
      <c r="Q34633" s="118"/>
    </row>
    <row r="34634" spans="16:17">
      <c r="P34634" s="118"/>
      <c r="Q34634" s="118"/>
    </row>
    <row r="34635" spans="16:17">
      <c r="P34635" s="118"/>
      <c r="Q34635" s="118"/>
    </row>
    <row r="34636" spans="16:17">
      <c r="P34636" s="118"/>
      <c r="Q34636" s="118"/>
    </row>
    <row r="34637" spans="16:17">
      <c r="P34637" s="118"/>
      <c r="Q34637" s="118"/>
    </row>
    <row r="34638" spans="16:17">
      <c r="P34638" s="118"/>
      <c r="Q34638" s="118"/>
    </row>
    <row r="34639" spans="16:17">
      <c r="P34639" s="118"/>
      <c r="Q34639" s="118"/>
    </row>
    <row r="34640" spans="16:17">
      <c r="P34640" s="118"/>
      <c r="Q34640" s="118"/>
    </row>
    <row r="34641" spans="16:17">
      <c r="P34641" s="118"/>
      <c r="Q34641" s="118"/>
    </row>
    <row r="34642" spans="16:17">
      <c r="P34642" s="118"/>
      <c r="Q34642" s="118"/>
    </row>
    <row r="34643" spans="16:17">
      <c r="P34643" s="118"/>
      <c r="Q34643" s="118"/>
    </row>
    <row r="34644" spans="16:17">
      <c r="P34644" s="118"/>
      <c r="Q34644" s="118"/>
    </row>
    <row r="34645" spans="16:17">
      <c r="P34645" s="118"/>
      <c r="Q34645" s="118"/>
    </row>
    <row r="34646" spans="16:17">
      <c r="P34646" s="118"/>
      <c r="Q34646" s="118"/>
    </row>
    <row r="34647" spans="16:17">
      <c r="P34647" s="118"/>
      <c r="Q34647" s="118"/>
    </row>
    <row r="34648" spans="16:17">
      <c r="P34648" s="118"/>
      <c r="Q34648" s="118"/>
    </row>
    <row r="34649" spans="16:17">
      <c r="P34649" s="118"/>
      <c r="Q34649" s="118"/>
    </row>
    <row r="34650" spans="16:17">
      <c r="P34650" s="118"/>
      <c r="Q34650" s="118"/>
    </row>
    <row r="34651" spans="16:17">
      <c r="P34651" s="118"/>
      <c r="Q34651" s="118"/>
    </row>
    <row r="34652" spans="16:17">
      <c r="P34652" s="118"/>
      <c r="Q34652" s="118"/>
    </row>
    <row r="34653" spans="16:17">
      <c r="P34653" s="118"/>
      <c r="Q34653" s="118"/>
    </row>
    <row r="34654" spans="16:17">
      <c r="P34654" s="118"/>
      <c r="Q34654" s="118"/>
    </row>
    <row r="34655" spans="16:17">
      <c r="P34655" s="118"/>
      <c r="Q34655" s="118"/>
    </row>
    <row r="34656" spans="16:17">
      <c r="P34656" s="118"/>
      <c r="Q34656" s="118"/>
    </row>
    <row r="34657" spans="16:17">
      <c r="P34657" s="118"/>
      <c r="Q34657" s="118"/>
    </row>
    <row r="34658" spans="16:17">
      <c r="P34658" s="118"/>
      <c r="Q34658" s="118"/>
    </row>
    <row r="34659" spans="16:17">
      <c r="P34659" s="118"/>
      <c r="Q34659" s="118"/>
    </row>
    <row r="34660" spans="16:17">
      <c r="P34660" s="118"/>
      <c r="Q34660" s="118"/>
    </row>
    <row r="34661" spans="16:17">
      <c r="P34661" s="118"/>
      <c r="Q34661" s="118"/>
    </row>
    <row r="34662" spans="16:17">
      <c r="P34662" s="118"/>
      <c r="Q34662" s="118"/>
    </row>
    <row r="34663" spans="16:17">
      <c r="P34663" s="118"/>
      <c r="Q34663" s="118"/>
    </row>
    <row r="34664" spans="16:17">
      <c r="P34664" s="118"/>
      <c r="Q34664" s="118"/>
    </row>
    <row r="34665" spans="16:17">
      <c r="P34665" s="118"/>
      <c r="Q34665" s="118"/>
    </row>
    <row r="34666" spans="16:17">
      <c r="P34666" s="118"/>
      <c r="Q34666" s="118"/>
    </row>
    <row r="34667" spans="16:17">
      <c r="P34667" s="118"/>
      <c r="Q34667" s="118"/>
    </row>
    <row r="34668" spans="16:17">
      <c r="P34668" s="118"/>
      <c r="Q34668" s="118"/>
    </row>
    <row r="34669" spans="16:17">
      <c r="P34669" s="118"/>
      <c r="Q34669" s="118"/>
    </row>
    <row r="34670" spans="16:17">
      <c r="P34670" s="118"/>
      <c r="Q34670" s="118"/>
    </row>
    <row r="34671" spans="16:17">
      <c r="P34671" s="118"/>
      <c r="Q34671" s="118"/>
    </row>
    <row r="34672" spans="16:17">
      <c r="P34672" s="118"/>
      <c r="Q34672" s="118"/>
    </row>
    <row r="34673" spans="16:17">
      <c r="P34673" s="118"/>
      <c r="Q34673" s="118"/>
    </row>
    <row r="34674" spans="16:17">
      <c r="P34674" s="118"/>
      <c r="Q34674" s="118"/>
    </row>
    <row r="34675" spans="16:17">
      <c r="P34675" s="118"/>
      <c r="Q34675" s="118"/>
    </row>
    <row r="34676" spans="16:17">
      <c r="P34676" s="118"/>
      <c r="Q34676" s="118"/>
    </row>
    <row r="34677" spans="16:17">
      <c r="P34677" s="118"/>
      <c r="Q34677" s="118"/>
    </row>
    <row r="34678" spans="16:17">
      <c r="P34678" s="118"/>
      <c r="Q34678" s="118"/>
    </row>
    <row r="34679" spans="16:17">
      <c r="P34679" s="118"/>
      <c r="Q34679" s="118"/>
    </row>
    <row r="34680" spans="16:17">
      <c r="P34680" s="118"/>
      <c r="Q34680" s="118"/>
    </row>
    <row r="34681" spans="16:17">
      <c r="P34681" s="118"/>
      <c r="Q34681" s="118"/>
    </row>
    <row r="34682" spans="16:17">
      <c r="P34682" s="118"/>
      <c r="Q34682" s="118"/>
    </row>
    <row r="34683" spans="16:17">
      <c r="P34683" s="118"/>
      <c r="Q34683" s="118"/>
    </row>
    <row r="34684" spans="16:17">
      <c r="P34684" s="118"/>
      <c r="Q34684" s="118"/>
    </row>
    <row r="34685" spans="16:17">
      <c r="P34685" s="118"/>
      <c r="Q34685" s="118"/>
    </row>
    <row r="34686" spans="16:17">
      <c r="P34686" s="118"/>
      <c r="Q34686" s="118"/>
    </row>
    <row r="34687" spans="16:17">
      <c r="P34687" s="118"/>
      <c r="Q34687" s="118"/>
    </row>
    <row r="34688" spans="16:17">
      <c r="P34688" s="118"/>
      <c r="Q34688" s="118"/>
    </row>
    <row r="34689" spans="16:17">
      <c r="P34689" s="118"/>
      <c r="Q34689" s="118"/>
    </row>
    <row r="34690" spans="16:17">
      <c r="P34690" s="118"/>
      <c r="Q34690" s="118"/>
    </row>
    <row r="34691" spans="16:17">
      <c r="P34691" s="118"/>
      <c r="Q34691" s="118"/>
    </row>
    <row r="34692" spans="16:17">
      <c r="P34692" s="118"/>
      <c r="Q34692" s="118"/>
    </row>
    <row r="34693" spans="16:17">
      <c r="P34693" s="118"/>
      <c r="Q34693" s="118"/>
    </row>
    <row r="34694" spans="16:17">
      <c r="P34694" s="118"/>
      <c r="Q34694" s="118"/>
    </row>
    <row r="34695" spans="16:17">
      <c r="P34695" s="118"/>
      <c r="Q34695" s="118"/>
    </row>
    <row r="34696" spans="16:17">
      <c r="P34696" s="118"/>
      <c r="Q34696" s="118"/>
    </row>
    <row r="34697" spans="16:17">
      <c r="P34697" s="118"/>
      <c r="Q34697" s="118"/>
    </row>
    <row r="34698" spans="16:17">
      <c r="P34698" s="118"/>
      <c r="Q34698" s="118"/>
    </row>
    <row r="34699" spans="16:17">
      <c r="P34699" s="118"/>
      <c r="Q34699" s="118"/>
    </row>
    <row r="34700" spans="16:17">
      <c r="P34700" s="118"/>
      <c r="Q34700" s="118"/>
    </row>
    <row r="34701" spans="16:17">
      <c r="P34701" s="118"/>
      <c r="Q34701" s="118"/>
    </row>
    <row r="34702" spans="16:17">
      <c r="P34702" s="118"/>
      <c r="Q34702" s="118"/>
    </row>
    <row r="34703" spans="16:17">
      <c r="P34703" s="118"/>
      <c r="Q34703" s="118"/>
    </row>
    <row r="34704" spans="16:17">
      <c r="P34704" s="118"/>
      <c r="Q34704" s="118"/>
    </row>
    <row r="34705" spans="16:17">
      <c r="P34705" s="118"/>
      <c r="Q34705" s="118"/>
    </row>
    <row r="34706" spans="16:17">
      <c r="P34706" s="118"/>
      <c r="Q34706" s="118"/>
    </row>
    <row r="34707" spans="16:17">
      <c r="P34707" s="118"/>
      <c r="Q34707" s="118"/>
    </row>
    <row r="34708" spans="16:17">
      <c r="P34708" s="118"/>
      <c r="Q34708" s="118"/>
    </row>
    <row r="34709" spans="16:17">
      <c r="P34709" s="118"/>
      <c r="Q34709" s="118"/>
    </row>
    <row r="34710" spans="16:17">
      <c r="P34710" s="118"/>
      <c r="Q34710" s="118"/>
    </row>
    <row r="34711" spans="16:17">
      <c r="P34711" s="118"/>
      <c r="Q34711" s="118"/>
    </row>
    <row r="34712" spans="16:17">
      <c r="P34712" s="118"/>
      <c r="Q34712" s="118"/>
    </row>
    <row r="34713" spans="16:17">
      <c r="P34713" s="118"/>
      <c r="Q34713" s="118"/>
    </row>
    <row r="34714" spans="16:17">
      <c r="P34714" s="118"/>
      <c r="Q34714" s="118"/>
    </row>
    <row r="34715" spans="16:17">
      <c r="P34715" s="118"/>
      <c r="Q34715" s="118"/>
    </row>
    <row r="34716" spans="16:17">
      <c r="P34716" s="118"/>
      <c r="Q34716" s="118"/>
    </row>
    <row r="34717" spans="16:17">
      <c r="P34717" s="118"/>
      <c r="Q34717" s="118"/>
    </row>
    <row r="34718" spans="16:17">
      <c r="P34718" s="118"/>
      <c r="Q34718" s="118"/>
    </row>
    <row r="34719" spans="16:17">
      <c r="P34719" s="118"/>
      <c r="Q34719" s="118"/>
    </row>
    <row r="34720" spans="16:17">
      <c r="P34720" s="118"/>
      <c r="Q34720" s="118"/>
    </row>
    <row r="34721" spans="16:17">
      <c r="P34721" s="118"/>
      <c r="Q34721" s="118"/>
    </row>
    <row r="34722" spans="16:17">
      <c r="P34722" s="118"/>
      <c r="Q34722" s="118"/>
    </row>
    <row r="34723" spans="16:17">
      <c r="P34723" s="118"/>
      <c r="Q34723" s="118"/>
    </row>
    <row r="34724" spans="16:17">
      <c r="P34724" s="118"/>
      <c r="Q34724" s="118"/>
    </row>
    <row r="34725" spans="16:17">
      <c r="P34725" s="118"/>
      <c r="Q34725" s="118"/>
    </row>
    <row r="34726" spans="16:17">
      <c r="P34726" s="118"/>
      <c r="Q34726" s="118"/>
    </row>
    <row r="34727" spans="16:17">
      <c r="P34727" s="118"/>
      <c r="Q34727" s="118"/>
    </row>
    <row r="34728" spans="16:17">
      <c r="P34728" s="118"/>
      <c r="Q34728" s="118"/>
    </row>
    <row r="34729" spans="16:17">
      <c r="P34729" s="118"/>
      <c r="Q34729" s="118"/>
    </row>
    <row r="34730" spans="16:17">
      <c r="P34730" s="118"/>
      <c r="Q34730" s="118"/>
    </row>
    <row r="34731" spans="16:17">
      <c r="P34731" s="118"/>
      <c r="Q34731" s="118"/>
    </row>
    <row r="34732" spans="16:17">
      <c r="P34732" s="118"/>
      <c r="Q34732" s="118"/>
    </row>
    <row r="34733" spans="16:17">
      <c r="P34733" s="118"/>
      <c r="Q34733" s="118"/>
    </row>
    <row r="34734" spans="16:17">
      <c r="P34734" s="118"/>
      <c r="Q34734" s="118"/>
    </row>
    <row r="34735" spans="16:17">
      <c r="P34735" s="118"/>
      <c r="Q34735" s="118"/>
    </row>
    <row r="34736" spans="16:17">
      <c r="P34736" s="118"/>
      <c r="Q34736" s="118"/>
    </row>
    <row r="34737" spans="16:17">
      <c r="P34737" s="118"/>
      <c r="Q34737" s="118"/>
    </row>
    <row r="34738" spans="16:17">
      <c r="P34738" s="118"/>
      <c r="Q34738" s="118"/>
    </row>
    <row r="34739" spans="16:17">
      <c r="P34739" s="118"/>
      <c r="Q34739" s="118"/>
    </row>
    <row r="34740" spans="16:17">
      <c r="P34740" s="118"/>
      <c r="Q34740" s="118"/>
    </row>
    <row r="34741" spans="16:17">
      <c r="P34741" s="118"/>
      <c r="Q34741" s="118"/>
    </row>
    <row r="34742" spans="16:17">
      <c r="P34742" s="118"/>
      <c r="Q34742" s="118"/>
    </row>
    <row r="34743" spans="16:17">
      <c r="P34743" s="118"/>
      <c r="Q34743" s="118"/>
    </row>
    <row r="34744" spans="16:17">
      <c r="P34744" s="118"/>
      <c r="Q34744" s="118"/>
    </row>
    <row r="34745" spans="16:17">
      <c r="P34745" s="118"/>
      <c r="Q34745" s="118"/>
    </row>
    <row r="34746" spans="16:17">
      <c r="P34746" s="118"/>
      <c r="Q34746" s="118"/>
    </row>
    <row r="34747" spans="16:17">
      <c r="P34747" s="118"/>
      <c r="Q34747" s="118"/>
    </row>
    <row r="34748" spans="16:17">
      <c r="P34748" s="118"/>
      <c r="Q34748" s="118"/>
    </row>
    <row r="34749" spans="16:17">
      <c r="P34749" s="118"/>
      <c r="Q34749" s="118"/>
    </row>
    <row r="34750" spans="16:17">
      <c r="P34750" s="118"/>
      <c r="Q34750" s="118"/>
    </row>
    <row r="34751" spans="16:17">
      <c r="P34751" s="118"/>
      <c r="Q34751" s="118"/>
    </row>
    <row r="34752" spans="16:17">
      <c r="P34752" s="118"/>
      <c r="Q34752" s="118"/>
    </row>
    <row r="34753" spans="16:17">
      <c r="P34753" s="118"/>
      <c r="Q34753" s="118"/>
    </row>
    <row r="34754" spans="16:17">
      <c r="P34754" s="118"/>
      <c r="Q34754" s="118"/>
    </row>
    <row r="34755" spans="16:17">
      <c r="P34755" s="118"/>
      <c r="Q34755" s="118"/>
    </row>
    <row r="34756" spans="16:17">
      <c r="P34756" s="118"/>
      <c r="Q34756" s="118"/>
    </row>
    <row r="34757" spans="16:17">
      <c r="P34757" s="118"/>
      <c r="Q34757" s="118"/>
    </row>
    <row r="34758" spans="16:17">
      <c r="P34758" s="118"/>
      <c r="Q34758" s="118"/>
    </row>
    <row r="34759" spans="16:17">
      <c r="P34759" s="118"/>
      <c r="Q34759" s="118"/>
    </row>
    <row r="34760" spans="16:17">
      <c r="P34760" s="118"/>
      <c r="Q34760" s="118"/>
    </row>
    <row r="34761" spans="16:17">
      <c r="P34761" s="118"/>
      <c r="Q34761" s="118"/>
    </row>
    <row r="34762" spans="16:17">
      <c r="P34762" s="118"/>
      <c r="Q34762" s="118"/>
    </row>
    <row r="34763" spans="16:17">
      <c r="P34763" s="118"/>
      <c r="Q34763" s="118"/>
    </row>
    <row r="34764" spans="16:17">
      <c r="P34764" s="118"/>
      <c r="Q34764" s="118"/>
    </row>
    <row r="34765" spans="16:17">
      <c r="P34765" s="118"/>
      <c r="Q34765" s="118"/>
    </row>
    <row r="34766" spans="16:17">
      <c r="P34766" s="118"/>
      <c r="Q34766" s="118"/>
    </row>
    <row r="34767" spans="16:17">
      <c r="P34767" s="118"/>
      <c r="Q34767" s="118"/>
    </row>
    <row r="34768" spans="16:17">
      <c r="P34768" s="118"/>
      <c r="Q34768" s="118"/>
    </row>
    <row r="34769" spans="16:17">
      <c r="P34769" s="118"/>
      <c r="Q34769" s="118"/>
    </row>
    <row r="34770" spans="16:17">
      <c r="P34770" s="118"/>
      <c r="Q34770" s="118"/>
    </row>
    <row r="34771" spans="16:17">
      <c r="P34771" s="118"/>
      <c r="Q34771" s="118"/>
    </row>
    <row r="34772" spans="16:17">
      <c r="P34772" s="118"/>
      <c r="Q34772" s="118"/>
    </row>
    <row r="34773" spans="16:17">
      <c r="P34773" s="118"/>
      <c r="Q34773" s="118"/>
    </row>
    <row r="34774" spans="16:17">
      <c r="P34774" s="118"/>
      <c r="Q34774" s="118"/>
    </row>
    <row r="34775" spans="16:17">
      <c r="P34775" s="118"/>
      <c r="Q34775" s="118"/>
    </row>
    <row r="34776" spans="16:17">
      <c r="P34776" s="118"/>
      <c r="Q34776" s="118"/>
    </row>
    <row r="34777" spans="16:17">
      <c r="P34777" s="118"/>
      <c r="Q34777" s="118"/>
    </row>
    <row r="34778" spans="16:17">
      <c r="P34778" s="118"/>
      <c r="Q34778" s="118"/>
    </row>
    <row r="34779" spans="16:17">
      <c r="P34779" s="118"/>
      <c r="Q34779" s="118"/>
    </row>
    <row r="34780" spans="16:17">
      <c r="P34780" s="118"/>
      <c r="Q34780" s="118"/>
    </row>
    <row r="34781" spans="16:17">
      <c r="P34781" s="118"/>
      <c r="Q34781" s="118"/>
    </row>
    <row r="34782" spans="16:17">
      <c r="P34782" s="118"/>
      <c r="Q34782" s="118"/>
    </row>
    <row r="34783" spans="16:17">
      <c r="P34783" s="118"/>
      <c r="Q34783" s="118"/>
    </row>
    <row r="34784" spans="16:17">
      <c r="P34784" s="118"/>
      <c r="Q34784" s="118"/>
    </row>
    <row r="34785" spans="16:17">
      <c r="P34785" s="118"/>
      <c r="Q34785" s="118"/>
    </row>
    <row r="34786" spans="16:17">
      <c r="P34786" s="118"/>
      <c r="Q34786" s="118"/>
    </row>
    <row r="34787" spans="16:17">
      <c r="P34787" s="118"/>
      <c r="Q34787" s="118"/>
    </row>
    <row r="34788" spans="16:17">
      <c r="P34788" s="118"/>
      <c r="Q34788" s="118"/>
    </row>
    <row r="34789" spans="16:17">
      <c r="P34789" s="118"/>
      <c r="Q34789" s="118"/>
    </row>
    <row r="34790" spans="16:17">
      <c r="P34790" s="118"/>
      <c r="Q34790" s="118"/>
    </row>
    <row r="34791" spans="16:17">
      <c r="P34791" s="118"/>
      <c r="Q34791" s="118"/>
    </row>
    <row r="34792" spans="16:17">
      <c r="P34792" s="118"/>
      <c r="Q34792" s="118"/>
    </row>
    <row r="34793" spans="16:17">
      <c r="P34793" s="118"/>
      <c r="Q34793" s="118"/>
    </row>
    <row r="34794" spans="16:17">
      <c r="P34794" s="118"/>
      <c r="Q34794" s="118"/>
    </row>
    <row r="34795" spans="16:17">
      <c r="P34795" s="118"/>
      <c r="Q34795" s="118"/>
    </row>
    <row r="34796" spans="16:17">
      <c r="P34796" s="118"/>
      <c r="Q34796" s="118"/>
    </row>
    <row r="34797" spans="16:17">
      <c r="P34797" s="118"/>
      <c r="Q34797" s="118"/>
    </row>
    <row r="34798" spans="16:17">
      <c r="P34798" s="118"/>
      <c r="Q34798" s="118"/>
    </row>
    <row r="34799" spans="16:17">
      <c r="P34799" s="118"/>
      <c r="Q34799" s="118"/>
    </row>
    <row r="34800" spans="16:17">
      <c r="P34800" s="118"/>
      <c r="Q34800" s="118"/>
    </row>
    <row r="34801" spans="16:17">
      <c r="P34801" s="118"/>
      <c r="Q34801" s="118"/>
    </row>
    <row r="34802" spans="16:17">
      <c r="P34802" s="118"/>
      <c r="Q34802" s="118"/>
    </row>
    <row r="34803" spans="16:17">
      <c r="P34803" s="118"/>
      <c r="Q34803" s="118"/>
    </row>
    <row r="34804" spans="16:17">
      <c r="P34804" s="118"/>
      <c r="Q34804" s="118"/>
    </row>
    <row r="34805" spans="16:17">
      <c r="P34805" s="118"/>
      <c r="Q34805" s="118"/>
    </row>
    <row r="34806" spans="16:17">
      <c r="P34806" s="118"/>
      <c r="Q34806" s="118"/>
    </row>
    <row r="34807" spans="16:17">
      <c r="P34807" s="118"/>
      <c r="Q34807" s="118"/>
    </row>
    <row r="34808" spans="16:17">
      <c r="P34808" s="118"/>
      <c r="Q34808" s="118"/>
    </row>
    <row r="34809" spans="16:17">
      <c r="P34809" s="118"/>
      <c r="Q34809" s="118"/>
    </row>
    <row r="34810" spans="16:17">
      <c r="P34810" s="118"/>
      <c r="Q34810" s="118"/>
    </row>
    <row r="34811" spans="16:17">
      <c r="P34811" s="118"/>
      <c r="Q34811" s="118"/>
    </row>
    <row r="34812" spans="16:17">
      <c r="P34812" s="118"/>
      <c r="Q34812" s="118"/>
    </row>
    <row r="34813" spans="16:17">
      <c r="P34813" s="118"/>
      <c r="Q34813" s="118"/>
    </row>
    <row r="34814" spans="16:17">
      <c r="P34814" s="118"/>
      <c r="Q34814" s="118"/>
    </row>
    <row r="34815" spans="16:17">
      <c r="P34815" s="118"/>
      <c r="Q34815" s="118"/>
    </row>
    <row r="34816" spans="16:17">
      <c r="P34816" s="118"/>
      <c r="Q34816" s="118"/>
    </row>
    <row r="34817" spans="16:17">
      <c r="P34817" s="118"/>
      <c r="Q34817" s="118"/>
    </row>
    <row r="34818" spans="16:17">
      <c r="P34818" s="118"/>
      <c r="Q34818" s="118"/>
    </row>
    <row r="34819" spans="16:17">
      <c r="P34819" s="118"/>
      <c r="Q34819" s="118"/>
    </row>
    <row r="34820" spans="16:17">
      <c r="P34820" s="118"/>
      <c r="Q34820" s="118"/>
    </row>
    <row r="34821" spans="16:17">
      <c r="P34821" s="118"/>
      <c r="Q34821" s="118"/>
    </row>
    <row r="34822" spans="16:17">
      <c r="P34822" s="118"/>
      <c r="Q34822" s="118"/>
    </row>
    <row r="34823" spans="16:17">
      <c r="P34823" s="118"/>
      <c r="Q34823" s="118"/>
    </row>
    <row r="34824" spans="16:17">
      <c r="P34824" s="118"/>
      <c r="Q34824" s="118"/>
    </row>
    <row r="34825" spans="16:17">
      <c r="P34825" s="118"/>
      <c r="Q34825" s="118"/>
    </row>
    <row r="34826" spans="16:17">
      <c r="P34826" s="118"/>
      <c r="Q34826" s="118"/>
    </row>
    <row r="34827" spans="16:17">
      <c r="P34827" s="118"/>
      <c r="Q34827" s="118"/>
    </row>
    <row r="34828" spans="16:17">
      <c r="P34828" s="118"/>
      <c r="Q34828" s="118"/>
    </row>
    <row r="34829" spans="16:17">
      <c r="P34829" s="118"/>
      <c r="Q34829" s="118"/>
    </row>
    <row r="34830" spans="16:17">
      <c r="P34830" s="118"/>
      <c r="Q34830" s="118"/>
    </row>
    <row r="34831" spans="16:17">
      <c r="P34831" s="118"/>
      <c r="Q34831" s="118"/>
    </row>
    <row r="34832" spans="16:17">
      <c r="P34832" s="118"/>
      <c r="Q34832" s="118"/>
    </row>
    <row r="34833" spans="16:17">
      <c r="P34833" s="118"/>
      <c r="Q34833" s="118"/>
    </row>
    <row r="34834" spans="16:17">
      <c r="P34834" s="118"/>
      <c r="Q34834" s="118"/>
    </row>
    <row r="34835" spans="16:17">
      <c r="P34835" s="118"/>
      <c r="Q34835" s="118"/>
    </row>
    <row r="34836" spans="16:17">
      <c r="P34836" s="118"/>
      <c r="Q34836" s="118"/>
    </row>
    <row r="34837" spans="16:17">
      <c r="P34837" s="118"/>
      <c r="Q34837" s="118"/>
    </row>
    <row r="34838" spans="16:17">
      <c r="P34838" s="118"/>
      <c r="Q34838" s="118"/>
    </row>
    <row r="34839" spans="16:17">
      <c r="P34839" s="118"/>
      <c r="Q34839" s="118"/>
    </row>
    <row r="34840" spans="16:17">
      <c r="P34840" s="118"/>
      <c r="Q34840" s="118"/>
    </row>
    <row r="34841" spans="16:17">
      <c r="P34841" s="118"/>
      <c r="Q34841" s="118"/>
    </row>
    <row r="34842" spans="16:17">
      <c r="P34842" s="118"/>
      <c r="Q34842" s="118"/>
    </row>
    <row r="34843" spans="16:17">
      <c r="P34843" s="118"/>
      <c r="Q34843" s="118"/>
    </row>
    <row r="34844" spans="16:17">
      <c r="P34844" s="118"/>
      <c r="Q34844" s="118"/>
    </row>
    <row r="34845" spans="16:17">
      <c r="P34845" s="118"/>
      <c r="Q34845" s="118"/>
    </row>
    <row r="34846" spans="16:17">
      <c r="P34846" s="118"/>
      <c r="Q34846" s="118"/>
    </row>
    <row r="34847" spans="16:17">
      <c r="P34847" s="118"/>
      <c r="Q34847" s="118"/>
    </row>
    <row r="34848" spans="16:17">
      <c r="P34848" s="118"/>
      <c r="Q34848" s="118"/>
    </row>
    <row r="34849" spans="16:17">
      <c r="P34849" s="118"/>
      <c r="Q34849" s="118"/>
    </row>
    <row r="34850" spans="16:17">
      <c r="P34850" s="118"/>
      <c r="Q34850" s="118"/>
    </row>
    <row r="34851" spans="16:17">
      <c r="P34851" s="118"/>
      <c r="Q34851" s="118"/>
    </row>
    <row r="34852" spans="16:17">
      <c r="P34852" s="118"/>
      <c r="Q34852" s="118"/>
    </row>
    <row r="34853" spans="16:17">
      <c r="P34853" s="118"/>
      <c r="Q34853" s="118"/>
    </row>
    <row r="34854" spans="16:17">
      <c r="P34854" s="118"/>
      <c r="Q34854" s="118"/>
    </row>
    <row r="34855" spans="16:17">
      <c r="P34855" s="118"/>
      <c r="Q34855" s="118"/>
    </row>
    <row r="34856" spans="16:17">
      <c r="P34856" s="118"/>
      <c r="Q34856" s="118"/>
    </row>
    <row r="34857" spans="16:17">
      <c r="P34857" s="118"/>
      <c r="Q34857" s="118"/>
    </row>
    <row r="34858" spans="16:17">
      <c r="P34858" s="118"/>
      <c r="Q34858" s="118"/>
    </row>
    <row r="34859" spans="16:17">
      <c r="P34859" s="118"/>
      <c r="Q34859" s="118"/>
    </row>
    <row r="34860" spans="16:17">
      <c r="P34860" s="118"/>
      <c r="Q34860" s="118"/>
    </row>
    <row r="34861" spans="16:17">
      <c r="P34861" s="118"/>
      <c r="Q34861" s="118"/>
    </row>
    <row r="34862" spans="16:17">
      <c r="P34862" s="118"/>
      <c r="Q34862" s="118"/>
    </row>
    <row r="34863" spans="16:17">
      <c r="P34863" s="118"/>
      <c r="Q34863" s="118"/>
    </row>
    <row r="34864" spans="16:17">
      <c r="P34864" s="118"/>
      <c r="Q34864" s="118"/>
    </row>
    <row r="34865" spans="16:17">
      <c r="P34865" s="118"/>
      <c r="Q34865" s="118"/>
    </row>
    <row r="34866" spans="16:17">
      <c r="P34866" s="118"/>
      <c r="Q34866" s="118"/>
    </row>
    <row r="34867" spans="16:17">
      <c r="P34867" s="118"/>
      <c r="Q34867" s="118"/>
    </row>
    <row r="34868" spans="16:17">
      <c r="P34868" s="118"/>
      <c r="Q34868" s="118"/>
    </row>
    <row r="34869" spans="16:17">
      <c r="P34869" s="118"/>
      <c r="Q34869" s="118"/>
    </row>
    <row r="34870" spans="16:17">
      <c r="P34870" s="118"/>
      <c r="Q34870" s="118"/>
    </row>
    <row r="34871" spans="16:17">
      <c r="P34871" s="118"/>
      <c r="Q34871" s="118"/>
    </row>
    <row r="34872" spans="16:17">
      <c r="P34872" s="118"/>
      <c r="Q34872" s="118"/>
    </row>
    <row r="34873" spans="16:17">
      <c r="P34873" s="118"/>
      <c r="Q34873" s="118"/>
    </row>
    <row r="34874" spans="16:17">
      <c r="P34874" s="118"/>
      <c r="Q34874" s="118"/>
    </row>
    <row r="34875" spans="16:17">
      <c r="P34875" s="118"/>
      <c r="Q34875" s="118"/>
    </row>
    <row r="34876" spans="16:17">
      <c r="P34876" s="118"/>
      <c r="Q34876" s="118"/>
    </row>
    <row r="34877" spans="16:17">
      <c r="P34877" s="118"/>
      <c r="Q34877" s="118"/>
    </row>
    <row r="34878" spans="16:17">
      <c r="P34878" s="118"/>
      <c r="Q34878" s="118"/>
    </row>
    <row r="34879" spans="16:17">
      <c r="P34879" s="118"/>
      <c r="Q34879" s="118"/>
    </row>
    <row r="34880" spans="16:17">
      <c r="P34880" s="118"/>
      <c r="Q34880" s="118"/>
    </row>
    <row r="34881" spans="16:17">
      <c r="P34881" s="118"/>
      <c r="Q34881" s="118"/>
    </row>
    <row r="34882" spans="16:17">
      <c r="P34882" s="118"/>
      <c r="Q34882" s="118"/>
    </row>
    <row r="34883" spans="16:17">
      <c r="P34883" s="118"/>
      <c r="Q34883" s="118"/>
    </row>
    <row r="34884" spans="16:17">
      <c r="P34884" s="118"/>
      <c r="Q34884" s="118"/>
    </row>
    <row r="34885" spans="16:17">
      <c r="P34885" s="118"/>
      <c r="Q34885" s="118"/>
    </row>
    <row r="34886" spans="16:17">
      <c r="P34886" s="118"/>
      <c r="Q34886" s="118"/>
    </row>
    <row r="34887" spans="16:17">
      <c r="P34887" s="118"/>
      <c r="Q34887" s="118"/>
    </row>
    <row r="34888" spans="16:17">
      <c r="P34888" s="118"/>
      <c r="Q34888" s="118"/>
    </row>
    <row r="34889" spans="16:17">
      <c r="P34889" s="118"/>
      <c r="Q34889" s="118"/>
    </row>
    <row r="34890" spans="16:17">
      <c r="P34890" s="118"/>
      <c r="Q34890" s="118"/>
    </row>
    <row r="34891" spans="16:17">
      <c r="P34891" s="118"/>
      <c r="Q34891" s="118"/>
    </row>
    <row r="34892" spans="16:17">
      <c r="P34892" s="118"/>
      <c r="Q34892" s="118"/>
    </row>
    <row r="34893" spans="16:17">
      <c r="P34893" s="118"/>
      <c r="Q34893" s="118"/>
    </row>
    <row r="34894" spans="16:17">
      <c r="P34894" s="118"/>
      <c r="Q34894" s="118"/>
    </row>
    <row r="34895" spans="16:17">
      <c r="P34895" s="118"/>
      <c r="Q34895" s="118"/>
    </row>
    <row r="34896" spans="16:17">
      <c r="P34896" s="118"/>
      <c r="Q34896" s="118"/>
    </row>
    <row r="34897" spans="16:17">
      <c r="P34897" s="118"/>
      <c r="Q34897" s="118"/>
    </row>
    <row r="34898" spans="16:17">
      <c r="P34898" s="118"/>
      <c r="Q34898" s="118"/>
    </row>
    <row r="34899" spans="16:17">
      <c r="P34899" s="118"/>
      <c r="Q34899" s="118"/>
    </row>
    <row r="34900" spans="16:17">
      <c r="P34900" s="118"/>
      <c r="Q34900" s="118"/>
    </row>
    <row r="34901" spans="16:17">
      <c r="P34901" s="118"/>
      <c r="Q34901" s="118"/>
    </row>
    <row r="34902" spans="16:17">
      <c r="P34902" s="118"/>
      <c r="Q34902" s="118"/>
    </row>
    <row r="34903" spans="16:17">
      <c r="P34903" s="118"/>
      <c r="Q34903" s="118"/>
    </row>
    <row r="34904" spans="16:17">
      <c r="P34904" s="118"/>
      <c r="Q34904" s="118"/>
    </row>
    <row r="34905" spans="16:17">
      <c r="P34905" s="118"/>
      <c r="Q34905" s="118"/>
    </row>
    <row r="34906" spans="16:17">
      <c r="P34906" s="118"/>
      <c r="Q34906" s="118"/>
    </row>
    <row r="34907" spans="16:17">
      <c r="P34907" s="118"/>
      <c r="Q34907" s="118"/>
    </row>
    <row r="34908" spans="16:17">
      <c r="P34908" s="118"/>
      <c r="Q34908" s="118"/>
    </row>
    <row r="34909" spans="16:17">
      <c r="P34909" s="118"/>
      <c r="Q34909" s="118"/>
    </row>
    <row r="34910" spans="16:17">
      <c r="P34910" s="118"/>
      <c r="Q34910" s="118"/>
    </row>
    <row r="34911" spans="16:17">
      <c r="P34911" s="118"/>
      <c r="Q34911" s="118"/>
    </row>
    <row r="34912" spans="16:17">
      <c r="P34912" s="118"/>
      <c r="Q34912" s="118"/>
    </row>
    <row r="34913" spans="16:17">
      <c r="P34913" s="118"/>
      <c r="Q34913" s="118"/>
    </row>
    <row r="34914" spans="16:17">
      <c r="P34914" s="118"/>
      <c r="Q34914" s="118"/>
    </row>
    <row r="34915" spans="16:17">
      <c r="P34915" s="118"/>
      <c r="Q34915" s="118"/>
    </row>
    <row r="34916" spans="16:17">
      <c r="P34916" s="118"/>
      <c r="Q34916" s="118"/>
    </row>
    <row r="34917" spans="16:17">
      <c r="P34917" s="118"/>
      <c r="Q34917" s="118"/>
    </row>
    <row r="34918" spans="16:17">
      <c r="P34918" s="118"/>
      <c r="Q34918" s="118"/>
    </row>
    <row r="34919" spans="16:17">
      <c r="P34919" s="118"/>
      <c r="Q34919" s="118"/>
    </row>
    <row r="34920" spans="16:17">
      <c r="P34920" s="118"/>
      <c r="Q34920" s="118"/>
    </row>
    <row r="34921" spans="16:17">
      <c r="P34921" s="118"/>
      <c r="Q34921" s="118"/>
    </row>
    <row r="34922" spans="16:17">
      <c r="P34922" s="118"/>
      <c r="Q34922" s="118"/>
    </row>
    <row r="34923" spans="16:17">
      <c r="P34923" s="118"/>
      <c r="Q34923" s="118"/>
    </row>
    <row r="34924" spans="16:17">
      <c r="P34924" s="118"/>
      <c r="Q34924" s="118"/>
    </row>
    <row r="34925" spans="16:17">
      <c r="P34925" s="118"/>
      <c r="Q34925" s="118"/>
    </row>
    <row r="34926" spans="16:17">
      <c r="P34926" s="118"/>
      <c r="Q34926" s="118"/>
    </row>
    <row r="34927" spans="16:17">
      <c r="P34927" s="118"/>
      <c r="Q34927" s="118"/>
    </row>
    <row r="34928" spans="16:17">
      <c r="P34928" s="118"/>
      <c r="Q34928" s="118"/>
    </row>
    <row r="34929" spans="16:17">
      <c r="P34929" s="118"/>
      <c r="Q34929" s="118"/>
    </row>
    <row r="34930" spans="16:17">
      <c r="P34930" s="118"/>
      <c r="Q34930" s="118"/>
    </row>
    <row r="34931" spans="16:17">
      <c r="P34931" s="118"/>
      <c r="Q34931" s="118"/>
    </row>
    <row r="34932" spans="16:17">
      <c r="P34932" s="118"/>
      <c r="Q34932" s="118"/>
    </row>
    <row r="34933" spans="16:17">
      <c r="P34933" s="118"/>
      <c r="Q34933" s="118"/>
    </row>
    <row r="34934" spans="16:17">
      <c r="P34934" s="118"/>
      <c r="Q34934" s="118"/>
    </row>
    <row r="34935" spans="16:17">
      <c r="P34935" s="118"/>
      <c r="Q34935" s="118"/>
    </row>
    <row r="34936" spans="16:17">
      <c r="P34936" s="118"/>
      <c r="Q34936" s="118"/>
    </row>
    <row r="34937" spans="16:17">
      <c r="P34937" s="118"/>
      <c r="Q34937" s="118"/>
    </row>
    <row r="34938" spans="16:17">
      <c r="P34938" s="118"/>
      <c r="Q34938" s="118"/>
    </row>
    <row r="34939" spans="16:17">
      <c r="P34939" s="118"/>
      <c r="Q34939" s="118"/>
    </row>
    <row r="34940" spans="16:17">
      <c r="P34940" s="118"/>
      <c r="Q34940" s="118"/>
    </row>
    <row r="34941" spans="16:17">
      <c r="P34941" s="118"/>
      <c r="Q34941" s="118"/>
    </row>
    <row r="34942" spans="16:17">
      <c r="P34942" s="118"/>
      <c r="Q34942" s="118"/>
    </row>
    <row r="34943" spans="16:17">
      <c r="P34943" s="118"/>
      <c r="Q34943" s="118"/>
    </row>
    <row r="34944" spans="16:17">
      <c r="P34944" s="118"/>
      <c r="Q34944" s="118"/>
    </row>
    <row r="34945" spans="16:17">
      <c r="P34945" s="118"/>
      <c r="Q34945" s="118"/>
    </row>
    <row r="34946" spans="16:17">
      <c r="P34946" s="118"/>
      <c r="Q34946" s="118"/>
    </row>
    <row r="34947" spans="16:17">
      <c r="P34947" s="118"/>
      <c r="Q34947" s="118"/>
    </row>
    <row r="34948" spans="16:17">
      <c r="P34948" s="118"/>
      <c r="Q34948" s="118"/>
    </row>
    <row r="34949" spans="16:17">
      <c r="P34949" s="118"/>
      <c r="Q34949" s="118"/>
    </row>
    <row r="34950" spans="16:17">
      <c r="P34950" s="118"/>
      <c r="Q34950" s="118"/>
    </row>
    <row r="34951" spans="16:17">
      <c r="P34951" s="118"/>
      <c r="Q34951" s="118"/>
    </row>
    <row r="34952" spans="16:17">
      <c r="P34952" s="118"/>
      <c r="Q34952" s="118"/>
    </row>
    <row r="34953" spans="16:17">
      <c r="P34953" s="118"/>
      <c r="Q34953" s="118"/>
    </row>
    <row r="34954" spans="16:17">
      <c r="P34954" s="118"/>
      <c r="Q34954" s="118"/>
    </row>
    <row r="34955" spans="16:17">
      <c r="P34955" s="118"/>
      <c r="Q34955" s="118"/>
    </row>
    <row r="34956" spans="16:17">
      <c r="P34956" s="118"/>
      <c r="Q34956" s="118"/>
    </row>
    <row r="34957" spans="16:17">
      <c r="P34957" s="118"/>
      <c r="Q34957" s="118"/>
    </row>
    <row r="34958" spans="16:17">
      <c r="P34958" s="118"/>
      <c r="Q34958" s="118"/>
    </row>
    <row r="34959" spans="16:17">
      <c r="P34959" s="118"/>
      <c r="Q34959" s="118"/>
    </row>
    <row r="34960" spans="16:17">
      <c r="P34960" s="118"/>
      <c r="Q34960" s="118"/>
    </row>
    <row r="34961" spans="16:17">
      <c r="P34961" s="118"/>
      <c r="Q34961" s="118"/>
    </row>
    <row r="34962" spans="16:17">
      <c r="P34962" s="118"/>
      <c r="Q34962" s="118"/>
    </row>
    <row r="34963" spans="16:17">
      <c r="P34963" s="118"/>
      <c r="Q34963" s="118"/>
    </row>
    <row r="34964" spans="16:17">
      <c r="P34964" s="118"/>
      <c r="Q34964" s="118"/>
    </row>
    <row r="34965" spans="16:17">
      <c r="P34965" s="118"/>
      <c r="Q34965" s="118"/>
    </row>
    <row r="34966" spans="16:17">
      <c r="P34966" s="118"/>
      <c r="Q34966" s="118"/>
    </row>
    <row r="34967" spans="16:17">
      <c r="P34967" s="118"/>
      <c r="Q34967" s="118"/>
    </row>
    <row r="34968" spans="16:17">
      <c r="P34968" s="118"/>
      <c r="Q34968" s="118"/>
    </row>
    <row r="34969" spans="16:17">
      <c r="P34969" s="118"/>
      <c r="Q34969" s="118"/>
    </row>
    <row r="34970" spans="16:17">
      <c r="P34970" s="118"/>
      <c r="Q34970" s="118"/>
    </row>
    <row r="34971" spans="16:17">
      <c r="P34971" s="118"/>
      <c r="Q34971" s="118"/>
    </row>
    <row r="34972" spans="16:17">
      <c r="P34972" s="118"/>
      <c r="Q34972" s="118"/>
    </row>
    <row r="34973" spans="16:17">
      <c r="P34973" s="118"/>
      <c r="Q34973" s="118"/>
    </row>
    <row r="34974" spans="16:17">
      <c r="P34974" s="118"/>
      <c r="Q34974" s="118"/>
    </row>
    <row r="34975" spans="16:17">
      <c r="P34975" s="118"/>
      <c r="Q34975" s="118"/>
    </row>
    <row r="34976" spans="16:17">
      <c r="P34976" s="118"/>
      <c r="Q34976" s="118"/>
    </row>
    <row r="34977" spans="16:17">
      <c r="P34977" s="118"/>
      <c r="Q34977" s="118"/>
    </row>
    <row r="34978" spans="16:17">
      <c r="P34978" s="118"/>
      <c r="Q34978" s="118"/>
    </row>
    <row r="34979" spans="16:17">
      <c r="P34979" s="118"/>
      <c r="Q34979" s="118"/>
    </row>
    <row r="34980" spans="16:17">
      <c r="P34980" s="118"/>
      <c r="Q34980" s="118"/>
    </row>
    <row r="34981" spans="16:17">
      <c r="P34981" s="118"/>
      <c r="Q34981" s="118"/>
    </row>
    <row r="34982" spans="16:17">
      <c r="P34982" s="118"/>
      <c r="Q34982" s="118"/>
    </row>
    <row r="34983" spans="16:17">
      <c r="P34983" s="118"/>
      <c r="Q34983" s="118"/>
    </row>
    <row r="34984" spans="16:17">
      <c r="P34984" s="118"/>
      <c r="Q34984" s="118"/>
    </row>
    <row r="34985" spans="16:17">
      <c r="P34985" s="118"/>
      <c r="Q34985" s="118"/>
    </row>
    <row r="34986" spans="16:17">
      <c r="P34986" s="118"/>
      <c r="Q34986" s="118"/>
    </row>
    <row r="34987" spans="16:17">
      <c r="P34987" s="118"/>
      <c r="Q34987" s="118"/>
    </row>
    <row r="34988" spans="16:17">
      <c r="P34988" s="118"/>
      <c r="Q34988" s="118"/>
    </row>
    <row r="34989" spans="16:17">
      <c r="P34989" s="118"/>
      <c r="Q34989" s="118"/>
    </row>
    <row r="34990" spans="16:17">
      <c r="P34990" s="118"/>
      <c r="Q34990" s="118"/>
    </row>
    <row r="34991" spans="16:17">
      <c r="P34991" s="118"/>
      <c r="Q34991" s="118"/>
    </row>
    <row r="34992" spans="16:17">
      <c r="P34992" s="118"/>
      <c r="Q34992" s="118"/>
    </row>
    <row r="34993" spans="16:17">
      <c r="P34993" s="118"/>
      <c r="Q34993" s="118"/>
    </row>
    <row r="34994" spans="16:17">
      <c r="P34994" s="118"/>
      <c r="Q34994" s="118"/>
    </row>
    <row r="34995" spans="16:17">
      <c r="P34995" s="118"/>
      <c r="Q34995" s="118"/>
    </row>
    <row r="34996" spans="16:17">
      <c r="P34996" s="118"/>
      <c r="Q34996" s="118"/>
    </row>
    <row r="34997" spans="16:17">
      <c r="P34997" s="118"/>
      <c r="Q34997" s="118"/>
    </row>
    <row r="34998" spans="16:17">
      <c r="P34998" s="118"/>
      <c r="Q34998" s="118"/>
    </row>
    <row r="34999" spans="16:17">
      <c r="P34999" s="118"/>
      <c r="Q34999" s="118"/>
    </row>
    <row r="35000" spans="16:17">
      <c r="P35000" s="118"/>
      <c r="Q35000" s="118"/>
    </row>
    <row r="35001" spans="16:17">
      <c r="P35001" s="118"/>
      <c r="Q35001" s="118"/>
    </row>
    <row r="35002" spans="16:17">
      <c r="P35002" s="118"/>
      <c r="Q35002" s="118"/>
    </row>
    <row r="35003" spans="16:17">
      <c r="P35003" s="118"/>
      <c r="Q35003" s="118"/>
    </row>
    <row r="35004" spans="16:17">
      <c r="P35004" s="118"/>
      <c r="Q35004" s="118"/>
    </row>
    <row r="35005" spans="16:17">
      <c r="P35005" s="118"/>
      <c r="Q35005" s="118"/>
    </row>
    <row r="35006" spans="16:17">
      <c r="P35006" s="118"/>
      <c r="Q35006" s="118"/>
    </row>
    <row r="35007" spans="16:17">
      <c r="P35007" s="118"/>
      <c r="Q35007" s="118"/>
    </row>
    <row r="35008" spans="16:17">
      <c r="P35008" s="118"/>
      <c r="Q35008" s="118"/>
    </row>
    <row r="35009" spans="16:17">
      <c r="P35009" s="118"/>
      <c r="Q35009" s="118"/>
    </row>
    <row r="35010" spans="16:17">
      <c r="P35010" s="118"/>
      <c r="Q35010" s="118"/>
    </row>
    <row r="35011" spans="16:17">
      <c r="P35011" s="118"/>
      <c r="Q35011" s="118"/>
    </row>
    <row r="35012" spans="16:17">
      <c r="P35012" s="118"/>
      <c r="Q35012" s="118"/>
    </row>
    <row r="35013" spans="16:17">
      <c r="P35013" s="118"/>
      <c r="Q35013" s="118"/>
    </row>
    <row r="35014" spans="16:17">
      <c r="P35014" s="118"/>
      <c r="Q35014" s="118"/>
    </row>
    <row r="35015" spans="16:17">
      <c r="P35015" s="118"/>
      <c r="Q35015" s="118"/>
    </row>
    <row r="35016" spans="16:17">
      <c r="P35016" s="118"/>
      <c r="Q35016" s="118"/>
    </row>
    <row r="35017" spans="16:17">
      <c r="P35017" s="118"/>
      <c r="Q35017" s="118"/>
    </row>
    <row r="35018" spans="16:17">
      <c r="P35018" s="118"/>
      <c r="Q35018" s="118"/>
    </row>
    <row r="35019" spans="16:17">
      <c r="P35019" s="118"/>
      <c r="Q35019" s="118"/>
    </row>
    <row r="35020" spans="16:17">
      <c r="P35020" s="118"/>
      <c r="Q35020" s="118"/>
    </row>
    <row r="35021" spans="16:17">
      <c r="P35021" s="118"/>
      <c r="Q35021" s="118"/>
    </row>
    <row r="35022" spans="16:17">
      <c r="P35022" s="118"/>
      <c r="Q35022" s="118"/>
    </row>
    <row r="35023" spans="16:17">
      <c r="P35023" s="118"/>
      <c r="Q35023" s="118"/>
    </row>
    <row r="35024" spans="16:17">
      <c r="P35024" s="118"/>
      <c r="Q35024" s="118"/>
    </row>
    <row r="35025" spans="16:17">
      <c r="P35025" s="118"/>
      <c r="Q35025" s="118"/>
    </row>
    <row r="35026" spans="16:17">
      <c r="P35026" s="118"/>
      <c r="Q35026" s="118"/>
    </row>
    <row r="35027" spans="16:17">
      <c r="P35027" s="118"/>
      <c r="Q35027" s="118"/>
    </row>
    <row r="35028" spans="16:17">
      <c r="P35028" s="118"/>
      <c r="Q35028" s="118"/>
    </row>
    <row r="35029" spans="16:17">
      <c r="P35029" s="118"/>
      <c r="Q35029" s="118"/>
    </row>
    <row r="35030" spans="16:17">
      <c r="P35030" s="118"/>
      <c r="Q35030" s="118"/>
    </row>
    <row r="35031" spans="16:17">
      <c r="P35031" s="118"/>
      <c r="Q35031" s="118"/>
    </row>
    <row r="35032" spans="16:17">
      <c r="P35032" s="118"/>
      <c r="Q35032" s="118"/>
    </row>
    <row r="35033" spans="16:17">
      <c r="P35033" s="118"/>
      <c r="Q35033" s="118"/>
    </row>
    <row r="35034" spans="16:17">
      <c r="P35034" s="118"/>
      <c r="Q35034" s="118"/>
    </row>
    <row r="35035" spans="16:17">
      <c r="P35035" s="118"/>
      <c r="Q35035" s="118"/>
    </row>
    <row r="35036" spans="16:17">
      <c r="P35036" s="118"/>
      <c r="Q35036" s="118"/>
    </row>
    <row r="35037" spans="16:17">
      <c r="P35037" s="118"/>
      <c r="Q35037" s="118"/>
    </row>
    <row r="35038" spans="16:17">
      <c r="P35038" s="118"/>
      <c r="Q35038" s="118"/>
    </row>
    <row r="35039" spans="16:17">
      <c r="P35039" s="118"/>
      <c r="Q35039" s="118"/>
    </row>
    <row r="35040" spans="16:17">
      <c r="P35040" s="118"/>
      <c r="Q35040" s="118"/>
    </row>
    <row r="35041" spans="16:17">
      <c r="P35041" s="118"/>
      <c r="Q35041" s="118"/>
    </row>
    <row r="35042" spans="16:17">
      <c r="P35042" s="118"/>
      <c r="Q35042" s="118"/>
    </row>
    <row r="35043" spans="16:17">
      <c r="P35043" s="118"/>
      <c r="Q35043" s="118"/>
    </row>
    <row r="35044" spans="16:17">
      <c r="P35044" s="118"/>
      <c r="Q35044" s="118"/>
    </row>
    <row r="35045" spans="16:17">
      <c r="P35045" s="118"/>
      <c r="Q35045" s="118"/>
    </row>
    <row r="35046" spans="16:17">
      <c r="P35046" s="118"/>
      <c r="Q35046" s="118"/>
    </row>
    <row r="35047" spans="16:17">
      <c r="P35047" s="118"/>
      <c r="Q35047" s="118"/>
    </row>
    <row r="35048" spans="16:17">
      <c r="P35048" s="118"/>
      <c r="Q35048" s="118"/>
    </row>
    <row r="35049" spans="16:17">
      <c r="P35049" s="118"/>
      <c r="Q35049" s="118"/>
    </row>
    <row r="35050" spans="16:17">
      <c r="P35050" s="118"/>
      <c r="Q35050" s="118"/>
    </row>
    <row r="35051" spans="16:17">
      <c r="P35051" s="118"/>
      <c r="Q35051" s="118"/>
    </row>
    <row r="35052" spans="16:17">
      <c r="P35052" s="118"/>
      <c r="Q35052" s="118"/>
    </row>
    <row r="35053" spans="16:17">
      <c r="P35053" s="118"/>
      <c r="Q35053" s="118"/>
    </row>
    <row r="35054" spans="16:17">
      <c r="P35054" s="118"/>
      <c r="Q35054" s="118"/>
    </row>
    <row r="35055" spans="16:17">
      <c r="P35055" s="118"/>
      <c r="Q35055" s="118"/>
    </row>
    <row r="35056" spans="16:17">
      <c r="P35056" s="118"/>
      <c r="Q35056" s="118"/>
    </row>
    <row r="35057" spans="16:17">
      <c r="P35057" s="118"/>
      <c r="Q35057" s="118"/>
    </row>
    <row r="35058" spans="16:17">
      <c r="P35058" s="118"/>
      <c r="Q35058" s="118"/>
    </row>
    <row r="35059" spans="16:17">
      <c r="P35059" s="118"/>
      <c r="Q35059" s="118"/>
    </row>
    <row r="35060" spans="16:17">
      <c r="P35060" s="118"/>
      <c r="Q35060" s="118"/>
    </row>
    <row r="35061" spans="16:17">
      <c r="P35061" s="118"/>
      <c r="Q35061" s="118"/>
    </row>
    <row r="35062" spans="16:17">
      <c r="P35062" s="118"/>
      <c r="Q35062" s="118"/>
    </row>
    <row r="35063" spans="16:17">
      <c r="P35063" s="118"/>
      <c r="Q35063" s="118"/>
    </row>
    <row r="35064" spans="16:17">
      <c r="P35064" s="118"/>
      <c r="Q35064" s="118"/>
    </row>
    <row r="35065" spans="16:17">
      <c r="P35065" s="118"/>
      <c r="Q35065" s="118"/>
    </row>
    <row r="35066" spans="16:17">
      <c r="P35066" s="118"/>
      <c r="Q35066" s="118"/>
    </row>
    <row r="35067" spans="16:17">
      <c r="P35067" s="118"/>
      <c r="Q35067" s="118"/>
    </row>
    <row r="35068" spans="16:17">
      <c r="P35068" s="118"/>
      <c r="Q35068" s="118"/>
    </row>
    <row r="35069" spans="16:17">
      <c r="P35069" s="118"/>
      <c r="Q35069" s="118"/>
    </row>
    <row r="35070" spans="16:17">
      <c r="P35070" s="118"/>
      <c r="Q35070" s="118"/>
    </row>
    <row r="35071" spans="16:17">
      <c r="P35071" s="118"/>
      <c r="Q35071" s="118"/>
    </row>
    <row r="35072" spans="16:17">
      <c r="P35072" s="118"/>
      <c r="Q35072" s="118"/>
    </row>
    <row r="35073" spans="16:17">
      <c r="P35073" s="118"/>
      <c r="Q35073" s="118"/>
    </row>
    <row r="35074" spans="16:17">
      <c r="P35074" s="118"/>
      <c r="Q35074" s="118"/>
    </row>
    <row r="35075" spans="16:17">
      <c r="P35075" s="118"/>
      <c r="Q35075" s="118"/>
    </row>
    <row r="35076" spans="16:17">
      <c r="P35076" s="118"/>
      <c r="Q35076" s="118"/>
    </row>
    <row r="35077" spans="16:17">
      <c r="P35077" s="118"/>
      <c r="Q35077" s="118"/>
    </row>
    <row r="35078" spans="16:17">
      <c r="P35078" s="118"/>
      <c r="Q35078" s="118"/>
    </row>
    <row r="35079" spans="16:17">
      <c r="P35079" s="118"/>
      <c r="Q35079" s="118"/>
    </row>
    <row r="35080" spans="16:17">
      <c r="P35080" s="118"/>
      <c r="Q35080" s="118"/>
    </row>
    <row r="35081" spans="16:17">
      <c r="P35081" s="118"/>
      <c r="Q35081" s="118"/>
    </row>
    <row r="35082" spans="16:17">
      <c r="P35082" s="118"/>
      <c r="Q35082" s="118"/>
    </row>
    <row r="35083" spans="16:17">
      <c r="P35083" s="118"/>
      <c r="Q35083" s="118"/>
    </row>
    <row r="35084" spans="16:17">
      <c r="P35084" s="118"/>
      <c r="Q35084" s="118"/>
    </row>
    <row r="35085" spans="16:17">
      <c r="P35085" s="118"/>
      <c r="Q35085" s="118"/>
    </row>
    <row r="35086" spans="16:17">
      <c r="P35086" s="118"/>
      <c r="Q35086" s="118"/>
    </row>
    <row r="35087" spans="16:17">
      <c r="P35087" s="118"/>
      <c r="Q35087" s="118"/>
    </row>
    <row r="35088" spans="16:17">
      <c r="P35088" s="118"/>
      <c r="Q35088" s="118"/>
    </row>
    <row r="35089" spans="16:17">
      <c r="P35089" s="118"/>
      <c r="Q35089" s="118"/>
    </row>
    <row r="35090" spans="16:17">
      <c r="P35090" s="118"/>
      <c r="Q35090" s="118"/>
    </row>
    <row r="35091" spans="16:17">
      <c r="P35091" s="118"/>
      <c r="Q35091" s="118"/>
    </row>
    <row r="35092" spans="16:17">
      <c r="P35092" s="118"/>
      <c r="Q35092" s="118"/>
    </row>
    <row r="35093" spans="16:17">
      <c r="P35093" s="118"/>
      <c r="Q35093" s="118"/>
    </row>
    <row r="35094" spans="16:17">
      <c r="P35094" s="118"/>
      <c r="Q35094" s="118"/>
    </row>
    <row r="35095" spans="16:17">
      <c r="P35095" s="118"/>
      <c r="Q35095" s="118"/>
    </row>
    <row r="35096" spans="16:17">
      <c r="P35096" s="118"/>
      <c r="Q35096" s="118"/>
    </row>
    <row r="35097" spans="16:17">
      <c r="P35097" s="118"/>
      <c r="Q35097" s="118"/>
    </row>
    <row r="35098" spans="16:17">
      <c r="P35098" s="118"/>
      <c r="Q35098" s="118"/>
    </row>
    <row r="35099" spans="16:17">
      <c r="P35099" s="118"/>
      <c r="Q35099" s="118"/>
    </row>
    <row r="35100" spans="16:17">
      <c r="P35100" s="118"/>
      <c r="Q35100" s="118"/>
    </row>
    <row r="35101" spans="16:17">
      <c r="P35101" s="118"/>
      <c r="Q35101" s="118"/>
    </row>
    <row r="35102" spans="16:17">
      <c r="P35102" s="118"/>
      <c r="Q35102" s="118"/>
    </row>
    <row r="35103" spans="16:17">
      <c r="P35103" s="118"/>
      <c r="Q35103" s="118"/>
    </row>
    <row r="35104" spans="16:17">
      <c r="P35104" s="118"/>
      <c r="Q35104" s="118"/>
    </row>
    <row r="35105" spans="16:17">
      <c r="P35105" s="118"/>
      <c r="Q35105" s="118"/>
    </row>
    <row r="35106" spans="16:17">
      <c r="P35106" s="118"/>
      <c r="Q35106" s="118"/>
    </row>
    <row r="35107" spans="16:17">
      <c r="P35107" s="118"/>
      <c r="Q35107" s="118"/>
    </row>
    <row r="35108" spans="16:17">
      <c r="P35108" s="118"/>
      <c r="Q35108" s="118"/>
    </row>
    <row r="35109" spans="16:17">
      <c r="P35109" s="118"/>
      <c r="Q35109" s="118"/>
    </row>
    <row r="35110" spans="16:17">
      <c r="P35110" s="118"/>
      <c r="Q35110" s="118"/>
    </row>
    <row r="35111" spans="16:17">
      <c r="P35111" s="118"/>
      <c r="Q35111" s="118"/>
    </row>
    <row r="35112" spans="16:17">
      <c r="P35112" s="118"/>
      <c r="Q35112" s="118"/>
    </row>
    <row r="35113" spans="16:17">
      <c r="P35113" s="118"/>
      <c r="Q35113" s="118"/>
    </row>
    <row r="35114" spans="16:17">
      <c r="P35114" s="118"/>
      <c r="Q35114" s="118"/>
    </row>
    <row r="35115" spans="16:17">
      <c r="P35115" s="118"/>
      <c r="Q35115" s="118"/>
    </row>
    <row r="35116" spans="16:17">
      <c r="P35116" s="118"/>
      <c r="Q35116" s="118"/>
    </row>
    <row r="35117" spans="16:17">
      <c r="P35117" s="118"/>
      <c r="Q35117" s="118"/>
    </row>
    <row r="35118" spans="16:17">
      <c r="P35118" s="118"/>
      <c r="Q35118" s="118"/>
    </row>
    <row r="35119" spans="16:17">
      <c r="P35119" s="118"/>
      <c r="Q35119" s="118"/>
    </row>
    <row r="35120" spans="16:17">
      <c r="P35120" s="118"/>
      <c r="Q35120" s="118"/>
    </row>
    <row r="35121" spans="16:17">
      <c r="P35121" s="118"/>
      <c r="Q35121" s="118"/>
    </row>
    <row r="35122" spans="16:17">
      <c r="P35122" s="118"/>
      <c r="Q35122" s="118"/>
    </row>
    <row r="35123" spans="16:17">
      <c r="P35123" s="118"/>
      <c r="Q35123" s="118"/>
    </row>
    <row r="35124" spans="16:17">
      <c r="P35124" s="118"/>
      <c r="Q35124" s="118"/>
    </row>
    <row r="35125" spans="16:17">
      <c r="P35125" s="118"/>
      <c r="Q35125" s="118"/>
    </row>
    <row r="35126" spans="16:17">
      <c r="P35126" s="118"/>
      <c r="Q35126" s="118"/>
    </row>
    <row r="35127" spans="16:17">
      <c r="P35127" s="118"/>
      <c r="Q35127" s="118"/>
    </row>
    <row r="35128" spans="16:17">
      <c r="P35128" s="118"/>
      <c r="Q35128" s="118"/>
    </row>
    <row r="35129" spans="16:17">
      <c r="P35129" s="118"/>
      <c r="Q35129" s="118"/>
    </row>
    <row r="35130" spans="16:17">
      <c r="P35130" s="118"/>
      <c r="Q35130" s="118"/>
    </row>
    <row r="35131" spans="16:17">
      <c r="P35131" s="118"/>
      <c r="Q35131" s="118"/>
    </row>
    <row r="35132" spans="16:17">
      <c r="P35132" s="118"/>
      <c r="Q35132" s="118"/>
    </row>
    <row r="35133" spans="16:17">
      <c r="P35133" s="118"/>
      <c r="Q35133" s="118"/>
    </row>
    <row r="35134" spans="16:17">
      <c r="P35134" s="118"/>
      <c r="Q35134" s="118"/>
    </row>
    <row r="35135" spans="16:17">
      <c r="P35135" s="118"/>
      <c r="Q35135" s="118"/>
    </row>
    <row r="35136" spans="16:17">
      <c r="P35136" s="118"/>
      <c r="Q35136" s="118"/>
    </row>
    <row r="35137" spans="16:17">
      <c r="P35137" s="118"/>
      <c r="Q35137" s="118"/>
    </row>
    <row r="35138" spans="16:17">
      <c r="P35138" s="118"/>
      <c r="Q35138" s="118"/>
    </row>
    <row r="35139" spans="16:17">
      <c r="P35139" s="118"/>
      <c r="Q35139" s="118"/>
    </row>
    <row r="35140" spans="16:17">
      <c r="P35140" s="118"/>
      <c r="Q35140" s="118"/>
    </row>
    <row r="35141" spans="16:17">
      <c r="P35141" s="118"/>
      <c r="Q35141" s="118"/>
    </row>
    <row r="35142" spans="16:17">
      <c r="P35142" s="118"/>
      <c r="Q35142" s="118"/>
    </row>
    <row r="35143" spans="16:17">
      <c r="P35143" s="118"/>
      <c r="Q35143" s="118"/>
    </row>
    <row r="35144" spans="16:17">
      <c r="P35144" s="118"/>
      <c r="Q35144" s="118"/>
    </row>
    <row r="35145" spans="16:17">
      <c r="P35145" s="118"/>
      <c r="Q35145" s="118"/>
    </row>
    <row r="35146" spans="16:17">
      <c r="P35146" s="118"/>
      <c r="Q35146" s="118"/>
    </row>
    <row r="35147" spans="16:17">
      <c r="P35147" s="118"/>
      <c r="Q35147" s="118"/>
    </row>
    <row r="35148" spans="16:17">
      <c r="P35148" s="118"/>
      <c r="Q35148" s="118"/>
    </row>
    <row r="35149" spans="16:17">
      <c r="P35149" s="118"/>
      <c r="Q35149" s="118"/>
    </row>
    <row r="35150" spans="16:17">
      <c r="P35150" s="118"/>
      <c r="Q35150" s="118"/>
    </row>
    <row r="35151" spans="16:17">
      <c r="P35151" s="118"/>
      <c r="Q35151" s="118"/>
    </row>
    <row r="35152" spans="16:17">
      <c r="P35152" s="118"/>
      <c r="Q35152" s="118"/>
    </row>
    <row r="35153" spans="16:17">
      <c r="P35153" s="118"/>
      <c r="Q35153" s="118"/>
    </row>
    <row r="35154" spans="16:17">
      <c r="P35154" s="118"/>
      <c r="Q35154" s="118"/>
    </row>
    <row r="35155" spans="16:17">
      <c r="P35155" s="118"/>
      <c r="Q35155" s="118"/>
    </row>
    <row r="35156" spans="16:17">
      <c r="P35156" s="118"/>
      <c r="Q35156" s="118"/>
    </row>
    <row r="35157" spans="16:17">
      <c r="P35157" s="118"/>
      <c r="Q35157" s="118"/>
    </row>
    <row r="35158" spans="16:17">
      <c r="P35158" s="118"/>
      <c r="Q35158" s="118"/>
    </row>
    <row r="35159" spans="16:17">
      <c r="P35159" s="118"/>
      <c r="Q35159" s="118"/>
    </row>
    <row r="35160" spans="16:17">
      <c r="P35160" s="118"/>
      <c r="Q35160" s="118"/>
    </row>
    <row r="35161" spans="16:17">
      <c r="P35161" s="118"/>
      <c r="Q35161" s="118"/>
    </row>
    <row r="35162" spans="16:17">
      <c r="P35162" s="118"/>
      <c r="Q35162" s="118"/>
    </row>
    <row r="35163" spans="16:17">
      <c r="P35163" s="118"/>
      <c r="Q35163" s="118"/>
    </row>
    <row r="35164" spans="16:17">
      <c r="P35164" s="118"/>
      <c r="Q35164" s="118"/>
    </row>
    <row r="35165" spans="16:17">
      <c r="P35165" s="118"/>
      <c r="Q35165" s="118"/>
    </row>
    <row r="35166" spans="16:17">
      <c r="P35166" s="118"/>
      <c r="Q35166" s="118"/>
    </row>
    <row r="35167" spans="16:17">
      <c r="P35167" s="118"/>
      <c r="Q35167" s="118"/>
    </row>
    <row r="35168" spans="16:17">
      <c r="P35168" s="118"/>
      <c r="Q35168" s="118"/>
    </row>
    <row r="35169" spans="16:17">
      <c r="P35169" s="118"/>
      <c r="Q35169" s="118"/>
    </row>
    <row r="35170" spans="16:17">
      <c r="P35170" s="118"/>
      <c r="Q35170" s="118"/>
    </row>
    <row r="35171" spans="16:17">
      <c r="P35171" s="118"/>
      <c r="Q35171" s="118"/>
    </row>
    <row r="35172" spans="16:17">
      <c r="P35172" s="118"/>
      <c r="Q35172" s="118"/>
    </row>
    <row r="35173" spans="16:17">
      <c r="P35173" s="118"/>
      <c r="Q35173" s="118"/>
    </row>
    <row r="35174" spans="16:17">
      <c r="P35174" s="118"/>
      <c r="Q35174" s="118"/>
    </row>
    <row r="35175" spans="16:17">
      <c r="P35175" s="118"/>
      <c r="Q35175" s="118"/>
    </row>
    <row r="35176" spans="16:17">
      <c r="P35176" s="118"/>
      <c r="Q35176" s="118"/>
    </row>
    <row r="35177" spans="16:17">
      <c r="P35177" s="118"/>
      <c r="Q35177" s="118"/>
    </row>
    <row r="35178" spans="16:17">
      <c r="P35178" s="118"/>
      <c r="Q35178" s="118"/>
    </row>
    <row r="35179" spans="16:17">
      <c r="P35179" s="118"/>
      <c r="Q35179" s="118"/>
    </row>
    <row r="35180" spans="16:17">
      <c r="P35180" s="118"/>
      <c r="Q35180" s="118"/>
    </row>
    <row r="35181" spans="16:17">
      <c r="P35181" s="118"/>
      <c r="Q35181" s="118"/>
    </row>
    <row r="35182" spans="16:17">
      <c r="P35182" s="118"/>
      <c r="Q35182" s="118"/>
    </row>
    <row r="35183" spans="16:17">
      <c r="P35183" s="118"/>
      <c r="Q35183" s="118"/>
    </row>
    <row r="35184" spans="16:17">
      <c r="P35184" s="118"/>
      <c r="Q35184" s="118"/>
    </row>
    <row r="35185" spans="16:17">
      <c r="P35185" s="118"/>
      <c r="Q35185" s="118"/>
    </row>
    <row r="35186" spans="16:17">
      <c r="P35186" s="118"/>
      <c r="Q35186" s="118"/>
    </row>
    <row r="35187" spans="16:17">
      <c r="P35187" s="118"/>
      <c r="Q35187" s="118"/>
    </row>
    <row r="35188" spans="16:17">
      <c r="P35188" s="118"/>
      <c r="Q35188" s="118"/>
    </row>
    <row r="35189" spans="16:17">
      <c r="P35189" s="118"/>
      <c r="Q35189" s="118"/>
    </row>
    <row r="35190" spans="16:17">
      <c r="P35190" s="118"/>
      <c r="Q35190" s="118"/>
    </row>
    <row r="35191" spans="16:17">
      <c r="P35191" s="118"/>
      <c r="Q35191" s="118"/>
    </row>
    <row r="35192" spans="16:17">
      <c r="P35192" s="118"/>
      <c r="Q35192" s="118"/>
    </row>
    <row r="35193" spans="16:17">
      <c r="P35193" s="118"/>
      <c r="Q35193" s="118"/>
    </row>
    <row r="35194" spans="16:17">
      <c r="P35194" s="118"/>
      <c r="Q35194" s="118"/>
    </row>
    <row r="35195" spans="16:17">
      <c r="P35195" s="118"/>
      <c r="Q35195" s="118"/>
    </row>
    <row r="35196" spans="16:17">
      <c r="P35196" s="118"/>
      <c r="Q35196" s="118"/>
    </row>
    <row r="35197" spans="16:17">
      <c r="P35197" s="118"/>
      <c r="Q35197" s="118"/>
    </row>
    <row r="35198" spans="16:17">
      <c r="P35198" s="118"/>
      <c r="Q35198" s="118"/>
    </row>
    <row r="35199" spans="16:17">
      <c r="P35199" s="118"/>
      <c r="Q35199" s="118"/>
    </row>
    <row r="35200" spans="16:17">
      <c r="P35200" s="118"/>
      <c r="Q35200" s="118"/>
    </row>
    <row r="35201" spans="16:17">
      <c r="P35201" s="118"/>
      <c r="Q35201" s="118"/>
    </row>
    <row r="35202" spans="16:17">
      <c r="P35202" s="118"/>
      <c r="Q35202" s="118"/>
    </row>
    <row r="35203" spans="16:17">
      <c r="P35203" s="118"/>
      <c r="Q35203" s="118"/>
    </row>
    <row r="35204" spans="16:17">
      <c r="P35204" s="118"/>
      <c r="Q35204" s="118"/>
    </row>
    <row r="35205" spans="16:17">
      <c r="P35205" s="118"/>
      <c r="Q35205" s="118"/>
    </row>
    <row r="35206" spans="16:17">
      <c r="P35206" s="118"/>
      <c r="Q35206" s="118"/>
    </row>
    <row r="35207" spans="16:17">
      <c r="P35207" s="118"/>
      <c r="Q35207" s="118"/>
    </row>
    <row r="35208" spans="16:17">
      <c r="P35208" s="118"/>
      <c r="Q35208" s="118"/>
    </row>
    <row r="35209" spans="16:17">
      <c r="P35209" s="118"/>
      <c r="Q35209" s="118"/>
    </row>
    <row r="35210" spans="16:17">
      <c r="P35210" s="118"/>
      <c r="Q35210" s="118"/>
    </row>
    <row r="35211" spans="16:17">
      <c r="P35211" s="118"/>
      <c r="Q35211" s="118"/>
    </row>
    <row r="35212" spans="16:17">
      <c r="P35212" s="118"/>
      <c r="Q35212" s="118"/>
    </row>
    <row r="35213" spans="16:17">
      <c r="P35213" s="118"/>
      <c r="Q35213" s="118"/>
    </row>
    <row r="35214" spans="16:17">
      <c r="P35214" s="118"/>
      <c r="Q35214" s="118"/>
    </row>
    <row r="35215" spans="16:17">
      <c r="P35215" s="118"/>
      <c r="Q35215" s="118"/>
    </row>
    <row r="35216" spans="16:17">
      <c r="P35216" s="118"/>
      <c r="Q35216" s="118"/>
    </row>
    <row r="35217" spans="16:17">
      <c r="P35217" s="118"/>
      <c r="Q35217" s="118"/>
    </row>
    <row r="35218" spans="16:17">
      <c r="P35218" s="118"/>
      <c r="Q35218" s="118"/>
    </row>
    <row r="35219" spans="16:17">
      <c r="P35219" s="118"/>
      <c r="Q35219" s="118"/>
    </row>
    <row r="35220" spans="16:17">
      <c r="P35220" s="118"/>
      <c r="Q35220" s="118"/>
    </row>
    <row r="35221" spans="16:17">
      <c r="P35221" s="118"/>
      <c r="Q35221" s="118"/>
    </row>
    <row r="35222" spans="16:17">
      <c r="P35222" s="118"/>
      <c r="Q35222" s="118"/>
    </row>
    <row r="35223" spans="16:17">
      <c r="P35223" s="118"/>
      <c r="Q35223" s="118"/>
    </row>
    <row r="35224" spans="16:17">
      <c r="P35224" s="118"/>
      <c r="Q35224" s="118"/>
    </row>
    <row r="35225" spans="16:17">
      <c r="P35225" s="118"/>
      <c r="Q35225" s="118"/>
    </row>
    <row r="35226" spans="16:17">
      <c r="P35226" s="118"/>
      <c r="Q35226" s="118"/>
    </row>
    <row r="35227" spans="16:17">
      <c r="P35227" s="118"/>
      <c r="Q35227" s="118"/>
    </row>
    <row r="35228" spans="16:17">
      <c r="P35228" s="118"/>
      <c r="Q35228" s="118"/>
    </row>
    <row r="35229" spans="16:17">
      <c r="P35229" s="118"/>
      <c r="Q35229" s="118"/>
    </row>
    <row r="35230" spans="16:17">
      <c r="P35230" s="118"/>
      <c r="Q35230" s="118"/>
    </row>
    <row r="35231" spans="16:17">
      <c r="P35231" s="118"/>
      <c r="Q35231" s="118"/>
    </row>
    <row r="35232" spans="16:17">
      <c r="P35232" s="118"/>
      <c r="Q35232" s="118"/>
    </row>
    <row r="35233" spans="16:17">
      <c r="P35233" s="118"/>
      <c r="Q35233" s="118"/>
    </row>
    <row r="35234" spans="16:17">
      <c r="P35234" s="118"/>
      <c r="Q35234" s="118"/>
    </row>
    <row r="35235" spans="16:17">
      <c r="P35235" s="118"/>
      <c r="Q35235" s="118"/>
    </row>
    <row r="35236" spans="16:17">
      <c r="P35236" s="118"/>
      <c r="Q35236" s="118"/>
    </row>
    <row r="35237" spans="16:17">
      <c r="P35237" s="118"/>
      <c r="Q35237" s="118"/>
    </row>
    <row r="35238" spans="16:17">
      <c r="P35238" s="118"/>
      <c r="Q35238" s="118"/>
    </row>
    <row r="35239" spans="16:17">
      <c r="P35239" s="118"/>
      <c r="Q35239" s="118"/>
    </row>
    <row r="35240" spans="16:17">
      <c r="P35240" s="118"/>
      <c r="Q35240" s="118"/>
    </row>
    <row r="35241" spans="16:17">
      <c r="P35241" s="118"/>
      <c r="Q35241" s="118"/>
    </row>
    <row r="35242" spans="16:17">
      <c r="P35242" s="118"/>
      <c r="Q35242" s="118"/>
    </row>
    <row r="35243" spans="16:17">
      <c r="P35243" s="118"/>
      <c r="Q35243" s="118"/>
    </row>
    <row r="35244" spans="16:17">
      <c r="P35244" s="118"/>
      <c r="Q35244" s="118"/>
    </row>
    <row r="35245" spans="16:17">
      <c r="P35245" s="118"/>
      <c r="Q35245" s="118"/>
    </row>
    <row r="35246" spans="16:17">
      <c r="P35246" s="118"/>
      <c r="Q35246" s="118"/>
    </row>
    <row r="35247" spans="16:17">
      <c r="P35247" s="118"/>
      <c r="Q35247" s="118"/>
    </row>
    <row r="35248" spans="16:17">
      <c r="P35248" s="118"/>
      <c r="Q35248" s="118"/>
    </row>
    <row r="35249" spans="16:17">
      <c r="P35249" s="118"/>
      <c r="Q35249" s="118"/>
    </row>
    <row r="35250" spans="16:17">
      <c r="P35250" s="118"/>
      <c r="Q35250" s="118"/>
    </row>
    <row r="35251" spans="16:17">
      <c r="P35251" s="118"/>
      <c r="Q35251" s="118"/>
    </row>
    <row r="35252" spans="16:17">
      <c r="P35252" s="118"/>
      <c r="Q35252" s="118"/>
    </row>
    <row r="35253" spans="16:17">
      <c r="P35253" s="118"/>
      <c r="Q35253" s="118"/>
    </row>
    <row r="35254" spans="16:17">
      <c r="P35254" s="118"/>
      <c r="Q35254" s="118"/>
    </row>
    <row r="35255" spans="16:17">
      <c r="P35255" s="118"/>
      <c r="Q35255" s="118"/>
    </row>
    <row r="35256" spans="16:17">
      <c r="P35256" s="118"/>
      <c r="Q35256" s="118"/>
    </row>
    <row r="35257" spans="16:17">
      <c r="P35257" s="118"/>
      <c r="Q35257" s="118"/>
    </row>
    <row r="35258" spans="16:17">
      <c r="P35258" s="118"/>
      <c r="Q35258" s="118"/>
    </row>
    <row r="35259" spans="16:17">
      <c r="P35259" s="118"/>
      <c r="Q35259" s="118"/>
    </row>
    <row r="35260" spans="16:17">
      <c r="P35260" s="118"/>
      <c r="Q35260" s="118"/>
    </row>
    <row r="35261" spans="16:17">
      <c r="P35261" s="118"/>
      <c r="Q35261" s="118"/>
    </row>
    <row r="35262" spans="16:17">
      <c r="P35262" s="118"/>
      <c r="Q35262" s="118"/>
    </row>
    <row r="35263" spans="16:17">
      <c r="P35263" s="118"/>
      <c r="Q35263" s="118"/>
    </row>
    <row r="35264" spans="16:17">
      <c r="P35264" s="118"/>
      <c r="Q35264" s="118"/>
    </row>
    <row r="35265" spans="16:17">
      <c r="P35265" s="118"/>
      <c r="Q35265" s="118"/>
    </row>
    <row r="35266" spans="16:17">
      <c r="P35266" s="118"/>
      <c r="Q35266" s="118"/>
    </row>
    <row r="35267" spans="16:17">
      <c r="P35267" s="118"/>
      <c r="Q35267" s="118"/>
    </row>
    <row r="35268" spans="16:17">
      <c r="P35268" s="118"/>
      <c r="Q35268" s="118"/>
    </row>
    <row r="35269" spans="16:17">
      <c r="P35269" s="118"/>
      <c r="Q35269" s="118"/>
    </row>
    <row r="35270" spans="16:17">
      <c r="P35270" s="118"/>
      <c r="Q35270" s="118"/>
    </row>
    <row r="35271" spans="16:17">
      <c r="P35271" s="118"/>
      <c r="Q35271" s="118"/>
    </row>
    <row r="35272" spans="16:17">
      <c r="P35272" s="118"/>
      <c r="Q35272" s="118"/>
    </row>
    <row r="35273" spans="16:17">
      <c r="P35273" s="118"/>
      <c r="Q35273" s="118"/>
    </row>
    <row r="35274" spans="16:17">
      <c r="P35274" s="118"/>
      <c r="Q35274" s="118"/>
    </row>
    <row r="35275" spans="16:17">
      <c r="P35275" s="118"/>
      <c r="Q35275" s="118"/>
    </row>
    <row r="35276" spans="16:17">
      <c r="P35276" s="118"/>
      <c r="Q35276" s="118"/>
    </row>
    <row r="35277" spans="16:17">
      <c r="P35277" s="118"/>
      <c r="Q35277" s="118"/>
    </row>
    <row r="35278" spans="16:17">
      <c r="P35278" s="118"/>
      <c r="Q35278" s="118"/>
    </row>
    <row r="35279" spans="16:17">
      <c r="P35279" s="118"/>
      <c r="Q35279" s="118"/>
    </row>
    <row r="35280" spans="16:17">
      <c r="P35280" s="118"/>
      <c r="Q35280" s="118"/>
    </row>
    <row r="35281" spans="16:17">
      <c r="P35281" s="118"/>
      <c r="Q35281" s="118"/>
    </row>
    <row r="35282" spans="16:17">
      <c r="P35282" s="118"/>
      <c r="Q35282" s="118"/>
    </row>
    <row r="35283" spans="16:17">
      <c r="P35283" s="118"/>
      <c r="Q35283" s="118"/>
    </row>
    <row r="35284" spans="16:17">
      <c r="P35284" s="118"/>
      <c r="Q35284" s="118"/>
    </row>
    <row r="35285" spans="16:17">
      <c r="P35285" s="118"/>
      <c r="Q35285" s="118"/>
    </row>
    <row r="35286" spans="16:17">
      <c r="P35286" s="118"/>
      <c r="Q35286" s="118"/>
    </row>
    <row r="35287" spans="16:17">
      <c r="P35287" s="118"/>
      <c r="Q35287" s="118"/>
    </row>
    <row r="35288" spans="16:17">
      <c r="P35288" s="118"/>
      <c r="Q35288" s="118"/>
    </row>
    <row r="35289" spans="16:17">
      <c r="P35289" s="118"/>
      <c r="Q35289" s="118"/>
    </row>
    <row r="35290" spans="16:17">
      <c r="P35290" s="118"/>
      <c r="Q35290" s="118"/>
    </row>
    <row r="35291" spans="16:17">
      <c r="P35291" s="118"/>
      <c r="Q35291" s="118"/>
    </row>
    <row r="35292" spans="16:17">
      <c r="P35292" s="118"/>
      <c r="Q35292" s="118"/>
    </row>
    <row r="35293" spans="16:17">
      <c r="P35293" s="118"/>
      <c r="Q35293" s="118"/>
    </row>
    <row r="35294" spans="16:17">
      <c r="P35294" s="118"/>
      <c r="Q35294" s="118"/>
    </row>
    <row r="35295" spans="16:17">
      <c r="P35295" s="118"/>
      <c r="Q35295" s="118"/>
    </row>
    <row r="35296" spans="16:17">
      <c r="P35296" s="118"/>
      <c r="Q35296" s="118"/>
    </row>
    <row r="35297" spans="16:17">
      <c r="P35297" s="118"/>
      <c r="Q35297" s="118"/>
    </row>
    <row r="35298" spans="16:17">
      <c r="P35298" s="118"/>
      <c r="Q35298" s="118"/>
    </row>
    <row r="35299" spans="16:17">
      <c r="P35299" s="118"/>
      <c r="Q35299" s="118"/>
    </row>
    <row r="35300" spans="16:17">
      <c r="P35300" s="118"/>
      <c r="Q35300" s="118"/>
    </row>
    <row r="35301" spans="16:17">
      <c r="P35301" s="118"/>
      <c r="Q35301" s="118"/>
    </row>
    <row r="35302" spans="16:17">
      <c r="P35302" s="118"/>
      <c r="Q35302" s="118"/>
    </row>
    <row r="35303" spans="16:17">
      <c r="P35303" s="118"/>
      <c r="Q35303" s="118"/>
    </row>
    <row r="35304" spans="16:17">
      <c r="P35304" s="118"/>
      <c r="Q35304" s="118"/>
    </row>
    <row r="35305" spans="16:17">
      <c r="P35305" s="118"/>
      <c r="Q35305" s="118"/>
    </row>
    <row r="35306" spans="16:17">
      <c r="P35306" s="118"/>
      <c r="Q35306" s="118"/>
    </row>
    <row r="35307" spans="16:17">
      <c r="P35307" s="118"/>
      <c r="Q35307" s="118"/>
    </row>
    <row r="35308" spans="16:17">
      <c r="P35308" s="118"/>
      <c r="Q35308" s="118"/>
    </row>
    <row r="35309" spans="16:17">
      <c r="P35309" s="118"/>
      <c r="Q35309" s="118"/>
    </row>
    <row r="35310" spans="16:17">
      <c r="P35310" s="118"/>
      <c r="Q35310" s="118"/>
    </row>
    <row r="35311" spans="16:17">
      <c r="P35311" s="118"/>
      <c r="Q35311" s="118"/>
    </row>
    <row r="35312" spans="16:17">
      <c r="P35312" s="118"/>
      <c r="Q35312" s="118"/>
    </row>
    <row r="35313" spans="16:17">
      <c r="P35313" s="118"/>
      <c r="Q35313" s="118"/>
    </row>
    <row r="35314" spans="16:17">
      <c r="P35314" s="118"/>
      <c r="Q35314" s="118"/>
    </row>
    <row r="35315" spans="16:17">
      <c r="P35315" s="118"/>
      <c r="Q35315" s="118"/>
    </row>
    <row r="35316" spans="16:17">
      <c r="P35316" s="118"/>
      <c r="Q35316" s="118"/>
    </row>
    <row r="35317" spans="16:17">
      <c r="P35317" s="118"/>
      <c r="Q35317" s="118"/>
    </row>
    <row r="35318" spans="16:17">
      <c r="P35318" s="118"/>
      <c r="Q35318" s="118"/>
    </row>
    <row r="35319" spans="16:17">
      <c r="P35319" s="118"/>
      <c r="Q35319" s="118"/>
    </row>
    <row r="35320" spans="16:17">
      <c r="P35320" s="118"/>
      <c r="Q35320" s="118"/>
    </row>
    <row r="35321" spans="16:17">
      <c r="P35321" s="118"/>
      <c r="Q35321" s="118"/>
    </row>
    <row r="35322" spans="16:17">
      <c r="P35322" s="118"/>
      <c r="Q35322" s="118"/>
    </row>
    <row r="35323" spans="16:17">
      <c r="P35323" s="118"/>
      <c r="Q35323" s="118"/>
    </row>
    <row r="35324" spans="16:17">
      <c r="P35324" s="118"/>
      <c r="Q35324" s="118"/>
    </row>
    <row r="35325" spans="16:17">
      <c r="P35325" s="118"/>
      <c r="Q35325" s="118"/>
    </row>
    <row r="35326" spans="16:17">
      <c r="P35326" s="118"/>
      <c r="Q35326" s="118"/>
    </row>
    <row r="35327" spans="16:17">
      <c r="P35327" s="118"/>
      <c r="Q35327" s="118"/>
    </row>
    <row r="35328" spans="16:17">
      <c r="P35328" s="118"/>
      <c r="Q35328" s="118"/>
    </row>
    <row r="35329" spans="16:17">
      <c r="P35329" s="118"/>
      <c r="Q35329" s="118"/>
    </row>
    <row r="35330" spans="16:17">
      <c r="P35330" s="118"/>
      <c r="Q35330" s="118"/>
    </row>
    <row r="35331" spans="16:17">
      <c r="P35331" s="118"/>
      <c r="Q35331" s="118"/>
    </row>
    <row r="35332" spans="16:17">
      <c r="P35332" s="118"/>
      <c r="Q35332" s="118"/>
    </row>
    <row r="35333" spans="16:17">
      <c r="P35333" s="118"/>
      <c r="Q35333" s="118"/>
    </row>
    <row r="35334" spans="16:17">
      <c r="P35334" s="118"/>
      <c r="Q35334" s="118"/>
    </row>
    <row r="35335" spans="16:17">
      <c r="P35335" s="118"/>
      <c r="Q35335" s="118"/>
    </row>
    <row r="35336" spans="16:17">
      <c r="P35336" s="118"/>
      <c r="Q35336" s="118"/>
    </row>
    <row r="35337" spans="16:17">
      <c r="P35337" s="118"/>
      <c r="Q35337" s="118"/>
    </row>
    <row r="35338" spans="16:17">
      <c r="P35338" s="118"/>
      <c r="Q35338" s="118"/>
    </row>
    <row r="35339" spans="16:17">
      <c r="P35339" s="118"/>
      <c r="Q35339" s="118"/>
    </row>
    <row r="35340" spans="16:17">
      <c r="P35340" s="118"/>
      <c r="Q35340" s="118"/>
    </row>
    <row r="35341" spans="16:17">
      <c r="P35341" s="118"/>
      <c r="Q35341" s="118"/>
    </row>
    <row r="35342" spans="16:17">
      <c r="P35342" s="118"/>
      <c r="Q35342" s="118"/>
    </row>
    <row r="35343" spans="16:17">
      <c r="P35343" s="118"/>
      <c r="Q35343" s="118"/>
    </row>
    <row r="35344" spans="16:17">
      <c r="P35344" s="118"/>
      <c r="Q35344" s="118"/>
    </row>
    <row r="35345" spans="16:17">
      <c r="P35345" s="118"/>
      <c r="Q35345" s="118"/>
    </row>
    <row r="35346" spans="16:17">
      <c r="P35346" s="118"/>
      <c r="Q35346" s="118"/>
    </row>
    <row r="35347" spans="16:17">
      <c r="P35347" s="118"/>
      <c r="Q35347" s="118"/>
    </row>
    <row r="35348" spans="16:17">
      <c r="P35348" s="118"/>
      <c r="Q35348" s="118"/>
    </row>
    <row r="35349" spans="16:17">
      <c r="P35349" s="118"/>
      <c r="Q35349" s="118"/>
    </row>
    <row r="35350" spans="16:17">
      <c r="P35350" s="118"/>
      <c r="Q35350" s="118"/>
    </row>
    <row r="35351" spans="16:17">
      <c r="P35351" s="118"/>
      <c r="Q35351" s="118"/>
    </row>
    <row r="35352" spans="16:17">
      <c r="P35352" s="118"/>
      <c r="Q35352" s="118"/>
    </row>
    <row r="35353" spans="16:17">
      <c r="P35353" s="118"/>
      <c r="Q35353" s="118"/>
    </row>
    <row r="35354" spans="16:17">
      <c r="P35354" s="118"/>
      <c r="Q35354" s="118"/>
    </row>
    <row r="35355" spans="16:17">
      <c r="P35355" s="118"/>
      <c r="Q35355" s="118"/>
    </row>
    <row r="35356" spans="16:17">
      <c r="P35356" s="118"/>
      <c r="Q35356" s="118"/>
    </row>
    <row r="35357" spans="16:17">
      <c r="P35357" s="118"/>
      <c r="Q35357" s="118"/>
    </row>
    <row r="35358" spans="16:17">
      <c r="P35358" s="118"/>
      <c r="Q35358" s="118"/>
    </row>
    <row r="35359" spans="16:17">
      <c r="P35359" s="118"/>
      <c r="Q35359" s="118"/>
    </row>
    <row r="35360" spans="16:17">
      <c r="P35360" s="118"/>
      <c r="Q35360" s="118"/>
    </row>
    <row r="35361" spans="16:17">
      <c r="P35361" s="118"/>
      <c r="Q35361" s="118"/>
    </row>
    <row r="35362" spans="16:17">
      <c r="P35362" s="118"/>
      <c r="Q35362" s="118"/>
    </row>
    <row r="35363" spans="16:17">
      <c r="P35363" s="118"/>
      <c r="Q35363" s="118"/>
    </row>
    <row r="35364" spans="16:17">
      <c r="P35364" s="118"/>
      <c r="Q35364" s="118"/>
    </row>
    <row r="35365" spans="16:17">
      <c r="P35365" s="118"/>
      <c r="Q35365" s="118"/>
    </row>
    <row r="35366" spans="16:17">
      <c r="P35366" s="118"/>
      <c r="Q35366" s="118"/>
    </row>
    <row r="35367" spans="16:17">
      <c r="P35367" s="118"/>
      <c r="Q35367" s="118"/>
    </row>
    <row r="35368" spans="16:17">
      <c r="P35368" s="118"/>
      <c r="Q35368" s="118"/>
    </row>
    <row r="35369" spans="16:17">
      <c r="P35369" s="118"/>
      <c r="Q35369" s="118"/>
    </row>
    <row r="35370" spans="16:17">
      <c r="P35370" s="118"/>
      <c r="Q35370" s="118"/>
    </row>
    <row r="35371" spans="16:17">
      <c r="P35371" s="118"/>
      <c r="Q35371" s="118"/>
    </row>
    <row r="35372" spans="16:17">
      <c r="P35372" s="118"/>
      <c r="Q35372" s="118"/>
    </row>
    <row r="35373" spans="16:17">
      <c r="P35373" s="118"/>
      <c r="Q35373" s="118"/>
    </row>
    <row r="35374" spans="16:17">
      <c r="P35374" s="118"/>
      <c r="Q35374" s="118"/>
    </row>
    <row r="35375" spans="16:17">
      <c r="P35375" s="118"/>
      <c r="Q35375" s="118"/>
    </row>
    <row r="35376" spans="16:17">
      <c r="P35376" s="118"/>
      <c r="Q35376" s="118"/>
    </row>
    <row r="35377" spans="16:17">
      <c r="P35377" s="118"/>
      <c r="Q35377" s="118"/>
    </row>
    <row r="35378" spans="16:17">
      <c r="P35378" s="118"/>
      <c r="Q35378" s="118"/>
    </row>
    <row r="35379" spans="16:17">
      <c r="P35379" s="118"/>
      <c r="Q35379" s="118"/>
    </row>
    <row r="35380" spans="16:17">
      <c r="P35380" s="118"/>
      <c r="Q35380" s="118"/>
    </row>
    <row r="35381" spans="16:17">
      <c r="P35381" s="118"/>
      <c r="Q35381" s="118"/>
    </row>
    <row r="35382" spans="16:17">
      <c r="P35382" s="118"/>
      <c r="Q35382" s="118"/>
    </row>
    <row r="35383" spans="16:17">
      <c r="P35383" s="118"/>
      <c r="Q35383" s="118"/>
    </row>
    <row r="35384" spans="16:17">
      <c r="P35384" s="118"/>
      <c r="Q35384" s="118"/>
    </row>
    <row r="35385" spans="16:17">
      <c r="P35385" s="118"/>
      <c r="Q35385" s="118"/>
    </row>
    <row r="35386" spans="16:17">
      <c r="P35386" s="118"/>
      <c r="Q35386" s="118"/>
    </row>
    <row r="35387" spans="16:17">
      <c r="P35387" s="118"/>
      <c r="Q35387" s="118"/>
    </row>
    <row r="35388" spans="16:17">
      <c r="P35388" s="118"/>
      <c r="Q35388" s="118"/>
    </row>
    <row r="35389" spans="16:17">
      <c r="P35389" s="118"/>
      <c r="Q35389" s="118"/>
    </row>
    <row r="35390" spans="16:17">
      <c r="P35390" s="118"/>
      <c r="Q35390" s="118"/>
    </row>
    <row r="35391" spans="16:17">
      <c r="P35391" s="118"/>
      <c r="Q35391" s="118"/>
    </row>
    <row r="35392" spans="16:17">
      <c r="P35392" s="118"/>
      <c r="Q35392" s="118"/>
    </row>
    <row r="35393" spans="16:17">
      <c r="P35393" s="118"/>
      <c r="Q35393" s="118"/>
    </row>
    <row r="35394" spans="16:17">
      <c r="P35394" s="118"/>
      <c r="Q35394" s="118"/>
    </row>
    <row r="35395" spans="16:17">
      <c r="P35395" s="118"/>
      <c r="Q35395" s="118"/>
    </row>
    <row r="35396" spans="16:17">
      <c r="P35396" s="118"/>
      <c r="Q35396" s="118"/>
    </row>
    <row r="35397" spans="16:17">
      <c r="P35397" s="118"/>
      <c r="Q35397" s="118"/>
    </row>
    <row r="35398" spans="16:17">
      <c r="P35398" s="118"/>
      <c r="Q35398" s="118"/>
    </row>
    <row r="35399" spans="16:17">
      <c r="P35399" s="118"/>
      <c r="Q35399" s="118"/>
    </row>
    <row r="35400" spans="16:17">
      <c r="P35400" s="118"/>
      <c r="Q35400" s="118"/>
    </row>
    <row r="35401" spans="16:17">
      <c r="P35401" s="118"/>
      <c r="Q35401" s="118"/>
    </row>
    <row r="35402" spans="16:17">
      <c r="P35402" s="118"/>
      <c r="Q35402" s="118"/>
    </row>
    <row r="35403" spans="16:17">
      <c r="P35403" s="118"/>
      <c r="Q35403" s="118"/>
    </row>
    <row r="35404" spans="16:17">
      <c r="P35404" s="118"/>
      <c r="Q35404" s="118"/>
    </row>
    <row r="35405" spans="16:17">
      <c r="P35405" s="118"/>
      <c r="Q35405" s="118"/>
    </row>
    <row r="35406" spans="16:17">
      <c r="P35406" s="118"/>
      <c r="Q35406" s="118"/>
    </row>
    <row r="35407" spans="16:17">
      <c r="P35407" s="118"/>
      <c r="Q35407" s="118"/>
    </row>
    <row r="35408" spans="16:17">
      <c r="P35408" s="118"/>
      <c r="Q35408" s="118"/>
    </row>
    <row r="35409" spans="16:17">
      <c r="P35409" s="118"/>
      <c r="Q35409" s="118"/>
    </row>
    <row r="35410" spans="16:17">
      <c r="P35410" s="118"/>
      <c r="Q35410" s="118"/>
    </row>
    <row r="35411" spans="16:17">
      <c r="P35411" s="118"/>
      <c r="Q35411" s="118"/>
    </row>
    <row r="35412" spans="16:17">
      <c r="P35412" s="118"/>
      <c r="Q35412" s="118"/>
    </row>
    <row r="35413" spans="16:17">
      <c r="P35413" s="118"/>
      <c r="Q35413" s="118"/>
    </row>
    <row r="35414" spans="16:17">
      <c r="P35414" s="118"/>
      <c r="Q35414" s="118"/>
    </row>
    <row r="35415" spans="16:17">
      <c r="P35415" s="118"/>
      <c r="Q35415" s="118"/>
    </row>
    <row r="35416" spans="16:17">
      <c r="P35416" s="118"/>
      <c r="Q35416" s="118"/>
    </row>
    <row r="35417" spans="16:17">
      <c r="P35417" s="118"/>
      <c r="Q35417" s="118"/>
    </row>
    <row r="35418" spans="16:17">
      <c r="P35418" s="118"/>
      <c r="Q35418" s="118"/>
    </row>
    <row r="35419" spans="16:17">
      <c r="P35419" s="118"/>
      <c r="Q35419" s="118"/>
    </row>
    <row r="35420" spans="16:17">
      <c r="P35420" s="118"/>
      <c r="Q35420" s="118"/>
    </row>
    <row r="35421" spans="16:17">
      <c r="P35421" s="118"/>
      <c r="Q35421" s="118"/>
    </row>
    <row r="35422" spans="16:17">
      <c r="P35422" s="118"/>
      <c r="Q35422" s="118"/>
    </row>
    <row r="35423" spans="16:17">
      <c r="P35423" s="118"/>
      <c r="Q35423" s="118"/>
    </row>
    <row r="35424" spans="16:17">
      <c r="P35424" s="118"/>
      <c r="Q35424" s="118"/>
    </row>
    <row r="35425" spans="16:17">
      <c r="P35425" s="118"/>
      <c r="Q35425" s="118"/>
    </row>
    <row r="35426" spans="16:17">
      <c r="P35426" s="118"/>
      <c r="Q35426" s="118"/>
    </row>
    <row r="35427" spans="16:17">
      <c r="P35427" s="118"/>
      <c r="Q35427" s="118"/>
    </row>
    <row r="35428" spans="16:17">
      <c r="P35428" s="118"/>
      <c r="Q35428" s="118"/>
    </row>
    <row r="35429" spans="16:17">
      <c r="P35429" s="118"/>
      <c r="Q35429" s="118"/>
    </row>
    <row r="35430" spans="16:17">
      <c r="P35430" s="118"/>
      <c r="Q35430" s="118"/>
    </row>
    <row r="35431" spans="16:17">
      <c r="P35431" s="118"/>
      <c r="Q35431" s="118"/>
    </row>
    <row r="35432" spans="16:17">
      <c r="P35432" s="118"/>
      <c r="Q35432" s="118"/>
    </row>
    <row r="35433" spans="16:17">
      <c r="P35433" s="118"/>
      <c r="Q35433" s="118"/>
    </row>
    <row r="35434" spans="16:17">
      <c r="P35434" s="118"/>
      <c r="Q35434" s="118"/>
    </row>
    <row r="35435" spans="16:17">
      <c r="P35435" s="118"/>
      <c r="Q35435" s="118"/>
    </row>
    <row r="35436" spans="16:17">
      <c r="P35436" s="118"/>
      <c r="Q35436" s="118"/>
    </row>
    <row r="35437" spans="16:17">
      <c r="P35437" s="118"/>
      <c r="Q35437" s="118"/>
    </row>
    <row r="35438" spans="16:17">
      <c r="P35438" s="118"/>
      <c r="Q35438" s="118"/>
    </row>
    <row r="35439" spans="16:17">
      <c r="P35439" s="118"/>
      <c r="Q35439" s="118"/>
    </row>
    <row r="35440" spans="16:17">
      <c r="P35440" s="118"/>
      <c r="Q35440" s="118"/>
    </row>
    <row r="35441" spans="16:17">
      <c r="P35441" s="118"/>
      <c r="Q35441" s="118"/>
    </row>
    <row r="35442" spans="16:17">
      <c r="P35442" s="118"/>
      <c r="Q35442" s="118"/>
    </row>
    <row r="35443" spans="16:17">
      <c r="P35443" s="118"/>
      <c r="Q35443" s="118"/>
    </row>
    <row r="35444" spans="16:17">
      <c r="P35444" s="118"/>
      <c r="Q35444" s="118"/>
    </row>
    <row r="35445" spans="16:17">
      <c r="P35445" s="118"/>
      <c r="Q35445" s="118"/>
    </row>
    <row r="35446" spans="16:17">
      <c r="P35446" s="118"/>
      <c r="Q35446" s="118"/>
    </row>
    <row r="35447" spans="16:17">
      <c r="P35447" s="118"/>
      <c r="Q35447" s="118"/>
    </row>
    <row r="35448" spans="16:17">
      <c r="P35448" s="118"/>
      <c r="Q35448" s="118"/>
    </row>
    <row r="35449" spans="16:17">
      <c r="P35449" s="118"/>
      <c r="Q35449" s="118"/>
    </row>
    <row r="35450" spans="16:17">
      <c r="P35450" s="118"/>
      <c r="Q35450" s="118"/>
    </row>
    <row r="35451" spans="16:17">
      <c r="P35451" s="118"/>
      <c r="Q35451" s="118"/>
    </row>
    <row r="35452" spans="16:17">
      <c r="P35452" s="118"/>
      <c r="Q35452" s="118"/>
    </row>
    <row r="35453" spans="16:17">
      <c r="P35453" s="118"/>
      <c r="Q35453" s="118"/>
    </row>
    <row r="35454" spans="16:17">
      <c r="P35454" s="118"/>
      <c r="Q35454" s="118"/>
    </row>
    <row r="35455" spans="16:17">
      <c r="P35455" s="118"/>
      <c r="Q35455" s="118"/>
    </row>
    <row r="35456" spans="16:17">
      <c r="P35456" s="118"/>
      <c r="Q35456" s="118"/>
    </row>
    <row r="35457" spans="16:17">
      <c r="P35457" s="118"/>
      <c r="Q35457" s="118"/>
    </row>
    <row r="35458" spans="16:17">
      <c r="P35458" s="118"/>
      <c r="Q35458" s="118"/>
    </row>
    <row r="35459" spans="16:17">
      <c r="P35459" s="118"/>
      <c r="Q35459" s="118"/>
    </row>
    <row r="35460" spans="16:17">
      <c r="P35460" s="118"/>
      <c r="Q35460" s="118"/>
    </row>
    <row r="35461" spans="16:17">
      <c r="P35461" s="118"/>
      <c r="Q35461" s="118"/>
    </row>
    <row r="35462" spans="16:17">
      <c r="P35462" s="118"/>
      <c r="Q35462" s="118"/>
    </row>
    <row r="35463" spans="16:17">
      <c r="P35463" s="118"/>
      <c r="Q35463" s="118"/>
    </row>
    <row r="35464" spans="16:17">
      <c r="P35464" s="118"/>
      <c r="Q35464" s="118"/>
    </row>
    <row r="35465" spans="16:17">
      <c r="P35465" s="118"/>
      <c r="Q35465" s="118"/>
    </row>
    <row r="35466" spans="16:17">
      <c r="P35466" s="118"/>
      <c r="Q35466" s="118"/>
    </row>
    <row r="35467" spans="16:17">
      <c r="P35467" s="118"/>
      <c r="Q35467" s="118"/>
    </row>
    <row r="35468" spans="16:17">
      <c r="P35468" s="118"/>
      <c r="Q35468" s="118"/>
    </row>
    <row r="35469" spans="16:17">
      <c r="P35469" s="118"/>
      <c r="Q35469" s="118"/>
    </row>
    <row r="35470" spans="16:17">
      <c r="P35470" s="118"/>
      <c r="Q35470" s="118"/>
    </row>
    <row r="35471" spans="16:17">
      <c r="P35471" s="118"/>
      <c r="Q35471" s="118"/>
    </row>
    <row r="35472" spans="16:17">
      <c r="P35472" s="118"/>
      <c r="Q35472" s="118"/>
    </row>
    <row r="35473" spans="16:17">
      <c r="P35473" s="118"/>
      <c r="Q35473" s="118"/>
    </row>
    <row r="35474" spans="16:17">
      <c r="P35474" s="118"/>
      <c r="Q35474" s="118"/>
    </row>
    <row r="35475" spans="16:17">
      <c r="P35475" s="118"/>
      <c r="Q35475" s="118"/>
    </row>
    <row r="35476" spans="16:17">
      <c r="P35476" s="118"/>
      <c r="Q35476" s="118"/>
    </row>
    <row r="35477" spans="16:17">
      <c r="P35477" s="118"/>
      <c r="Q35477" s="118"/>
    </row>
    <row r="35478" spans="16:17">
      <c r="P35478" s="118"/>
      <c r="Q35478" s="118"/>
    </row>
    <row r="35479" spans="16:17">
      <c r="P35479" s="118"/>
      <c r="Q35479" s="118"/>
    </row>
    <row r="35480" spans="16:17">
      <c r="P35480" s="118"/>
      <c r="Q35480" s="118"/>
    </row>
    <row r="35481" spans="16:17">
      <c r="P35481" s="118"/>
      <c r="Q35481" s="118"/>
    </row>
    <row r="35482" spans="16:17">
      <c r="P35482" s="118"/>
      <c r="Q35482" s="118"/>
    </row>
    <row r="35483" spans="16:17">
      <c r="P35483" s="118"/>
      <c r="Q35483" s="118"/>
    </row>
    <row r="35484" spans="16:17">
      <c r="P35484" s="118"/>
      <c r="Q35484" s="118"/>
    </row>
    <row r="35485" spans="16:17">
      <c r="P35485" s="118"/>
      <c r="Q35485" s="118"/>
    </row>
    <row r="35486" spans="16:17">
      <c r="P35486" s="118"/>
      <c r="Q35486" s="118"/>
    </row>
    <row r="35487" spans="16:17">
      <c r="P35487" s="118"/>
      <c r="Q35487" s="118"/>
    </row>
    <row r="35488" spans="16:17">
      <c r="P35488" s="118"/>
      <c r="Q35488" s="118"/>
    </row>
    <row r="35489" spans="16:17">
      <c r="P35489" s="118"/>
      <c r="Q35489" s="118"/>
    </row>
    <row r="35490" spans="16:17">
      <c r="P35490" s="118"/>
      <c r="Q35490" s="118"/>
    </row>
    <row r="35491" spans="16:17">
      <c r="P35491" s="118"/>
      <c r="Q35491" s="118"/>
    </row>
    <row r="35492" spans="16:17">
      <c r="P35492" s="118"/>
      <c r="Q35492" s="118"/>
    </row>
    <row r="35493" spans="16:17">
      <c r="P35493" s="118"/>
      <c r="Q35493" s="118"/>
    </row>
    <row r="35494" spans="16:17">
      <c r="P35494" s="118"/>
      <c r="Q35494" s="118"/>
    </row>
    <row r="35495" spans="16:17">
      <c r="P35495" s="118"/>
      <c r="Q35495" s="118"/>
    </row>
    <row r="35496" spans="16:17">
      <c r="P35496" s="118"/>
      <c r="Q35496" s="118"/>
    </row>
    <row r="35497" spans="16:17">
      <c r="P35497" s="118"/>
      <c r="Q35497" s="118"/>
    </row>
    <row r="35498" spans="16:17">
      <c r="P35498" s="118"/>
      <c r="Q35498" s="118"/>
    </row>
    <row r="35499" spans="16:17">
      <c r="P35499" s="118"/>
      <c r="Q35499" s="118"/>
    </row>
    <row r="35500" spans="16:17">
      <c r="P35500" s="118"/>
      <c r="Q35500" s="118"/>
    </row>
    <row r="35501" spans="16:17">
      <c r="P35501" s="118"/>
      <c r="Q35501" s="118"/>
    </row>
    <row r="35502" spans="16:17">
      <c r="P35502" s="118"/>
      <c r="Q35502" s="118"/>
    </row>
    <row r="35503" spans="16:17">
      <c r="P35503" s="118"/>
      <c r="Q35503" s="118"/>
    </row>
    <row r="35504" spans="16:17">
      <c r="P35504" s="118"/>
      <c r="Q35504" s="118"/>
    </row>
    <row r="35505" spans="16:17">
      <c r="P35505" s="118"/>
      <c r="Q35505" s="118"/>
    </row>
    <row r="35506" spans="16:17">
      <c r="P35506" s="118"/>
      <c r="Q35506" s="118"/>
    </row>
    <row r="35507" spans="16:17">
      <c r="P35507" s="118"/>
      <c r="Q35507" s="118"/>
    </row>
    <row r="35508" spans="16:17">
      <c r="P35508" s="118"/>
      <c r="Q35508" s="118"/>
    </row>
    <row r="35509" spans="16:17">
      <c r="P35509" s="118"/>
      <c r="Q35509" s="118"/>
    </row>
    <row r="35510" spans="16:17">
      <c r="P35510" s="118"/>
      <c r="Q35510" s="118"/>
    </row>
    <row r="35511" spans="16:17">
      <c r="P35511" s="118"/>
      <c r="Q35511" s="118"/>
    </row>
    <row r="35512" spans="16:17">
      <c r="P35512" s="118"/>
      <c r="Q35512" s="118"/>
    </row>
    <row r="35513" spans="16:17">
      <c r="P35513" s="118"/>
      <c r="Q35513" s="118"/>
    </row>
    <row r="35514" spans="16:17">
      <c r="P35514" s="118"/>
      <c r="Q35514" s="118"/>
    </row>
    <row r="35515" spans="16:17">
      <c r="P35515" s="118"/>
      <c r="Q35515" s="118"/>
    </row>
    <row r="35516" spans="16:17">
      <c r="P35516" s="118"/>
      <c r="Q35516" s="118"/>
    </row>
    <row r="35517" spans="16:17">
      <c r="P35517" s="118"/>
      <c r="Q35517" s="118"/>
    </row>
    <row r="35518" spans="16:17">
      <c r="P35518" s="118"/>
      <c r="Q35518" s="118"/>
    </row>
    <row r="35519" spans="16:17">
      <c r="P35519" s="118"/>
      <c r="Q35519" s="118"/>
    </row>
    <row r="35520" spans="16:17">
      <c r="P35520" s="118"/>
      <c r="Q35520" s="118"/>
    </row>
    <row r="35521" spans="16:17">
      <c r="P35521" s="118"/>
      <c r="Q35521" s="118"/>
    </row>
    <row r="35522" spans="16:17">
      <c r="P35522" s="118"/>
      <c r="Q35522" s="118"/>
    </row>
    <row r="35523" spans="16:17">
      <c r="P35523" s="118"/>
      <c r="Q35523" s="118"/>
    </row>
    <row r="35524" spans="16:17">
      <c r="P35524" s="118"/>
      <c r="Q35524" s="118"/>
    </row>
    <row r="35525" spans="16:17">
      <c r="P35525" s="118"/>
      <c r="Q35525" s="118"/>
    </row>
    <row r="35526" spans="16:17">
      <c r="P35526" s="118"/>
      <c r="Q35526" s="118"/>
    </row>
    <row r="35527" spans="16:17">
      <c r="P35527" s="118"/>
      <c r="Q35527" s="118"/>
    </row>
    <row r="35528" spans="16:17">
      <c r="P35528" s="118"/>
      <c r="Q35528" s="118"/>
    </row>
    <row r="35529" spans="16:17">
      <c r="P35529" s="118"/>
      <c r="Q35529" s="118"/>
    </row>
    <row r="35530" spans="16:17">
      <c r="P35530" s="118"/>
      <c r="Q35530" s="118"/>
    </row>
    <row r="35531" spans="16:17">
      <c r="P35531" s="118"/>
      <c r="Q35531" s="118"/>
    </row>
    <row r="35532" spans="16:17">
      <c r="P35532" s="118"/>
      <c r="Q35532" s="118"/>
    </row>
    <row r="35533" spans="16:17">
      <c r="P35533" s="118"/>
      <c r="Q35533" s="118"/>
    </row>
    <row r="35534" spans="16:17">
      <c r="P35534" s="118"/>
      <c r="Q35534" s="118"/>
    </row>
    <row r="35535" spans="16:17">
      <c r="P35535" s="118"/>
      <c r="Q35535" s="118"/>
    </row>
    <row r="35536" spans="16:17">
      <c r="P35536" s="118"/>
      <c r="Q35536" s="118"/>
    </row>
    <row r="35537" spans="16:17">
      <c r="P35537" s="118"/>
      <c r="Q35537" s="118"/>
    </row>
    <row r="35538" spans="16:17">
      <c r="P35538" s="118"/>
      <c r="Q35538" s="118"/>
    </row>
    <row r="35539" spans="16:17">
      <c r="P35539" s="118"/>
      <c r="Q35539" s="118"/>
    </row>
    <row r="35540" spans="16:17">
      <c r="P35540" s="118"/>
      <c r="Q35540" s="118"/>
    </row>
    <row r="35541" spans="16:17">
      <c r="P35541" s="118"/>
      <c r="Q35541" s="118"/>
    </row>
    <row r="35542" spans="16:17">
      <c r="P35542" s="118"/>
      <c r="Q35542" s="118"/>
    </row>
    <row r="35543" spans="16:17">
      <c r="P35543" s="118"/>
      <c r="Q35543" s="118"/>
    </row>
    <row r="35544" spans="16:17">
      <c r="P35544" s="118"/>
      <c r="Q35544" s="118"/>
    </row>
    <row r="35545" spans="16:17">
      <c r="P35545" s="118"/>
      <c r="Q35545" s="118"/>
    </row>
    <row r="35546" spans="16:17">
      <c r="P35546" s="118"/>
      <c r="Q35546" s="118"/>
    </row>
    <row r="35547" spans="16:17">
      <c r="P35547" s="118"/>
      <c r="Q35547" s="118"/>
    </row>
    <row r="35548" spans="16:17">
      <c r="P35548" s="118"/>
      <c r="Q35548" s="118"/>
    </row>
    <row r="35549" spans="16:17">
      <c r="P35549" s="118"/>
      <c r="Q35549" s="118"/>
    </row>
    <row r="35550" spans="16:17">
      <c r="P35550" s="118"/>
      <c r="Q35550" s="118"/>
    </row>
    <row r="35551" spans="16:17">
      <c r="P35551" s="118"/>
      <c r="Q35551" s="118"/>
    </row>
    <row r="35552" spans="16:17">
      <c r="P35552" s="118"/>
      <c r="Q35552" s="118"/>
    </row>
    <row r="35553" spans="16:17">
      <c r="P35553" s="118"/>
      <c r="Q35553" s="118"/>
    </row>
    <row r="35554" spans="16:17">
      <c r="P35554" s="118"/>
      <c r="Q35554" s="118"/>
    </row>
    <row r="35555" spans="16:17">
      <c r="P35555" s="118"/>
      <c r="Q35555" s="118"/>
    </row>
    <row r="35556" spans="16:17">
      <c r="P35556" s="118"/>
      <c r="Q35556" s="118"/>
    </row>
    <row r="35557" spans="16:17">
      <c r="P35557" s="118"/>
      <c r="Q35557" s="118"/>
    </row>
    <row r="35558" spans="16:17">
      <c r="P35558" s="118"/>
      <c r="Q35558" s="118"/>
    </row>
    <row r="35559" spans="16:17">
      <c r="P35559" s="118"/>
      <c r="Q35559" s="118"/>
    </row>
    <row r="35560" spans="16:17">
      <c r="P35560" s="118"/>
      <c r="Q35560" s="118"/>
    </row>
    <row r="35561" spans="16:17">
      <c r="P35561" s="118"/>
      <c r="Q35561" s="118"/>
    </row>
    <row r="35562" spans="16:17">
      <c r="P35562" s="118"/>
      <c r="Q35562" s="118"/>
    </row>
    <row r="35563" spans="16:17">
      <c r="P35563" s="118"/>
      <c r="Q35563" s="118"/>
    </row>
    <row r="35564" spans="16:17">
      <c r="P35564" s="118"/>
      <c r="Q35564" s="118"/>
    </row>
    <row r="35565" spans="16:17">
      <c r="P35565" s="118"/>
      <c r="Q35565" s="118"/>
    </row>
    <row r="35566" spans="16:17">
      <c r="P35566" s="118"/>
      <c r="Q35566" s="118"/>
    </row>
    <row r="35567" spans="16:17">
      <c r="P35567" s="118"/>
      <c r="Q35567" s="118"/>
    </row>
    <row r="35568" spans="16:17">
      <c r="P35568" s="118"/>
      <c r="Q35568" s="118"/>
    </row>
    <row r="35569" spans="16:17">
      <c r="P35569" s="118"/>
      <c r="Q35569" s="118"/>
    </row>
    <row r="35570" spans="16:17">
      <c r="P35570" s="118"/>
      <c r="Q35570" s="118"/>
    </row>
    <row r="35571" spans="16:17">
      <c r="P35571" s="118"/>
      <c r="Q35571" s="118"/>
    </row>
    <row r="35572" spans="16:17">
      <c r="P35572" s="118"/>
      <c r="Q35572" s="118"/>
    </row>
    <row r="35573" spans="16:17">
      <c r="P35573" s="118"/>
      <c r="Q35573" s="118"/>
    </row>
    <row r="35574" spans="16:17">
      <c r="P35574" s="118"/>
      <c r="Q35574" s="118"/>
    </row>
    <row r="35575" spans="16:17">
      <c r="P35575" s="118"/>
      <c r="Q35575" s="118"/>
    </row>
    <row r="35576" spans="16:17">
      <c r="P35576" s="118"/>
      <c r="Q35576" s="118"/>
    </row>
    <row r="35577" spans="16:17">
      <c r="P35577" s="118"/>
      <c r="Q35577" s="118"/>
    </row>
    <row r="35578" spans="16:17">
      <c r="P35578" s="118"/>
      <c r="Q35578" s="118"/>
    </row>
    <row r="35579" spans="16:17">
      <c r="P35579" s="118"/>
      <c r="Q35579" s="118"/>
    </row>
    <row r="35580" spans="16:17">
      <c r="P35580" s="118"/>
      <c r="Q35580" s="118"/>
    </row>
    <row r="35581" spans="16:17">
      <c r="P35581" s="118"/>
      <c r="Q35581" s="118"/>
    </row>
    <row r="35582" spans="16:17">
      <c r="P35582" s="118"/>
      <c r="Q35582" s="118"/>
    </row>
    <row r="35583" spans="16:17">
      <c r="P35583" s="118"/>
      <c r="Q35583" s="118"/>
    </row>
    <row r="35584" spans="16:17">
      <c r="P35584" s="118"/>
      <c r="Q35584" s="118"/>
    </row>
    <row r="35585" spans="16:17">
      <c r="P35585" s="118"/>
      <c r="Q35585" s="118"/>
    </row>
    <row r="35586" spans="16:17">
      <c r="P35586" s="118"/>
      <c r="Q35586" s="118"/>
    </row>
    <row r="35587" spans="16:17">
      <c r="P35587" s="118"/>
      <c r="Q35587" s="118"/>
    </row>
    <row r="35588" spans="16:17">
      <c r="P35588" s="118"/>
      <c r="Q35588" s="118"/>
    </row>
    <row r="35589" spans="16:17">
      <c r="P35589" s="118"/>
      <c r="Q35589" s="118"/>
    </row>
    <row r="35590" spans="16:17">
      <c r="P35590" s="118"/>
      <c r="Q35590" s="118"/>
    </row>
    <row r="35591" spans="16:17">
      <c r="P35591" s="118"/>
      <c r="Q35591" s="118"/>
    </row>
    <row r="35592" spans="16:17">
      <c r="P35592" s="118"/>
      <c r="Q35592" s="118"/>
    </row>
    <row r="35593" spans="16:17">
      <c r="P35593" s="118"/>
      <c r="Q35593" s="118"/>
    </row>
    <row r="35594" spans="16:17">
      <c r="P35594" s="118"/>
      <c r="Q35594" s="118"/>
    </row>
    <row r="35595" spans="16:17">
      <c r="P35595" s="118"/>
      <c r="Q35595" s="118"/>
    </row>
    <row r="35596" spans="16:17">
      <c r="P35596" s="118"/>
      <c r="Q35596" s="118"/>
    </row>
    <row r="35597" spans="16:17">
      <c r="P35597" s="118"/>
      <c r="Q35597" s="118"/>
    </row>
    <row r="35598" spans="16:17">
      <c r="P35598" s="118"/>
      <c r="Q35598" s="118"/>
    </row>
    <row r="35599" spans="16:17">
      <c r="P35599" s="118"/>
      <c r="Q35599" s="118"/>
    </row>
    <row r="35600" spans="16:17">
      <c r="P35600" s="118"/>
      <c r="Q35600" s="118"/>
    </row>
    <row r="35601" spans="16:17">
      <c r="P35601" s="118"/>
      <c r="Q35601" s="118"/>
    </row>
    <row r="35602" spans="16:17">
      <c r="P35602" s="118"/>
      <c r="Q35602" s="118"/>
    </row>
    <row r="35603" spans="16:17">
      <c r="P35603" s="118"/>
      <c r="Q35603" s="118"/>
    </row>
    <row r="35604" spans="16:17">
      <c r="P35604" s="118"/>
      <c r="Q35604" s="118"/>
    </row>
    <row r="35605" spans="16:17">
      <c r="P35605" s="118"/>
      <c r="Q35605" s="118"/>
    </row>
    <row r="35606" spans="16:17">
      <c r="P35606" s="118"/>
      <c r="Q35606" s="118"/>
    </row>
    <row r="35607" spans="16:17">
      <c r="P35607" s="118"/>
      <c r="Q35607" s="118"/>
    </row>
    <row r="35608" spans="16:17">
      <c r="P35608" s="118"/>
      <c r="Q35608" s="118"/>
    </row>
    <row r="35609" spans="16:17">
      <c r="P35609" s="118"/>
      <c r="Q35609" s="118"/>
    </row>
    <row r="35610" spans="16:17">
      <c r="P35610" s="118"/>
      <c r="Q35610" s="118"/>
    </row>
    <row r="35611" spans="16:17">
      <c r="P35611" s="118"/>
      <c r="Q35611" s="118"/>
    </row>
    <row r="35612" spans="16:17">
      <c r="P35612" s="118"/>
      <c r="Q35612" s="118"/>
    </row>
    <row r="35613" spans="16:17">
      <c r="P35613" s="118"/>
      <c r="Q35613" s="118"/>
    </row>
    <row r="35614" spans="16:17">
      <c r="P35614" s="118"/>
      <c r="Q35614" s="118"/>
    </row>
    <row r="35615" spans="16:17">
      <c r="P35615" s="118"/>
      <c r="Q35615" s="118"/>
    </row>
    <row r="35616" spans="16:17">
      <c r="P35616" s="118"/>
      <c r="Q35616" s="118"/>
    </row>
    <row r="35617" spans="16:17">
      <c r="P35617" s="118"/>
      <c r="Q35617" s="118"/>
    </row>
    <row r="35618" spans="16:17">
      <c r="P35618" s="118"/>
      <c r="Q35618" s="118"/>
    </row>
    <row r="35619" spans="16:17">
      <c r="P35619" s="118"/>
      <c r="Q35619" s="118"/>
    </row>
    <row r="35620" spans="16:17">
      <c r="P35620" s="118"/>
      <c r="Q35620" s="118"/>
    </row>
    <row r="35621" spans="16:17">
      <c r="P35621" s="118"/>
      <c r="Q35621" s="118"/>
    </row>
    <row r="35622" spans="16:17">
      <c r="P35622" s="118"/>
      <c r="Q35622" s="118"/>
    </row>
    <row r="35623" spans="16:17">
      <c r="P35623" s="118"/>
      <c r="Q35623" s="118"/>
    </row>
    <row r="35624" spans="16:17">
      <c r="P35624" s="118"/>
      <c r="Q35624" s="118"/>
    </row>
    <row r="35625" spans="16:17">
      <c r="P35625" s="118"/>
      <c r="Q35625" s="118"/>
    </row>
    <row r="35626" spans="16:17">
      <c r="P35626" s="118"/>
      <c r="Q35626" s="118"/>
    </row>
    <row r="35627" spans="16:17">
      <c r="P35627" s="118"/>
      <c r="Q35627" s="118"/>
    </row>
    <row r="35628" spans="16:17">
      <c r="P35628" s="118"/>
      <c r="Q35628" s="118"/>
    </row>
    <row r="35629" spans="16:17">
      <c r="P35629" s="118"/>
      <c r="Q35629" s="118"/>
    </row>
    <row r="35630" spans="16:17">
      <c r="P35630" s="118"/>
      <c r="Q35630" s="118"/>
    </row>
    <row r="35631" spans="16:17">
      <c r="P35631" s="118"/>
      <c r="Q35631" s="118"/>
    </row>
    <row r="35632" spans="16:17">
      <c r="P35632" s="118"/>
      <c r="Q35632" s="118"/>
    </row>
    <row r="35633" spans="16:17">
      <c r="P35633" s="118"/>
      <c r="Q35633" s="118"/>
    </row>
    <row r="35634" spans="16:17">
      <c r="P35634" s="118"/>
      <c r="Q35634" s="118"/>
    </row>
    <row r="35635" spans="16:17">
      <c r="P35635" s="118"/>
      <c r="Q35635" s="118"/>
    </row>
    <row r="35636" spans="16:17">
      <c r="P35636" s="118"/>
      <c r="Q35636" s="118"/>
    </row>
    <row r="35637" spans="16:17">
      <c r="P35637" s="118"/>
      <c r="Q35637" s="118"/>
    </row>
    <row r="35638" spans="16:17">
      <c r="P35638" s="118"/>
      <c r="Q35638" s="118"/>
    </row>
    <row r="35639" spans="16:17">
      <c r="P35639" s="118"/>
      <c r="Q35639" s="118"/>
    </row>
    <row r="35640" spans="16:17">
      <c r="P35640" s="118"/>
      <c r="Q35640" s="118"/>
    </row>
    <row r="35641" spans="16:17">
      <c r="P35641" s="118"/>
      <c r="Q35641" s="118"/>
    </row>
    <row r="35642" spans="16:17">
      <c r="P35642" s="118"/>
      <c r="Q35642" s="118"/>
    </row>
    <row r="35643" spans="16:17">
      <c r="P35643" s="118"/>
      <c r="Q35643" s="118"/>
    </row>
    <row r="35644" spans="16:17">
      <c r="P35644" s="118"/>
      <c r="Q35644" s="118"/>
    </row>
    <row r="35645" spans="16:17">
      <c r="P35645" s="118"/>
      <c r="Q35645" s="118"/>
    </row>
    <row r="35646" spans="16:17">
      <c r="P35646" s="118"/>
      <c r="Q35646" s="118"/>
    </row>
    <row r="35647" spans="16:17">
      <c r="P35647" s="118"/>
      <c r="Q35647" s="118"/>
    </row>
    <row r="35648" spans="16:17">
      <c r="P35648" s="118"/>
      <c r="Q35648" s="118"/>
    </row>
    <row r="35649" spans="16:17">
      <c r="P35649" s="118"/>
      <c r="Q35649" s="118"/>
    </row>
    <row r="35650" spans="16:17">
      <c r="P35650" s="118"/>
      <c r="Q35650" s="118"/>
    </row>
    <row r="35651" spans="16:17">
      <c r="P35651" s="118"/>
      <c r="Q35651" s="118"/>
    </row>
    <row r="35652" spans="16:17">
      <c r="P35652" s="118"/>
      <c r="Q35652" s="118"/>
    </row>
    <row r="35653" spans="16:17">
      <c r="P35653" s="118"/>
      <c r="Q35653" s="118"/>
    </row>
    <row r="35654" spans="16:17">
      <c r="P35654" s="118"/>
      <c r="Q35654" s="118"/>
    </row>
    <row r="35655" spans="16:17">
      <c r="P35655" s="118"/>
      <c r="Q35655" s="118"/>
    </row>
    <row r="35656" spans="16:17">
      <c r="P35656" s="118"/>
      <c r="Q35656" s="118"/>
    </row>
    <row r="35657" spans="16:17">
      <c r="P35657" s="118"/>
      <c r="Q35657" s="118"/>
    </row>
    <row r="35658" spans="16:17">
      <c r="P35658" s="118"/>
      <c r="Q35658" s="118"/>
    </row>
    <row r="35659" spans="16:17">
      <c r="P35659" s="118"/>
      <c r="Q35659" s="118"/>
    </row>
    <row r="35660" spans="16:17">
      <c r="P35660" s="118"/>
      <c r="Q35660" s="118"/>
    </row>
    <row r="35661" spans="16:17">
      <c r="P35661" s="118"/>
      <c r="Q35661" s="118"/>
    </row>
    <row r="35662" spans="16:17">
      <c r="P35662" s="118"/>
      <c r="Q35662" s="118"/>
    </row>
    <row r="35663" spans="16:17">
      <c r="P35663" s="118"/>
      <c r="Q35663" s="118"/>
    </row>
    <row r="35664" spans="16:17">
      <c r="P35664" s="118"/>
      <c r="Q35664" s="118"/>
    </row>
    <row r="35665" spans="16:17">
      <c r="P35665" s="118"/>
      <c r="Q35665" s="118"/>
    </row>
    <row r="35666" spans="16:17">
      <c r="P35666" s="118"/>
      <c r="Q35666" s="118"/>
    </row>
    <row r="35667" spans="16:17">
      <c r="P35667" s="118"/>
      <c r="Q35667" s="118"/>
    </row>
    <row r="35668" spans="16:17">
      <c r="P35668" s="118"/>
      <c r="Q35668" s="118"/>
    </row>
    <row r="35669" spans="16:17">
      <c r="P35669" s="118"/>
      <c r="Q35669" s="118"/>
    </row>
    <row r="35670" spans="16:17">
      <c r="P35670" s="118"/>
      <c r="Q35670" s="118"/>
    </row>
    <row r="35671" spans="16:17">
      <c r="P35671" s="118"/>
      <c r="Q35671" s="118"/>
    </row>
    <row r="35672" spans="16:17">
      <c r="P35672" s="118"/>
      <c r="Q35672" s="118"/>
    </row>
    <row r="35673" spans="16:17">
      <c r="P35673" s="118"/>
      <c r="Q35673" s="118"/>
    </row>
    <row r="35674" spans="16:17">
      <c r="P35674" s="118"/>
      <c r="Q35674" s="118"/>
    </row>
    <row r="35675" spans="16:17">
      <c r="P35675" s="118"/>
      <c r="Q35675" s="118"/>
    </row>
    <row r="35676" spans="16:17">
      <c r="P35676" s="118"/>
      <c r="Q35676" s="118"/>
    </row>
    <row r="35677" spans="16:17">
      <c r="P35677" s="118"/>
      <c r="Q35677" s="118"/>
    </row>
    <row r="35678" spans="16:17">
      <c r="P35678" s="118"/>
      <c r="Q35678" s="118"/>
    </row>
    <row r="35679" spans="16:17">
      <c r="P35679" s="118"/>
      <c r="Q35679" s="118"/>
    </row>
    <row r="35680" spans="16:17">
      <c r="P35680" s="118"/>
      <c r="Q35680" s="118"/>
    </row>
    <row r="35681" spans="16:17">
      <c r="P35681" s="118"/>
      <c r="Q35681" s="118"/>
    </row>
    <row r="35682" spans="16:17">
      <c r="P35682" s="118"/>
      <c r="Q35682" s="118"/>
    </row>
    <row r="35683" spans="16:17">
      <c r="P35683" s="118"/>
      <c r="Q35683" s="118"/>
    </row>
    <row r="35684" spans="16:17">
      <c r="P35684" s="118"/>
      <c r="Q35684" s="118"/>
    </row>
    <row r="35685" spans="16:17">
      <c r="P35685" s="118"/>
      <c r="Q35685" s="118"/>
    </row>
    <row r="35686" spans="16:17">
      <c r="P35686" s="118"/>
      <c r="Q35686" s="118"/>
    </row>
    <row r="35687" spans="16:17">
      <c r="P35687" s="118"/>
      <c r="Q35687" s="118"/>
    </row>
    <row r="35688" spans="16:17">
      <c r="P35688" s="118"/>
      <c r="Q35688" s="118"/>
    </row>
    <row r="35689" spans="16:17">
      <c r="P35689" s="118"/>
      <c r="Q35689" s="118"/>
    </row>
    <row r="35690" spans="16:17">
      <c r="P35690" s="118"/>
      <c r="Q35690" s="118"/>
    </row>
    <row r="35691" spans="16:17">
      <c r="P35691" s="118"/>
      <c r="Q35691" s="118"/>
    </row>
    <row r="35692" spans="16:17">
      <c r="P35692" s="118"/>
      <c r="Q35692" s="118"/>
    </row>
    <row r="35693" spans="16:17">
      <c r="P35693" s="118"/>
      <c r="Q35693" s="118"/>
    </row>
    <row r="35694" spans="16:17">
      <c r="P35694" s="118"/>
      <c r="Q35694" s="118"/>
    </row>
    <row r="35695" spans="16:17">
      <c r="P35695" s="118"/>
      <c r="Q35695" s="118"/>
    </row>
    <row r="35696" spans="16:17">
      <c r="P35696" s="118"/>
      <c r="Q35696" s="118"/>
    </row>
    <row r="35697" spans="16:17">
      <c r="P35697" s="118"/>
      <c r="Q35697" s="118"/>
    </row>
    <row r="35698" spans="16:17">
      <c r="P35698" s="118"/>
      <c r="Q35698" s="118"/>
    </row>
    <row r="35699" spans="16:17">
      <c r="P35699" s="118"/>
      <c r="Q35699" s="118"/>
    </row>
    <row r="35700" spans="16:17">
      <c r="P35700" s="118"/>
      <c r="Q35700" s="118"/>
    </row>
    <row r="35701" spans="16:17">
      <c r="P35701" s="118"/>
      <c r="Q35701" s="118"/>
    </row>
    <row r="35702" spans="16:17">
      <c r="P35702" s="118"/>
      <c r="Q35702" s="118"/>
    </row>
    <row r="35703" spans="16:17">
      <c r="P35703" s="118"/>
      <c r="Q35703" s="118"/>
    </row>
    <row r="35704" spans="16:17">
      <c r="P35704" s="118"/>
      <c r="Q35704" s="118"/>
    </row>
    <row r="35705" spans="16:17">
      <c r="P35705" s="118"/>
      <c r="Q35705" s="118"/>
    </row>
    <row r="35706" spans="16:17">
      <c r="P35706" s="118"/>
      <c r="Q35706" s="118"/>
    </row>
    <row r="35707" spans="16:17">
      <c r="P35707" s="118"/>
      <c r="Q35707" s="118"/>
    </row>
    <row r="35708" spans="16:17">
      <c r="P35708" s="118"/>
      <c r="Q35708" s="118"/>
    </row>
    <row r="35709" spans="16:17">
      <c r="P35709" s="118"/>
      <c r="Q35709" s="118"/>
    </row>
    <row r="35710" spans="16:17">
      <c r="P35710" s="118"/>
      <c r="Q35710" s="118"/>
    </row>
    <row r="35711" spans="16:17">
      <c r="P35711" s="118"/>
      <c r="Q35711" s="118"/>
    </row>
    <row r="35712" spans="16:17">
      <c r="P35712" s="118"/>
      <c r="Q35712" s="118"/>
    </row>
    <row r="35713" spans="16:17">
      <c r="P35713" s="118"/>
      <c r="Q35713" s="118"/>
    </row>
    <row r="35714" spans="16:17">
      <c r="P35714" s="118"/>
      <c r="Q35714" s="118"/>
    </row>
    <row r="35715" spans="16:17">
      <c r="P35715" s="118"/>
      <c r="Q35715" s="118"/>
    </row>
    <row r="35716" spans="16:17">
      <c r="P35716" s="118"/>
      <c r="Q35716" s="118"/>
    </row>
    <row r="35717" spans="16:17">
      <c r="P35717" s="118"/>
      <c r="Q35717" s="118"/>
    </row>
    <row r="35718" spans="16:17">
      <c r="P35718" s="118"/>
      <c r="Q35718" s="118"/>
    </row>
    <row r="35719" spans="16:17">
      <c r="P35719" s="118"/>
      <c r="Q35719" s="118"/>
    </row>
    <row r="35720" spans="16:17">
      <c r="P35720" s="118"/>
      <c r="Q35720" s="118"/>
    </row>
    <row r="35721" spans="16:17">
      <c r="P35721" s="118"/>
      <c r="Q35721" s="118"/>
    </row>
    <row r="35722" spans="16:17">
      <c r="P35722" s="118"/>
      <c r="Q35722" s="118"/>
    </row>
    <row r="35723" spans="16:17">
      <c r="P35723" s="118"/>
      <c r="Q35723" s="118"/>
    </row>
    <row r="35724" spans="16:17">
      <c r="P35724" s="118"/>
      <c r="Q35724" s="118"/>
    </row>
    <row r="35725" spans="16:17">
      <c r="P35725" s="118"/>
      <c r="Q35725" s="118"/>
    </row>
    <row r="35726" spans="16:17">
      <c r="P35726" s="118"/>
      <c r="Q35726" s="118"/>
    </row>
    <row r="35727" spans="16:17">
      <c r="P35727" s="118"/>
      <c r="Q35727" s="118"/>
    </row>
    <row r="35728" spans="16:17">
      <c r="P35728" s="118"/>
      <c r="Q35728" s="118"/>
    </row>
    <row r="35729" spans="16:17">
      <c r="P35729" s="118"/>
      <c r="Q35729" s="118"/>
    </row>
    <row r="35730" spans="16:17">
      <c r="P35730" s="118"/>
      <c r="Q35730" s="118"/>
    </row>
    <row r="35731" spans="16:17">
      <c r="P35731" s="118"/>
      <c r="Q35731" s="118"/>
    </row>
    <row r="35732" spans="16:17">
      <c r="P35732" s="118"/>
      <c r="Q35732" s="118"/>
    </row>
    <row r="35733" spans="16:17">
      <c r="P35733" s="118"/>
      <c r="Q35733" s="118"/>
    </row>
    <row r="35734" spans="16:17">
      <c r="P35734" s="118"/>
      <c r="Q35734" s="118"/>
    </row>
    <row r="35735" spans="16:17">
      <c r="P35735" s="118"/>
      <c r="Q35735" s="118"/>
    </row>
    <row r="35736" spans="16:17">
      <c r="P35736" s="118"/>
      <c r="Q35736" s="118"/>
    </row>
    <row r="35737" spans="16:17">
      <c r="P35737" s="118"/>
      <c r="Q35737" s="118"/>
    </row>
    <row r="35738" spans="16:17">
      <c r="P35738" s="118"/>
      <c r="Q35738" s="118"/>
    </row>
    <row r="35739" spans="16:17">
      <c r="P35739" s="118"/>
      <c r="Q35739" s="118"/>
    </row>
    <row r="35740" spans="16:17">
      <c r="P35740" s="118"/>
      <c r="Q35740" s="118"/>
    </row>
    <row r="35741" spans="16:17">
      <c r="P35741" s="118"/>
      <c r="Q35741" s="118"/>
    </row>
    <row r="35742" spans="16:17">
      <c r="P35742" s="118"/>
      <c r="Q35742" s="118"/>
    </row>
    <row r="35743" spans="16:17">
      <c r="P35743" s="118"/>
      <c r="Q35743" s="118"/>
    </row>
    <row r="35744" spans="16:17">
      <c r="P35744" s="118"/>
      <c r="Q35744" s="118"/>
    </row>
    <row r="35745" spans="16:17">
      <c r="P35745" s="118"/>
      <c r="Q35745" s="118"/>
    </row>
    <row r="35746" spans="16:17">
      <c r="P35746" s="118"/>
      <c r="Q35746" s="118"/>
    </row>
    <row r="35747" spans="16:17">
      <c r="P35747" s="118"/>
      <c r="Q35747" s="118"/>
    </row>
    <row r="35748" spans="16:17">
      <c r="P35748" s="118"/>
      <c r="Q35748" s="118"/>
    </row>
    <row r="35749" spans="16:17">
      <c r="P35749" s="118"/>
      <c r="Q35749" s="118"/>
    </row>
    <row r="35750" spans="16:17">
      <c r="P35750" s="118"/>
      <c r="Q35750" s="118"/>
    </row>
    <row r="35751" spans="16:17">
      <c r="P35751" s="118"/>
      <c r="Q35751" s="118"/>
    </row>
    <row r="35752" spans="16:17">
      <c r="P35752" s="118"/>
      <c r="Q35752" s="118"/>
    </row>
    <row r="35753" spans="16:17">
      <c r="P35753" s="118"/>
      <c r="Q35753" s="118"/>
    </row>
    <row r="35754" spans="16:17">
      <c r="P35754" s="118"/>
      <c r="Q35754" s="118"/>
    </row>
    <row r="35755" spans="16:17">
      <c r="P35755" s="118"/>
      <c r="Q35755" s="118"/>
    </row>
    <row r="35756" spans="16:17">
      <c r="P35756" s="118"/>
      <c r="Q35756" s="118"/>
    </row>
    <row r="35757" spans="16:17">
      <c r="P35757" s="118"/>
      <c r="Q35757" s="118"/>
    </row>
    <row r="35758" spans="16:17">
      <c r="P35758" s="118"/>
      <c r="Q35758" s="118"/>
    </row>
    <row r="35759" spans="16:17">
      <c r="P35759" s="118"/>
      <c r="Q35759" s="118"/>
    </row>
    <row r="35760" spans="16:17">
      <c r="P35760" s="118"/>
      <c r="Q35760" s="118"/>
    </row>
    <row r="35761" spans="16:17">
      <c r="P35761" s="118"/>
      <c r="Q35761" s="118"/>
    </row>
    <row r="35762" spans="16:17">
      <c r="P35762" s="118"/>
      <c r="Q35762" s="118"/>
    </row>
    <row r="35763" spans="16:17">
      <c r="P35763" s="118"/>
      <c r="Q35763" s="118"/>
    </row>
    <row r="35764" spans="16:17">
      <c r="P35764" s="118"/>
      <c r="Q35764" s="118"/>
    </row>
    <row r="35765" spans="16:17">
      <c r="P35765" s="118"/>
      <c r="Q35765" s="118"/>
    </row>
    <row r="35766" spans="16:17">
      <c r="P35766" s="118"/>
      <c r="Q35766" s="118"/>
    </row>
    <row r="35767" spans="16:17">
      <c r="P35767" s="118"/>
      <c r="Q35767" s="118"/>
    </row>
    <row r="35768" spans="16:17">
      <c r="P35768" s="118"/>
      <c r="Q35768" s="118"/>
    </row>
    <row r="35769" spans="16:17">
      <c r="P35769" s="118"/>
      <c r="Q35769" s="118"/>
    </row>
    <row r="35770" spans="16:17">
      <c r="P35770" s="118"/>
      <c r="Q35770" s="118"/>
    </row>
    <row r="35771" spans="16:17">
      <c r="P35771" s="118"/>
      <c r="Q35771" s="118"/>
    </row>
    <row r="35772" spans="16:17">
      <c r="P35772" s="118"/>
      <c r="Q35772" s="118"/>
    </row>
    <row r="35773" spans="16:17">
      <c r="P35773" s="118"/>
      <c r="Q35773" s="118"/>
    </row>
    <row r="35774" spans="16:17">
      <c r="P35774" s="118"/>
      <c r="Q35774" s="118"/>
    </row>
    <row r="35775" spans="16:17">
      <c r="P35775" s="118"/>
      <c r="Q35775" s="118"/>
    </row>
    <row r="35776" spans="16:17">
      <c r="P35776" s="118"/>
      <c r="Q35776" s="118"/>
    </row>
    <row r="35777" spans="16:17">
      <c r="P35777" s="118"/>
      <c r="Q35777" s="118"/>
    </row>
    <row r="35778" spans="16:17">
      <c r="P35778" s="118"/>
      <c r="Q35778" s="118"/>
    </row>
    <row r="35779" spans="16:17">
      <c r="P35779" s="118"/>
      <c r="Q35779" s="118"/>
    </row>
    <row r="35780" spans="16:17">
      <c r="P35780" s="118"/>
      <c r="Q35780" s="118"/>
    </row>
    <row r="35781" spans="16:17">
      <c r="P35781" s="118"/>
      <c r="Q35781" s="118"/>
    </row>
    <row r="35782" spans="16:17">
      <c r="P35782" s="118"/>
      <c r="Q35782" s="118"/>
    </row>
    <row r="35783" spans="16:17">
      <c r="P35783" s="118"/>
      <c r="Q35783" s="118"/>
    </row>
    <row r="35784" spans="16:17">
      <c r="P35784" s="118"/>
      <c r="Q35784" s="118"/>
    </row>
    <row r="35785" spans="16:17">
      <c r="P35785" s="118"/>
      <c r="Q35785" s="118"/>
    </row>
    <row r="35786" spans="16:17">
      <c r="P35786" s="118"/>
      <c r="Q35786" s="118"/>
    </row>
    <row r="35787" spans="16:17">
      <c r="P35787" s="118"/>
      <c r="Q35787" s="118"/>
    </row>
    <row r="35788" spans="16:17">
      <c r="P35788" s="118"/>
      <c r="Q35788" s="118"/>
    </row>
    <row r="35789" spans="16:17">
      <c r="P35789" s="118"/>
      <c r="Q35789" s="118"/>
    </row>
    <row r="35790" spans="16:17">
      <c r="P35790" s="118"/>
      <c r="Q35790" s="118"/>
    </row>
    <row r="35791" spans="16:17">
      <c r="P35791" s="118"/>
      <c r="Q35791" s="118"/>
    </row>
    <row r="35792" spans="16:17">
      <c r="P35792" s="118"/>
      <c r="Q35792" s="118"/>
    </row>
    <row r="35793" spans="16:17">
      <c r="P35793" s="118"/>
      <c r="Q35793" s="118"/>
    </row>
    <row r="35794" spans="16:17">
      <c r="P35794" s="118"/>
      <c r="Q35794" s="118"/>
    </row>
    <row r="35795" spans="16:17">
      <c r="P35795" s="118"/>
      <c r="Q35795" s="118"/>
    </row>
    <row r="35796" spans="16:17">
      <c r="P35796" s="118"/>
      <c r="Q35796" s="118"/>
    </row>
    <row r="35797" spans="16:17">
      <c r="P35797" s="118"/>
      <c r="Q35797" s="118"/>
    </row>
    <row r="35798" spans="16:17">
      <c r="P35798" s="118"/>
      <c r="Q35798" s="118"/>
    </row>
    <row r="35799" spans="16:17">
      <c r="P35799" s="118"/>
      <c r="Q35799" s="118"/>
    </row>
    <row r="35800" spans="16:17">
      <c r="P35800" s="118"/>
      <c r="Q35800" s="118"/>
    </row>
    <row r="35801" spans="16:17">
      <c r="P35801" s="118"/>
      <c r="Q35801" s="118"/>
    </row>
    <row r="35802" spans="16:17">
      <c r="P35802" s="118"/>
      <c r="Q35802" s="118"/>
    </row>
    <row r="35803" spans="16:17">
      <c r="P35803" s="118"/>
      <c r="Q35803" s="118"/>
    </row>
    <row r="35804" spans="16:17">
      <c r="P35804" s="118"/>
      <c r="Q35804" s="118"/>
    </row>
    <row r="35805" spans="16:17">
      <c r="P35805" s="118"/>
      <c r="Q35805" s="118"/>
    </row>
    <row r="35806" spans="16:17">
      <c r="P35806" s="118"/>
      <c r="Q35806" s="118"/>
    </row>
    <row r="35807" spans="16:17">
      <c r="P35807" s="118"/>
      <c r="Q35807" s="118"/>
    </row>
    <row r="35808" spans="16:17">
      <c r="P35808" s="118"/>
      <c r="Q35808" s="118"/>
    </row>
    <row r="35809" spans="16:17">
      <c r="P35809" s="118"/>
      <c r="Q35809" s="118"/>
    </row>
    <row r="35810" spans="16:17">
      <c r="P35810" s="118"/>
      <c r="Q35810" s="118"/>
    </row>
    <row r="35811" spans="16:17">
      <c r="P35811" s="118"/>
      <c r="Q35811" s="118"/>
    </row>
    <row r="35812" spans="16:17">
      <c r="P35812" s="118"/>
      <c r="Q35812" s="118"/>
    </row>
    <row r="35813" spans="16:17">
      <c r="P35813" s="118"/>
      <c r="Q35813" s="118"/>
    </row>
    <row r="35814" spans="16:17">
      <c r="P35814" s="118"/>
      <c r="Q35814" s="118"/>
    </row>
    <row r="35815" spans="16:17">
      <c r="P35815" s="118"/>
      <c r="Q35815" s="118"/>
    </row>
    <row r="35816" spans="16:17">
      <c r="P35816" s="118"/>
      <c r="Q35816" s="118"/>
    </row>
    <row r="35817" spans="16:17">
      <c r="P35817" s="118"/>
      <c r="Q35817" s="118"/>
    </row>
    <row r="35818" spans="16:17">
      <c r="P35818" s="118"/>
      <c r="Q35818" s="118"/>
    </row>
    <row r="35819" spans="16:17">
      <c r="P35819" s="118"/>
      <c r="Q35819" s="118"/>
    </row>
    <row r="35820" spans="16:17">
      <c r="P35820" s="118"/>
      <c r="Q35820" s="118"/>
    </row>
    <row r="35821" spans="16:17">
      <c r="P35821" s="118"/>
      <c r="Q35821" s="118"/>
    </row>
    <row r="35822" spans="16:17">
      <c r="P35822" s="118"/>
      <c r="Q35822" s="118"/>
    </row>
    <row r="35823" spans="16:17">
      <c r="P35823" s="118"/>
      <c r="Q35823" s="118"/>
    </row>
    <row r="35824" spans="16:17">
      <c r="P35824" s="118"/>
      <c r="Q35824" s="118"/>
    </row>
    <row r="35825" spans="16:17">
      <c r="P35825" s="118"/>
      <c r="Q35825" s="118"/>
    </row>
    <row r="35826" spans="16:17">
      <c r="P35826" s="118"/>
      <c r="Q35826" s="118"/>
    </row>
    <row r="35827" spans="16:17">
      <c r="P35827" s="118"/>
      <c r="Q35827" s="118"/>
    </row>
    <row r="35828" spans="16:17">
      <c r="P35828" s="118"/>
      <c r="Q35828" s="118"/>
    </row>
    <row r="35829" spans="16:17">
      <c r="P35829" s="118"/>
      <c r="Q35829" s="118"/>
    </row>
    <row r="35830" spans="16:17">
      <c r="P35830" s="118"/>
      <c r="Q35830" s="118"/>
    </row>
    <row r="35831" spans="16:17">
      <c r="P35831" s="118"/>
      <c r="Q35831" s="118"/>
    </row>
    <row r="35832" spans="16:17">
      <c r="P35832" s="118"/>
      <c r="Q35832" s="118"/>
    </row>
    <row r="35833" spans="16:17">
      <c r="P35833" s="118"/>
      <c r="Q35833" s="118"/>
    </row>
    <row r="35834" spans="16:17">
      <c r="P35834" s="118"/>
      <c r="Q35834" s="118"/>
    </row>
    <row r="35835" spans="16:17">
      <c r="P35835" s="118"/>
      <c r="Q35835" s="118"/>
    </row>
    <row r="35836" spans="16:17">
      <c r="P35836" s="118"/>
      <c r="Q35836" s="118"/>
    </row>
    <row r="35837" spans="16:17">
      <c r="P35837" s="118"/>
      <c r="Q35837" s="118"/>
    </row>
    <row r="35838" spans="16:17">
      <c r="P35838" s="118"/>
      <c r="Q35838" s="118"/>
    </row>
    <row r="35839" spans="16:17">
      <c r="P35839" s="118"/>
      <c r="Q35839" s="118"/>
    </row>
    <row r="35840" spans="16:17">
      <c r="P35840" s="118"/>
      <c r="Q35840" s="118"/>
    </row>
    <row r="35841" spans="16:17">
      <c r="P35841" s="118"/>
      <c r="Q35841" s="118"/>
    </row>
    <row r="35842" spans="16:17">
      <c r="P35842" s="118"/>
      <c r="Q35842" s="118"/>
    </row>
    <row r="35843" spans="16:17">
      <c r="P35843" s="118"/>
      <c r="Q35843" s="118"/>
    </row>
    <row r="35844" spans="16:17">
      <c r="P35844" s="118"/>
      <c r="Q35844" s="118"/>
    </row>
    <row r="35845" spans="16:17">
      <c r="P35845" s="118"/>
      <c r="Q35845" s="118"/>
    </row>
    <row r="35846" spans="16:17">
      <c r="P35846" s="118"/>
      <c r="Q35846" s="118"/>
    </row>
    <row r="35847" spans="16:17">
      <c r="P35847" s="118"/>
      <c r="Q35847" s="118"/>
    </row>
    <row r="35848" spans="16:17">
      <c r="P35848" s="118"/>
      <c r="Q35848" s="118"/>
    </row>
    <row r="35849" spans="16:17">
      <c r="P35849" s="118"/>
      <c r="Q35849" s="118"/>
    </row>
    <row r="35850" spans="16:17">
      <c r="P35850" s="118"/>
      <c r="Q35850" s="118"/>
    </row>
    <row r="35851" spans="16:17">
      <c r="P35851" s="118"/>
      <c r="Q35851" s="118"/>
    </row>
    <row r="35852" spans="16:17">
      <c r="P35852" s="118"/>
      <c r="Q35852" s="118"/>
    </row>
    <row r="35853" spans="16:17">
      <c r="P35853" s="118"/>
      <c r="Q35853" s="118"/>
    </row>
    <row r="35854" spans="16:17">
      <c r="P35854" s="118"/>
      <c r="Q35854" s="118"/>
    </row>
    <row r="35855" spans="16:17">
      <c r="P35855" s="118"/>
      <c r="Q35855" s="118"/>
    </row>
    <row r="35856" spans="16:17">
      <c r="P35856" s="118"/>
      <c r="Q35856" s="118"/>
    </row>
    <row r="35857" spans="16:17">
      <c r="P35857" s="118"/>
      <c r="Q35857" s="118"/>
    </row>
    <row r="35858" spans="16:17">
      <c r="P35858" s="118"/>
      <c r="Q35858" s="118"/>
    </row>
    <row r="35859" spans="16:17">
      <c r="P35859" s="118"/>
      <c r="Q35859" s="118"/>
    </row>
    <row r="35860" spans="16:17">
      <c r="P35860" s="118"/>
      <c r="Q35860" s="118"/>
    </row>
    <row r="35861" spans="16:17">
      <c r="P35861" s="118"/>
      <c r="Q35861" s="118"/>
    </row>
    <row r="35862" spans="16:17">
      <c r="P35862" s="118"/>
      <c r="Q35862" s="118"/>
    </row>
    <row r="35863" spans="16:17">
      <c r="P35863" s="118"/>
      <c r="Q35863" s="118"/>
    </row>
    <row r="35864" spans="16:17">
      <c r="P35864" s="118"/>
      <c r="Q35864" s="118"/>
    </row>
    <row r="35865" spans="16:17">
      <c r="P35865" s="118"/>
      <c r="Q35865" s="118"/>
    </row>
    <row r="35866" spans="16:17">
      <c r="P35866" s="118"/>
      <c r="Q35866" s="118"/>
    </row>
    <row r="35867" spans="16:17">
      <c r="P35867" s="118"/>
      <c r="Q35867" s="118"/>
    </row>
    <row r="35868" spans="16:17">
      <c r="P35868" s="118"/>
      <c r="Q35868" s="118"/>
    </row>
    <row r="35869" spans="16:17">
      <c r="P35869" s="118"/>
      <c r="Q35869" s="118"/>
    </row>
    <row r="35870" spans="16:17">
      <c r="P35870" s="118"/>
      <c r="Q35870" s="118"/>
    </row>
    <row r="35871" spans="16:17">
      <c r="P35871" s="118"/>
      <c r="Q35871" s="118"/>
    </row>
    <row r="35872" spans="16:17">
      <c r="P35872" s="118"/>
      <c r="Q35872" s="118"/>
    </row>
    <row r="35873" spans="16:17">
      <c r="P35873" s="118"/>
      <c r="Q35873" s="118"/>
    </row>
    <row r="35874" spans="16:17">
      <c r="P35874" s="118"/>
      <c r="Q35874" s="118"/>
    </row>
    <row r="35875" spans="16:17">
      <c r="P35875" s="118"/>
      <c r="Q35875" s="118"/>
    </row>
    <row r="35876" spans="16:17">
      <c r="P35876" s="118"/>
      <c r="Q35876" s="118"/>
    </row>
    <row r="35877" spans="16:17">
      <c r="P35877" s="118"/>
      <c r="Q35877" s="118"/>
    </row>
    <row r="35878" spans="16:17">
      <c r="P35878" s="118"/>
      <c r="Q35878" s="118"/>
    </row>
    <row r="35879" spans="16:17">
      <c r="P35879" s="118"/>
      <c r="Q35879" s="118"/>
    </row>
    <row r="35880" spans="16:17">
      <c r="P35880" s="118"/>
      <c r="Q35880" s="118"/>
    </row>
    <row r="35881" spans="16:17">
      <c r="P35881" s="118"/>
      <c r="Q35881" s="118"/>
    </row>
    <row r="35882" spans="16:17">
      <c r="P35882" s="118"/>
      <c r="Q35882" s="118"/>
    </row>
    <row r="35883" spans="16:17">
      <c r="P35883" s="118"/>
      <c r="Q35883" s="118"/>
    </row>
    <row r="35884" spans="16:17">
      <c r="P35884" s="118"/>
      <c r="Q35884" s="118"/>
    </row>
    <row r="35885" spans="16:17">
      <c r="P35885" s="118"/>
      <c r="Q35885" s="118"/>
    </row>
    <row r="35886" spans="16:17">
      <c r="P35886" s="118"/>
      <c r="Q35886" s="118"/>
    </row>
    <row r="35887" spans="16:17">
      <c r="P35887" s="118"/>
      <c r="Q35887" s="118"/>
    </row>
    <row r="35888" spans="16:17">
      <c r="P35888" s="118"/>
      <c r="Q35888" s="118"/>
    </row>
    <row r="35889" spans="16:17">
      <c r="P35889" s="118"/>
      <c r="Q35889" s="118"/>
    </row>
    <row r="35890" spans="16:17">
      <c r="P35890" s="118"/>
      <c r="Q35890" s="118"/>
    </row>
    <row r="35891" spans="16:17">
      <c r="P35891" s="118"/>
      <c r="Q35891" s="118"/>
    </row>
    <row r="35892" spans="16:17">
      <c r="P35892" s="118"/>
      <c r="Q35892" s="118"/>
    </row>
    <row r="35893" spans="16:17">
      <c r="P35893" s="118"/>
      <c r="Q35893" s="118"/>
    </row>
    <row r="35894" spans="16:17">
      <c r="P35894" s="118"/>
      <c r="Q35894" s="118"/>
    </row>
    <row r="35895" spans="16:17">
      <c r="P35895" s="118"/>
      <c r="Q35895" s="118"/>
    </row>
    <row r="35896" spans="16:17">
      <c r="P35896" s="118"/>
      <c r="Q35896" s="118"/>
    </row>
    <row r="35897" spans="16:17">
      <c r="P35897" s="118"/>
      <c r="Q35897" s="118"/>
    </row>
    <row r="35898" spans="16:17">
      <c r="P35898" s="118"/>
      <c r="Q35898" s="118"/>
    </row>
    <row r="35899" spans="16:17">
      <c r="P35899" s="118"/>
      <c r="Q35899" s="118"/>
    </row>
    <row r="35900" spans="16:17">
      <c r="P35900" s="118"/>
      <c r="Q35900" s="118"/>
    </row>
    <row r="35901" spans="16:17">
      <c r="P35901" s="118"/>
      <c r="Q35901" s="118"/>
    </row>
    <row r="35902" spans="16:17">
      <c r="P35902" s="118"/>
      <c r="Q35902" s="118"/>
    </row>
    <row r="35903" spans="16:17">
      <c r="P35903" s="118"/>
      <c r="Q35903" s="118"/>
    </row>
    <row r="35904" spans="16:17">
      <c r="P35904" s="118"/>
      <c r="Q35904" s="118"/>
    </row>
    <row r="35905" spans="16:17">
      <c r="P35905" s="118"/>
      <c r="Q35905" s="118"/>
    </row>
    <row r="35906" spans="16:17">
      <c r="P35906" s="118"/>
      <c r="Q35906" s="118"/>
    </row>
    <row r="35907" spans="16:17">
      <c r="P35907" s="118"/>
      <c r="Q35907" s="118"/>
    </row>
    <row r="35908" spans="16:17">
      <c r="P35908" s="118"/>
      <c r="Q35908" s="118"/>
    </row>
    <row r="35909" spans="16:17">
      <c r="P35909" s="118"/>
      <c r="Q35909" s="118"/>
    </row>
    <row r="35910" spans="16:17">
      <c r="P35910" s="118"/>
      <c r="Q35910" s="118"/>
    </row>
    <row r="35911" spans="16:17">
      <c r="P35911" s="118"/>
      <c r="Q35911" s="118"/>
    </row>
    <row r="35912" spans="16:17">
      <c r="P35912" s="118"/>
      <c r="Q35912" s="118"/>
    </row>
    <row r="35913" spans="16:17">
      <c r="P35913" s="118"/>
      <c r="Q35913" s="118"/>
    </row>
    <row r="35914" spans="16:17">
      <c r="P35914" s="118"/>
      <c r="Q35914" s="118"/>
    </row>
    <row r="35915" spans="16:17">
      <c r="P35915" s="118"/>
      <c r="Q35915" s="118"/>
    </row>
    <row r="35916" spans="16:17">
      <c r="P35916" s="118"/>
      <c r="Q35916" s="118"/>
    </row>
    <row r="35917" spans="16:17">
      <c r="P35917" s="118"/>
      <c r="Q35917" s="118"/>
    </row>
    <row r="35918" spans="16:17">
      <c r="P35918" s="118"/>
      <c r="Q35918" s="118"/>
    </row>
    <row r="35919" spans="16:17">
      <c r="P35919" s="118"/>
      <c r="Q35919" s="118"/>
    </row>
    <row r="35920" spans="16:17">
      <c r="P35920" s="118"/>
      <c r="Q35920" s="118"/>
    </row>
    <row r="35921" spans="16:17">
      <c r="P35921" s="118"/>
      <c r="Q35921" s="118"/>
    </row>
    <row r="35922" spans="16:17">
      <c r="P35922" s="118"/>
      <c r="Q35922" s="118"/>
    </row>
    <row r="35923" spans="16:17">
      <c r="P35923" s="118"/>
      <c r="Q35923" s="118"/>
    </row>
    <row r="35924" spans="16:17">
      <c r="P35924" s="118"/>
      <c r="Q35924" s="118"/>
    </row>
    <row r="35925" spans="16:17">
      <c r="P35925" s="118"/>
      <c r="Q35925" s="118"/>
    </row>
    <row r="35926" spans="16:17">
      <c r="P35926" s="118"/>
      <c r="Q35926" s="118"/>
    </row>
    <row r="35927" spans="16:17">
      <c r="P35927" s="118"/>
      <c r="Q35927" s="118"/>
    </row>
    <row r="35928" spans="16:17">
      <c r="P35928" s="118"/>
      <c r="Q35928" s="118"/>
    </row>
    <row r="35929" spans="16:17">
      <c r="P35929" s="118"/>
      <c r="Q35929" s="118"/>
    </row>
    <row r="35930" spans="16:17">
      <c r="P35930" s="118"/>
      <c r="Q35930" s="118"/>
    </row>
    <row r="35931" spans="16:17">
      <c r="P35931" s="118"/>
      <c r="Q35931" s="118"/>
    </row>
    <row r="35932" spans="16:17">
      <c r="P35932" s="118"/>
      <c r="Q35932" s="118"/>
    </row>
    <row r="35933" spans="16:17">
      <c r="P35933" s="118"/>
      <c r="Q35933" s="118"/>
    </row>
    <row r="35934" spans="16:17">
      <c r="P35934" s="118"/>
      <c r="Q35934" s="118"/>
    </row>
    <row r="35935" spans="16:17">
      <c r="P35935" s="118"/>
      <c r="Q35935" s="118"/>
    </row>
    <row r="35936" spans="16:17">
      <c r="P35936" s="118"/>
      <c r="Q35936" s="118"/>
    </row>
    <row r="35937" spans="16:17">
      <c r="P35937" s="118"/>
      <c r="Q35937" s="118"/>
    </row>
    <row r="35938" spans="16:17">
      <c r="P35938" s="118"/>
      <c r="Q35938" s="118"/>
    </row>
    <row r="35939" spans="16:17">
      <c r="P35939" s="118"/>
      <c r="Q35939" s="118"/>
    </row>
    <row r="35940" spans="16:17">
      <c r="P35940" s="118"/>
      <c r="Q35940" s="118"/>
    </row>
    <row r="35941" spans="16:17">
      <c r="P35941" s="118"/>
      <c r="Q35941" s="118"/>
    </row>
    <row r="35942" spans="16:17">
      <c r="P35942" s="118"/>
      <c r="Q35942" s="118"/>
    </row>
    <row r="35943" spans="16:17">
      <c r="P35943" s="118"/>
      <c r="Q35943" s="118"/>
    </row>
    <row r="35944" spans="16:17">
      <c r="P35944" s="118"/>
      <c r="Q35944" s="118"/>
    </row>
    <row r="35945" spans="16:17">
      <c r="P35945" s="118"/>
      <c r="Q35945" s="118"/>
    </row>
    <row r="35946" spans="16:17">
      <c r="P35946" s="118"/>
      <c r="Q35946" s="118"/>
    </row>
    <row r="35947" spans="16:17">
      <c r="P35947" s="118"/>
      <c r="Q35947" s="118"/>
    </row>
    <row r="35948" spans="16:17">
      <c r="P35948" s="118"/>
      <c r="Q35948" s="118"/>
    </row>
    <row r="35949" spans="16:17">
      <c r="P35949" s="118"/>
      <c r="Q35949" s="118"/>
    </row>
    <row r="35950" spans="16:17">
      <c r="P35950" s="118"/>
      <c r="Q35950" s="118"/>
    </row>
    <row r="35951" spans="16:17">
      <c r="P35951" s="118"/>
      <c r="Q35951" s="118"/>
    </row>
    <row r="35952" spans="16:17">
      <c r="P35952" s="118"/>
      <c r="Q35952" s="118"/>
    </row>
    <row r="35953" spans="16:17">
      <c r="P35953" s="118"/>
      <c r="Q35953" s="118"/>
    </row>
    <row r="35954" spans="16:17">
      <c r="P35954" s="118"/>
      <c r="Q35954" s="118"/>
    </row>
    <row r="35955" spans="16:17">
      <c r="P35955" s="118"/>
      <c r="Q35955" s="118"/>
    </row>
    <row r="35956" spans="16:17">
      <c r="P35956" s="118"/>
      <c r="Q35956" s="118"/>
    </row>
    <row r="35957" spans="16:17">
      <c r="P35957" s="118"/>
      <c r="Q35957" s="118"/>
    </row>
    <row r="35958" spans="16:17">
      <c r="P35958" s="118"/>
      <c r="Q35958" s="118"/>
    </row>
    <row r="35959" spans="16:17">
      <c r="P35959" s="118"/>
      <c r="Q35959" s="118"/>
    </row>
    <row r="35960" spans="16:17">
      <c r="P35960" s="118"/>
      <c r="Q35960" s="118"/>
    </row>
    <row r="35961" spans="16:17">
      <c r="P35961" s="118"/>
      <c r="Q35961" s="118"/>
    </row>
    <row r="35962" spans="16:17">
      <c r="P35962" s="118"/>
      <c r="Q35962" s="118"/>
    </row>
    <row r="35963" spans="16:17">
      <c r="P35963" s="118"/>
      <c r="Q35963" s="118"/>
    </row>
    <row r="35964" spans="16:17">
      <c r="P35964" s="118"/>
      <c r="Q35964" s="118"/>
    </row>
    <row r="35965" spans="16:17">
      <c r="P35965" s="118"/>
      <c r="Q35965" s="118"/>
    </row>
    <row r="35966" spans="16:17">
      <c r="P35966" s="118"/>
      <c r="Q35966" s="118"/>
    </row>
    <row r="35967" spans="16:17">
      <c r="P35967" s="118"/>
      <c r="Q35967" s="118"/>
    </row>
    <row r="35968" spans="16:17">
      <c r="P35968" s="118"/>
      <c r="Q35968" s="118"/>
    </row>
    <row r="35969" spans="16:17">
      <c r="P35969" s="118"/>
      <c r="Q35969" s="118"/>
    </row>
    <row r="35970" spans="16:17">
      <c r="P35970" s="118"/>
      <c r="Q35970" s="118"/>
    </row>
    <row r="35971" spans="16:17">
      <c r="P35971" s="118"/>
      <c r="Q35971" s="118"/>
    </row>
    <row r="35972" spans="16:17">
      <c r="P35972" s="118"/>
      <c r="Q35972" s="118"/>
    </row>
    <row r="35973" spans="16:17">
      <c r="P35973" s="118"/>
      <c r="Q35973" s="118"/>
    </row>
    <row r="35974" spans="16:17">
      <c r="P35974" s="118"/>
      <c r="Q35974" s="118"/>
    </row>
    <row r="35975" spans="16:17">
      <c r="P35975" s="118"/>
      <c r="Q35975" s="118"/>
    </row>
    <row r="35976" spans="16:17">
      <c r="P35976" s="118"/>
      <c r="Q35976" s="118"/>
    </row>
    <row r="35977" spans="16:17">
      <c r="P35977" s="118"/>
      <c r="Q35977" s="118"/>
    </row>
    <row r="35978" spans="16:17">
      <c r="P35978" s="118"/>
      <c r="Q35978" s="118"/>
    </row>
    <row r="35979" spans="16:17">
      <c r="P35979" s="118"/>
      <c r="Q35979" s="118"/>
    </row>
    <row r="35980" spans="16:17">
      <c r="P35980" s="118"/>
      <c r="Q35980" s="118"/>
    </row>
    <row r="35981" spans="16:17">
      <c r="P35981" s="118"/>
      <c r="Q35981" s="118"/>
    </row>
    <row r="35982" spans="16:17">
      <c r="P35982" s="118"/>
      <c r="Q35982" s="118"/>
    </row>
    <row r="35983" spans="16:17">
      <c r="P35983" s="118"/>
      <c r="Q35983" s="118"/>
    </row>
    <row r="35984" spans="16:17">
      <c r="P35984" s="118"/>
      <c r="Q35984" s="118"/>
    </row>
    <row r="35985" spans="16:17">
      <c r="P35985" s="118"/>
      <c r="Q35985" s="118"/>
    </row>
    <row r="35986" spans="16:17">
      <c r="P35986" s="118"/>
      <c r="Q35986" s="118"/>
    </row>
    <row r="35987" spans="16:17">
      <c r="P35987" s="118"/>
      <c r="Q35987" s="118"/>
    </row>
    <row r="35988" spans="16:17">
      <c r="P35988" s="118"/>
      <c r="Q35988" s="118"/>
    </row>
    <row r="35989" spans="16:17">
      <c r="P35989" s="118"/>
      <c r="Q35989" s="118"/>
    </row>
    <row r="35990" spans="16:17">
      <c r="P35990" s="118"/>
      <c r="Q35990" s="118"/>
    </row>
    <row r="35991" spans="16:17">
      <c r="P35991" s="118"/>
      <c r="Q35991" s="118"/>
    </row>
    <row r="35992" spans="16:17">
      <c r="P35992" s="118"/>
      <c r="Q35992" s="118"/>
    </row>
    <row r="35993" spans="16:17">
      <c r="P35993" s="118"/>
      <c r="Q35993" s="118"/>
    </row>
    <row r="35994" spans="16:17">
      <c r="P35994" s="118"/>
      <c r="Q35994" s="118"/>
    </row>
    <row r="35995" spans="16:17">
      <c r="P35995" s="118"/>
      <c r="Q35995" s="118"/>
    </row>
    <row r="35996" spans="16:17">
      <c r="P35996" s="118"/>
      <c r="Q35996" s="118"/>
    </row>
    <row r="35997" spans="16:17">
      <c r="P35997" s="118"/>
      <c r="Q35997" s="118"/>
    </row>
    <row r="35998" spans="16:17">
      <c r="P35998" s="118"/>
      <c r="Q35998" s="118"/>
    </row>
    <row r="35999" spans="16:17">
      <c r="P35999" s="118"/>
      <c r="Q35999" s="118"/>
    </row>
    <row r="36000" spans="16:17">
      <c r="P36000" s="118"/>
      <c r="Q36000" s="118"/>
    </row>
    <row r="36001" spans="16:17">
      <c r="P36001" s="118"/>
      <c r="Q36001" s="118"/>
    </row>
    <row r="36002" spans="16:17">
      <c r="P36002" s="118"/>
      <c r="Q36002" s="118"/>
    </row>
    <row r="36003" spans="16:17">
      <c r="P36003" s="118"/>
      <c r="Q36003" s="118"/>
    </row>
    <row r="36004" spans="16:17">
      <c r="P36004" s="118"/>
      <c r="Q36004" s="118"/>
    </row>
    <row r="36005" spans="16:17">
      <c r="P36005" s="118"/>
      <c r="Q36005" s="118"/>
    </row>
    <row r="36006" spans="16:17">
      <c r="P36006" s="118"/>
      <c r="Q36006" s="118"/>
    </row>
    <row r="36007" spans="16:17">
      <c r="P36007" s="118"/>
      <c r="Q36007" s="118"/>
    </row>
    <row r="36008" spans="16:17">
      <c r="P36008" s="118"/>
      <c r="Q36008" s="118"/>
    </row>
    <row r="36009" spans="16:17">
      <c r="P36009" s="118"/>
      <c r="Q36009" s="118"/>
    </row>
    <row r="36010" spans="16:17">
      <c r="P36010" s="118"/>
      <c r="Q36010" s="118"/>
    </row>
    <row r="36011" spans="16:17">
      <c r="P36011" s="118"/>
      <c r="Q36011" s="118"/>
    </row>
    <row r="36012" spans="16:17">
      <c r="P36012" s="118"/>
      <c r="Q36012" s="118"/>
    </row>
    <row r="36013" spans="16:17">
      <c r="P36013" s="118"/>
      <c r="Q36013" s="118"/>
    </row>
    <row r="36014" spans="16:17">
      <c r="P36014" s="118"/>
      <c r="Q36014" s="118"/>
    </row>
    <row r="36015" spans="16:17">
      <c r="P36015" s="118"/>
      <c r="Q36015" s="118"/>
    </row>
    <row r="36016" spans="16:17">
      <c r="P36016" s="118"/>
      <c r="Q36016" s="118"/>
    </row>
    <row r="36017" spans="16:17">
      <c r="P36017" s="118"/>
      <c r="Q36017" s="118"/>
    </row>
    <row r="36018" spans="16:17">
      <c r="P36018" s="118"/>
      <c r="Q36018" s="118"/>
    </row>
    <row r="36019" spans="16:17">
      <c r="P36019" s="118"/>
      <c r="Q36019" s="118"/>
    </row>
    <row r="36020" spans="16:17">
      <c r="P36020" s="118"/>
      <c r="Q36020" s="118"/>
    </row>
    <row r="36021" spans="16:17">
      <c r="P36021" s="118"/>
      <c r="Q36021" s="118"/>
    </row>
    <row r="36022" spans="16:17">
      <c r="P36022" s="118"/>
      <c r="Q36022" s="118"/>
    </row>
    <row r="36023" spans="16:17">
      <c r="P36023" s="118"/>
      <c r="Q36023" s="118"/>
    </row>
    <row r="36024" spans="16:17">
      <c r="P36024" s="118"/>
      <c r="Q36024" s="118"/>
    </row>
    <row r="36025" spans="16:17">
      <c r="P36025" s="118"/>
      <c r="Q36025" s="118"/>
    </row>
    <row r="36026" spans="16:17">
      <c r="P36026" s="118"/>
      <c r="Q36026" s="118"/>
    </row>
    <row r="36027" spans="16:17">
      <c r="P36027" s="118"/>
      <c r="Q36027" s="118"/>
    </row>
    <row r="36028" spans="16:17">
      <c r="P36028" s="118"/>
      <c r="Q36028" s="118"/>
    </row>
    <row r="36029" spans="16:17">
      <c r="P36029" s="118"/>
      <c r="Q36029" s="118"/>
    </row>
    <row r="36030" spans="16:17">
      <c r="P36030" s="118"/>
      <c r="Q36030" s="118"/>
    </row>
    <row r="36031" spans="16:17">
      <c r="P36031" s="118"/>
      <c r="Q36031" s="118"/>
    </row>
    <row r="36032" spans="16:17">
      <c r="P36032" s="118"/>
      <c r="Q36032" s="118"/>
    </row>
    <row r="36033" spans="16:17">
      <c r="P36033" s="118"/>
      <c r="Q36033" s="118"/>
    </row>
    <row r="36034" spans="16:17">
      <c r="P36034" s="118"/>
      <c r="Q36034" s="118"/>
    </row>
    <row r="36035" spans="16:17">
      <c r="P36035" s="118"/>
      <c r="Q36035" s="118"/>
    </row>
    <row r="36036" spans="16:17">
      <c r="P36036" s="118"/>
      <c r="Q36036" s="118"/>
    </row>
    <row r="36037" spans="16:17">
      <c r="P36037" s="118"/>
      <c r="Q36037" s="118"/>
    </row>
    <row r="36038" spans="16:17">
      <c r="P36038" s="118"/>
      <c r="Q36038" s="118"/>
    </row>
    <row r="36039" spans="16:17">
      <c r="P36039" s="118"/>
      <c r="Q36039" s="118"/>
    </row>
    <row r="36040" spans="16:17">
      <c r="P36040" s="118"/>
      <c r="Q36040" s="118"/>
    </row>
    <row r="36041" spans="16:17">
      <c r="P36041" s="118"/>
      <c r="Q36041" s="118"/>
    </row>
    <row r="36042" spans="16:17">
      <c r="P36042" s="118"/>
      <c r="Q36042" s="118"/>
    </row>
    <row r="36043" spans="16:17">
      <c r="P36043" s="118"/>
      <c r="Q36043" s="118"/>
    </row>
    <row r="36044" spans="16:17">
      <c r="P36044" s="118"/>
      <c r="Q36044" s="118"/>
    </row>
    <row r="36045" spans="16:17">
      <c r="P36045" s="118"/>
      <c r="Q36045" s="118"/>
    </row>
    <row r="36046" spans="16:17">
      <c r="P36046" s="118"/>
      <c r="Q36046" s="118"/>
    </row>
    <row r="36047" spans="16:17">
      <c r="P36047" s="118"/>
      <c r="Q36047" s="118"/>
    </row>
    <row r="36048" spans="16:17">
      <c r="P36048" s="118"/>
      <c r="Q36048" s="118"/>
    </row>
    <row r="36049" spans="16:17">
      <c r="P36049" s="118"/>
      <c r="Q36049" s="118"/>
    </row>
    <row r="36050" spans="16:17">
      <c r="P36050" s="118"/>
      <c r="Q36050" s="118"/>
    </row>
    <row r="36051" spans="16:17">
      <c r="P36051" s="118"/>
      <c r="Q36051" s="118"/>
    </row>
    <row r="36052" spans="16:17">
      <c r="P36052" s="118"/>
      <c r="Q36052" s="118"/>
    </row>
    <row r="36053" spans="16:17">
      <c r="P36053" s="118"/>
      <c r="Q36053" s="118"/>
    </row>
    <row r="36054" spans="16:17">
      <c r="P36054" s="118"/>
      <c r="Q36054" s="118"/>
    </row>
    <row r="36055" spans="16:17">
      <c r="P36055" s="118"/>
      <c r="Q36055" s="118"/>
    </row>
    <row r="36056" spans="16:17">
      <c r="P36056" s="118"/>
      <c r="Q36056" s="118"/>
    </row>
    <row r="36057" spans="16:17">
      <c r="P36057" s="118"/>
      <c r="Q36057" s="118"/>
    </row>
    <row r="36058" spans="16:17">
      <c r="P36058" s="118"/>
      <c r="Q36058" s="118"/>
    </row>
    <row r="36059" spans="16:17">
      <c r="P36059" s="118"/>
      <c r="Q36059" s="118"/>
    </row>
    <row r="36060" spans="16:17">
      <c r="P36060" s="118"/>
      <c r="Q36060" s="118"/>
    </row>
    <row r="36061" spans="16:17">
      <c r="P36061" s="118"/>
      <c r="Q36061" s="118"/>
    </row>
    <row r="36062" spans="16:17">
      <c r="P36062" s="118"/>
      <c r="Q36062" s="118"/>
    </row>
    <row r="36063" spans="16:17">
      <c r="P36063" s="118"/>
      <c r="Q36063" s="118"/>
    </row>
    <row r="36064" spans="16:17">
      <c r="P36064" s="118"/>
      <c r="Q36064" s="118"/>
    </row>
    <row r="36065" spans="16:17">
      <c r="P36065" s="118"/>
      <c r="Q36065" s="118"/>
    </row>
    <row r="36066" spans="16:17">
      <c r="P36066" s="118"/>
      <c r="Q36066" s="118"/>
    </row>
    <row r="36067" spans="16:17">
      <c r="P36067" s="118"/>
      <c r="Q36067" s="118"/>
    </row>
    <row r="36068" spans="16:17">
      <c r="P36068" s="118"/>
      <c r="Q36068" s="118"/>
    </row>
    <row r="36069" spans="16:17">
      <c r="P36069" s="118"/>
      <c r="Q36069" s="118"/>
    </row>
    <row r="36070" spans="16:17">
      <c r="P36070" s="118"/>
      <c r="Q36070" s="118"/>
    </row>
    <row r="36071" spans="16:17">
      <c r="P36071" s="118"/>
      <c r="Q36071" s="118"/>
    </row>
    <row r="36072" spans="16:17">
      <c r="P36072" s="118"/>
      <c r="Q36072" s="118"/>
    </row>
    <row r="36073" spans="16:17">
      <c r="P36073" s="118"/>
      <c r="Q36073" s="118"/>
    </row>
    <row r="36074" spans="16:17">
      <c r="P36074" s="118"/>
      <c r="Q36074" s="118"/>
    </row>
    <row r="36075" spans="16:17">
      <c r="P36075" s="118"/>
      <c r="Q36075" s="118"/>
    </row>
    <row r="36076" spans="16:17">
      <c r="P36076" s="118"/>
      <c r="Q36076" s="118"/>
    </row>
    <row r="36077" spans="16:17">
      <c r="P36077" s="118"/>
      <c r="Q36077" s="118"/>
    </row>
    <row r="36078" spans="16:17">
      <c r="P36078" s="118"/>
      <c r="Q36078" s="118"/>
    </row>
    <row r="36079" spans="16:17">
      <c r="P36079" s="118"/>
      <c r="Q36079" s="118"/>
    </row>
    <row r="36080" spans="16:17">
      <c r="P36080" s="118"/>
      <c r="Q36080" s="118"/>
    </row>
    <row r="36081" spans="16:17">
      <c r="P36081" s="118"/>
      <c r="Q36081" s="118"/>
    </row>
    <row r="36082" spans="16:17">
      <c r="P36082" s="118"/>
      <c r="Q36082" s="118"/>
    </row>
    <row r="36083" spans="16:17">
      <c r="P36083" s="118"/>
      <c r="Q36083" s="118"/>
    </row>
    <row r="36084" spans="16:17">
      <c r="P36084" s="118"/>
      <c r="Q36084" s="118"/>
    </row>
    <row r="36085" spans="16:17">
      <c r="P36085" s="118"/>
      <c r="Q36085" s="118"/>
    </row>
    <row r="36086" spans="16:17">
      <c r="P36086" s="118"/>
      <c r="Q36086" s="118"/>
    </row>
    <row r="36087" spans="16:17">
      <c r="P36087" s="118"/>
      <c r="Q36087" s="118"/>
    </row>
    <row r="36088" spans="16:17">
      <c r="P36088" s="118"/>
      <c r="Q36088" s="118"/>
    </row>
    <row r="36089" spans="16:17">
      <c r="P36089" s="118"/>
      <c r="Q36089" s="118"/>
    </row>
    <row r="36090" spans="16:17">
      <c r="P36090" s="118"/>
      <c r="Q36090" s="118"/>
    </row>
    <row r="36091" spans="16:17">
      <c r="P36091" s="118"/>
      <c r="Q36091" s="118"/>
    </row>
    <row r="36092" spans="16:17">
      <c r="P36092" s="118"/>
      <c r="Q36092" s="118"/>
    </row>
    <row r="36093" spans="16:17">
      <c r="P36093" s="118"/>
      <c r="Q36093" s="118"/>
    </row>
    <row r="36094" spans="16:17">
      <c r="P36094" s="118"/>
      <c r="Q36094" s="118"/>
    </row>
    <row r="36095" spans="16:17">
      <c r="P36095" s="118"/>
      <c r="Q36095" s="118"/>
    </row>
    <row r="36096" spans="16:17">
      <c r="P36096" s="118"/>
      <c r="Q36096" s="118"/>
    </row>
    <row r="36097" spans="16:17">
      <c r="P36097" s="118"/>
      <c r="Q36097" s="118"/>
    </row>
    <row r="36098" spans="16:17">
      <c r="P36098" s="118"/>
      <c r="Q36098" s="118"/>
    </row>
    <row r="36099" spans="16:17">
      <c r="P36099" s="118"/>
      <c r="Q36099" s="118"/>
    </row>
    <row r="36100" spans="16:17">
      <c r="P36100" s="118"/>
      <c r="Q36100" s="118"/>
    </row>
    <row r="36101" spans="16:17">
      <c r="P36101" s="118"/>
      <c r="Q36101" s="118"/>
    </row>
    <row r="36102" spans="16:17">
      <c r="P36102" s="118"/>
      <c r="Q36102" s="118"/>
    </row>
    <row r="36103" spans="16:17">
      <c r="P36103" s="118"/>
      <c r="Q36103" s="118"/>
    </row>
    <row r="36104" spans="16:17">
      <c r="P36104" s="118"/>
      <c r="Q36104" s="118"/>
    </row>
    <row r="36105" spans="16:17">
      <c r="P36105" s="118"/>
      <c r="Q36105" s="118"/>
    </row>
    <row r="36106" spans="16:17">
      <c r="P36106" s="118"/>
      <c r="Q36106" s="118"/>
    </row>
    <row r="36107" spans="16:17">
      <c r="P36107" s="118"/>
      <c r="Q36107" s="118"/>
    </row>
    <row r="36108" spans="16:17">
      <c r="P36108" s="118"/>
      <c r="Q36108" s="118"/>
    </row>
    <row r="36109" spans="16:17">
      <c r="P36109" s="118"/>
      <c r="Q36109" s="118"/>
    </row>
    <row r="36110" spans="16:17">
      <c r="P36110" s="118"/>
      <c r="Q36110" s="118"/>
    </row>
    <row r="36111" spans="16:17">
      <c r="P36111" s="118"/>
      <c r="Q36111" s="118"/>
    </row>
    <row r="36112" spans="16:17">
      <c r="P36112" s="118"/>
      <c r="Q36112" s="118"/>
    </row>
    <row r="36113" spans="16:17">
      <c r="P36113" s="118"/>
      <c r="Q36113" s="118"/>
    </row>
    <row r="36114" spans="16:17">
      <c r="P36114" s="118"/>
      <c r="Q36114" s="118"/>
    </row>
    <row r="36115" spans="16:17">
      <c r="P36115" s="118"/>
      <c r="Q36115" s="118"/>
    </row>
    <row r="36116" spans="16:17">
      <c r="P36116" s="118"/>
      <c r="Q36116" s="118"/>
    </row>
    <row r="36117" spans="16:17">
      <c r="P36117" s="118"/>
      <c r="Q36117" s="118"/>
    </row>
    <row r="36118" spans="16:17">
      <c r="P36118" s="118"/>
      <c r="Q36118" s="118"/>
    </row>
    <row r="36119" spans="16:17">
      <c r="P36119" s="118"/>
      <c r="Q36119" s="118"/>
    </row>
    <row r="36120" spans="16:17">
      <c r="P36120" s="118"/>
      <c r="Q36120" s="118"/>
    </row>
    <row r="36121" spans="16:17">
      <c r="P36121" s="118"/>
      <c r="Q36121" s="118"/>
    </row>
    <row r="36122" spans="16:17">
      <c r="P36122" s="118"/>
      <c r="Q36122" s="118"/>
    </row>
    <row r="36123" spans="16:17">
      <c r="P36123" s="118"/>
      <c r="Q36123" s="118"/>
    </row>
    <row r="36124" spans="16:17">
      <c r="P36124" s="118"/>
      <c r="Q36124" s="118"/>
    </row>
    <row r="36125" spans="16:17">
      <c r="P36125" s="118"/>
      <c r="Q36125" s="118"/>
    </row>
    <row r="36126" spans="16:17">
      <c r="P36126" s="118"/>
      <c r="Q36126" s="118"/>
    </row>
    <row r="36127" spans="16:17">
      <c r="P36127" s="118"/>
      <c r="Q36127" s="118"/>
    </row>
    <row r="36128" spans="16:17">
      <c r="P36128" s="118"/>
      <c r="Q36128" s="118"/>
    </row>
    <row r="36129" spans="16:17">
      <c r="P36129" s="118"/>
      <c r="Q36129" s="118"/>
    </row>
    <row r="36130" spans="16:17">
      <c r="P36130" s="118"/>
      <c r="Q36130" s="118"/>
    </row>
    <row r="36131" spans="16:17">
      <c r="P36131" s="118"/>
      <c r="Q36131" s="118"/>
    </row>
    <row r="36132" spans="16:17">
      <c r="P36132" s="118"/>
      <c r="Q36132" s="118"/>
    </row>
    <row r="36133" spans="16:17">
      <c r="P36133" s="118"/>
      <c r="Q36133" s="118"/>
    </row>
    <row r="36134" spans="16:17">
      <c r="P36134" s="118"/>
      <c r="Q36134" s="118"/>
    </row>
    <row r="36135" spans="16:17">
      <c r="P36135" s="118"/>
      <c r="Q36135" s="118"/>
    </row>
    <row r="36136" spans="16:17">
      <c r="P36136" s="118"/>
      <c r="Q36136" s="118"/>
    </row>
    <row r="36137" spans="16:17">
      <c r="P36137" s="118"/>
      <c r="Q36137" s="118"/>
    </row>
    <row r="36138" spans="16:17">
      <c r="P36138" s="118"/>
      <c r="Q36138" s="118"/>
    </row>
    <row r="36139" spans="16:17">
      <c r="P36139" s="118"/>
      <c r="Q36139" s="118"/>
    </row>
    <row r="36140" spans="16:17">
      <c r="P36140" s="118"/>
      <c r="Q36140" s="118"/>
    </row>
    <row r="36141" spans="16:17">
      <c r="P36141" s="118"/>
      <c r="Q36141" s="118"/>
    </row>
    <row r="36142" spans="16:17">
      <c r="P36142" s="118"/>
      <c r="Q36142" s="118"/>
    </row>
    <row r="36143" spans="16:17">
      <c r="P36143" s="118"/>
      <c r="Q36143" s="118"/>
    </row>
    <row r="36144" spans="16:17">
      <c r="P36144" s="118"/>
      <c r="Q36144" s="118"/>
    </row>
    <row r="36145" spans="16:17">
      <c r="P36145" s="118"/>
      <c r="Q36145" s="118"/>
    </row>
    <row r="36146" spans="16:17">
      <c r="P36146" s="118"/>
      <c r="Q36146" s="118"/>
    </row>
    <row r="36147" spans="16:17">
      <c r="P36147" s="118"/>
      <c r="Q36147" s="118"/>
    </row>
    <row r="36148" spans="16:17">
      <c r="P36148" s="118"/>
      <c r="Q36148" s="118"/>
    </row>
    <row r="36149" spans="16:17">
      <c r="P36149" s="118"/>
      <c r="Q36149" s="118"/>
    </row>
    <row r="36150" spans="16:17">
      <c r="P36150" s="118"/>
      <c r="Q36150" s="118"/>
    </row>
    <row r="36151" spans="16:17">
      <c r="P36151" s="118"/>
      <c r="Q36151" s="118"/>
    </row>
    <row r="36152" spans="16:17">
      <c r="P36152" s="118"/>
      <c r="Q36152" s="118"/>
    </row>
    <row r="36153" spans="16:17">
      <c r="P36153" s="118"/>
      <c r="Q36153" s="118"/>
    </row>
    <row r="36154" spans="16:17">
      <c r="P36154" s="118"/>
      <c r="Q36154" s="118"/>
    </row>
    <row r="36155" spans="16:17">
      <c r="P36155" s="118"/>
      <c r="Q36155" s="118"/>
    </row>
    <row r="36156" spans="16:17">
      <c r="P36156" s="118"/>
      <c r="Q36156" s="118"/>
    </row>
    <row r="36157" spans="16:17">
      <c r="P36157" s="118"/>
      <c r="Q36157" s="118"/>
    </row>
    <row r="36158" spans="16:17">
      <c r="P36158" s="118"/>
      <c r="Q36158" s="118"/>
    </row>
    <row r="36159" spans="16:17">
      <c r="P36159" s="118"/>
      <c r="Q36159" s="118"/>
    </row>
    <row r="36160" spans="16:17">
      <c r="P36160" s="118"/>
      <c r="Q36160" s="118"/>
    </row>
    <row r="36161" spans="16:17">
      <c r="P36161" s="118"/>
      <c r="Q36161" s="118"/>
    </row>
    <row r="36162" spans="16:17">
      <c r="P36162" s="118"/>
      <c r="Q36162" s="118"/>
    </row>
    <row r="36163" spans="16:17">
      <c r="P36163" s="118"/>
      <c r="Q36163" s="118"/>
    </row>
    <row r="36164" spans="16:17">
      <c r="P36164" s="118"/>
      <c r="Q36164" s="118"/>
    </row>
    <row r="36165" spans="16:17">
      <c r="P36165" s="118"/>
      <c r="Q36165" s="118"/>
    </row>
    <row r="36166" spans="16:17">
      <c r="P36166" s="118"/>
      <c r="Q36166" s="118"/>
    </row>
    <row r="36167" spans="16:17">
      <c r="P36167" s="118"/>
      <c r="Q36167" s="118"/>
    </row>
    <row r="36168" spans="16:17">
      <c r="P36168" s="118"/>
      <c r="Q36168" s="118"/>
    </row>
    <row r="36169" spans="16:17">
      <c r="P36169" s="118"/>
      <c r="Q36169" s="118"/>
    </row>
    <row r="36170" spans="16:17">
      <c r="P36170" s="118"/>
      <c r="Q36170" s="118"/>
    </row>
    <row r="36171" spans="16:17">
      <c r="P36171" s="118"/>
      <c r="Q36171" s="118"/>
    </row>
    <row r="36172" spans="16:17">
      <c r="P36172" s="118"/>
      <c r="Q36172" s="118"/>
    </row>
    <row r="36173" spans="16:17">
      <c r="P36173" s="118"/>
      <c r="Q36173" s="118"/>
    </row>
    <row r="36174" spans="16:17">
      <c r="P36174" s="118"/>
      <c r="Q36174" s="118"/>
    </row>
    <row r="36175" spans="16:17">
      <c r="P36175" s="118"/>
      <c r="Q36175" s="118"/>
    </row>
    <row r="36176" spans="16:17">
      <c r="P36176" s="118"/>
      <c r="Q36176" s="118"/>
    </row>
    <row r="36177" spans="16:17">
      <c r="P36177" s="118"/>
      <c r="Q36177" s="118"/>
    </row>
    <row r="36178" spans="16:17">
      <c r="P36178" s="118"/>
      <c r="Q36178" s="118"/>
    </row>
    <row r="36179" spans="16:17">
      <c r="P36179" s="118"/>
      <c r="Q36179" s="118"/>
    </row>
    <row r="36180" spans="16:17">
      <c r="P36180" s="118"/>
      <c r="Q36180" s="118"/>
    </row>
    <row r="36181" spans="16:17">
      <c r="P36181" s="118"/>
      <c r="Q36181" s="118"/>
    </row>
    <row r="36182" spans="16:17">
      <c r="P36182" s="118"/>
      <c r="Q36182" s="118"/>
    </row>
    <row r="36183" spans="16:17">
      <c r="P36183" s="118"/>
      <c r="Q36183" s="118"/>
    </row>
    <row r="36184" spans="16:17">
      <c r="P36184" s="118"/>
      <c r="Q36184" s="118"/>
    </row>
    <row r="36185" spans="16:17">
      <c r="P36185" s="118"/>
      <c r="Q36185" s="118"/>
    </row>
    <row r="36186" spans="16:17">
      <c r="P36186" s="118"/>
      <c r="Q36186" s="118"/>
    </row>
    <row r="36187" spans="16:17">
      <c r="P36187" s="118"/>
      <c r="Q36187" s="118"/>
    </row>
    <row r="36188" spans="16:17">
      <c r="P36188" s="118"/>
      <c r="Q36188" s="118"/>
    </row>
    <row r="36189" spans="16:17">
      <c r="P36189" s="118"/>
      <c r="Q36189" s="118"/>
    </row>
    <row r="36190" spans="16:17">
      <c r="P36190" s="118"/>
      <c r="Q36190" s="118"/>
    </row>
    <row r="36191" spans="16:17">
      <c r="P36191" s="118"/>
      <c r="Q36191" s="118"/>
    </row>
    <row r="36192" spans="16:17">
      <c r="P36192" s="118"/>
      <c r="Q36192" s="118"/>
    </row>
    <row r="36193" spans="16:17">
      <c r="P36193" s="118"/>
      <c r="Q36193" s="118"/>
    </row>
    <row r="36194" spans="16:17">
      <c r="P36194" s="118"/>
      <c r="Q36194" s="118"/>
    </row>
    <row r="36195" spans="16:17">
      <c r="P36195" s="118"/>
      <c r="Q36195" s="118"/>
    </row>
    <row r="36196" spans="16:17">
      <c r="P36196" s="118"/>
      <c r="Q36196" s="118"/>
    </row>
    <row r="36197" spans="16:17">
      <c r="P36197" s="118"/>
      <c r="Q36197" s="118"/>
    </row>
    <row r="36198" spans="16:17">
      <c r="P36198" s="118"/>
      <c r="Q36198" s="118"/>
    </row>
    <row r="36199" spans="16:17">
      <c r="P36199" s="118"/>
      <c r="Q36199" s="118"/>
    </row>
    <row r="36200" spans="16:17">
      <c r="P36200" s="118"/>
      <c r="Q36200" s="118"/>
    </row>
    <row r="36201" spans="16:17">
      <c r="P36201" s="118"/>
      <c r="Q36201" s="118"/>
    </row>
    <row r="36202" spans="16:17">
      <c r="P36202" s="118"/>
      <c r="Q36202" s="118"/>
    </row>
    <row r="36203" spans="16:17">
      <c r="P36203" s="118"/>
      <c r="Q36203" s="118"/>
    </row>
    <row r="36204" spans="16:17">
      <c r="P36204" s="118"/>
      <c r="Q36204" s="118"/>
    </row>
    <row r="36205" spans="16:17">
      <c r="P36205" s="118"/>
      <c r="Q36205" s="118"/>
    </row>
    <row r="36206" spans="16:17">
      <c r="P36206" s="118"/>
      <c r="Q36206" s="118"/>
    </row>
    <row r="36207" spans="16:17">
      <c r="P36207" s="118"/>
      <c r="Q36207" s="118"/>
    </row>
    <row r="36208" spans="16:17">
      <c r="P36208" s="118"/>
      <c r="Q36208" s="118"/>
    </row>
    <row r="36209" spans="16:17">
      <c r="P36209" s="118"/>
      <c r="Q36209" s="118"/>
    </row>
    <row r="36210" spans="16:17">
      <c r="P36210" s="118"/>
      <c r="Q36210" s="118"/>
    </row>
    <row r="36211" spans="16:17">
      <c r="P36211" s="118"/>
      <c r="Q36211" s="118"/>
    </row>
    <row r="36212" spans="16:17">
      <c r="P36212" s="118"/>
      <c r="Q36212" s="118"/>
    </row>
    <row r="36213" spans="16:17">
      <c r="P36213" s="118"/>
      <c r="Q36213" s="118"/>
    </row>
    <row r="36214" spans="16:17">
      <c r="P36214" s="118"/>
      <c r="Q36214" s="118"/>
    </row>
    <row r="36215" spans="16:17">
      <c r="P36215" s="118"/>
      <c r="Q36215" s="118"/>
    </row>
    <row r="36216" spans="16:17">
      <c r="P36216" s="118"/>
      <c r="Q36216" s="118"/>
    </row>
    <row r="36217" spans="16:17">
      <c r="P36217" s="118"/>
      <c r="Q36217" s="118"/>
    </row>
    <row r="36218" spans="16:17">
      <c r="P36218" s="118"/>
      <c r="Q36218" s="118"/>
    </row>
    <row r="36219" spans="16:17">
      <c r="P36219" s="118"/>
      <c r="Q36219" s="118"/>
    </row>
    <row r="36220" spans="16:17">
      <c r="P36220" s="118"/>
      <c r="Q36220" s="118"/>
    </row>
    <row r="36221" spans="16:17">
      <c r="P36221" s="118"/>
      <c r="Q36221" s="118"/>
    </row>
    <row r="36222" spans="16:17">
      <c r="P36222" s="118"/>
      <c r="Q36222" s="118"/>
    </row>
    <row r="36223" spans="16:17">
      <c r="P36223" s="118"/>
      <c r="Q36223" s="118"/>
    </row>
    <row r="36224" spans="16:17">
      <c r="P36224" s="118"/>
      <c r="Q36224" s="118"/>
    </row>
    <row r="36225" spans="16:17">
      <c r="P36225" s="118"/>
      <c r="Q36225" s="118"/>
    </row>
    <row r="36226" spans="16:17">
      <c r="P36226" s="118"/>
      <c r="Q36226" s="118"/>
    </row>
    <row r="36227" spans="16:17">
      <c r="P36227" s="118"/>
      <c r="Q36227" s="118"/>
    </row>
    <row r="36228" spans="16:17">
      <c r="P36228" s="118"/>
      <c r="Q36228" s="118"/>
    </row>
    <row r="36229" spans="16:17">
      <c r="P36229" s="118"/>
      <c r="Q36229" s="118"/>
    </row>
    <row r="36230" spans="16:17">
      <c r="P36230" s="118"/>
      <c r="Q36230" s="118"/>
    </row>
    <row r="36231" spans="16:17">
      <c r="P36231" s="118"/>
      <c r="Q36231" s="118"/>
    </row>
    <row r="36232" spans="16:17">
      <c r="P36232" s="118"/>
      <c r="Q36232" s="118"/>
    </row>
    <row r="36233" spans="16:17">
      <c r="P36233" s="118"/>
      <c r="Q36233" s="118"/>
    </row>
    <row r="36234" spans="16:17">
      <c r="P36234" s="118"/>
      <c r="Q36234" s="118"/>
    </row>
    <row r="36235" spans="16:17">
      <c r="P36235" s="118"/>
      <c r="Q36235" s="118"/>
    </row>
    <row r="36236" spans="16:17">
      <c r="P36236" s="118"/>
      <c r="Q36236" s="118"/>
    </row>
    <row r="36237" spans="16:17">
      <c r="P36237" s="118"/>
      <c r="Q36237" s="118"/>
    </row>
    <row r="36238" spans="16:17">
      <c r="P36238" s="118"/>
      <c r="Q36238" s="118"/>
    </row>
    <row r="36239" spans="16:17">
      <c r="P36239" s="118"/>
      <c r="Q36239" s="118"/>
    </row>
    <row r="36240" spans="16:17">
      <c r="P36240" s="118"/>
      <c r="Q36240" s="118"/>
    </row>
    <row r="36241" spans="16:17">
      <c r="P36241" s="118"/>
      <c r="Q36241" s="118"/>
    </row>
    <row r="36242" spans="16:17">
      <c r="P36242" s="118"/>
      <c r="Q36242" s="118"/>
    </row>
    <row r="36243" spans="16:17">
      <c r="P36243" s="118"/>
      <c r="Q36243" s="118"/>
    </row>
    <row r="36244" spans="16:17">
      <c r="P36244" s="118"/>
      <c r="Q36244" s="118"/>
    </row>
    <row r="36245" spans="16:17">
      <c r="P36245" s="118"/>
      <c r="Q36245" s="118"/>
    </row>
    <row r="36246" spans="16:17">
      <c r="P36246" s="118"/>
      <c r="Q36246" s="118"/>
    </row>
    <row r="36247" spans="16:17">
      <c r="P36247" s="118"/>
      <c r="Q36247" s="118"/>
    </row>
    <row r="36248" spans="16:17">
      <c r="P36248" s="118"/>
      <c r="Q36248" s="118"/>
    </row>
    <row r="36249" spans="16:17">
      <c r="P36249" s="118"/>
      <c r="Q36249" s="118"/>
    </row>
    <row r="36250" spans="16:17">
      <c r="P36250" s="118"/>
      <c r="Q36250" s="118"/>
    </row>
    <row r="36251" spans="16:17">
      <c r="P36251" s="118"/>
      <c r="Q36251" s="118"/>
    </row>
    <row r="36252" spans="16:17">
      <c r="P36252" s="118"/>
      <c r="Q36252" s="118"/>
    </row>
    <row r="36253" spans="16:17">
      <c r="P36253" s="118"/>
      <c r="Q36253" s="118"/>
    </row>
    <row r="36254" spans="16:17">
      <c r="P36254" s="118"/>
      <c r="Q36254" s="118"/>
    </row>
    <row r="36255" spans="16:17">
      <c r="P36255" s="118"/>
      <c r="Q36255" s="118"/>
    </row>
    <row r="36256" spans="16:17">
      <c r="P36256" s="118"/>
      <c r="Q36256" s="118"/>
    </row>
    <row r="36257" spans="16:17">
      <c r="P36257" s="118"/>
      <c r="Q36257" s="118"/>
    </row>
    <row r="36258" spans="16:17">
      <c r="P36258" s="118"/>
      <c r="Q36258" s="118"/>
    </row>
    <row r="36259" spans="16:17">
      <c r="P36259" s="118"/>
      <c r="Q36259" s="118"/>
    </row>
    <row r="36260" spans="16:17">
      <c r="P36260" s="118"/>
      <c r="Q36260" s="118"/>
    </row>
    <row r="36261" spans="16:17">
      <c r="P36261" s="118"/>
      <c r="Q36261" s="118"/>
    </row>
    <row r="36262" spans="16:17">
      <c r="P36262" s="118"/>
      <c r="Q36262" s="118"/>
    </row>
    <row r="36263" spans="16:17">
      <c r="P36263" s="118"/>
      <c r="Q36263" s="118"/>
    </row>
    <row r="36264" spans="16:17">
      <c r="P36264" s="118"/>
      <c r="Q36264" s="118"/>
    </row>
    <row r="36265" spans="16:17">
      <c r="P36265" s="118"/>
      <c r="Q36265" s="118"/>
    </row>
    <row r="36266" spans="16:17">
      <c r="P36266" s="118"/>
      <c r="Q36266" s="118"/>
    </row>
    <row r="36267" spans="16:17">
      <c r="P36267" s="118"/>
      <c r="Q36267" s="118"/>
    </row>
    <row r="36268" spans="16:17">
      <c r="P36268" s="118"/>
      <c r="Q36268" s="118"/>
    </row>
    <row r="36269" spans="16:17">
      <c r="P36269" s="118"/>
      <c r="Q36269" s="118"/>
    </row>
    <row r="36270" spans="16:17">
      <c r="P36270" s="118"/>
      <c r="Q36270" s="118"/>
    </row>
    <row r="36271" spans="16:17">
      <c r="P36271" s="118"/>
      <c r="Q36271" s="118"/>
    </row>
    <row r="36272" spans="16:17">
      <c r="P36272" s="118"/>
      <c r="Q36272" s="118"/>
    </row>
    <row r="36273" spans="16:17">
      <c r="P36273" s="118"/>
      <c r="Q36273" s="118"/>
    </row>
    <row r="36274" spans="16:17">
      <c r="P36274" s="118"/>
      <c r="Q36274" s="118"/>
    </row>
    <row r="36275" spans="16:17">
      <c r="P36275" s="118"/>
      <c r="Q36275" s="118"/>
    </row>
    <row r="36276" spans="16:17">
      <c r="P36276" s="118"/>
      <c r="Q36276" s="118"/>
    </row>
    <row r="36277" spans="16:17">
      <c r="P36277" s="118"/>
      <c r="Q36277" s="118"/>
    </row>
    <row r="36278" spans="16:17">
      <c r="P36278" s="118"/>
      <c r="Q36278" s="118"/>
    </row>
    <row r="36279" spans="16:17">
      <c r="P36279" s="118"/>
      <c r="Q36279" s="118"/>
    </row>
    <row r="36280" spans="16:17">
      <c r="P36280" s="118"/>
      <c r="Q36280" s="118"/>
    </row>
    <row r="36281" spans="16:17">
      <c r="P36281" s="118"/>
      <c r="Q36281" s="118"/>
    </row>
    <row r="36282" spans="16:17">
      <c r="P36282" s="118"/>
      <c r="Q36282" s="118"/>
    </row>
    <row r="36283" spans="16:17">
      <c r="P36283" s="118"/>
      <c r="Q36283" s="118"/>
    </row>
    <row r="36284" spans="16:17">
      <c r="P36284" s="118"/>
      <c r="Q36284" s="118"/>
    </row>
    <row r="36285" spans="16:17">
      <c r="P36285" s="118"/>
      <c r="Q36285" s="118"/>
    </row>
    <row r="36286" spans="16:17">
      <c r="P36286" s="118"/>
      <c r="Q36286" s="118"/>
    </row>
    <row r="36287" spans="16:17">
      <c r="P36287" s="118"/>
      <c r="Q36287" s="118"/>
    </row>
    <row r="36288" spans="16:17">
      <c r="P36288" s="118"/>
      <c r="Q36288" s="118"/>
    </row>
    <row r="36289" spans="16:17">
      <c r="P36289" s="118"/>
      <c r="Q36289" s="118"/>
    </row>
    <row r="36290" spans="16:17">
      <c r="P36290" s="118"/>
      <c r="Q36290" s="118"/>
    </row>
    <row r="36291" spans="16:17">
      <c r="P36291" s="118"/>
      <c r="Q36291" s="118"/>
    </row>
    <row r="36292" spans="16:17">
      <c r="P36292" s="118"/>
      <c r="Q36292" s="118"/>
    </row>
    <row r="36293" spans="16:17">
      <c r="P36293" s="118"/>
      <c r="Q36293" s="118"/>
    </row>
    <row r="36294" spans="16:17">
      <c r="P36294" s="118"/>
      <c r="Q36294" s="118"/>
    </row>
    <row r="36295" spans="16:17">
      <c r="P36295" s="118"/>
      <c r="Q36295" s="118"/>
    </row>
    <row r="36296" spans="16:17">
      <c r="P36296" s="118"/>
      <c r="Q36296" s="118"/>
    </row>
    <row r="36297" spans="16:17">
      <c r="P36297" s="118"/>
      <c r="Q36297" s="118"/>
    </row>
    <row r="36298" spans="16:17">
      <c r="P36298" s="118"/>
      <c r="Q36298" s="118"/>
    </row>
    <row r="36299" spans="16:17">
      <c r="P36299" s="118"/>
      <c r="Q36299" s="118"/>
    </row>
    <row r="36300" spans="16:17">
      <c r="P36300" s="118"/>
      <c r="Q36300" s="118"/>
    </row>
    <row r="36301" spans="16:17">
      <c r="P36301" s="118"/>
      <c r="Q36301" s="118"/>
    </row>
    <row r="36302" spans="16:17">
      <c r="P36302" s="118"/>
      <c r="Q36302" s="118"/>
    </row>
    <row r="36303" spans="16:17">
      <c r="P36303" s="118"/>
      <c r="Q36303" s="118"/>
    </row>
    <row r="36304" spans="16:17">
      <c r="P36304" s="118"/>
      <c r="Q36304" s="118"/>
    </row>
    <row r="36305" spans="16:17">
      <c r="P36305" s="118"/>
      <c r="Q36305" s="118"/>
    </row>
    <row r="36306" spans="16:17">
      <c r="P36306" s="118"/>
      <c r="Q36306" s="118"/>
    </row>
    <row r="36307" spans="16:17">
      <c r="P36307" s="118"/>
      <c r="Q36307" s="118"/>
    </row>
    <row r="36308" spans="16:17">
      <c r="P36308" s="118"/>
      <c r="Q36308" s="118"/>
    </row>
    <row r="36309" spans="16:17">
      <c r="P36309" s="118"/>
      <c r="Q36309" s="118"/>
    </row>
    <row r="36310" spans="16:17">
      <c r="P36310" s="118"/>
      <c r="Q36310" s="118"/>
    </row>
    <row r="36311" spans="16:17">
      <c r="P36311" s="118"/>
      <c r="Q36311" s="118"/>
    </row>
    <row r="36312" spans="16:17">
      <c r="P36312" s="118"/>
      <c r="Q36312" s="118"/>
    </row>
    <row r="36313" spans="16:17">
      <c r="P36313" s="118"/>
      <c r="Q36313" s="118"/>
    </row>
    <row r="36314" spans="16:17">
      <c r="P36314" s="118"/>
      <c r="Q36314" s="118"/>
    </row>
    <row r="36315" spans="16:17">
      <c r="P36315" s="118"/>
      <c r="Q36315" s="118"/>
    </row>
    <row r="36316" spans="16:17">
      <c r="P36316" s="118"/>
      <c r="Q36316" s="118"/>
    </row>
    <row r="36317" spans="16:17">
      <c r="P36317" s="118"/>
      <c r="Q36317" s="118"/>
    </row>
    <row r="36318" spans="16:17">
      <c r="P36318" s="118"/>
      <c r="Q36318" s="118"/>
    </row>
    <row r="36319" spans="16:17">
      <c r="P36319" s="118"/>
      <c r="Q36319" s="118"/>
    </row>
    <row r="36320" spans="16:17">
      <c r="P36320" s="118"/>
      <c r="Q36320" s="118"/>
    </row>
    <row r="36321" spans="16:17">
      <c r="P36321" s="118"/>
      <c r="Q36321" s="118"/>
    </row>
    <row r="36322" spans="16:17">
      <c r="P36322" s="118"/>
      <c r="Q36322" s="118"/>
    </row>
    <row r="36323" spans="16:17">
      <c r="P36323" s="118"/>
      <c r="Q36323" s="118"/>
    </row>
    <row r="36324" spans="16:17">
      <c r="P36324" s="118"/>
      <c r="Q36324" s="118"/>
    </row>
    <row r="36325" spans="16:17">
      <c r="P36325" s="118"/>
      <c r="Q36325" s="118"/>
    </row>
    <row r="36326" spans="16:17">
      <c r="P36326" s="118"/>
      <c r="Q36326" s="118"/>
    </row>
    <row r="36327" spans="16:17">
      <c r="P36327" s="118"/>
      <c r="Q36327" s="118"/>
    </row>
    <row r="36328" spans="16:17">
      <c r="P36328" s="118"/>
      <c r="Q36328" s="118"/>
    </row>
    <row r="36329" spans="16:17">
      <c r="P36329" s="118"/>
      <c r="Q36329" s="118"/>
    </row>
    <row r="36330" spans="16:17">
      <c r="P36330" s="118"/>
      <c r="Q36330" s="118"/>
    </row>
    <row r="36331" spans="16:17">
      <c r="P36331" s="118"/>
      <c r="Q36331" s="118"/>
    </row>
    <row r="36332" spans="16:17">
      <c r="P36332" s="118"/>
      <c r="Q36332" s="118"/>
    </row>
    <row r="36333" spans="16:17">
      <c r="P36333" s="118"/>
      <c r="Q36333" s="118"/>
    </row>
    <row r="36334" spans="16:17">
      <c r="P36334" s="118"/>
      <c r="Q36334" s="118"/>
    </row>
    <row r="36335" spans="16:17">
      <c r="P36335" s="118"/>
      <c r="Q36335" s="118"/>
    </row>
    <row r="36336" spans="16:17">
      <c r="P36336" s="118"/>
      <c r="Q36336" s="118"/>
    </row>
    <row r="36337" spans="16:17">
      <c r="P36337" s="118"/>
      <c r="Q36337" s="118"/>
    </row>
    <row r="36338" spans="16:17">
      <c r="P36338" s="118"/>
      <c r="Q36338" s="118"/>
    </row>
    <row r="36339" spans="16:17">
      <c r="P36339" s="118"/>
      <c r="Q36339" s="118"/>
    </row>
    <row r="36340" spans="16:17">
      <c r="P36340" s="118"/>
      <c r="Q36340" s="118"/>
    </row>
    <row r="36341" spans="16:17">
      <c r="P36341" s="118"/>
      <c r="Q36341" s="118"/>
    </row>
    <row r="36342" spans="16:17">
      <c r="P36342" s="118"/>
      <c r="Q36342" s="118"/>
    </row>
    <row r="36343" spans="16:17">
      <c r="P36343" s="118"/>
      <c r="Q36343" s="118"/>
    </row>
    <row r="36344" spans="16:17">
      <c r="P36344" s="118"/>
      <c r="Q36344" s="118"/>
    </row>
    <row r="36345" spans="16:17">
      <c r="P36345" s="118"/>
      <c r="Q36345" s="118"/>
    </row>
    <row r="36346" spans="16:17">
      <c r="P36346" s="118"/>
      <c r="Q36346" s="118"/>
    </row>
    <row r="36347" spans="16:17">
      <c r="P36347" s="118"/>
      <c r="Q36347" s="118"/>
    </row>
    <row r="36348" spans="16:17">
      <c r="P36348" s="118"/>
      <c r="Q36348" s="118"/>
    </row>
    <row r="36349" spans="16:17">
      <c r="P36349" s="118"/>
      <c r="Q36349" s="118"/>
    </row>
    <row r="36350" spans="16:17">
      <c r="P36350" s="118"/>
      <c r="Q36350" s="118"/>
    </row>
    <row r="36351" spans="16:17">
      <c r="P36351" s="118"/>
      <c r="Q36351" s="118"/>
    </row>
    <row r="36352" spans="16:17">
      <c r="P36352" s="118"/>
      <c r="Q36352" s="118"/>
    </row>
    <row r="36353" spans="16:17">
      <c r="P36353" s="118"/>
      <c r="Q36353" s="118"/>
    </row>
    <row r="36354" spans="16:17">
      <c r="P36354" s="118"/>
      <c r="Q36354" s="118"/>
    </row>
    <row r="36355" spans="16:17">
      <c r="P36355" s="118"/>
      <c r="Q36355" s="118"/>
    </row>
    <row r="36356" spans="16:17">
      <c r="P36356" s="118"/>
      <c r="Q36356" s="118"/>
    </row>
    <row r="36357" spans="16:17">
      <c r="P36357" s="118"/>
      <c r="Q36357" s="118"/>
    </row>
    <row r="36358" spans="16:17">
      <c r="P36358" s="118"/>
      <c r="Q36358" s="118"/>
    </row>
    <row r="36359" spans="16:17">
      <c r="P36359" s="118"/>
      <c r="Q36359" s="118"/>
    </row>
    <row r="36360" spans="16:17">
      <c r="P36360" s="118"/>
      <c r="Q36360" s="118"/>
    </row>
    <row r="36361" spans="16:17">
      <c r="P36361" s="118"/>
      <c r="Q36361" s="118"/>
    </row>
    <row r="36362" spans="16:17">
      <c r="P36362" s="118"/>
      <c r="Q36362" s="118"/>
    </row>
    <row r="36363" spans="16:17">
      <c r="P36363" s="118"/>
      <c r="Q36363" s="118"/>
    </row>
    <row r="36364" spans="16:17">
      <c r="P36364" s="118"/>
      <c r="Q36364" s="118"/>
    </row>
    <row r="36365" spans="16:17">
      <c r="P36365" s="118"/>
      <c r="Q36365" s="118"/>
    </row>
    <row r="36366" spans="16:17">
      <c r="P36366" s="118"/>
      <c r="Q36366" s="118"/>
    </row>
    <row r="36367" spans="16:17">
      <c r="P36367" s="118"/>
      <c r="Q36367" s="118"/>
    </row>
    <row r="36368" spans="16:17">
      <c r="P36368" s="118"/>
      <c r="Q36368" s="118"/>
    </row>
    <row r="36369" spans="16:17">
      <c r="P36369" s="118"/>
      <c r="Q36369" s="118"/>
    </row>
    <row r="36370" spans="16:17">
      <c r="P36370" s="118"/>
      <c r="Q36370" s="118"/>
    </row>
    <row r="36371" spans="16:17">
      <c r="P36371" s="118"/>
      <c r="Q36371" s="118"/>
    </row>
    <row r="36372" spans="16:17">
      <c r="P36372" s="118"/>
      <c r="Q36372" s="118"/>
    </row>
    <row r="36373" spans="16:17">
      <c r="P36373" s="118"/>
      <c r="Q36373" s="118"/>
    </row>
    <row r="36374" spans="16:17">
      <c r="P36374" s="118"/>
      <c r="Q36374" s="118"/>
    </row>
    <row r="36375" spans="16:17">
      <c r="P36375" s="118"/>
      <c r="Q36375" s="118"/>
    </row>
    <row r="36376" spans="16:17">
      <c r="P36376" s="118"/>
      <c r="Q36376" s="118"/>
    </row>
    <row r="36377" spans="16:17">
      <c r="P36377" s="118"/>
      <c r="Q36377" s="118"/>
    </row>
    <row r="36378" spans="16:17">
      <c r="P36378" s="118"/>
      <c r="Q36378" s="118"/>
    </row>
    <row r="36379" spans="16:17">
      <c r="P36379" s="118"/>
      <c r="Q36379" s="118"/>
    </row>
    <row r="36380" spans="16:17">
      <c r="P36380" s="118"/>
      <c r="Q36380" s="118"/>
    </row>
    <row r="36381" spans="16:17">
      <c r="P36381" s="118"/>
      <c r="Q36381" s="118"/>
    </row>
    <row r="36382" spans="16:17">
      <c r="P36382" s="118"/>
      <c r="Q36382" s="118"/>
    </row>
    <row r="36383" spans="16:17">
      <c r="P36383" s="118"/>
      <c r="Q36383" s="118"/>
    </row>
    <row r="36384" spans="16:17">
      <c r="P36384" s="118"/>
      <c r="Q36384" s="118"/>
    </row>
    <row r="36385" spans="16:17">
      <c r="P36385" s="118"/>
      <c r="Q36385" s="118"/>
    </row>
    <row r="36386" spans="16:17">
      <c r="P36386" s="118"/>
      <c r="Q36386" s="118"/>
    </row>
    <row r="36387" spans="16:17">
      <c r="P36387" s="118"/>
      <c r="Q36387" s="118"/>
    </row>
    <row r="36388" spans="16:17">
      <c r="P36388" s="118"/>
      <c r="Q36388" s="118"/>
    </row>
    <row r="36389" spans="16:17">
      <c r="P36389" s="118"/>
      <c r="Q36389" s="118"/>
    </row>
    <row r="36390" spans="16:17">
      <c r="P36390" s="118"/>
      <c r="Q36390" s="118"/>
    </row>
    <row r="36391" spans="16:17">
      <c r="P36391" s="118"/>
      <c r="Q36391" s="118"/>
    </row>
    <row r="36392" spans="16:17">
      <c r="P36392" s="118"/>
      <c r="Q36392" s="118"/>
    </row>
    <row r="36393" spans="16:17">
      <c r="P36393" s="118"/>
      <c r="Q36393" s="118"/>
    </row>
    <row r="36394" spans="16:17">
      <c r="P36394" s="118"/>
      <c r="Q36394" s="118"/>
    </row>
    <row r="36395" spans="16:17">
      <c r="P36395" s="118"/>
      <c r="Q36395" s="118"/>
    </row>
    <row r="36396" spans="16:17">
      <c r="P36396" s="118"/>
      <c r="Q36396" s="118"/>
    </row>
    <row r="36397" spans="16:17">
      <c r="P36397" s="118"/>
      <c r="Q36397" s="118"/>
    </row>
    <row r="36398" spans="16:17">
      <c r="P36398" s="118"/>
      <c r="Q36398" s="118"/>
    </row>
    <row r="36399" spans="16:17">
      <c r="P36399" s="118"/>
      <c r="Q36399" s="118"/>
    </row>
    <row r="36400" spans="16:17">
      <c r="P36400" s="118"/>
      <c r="Q36400" s="118"/>
    </row>
    <row r="36401" spans="16:17">
      <c r="P36401" s="118"/>
      <c r="Q36401" s="118"/>
    </row>
    <row r="36402" spans="16:17">
      <c r="P36402" s="118"/>
      <c r="Q36402" s="118"/>
    </row>
    <row r="36403" spans="16:17">
      <c r="P36403" s="118"/>
      <c r="Q36403" s="118"/>
    </row>
    <row r="36404" spans="16:17">
      <c r="P36404" s="118"/>
      <c r="Q36404" s="118"/>
    </row>
    <row r="36405" spans="16:17">
      <c r="P36405" s="118"/>
      <c r="Q36405" s="118"/>
    </row>
    <row r="36406" spans="16:17">
      <c r="P36406" s="118"/>
      <c r="Q36406" s="118"/>
    </row>
    <row r="36407" spans="16:17">
      <c r="P36407" s="118"/>
      <c r="Q36407" s="118"/>
    </row>
    <row r="36408" spans="16:17">
      <c r="P36408" s="118"/>
      <c r="Q36408" s="118"/>
    </row>
    <row r="36409" spans="16:17">
      <c r="P36409" s="118"/>
      <c r="Q36409" s="118"/>
    </row>
    <row r="36410" spans="16:17">
      <c r="P36410" s="118"/>
      <c r="Q36410" s="118"/>
    </row>
    <row r="36411" spans="16:17">
      <c r="P36411" s="118"/>
      <c r="Q36411" s="118"/>
    </row>
    <row r="36412" spans="16:17">
      <c r="P36412" s="118"/>
      <c r="Q36412" s="118"/>
    </row>
    <row r="36413" spans="16:17">
      <c r="P36413" s="118"/>
      <c r="Q36413" s="118"/>
    </row>
    <row r="36414" spans="16:17">
      <c r="P36414" s="118"/>
      <c r="Q36414" s="118"/>
    </row>
    <row r="36415" spans="16:17">
      <c r="P36415" s="118"/>
      <c r="Q36415" s="118"/>
    </row>
    <row r="36416" spans="16:17">
      <c r="P36416" s="118"/>
      <c r="Q36416" s="118"/>
    </row>
    <row r="36417" spans="16:17">
      <c r="P36417" s="118"/>
      <c r="Q36417" s="118"/>
    </row>
    <row r="36418" spans="16:17">
      <c r="P36418" s="118"/>
      <c r="Q36418" s="118"/>
    </row>
    <row r="36419" spans="16:17">
      <c r="P36419" s="118"/>
      <c r="Q36419" s="118"/>
    </row>
    <row r="36420" spans="16:17">
      <c r="P36420" s="118"/>
      <c r="Q36420" s="118"/>
    </row>
    <row r="36421" spans="16:17">
      <c r="P36421" s="118"/>
      <c r="Q36421" s="118"/>
    </row>
    <row r="36422" spans="16:17">
      <c r="P36422" s="118"/>
      <c r="Q36422" s="118"/>
    </row>
    <row r="36423" spans="16:17">
      <c r="P36423" s="118"/>
      <c r="Q36423" s="118"/>
    </row>
    <row r="36424" spans="16:17">
      <c r="P36424" s="118"/>
      <c r="Q36424" s="118"/>
    </row>
    <row r="36425" spans="16:17">
      <c r="P36425" s="118"/>
      <c r="Q36425" s="118"/>
    </row>
    <row r="36426" spans="16:17">
      <c r="P36426" s="118"/>
      <c r="Q36426" s="118"/>
    </row>
    <row r="36427" spans="16:17">
      <c r="P36427" s="118"/>
      <c r="Q36427" s="118"/>
    </row>
    <row r="36428" spans="16:17">
      <c r="P36428" s="118"/>
      <c r="Q36428" s="118"/>
    </row>
    <row r="36429" spans="16:17">
      <c r="P36429" s="118"/>
      <c r="Q36429" s="118"/>
    </row>
    <row r="36430" spans="16:17">
      <c r="P36430" s="118"/>
      <c r="Q36430" s="118"/>
    </row>
    <row r="36431" spans="16:17">
      <c r="P36431" s="118"/>
      <c r="Q36431" s="118"/>
    </row>
    <row r="36432" spans="16:17">
      <c r="P36432" s="118"/>
      <c r="Q36432" s="118"/>
    </row>
    <row r="36433" spans="16:17">
      <c r="P36433" s="118"/>
      <c r="Q36433" s="118"/>
    </row>
    <row r="36434" spans="16:17">
      <c r="P36434" s="118"/>
      <c r="Q36434" s="118"/>
    </row>
    <row r="36435" spans="16:17">
      <c r="P36435" s="118"/>
      <c r="Q36435" s="118"/>
    </row>
    <row r="36436" spans="16:17">
      <c r="P36436" s="118"/>
      <c r="Q36436" s="118"/>
    </row>
    <row r="36437" spans="16:17">
      <c r="P36437" s="118"/>
      <c r="Q36437" s="118"/>
    </row>
    <row r="36438" spans="16:17">
      <c r="P36438" s="118"/>
      <c r="Q36438" s="118"/>
    </row>
    <row r="36439" spans="16:17">
      <c r="P36439" s="118"/>
      <c r="Q36439" s="118"/>
    </row>
    <row r="36440" spans="16:17">
      <c r="P36440" s="118"/>
      <c r="Q36440" s="118"/>
    </row>
    <row r="36441" spans="16:17">
      <c r="P36441" s="118"/>
      <c r="Q36441" s="118"/>
    </row>
    <row r="36442" spans="16:17">
      <c r="P36442" s="118"/>
      <c r="Q36442" s="118"/>
    </row>
    <row r="36443" spans="16:17">
      <c r="P36443" s="118"/>
      <c r="Q36443" s="118"/>
    </row>
    <row r="36444" spans="16:17">
      <c r="P36444" s="118"/>
      <c r="Q36444" s="118"/>
    </row>
    <row r="36445" spans="16:17">
      <c r="P36445" s="118"/>
      <c r="Q36445" s="118"/>
    </row>
    <row r="36446" spans="16:17">
      <c r="P36446" s="118"/>
      <c r="Q36446" s="118"/>
    </row>
    <row r="36447" spans="16:17">
      <c r="P36447" s="118"/>
      <c r="Q36447" s="118"/>
    </row>
    <row r="36448" spans="16:17">
      <c r="P36448" s="118"/>
      <c r="Q36448" s="118"/>
    </row>
    <row r="36449" spans="16:17">
      <c r="P36449" s="118"/>
      <c r="Q36449" s="118"/>
    </row>
    <row r="36450" spans="16:17">
      <c r="P36450" s="118"/>
      <c r="Q36450" s="118"/>
    </row>
    <row r="36451" spans="16:17">
      <c r="P36451" s="118"/>
      <c r="Q36451" s="118"/>
    </row>
    <row r="36452" spans="16:17">
      <c r="P36452" s="118"/>
      <c r="Q36452" s="118"/>
    </row>
    <row r="36453" spans="16:17">
      <c r="P36453" s="118"/>
      <c r="Q36453" s="118"/>
    </row>
    <row r="36454" spans="16:17">
      <c r="P36454" s="118"/>
      <c r="Q36454" s="118"/>
    </row>
    <row r="36455" spans="16:17">
      <c r="P36455" s="118"/>
      <c r="Q36455" s="118"/>
    </row>
    <row r="36456" spans="16:17">
      <c r="P36456" s="118"/>
      <c r="Q36456" s="118"/>
    </row>
    <row r="36457" spans="16:17">
      <c r="P36457" s="118"/>
      <c r="Q36457" s="118"/>
    </row>
    <row r="36458" spans="16:17">
      <c r="P36458" s="118"/>
      <c r="Q36458" s="118"/>
    </row>
    <row r="36459" spans="16:17">
      <c r="P36459" s="118"/>
      <c r="Q36459" s="118"/>
    </row>
    <row r="36460" spans="16:17">
      <c r="P36460" s="118"/>
      <c r="Q36460" s="118"/>
    </row>
    <row r="36461" spans="16:17">
      <c r="P36461" s="118"/>
      <c r="Q36461" s="118"/>
    </row>
    <row r="36462" spans="16:17">
      <c r="P36462" s="118"/>
      <c r="Q36462" s="118"/>
    </row>
    <row r="36463" spans="16:17">
      <c r="P36463" s="118"/>
      <c r="Q36463" s="118"/>
    </row>
    <row r="36464" spans="16:17">
      <c r="P36464" s="118"/>
      <c r="Q36464" s="118"/>
    </row>
    <row r="36465" spans="16:17">
      <c r="P36465" s="118"/>
      <c r="Q36465" s="118"/>
    </row>
    <row r="36466" spans="16:17">
      <c r="P36466" s="118"/>
      <c r="Q36466" s="118"/>
    </row>
    <row r="36467" spans="16:17">
      <c r="P36467" s="118"/>
      <c r="Q36467" s="118"/>
    </row>
    <row r="36468" spans="16:17">
      <c r="P36468" s="118"/>
      <c r="Q36468" s="118"/>
    </row>
    <row r="36469" spans="16:17">
      <c r="P36469" s="118"/>
      <c r="Q36469" s="118"/>
    </row>
    <row r="36470" spans="16:17">
      <c r="P36470" s="118"/>
      <c r="Q36470" s="118"/>
    </row>
    <row r="36471" spans="16:17">
      <c r="P36471" s="118"/>
      <c r="Q36471" s="118"/>
    </row>
    <row r="36472" spans="16:17">
      <c r="P36472" s="118"/>
      <c r="Q36472" s="118"/>
    </row>
    <row r="36473" spans="16:17">
      <c r="P36473" s="118"/>
      <c r="Q36473" s="118"/>
    </row>
    <row r="36474" spans="16:17">
      <c r="P36474" s="118"/>
      <c r="Q36474" s="118"/>
    </row>
    <row r="36475" spans="16:17">
      <c r="P36475" s="118"/>
      <c r="Q36475" s="118"/>
    </row>
    <row r="36476" spans="16:17">
      <c r="P36476" s="118"/>
      <c r="Q36476" s="118"/>
    </row>
    <row r="36477" spans="16:17">
      <c r="P36477" s="118"/>
      <c r="Q36477" s="118"/>
    </row>
    <row r="36478" spans="16:17">
      <c r="P36478" s="118"/>
      <c r="Q36478" s="118"/>
    </row>
    <row r="36479" spans="16:17">
      <c r="P36479" s="118"/>
      <c r="Q36479" s="118"/>
    </row>
    <row r="36480" spans="16:17">
      <c r="P36480" s="118"/>
      <c r="Q36480" s="118"/>
    </row>
    <row r="36481" spans="16:17">
      <c r="P36481" s="118"/>
      <c r="Q36481" s="118"/>
    </row>
    <row r="36482" spans="16:17">
      <c r="P36482" s="118"/>
      <c r="Q36482" s="118"/>
    </row>
    <row r="36483" spans="16:17">
      <c r="P36483" s="118"/>
      <c r="Q36483" s="118"/>
    </row>
    <row r="36484" spans="16:17">
      <c r="P36484" s="118"/>
      <c r="Q36484" s="118"/>
    </row>
    <row r="36485" spans="16:17">
      <c r="P36485" s="118"/>
      <c r="Q36485" s="118"/>
    </row>
    <row r="36486" spans="16:17">
      <c r="P36486" s="118"/>
      <c r="Q36486" s="118"/>
    </row>
    <row r="36487" spans="16:17">
      <c r="P36487" s="118"/>
      <c r="Q36487" s="118"/>
    </row>
    <row r="36488" spans="16:17">
      <c r="P36488" s="118"/>
      <c r="Q36488" s="118"/>
    </row>
    <row r="36489" spans="16:17">
      <c r="P36489" s="118"/>
      <c r="Q36489" s="118"/>
    </row>
    <row r="36490" spans="16:17">
      <c r="P36490" s="118"/>
      <c r="Q36490" s="118"/>
    </row>
    <row r="36491" spans="16:17">
      <c r="P36491" s="118"/>
      <c r="Q36491" s="118"/>
    </row>
    <row r="36492" spans="16:17">
      <c r="P36492" s="118"/>
      <c r="Q36492" s="118"/>
    </row>
    <row r="36493" spans="16:17">
      <c r="P36493" s="118"/>
      <c r="Q36493" s="118"/>
    </row>
    <row r="36494" spans="16:17">
      <c r="P36494" s="118"/>
      <c r="Q36494" s="118"/>
    </row>
    <row r="36495" spans="16:17">
      <c r="P36495" s="118"/>
      <c r="Q36495" s="118"/>
    </row>
    <row r="36496" spans="16:17">
      <c r="P36496" s="118"/>
      <c r="Q36496" s="118"/>
    </row>
    <row r="36497" spans="16:17">
      <c r="P36497" s="118"/>
      <c r="Q36497" s="118"/>
    </row>
    <row r="36498" spans="16:17">
      <c r="P36498" s="118"/>
      <c r="Q36498" s="118"/>
    </row>
    <row r="36499" spans="16:17">
      <c r="P36499" s="118"/>
      <c r="Q36499" s="118"/>
    </row>
    <row r="36500" spans="16:17">
      <c r="P36500" s="118"/>
      <c r="Q36500" s="118"/>
    </row>
    <row r="36501" spans="16:17">
      <c r="P36501" s="118"/>
      <c r="Q36501" s="118"/>
    </row>
    <row r="36502" spans="16:17">
      <c r="P36502" s="118"/>
      <c r="Q36502" s="118"/>
    </row>
    <row r="36503" spans="16:17">
      <c r="P36503" s="118"/>
      <c r="Q36503" s="118"/>
    </row>
    <row r="36504" spans="16:17">
      <c r="P36504" s="118"/>
      <c r="Q36504" s="118"/>
    </row>
    <row r="36505" spans="16:17">
      <c r="P36505" s="118"/>
      <c r="Q36505" s="118"/>
    </row>
    <row r="36506" spans="16:17">
      <c r="P36506" s="118"/>
      <c r="Q36506" s="118"/>
    </row>
    <row r="36507" spans="16:17">
      <c r="P36507" s="118"/>
      <c r="Q36507" s="118"/>
    </row>
    <row r="36508" spans="16:17">
      <c r="P36508" s="118"/>
      <c r="Q36508" s="118"/>
    </row>
    <row r="36509" spans="16:17">
      <c r="P36509" s="118"/>
      <c r="Q36509" s="118"/>
    </row>
    <row r="36510" spans="16:17">
      <c r="P36510" s="118"/>
      <c r="Q36510" s="118"/>
    </row>
    <row r="36511" spans="16:17">
      <c r="P36511" s="118"/>
      <c r="Q36511" s="118"/>
    </row>
    <row r="36512" spans="16:17">
      <c r="P36512" s="118"/>
      <c r="Q36512" s="118"/>
    </row>
    <row r="36513" spans="16:17">
      <c r="P36513" s="118"/>
      <c r="Q36513" s="118"/>
    </row>
    <row r="36514" spans="16:17">
      <c r="P36514" s="118"/>
      <c r="Q36514" s="118"/>
    </row>
    <row r="36515" spans="16:17">
      <c r="P36515" s="118"/>
      <c r="Q36515" s="118"/>
    </row>
    <row r="36516" spans="16:17">
      <c r="P36516" s="118"/>
      <c r="Q36516" s="118"/>
    </row>
    <row r="36517" spans="16:17">
      <c r="P36517" s="118"/>
      <c r="Q36517" s="118"/>
    </row>
    <row r="36518" spans="16:17">
      <c r="P36518" s="118"/>
      <c r="Q36518" s="118"/>
    </row>
    <row r="36519" spans="16:17">
      <c r="P36519" s="118"/>
      <c r="Q36519" s="118"/>
    </row>
    <row r="36520" spans="16:17">
      <c r="P36520" s="118"/>
      <c r="Q36520" s="118"/>
    </row>
    <row r="36521" spans="16:17">
      <c r="P36521" s="118"/>
      <c r="Q36521" s="118"/>
    </row>
    <row r="36522" spans="16:17">
      <c r="P36522" s="118"/>
      <c r="Q36522" s="118"/>
    </row>
    <row r="36523" spans="16:17">
      <c r="P36523" s="118"/>
      <c r="Q36523" s="118"/>
    </row>
    <row r="36524" spans="16:17">
      <c r="P36524" s="118"/>
      <c r="Q36524" s="118"/>
    </row>
    <row r="36525" spans="16:17">
      <c r="P36525" s="118"/>
      <c r="Q36525" s="118"/>
    </row>
    <row r="36526" spans="16:17">
      <c r="P36526" s="118"/>
      <c r="Q36526" s="118"/>
    </row>
    <row r="36527" spans="16:17">
      <c r="P36527" s="118"/>
      <c r="Q36527" s="118"/>
    </row>
    <row r="36528" spans="16:17">
      <c r="P36528" s="118"/>
      <c r="Q36528" s="118"/>
    </row>
    <row r="36529" spans="16:17">
      <c r="P36529" s="118"/>
      <c r="Q36529" s="118"/>
    </row>
    <row r="36530" spans="16:17">
      <c r="P36530" s="118"/>
      <c r="Q36530" s="118"/>
    </row>
    <row r="36531" spans="16:17">
      <c r="P36531" s="118"/>
      <c r="Q36531" s="118"/>
    </row>
    <row r="36532" spans="16:17">
      <c r="P36532" s="118"/>
      <c r="Q36532" s="118"/>
    </row>
    <row r="36533" spans="16:17">
      <c r="P36533" s="118"/>
      <c r="Q36533" s="118"/>
    </row>
    <row r="36534" spans="16:17">
      <c r="P36534" s="118"/>
      <c r="Q36534" s="118"/>
    </row>
    <row r="36535" spans="16:17">
      <c r="P36535" s="118"/>
      <c r="Q36535" s="118"/>
    </row>
    <row r="36536" spans="16:17">
      <c r="P36536" s="118"/>
      <c r="Q36536" s="118"/>
    </row>
    <row r="36537" spans="16:17">
      <c r="P36537" s="118"/>
      <c r="Q36537" s="118"/>
    </row>
    <row r="36538" spans="16:17">
      <c r="P36538" s="118"/>
      <c r="Q36538" s="118"/>
    </row>
    <row r="36539" spans="16:17">
      <c r="P36539" s="118"/>
      <c r="Q36539" s="118"/>
    </row>
    <row r="36540" spans="16:17">
      <c r="P36540" s="118"/>
      <c r="Q36540" s="118"/>
    </row>
    <row r="36541" spans="16:17">
      <c r="P36541" s="118"/>
      <c r="Q36541" s="118"/>
    </row>
    <row r="36542" spans="16:17">
      <c r="P36542" s="118"/>
      <c r="Q36542" s="118"/>
    </row>
    <row r="36543" spans="16:17">
      <c r="P36543" s="118"/>
      <c r="Q36543" s="118"/>
    </row>
    <row r="36544" spans="16:17">
      <c r="P36544" s="118"/>
      <c r="Q36544" s="118"/>
    </row>
    <row r="36545" spans="16:17">
      <c r="P36545" s="118"/>
      <c r="Q36545" s="118"/>
    </row>
    <row r="36546" spans="16:17">
      <c r="P36546" s="118"/>
      <c r="Q36546" s="118"/>
    </row>
    <row r="36547" spans="16:17">
      <c r="P36547" s="118"/>
      <c r="Q36547" s="118"/>
    </row>
    <row r="36548" spans="16:17">
      <c r="P36548" s="118"/>
      <c r="Q36548" s="118"/>
    </row>
    <row r="36549" spans="16:17">
      <c r="P36549" s="118"/>
      <c r="Q36549" s="118"/>
    </row>
    <row r="36550" spans="16:17">
      <c r="P36550" s="118"/>
      <c r="Q36550" s="118"/>
    </row>
    <row r="36551" spans="16:17">
      <c r="P36551" s="118"/>
      <c r="Q36551" s="118"/>
    </row>
    <row r="36552" spans="16:17">
      <c r="P36552" s="118"/>
      <c r="Q36552" s="118"/>
    </row>
    <row r="36553" spans="16:17">
      <c r="P36553" s="118"/>
      <c r="Q36553" s="118"/>
    </row>
    <row r="36554" spans="16:17">
      <c r="P36554" s="118"/>
      <c r="Q36554" s="118"/>
    </row>
    <row r="36555" spans="16:17">
      <c r="P36555" s="118"/>
      <c r="Q36555" s="118"/>
    </row>
    <row r="36556" spans="16:17">
      <c r="P36556" s="118"/>
      <c r="Q36556" s="118"/>
    </row>
    <row r="36557" spans="16:17">
      <c r="P36557" s="118"/>
      <c r="Q36557" s="118"/>
    </row>
    <row r="36558" spans="16:17">
      <c r="P36558" s="118"/>
      <c r="Q36558" s="118"/>
    </row>
    <row r="36559" spans="16:17">
      <c r="P36559" s="118"/>
      <c r="Q36559" s="118"/>
    </row>
    <row r="36560" spans="16:17">
      <c r="P36560" s="118"/>
      <c r="Q36560" s="118"/>
    </row>
    <row r="36561" spans="16:17">
      <c r="P36561" s="118"/>
      <c r="Q36561" s="118"/>
    </row>
    <row r="36562" spans="16:17">
      <c r="P36562" s="118"/>
      <c r="Q36562" s="118"/>
    </row>
    <row r="36563" spans="16:17">
      <c r="P36563" s="118"/>
      <c r="Q36563" s="118"/>
    </row>
    <row r="36564" spans="16:17">
      <c r="P36564" s="118"/>
      <c r="Q36564" s="118"/>
    </row>
    <row r="36565" spans="16:17">
      <c r="P36565" s="118"/>
      <c r="Q36565" s="118"/>
    </row>
    <row r="36566" spans="16:17">
      <c r="P36566" s="118"/>
      <c r="Q36566" s="118"/>
    </row>
    <row r="36567" spans="16:17">
      <c r="P36567" s="118"/>
      <c r="Q36567" s="118"/>
    </row>
    <row r="36568" spans="16:17">
      <c r="P36568" s="118"/>
      <c r="Q36568" s="118"/>
    </row>
    <row r="36569" spans="16:17">
      <c r="P36569" s="118"/>
      <c r="Q36569" s="118"/>
    </row>
    <row r="36570" spans="16:17">
      <c r="P36570" s="118"/>
      <c r="Q36570" s="118"/>
    </row>
    <row r="36571" spans="16:17">
      <c r="P36571" s="118"/>
      <c r="Q36571" s="118"/>
    </row>
    <row r="36572" spans="16:17">
      <c r="P36572" s="118"/>
      <c r="Q36572" s="118"/>
    </row>
    <row r="36573" spans="16:17">
      <c r="P36573" s="118"/>
      <c r="Q36573" s="118"/>
    </row>
    <row r="36574" spans="16:17">
      <c r="P36574" s="118"/>
      <c r="Q36574" s="118"/>
    </row>
    <row r="36575" spans="16:17">
      <c r="P36575" s="118"/>
      <c r="Q36575" s="118"/>
    </row>
    <row r="36576" spans="16:17">
      <c r="P36576" s="118"/>
      <c r="Q36576" s="118"/>
    </row>
    <row r="36577" spans="16:17">
      <c r="P36577" s="118"/>
      <c r="Q36577" s="118"/>
    </row>
    <row r="36578" spans="16:17">
      <c r="P36578" s="118"/>
      <c r="Q36578" s="118"/>
    </row>
    <row r="36579" spans="16:17">
      <c r="P36579" s="118"/>
      <c r="Q36579" s="118"/>
    </row>
    <row r="36580" spans="16:17">
      <c r="P36580" s="118"/>
      <c r="Q36580" s="118"/>
    </row>
    <row r="36581" spans="16:17">
      <c r="P36581" s="118"/>
      <c r="Q36581" s="118"/>
    </row>
    <row r="36582" spans="16:17">
      <c r="P36582" s="118"/>
      <c r="Q36582" s="118"/>
    </row>
    <row r="36583" spans="16:17">
      <c r="P36583" s="118"/>
      <c r="Q36583" s="118"/>
    </row>
    <row r="36584" spans="16:17">
      <c r="P36584" s="118"/>
      <c r="Q36584" s="118"/>
    </row>
    <row r="36585" spans="16:17">
      <c r="P36585" s="118"/>
      <c r="Q36585" s="118"/>
    </row>
    <row r="36586" spans="16:17">
      <c r="P36586" s="118"/>
      <c r="Q36586" s="118"/>
    </row>
    <row r="36587" spans="16:17">
      <c r="P36587" s="118"/>
      <c r="Q36587" s="118"/>
    </row>
    <row r="36588" spans="16:17">
      <c r="P36588" s="118"/>
      <c r="Q36588" s="118"/>
    </row>
    <row r="36589" spans="16:17">
      <c r="P36589" s="118"/>
      <c r="Q36589" s="118"/>
    </row>
    <row r="36590" spans="16:17">
      <c r="P36590" s="118"/>
      <c r="Q36590" s="118"/>
    </row>
    <row r="36591" spans="16:17">
      <c r="P36591" s="118"/>
      <c r="Q36591" s="118"/>
    </row>
    <row r="36592" spans="16:17">
      <c r="P36592" s="118"/>
      <c r="Q36592" s="118"/>
    </row>
    <row r="36593" spans="16:17">
      <c r="P36593" s="118"/>
      <c r="Q36593" s="118"/>
    </row>
    <row r="36594" spans="16:17">
      <c r="P36594" s="118"/>
      <c r="Q36594" s="118"/>
    </row>
    <row r="36595" spans="16:17">
      <c r="P36595" s="118"/>
      <c r="Q36595" s="118"/>
    </row>
    <row r="36596" spans="16:17">
      <c r="P36596" s="118"/>
      <c r="Q36596" s="118"/>
    </row>
    <row r="36597" spans="16:17">
      <c r="P36597" s="118"/>
      <c r="Q36597" s="118"/>
    </row>
    <row r="36598" spans="16:17">
      <c r="P36598" s="118"/>
      <c r="Q36598" s="118"/>
    </row>
    <row r="36599" spans="16:17">
      <c r="P36599" s="118"/>
      <c r="Q36599" s="118"/>
    </row>
    <row r="36600" spans="16:17">
      <c r="P36600" s="118"/>
      <c r="Q36600" s="118"/>
    </row>
    <row r="36601" spans="16:17">
      <c r="P36601" s="118"/>
      <c r="Q36601" s="118"/>
    </row>
    <row r="36602" spans="16:17">
      <c r="P36602" s="118"/>
      <c r="Q36602" s="118"/>
    </row>
    <row r="36603" spans="16:17">
      <c r="P36603" s="118"/>
      <c r="Q36603" s="118"/>
    </row>
    <row r="36604" spans="16:17">
      <c r="P36604" s="118"/>
      <c r="Q36604" s="118"/>
    </row>
    <row r="36605" spans="16:17">
      <c r="P36605" s="118"/>
      <c r="Q36605" s="118"/>
    </row>
    <row r="36606" spans="16:17">
      <c r="P36606" s="118"/>
      <c r="Q36606" s="118"/>
    </row>
    <row r="36607" spans="16:17">
      <c r="P36607" s="118"/>
      <c r="Q36607" s="118"/>
    </row>
    <row r="36608" spans="16:17">
      <c r="P36608" s="118"/>
      <c r="Q36608" s="118"/>
    </row>
    <row r="36609" spans="16:17">
      <c r="P36609" s="118"/>
      <c r="Q36609" s="118"/>
    </row>
    <row r="36610" spans="16:17">
      <c r="P36610" s="118"/>
      <c r="Q36610" s="118"/>
    </row>
    <row r="36611" spans="16:17">
      <c r="P36611" s="118"/>
      <c r="Q36611" s="118"/>
    </row>
    <row r="36612" spans="16:17">
      <c r="P36612" s="118"/>
      <c r="Q36612" s="118"/>
    </row>
    <row r="36613" spans="16:17">
      <c r="P36613" s="118"/>
      <c r="Q36613" s="118"/>
    </row>
    <row r="36614" spans="16:17">
      <c r="P36614" s="118"/>
      <c r="Q36614" s="118"/>
    </row>
    <row r="36615" spans="16:17">
      <c r="P36615" s="118"/>
      <c r="Q36615" s="118"/>
    </row>
    <row r="36616" spans="16:17">
      <c r="P36616" s="118"/>
      <c r="Q36616" s="118"/>
    </row>
    <row r="36617" spans="16:17">
      <c r="P36617" s="118"/>
      <c r="Q36617" s="118"/>
    </row>
    <row r="36618" spans="16:17">
      <c r="P36618" s="118"/>
      <c r="Q36618" s="118"/>
    </row>
    <row r="36619" spans="16:17">
      <c r="P36619" s="118"/>
      <c r="Q36619" s="118"/>
    </row>
    <row r="36620" spans="16:17">
      <c r="P36620" s="118"/>
      <c r="Q36620" s="118"/>
    </row>
    <row r="36621" spans="16:17">
      <c r="P36621" s="118"/>
      <c r="Q36621" s="118"/>
    </row>
    <row r="36622" spans="16:17">
      <c r="P36622" s="118"/>
      <c r="Q36622" s="118"/>
    </row>
    <row r="36623" spans="16:17">
      <c r="P36623" s="118"/>
      <c r="Q36623" s="118"/>
    </row>
    <row r="36624" spans="16:17">
      <c r="P36624" s="118"/>
      <c r="Q36624" s="118"/>
    </row>
    <row r="36625" spans="16:17">
      <c r="P36625" s="118"/>
      <c r="Q36625" s="118"/>
    </row>
    <row r="36626" spans="16:17">
      <c r="P36626" s="118"/>
      <c r="Q36626" s="118"/>
    </row>
    <row r="36627" spans="16:17">
      <c r="P36627" s="118"/>
      <c r="Q36627" s="118"/>
    </row>
    <row r="36628" spans="16:17">
      <c r="P36628" s="118"/>
      <c r="Q36628" s="118"/>
    </row>
    <row r="36629" spans="16:17">
      <c r="P36629" s="118"/>
      <c r="Q36629" s="118"/>
    </row>
    <row r="36630" spans="16:17">
      <c r="P36630" s="118"/>
      <c r="Q36630" s="118"/>
    </row>
    <row r="36631" spans="16:17">
      <c r="P36631" s="118"/>
      <c r="Q36631" s="118"/>
    </row>
    <row r="36632" spans="16:17">
      <c r="P36632" s="118"/>
      <c r="Q36632" s="118"/>
    </row>
    <row r="36633" spans="16:17">
      <c r="P36633" s="118"/>
      <c r="Q36633" s="118"/>
    </row>
    <row r="36634" spans="16:17">
      <c r="P36634" s="118"/>
      <c r="Q36634" s="118"/>
    </row>
    <row r="36635" spans="16:17">
      <c r="P36635" s="118"/>
      <c r="Q36635" s="118"/>
    </row>
    <row r="36636" spans="16:17">
      <c r="P36636" s="118"/>
      <c r="Q36636" s="118"/>
    </row>
    <row r="36637" spans="16:17">
      <c r="P36637" s="118"/>
      <c r="Q36637" s="118"/>
    </row>
    <row r="36638" spans="16:17">
      <c r="P36638" s="118"/>
      <c r="Q36638" s="118"/>
    </row>
    <row r="36639" spans="16:17">
      <c r="P36639" s="118"/>
      <c r="Q36639" s="118"/>
    </row>
    <row r="36640" spans="16:17">
      <c r="P36640" s="118"/>
      <c r="Q36640" s="118"/>
    </row>
    <row r="36641" spans="16:17">
      <c r="P36641" s="118"/>
      <c r="Q36641" s="118"/>
    </row>
    <row r="36642" spans="16:17">
      <c r="P36642" s="118"/>
      <c r="Q36642" s="118"/>
    </row>
    <row r="36643" spans="16:17">
      <c r="P36643" s="118"/>
      <c r="Q36643" s="118"/>
    </row>
    <row r="36644" spans="16:17">
      <c r="P36644" s="118"/>
      <c r="Q36644" s="118"/>
    </row>
    <row r="36645" spans="16:17">
      <c r="P36645" s="118"/>
      <c r="Q36645" s="118"/>
    </row>
    <row r="36646" spans="16:17">
      <c r="P36646" s="118"/>
      <c r="Q36646" s="118"/>
    </row>
    <row r="36647" spans="16:17">
      <c r="P36647" s="118"/>
      <c r="Q36647" s="118"/>
    </row>
    <row r="36648" spans="16:17">
      <c r="P36648" s="118"/>
      <c r="Q36648" s="118"/>
    </row>
    <row r="36649" spans="16:17">
      <c r="P36649" s="118"/>
      <c r="Q36649" s="118"/>
    </row>
    <row r="36650" spans="16:17">
      <c r="P36650" s="118"/>
      <c r="Q36650" s="118"/>
    </row>
    <row r="36651" spans="16:17">
      <c r="P36651" s="118"/>
      <c r="Q36651" s="118"/>
    </row>
    <row r="36652" spans="16:17">
      <c r="P36652" s="118"/>
      <c r="Q36652" s="118"/>
    </row>
    <row r="36653" spans="16:17">
      <c r="P36653" s="118"/>
      <c r="Q36653" s="118"/>
    </row>
    <row r="36654" spans="16:17">
      <c r="P36654" s="118"/>
      <c r="Q36654" s="118"/>
    </row>
    <row r="36655" spans="16:17">
      <c r="P36655" s="118"/>
      <c r="Q36655" s="118"/>
    </row>
    <row r="36656" spans="16:17">
      <c r="P36656" s="118"/>
      <c r="Q36656" s="118"/>
    </row>
    <row r="36657" spans="16:17">
      <c r="P36657" s="118"/>
      <c r="Q36657" s="118"/>
    </row>
    <row r="36658" spans="16:17">
      <c r="P36658" s="118"/>
      <c r="Q36658" s="118"/>
    </row>
    <row r="36659" spans="16:17">
      <c r="P36659" s="118"/>
      <c r="Q36659" s="118"/>
    </row>
    <row r="36660" spans="16:17">
      <c r="P36660" s="118"/>
      <c r="Q36660" s="118"/>
    </row>
    <row r="36661" spans="16:17">
      <c r="P36661" s="118"/>
      <c r="Q36661" s="118"/>
    </row>
    <row r="36662" spans="16:17">
      <c r="P36662" s="118"/>
      <c r="Q36662" s="118"/>
    </row>
    <row r="36663" spans="16:17">
      <c r="P36663" s="118"/>
      <c r="Q36663" s="118"/>
    </row>
    <row r="36664" spans="16:17">
      <c r="P36664" s="118"/>
      <c r="Q36664" s="118"/>
    </row>
    <row r="36665" spans="16:17">
      <c r="P36665" s="118"/>
      <c r="Q36665" s="118"/>
    </row>
    <row r="36666" spans="16:17">
      <c r="P36666" s="118"/>
      <c r="Q36666" s="118"/>
    </row>
    <row r="36667" spans="16:17">
      <c r="P36667" s="118"/>
      <c r="Q36667" s="118"/>
    </row>
    <row r="36668" spans="16:17">
      <c r="P36668" s="118"/>
      <c r="Q36668" s="118"/>
    </row>
    <row r="36669" spans="16:17">
      <c r="P36669" s="118"/>
      <c r="Q36669" s="118"/>
    </row>
    <row r="36670" spans="16:17">
      <c r="P36670" s="118"/>
      <c r="Q36670" s="118"/>
    </row>
    <row r="36671" spans="16:17">
      <c r="P36671" s="118"/>
      <c r="Q36671" s="118"/>
    </row>
    <row r="36672" spans="16:17">
      <c r="P36672" s="118"/>
      <c r="Q36672" s="118"/>
    </row>
    <row r="36673" spans="16:17">
      <c r="P36673" s="118"/>
      <c r="Q36673" s="118"/>
    </row>
    <row r="36674" spans="16:17">
      <c r="P36674" s="118"/>
      <c r="Q36674" s="118"/>
    </row>
    <row r="36675" spans="16:17">
      <c r="P36675" s="118"/>
      <c r="Q36675" s="118"/>
    </row>
    <row r="36676" spans="16:17">
      <c r="P36676" s="118"/>
      <c r="Q36676" s="118"/>
    </row>
    <row r="36677" spans="16:17">
      <c r="P36677" s="118"/>
      <c r="Q36677" s="118"/>
    </row>
    <row r="36678" spans="16:17">
      <c r="P36678" s="118"/>
      <c r="Q36678" s="118"/>
    </row>
    <row r="36679" spans="16:17">
      <c r="P36679" s="118"/>
      <c r="Q36679" s="118"/>
    </row>
    <row r="36680" spans="16:17">
      <c r="P36680" s="118"/>
      <c r="Q36680" s="118"/>
    </row>
    <row r="36681" spans="16:17">
      <c r="P36681" s="118"/>
      <c r="Q36681" s="118"/>
    </row>
    <row r="36682" spans="16:17">
      <c r="P36682" s="118"/>
      <c r="Q36682" s="118"/>
    </row>
    <row r="36683" spans="16:17">
      <c r="P36683" s="118"/>
      <c r="Q36683" s="118"/>
    </row>
    <row r="36684" spans="16:17">
      <c r="P36684" s="118"/>
      <c r="Q36684" s="118"/>
    </row>
    <row r="36685" spans="16:17">
      <c r="P36685" s="118"/>
      <c r="Q36685" s="118"/>
    </row>
    <row r="36686" spans="16:17">
      <c r="P36686" s="118"/>
      <c r="Q36686" s="118"/>
    </row>
    <row r="36687" spans="16:17">
      <c r="P36687" s="118"/>
      <c r="Q36687" s="118"/>
    </row>
    <row r="36688" spans="16:17">
      <c r="P36688" s="118"/>
      <c r="Q36688" s="118"/>
    </row>
    <row r="36689" spans="16:17">
      <c r="P36689" s="118"/>
      <c r="Q36689" s="118"/>
    </row>
    <row r="36690" spans="16:17">
      <c r="P36690" s="118"/>
      <c r="Q36690" s="118"/>
    </row>
    <row r="36691" spans="16:17">
      <c r="P36691" s="118"/>
      <c r="Q36691" s="118"/>
    </row>
    <row r="36692" spans="16:17">
      <c r="P36692" s="118"/>
      <c r="Q36692" s="118"/>
    </row>
    <row r="36693" spans="16:17">
      <c r="P36693" s="118"/>
      <c r="Q36693" s="118"/>
    </row>
    <row r="36694" spans="16:17">
      <c r="P36694" s="118"/>
      <c r="Q36694" s="118"/>
    </row>
    <row r="36695" spans="16:17">
      <c r="P36695" s="118"/>
      <c r="Q36695" s="118"/>
    </row>
    <row r="36696" spans="16:17">
      <c r="P36696" s="118"/>
      <c r="Q36696" s="118"/>
    </row>
    <row r="36697" spans="16:17">
      <c r="P36697" s="118"/>
      <c r="Q36697" s="118"/>
    </row>
    <row r="36698" spans="16:17">
      <c r="P36698" s="118"/>
      <c r="Q36698" s="118"/>
    </row>
    <row r="36699" spans="16:17">
      <c r="P36699" s="118"/>
      <c r="Q36699" s="118"/>
    </row>
    <row r="36700" spans="16:17">
      <c r="P36700" s="118"/>
      <c r="Q36700" s="118"/>
    </row>
    <row r="36701" spans="16:17">
      <c r="P36701" s="118"/>
      <c r="Q36701" s="118"/>
    </row>
    <row r="36702" spans="16:17">
      <c r="P36702" s="118"/>
      <c r="Q36702" s="118"/>
    </row>
    <row r="36703" spans="16:17">
      <c r="P36703" s="118"/>
      <c r="Q36703" s="118"/>
    </row>
    <row r="36704" spans="16:17">
      <c r="P36704" s="118"/>
      <c r="Q36704" s="118"/>
    </row>
    <row r="36705" spans="16:17">
      <c r="P36705" s="118"/>
      <c r="Q36705" s="118"/>
    </row>
    <row r="36706" spans="16:17">
      <c r="P36706" s="118"/>
      <c r="Q36706" s="118"/>
    </row>
    <row r="36707" spans="16:17">
      <c r="P36707" s="118"/>
      <c r="Q36707" s="118"/>
    </row>
    <row r="36708" spans="16:17">
      <c r="P36708" s="118"/>
      <c r="Q36708" s="118"/>
    </row>
    <row r="36709" spans="16:17">
      <c r="P36709" s="118"/>
      <c r="Q36709" s="118"/>
    </row>
    <row r="36710" spans="16:17">
      <c r="P36710" s="118"/>
      <c r="Q36710" s="118"/>
    </row>
    <row r="36711" spans="16:17">
      <c r="P36711" s="118"/>
      <c r="Q36711" s="118"/>
    </row>
    <row r="36712" spans="16:17">
      <c r="P36712" s="118"/>
      <c r="Q36712" s="118"/>
    </row>
    <row r="36713" spans="16:17">
      <c r="P36713" s="118"/>
      <c r="Q36713" s="118"/>
    </row>
    <row r="36714" spans="16:17">
      <c r="P36714" s="118"/>
      <c r="Q36714" s="118"/>
    </row>
    <row r="36715" spans="16:17">
      <c r="P36715" s="118"/>
      <c r="Q36715" s="118"/>
    </row>
    <row r="36716" spans="16:17">
      <c r="P36716" s="118"/>
      <c r="Q36716" s="118"/>
    </row>
    <row r="36717" spans="16:17">
      <c r="P36717" s="118"/>
      <c r="Q36717" s="118"/>
    </row>
    <row r="36718" spans="16:17">
      <c r="P36718" s="118"/>
      <c r="Q36718" s="118"/>
    </row>
    <row r="36719" spans="16:17">
      <c r="P36719" s="118"/>
      <c r="Q36719" s="118"/>
    </row>
    <row r="36720" spans="16:17">
      <c r="P36720" s="118"/>
      <c r="Q36720" s="118"/>
    </row>
    <row r="36721" spans="16:17">
      <c r="P36721" s="118"/>
      <c r="Q36721" s="118"/>
    </row>
    <row r="36722" spans="16:17">
      <c r="P36722" s="118"/>
      <c r="Q36722" s="118"/>
    </row>
    <row r="36723" spans="16:17">
      <c r="P36723" s="118"/>
      <c r="Q36723" s="118"/>
    </row>
    <row r="36724" spans="16:17">
      <c r="P36724" s="118"/>
      <c r="Q36724" s="118"/>
    </row>
    <row r="36725" spans="16:17">
      <c r="P36725" s="118"/>
      <c r="Q36725" s="118"/>
    </row>
    <row r="36726" spans="16:17">
      <c r="P36726" s="118"/>
      <c r="Q36726" s="118"/>
    </row>
    <row r="36727" spans="16:17">
      <c r="P36727" s="118"/>
      <c r="Q36727" s="118"/>
    </row>
    <row r="36728" spans="16:17">
      <c r="P36728" s="118"/>
      <c r="Q36728" s="118"/>
    </row>
    <row r="36729" spans="16:17">
      <c r="P36729" s="118"/>
      <c r="Q36729" s="118"/>
    </row>
    <row r="36730" spans="16:17">
      <c r="P36730" s="118"/>
      <c r="Q36730" s="118"/>
    </row>
    <row r="36731" spans="16:17">
      <c r="P36731" s="118"/>
      <c r="Q36731" s="118"/>
    </row>
    <row r="36732" spans="16:17">
      <c r="P36732" s="118"/>
      <c r="Q36732" s="118"/>
    </row>
    <row r="36733" spans="16:17">
      <c r="P36733" s="118"/>
      <c r="Q36733" s="118"/>
    </row>
    <row r="36734" spans="16:17">
      <c r="P36734" s="118"/>
      <c r="Q36734" s="118"/>
    </row>
    <row r="36735" spans="16:17">
      <c r="P36735" s="118"/>
      <c r="Q36735" s="118"/>
    </row>
    <row r="36736" spans="16:17">
      <c r="P36736" s="118"/>
      <c r="Q36736" s="118"/>
    </row>
    <row r="36737" spans="16:17">
      <c r="P36737" s="118"/>
      <c r="Q36737" s="118"/>
    </row>
    <row r="36738" spans="16:17">
      <c r="P36738" s="118"/>
      <c r="Q36738" s="118"/>
    </row>
    <row r="36739" spans="16:17">
      <c r="P36739" s="118"/>
      <c r="Q36739" s="118"/>
    </row>
    <row r="36740" spans="16:17">
      <c r="P36740" s="118"/>
      <c r="Q36740" s="118"/>
    </row>
    <row r="36741" spans="16:17">
      <c r="P36741" s="118"/>
      <c r="Q36741" s="118"/>
    </row>
    <row r="36742" spans="16:17">
      <c r="P36742" s="118"/>
      <c r="Q36742" s="118"/>
    </row>
    <row r="36743" spans="16:17">
      <c r="P36743" s="118"/>
      <c r="Q36743" s="118"/>
    </row>
    <row r="36744" spans="16:17">
      <c r="P36744" s="118"/>
      <c r="Q36744" s="118"/>
    </row>
    <row r="36745" spans="16:17">
      <c r="P36745" s="118"/>
      <c r="Q36745" s="118"/>
    </row>
    <row r="36746" spans="16:17">
      <c r="P36746" s="118"/>
      <c r="Q36746" s="118"/>
    </row>
    <row r="36747" spans="16:17">
      <c r="P36747" s="118"/>
      <c r="Q36747" s="118"/>
    </row>
    <row r="36748" spans="16:17">
      <c r="P36748" s="118"/>
      <c r="Q36748" s="118"/>
    </row>
    <row r="36749" spans="16:17">
      <c r="P36749" s="118"/>
      <c r="Q36749" s="118"/>
    </row>
    <row r="36750" spans="16:17">
      <c r="P36750" s="118"/>
      <c r="Q36750" s="118"/>
    </row>
    <row r="36751" spans="16:17">
      <c r="P36751" s="118"/>
      <c r="Q36751" s="118"/>
    </row>
    <row r="36752" spans="16:17">
      <c r="P36752" s="118"/>
      <c r="Q36752" s="118"/>
    </row>
    <row r="36753" spans="16:17">
      <c r="P36753" s="118"/>
      <c r="Q36753" s="118"/>
    </row>
    <row r="36754" spans="16:17">
      <c r="P36754" s="118"/>
      <c r="Q36754" s="118"/>
    </row>
    <row r="36755" spans="16:17">
      <c r="P36755" s="118"/>
      <c r="Q36755" s="118"/>
    </row>
    <row r="36756" spans="16:17">
      <c r="P36756" s="118"/>
      <c r="Q36756" s="118"/>
    </row>
    <row r="36757" spans="16:17">
      <c r="P36757" s="118"/>
      <c r="Q36757" s="118"/>
    </row>
    <row r="36758" spans="16:17">
      <c r="P36758" s="118"/>
      <c r="Q36758" s="118"/>
    </row>
    <row r="36759" spans="16:17">
      <c r="P36759" s="118"/>
      <c r="Q36759" s="118"/>
    </row>
    <row r="36760" spans="16:17">
      <c r="P36760" s="118"/>
      <c r="Q36760" s="118"/>
    </row>
    <row r="36761" spans="16:17">
      <c r="P36761" s="118"/>
      <c r="Q36761" s="118"/>
    </row>
    <row r="36762" spans="16:17">
      <c r="P36762" s="118"/>
      <c r="Q36762" s="118"/>
    </row>
    <row r="36763" spans="16:17">
      <c r="P36763" s="118"/>
      <c r="Q36763" s="118"/>
    </row>
    <row r="36764" spans="16:17">
      <c r="P36764" s="118"/>
      <c r="Q36764" s="118"/>
    </row>
    <row r="36765" spans="16:17">
      <c r="P36765" s="118"/>
      <c r="Q36765" s="118"/>
    </row>
    <row r="36766" spans="16:17">
      <c r="P36766" s="118"/>
      <c r="Q36766" s="118"/>
    </row>
    <row r="36767" spans="16:17">
      <c r="P36767" s="118"/>
      <c r="Q36767" s="118"/>
    </row>
    <row r="36768" spans="16:17">
      <c r="P36768" s="118"/>
      <c r="Q36768" s="118"/>
    </row>
    <row r="36769" spans="16:17">
      <c r="P36769" s="118"/>
      <c r="Q36769" s="118"/>
    </row>
    <row r="36770" spans="16:17">
      <c r="P36770" s="118"/>
      <c r="Q36770" s="118"/>
    </row>
    <row r="36771" spans="16:17">
      <c r="P36771" s="118"/>
      <c r="Q36771" s="118"/>
    </row>
    <row r="36772" spans="16:17">
      <c r="P36772" s="118"/>
      <c r="Q36772" s="118"/>
    </row>
    <row r="36773" spans="16:17">
      <c r="P36773" s="118"/>
      <c r="Q36773" s="118"/>
    </row>
    <row r="36774" spans="16:17">
      <c r="P36774" s="118"/>
      <c r="Q36774" s="118"/>
    </row>
    <row r="36775" spans="16:17">
      <c r="P36775" s="118"/>
      <c r="Q36775" s="118"/>
    </row>
    <row r="36776" spans="16:17">
      <c r="P36776" s="118"/>
      <c r="Q36776" s="118"/>
    </row>
    <row r="36777" spans="16:17">
      <c r="P36777" s="118"/>
      <c r="Q36777" s="118"/>
    </row>
    <row r="36778" spans="16:17">
      <c r="P36778" s="118"/>
      <c r="Q36778" s="118"/>
    </row>
    <row r="36779" spans="16:17">
      <c r="P36779" s="118"/>
      <c r="Q36779" s="118"/>
    </row>
    <row r="36780" spans="16:17">
      <c r="P36780" s="118"/>
      <c r="Q36780" s="118"/>
    </row>
    <row r="36781" spans="16:17">
      <c r="P36781" s="118"/>
      <c r="Q36781" s="118"/>
    </row>
    <row r="36782" spans="16:17">
      <c r="P36782" s="118"/>
      <c r="Q36782" s="118"/>
    </row>
    <row r="36783" spans="16:17">
      <c r="P36783" s="118"/>
      <c r="Q36783" s="118"/>
    </row>
    <row r="36784" spans="16:17">
      <c r="P36784" s="118"/>
      <c r="Q36784" s="118"/>
    </row>
    <row r="36785" spans="16:17">
      <c r="P36785" s="118"/>
      <c r="Q36785" s="118"/>
    </row>
    <row r="36786" spans="16:17">
      <c r="P36786" s="118"/>
      <c r="Q36786" s="118"/>
    </row>
    <row r="36787" spans="16:17">
      <c r="P36787" s="118"/>
      <c r="Q36787" s="118"/>
    </row>
    <row r="36788" spans="16:17">
      <c r="P36788" s="118"/>
      <c r="Q36788" s="118"/>
    </row>
    <row r="36789" spans="16:17">
      <c r="P36789" s="118"/>
      <c r="Q36789" s="118"/>
    </row>
    <row r="36790" spans="16:17">
      <c r="P36790" s="118"/>
      <c r="Q36790" s="118"/>
    </row>
    <row r="36791" spans="16:17">
      <c r="P36791" s="118"/>
      <c r="Q36791" s="118"/>
    </row>
    <row r="36792" spans="16:17">
      <c r="P36792" s="118"/>
      <c r="Q36792" s="118"/>
    </row>
    <row r="36793" spans="16:17">
      <c r="P36793" s="118"/>
      <c r="Q36793" s="118"/>
    </row>
    <row r="36794" spans="16:17">
      <c r="P36794" s="118"/>
      <c r="Q36794" s="118"/>
    </row>
    <row r="36795" spans="16:17">
      <c r="P36795" s="118"/>
      <c r="Q36795" s="118"/>
    </row>
    <row r="36796" spans="16:17">
      <c r="P36796" s="118"/>
      <c r="Q36796" s="118"/>
    </row>
    <row r="36797" spans="16:17">
      <c r="P36797" s="118"/>
      <c r="Q36797" s="118"/>
    </row>
    <row r="36798" spans="16:17">
      <c r="P36798" s="118"/>
      <c r="Q36798" s="118"/>
    </row>
    <row r="36799" spans="16:17">
      <c r="P36799" s="118"/>
      <c r="Q36799" s="118"/>
    </row>
    <row r="36800" spans="16:17">
      <c r="P36800" s="118"/>
      <c r="Q36800" s="118"/>
    </row>
    <row r="36801" spans="16:17">
      <c r="P36801" s="118"/>
      <c r="Q36801" s="118"/>
    </row>
    <row r="36802" spans="16:17">
      <c r="P36802" s="118"/>
      <c r="Q36802" s="118"/>
    </row>
    <row r="36803" spans="16:17">
      <c r="P36803" s="118"/>
      <c r="Q36803" s="118"/>
    </row>
    <row r="36804" spans="16:17">
      <c r="P36804" s="118"/>
      <c r="Q36804" s="118"/>
    </row>
    <row r="36805" spans="16:17">
      <c r="P36805" s="118"/>
      <c r="Q36805" s="118"/>
    </row>
    <row r="36806" spans="16:17">
      <c r="P36806" s="118"/>
      <c r="Q36806" s="118"/>
    </row>
    <row r="36807" spans="16:17">
      <c r="P36807" s="118"/>
      <c r="Q36807" s="118"/>
    </row>
    <row r="36808" spans="16:17">
      <c r="P36808" s="118"/>
      <c r="Q36808" s="118"/>
    </row>
    <row r="36809" spans="16:17">
      <c r="P36809" s="118"/>
      <c r="Q36809" s="118"/>
    </row>
    <row r="36810" spans="16:17">
      <c r="P36810" s="118"/>
      <c r="Q36810" s="118"/>
    </row>
    <row r="36811" spans="16:17">
      <c r="P36811" s="118"/>
      <c r="Q36811" s="118"/>
    </row>
    <row r="36812" spans="16:17">
      <c r="P36812" s="118"/>
      <c r="Q36812" s="118"/>
    </row>
    <row r="36813" spans="16:17">
      <c r="P36813" s="118"/>
      <c r="Q36813" s="118"/>
    </row>
    <row r="36814" spans="16:17">
      <c r="P36814" s="118"/>
      <c r="Q36814" s="118"/>
    </row>
    <row r="36815" spans="16:17">
      <c r="P36815" s="118"/>
      <c r="Q36815" s="118"/>
    </row>
    <row r="36816" spans="16:17">
      <c r="P36816" s="118"/>
      <c r="Q36816" s="118"/>
    </row>
    <row r="36817" spans="16:17">
      <c r="P36817" s="118"/>
      <c r="Q36817" s="118"/>
    </row>
    <row r="36818" spans="16:17">
      <c r="P36818" s="118"/>
      <c r="Q36818" s="118"/>
    </row>
    <row r="36819" spans="16:17">
      <c r="P36819" s="118"/>
      <c r="Q36819" s="118"/>
    </row>
    <row r="36820" spans="16:17">
      <c r="P36820" s="118"/>
      <c r="Q36820" s="118"/>
    </row>
    <row r="36821" spans="16:17">
      <c r="P36821" s="118"/>
      <c r="Q36821" s="118"/>
    </row>
    <row r="36822" spans="16:17">
      <c r="P36822" s="118"/>
      <c r="Q36822" s="118"/>
    </row>
    <row r="36823" spans="16:17">
      <c r="P36823" s="118"/>
      <c r="Q36823" s="118"/>
    </row>
    <row r="36824" spans="16:17">
      <c r="P36824" s="118"/>
      <c r="Q36824" s="118"/>
    </row>
    <row r="36825" spans="16:17">
      <c r="P36825" s="118"/>
      <c r="Q36825" s="118"/>
    </row>
    <row r="36826" spans="16:17">
      <c r="P36826" s="118"/>
      <c r="Q36826" s="118"/>
    </row>
    <row r="36827" spans="16:17">
      <c r="P36827" s="118"/>
      <c r="Q36827" s="118"/>
    </row>
    <row r="36828" spans="16:17">
      <c r="P36828" s="118"/>
      <c r="Q36828" s="118"/>
    </row>
    <row r="36829" spans="16:17">
      <c r="P36829" s="118"/>
      <c r="Q36829" s="118"/>
    </row>
    <row r="36830" spans="16:17">
      <c r="P36830" s="118"/>
      <c r="Q36830" s="118"/>
    </row>
    <row r="36831" spans="16:17">
      <c r="P36831" s="118"/>
      <c r="Q36831" s="118"/>
    </row>
    <row r="36832" spans="16:17">
      <c r="P36832" s="118"/>
      <c r="Q36832" s="118"/>
    </row>
    <row r="36833" spans="16:17">
      <c r="P36833" s="118"/>
      <c r="Q36833" s="118"/>
    </row>
    <row r="36834" spans="16:17">
      <c r="P36834" s="118"/>
      <c r="Q36834" s="118"/>
    </row>
    <row r="36835" spans="16:17">
      <c r="P36835" s="118"/>
      <c r="Q36835" s="118"/>
    </row>
    <row r="36836" spans="16:17">
      <c r="P36836" s="118"/>
      <c r="Q36836" s="118"/>
    </row>
    <row r="36837" spans="16:17">
      <c r="P36837" s="118"/>
      <c r="Q36837" s="118"/>
    </row>
    <row r="36838" spans="16:17">
      <c r="P36838" s="118"/>
      <c r="Q36838" s="118"/>
    </row>
    <row r="36839" spans="16:17">
      <c r="P36839" s="118"/>
      <c r="Q36839" s="118"/>
    </row>
    <row r="36840" spans="16:17">
      <c r="P36840" s="118"/>
      <c r="Q36840" s="118"/>
    </row>
    <row r="36841" spans="16:17">
      <c r="P36841" s="118"/>
      <c r="Q36841" s="118"/>
    </row>
    <row r="36842" spans="16:17">
      <c r="P36842" s="118"/>
      <c r="Q36842" s="118"/>
    </row>
    <row r="36843" spans="16:17">
      <c r="P36843" s="118"/>
      <c r="Q36843" s="118"/>
    </row>
    <row r="36844" spans="16:17">
      <c r="P36844" s="118"/>
      <c r="Q36844" s="118"/>
    </row>
    <row r="36845" spans="16:17">
      <c r="P36845" s="118"/>
      <c r="Q36845" s="118"/>
    </row>
    <row r="36846" spans="16:17">
      <c r="P36846" s="118"/>
      <c r="Q36846" s="118"/>
    </row>
    <row r="36847" spans="16:17">
      <c r="P36847" s="118"/>
      <c r="Q36847" s="118"/>
    </row>
    <row r="36848" spans="16:17">
      <c r="P36848" s="118"/>
      <c r="Q36848" s="118"/>
    </row>
    <row r="36849" spans="16:17">
      <c r="P36849" s="118"/>
      <c r="Q36849" s="118"/>
    </row>
    <row r="36850" spans="16:17">
      <c r="P36850" s="118"/>
      <c r="Q36850" s="118"/>
    </row>
    <row r="36851" spans="16:17">
      <c r="P36851" s="118"/>
      <c r="Q36851" s="118"/>
    </row>
    <row r="36852" spans="16:17">
      <c r="P36852" s="118"/>
      <c r="Q36852" s="118"/>
    </row>
    <row r="36853" spans="16:17">
      <c r="P36853" s="118"/>
      <c r="Q36853" s="118"/>
    </row>
    <row r="36854" spans="16:17">
      <c r="P36854" s="118"/>
      <c r="Q36854" s="118"/>
    </row>
    <row r="36855" spans="16:17">
      <c r="P36855" s="118"/>
      <c r="Q36855" s="118"/>
    </row>
    <row r="36856" spans="16:17">
      <c r="P36856" s="118"/>
      <c r="Q36856" s="118"/>
    </row>
    <row r="36857" spans="16:17">
      <c r="P36857" s="118"/>
      <c r="Q36857" s="118"/>
    </row>
    <row r="36858" spans="16:17">
      <c r="P36858" s="118"/>
      <c r="Q36858" s="118"/>
    </row>
    <row r="36859" spans="16:17">
      <c r="P36859" s="118"/>
      <c r="Q36859" s="118"/>
    </row>
    <row r="36860" spans="16:17">
      <c r="P36860" s="118"/>
      <c r="Q36860" s="118"/>
    </row>
    <row r="36861" spans="16:17">
      <c r="P36861" s="118"/>
      <c r="Q36861" s="118"/>
    </row>
    <row r="36862" spans="16:17">
      <c r="P36862" s="118"/>
      <c r="Q36862" s="118"/>
    </row>
    <row r="36863" spans="16:17">
      <c r="P36863" s="118"/>
      <c r="Q36863" s="118"/>
    </row>
    <row r="36864" spans="16:17">
      <c r="P36864" s="118"/>
      <c r="Q36864" s="118"/>
    </row>
    <row r="36865" spans="16:17">
      <c r="P36865" s="118"/>
      <c r="Q36865" s="118"/>
    </row>
    <row r="36866" spans="16:17">
      <c r="P36866" s="118"/>
      <c r="Q36866" s="118"/>
    </row>
    <row r="36867" spans="16:17">
      <c r="P36867" s="118"/>
      <c r="Q36867" s="118"/>
    </row>
    <row r="36868" spans="16:17">
      <c r="P36868" s="118"/>
      <c r="Q36868" s="118"/>
    </row>
    <row r="36869" spans="16:17">
      <c r="P36869" s="118"/>
      <c r="Q36869" s="118"/>
    </row>
    <row r="36870" spans="16:17">
      <c r="P36870" s="118"/>
      <c r="Q36870" s="118"/>
    </row>
    <row r="36871" spans="16:17">
      <c r="P36871" s="118"/>
      <c r="Q36871" s="118"/>
    </row>
    <row r="36872" spans="16:17">
      <c r="P36872" s="118"/>
      <c r="Q36872" s="118"/>
    </row>
    <row r="36873" spans="16:17">
      <c r="P36873" s="118"/>
      <c r="Q36873" s="118"/>
    </row>
    <row r="36874" spans="16:17">
      <c r="P36874" s="118"/>
      <c r="Q36874" s="118"/>
    </row>
    <row r="36875" spans="16:17">
      <c r="P36875" s="118"/>
      <c r="Q36875" s="118"/>
    </row>
    <row r="36876" spans="16:17">
      <c r="P36876" s="118"/>
      <c r="Q36876" s="118"/>
    </row>
    <row r="36877" spans="16:17">
      <c r="P36877" s="118"/>
      <c r="Q36877" s="118"/>
    </row>
    <row r="36878" spans="16:17">
      <c r="P36878" s="118"/>
      <c r="Q36878" s="118"/>
    </row>
    <row r="36879" spans="16:17">
      <c r="P36879" s="118"/>
      <c r="Q36879" s="118"/>
    </row>
    <row r="36880" spans="16:17">
      <c r="P36880" s="118"/>
      <c r="Q36880" s="118"/>
    </row>
    <row r="36881" spans="16:17">
      <c r="P36881" s="118"/>
      <c r="Q36881" s="118"/>
    </row>
    <row r="36882" spans="16:17">
      <c r="P36882" s="118"/>
      <c r="Q36882" s="118"/>
    </row>
    <row r="36883" spans="16:17">
      <c r="P36883" s="118"/>
      <c r="Q36883" s="118"/>
    </row>
    <row r="36884" spans="16:17">
      <c r="P36884" s="118"/>
      <c r="Q36884" s="118"/>
    </row>
    <row r="36885" spans="16:17">
      <c r="P36885" s="118"/>
      <c r="Q36885" s="118"/>
    </row>
    <row r="36886" spans="16:17">
      <c r="P36886" s="118"/>
      <c r="Q36886" s="118"/>
    </row>
    <row r="36887" spans="16:17">
      <c r="P36887" s="118"/>
      <c r="Q36887" s="118"/>
    </row>
    <row r="36888" spans="16:17">
      <c r="P36888" s="118"/>
      <c r="Q36888" s="118"/>
    </row>
    <row r="36889" spans="16:17">
      <c r="P36889" s="118"/>
      <c r="Q36889" s="118"/>
    </row>
    <row r="36890" spans="16:17">
      <c r="P36890" s="118"/>
      <c r="Q36890" s="118"/>
    </row>
    <row r="36891" spans="16:17">
      <c r="P36891" s="118"/>
      <c r="Q36891" s="118"/>
    </row>
    <row r="36892" spans="16:17">
      <c r="P36892" s="118"/>
      <c r="Q36892" s="118"/>
    </row>
    <row r="36893" spans="16:17">
      <c r="P36893" s="118"/>
      <c r="Q36893" s="118"/>
    </row>
    <row r="36894" spans="16:17">
      <c r="P36894" s="118"/>
      <c r="Q36894" s="118"/>
    </row>
    <row r="36895" spans="16:17">
      <c r="P36895" s="118"/>
      <c r="Q36895" s="118"/>
    </row>
    <row r="36896" spans="16:17">
      <c r="P36896" s="118"/>
      <c r="Q36896" s="118"/>
    </row>
    <row r="36897" spans="16:17">
      <c r="P36897" s="118"/>
      <c r="Q36897" s="118"/>
    </row>
    <row r="36898" spans="16:17">
      <c r="P36898" s="118"/>
      <c r="Q36898" s="118"/>
    </row>
    <row r="36899" spans="16:17">
      <c r="P36899" s="118"/>
      <c r="Q36899" s="118"/>
    </row>
    <row r="36900" spans="16:17">
      <c r="P36900" s="118"/>
      <c r="Q36900" s="118"/>
    </row>
    <row r="36901" spans="16:17">
      <c r="P36901" s="118"/>
      <c r="Q36901" s="118"/>
    </row>
    <row r="36902" spans="16:17">
      <c r="P36902" s="118"/>
      <c r="Q36902" s="118"/>
    </row>
    <row r="36903" spans="16:17">
      <c r="P36903" s="118"/>
      <c r="Q36903" s="118"/>
    </row>
    <row r="36904" spans="16:17">
      <c r="P36904" s="118"/>
      <c r="Q36904" s="118"/>
    </row>
    <row r="36905" spans="16:17">
      <c r="P36905" s="118"/>
      <c r="Q36905" s="118"/>
    </row>
    <row r="36906" spans="16:17">
      <c r="P36906" s="118"/>
      <c r="Q36906" s="118"/>
    </row>
    <row r="36907" spans="16:17">
      <c r="P36907" s="118"/>
      <c r="Q36907" s="118"/>
    </row>
    <row r="36908" spans="16:17">
      <c r="P36908" s="118"/>
      <c r="Q36908" s="118"/>
    </row>
    <row r="36909" spans="16:17">
      <c r="P36909" s="118"/>
      <c r="Q36909" s="118"/>
    </row>
    <row r="36910" spans="16:17">
      <c r="P36910" s="118"/>
      <c r="Q36910" s="118"/>
    </row>
    <row r="36911" spans="16:17">
      <c r="P36911" s="118"/>
      <c r="Q36911" s="118"/>
    </row>
    <row r="36912" spans="16:17">
      <c r="P36912" s="118"/>
      <c r="Q36912" s="118"/>
    </row>
    <row r="36913" spans="16:17">
      <c r="P36913" s="118"/>
      <c r="Q36913" s="118"/>
    </row>
    <row r="36914" spans="16:17">
      <c r="P36914" s="118"/>
      <c r="Q36914" s="118"/>
    </row>
    <row r="36915" spans="16:17">
      <c r="P36915" s="118"/>
      <c r="Q36915" s="118"/>
    </row>
    <row r="36916" spans="16:17">
      <c r="P36916" s="118"/>
      <c r="Q36916" s="118"/>
    </row>
    <row r="36917" spans="16:17">
      <c r="P36917" s="118"/>
      <c r="Q36917" s="118"/>
    </row>
    <row r="36918" spans="16:17">
      <c r="P36918" s="118"/>
      <c r="Q36918" s="118"/>
    </row>
    <row r="36919" spans="16:17">
      <c r="P36919" s="118"/>
      <c r="Q36919" s="118"/>
    </row>
    <row r="36920" spans="16:17">
      <c r="P36920" s="118"/>
      <c r="Q36920" s="118"/>
    </row>
    <row r="36921" spans="16:17">
      <c r="P36921" s="118"/>
      <c r="Q36921" s="118"/>
    </row>
    <row r="36922" spans="16:17">
      <c r="P36922" s="118"/>
      <c r="Q36922" s="118"/>
    </row>
    <row r="36923" spans="16:17">
      <c r="P36923" s="118"/>
      <c r="Q36923" s="118"/>
    </row>
    <row r="36924" spans="16:17">
      <c r="P36924" s="118"/>
      <c r="Q36924" s="118"/>
    </row>
    <row r="36925" spans="16:17">
      <c r="P36925" s="118"/>
      <c r="Q36925" s="118"/>
    </row>
    <row r="36926" spans="16:17">
      <c r="P36926" s="118"/>
      <c r="Q36926" s="118"/>
    </row>
    <row r="36927" spans="16:17">
      <c r="P36927" s="118"/>
      <c r="Q36927" s="118"/>
    </row>
    <row r="36928" spans="16:17">
      <c r="P36928" s="118"/>
      <c r="Q36928" s="118"/>
    </row>
    <row r="36929" spans="16:17">
      <c r="P36929" s="118"/>
      <c r="Q36929" s="118"/>
    </row>
    <row r="36930" spans="16:17">
      <c r="P36930" s="118"/>
      <c r="Q36930" s="118"/>
    </row>
    <row r="36931" spans="16:17">
      <c r="P36931" s="118"/>
      <c r="Q36931" s="118"/>
    </row>
    <row r="36932" spans="16:17">
      <c r="P36932" s="118"/>
      <c r="Q36932" s="118"/>
    </row>
    <row r="36933" spans="16:17">
      <c r="P36933" s="118"/>
      <c r="Q36933" s="118"/>
    </row>
    <row r="36934" spans="16:17">
      <c r="P36934" s="118"/>
      <c r="Q36934" s="118"/>
    </row>
    <row r="36935" spans="16:17">
      <c r="P36935" s="118"/>
      <c r="Q36935" s="118"/>
    </row>
    <row r="36936" spans="16:17">
      <c r="P36936" s="118"/>
      <c r="Q36936" s="118"/>
    </row>
    <row r="36937" spans="16:17">
      <c r="P36937" s="118"/>
      <c r="Q36937" s="118"/>
    </row>
    <row r="36938" spans="16:17">
      <c r="P36938" s="118"/>
      <c r="Q36938" s="118"/>
    </row>
    <row r="36939" spans="16:17">
      <c r="P36939" s="118"/>
      <c r="Q36939" s="118"/>
    </row>
    <row r="36940" spans="16:17">
      <c r="P36940" s="118"/>
      <c r="Q36940" s="118"/>
    </row>
    <row r="36941" spans="16:17">
      <c r="P36941" s="118"/>
      <c r="Q36941" s="118"/>
    </row>
    <row r="36942" spans="16:17">
      <c r="P36942" s="118"/>
      <c r="Q36942" s="118"/>
    </row>
    <row r="36943" spans="16:17">
      <c r="P36943" s="118"/>
      <c r="Q36943" s="118"/>
    </row>
    <row r="36944" spans="16:17">
      <c r="P36944" s="118"/>
      <c r="Q36944" s="118"/>
    </row>
    <row r="36945" spans="16:17">
      <c r="P36945" s="118"/>
      <c r="Q36945" s="118"/>
    </row>
    <row r="36946" spans="16:17">
      <c r="P36946" s="118"/>
      <c r="Q36946" s="118"/>
    </row>
    <row r="36947" spans="16:17">
      <c r="P36947" s="118"/>
      <c r="Q36947" s="118"/>
    </row>
    <row r="36948" spans="16:17">
      <c r="P36948" s="118"/>
      <c r="Q36948" s="118"/>
    </row>
    <row r="36949" spans="16:17">
      <c r="P36949" s="118"/>
      <c r="Q36949" s="118"/>
    </row>
    <row r="36950" spans="16:17">
      <c r="P36950" s="118"/>
      <c r="Q36950" s="118"/>
    </row>
    <row r="36951" spans="16:17">
      <c r="P36951" s="118"/>
      <c r="Q36951" s="118"/>
    </row>
    <row r="36952" spans="16:17">
      <c r="P36952" s="118"/>
      <c r="Q36952" s="118"/>
    </row>
    <row r="36953" spans="16:17">
      <c r="P36953" s="118"/>
      <c r="Q36953" s="118"/>
    </row>
    <row r="36954" spans="16:17">
      <c r="P36954" s="118"/>
      <c r="Q36954" s="118"/>
    </row>
    <row r="36955" spans="16:17">
      <c r="P36955" s="118"/>
      <c r="Q36955" s="118"/>
    </row>
    <row r="36956" spans="16:17">
      <c r="P36956" s="118"/>
      <c r="Q36956" s="118"/>
    </row>
    <row r="36957" spans="16:17">
      <c r="P36957" s="118"/>
      <c r="Q36957" s="118"/>
    </row>
    <row r="36958" spans="16:17">
      <c r="P36958" s="118"/>
      <c r="Q36958" s="118"/>
    </row>
    <row r="36959" spans="16:17">
      <c r="P36959" s="118"/>
      <c r="Q36959" s="118"/>
    </row>
    <row r="36960" spans="16:17">
      <c r="P36960" s="118"/>
      <c r="Q36960" s="118"/>
    </row>
    <row r="36961" spans="16:17">
      <c r="P36961" s="118"/>
      <c r="Q36961" s="118"/>
    </row>
    <row r="36962" spans="16:17">
      <c r="P36962" s="118"/>
      <c r="Q36962" s="118"/>
    </row>
    <row r="36963" spans="16:17">
      <c r="P36963" s="118"/>
      <c r="Q36963" s="118"/>
    </row>
    <row r="36964" spans="16:17">
      <c r="P36964" s="118"/>
      <c r="Q36964" s="118"/>
    </row>
    <row r="36965" spans="16:17">
      <c r="P36965" s="118"/>
      <c r="Q36965" s="118"/>
    </row>
    <row r="36966" spans="16:17">
      <c r="P36966" s="118"/>
      <c r="Q36966" s="118"/>
    </row>
    <row r="36967" spans="16:17">
      <c r="P36967" s="118"/>
      <c r="Q36967" s="118"/>
    </row>
    <row r="36968" spans="16:17">
      <c r="P36968" s="118"/>
      <c r="Q36968" s="118"/>
    </row>
    <row r="36969" spans="16:17">
      <c r="P36969" s="118"/>
      <c r="Q36969" s="118"/>
    </row>
    <row r="36970" spans="16:17">
      <c r="P36970" s="118"/>
      <c r="Q36970" s="118"/>
    </row>
    <row r="36971" spans="16:17">
      <c r="P36971" s="118"/>
      <c r="Q36971" s="118"/>
    </row>
    <row r="36972" spans="16:17">
      <c r="P36972" s="118"/>
      <c r="Q36972" s="118"/>
    </row>
    <row r="36973" spans="16:17">
      <c r="P36973" s="118"/>
      <c r="Q36973" s="118"/>
    </row>
    <row r="36974" spans="16:17">
      <c r="P36974" s="118"/>
      <c r="Q36974" s="118"/>
    </row>
    <row r="36975" spans="16:17">
      <c r="P36975" s="118"/>
      <c r="Q36975" s="118"/>
    </row>
    <row r="36976" spans="16:17">
      <c r="P36976" s="118"/>
      <c r="Q36976" s="118"/>
    </row>
    <row r="36977" spans="16:17">
      <c r="P36977" s="118"/>
      <c r="Q36977" s="118"/>
    </row>
    <row r="36978" spans="16:17">
      <c r="P36978" s="118"/>
      <c r="Q36978" s="118"/>
    </row>
    <row r="36979" spans="16:17">
      <c r="P36979" s="118"/>
      <c r="Q36979" s="118"/>
    </row>
    <row r="36980" spans="16:17">
      <c r="P36980" s="118"/>
      <c r="Q36980" s="118"/>
    </row>
    <row r="36981" spans="16:17">
      <c r="P36981" s="118"/>
      <c r="Q36981" s="118"/>
    </row>
    <row r="36982" spans="16:17">
      <c r="P36982" s="118"/>
      <c r="Q36982" s="118"/>
    </row>
    <row r="36983" spans="16:17">
      <c r="P36983" s="118"/>
      <c r="Q36983" s="118"/>
    </row>
    <row r="36984" spans="16:17">
      <c r="P36984" s="118"/>
      <c r="Q36984" s="118"/>
    </row>
    <row r="36985" spans="16:17">
      <c r="P36985" s="118"/>
      <c r="Q36985" s="118"/>
    </row>
    <row r="36986" spans="16:17">
      <c r="P36986" s="118"/>
      <c r="Q36986" s="118"/>
    </row>
    <row r="36987" spans="16:17">
      <c r="P36987" s="118"/>
      <c r="Q36987" s="118"/>
    </row>
    <row r="36988" spans="16:17">
      <c r="P36988" s="118"/>
      <c r="Q36988" s="118"/>
    </row>
    <row r="36989" spans="16:17">
      <c r="P36989" s="118"/>
      <c r="Q36989" s="118"/>
    </row>
    <row r="36990" spans="16:17">
      <c r="P36990" s="118"/>
      <c r="Q36990" s="118"/>
    </row>
    <row r="36991" spans="16:17">
      <c r="P36991" s="118"/>
      <c r="Q36991" s="118"/>
    </row>
    <row r="36992" spans="16:17">
      <c r="P36992" s="118"/>
      <c r="Q36992" s="118"/>
    </row>
    <row r="36993" spans="16:17">
      <c r="P36993" s="118"/>
      <c r="Q36993" s="118"/>
    </row>
    <row r="36994" spans="16:17">
      <c r="P36994" s="118"/>
      <c r="Q36994" s="118"/>
    </row>
    <row r="36995" spans="16:17">
      <c r="P36995" s="118"/>
      <c r="Q36995" s="118"/>
    </row>
    <row r="36996" spans="16:17">
      <c r="P36996" s="118"/>
      <c r="Q36996" s="118"/>
    </row>
    <row r="36997" spans="16:17">
      <c r="P36997" s="118"/>
      <c r="Q36997" s="118"/>
    </row>
    <row r="36998" spans="16:17">
      <c r="P36998" s="118"/>
      <c r="Q36998" s="118"/>
    </row>
    <row r="36999" spans="16:17">
      <c r="P36999" s="118"/>
      <c r="Q36999" s="118"/>
    </row>
    <row r="37000" spans="16:17">
      <c r="P37000" s="118"/>
      <c r="Q37000" s="118"/>
    </row>
    <row r="37001" spans="16:17">
      <c r="P37001" s="118"/>
      <c r="Q37001" s="118"/>
    </row>
    <row r="37002" spans="16:17">
      <c r="P37002" s="118"/>
      <c r="Q37002" s="118"/>
    </row>
    <row r="37003" spans="16:17">
      <c r="P37003" s="118"/>
      <c r="Q37003" s="118"/>
    </row>
    <row r="37004" spans="16:17">
      <c r="P37004" s="118"/>
      <c r="Q37004" s="118"/>
    </row>
    <row r="37005" spans="16:17">
      <c r="P37005" s="118"/>
      <c r="Q37005" s="118"/>
    </row>
    <row r="37006" spans="16:17">
      <c r="P37006" s="118"/>
      <c r="Q37006" s="118"/>
    </row>
    <row r="37007" spans="16:17">
      <c r="P37007" s="118"/>
      <c r="Q37007" s="118"/>
    </row>
    <row r="37008" spans="16:17">
      <c r="P37008" s="118"/>
      <c r="Q37008" s="118"/>
    </row>
    <row r="37009" spans="16:17">
      <c r="P37009" s="118"/>
      <c r="Q37009" s="118"/>
    </row>
    <row r="37010" spans="16:17">
      <c r="P37010" s="118"/>
      <c r="Q37010" s="118"/>
    </row>
    <row r="37011" spans="16:17">
      <c r="P37011" s="118"/>
      <c r="Q37011" s="118"/>
    </row>
    <row r="37012" spans="16:17">
      <c r="P37012" s="118"/>
      <c r="Q37012" s="118"/>
    </row>
    <row r="37013" spans="16:17">
      <c r="P37013" s="118"/>
      <c r="Q37013" s="118"/>
    </row>
    <row r="37014" spans="16:17">
      <c r="P37014" s="118"/>
      <c r="Q37014" s="118"/>
    </row>
    <row r="37015" spans="16:17">
      <c r="P37015" s="118"/>
      <c r="Q37015" s="118"/>
    </row>
    <row r="37016" spans="16:17">
      <c r="P37016" s="118"/>
      <c r="Q37016" s="118"/>
    </row>
    <row r="37017" spans="16:17">
      <c r="P37017" s="118"/>
      <c r="Q37017" s="118"/>
    </row>
    <row r="37018" spans="16:17">
      <c r="P37018" s="118"/>
      <c r="Q37018" s="118"/>
    </row>
    <row r="37019" spans="16:17">
      <c r="P37019" s="118"/>
      <c r="Q37019" s="118"/>
    </row>
    <row r="37020" spans="16:17">
      <c r="P37020" s="118"/>
      <c r="Q37020" s="118"/>
    </row>
    <row r="37021" spans="16:17">
      <c r="P37021" s="118"/>
      <c r="Q37021" s="118"/>
    </row>
    <row r="37022" spans="16:17">
      <c r="P37022" s="118"/>
      <c r="Q37022" s="118"/>
    </row>
    <row r="37023" spans="16:17">
      <c r="P37023" s="118"/>
      <c r="Q37023" s="118"/>
    </row>
    <row r="37024" spans="16:17">
      <c r="P37024" s="118"/>
      <c r="Q37024" s="118"/>
    </row>
    <row r="37025" spans="16:17">
      <c r="P37025" s="118"/>
      <c r="Q37025" s="118"/>
    </row>
    <row r="37026" spans="16:17">
      <c r="P37026" s="118"/>
      <c r="Q37026" s="118"/>
    </row>
    <row r="37027" spans="16:17">
      <c r="P37027" s="118"/>
      <c r="Q37027" s="118"/>
    </row>
    <row r="37028" spans="16:17">
      <c r="P37028" s="118"/>
      <c r="Q37028" s="118"/>
    </row>
    <row r="37029" spans="16:17">
      <c r="P37029" s="118"/>
      <c r="Q37029" s="118"/>
    </row>
    <row r="37030" spans="16:17">
      <c r="P37030" s="118"/>
      <c r="Q37030" s="118"/>
    </row>
    <row r="37031" spans="16:17">
      <c r="P37031" s="118"/>
      <c r="Q37031" s="118"/>
    </row>
    <row r="37032" spans="16:17">
      <c r="P37032" s="118"/>
      <c r="Q37032" s="118"/>
    </row>
    <row r="37033" spans="16:17">
      <c r="P37033" s="118"/>
      <c r="Q37033" s="118"/>
    </row>
    <row r="37034" spans="16:17">
      <c r="P37034" s="118"/>
      <c r="Q37034" s="118"/>
    </row>
    <row r="37035" spans="16:17">
      <c r="P37035" s="118"/>
      <c r="Q37035" s="118"/>
    </row>
    <row r="37036" spans="16:17">
      <c r="P37036" s="118"/>
      <c r="Q37036" s="118"/>
    </row>
    <row r="37037" spans="16:17">
      <c r="P37037" s="118"/>
      <c r="Q37037" s="118"/>
    </row>
    <row r="37038" spans="16:17">
      <c r="P37038" s="118"/>
      <c r="Q37038" s="118"/>
    </row>
    <row r="37039" spans="16:17">
      <c r="P37039" s="118"/>
      <c r="Q37039" s="118"/>
    </row>
    <row r="37040" spans="16:17">
      <c r="P37040" s="118"/>
      <c r="Q37040" s="118"/>
    </row>
    <row r="37041" spans="16:17">
      <c r="P37041" s="118"/>
      <c r="Q37041" s="118"/>
    </row>
    <row r="37042" spans="16:17">
      <c r="P37042" s="118"/>
      <c r="Q37042" s="118"/>
    </row>
    <row r="37043" spans="16:17">
      <c r="P37043" s="118"/>
      <c r="Q37043" s="118"/>
    </row>
    <row r="37044" spans="16:17">
      <c r="P37044" s="118"/>
      <c r="Q37044" s="118"/>
    </row>
    <row r="37045" spans="16:17">
      <c r="P37045" s="118"/>
      <c r="Q37045" s="118"/>
    </row>
    <row r="37046" spans="16:17">
      <c r="P37046" s="118"/>
      <c r="Q37046" s="118"/>
    </row>
    <row r="37047" spans="16:17">
      <c r="P37047" s="118"/>
      <c r="Q37047" s="118"/>
    </row>
    <row r="37048" spans="16:17">
      <c r="P37048" s="118"/>
      <c r="Q37048" s="118"/>
    </row>
    <row r="37049" spans="16:17">
      <c r="P37049" s="118"/>
      <c r="Q37049" s="118"/>
    </row>
    <row r="37050" spans="16:17">
      <c r="P37050" s="118"/>
      <c r="Q37050" s="118"/>
    </row>
    <row r="37051" spans="16:17">
      <c r="P37051" s="118"/>
      <c r="Q37051" s="118"/>
    </row>
    <row r="37052" spans="16:17">
      <c r="P37052" s="118"/>
      <c r="Q37052" s="118"/>
    </row>
    <row r="37053" spans="16:17">
      <c r="P37053" s="118"/>
      <c r="Q37053" s="118"/>
    </row>
    <row r="37054" spans="16:17">
      <c r="P37054" s="118"/>
      <c r="Q37054" s="118"/>
    </row>
    <row r="37055" spans="16:17">
      <c r="P37055" s="118"/>
      <c r="Q37055" s="118"/>
    </row>
    <row r="37056" spans="16:17">
      <c r="P37056" s="118"/>
      <c r="Q37056" s="118"/>
    </row>
    <row r="37057" spans="16:17">
      <c r="P37057" s="118"/>
      <c r="Q37057" s="118"/>
    </row>
    <row r="37058" spans="16:17">
      <c r="P37058" s="118"/>
      <c r="Q37058" s="118"/>
    </row>
    <row r="37059" spans="16:17">
      <c r="P37059" s="118"/>
      <c r="Q37059" s="118"/>
    </row>
    <row r="37060" spans="16:17">
      <c r="P37060" s="118"/>
      <c r="Q37060" s="118"/>
    </row>
    <row r="37061" spans="16:17">
      <c r="P37061" s="118"/>
      <c r="Q37061" s="118"/>
    </row>
    <row r="37062" spans="16:17">
      <c r="P37062" s="118"/>
      <c r="Q37062" s="118"/>
    </row>
    <row r="37063" spans="16:17">
      <c r="P37063" s="118"/>
      <c r="Q37063" s="118"/>
    </row>
    <row r="37064" spans="16:17">
      <c r="P37064" s="118"/>
      <c r="Q37064" s="118"/>
    </row>
    <row r="37065" spans="16:17">
      <c r="P37065" s="118"/>
      <c r="Q37065" s="118"/>
    </row>
    <row r="37066" spans="16:17">
      <c r="P37066" s="118"/>
      <c r="Q37066" s="118"/>
    </row>
    <row r="37067" spans="16:17">
      <c r="P37067" s="118"/>
      <c r="Q37067" s="118"/>
    </row>
    <row r="37068" spans="16:17">
      <c r="P37068" s="118"/>
      <c r="Q37068" s="118"/>
    </row>
    <row r="37069" spans="16:17">
      <c r="P37069" s="118"/>
      <c r="Q37069" s="118"/>
    </row>
    <row r="37070" spans="16:17">
      <c r="P37070" s="118"/>
      <c r="Q37070" s="118"/>
    </row>
    <row r="37071" spans="16:17">
      <c r="P37071" s="118"/>
      <c r="Q37071" s="118"/>
    </row>
    <row r="37072" spans="16:17">
      <c r="P37072" s="118"/>
      <c r="Q37072" s="118"/>
    </row>
    <row r="37073" spans="16:17">
      <c r="P37073" s="118"/>
      <c r="Q37073" s="118"/>
    </row>
    <row r="37074" spans="16:17">
      <c r="P37074" s="118"/>
      <c r="Q37074" s="118"/>
    </row>
    <row r="37075" spans="16:17">
      <c r="P37075" s="118"/>
      <c r="Q37075" s="118"/>
    </row>
    <row r="37076" spans="16:17">
      <c r="P37076" s="118"/>
      <c r="Q37076" s="118"/>
    </row>
    <row r="37077" spans="16:17">
      <c r="P37077" s="118"/>
      <c r="Q37077" s="118"/>
    </row>
    <row r="37078" spans="16:17">
      <c r="P37078" s="118"/>
      <c r="Q37078" s="118"/>
    </row>
    <row r="37079" spans="16:17">
      <c r="P37079" s="118"/>
      <c r="Q37079" s="118"/>
    </row>
    <row r="37080" spans="16:17">
      <c r="P37080" s="118"/>
      <c r="Q37080" s="118"/>
    </row>
    <row r="37081" spans="16:17">
      <c r="P37081" s="118"/>
      <c r="Q37081" s="118"/>
    </row>
    <row r="37082" spans="16:17">
      <c r="P37082" s="118"/>
      <c r="Q37082" s="118"/>
    </row>
    <row r="37083" spans="16:17">
      <c r="P37083" s="118"/>
      <c r="Q37083" s="118"/>
    </row>
    <row r="37084" spans="16:17">
      <c r="P37084" s="118"/>
      <c r="Q37084" s="118"/>
    </row>
    <row r="37085" spans="16:17">
      <c r="P37085" s="118"/>
      <c r="Q37085" s="118"/>
    </row>
    <row r="37086" spans="16:17">
      <c r="P37086" s="118"/>
      <c r="Q37086" s="118"/>
    </row>
    <row r="37087" spans="16:17">
      <c r="P37087" s="118"/>
      <c r="Q37087" s="118"/>
    </row>
    <row r="37088" spans="16:17">
      <c r="P37088" s="118"/>
      <c r="Q37088" s="118"/>
    </row>
    <row r="37089" spans="16:17">
      <c r="P37089" s="118"/>
      <c r="Q37089" s="118"/>
    </row>
    <row r="37090" spans="16:17">
      <c r="P37090" s="118"/>
      <c r="Q37090" s="118"/>
    </row>
    <row r="37091" spans="16:17">
      <c r="P37091" s="118"/>
      <c r="Q37091" s="118"/>
    </row>
    <row r="37092" spans="16:17">
      <c r="P37092" s="118"/>
      <c r="Q37092" s="118"/>
    </row>
    <row r="37093" spans="16:17">
      <c r="P37093" s="118"/>
      <c r="Q37093" s="118"/>
    </row>
    <row r="37094" spans="16:17">
      <c r="P37094" s="118"/>
      <c r="Q37094" s="118"/>
    </row>
    <row r="37095" spans="16:17">
      <c r="P37095" s="118"/>
      <c r="Q37095" s="118"/>
    </row>
    <row r="37096" spans="16:17">
      <c r="P37096" s="118"/>
      <c r="Q37096" s="118"/>
    </row>
    <row r="37097" spans="16:17">
      <c r="P37097" s="118"/>
      <c r="Q37097" s="118"/>
    </row>
    <row r="37098" spans="16:17">
      <c r="P37098" s="118"/>
      <c r="Q37098" s="118"/>
    </row>
    <row r="37099" spans="16:17">
      <c r="P37099" s="118"/>
      <c r="Q37099" s="118"/>
    </row>
    <row r="37100" spans="16:17">
      <c r="P37100" s="118"/>
      <c r="Q37100" s="118"/>
    </row>
    <row r="37101" spans="16:17">
      <c r="P37101" s="118"/>
      <c r="Q37101" s="118"/>
    </row>
    <row r="37102" spans="16:17">
      <c r="P37102" s="118"/>
      <c r="Q37102" s="118"/>
    </row>
    <row r="37103" spans="16:17">
      <c r="P37103" s="118"/>
      <c r="Q37103" s="118"/>
    </row>
    <row r="37104" spans="16:17">
      <c r="P37104" s="118"/>
      <c r="Q37104" s="118"/>
    </row>
    <row r="37105" spans="16:17">
      <c r="P37105" s="118"/>
      <c r="Q37105" s="118"/>
    </row>
    <row r="37106" spans="16:17">
      <c r="P37106" s="118"/>
      <c r="Q37106" s="118"/>
    </row>
    <row r="37107" spans="16:17">
      <c r="P37107" s="118"/>
      <c r="Q37107" s="118"/>
    </row>
    <row r="37108" spans="16:17">
      <c r="P37108" s="118"/>
      <c r="Q37108" s="118"/>
    </row>
    <row r="37109" spans="16:17">
      <c r="P37109" s="118"/>
      <c r="Q37109" s="118"/>
    </row>
    <row r="37110" spans="16:17">
      <c r="P37110" s="118"/>
      <c r="Q37110" s="118"/>
    </row>
    <row r="37111" spans="16:17">
      <c r="P37111" s="118"/>
      <c r="Q37111" s="118"/>
    </row>
    <row r="37112" spans="16:17">
      <c r="P37112" s="118"/>
      <c r="Q37112" s="118"/>
    </row>
    <row r="37113" spans="16:17">
      <c r="P37113" s="118"/>
      <c r="Q37113" s="118"/>
    </row>
    <row r="37114" spans="16:17">
      <c r="P37114" s="118"/>
      <c r="Q37114" s="118"/>
    </row>
    <row r="37115" spans="16:17">
      <c r="P37115" s="118"/>
      <c r="Q37115" s="118"/>
    </row>
    <row r="37116" spans="16:17">
      <c r="P37116" s="118"/>
      <c r="Q37116" s="118"/>
    </row>
    <row r="37117" spans="16:17">
      <c r="P37117" s="118"/>
      <c r="Q37117" s="118"/>
    </row>
    <row r="37118" spans="16:17">
      <c r="P37118" s="118"/>
      <c r="Q37118" s="118"/>
    </row>
    <row r="37119" spans="16:17">
      <c r="P37119" s="118"/>
      <c r="Q37119" s="118"/>
    </row>
    <row r="37120" spans="16:17">
      <c r="P37120" s="118"/>
      <c r="Q37120" s="118"/>
    </row>
    <row r="37121" spans="16:17">
      <c r="P37121" s="118"/>
      <c r="Q37121" s="118"/>
    </row>
    <row r="37122" spans="16:17">
      <c r="P37122" s="118"/>
      <c r="Q37122" s="118"/>
    </row>
    <row r="37123" spans="16:17">
      <c r="P37123" s="118"/>
      <c r="Q37123" s="118"/>
    </row>
    <row r="37124" spans="16:17">
      <c r="P37124" s="118"/>
      <c r="Q37124" s="118"/>
    </row>
    <row r="37125" spans="16:17">
      <c r="P37125" s="118"/>
      <c r="Q37125" s="118"/>
    </row>
    <row r="37126" spans="16:17">
      <c r="P37126" s="118"/>
      <c r="Q37126" s="118"/>
    </row>
    <row r="37127" spans="16:17">
      <c r="P37127" s="118"/>
      <c r="Q37127" s="118"/>
    </row>
    <row r="37128" spans="16:17">
      <c r="P37128" s="118"/>
      <c r="Q37128" s="118"/>
    </row>
    <row r="37129" spans="16:17">
      <c r="P37129" s="118"/>
      <c r="Q37129" s="118"/>
    </row>
    <row r="37130" spans="16:17">
      <c r="P37130" s="118"/>
      <c r="Q37130" s="118"/>
    </row>
    <row r="37131" spans="16:17">
      <c r="P37131" s="118"/>
      <c r="Q37131" s="118"/>
    </row>
    <row r="37132" spans="16:17">
      <c r="P37132" s="118"/>
      <c r="Q37132" s="118"/>
    </row>
    <row r="37133" spans="16:17">
      <c r="P37133" s="118"/>
      <c r="Q37133" s="118"/>
    </row>
    <row r="37134" spans="16:17">
      <c r="P37134" s="118"/>
      <c r="Q37134" s="118"/>
    </row>
    <row r="37135" spans="16:17">
      <c r="P37135" s="118"/>
      <c r="Q37135" s="118"/>
    </row>
    <row r="37136" spans="16:17">
      <c r="P37136" s="118"/>
      <c r="Q37136" s="118"/>
    </row>
    <row r="37137" spans="16:17">
      <c r="P37137" s="118"/>
      <c r="Q37137" s="118"/>
    </row>
    <row r="37138" spans="16:17">
      <c r="P37138" s="118"/>
      <c r="Q37138" s="118"/>
    </row>
    <row r="37139" spans="16:17">
      <c r="P37139" s="118"/>
      <c r="Q37139" s="118"/>
    </row>
    <row r="37140" spans="16:17">
      <c r="P37140" s="118"/>
      <c r="Q37140" s="118"/>
    </row>
    <row r="37141" spans="16:17">
      <c r="P37141" s="118"/>
      <c r="Q37141" s="118"/>
    </row>
    <row r="37142" spans="16:17">
      <c r="P37142" s="118"/>
      <c r="Q37142" s="118"/>
    </row>
    <row r="37143" spans="16:17">
      <c r="P37143" s="118"/>
      <c r="Q37143" s="118"/>
    </row>
    <row r="37144" spans="16:17">
      <c r="P37144" s="118"/>
      <c r="Q37144" s="118"/>
    </row>
    <row r="37145" spans="16:17">
      <c r="P37145" s="118"/>
      <c r="Q37145" s="118"/>
    </row>
    <row r="37146" spans="16:17">
      <c r="P37146" s="118"/>
      <c r="Q37146" s="118"/>
    </row>
    <row r="37147" spans="16:17">
      <c r="P37147" s="118"/>
      <c r="Q37147" s="118"/>
    </row>
    <row r="37148" spans="16:17">
      <c r="P37148" s="118"/>
      <c r="Q37148" s="118"/>
    </row>
    <row r="37149" spans="16:17">
      <c r="P37149" s="118"/>
      <c r="Q37149" s="118"/>
    </row>
    <row r="37150" spans="16:17">
      <c r="P37150" s="118"/>
      <c r="Q37150" s="118"/>
    </row>
    <row r="37151" spans="16:17">
      <c r="P37151" s="118"/>
      <c r="Q37151" s="118"/>
    </row>
    <row r="37152" spans="16:17">
      <c r="P37152" s="118"/>
      <c r="Q37152" s="118"/>
    </row>
    <row r="37153" spans="16:17">
      <c r="P37153" s="118"/>
      <c r="Q37153" s="118"/>
    </row>
    <row r="37154" spans="16:17">
      <c r="P37154" s="118"/>
      <c r="Q37154" s="118"/>
    </row>
    <row r="37155" spans="16:17">
      <c r="P37155" s="118"/>
      <c r="Q37155" s="118"/>
    </row>
    <row r="37156" spans="16:17">
      <c r="P37156" s="118"/>
      <c r="Q37156" s="118"/>
    </row>
    <row r="37157" spans="16:17">
      <c r="P37157" s="118"/>
      <c r="Q37157" s="118"/>
    </row>
    <row r="37158" spans="16:17">
      <c r="P37158" s="118"/>
      <c r="Q37158" s="118"/>
    </row>
    <row r="37159" spans="16:17">
      <c r="P37159" s="118"/>
      <c r="Q37159" s="118"/>
    </row>
    <row r="37160" spans="16:17">
      <c r="P37160" s="118"/>
      <c r="Q37160" s="118"/>
    </row>
    <row r="37161" spans="16:17">
      <c r="P37161" s="118"/>
      <c r="Q37161" s="118"/>
    </row>
    <row r="37162" spans="16:17">
      <c r="P37162" s="118"/>
      <c r="Q37162" s="118"/>
    </row>
    <row r="37163" spans="16:17">
      <c r="P37163" s="118"/>
      <c r="Q37163" s="118"/>
    </row>
    <row r="37164" spans="16:17">
      <c r="P37164" s="118"/>
      <c r="Q37164" s="118"/>
    </row>
    <row r="37165" spans="16:17">
      <c r="P37165" s="118"/>
      <c r="Q37165" s="118"/>
    </row>
    <row r="37166" spans="16:17">
      <c r="P37166" s="118"/>
      <c r="Q37166" s="118"/>
    </row>
    <row r="37167" spans="16:17">
      <c r="P37167" s="118"/>
      <c r="Q37167" s="118"/>
    </row>
    <row r="37168" spans="16:17">
      <c r="P37168" s="118"/>
      <c r="Q37168" s="118"/>
    </row>
    <row r="37169" spans="16:17">
      <c r="P37169" s="118"/>
      <c r="Q37169" s="118"/>
    </row>
    <row r="37170" spans="16:17">
      <c r="P37170" s="118"/>
      <c r="Q37170" s="118"/>
    </row>
    <row r="37171" spans="16:17">
      <c r="P37171" s="118"/>
      <c r="Q37171" s="118"/>
    </row>
    <row r="37172" spans="16:17">
      <c r="P37172" s="118"/>
      <c r="Q37172" s="118"/>
    </row>
    <row r="37173" spans="16:17">
      <c r="P37173" s="118"/>
      <c r="Q37173" s="118"/>
    </row>
    <row r="37174" spans="16:17">
      <c r="P37174" s="118"/>
      <c r="Q37174" s="118"/>
    </row>
    <row r="37175" spans="16:17">
      <c r="P37175" s="118"/>
      <c r="Q37175" s="118"/>
    </row>
    <row r="37176" spans="16:17">
      <c r="P37176" s="118"/>
      <c r="Q37176" s="118"/>
    </row>
    <row r="37177" spans="16:17">
      <c r="P37177" s="118"/>
      <c r="Q37177" s="118"/>
    </row>
    <row r="37178" spans="16:17">
      <c r="P37178" s="118"/>
      <c r="Q37178" s="118"/>
    </row>
    <row r="37179" spans="16:17">
      <c r="P37179" s="118"/>
      <c r="Q37179" s="118"/>
    </row>
    <row r="37180" spans="16:17">
      <c r="P37180" s="118"/>
      <c r="Q37180" s="118"/>
    </row>
    <row r="37181" spans="16:17">
      <c r="P37181" s="118"/>
      <c r="Q37181" s="118"/>
    </row>
    <row r="37182" spans="16:17">
      <c r="P37182" s="118"/>
      <c r="Q37182" s="118"/>
    </row>
    <row r="37183" spans="16:17">
      <c r="P37183" s="118"/>
      <c r="Q37183" s="118"/>
    </row>
    <row r="37184" spans="16:17">
      <c r="P37184" s="118"/>
      <c r="Q37184" s="118"/>
    </row>
    <row r="37185" spans="16:17">
      <c r="P37185" s="118"/>
      <c r="Q37185" s="118"/>
    </row>
    <row r="37186" spans="16:17">
      <c r="P37186" s="118"/>
      <c r="Q37186" s="118"/>
    </row>
    <row r="37187" spans="16:17">
      <c r="P37187" s="118"/>
      <c r="Q37187" s="118"/>
    </row>
    <row r="37188" spans="16:17">
      <c r="P37188" s="118"/>
      <c r="Q37188" s="118"/>
    </row>
    <row r="37189" spans="16:17">
      <c r="P37189" s="118"/>
      <c r="Q37189" s="118"/>
    </row>
    <row r="37190" spans="16:17">
      <c r="P37190" s="118"/>
      <c r="Q37190" s="118"/>
    </row>
    <row r="37191" spans="16:17">
      <c r="P37191" s="118"/>
      <c r="Q37191" s="118"/>
    </row>
    <row r="37192" spans="16:17">
      <c r="P37192" s="118"/>
      <c r="Q37192" s="118"/>
    </row>
    <row r="37193" spans="16:17">
      <c r="P37193" s="118"/>
      <c r="Q37193" s="118"/>
    </row>
    <row r="37194" spans="16:17">
      <c r="P37194" s="118"/>
      <c r="Q37194" s="118"/>
    </row>
    <row r="37195" spans="16:17">
      <c r="P37195" s="118"/>
      <c r="Q37195" s="118"/>
    </row>
    <row r="37196" spans="16:17">
      <c r="P37196" s="118"/>
      <c r="Q37196" s="118"/>
    </row>
    <row r="37197" spans="16:17">
      <c r="P37197" s="118"/>
      <c r="Q37197" s="118"/>
    </row>
    <row r="37198" spans="16:17">
      <c r="P37198" s="118"/>
      <c r="Q37198" s="118"/>
    </row>
    <row r="37199" spans="16:17">
      <c r="P37199" s="118"/>
      <c r="Q37199" s="118"/>
    </row>
    <row r="37200" spans="16:17">
      <c r="P37200" s="118"/>
      <c r="Q37200" s="118"/>
    </row>
    <row r="37201" spans="16:17">
      <c r="P37201" s="118"/>
      <c r="Q37201" s="118"/>
    </row>
    <row r="37202" spans="16:17">
      <c r="P37202" s="118"/>
      <c r="Q37202" s="118"/>
    </row>
    <row r="37203" spans="16:17">
      <c r="P37203" s="118"/>
      <c r="Q37203" s="118"/>
    </row>
    <row r="37204" spans="16:17">
      <c r="P37204" s="118"/>
      <c r="Q37204" s="118"/>
    </row>
    <row r="37205" spans="16:17">
      <c r="P37205" s="118"/>
      <c r="Q37205" s="118"/>
    </row>
    <row r="37206" spans="16:17">
      <c r="P37206" s="118"/>
      <c r="Q37206" s="118"/>
    </row>
    <row r="37207" spans="16:17">
      <c r="P37207" s="118"/>
      <c r="Q37207" s="118"/>
    </row>
    <row r="37208" spans="16:17">
      <c r="P37208" s="118"/>
      <c r="Q37208" s="118"/>
    </row>
    <row r="37209" spans="16:17">
      <c r="P37209" s="118"/>
      <c r="Q37209" s="118"/>
    </row>
    <row r="37210" spans="16:17">
      <c r="P37210" s="118"/>
      <c r="Q37210" s="118"/>
    </row>
    <row r="37211" spans="16:17">
      <c r="P37211" s="118"/>
      <c r="Q37211" s="118"/>
    </row>
    <row r="37212" spans="16:17">
      <c r="P37212" s="118"/>
      <c r="Q37212" s="118"/>
    </row>
    <row r="37213" spans="16:17">
      <c r="P37213" s="118"/>
      <c r="Q37213" s="118"/>
    </row>
    <row r="37214" spans="16:17">
      <c r="P37214" s="118"/>
      <c r="Q37214" s="118"/>
    </row>
    <row r="37215" spans="16:17">
      <c r="P37215" s="118"/>
      <c r="Q37215" s="118"/>
    </row>
    <row r="37216" spans="16:17">
      <c r="P37216" s="118"/>
      <c r="Q37216" s="118"/>
    </row>
    <row r="37217" spans="16:17">
      <c r="P37217" s="118"/>
      <c r="Q37217" s="118"/>
    </row>
    <row r="37218" spans="16:17">
      <c r="P37218" s="118"/>
      <c r="Q37218" s="118"/>
    </row>
    <row r="37219" spans="16:17">
      <c r="P37219" s="118"/>
      <c r="Q37219" s="118"/>
    </row>
    <row r="37220" spans="16:17">
      <c r="P37220" s="118"/>
      <c r="Q37220" s="118"/>
    </row>
    <row r="37221" spans="16:17">
      <c r="P37221" s="118"/>
      <c r="Q37221" s="118"/>
    </row>
    <row r="37222" spans="16:17">
      <c r="P37222" s="118"/>
      <c r="Q37222" s="118"/>
    </row>
    <row r="37223" spans="16:17">
      <c r="P37223" s="118"/>
      <c r="Q37223" s="118"/>
    </row>
    <row r="37224" spans="16:17">
      <c r="P37224" s="118"/>
      <c r="Q37224" s="118"/>
    </row>
    <row r="37225" spans="16:17">
      <c r="P37225" s="118"/>
      <c r="Q37225" s="118"/>
    </row>
    <row r="37226" spans="16:17">
      <c r="P37226" s="118"/>
      <c r="Q37226" s="118"/>
    </row>
    <row r="37227" spans="16:17">
      <c r="P37227" s="118"/>
      <c r="Q37227" s="118"/>
    </row>
    <row r="37228" spans="16:17">
      <c r="P37228" s="118"/>
      <c r="Q37228" s="118"/>
    </row>
    <row r="37229" spans="16:17">
      <c r="P37229" s="118"/>
      <c r="Q37229" s="118"/>
    </row>
    <row r="37230" spans="16:17">
      <c r="P37230" s="118"/>
      <c r="Q37230" s="118"/>
    </row>
    <row r="37231" spans="16:17">
      <c r="P37231" s="118"/>
      <c r="Q37231" s="118"/>
    </row>
    <row r="37232" spans="16:17">
      <c r="P37232" s="118"/>
      <c r="Q37232" s="118"/>
    </row>
    <row r="37233" spans="16:17">
      <c r="P37233" s="118"/>
      <c r="Q37233" s="118"/>
    </row>
    <row r="37234" spans="16:17">
      <c r="P37234" s="118"/>
      <c r="Q37234" s="118"/>
    </row>
    <row r="37235" spans="16:17">
      <c r="P37235" s="118"/>
      <c r="Q37235" s="118"/>
    </row>
    <row r="37236" spans="16:17">
      <c r="P37236" s="118"/>
      <c r="Q37236" s="118"/>
    </row>
    <row r="37237" spans="16:17">
      <c r="P37237" s="118"/>
      <c r="Q37237" s="118"/>
    </row>
    <row r="37238" spans="16:17">
      <c r="P37238" s="118"/>
      <c r="Q37238" s="118"/>
    </row>
    <row r="37239" spans="16:17">
      <c r="P37239" s="118"/>
      <c r="Q37239" s="118"/>
    </row>
    <row r="37240" spans="16:17">
      <c r="P37240" s="118"/>
      <c r="Q37240" s="118"/>
    </row>
    <row r="37241" spans="16:17">
      <c r="P37241" s="118"/>
      <c r="Q37241" s="118"/>
    </row>
    <row r="37242" spans="16:17">
      <c r="P37242" s="118"/>
      <c r="Q37242" s="118"/>
    </row>
    <row r="37243" spans="16:17">
      <c r="P37243" s="118"/>
      <c r="Q37243" s="118"/>
    </row>
    <row r="37244" spans="16:17">
      <c r="P37244" s="118"/>
      <c r="Q37244" s="118"/>
    </row>
    <row r="37245" spans="16:17">
      <c r="P37245" s="118"/>
      <c r="Q37245" s="118"/>
    </row>
    <row r="37246" spans="16:17">
      <c r="P37246" s="118"/>
      <c r="Q37246" s="118"/>
    </row>
    <row r="37247" spans="16:17">
      <c r="P37247" s="118"/>
      <c r="Q37247" s="118"/>
    </row>
    <row r="37248" spans="16:17">
      <c r="P37248" s="118"/>
      <c r="Q37248" s="118"/>
    </row>
    <row r="37249" spans="16:17">
      <c r="P37249" s="118"/>
      <c r="Q37249" s="118"/>
    </row>
    <row r="37250" spans="16:17">
      <c r="P37250" s="118"/>
      <c r="Q37250" s="118"/>
    </row>
    <row r="37251" spans="16:17">
      <c r="P37251" s="118"/>
      <c r="Q37251" s="118"/>
    </row>
    <row r="37252" spans="16:17">
      <c r="P37252" s="118"/>
      <c r="Q37252" s="118"/>
    </row>
    <row r="37253" spans="16:17">
      <c r="P37253" s="118"/>
      <c r="Q37253" s="118"/>
    </row>
    <row r="37254" spans="16:17">
      <c r="P37254" s="118"/>
      <c r="Q37254" s="118"/>
    </row>
    <row r="37255" spans="16:17">
      <c r="P37255" s="118"/>
      <c r="Q37255" s="118"/>
    </row>
    <row r="37256" spans="16:17">
      <c r="P37256" s="118"/>
      <c r="Q37256" s="118"/>
    </row>
    <row r="37257" spans="16:17">
      <c r="P37257" s="118"/>
      <c r="Q37257" s="118"/>
    </row>
    <row r="37258" spans="16:17">
      <c r="P37258" s="118"/>
      <c r="Q37258" s="118"/>
    </row>
    <row r="37259" spans="16:17">
      <c r="P37259" s="118"/>
      <c r="Q37259" s="118"/>
    </row>
    <row r="37260" spans="16:17">
      <c r="P37260" s="118"/>
      <c r="Q37260" s="118"/>
    </row>
    <row r="37261" spans="16:17">
      <c r="P37261" s="118"/>
      <c r="Q37261" s="118"/>
    </row>
    <row r="37262" spans="16:17">
      <c r="P37262" s="118"/>
      <c r="Q37262" s="118"/>
    </row>
    <row r="37263" spans="16:17">
      <c r="P37263" s="118"/>
      <c r="Q37263" s="118"/>
    </row>
    <row r="37264" spans="16:17">
      <c r="P37264" s="118"/>
      <c r="Q37264" s="118"/>
    </row>
    <row r="37265" spans="16:17">
      <c r="P37265" s="118"/>
      <c r="Q37265" s="118"/>
    </row>
    <row r="37266" spans="16:17">
      <c r="P37266" s="118"/>
      <c r="Q37266" s="118"/>
    </row>
    <row r="37267" spans="16:17">
      <c r="P37267" s="118"/>
      <c r="Q37267" s="118"/>
    </row>
    <row r="37268" spans="16:17">
      <c r="P37268" s="118"/>
      <c r="Q37268" s="118"/>
    </row>
    <row r="37269" spans="16:17">
      <c r="P37269" s="118"/>
      <c r="Q37269" s="118"/>
    </row>
    <row r="37270" spans="16:17">
      <c r="P37270" s="118"/>
      <c r="Q37270" s="118"/>
    </row>
    <row r="37271" spans="16:17">
      <c r="P37271" s="118"/>
      <c r="Q37271" s="118"/>
    </row>
    <row r="37272" spans="16:17">
      <c r="P37272" s="118"/>
      <c r="Q37272" s="118"/>
    </row>
    <row r="37273" spans="16:17">
      <c r="P37273" s="118"/>
      <c r="Q37273" s="118"/>
    </row>
    <row r="37274" spans="16:17">
      <c r="P37274" s="118"/>
      <c r="Q37274" s="118"/>
    </row>
    <row r="37275" spans="16:17">
      <c r="P37275" s="118"/>
      <c r="Q37275" s="118"/>
    </row>
    <row r="37276" spans="16:17">
      <c r="P37276" s="118"/>
      <c r="Q37276" s="118"/>
    </row>
    <row r="37277" spans="16:17">
      <c r="P37277" s="118"/>
      <c r="Q37277" s="118"/>
    </row>
    <row r="37278" spans="16:17">
      <c r="P37278" s="118"/>
      <c r="Q37278" s="118"/>
    </row>
    <row r="37279" spans="16:17">
      <c r="P37279" s="118"/>
      <c r="Q37279" s="118"/>
    </row>
    <row r="37280" spans="16:17">
      <c r="P37280" s="118"/>
      <c r="Q37280" s="118"/>
    </row>
    <row r="37281" spans="16:17">
      <c r="P37281" s="118"/>
      <c r="Q37281" s="118"/>
    </row>
    <row r="37282" spans="16:17">
      <c r="P37282" s="118"/>
      <c r="Q37282" s="118"/>
    </row>
    <row r="37283" spans="16:17">
      <c r="P37283" s="118"/>
      <c r="Q37283" s="118"/>
    </row>
    <row r="37284" spans="16:17">
      <c r="P37284" s="118"/>
      <c r="Q37284" s="118"/>
    </row>
    <row r="37285" spans="16:17">
      <c r="P37285" s="118"/>
      <c r="Q37285" s="118"/>
    </row>
    <row r="37286" spans="16:17">
      <c r="P37286" s="118"/>
      <c r="Q37286" s="118"/>
    </row>
    <row r="37287" spans="16:17">
      <c r="P37287" s="118"/>
      <c r="Q37287" s="118"/>
    </row>
    <row r="37288" spans="16:17">
      <c r="P37288" s="118"/>
      <c r="Q37288" s="118"/>
    </row>
    <row r="37289" spans="16:17">
      <c r="P37289" s="118"/>
      <c r="Q37289" s="118"/>
    </row>
    <row r="37290" spans="16:17">
      <c r="P37290" s="118"/>
      <c r="Q37290" s="118"/>
    </row>
    <row r="37291" spans="16:17">
      <c r="P37291" s="118"/>
      <c r="Q37291" s="118"/>
    </row>
    <row r="37292" spans="16:17">
      <c r="P37292" s="118"/>
      <c r="Q37292" s="118"/>
    </row>
    <row r="37293" spans="16:17">
      <c r="P37293" s="118"/>
      <c r="Q37293" s="118"/>
    </row>
    <row r="37294" spans="16:17">
      <c r="P37294" s="118"/>
      <c r="Q37294" s="118"/>
    </row>
    <row r="37295" spans="16:17">
      <c r="P37295" s="118"/>
      <c r="Q37295" s="118"/>
    </row>
    <row r="37296" spans="16:17">
      <c r="P37296" s="118"/>
      <c r="Q37296" s="118"/>
    </row>
    <row r="37297" spans="16:17">
      <c r="P37297" s="118"/>
      <c r="Q37297" s="118"/>
    </row>
    <row r="37298" spans="16:17">
      <c r="P37298" s="118"/>
      <c r="Q37298" s="118"/>
    </row>
    <row r="37299" spans="16:17">
      <c r="P37299" s="118"/>
      <c r="Q37299" s="118"/>
    </row>
    <row r="37300" spans="16:17">
      <c r="P37300" s="118"/>
      <c r="Q37300" s="118"/>
    </row>
    <row r="37301" spans="16:17">
      <c r="P37301" s="118"/>
      <c r="Q37301" s="118"/>
    </row>
    <row r="37302" spans="16:17">
      <c r="P37302" s="118"/>
      <c r="Q37302" s="118"/>
    </row>
    <row r="37303" spans="16:17">
      <c r="P37303" s="118"/>
      <c r="Q37303" s="118"/>
    </row>
    <row r="37304" spans="16:17">
      <c r="P37304" s="118"/>
      <c r="Q37304" s="118"/>
    </row>
    <row r="37305" spans="16:17">
      <c r="P37305" s="118"/>
      <c r="Q37305" s="118"/>
    </row>
    <row r="37306" spans="16:17">
      <c r="P37306" s="118"/>
      <c r="Q37306" s="118"/>
    </row>
    <row r="37307" spans="16:17">
      <c r="P37307" s="118"/>
      <c r="Q37307" s="118"/>
    </row>
    <row r="37308" spans="16:17">
      <c r="P37308" s="118"/>
      <c r="Q37308" s="118"/>
    </row>
    <row r="37309" spans="16:17">
      <c r="P37309" s="118"/>
      <c r="Q37309" s="118"/>
    </row>
    <row r="37310" spans="16:17">
      <c r="P37310" s="118"/>
      <c r="Q37310" s="118"/>
    </row>
    <row r="37311" spans="16:17">
      <c r="P37311" s="118"/>
      <c r="Q37311" s="118"/>
    </row>
    <row r="37312" spans="16:17">
      <c r="P37312" s="118"/>
      <c r="Q37312" s="118"/>
    </row>
    <row r="37313" spans="16:17">
      <c r="P37313" s="118"/>
      <c r="Q37313" s="118"/>
    </row>
    <row r="37314" spans="16:17">
      <c r="P37314" s="118"/>
      <c r="Q37314" s="118"/>
    </row>
    <row r="37315" spans="16:17">
      <c r="P37315" s="118"/>
      <c r="Q37315" s="118"/>
    </row>
    <row r="37316" spans="16:17">
      <c r="P37316" s="118"/>
      <c r="Q37316" s="118"/>
    </row>
    <row r="37317" spans="16:17">
      <c r="P37317" s="118"/>
      <c r="Q37317" s="118"/>
    </row>
    <row r="37318" spans="16:17">
      <c r="P37318" s="118"/>
      <c r="Q37318" s="118"/>
    </row>
    <row r="37319" spans="16:17">
      <c r="P37319" s="118"/>
      <c r="Q37319" s="118"/>
    </row>
    <row r="37320" spans="16:17">
      <c r="P37320" s="118"/>
      <c r="Q37320" s="118"/>
    </row>
    <row r="37321" spans="16:17">
      <c r="P37321" s="118"/>
      <c r="Q37321" s="118"/>
    </row>
    <row r="37322" spans="16:17">
      <c r="P37322" s="118"/>
      <c r="Q37322" s="118"/>
    </row>
    <row r="37323" spans="16:17">
      <c r="P37323" s="118"/>
      <c r="Q37323" s="118"/>
    </row>
    <row r="37324" spans="16:17">
      <c r="P37324" s="118"/>
      <c r="Q37324" s="118"/>
    </row>
    <row r="37325" spans="16:17">
      <c r="P37325" s="118"/>
      <c r="Q37325" s="118"/>
    </row>
    <row r="37326" spans="16:17">
      <c r="P37326" s="118"/>
      <c r="Q37326" s="118"/>
    </row>
    <row r="37327" spans="16:17">
      <c r="P37327" s="118"/>
      <c r="Q37327" s="118"/>
    </row>
    <row r="37328" spans="16:17">
      <c r="P37328" s="118"/>
      <c r="Q37328" s="118"/>
    </row>
    <row r="37329" spans="16:17">
      <c r="P37329" s="118"/>
      <c r="Q37329" s="118"/>
    </row>
    <row r="37330" spans="16:17">
      <c r="P37330" s="118"/>
      <c r="Q37330" s="118"/>
    </row>
    <row r="37331" spans="16:17">
      <c r="P37331" s="118"/>
      <c r="Q37331" s="118"/>
    </row>
    <row r="37332" spans="16:17">
      <c r="P37332" s="118"/>
      <c r="Q37332" s="118"/>
    </row>
    <row r="37333" spans="16:17">
      <c r="P37333" s="118"/>
      <c r="Q37333" s="118"/>
    </row>
    <row r="37334" spans="16:17">
      <c r="P37334" s="118"/>
      <c r="Q37334" s="118"/>
    </row>
    <row r="37335" spans="16:17">
      <c r="P37335" s="118"/>
      <c r="Q37335" s="118"/>
    </row>
    <row r="37336" spans="16:17">
      <c r="P37336" s="118"/>
      <c r="Q37336" s="118"/>
    </row>
    <row r="37337" spans="16:17">
      <c r="P37337" s="118"/>
      <c r="Q37337" s="118"/>
    </row>
    <row r="37338" spans="16:17">
      <c r="P37338" s="118"/>
      <c r="Q37338" s="118"/>
    </row>
    <row r="37339" spans="16:17">
      <c r="P37339" s="118"/>
      <c r="Q37339" s="118"/>
    </row>
    <row r="37340" spans="16:17">
      <c r="P37340" s="118"/>
      <c r="Q37340" s="118"/>
    </row>
    <row r="37341" spans="16:17">
      <c r="P37341" s="118"/>
      <c r="Q37341" s="118"/>
    </row>
    <row r="37342" spans="16:17">
      <c r="P37342" s="118"/>
      <c r="Q37342" s="118"/>
    </row>
    <row r="37343" spans="16:17">
      <c r="P37343" s="118"/>
      <c r="Q37343" s="118"/>
    </row>
    <row r="37344" spans="16:17">
      <c r="P37344" s="118"/>
      <c r="Q37344" s="118"/>
    </row>
    <row r="37345" spans="16:17">
      <c r="P37345" s="118"/>
      <c r="Q37345" s="118"/>
    </row>
    <row r="37346" spans="16:17">
      <c r="P37346" s="118"/>
      <c r="Q37346" s="118"/>
    </row>
    <row r="37347" spans="16:17">
      <c r="P37347" s="118"/>
      <c r="Q37347" s="118"/>
    </row>
    <row r="37348" spans="16:17">
      <c r="P37348" s="118"/>
      <c r="Q37348" s="118"/>
    </row>
    <row r="37349" spans="16:17">
      <c r="P37349" s="118"/>
      <c r="Q37349" s="118"/>
    </row>
    <row r="37350" spans="16:17">
      <c r="P37350" s="118"/>
      <c r="Q37350" s="118"/>
    </row>
    <row r="37351" spans="16:17">
      <c r="P37351" s="118"/>
      <c r="Q37351" s="118"/>
    </row>
    <row r="37352" spans="16:17">
      <c r="P37352" s="118"/>
      <c r="Q37352" s="118"/>
    </row>
    <row r="37353" spans="16:17">
      <c r="P37353" s="118"/>
      <c r="Q37353" s="118"/>
    </row>
    <row r="37354" spans="16:17">
      <c r="P37354" s="118"/>
      <c r="Q37354" s="118"/>
    </row>
    <row r="37355" spans="16:17">
      <c r="P37355" s="118"/>
      <c r="Q37355" s="118"/>
    </row>
    <row r="37356" spans="16:17">
      <c r="P37356" s="118"/>
      <c r="Q37356" s="118"/>
    </row>
    <row r="37357" spans="16:17">
      <c r="P37357" s="118"/>
      <c r="Q37357" s="118"/>
    </row>
    <row r="37358" spans="16:17">
      <c r="P37358" s="118"/>
      <c r="Q37358" s="118"/>
    </row>
    <row r="37359" spans="16:17">
      <c r="P37359" s="118"/>
      <c r="Q37359" s="118"/>
    </row>
    <row r="37360" spans="16:17">
      <c r="P37360" s="118"/>
      <c r="Q37360" s="118"/>
    </row>
    <row r="37361" spans="16:17">
      <c r="P37361" s="118"/>
      <c r="Q37361" s="118"/>
    </row>
    <row r="37362" spans="16:17">
      <c r="P37362" s="118"/>
      <c r="Q37362" s="118"/>
    </row>
    <row r="37363" spans="16:17">
      <c r="P37363" s="118"/>
      <c r="Q37363" s="118"/>
    </row>
    <row r="37364" spans="16:17">
      <c r="P37364" s="118"/>
      <c r="Q37364" s="118"/>
    </row>
    <row r="37365" spans="16:17">
      <c r="P37365" s="118"/>
      <c r="Q37365" s="118"/>
    </row>
    <row r="37366" spans="16:17">
      <c r="P37366" s="118"/>
      <c r="Q37366" s="118"/>
    </row>
    <row r="37367" spans="16:17">
      <c r="P37367" s="118"/>
      <c r="Q37367" s="118"/>
    </row>
    <row r="37368" spans="16:17">
      <c r="P37368" s="118"/>
      <c r="Q37368" s="118"/>
    </row>
    <row r="37369" spans="16:17">
      <c r="P37369" s="118"/>
      <c r="Q37369" s="118"/>
    </row>
    <row r="37370" spans="16:17">
      <c r="P37370" s="118"/>
      <c r="Q37370" s="118"/>
    </row>
    <row r="37371" spans="16:17">
      <c r="P37371" s="118"/>
      <c r="Q37371" s="118"/>
    </row>
    <row r="37372" spans="16:17">
      <c r="P37372" s="118"/>
      <c r="Q37372" s="118"/>
    </row>
    <row r="37373" spans="16:17">
      <c r="P37373" s="118"/>
      <c r="Q37373" s="118"/>
    </row>
    <row r="37374" spans="16:17">
      <c r="P37374" s="118"/>
      <c r="Q37374" s="118"/>
    </row>
    <row r="37375" spans="16:17">
      <c r="P37375" s="118"/>
      <c r="Q37375" s="118"/>
    </row>
    <row r="37376" spans="16:17">
      <c r="P37376" s="118"/>
      <c r="Q37376" s="118"/>
    </row>
    <row r="37377" spans="16:17">
      <c r="P37377" s="118"/>
      <c r="Q37377" s="118"/>
    </row>
    <row r="37378" spans="16:17">
      <c r="P37378" s="118"/>
      <c r="Q37378" s="118"/>
    </row>
    <row r="37379" spans="16:17">
      <c r="P37379" s="118"/>
      <c r="Q37379" s="118"/>
    </row>
    <row r="37380" spans="16:17">
      <c r="P37380" s="118"/>
      <c r="Q37380" s="118"/>
    </row>
    <row r="37381" spans="16:17">
      <c r="P37381" s="118"/>
      <c r="Q37381" s="118"/>
    </row>
    <row r="37382" spans="16:17">
      <c r="P37382" s="118"/>
      <c r="Q37382" s="118"/>
    </row>
    <row r="37383" spans="16:17">
      <c r="P37383" s="118"/>
      <c r="Q37383" s="118"/>
    </row>
    <row r="37384" spans="16:17">
      <c r="P37384" s="118"/>
      <c r="Q37384" s="118"/>
    </row>
    <row r="37385" spans="16:17">
      <c r="P37385" s="118"/>
      <c r="Q37385" s="118"/>
    </row>
    <row r="37386" spans="16:17">
      <c r="P37386" s="118"/>
      <c r="Q37386" s="118"/>
    </row>
    <row r="37387" spans="16:17">
      <c r="P37387" s="118"/>
      <c r="Q37387" s="118"/>
    </row>
    <row r="37388" spans="16:17">
      <c r="P37388" s="118"/>
      <c r="Q37388" s="118"/>
    </row>
    <row r="37389" spans="16:17">
      <c r="P37389" s="118"/>
      <c r="Q37389" s="118"/>
    </row>
    <row r="37390" spans="16:17">
      <c r="P37390" s="118"/>
      <c r="Q37390" s="118"/>
    </row>
    <row r="37391" spans="16:17">
      <c r="P37391" s="118"/>
      <c r="Q37391" s="118"/>
    </row>
    <row r="37392" spans="16:17">
      <c r="P37392" s="118"/>
      <c r="Q37392" s="118"/>
    </row>
    <row r="37393" spans="16:17">
      <c r="P37393" s="118"/>
      <c r="Q37393" s="118"/>
    </row>
    <row r="37394" spans="16:17">
      <c r="P37394" s="118"/>
      <c r="Q37394" s="118"/>
    </row>
    <row r="37395" spans="16:17">
      <c r="P37395" s="118"/>
      <c r="Q37395" s="118"/>
    </row>
    <row r="37396" spans="16:17">
      <c r="P37396" s="118"/>
      <c r="Q37396" s="118"/>
    </row>
    <row r="37397" spans="16:17">
      <c r="P37397" s="118"/>
      <c r="Q37397" s="118"/>
    </row>
    <row r="37398" spans="16:17">
      <c r="P37398" s="118"/>
      <c r="Q37398" s="118"/>
    </row>
    <row r="37399" spans="16:17">
      <c r="P37399" s="118"/>
      <c r="Q37399" s="118"/>
    </row>
    <row r="37400" spans="16:17">
      <c r="P37400" s="118"/>
      <c r="Q37400" s="118"/>
    </row>
    <row r="37401" spans="16:17">
      <c r="P37401" s="118"/>
      <c r="Q37401" s="118"/>
    </row>
    <row r="37402" spans="16:17">
      <c r="P37402" s="118"/>
      <c r="Q37402" s="118"/>
    </row>
    <row r="37403" spans="16:17">
      <c r="P37403" s="118"/>
      <c r="Q37403" s="118"/>
    </row>
    <row r="37404" spans="16:17">
      <c r="P37404" s="118"/>
      <c r="Q37404" s="118"/>
    </row>
    <row r="37405" spans="16:17">
      <c r="P37405" s="118"/>
      <c r="Q37405" s="118"/>
    </row>
    <row r="37406" spans="16:17">
      <c r="P37406" s="118"/>
      <c r="Q37406" s="118"/>
    </row>
    <row r="37407" spans="16:17">
      <c r="P37407" s="118"/>
      <c r="Q37407" s="118"/>
    </row>
    <row r="37408" spans="16:17">
      <c r="P37408" s="118"/>
      <c r="Q37408" s="118"/>
    </row>
    <row r="37409" spans="16:17">
      <c r="P37409" s="118"/>
      <c r="Q37409" s="118"/>
    </row>
    <row r="37410" spans="16:17">
      <c r="P37410" s="118"/>
      <c r="Q37410" s="118"/>
    </row>
    <row r="37411" spans="16:17">
      <c r="P37411" s="118"/>
      <c r="Q37411" s="118"/>
    </row>
    <row r="37412" spans="16:17">
      <c r="P37412" s="118"/>
      <c r="Q37412" s="118"/>
    </row>
    <row r="37413" spans="16:17">
      <c r="P37413" s="118"/>
      <c r="Q37413" s="118"/>
    </row>
    <row r="37414" spans="16:17">
      <c r="P37414" s="118"/>
      <c r="Q37414" s="118"/>
    </row>
    <row r="37415" spans="16:17">
      <c r="P37415" s="118"/>
      <c r="Q37415" s="118"/>
    </row>
    <row r="37416" spans="16:17">
      <c r="P37416" s="118"/>
      <c r="Q37416" s="118"/>
    </row>
    <row r="37417" spans="16:17">
      <c r="P37417" s="118"/>
      <c r="Q37417" s="118"/>
    </row>
    <row r="37418" spans="16:17">
      <c r="P37418" s="118"/>
      <c r="Q37418" s="118"/>
    </row>
    <row r="37419" spans="16:17">
      <c r="P37419" s="118"/>
      <c r="Q37419" s="118"/>
    </row>
    <row r="37420" spans="16:17">
      <c r="P37420" s="118"/>
      <c r="Q37420" s="118"/>
    </row>
    <row r="37421" spans="16:17">
      <c r="P37421" s="118"/>
      <c r="Q37421" s="118"/>
    </row>
    <row r="37422" spans="16:17">
      <c r="P37422" s="118"/>
      <c r="Q37422" s="118"/>
    </row>
    <row r="37423" spans="16:17">
      <c r="P37423" s="118"/>
      <c r="Q37423" s="118"/>
    </row>
    <row r="37424" spans="16:17">
      <c r="P37424" s="118"/>
      <c r="Q37424" s="118"/>
    </row>
    <row r="37425" spans="16:17">
      <c r="P37425" s="118"/>
      <c r="Q37425" s="118"/>
    </row>
    <row r="37426" spans="16:17">
      <c r="P37426" s="118"/>
      <c r="Q37426" s="118"/>
    </row>
    <row r="37427" spans="16:17">
      <c r="P37427" s="118"/>
      <c r="Q37427" s="118"/>
    </row>
    <row r="37428" spans="16:17">
      <c r="P37428" s="118"/>
      <c r="Q37428" s="118"/>
    </row>
    <row r="37429" spans="16:17">
      <c r="P37429" s="118"/>
      <c r="Q37429" s="118"/>
    </row>
    <row r="37430" spans="16:17">
      <c r="P37430" s="118"/>
      <c r="Q37430" s="118"/>
    </row>
    <row r="37431" spans="16:17">
      <c r="P37431" s="118"/>
      <c r="Q37431" s="118"/>
    </row>
    <row r="37432" spans="16:17">
      <c r="P37432" s="118"/>
      <c r="Q37432" s="118"/>
    </row>
    <row r="37433" spans="16:17">
      <c r="P37433" s="118"/>
      <c r="Q37433" s="118"/>
    </row>
    <row r="37434" spans="16:17">
      <c r="P37434" s="118"/>
      <c r="Q37434" s="118"/>
    </row>
    <row r="37435" spans="16:17">
      <c r="P37435" s="118"/>
      <c r="Q37435" s="118"/>
    </row>
    <row r="37436" spans="16:17">
      <c r="P37436" s="118"/>
      <c r="Q37436" s="118"/>
    </row>
    <row r="37437" spans="16:17">
      <c r="P37437" s="118"/>
      <c r="Q37437" s="118"/>
    </row>
    <row r="37438" spans="16:17">
      <c r="P37438" s="118"/>
      <c r="Q37438" s="118"/>
    </row>
    <row r="37439" spans="16:17">
      <c r="P37439" s="118"/>
      <c r="Q37439" s="118"/>
    </row>
    <row r="37440" spans="16:17">
      <c r="P37440" s="118"/>
      <c r="Q37440" s="118"/>
    </row>
    <row r="37441" spans="16:17">
      <c r="P37441" s="118"/>
      <c r="Q37441" s="118"/>
    </row>
    <row r="37442" spans="16:17">
      <c r="P37442" s="118"/>
      <c r="Q37442" s="118"/>
    </row>
    <row r="37443" spans="16:17">
      <c r="P37443" s="118"/>
      <c r="Q37443" s="118"/>
    </row>
    <row r="37444" spans="16:17">
      <c r="P37444" s="118"/>
      <c r="Q37444" s="118"/>
    </row>
    <row r="37445" spans="16:17">
      <c r="P37445" s="118"/>
      <c r="Q37445" s="118"/>
    </row>
    <row r="37446" spans="16:17">
      <c r="P37446" s="118"/>
      <c r="Q37446" s="118"/>
    </row>
    <row r="37447" spans="16:17">
      <c r="P37447" s="118"/>
      <c r="Q37447" s="118"/>
    </row>
    <row r="37448" spans="16:17">
      <c r="P37448" s="118"/>
      <c r="Q37448" s="118"/>
    </row>
    <row r="37449" spans="16:17">
      <c r="P37449" s="118"/>
      <c r="Q37449" s="118"/>
    </row>
    <row r="37450" spans="16:17">
      <c r="P37450" s="118"/>
      <c r="Q37450" s="118"/>
    </row>
    <row r="37451" spans="16:17">
      <c r="P37451" s="118"/>
      <c r="Q37451" s="118"/>
    </row>
    <row r="37452" spans="16:17">
      <c r="P37452" s="118"/>
      <c r="Q37452" s="118"/>
    </row>
    <row r="37453" spans="16:17">
      <c r="P37453" s="118"/>
      <c r="Q37453" s="118"/>
    </row>
    <row r="37454" spans="16:17">
      <c r="P37454" s="118"/>
      <c r="Q37454" s="118"/>
    </row>
    <row r="37455" spans="16:17">
      <c r="P37455" s="118"/>
      <c r="Q37455" s="118"/>
    </row>
    <row r="37456" spans="16:17">
      <c r="P37456" s="118"/>
      <c r="Q37456" s="118"/>
    </row>
    <row r="37457" spans="16:17">
      <c r="P37457" s="118"/>
      <c r="Q37457" s="118"/>
    </row>
    <row r="37458" spans="16:17">
      <c r="P37458" s="118"/>
      <c r="Q37458" s="118"/>
    </row>
    <row r="37459" spans="16:17">
      <c r="P37459" s="118"/>
      <c r="Q37459" s="118"/>
    </row>
    <row r="37460" spans="16:17">
      <c r="P37460" s="118"/>
      <c r="Q37460" s="118"/>
    </row>
    <row r="37461" spans="16:17">
      <c r="P37461" s="118"/>
      <c r="Q37461" s="118"/>
    </row>
    <row r="37462" spans="16:17">
      <c r="P37462" s="118"/>
      <c r="Q37462" s="118"/>
    </row>
    <row r="37463" spans="16:17">
      <c r="P37463" s="118"/>
      <c r="Q37463" s="118"/>
    </row>
    <row r="37464" spans="16:17">
      <c r="P37464" s="118"/>
      <c r="Q37464" s="118"/>
    </row>
    <row r="37465" spans="16:17">
      <c r="P37465" s="118"/>
      <c r="Q37465" s="118"/>
    </row>
    <row r="37466" spans="16:17">
      <c r="P37466" s="118"/>
      <c r="Q37466" s="118"/>
    </row>
    <row r="37467" spans="16:17">
      <c r="P37467" s="118"/>
      <c r="Q37467" s="118"/>
    </row>
    <row r="37468" spans="16:17">
      <c r="P37468" s="118"/>
      <c r="Q37468" s="118"/>
    </row>
    <row r="37469" spans="16:17">
      <c r="P37469" s="118"/>
      <c r="Q37469" s="118"/>
    </row>
    <row r="37470" spans="16:17">
      <c r="P37470" s="118"/>
      <c r="Q37470" s="118"/>
    </row>
    <row r="37471" spans="16:17">
      <c r="P37471" s="118"/>
      <c r="Q37471" s="118"/>
    </row>
    <row r="37472" spans="16:17">
      <c r="P37472" s="118"/>
      <c r="Q37472" s="118"/>
    </row>
    <row r="37473" spans="16:17">
      <c r="P37473" s="118"/>
      <c r="Q37473" s="118"/>
    </row>
    <row r="37474" spans="16:17">
      <c r="P37474" s="118"/>
      <c r="Q37474" s="118"/>
    </row>
    <row r="37475" spans="16:17">
      <c r="P37475" s="118"/>
      <c r="Q37475" s="118"/>
    </row>
    <row r="37476" spans="16:17">
      <c r="P37476" s="118"/>
      <c r="Q37476" s="118"/>
    </row>
    <row r="37477" spans="16:17">
      <c r="P37477" s="118"/>
      <c r="Q37477" s="118"/>
    </row>
    <row r="37478" spans="16:17">
      <c r="P37478" s="118"/>
      <c r="Q37478" s="118"/>
    </row>
    <row r="37479" spans="16:17">
      <c r="P37479" s="118"/>
      <c r="Q37479" s="118"/>
    </row>
    <row r="37480" spans="16:17">
      <c r="P37480" s="118"/>
      <c r="Q37480" s="118"/>
    </row>
    <row r="37481" spans="16:17">
      <c r="P37481" s="118"/>
      <c r="Q37481" s="118"/>
    </row>
    <row r="37482" spans="16:17">
      <c r="P37482" s="118"/>
      <c r="Q37482" s="118"/>
    </row>
    <row r="37483" spans="16:17">
      <c r="P37483" s="118"/>
      <c r="Q37483" s="118"/>
    </row>
    <row r="37484" spans="16:17">
      <c r="P37484" s="118"/>
      <c r="Q37484" s="118"/>
    </row>
    <row r="37485" spans="16:17">
      <c r="P37485" s="118"/>
      <c r="Q37485" s="118"/>
    </row>
    <row r="37486" spans="16:17">
      <c r="P37486" s="118"/>
      <c r="Q37486" s="118"/>
    </row>
    <row r="37487" spans="16:17">
      <c r="P37487" s="118"/>
      <c r="Q37487" s="118"/>
    </row>
    <row r="37488" spans="16:17">
      <c r="P37488" s="118"/>
      <c r="Q37488" s="118"/>
    </row>
    <row r="37489" spans="16:17">
      <c r="P37489" s="118"/>
      <c r="Q37489" s="118"/>
    </row>
    <row r="37490" spans="16:17">
      <c r="P37490" s="118"/>
      <c r="Q37490" s="118"/>
    </row>
    <row r="37491" spans="16:17">
      <c r="P37491" s="118"/>
      <c r="Q37491" s="118"/>
    </row>
    <row r="37492" spans="16:17">
      <c r="P37492" s="118"/>
      <c r="Q37492" s="118"/>
    </row>
    <row r="37493" spans="16:17">
      <c r="P37493" s="118"/>
      <c r="Q37493" s="118"/>
    </row>
    <row r="37494" spans="16:17">
      <c r="P37494" s="118"/>
      <c r="Q37494" s="118"/>
    </row>
    <row r="37495" spans="16:17">
      <c r="P37495" s="118"/>
      <c r="Q37495" s="118"/>
    </row>
    <row r="37496" spans="16:17">
      <c r="P37496" s="118"/>
      <c r="Q37496" s="118"/>
    </row>
    <row r="37497" spans="16:17">
      <c r="P37497" s="118"/>
      <c r="Q37497" s="118"/>
    </row>
    <row r="37498" spans="16:17">
      <c r="P37498" s="118"/>
      <c r="Q37498" s="118"/>
    </row>
    <row r="37499" spans="16:17">
      <c r="P37499" s="118"/>
      <c r="Q37499" s="118"/>
    </row>
    <row r="37500" spans="16:17">
      <c r="P37500" s="118"/>
      <c r="Q37500" s="118"/>
    </row>
    <row r="37501" spans="16:17">
      <c r="P37501" s="118"/>
      <c r="Q37501" s="118"/>
    </row>
    <row r="37502" spans="16:17">
      <c r="P37502" s="118"/>
      <c r="Q37502" s="118"/>
    </row>
    <row r="37503" spans="16:17">
      <c r="P37503" s="118"/>
      <c r="Q37503" s="118"/>
    </row>
    <row r="37504" spans="16:17">
      <c r="P37504" s="118"/>
      <c r="Q37504" s="118"/>
    </row>
    <row r="37505" spans="16:17">
      <c r="P37505" s="118"/>
      <c r="Q37505" s="118"/>
    </row>
    <row r="37506" spans="16:17">
      <c r="P37506" s="118"/>
      <c r="Q37506" s="118"/>
    </row>
    <row r="37507" spans="16:17">
      <c r="P37507" s="118"/>
      <c r="Q37507" s="118"/>
    </row>
    <row r="37508" spans="16:17">
      <c r="P37508" s="118"/>
      <c r="Q37508" s="118"/>
    </row>
    <row r="37509" spans="16:17">
      <c r="P37509" s="118"/>
      <c r="Q37509" s="118"/>
    </row>
    <row r="37510" spans="16:17">
      <c r="P37510" s="118"/>
      <c r="Q37510" s="118"/>
    </row>
    <row r="37511" spans="16:17">
      <c r="P37511" s="118"/>
      <c r="Q37511" s="118"/>
    </row>
    <row r="37512" spans="16:17">
      <c r="P37512" s="118"/>
      <c r="Q37512" s="118"/>
    </row>
    <row r="37513" spans="16:17">
      <c r="P37513" s="118"/>
      <c r="Q37513" s="118"/>
    </row>
    <row r="37514" spans="16:17">
      <c r="P37514" s="118"/>
      <c r="Q37514" s="118"/>
    </row>
    <row r="37515" spans="16:17">
      <c r="P37515" s="118"/>
      <c r="Q37515" s="118"/>
    </row>
    <row r="37516" spans="16:17">
      <c r="P37516" s="118"/>
      <c r="Q37516" s="118"/>
    </row>
    <row r="37517" spans="16:17">
      <c r="P37517" s="118"/>
      <c r="Q37517" s="118"/>
    </row>
    <row r="37518" spans="16:17">
      <c r="P37518" s="118"/>
      <c r="Q37518" s="118"/>
    </row>
    <row r="37519" spans="16:17">
      <c r="P37519" s="118"/>
      <c r="Q37519" s="118"/>
    </row>
    <row r="37520" spans="16:17">
      <c r="P37520" s="118"/>
      <c r="Q37520" s="118"/>
    </row>
    <row r="37521" spans="16:17">
      <c r="P37521" s="118"/>
      <c r="Q37521" s="118"/>
    </row>
    <row r="37522" spans="16:17">
      <c r="P37522" s="118"/>
      <c r="Q37522" s="118"/>
    </row>
    <row r="37523" spans="16:17">
      <c r="P37523" s="118"/>
      <c r="Q37523" s="118"/>
    </row>
    <row r="37524" spans="16:17">
      <c r="P37524" s="118"/>
      <c r="Q37524" s="118"/>
    </row>
    <row r="37525" spans="16:17">
      <c r="P37525" s="118"/>
      <c r="Q37525" s="118"/>
    </row>
    <row r="37526" spans="16:17">
      <c r="P37526" s="118"/>
      <c r="Q37526" s="118"/>
    </row>
    <row r="37527" spans="16:17">
      <c r="P37527" s="118"/>
      <c r="Q37527" s="118"/>
    </row>
    <row r="37528" spans="16:17">
      <c r="P37528" s="118"/>
      <c r="Q37528" s="118"/>
    </row>
    <row r="37529" spans="16:17">
      <c r="P37529" s="118"/>
      <c r="Q37529" s="118"/>
    </row>
    <row r="37530" spans="16:17">
      <c r="P37530" s="118"/>
      <c r="Q37530" s="118"/>
    </row>
    <row r="37531" spans="16:17">
      <c r="P37531" s="118"/>
      <c r="Q37531" s="118"/>
    </row>
    <row r="37532" spans="16:17">
      <c r="P37532" s="118"/>
      <c r="Q37532" s="118"/>
    </row>
    <row r="37533" spans="16:17">
      <c r="P37533" s="118"/>
      <c r="Q37533" s="118"/>
    </row>
    <row r="37534" spans="16:17">
      <c r="P37534" s="118"/>
      <c r="Q37534" s="118"/>
    </row>
    <row r="37535" spans="16:17">
      <c r="P37535" s="118"/>
      <c r="Q37535" s="118"/>
    </row>
    <row r="37536" spans="16:17">
      <c r="P37536" s="118"/>
      <c r="Q37536" s="118"/>
    </row>
    <row r="37537" spans="16:17">
      <c r="P37537" s="118"/>
      <c r="Q37537" s="118"/>
    </row>
    <row r="37538" spans="16:17">
      <c r="P37538" s="118"/>
      <c r="Q37538" s="118"/>
    </row>
    <row r="37539" spans="16:17">
      <c r="P37539" s="118"/>
      <c r="Q37539" s="118"/>
    </row>
    <row r="37540" spans="16:17">
      <c r="P37540" s="118"/>
      <c r="Q37540" s="118"/>
    </row>
    <row r="37541" spans="16:17">
      <c r="P37541" s="118"/>
      <c r="Q37541" s="118"/>
    </row>
    <row r="37542" spans="16:17">
      <c r="P37542" s="118"/>
      <c r="Q37542" s="118"/>
    </row>
    <row r="37543" spans="16:17">
      <c r="P37543" s="118"/>
      <c r="Q37543" s="118"/>
    </row>
    <row r="37544" spans="16:17">
      <c r="P37544" s="118"/>
      <c r="Q37544" s="118"/>
    </row>
    <row r="37545" spans="16:17">
      <c r="P37545" s="118"/>
      <c r="Q37545" s="118"/>
    </row>
    <row r="37546" spans="16:17">
      <c r="P37546" s="118"/>
      <c r="Q37546" s="118"/>
    </row>
    <row r="37547" spans="16:17">
      <c r="P37547" s="118"/>
      <c r="Q37547" s="118"/>
    </row>
    <row r="37548" spans="16:17">
      <c r="P37548" s="118"/>
      <c r="Q37548" s="118"/>
    </row>
    <row r="37549" spans="16:17">
      <c r="P37549" s="118"/>
      <c r="Q37549" s="118"/>
    </row>
    <row r="37550" spans="16:17">
      <c r="P37550" s="118"/>
      <c r="Q37550" s="118"/>
    </row>
    <row r="37551" spans="16:17">
      <c r="P37551" s="118"/>
      <c r="Q37551" s="118"/>
    </row>
    <row r="37552" spans="16:17">
      <c r="P37552" s="118"/>
      <c r="Q37552" s="118"/>
    </row>
    <row r="37553" spans="16:17">
      <c r="P37553" s="118"/>
      <c r="Q37553" s="118"/>
    </row>
    <row r="37554" spans="16:17">
      <c r="P37554" s="118"/>
      <c r="Q37554" s="118"/>
    </row>
    <row r="37555" spans="16:17">
      <c r="P37555" s="118"/>
      <c r="Q37555" s="118"/>
    </row>
    <row r="37556" spans="16:17">
      <c r="P37556" s="118"/>
      <c r="Q37556" s="118"/>
    </row>
    <row r="37557" spans="16:17">
      <c r="P37557" s="118"/>
      <c r="Q37557" s="118"/>
    </row>
    <row r="37558" spans="16:17">
      <c r="P37558" s="118"/>
      <c r="Q37558" s="118"/>
    </row>
    <row r="37559" spans="16:17">
      <c r="P37559" s="118"/>
      <c r="Q37559" s="118"/>
    </row>
    <row r="37560" spans="16:17">
      <c r="P37560" s="118"/>
      <c r="Q37560" s="118"/>
    </row>
    <row r="37561" spans="16:17">
      <c r="P37561" s="118"/>
      <c r="Q37561" s="118"/>
    </row>
    <row r="37562" spans="16:17">
      <c r="P37562" s="118"/>
      <c r="Q37562" s="118"/>
    </row>
    <row r="37563" spans="16:17">
      <c r="P37563" s="118"/>
      <c r="Q37563" s="118"/>
    </row>
    <row r="37564" spans="16:17">
      <c r="P37564" s="118"/>
      <c r="Q37564" s="118"/>
    </row>
    <row r="37565" spans="16:17">
      <c r="P37565" s="118"/>
      <c r="Q37565" s="118"/>
    </row>
    <row r="37566" spans="16:17">
      <c r="P37566" s="118"/>
      <c r="Q37566" s="118"/>
    </row>
    <row r="37567" spans="16:17">
      <c r="P37567" s="118"/>
      <c r="Q37567" s="118"/>
    </row>
    <row r="37568" spans="16:17">
      <c r="P37568" s="118"/>
      <c r="Q37568" s="118"/>
    </row>
    <row r="37569" spans="16:17">
      <c r="P37569" s="118"/>
      <c r="Q37569" s="118"/>
    </row>
    <row r="37570" spans="16:17">
      <c r="P37570" s="118"/>
      <c r="Q37570" s="118"/>
    </row>
    <row r="37571" spans="16:17">
      <c r="P37571" s="118"/>
      <c r="Q37571" s="118"/>
    </row>
    <row r="37572" spans="16:17">
      <c r="P37572" s="118"/>
      <c r="Q37572" s="118"/>
    </row>
    <row r="37573" spans="16:17">
      <c r="P37573" s="118"/>
      <c r="Q37573" s="118"/>
    </row>
    <row r="37574" spans="16:17">
      <c r="P37574" s="118"/>
      <c r="Q37574" s="118"/>
    </row>
    <row r="37575" spans="16:17">
      <c r="P37575" s="118"/>
      <c r="Q37575" s="118"/>
    </row>
    <row r="37576" spans="16:17">
      <c r="P37576" s="118"/>
      <c r="Q37576" s="118"/>
    </row>
    <row r="37577" spans="16:17">
      <c r="P37577" s="118"/>
      <c r="Q37577" s="118"/>
    </row>
    <row r="37578" spans="16:17">
      <c r="P37578" s="118"/>
      <c r="Q37578" s="118"/>
    </row>
    <row r="37579" spans="16:17">
      <c r="P37579" s="118"/>
      <c r="Q37579" s="118"/>
    </row>
    <row r="37580" spans="16:17">
      <c r="P37580" s="118"/>
      <c r="Q37580" s="118"/>
    </row>
    <row r="37581" spans="16:17">
      <c r="P37581" s="118"/>
      <c r="Q37581" s="118"/>
    </row>
    <row r="37582" spans="16:17">
      <c r="P37582" s="118"/>
      <c r="Q37582" s="118"/>
    </row>
    <row r="37583" spans="16:17">
      <c r="P37583" s="118"/>
      <c r="Q37583" s="118"/>
    </row>
    <row r="37584" spans="16:17">
      <c r="P37584" s="118"/>
      <c r="Q37584" s="118"/>
    </row>
    <row r="37585" spans="16:17">
      <c r="P37585" s="118"/>
      <c r="Q37585" s="118"/>
    </row>
    <row r="37586" spans="16:17">
      <c r="P37586" s="118"/>
      <c r="Q37586" s="118"/>
    </row>
    <row r="37587" spans="16:17">
      <c r="P37587" s="118"/>
      <c r="Q37587" s="118"/>
    </row>
    <row r="37588" spans="16:17">
      <c r="P37588" s="118"/>
      <c r="Q37588" s="118"/>
    </row>
    <row r="37589" spans="16:17">
      <c r="P37589" s="118"/>
      <c r="Q37589" s="118"/>
    </row>
    <row r="37590" spans="16:17">
      <c r="P37590" s="118"/>
      <c r="Q37590" s="118"/>
    </row>
    <row r="37591" spans="16:17">
      <c r="P37591" s="118"/>
      <c r="Q37591" s="118"/>
    </row>
    <row r="37592" spans="16:17">
      <c r="P37592" s="118"/>
      <c r="Q37592" s="118"/>
    </row>
    <row r="37593" spans="16:17">
      <c r="P37593" s="118"/>
      <c r="Q37593" s="118"/>
    </row>
    <row r="37594" spans="16:17">
      <c r="P37594" s="118"/>
      <c r="Q37594" s="118"/>
    </row>
    <row r="37595" spans="16:17">
      <c r="P37595" s="118"/>
      <c r="Q37595" s="118"/>
    </row>
    <row r="37596" spans="16:17">
      <c r="P37596" s="118"/>
      <c r="Q37596" s="118"/>
    </row>
    <row r="37597" spans="16:17">
      <c r="P37597" s="118"/>
      <c r="Q37597" s="118"/>
    </row>
    <row r="37598" spans="16:17">
      <c r="P37598" s="118"/>
      <c r="Q37598" s="118"/>
    </row>
    <row r="37599" spans="16:17">
      <c r="P37599" s="118"/>
      <c r="Q37599" s="118"/>
    </row>
    <row r="37600" spans="16:17">
      <c r="P37600" s="118"/>
      <c r="Q37600" s="118"/>
    </row>
    <row r="37601" spans="16:17">
      <c r="P37601" s="118"/>
      <c r="Q37601" s="118"/>
    </row>
    <row r="37602" spans="16:17">
      <c r="P37602" s="118"/>
      <c r="Q37602" s="118"/>
    </row>
    <row r="37603" spans="16:17">
      <c r="P37603" s="118"/>
      <c r="Q37603" s="118"/>
    </row>
    <row r="37604" spans="16:17">
      <c r="P37604" s="118"/>
      <c r="Q37604" s="118"/>
    </row>
    <row r="37605" spans="16:17">
      <c r="P37605" s="118"/>
      <c r="Q37605" s="118"/>
    </row>
    <row r="37606" spans="16:17">
      <c r="P37606" s="118"/>
      <c r="Q37606" s="118"/>
    </row>
    <row r="37607" spans="16:17">
      <c r="P37607" s="118"/>
      <c r="Q37607" s="118"/>
    </row>
    <row r="37608" spans="16:17">
      <c r="P37608" s="118"/>
      <c r="Q37608" s="118"/>
    </row>
    <row r="37609" spans="16:17">
      <c r="P37609" s="118"/>
      <c r="Q37609" s="118"/>
    </row>
    <row r="37610" spans="16:17">
      <c r="P37610" s="118"/>
      <c r="Q37610" s="118"/>
    </row>
    <row r="37611" spans="16:17">
      <c r="P37611" s="118"/>
      <c r="Q37611" s="118"/>
    </row>
    <row r="37612" spans="16:17">
      <c r="P37612" s="118"/>
      <c r="Q37612" s="118"/>
    </row>
    <row r="37613" spans="16:17">
      <c r="P37613" s="118"/>
      <c r="Q37613" s="118"/>
    </row>
    <row r="37614" spans="16:17">
      <c r="P37614" s="118"/>
      <c r="Q37614" s="118"/>
    </row>
    <row r="37615" spans="16:17">
      <c r="P37615" s="118"/>
      <c r="Q37615" s="118"/>
    </row>
    <row r="37616" spans="16:17">
      <c r="P37616" s="118"/>
      <c r="Q37616" s="118"/>
    </row>
    <row r="37617" spans="16:17">
      <c r="P37617" s="118"/>
      <c r="Q37617" s="118"/>
    </row>
    <row r="37618" spans="16:17">
      <c r="P37618" s="118"/>
      <c r="Q37618" s="118"/>
    </row>
    <row r="37619" spans="16:17">
      <c r="P37619" s="118"/>
      <c r="Q37619" s="118"/>
    </row>
    <row r="37620" spans="16:17">
      <c r="P37620" s="118"/>
      <c r="Q37620" s="118"/>
    </row>
    <row r="37621" spans="16:17">
      <c r="P37621" s="118"/>
      <c r="Q37621" s="118"/>
    </row>
    <row r="37622" spans="16:17">
      <c r="P37622" s="118"/>
      <c r="Q37622" s="118"/>
    </row>
    <row r="37623" spans="16:17">
      <c r="P37623" s="118"/>
      <c r="Q37623" s="118"/>
    </row>
    <row r="37624" spans="16:17">
      <c r="P37624" s="118"/>
      <c r="Q37624" s="118"/>
    </row>
    <row r="37625" spans="16:17">
      <c r="P37625" s="118"/>
      <c r="Q37625" s="118"/>
    </row>
    <row r="37626" spans="16:17">
      <c r="P37626" s="118"/>
      <c r="Q37626" s="118"/>
    </row>
    <row r="37627" spans="16:17">
      <c r="P37627" s="118"/>
      <c r="Q37627" s="118"/>
    </row>
    <row r="37628" spans="16:17">
      <c r="P37628" s="118"/>
      <c r="Q37628" s="118"/>
    </row>
    <row r="37629" spans="16:17">
      <c r="P37629" s="118"/>
      <c r="Q37629" s="118"/>
    </row>
    <row r="37630" spans="16:17">
      <c r="P37630" s="118"/>
      <c r="Q37630" s="118"/>
    </row>
    <row r="37631" spans="16:17">
      <c r="P37631" s="118"/>
      <c r="Q37631" s="118"/>
    </row>
    <row r="37632" spans="16:17">
      <c r="P37632" s="118"/>
      <c r="Q37632" s="118"/>
    </row>
    <row r="37633" spans="16:17">
      <c r="P37633" s="118"/>
      <c r="Q37633" s="118"/>
    </row>
    <row r="37634" spans="16:17">
      <c r="P37634" s="118"/>
      <c r="Q37634" s="118"/>
    </row>
    <row r="37635" spans="16:17">
      <c r="P37635" s="118"/>
      <c r="Q37635" s="118"/>
    </row>
    <row r="37636" spans="16:17">
      <c r="P37636" s="118"/>
      <c r="Q37636" s="118"/>
    </row>
    <row r="37637" spans="16:17">
      <c r="P37637" s="118"/>
      <c r="Q37637" s="118"/>
    </row>
    <row r="37638" spans="16:17">
      <c r="P37638" s="118"/>
      <c r="Q37638" s="118"/>
    </row>
    <row r="37639" spans="16:17">
      <c r="P37639" s="118"/>
      <c r="Q37639" s="118"/>
    </row>
    <row r="37640" spans="16:17">
      <c r="P37640" s="118"/>
      <c r="Q37640" s="118"/>
    </row>
    <row r="37641" spans="16:17">
      <c r="P37641" s="118"/>
      <c r="Q37641" s="118"/>
    </row>
    <row r="37642" spans="16:17">
      <c r="P37642" s="118"/>
      <c r="Q37642" s="118"/>
    </row>
    <row r="37643" spans="16:17">
      <c r="P37643" s="118"/>
      <c r="Q37643" s="118"/>
    </row>
    <row r="37644" spans="16:17">
      <c r="P37644" s="118"/>
      <c r="Q37644" s="118"/>
    </row>
    <row r="37645" spans="16:17">
      <c r="P37645" s="118"/>
      <c r="Q37645" s="118"/>
    </row>
    <row r="37646" spans="16:17">
      <c r="P37646" s="118"/>
      <c r="Q37646" s="118"/>
    </row>
    <row r="37647" spans="16:17">
      <c r="P37647" s="118"/>
      <c r="Q37647" s="118"/>
    </row>
    <row r="37648" spans="16:17">
      <c r="P37648" s="118"/>
      <c r="Q37648" s="118"/>
    </row>
    <row r="37649" spans="16:17">
      <c r="P37649" s="118"/>
      <c r="Q37649" s="118"/>
    </row>
    <row r="37650" spans="16:17">
      <c r="P37650" s="118"/>
      <c r="Q37650" s="118"/>
    </row>
    <row r="37651" spans="16:17">
      <c r="P37651" s="118"/>
      <c r="Q37651" s="118"/>
    </row>
    <row r="37652" spans="16:17">
      <c r="P37652" s="118"/>
      <c r="Q37652" s="118"/>
    </row>
    <row r="37653" spans="16:17">
      <c r="P37653" s="118"/>
      <c r="Q37653" s="118"/>
    </row>
    <row r="37654" spans="16:17">
      <c r="P37654" s="118"/>
      <c r="Q37654" s="118"/>
    </row>
    <row r="37655" spans="16:17">
      <c r="P37655" s="118"/>
      <c r="Q37655" s="118"/>
    </row>
    <row r="37656" spans="16:17">
      <c r="P37656" s="118"/>
      <c r="Q37656" s="118"/>
    </row>
    <row r="37657" spans="16:17">
      <c r="P37657" s="118"/>
      <c r="Q37657" s="118"/>
    </row>
    <row r="37658" spans="16:17">
      <c r="P37658" s="118"/>
      <c r="Q37658" s="118"/>
    </row>
    <row r="37659" spans="16:17">
      <c r="P37659" s="118"/>
      <c r="Q37659" s="118"/>
    </row>
    <row r="37660" spans="16:17">
      <c r="P37660" s="118"/>
      <c r="Q37660" s="118"/>
    </row>
    <row r="37661" spans="16:17">
      <c r="P37661" s="118"/>
      <c r="Q37661" s="118"/>
    </row>
    <row r="37662" spans="16:17">
      <c r="P37662" s="118"/>
      <c r="Q37662" s="118"/>
    </row>
    <row r="37663" spans="16:17">
      <c r="P37663" s="118"/>
      <c r="Q37663" s="118"/>
    </row>
    <row r="37664" spans="16:17">
      <c r="P37664" s="118"/>
      <c r="Q37664" s="118"/>
    </row>
    <row r="37665" spans="16:17">
      <c r="P37665" s="118"/>
      <c r="Q37665" s="118"/>
    </row>
    <row r="37666" spans="16:17">
      <c r="P37666" s="118"/>
      <c r="Q37666" s="118"/>
    </row>
    <row r="37667" spans="16:17">
      <c r="P37667" s="118"/>
      <c r="Q37667" s="118"/>
    </row>
    <row r="37668" spans="16:17">
      <c r="P37668" s="118"/>
      <c r="Q37668" s="118"/>
    </row>
    <row r="37669" spans="16:17">
      <c r="P37669" s="118"/>
      <c r="Q37669" s="118"/>
    </row>
    <row r="37670" spans="16:17">
      <c r="P37670" s="118"/>
      <c r="Q37670" s="118"/>
    </row>
    <row r="37671" spans="16:17">
      <c r="P37671" s="118"/>
      <c r="Q37671" s="118"/>
    </row>
    <row r="37672" spans="16:17">
      <c r="P37672" s="118"/>
      <c r="Q37672" s="118"/>
    </row>
    <row r="37673" spans="16:17">
      <c r="P37673" s="118"/>
      <c r="Q37673" s="118"/>
    </row>
    <row r="37674" spans="16:17">
      <c r="P37674" s="118"/>
      <c r="Q37674" s="118"/>
    </row>
    <row r="37675" spans="16:17">
      <c r="P37675" s="118"/>
      <c r="Q37675" s="118"/>
    </row>
    <row r="37676" spans="16:17">
      <c r="P37676" s="118"/>
      <c r="Q37676" s="118"/>
    </row>
    <row r="37677" spans="16:17">
      <c r="P37677" s="118"/>
      <c r="Q37677" s="118"/>
    </row>
    <row r="37678" spans="16:17">
      <c r="P37678" s="118"/>
      <c r="Q37678" s="118"/>
    </row>
    <row r="37679" spans="16:17">
      <c r="P37679" s="118"/>
      <c r="Q37679" s="118"/>
    </row>
    <row r="37680" spans="16:17">
      <c r="P37680" s="118"/>
      <c r="Q37680" s="118"/>
    </row>
    <row r="37681" spans="16:17">
      <c r="P37681" s="118"/>
      <c r="Q37681" s="118"/>
    </row>
    <row r="37682" spans="16:17">
      <c r="P37682" s="118"/>
      <c r="Q37682" s="118"/>
    </row>
    <row r="37683" spans="16:17">
      <c r="P37683" s="118"/>
      <c r="Q37683" s="118"/>
    </row>
    <row r="37684" spans="16:17">
      <c r="P37684" s="118"/>
      <c r="Q37684" s="118"/>
    </row>
    <row r="37685" spans="16:17">
      <c r="P37685" s="118"/>
      <c r="Q37685" s="118"/>
    </row>
    <row r="37686" spans="16:17">
      <c r="P37686" s="118"/>
      <c r="Q37686" s="118"/>
    </row>
    <row r="37687" spans="16:17">
      <c r="P37687" s="118"/>
      <c r="Q37687" s="118"/>
    </row>
    <row r="37688" spans="16:17">
      <c r="P37688" s="118"/>
      <c r="Q37688" s="118"/>
    </row>
    <row r="37689" spans="16:17">
      <c r="P37689" s="118"/>
      <c r="Q37689" s="118"/>
    </row>
    <row r="37690" spans="16:17">
      <c r="P37690" s="118"/>
      <c r="Q37690" s="118"/>
    </row>
    <row r="37691" spans="16:17">
      <c r="P37691" s="118"/>
      <c r="Q37691" s="118"/>
    </row>
    <row r="37692" spans="16:17">
      <c r="P37692" s="118"/>
      <c r="Q37692" s="118"/>
    </row>
    <row r="37693" spans="16:17">
      <c r="P37693" s="118"/>
      <c r="Q37693" s="118"/>
    </row>
    <row r="37694" spans="16:17">
      <c r="P37694" s="118"/>
      <c r="Q37694" s="118"/>
    </row>
    <row r="37695" spans="16:17">
      <c r="P37695" s="118"/>
      <c r="Q37695" s="118"/>
    </row>
    <row r="37696" spans="16:17">
      <c r="P37696" s="118"/>
      <c r="Q37696" s="118"/>
    </row>
    <row r="37697" spans="16:17">
      <c r="P37697" s="118"/>
      <c r="Q37697" s="118"/>
    </row>
    <row r="37698" spans="16:17">
      <c r="P37698" s="118"/>
      <c r="Q37698" s="118"/>
    </row>
    <row r="37699" spans="16:17">
      <c r="P37699" s="118"/>
      <c r="Q37699" s="118"/>
    </row>
    <row r="37700" spans="16:17">
      <c r="P37700" s="118"/>
      <c r="Q37700" s="118"/>
    </row>
    <row r="37701" spans="16:17">
      <c r="P37701" s="118"/>
      <c r="Q37701" s="118"/>
    </row>
    <row r="37702" spans="16:17">
      <c r="P37702" s="118"/>
      <c r="Q37702" s="118"/>
    </row>
    <row r="37703" spans="16:17">
      <c r="P37703" s="118"/>
      <c r="Q37703" s="118"/>
    </row>
    <row r="37704" spans="16:17">
      <c r="P37704" s="118"/>
      <c r="Q37704" s="118"/>
    </row>
    <row r="37705" spans="16:17">
      <c r="P37705" s="118"/>
      <c r="Q37705" s="118"/>
    </row>
    <row r="37706" spans="16:17">
      <c r="P37706" s="118"/>
      <c r="Q37706" s="118"/>
    </row>
    <row r="37707" spans="16:17">
      <c r="P37707" s="118"/>
      <c r="Q37707" s="118"/>
    </row>
    <row r="37708" spans="16:17">
      <c r="P37708" s="118"/>
      <c r="Q37708" s="118"/>
    </row>
    <row r="37709" spans="16:17">
      <c r="P37709" s="118"/>
      <c r="Q37709" s="118"/>
    </row>
    <row r="37710" spans="16:17">
      <c r="P37710" s="118"/>
      <c r="Q37710" s="118"/>
    </row>
    <row r="37711" spans="16:17">
      <c r="P37711" s="118"/>
      <c r="Q37711" s="118"/>
    </row>
    <row r="37712" spans="16:17">
      <c r="P37712" s="118"/>
      <c r="Q37712" s="118"/>
    </row>
    <row r="37713" spans="16:17">
      <c r="P37713" s="118"/>
      <c r="Q37713" s="118"/>
    </row>
    <row r="37714" spans="16:17">
      <c r="P37714" s="118"/>
      <c r="Q37714" s="118"/>
    </row>
    <row r="37715" spans="16:17">
      <c r="P37715" s="118"/>
      <c r="Q37715" s="118"/>
    </row>
    <row r="37716" spans="16:17">
      <c r="P37716" s="118"/>
      <c r="Q37716" s="118"/>
    </row>
    <row r="37717" spans="16:17">
      <c r="P37717" s="118"/>
      <c r="Q37717" s="118"/>
    </row>
    <row r="37718" spans="16:17">
      <c r="P37718" s="118"/>
      <c r="Q37718" s="118"/>
    </row>
    <row r="37719" spans="16:17">
      <c r="P37719" s="118"/>
      <c r="Q37719" s="118"/>
    </row>
    <row r="37720" spans="16:17">
      <c r="P37720" s="118"/>
      <c r="Q37720" s="118"/>
    </row>
    <row r="37721" spans="16:17">
      <c r="P37721" s="118"/>
      <c r="Q37721" s="118"/>
    </row>
    <row r="37722" spans="16:17">
      <c r="P37722" s="118"/>
      <c r="Q37722" s="118"/>
    </row>
    <row r="37723" spans="16:17">
      <c r="P37723" s="118"/>
      <c r="Q37723" s="118"/>
    </row>
    <row r="37724" spans="16:17">
      <c r="P37724" s="118"/>
      <c r="Q37724" s="118"/>
    </row>
    <row r="37725" spans="16:17">
      <c r="P37725" s="118"/>
      <c r="Q37725" s="118"/>
    </row>
    <row r="37726" spans="16:17">
      <c r="P37726" s="118"/>
      <c r="Q37726" s="118"/>
    </row>
    <row r="37727" spans="16:17">
      <c r="P37727" s="118"/>
      <c r="Q37727" s="118"/>
    </row>
    <row r="37728" spans="16:17">
      <c r="P37728" s="118"/>
      <c r="Q37728" s="118"/>
    </row>
    <row r="37729" spans="16:17">
      <c r="P37729" s="118"/>
      <c r="Q37729" s="118"/>
    </row>
    <row r="37730" spans="16:17">
      <c r="P37730" s="118"/>
      <c r="Q37730" s="118"/>
    </row>
    <row r="37731" spans="16:17">
      <c r="P37731" s="118"/>
      <c r="Q37731" s="118"/>
    </row>
    <row r="37732" spans="16:17">
      <c r="P37732" s="118"/>
      <c r="Q37732" s="118"/>
    </row>
    <row r="37733" spans="16:17">
      <c r="P37733" s="118"/>
      <c r="Q37733" s="118"/>
    </row>
    <row r="37734" spans="16:17">
      <c r="P37734" s="118"/>
      <c r="Q37734" s="118"/>
    </row>
    <row r="37735" spans="16:17">
      <c r="P37735" s="118"/>
      <c r="Q37735" s="118"/>
    </row>
    <row r="37736" spans="16:17">
      <c r="P37736" s="118"/>
      <c r="Q37736" s="118"/>
    </row>
    <row r="37737" spans="16:17">
      <c r="P37737" s="118"/>
      <c r="Q37737" s="118"/>
    </row>
    <row r="37738" spans="16:17">
      <c r="P37738" s="118"/>
      <c r="Q37738" s="118"/>
    </row>
    <row r="37739" spans="16:17">
      <c r="P37739" s="118"/>
      <c r="Q37739" s="118"/>
    </row>
    <row r="37740" spans="16:17">
      <c r="P37740" s="118"/>
      <c r="Q37740" s="118"/>
    </row>
    <row r="37741" spans="16:17">
      <c r="P37741" s="118"/>
      <c r="Q37741" s="118"/>
    </row>
    <row r="37742" spans="16:17">
      <c r="P37742" s="118"/>
      <c r="Q37742" s="118"/>
    </row>
    <row r="37743" spans="16:17">
      <c r="P37743" s="118"/>
      <c r="Q37743" s="118"/>
    </row>
    <row r="37744" spans="16:17">
      <c r="P37744" s="118"/>
      <c r="Q37744" s="118"/>
    </row>
    <row r="37745" spans="16:17">
      <c r="P37745" s="118"/>
      <c r="Q37745" s="118"/>
    </row>
    <row r="37746" spans="16:17">
      <c r="P37746" s="118"/>
      <c r="Q37746" s="118"/>
    </row>
    <row r="37747" spans="16:17">
      <c r="P37747" s="118"/>
      <c r="Q37747" s="118"/>
    </row>
    <row r="37748" spans="16:17">
      <c r="P37748" s="118"/>
      <c r="Q37748" s="118"/>
    </row>
    <row r="37749" spans="16:17">
      <c r="P37749" s="118"/>
      <c r="Q37749" s="118"/>
    </row>
    <row r="37750" spans="16:17">
      <c r="P37750" s="118"/>
      <c r="Q37750" s="118"/>
    </row>
    <row r="37751" spans="16:17">
      <c r="P37751" s="118"/>
      <c r="Q37751" s="118"/>
    </row>
    <row r="37752" spans="16:17">
      <c r="P37752" s="118"/>
      <c r="Q37752" s="118"/>
    </row>
    <row r="37753" spans="16:17">
      <c r="P37753" s="118"/>
      <c r="Q37753" s="118"/>
    </row>
    <row r="37754" spans="16:17">
      <c r="P37754" s="118"/>
      <c r="Q37754" s="118"/>
    </row>
    <row r="37755" spans="16:17">
      <c r="P37755" s="118"/>
      <c r="Q37755" s="118"/>
    </row>
    <row r="37756" spans="16:17">
      <c r="P37756" s="118"/>
      <c r="Q37756" s="118"/>
    </row>
    <row r="37757" spans="16:17">
      <c r="P37757" s="118"/>
      <c r="Q37757" s="118"/>
    </row>
    <row r="37758" spans="16:17">
      <c r="P37758" s="118"/>
      <c r="Q37758" s="118"/>
    </row>
    <row r="37759" spans="16:17">
      <c r="P37759" s="118"/>
      <c r="Q37759" s="118"/>
    </row>
    <row r="37760" spans="16:17">
      <c r="P37760" s="118"/>
      <c r="Q37760" s="118"/>
    </row>
    <row r="37761" spans="16:17">
      <c r="P37761" s="118"/>
      <c r="Q37761" s="118"/>
    </row>
    <row r="37762" spans="16:17">
      <c r="P37762" s="118"/>
      <c r="Q37762" s="118"/>
    </row>
    <row r="37763" spans="16:17">
      <c r="P37763" s="118"/>
      <c r="Q37763" s="118"/>
    </row>
    <row r="37764" spans="16:17">
      <c r="P37764" s="118"/>
      <c r="Q37764" s="118"/>
    </row>
    <row r="37765" spans="16:17">
      <c r="P37765" s="118"/>
      <c r="Q37765" s="118"/>
    </row>
    <row r="37766" spans="16:17">
      <c r="P37766" s="118"/>
      <c r="Q37766" s="118"/>
    </row>
    <row r="37767" spans="16:17">
      <c r="P37767" s="118"/>
      <c r="Q37767" s="118"/>
    </row>
    <row r="37768" spans="16:17">
      <c r="P37768" s="118"/>
      <c r="Q37768" s="118"/>
    </row>
    <row r="37769" spans="16:17">
      <c r="P37769" s="118"/>
      <c r="Q37769" s="118"/>
    </row>
    <row r="37770" spans="16:17">
      <c r="P37770" s="118"/>
      <c r="Q37770" s="118"/>
    </row>
    <row r="37771" spans="16:17">
      <c r="P37771" s="118"/>
      <c r="Q37771" s="118"/>
    </row>
    <row r="37772" spans="16:17">
      <c r="P37772" s="118"/>
      <c r="Q37772" s="118"/>
    </row>
    <row r="37773" spans="16:17">
      <c r="P37773" s="118"/>
      <c r="Q37773" s="118"/>
    </row>
    <row r="37774" spans="16:17">
      <c r="P37774" s="118"/>
      <c r="Q37774" s="118"/>
    </row>
    <row r="37775" spans="16:17">
      <c r="P37775" s="118"/>
      <c r="Q37775" s="118"/>
    </row>
    <row r="37776" spans="16:17">
      <c r="P37776" s="118"/>
      <c r="Q37776" s="118"/>
    </row>
    <row r="37777" spans="16:17">
      <c r="P37777" s="118"/>
      <c r="Q37777" s="118"/>
    </row>
    <row r="37778" spans="16:17">
      <c r="P37778" s="118"/>
      <c r="Q37778" s="118"/>
    </row>
    <row r="37779" spans="16:17">
      <c r="P37779" s="118"/>
      <c r="Q37779" s="118"/>
    </row>
    <row r="37780" spans="16:17">
      <c r="P37780" s="118"/>
      <c r="Q37780" s="118"/>
    </row>
    <row r="37781" spans="16:17">
      <c r="P37781" s="118"/>
      <c r="Q37781" s="118"/>
    </row>
    <row r="37782" spans="16:17">
      <c r="P37782" s="118"/>
      <c r="Q37782" s="118"/>
    </row>
    <row r="37783" spans="16:17">
      <c r="P37783" s="118"/>
      <c r="Q37783" s="118"/>
    </row>
    <row r="37784" spans="16:17">
      <c r="P37784" s="118"/>
      <c r="Q37784" s="118"/>
    </row>
    <row r="37785" spans="16:17">
      <c r="P37785" s="118"/>
      <c r="Q37785" s="118"/>
    </row>
    <row r="37786" spans="16:17">
      <c r="P37786" s="118"/>
      <c r="Q37786" s="118"/>
    </row>
    <row r="37787" spans="16:17">
      <c r="P37787" s="118"/>
      <c r="Q37787" s="118"/>
    </row>
    <row r="37788" spans="16:17">
      <c r="P37788" s="118"/>
      <c r="Q37788" s="118"/>
    </row>
    <row r="37789" spans="16:17">
      <c r="P37789" s="118"/>
      <c r="Q37789" s="118"/>
    </row>
    <row r="37790" spans="16:17">
      <c r="P37790" s="118"/>
      <c r="Q37790" s="118"/>
    </row>
    <row r="37791" spans="16:17">
      <c r="P37791" s="118"/>
      <c r="Q37791" s="118"/>
    </row>
    <row r="37792" spans="16:17">
      <c r="P37792" s="118"/>
      <c r="Q37792" s="118"/>
    </row>
    <row r="37793" spans="16:17">
      <c r="P37793" s="118"/>
      <c r="Q37793" s="118"/>
    </row>
    <row r="37794" spans="16:17">
      <c r="P37794" s="118"/>
      <c r="Q37794" s="118"/>
    </row>
    <row r="37795" spans="16:17">
      <c r="P37795" s="118"/>
      <c r="Q37795" s="118"/>
    </row>
    <row r="37796" spans="16:17">
      <c r="P37796" s="118"/>
      <c r="Q37796" s="118"/>
    </row>
    <row r="37797" spans="16:17">
      <c r="P37797" s="118"/>
      <c r="Q37797" s="118"/>
    </row>
    <row r="37798" spans="16:17">
      <c r="P37798" s="118"/>
      <c r="Q37798" s="118"/>
    </row>
    <row r="37799" spans="16:17">
      <c r="P37799" s="118"/>
      <c r="Q37799" s="118"/>
    </row>
    <row r="37800" spans="16:17">
      <c r="P37800" s="118"/>
      <c r="Q37800" s="118"/>
    </row>
    <row r="37801" spans="16:17">
      <c r="P37801" s="118"/>
      <c r="Q37801" s="118"/>
    </row>
    <row r="37802" spans="16:17">
      <c r="P37802" s="118"/>
      <c r="Q37802" s="118"/>
    </row>
    <row r="37803" spans="16:17">
      <c r="P37803" s="118"/>
      <c r="Q37803" s="118"/>
    </row>
    <row r="37804" spans="16:17">
      <c r="P37804" s="118"/>
      <c r="Q37804" s="118"/>
    </row>
    <row r="37805" spans="16:17">
      <c r="P37805" s="118"/>
      <c r="Q37805" s="118"/>
    </row>
    <row r="37806" spans="16:17">
      <c r="P37806" s="118"/>
      <c r="Q37806" s="118"/>
    </row>
    <row r="37807" spans="16:17">
      <c r="P37807" s="118"/>
      <c r="Q37807" s="118"/>
    </row>
    <row r="37808" spans="16:17">
      <c r="P37808" s="118"/>
      <c r="Q37808" s="118"/>
    </row>
    <row r="37809" spans="16:17">
      <c r="P37809" s="118"/>
      <c r="Q37809" s="118"/>
    </row>
    <row r="37810" spans="16:17">
      <c r="P37810" s="118"/>
      <c r="Q37810" s="118"/>
    </row>
    <row r="37811" spans="16:17">
      <c r="P37811" s="118"/>
      <c r="Q37811" s="118"/>
    </row>
    <row r="37812" spans="16:17">
      <c r="P37812" s="118"/>
      <c r="Q37812" s="118"/>
    </row>
    <row r="37813" spans="16:17">
      <c r="P37813" s="118"/>
      <c r="Q37813" s="118"/>
    </row>
    <row r="37814" spans="16:17">
      <c r="P37814" s="118"/>
      <c r="Q37814" s="118"/>
    </row>
    <row r="37815" spans="16:17">
      <c r="P37815" s="118"/>
      <c r="Q37815" s="118"/>
    </row>
    <row r="37816" spans="16:17">
      <c r="P37816" s="118"/>
      <c r="Q37816" s="118"/>
    </row>
    <row r="37817" spans="16:17">
      <c r="P37817" s="118"/>
      <c r="Q37817" s="118"/>
    </row>
    <row r="37818" spans="16:17">
      <c r="P37818" s="118"/>
      <c r="Q37818" s="118"/>
    </row>
    <row r="37819" spans="16:17">
      <c r="P37819" s="118"/>
      <c r="Q37819" s="118"/>
    </row>
    <row r="37820" spans="16:17">
      <c r="P37820" s="118"/>
      <c r="Q37820" s="118"/>
    </row>
    <row r="37821" spans="16:17">
      <c r="P37821" s="118"/>
      <c r="Q37821" s="118"/>
    </row>
    <row r="37822" spans="16:17">
      <c r="P37822" s="118"/>
      <c r="Q37822" s="118"/>
    </row>
    <row r="37823" spans="16:17">
      <c r="P37823" s="118"/>
      <c r="Q37823" s="118"/>
    </row>
    <row r="37824" spans="16:17">
      <c r="P37824" s="118"/>
      <c r="Q37824" s="118"/>
    </row>
    <row r="37825" spans="16:17">
      <c r="P37825" s="118"/>
      <c r="Q37825" s="118"/>
    </row>
    <row r="37826" spans="16:17">
      <c r="P37826" s="118"/>
      <c r="Q37826" s="118"/>
    </row>
    <row r="37827" spans="16:17">
      <c r="P37827" s="118"/>
      <c r="Q37827" s="118"/>
    </row>
    <row r="37828" spans="16:17">
      <c r="P37828" s="118"/>
      <c r="Q37828" s="118"/>
    </row>
    <row r="37829" spans="16:17">
      <c r="P37829" s="118"/>
      <c r="Q37829" s="118"/>
    </row>
    <row r="37830" spans="16:17">
      <c r="P37830" s="118"/>
      <c r="Q37830" s="118"/>
    </row>
    <row r="37831" spans="16:17">
      <c r="P37831" s="118"/>
      <c r="Q37831" s="118"/>
    </row>
    <row r="37832" spans="16:17">
      <c r="P37832" s="118"/>
      <c r="Q37832" s="118"/>
    </row>
    <row r="37833" spans="16:17">
      <c r="P37833" s="118"/>
      <c r="Q37833" s="118"/>
    </row>
    <row r="37834" spans="16:17">
      <c r="P37834" s="118"/>
      <c r="Q37834" s="118"/>
    </row>
    <row r="37835" spans="16:17">
      <c r="P37835" s="118"/>
      <c r="Q37835" s="118"/>
    </row>
    <row r="37836" spans="16:17">
      <c r="P37836" s="118"/>
      <c r="Q37836" s="118"/>
    </row>
    <row r="37837" spans="16:17">
      <c r="P37837" s="118"/>
      <c r="Q37837" s="118"/>
    </row>
    <row r="37838" spans="16:17">
      <c r="P37838" s="118"/>
      <c r="Q37838" s="118"/>
    </row>
    <row r="37839" spans="16:17">
      <c r="P37839" s="118"/>
      <c r="Q37839" s="118"/>
    </row>
    <row r="37840" spans="16:17">
      <c r="P37840" s="118"/>
      <c r="Q37840" s="118"/>
    </row>
    <row r="37841" spans="16:17">
      <c r="P37841" s="118"/>
      <c r="Q37841" s="118"/>
    </row>
    <row r="37842" spans="16:17">
      <c r="P37842" s="118"/>
      <c r="Q37842" s="118"/>
    </row>
    <row r="37843" spans="16:17">
      <c r="P37843" s="118"/>
      <c r="Q37843" s="118"/>
    </row>
    <row r="37844" spans="16:17">
      <c r="P37844" s="118"/>
      <c r="Q37844" s="118"/>
    </row>
    <row r="37845" spans="16:17">
      <c r="P37845" s="118"/>
      <c r="Q37845" s="118"/>
    </row>
    <row r="37846" spans="16:17">
      <c r="P37846" s="118"/>
      <c r="Q37846" s="118"/>
    </row>
    <row r="37847" spans="16:17">
      <c r="P37847" s="118"/>
      <c r="Q37847" s="118"/>
    </row>
    <row r="37848" spans="16:17">
      <c r="P37848" s="118"/>
      <c r="Q37848" s="118"/>
    </row>
    <row r="37849" spans="16:17">
      <c r="P37849" s="118"/>
      <c r="Q37849" s="118"/>
    </row>
    <row r="37850" spans="16:17">
      <c r="P37850" s="118"/>
      <c r="Q37850" s="118"/>
    </row>
    <row r="37851" spans="16:17">
      <c r="P37851" s="118"/>
      <c r="Q37851" s="118"/>
    </row>
    <row r="37852" spans="16:17">
      <c r="P37852" s="118"/>
      <c r="Q37852" s="118"/>
    </row>
    <row r="37853" spans="16:17">
      <c r="P37853" s="118"/>
      <c r="Q37853" s="118"/>
    </row>
    <row r="37854" spans="16:17">
      <c r="P37854" s="118"/>
      <c r="Q37854" s="118"/>
    </row>
    <row r="37855" spans="16:17">
      <c r="P37855" s="118"/>
      <c r="Q37855" s="118"/>
    </row>
    <row r="37856" spans="16:17">
      <c r="P37856" s="118"/>
      <c r="Q37856" s="118"/>
    </row>
    <row r="37857" spans="16:17">
      <c r="P37857" s="118"/>
      <c r="Q37857" s="118"/>
    </row>
    <row r="37858" spans="16:17">
      <c r="P37858" s="118"/>
      <c r="Q37858" s="118"/>
    </row>
    <row r="37859" spans="16:17">
      <c r="P37859" s="118"/>
      <c r="Q37859" s="118"/>
    </row>
    <row r="37860" spans="16:17">
      <c r="P37860" s="118"/>
      <c r="Q37860" s="118"/>
    </row>
    <row r="37861" spans="16:17">
      <c r="P37861" s="118"/>
      <c r="Q37861" s="118"/>
    </row>
    <row r="37862" spans="16:17">
      <c r="P37862" s="118"/>
      <c r="Q37862" s="118"/>
    </row>
    <row r="37863" spans="16:17">
      <c r="P37863" s="118"/>
      <c r="Q37863" s="118"/>
    </row>
    <row r="37864" spans="16:17">
      <c r="P37864" s="118"/>
      <c r="Q37864" s="118"/>
    </row>
    <row r="37865" spans="16:17">
      <c r="P37865" s="118"/>
      <c r="Q37865" s="118"/>
    </row>
    <row r="37866" spans="16:17">
      <c r="P37866" s="118"/>
      <c r="Q37866" s="118"/>
    </row>
    <row r="37867" spans="16:17">
      <c r="P37867" s="118"/>
      <c r="Q37867" s="118"/>
    </row>
    <row r="37868" spans="16:17">
      <c r="P37868" s="118"/>
      <c r="Q37868" s="118"/>
    </row>
    <row r="37869" spans="16:17">
      <c r="P37869" s="118"/>
      <c r="Q37869" s="118"/>
    </row>
    <row r="37870" spans="16:17">
      <c r="P37870" s="118"/>
      <c r="Q37870" s="118"/>
    </row>
    <row r="37871" spans="16:17">
      <c r="P37871" s="118"/>
      <c r="Q37871" s="118"/>
    </row>
    <row r="37872" spans="16:17">
      <c r="P37872" s="118"/>
      <c r="Q37872" s="118"/>
    </row>
    <row r="37873" spans="16:17">
      <c r="P37873" s="118"/>
      <c r="Q37873" s="118"/>
    </row>
    <row r="37874" spans="16:17">
      <c r="P37874" s="118"/>
      <c r="Q37874" s="118"/>
    </row>
    <row r="37875" spans="16:17">
      <c r="P37875" s="118"/>
      <c r="Q37875" s="118"/>
    </row>
    <row r="37876" spans="16:17">
      <c r="P37876" s="118"/>
      <c r="Q37876" s="118"/>
    </row>
    <row r="37877" spans="16:17">
      <c r="P37877" s="118"/>
      <c r="Q37877" s="118"/>
    </row>
    <row r="37878" spans="16:17">
      <c r="P37878" s="118"/>
      <c r="Q37878" s="118"/>
    </row>
    <row r="37879" spans="16:17">
      <c r="P37879" s="118"/>
      <c r="Q37879" s="118"/>
    </row>
    <row r="37880" spans="16:17">
      <c r="P37880" s="118"/>
      <c r="Q37880" s="118"/>
    </row>
    <row r="37881" spans="16:17">
      <c r="P37881" s="118"/>
      <c r="Q37881" s="118"/>
    </row>
    <row r="37882" spans="16:17">
      <c r="P37882" s="118"/>
      <c r="Q37882" s="118"/>
    </row>
    <row r="37883" spans="16:17">
      <c r="P37883" s="118"/>
      <c r="Q37883" s="118"/>
    </row>
    <row r="37884" spans="16:17">
      <c r="P37884" s="118"/>
      <c r="Q37884" s="118"/>
    </row>
    <row r="37885" spans="16:17">
      <c r="P37885" s="118"/>
      <c r="Q37885" s="118"/>
    </row>
    <row r="37886" spans="16:17">
      <c r="P37886" s="118"/>
      <c r="Q37886" s="118"/>
    </row>
    <row r="37887" spans="16:17">
      <c r="P37887" s="118"/>
      <c r="Q37887" s="118"/>
    </row>
    <row r="37888" spans="16:17">
      <c r="P37888" s="118"/>
      <c r="Q37888" s="118"/>
    </row>
    <row r="37889" spans="16:17">
      <c r="P37889" s="118"/>
      <c r="Q37889" s="118"/>
    </row>
    <row r="37890" spans="16:17">
      <c r="P37890" s="118"/>
      <c r="Q37890" s="118"/>
    </row>
    <row r="37891" spans="16:17">
      <c r="P37891" s="118"/>
      <c r="Q37891" s="118"/>
    </row>
    <row r="37892" spans="16:17">
      <c r="P37892" s="118"/>
      <c r="Q37892" s="118"/>
    </row>
    <row r="37893" spans="16:17">
      <c r="P37893" s="118"/>
      <c r="Q37893" s="118"/>
    </row>
    <row r="37894" spans="16:17">
      <c r="P37894" s="118"/>
      <c r="Q37894" s="118"/>
    </row>
    <row r="37895" spans="16:17">
      <c r="P37895" s="118"/>
      <c r="Q37895" s="118"/>
    </row>
    <row r="37896" spans="16:17">
      <c r="P37896" s="118"/>
      <c r="Q37896" s="118"/>
    </row>
    <row r="37897" spans="16:17">
      <c r="P37897" s="118"/>
      <c r="Q37897" s="118"/>
    </row>
    <row r="37898" spans="16:17">
      <c r="P37898" s="118"/>
      <c r="Q37898" s="118"/>
    </row>
    <row r="37899" spans="16:17">
      <c r="P37899" s="118"/>
      <c r="Q37899" s="118"/>
    </row>
    <row r="37900" spans="16:17">
      <c r="P37900" s="118"/>
      <c r="Q37900" s="118"/>
    </row>
    <row r="37901" spans="16:17">
      <c r="P37901" s="118"/>
      <c r="Q37901" s="118"/>
    </row>
    <row r="37902" spans="16:17">
      <c r="P37902" s="118"/>
      <c r="Q37902" s="118"/>
    </row>
    <row r="37903" spans="16:17">
      <c r="P37903" s="118"/>
      <c r="Q37903" s="118"/>
    </row>
    <row r="37904" spans="16:17">
      <c r="P37904" s="118"/>
      <c r="Q37904" s="118"/>
    </row>
    <row r="37905" spans="16:17">
      <c r="P37905" s="118"/>
      <c r="Q37905" s="118"/>
    </row>
    <row r="37906" spans="16:17">
      <c r="P37906" s="118"/>
      <c r="Q37906" s="118"/>
    </row>
    <row r="37907" spans="16:17">
      <c r="P37907" s="118"/>
      <c r="Q37907" s="118"/>
    </row>
    <row r="37908" spans="16:17">
      <c r="P37908" s="118"/>
      <c r="Q37908" s="118"/>
    </row>
    <row r="37909" spans="16:17">
      <c r="P37909" s="118"/>
      <c r="Q37909" s="118"/>
    </row>
    <row r="37910" spans="16:17">
      <c r="P37910" s="118"/>
      <c r="Q37910" s="118"/>
    </row>
    <row r="37911" spans="16:17">
      <c r="P37911" s="118"/>
      <c r="Q37911" s="118"/>
    </row>
    <row r="37912" spans="16:17">
      <c r="P37912" s="118"/>
      <c r="Q37912" s="118"/>
    </row>
    <row r="37913" spans="16:17">
      <c r="P37913" s="118"/>
      <c r="Q37913" s="118"/>
    </row>
    <row r="37914" spans="16:17">
      <c r="P37914" s="118"/>
      <c r="Q37914" s="118"/>
    </row>
    <row r="37915" spans="16:17">
      <c r="P37915" s="118"/>
      <c r="Q37915" s="118"/>
    </row>
    <row r="37916" spans="16:17">
      <c r="P37916" s="118"/>
      <c r="Q37916" s="118"/>
    </row>
    <row r="37917" spans="16:17">
      <c r="P37917" s="118"/>
      <c r="Q37917" s="118"/>
    </row>
    <row r="37918" spans="16:17">
      <c r="P37918" s="118"/>
      <c r="Q37918" s="118"/>
    </row>
    <row r="37919" spans="16:17">
      <c r="P37919" s="118"/>
      <c r="Q37919" s="118"/>
    </row>
    <row r="37920" spans="16:17">
      <c r="P37920" s="118"/>
      <c r="Q37920" s="118"/>
    </row>
    <row r="37921" spans="16:17">
      <c r="P37921" s="118"/>
      <c r="Q37921" s="118"/>
    </row>
    <row r="37922" spans="16:17">
      <c r="P37922" s="118"/>
      <c r="Q37922" s="118"/>
    </row>
    <row r="37923" spans="16:17">
      <c r="P37923" s="118"/>
      <c r="Q37923" s="118"/>
    </row>
    <row r="37924" spans="16:17">
      <c r="P37924" s="118"/>
      <c r="Q37924" s="118"/>
    </row>
    <row r="37925" spans="16:17">
      <c r="P37925" s="118"/>
      <c r="Q37925" s="118"/>
    </row>
    <row r="37926" spans="16:17">
      <c r="P37926" s="118"/>
      <c r="Q37926" s="118"/>
    </row>
    <row r="37927" spans="16:17">
      <c r="P37927" s="118"/>
      <c r="Q37927" s="118"/>
    </row>
    <row r="37928" spans="16:17">
      <c r="P37928" s="118"/>
      <c r="Q37928" s="118"/>
    </row>
    <row r="37929" spans="16:17">
      <c r="P37929" s="118"/>
      <c r="Q37929" s="118"/>
    </row>
    <row r="37930" spans="16:17">
      <c r="P37930" s="118"/>
      <c r="Q37930" s="118"/>
    </row>
    <row r="37931" spans="16:17">
      <c r="P37931" s="118"/>
      <c r="Q37931" s="118"/>
    </row>
    <row r="37932" spans="16:17">
      <c r="P37932" s="118"/>
      <c r="Q37932" s="118"/>
    </row>
    <row r="37933" spans="16:17">
      <c r="P37933" s="118"/>
      <c r="Q37933" s="118"/>
    </row>
    <row r="37934" spans="16:17">
      <c r="P37934" s="118"/>
      <c r="Q37934" s="118"/>
    </row>
    <row r="37935" spans="16:17">
      <c r="P37935" s="118"/>
      <c r="Q37935" s="118"/>
    </row>
    <row r="37936" spans="16:17">
      <c r="P37936" s="118"/>
      <c r="Q37936" s="118"/>
    </row>
    <row r="37937" spans="16:17">
      <c r="P37937" s="118"/>
      <c r="Q37937" s="118"/>
    </row>
    <row r="37938" spans="16:17">
      <c r="P37938" s="118"/>
      <c r="Q37938" s="118"/>
    </row>
    <row r="37939" spans="16:17">
      <c r="P37939" s="118"/>
      <c r="Q37939" s="118"/>
    </row>
    <row r="37940" spans="16:17">
      <c r="P37940" s="118"/>
      <c r="Q37940" s="118"/>
    </row>
    <row r="37941" spans="16:17">
      <c r="P37941" s="118"/>
      <c r="Q37941" s="118"/>
    </row>
    <row r="37942" spans="16:17">
      <c r="P37942" s="118"/>
      <c r="Q37942" s="118"/>
    </row>
    <row r="37943" spans="16:17">
      <c r="P37943" s="118"/>
      <c r="Q37943" s="118"/>
    </row>
    <row r="37944" spans="16:17">
      <c r="P37944" s="118"/>
      <c r="Q37944" s="118"/>
    </row>
    <row r="37945" spans="16:17">
      <c r="P37945" s="118"/>
      <c r="Q37945" s="118"/>
    </row>
    <row r="37946" spans="16:17">
      <c r="P37946" s="118"/>
      <c r="Q37946" s="118"/>
    </row>
    <row r="37947" spans="16:17">
      <c r="P37947" s="118"/>
      <c r="Q37947" s="118"/>
    </row>
    <row r="37948" spans="16:17">
      <c r="P37948" s="118"/>
      <c r="Q37948" s="118"/>
    </row>
    <row r="37949" spans="16:17">
      <c r="P37949" s="118"/>
      <c r="Q37949" s="118"/>
    </row>
    <row r="37950" spans="16:17">
      <c r="P37950" s="118"/>
      <c r="Q37950" s="118"/>
    </row>
    <row r="37951" spans="16:17">
      <c r="P37951" s="118"/>
      <c r="Q37951" s="118"/>
    </row>
    <row r="37952" spans="16:17">
      <c r="P37952" s="118"/>
      <c r="Q37952" s="118"/>
    </row>
    <row r="37953" spans="16:17">
      <c r="P37953" s="118"/>
      <c r="Q37953" s="118"/>
    </row>
    <row r="37954" spans="16:17">
      <c r="P37954" s="118"/>
      <c r="Q37954" s="118"/>
    </row>
    <row r="37955" spans="16:17">
      <c r="P37955" s="118"/>
      <c r="Q37955" s="118"/>
    </row>
    <row r="37956" spans="16:17">
      <c r="P37956" s="118"/>
      <c r="Q37956" s="118"/>
    </row>
    <row r="37957" spans="16:17">
      <c r="P37957" s="118"/>
      <c r="Q37957" s="118"/>
    </row>
    <row r="37958" spans="16:17">
      <c r="P37958" s="118"/>
      <c r="Q37958" s="118"/>
    </row>
    <row r="37959" spans="16:17">
      <c r="P37959" s="118"/>
      <c r="Q37959" s="118"/>
    </row>
    <row r="37960" spans="16:17">
      <c r="P37960" s="118"/>
      <c r="Q37960" s="118"/>
    </row>
    <row r="37961" spans="16:17">
      <c r="P37961" s="118"/>
      <c r="Q37961" s="118"/>
    </row>
    <row r="37962" spans="16:17">
      <c r="P37962" s="118"/>
      <c r="Q37962" s="118"/>
    </row>
    <row r="37963" spans="16:17">
      <c r="P37963" s="118"/>
      <c r="Q37963" s="118"/>
    </row>
    <row r="37964" spans="16:17">
      <c r="P37964" s="118"/>
      <c r="Q37964" s="118"/>
    </row>
    <row r="37965" spans="16:17">
      <c r="P37965" s="118"/>
      <c r="Q37965" s="118"/>
    </row>
    <row r="37966" spans="16:17">
      <c r="P37966" s="118"/>
      <c r="Q37966" s="118"/>
    </row>
    <row r="37967" spans="16:17">
      <c r="P37967" s="118"/>
      <c r="Q37967" s="118"/>
    </row>
    <row r="37968" spans="16:17">
      <c r="P37968" s="118"/>
      <c r="Q37968" s="118"/>
    </row>
    <row r="37969" spans="16:17">
      <c r="P37969" s="118"/>
      <c r="Q37969" s="118"/>
    </row>
    <row r="37970" spans="16:17">
      <c r="P37970" s="118"/>
      <c r="Q37970" s="118"/>
    </row>
    <row r="37971" spans="16:17">
      <c r="P37971" s="118"/>
      <c r="Q37971" s="118"/>
    </row>
    <row r="37972" spans="16:17">
      <c r="P37972" s="118"/>
      <c r="Q37972" s="118"/>
    </row>
    <row r="37973" spans="16:17">
      <c r="P37973" s="118"/>
      <c r="Q37973" s="118"/>
    </row>
    <row r="37974" spans="16:17">
      <c r="P37974" s="118"/>
      <c r="Q37974" s="118"/>
    </row>
    <row r="37975" spans="16:17">
      <c r="P37975" s="118"/>
      <c r="Q37975" s="118"/>
    </row>
    <row r="37976" spans="16:17">
      <c r="P37976" s="118"/>
      <c r="Q37976" s="118"/>
    </row>
    <row r="37977" spans="16:17">
      <c r="P37977" s="118"/>
      <c r="Q37977" s="118"/>
    </row>
    <row r="37978" spans="16:17">
      <c r="P37978" s="118"/>
      <c r="Q37978" s="118"/>
    </row>
    <row r="37979" spans="16:17">
      <c r="P37979" s="118"/>
      <c r="Q37979" s="118"/>
    </row>
    <row r="37980" spans="16:17">
      <c r="P37980" s="118"/>
      <c r="Q37980" s="118"/>
    </row>
    <row r="37981" spans="16:17">
      <c r="P37981" s="118"/>
      <c r="Q37981" s="118"/>
    </row>
    <row r="37982" spans="16:17">
      <c r="P37982" s="118"/>
      <c r="Q37982" s="118"/>
    </row>
    <row r="37983" spans="16:17">
      <c r="P37983" s="118"/>
      <c r="Q37983" s="118"/>
    </row>
    <row r="37984" spans="16:17">
      <c r="P37984" s="118"/>
      <c r="Q37984" s="118"/>
    </row>
    <row r="37985" spans="16:17">
      <c r="P37985" s="118"/>
      <c r="Q37985" s="118"/>
    </row>
    <row r="37986" spans="16:17">
      <c r="P37986" s="118"/>
      <c r="Q37986" s="118"/>
    </row>
    <row r="37987" spans="16:17">
      <c r="P37987" s="118"/>
      <c r="Q37987" s="118"/>
    </row>
    <row r="37988" spans="16:17">
      <c r="P37988" s="118"/>
      <c r="Q37988" s="118"/>
    </row>
    <row r="37989" spans="16:17">
      <c r="P37989" s="118"/>
      <c r="Q37989" s="118"/>
    </row>
    <row r="37990" spans="16:17">
      <c r="P37990" s="118"/>
      <c r="Q37990" s="118"/>
    </row>
    <row r="37991" spans="16:17">
      <c r="P37991" s="118"/>
      <c r="Q37991" s="118"/>
    </row>
    <row r="37992" spans="16:17">
      <c r="P37992" s="118"/>
      <c r="Q37992" s="118"/>
    </row>
    <row r="37993" spans="16:17">
      <c r="P37993" s="118"/>
      <c r="Q37993" s="118"/>
    </row>
    <row r="37994" spans="16:17">
      <c r="P37994" s="118"/>
      <c r="Q37994" s="118"/>
    </row>
    <row r="37995" spans="16:17">
      <c r="P37995" s="118"/>
      <c r="Q37995" s="118"/>
    </row>
    <row r="37996" spans="16:17">
      <c r="P37996" s="118"/>
      <c r="Q37996" s="118"/>
    </row>
    <row r="37997" spans="16:17">
      <c r="P37997" s="118"/>
      <c r="Q37997" s="118"/>
    </row>
    <row r="37998" spans="16:17">
      <c r="P37998" s="118"/>
      <c r="Q37998" s="118"/>
    </row>
    <row r="37999" spans="16:17">
      <c r="P37999" s="118"/>
      <c r="Q37999" s="118"/>
    </row>
    <row r="38000" spans="16:17">
      <c r="P38000" s="118"/>
      <c r="Q38000" s="118"/>
    </row>
    <row r="38001" spans="16:17">
      <c r="P38001" s="118"/>
      <c r="Q38001" s="118"/>
    </row>
    <row r="38002" spans="16:17">
      <c r="P38002" s="118"/>
      <c r="Q38002" s="118"/>
    </row>
    <row r="38003" spans="16:17">
      <c r="P38003" s="118"/>
      <c r="Q38003" s="118"/>
    </row>
    <row r="38004" spans="16:17">
      <c r="P38004" s="118"/>
      <c r="Q38004" s="118"/>
    </row>
    <row r="38005" spans="16:17">
      <c r="P38005" s="118"/>
      <c r="Q38005" s="118"/>
    </row>
    <row r="38006" spans="16:17">
      <c r="P38006" s="118"/>
      <c r="Q38006" s="118"/>
    </row>
    <row r="38007" spans="16:17">
      <c r="P38007" s="118"/>
      <c r="Q38007" s="118"/>
    </row>
    <row r="38008" spans="16:17">
      <c r="P38008" s="118"/>
      <c r="Q38008" s="118"/>
    </row>
    <row r="38009" spans="16:17">
      <c r="P38009" s="118"/>
      <c r="Q38009" s="118"/>
    </row>
    <row r="38010" spans="16:17">
      <c r="P38010" s="118"/>
      <c r="Q38010" s="118"/>
    </row>
    <row r="38011" spans="16:17">
      <c r="P38011" s="118"/>
      <c r="Q38011" s="118"/>
    </row>
    <row r="38012" spans="16:17">
      <c r="P38012" s="118"/>
      <c r="Q38012" s="118"/>
    </row>
    <row r="38013" spans="16:17">
      <c r="P38013" s="118"/>
      <c r="Q38013" s="118"/>
    </row>
    <row r="38014" spans="16:17">
      <c r="P38014" s="118"/>
      <c r="Q38014" s="118"/>
    </row>
    <row r="38015" spans="16:17">
      <c r="P38015" s="118"/>
      <c r="Q38015" s="118"/>
    </row>
    <row r="38016" spans="16:17">
      <c r="P38016" s="118"/>
      <c r="Q38016" s="118"/>
    </row>
    <row r="38017" spans="16:17">
      <c r="P38017" s="118"/>
      <c r="Q38017" s="118"/>
    </row>
    <row r="38018" spans="16:17">
      <c r="P38018" s="118"/>
      <c r="Q38018" s="118"/>
    </row>
    <row r="38019" spans="16:17">
      <c r="P38019" s="118"/>
      <c r="Q38019" s="118"/>
    </row>
    <row r="38020" spans="16:17">
      <c r="P38020" s="118"/>
      <c r="Q38020" s="118"/>
    </row>
    <row r="38021" spans="16:17">
      <c r="P38021" s="118"/>
      <c r="Q38021" s="118"/>
    </row>
    <row r="38022" spans="16:17">
      <c r="P38022" s="118"/>
      <c r="Q38022" s="118"/>
    </row>
    <row r="38023" spans="16:17">
      <c r="P38023" s="118"/>
      <c r="Q38023" s="118"/>
    </row>
    <row r="38024" spans="16:17">
      <c r="P38024" s="118"/>
      <c r="Q38024" s="118"/>
    </row>
    <row r="38025" spans="16:17">
      <c r="P38025" s="118"/>
      <c r="Q38025" s="118"/>
    </row>
    <row r="38026" spans="16:17">
      <c r="P38026" s="118"/>
      <c r="Q38026" s="118"/>
    </row>
    <row r="38027" spans="16:17">
      <c r="P38027" s="118"/>
      <c r="Q38027" s="118"/>
    </row>
    <row r="38028" spans="16:17">
      <c r="P38028" s="118"/>
      <c r="Q38028" s="118"/>
    </row>
    <row r="38029" spans="16:17">
      <c r="P38029" s="118"/>
      <c r="Q38029" s="118"/>
    </row>
    <row r="38030" spans="16:17">
      <c r="P38030" s="118"/>
      <c r="Q38030" s="118"/>
    </row>
    <row r="38031" spans="16:17">
      <c r="P38031" s="118"/>
      <c r="Q38031" s="118"/>
    </row>
    <row r="38032" spans="16:17">
      <c r="P38032" s="118"/>
      <c r="Q38032" s="118"/>
    </row>
    <row r="38033" spans="16:17">
      <c r="P38033" s="118"/>
      <c r="Q38033" s="118"/>
    </row>
    <row r="38034" spans="16:17">
      <c r="P38034" s="118"/>
      <c r="Q38034" s="118"/>
    </row>
    <row r="38035" spans="16:17">
      <c r="P38035" s="118"/>
      <c r="Q38035" s="118"/>
    </row>
    <row r="38036" spans="16:17">
      <c r="P38036" s="118"/>
      <c r="Q38036" s="118"/>
    </row>
    <row r="38037" spans="16:17">
      <c r="P38037" s="118"/>
      <c r="Q38037" s="118"/>
    </row>
    <row r="38038" spans="16:17">
      <c r="P38038" s="118"/>
      <c r="Q38038" s="118"/>
    </row>
    <row r="38039" spans="16:17">
      <c r="P38039" s="118"/>
      <c r="Q38039" s="118"/>
    </row>
    <row r="38040" spans="16:17">
      <c r="P38040" s="118"/>
      <c r="Q38040" s="118"/>
    </row>
    <row r="38041" spans="16:17">
      <c r="P38041" s="118"/>
      <c r="Q38041" s="118"/>
    </row>
    <row r="38042" spans="16:17">
      <c r="P38042" s="118"/>
      <c r="Q38042" s="118"/>
    </row>
    <row r="38043" spans="16:17">
      <c r="P38043" s="118"/>
      <c r="Q38043" s="118"/>
    </row>
    <row r="38044" spans="16:17">
      <c r="P38044" s="118"/>
      <c r="Q38044" s="118"/>
    </row>
    <row r="38045" spans="16:17">
      <c r="P38045" s="118"/>
      <c r="Q38045" s="118"/>
    </row>
    <row r="38046" spans="16:17">
      <c r="P38046" s="118"/>
      <c r="Q38046" s="118"/>
    </row>
    <row r="38047" spans="16:17">
      <c r="P38047" s="118"/>
      <c r="Q38047" s="118"/>
    </row>
    <row r="38048" spans="16:17">
      <c r="P38048" s="118"/>
      <c r="Q38048" s="118"/>
    </row>
    <row r="38049" spans="16:17">
      <c r="P38049" s="118"/>
      <c r="Q38049" s="118"/>
    </row>
    <row r="38050" spans="16:17">
      <c r="P38050" s="118"/>
      <c r="Q38050" s="118"/>
    </row>
    <row r="38051" spans="16:17">
      <c r="P38051" s="118"/>
      <c r="Q38051" s="118"/>
    </row>
    <row r="38052" spans="16:17">
      <c r="P38052" s="118"/>
      <c r="Q38052" s="118"/>
    </row>
    <row r="38053" spans="16:17">
      <c r="P38053" s="118"/>
      <c r="Q38053" s="118"/>
    </row>
    <row r="38054" spans="16:17">
      <c r="P38054" s="118"/>
      <c r="Q38054" s="118"/>
    </row>
    <row r="38055" spans="16:17">
      <c r="P38055" s="118"/>
      <c r="Q38055" s="118"/>
    </row>
    <row r="38056" spans="16:17">
      <c r="P38056" s="118"/>
      <c r="Q38056" s="118"/>
    </row>
    <row r="38057" spans="16:17">
      <c r="P38057" s="118"/>
      <c r="Q38057" s="118"/>
    </row>
    <row r="38058" spans="16:17">
      <c r="P38058" s="118"/>
      <c r="Q38058" s="118"/>
    </row>
    <row r="38059" spans="16:17">
      <c r="P38059" s="118"/>
      <c r="Q38059" s="118"/>
    </row>
    <row r="38060" spans="16:17">
      <c r="P38060" s="118"/>
      <c r="Q38060" s="118"/>
    </row>
    <row r="38061" spans="16:17">
      <c r="P38061" s="118"/>
      <c r="Q38061" s="118"/>
    </row>
    <row r="38062" spans="16:17">
      <c r="P38062" s="118"/>
      <c r="Q38062" s="118"/>
    </row>
    <row r="38063" spans="16:17">
      <c r="P38063" s="118"/>
      <c r="Q38063" s="118"/>
    </row>
    <row r="38064" spans="16:17">
      <c r="P38064" s="118"/>
      <c r="Q38064" s="118"/>
    </row>
    <row r="38065" spans="16:17">
      <c r="P38065" s="118"/>
      <c r="Q38065" s="118"/>
    </row>
    <row r="38066" spans="16:17">
      <c r="P38066" s="118"/>
      <c r="Q38066" s="118"/>
    </row>
    <row r="38067" spans="16:17">
      <c r="P38067" s="118"/>
      <c r="Q38067" s="118"/>
    </row>
    <row r="38068" spans="16:17">
      <c r="P38068" s="118"/>
      <c r="Q38068" s="118"/>
    </row>
    <row r="38069" spans="16:17">
      <c r="P38069" s="118"/>
      <c r="Q38069" s="118"/>
    </row>
    <row r="38070" spans="16:17">
      <c r="P38070" s="118"/>
      <c r="Q38070" s="118"/>
    </row>
    <row r="38071" spans="16:17">
      <c r="P38071" s="118"/>
      <c r="Q38071" s="118"/>
    </row>
    <row r="38072" spans="16:17">
      <c r="P38072" s="118"/>
      <c r="Q38072" s="118"/>
    </row>
    <row r="38073" spans="16:17">
      <c r="P38073" s="118"/>
      <c r="Q38073" s="118"/>
    </row>
    <row r="38074" spans="16:17">
      <c r="P38074" s="118"/>
      <c r="Q38074" s="118"/>
    </row>
    <row r="38075" spans="16:17">
      <c r="P38075" s="118"/>
      <c r="Q38075" s="118"/>
    </row>
    <row r="38076" spans="16:17">
      <c r="P38076" s="118"/>
      <c r="Q38076" s="118"/>
    </row>
    <row r="38077" spans="16:17">
      <c r="P38077" s="118"/>
      <c r="Q38077" s="118"/>
    </row>
    <row r="38078" spans="16:17">
      <c r="P38078" s="118"/>
      <c r="Q38078" s="118"/>
    </row>
    <row r="38079" spans="16:17">
      <c r="P38079" s="118"/>
      <c r="Q38079" s="118"/>
    </row>
    <row r="38080" spans="16:17">
      <c r="P38080" s="118"/>
      <c r="Q38080" s="118"/>
    </row>
    <row r="38081" spans="16:17">
      <c r="P38081" s="118"/>
      <c r="Q38081" s="118"/>
    </row>
    <row r="38082" spans="16:17">
      <c r="P38082" s="118"/>
      <c r="Q38082" s="118"/>
    </row>
    <row r="38083" spans="16:17">
      <c r="P38083" s="118"/>
      <c r="Q38083" s="118"/>
    </row>
    <row r="38084" spans="16:17">
      <c r="P38084" s="118"/>
      <c r="Q38084" s="118"/>
    </row>
    <row r="38085" spans="16:17">
      <c r="P38085" s="118"/>
      <c r="Q38085" s="118"/>
    </row>
    <row r="38086" spans="16:17">
      <c r="P38086" s="118"/>
      <c r="Q38086" s="118"/>
    </row>
    <row r="38087" spans="16:17">
      <c r="P38087" s="118"/>
      <c r="Q38087" s="118"/>
    </row>
    <row r="38088" spans="16:17">
      <c r="P38088" s="118"/>
      <c r="Q38088" s="118"/>
    </row>
    <row r="38089" spans="16:17">
      <c r="P38089" s="118"/>
      <c r="Q38089" s="118"/>
    </row>
    <row r="38090" spans="16:17">
      <c r="P38090" s="118"/>
      <c r="Q38090" s="118"/>
    </row>
    <row r="38091" spans="16:17">
      <c r="P38091" s="118"/>
      <c r="Q38091" s="118"/>
    </row>
    <row r="38092" spans="16:17">
      <c r="P38092" s="118"/>
      <c r="Q38092" s="118"/>
    </row>
    <row r="38093" spans="16:17">
      <c r="P38093" s="118"/>
      <c r="Q38093" s="118"/>
    </row>
    <row r="38094" spans="16:17">
      <c r="P38094" s="118"/>
      <c r="Q38094" s="118"/>
    </row>
    <row r="38095" spans="16:17">
      <c r="P38095" s="118"/>
      <c r="Q38095" s="118"/>
    </row>
    <row r="38096" spans="16:17">
      <c r="P38096" s="118"/>
      <c r="Q38096" s="118"/>
    </row>
    <row r="38097" spans="16:17">
      <c r="P38097" s="118"/>
      <c r="Q38097" s="118"/>
    </row>
    <row r="38098" spans="16:17">
      <c r="P38098" s="118"/>
      <c r="Q38098" s="118"/>
    </row>
    <row r="38099" spans="16:17">
      <c r="P38099" s="118"/>
      <c r="Q38099" s="118"/>
    </row>
    <row r="38100" spans="16:17">
      <c r="P38100" s="118"/>
      <c r="Q38100" s="118"/>
    </row>
    <row r="38101" spans="16:17">
      <c r="P38101" s="118"/>
      <c r="Q38101" s="118"/>
    </row>
    <row r="38102" spans="16:17">
      <c r="P38102" s="118"/>
      <c r="Q38102" s="118"/>
    </row>
    <row r="38103" spans="16:17">
      <c r="P38103" s="118"/>
      <c r="Q38103" s="118"/>
    </row>
    <row r="38104" spans="16:17">
      <c r="P38104" s="118"/>
      <c r="Q38104" s="118"/>
    </row>
    <row r="38105" spans="16:17">
      <c r="P38105" s="118"/>
      <c r="Q38105" s="118"/>
    </row>
    <row r="38106" spans="16:17">
      <c r="P38106" s="118"/>
      <c r="Q38106" s="118"/>
    </row>
    <row r="38107" spans="16:17">
      <c r="P38107" s="118"/>
      <c r="Q38107" s="118"/>
    </row>
    <row r="38108" spans="16:17">
      <c r="P38108" s="118"/>
      <c r="Q38108" s="118"/>
    </row>
    <row r="38109" spans="16:17">
      <c r="P38109" s="118"/>
      <c r="Q38109" s="118"/>
    </row>
    <row r="38110" spans="16:17">
      <c r="P38110" s="118"/>
      <c r="Q38110" s="118"/>
    </row>
    <row r="38111" spans="16:17">
      <c r="P38111" s="118"/>
      <c r="Q38111" s="118"/>
    </row>
    <row r="38112" spans="16:17">
      <c r="P38112" s="118"/>
      <c r="Q38112" s="118"/>
    </row>
    <row r="38113" spans="16:17">
      <c r="P38113" s="118"/>
      <c r="Q38113" s="118"/>
    </row>
    <row r="38114" spans="16:17">
      <c r="P38114" s="118"/>
      <c r="Q38114" s="118"/>
    </row>
    <row r="38115" spans="16:17">
      <c r="P38115" s="118"/>
      <c r="Q38115" s="118"/>
    </row>
    <row r="38116" spans="16:17">
      <c r="P38116" s="118"/>
      <c r="Q38116" s="118"/>
    </row>
    <row r="38117" spans="16:17">
      <c r="P38117" s="118"/>
      <c r="Q38117" s="118"/>
    </row>
    <row r="38118" spans="16:17">
      <c r="P38118" s="118"/>
      <c r="Q38118" s="118"/>
    </row>
    <row r="38119" spans="16:17">
      <c r="P38119" s="118"/>
      <c r="Q38119" s="118"/>
    </row>
    <row r="38120" spans="16:17">
      <c r="P38120" s="118"/>
      <c r="Q38120" s="118"/>
    </row>
    <row r="38121" spans="16:17">
      <c r="P38121" s="118"/>
      <c r="Q38121" s="118"/>
    </row>
    <row r="38122" spans="16:17">
      <c r="P38122" s="118"/>
      <c r="Q38122" s="118"/>
    </row>
    <row r="38123" spans="16:17">
      <c r="P38123" s="118"/>
      <c r="Q38123" s="118"/>
    </row>
    <row r="38124" spans="16:17">
      <c r="P38124" s="118"/>
      <c r="Q38124" s="118"/>
    </row>
    <row r="38125" spans="16:17">
      <c r="P38125" s="118"/>
      <c r="Q38125" s="118"/>
    </row>
    <row r="38126" spans="16:17">
      <c r="P38126" s="118"/>
      <c r="Q38126" s="118"/>
    </row>
    <row r="38127" spans="16:17">
      <c r="P38127" s="118"/>
      <c r="Q38127" s="118"/>
    </row>
    <row r="38128" spans="16:17">
      <c r="P38128" s="118"/>
      <c r="Q38128" s="118"/>
    </row>
    <row r="38129" spans="16:17">
      <c r="P38129" s="118"/>
      <c r="Q38129" s="118"/>
    </row>
    <row r="38130" spans="16:17">
      <c r="P38130" s="118"/>
      <c r="Q38130" s="118"/>
    </row>
    <row r="38131" spans="16:17">
      <c r="P38131" s="118"/>
      <c r="Q38131" s="118"/>
    </row>
    <row r="38132" spans="16:17">
      <c r="P38132" s="118"/>
      <c r="Q38132" s="118"/>
    </row>
    <row r="38133" spans="16:17">
      <c r="P38133" s="118"/>
      <c r="Q38133" s="118"/>
    </row>
    <row r="38134" spans="16:17">
      <c r="P38134" s="118"/>
      <c r="Q38134" s="118"/>
    </row>
    <row r="38135" spans="16:17">
      <c r="P38135" s="118"/>
      <c r="Q38135" s="118"/>
    </row>
    <row r="38136" spans="16:17">
      <c r="P38136" s="118"/>
      <c r="Q38136" s="118"/>
    </row>
    <row r="38137" spans="16:17">
      <c r="P38137" s="118"/>
      <c r="Q38137" s="118"/>
    </row>
    <row r="38138" spans="16:17">
      <c r="P38138" s="118"/>
      <c r="Q38138" s="118"/>
    </row>
    <row r="38139" spans="16:17">
      <c r="P38139" s="118"/>
      <c r="Q38139" s="118"/>
    </row>
    <row r="38140" spans="16:17">
      <c r="P38140" s="118"/>
      <c r="Q38140" s="118"/>
    </row>
    <row r="38141" spans="16:17">
      <c r="P38141" s="118"/>
      <c r="Q38141" s="118"/>
    </row>
    <row r="38142" spans="16:17">
      <c r="P38142" s="118"/>
      <c r="Q38142" s="118"/>
    </row>
    <row r="38143" spans="16:17">
      <c r="P38143" s="118"/>
      <c r="Q38143" s="118"/>
    </row>
    <row r="38144" spans="16:17">
      <c r="P38144" s="118"/>
      <c r="Q38144" s="118"/>
    </row>
    <row r="38145" spans="16:17">
      <c r="P38145" s="118"/>
      <c r="Q38145" s="118"/>
    </row>
    <row r="38146" spans="16:17">
      <c r="P38146" s="118"/>
      <c r="Q38146" s="118"/>
    </row>
    <row r="38147" spans="16:17">
      <c r="P38147" s="118"/>
      <c r="Q38147" s="118"/>
    </row>
    <row r="38148" spans="16:17">
      <c r="P38148" s="118"/>
      <c r="Q38148" s="118"/>
    </row>
    <row r="38149" spans="16:17">
      <c r="P38149" s="118"/>
      <c r="Q38149" s="118"/>
    </row>
    <row r="38150" spans="16:17">
      <c r="P38150" s="118"/>
      <c r="Q38150" s="118"/>
    </row>
    <row r="38151" spans="16:17">
      <c r="P38151" s="118"/>
      <c r="Q38151" s="118"/>
    </row>
    <row r="38152" spans="16:17">
      <c r="P38152" s="118"/>
      <c r="Q38152" s="118"/>
    </row>
    <row r="38153" spans="16:17">
      <c r="P38153" s="118"/>
      <c r="Q38153" s="118"/>
    </row>
    <row r="38154" spans="16:17">
      <c r="P38154" s="118"/>
      <c r="Q38154" s="118"/>
    </row>
    <row r="38155" spans="16:17">
      <c r="P38155" s="118"/>
      <c r="Q38155" s="118"/>
    </row>
    <row r="38156" spans="16:17">
      <c r="P38156" s="118"/>
      <c r="Q38156" s="118"/>
    </row>
    <row r="38157" spans="16:17">
      <c r="P38157" s="118"/>
      <c r="Q38157" s="118"/>
    </row>
    <row r="38158" spans="16:17">
      <c r="P38158" s="118"/>
      <c r="Q38158" s="118"/>
    </row>
    <row r="38159" spans="16:17">
      <c r="P38159" s="118"/>
      <c r="Q38159" s="118"/>
    </row>
    <row r="38160" spans="16:17">
      <c r="P38160" s="118"/>
      <c r="Q38160" s="118"/>
    </row>
    <row r="38161" spans="16:17">
      <c r="P38161" s="118"/>
      <c r="Q38161" s="118"/>
    </row>
    <row r="38162" spans="16:17">
      <c r="P38162" s="118"/>
      <c r="Q38162" s="118"/>
    </row>
    <row r="38163" spans="16:17">
      <c r="P38163" s="118"/>
      <c r="Q38163" s="118"/>
    </row>
    <row r="38164" spans="16:17">
      <c r="P38164" s="118"/>
      <c r="Q38164" s="118"/>
    </row>
    <row r="38165" spans="16:17">
      <c r="P38165" s="118"/>
      <c r="Q38165" s="118"/>
    </row>
    <row r="38166" spans="16:17">
      <c r="P38166" s="118"/>
      <c r="Q38166" s="118"/>
    </row>
    <row r="38167" spans="16:17">
      <c r="P38167" s="118"/>
      <c r="Q38167" s="118"/>
    </row>
    <row r="38168" spans="16:17">
      <c r="P38168" s="118"/>
      <c r="Q38168" s="118"/>
    </row>
    <row r="38169" spans="16:17">
      <c r="P38169" s="118"/>
      <c r="Q38169" s="118"/>
    </row>
    <row r="38170" spans="16:17">
      <c r="P38170" s="118"/>
      <c r="Q38170" s="118"/>
    </row>
    <row r="38171" spans="16:17">
      <c r="P38171" s="118"/>
      <c r="Q38171" s="118"/>
    </row>
    <row r="38172" spans="16:17">
      <c r="P38172" s="118"/>
      <c r="Q38172" s="118"/>
    </row>
    <row r="38173" spans="16:17">
      <c r="P38173" s="118"/>
      <c r="Q38173" s="118"/>
    </row>
    <row r="38174" spans="16:17">
      <c r="P38174" s="118"/>
      <c r="Q38174" s="118"/>
    </row>
    <row r="38175" spans="16:17">
      <c r="P38175" s="118"/>
      <c r="Q38175" s="118"/>
    </row>
    <row r="38176" spans="16:17">
      <c r="P38176" s="118"/>
      <c r="Q38176" s="118"/>
    </row>
    <row r="38177" spans="16:17">
      <c r="P38177" s="118"/>
      <c r="Q38177" s="118"/>
    </row>
    <row r="38178" spans="16:17">
      <c r="P38178" s="118"/>
      <c r="Q38178" s="118"/>
    </row>
    <row r="38179" spans="16:17">
      <c r="P38179" s="118"/>
      <c r="Q38179" s="118"/>
    </row>
    <row r="38180" spans="16:17">
      <c r="P38180" s="118"/>
      <c r="Q38180" s="118"/>
    </row>
    <row r="38181" spans="16:17">
      <c r="P38181" s="118"/>
      <c r="Q38181" s="118"/>
    </row>
    <row r="38182" spans="16:17">
      <c r="P38182" s="118"/>
      <c r="Q38182" s="118"/>
    </row>
    <row r="38183" spans="16:17">
      <c r="P38183" s="118"/>
      <c r="Q38183" s="118"/>
    </row>
    <row r="38184" spans="16:17">
      <c r="P38184" s="118"/>
      <c r="Q38184" s="118"/>
    </row>
    <row r="38185" spans="16:17">
      <c r="P38185" s="118"/>
      <c r="Q38185" s="118"/>
    </row>
    <row r="38186" spans="16:17">
      <c r="P38186" s="118"/>
      <c r="Q38186" s="118"/>
    </row>
    <row r="38187" spans="16:17">
      <c r="P38187" s="118"/>
      <c r="Q38187" s="118"/>
    </row>
    <row r="38188" spans="16:17">
      <c r="P38188" s="118"/>
      <c r="Q38188" s="118"/>
    </row>
    <row r="38189" spans="16:17">
      <c r="P38189" s="118"/>
      <c r="Q38189" s="118"/>
    </row>
    <row r="38190" spans="16:17">
      <c r="P38190" s="118"/>
      <c r="Q38190" s="118"/>
    </row>
    <row r="38191" spans="16:17">
      <c r="P38191" s="118"/>
      <c r="Q38191" s="118"/>
    </row>
    <row r="38192" spans="16:17">
      <c r="P38192" s="118"/>
      <c r="Q38192" s="118"/>
    </row>
    <row r="38193" spans="16:17">
      <c r="P38193" s="118"/>
      <c r="Q38193" s="118"/>
    </row>
    <row r="38194" spans="16:17">
      <c r="P38194" s="118"/>
      <c r="Q38194" s="118"/>
    </row>
    <row r="38195" spans="16:17">
      <c r="P38195" s="118"/>
      <c r="Q38195" s="118"/>
    </row>
    <row r="38196" spans="16:17">
      <c r="P38196" s="118"/>
      <c r="Q38196" s="118"/>
    </row>
    <row r="38197" spans="16:17">
      <c r="P38197" s="118"/>
      <c r="Q38197" s="118"/>
    </row>
    <row r="38198" spans="16:17">
      <c r="P38198" s="118"/>
      <c r="Q38198" s="118"/>
    </row>
    <row r="38199" spans="16:17">
      <c r="P38199" s="118"/>
      <c r="Q38199" s="118"/>
    </row>
    <row r="38200" spans="16:17">
      <c r="P38200" s="118"/>
      <c r="Q38200" s="118"/>
    </row>
    <row r="38201" spans="16:17">
      <c r="P38201" s="118"/>
      <c r="Q38201" s="118"/>
    </row>
    <row r="38202" spans="16:17">
      <c r="P38202" s="118"/>
      <c r="Q38202" s="118"/>
    </row>
    <row r="38203" spans="16:17">
      <c r="P38203" s="118"/>
      <c r="Q38203" s="118"/>
    </row>
    <row r="38204" spans="16:17">
      <c r="P38204" s="118"/>
      <c r="Q38204" s="118"/>
    </row>
    <row r="38205" spans="16:17">
      <c r="P38205" s="118"/>
      <c r="Q38205" s="118"/>
    </row>
    <row r="38206" spans="16:17">
      <c r="P38206" s="118"/>
      <c r="Q38206" s="118"/>
    </row>
    <row r="38207" spans="16:17">
      <c r="P38207" s="118"/>
      <c r="Q38207" s="118"/>
    </row>
    <row r="38208" spans="16:17">
      <c r="P38208" s="118"/>
      <c r="Q38208" s="118"/>
    </row>
    <row r="38209" spans="16:17">
      <c r="P38209" s="118"/>
      <c r="Q38209" s="118"/>
    </row>
    <row r="38210" spans="16:17">
      <c r="P38210" s="118"/>
      <c r="Q38210" s="118"/>
    </row>
    <row r="38211" spans="16:17">
      <c r="P38211" s="118"/>
      <c r="Q38211" s="118"/>
    </row>
    <row r="38212" spans="16:17">
      <c r="P38212" s="118"/>
      <c r="Q38212" s="118"/>
    </row>
    <row r="38213" spans="16:17">
      <c r="P38213" s="118"/>
      <c r="Q38213" s="118"/>
    </row>
    <row r="38214" spans="16:17">
      <c r="P38214" s="118"/>
      <c r="Q38214" s="118"/>
    </row>
    <row r="38215" spans="16:17">
      <c r="P38215" s="118"/>
      <c r="Q38215" s="118"/>
    </row>
    <row r="38216" spans="16:17">
      <c r="P38216" s="118"/>
      <c r="Q38216" s="118"/>
    </row>
    <row r="38217" spans="16:17">
      <c r="P38217" s="118"/>
      <c r="Q38217" s="118"/>
    </row>
    <row r="38218" spans="16:17">
      <c r="P38218" s="118"/>
      <c r="Q38218" s="118"/>
    </row>
    <row r="38219" spans="16:17">
      <c r="P38219" s="118"/>
      <c r="Q38219" s="118"/>
    </row>
    <row r="38220" spans="16:17">
      <c r="P38220" s="118"/>
      <c r="Q38220" s="118"/>
    </row>
    <row r="38221" spans="16:17">
      <c r="P38221" s="118"/>
      <c r="Q38221" s="118"/>
    </row>
    <row r="38222" spans="16:17">
      <c r="P38222" s="118"/>
      <c r="Q38222" s="118"/>
    </row>
    <row r="38223" spans="16:17">
      <c r="P38223" s="118"/>
      <c r="Q38223" s="118"/>
    </row>
    <row r="38224" spans="16:17">
      <c r="P38224" s="118"/>
      <c r="Q38224" s="118"/>
    </row>
    <row r="38225" spans="16:17">
      <c r="P38225" s="118"/>
      <c r="Q38225" s="118"/>
    </row>
    <row r="38226" spans="16:17">
      <c r="P38226" s="118"/>
      <c r="Q38226" s="118"/>
    </row>
    <row r="38227" spans="16:17">
      <c r="P38227" s="118"/>
      <c r="Q38227" s="118"/>
    </row>
    <row r="38228" spans="16:17">
      <c r="P38228" s="118"/>
      <c r="Q38228" s="118"/>
    </row>
    <row r="38229" spans="16:17">
      <c r="P38229" s="118"/>
      <c r="Q38229" s="118"/>
    </row>
    <row r="38230" spans="16:17">
      <c r="P38230" s="118"/>
      <c r="Q38230" s="118"/>
    </row>
    <row r="38231" spans="16:17">
      <c r="P38231" s="118"/>
      <c r="Q38231" s="118"/>
    </row>
    <row r="38232" spans="16:17">
      <c r="P38232" s="118"/>
      <c r="Q38232" s="118"/>
    </row>
    <row r="38233" spans="16:17">
      <c r="P38233" s="118"/>
      <c r="Q38233" s="118"/>
    </row>
    <row r="38234" spans="16:17">
      <c r="P38234" s="118"/>
      <c r="Q38234" s="118"/>
    </row>
    <row r="38235" spans="16:17">
      <c r="P38235" s="118"/>
      <c r="Q38235" s="118"/>
    </row>
    <row r="38236" spans="16:17">
      <c r="P38236" s="118"/>
      <c r="Q38236" s="118"/>
    </row>
    <row r="38237" spans="16:17">
      <c r="P38237" s="118"/>
      <c r="Q38237" s="118"/>
    </row>
    <row r="38238" spans="16:17">
      <c r="P38238" s="118"/>
      <c r="Q38238" s="118"/>
    </row>
    <row r="38239" spans="16:17">
      <c r="P38239" s="118"/>
      <c r="Q38239" s="118"/>
    </row>
    <row r="38240" spans="16:17">
      <c r="P38240" s="118"/>
      <c r="Q38240" s="118"/>
    </row>
    <row r="38241" spans="16:17">
      <c r="P38241" s="118"/>
      <c r="Q38241" s="118"/>
    </row>
    <row r="38242" spans="16:17">
      <c r="P38242" s="118"/>
      <c r="Q38242" s="118"/>
    </row>
    <row r="38243" spans="16:17">
      <c r="P38243" s="118"/>
      <c r="Q38243" s="118"/>
    </row>
    <row r="38244" spans="16:17">
      <c r="P38244" s="118"/>
      <c r="Q38244" s="118"/>
    </row>
    <row r="38245" spans="16:17">
      <c r="P38245" s="118"/>
      <c r="Q38245" s="118"/>
    </row>
    <row r="38246" spans="16:17">
      <c r="P38246" s="118"/>
      <c r="Q38246" s="118"/>
    </row>
    <row r="38247" spans="16:17">
      <c r="P38247" s="118"/>
      <c r="Q38247" s="118"/>
    </row>
    <row r="38248" spans="16:17">
      <c r="P38248" s="118"/>
      <c r="Q38248" s="118"/>
    </row>
    <row r="38249" spans="16:17">
      <c r="P38249" s="118"/>
      <c r="Q38249" s="118"/>
    </row>
    <row r="38250" spans="16:17">
      <c r="P38250" s="118"/>
      <c r="Q38250" s="118"/>
    </row>
    <row r="38251" spans="16:17">
      <c r="P38251" s="118"/>
      <c r="Q38251" s="118"/>
    </row>
    <row r="38252" spans="16:17">
      <c r="P38252" s="118"/>
      <c r="Q38252" s="118"/>
    </row>
    <row r="38253" spans="16:17">
      <c r="P38253" s="118"/>
      <c r="Q38253" s="118"/>
    </row>
    <row r="38254" spans="16:17">
      <c r="P38254" s="118"/>
      <c r="Q38254" s="118"/>
    </row>
    <row r="38255" spans="16:17">
      <c r="P38255" s="118"/>
      <c r="Q38255" s="118"/>
    </row>
    <row r="38256" spans="16:17">
      <c r="P38256" s="118"/>
      <c r="Q38256" s="118"/>
    </row>
    <row r="38257" spans="16:17">
      <c r="P38257" s="118"/>
      <c r="Q38257" s="118"/>
    </row>
    <row r="38258" spans="16:17">
      <c r="P38258" s="118"/>
      <c r="Q38258" s="118"/>
    </row>
    <row r="38259" spans="16:17">
      <c r="P38259" s="118"/>
      <c r="Q38259" s="118"/>
    </row>
    <row r="38260" spans="16:17">
      <c r="P38260" s="118"/>
      <c r="Q38260" s="118"/>
    </row>
    <row r="38261" spans="16:17">
      <c r="P38261" s="118"/>
      <c r="Q38261" s="118"/>
    </row>
    <row r="38262" spans="16:17">
      <c r="P38262" s="118"/>
      <c r="Q38262" s="118"/>
    </row>
    <row r="38263" spans="16:17">
      <c r="P38263" s="118"/>
      <c r="Q38263" s="118"/>
    </row>
    <row r="38264" spans="16:17">
      <c r="P38264" s="118"/>
      <c r="Q38264" s="118"/>
    </row>
    <row r="38265" spans="16:17">
      <c r="P38265" s="118"/>
      <c r="Q38265" s="118"/>
    </row>
    <row r="38266" spans="16:17">
      <c r="P38266" s="118"/>
      <c r="Q38266" s="118"/>
    </row>
    <row r="38267" spans="16:17">
      <c r="P38267" s="118"/>
      <c r="Q38267" s="118"/>
    </row>
    <row r="38268" spans="16:17">
      <c r="P38268" s="118"/>
      <c r="Q38268" s="118"/>
    </row>
    <row r="38269" spans="16:17">
      <c r="P38269" s="118"/>
      <c r="Q38269" s="118"/>
    </row>
    <row r="38270" spans="16:17">
      <c r="P38270" s="118"/>
      <c r="Q38270" s="118"/>
    </row>
    <row r="38271" spans="16:17">
      <c r="P38271" s="118"/>
      <c r="Q38271" s="118"/>
    </row>
    <row r="38272" spans="16:17">
      <c r="P38272" s="118"/>
      <c r="Q38272" s="118"/>
    </row>
    <row r="38273" spans="16:17">
      <c r="P38273" s="118"/>
      <c r="Q38273" s="118"/>
    </row>
    <row r="38274" spans="16:17">
      <c r="P38274" s="118"/>
      <c r="Q38274" s="118"/>
    </row>
    <row r="38275" spans="16:17">
      <c r="P38275" s="118"/>
      <c r="Q38275" s="118"/>
    </row>
    <row r="38276" spans="16:17">
      <c r="P38276" s="118"/>
      <c r="Q38276" s="118"/>
    </row>
    <row r="38277" spans="16:17">
      <c r="P38277" s="118"/>
      <c r="Q38277" s="118"/>
    </row>
    <row r="38278" spans="16:17">
      <c r="P38278" s="118"/>
      <c r="Q38278" s="118"/>
    </row>
    <row r="38279" spans="16:17">
      <c r="P38279" s="118"/>
      <c r="Q38279" s="118"/>
    </row>
    <row r="38280" spans="16:17">
      <c r="P38280" s="118"/>
      <c r="Q38280" s="118"/>
    </row>
    <row r="38281" spans="16:17">
      <c r="P38281" s="118"/>
      <c r="Q38281" s="118"/>
    </row>
    <row r="38282" spans="16:17">
      <c r="P38282" s="118"/>
      <c r="Q38282" s="118"/>
    </row>
    <row r="38283" spans="16:17">
      <c r="P38283" s="118"/>
      <c r="Q38283" s="118"/>
    </row>
    <row r="38284" spans="16:17">
      <c r="P38284" s="118"/>
      <c r="Q38284" s="118"/>
    </row>
    <row r="38285" spans="16:17">
      <c r="P38285" s="118"/>
      <c r="Q38285" s="118"/>
    </row>
    <row r="38286" spans="16:17">
      <c r="P38286" s="118"/>
      <c r="Q38286" s="118"/>
    </row>
    <row r="38287" spans="16:17">
      <c r="P38287" s="118"/>
      <c r="Q38287" s="118"/>
    </row>
    <row r="38288" spans="16:17">
      <c r="P38288" s="118"/>
      <c r="Q38288" s="118"/>
    </row>
    <row r="38289" spans="16:17">
      <c r="P38289" s="118"/>
      <c r="Q38289" s="118"/>
    </row>
    <row r="38290" spans="16:17">
      <c r="P38290" s="118"/>
      <c r="Q38290" s="118"/>
    </row>
    <row r="38291" spans="16:17">
      <c r="P38291" s="118"/>
      <c r="Q38291" s="118"/>
    </row>
    <row r="38292" spans="16:17">
      <c r="P38292" s="118"/>
      <c r="Q38292" s="118"/>
    </row>
    <row r="38293" spans="16:17">
      <c r="P38293" s="118"/>
      <c r="Q38293" s="118"/>
    </row>
    <row r="38294" spans="16:17">
      <c r="P38294" s="118"/>
      <c r="Q38294" s="118"/>
    </row>
    <row r="38295" spans="16:17">
      <c r="P38295" s="118"/>
      <c r="Q38295" s="118"/>
    </row>
    <row r="38296" spans="16:17">
      <c r="P38296" s="118"/>
      <c r="Q38296" s="118"/>
    </row>
    <row r="38297" spans="16:17">
      <c r="P38297" s="118"/>
      <c r="Q38297" s="118"/>
    </row>
    <row r="38298" spans="16:17">
      <c r="P38298" s="118"/>
      <c r="Q38298" s="118"/>
    </row>
    <row r="38299" spans="16:17">
      <c r="P38299" s="118"/>
      <c r="Q38299" s="118"/>
    </row>
    <row r="38300" spans="16:17">
      <c r="P38300" s="118"/>
      <c r="Q38300" s="118"/>
    </row>
    <row r="38301" spans="16:17">
      <c r="P38301" s="118"/>
      <c r="Q38301" s="118"/>
    </row>
    <row r="38302" spans="16:17">
      <c r="P38302" s="118"/>
      <c r="Q38302" s="118"/>
    </row>
    <row r="38303" spans="16:17">
      <c r="P38303" s="118"/>
      <c r="Q38303" s="118"/>
    </row>
    <row r="38304" spans="16:17">
      <c r="P38304" s="118"/>
      <c r="Q38304" s="118"/>
    </row>
    <row r="38305" spans="16:17">
      <c r="P38305" s="118"/>
      <c r="Q38305" s="118"/>
    </row>
    <row r="38306" spans="16:17">
      <c r="P38306" s="118"/>
      <c r="Q38306" s="118"/>
    </row>
    <row r="38307" spans="16:17">
      <c r="P38307" s="118"/>
      <c r="Q38307" s="118"/>
    </row>
    <row r="38308" spans="16:17">
      <c r="P38308" s="118"/>
      <c r="Q38308" s="118"/>
    </row>
    <row r="38309" spans="16:17">
      <c r="P38309" s="118"/>
      <c r="Q38309" s="118"/>
    </row>
    <row r="38310" spans="16:17">
      <c r="P38310" s="118"/>
      <c r="Q38310" s="118"/>
    </row>
    <row r="38311" spans="16:17">
      <c r="P38311" s="118"/>
      <c r="Q38311" s="118"/>
    </row>
    <row r="38312" spans="16:17">
      <c r="P38312" s="118"/>
      <c r="Q38312" s="118"/>
    </row>
    <row r="38313" spans="16:17">
      <c r="P38313" s="118"/>
      <c r="Q38313" s="118"/>
    </row>
    <row r="38314" spans="16:17">
      <c r="P38314" s="118"/>
      <c r="Q38314" s="118"/>
    </row>
    <row r="38315" spans="16:17">
      <c r="P38315" s="118"/>
      <c r="Q38315" s="118"/>
    </row>
    <row r="38316" spans="16:17">
      <c r="P38316" s="118"/>
      <c r="Q38316" s="118"/>
    </row>
    <row r="38317" spans="16:17">
      <c r="P38317" s="118"/>
      <c r="Q38317" s="118"/>
    </row>
    <row r="38318" spans="16:17">
      <c r="P38318" s="118"/>
      <c r="Q38318" s="118"/>
    </row>
    <row r="38319" spans="16:17">
      <c r="P38319" s="118"/>
      <c r="Q38319" s="118"/>
    </row>
    <row r="38320" spans="16:17">
      <c r="P38320" s="118"/>
      <c r="Q38320" s="118"/>
    </row>
    <row r="38321" spans="16:17">
      <c r="P38321" s="118"/>
      <c r="Q38321" s="118"/>
    </row>
    <row r="38322" spans="16:17">
      <c r="P38322" s="118"/>
      <c r="Q38322" s="118"/>
    </row>
    <row r="38323" spans="16:17">
      <c r="P38323" s="118"/>
      <c r="Q38323" s="118"/>
    </row>
    <row r="38324" spans="16:17">
      <c r="P38324" s="118"/>
      <c r="Q38324" s="118"/>
    </row>
    <row r="38325" spans="16:17">
      <c r="P38325" s="118"/>
      <c r="Q38325" s="118"/>
    </row>
    <row r="38326" spans="16:17">
      <c r="P38326" s="118"/>
      <c r="Q38326" s="118"/>
    </row>
    <row r="38327" spans="16:17">
      <c r="P38327" s="118"/>
      <c r="Q38327" s="118"/>
    </row>
    <row r="38328" spans="16:17">
      <c r="P38328" s="118"/>
      <c r="Q38328" s="118"/>
    </row>
    <row r="38329" spans="16:17">
      <c r="P38329" s="118"/>
      <c r="Q38329" s="118"/>
    </row>
    <row r="38330" spans="16:17">
      <c r="P38330" s="118"/>
      <c r="Q38330" s="118"/>
    </row>
    <row r="38331" spans="16:17">
      <c r="P38331" s="118"/>
      <c r="Q38331" s="118"/>
    </row>
    <row r="38332" spans="16:17">
      <c r="P38332" s="118"/>
      <c r="Q38332" s="118"/>
    </row>
    <row r="38333" spans="16:17">
      <c r="P38333" s="118"/>
      <c r="Q38333" s="118"/>
    </row>
    <row r="38334" spans="16:17">
      <c r="P38334" s="118"/>
      <c r="Q38334" s="118"/>
    </row>
    <row r="38335" spans="16:17">
      <c r="P38335" s="118"/>
      <c r="Q38335" s="118"/>
    </row>
    <row r="38336" spans="16:17">
      <c r="P38336" s="118"/>
      <c r="Q38336" s="118"/>
    </row>
    <row r="38337" spans="16:17">
      <c r="P38337" s="118"/>
      <c r="Q38337" s="118"/>
    </row>
    <row r="38338" spans="16:17">
      <c r="P38338" s="118"/>
      <c r="Q38338" s="118"/>
    </row>
    <row r="38339" spans="16:17">
      <c r="P38339" s="118"/>
      <c r="Q38339" s="118"/>
    </row>
    <row r="38340" spans="16:17">
      <c r="P38340" s="118"/>
      <c r="Q38340" s="118"/>
    </row>
    <row r="38341" spans="16:17">
      <c r="P38341" s="118"/>
      <c r="Q38341" s="118"/>
    </row>
    <row r="38342" spans="16:17">
      <c r="P38342" s="118"/>
      <c r="Q38342" s="118"/>
    </row>
    <row r="38343" spans="16:17">
      <c r="P38343" s="118"/>
      <c r="Q38343" s="118"/>
    </row>
    <row r="38344" spans="16:17">
      <c r="P38344" s="118"/>
      <c r="Q38344" s="118"/>
    </row>
    <row r="38345" spans="16:17">
      <c r="P38345" s="118"/>
      <c r="Q38345" s="118"/>
    </row>
    <row r="38346" spans="16:17">
      <c r="P38346" s="118"/>
      <c r="Q38346" s="118"/>
    </row>
    <row r="38347" spans="16:17">
      <c r="P38347" s="118"/>
      <c r="Q38347" s="118"/>
    </row>
    <row r="38348" spans="16:17">
      <c r="P38348" s="118"/>
      <c r="Q38348" s="118"/>
    </row>
    <row r="38349" spans="16:17">
      <c r="P38349" s="118"/>
      <c r="Q38349" s="118"/>
    </row>
    <row r="38350" spans="16:17">
      <c r="P38350" s="118"/>
      <c r="Q38350" s="118"/>
    </row>
    <row r="38351" spans="16:17">
      <c r="P38351" s="118"/>
      <c r="Q38351" s="118"/>
    </row>
    <row r="38352" spans="16:17">
      <c r="P38352" s="118"/>
      <c r="Q38352" s="118"/>
    </row>
    <row r="38353" spans="16:17">
      <c r="P38353" s="118"/>
      <c r="Q38353" s="118"/>
    </row>
    <row r="38354" spans="16:17">
      <c r="P38354" s="118"/>
      <c r="Q38354" s="118"/>
    </row>
    <row r="38355" spans="16:17">
      <c r="P38355" s="118"/>
      <c r="Q38355" s="118"/>
    </row>
    <row r="38356" spans="16:17">
      <c r="P38356" s="118"/>
      <c r="Q38356" s="118"/>
    </row>
    <row r="38357" spans="16:17">
      <c r="P38357" s="118"/>
      <c r="Q38357" s="118"/>
    </row>
    <row r="38358" spans="16:17">
      <c r="P38358" s="118"/>
      <c r="Q38358" s="118"/>
    </row>
    <row r="38359" spans="16:17">
      <c r="P38359" s="118"/>
      <c r="Q38359" s="118"/>
    </row>
    <row r="38360" spans="16:17">
      <c r="P38360" s="118"/>
      <c r="Q38360" s="118"/>
    </row>
    <row r="38361" spans="16:17">
      <c r="P38361" s="118"/>
      <c r="Q38361" s="118"/>
    </row>
    <row r="38362" spans="16:17">
      <c r="P38362" s="118"/>
      <c r="Q38362" s="118"/>
    </row>
    <row r="38363" spans="16:17">
      <c r="P38363" s="118"/>
      <c r="Q38363" s="118"/>
    </row>
    <row r="38364" spans="16:17">
      <c r="P38364" s="118"/>
      <c r="Q38364" s="118"/>
    </row>
    <row r="38365" spans="16:17">
      <c r="P38365" s="118"/>
      <c r="Q38365" s="118"/>
    </row>
    <row r="38366" spans="16:17">
      <c r="P38366" s="118"/>
      <c r="Q38366" s="118"/>
    </row>
    <row r="38367" spans="16:17">
      <c r="P38367" s="118"/>
      <c r="Q38367" s="118"/>
    </row>
    <row r="38368" spans="16:17">
      <c r="P38368" s="118"/>
      <c r="Q38368" s="118"/>
    </row>
    <row r="38369" spans="16:17">
      <c r="P38369" s="118"/>
      <c r="Q38369" s="118"/>
    </row>
    <row r="38370" spans="16:17">
      <c r="P38370" s="118"/>
      <c r="Q38370" s="118"/>
    </row>
    <row r="38371" spans="16:17">
      <c r="P38371" s="118"/>
      <c r="Q38371" s="118"/>
    </row>
    <row r="38372" spans="16:17">
      <c r="P38372" s="118"/>
      <c r="Q38372" s="118"/>
    </row>
    <row r="38373" spans="16:17">
      <c r="P38373" s="118"/>
      <c r="Q38373" s="118"/>
    </row>
    <row r="38374" spans="16:17">
      <c r="P38374" s="118"/>
      <c r="Q38374" s="118"/>
    </row>
    <row r="38375" spans="16:17">
      <c r="P38375" s="118"/>
      <c r="Q38375" s="118"/>
    </row>
    <row r="38376" spans="16:17">
      <c r="P38376" s="118"/>
      <c r="Q38376" s="118"/>
    </row>
    <row r="38377" spans="16:17">
      <c r="P38377" s="118"/>
      <c r="Q38377" s="118"/>
    </row>
    <row r="38378" spans="16:17">
      <c r="P38378" s="118"/>
      <c r="Q38378" s="118"/>
    </row>
    <row r="38379" spans="16:17">
      <c r="P38379" s="118"/>
      <c r="Q38379" s="118"/>
    </row>
    <row r="38380" spans="16:17">
      <c r="P38380" s="118"/>
      <c r="Q38380" s="118"/>
    </row>
    <row r="38381" spans="16:17">
      <c r="P38381" s="118"/>
      <c r="Q38381" s="118"/>
    </row>
    <row r="38382" spans="16:17">
      <c r="P38382" s="118"/>
      <c r="Q38382" s="118"/>
    </row>
    <row r="38383" spans="16:17">
      <c r="P38383" s="118"/>
      <c r="Q38383" s="118"/>
    </row>
    <row r="38384" spans="16:17">
      <c r="P38384" s="118"/>
      <c r="Q38384" s="118"/>
    </row>
    <row r="38385" spans="16:17">
      <c r="P38385" s="118"/>
      <c r="Q38385" s="118"/>
    </row>
    <row r="38386" spans="16:17">
      <c r="P38386" s="118"/>
      <c r="Q38386" s="118"/>
    </row>
    <row r="38387" spans="16:17">
      <c r="P38387" s="118"/>
      <c r="Q38387" s="118"/>
    </row>
    <row r="38388" spans="16:17">
      <c r="P38388" s="118"/>
      <c r="Q38388" s="118"/>
    </row>
    <row r="38389" spans="16:17">
      <c r="P38389" s="118"/>
      <c r="Q38389" s="118"/>
    </row>
    <row r="38390" spans="16:17">
      <c r="P38390" s="118"/>
      <c r="Q38390" s="118"/>
    </row>
    <row r="38391" spans="16:17">
      <c r="P38391" s="118"/>
      <c r="Q38391" s="118"/>
    </row>
    <row r="38392" spans="16:17">
      <c r="P38392" s="118"/>
      <c r="Q38392" s="118"/>
    </row>
    <row r="38393" spans="16:17">
      <c r="P38393" s="118"/>
      <c r="Q38393" s="118"/>
    </row>
    <row r="38394" spans="16:17">
      <c r="P38394" s="118"/>
      <c r="Q38394" s="118"/>
    </row>
    <row r="38395" spans="16:17">
      <c r="P38395" s="118"/>
      <c r="Q38395" s="118"/>
    </row>
    <row r="38396" spans="16:17">
      <c r="P38396" s="118"/>
      <c r="Q38396" s="118"/>
    </row>
    <row r="38397" spans="16:17">
      <c r="P38397" s="118"/>
      <c r="Q38397" s="118"/>
    </row>
    <row r="38398" spans="16:17">
      <c r="P38398" s="118"/>
      <c r="Q38398" s="118"/>
    </row>
    <row r="38399" spans="16:17">
      <c r="P38399" s="118"/>
      <c r="Q38399" s="118"/>
    </row>
    <row r="38400" spans="16:17">
      <c r="P38400" s="118"/>
      <c r="Q38400" s="118"/>
    </row>
    <row r="38401" spans="16:17">
      <c r="P38401" s="118"/>
      <c r="Q38401" s="118"/>
    </row>
    <row r="38402" spans="16:17">
      <c r="P38402" s="118"/>
      <c r="Q38402" s="118"/>
    </row>
    <row r="38403" spans="16:17">
      <c r="P38403" s="118"/>
      <c r="Q38403" s="118"/>
    </row>
    <row r="38404" spans="16:17">
      <c r="P38404" s="118"/>
      <c r="Q38404" s="118"/>
    </row>
    <row r="38405" spans="16:17">
      <c r="P38405" s="118"/>
      <c r="Q38405" s="118"/>
    </row>
    <row r="38406" spans="16:17">
      <c r="P38406" s="118"/>
      <c r="Q38406" s="118"/>
    </row>
    <row r="38407" spans="16:17">
      <c r="P38407" s="118"/>
      <c r="Q38407" s="118"/>
    </row>
    <row r="38408" spans="16:17">
      <c r="P38408" s="118"/>
      <c r="Q38408" s="118"/>
    </row>
    <row r="38409" spans="16:17">
      <c r="P38409" s="118"/>
      <c r="Q38409" s="118"/>
    </row>
    <row r="38410" spans="16:17">
      <c r="P38410" s="118"/>
      <c r="Q38410" s="118"/>
    </row>
    <row r="38411" spans="16:17">
      <c r="P38411" s="118"/>
      <c r="Q38411" s="118"/>
    </row>
    <row r="38412" spans="16:17">
      <c r="P38412" s="118"/>
      <c r="Q38412" s="118"/>
    </row>
    <row r="38413" spans="16:17">
      <c r="P38413" s="118"/>
      <c r="Q38413" s="118"/>
    </row>
    <row r="38414" spans="16:17">
      <c r="P38414" s="118"/>
      <c r="Q38414" s="118"/>
    </row>
    <row r="38415" spans="16:17">
      <c r="P38415" s="118"/>
      <c r="Q38415" s="118"/>
    </row>
    <row r="38416" spans="16:17">
      <c r="P38416" s="118"/>
      <c r="Q38416" s="118"/>
    </row>
    <row r="38417" spans="16:17">
      <c r="P38417" s="118"/>
      <c r="Q38417" s="118"/>
    </row>
    <row r="38418" spans="16:17">
      <c r="P38418" s="118"/>
      <c r="Q38418" s="118"/>
    </row>
    <row r="38419" spans="16:17">
      <c r="P38419" s="118"/>
      <c r="Q38419" s="118"/>
    </row>
    <row r="38420" spans="16:17">
      <c r="P38420" s="118"/>
      <c r="Q38420" s="118"/>
    </row>
    <row r="38421" spans="16:17">
      <c r="P38421" s="118"/>
      <c r="Q38421" s="118"/>
    </row>
    <row r="38422" spans="16:17">
      <c r="P38422" s="118"/>
      <c r="Q38422" s="118"/>
    </row>
    <row r="38423" spans="16:17">
      <c r="P38423" s="118"/>
      <c r="Q38423" s="118"/>
    </row>
    <row r="38424" spans="16:17">
      <c r="P38424" s="118"/>
      <c r="Q38424" s="118"/>
    </row>
    <row r="38425" spans="16:17">
      <c r="P38425" s="118"/>
      <c r="Q38425" s="118"/>
    </row>
    <row r="38426" spans="16:17">
      <c r="P38426" s="118"/>
      <c r="Q38426" s="118"/>
    </row>
    <row r="38427" spans="16:17">
      <c r="P38427" s="118"/>
      <c r="Q38427" s="118"/>
    </row>
    <row r="38428" spans="16:17">
      <c r="P38428" s="118"/>
      <c r="Q38428" s="118"/>
    </row>
    <row r="38429" spans="16:17">
      <c r="P38429" s="118"/>
      <c r="Q38429" s="118"/>
    </row>
    <row r="38430" spans="16:17">
      <c r="P38430" s="118"/>
      <c r="Q38430" s="118"/>
    </row>
    <row r="38431" spans="16:17">
      <c r="P38431" s="118"/>
      <c r="Q38431" s="118"/>
    </row>
    <row r="38432" spans="16:17">
      <c r="P38432" s="118"/>
      <c r="Q38432" s="118"/>
    </row>
    <row r="38433" spans="16:17">
      <c r="P38433" s="118"/>
      <c r="Q38433" s="118"/>
    </row>
    <row r="38434" spans="16:17">
      <c r="P38434" s="118"/>
      <c r="Q38434" s="118"/>
    </row>
    <row r="38435" spans="16:17">
      <c r="P38435" s="118"/>
      <c r="Q38435" s="118"/>
    </row>
    <row r="38436" spans="16:17">
      <c r="P38436" s="118"/>
      <c r="Q38436" s="118"/>
    </row>
    <row r="38437" spans="16:17">
      <c r="P38437" s="118"/>
      <c r="Q38437" s="118"/>
    </row>
    <row r="38438" spans="16:17">
      <c r="P38438" s="118"/>
      <c r="Q38438" s="118"/>
    </row>
    <row r="38439" spans="16:17">
      <c r="P38439" s="118"/>
      <c r="Q38439" s="118"/>
    </row>
    <row r="38440" spans="16:17">
      <c r="P38440" s="118"/>
      <c r="Q38440" s="118"/>
    </row>
    <row r="38441" spans="16:17">
      <c r="P38441" s="118"/>
      <c r="Q38441" s="118"/>
    </row>
    <row r="38442" spans="16:17">
      <c r="P38442" s="118"/>
      <c r="Q38442" s="118"/>
    </row>
    <row r="38443" spans="16:17">
      <c r="P38443" s="118"/>
      <c r="Q38443" s="118"/>
    </row>
    <row r="38444" spans="16:17">
      <c r="P38444" s="118"/>
      <c r="Q38444" s="118"/>
    </row>
    <row r="38445" spans="16:17">
      <c r="P38445" s="118"/>
      <c r="Q38445" s="118"/>
    </row>
    <row r="38446" spans="16:17">
      <c r="P38446" s="118"/>
      <c r="Q38446" s="118"/>
    </row>
    <row r="38447" spans="16:17">
      <c r="P38447" s="118"/>
      <c r="Q38447" s="118"/>
    </row>
    <row r="38448" spans="16:17">
      <c r="P38448" s="118"/>
      <c r="Q38448" s="118"/>
    </row>
    <row r="38449" spans="16:17">
      <c r="P38449" s="118"/>
      <c r="Q38449" s="118"/>
    </row>
    <row r="38450" spans="16:17">
      <c r="P38450" s="118"/>
      <c r="Q38450" s="118"/>
    </row>
    <row r="38451" spans="16:17">
      <c r="P38451" s="118"/>
      <c r="Q38451" s="118"/>
    </row>
    <row r="38452" spans="16:17">
      <c r="P38452" s="118"/>
      <c r="Q38452" s="118"/>
    </row>
    <row r="38453" spans="16:17">
      <c r="P38453" s="118"/>
      <c r="Q38453" s="118"/>
    </row>
    <row r="38454" spans="16:17">
      <c r="P38454" s="118"/>
      <c r="Q38454" s="118"/>
    </row>
    <row r="38455" spans="16:17">
      <c r="P38455" s="118"/>
      <c r="Q38455" s="118"/>
    </row>
    <row r="38456" spans="16:17">
      <c r="P38456" s="118"/>
      <c r="Q38456" s="118"/>
    </row>
    <row r="38457" spans="16:17">
      <c r="P38457" s="118"/>
      <c r="Q38457" s="118"/>
    </row>
    <row r="38458" spans="16:17">
      <c r="P38458" s="118"/>
      <c r="Q38458" s="118"/>
    </row>
    <row r="38459" spans="16:17">
      <c r="P38459" s="118"/>
      <c r="Q38459" s="118"/>
    </row>
    <row r="38460" spans="16:17">
      <c r="P38460" s="118"/>
      <c r="Q38460" s="118"/>
    </row>
    <row r="38461" spans="16:17">
      <c r="P38461" s="118"/>
      <c r="Q38461" s="118"/>
    </row>
    <row r="38462" spans="16:17">
      <c r="P38462" s="118"/>
      <c r="Q38462" s="118"/>
    </row>
    <row r="38463" spans="16:17">
      <c r="P38463" s="118"/>
      <c r="Q38463" s="118"/>
    </row>
    <row r="38464" spans="16:17">
      <c r="P38464" s="118"/>
      <c r="Q38464" s="118"/>
    </row>
    <row r="38465" spans="16:17">
      <c r="P38465" s="118"/>
      <c r="Q38465" s="118"/>
    </row>
    <row r="38466" spans="16:17">
      <c r="P38466" s="118"/>
      <c r="Q38466" s="118"/>
    </row>
    <row r="38467" spans="16:17">
      <c r="P38467" s="118"/>
      <c r="Q38467" s="118"/>
    </row>
    <row r="38468" spans="16:17">
      <c r="P38468" s="118"/>
      <c r="Q38468" s="118"/>
    </row>
    <row r="38469" spans="16:17">
      <c r="P38469" s="118"/>
      <c r="Q38469" s="118"/>
    </row>
    <row r="38470" spans="16:17">
      <c r="P38470" s="118"/>
      <c r="Q38470" s="118"/>
    </row>
    <row r="38471" spans="16:17">
      <c r="P38471" s="118"/>
      <c r="Q38471" s="118"/>
    </row>
    <row r="38472" spans="16:17">
      <c r="P38472" s="118"/>
      <c r="Q38472" s="118"/>
    </row>
    <row r="38473" spans="16:17">
      <c r="P38473" s="118"/>
      <c r="Q38473" s="118"/>
    </row>
    <row r="38474" spans="16:17">
      <c r="P38474" s="118"/>
      <c r="Q38474" s="118"/>
    </row>
    <row r="38475" spans="16:17">
      <c r="P38475" s="118"/>
      <c r="Q38475" s="118"/>
    </row>
    <row r="38476" spans="16:17">
      <c r="P38476" s="118"/>
      <c r="Q38476" s="118"/>
    </row>
    <row r="38477" spans="16:17">
      <c r="P38477" s="118"/>
      <c r="Q38477" s="118"/>
    </row>
    <row r="38478" spans="16:17">
      <c r="P38478" s="118"/>
      <c r="Q38478" s="118"/>
    </row>
    <row r="38479" spans="16:17">
      <c r="P38479" s="118"/>
      <c r="Q38479" s="118"/>
    </row>
    <row r="38480" spans="16:17">
      <c r="P38480" s="118"/>
      <c r="Q38480" s="118"/>
    </row>
    <row r="38481" spans="16:17">
      <c r="P38481" s="118"/>
      <c r="Q38481" s="118"/>
    </row>
    <row r="38482" spans="16:17">
      <c r="P38482" s="118"/>
      <c r="Q38482" s="118"/>
    </row>
    <row r="38483" spans="16:17">
      <c r="P38483" s="118"/>
      <c r="Q38483" s="118"/>
    </row>
    <row r="38484" spans="16:17">
      <c r="P38484" s="118"/>
      <c r="Q38484" s="118"/>
    </row>
    <row r="38485" spans="16:17">
      <c r="P38485" s="118"/>
      <c r="Q38485" s="118"/>
    </row>
    <row r="38486" spans="16:17">
      <c r="P38486" s="118"/>
      <c r="Q38486" s="118"/>
    </row>
    <row r="38487" spans="16:17">
      <c r="P38487" s="118"/>
      <c r="Q38487" s="118"/>
    </row>
    <row r="38488" spans="16:17">
      <c r="P38488" s="118"/>
      <c r="Q38488" s="118"/>
    </row>
    <row r="38489" spans="16:17">
      <c r="P38489" s="118"/>
      <c r="Q38489" s="118"/>
    </row>
    <row r="38490" spans="16:17">
      <c r="P38490" s="118"/>
      <c r="Q38490" s="118"/>
    </row>
    <row r="38491" spans="16:17">
      <c r="P38491" s="118"/>
      <c r="Q38491" s="118"/>
    </row>
    <row r="38492" spans="16:17">
      <c r="P38492" s="118"/>
      <c r="Q38492" s="118"/>
    </row>
    <row r="38493" spans="16:17">
      <c r="P38493" s="118"/>
      <c r="Q38493" s="118"/>
    </row>
    <row r="38494" spans="16:17">
      <c r="P38494" s="118"/>
      <c r="Q38494" s="118"/>
    </row>
    <row r="38495" spans="16:17">
      <c r="P38495" s="118"/>
      <c r="Q38495" s="118"/>
    </row>
    <row r="38496" spans="16:17">
      <c r="P38496" s="118"/>
      <c r="Q38496" s="118"/>
    </row>
    <row r="38497" spans="16:17">
      <c r="P38497" s="118"/>
      <c r="Q38497" s="118"/>
    </row>
    <row r="38498" spans="16:17">
      <c r="P38498" s="118"/>
      <c r="Q38498" s="118"/>
    </row>
    <row r="38499" spans="16:17">
      <c r="P38499" s="118"/>
      <c r="Q38499" s="118"/>
    </row>
    <row r="38500" spans="16:17">
      <c r="P38500" s="118"/>
      <c r="Q38500" s="118"/>
    </row>
    <row r="38501" spans="16:17">
      <c r="P38501" s="118"/>
      <c r="Q38501" s="118"/>
    </row>
    <row r="38502" spans="16:17">
      <c r="P38502" s="118"/>
      <c r="Q38502" s="118"/>
    </row>
    <row r="38503" spans="16:17">
      <c r="P38503" s="118"/>
      <c r="Q38503" s="118"/>
    </row>
    <row r="38504" spans="16:17">
      <c r="P38504" s="118"/>
      <c r="Q38504" s="118"/>
    </row>
    <row r="38505" spans="16:17">
      <c r="P38505" s="118"/>
      <c r="Q38505" s="118"/>
    </row>
    <row r="38506" spans="16:17">
      <c r="P38506" s="118"/>
      <c r="Q38506" s="118"/>
    </row>
    <row r="38507" spans="16:17">
      <c r="P38507" s="118"/>
      <c r="Q38507" s="118"/>
    </row>
    <row r="38508" spans="16:17">
      <c r="P38508" s="118"/>
      <c r="Q38508" s="118"/>
    </row>
    <row r="38509" spans="16:17">
      <c r="P38509" s="118"/>
      <c r="Q38509" s="118"/>
    </row>
    <row r="38510" spans="16:17">
      <c r="P38510" s="118"/>
      <c r="Q38510" s="118"/>
    </row>
    <row r="38511" spans="16:17">
      <c r="P38511" s="118"/>
      <c r="Q38511" s="118"/>
    </row>
    <row r="38512" spans="16:17">
      <c r="P38512" s="118"/>
      <c r="Q38512" s="118"/>
    </row>
    <row r="38513" spans="16:17">
      <c r="P38513" s="118"/>
      <c r="Q38513" s="118"/>
    </row>
    <row r="38514" spans="16:17">
      <c r="P38514" s="118"/>
      <c r="Q38514" s="118"/>
    </row>
    <row r="38515" spans="16:17">
      <c r="P38515" s="118"/>
      <c r="Q38515" s="118"/>
    </row>
    <row r="38516" spans="16:17">
      <c r="P38516" s="118"/>
      <c r="Q38516" s="118"/>
    </row>
    <row r="38517" spans="16:17">
      <c r="P38517" s="118"/>
      <c r="Q38517" s="118"/>
    </row>
    <row r="38518" spans="16:17">
      <c r="P38518" s="118"/>
      <c r="Q38518" s="118"/>
    </row>
    <row r="38519" spans="16:17">
      <c r="P38519" s="118"/>
      <c r="Q38519" s="118"/>
    </row>
    <row r="38520" spans="16:17">
      <c r="P38520" s="118"/>
      <c r="Q38520" s="118"/>
    </row>
    <row r="38521" spans="16:17">
      <c r="P38521" s="118"/>
      <c r="Q38521" s="118"/>
    </row>
    <row r="38522" spans="16:17">
      <c r="P38522" s="118"/>
      <c r="Q38522" s="118"/>
    </row>
    <row r="38523" spans="16:17">
      <c r="P38523" s="118"/>
      <c r="Q38523" s="118"/>
    </row>
    <row r="38524" spans="16:17">
      <c r="P38524" s="118"/>
      <c r="Q38524" s="118"/>
    </row>
    <row r="38525" spans="16:17">
      <c r="P38525" s="118"/>
      <c r="Q38525" s="118"/>
    </row>
    <row r="38526" spans="16:17">
      <c r="P38526" s="118"/>
      <c r="Q38526" s="118"/>
    </row>
    <row r="38527" spans="16:17">
      <c r="P38527" s="118"/>
      <c r="Q38527" s="118"/>
    </row>
    <row r="38528" spans="16:17">
      <c r="P38528" s="118"/>
      <c r="Q38528" s="118"/>
    </row>
    <row r="38529" spans="16:17">
      <c r="P38529" s="118"/>
      <c r="Q38529" s="118"/>
    </row>
    <row r="38530" spans="16:17">
      <c r="P38530" s="118"/>
      <c r="Q38530" s="118"/>
    </row>
    <row r="38531" spans="16:17">
      <c r="P38531" s="118"/>
      <c r="Q38531" s="118"/>
    </row>
    <row r="38532" spans="16:17">
      <c r="P38532" s="118"/>
      <c r="Q38532" s="118"/>
    </row>
    <row r="38533" spans="16:17">
      <c r="P38533" s="118"/>
      <c r="Q38533" s="118"/>
    </row>
    <row r="38534" spans="16:17">
      <c r="P38534" s="118"/>
      <c r="Q38534" s="118"/>
    </row>
    <row r="38535" spans="16:17">
      <c r="P38535" s="118"/>
      <c r="Q38535" s="118"/>
    </row>
    <row r="38536" spans="16:17">
      <c r="P38536" s="118"/>
      <c r="Q38536" s="118"/>
    </row>
    <row r="38537" spans="16:17">
      <c r="P38537" s="118"/>
      <c r="Q38537" s="118"/>
    </row>
    <row r="38538" spans="16:17">
      <c r="P38538" s="118"/>
      <c r="Q38538" s="118"/>
    </row>
    <row r="38539" spans="16:17">
      <c r="P38539" s="118"/>
      <c r="Q38539" s="118"/>
    </row>
    <row r="38540" spans="16:17">
      <c r="P38540" s="118"/>
      <c r="Q38540" s="118"/>
    </row>
    <row r="38541" spans="16:17">
      <c r="P38541" s="118"/>
      <c r="Q38541" s="118"/>
    </row>
    <row r="38542" spans="16:17">
      <c r="P38542" s="118"/>
      <c r="Q38542" s="118"/>
    </row>
    <row r="38543" spans="16:17">
      <c r="P38543" s="118"/>
      <c r="Q38543" s="118"/>
    </row>
    <row r="38544" spans="16:17">
      <c r="P38544" s="118"/>
      <c r="Q38544" s="118"/>
    </row>
    <row r="38545" spans="16:17">
      <c r="P38545" s="118"/>
      <c r="Q38545" s="118"/>
    </row>
    <row r="38546" spans="16:17">
      <c r="P38546" s="118"/>
      <c r="Q38546" s="118"/>
    </row>
    <row r="38547" spans="16:17">
      <c r="P38547" s="118"/>
      <c r="Q38547" s="118"/>
    </row>
    <row r="38548" spans="16:17">
      <c r="P38548" s="118"/>
      <c r="Q38548" s="118"/>
    </row>
    <row r="38549" spans="16:17">
      <c r="P38549" s="118"/>
      <c r="Q38549" s="118"/>
    </row>
    <row r="38550" spans="16:17">
      <c r="P38550" s="118"/>
      <c r="Q38550" s="118"/>
    </row>
    <row r="38551" spans="16:17">
      <c r="P38551" s="118"/>
      <c r="Q38551" s="118"/>
    </row>
    <row r="38552" spans="16:17">
      <c r="P38552" s="118"/>
      <c r="Q38552" s="118"/>
    </row>
    <row r="38553" spans="16:17">
      <c r="P38553" s="118"/>
      <c r="Q38553" s="118"/>
    </row>
    <row r="38554" spans="16:17">
      <c r="P38554" s="118"/>
      <c r="Q38554" s="118"/>
    </row>
    <row r="38555" spans="16:17">
      <c r="P38555" s="118"/>
      <c r="Q38555" s="118"/>
    </row>
    <row r="38556" spans="16:17">
      <c r="P38556" s="118"/>
      <c r="Q38556" s="118"/>
    </row>
    <row r="38557" spans="16:17">
      <c r="P38557" s="118"/>
      <c r="Q38557" s="118"/>
    </row>
    <row r="38558" spans="16:17">
      <c r="P38558" s="118"/>
      <c r="Q38558" s="118"/>
    </row>
    <row r="38559" spans="16:17">
      <c r="P38559" s="118"/>
      <c r="Q38559" s="118"/>
    </row>
    <row r="38560" spans="16:17">
      <c r="P38560" s="118"/>
      <c r="Q38560" s="118"/>
    </row>
    <row r="38561" spans="16:17">
      <c r="P38561" s="118"/>
      <c r="Q38561" s="118"/>
    </row>
    <row r="38562" spans="16:17">
      <c r="P38562" s="118"/>
      <c r="Q38562" s="118"/>
    </row>
    <row r="38563" spans="16:17">
      <c r="P38563" s="118"/>
      <c r="Q38563" s="118"/>
    </row>
    <row r="38564" spans="16:17">
      <c r="P38564" s="118"/>
      <c r="Q38564" s="118"/>
    </row>
    <row r="38565" spans="16:17">
      <c r="P38565" s="118"/>
      <c r="Q38565" s="118"/>
    </row>
    <row r="38566" spans="16:17">
      <c r="P38566" s="118"/>
      <c r="Q38566" s="118"/>
    </row>
    <row r="38567" spans="16:17">
      <c r="P38567" s="118"/>
      <c r="Q38567" s="118"/>
    </row>
    <row r="38568" spans="16:17">
      <c r="P38568" s="118"/>
      <c r="Q38568" s="118"/>
    </row>
    <row r="38569" spans="16:17">
      <c r="P38569" s="118"/>
      <c r="Q38569" s="118"/>
    </row>
    <row r="38570" spans="16:17">
      <c r="P38570" s="118"/>
      <c r="Q38570" s="118"/>
    </row>
    <row r="38571" spans="16:17">
      <c r="P38571" s="118"/>
      <c r="Q38571" s="118"/>
    </row>
    <row r="38572" spans="16:17">
      <c r="P38572" s="118"/>
      <c r="Q38572" s="118"/>
    </row>
    <row r="38573" spans="16:17">
      <c r="P38573" s="118"/>
      <c r="Q38573" s="118"/>
    </row>
    <row r="38574" spans="16:17">
      <c r="P38574" s="118"/>
      <c r="Q38574" s="118"/>
    </row>
    <row r="38575" spans="16:17">
      <c r="P38575" s="118"/>
      <c r="Q38575" s="118"/>
    </row>
    <row r="38576" spans="16:17">
      <c r="P38576" s="118"/>
      <c r="Q38576" s="118"/>
    </row>
    <row r="38577" spans="16:17">
      <c r="P38577" s="118"/>
      <c r="Q38577" s="118"/>
    </row>
    <row r="38578" spans="16:17">
      <c r="P38578" s="118"/>
      <c r="Q38578" s="118"/>
    </row>
    <row r="38579" spans="16:17">
      <c r="P38579" s="118"/>
      <c r="Q38579" s="118"/>
    </row>
    <row r="38580" spans="16:17">
      <c r="P38580" s="118"/>
      <c r="Q38580" s="118"/>
    </row>
    <row r="38581" spans="16:17">
      <c r="P38581" s="118"/>
      <c r="Q38581" s="118"/>
    </row>
    <row r="38582" spans="16:17">
      <c r="P38582" s="118"/>
      <c r="Q38582" s="118"/>
    </row>
    <row r="38583" spans="16:17">
      <c r="P38583" s="118"/>
      <c r="Q38583" s="118"/>
    </row>
    <row r="38584" spans="16:17">
      <c r="P38584" s="118"/>
      <c r="Q38584" s="118"/>
    </row>
    <row r="38585" spans="16:17">
      <c r="P38585" s="118"/>
      <c r="Q38585" s="118"/>
    </row>
    <row r="38586" spans="16:17">
      <c r="P38586" s="118"/>
      <c r="Q38586" s="118"/>
    </row>
    <row r="38587" spans="16:17">
      <c r="P38587" s="118"/>
      <c r="Q38587" s="118"/>
    </row>
    <row r="38588" spans="16:17">
      <c r="P38588" s="118"/>
      <c r="Q38588" s="118"/>
    </row>
    <row r="38589" spans="16:17">
      <c r="P38589" s="118"/>
      <c r="Q38589" s="118"/>
    </row>
    <row r="38590" spans="16:17">
      <c r="P38590" s="118"/>
      <c r="Q38590" s="118"/>
    </row>
    <row r="38591" spans="16:17">
      <c r="P38591" s="118"/>
      <c r="Q38591" s="118"/>
    </row>
    <row r="38592" spans="16:17">
      <c r="P38592" s="118"/>
      <c r="Q38592" s="118"/>
    </row>
    <row r="38593" spans="16:17">
      <c r="P38593" s="118"/>
      <c r="Q38593" s="118"/>
    </row>
    <row r="38594" spans="16:17">
      <c r="P38594" s="118"/>
      <c r="Q38594" s="118"/>
    </row>
    <row r="38595" spans="16:17">
      <c r="P38595" s="118"/>
      <c r="Q38595" s="118"/>
    </row>
    <row r="38596" spans="16:17">
      <c r="P38596" s="118"/>
      <c r="Q38596" s="118"/>
    </row>
    <row r="38597" spans="16:17">
      <c r="P38597" s="118"/>
      <c r="Q38597" s="118"/>
    </row>
    <row r="38598" spans="16:17">
      <c r="P38598" s="118"/>
      <c r="Q38598" s="118"/>
    </row>
    <row r="38599" spans="16:17">
      <c r="P38599" s="118"/>
      <c r="Q38599" s="118"/>
    </row>
    <row r="38600" spans="16:17">
      <c r="P38600" s="118"/>
      <c r="Q38600" s="118"/>
    </row>
    <row r="38601" spans="16:17">
      <c r="P38601" s="118"/>
      <c r="Q38601" s="118"/>
    </row>
    <row r="38602" spans="16:17">
      <c r="P38602" s="118"/>
      <c r="Q38602" s="118"/>
    </row>
    <row r="38603" spans="16:17">
      <c r="P38603" s="118"/>
      <c r="Q38603" s="118"/>
    </row>
    <row r="38604" spans="16:17">
      <c r="P38604" s="118"/>
      <c r="Q38604" s="118"/>
    </row>
    <row r="38605" spans="16:17">
      <c r="P38605" s="118"/>
      <c r="Q38605" s="118"/>
    </row>
    <row r="38606" spans="16:17">
      <c r="P38606" s="118"/>
      <c r="Q38606" s="118"/>
    </row>
    <row r="38607" spans="16:17">
      <c r="P38607" s="118"/>
      <c r="Q38607" s="118"/>
    </row>
    <row r="38608" spans="16:17">
      <c r="P38608" s="118"/>
      <c r="Q38608" s="118"/>
    </row>
    <row r="38609" spans="16:17">
      <c r="P38609" s="118"/>
      <c r="Q38609" s="118"/>
    </row>
    <row r="38610" spans="16:17">
      <c r="P38610" s="118"/>
      <c r="Q38610" s="118"/>
    </row>
    <row r="38611" spans="16:17">
      <c r="P38611" s="118"/>
      <c r="Q38611" s="118"/>
    </row>
    <row r="38612" spans="16:17">
      <c r="P38612" s="118"/>
      <c r="Q38612" s="118"/>
    </row>
    <row r="38613" spans="16:17">
      <c r="P38613" s="118"/>
      <c r="Q38613" s="118"/>
    </row>
    <row r="38614" spans="16:17">
      <c r="P38614" s="118"/>
      <c r="Q38614" s="118"/>
    </row>
    <row r="38615" spans="16:17">
      <c r="P38615" s="118"/>
      <c r="Q38615" s="118"/>
    </row>
    <row r="38616" spans="16:17">
      <c r="P38616" s="118"/>
      <c r="Q38616" s="118"/>
    </row>
    <row r="38617" spans="16:17">
      <c r="P38617" s="118"/>
      <c r="Q38617" s="118"/>
    </row>
    <row r="38618" spans="16:17">
      <c r="P38618" s="118"/>
      <c r="Q38618" s="118"/>
    </row>
    <row r="38619" spans="16:17">
      <c r="P38619" s="118"/>
      <c r="Q38619" s="118"/>
    </row>
    <row r="38620" spans="16:17">
      <c r="P38620" s="118"/>
      <c r="Q38620" s="118"/>
    </row>
    <row r="38621" spans="16:17">
      <c r="P38621" s="118"/>
      <c r="Q38621" s="118"/>
    </row>
    <row r="38622" spans="16:17">
      <c r="P38622" s="118"/>
      <c r="Q38622" s="118"/>
    </row>
    <row r="38623" spans="16:17">
      <c r="P38623" s="118"/>
      <c r="Q38623" s="118"/>
    </row>
    <row r="38624" spans="16:17">
      <c r="P38624" s="118"/>
      <c r="Q38624" s="118"/>
    </row>
    <row r="38625" spans="16:17">
      <c r="P38625" s="118"/>
      <c r="Q38625" s="118"/>
    </row>
    <row r="38626" spans="16:17">
      <c r="P38626" s="118"/>
      <c r="Q38626" s="118"/>
    </row>
    <row r="38627" spans="16:17">
      <c r="P38627" s="118"/>
      <c r="Q38627" s="118"/>
    </row>
    <row r="38628" spans="16:17">
      <c r="P38628" s="118"/>
      <c r="Q38628" s="118"/>
    </row>
    <row r="38629" spans="16:17">
      <c r="P38629" s="118"/>
      <c r="Q38629" s="118"/>
    </row>
    <row r="38630" spans="16:17">
      <c r="P38630" s="118"/>
      <c r="Q38630" s="118"/>
    </row>
    <row r="38631" spans="16:17">
      <c r="P38631" s="118"/>
      <c r="Q38631" s="118"/>
    </row>
    <row r="38632" spans="16:17">
      <c r="P38632" s="118"/>
      <c r="Q38632" s="118"/>
    </row>
    <row r="38633" spans="16:17">
      <c r="P38633" s="118"/>
      <c r="Q38633" s="118"/>
    </row>
    <row r="38634" spans="16:17">
      <c r="P38634" s="118"/>
      <c r="Q38634" s="118"/>
    </row>
    <row r="38635" spans="16:17">
      <c r="P38635" s="118"/>
      <c r="Q38635" s="118"/>
    </row>
    <row r="38636" spans="16:17">
      <c r="P38636" s="118"/>
      <c r="Q38636" s="118"/>
    </row>
    <row r="38637" spans="16:17">
      <c r="P38637" s="118"/>
      <c r="Q38637" s="118"/>
    </row>
    <row r="38638" spans="16:17">
      <c r="P38638" s="118"/>
      <c r="Q38638" s="118"/>
    </row>
    <row r="38639" spans="16:17">
      <c r="P38639" s="118"/>
      <c r="Q38639" s="118"/>
    </row>
    <row r="38640" spans="16:17">
      <c r="P38640" s="118"/>
      <c r="Q38640" s="118"/>
    </row>
    <row r="38641" spans="16:17">
      <c r="P38641" s="118"/>
      <c r="Q38641" s="118"/>
    </row>
    <row r="38642" spans="16:17">
      <c r="P38642" s="118"/>
      <c r="Q38642" s="118"/>
    </row>
    <row r="38643" spans="16:17">
      <c r="P38643" s="118"/>
      <c r="Q38643" s="118"/>
    </row>
    <row r="38644" spans="16:17">
      <c r="P38644" s="118"/>
      <c r="Q38644" s="118"/>
    </row>
    <row r="38645" spans="16:17">
      <c r="P38645" s="118"/>
      <c r="Q38645" s="118"/>
    </row>
    <row r="38646" spans="16:17">
      <c r="P38646" s="118"/>
      <c r="Q38646" s="118"/>
    </row>
    <row r="38647" spans="16:17">
      <c r="P38647" s="118"/>
      <c r="Q38647" s="118"/>
    </row>
    <row r="38648" spans="16:17">
      <c r="P38648" s="118"/>
      <c r="Q38648" s="118"/>
    </row>
    <row r="38649" spans="16:17">
      <c r="P38649" s="118"/>
      <c r="Q38649" s="118"/>
    </row>
    <row r="38650" spans="16:17">
      <c r="P38650" s="118"/>
      <c r="Q38650" s="118"/>
    </row>
    <row r="38651" spans="16:17">
      <c r="P38651" s="118"/>
      <c r="Q38651" s="118"/>
    </row>
    <row r="38652" spans="16:17">
      <c r="P38652" s="118"/>
      <c r="Q38652" s="118"/>
    </row>
    <row r="38653" spans="16:17">
      <c r="P38653" s="118"/>
      <c r="Q38653" s="118"/>
    </row>
    <row r="38654" spans="16:17">
      <c r="P38654" s="118"/>
      <c r="Q38654" s="118"/>
    </row>
    <row r="38655" spans="16:17">
      <c r="P38655" s="118"/>
      <c r="Q38655" s="118"/>
    </row>
    <row r="38656" spans="16:17">
      <c r="P38656" s="118"/>
      <c r="Q38656" s="118"/>
    </row>
    <row r="38657" spans="16:17">
      <c r="P38657" s="118"/>
      <c r="Q38657" s="118"/>
    </row>
    <row r="38658" spans="16:17">
      <c r="P38658" s="118"/>
      <c r="Q38658" s="118"/>
    </row>
    <row r="38659" spans="16:17">
      <c r="P38659" s="118"/>
      <c r="Q38659" s="118"/>
    </row>
    <row r="38660" spans="16:17">
      <c r="P38660" s="118"/>
      <c r="Q38660" s="118"/>
    </row>
    <row r="38661" spans="16:17">
      <c r="P38661" s="118"/>
      <c r="Q38661" s="118"/>
    </row>
    <row r="38662" spans="16:17">
      <c r="P38662" s="118"/>
      <c r="Q38662" s="118"/>
    </row>
    <row r="38663" spans="16:17">
      <c r="P38663" s="118"/>
      <c r="Q38663" s="118"/>
    </row>
    <row r="38664" spans="16:17">
      <c r="P38664" s="118"/>
      <c r="Q38664" s="118"/>
    </row>
    <row r="38665" spans="16:17">
      <c r="P38665" s="118"/>
      <c r="Q38665" s="118"/>
    </row>
    <row r="38666" spans="16:17">
      <c r="P38666" s="118"/>
      <c r="Q38666" s="118"/>
    </row>
    <row r="38667" spans="16:17">
      <c r="P38667" s="118"/>
      <c r="Q38667" s="118"/>
    </row>
    <row r="38668" spans="16:17">
      <c r="P38668" s="118"/>
      <c r="Q38668" s="118"/>
    </row>
    <row r="38669" spans="16:17">
      <c r="P38669" s="118"/>
      <c r="Q38669" s="118"/>
    </row>
    <row r="38670" spans="16:17">
      <c r="P38670" s="118"/>
      <c r="Q38670" s="118"/>
    </row>
    <row r="38671" spans="16:17">
      <c r="P38671" s="118"/>
      <c r="Q38671" s="118"/>
    </row>
    <row r="38672" spans="16:17">
      <c r="P38672" s="118"/>
      <c r="Q38672" s="118"/>
    </row>
    <row r="38673" spans="16:17">
      <c r="P38673" s="118"/>
      <c r="Q38673" s="118"/>
    </row>
    <row r="38674" spans="16:17">
      <c r="P38674" s="118"/>
      <c r="Q38674" s="118"/>
    </row>
    <row r="38675" spans="16:17">
      <c r="P38675" s="118"/>
      <c r="Q38675" s="118"/>
    </row>
    <row r="38676" spans="16:17">
      <c r="P38676" s="118"/>
      <c r="Q38676" s="118"/>
    </row>
    <row r="38677" spans="16:17">
      <c r="P38677" s="118"/>
      <c r="Q38677" s="118"/>
    </row>
    <row r="38678" spans="16:17">
      <c r="P38678" s="118"/>
      <c r="Q38678" s="118"/>
    </row>
    <row r="38679" spans="16:17">
      <c r="P38679" s="118"/>
      <c r="Q38679" s="118"/>
    </row>
    <row r="38680" spans="16:17">
      <c r="P38680" s="118"/>
      <c r="Q38680" s="118"/>
    </row>
    <row r="38681" spans="16:17">
      <c r="P38681" s="118"/>
      <c r="Q38681" s="118"/>
    </row>
    <row r="38682" spans="16:17">
      <c r="P38682" s="118"/>
      <c r="Q38682" s="118"/>
    </row>
    <row r="38683" spans="16:17">
      <c r="P38683" s="118"/>
      <c r="Q38683" s="118"/>
    </row>
    <row r="38684" spans="16:17">
      <c r="P38684" s="118"/>
      <c r="Q38684" s="118"/>
    </row>
    <row r="38685" spans="16:17">
      <c r="P38685" s="118"/>
      <c r="Q38685" s="118"/>
    </row>
    <row r="38686" spans="16:17">
      <c r="P38686" s="118"/>
      <c r="Q38686" s="118"/>
    </row>
    <row r="38687" spans="16:17">
      <c r="P38687" s="118"/>
      <c r="Q38687" s="118"/>
    </row>
    <row r="38688" spans="16:17">
      <c r="P38688" s="118"/>
      <c r="Q38688" s="118"/>
    </row>
    <row r="38689" spans="16:17">
      <c r="P38689" s="118"/>
      <c r="Q38689" s="118"/>
    </row>
    <row r="38690" spans="16:17">
      <c r="P38690" s="118"/>
      <c r="Q38690" s="118"/>
    </row>
    <row r="38691" spans="16:17">
      <c r="P38691" s="118"/>
      <c r="Q38691" s="118"/>
    </row>
    <row r="38692" spans="16:17">
      <c r="P38692" s="118"/>
      <c r="Q38692" s="118"/>
    </row>
    <row r="38693" spans="16:17">
      <c r="P38693" s="118"/>
      <c r="Q38693" s="118"/>
    </row>
    <row r="38694" spans="16:17">
      <c r="P38694" s="118"/>
      <c r="Q38694" s="118"/>
    </row>
    <row r="38695" spans="16:17">
      <c r="P38695" s="118"/>
      <c r="Q38695" s="118"/>
    </row>
    <row r="38696" spans="16:17">
      <c r="P38696" s="118"/>
      <c r="Q38696" s="118"/>
    </row>
    <row r="38697" spans="16:17">
      <c r="P38697" s="118"/>
      <c r="Q38697" s="118"/>
    </row>
    <row r="38698" spans="16:17">
      <c r="P38698" s="118"/>
      <c r="Q38698" s="118"/>
    </row>
    <row r="38699" spans="16:17">
      <c r="P38699" s="118"/>
      <c r="Q38699" s="118"/>
    </row>
    <row r="38700" spans="16:17">
      <c r="P38700" s="118"/>
      <c r="Q38700" s="118"/>
    </row>
    <row r="38701" spans="16:17">
      <c r="P38701" s="118"/>
      <c r="Q38701" s="118"/>
    </row>
    <row r="38702" spans="16:17">
      <c r="P38702" s="118"/>
      <c r="Q38702" s="118"/>
    </row>
    <row r="38703" spans="16:17">
      <c r="P38703" s="118"/>
      <c r="Q38703" s="118"/>
    </row>
    <row r="38704" spans="16:17">
      <c r="P38704" s="118"/>
      <c r="Q38704" s="118"/>
    </row>
    <row r="38705" spans="16:17">
      <c r="P38705" s="118"/>
      <c r="Q38705" s="118"/>
    </row>
    <row r="38706" spans="16:17">
      <c r="P38706" s="118"/>
      <c r="Q38706" s="118"/>
    </row>
    <row r="38707" spans="16:17">
      <c r="P38707" s="118"/>
      <c r="Q38707" s="118"/>
    </row>
    <row r="38708" spans="16:17">
      <c r="P38708" s="118"/>
      <c r="Q38708" s="118"/>
    </row>
    <row r="38709" spans="16:17">
      <c r="P38709" s="118"/>
      <c r="Q38709" s="118"/>
    </row>
    <row r="38710" spans="16:17">
      <c r="P38710" s="118"/>
      <c r="Q38710" s="118"/>
    </row>
    <row r="38711" spans="16:17">
      <c r="P38711" s="118"/>
      <c r="Q38711" s="118"/>
    </row>
    <row r="38712" spans="16:17">
      <c r="P38712" s="118"/>
      <c r="Q38712" s="118"/>
    </row>
    <row r="38713" spans="16:17">
      <c r="P38713" s="118"/>
      <c r="Q38713" s="118"/>
    </row>
    <row r="38714" spans="16:17">
      <c r="P38714" s="118"/>
      <c r="Q38714" s="118"/>
    </row>
    <row r="38715" spans="16:17">
      <c r="P38715" s="118"/>
      <c r="Q38715" s="118"/>
    </row>
    <row r="38716" spans="16:17">
      <c r="P38716" s="118"/>
      <c r="Q38716" s="118"/>
    </row>
    <row r="38717" spans="16:17">
      <c r="P38717" s="118"/>
      <c r="Q38717" s="118"/>
    </row>
    <row r="38718" spans="16:17">
      <c r="P38718" s="118"/>
      <c r="Q38718" s="118"/>
    </row>
    <row r="38719" spans="16:17">
      <c r="P38719" s="118"/>
      <c r="Q38719" s="118"/>
    </row>
    <row r="38720" spans="16:17">
      <c r="P38720" s="118"/>
      <c r="Q38720" s="118"/>
    </row>
    <row r="38721" spans="16:17">
      <c r="P38721" s="118"/>
      <c r="Q38721" s="118"/>
    </row>
    <row r="38722" spans="16:17">
      <c r="P38722" s="118"/>
      <c r="Q38722" s="118"/>
    </row>
    <row r="38723" spans="16:17">
      <c r="P38723" s="118"/>
      <c r="Q38723" s="118"/>
    </row>
    <row r="38724" spans="16:17">
      <c r="P38724" s="118"/>
      <c r="Q38724" s="118"/>
    </row>
    <row r="38725" spans="16:17">
      <c r="P38725" s="118"/>
      <c r="Q38725" s="118"/>
    </row>
    <row r="38726" spans="16:17">
      <c r="P38726" s="118"/>
      <c r="Q38726" s="118"/>
    </row>
    <row r="38727" spans="16:17">
      <c r="P38727" s="118"/>
      <c r="Q38727" s="118"/>
    </row>
    <row r="38728" spans="16:17">
      <c r="P38728" s="118"/>
      <c r="Q38728" s="118"/>
    </row>
    <row r="38729" spans="16:17">
      <c r="P38729" s="118"/>
      <c r="Q38729" s="118"/>
    </row>
    <row r="38730" spans="16:17">
      <c r="P38730" s="118"/>
      <c r="Q38730" s="118"/>
    </row>
    <row r="38731" spans="16:17">
      <c r="P38731" s="118"/>
      <c r="Q38731" s="118"/>
    </row>
    <row r="38732" spans="16:17">
      <c r="P38732" s="118"/>
      <c r="Q38732" s="118"/>
    </row>
    <row r="38733" spans="16:17">
      <c r="P38733" s="118"/>
      <c r="Q38733" s="118"/>
    </row>
    <row r="38734" spans="16:17">
      <c r="P38734" s="118"/>
      <c r="Q38734" s="118"/>
    </row>
    <row r="38735" spans="16:17">
      <c r="P38735" s="118"/>
      <c r="Q38735" s="118"/>
    </row>
    <row r="38736" spans="16:17">
      <c r="P38736" s="118"/>
      <c r="Q38736" s="118"/>
    </row>
    <row r="38737" spans="16:17">
      <c r="P38737" s="118"/>
      <c r="Q38737" s="118"/>
    </row>
    <row r="38738" spans="16:17">
      <c r="P38738" s="118"/>
      <c r="Q38738" s="118"/>
    </row>
    <row r="38739" spans="16:17">
      <c r="P38739" s="118"/>
      <c r="Q38739" s="118"/>
    </row>
    <row r="38740" spans="16:17">
      <c r="P38740" s="118"/>
      <c r="Q38740" s="118"/>
    </row>
    <row r="38741" spans="16:17">
      <c r="P38741" s="118"/>
      <c r="Q38741" s="118"/>
    </row>
    <row r="38742" spans="16:17">
      <c r="P38742" s="118"/>
      <c r="Q38742" s="118"/>
    </row>
    <row r="38743" spans="16:17">
      <c r="P38743" s="118"/>
      <c r="Q38743" s="118"/>
    </row>
    <row r="38744" spans="16:17">
      <c r="P38744" s="118"/>
      <c r="Q38744" s="118"/>
    </row>
    <row r="38745" spans="16:17">
      <c r="P38745" s="118"/>
      <c r="Q38745" s="118"/>
    </row>
    <row r="38746" spans="16:17">
      <c r="P38746" s="118"/>
      <c r="Q38746" s="118"/>
    </row>
    <row r="38747" spans="16:17">
      <c r="P38747" s="118"/>
      <c r="Q38747" s="118"/>
    </row>
    <row r="38748" spans="16:17">
      <c r="P38748" s="118"/>
      <c r="Q38748" s="118"/>
    </row>
    <row r="38749" spans="16:17">
      <c r="P38749" s="118"/>
      <c r="Q38749" s="118"/>
    </row>
    <row r="38750" spans="16:17">
      <c r="P38750" s="118"/>
      <c r="Q38750" s="118"/>
    </row>
    <row r="38751" spans="16:17">
      <c r="P38751" s="118"/>
      <c r="Q38751" s="118"/>
    </row>
    <row r="38752" spans="16:17">
      <c r="P38752" s="118"/>
      <c r="Q38752" s="118"/>
    </row>
    <row r="38753" spans="16:17">
      <c r="P38753" s="118"/>
      <c r="Q38753" s="118"/>
    </row>
    <row r="38754" spans="16:17">
      <c r="P38754" s="118"/>
      <c r="Q38754" s="118"/>
    </row>
    <row r="38755" spans="16:17">
      <c r="P38755" s="118"/>
      <c r="Q38755" s="118"/>
    </row>
    <row r="38756" spans="16:17">
      <c r="P38756" s="118"/>
      <c r="Q38756" s="118"/>
    </row>
    <row r="38757" spans="16:17">
      <c r="P38757" s="118"/>
      <c r="Q38757" s="118"/>
    </row>
    <row r="38758" spans="16:17">
      <c r="P38758" s="118"/>
      <c r="Q38758" s="118"/>
    </row>
    <row r="38759" spans="16:17">
      <c r="P38759" s="118"/>
      <c r="Q38759" s="118"/>
    </row>
    <row r="38760" spans="16:17">
      <c r="P38760" s="118"/>
      <c r="Q38760" s="118"/>
    </row>
    <row r="38761" spans="16:17">
      <c r="P38761" s="118"/>
      <c r="Q38761" s="118"/>
    </row>
    <row r="38762" spans="16:17">
      <c r="P38762" s="118"/>
      <c r="Q38762" s="118"/>
    </row>
    <row r="38763" spans="16:17">
      <c r="P38763" s="118"/>
      <c r="Q38763" s="118"/>
    </row>
    <row r="38764" spans="16:17">
      <c r="P38764" s="118"/>
      <c r="Q38764" s="118"/>
    </row>
    <row r="38765" spans="16:17">
      <c r="P38765" s="118"/>
      <c r="Q38765" s="118"/>
    </row>
    <row r="38766" spans="16:17">
      <c r="P38766" s="118"/>
      <c r="Q38766" s="118"/>
    </row>
    <row r="38767" spans="16:17">
      <c r="P38767" s="118"/>
      <c r="Q38767" s="118"/>
    </row>
    <row r="38768" spans="16:17">
      <c r="P38768" s="118"/>
      <c r="Q38768" s="118"/>
    </row>
    <row r="38769" spans="16:17">
      <c r="P38769" s="118"/>
      <c r="Q38769" s="118"/>
    </row>
    <row r="38770" spans="16:17">
      <c r="P38770" s="118"/>
      <c r="Q38770" s="118"/>
    </row>
    <row r="38771" spans="16:17">
      <c r="P38771" s="118"/>
      <c r="Q38771" s="118"/>
    </row>
    <row r="38772" spans="16:17">
      <c r="P38772" s="118"/>
      <c r="Q38772" s="118"/>
    </row>
    <row r="38773" spans="16:17">
      <c r="P38773" s="118"/>
      <c r="Q38773" s="118"/>
    </row>
    <row r="38774" spans="16:17">
      <c r="P38774" s="118"/>
      <c r="Q38774" s="118"/>
    </row>
    <row r="38775" spans="16:17">
      <c r="P38775" s="118"/>
      <c r="Q38775" s="118"/>
    </row>
    <row r="38776" spans="16:17">
      <c r="P38776" s="118"/>
      <c r="Q38776" s="118"/>
    </row>
    <row r="38777" spans="16:17">
      <c r="P38777" s="118"/>
      <c r="Q38777" s="118"/>
    </row>
    <row r="38778" spans="16:17">
      <c r="P38778" s="118"/>
      <c r="Q38778" s="118"/>
    </row>
    <row r="38779" spans="16:17">
      <c r="P38779" s="118"/>
      <c r="Q38779" s="118"/>
    </row>
    <row r="38780" spans="16:17">
      <c r="P38780" s="118"/>
      <c r="Q38780" s="118"/>
    </row>
    <row r="38781" spans="16:17">
      <c r="P38781" s="118"/>
      <c r="Q38781" s="118"/>
    </row>
    <row r="38782" spans="16:17">
      <c r="P38782" s="118"/>
      <c r="Q38782" s="118"/>
    </row>
    <row r="38783" spans="16:17">
      <c r="P38783" s="118"/>
      <c r="Q38783" s="118"/>
    </row>
    <row r="38784" spans="16:17">
      <c r="P38784" s="118"/>
      <c r="Q38784" s="118"/>
    </row>
    <row r="38785" spans="16:17">
      <c r="P38785" s="118"/>
      <c r="Q38785" s="118"/>
    </row>
    <row r="38786" spans="16:17">
      <c r="P38786" s="118"/>
      <c r="Q38786" s="118"/>
    </row>
    <row r="38787" spans="16:17">
      <c r="P38787" s="118"/>
      <c r="Q38787" s="118"/>
    </row>
    <row r="38788" spans="16:17">
      <c r="P38788" s="118"/>
      <c r="Q38788" s="118"/>
    </row>
    <row r="38789" spans="16:17">
      <c r="P38789" s="118"/>
      <c r="Q38789" s="118"/>
    </row>
    <row r="38790" spans="16:17">
      <c r="P38790" s="118"/>
      <c r="Q38790" s="118"/>
    </row>
    <row r="38791" spans="16:17">
      <c r="P38791" s="118"/>
      <c r="Q38791" s="118"/>
    </row>
    <row r="38792" spans="16:17">
      <c r="P38792" s="118"/>
      <c r="Q38792" s="118"/>
    </row>
    <row r="38793" spans="16:17">
      <c r="P38793" s="118"/>
      <c r="Q38793" s="118"/>
    </row>
    <row r="38794" spans="16:17">
      <c r="P38794" s="118"/>
      <c r="Q38794" s="118"/>
    </row>
    <row r="38795" spans="16:17">
      <c r="P38795" s="118"/>
      <c r="Q38795" s="118"/>
    </row>
    <row r="38796" spans="16:17">
      <c r="P38796" s="118"/>
      <c r="Q38796" s="118"/>
    </row>
    <row r="38797" spans="16:17">
      <c r="P38797" s="118"/>
      <c r="Q38797" s="118"/>
    </row>
    <row r="38798" spans="16:17">
      <c r="P38798" s="118"/>
      <c r="Q38798" s="118"/>
    </row>
    <row r="38799" spans="16:17">
      <c r="P38799" s="118"/>
      <c r="Q38799" s="118"/>
    </row>
    <row r="38800" spans="16:17">
      <c r="P38800" s="118"/>
      <c r="Q38800" s="118"/>
    </row>
    <row r="38801" spans="16:17">
      <c r="P38801" s="118"/>
      <c r="Q38801" s="118"/>
    </row>
    <row r="38802" spans="16:17">
      <c r="P38802" s="118"/>
      <c r="Q38802" s="118"/>
    </row>
    <row r="38803" spans="16:17">
      <c r="P38803" s="118"/>
      <c r="Q38803" s="118"/>
    </row>
    <row r="38804" spans="16:17">
      <c r="P38804" s="118"/>
      <c r="Q38804" s="118"/>
    </row>
    <row r="38805" spans="16:17">
      <c r="P38805" s="118"/>
      <c r="Q38805" s="118"/>
    </row>
    <row r="38806" spans="16:17">
      <c r="P38806" s="118"/>
      <c r="Q38806" s="118"/>
    </row>
    <row r="38807" spans="16:17">
      <c r="P38807" s="118"/>
      <c r="Q38807" s="118"/>
    </row>
    <row r="38808" spans="16:17">
      <c r="P38808" s="118"/>
      <c r="Q38808" s="118"/>
    </row>
    <row r="38809" spans="16:17">
      <c r="P38809" s="118"/>
      <c r="Q38809" s="118"/>
    </row>
    <row r="38810" spans="16:17">
      <c r="P38810" s="118"/>
      <c r="Q38810" s="118"/>
    </row>
    <row r="38811" spans="16:17">
      <c r="P38811" s="118"/>
      <c r="Q38811" s="118"/>
    </row>
    <row r="38812" spans="16:17">
      <c r="P38812" s="118"/>
      <c r="Q38812" s="118"/>
    </row>
    <row r="38813" spans="16:17">
      <c r="P38813" s="118"/>
      <c r="Q38813" s="118"/>
    </row>
    <row r="38814" spans="16:17">
      <c r="P38814" s="118"/>
      <c r="Q38814" s="118"/>
    </row>
    <row r="38815" spans="16:17">
      <c r="P38815" s="118"/>
      <c r="Q38815" s="118"/>
    </row>
    <row r="38816" spans="16:17">
      <c r="P38816" s="118"/>
      <c r="Q38816" s="118"/>
    </row>
    <row r="38817" spans="16:17">
      <c r="P38817" s="118"/>
      <c r="Q38817" s="118"/>
    </row>
    <row r="38818" spans="16:17">
      <c r="P38818" s="118"/>
      <c r="Q38818" s="118"/>
    </row>
    <row r="38819" spans="16:17">
      <c r="P38819" s="118"/>
      <c r="Q38819" s="118"/>
    </row>
    <row r="38820" spans="16:17">
      <c r="P38820" s="118"/>
      <c r="Q38820" s="118"/>
    </row>
    <row r="38821" spans="16:17">
      <c r="P38821" s="118"/>
      <c r="Q38821" s="118"/>
    </row>
    <row r="38822" spans="16:17">
      <c r="P38822" s="118"/>
      <c r="Q38822" s="118"/>
    </row>
    <row r="38823" spans="16:17">
      <c r="P38823" s="118"/>
      <c r="Q38823" s="118"/>
    </row>
    <row r="38824" spans="16:17">
      <c r="P38824" s="118"/>
      <c r="Q38824" s="118"/>
    </row>
    <row r="38825" spans="16:17">
      <c r="P38825" s="118"/>
      <c r="Q38825" s="118"/>
    </row>
    <row r="38826" spans="16:17">
      <c r="P38826" s="118"/>
      <c r="Q38826" s="118"/>
    </row>
    <row r="38827" spans="16:17">
      <c r="P38827" s="118"/>
      <c r="Q38827" s="118"/>
    </row>
    <row r="38828" spans="16:17">
      <c r="P38828" s="118"/>
      <c r="Q38828" s="118"/>
    </row>
    <row r="38829" spans="16:17">
      <c r="P38829" s="118"/>
      <c r="Q38829" s="118"/>
    </row>
    <row r="38830" spans="16:17">
      <c r="P38830" s="118"/>
      <c r="Q38830" s="118"/>
    </row>
    <row r="38831" spans="16:17">
      <c r="P38831" s="118"/>
      <c r="Q38831" s="118"/>
    </row>
    <row r="38832" spans="16:17">
      <c r="P38832" s="118"/>
      <c r="Q38832" s="118"/>
    </row>
    <row r="38833" spans="16:17">
      <c r="P38833" s="118"/>
      <c r="Q38833" s="118"/>
    </row>
    <row r="38834" spans="16:17">
      <c r="P38834" s="118"/>
      <c r="Q38834" s="118"/>
    </row>
    <row r="38835" spans="16:17">
      <c r="P38835" s="118"/>
      <c r="Q38835" s="118"/>
    </row>
    <row r="38836" spans="16:17">
      <c r="P38836" s="118"/>
      <c r="Q38836" s="118"/>
    </row>
    <row r="38837" spans="16:17">
      <c r="P38837" s="118"/>
      <c r="Q38837" s="118"/>
    </row>
    <row r="38838" spans="16:17">
      <c r="P38838" s="118"/>
      <c r="Q38838" s="118"/>
    </row>
    <row r="38839" spans="16:17">
      <c r="P38839" s="118"/>
      <c r="Q38839" s="118"/>
    </row>
    <row r="38840" spans="16:17">
      <c r="P38840" s="118"/>
      <c r="Q38840" s="118"/>
    </row>
    <row r="38841" spans="16:17">
      <c r="P38841" s="118"/>
      <c r="Q38841" s="118"/>
    </row>
    <row r="38842" spans="16:17">
      <c r="P38842" s="118"/>
      <c r="Q38842" s="118"/>
    </row>
    <row r="38843" spans="16:17">
      <c r="P38843" s="118"/>
      <c r="Q38843" s="118"/>
    </row>
    <row r="38844" spans="16:17">
      <c r="P38844" s="118"/>
      <c r="Q38844" s="118"/>
    </row>
    <row r="38845" spans="16:17">
      <c r="P38845" s="118"/>
      <c r="Q38845" s="118"/>
    </row>
    <row r="38846" spans="16:17">
      <c r="P38846" s="118"/>
      <c r="Q38846" s="118"/>
    </row>
    <row r="38847" spans="16:17">
      <c r="P38847" s="118"/>
      <c r="Q38847" s="118"/>
    </row>
    <row r="38848" spans="16:17">
      <c r="P38848" s="118"/>
      <c r="Q38848" s="118"/>
    </row>
    <row r="38849" spans="16:17">
      <c r="P38849" s="118"/>
      <c r="Q38849" s="118"/>
    </row>
    <row r="38850" spans="16:17">
      <c r="P38850" s="118"/>
      <c r="Q38850" s="118"/>
    </row>
    <row r="38851" spans="16:17">
      <c r="P38851" s="118"/>
      <c r="Q38851" s="118"/>
    </row>
    <row r="38852" spans="16:17">
      <c r="P38852" s="118"/>
      <c r="Q38852" s="118"/>
    </row>
    <row r="38853" spans="16:17">
      <c r="P38853" s="118"/>
      <c r="Q38853" s="118"/>
    </row>
    <row r="38854" spans="16:17">
      <c r="P38854" s="118"/>
      <c r="Q38854" s="118"/>
    </row>
    <row r="38855" spans="16:17">
      <c r="P38855" s="118"/>
      <c r="Q38855" s="118"/>
    </row>
    <row r="38856" spans="16:17">
      <c r="P38856" s="118"/>
      <c r="Q38856" s="118"/>
    </row>
    <row r="38857" spans="16:17">
      <c r="P38857" s="118"/>
      <c r="Q38857" s="118"/>
    </row>
    <row r="38858" spans="16:17">
      <c r="P38858" s="118"/>
      <c r="Q38858" s="118"/>
    </row>
    <row r="38859" spans="16:17">
      <c r="P38859" s="118"/>
      <c r="Q38859" s="118"/>
    </row>
    <row r="38860" spans="16:17">
      <c r="P38860" s="118"/>
      <c r="Q38860" s="118"/>
    </row>
    <row r="38861" spans="16:17">
      <c r="P38861" s="118"/>
      <c r="Q38861" s="118"/>
    </row>
    <row r="38862" spans="16:17">
      <c r="P38862" s="118"/>
      <c r="Q38862" s="118"/>
    </row>
    <row r="38863" spans="16:17">
      <c r="P38863" s="118"/>
      <c r="Q38863" s="118"/>
    </row>
    <row r="38864" spans="16:17">
      <c r="P38864" s="118"/>
      <c r="Q38864" s="118"/>
    </row>
    <row r="38865" spans="16:17">
      <c r="P38865" s="118"/>
      <c r="Q38865" s="118"/>
    </row>
    <row r="38866" spans="16:17">
      <c r="P38866" s="118"/>
      <c r="Q38866" s="118"/>
    </row>
    <row r="38867" spans="16:17">
      <c r="P38867" s="118"/>
      <c r="Q38867" s="118"/>
    </row>
    <row r="38868" spans="16:17">
      <c r="P38868" s="118"/>
      <c r="Q38868" s="118"/>
    </row>
    <row r="38869" spans="16:17">
      <c r="P38869" s="118"/>
      <c r="Q38869" s="118"/>
    </row>
    <row r="38870" spans="16:17">
      <c r="P38870" s="118"/>
      <c r="Q38870" s="118"/>
    </row>
    <row r="38871" spans="16:17">
      <c r="P38871" s="118"/>
      <c r="Q38871" s="118"/>
    </row>
    <row r="38872" spans="16:17">
      <c r="P38872" s="118"/>
      <c r="Q38872" s="118"/>
    </row>
    <row r="38873" spans="16:17">
      <c r="P38873" s="118"/>
      <c r="Q38873" s="118"/>
    </row>
    <row r="38874" spans="16:17">
      <c r="P38874" s="118"/>
      <c r="Q38874" s="118"/>
    </row>
    <row r="38875" spans="16:17">
      <c r="P38875" s="118"/>
      <c r="Q38875" s="118"/>
    </row>
    <row r="38876" spans="16:17">
      <c r="P38876" s="118"/>
      <c r="Q38876" s="118"/>
    </row>
    <row r="38877" spans="16:17">
      <c r="P38877" s="118"/>
      <c r="Q38877" s="118"/>
    </row>
    <row r="38878" spans="16:17">
      <c r="P38878" s="118"/>
      <c r="Q38878" s="118"/>
    </row>
    <row r="38879" spans="16:17">
      <c r="P38879" s="118"/>
      <c r="Q38879" s="118"/>
    </row>
    <row r="38880" spans="16:17">
      <c r="P38880" s="118"/>
      <c r="Q38880" s="118"/>
    </row>
    <row r="38881" spans="16:17">
      <c r="P38881" s="118"/>
      <c r="Q38881" s="118"/>
    </row>
    <row r="38882" spans="16:17">
      <c r="P38882" s="118"/>
      <c r="Q38882" s="118"/>
    </row>
    <row r="38883" spans="16:17">
      <c r="P38883" s="118"/>
      <c r="Q38883" s="118"/>
    </row>
    <row r="38884" spans="16:17">
      <c r="P38884" s="118"/>
      <c r="Q38884" s="118"/>
    </row>
    <row r="38885" spans="16:17">
      <c r="P38885" s="118"/>
      <c r="Q38885" s="118"/>
    </row>
    <row r="38886" spans="16:17">
      <c r="P38886" s="118"/>
      <c r="Q38886" s="118"/>
    </row>
    <row r="38887" spans="16:17">
      <c r="P38887" s="118"/>
      <c r="Q38887" s="118"/>
    </row>
    <row r="38888" spans="16:17">
      <c r="P38888" s="118"/>
      <c r="Q38888" s="118"/>
    </row>
    <row r="38889" spans="16:17">
      <c r="P38889" s="118"/>
      <c r="Q38889" s="118"/>
    </row>
    <row r="38890" spans="16:17">
      <c r="P38890" s="118"/>
      <c r="Q38890" s="118"/>
    </row>
    <row r="38891" spans="16:17">
      <c r="P38891" s="118"/>
      <c r="Q38891" s="118"/>
    </row>
    <row r="38892" spans="16:17">
      <c r="P38892" s="118"/>
      <c r="Q38892" s="118"/>
    </row>
    <row r="38893" spans="16:17">
      <c r="P38893" s="118"/>
      <c r="Q38893" s="118"/>
    </row>
    <row r="38894" spans="16:17">
      <c r="P38894" s="118"/>
      <c r="Q38894" s="118"/>
    </row>
    <row r="38895" spans="16:17">
      <c r="P38895" s="118"/>
      <c r="Q38895" s="118"/>
    </row>
    <row r="38896" spans="16:17">
      <c r="P38896" s="118"/>
      <c r="Q38896" s="118"/>
    </row>
    <row r="38897" spans="16:17">
      <c r="P38897" s="118"/>
      <c r="Q38897" s="118"/>
    </row>
    <row r="38898" spans="16:17">
      <c r="P38898" s="118"/>
      <c r="Q38898" s="118"/>
    </row>
    <row r="38899" spans="16:17">
      <c r="P38899" s="118"/>
      <c r="Q38899" s="118"/>
    </row>
    <row r="38900" spans="16:17">
      <c r="P38900" s="118"/>
      <c r="Q38900" s="118"/>
    </row>
    <row r="38901" spans="16:17">
      <c r="P38901" s="118"/>
      <c r="Q38901" s="118"/>
    </row>
    <row r="38902" spans="16:17">
      <c r="P38902" s="118"/>
      <c r="Q38902" s="118"/>
    </row>
    <row r="38903" spans="16:17">
      <c r="P38903" s="118"/>
      <c r="Q38903" s="118"/>
    </row>
    <row r="38904" spans="16:17">
      <c r="P38904" s="118"/>
      <c r="Q38904" s="118"/>
    </row>
    <row r="38905" spans="16:17">
      <c r="P38905" s="118"/>
      <c r="Q38905" s="118"/>
    </row>
    <row r="38906" spans="16:17">
      <c r="P38906" s="118"/>
      <c r="Q38906" s="118"/>
    </row>
    <row r="38907" spans="16:17">
      <c r="P38907" s="118"/>
      <c r="Q38907" s="118"/>
    </row>
    <row r="38908" spans="16:17">
      <c r="P38908" s="118"/>
      <c r="Q38908" s="118"/>
    </row>
    <row r="38909" spans="16:17">
      <c r="P38909" s="118"/>
      <c r="Q38909" s="118"/>
    </row>
    <row r="38910" spans="16:17">
      <c r="P38910" s="118"/>
      <c r="Q38910" s="118"/>
    </row>
    <row r="38911" spans="16:17">
      <c r="P38911" s="118"/>
      <c r="Q38911" s="118"/>
    </row>
    <row r="38912" spans="16:17">
      <c r="P38912" s="118"/>
      <c r="Q38912" s="118"/>
    </row>
    <row r="38913" spans="16:17">
      <c r="P38913" s="118"/>
      <c r="Q38913" s="118"/>
    </row>
    <row r="38914" spans="16:17">
      <c r="P38914" s="118"/>
      <c r="Q38914" s="118"/>
    </row>
    <row r="38915" spans="16:17">
      <c r="P38915" s="118"/>
      <c r="Q38915" s="118"/>
    </row>
    <row r="38916" spans="16:17">
      <c r="P38916" s="118"/>
      <c r="Q38916" s="118"/>
    </row>
    <row r="38917" spans="16:17">
      <c r="P38917" s="118"/>
      <c r="Q38917" s="118"/>
    </row>
    <row r="38918" spans="16:17">
      <c r="P38918" s="118"/>
      <c r="Q38918" s="118"/>
    </row>
    <row r="38919" spans="16:17">
      <c r="P38919" s="118"/>
      <c r="Q38919" s="118"/>
    </row>
    <row r="38920" spans="16:17">
      <c r="P38920" s="118"/>
      <c r="Q38920" s="118"/>
    </row>
    <row r="38921" spans="16:17">
      <c r="P38921" s="118"/>
      <c r="Q38921" s="118"/>
    </row>
    <row r="38922" spans="16:17">
      <c r="P38922" s="118"/>
      <c r="Q38922" s="118"/>
    </row>
    <row r="38923" spans="16:17">
      <c r="P38923" s="118"/>
      <c r="Q38923" s="118"/>
    </row>
    <row r="38924" spans="16:17">
      <c r="P38924" s="118"/>
      <c r="Q38924" s="118"/>
    </row>
    <row r="38925" spans="16:17">
      <c r="P38925" s="118"/>
      <c r="Q38925" s="118"/>
    </row>
    <row r="38926" spans="16:17">
      <c r="P38926" s="118"/>
      <c r="Q38926" s="118"/>
    </row>
    <row r="38927" spans="16:17">
      <c r="P38927" s="118"/>
      <c r="Q38927" s="118"/>
    </row>
    <row r="38928" spans="16:17">
      <c r="P38928" s="118"/>
      <c r="Q38928" s="118"/>
    </row>
    <row r="38929" spans="16:17">
      <c r="P38929" s="118"/>
      <c r="Q38929" s="118"/>
    </row>
    <row r="38930" spans="16:17">
      <c r="P38930" s="118"/>
      <c r="Q38930" s="118"/>
    </row>
    <row r="38931" spans="16:17">
      <c r="P38931" s="118"/>
      <c r="Q38931" s="118"/>
    </row>
    <row r="38932" spans="16:17">
      <c r="P38932" s="118"/>
      <c r="Q38932" s="118"/>
    </row>
    <row r="38933" spans="16:17">
      <c r="P38933" s="118"/>
      <c r="Q38933" s="118"/>
    </row>
    <row r="38934" spans="16:17">
      <c r="P38934" s="118"/>
      <c r="Q38934" s="118"/>
    </row>
    <row r="38935" spans="16:17">
      <c r="P38935" s="118"/>
      <c r="Q38935" s="118"/>
    </row>
    <row r="38936" spans="16:17">
      <c r="P38936" s="118"/>
      <c r="Q38936" s="118"/>
    </row>
    <row r="38937" spans="16:17">
      <c r="P38937" s="118"/>
      <c r="Q38937" s="118"/>
    </row>
    <row r="38938" spans="16:17">
      <c r="P38938" s="118"/>
      <c r="Q38938" s="118"/>
    </row>
    <row r="38939" spans="16:17">
      <c r="P38939" s="118"/>
      <c r="Q38939" s="118"/>
    </row>
    <row r="38940" spans="16:17">
      <c r="P38940" s="118"/>
      <c r="Q38940" s="118"/>
    </row>
    <row r="38941" spans="16:17">
      <c r="P38941" s="118"/>
      <c r="Q38941" s="118"/>
    </row>
    <row r="38942" spans="16:17">
      <c r="P38942" s="118"/>
      <c r="Q38942" s="118"/>
    </row>
    <row r="38943" spans="16:17">
      <c r="P38943" s="118"/>
      <c r="Q38943" s="118"/>
    </row>
    <row r="38944" spans="16:17">
      <c r="P38944" s="118"/>
      <c r="Q38944" s="118"/>
    </row>
    <row r="38945" spans="16:17">
      <c r="P38945" s="118"/>
      <c r="Q38945" s="118"/>
    </row>
    <row r="38946" spans="16:17">
      <c r="P38946" s="118"/>
      <c r="Q38946" s="118"/>
    </row>
    <row r="38947" spans="16:17">
      <c r="P38947" s="118"/>
      <c r="Q38947" s="118"/>
    </row>
    <row r="38948" spans="16:17">
      <c r="P38948" s="118"/>
      <c r="Q38948" s="118"/>
    </row>
    <row r="38949" spans="16:17">
      <c r="P38949" s="118"/>
      <c r="Q38949" s="118"/>
    </row>
    <row r="38950" spans="16:17">
      <c r="P38950" s="118"/>
      <c r="Q38950" s="118"/>
    </row>
    <row r="38951" spans="16:17">
      <c r="P38951" s="118"/>
      <c r="Q38951" s="118"/>
    </row>
    <row r="38952" spans="16:17">
      <c r="P38952" s="118"/>
      <c r="Q38952" s="118"/>
    </row>
    <row r="38953" spans="16:17">
      <c r="P38953" s="118"/>
      <c r="Q38953" s="118"/>
    </row>
    <row r="38954" spans="16:17">
      <c r="P38954" s="118"/>
      <c r="Q38954" s="118"/>
    </row>
    <row r="38955" spans="16:17">
      <c r="P38955" s="118"/>
      <c r="Q38955" s="118"/>
    </row>
    <row r="38956" spans="16:17">
      <c r="P38956" s="118"/>
      <c r="Q38956" s="118"/>
    </row>
    <row r="38957" spans="16:17">
      <c r="P38957" s="118"/>
      <c r="Q38957" s="118"/>
    </row>
    <row r="38958" spans="16:17">
      <c r="P38958" s="118"/>
      <c r="Q38958" s="118"/>
    </row>
    <row r="38959" spans="16:17">
      <c r="P38959" s="118"/>
      <c r="Q38959" s="118"/>
    </row>
    <row r="38960" spans="16:17">
      <c r="P38960" s="118"/>
      <c r="Q38960" s="118"/>
    </row>
    <row r="38961" spans="16:17">
      <c r="P38961" s="118"/>
      <c r="Q38961" s="118"/>
    </row>
    <row r="38962" spans="16:17">
      <c r="P38962" s="118"/>
      <c r="Q38962" s="118"/>
    </row>
    <row r="38963" spans="16:17">
      <c r="P38963" s="118"/>
      <c r="Q38963" s="118"/>
    </row>
    <row r="38964" spans="16:17">
      <c r="P38964" s="118"/>
      <c r="Q38964" s="118"/>
    </row>
    <row r="38965" spans="16:17">
      <c r="P38965" s="118"/>
      <c r="Q38965" s="118"/>
    </row>
    <row r="38966" spans="16:17">
      <c r="P38966" s="118"/>
      <c r="Q38966" s="118"/>
    </row>
    <row r="38967" spans="16:17">
      <c r="P38967" s="118"/>
      <c r="Q38967" s="118"/>
    </row>
    <row r="38968" spans="16:17">
      <c r="P38968" s="118"/>
      <c r="Q38968" s="118"/>
    </row>
    <row r="38969" spans="16:17">
      <c r="P38969" s="118"/>
      <c r="Q38969" s="118"/>
    </row>
    <row r="38970" spans="16:17">
      <c r="P38970" s="118"/>
      <c r="Q38970" s="118"/>
    </row>
    <row r="38971" spans="16:17">
      <c r="P38971" s="118"/>
      <c r="Q38971" s="118"/>
    </row>
    <row r="38972" spans="16:17">
      <c r="P38972" s="118"/>
      <c r="Q38972" s="118"/>
    </row>
    <row r="38973" spans="16:17">
      <c r="P38973" s="118"/>
      <c r="Q38973" s="118"/>
    </row>
    <row r="38974" spans="16:17">
      <c r="P38974" s="118"/>
      <c r="Q38974" s="118"/>
    </row>
    <row r="38975" spans="16:17">
      <c r="P38975" s="118"/>
      <c r="Q38975" s="118"/>
    </row>
    <row r="38976" spans="16:17">
      <c r="P38976" s="118"/>
      <c r="Q38976" s="118"/>
    </row>
    <row r="38977" spans="16:17">
      <c r="P38977" s="118"/>
      <c r="Q38977" s="118"/>
    </row>
    <row r="38978" spans="16:17">
      <c r="P38978" s="118"/>
      <c r="Q38978" s="118"/>
    </row>
    <row r="38979" spans="16:17">
      <c r="P38979" s="118"/>
      <c r="Q38979" s="118"/>
    </row>
    <row r="38980" spans="16:17">
      <c r="P38980" s="118"/>
      <c r="Q38980" s="118"/>
    </row>
    <row r="38981" spans="16:17">
      <c r="P38981" s="118"/>
      <c r="Q38981" s="118"/>
    </row>
    <row r="38982" spans="16:17">
      <c r="P38982" s="118"/>
      <c r="Q38982" s="118"/>
    </row>
    <row r="38983" spans="16:17">
      <c r="P38983" s="118"/>
      <c r="Q38983" s="118"/>
    </row>
    <row r="38984" spans="16:17">
      <c r="P38984" s="118"/>
      <c r="Q38984" s="118"/>
    </row>
    <row r="38985" spans="16:17">
      <c r="P38985" s="118"/>
      <c r="Q38985" s="118"/>
    </row>
    <row r="38986" spans="16:17">
      <c r="P38986" s="118"/>
      <c r="Q38986" s="118"/>
    </row>
    <row r="38987" spans="16:17">
      <c r="P38987" s="118"/>
      <c r="Q38987" s="118"/>
    </row>
    <row r="38988" spans="16:17">
      <c r="P38988" s="118"/>
      <c r="Q38988" s="118"/>
    </row>
    <row r="38989" spans="16:17">
      <c r="P38989" s="118"/>
      <c r="Q38989" s="118"/>
    </row>
    <row r="38990" spans="16:17">
      <c r="P38990" s="118"/>
      <c r="Q38990" s="118"/>
    </row>
    <row r="38991" spans="16:17">
      <c r="P38991" s="118"/>
      <c r="Q38991" s="118"/>
    </row>
    <row r="38992" spans="16:17">
      <c r="P38992" s="118"/>
      <c r="Q38992" s="118"/>
    </row>
    <row r="38993" spans="16:17">
      <c r="P38993" s="118"/>
      <c r="Q38993" s="118"/>
    </row>
    <row r="38994" spans="16:17">
      <c r="P38994" s="118"/>
      <c r="Q38994" s="118"/>
    </row>
    <row r="38995" spans="16:17">
      <c r="P38995" s="118"/>
      <c r="Q38995" s="118"/>
    </row>
    <row r="38996" spans="16:17">
      <c r="P38996" s="118"/>
      <c r="Q38996" s="118"/>
    </row>
    <row r="38997" spans="16:17">
      <c r="P38997" s="118"/>
      <c r="Q38997" s="118"/>
    </row>
    <row r="38998" spans="16:17">
      <c r="P38998" s="118"/>
      <c r="Q38998" s="118"/>
    </row>
    <row r="38999" spans="16:17">
      <c r="P38999" s="118"/>
      <c r="Q38999" s="118"/>
    </row>
    <row r="39000" spans="16:17">
      <c r="P39000" s="118"/>
      <c r="Q39000" s="118"/>
    </row>
    <row r="39001" spans="16:17">
      <c r="P39001" s="118"/>
      <c r="Q39001" s="118"/>
    </row>
    <row r="39002" spans="16:17">
      <c r="P39002" s="118"/>
      <c r="Q39002" s="118"/>
    </row>
    <row r="39003" spans="16:17">
      <c r="P39003" s="118"/>
      <c r="Q39003" s="118"/>
    </row>
    <row r="39004" spans="16:17">
      <c r="P39004" s="118"/>
      <c r="Q39004" s="118"/>
    </row>
    <row r="39005" spans="16:17">
      <c r="P39005" s="118"/>
      <c r="Q39005" s="118"/>
    </row>
    <row r="39006" spans="16:17">
      <c r="P39006" s="118"/>
      <c r="Q39006" s="118"/>
    </row>
    <row r="39007" spans="16:17">
      <c r="P39007" s="118"/>
      <c r="Q39007" s="118"/>
    </row>
    <row r="39008" spans="16:17">
      <c r="P39008" s="118"/>
      <c r="Q39008" s="118"/>
    </row>
    <row r="39009" spans="16:17">
      <c r="P39009" s="118"/>
      <c r="Q39009" s="118"/>
    </row>
    <row r="39010" spans="16:17">
      <c r="P39010" s="118"/>
      <c r="Q39010" s="118"/>
    </row>
    <row r="39011" spans="16:17">
      <c r="P39011" s="118"/>
      <c r="Q39011" s="118"/>
    </row>
    <row r="39012" spans="16:17">
      <c r="P39012" s="118"/>
      <c r="Q39012" s="118"/>
    </row>
    <row r="39013" spans="16:17">
      <c r="P39013" s="118"/>
      <c r="Q39013" s="118"/>
    </row>
    <row r="39014" spans="16:17">
      <c r="P39014" s="118"/>
      <c r="Q39014" s="118"/>
    </row>
    <row r="39015" spans="16:17">
      <c r="P39015" s="118"/>
      <c r="Q39015" s="118"/>
    </row>
    <row r="39016" spans="16:17">
      <c r="P39016" s="118"/>
      <c r="Q39016" s="118"/>
    </row>
    <row r="39017" spans="16:17">
      <c r="P39017" s="118"/>
      <c r="Q39017" s="118"/>
    </row>
    <row r="39018" spans="16:17">
      <c r="P39018" s="118"/>
      <c r="Q39018" s="118"/>
    </row>
    <row r="39019" spans="16:17">
      <c r="P39019" s="118"/>
      <c r="Q39019" s="118"/>
    </row>
    <row r="39020" spans="16:17">
      <c r="P39020" s="118"/>
      <c r="Q39020" s="118"/>
    </row>
    <row r="39021" spans="16:17">
      <c r="P39021" s="118"/>
      <c r="Q39021" s="118"/>
    </row>
    <row r="39022" spans="16:17">
      <c r="P39022" s="118"/>
      <c r="Q39022" s="118"/>
    </row>
    <row r="39023" spans="16:17">
      <c r="P39023" s="118"/>
      <c r="Q39023" s="118"/>
    </row>
    <row r="39024" spans="16:17">
      <c r="P39024" s="118"/>
      <c r="Q39024" s="118"/>
    </row>
    <row r="39025" spans="16:17">
      <c r="P39025" s="118"/>
      <c r="Q39025" s="118"/>
    </row>
    <row r="39026" spans="16:17">
      <c r="P39026" s="118"/>
      <c r="Q39026" s="118"/>
    </row>
    <row r="39027" spans="16:17">
      <c r="P39027" s="118"/>
      <c r="Q39027" s="118"/>
    </row>
    <row r="39028" spans="16:17">
      <c r="P39028" s="118"/>
      <c r="Q39028" s="118"/>
    </row>
    <row r="39029" spans="16:17">
      <c r="P39029" s="118"/>
      <c r="Q39029" s="118"/>
    </row>
    <row r="39030" spans="16:17">
      <c r="P39030" s="118"/>
      <c r="Q39030" s="118"/>
    </row>
    <row r="39031" spans="16:17">
      <c r="P39031" s="118"/>
      <c r="Q39031" s="118"/>
    </row>
    <row r="39032" spans="16:17">
      <c r="P39032" s="118"/>
      <c r="Q39032" s="118"/>
    </row>
    <row r="39033" spans="16:17">
      <c r="P39033" s="118"/>
      <c r="Q39033" s="118"/>
    </row>
    <row r="39034" spans="16:17">
      <c r="P39034" s="118"/>
      <c r="Q39034" s="118"/>
    </row>
    <row r="39035" spans="16:17">
      <c r="P39035" s="118"/>
      <c r="Q39035" s="118"/>
    </row>
    <row r="39036" spans="16:17">
      <c r="P39036" s="118"/>
      <c r="Q39036" s="118"/>
    </row>
    <row r="39037" spans="16:17">
      <c r="P39037" s="118"/>
      <c r="Q39037" s="118"/>
    </row>
    <row r="39038" spans="16:17">
      <c r="P39038" s="118"/>
      <c r="Q39038" s="118"/>
    </row>
    <row r="39039" spans="16:17">
      <c r="P39039" s="118"/>
      <c r="Q39039" s="118"/>
    </row>
    <row r="39040" spans="16:17">
      <c r="P39040" s="118"/>
      <c r="Q39040" s="118"/>
    </row>
    <row r="39041" spans="16:17">
      <c r="P39041" s="118"/>
      <c r="Q39041" s="118"/>
    </row>
    <row r="39042" spans="16:17">
      <c r="P39042" s="118"/>
      <c r="Q39042" s="118"/>
    </row>
    <row r="39043" spans="16:17">
      <c r="P39043" s="118"/>
      <c r="Q39043" s="118"/>
    </row>
    <row r="39044" spans="16:17">
      <c r="P39044" s="118"/>
      <c r="Q39044" s="118"/>
    </row>
    <row r="39045" spans="16:17">
      <c r="P39045" s="118"/>
      <c r="Q39045" s="118"/>
    </row>
    <row r="39046" spans="16:17">
      <c r="P39046" s="118"/>
      <c r="Q39046" s="118"/>
    </row>
    <row r="39047" spans="16:17">
      <c r="P39047" s="118"/>
      <c r="Q39047" s="118"/>
    </row>
    <row r="39048" spans="16:17">
      <c r="P39048" s="118"/>
      <c r="Q39048" s="118"/>
    </row>
    <row r="39049" spans="16:17">
      <c r="P39049" s="118"/>
      <c r="Q39049" s="118"/>
    </row>
    <row r="39050" spans="16:17">
      <c r="P39050" s="118"/>
      <c r="Q39050" s="118"/>
    </row>
    <row r="39051" spans="16:17">
      <c r="P39051" s="118"/>
      <c r="Q39051" s="118"/>
    </row>
    <row r="39052" spans="16:17">
      <c r="P39052" s="118"/>
      <c r="Q39052" s="118"/>
    </row>
    <row r="39053" spans="16:17">
      <c r="P39053" s="118"/>
      <c r="Q39053" s="118"/>
    </row>
    <row r="39054" spans="16:17">
      <c r="P39054" s="118"/>
      <c r="Q39054" s="118"/>
    </row>
    <row r="39055" spans="16:17">
      <c r="P39055" s="118"/>
      <c r="Q39055" s="118"/>
    </row>
    <row r="39056" spans="16:17">
      <c r="P39056" s="118"/>
      <c r="Q39056" s="118"/>
    </row>
    <row r="39057" spans="16:17">
      <c r="P39057" s="118"/>
      <c r="Q39057" s="118"/>
    </row>
    <row r="39058" spans="16:17">
      <c r="P39058" s="118"/>
      <c r="Q39058" s="118"/>
    </row>
    <row r="39059" spans="16:17">
      <c r="P39059" s="118"/>
      <c r="Q39059" s="118"/>
    </row>
    <row r="39060" spans="16:17">
      <c r="P39060" s="118"/>
      <c r="Q39060" s="118"/>
    </row>
    <row r="39061" spans="16:17">
      <c r="P39061" s="118"/>
      <c r="Q39061" s="118"/>
    </row>
    <row r="39062" spans="16:17">
      <c r="P39062" s="118"/>
      <c r="Q39062" s="118"/>
    </row>
    <row r="39063" spans="16:17">
      <c r="P39063" s="118"/>
      <c r="Q39063" s="118"/>
    </row>
    <row r="39064" spans="16:17">
      <c r="P39064" s="118"/>
      <c r="Q39064" s="118"/>
    </row>
    <row r="39065" spans="16:17">
      <c r="P39065" s="118"/>
      <c r="Q39065" s="118"/>
    </row>
    <row r="39066" spans="16:17">
      <c r="P39066" s="118"/>
      <c r="Q39066" s="118"/>
    </row>
    <row r="39067" spans="16:17">
      <c r="P39067" s="118"/>
      <c r="Q39067" s="118"/>
    </row>
    <row r="39068" spans="16:17">
      <c r="P39068" s="118"/>
      <c r="Q39068" s="118"/>
    </row>
    <row r="39069" spans="16:17">
      <c r="P39069" s="118"/>
      <c r="Q39069" s="118"/>
    </row>
    <row r="39070" spans="16:17">
      <c r="P39070" s="118"/>
      <c r="Q39070" s="118"/>
    </row>
    <row r="39071" spans="16:17">
      <c r="P39071" s="118"/>
      <c r="Q39071" s="118"/>
    </row>
    <row r="39072" spans="16:17">
      <c r="P39072" s="118"/>
      <c r="Q39072" s="118"/>
    </row>
    <row r="39073" spans="16:17">
      <c r="P39073" s="118"/>
      <c r="Q39073" s="118"/>
    </row>
    <row r="39074" spans="16:17">
      <c r="P39074" s="118"/>
      <c r="Q39074" s="118"/>
    </row>
    <row r="39075" spans="16:17">
      <c r="P39075" s="118"/>
      <c r="Q39075" s="118"/>
    </row>
    <row r="39076" spans="16:17">
      <c r="P39076" s="118"/>
      <c r="Q39076" s="118"/>
    </row>
    <row r="39077" spans="16:17">
      <c r="P39077" s="118"/>
      <c r="Q39077" s="118"/>
    </row>
    <row r="39078" spans="16:17">
      <c r="P39078" s="118"/>
      <c r="Q39078" s="118"/>
    </row>
    <row r="39079" spans="16:17">
      <c r="P39079" s="118"/>
      <c r="Q39079" s="118"/>
    </row>
    <row r="39080" spans="16:17">
      <c r="P39080" s="118"/>
      <c r="Q39080" s="118"/>
    </row>
    <row r="39081" spans="16:17">
      <c r="P39081" s="118"/>
      <c r="Q39081" s="118"/>
    </row>
    <row r="39082" spans="16:17">
      <c r="P39082" s="118"/>
      <c r="Q39082" s="118"/>
    </row>
    <row r="39083" spans="16:17">
      <c r="P39083" s="118"/>
      <c r="Q39083" s="118"/>
    </row>
    <row r="39084" spans="16:17">
      <c r="P39084" s="118"/>
      <c r="Q39084" s="118"/>
    </row>
    <row r="39085" spans="16:17">
      <c r="P39085" s="118"/>
      <c r="Q39085" s="118"/>
    </row>
    <row r="39086" spans="16:17">
      <c r="P39086" s="118"/>
      <c r="Q39086" s="118"/>
    </row>
    <row r="39087" spans="16:17">
      <c r="P39087" s="118"/>
      <c r="Q39087" s="118"/>
    </row>
    <row r="39088" spans="16:17">
      <c r="P39088" s="118"/>
      <c r="Q39088" s="118"/>
    </row>
    <row r="39089" spans="16:17">
      <c r="P39089" s="118"/>
      <c r="Q39089" s="118"/>
    </row>
    <row r="39090" spans="16:17">
      <c r="P39090" s="118"/>
      <c r="Q39090" s="118"/>
    </row>
    <row r="39091" spans="16:17">
      <c r="P39091" s="118"/>
      <c r="Q39091" s="118"/>
    </row>
    <row r="39092" spans="16:17">
      <c r="P39092" s="118"/>
      <c r="Q39092" s="118"/>
    </row>
    <row r="39093" spans="16:17">
      <c r="P39093" s="118"/>
      <c r="Q39093" s="118"/>
    </row>
    <row r="39094" spans="16:17">
      <c r="P39094" s="118"/>
      <c r="Q39094" s="118"/>
    </row>
    <row r="39095" spans="16:17">
      <c r="P39095" s="118"/>
      <c r="Q39095" s="118"/>
    </row>
    <row r="39096" spans="16:17">
      <c r="P39096" s="118"/>
      <c r="Q39096" s="118"/>
    </row>
    <row r="39097" spans="16:17">
      <c r="P39097" s="118"/>
      <c r="Q39097" s="118"/>
    </row>
    <row r="39098" spans="16:17">
      <c r="P39098" s="118"/>
      <c r="Q39098" s="118"/>
    </row>
    <row r="39099" spans="16:17">
      <c r="P39099" s="118"/>
      <c r="Q39099" s="118"/>
    </row>
    <row r="39100" spans="16:17">
      <c r="P39100" s="118"/>
      <c r="Q39100" s="118"/>
    </row>
    <row r="39101" spans="16:17">
      <c r="P39101" s="118"/>
      <c r="Q39101" s="118"/>
    </row>
    <row r="39102" spans="16:17">
      <c r="P39102" s="118"/>
      <c r="Q39102" s="118"/>
    </row>
    <row r="39103" spans="16:17">
      <c r="P39103" s="118"/>
      <c r="Q39103" s="118"/>
    </row>
    <row r="39104" spans="16:17">
      <c r="P39104" s="118"/>
      <c r="Q39104" s="118"/>
    </row>
    <row r="39105" spans="16:17">
      <c r="P39105" s="118"/>
      <c r="Q39105" s="118"/>
    </row>
    <row r="39106" spans="16:17">
      <c r="P39106" s="118"/>
      <c r="Q39106" s="118"/>
    </row>
    <row r="39107" spans="16:17">
      <c r="P39107" s="118"/>
      <c r="Q39107" s="118"/>
    </row>
    <row r="39108" spans="16:17">
      <c r="P39108" s="118"/>
      <c r="Q39108" s="118"/>
    </row>
    <row r="39109" spans="16:17">
      <c r="P39109" s="118"/>
      <c r="Q39109" s="118"/>
    </row>
    <row r="39110" spans="16:17">
      <c r="P39110" s="118"/>
      <c r="Q39110" s="118"/>
    </row>
    <row r="39111" spans="16:17">
      <c r="P39111" s="118"/>
      <c r="Q39111" s="118"/>
    </row>
    <row r="39112" spans="16:17">
      <c r="P39112" s="118"/>
      <c r="Q39112" s="118"/>
    </row>
    <row r="39113" spans="16:17">
      <c r="P39113" s="118"/>
      <c r="Q39113" s="118"/>
    </row>
    <row r="39114" spans="16:17">
      <c r="P39114" s="118"/>
      <c r="Q39114" s="118"/>
    </row>
    <row r="39115" spans="16:17">
      <c r="P39115" s="118"/>
      <c r="Q39115" s="118"/>
    </row>
    <row r="39116" spans="16:17">
      <c r="P39116" s="118"/>
      <c r="Q39116" s="118"/>
    </row>
    <row r="39117" spans="16:17">
      <c r="P39117" s="118"/>
      <c r="Q39117" s="118"/>
    </row>
    <row r="39118" spans="16:17">
      <c r="P39118" s="118"/>
      <c r="Q39118" s="118"/>
    </row>
    <row r="39119" spans="16:17">
      <c r="P39119" s="118"/>
      <c r="Q39119" s="118"/>
    </row>
    <row r="39120" spans="16:17">
      <c r="P39120" s="118"/>
      <c r="Q39120" s="118"/>
    </row>
    <row r="39121" spans="16:17">
      <c r="P39121" s="118"/>
      <c r="Q39121" s="118"/>
    </row>
    <row r="39122" spans="16:17">
      <c r="P39122" s="118"/>
      <c r="Q39122" s="118"/>
    </row>
    <row r="39123" spans="16:17">
      <c r="P39123" s="118"/>
      <c r="Q39123" s="118"/>
    </row>
    <row r="39124" spans="16:17">
      <c r="P39124" s="118"/>
      <c r="Q39124" s="118"/>
    </row>
    <row r="39125" spans="16:17">
      <c r="P39125" s="118"/>
      <c r="Q39125" s="118"/>
    </row>
    <row r="39126" spans="16:17">
      <c r="P39126" s="118"/>
      <c r="Q39126" s="118"/>
    </row>
    <row r="39127" spans="16:17">
      <c r="P39127" s="118"/>
      <c r="Q39127" s="118"/>
    </row>
    <row r="39128" spans="16:17">
      <c r="P39128" s="118"/>
      <c r="Q39128" s="118"/>
    </row>
    <row r="39129" spans="16:17">
      <c r="P39129" s="118"/>
      <c r="Q39129" s="118"/>
    </row>
    <row r="39130" spans="16:17">
      <c r="P39130" s="118"/>
      <c r="Q39130" s="118"/>
    </row>
    <row r="39131" spans="16:17">
      <c r="P39131" s="118"/>
      <c r="Q39131" s="118"/>
    </row>
    <row r="39132" spans="16:17">
      <c r="P39132" s="118"/>
      <c r="Q39132" s="118"/>
    </row>
    <row r="39133" spans="16:17">
      <c r="P39133" s="118"/>
      <c r="Q39133" s="118"/>
    </row>
    <row r="39134" spans="16:17">
      <c r="P39134" s="118"/>
      <c r="Q39134" s="118"/>
    </row>
    <row r="39135" spans="16:17">
      <c r="P39135" s="118"/>
      <c r="Q39135" s="118"/>
    </row>
    <row r="39136" spans="16:17">
      <c r="P39136" s="118"/>
      <c r="Q39136" s="118"/>
    </row>
    <row r="39137" spans="16:17">
      <c r="P39137" s="118"/>
      <c r="Q39137" s="118"/>
    </row>
    <row r="39138" spans="16:17">
      <c r="P39138" s="118"/>
      <c r="Q39138" s="118"/>
    </row>
    <row r="39139" spans="16:17">
      <c r="P39139" s="118"/>
      <c r="Q39139" s="118"/>
    </row>
    <row r="39140" spans="16:17">
      <c r="P39140" s="118"/>
      <c r="Q39140" s="118"/>
    </row>
    <row r="39141" spans="16:17">
      <c r="P39141" s="118"/>
      <c r="Q39141" s="118"/>
    </row>
    <row r="39142" spans="16:17">
      <c r="P39142" s="118"/>
      <c r="Q39142" s="118"/>
    </row>
    <row r="39143" spans="16:17">
      <c r="P39143" s="118"/>
      <c r="Q39143" s="118"/>
    </row>
    <row r="39144" spans="16:17">
      <c r="P39144" s="118"/>
      <c r="Q39144" s="118"/>
    </row>
    <row r="39145" spans="16:17">
      <c r="P39145" s="118"/>
      <c r="Q39145" s="118"/>
    </row>
    <row r="39146" spans="16:17">
      <c r="P39146" s="118"/>
      <c r="Q39146" s="118"/>
    </row>
    <row r="39147" spans="16:17">
      <c r="P39147" s="118"/>
      <c r="Q39147" s="118"/>
    </row>
    <row r="39148" spans="16:17">
      <c r="P39148" s="118"/>
      <c r="Q39148" s="118"/>
    </row>
    <row r="39149" spans="16:17">
      <c r="P39149" s="118"/>
      <c r="Q39149" s="118"/>
    </row>
    <row r="39150" spans="16:17">
      <c r="P39150" s="118"/>
      <c r="Q39150" s="118"/>
    </row>
    <row r="39151" spans="16:17">
      <c r="P39151" s="118"/>
      <c r="Q39151" s="118"/>
    </row>
    <row r="39152" spans="16:17">
      <c r="P39152" s="118"/>
      <c r="Q39152" s="118"/>
    </row>
    <row r="39153" spans="16:17">
      <c r="P39153" s="118"/>
      <c r="Q39153" s="118"/>
    </row>
    <row r="39154" spans="16:17">
      <c r="P39154" s="118"/>
      <c r="Q39154" s="118"/>
    </row>
    <row r="39155" spans="16:17">
      <c r="P39155" s="118"/>
      <c r="Q39155" s="118"/>
    </row>
    <row r="39156" spans="16:17">
      <c r="P39156" s="118"/>
      <c r="Q39156" s="118"/>
    </row>
    <row r="39157" spans="16:17">
      <c r="P39157" s="118"/>
      <c r="Q39157" s="118"/>
    </row>
    <row r="39158" spans="16:17">
      <c r="P39158" s="118"/>
      <c r="Q39158" s="118"/>
    </row>
    <row r="39159" spans="16:17">
      <c r="P39159" s="118"/>
      <c r="Q39159" s="118"/>
    </row>
    <row r="39160" spans="16:17">
      <c r="P39160" s="118"/>
      <c r="Q39160" s="118"/>
    </row>
    <row r="39161" spans="16:17">
      <c r="P39161" s="118"/>
      <c r="Q39161" s="118"/>
    </row>
    <row r="39162" spans="16:17">
      <c r="P39162" s="118"/>
      <c r="Q39162" s="118"/>
    </row>
    <row r="39163" spans="16:17">
      <c r="P39163" s="118"/>
      <c r="Q39163" s="118"/>
    </row>
    <row r="39164" spans="16:17">
      <c r="P39164" s="118"/>
      <c r="Q39164" s="118"/>
    </row>
    <row r="39165" spans="16:17">
      <c r="P39165" s="118"/>
      <c r="Q39165" s="118"/>
    </row>
    <row r="39166" spans="16:17">
      <c r="P39166" s="118"/>
      <c r="Q39166" s="118"/>
    </row>
    <row r="39167" spans="16:17">
      <c r="P39167" s="118"/>
      <c r="Q39167" s="118"/>
    </row>
    <row r="39168" spans="16:17">
      <c r="P39168" s="118"/>
      <c r="Q39168" s="118"/>
    </row>
    <row r="39169" spans="16:17">
      <c r="P39169" s="118"/>
      <c r="Q39169" s="118"/>
    </row>
    <row r="39170" spans="16:17">
      <c r="P39170" s="118"/>
      <c r="Q39170" s="118"/>
    </row>
    <row r="39171" spans="16:17">
      <c r="P39171" s="118"/>
      <c r="Q39171" s="118"/>
    </row>
    <row r="39172" spans="16:17">
      <c r="P39172" s="118"/>
      <c r="Q39172" s="118"/>
    </row>
    <row r="39173" spans="16:17">
      <c r="P39173" s="118"/>
      <c r="Q39173" s="118"/>
    </row>
    <row r="39174" spans="16:17">
      <c r="P39174" s="118"/>
      <c r="Q39174" s="118"/>
    </row>
    <row r="39175" spans="16:17">
      <c r="P39175" s="118"/>
      <c r="Q39175" s="118"/>
    </row>
    <row r="39176" spans="16:17">
      <c r="P39176" s="118"/>
      <c r="Q39176" s="118"/>
    </row>
    <row r="39177" spans="16:17">
      <c r="P39177" s="118"/>
      <c r="Q39177" s="118"/>
    </row>
    <row r="39178" spans="16:17">
      <c r="P39178" s="118"/>
      <c r="Q39178" s="118"/>
    </row>
    <row r="39179" spans="16:17">
      <c r="P39179" s="118"/>
      <c r="Q39179" s="118"/>
    </row>
    <row r="39180" spans="16:17">
      <c r="P39180" s="118"/>
      <c r="Q39180" s="118"/>
    </row>
    <row r="39181" spans="16:17">
      <c r="P39181" s="118"/>
      <c r="Q39181" s="118"/>
    </row>
    <row r="39182" spans="16:17">
      <c r="P39182" s="118"/>
      <c r="Q39182" s="118"/>
    </row>
    <row r="39183" spans="16:17">
      <c r="P39183" s="118"/>
      <c r="Q39183" s="118"/>
    </row>
    <row r="39184" spans="16:17">
      <c r="P39184" s="118"/>
      <c r="Q39184" s="118"/>
    </row>
    <row r="39185" spans="16:17">
      <c r="P39185" s="118"/>
      <c r="Q39185" s="118"/>
    </row>
    <row r="39186" spans="16:17">
      <c r="P39186" s="118"/>
      <c r="Q39186" s="118"/>
    </row>
    <row r="39187" spans="16:17">
      <c r="P39187" s="118"/>
      <c r="Q39187" s="118"/>
    </row>
    <row r="39188" spans="16:17">
      <c r="P39188" s="118"/>
      <c r="Q39188" s="118"/>
    </row>
    <row r="39189" spans="16:17">
      <c r="P39189" s="118"/>
      <c r="Q39189" s="118"/>
    </row>
    <row r="39190" spans="16:17">
      <c r="P39190" s="118"/>
      <c r="Q39190" s="118"/>
    </row>
    <row r="39191" spans="16:17">
      <c r="P39191" s="118"/>
      <c r="Q39191" s="118"/>
    </row>
    <row r="39192" spans="16:17">
      <c r="P39192" s="118"/>
      <c r="Q39192" s="118"/>
    </row>
    <row r="39193" spans="16:17">
      <c r="P39193" s="118"/>
      <c r="Q39193" s="118"/>
    </row>
    <row r="39194" spans="16:17">
      <c r="P39194" s="118"/>
      <c r="Q39194" s="118"/>
    </row>
    <row r="39195" spans="16:17">
      <c r="P39195" s="118"/>
      <c r="Q39195" s="118"/>
    </row>
    <row r="39196" spans="16:17">
      <c r="P39196" s="118"/>
      <c r="Q39196" s="118"/>
    </row>
    <row r="39197" spans="16:17">
      <c r="P39197" s="118"/>
      <c r="Q39197" s="118"/>
    </row>
    <row r="39198" spans="16:17">
      <c r="P39198" s="118"/>
      <c r="Q39198" s="118"/>
    </row>
    <row r="39199" spans="16:17">
      <c r="P39199" s="118"/>
      <c r="Q39199" s="118"/>
    </row>
    <row r="39200" spans="16:17">
      <c r="P39200" s="118"/>
      <c r="Q39200" s="118"/>
    </row>
    <row r="39201" spans="16:17">
      <c r="P39201" s="118"/>
      <c r="Q39201" s="118"/>
    </row>
    <row r="39202" spans="16:17">
      <c r="P39202" s="118"/>
      <c r="Q39202" s="118"/>
    </row>
    <row r="39203" spans="16:17">
      <c r="P39203" s="118"/>
      <c r="Q39203" s="118"/>
    </row>
    <row r="39204" spans="16:17">
      <c r="P39204" s="118"/>
      <c r="Q39204" s="118"/>
    </row>
    <row r="39205" spans="16:17">
      <c r="P39205" s="118"/>
      <c r="Q39205" s="118"/>
    </row>
    <row r="39206" spans="16:17">
      <c r="P39206" s="118"/>
      <c r="Q39206" s="118"/>
    </row>
    <row r="39207" spans="16:17">
      <c r="P39207" s="118"/>
      <c r="Q39207" s="118"/>
    </row>
    <row r="39208" spans="16:17">
      <c r="P39208" s="118"/>
      <c r="Q39208" s="118"/>
    </row>
    <row r="39209" spans="16:17">
      <c r="P39209" s="118"/>
      <c r="Q39209" s="118"/>
    </row>
    <row r="39210" spans="16:17">
      <c r="P39210" s="118"/>
      <c r="Q39210" s="118"/>
    </row>
    <row r="39211" spans="16:17">
      <c r="P39211" s="118"/>
      <c r="Q39211" s="118"/>
    </row>
    <row r="39212" spans="16:17">
      <c r="P39212" s="118"/>
      <c r="Q39212" s="118"/>
    </row>
    <row r="39213" spans="16:17">
      <c r="P39213" s="118"/>
      <c r="Q39213" s="118"/>
    </row>
    <row r="39214" spans="16:17">
      <c r="P39214" s="118"/>
      <c r="Q39214" s="118"/>
    </row>
    <row r="39215" spans="16:17">
      <c r="P39215" s="118"/>
      <c r="Q39215" s="118"/>
    </row>
    <row r="39216" spans="16:17">
      <c r="P39216" s="118"/>
      <c r="Q39216" s="118"/>
    </row>
    <row r="39217" spans="16:17">
      <c r="P39217" s="118"/>
      <c r="Q39217" s="118"/>
    </row>
    <row r="39218" spans="16:17">
      <c r="P39218" s="118"/>
      <c r="Q39218" s="118"/>
    </row>
    <row r="39219" spans="16:17">
      <c r="P39219" s="118"/>
      <c r="Q39219" s="118"/>
    </row>
    <row r="39220" spans="16:17">
      <c r="P39220" s="118"/>
      <c r="Q39220" s="118"/>
    </row>
    <row r="39221" spans="16:17">
      <c r="P39221" s="118"/>
      <c r="Q39221" s="118"/>
    </row>
    <row r="39222" spans="16:17">
      <c r="P39222" s="118"/>
      <c r="Q39222" s="118"/>
    </row>
    <row r="39223" spans="16:17">
      <c r="P39223" s="118"/>
      <c r="Q39223" s="118"/>
    </row>
    <row r="39224" spans="16:17">
      <c r="P39224" s="118"/>
      <c r="Q39224" s="118"/>
    </row>
    <row r="39225" spans="16:17">
      <c r="P39225" s="118"/>
      <c r="Q39225" s="118"/>
    </row>
    <row r="39226" spans="16:17">
      <c r="P39226" s="118"/>
      <c r="Q39226" s="118"/>
    </row>
    <row r="39227" spans="16:17">
      <c r="P39227" s="118"/>
      <c r="Q39227" s="118"/>
    </row>
    <row r="39228" spans="16:17">
      <c r="P39228" s="118"/>
      <c r="Q39228" s="118"/>
    </row>
    <row r="39229" spans="16:17">
      <c r="P39229" s="118"/>
      <c r="Q39229" s="118"/>
    </row>
    <row r="39230" spans="16:17">
      <c r="P39230" s="118"/>
      <c r="Q39230" s="118"/>
    </row>
    <row r="39231" spans="16:17">
      <c r="P39231" s="118"/>
      <c r="Q39231" s="118"/>
    </row>
    <row r="39232" spans="16:17">
      <c r="P39232" s="118"/>
      <c r="Q39232" s="118"/>
    </row>
    <row r="39233" spans="16:17">
      <c r="P39233" s="118"/>
      <c r="Q39233" s="118"/>
    </row>
    <row r="39234" spans="16:17">
      <c r="P39234" s="118"/>
      <c r="Q39234" s="118"/>
    </row>
    <row r="39235" spans="16:17">
      <c r="P39235" s="118"/>
      <c r="Q39235" s="118"/>
    </row>
    <row r="39236" spans="16:17">
      <c r="P39236" s="118"/>
      <c r="Q39236" s="118"/>
    </row>
    <row r="39237" spans="16:17">
      <c r="P39237" s="118"/>
      <c r="Q39237" s="118"/>
    </row>
    <row r="39238" spans="16:17">
      <c r="P39238" s="118"/>
      <c r="Q39238" s="118"/>
    </row>
    <row r="39239" spans="16:17">
      <c r="P39239" s="118"/>
      <c r="Q39239" s="118"/>
    </row>
    <row r="39240" spans="16:17">
      <c r="P39240" s="118"/>
      <c r="Q39240" s="118"/>
    </row>
    <row r="39241" spans="16:17">
      <c r="P39241" s="118"/>
      <c r="Q39241" s="118"/>
    </row>
    <row r="39242" spans="16:17">
      <c r="P39242" s="118"/>
      <c r="Q39242" s="118"/>
    </row>
    <row r="39243" spans="16:17">
      <c r="P39243" s="118"/>
      <c r="Q39243" s="118"/>
    </row>
    <row r="39244" spans="16:17">
      <c r="P39244" s="118"/>
      <c r="Q39244" s="118"/>
    </row>
    <row r="39245" spans="16:17">
      <c r="P39245" s="118"/>
      <c r="Q39245" s="118"/>
    </row>
    <row r="39246" spans="16:17">
      <c r="P39246" s="118"/>
      <c r="Q39246" s="118"/>
    </row>
    <row r="39247" spans="16:17">
      <c r="P39247" s="118"/>
      <c r="Q39247" s="118"/>
    </row>
    <row r="39248" spans="16:17">
      <c r="P39248" s="118"/>
      <c r="Q39248" s="118"/>
    </row>
    <row r="39249" spans="16:17">
      <c r="P39249" s="118"/>
      <c r="Q39249" s="118"/>
    </row>
    <row r="39250" spans="16:17">
      <c r="P39250" s="118"/>
      <c r="Q39250" s="118"/>
    </row>
    <row r="39251" spans="16:17">
      <c r="P39251" s="118"/>
      <c r="Q39251" s="118"/>
    </row>
    <row r="39252" spans="16:17">
      <c r="P39252" s="118"/>
      <c r="Q39252" s="118"/>
    </row>
    <row r="39253" spans="16:17">
      <c r="P39253" s="118"/>
      <c r="Q39253" s="118"/>
    </row>
    <row r="39254" spans="16:17">
      <c r="P39254" s="118"/>
      <c r="Q39254" s="118"/>
    </row>
    <row r="39255" spans="16:17">
      <c r="P39255" s="118"/>
      <c r="Q39255" s="118"/>
    </row>
    <row r="39256" spans="16:17">
      <c r="P39256" s="118"/>
      <c r="Q39256" s="118"/>
    </row>
    <row r="39257" spans="16:17">
      <c r="P39257" s="118"/>
      <c r="Q39257" s="118"/>
    </row>
    <row r="39258" spans="16:17">
      <c r="P39258" s="118"/>
      <c r="Q39258" s="118"/>
    </row>
    <row r="39259" spans="16:17">
      <c r="P39259" s="118"/>
      <c r="Q39259" s="118"/>
    </row>
    <row r="39260" spans="16:17">
      <c r="P39260" s="118"/>
      <c r="Q39260" s="118"/>
    </row>
    <row r="39261" spans="16:17">
      <c r="P39261" s="118"/>
      <c r="Q39261" s="118"/>
    </row>
    <row r="39262" spans="16:17">
      <c r="P39262" s="118"/>
      <c r="Q39262" s="118"/>
    </row>
    <row r="39263" spans="16:17">
      <c r="P39263" s="118"/>
      <c r="Q39263" s="118"/>
    </row>
    <row r="39264" spans="16:17">
      <c r="P39264" s="118"/>
      <c r="Q39264" s="118"/>
    </row>
    <row r="39265" spans="16:17">
      <c r="P39265" s="118"/>
      <c r="Q39265" s="118"/>
    </row>
    <row r="39266" spans="16:17">
      <c r="P39266" s="118"/>
      <c r="Q39266" s="118"/>
    </row>
    <row r="39267" spans="16:17">
      <c r="P39267" s="118"/>
      <c r="Q39267" s="118"/>
    </row>
    <row r="39268" spans="16:17">
      <c r="P39268" s="118"/>
      <c r="Q39268" s="118"/>
    </row>
    <row r="39269" spans="16:17">
      <c r="P39269" s="118"/>
      <c r="Q39269" s="118"/>
    </row>
    <row r="39270" spans="16:17">
      <c r="P39270" s="118"/>
      <c r="Q39270" s="118"/>
    </row>
    <row r="39271" spans="16:17">
      <c r="P39271" s="118"/>
      <c r="Q39271" s="118"/>
    </row>
    <row r="39272" spans="16:17">
      <c r="P39272" s="118"/>
      <c r="Q39272" s="118"/>
    </row>
    <row r="39273" spans="16:17">
      <c r="P39273" s="118"/>
      <c r="Q39273" s="118"/>
    </row>
    <row r="39274" spans="16:17">
      <c r="P39274" s="118"/>
      <c r="Q39274" s="118"/>
    </row>
    <row r="39275" spans="16:17">
      <c r="P39275" s="118"/>
      <c r="Q39275" s="118"/>
    </row>
    <row r="39276" spans="16:17">
      <c r="P39276" s="118"/>
      <c r="Q39276" s="118"/>
    </row>
    <row r="39277" spans="16:17">
      <c r="P39277" s="118"/>
      <c r="Q39277" s="118"/>
    </row>
    <row r="39278" spans="16:17">
      <c r="P39278" s="118"/>
      <c r="Q39278" s="118"/>
    </row>
    <row r="39279" spans="16:17">
      <c r="P39279" s="118"/>
      <c r="Q39279" s="118"/>
    </row>
    <row r="39280" spans="16:17">
      <c r="P39280" s="118"/>
      <c r="Q39280" s="118"/>
    </row>
    <row r="39281" spans="16:17">
      <c r="P39281" s="118"/>
      <c r="Q39281" s="118"/>
    </row>
    <row r="39282" spans="16:17">
      <c r="P39282" s="118"/>
      <c r="Q39282" s="118"/>
    </row>
    <row r="39283" spans="16:17">
      <c r="P39283" s="118"/>
      <c r="Q39283" s="118"/>
    </row>
    <row r="39284" spans="16:17">
      <c r="P39284" s="118"/>
      <c r="Q39284" s="118"/>
    </row>
    <row r="39285" spans="16:17">
      <c r="P39285" s="118"/>
      <c r="Q39285" s="118"/>
    </row>
    <row r="39286" spans="16:17">
      <c r="P39286" s="118"/>
      <c r="Q39286" s="118"/>
    </row>
    <row r="39287" spans="16:17">
      <c r="P39287" s="118"/>
      <c r="Q39287" s="118"/>
    </row>
    <row r="39288" spans="16:17">
      <c r="P39288" s="118"/>
      <c r="Q39288" s="118"/>
    </row>
    <row r="39289" spans="16:17">
      <c r="P39289" s="118"/>
      <c r="Q39289" s="118"/>
    </row>
    <row r="39290" spans="16:17">
      <c r="P39290" s="118"/>
      <c r="Q39290" s="118"/>
    </row>
    <row r="39291" spans="16:17">
      <c r="P39291" s="118"/>
      <c r="Q39291" s="118"/>
    </row>
    <row r="39292" spans="16:17">
      <c r="P39292" s="118"/>
      <c r="Q39292" s="118"/>
    </row>
    <row r="39293" spans="16:17">
      <c r="P39293" s="118"/>
      <c r="Q39293" s="118"/>
    </row>
    <row r="39294" spans="16:17">
      <c r="P39294" s="118"/>
      <c r="Q39294" s="118"/>
    </row>
    <row r="39295" spans="16:17">
      <c r="P39295" s="118"/>
      <c r="Q39295" s="118"/>
    </row>
    <row r="39296" spans="16:17">
      <c r="P39296" s="118"/>
      <c r="Q39296" s="118"/>
    </row>
    <row r="39297" spans="16:17">
      <c r="P39297" s="118"/>
      <c r="Q39297" s="118"/>
    </row>
    <row r="39298" spans="16:17">
      <c r="P39298" s="118"/>
      <c r="Q39298" s="118"/>
    </row>
    <row r="39299" spans="16:17">
      <c r="P39299" s="118"/>
      <c r="Q39299" s="118"/>
    </row>
    <row r="39300" spans="16:17">
      <c r="P39300" s="118"/>
      <c r="Q39300" s="118"/>
    </row>
    <row r="39301" spans="16:17">
      <c r="P39301" s="118"/>
      <c r="Q39301" s="118"/>
    </row>
    <row r="39302" spans="16:17">
      <c r="P39302" s="118"/>
      <c r="Q39302" s="118"/>
    </row>
    <row r="39303" spans="16:17">
      <c r="P39303" s="118"/>
      <c r="Q39303" s="118"/>
    </row>
    <row r="39304" spans="16:17">
      <c r="P39304" s="118"/>
      <c r="Q39304" s="118"/>
    </row>
    <row r="39305" spans="16:17">
      <c r="P39305" s="118"/>
      <c r="Q39305" s="118"/>
    </row>
    <row r="39306" spans="16:17">
      <c r="P39306" s="118"/>
      <c r="Q39306" s="118"/>
    </row>
    <row r="39307" spans="16:17">
      <c r="P39307" s="118"/>
      <c r="Q39307" s="118"/>
    </row>
    <row r="39308" spans="16:17">
      <c r="P39308" s="118"/>
      <c r="Q39308" s="118"/>
    </row>
    <row r="39309" spans="16:17">
      <c r="P39309" s="118"/>
      <c r="Q39309" s="118"/>
    </row>
    <row r="39310" spans="16:17">
      <c r="P39310" s="118"/>
      <c r="Q39310" s="118"/>
    </row>
    <row r="39311" spans="16:17">
      <c r="P39311" s="118"/>
      <c r="Q39311" s="118"/>
    </row>
    <row r="39312" spans="16:17">
      <c r="P39312" s="118"/>
      <c r="Q39312" s="118"/>
    </row>
    <row r="39313" spans="16:17">
      <c r="P39313" s="118"/>
      <c r="Q39313" s="118"/>
    </row>
    <row r="39314" spans="16:17">
      <c r="P39314" s="118"/>
      <c r="Q39314" s="118"/>
    </row>
    <row r="39315" spans="16:17">
      <c r="P39315" s="118"/>
      <c r="Q39315" s="118"/>
    </row>
    <row r="39316" spans="16:17">
      <c r="P39316" s="118"/>
      <c r="Q39316" s="118"/>
    </row>
    <row r="39317" spans="16:17">
      <c r="P39317" s="118"/>
      <c r="Q39317" s="118"/>
    </row>
    <row r="39318" spans="16:17">
      <c r="P39318" s="118"/>
      <c r="Q39318" s="118"/>
    </row>
    <row r="39319" spans="16:17">
      <c r="P39319" s="118"/>
      <c r="Q39319" s="118"/>
    </row>
    <row r="39320" spans="16:17">
      <c r="P39320" s="118"/>
      <c r="Q39320" s="118"/>
    </row>
    <row r="39321" spans="16:17">
      <c r="P39321" s="118"/>
      <c r="Q39321" s="118"/>
    </row>
    <row r="39322" spans="16:17">
      <c r="P39322" s="118"/>
      <c r="Q39322" s="118"/>
    </row>
    <row r="39323" spans="16:17">
      <c r="P39323" s="118"/>
      <c r="Q39323" s="118"/>
    </row>
    <row r="39324" spans="16:17">
      <c r="P39324" s="118"/>
      <c r="Q39324" s="118"/>
    </row>
    <row r="39325" spans="16:17">
      <c r="P39325" s="118"/>
      <c r="Q39325" s="118"/>
    </row>
    <row r="39326" spans="16:17">
      <c r="P39326" s="118"/>
      <c r="Q39326" s="118"/>
    </row>
    <row r="39327" spans="16:17">
      <c r="P39327" s="118"/>
      <c r="Q39327" s="118"/>
    </row>
    <row r="39328" spans="16:17">
      <c r="P39328" s="118"/>
      <c r="Q39328" s="118"/>
    </row>
    <row r="39329" spans="16:17">
      <c r="P39329" s="118"/>
      <c r="Q39329" s="118"/>
    </row>
    <row r="39330" spans="16:17">
      <c r="P39330" s="118"/>
      <c r="Q39330" s="118"/>
    </row>
    <row r="39331" spans="16:17">
      <c r="P39331" s="118"/>
      <c r="Q39331" s="118"/>
    </row>
    <row r="39332" spans="16:17">
      <c r="P39332" s="118"/>
      <c r="Q39332" s="118"/>
    </row>
    <row r="39333" spans="16:17">
      <c r="P39333" s="118"/>
      <c r="Q39333" s="118"/>
    </row>
    <row r="39334" spans="16:17">
      <c r="P39334" s="118"/>
      <c r="Q39334" s="118"/>
    </row>
    <row r="39335" spans="16:17">
      <c r="P39335" s="118"/>
      <c r="Q39335" s="118"/>
    </row>
    <row r="39336" spans="16:17">
      <c r="P39336" s="118"/>
      <c r="Q39336" s="118"/>
    </row>
    <row r="39337" spans="16:17">
      <c r="P39337" s="118"/>
      <c r="Q39337" s="118"/>
    </row>
    <row r="39338" spans="16:17">
      <c r="P39338" s="118"/>
      <c r="Q39338" s="118"/>
    </row>
    <row r="39339" spans="16:17">
      <c r="P39339" s="118"/>
      <c r="Q39339" s="118"/>
    </row>
    <row r="39340" spans="16:17">
      <c r="P39340" s="118"/>
      <c r="Q39340" s="118"/>
    </row>
    <row r="39341" spans="16:17">
      <c r="P39341" s="118"/>
      <c r="Q39341" s="118"/>
    </row>
    <row r="39342" spans="16:17">
      <c r="P39342" s="118"/>
      <c r="Q39342" s="118"/>
    </row>
    <row r="39343" spans="16:17">
      <c r="P39343" s="118"/>
      <c r="Q39343" s="118"/>
    </row>
    <row r="39344" spans="16:17">
      <c r="P39344" s="118"/>
      <c r="Q39344" s="118"/>
    </row>
    <row r="39345" spans="16:17">
      <c r="P39345" s="118"/>
      <c r="Q39345" s="118"/>
    </row>
    <row r="39346" spans="16:17">
      <c r="P39346" s="118"/>
      <c r="Q39346" s="118"/>
    </row>
    <row r="39347" spans="16:17">
      <c r="P39347" s="118"/>
      <c r="Q39347" s="118"/>
    </row>
    <row r="39348" spans="16:17">
      <c r="P39348" s="118"/>
      <c r="Q39348" s="118"/>
    </row>
    <row r="39349" spans="16:17">
      <c r="P39349" s="118"/>
      <c r="Q39349" s="118"/>
    </row>
    <row r="39350" spans="16:17">
      <c r="P39350" s="118"/>
      <c r="Q39350" s="118"/>
    </row>
    <row r="39351" spans="16:17">
      <c r="P39351" s="118"/>
      <c r="Q39351" s="118"/>
    </row>
    <row r="39352" spans="16:17">
      <c r="P39352" s="118"/>
      <c r="Q39352" s="118"/>
    </row>
    <row r="39353" spans="16:17">
      <c r="P39353" s="118"/>
      <c r="Q39353" s="118"/>
    </row>
    <row r="39354" spans="16:17">
      <c r="P39354" s="118"/>
      <c r="Q39354" s="118"/>
    </row>
    <row r="39355" spans="16:17">
      <c r="P39355" s="118"/>
      <c r="Q39355" s="118"/>
    </row>
    <row r="39356" spans="16:17">
      <c r="P39356" s="118"/>
      <c r="Q39356" s="118"/>
    </row>
    <row r="39357" spans="16:17">
      <c r="P39357" s="118"/>
      <c r="Q39357" s="118"/>
    </row>
    <row r="39358" spans="16:17">
      <c r="P39358" s="118"/>
      <c r="Q39358" s="118"/>
    </row>
    <row r="39359" spans="16:17">
      <c r="P39359" s="118"/>
      <c r="Q39359" s="118"/>
    </row>
    <row r="39360" spans="16:17">
      <c r="P39360" s="118"/>
      <c r="Q39360" s="118"/>
    </row>
    <row r="39361" spans="16:17">
      <c r="P39361" s="118"/>
      <c r="Q39361" s="118"/>
    </row>
    <row r="39362" spans="16:17">
      <c r="P39362" s="118"/>
      <c r="Q39362" s="118"/>
    </row>
    <row r="39363" spans="16:17">
      <c r="P39363" s="118"/>
      <c r="Q39363" s="118"/>
    </row>
    <row r="39364" spans="16:17">
      <c r="P39364" s="118"/>
      <c r="Q39364" s="118"/>
    </row>
    <row r="39365" spans="16:17">
      <c r="P39365" s="118"/>
      <c r="Q39365" s="118"/>
    </row>
    <row r="39366" spans="16:17">
      <c r="P39366" s="118"/>
      <c r="Q39366" s="118"/>
    </row>
    <row r="39367" spans="16:17">
      <c r="P39367" s="118"/>
      <c r="Q39367" s="118"/>
    </row>
    <row r="39368" spans="16:17">
      <c r="P39368" s="118"/>
      <c r="Q39368" s="118"/>
    </row>
    <row r="39369" spans="16:17">
      <c r="P39369" s="118"/>
      <c r="Q39369" s="118"/>
    </row>
    <row r="39370" spans="16:17">
      <c r="P39370" s="118"/>
      <c r="Q39370" s="118"/>
    </row>
    <row r="39371" spans="16:17">
      <c r="P39371" s="118"/>
      <c r="Q39371" s="118"/>
    </row>
    <row r="39372" spans="16:17">
      <c r="P39372" s="118"/>
      <c r="Q39372" s="118"/>
    </row>
    <row r="39373" spans="16:17">
      <c r="P39373" s="118"/>
      <c r="Q39373" s="118"/>
    </row>
    <row r="39374" spans="16:17">
      <c r="P39374" s="118"/>
      <c r="Q39374" s="118"/>
    </row>
    <row r="39375" spans="16:17">
      <c r="P39375" s="118"/>
      <c r="Q39375" s="118"/>
    </row>
    <row r="39376" spans="16:17">
      <c r="P39376" s="118"/>
      <c r="Q39376" s="118"/>
    </row>
    <row r="39377" spans="16:17">
      <c r="P39377" s="118"/>
      <c r="Q39377" s="118"/>
    </row>
    <row r="39378" spans="16:17">
      <c r="P39378" s="118"/>
      <c r="Q39378" s="118"/>
    </row>
    <row r="39379" spans="16:17">
      <c r="P39379" s="118"/>
      <c r="Q39379" s="118"/>
    </row>
    <row r="39380" spans="16:17">
      <c r="P39380" s="118"/>
      <c r="Q39380" s="118"/>
    </row>
    <row r="39381" spans="16:17">
      <c r="P39381" s="118"/>
      <c r="Q39381" s="118"/>
    </row>
    <row r="39382" spans="16:17">
      <c r="P39382" s="118"/>
      <c r="Q39382" s="118"/>
    </row>
    <row r="39383" spans="16:17">
      <c r="P39383" s="118"/>
      <c r="Q39383" s="118"/>
    </row>
    <row r="39384" spans="16:17">
      <c r="P39384" s="118"/>
      <c r="Q39384" s="118"/>
    </row>
    <row r="39385" spans="16:17">
      <c r="P39385" s="118"/>
      <c r="Q39385" s="118"/>
    </row>
    <row r="39386" spans="16:17">
      <c r="P39386" s="118"/>
      <c r="Q39386" s="118"/>
    </row>
    <row r="39387" spans="16:17">
      <c r="P39387" s="118"/>
      <c r="Q39387" s="118"/>
    </row>
    <row r="39388" spans="16:17">
      <c r="P39388" s="118"/>
      <c r="Q39388" s="118"/>
    </row>
    <row r="39389" spans="16:17">
      <c r="P39389" s="118"/>
      <c r="Q39389" s="118"/>
    </row>
    <row r="39390" spans="16:17">
      <c r="P39390" s="118"/>
      <c r="Q39390" s="118"/>
    </row>
    <row r="39391" spans="16:17">
      <c r="P39391" s="118"/>
      <c r="Q39391" s="118"/>
    </row>
    <row r="39392" spans="16:17">
      <c r="P39392" s="118"/>
      <c r="Q39392" s="118"/>
    </row>
    <row r="39393" spans="16:17">
      <c r="P39393" s="118"/>
      <c r="Q39393" s="118"/>
    </row>
    <row r="39394" spans="16:17">
      <c r="P39394" s="118"/>
      <c r="Q39394" s="118"/>
    </row>
    <row r="39395" spans="16:17">
      <c r="P39395" s="118"/>
      <c r="Q39395" s="118"/>
    </row>
    <row r="39396" spans="16:17">
      <c r="P39396" s="118"/>
      <c r="Q39396" s="118"/>
    </row>
    <row r="39397" spans="16:17">
      <c r="P39397" s="118"/>
      <c r="Q39397" s="118"/>
    </row>
    <row r="39398" spans="16:17">
      <c r="P39398" s="118"/>
      <c r="Q39398" s="118"/>
    </row>
    <row r="39399" spans="16:17">
      <c r="P39399" s="118"/>
      <c r="Q39399" s="118"/>
    </row>
    <row r="39400" spans="16:17">
      <c r="P39400" s="118"/>
      <c r="Q39400" s="118"/>
    </row>
    <row r="39401" spans="16:17">
      <c r="P39401" s="118"/>
      <c r="Q39401" s="118"/>
    </row>
    <row r="39402" spans="16:17">
      <c r="P39402" s="118"/>
      <c r="Q39402" s="118"/>
    </row>
    <row r="39403" spans="16:17">
      <c r="P39403" s="118"/>
      <c r="Q39403" s="118"/>
    </row>
    <row r="39404" spans="16:17">
      <c r="P39404" s="118"/>
      <c r="Q39404" s="118"/>
    </row>
    <row r="39405" spans="16:17">
      <c r="P39405" s="118"/>
      <c r="Q39405" s="118"/>
    </row>
    <row r="39406" spans="16:17">
      <c r="P39406" s="118"/>
      <c r="Q39406" s="118"/>
    </row>
    <row r="39407" spans="16:17">
      <c r="P39407" s="118"/>
      <c r="Q39407" s="118"/>
    </row>
    <row r="39408" spans="16:17">
      <c r="P39408" s="118"/>
      <c r="Q39408" s="118"/>
    </row>
    <row r="39409" spans="16:17">
      <c r="P39409" s="118"/>
      <c r="Q39409" s="118"/>
    </row>
    <row r="39410" spans="16:17">
      <c r="P39410" s="118"/>
      <c r="Q39410" s="118"/>
    </row>
    <row r="39411" spans="16:17">
      <c r="P39411" s="118"/>
      <c r="Q39411" s="118"/>
    </row>
    <row r="39412" spans="16:17">
      <c r="P39412" s="118"/>
      <c r="Q39412" s="118"/>
    </row>
    <row r="39413" spans="16:17">
      <c r="P39413" s="118"/>
      <c r="Q39413" s="118"/>
    </row>
    <row r="39414" spans="16:17">
      <c r="P39414" s="118"/>
      <c r="Q39414" s="118"/>
    </row>
    <row r="39415" spans="16:17">
      <c r="P39415" s="118"/>
      <c r="Q39415" s="118"/>
    </row>
    <row r="39416" spans="16:17">
      <c r="P39416" s="118"/>
      <c r="Q39416" s="118"/>
    </row>
    <row r="39417" spans="16:17">
      <c r="P39417" s="118"/>
      <c r="Q39417" s="118"/>
    </row>
    <row r="39418" spans="16:17">
      <c r="P39418" s="118"/>
      <c r="Q39418" s="118"/>
    </row>
    <row r="39419" spans="16:17">
      <c r="P39419" s="118"/>
      <c r="Q39419" s="118"/>
    </row>
    <row r="39420" spans="16:17">
      <c r="P39420" s="118"/>
      <c r="Q39420" s="118"/>
    </row>
    <row r="39421" spans="16:17">
      <c r="P39421" s="118"/>
      <c r="Q39421" s="118"/>
    </row>
    <row r="39422" spans="16:17">
      <c r="P39422" s="118"/>
      <c r="Q39422" s="118"/>
    </row>
    <row r="39423" spans="16:17">
      <c r="P39423" s="118"/>
      <c r="Q39423" s="118"/>
    </row>
    <row r="39424" spans="16:17">
      <c r="P39424" s="118"/>
      <c r="Q39424" s="118"/>
    </row>
    <row r="39425" spans="16:17">
      <c r="P39425" s="118"/>
      <c r="Q39425" s="118"/>
    </row>
    <row r="39426" spans="16:17">
      <c r="P39426" s="118"/>
      <c r="Q39426" s="118"/>
    </row>
    <row r="39427" spans="16:17">
      <c r="P39427" s="118"/>
      <c r="Q39427" s="118"/>
    </row>
    <row r="39428" spans="16:17">
      <c r="P39428" s="118"/>
      <c r="Q39428" s="118"/>
    </row>
    <row r="39429" spans="16:17">
      <c r="P39429" s="118"/>
      <c r="Q39429" s="118"/>
    </row>
    <row r="39430" spans="16:17">
      <c r="P39430" s="118"/>
      <c r="Q39430" s="118"/>
    </row>
    <row r="39431" spans="16:17">
      <c r="P39431" s="118"/>
      <c r="Q39431" s="118"/>
    </row>
    <row r="39432" spans="16:17">
      <c r="P39432" s="118"/>
      <c r="Q39432" s="118"/>
    </row>
    <row r="39433" spans="16:17">
      <c r="P39433" s="118"/>
      <c r="Q39433" s="118"/>
    </row>
    <row r="39434" spans="16:17">
      <c r="P39434" s="118"/>
      <c r="Q39434" s="118"/>
    </row>
    <row r="39435" spans="16:17">
      <c r="P39435" s="118"/>
      <c r="Q39435" s="118"/>
    </row>
    <row r="39436" spans="16:17">
      <c r="P39436" s="118"/>
      <c r="Q39436" s="118"/>
    </row>
    <row r="39437" spans="16:17">
      <c r="P39437" s="118"/>
      <c r="Q39437" s="118"/>
    </row>
    <row r="39438" spans="16:17">
      <c r="P39438" s="118"/>
      <c r="Q39438" s="118"/>
    </row>
    <row r="39439" spans="16:17">
      <c r="P39439" s="118"/>
      <c r="Q39439" s="118"/>
    </row>
    <row r="39440" spans="16:17">
      <c r="P39440" s="118"/>
      <c r="Q39440" s="118"/>
    </row>
    <row r="39441" spans="16:17">
      <c r="P39441" s="118"/>
      <c r="Q39441" s="118"/>
    </row>
    <row r="39442" spans="16:17">
      <c r="P39442" s="118"/>
      <c r="Q39442" s="118"/>
    </row>
    <row r="39443" spans="16:17">
      <c r="P39443" s="118"/>
      <c r="Q39443" s="118"/>
    </row>
    <row r="39444" spans="16:17">
      <c r="P39444" s="118"/>
      <c r="Q39444" s="118"/>
    </row>
    <row r="39445" spans="16:17">
      <c r="P39445" s="118"/>
      <c r="Q39445" s="118"/>
    </row>
    <row r="39446" spans="16:17">
      <c r="P39446" s="118"/>
      <c r="Q39446" s="118"/>
    </row>
    <row r="39447" spans="16:17">
      <c r="P39447" s="118"/>
      <c r="Q39447" s="118"/>
    </row>
    <row r="39448" spans="16:17">
      <c r="P39448" s="118"/>
      <c r="Q39448" s="118"/>
    </row>
    <row r="39449" spans="16:17">
      <c r="P39449" s="118"/>
      <c r="Q39449" s="118"/>
    </row>
    <row r="39450" spans="16:17">
      <c r="P39450" s="118"/>
      <c r="Q39450" s="118"/>
    </row>
    <row r="39451" spans="16:17">
      <c r="P39451" s="118"/>
      <c r="Q39451" s="118"/>
    </row>
    <row r="39452" spans="16:17">
      <c r="P39452" s="118"/>
      <c r="Q39452" s="118"/>
    </row>
    <row r="39453" spans="16:17">
      <c r="P39453" s="118"/>
      <c r="Q39453" s="118"/>
    </row>
    <row r="39454" spans="16:17">
      <c r="P39454" s="118"/>
      <c r="Q39454" s="118"/>
    </row>
    <row r="39455" spans="16:17">
      <c r="P39455" s="118"/>
      <c r="Q39455" s="118"/>
    </row>
    <row r="39456" spans="16:17">
      <c r="P39456" s="118"/>
      <c r="Q39456" s="118"/>
    </row>
    <row r="39457" spans="16:17">
      <c r="P39457" s="118"/>
      <c r="Q39457" s="118"/>
    </row>
    <row r="39458" spans="16:17">
      <c r="P39458" s="118"/>
      <c r="Q39458" s="118"/>
    </row>
    <row r="39459" spans="16:17">
      <c r="P39459" s="118"/>
      <c r="Q39459" s="118"/>
    </row>
    <row r="39460" spans="16:17">
      <c r="P39460" s="118"/>
      <c r="Q39460" s="118"/>
    </row>
    <row r="39461" spans="16:17">
      <c r="P39461" s="118"/>
      <c r="Q39461" s="118"/>
    </row>
    <row r="39462" spans="16:17">
      <c r="P39462" s="118"/>
      <c r="Q39462" s="118"/>
    </row>
    <row r="39463" spans="16:17">
      <c r="P39463" s="118"/>
      <c r="Q39463" s="118"/>
    </row>
    <row r="39464" spans="16:17">
      <c r="P39464" s="118"/>
      <c r="Q39464" s="118"/>
    </row>
    <row r="39465" spans="16:17">
      <c r="P39465" s="118"/>
      <c r="Q39465" s="118"/>
    </row>
    <row r="39466" spans="16:17">
      <c r="P39466" s="118"/>
      <c r="Q39466" s="118"/>
    </row>
    <row r="39467" spans="16:17">
      <c r="P39467" s="118"/>
      <c r="Q39467" s="118"/>
    </row>
    <row r="39468" spans="16:17">
      <c r="P39468" s="118"/>
      <c r="Q39468" s="118"/>
    </row>
    <row r="39469" spans="16:17">
      <c r="P39469" s="118"/>
      <c r="Q39469" s="118"/>
    </row>
    <row r="39470" spans="16:17">
      <c r="P39470" s="118"/>
      <c r="Q39470" s="118"/>
    </row>
    <row r="39471" spans="16:17">
      <c r="P39471" s="118"/>
      <c r="Q39471" s="118"/>
    </row>
    <row r="39472" spans="16:17">
      <c r="P39472" s="118"/>
      <c r="Q39472" s="118"/>
    </row>
    <row r="39473" spans="16:17">
      <c r="P39473" s="118"/>
      <c r="Q39473" s="118"/>
    </row>
    <row r="39474" spans="16:17">
      <c r="P39474" s="118"/>
      <c r="Q39474" s="118"/>
    </row>
    <row r="39475" spans="16:17">
      <c r="P39475" s="118"/>
      <c r="Q39475" s="118"/>
    </row>
    <row r="39476" spans="16:17">
      <c r="P39476" s="118"/>
      <c r="Q39476" s="118"/>
    </row>
    <row r="39477" spans="16:17">
      <c r="P39477" s="118"/>
      <c r="Q39477" s="118"/>
    </row>
    <row r="39478" spans="16:17">
      <c r="P39478" s="118"/>
      <c r="Q39478" s="118"/>
    </row>
    <row r="39479" spans="16:17">
      <c r="P39479" s="118"/>
      <c r="Q39479" s="118"/>
    </row>
    <row r="39480" spans="16:17">
      <c r="P39480" s="118"/>
      <c r="Q39480" s="118"/>
    </row>
    <row r="39481" spans="16:17">
      <c r="P39481" s="118"/>
      <c r="Q39481" s="118"/>
    </row>
    <row r="39482" spans="16:17">
      <c r="P39482" s="118"/>
      <c r="Q39482" s="118"/>
    </row>
    <row r="39483" spans="16:17">
      <c r="P39483" s="118"/>
      <c r="Q39483" s="118"/>
    </row>
    <row r="39484" spans="16:17">
      <c r="P39484" s="118"/>
      <c r="Q39484" s="118"/>
    </row>
    <row r="39485" spans="16:17">
      <c r="P39485" s="118"/>
      <c r="Q39485" s="118"/>
    </row>
    <row r="39486" spans="16:17">
      <c r="P39486" s="118"/>
      <c r="Q39486" s="118"/>
    </row>
    <row r="39487" spans="16:17">
      <c r="P39487" s="118"/>
      <c r="Q39487" s="118"/>
    </row>
    <row r="39488" spans="16:17">
      <c r="P39488" s="118"/>
      <c r="Q39488" s="118"/>
    </row>
    <row r="39489" spans="16:17">
      <c r="P39489" s="118"/>
      <c r="Q39489" s="118"/>
    </row>
    <row r="39490" spans="16:17">
      <c r="P39490" s="118"/>
      <c r="Q39490" s="118"/>
    </row>
    <row r="39491" spans="16:17">
      <c r="P39491" s="118"/>
      <c r="Q39491" s="118"/>
    </row>
    <row r="39492" spans="16:17">
      <c r="P39492" s="118"/>
      <c r="Q39492" s="118"/>
    </row>
    <row r="39493" spans="16:17">
      <c r="P39493" s="118"/>
      <c r="Q39493" s="118"/>
    </row>
    <row r="39494" spans="16:17">
      <c r="P39494" s="118"/>
      <c r="Q39494" s="118"/>
    </row>
    <row r="39495" spans="16:17">
      <c r="P39495" s="118"/>
      <c r="Q39495" s="118"/>
    </row>
    <row r="39496" spans="16:17">
      <c r="P39496" s="118"/>
      <c r="Q39496" s="118"/>
    </row>
    <row r="39497" spans="16:17">
      <c r="P39497" s="118"/>
      <c r="Q39497" s="118"/>
    </row>
    <row r="39498" spans="16:17">
      <c r="P39498" s="118"/>
      <c r="Q39498" s="118"/>
    </row>
    <row r="39499" spans="16:17">
      <c r="P39499" s="118"/>
      <c r="Q39499" s="118"/>
    </row>
    <row r="39500" spans="16:17">
      <c r="P39500" s="118"/>
      <c r="Q39500" s="118"/>
    </row>
    <row r="39501" spans="16:17">
      <c r="P39501" s="118"/>
      <c r="Q39501" s="118"/>
    </row>
    <row r="39502" spans="16:17">
      <c r="P39502" s="118"/>
      <c r="Q39502" s="118"/>
    </row>
    <row r="39503" spans="16:17">
      <c r="P39503" s="118"/>
      <c r="Q39503" s="118"/>
    </row>
    <row r="39504" spans="16:17">
      <c r="P39504" s="118"/>
      <c r="Q39504" s="118"/>
    </row>
    <row r="39505" spans="16:17">
      <c r="P39505" s="118"/>
      <c r="Q39505" s="118"/>
    </row>
    <row r="39506" spans="16:17">
      <c r="P39506" s="118"/>
      <c r="Q39506" s="118"/>
    </row>
    <row r="39507" spans="16:17">
      <c r="P39507" s="118"/>
      <c r="Q39507" s="118"/>
    </row>
    <row r="39508" spans="16:17">
      <c r="P39508" s="118"/>
      <c r="Q39508" s="118"/>
    </row>
    <row r="39509" spans="16:17">
      <c r="P39509" s="118"/>
      <c r="Q39509" s="118"/>
    </row>
    <row r="39510" spans="16:17">
      <c r="P39510" s="118"/>
      <c r="Q39510" s="118"/>
    </row>
    <row r="39511" spans="16:17">
      <c r="P39511" s="118"/>
      <c r="Q39511" s="118"/>
    </row>
    <row r="39512" spans="16:17">
      <c r="P39512" s="118"/>
      <c r="Q39512" s="118"/>
    </row>
    <row r="39513" spans="16:17">
      <c r="P39513" s="118"/>
      <c r="Q39513" s="118"/>
    </row>
    <row r="39514" spans="16:17">
      <c r="P39514" s="118"/>
      <c r="Q39514" s="118"/>
    </row>
    <row r="39515" spans="16:17">
      <c r="P39515" s="118"/>
      <c r="Q39515" s="118"/>
    </row>
    <row r="39516" spans="16:17">
      <c r="P39516" s="118"/>
      <c r="Q39516" s="118"/>
    </row>
    <row r="39517" spans="16:17">
      <c r="P39517" s="118"/>
      <c r="Q39517" s="118"/>
    </row>
    <row r="39518" spans="16:17">
      <c r="P39518" s="118"/>
      <c r="Q39518" s="118"/>
    </row>
    <row r="39519" spans="16:17">
      <c r="P39519" s="118"/>
      <c r="Q39519" s="118"/>
    </row>
    <row r="39520" spans="16:17">
      <c r="P39520" s="118"/>
      <c r="Q39520" s="118"/>
    </row>
    <row r="39521" spans="16:17">
      <c r="P39521" s="118"/>
      <c r="Q39521" s="118"/>
    </row>
    <row r="39522" spans="16:17">
      <c r="P39522" s="118"/>
      <c r="Q39522" s="118"/>
    </row>
    <row r="39523" spans="16:17">
      <c r="P39523" s="118"/>
      <c r="Q39523" s="118"/>
    </row>
    <row r="39524" spans="16:17">
      <c r="P39524" s="118"/>
      <c r="Q39524" s="118"/>
    </row>
    <row r="39525" spans="16:17">
      <c r="P39525" s="118"/>
      <c r="Q39525" s="118"/>
    </row>
    <row r="39526" spans="16:17">
      <c r="P39526" s="118"/>
      <c r="Q39526" s="118"/>
    </row>
    <row r="39527" spans="16:17">
      <c r="P39527" s="118"/>
      <c r="Q39527" s="118"/>
    </row>
    <row r="39528" spans="16:17">
      <c r="P39528" s="118"/>
      <c r="Q39528" s="118"/>
    </row>
    <row r="39529" spans="16:17">
      <c r="P39529" s="118"/>
      <c r="Q39529" s="118"/>
    </row>
    <row r="39530" spans="16:17">
      <c r="P39530" s="118"/>
      <c r="Q39530" s="118"/>
    </row>
    <row r="39531" spans="16:17">
      <c r="P39531" s="118"/>
      <c r="Q39531" s="118"/>
    </row>
    <row r="39532" spans="16:17">
      <c r="P39532" s="118"/>
      <c r="Q39532" s="118"/>
    </row>
    <row r="39533" spans="16:17">
      <c r="P39533" s="118"/>
      <c r="Q39533" s="118"/>
    </row>
    <row r="39534" spans="16:17">
      <c r="P39534" s="118"/>
      <c r="Q39534" s="118"/>
    </row>
    <row r="39535" spans="16:17">
      <c r="P39535" s="118"/>
      <c r="Q39535" s="118"/>
    </row>
    <row r="39536" spans="16:17">
      <c r="P39536" s="118"/>
      <c r="Q39536" s="118"/>
    </row>
    <row r="39537" spans="16:17">
      <c r="P39537" s="118"/>
      <c r="Q39537" s="118"/>
    </row>
    <row r="39538" spans="16:17">
      <c r="P39538" s="118"/>
      <c r="Q39538" s="118"/>
    </row>
    <row r="39539" spans="16:17">
      <c r="P39539" s="118"/>
      <c r="Q39539" s="118"/>
    </row>
    <row r="39540" spans="16:17">
      <c r="P39540" s="118"/>
      <c r="Q39540" s="118"/>
    </row>
    <row r="39541" spans="16:17">
      <c r="P39541" s="118"/>
      <c r="Q39541" s="118"/>
    </row>
    <row r="39542" spans="16:17">
      <c r="P39542" s="118"/>
      <c r="Q39542" s="118"/>
    </row>
    <row r="39543" spans="16:17">
      <c r="P39543" s="118"/>
      <c r="Q39543" s="118"/>
    </row>
    <row r="39544" spans="16:17">
      <c r="P39544" s="118"/>
      <c r="Q39544" s="118"/>
    </row>
    <row r="39545" spans="16:17">
      <c r="P39545" s="118"/>
      <c r="Q39545" s="118"/>
    </row>
    <row r="39546" spans="16:17">
      <c r="P39546" s="118"/>
      <c r="Q39546" s="118"/>
    </row>
    <row r="39547" spans="16:17">
      <c r="P39547" s="118"/>
      <c r="Q39547" s="118"/>
    </row>
    <row r="39548" spans="16:17">
      <c r="P39548" s="118"/>
      <c r="Q39548" s="118"/>
    </row>
    <row r="39549" spans="16:17">
      <c r="P39549" s="118"/>
      <c r="Q39549" s="118"/>
    </row>
    <row r="39550" spans="16:17">
      <c r="P39550" s="118"/>
      <c r="Q39550" s="118"/>
    </row>
    <row r="39551" spans="16:17">
      <c r="P39551" s="118"/>
      <c r="Q39551" s="118"/>
    </row>
    <row r="39552" spans="16:17">
      <c r="P39552" s="118"/>
      <c r="Q39552" s="118"/>
    </row>
    <row r="39553" spans="16:17">
      <c r="P39553" s="118"/>
      <c r="Q39553" s="118"/>
    </row>
    <row r="39554" spans="16:17">
      <c r="P39554" s="118"/>
      <c r="Q39554" s="118"/>
    </row>
    <row r="39555" spans="16:17">
      <c r="P39555" s="118"/>
      <c r="Q39555" s="118"/>
    </row>
    <row r="39556" spans="16:17">
      <c r="P39556" s="118"/>
      <c r="Q39556" s="118"/>
    </row>
    <row r="39557" spans="16:17">
      <c r="P39557" s="118"/>
      <c r="Q39557" s="118"/>
    </row>
    <row r="39558" spans="16:17">
      <c r="P39558" s="118"/>
      <c r="Q39558" s="118"/>
    </row>
    <row r="39559" spans="16:17">
      <c r="P39559" s="118"/>
      <c r="Q39559" s="118"/>
    </row>
    <row r="39560" spans="16:17">
      <c r="P39560" s="118"/>
      <c r="Q39560" s="118"/>
    </row>
    <row r="39561" spans="16:17">
      <c r="P39561" s="118"/>
      <c r="Q39561" s="118"/>
    </row>
    <row r="39562" spans="16:17">
      <c r="P39562" s="118"/>
      <c r="Q39562" s="118"/>
    </row>
    <row r="39563" spans="16:17">
      <c r="P39563" s="118"/>
      <c r="Q39563" s="118"/>
    </row>
    <row r="39564" spans="16:17">
      <c r="P39564" s="118"/>
      <c r="Q39564" s="118"/>
    </row>
    <row r="39565" spans="16:17">
      <c r="P39565" s="118"/>
      <c r="Q39565" s="118"/>
    </row>
    <row r="39566" spans="16:17">
      <c r="P39566" s="118"/>
      <c r="Q39566" s="118"/>
    </row>
    <row r="39567" spans="16:17">
      <c r="P39567" s="118"/>
      <c r="Q39567" s="118"/>
    </row>
    <row r="39568" spans="16:17">
      <c r="P39568" s="118"/>
      <c r="Q39568" s="118"/>
    </row>
    <row r="39569" spans="16:17">
      <c r="P39569" s="118"/>
      <c r="Q39569" s="118"/>
    </row>
    <row r="39570" spans="16:17">
      <c r="P39570" s="118"/>
      <c r="Q39570" s="118"/>
    </row>
    <row r="39571" spans="16:17">
      <c r="P39571" s="118"/>
      <c r="Q39571" s="118"/>
    </row>
    <row r="39572" spans="16:17">
      <c r="P39572" s="118"/>
      <c r="Q39572" s="118"/>
    </row>
    <row r="39573" spans="16:17">
      <c r="P39573" s="118"/>
      <c r="Q39573" s="118"/>
    </row>
    <row r="39574" spans="16:17">
      <c r="P39574" s="118"/>
      <c r="Q39574" s="118"/>
    </row>
    <row r="39575" spans="16:17">
      <c r="P39575" s="118"/>
      <c r="Q39575" s="118"/>
    </row>
    <row r="39576" spans="16:17">
      <c r="P39576" s="118"/>
      <c r="Q39576" s="118"/>
    </row>
    <row r="39577" spans="16:17">
      <c r="P39577" s="118"/>
      <c r="Q39577" s="118"/>
    </row>
    <row r="39578" spans="16:17">
      <c r="P39578" s="118"/>
      <c r="Q39578" s="118"/>
    </row>
    <row r="39579" spans="16:17">
      <c r="P39579" s="118"/>
      <c r="Q39579" s="118"/>
    </row>
    <row r="39580" spans="16:17">
      <c r="P39580" s="118"/>
      <c r="Q39580" s="118"/>
    </row>
    <row r="39581" spans="16:17">
      <c r="P39581" s="118"/>
      <c r="Q39581" s="118"/>
    </row>
    <row r="39582" spans="16:17">
      <c r="P39582" s="118"/>
      <c r="Q39582" s="118"/>
    </row>
    <row r="39583" spans="16:17">
      <c r="P39583" s="118"/>
      <c r="Q39583" s="118"/>
    </row>
    <row r="39584" spans="16:17">
      <c r="P39584" s="118"/>
      <c r="Q39584" s="118"/>
    </row>
    <row r="39585" spans="16:17">
      <c r="P39585" s="118"/>
      <c r="Q39585" s="118"/>
    </row>
    <row r="39586" spans="16:17">
      <c r="P39586" s="118"/>
      <c r="Q39586" s="118"/>
    </row>
    <row r="39587" spans="16:17">
      <c r="P39587" s="118"/>
      <c r="Q39587" s="118"/>
    </row>
    <row r="39588" spans="16:17">
      <c r="P39588" s="118"/>
      <c r="Q39588" s="118"/>
    </row>
    <row r="39589" spans="16:17">
      <c r="P39589" s="118"/>
      <c r="Q39589" s="118"/>
    </row>
    <row r="39590" spans="16:17">
      <c r="P39590" s="118"/>
      <c r="Q39590" s="118"/>
    </row>
    <row r="39591" spans="16:17">
      <c r="P39591" s="118"/>
      <c r="Q39591" s="118"/>
    </row>
    <row r="39592" spans="16:17">
      <c r="P39592" s="118"/>
      <c r="Q39592" s="118"/>
    </row>
    <row r="39593" spans="16:17">
      <c r="P39593" s="118"/>
      <c r="Q39593" s="118"/>
    </row>
    <row r="39594" spans="16:17">
      <c r="P39594" s="118"/>
      <c r="Q39594" s="118"/>
    </row>
    <row r="39595" spans="16:17">
      <c r="P39595" s="118"/>
      <c r="Q39595" s="118"/>
    </row>
    <row r="39596" spans="16:17">
      <c r="P39596" s="118"/>
      <c r="Q39596" s="118"/>
    </row>
    <row r="39597" spans="16:17">
      <c r="P39597" s="118"/>
      <c r="Q39597" s="118"/>
    </row>
    <row r="39598" spans="16:17">
      <c r="P39598" s="118"/>
      <c r="Q39598" s="118"/>
    </row>
    <row r="39599" spans="16:17">
      <c r="P39599" s="118"/>
      <c r="Q39599" s="118"/>
    </row>
    <row r="39600" spans="16:17">
      <c r="P39600" s="118"/>
      <c r="Q39600" s="118"/>
    </row>
    <row r="39601" spans="16:17">
      <c r="P39601" s="118"/>
      <c r="Q39601" s="118"/>
    </row>
    <row r="39602" spans="16:17">
      <c r="P39602" s="118"/>
      <c r="Q39602" s="118"/>
    </row>
    <row r="39603" spans="16:17">
      <c r="P39603" s="118"/>
      <c r="Q39603" s="118"/>
    </row>
    <row r="39604" spans="16:17">
      <c r="P39604" s="118"/>
      <c r="Q39604" s="118"/>
    </row>
    <row r="39605" spans="16:17">
      <c r="P39605" s="118"/>
      <c r="Q39605" s="118"/>
    </row>
    <row r="39606" spans="16:17">
      <c r="P39606" s="118"/>
      <c r="Q39606" s="118"/>
    </row>
    <row r="39607" spans="16:17">
      <c r="P39607" s="118"/>
      <c r="Q39607" s="118"/>
    </row>
    <row r="39608" spans="16:17">
      <c r="P39608" s="118"/>
      <c r="Q39608" s="118"/>
    </row>
    <row r="39609" spans="16:17">
      <c r="P39609" s="118"/>
      <c r="Q39609" s="118"/>
    </row>
    <row r="39610" spans="16:17">
      <c r="P39610" s="118"/>
      <c r="Q39610" s="118"/>
    </row>
    <row r="39611" spans="16:17">
      <c r="P39611" s="118"/>
      <c r="Q39611" s="118"/>
    </row>
    <row r="39612" spans="16:17">
      <c r="P39612" s="118"/>
      <c r="Q39612" s="118"/>
    </row>
    <row r="39613" spans="16:17">
      <c r="P39613" s="118"/>
      <c r="Q39613" s="118"/>
    </row>
    <row r="39614" spans="16:17">
      <c r="P39614" s="118"/>
      <c r="Q39614" s="118"/>
    </row>
    <row r="39615" spans="16:17">
      <c r="P39615" s="118"/>
      <c r="Q39615" s="118"/>
    </row>
    <row r="39616" spans="16:17">
      <c r="P39616" s="118"/>
      <c r="Q39616" s="118"/>
    </row>
    <row r="39617" spans="16:17">
      <c r="P39617" s="118"/>
      <c r="Q39617" s="118"/>
    </row>
    <row r="39618" spans="16:17">
      <c r="P39618" s="118"/>
      <c r="Q39618" s="118"/>
    </row>
    <row r="39619" spans="16:17">
      <c r="P39619" s="118"/>
      <c r="Q39619" s="118"/>
    </row>
    <row r="39620" spans="16:17">
      <c r="P39620" s="118"/>
      <c r="Q39620" s="118"/>
    </row>
    <row r="39621" spans="16:17">
      <c r="P39621" s="118"/>
      <c r="Q39621" s="118"/>
    </row>
    <row r="39622" spans="16:17">
      <c r="P39622" s="118"/>
      <c r="Q39622" s="118"/>
    </row>
    <row r="39623" spans="16:17">
      <c r="P39623" s="118"/>
      <c r="Q39623" s="118"/>
    </row>
    <row r="39624" spans="16:17">
      <c r="P39624" s="118"/>
      <c r="Q39624" s="118"/>
    </row>
    <row r="39625" spans="16:17">
      <c r="P39625" s="118"/>
      <c r="Q39625" s="118"/>
    </row>
    <row r="39626" spans="16:17">
      <c r="P39626" s="118"/>
      <c r="Q39626" s="118"/>
    </row>
    <row r="39627" spans="16:17">
      <c r="P39627" s="118"/>
      <c r="Q39627" s="118"/>
    </row>
    <row r="39628" spans="16:17">
      <c r="P39628" s="118"/>
      <c r="Q39628" s="118"/>
    </row>
    <row r="39629" spans="16:17">
      <c r="P39629" s="118"/>
      <c r="Q39629" s="118"/>
    </row>
    <row r="39630" spans="16:17">
      <c r="P39630" s="118"/>
      <c r="Q39630" s="118"/>
    </row>
    <row r="39631" spans="16:17">
      <c r="P39631" s="118"/>
      <c r="Q39631" s="118"/>
    </row>
    <row r="39632" spans="16:17">
      <c r="P39632" s="118"/>
      <c r="Q39632" s="118"/>
    </row>
    <row r="39633" spans="16:17">
      <c r="P39633" s="118"/>
      <c r="Q39633" s="118"/>
    </row>
    <row r="39634" spans="16:17">
      <c r="P39634" s="118"/>
      <c r="Q39634" s="118"/>
    </row>
    <row r="39635" spans="16:17">
      <c r="P39635" s="118"/>
      <c r="Q39635" s="118"/>
    </row>
    <row r="39636" spans="16:17">
      <c r="P39636" s="118"/>
      <c r="Q39636" s="118"/>
    </row>
    <row r="39637" spans="16:17">
      <c r="P39637" s="118"/>
      <c r="Q39637" s="118"/>
    </row>
    <row r="39638" spans="16:17">
      <c r="P39638" s="118"/>
      <c r="Q39638" s="118"/>
    </row>
    <row r="39639" spans="16:17">
      <c r="P39639" s="118"/>
      <c r="Q39639" s="118"/>
    </row>
    <row r="39640" spans="16:17">
      <c r="P39640" s="118"/>
      <c r="Q39640" s="118"/>
    </row>
    <row r="39641" spans="16:17">
      <c r="P39641" s="118"/>
      <c r="Q39641" s="118"/>
    </row>
    <row r="39642" spans="16:17">
      <c r="P39642" s="118"/>
      <c r="Q39642" s="118"/>
    </row>
    <row r="39643" spans="16:17">
      <c r="P39643" s="118"/>
      <c r="Q39643" s="118"/>
    </row>
    <row r="39644" spans="16:17">
      <c r="P39644" s="118"/>
      <c r="Q39644" s="118"/>
    </row>
    <row r="39645" spans="16:17">
      <c r="P39645" s="118"/>
      <c r="Q39645" s="118"/>
    </row>
    <row r="39646" spans="16:17">
      <c r="P39646" s="118"/>
      <c r="Q39646" s="118"/>
    </row>
    <row r="39647" spans="16:17">
      <c r="P39647" s="118"/>
      <c r="Q39647" s="118"/>
    </row>
    <row r="39648" spans="16:17">
      <c r="P39648" s="118"/>
      <c r="Q39648" s="118"/>
    </row>
    <row r="39649" spans="16:17">
      <c r="P39649" s="118"/>
      <c r="Q39649" s="118"/>
    </row>
    <row r="39650" spans="16:17">
      <c r="P39650" s="118"/>
      <c r="Q39650" s="118"/>
    </row>
    <row r="39651" spans="16:17">
      <c r="P39651" s="118"/>
      <c r="Q39651" s="118"/>
    </row>
    <row r="39652" spans="16:17">
      <c r="P39652" s="118"/>
      <c r="Q39652" s="118"/>
    </row>
    <row r="39653" spans="16:17">
      <c r="P39653" s="118"/>
      <c r="Q39653" s="118"/>
    </row>
    <row r="39654" spans="16:17">
      <c r="P39654" s="118"/>
      <c r="Q39654" s="118"/>
    </row>
    <row r="39655" spans="16:17">
      <c r="P39655" s="118"/>
      <c r="Q39655" s="118"/>
    </row>
    <row r="39656" spans="16:17">
      <c r="P39656" s="118"/>
      <c r="Q39656" s="118"/>
    </row>
    <row r="39657" spans="16:17">
      <c r="P39657" s="118"/>
      <c r="Q39657" s="118"/>
    </row>
    <row r="39658" spans="16:17">
      <c r="P39658" s="118"/>
      <c r="Q39658" s="118"/>
    </row>
    <row r="39659" spans="16:17">
      <c r="P39659" s="118"/>
      <c r="Q39659" s="118"/>
    </row>
    <row r="39660" spans="16:17">
      <c r="P39660" s="118"/>
      <c r="Q39660" s="118"/>
    </row>
    <row r="39661" spans="16:17">
      <c r="P39661" s="118"/>
      <c r="Q39661" s="118"/>
    </row>
    <row r="39662" spans="16:17">
      <c r="P39662" s="118"/>
      <c r="Q39662" s="118"/>
    </row>
    <row r="39663" spans="16:17">
      <c r="P39663" s="118"/>
      <c r="Q39663" s="118"/>
    </row>
    <row r="39664" spans="16:17">
      <c r="P39664" s="118"/>
      <c r="Q39664" s="118"/>
    </row>
    <row r="39665" spans="16:17">
      <c r="P39665" s="118"/>
      <c r="Q39665" s="118"/>
    </row>
    <row r="39666" spans="16:17">
      <c r="P39666" s="118"/>
      <c r="Q39666" s="118"/>
    </row>
    <row r="39667" spans="16:17">
      <c r="P39667" s="118"/>
      <c r="Q39667" s="118"/>
    </row>
    <row r="39668" spans="16:17">
      <c r="P39668" s="118"/>
      <c r="Q39668" s="118"/>
    </row>
    <row r="39669" spans="16:17">
      <c r="P39669" s="118"/>
      <c r="Q39669" s="118"/>
    </row>
    <row r="39670" spans="16:17">
      <c r="P39670" s="118"/>
      <c r="Q39670" s="118"/>
    </row>
    <row r="39671" spans="16:17">
      <c r="P39671" s="118"/>
      <c r="Q39671" s="118"/>
    </row>
    <row r="39672" spans="16:17">
      <c r="P39672" s="118"/>
      <c r="Q39672" s="118"/>
    </row>
    <row r="39673" spans="16:17">
      <c r="P39673" s="118"/>
      <c r="Q39673" s="118"/>
    </row>
    <row r="39674" spans="16:17">
      <c r="P39674" s="118"/>
      <c r="Q39674" s="118"/>
    </row>
    <row r="39675" spans="16:17">
      <c r="P39675" s="118"/>
      <c r="Q39675" s="118"/>
    </row>
    <row r="39676" spans="16:17">
      <c r="P39676" s="118"/>
      <c r="Q39676" s="118"/>
    </row>
    <row r="39677" spans="16:17">
      <c r="P39677" s="118"/>
      <c r="Q39677" s="118"/>
    </row>
    <row r="39678" spans="16:17">
      <c r="P39678" s="118"/>
      <c r="Q39678" s="118"/>
    </row>
    <row r="39679" spans="16:17">
      <c r="P39679" s="118"/>
      <c r="Q39679" s="118"/>
    </row>
    <row r="39680" spans="16:17">
      <c r="P39680" s="118"/>
      <c r="Q39680" s="118"/>
    </row>
    <row r="39681" spans="16:17">
      <c r="P39681" s="118"/>
      <c r="Q39681" s="118"/>
    </row>
    <row r="39682" spans="16:17">
      <c r="P39682" s="118"/>
      <c r="Q39682" s="118"/>
    </row>
    <row r="39683" spans="16:17">
      <c r="P39683" s="118"/>
      <c r="Q39683" s="118"/>
    </row>
    <row r="39684" spans="16:17">
      <c r="P39684" s="118"/>
      <c r="Q39684" s="118"/>
    </row>
    <row r="39685" spans="16:17">
      <c r="P39685" s="118"/>
      <c r="Q39685" s="118"/>
    </row>
    <row r="39686" spans="16:17">
      <c r="P39686" s="118"/>
      <c r="Q39686" s="118"/>
    </row>
    <row r="39687" spans="16:17">
      <c r="P39687" s="118"/>
      <c r="Q39687" s="118"/>
    </row>
    <row r="39688" spans="16:17">
      <c r="P39688" s="118"/>
      <c r="Q39688" s="118"/>
    </row>
    <row r="39689" spans="16:17">
      <c r="P39689" s="118"/>
      <c r="Q39689" s="118"/>
    </row>
    <row r="39690" spans="16:17">
      <c r="P39690" s="118"/>
      <c r="Q39690" s="118"/>
    </row>
    <row r="39691" spans="16:17">
      <c r="P39691" s="118"/>
      <c r="Q39691" s="118"/>
    </row>
    <row r="39692" spans="16:17">
      <c r="P39692" s="118"/>
      <c r="Q39692" s="118"/>
    </row>
    <row r="39693" spans="16:17">
      <c r="P39693" s="118"/>
      <c r="Q39693" s="118"/>
    </row>
    <row r="39694" spans="16:17">
      <c r="P39694" s="118"/>
      <c r="Q39694" s="118"/>
    </row>
    <row r="39695" spans="16:17">
      <c r="P39695" s="118"/>
      <c r="Q39695" s="118"/>
    </row>
    <row r="39696" spans="16:17">
      <c r="P39696" s="118"/>
      <c r="Q39696" s="118"/>
    </row>
    <row r="39697" spans="16:17">
      <c r="P39697" s="118"/>
      <c r="Q39697" s="118"/>
    </row>
    <row r="39698" spans="16:17">
      <c r="P39698" s="118"/>
      <c r="Q39698" s="118"/>
    </row>
    <row r="39699" spans="16:17">
      <c r="P39699" s="118"/>
      <c r="Q39699" s="118"/>
    </row>
    <row r="39700" spans="16:17">
      <c r="P39700" s="118"/>
      <c r="Q39700" s="118"/>
    </row>
    <row r="39701" spans="16:17">
      <c r="P39701" s="118"/>
      <c r="Q39701" s="118"/>
    </row>
    <row r="39702" spans="16:17">
      <c r="P39702" s="118"/>
      <c r="Q39702" s="118"/>
    </row>
    <row r="39703" spans="16:17">
      <c r="P39703" s="118"/>
      <c r="Q39703" s="118"/>
    </row>
    <row r="39704" spans="16:17">
      <c r="P39704" s="118"/>
      <c r="Q39704" s="118"/>
    </row>
    <row r="39705" spans="16:17">
      <c r="P39705" s="118"/>
      <c r="Q39705" s="118"/>
    </row>
    <row r="39706" spans="16:17">
      <c r="P39706" s="118"/>
      <c r="Q39706" s="118"/>
    </row>
    <row r="39707" spans="16:17">
      <c r="P39707" s="118"/>
      <c r="Q39707" s="118"/>
    </row>
    <row r="39708" spans="16:17">
      <c r="P39708" s="118"/>
      <c r="Q39708" s="118"/>
    </row>
    <row r="39709" spans="16:17">
      <c r="P39709" s="118"/>
      <c r="Q39709" s="118"/>
    </row>
    <row r="39710" spans="16:17">
      <c r="P39710" s="118"/>
      <c r="Q39710" s="118"/>
    </row>
    <row r="39711" spans="16:17">
      <c r="P39711" s="118"/>
      <c r="Q39711" s="118"/>
    </row>
    <row r="39712" spans="16:17">
      <c r="P39712" s="118"/>
      <c r="Q39712" s="118"/>
    </row>
    <row r="39713" spans="16:17">
      <c r="P39713" s="118"/>
      <c r="Q39713" s="118"/>
    </row>
    <row r="39714" spans="16:17">
      <c r="P39714" s="118"/>
      <c r="Q39714" s="118"/>
    </row>
    <row r="39715" spans="16:17">
      <c r="P39715" s="118"/>
      <c r="Q39715" s="118"/>
    </row>
    <row r="39716" spans="16:17">
      <c r="P39716" s="118"/>
      <c r="Q39716" s="118"/>
    </row>
    <row r="39717" spans="16:17">
      <c r="P39717" s="118"/>
      <c r="Q39717" s="118"/>
    </row>
    <row r="39718" spans="16:17">
      <c r="P39718" s="118"/>
      <c r="Q39718" s="118"/>
    </row>
    <row r="39719" spans="16:17">
      <c r="P39719" s="118"/>
      <c r="Q39719" s="118"/>
    </row>
    <row r="39720" spans="16:17">
      <c r="P39720" s="118"/>
      <c r="Q39720" s="118"/>
    </row>
    <row r="39721" spans="16:17">
      <c r="P39721" s="118"/>
      <c r="Q39721" s="118"/>
    </row>
    <row r="39722" spans="16:17">
      <c r="P39722" s="118"/>
      <c r="Q39722" s="118"/>
    </row>
    <row r="39723" spans="16:17">
      <c r="P39723" s="118"/>
      <c r="Q39723" s="118"/>
    </row>
    <row r="39724" spans="16:17">
      <c r="P39724" s="118"/>
      <c r="Q39724" s="118"/>
    </row>
    <row r="39725" spans="16:17">
      <c r="P39725" s="118"/>
      <c r="Q39725" s="118"/>
    </row>
    <row r="39726" spans="16:17">
      <c r="P39726" s="118"/>
      <c r="Q39726" s="118"/>
    </row>
    <row r="39727" spans="16:17">
      <c r="P39727" s="118"/>
      <c r="Q39727" s="118"/>
    </row>
    <row r="39728" spans="16:17">
      <c r="P39728" s="118"/>
      <c r="Q39728" s="118"/>
    </row>
    <row r="39729" spans="16:17">
      <c r="P39729" s="118"/>
      <c r="Q39729" s="118"/>
    </row>
    <row r="39730" spans="16:17">
      <c r="P39730" s="118"/>
      <c r="Q39730" s="118"/>
    </row>
    <row r="39731" spans="16:17">
      <c r="P39731" s="118"/>
      <c r="Q39731" s="118"/>
    </row>
    <row r="39732" spans="16:17">
      <c r="P39732" s="118"/>
      <c r="Q39732" s="118"/>
    </row>
    <row r="39733" spans="16:17">
      <c r="P39733" s="118"/>
      <c r="Q39733" s="118"/>
    </row>
    <row r="39734" spans="16:17">
      <c r="P39734" s="118"/>
      <c r="Q39734" s="118"/>
    </row>
    <row r="39735" spans="16:17">
      <c r="P39735" s="118"/>
      <c r="Q39735" s="118"/>
    </row>
    <row r="39736" spans="16:17">
      <c r="P39736" s="118"/>
      <c r="Q39736" s="118"/>
    </row>
    <row r="39737" spans="16:17">
      <c r="P39737" s="118"/>
      <c r="Q39737" s="118"/>
    </row>
    <row r="39738" spans="16:17">
      <c r="P39738" s="118"/>
      <c r="Q39738" s="118"/>
    </row>
    <row r="39739" spans="16:17">
      <c r="P39739" s="118"/>
      <c r="Q39739" s="118"/>
    </row>
    <row r="39740" spans="16:17">
      <c r="P39740" s="118"/>
      <c r="Q39740" s="118"/>
    </row>
    <row r="39741" spans="16:17">
      <c r="P39741" s="118"/>
      <c r="Q39741" s="118"/>
    </row>
    <row r="39742" spans="16:17">
      <c r="P39742" s="118"/>
      <c r="Q39742" s="118"/>
    </row>
    <row r="39743" spans="16:17">
      <c r="P39743" s="118"/>
      <c r="Q39743" s="118"/>
    </row>
    <row r="39744" spans="16:17">
      <c r="P39744" s="118"/>
      <c r="Q39744" s="118"/>
    </row>
    <row r="39745" spans="16:17">
      <c r="P39745" s="118"/>
      <c r="Q39745" s="118"/>
    </row>
    <row r="39746" spans="16:17">
      <c r="P39746" s="118"/>
      <c r="Q39746" s="118"/>
    </row>
    <row r="39747" spans="16:17">
      <c r="P39747" s="118"/>
      <c r="Q39747" s="118"/>
    </row>
    <row r="39748" spans="16:17">
      <c r="P39748" s="118"/>
      <c r="Q39748" s="118"/>
    </row>
    <row r="39749" spans="16:17">
      <c r="P39749" s="118"/>
      <c r="Q39749" s="118"/>
    </row>
    <row r="39750" spans="16:17">
      <c r="P39750" s="118"/>
      <c r="Q39750" s="118"/>
    </row>
    <row r="39751" spans="16:17">
      <c r="P39751" s="118"/>
      <c r="Q39751" s="118"/>
    </row>
    <row r="39752" spans="16:17">
      <c r="P39752" s="118"/>
      <c r="Q39752" s="118"/>
    </row>
    <row r="39753" spans="16:17">
      <c r="P39753" s="118"/>
      <c r="Q39753" s="118"/>
    </row>
    <row r="39754" spans="16:17">
      <c r="P39754" s="118"/>
      <c r="Q39754" s="118"/>
    </row>
    <row r="39755" spans="16:17">
      <c r="P39755" s="118"/>
      <c r="Q39755" s="118"/>
    </row>
    <row r="39756" spans="16:17">
      <c r="P39756" s="118"/>
      <c r="Q39756" s="118"/>
    </row>
    <row r="39757" spans="16:17">
      <c r="P39757" s="118"/>
      <c r="Q39757" s="118"/>
    </row>
    <row r="39758" spans="16:17">
      <c r="P39758" s="118"/>
      <c r="Q39758" s="118"/>
    </row>
    <row r="39759" spans="16:17">
      <c r="P39759" s="118"/>
      <c r="Q39759" s="118"/>
    </row>
    <row r="39760" spans="16:17">
      <c r="P39760" s="118"/>
      <c r="Q39760" s="118"/>
    </row>
    <row r="39761" spans="16:17">
      <c r="P39761" s="118"/>
      <c r="Q39761" s="118"/>
    </row>
    <row r="39762" spans="16:17">
      <c r="P39762" s="118"/>
      <c r="Q39762" s="118"/>
    </row>
    <row r="39763" spans="16:17">
      <c r="P39763" s="118"/>
      <c r="Q39763" s="118"/>
    </row>
    <row r="39764" spans="16:17">
      <c r="P39764" s="118"/>
      <c r="Q39764" s="118"/>
    </row>
    <row r="39765" spans="16:17">
      <c r="P39765" s="118"/>
      <c r="Q39765" s="118"/>
    </row>
    <row r="39766" spans="16:17">
      <c r="P39766" s="118"/>
      <c r="Q39766" s="118"/>
    </row>
    <row r="39767" spans="16:17">
      <c r="P39767" s="118"/>
      <c r="Q39767" s="118"/>
    </row>
    <row r="39768" spans="16:17">
      <c r="P39768" s="118"/>
      <c r="Q39768" s="118"/>
    </row>
    <row r="39769" spans="16:17">
      <c r="P39769" s="118"/>
      <c r="Q39769" s="118"/>
    </row>
    <row r="39770" spans="16:17">
      <c r="P39770" s="118"/>
      <c r="Q39770" s="118"/>
    </row>
    <row r="39771" spans="16:17">
      <c r="P39771" s="118"/>
      <c r="Q39771" s="118"/>
    </row>
    <row r="39772" spans="16:17">
      <c r="P39772" s="118"/>
      <c r="Q39772" s="118"/>
    </row>
    <row r="39773" spans="16:17">
      <c r="P39773" s="118"/>
      <c r="Q39773" s="118"/>
    </row>
    <row r="39774" spans="16:17">
      <c r="P39774" s="118"/>
      <c r="Q39774" s="118"/>
    </row>
    <row r="39775" spans="16:17">
      <c r="P39775" s="118"/>
      <c r="Q39775" s="118"/>
    </row>
    <row r="39776" spans="16:17">
      <c r="P39776" s="118"/>
      <c r="Q39776" s="118"/>
    </row>
    <row r="39777" spans="16:17">
      <c r="P39777" s="118"/>
      <c r="Q39777" s="118"/>
    </row>
    <row r="39778" spans="16:17">
      <c r="P39778" s="118"/>
      <c r="Q39778" s="118"/>
    </row>
    <row r="39779" spans="16:17">
      <c r="P39779" s="118"/>
      <c r="Q39779" s="118"/>
    </row>
    <row r="39780" spans="16:17">
      <c r="P39780" s="118"/>
      <c r="Q39780" s="118"/>
    </row>
    <row r="39781" spans="16:17">
      <c r="P39781" s="118"/>
      <c r="Q39781" s="118"/>
    </row>
    <row r="39782" spans="16:17">
      <c r="P39782" s="118"/>
      <c r="Q39782" s="118"/>
    </row>
    <row r="39783" spans="16:17">
      <c r="P39783" s="118"/>
      <c r="Q39783" s="118"/>
    </row>
    <row r="39784" spans="16:17">
      <c r="P39784" s="118"/>
      <c r="Q39784" s="118"/>
    </row>
    <row r="39785" spans="16:17">
      <c r="P39785" s="118"/>
      <c r="Q39785" s="118"/>
    </row>
    <row r="39786" spans="16:17">
      <c r="P39786" s="118"/>
      <c r="Q39786" s="118"/>
    </row>
    <row r="39787" spans="16:17">
      <c r="P39787" s="118"/>
      <c r="Q39787" s="118"/>
    </row>
    <row r="39788" spans="16:17">
      <c r="P39788" s="118"/>
      <c r="Q39788" s="118"/>
    </row>
    <row r="39789" spans="16:17">
      <c r="P39789" s="118"/>
      <c r="Q39789" s="118"/>
    </row>
    <row r="39790" spans="16:17">
      <c r="P39790" s="118"/>
      <c r="Q39790" s="118"/>
    </row>
    <row r="39791" spans="16:17">
      <c r="P39791" s="118"/>
      <c r="Q39791" s="118"/>
    </row>
    <row r="39792" spans="16:17">
      <c r="P39792" s="118"/>
      <c r="Q39792" s="118"/>
    </row>
    <row r="39793" spans="16:17">
      <c r="P39793" s="118"/>
      <c r="Q39793" s="118"/>
    </row>
    <row r="39794" spans="16:17">
      <c r="P39794" s="118"/>
      <c r="Q39794" s="118"/>
    </row>
    <row r="39795" spans="16:17">
      <c r="P39795" s="118"/>
      <c r="Q39795" s="118"/>
    </row>
    <row r="39796" spans="16:17">
      <c r="P39796" s="118"/>
      <c r="Q39796" s="118"/>
    </row>
    <row r="39797" spans="16:17">
      <c r="P39797" s="118"/>
      <c r="Q39797" s="118"/>
    </row>
    <row r="39798" spans="16:17">
      <c r="P39798" s="118"/>
      <c r="Q39798" s="118"/>
    </row>
    <row r="39799" spans="16:17">
      <c r="P39799" s="118"/>
      <c r="Q39799" s="118"/>
    </row>
    <row r="39800" spans="16:17">
      <c r="P39800" s="118"/>
      <c r="Q39800" s="118"/>
    </row>
    <row r="39801" spans="16:17">
      <c r="P39801" s="118"/>
      <c r="Q39801" s="118"/>
    </row>
    <row r="39802" spans="16:17">
      <c r="P39802" s="118"/>
      <c r="Q39802" s="118"/>
    </row>
    <row r="39803" spans="16:17">
      <c r="P39803" s="118"/>
      <c r="Q39803" s="118"/>
    </row>
    <row r="39804" spans="16:17">
      <c r="P39804" s="118"/>
      <c r="Q39804" s="118"/>
    </row>
    <row r="39805" spans="16:17">
      <c r="P39805" s="118"/>
      <c r="Q39805" s="118"/>
    </row>
    <row r="39806" spans="16:17">
      <c r="P39806" s="118"/>
      <c r="Q39806" s="118"/>
    </row>
    <row r="39807" spans="16:17">
      <c r="P39807" s="118"/>
      <c r="Q39807" s="118"/>
    </row>
    <row r="39808" spans="16:17">
      <c r="P39808" s="118"/>
      <c r="Q39808" s="118"/>
    </row>
    <row r="39809" spans="16:17">
      <c r="P39809" s="118"/>
      <c r="Q39809" s="118"/>
    </row>
    <row r="39810" spans="16:17">
      <c r="P39810" s="118"/>
      <c r="Q39810" s="118"/>
    </row>
    <row r="39811" spans="16:17">
      <c r="P39811" s="118"/>
      <c r="Q39811" s="118"/>
    </row>
    <row r="39812" spans="16:17">
      <c r="P39812" s="118"/>
      <c r="Q39812" s="118"/>
    </row>
    <row r="39813" spans="16:17">
      <c r="P39813" s="118"/>
      <c r="Q39813" s="118"/>
    </row>
    <row r="39814" spans="16:17">
      <c r="P39814" s="118"/>
      <c r="Q39814" s="118"/>
    </row>
    <row r="39815" spans="16:17">
      <c r="P39815" s="118"/>
      <c r="Q39815" s="118"/>
    </row>
    <row r="39816" spans="16:17">
      <c r="P39816" s="118"/>
      <c r="Q39816" s="118"/>
    </row>
    <row r="39817" spans="16:17">
      <c r="P39817" s="118"/>
      <c r="Q39817" s="118"/>
    </row>
    <row r="39818" spans="16:17">
      <c r="P39818" s="118"/>
      <c r="Q39818" s="118"/>
    </row>
    <row r="39819" spans="16:17">
      <c r="P39819" s="118"/>
      <c r="Q39819" s="118"/>
    </row>
    <row r="39820" spans="16:17">
      <c r="P39820" s="118"/>
      <c r="Q39820" s="118"/>
    </row>
    <row r="39821" spans="16:17">
      <c r="P39821" s="118"/>
      <c r="Q39821" s="118"/>
    </row>
    <row r="39822" spans="16:17">
      <c r="P39822" s="118"/>
      <c r="Q39822" s="118"/>
    </row>
    <row r="39823" spans="16:17">
      <c r="P39823" s="118"/>
      <c r="Q39823" s="118"/>
    </row>
    <row r="39824" spans="16:17">
      <c r="P39824" s="118"/>
      <c r="Q39824" s="118"/>
    </row>
    <row r="39825" spans="16:17">
      <c r="P39825" s="118"/>
      <c r="Q39825" s="118"/>
    </row>
    <row r="39826" spans="16:17">
      <c r="P39826" s="118"/>
      <c r="Q39826" s="118"/>
    </row>
    <row r="39827" spans="16:17">
      <c r="P39827" s="118"/>
      <c r="Q39827" s="118"/>
    </row>
    <row r="39828" spans="16:17">
      <c r="P39828" s="118"/>
      <c r="Q39828" s="118"/>
    </row>
    <row r="39829" spans="16:17">
      <c r="P39829" s="118"/>
      <c r="Q39829" s="118"/>
    </row>
    <row r="39830" spans="16:17">
      <c r="P39830" s="118"/>
      <c r="Q39830" s="118"/>
    </row>
    <row r="39831" spans="16:17">
      <c r="P39831" s="118"/>
      <c r="Q39831" s="118"/>
    </row>
    <row r="39832" spans="16:17">
      <c r="P39832" s="118"/>
      <c r="Q39832" s="118"/>
    </row>
    <row r="39833" spans="16:17">
      <c r="P39833" s="118"/>
      <c r="Q39833" s="118"/>
    </row>
    <row r="39834" spans="16:17">
      <c r="P39834" s="118"/>
      <c r="Q39834" s="118"/>
    </row>
    <row r="39835" spans="16:17">
      <c r="P39835" s="118"/>
      <c r="Q39835" s="118"/>
    </row>
    <row r="39836" spans="16:17">
      <c r="P39836" s="118"/>
      <c r="Q39836" s="118"/>
    </row>
    <row r="39837" spans="16:17">
      <c r="P39837" s="118"/>
      <c r="Q39837" s="118"/>
    </row>
    <row r="39838" spans="16:17">
      <c r="P39838" s="118"/>
      <c r="Q39838" s="118"/>
    </row>
    <row r="39839" spans="16:17">
      <c r="P39839" s="118"/>
      <c r="Q39839" s="118"/>
    </row>
    <row r="39840" spans="16:17">
      <c r="P39840" s="118"/>
      <c r="Q39840" s="118"/>
    </row>
    <row r="39841" spans="16:17">
      <c r="P39841" s="118"/>
      <c r="Q39841" s="118"/>
    </row>
    <row r="39842" spans="16:17">
      <c r="P39842" s="118"/>
      <c r="Q39842" s="118"/>
    </row>
    <row r="39843" spans="16:17">
      <c r="P39843" s="118"/>
      <c r="Q39843" s="118"/>
    </row>
    <row r="39844" spans="16:17">
      <c r="P39844" s="118"/>
      <c r="Q39844" s="118"/>
    </row>
    <row r="39845" spans="16:17">
      <c r="P39845" s="118"/>
      <c r="Q39845" s="118"/>
    </row>
    <row r="39846" spans="16:17">
      <c r="P39846" s="118"/>
      <c r="Q39846" s="118"/>
    </row>
    <row r="39847" spans="16:17">
      <c r="P39847" s="118"/>
      <c r="Q39847" s="118"/>
    </row>
    <row r="39848" spans="16:17">
      <c r="P39848" s="118"/>
      <c r="Q39848" s="118"/>
    </row>
    <row r="39849" spans="16:17">
      <c r="P39849" s="118"/>
      <c r="Q39849" s="118"/>
    </row>
    <row r="39850" spans="16:17">
      <c r="P39850" s="118"/>
      <c r="Q39850" s="118"/>
    </row>
    <row r="39851" spans="16:17">
      <c r="P39851" s="118"/>
      <c r="Q39851" s="118"/>
    </row>
    <row r="39852" spans="16:17">
      <c r="P39852" s="118"/>
      <c r="Q39852" s="118"/>
    </row>
    <row r="39853" spans="16:17">
      <c r="P39853" s="118"/>
      <c r="Q39853" s="118"/>
    </row>
    <row r="39854" spans="16:17">
      <c r="P39854" s="118"/>
      <c r="Q39854" s="118"/>
    </row>
    <row r="39855" spans="16:17">
      <c r="P39855" s="118"/>
      <c r="Q39855" s="118"/>
    </row>
    <row r="39856" spans="16:17">
      <c r="P39856" s="118"/>
      <c r="Q39856" s="118"/>
    </row>
    <row r="39857" spans="16:17">
      <c r="P39857" s="118"/>
      <c r="Q39857" s="118"/>
    </row>
    <row r="39858" spans="16:17">
      <c r="P39858" s="118"/>
      <c r="Q39858" s="118"/>
    </row>
    <row r="39859" spans="16:17">
      <c r="P39859" s="118"/>
      <c r="Q39859" s="118"/>
    </row>
    <row r="39860" spans="16:17">
      <c r="P39860" s="118"/>
      <c r="Q39860" s="118"/>
    </row>
    <row r="39861" spans="16:17">
      <c r="P39861" s="118"/>
      <c r="Q39861" s="118"/>
    </row>
    <row r="39862" spans="16:17">
      <c r="P39862" s="118"/>
      <c r="Q39862" s="118"/>
    </row>
    <row r="39863" spans="16:17">
      <c r="P39863" s="118"/>
      <c r="Q39863" s="118"/>
    </row>
    <row r="39864" spans="16:17">
      <c r="P39864" s="118"/>
      <c r="Q39864" s="118"/>
    </row>
    <row r="39865" spans="16:17">
      <c r="P39865" s="118"/>
      <c r="Q39865" s="118"/>
    </row>
    <row r="39866" spans="16:17">
      <c r="P39866" s="118"/>
      <c r="Q39866" s="118"/>
    </row>
    <row r="39867" spans="16:17">
      <c r="P39867" s="118"/>
      <c r="Q39867" s="118"/>
    </row>
    <row r="39868" spans="16:17">
      <c r="P39868" s="118"/>
      <c r="Q39868" s="118"/>
    </row>
    <row r="39869" spans="16:17">
      <c r="P39869" s="118"/>
      <c r="Q39869" s="118"/>
    </row>
    <row r="39870" spans="16:17">
      <c r="P39870" s="118"/>
      <c r="Q39870" s="118"/>
    </row>
    <row r="39871" spans="16:17">
      <c r="P39871" s="118"/>
      <c r="Q39871" s="118"/>
    </row>
    <row r="39872" spans="16:17">
      <c r="P39872" s="118"/>
      <c r="Q39872" s="118"/>
    </row>
    <row r="39873" spans="16:17">
      <c r="P39873" s="118"/>
      <c r="Q39873" s="118"/>
    </row>
    <row r="39874" spans="16:17">
      <c r="P39874" s="118"/>
      <c r="Q39874" s="118"/>
    </row>
    <row r="39875" spans="16:17">
      <c r="P39875" s="118"/>
      <c r="Q39875" s="118"/>
    </row>
    <row r="39876" spans="16:17">
      <c r="P39876" s="118"/>
      <c r="Q39876" s="118"/>
    </row>
    <row r="39877" spans="16:17">
      <c r="P39877" s="118"/>
      <c r="Q39877" s="118"/>
    </row>
    <row r="39878" spans="16:17">
      <c r="P39878" s="118"/>
      <c r="Q39878" s="118"/>
    </row>
    <row r="39879" spans="16:17">
      <c r="P39879" s="118"/>
      <c r="Q39879" s="118"/>
    </row>
    <row r="39880" spans="16:17">
      <c r="P39880" s="118"/>
      <c r="Q39880" s="118"/>
    </row>
    <row r="39881" spans="16:17">
      <c r="P39881" s="118"/>
      <c r="Q39881" s="118"/>
    </row>
    <row r="39882" spans="16:17">
      <c r="P39882" s="118"/>
      <c r="Q39882" s="118"/>
    </row>
    <row r="39883" spans="16:17">
      <c r="P39883" s="118"/>
      <c r="Q39883" s="118"/>
    </row>
    <row r="39884" spans="16:17">
      <c r="P39884" s="118"/>
      <c r="Q39884" s="118"/>
    </row>
    <row r="39885" spans="16:17">
      <c r="P39885" s="118"/>
      <c r="Q39885" s="118"/>
    </row>
    <row r="39886" spans="16:17">
      <c r="P39886" s="118"/>
      <c r="Q39886" s="118"/>
    </row>
    <row r="39887" spans="16:17">
      <c r="P39887" s="118"/>
      <c r="Q39887" s="118"/>
    </row>
    <row r="39888" spans="16:17">
      <c r="P39888" s="118"/>
      <c r="Q39888" s="118"/>
    </row>
    <row r="39889" spans="16:17">
      <c r="P39889" s="118"/>
      <c r="Q39889" s="118"/>
    </row>
    <row r="39890" spans="16:17">
      <c r="P39890" s="118"/>
      <c r="Q39890" s="118"/>
    </row>
    <row r="39891" spans="16:17">
      <c r="P39891" s="118"/>
      <c r="Q39891" s="118"/>
    </row>
    <row r="39892" spans="16:17">
      <c r="P39892" s="118"/>
      <c r="Q39892" s="118"/>
    </row>
    <row r="39893" spans="16:17">
      <c r="P39893" s="118"/>
      <c r="Q39893" s="118"/>
    </row>
    <row r="39894" spans="16:17">
      <c r="P39894" s="118"/>
      <c r="Q39894" s="118"/>
    </row>
    <row r="39895" spans="16:17">
      <c r="P39895" s="118"/>
      <c r="Q39895" s="118"/>
    </row>
    <row r="39896" spans="16:17">
      <c r="P39896" s="118"/>
      <c r="Q39896" s="118"/>
    </row>
    <row r="39897" spans="16:17">
      <c r="P39897" s="118"/>
      <c r="Q39897" s="118"/>
    </row>
    <row r="39898" spans="16:17">
      <c r="P39898" s="118"/>
      <c r="Q39898" s="118"/>
    </row>
    <row r="39899" spans="16:17">
      <c r="P39899" s="118"/>
      <c r="Q39899" s="118"/>
    </row>
    <row r="39900" spans="16:17">
      <c r="P39900" s="118"/>
      <c r="Q39900" s="118"/>
    </row>
    <row r="39901" spans="16:17">
      <c r="P39901" s="118"/>
      <c r="Q39901" s="118"/>
    </row>
    <row r="39902" spans="16:17">
      <c r="P39902" s="118"/>
      <c r="Q39902" s="118"/>
    </row>
    <row r="39903" spans="16:17">
      <c r="P39903" s="118"/>
      <c r="Q39903" s="118"/>
    </row>
    <row r="39904" spans="16:17">
      <c r="P39904" s="118"/>
      <c r="Q39904" s="118"/>
    </row>
    <row r="39905" spans="16:17">
      <c r="P39905" s="118"/>
      <c r="Q39905" s="118"/>
    </row>
    <row r="39906" spans="16:17">
      <c r="P39906" s="118"/>
      <c r="Q39906" s="118"/>
    </row>
    <row r="39907" spans="16:17">
      <c r="P39907" s="118"/>
      <c r="Q39907" s="118"/>
    </row>
    <row r="39908" spans="16:17">
      <c r="P39908" s="118"/>
      <c r="Q39908" s="118"/>
    </row>
    <row r="39909" spans="16:17">
      <c r="P39909" s="118"/>
      <c r="Q39909" s="118"/>
    </row>
    <row r="39910" spans="16:17">
      <c r="P39910" s="118"/>
      <c r="Q39910" s="118"/>
    </row>
    <row r="39911" spans="16:17">
      <c r="P39911" s="118"/>
      <c r="Q39911" s="118"/>
    </row>
    <row r="39912" spans="16:17">
      <c r="P39912" s="118"/>
      <c r="Q39912" s="118"/>
    </row>
    <row r="39913" spans="16:17">
      <c r="P39913" s="118"/>
      <c r="Q39913" s="118"/>
    </row>
    <row r="39914" spans="16:17">
      <c r="P39914" s="118"/>
      <c r="Q39914" s="118"/>
    </row>
    <row r="39915" spans="16:17">
      <c r="P39915" s="118"/>
      <c r="Q39915" s="118"/>
    </row>
    <row r="39916" spans="16:17">
      <c r="P39916" s="118"/>
      <c r="Q39916" s="118"/>
    </row>
    <row r="39917" spans="16:17">
      <c r="P39917" s="118"/>
      <c r="Q39917" s="118"/>
    </row>
    <row r="39918" spans="16:17">
      <c r="P39918" s="118"/>
      <c r="Q39918" s="118"/>
    </row>
    <row r="39919" spans="16:17">
      <c r="P39919" s="118"/>
      <c r="Q39919" s="118"/>
    </row>
    <row r="39920" spans="16:17">
      <c r="P39920" s="118"/>
      <c r="Q39920" s="118"/>
    </row>
    <row r="39921" spans="16:17">
      <c r="P39921" s="118"/>
      <c r="Q39921" s="118"/>
    </row>
    <row r="39922" spans="16:17">
      <c r="P39922" s="118"/>
      <c r="Q39922" s="118"/>
    </row>
    <row r="39923" spans="16:17">
      <c r="P39923" s="118"/>
      <c r="Q39923" s="118"/>
    </row>
    <row r="39924" spans="16:17">
      <c r="P39924" s="118"/>
      <c r="Q39924" s="118"/>
    </row>
    <row r="39925" spans="16:17">
      <c r="P39925" s="118"/>
      <c r="Q39925" s="118"/>
    </row>
    <row r="39926" spans="16:17">
      <c r="P39926" s="118"/>
      <c r="Q39926" s="118"/>
    </row>
    <row r="39927" spans="16:17">
      <c r="P39927" s="118"/>
      <c r="Q39927" s="118"/>
    </row>
    <row r="39928" spans="16:17">
      <c r="P39928" s="118"/>
      <c r="Q39928" s="118"/>
    </row>
    <row r="39929" spans="16:17">
      <c r="P39929" s="118"/>
      <c r="Q39929" s="118"/>
    </row>
    <row r="39930" spans="16:17">
      <c r="P39930" s="118"/>
      <c r="Q39930" s="118"/>
    </row>
    <row r="39931" spans="16:17">
      <c r="P39931" s="118"/>
      <c r="Q39931" s="118"/>
    </row>
    <row r="39932" spans="16:17">
      <c r="P39932" s="118"/>
      <c r="Q39932" s="118"/>
    </row>
    <row r="39933" spans="16:17">
      <c r="P39933" s="118"/>
      <c r="Q39933" s="118"/>
    </row>
    <row r="39934" spans="16:17">
      <c r="P39934" s="118"/>
      <c r="Q39934" s="118"/>
    </row>
    <row r="39935" spans="16:17">
      <c r="P39935" s="118"/>
      <c r="Q39935" s="118"/>
    </row>
    <row r="39936" spans="16:17">
      <c r="P39936" s="118"/>
      <c r="Q39936" s="118"/>
    </row>
    <row r="39937" spans="16:17">
      <c r="P39937" s="118"/>
      <c r="Q39937" s="118"/>
    </row>
    <row r="39938" spans="16:17">
      <c r="P39938" s="118"/>
      <c r="Q39938" s="118"/>
    </row>
    <row r="39939" spans="16:17">
      <c r="P39939" s="118"/>
      <c r="Q39939" s="118"/>
    </row>
    <row r="39940" spans="16:17">
      <c r="P39940" s="118"/>
      <c r="Q39940" s="118"/>
    </row>
    <row r="39941" spans="16:17">
      <c r="P39941" s="118"/>
      <c r="Q39941" s="118"/>
    </row>
    <row r="39942" spans="16:17">
      <c r="P39942" s="118"/>
      <c r="Q39942" s="118"/>
    </row>
    <row r="39943" spans="16:17">
      <c r="P39943" s="118"/>
      <c r="Q39943" s="118"/>
    </row>
    <row r="39944" spans="16:17">
      <c r="P39944" s="118"/>
      <c r="Q39944" s="118"/>
    </row>
    <row r="39945" spans="16:17">
      <c r="P39945" s="118"/>
      <c r="Q39945" s="118"/>
    </row>
    <row r="39946" spans="16:17">
      <c r="P39946" s="118"/>
      <c r="Q39946" s="118"/>
    </row>
    <row r="39947" spans="16:17">
      <c r="P39947" s="118"/>
      <c r="Q39947" s="118"/>
    </row>
    <row r="39948" spans="16:17">
      <c r="P39948" s="118"/>
      <c r="Q39948" s="118"/>
    </row>
    <row r="39949" spans="16:17">
      <c r="P39949" s="118"/>
      <c r="Q39949" s="118"/>
    </row>
    <row r="39950" spans="16:17">
      <c r="P39950" s="118"/>
      <c r="Q39950" s="118"/>
    </row>
    <row r="39951" spans="16:17">
      <c r="P39951" s="118"/>
      <c r="Q39951" s="118"/>
    </row>
    <row r="39952" spans="16:17">
      <c r="P39952" s="118"/>
      <c r="Q39952" s="118"/>
    </row>
    <row r="39953" spans="16:17">
      <c r="P39953" s="118"/>
      <c r="Q39953" s="118"/>
    </row>
    <row r="39954" spans="16:17">
      <c r="P39954" s="118"/>
      <c r="Q39954" s="118"/>
    </row>
    <row r="39955" spans="16:17">
      <c r="P39955" s="118"/>
      <c r="Q39955" s="118"/>
    </row>
    <row r="39956" spans="16:17">
      <c r="P39956" s="118"/>
      <c r="Q39956" s="118"/>
    </row>
    <row r="39957" spans="16:17">
      <c r="P39957" s="118"/>
      <c r="Q39957" s="118"/>
    </row>
    <row r="39958" spans="16:17">
      <c r="P39958" s="118"/>
      <c r="Q39958" s="118"/>
    </row>
    <row r="39959" spans="16:17">
      <c r="P39959" s="118"/>
      <c r="Q39959" s="118"/>
    </row>
    <row r="39960" spans="16:17">
      <c r="P39960" s="118"/>
      <c r="Q39960" s="118"/>
    </row>
    <row r="39961" spans="16:17">
      <c r="P39961" s="118"/>
      <c r="Q39961" s="118"/>
    </row>
    <row r="39962" spans="16:17">
      <c r="P39962" s="118"/>
      <c r="Q39962" s="118"/>
    </row>
    <row r="39963" spans="16:17">
      <c r="P39963" s="118"/>
      <c r="Q39963" s="118"/>
    </row>
    <row r="39964" spans="16:17">
      <c r="P39964" s="118"/>
      <c r="Q39964" s="118"/>
    </row>
    <row r="39965" spans="16:17">
      <c r="P39965" s="118"/>
      <c r="Q39965" s="118"/>
    </row>
    <row r="39966" spans="16:17">
      <c r="P39966" s="118"/>
      <c r="Q39966" s="118"/>
    </row>
    <row r="39967" spans="16:17">
      <c r="P39967" s="118"/>
      <c r="Q39967" s="118"/>
    </row>
    <row r="39968" spans="16:17">
      <c r="P39968" s="118"/>
      <c r="Q39968" s="118"/>
    </row>
    <row r="39969" spans="16:17">
      <c r="P39969" s="118"/>
      <c r="Q39969" s="118"/>
    </row>
    <row r="39970" spans="16:17">
      <c r="P39970" s="118"/>
      <c r="Q39970" s="118"/>
    </row>
    <row r="39971" spans="16:17">
      <c r="P39971" s="118"/>
      <c r="Q39971" s="118"/>
    </row>
    <row r="39972" spans="16:17">
      <c r="P39972" s="118"/>
      <c r="Q39972" s="118"/>
    </row>
    <row r="39973" spans="16:17">
      <c r="P39973" s="118"/>
      <c r="Q39973" s="118"/>
    </row>
    <row r="39974" spans="16:17">
      <c r="P39974" s="118"/>
      <c r="Q39974" s="118"/>
    </row>
    <row r="39975" spans="16:17">
      <c r="P39975" s="118"/>
      <c r="Q39975" s="118"/>
    </row>
    <row r="39976" spans="16:17">
      <c r="P39976" s="118"/>
      <c r="Q39976" s="118"/>
    </row>
    <row r="39977" spans="16:17">
      <c r="P39977" s="118"/>
      <c r="Q39977" s="118"/>
    </row>
    <row r="39978" spans="16:17">
      <c r="P39978" s="118"/>
      <c r="Q39978" s="118"/>
    </row>
    <row r="39979" spans="16:17">
      <c r="P39979" s="118"/>
      <c r="Q39979" s="118"/>
    </row>
    <row r="39980" spans="16:17">
      <c r="P39980" s="118"/>
      <c r="Q39980" s="118"/>
    </row>
    <row r="39981" spans="16:17">
      <c r="P39981" s="118"/>
      <c r="Q39981" s="118"/>
    </row>
    <row r="39982" spans="16:17">
      <c r="P39982" s="118"/>
      <c r="Q39982" s="118"/>
    </row>
    <row r="39983" spans="16:17">
      <c r="P39983" s="118"/>
      <c r="Q39983" s="118"/>
    </row>
    <row r="39984" spans="16:17">
      <c r="P39984" s="118"/>
      <c r="Q39984" s="118"/>
    </row>
    <row r="39985" spans="16:17">
      <c r="P39985" s="118"/>
      <c r="Q39985" s="118"/>
    </row>
    <row r="39986" spans="16:17">
      <c r="P39986" s="118"/>
      <c r="Q39986" s="118"/>
    </row>
    <row r="39987" spans="16:17">
      <c r="P39987" s="118"/>
      <c r="Q39987" s="118"/>
    </row>
    <row r="39988" spans="16:17">
      <c r="P39988" s="118"/>
      <c r="Q39988" s="118"/>
    </row>
    <row r="39989" spans="16:17">
      <c r="P39989" s="118"/>
      <c r="Q39989" s="118"/>
    </row>
    <row r="39990" spans="16:17">
      <c r="P39990" s="118"/>
      <c r="Q39990" s="118"/>
    </row>
    <row r="39991" spans="16:17">
      <c r="P39991" s="118"/>
      <c r="Q39991" s="118"/>
    </row>
    <row r="39992" spans="16:17">
      <c r="P39992" s="118"/>
      <c r="Q39992" s="118"/>
    </row>
    <row r="39993" spans="16:17">
      <c r="P39993" s="118"/>
      <c r="Q39993" s="118"/>
    </row>
    <row r="39994" spans="16:17">
      <c r="P39994" s="118"/>
      <c r="Q39994" s="118"/>
    </row>
    <row r="39995" spans="16:17">
      <c r="P39995" s="118"/>
      <c r="Q39995" s="118"/>
    </row>
    <row r="39996" spans="16:17">
      <c r="P39996" s="118"/>
      <c r="Q39996" s="118"/>
    </row>
    <row r="39997" spans="16:17">
      <c r="P39997" s="118"/>
      <c r="Q39997" s="118"/>
    </row>
    <row r="39998" spans="16:17">
      <c r="P39998" s="118"/>
      <c r="Q39998" s="118"/>
    </row>
    <row r="39999" spans="16:17">
      <c r="P39999" s="118"/>
      <c r="Q39999" s="118"/>
    </row>
    <row r="40000" spans="16:17">
      <c r="P40000" s="118"/>
      <c r="Q40000" s="118"/>
    </row>
    <row r="40001" spans="16:17">
      <c r="P40001" s="118"/>
      <c r="Q40001" s="118"/>
    </row>
    <row r="40002" spans="16:17">
      <c r="P40002" s="118"/>
      <c r="Q40002" s="118"/>
    </row>
    <row r="40003" spans="16:17">
      <c r="P40003" s="118"/>
      <c r="Q40003" s="118"/>
    </row>
    <row r="40004" spans="16:17">
      <c r="P40004" s="118"/>
      <c r="Q40004" s="118"/>
    </row>
    <row r="40005" spans="16:17">
      <c r="P40005" s="118"/>
      <c r="Q40005" s="118"/>
    </row>
    <row r="40006" spans="16:17">
      <c r="P40006" s="118"/>
      <c r="Q40006" s="118"/>
    </row>
    <row r="40007" spans="16:17">
      <c r="P40007" s="118"/>
      <c r="Q40007" s="118"/>
    </row>
    <row r="40008" spans="16:17">
      <c r="P40008" s="118"/>
      <c r="Q40008" s="118"/>
    </row>
    <row r="40009" spans="16:17">
      <c r="P40009" s="118"/>
      <c r="Q40009" s="118"/>
    </row>
    <row r="40010" spans="16:17">
      <c r="P40010" s="118"/>
      <c r="Q40010" s="118"/>
    </row>
    <row r="40011" spans="16:17">
      <c r="P40011" s="118"/>
      <c r="Q40011" s="118"/>
    </row>
    <row r="40012" spans="16:17">
      <c r="P40012" s="118"/>
      <c r="Q40012" s="118"/>
    </row>
    <row r="40013" spans="16:17">
      <c r="P40013" s="118"/>
      <c r="Q40013" s="118"/>
    </row>
    <row r="40014" spans="16:17">
      <c r="P40014" s="118"/>
      <c r="Q40014" s="118"/>
    </row>
    <row r="40015" spans="16:17">
      <c r="P40015" s="118"/>
      <c r="Q40015" s="118"/>
    </row>
    <row r="40016" spans="16:17">
      <c r="P40016" s="118"/>
      <c r="Q40016" s="118"/>
    </row>
    <row r="40017" spans="16:17">
      <c r="P40017" s="118"/>
      <c r="Q40017" s="118"/>
    </row>
    <row r="40018" spans="16:17">
      <c r="P40018" s="118"/>
      <c r="Q40018" s="118"/>
    </row>
    <row r="40019" spans="16:17">
      <c r="P40019" s="118"/>
      <c r="Q40019" s="118"/>
    </row>
    <row r="40020" spans="16:17">
      <c r="P40020" s="118"/>
      <c r="Q40020" s="118"/>
    </row>
    <row r="40021" spans="16:17">
      <c r="P40021" s="118"/>
      <c r="Q40021" s="118"/>
    </row>
    <row r="40022" spans="16:17">
      <c r="P40022" s="118"/>
      <c r="Q40022" s="118"/>
    </row>
    <row r="40023" spans="16:17">
      <c r="P40023" s="118"/>
      <c r="Q40023" s="118"/>
    </row>
    <row r="40024" spans="16:17">
      <c r="P40024" s="118"/>
      <c r="Q40024" s="118"/>
    </row>
    <row r="40025" spans="16:17">
      <c r="P40025" s="118"/>
      <c r="Q40025" s="118"/>
    </row>
    <row r="40026" spans="16:17">
      <c r="P40026" s="118"/>
      <c r="Q40026" s="118"/>
    </row>
    <row r="40027" spans="16:17">
      <c r="P40027" s="118"/>
      <c r="Q40027" s="118"/>
    </row>
    <row r="40028" spans="16:17">
      <c r="P40028" s="118"/>
      <c r="Q40028" s="118"/>
    </row>
    <row r="40029" spans="16:17">
      <c r="P40029" s="118"/>
      <c r="Q40029" s="118"/>
    </row>
    <row r="40030" spans="16:17">
      <c r="P40030" s="118"/>
      <c r="Q40030" s="118"/>
    </row>
    <row r="40031" spans="16:17">
      <c r="P40031" s="118"/>
      <c r="Q40031" s="118"/>
    </row>
    <row r="40032" spans="16:17">
      <c r="P40032" s="118"/>
      <c r="Q40032" s="118"/>
    </row>
    <row r="40033" spans="16:17">
      <c r="P40033" s="118"/>
      <c r="Q40033" s="118"/>
    </row>
    <row r="40034" spans="16:17">
      <c r="P40034" s="118"/>
      <c r="Q40034" s="118"/>
    </row>
    <row r="40035" spans="16:17">
      <c r="P40035" s="118"/>
      <c r="Q40035" s="118"/>
    </row>
    <row r="40036" spans="16:17">
      <c r="P40036" s="118"/>
      <c r="Q40036" s="118"/>
    </row>
    <row r="40037" spans="16:17">
      <c r="P40037" s="118"/>
      <c r="Q40037" s="118"/>
    </row>
    <row r="40038" spans="16:17">
      <c r="P40038" s="118"/>
      <c r="Q40038" s="118"/>
    </row>
    <row r="40039" spans="16:17">
      <c r="P40039" s="118"/>
      <c r="Q40039" s="118"/>
    </row>
    <row r="40040" spans="16:17">
      <c r="P40040" s="118"/>
      <c r="Q40040" s="118"/>
    </row>
    <row r="40041" spans="16:17">
      <c r="P40041" s="118"/>
      <c r="Q40041" s="118"/>
    </row>
    <row r="40042" spans="16:17">
      <c r="P40042" s="118"/>
      <c r="Q40042" s="118"/>
    </row>
    <row r="40043" spans="16:17">
      <c r="P40043" s="118"/>
      <c r="Q40043" s="118"/>
    </row>
    <row r="40044" spans="16:17">
      <c r="P40044" s="118"/>
      <c r="Q40044" s="118"/>
    </row>
    <row r="40045" spans="16:17">
      <c r="P40045" s="118"/>
      <c r="Q40045" s="118"/>
    </row>
    <row r="40046" spans="16:17">
      <c r="P40046" s="118"/>
      <c r="Q40046" s="118"/>
    </row>
    <row r="40047" spans="16:17">
      <c r="P40047" s="118"/>
      <c r="Q40047" s="118"/>
    </row>
    <row r="40048" spans="16:17">
      <c r="P40048" s="118"/>
      <c r="Q40048" s="118"/>
    </row>
    <row r="40049" spans="16:17">
      <c r="P40049" s="118"/>
      <c r="Q40049" s="118"/>
    </row>
    <row r="40050" spans="16:17">
      <c r="P40050" s="118"/>
      <c r="Q40050" s="118"/>
    </row>
    <row r="40051" spans="16:17">
      <c r="P40051" s="118"/>
      <c r="Q40051" s="118"/>
    </row>
    <row r="40052" spans="16:17">
      <c r="P40052" s="118"/>
      <c r="Q40052" s="118"/>
    </row>
    <row r="40053" spans="16:17">
      <c r="P40053" s="118"/>
      <c r="Q40053" s="118"/>
    </row>
    <row r="40054" spans="16:17">
      <c r="P40054" s="118"/>
      <c r="Q40054" s="118"/>
    </row>
    <row r="40055" spans="16:17">
      <c r="P40055" s="118"/>
      <c r="Q40055" s="118"/>
    </row>
    <row r="40056" spans="16:17">
      <c r="P40056" s="118"/>
      <c r="Q40056" s="118"/>
    </row>
    <row r="40057" spans="16:17">
      <c r="P40057" s="118"/>
      <c r="Q40057" s="118"/>
    </row>
    <row r="40058" spans="16:17">
      <c r="P40058" s="118"/>
      <c r="Q40058" s="118"/>
    </row>
    <row r="40059" spans="16:17">
      <c r="P40059" s="118"/>
      <c r="Q40059" s="118"/>
    </row>
    <row r="40060" spans="16:17">
      <c r="P40060" s="118"/>
      <c r="Q40060" s="118"/>
    </row>
    <row r="40061" spans="16:17">
      <c r="P40061" s="118"/>
      <c r="Q40061" s="118"/>
    </row>
    <row r="40062" spans="16:17">
      <c r="P40062" s="118"/>
      <c r="Q40062" s="118"/>
    </row>
    <row r="40063" spans="16:17">
      <c r="P40063" s="118"/>
      <c r="Q40063" s="118"/>
    </row>
    <row r="40064" spans="16:17">
      <c r="P40064" s="118"/>
      <c r="Q40064" s="118"/>
    </row>
    <row r="40065" spans="16:17">
      <c r="P40065" s="118"/>
      <c r="Q40065" s="118"/>
    </row>
    <row r="40066" spans="16:17">
      <c r="P40066" s="118"/>
      <c r="Q40066" s="118"/>
    </row>
    <row r="40067" spans="16:17">
      <c r="P40067" s="118"/>
      <c r="Q40067" s="118"/>
    </row>
    <row r="40068" spans="16:17">
      <c r="P40068" s="118"/>
      <c r="Q40068" s="118"/>
    </row>
    <row r="40069" spans="16:17">
      <c r="P40069" s="118"/>
      <c r="Q40069" s="118"/>
    </row>
    <row r="40070" spans="16:17">
      <c r="P40070" s="118"/>
      <c r="Q40070" s="118"/>
    </row>
    <row r="40071" spans="16:17">
      <c r="P40071" s="118"/>
      <c r="Q40071" s="118"/>
    </row>
    <row r="40072" spans="16:17">
      <c r="P40072" s="118"/>
      <c r="Q40072" s="118"/>
    </row>
    <row r="40073" spans="16:17">
      <c r="P40073" s="118"/>
      <c r="Q40073" s="118"/>
    </row>
    <row r="40074" spans="16:17">
      <c r="P40074" s="118"/>
      <c r="Q40074" s="118"/>
    </row>
    <row r="40075" spans="16:17">
      <c r="P40075" s="118"/>
      <c r="Q40075" s="118"/>
    </row>
    <row r="40076" spans="16:17">
      <c r="P40076" s="118"/>
      <c r="Q40076" s="118"/>
    </row>
    <row r="40077" spans="16:17">
      <c r="P40077" s="118"/>
      <c r="Q40077" s="118"/>
    </row>
    <row r="40078" spans="16:17">
      <c r="P40078" s="118"/>
      <c r="Q40078" s="118"/>
    </row>
    <row r="40079" spans="16:17">
      <c r="P40079" s="118"/>
      <c r="Q40079" s="118"/>
    </row>
    <row r="40080" spans="16:17">
      <c r="P40080" s="118"/>
      <c r="Q40080" s="118"/>
    </row>
    <row r="40081" spans="16:17">
      <c r="P40081" s="118"/>
      <c r="Q40081" s="118"/>
    </row>
    <row r="40082" spans="16:17">
      <c r="P40082" s="118"/>
      <c r="Q40082" s="118"/>
    </row>
    <row r="40083" spans="16:17">
      <c r="P40083" s="118"/>
      <c r="Q40083" s="118"/>
    </row>
    <row r="40084" spans="16:17">
      <c r="P40084" s="118"/>
      <c r="Q40084" s="118"/>
    </row>
    <row r="40085" spans="16:17">
      <c r="P40085" s="118"/>
      <c r="Q40085" s="118"/>
    </row>
    <row r="40086" spans="16:17">
      <c r="P40086" s="118"/>
      <c r="Q40086" s="118"/>
    </row>
    <row r="40087" spans="16:17">
      <c r="P40087" s="118"/>
      <c r="Q40087" s="118"/>
    </row>
    <row r="40088" spans="16:17">
      <c r="P40088" s="118"/>
      <c r="Q40088" s="118"/>
    </row>
    <row r="40089" spans="16:17">
      <c r="P40089" s="118"/>
      <c r="Q40089" s="118"/>
    </row>
    <row r="40090" spans="16:17">
      <c r="P40090" s="118"/>
      <c r="Q40090" s="118"/>
    </row>
    <row r="40091" spans="16:17">
      <c r="P40091" s="118"/>
      <c r="Q40091" s="118"/>
    </row>
    <row r="40092" spans="16:17">
      <c r="P40092" s="118"/>
      <c r="Q40092" s="118"/>
    </row>
    <row r="40093" spans="16:17">
      <c r="P40093" s="118"/>
      <c r="Q40093" s="118"/>
    </row>
    <row r="40094" spans="16:17">
      <c r="P40094" s="118"/>
      <c r="Q40094" s="118"/>
    </row>
    <row r="40095" spans="16:17">
      <c r="P40095" s="118"/>
      <c r="Q40095" s="118"/>
    </row>
    <row r="40096" spans="16:17">
      <c r="P40096" s="118"/>
      <c r="Q40096" s="118"/>
    </row>
    <row r="40097" spans="16:17">
      <c r="P40097" s="118"/>
      <c r="Q40097" s="118"/>
    </row>
    <row r="40098" spans="16:17">
      <c r="P40098" s="118"/>
      <c r="Q40098" s="118"/>
    </row>
    <row r="40099" spans="16:17">
      <c r="P40099" s="118"/>
      <c r="Q40099" s="118"/>
    </row>
    <row r="40100" spans="16:17">
      <c r="P40100" s="118"/>
      <c r="Q40100" s="118"/>
    </row>
    <row r="40101" spans="16:17">
      <c r="P40101" s="118"/>
      <c r="Q40101" s="118"/>
    </row>
    <row r="40102" spans="16:17">
      <c r="P40102" s="118"/>
      <c r="Q40102" s="118"/>
    </row>
    <row r="40103" spans="16:17">
      <c r="P40103" s="118"/>
      <c r="Q40103" s="118"/>
    </row>
    <row r="40104" spans="16:17">
      <c r="P40104" s="118"/>
      <c r="Q40104" s="118"/>
    </row>
    <row r="40105" spans="16:17">
      <c r="P40105" s="118"/>
      <c r="Q40105" s="118"/>
    </row>
    <row r="40106" spans="16:17">
      <c r="P40106" s="118"/>
      <c r="Q40106" s="118"/>
    </row>
    <row r="40107" spans="16:17">
      <c r="P40107" s="118"/>
      <c r="Q40107" s="118"/>
    </row>
    <row r="40108" spans="16:17">
      <c r="P40108" s="118"/>
      <c r="Q40108" s="118"/>
    </row>
    <row r="40109" spans="16:17">
      <c r="P40109" s="118"/>
      <c r="Q40109" s="118"/>
    </row>
    <row r="40110" spans="16:17">
      <c r="P40110" s="118"/>
      <c r="Q40110" s="118"/>
    </row>
    <row r="40111" spans="16:17">
      <c r="P40111" s="118"/>
      <c r="Q40111" s="118"/>
    </row>
    <row r="40112" spans="16:17">
      <c r="P40112" s="118"/>
      <c r="Q40112" s="118"/>
    </row>
    <row r="40113" spans="16:17">
      <c r="P40113" s="118"/>
      <c r="Q40113" s="118"/>
    </row>
    <row r="40114" spans="16:17">
      <c r="P40114" s="118"/>
      <c r="Q40114" s="118"/>
    </row>
    <row r="40115" spans="16:17">
      <c r="P40115" s="118"/>
      <c r="Q40115" s="118"/>
    </row>
    <row r="40116" spans="16:17">
      <c r="P40116" s="118"/>
      <c r="Q40116" s="118"/>
    </row>
    <row r="40117" spans="16:17">
      <c r="P40117" s="118"/>
      <c r="Q40117" s="118"/>
    </row>
    <row r="40118" spans="16:17">
      <c r="P40118" s="118"/>
      <c r="Q40118" s="118"/>
    </row>
    <row r="40119" spans="16:17">
      <c r="P40119" s="118"/>
      <c r="Q40119" s="118"/>
    </row>
    <row r="40120" spans="16:17">
      <c r="P40120" s="118"/>
      <c r="Q40120" s="118"/>
    </row>
    <row r="40121" spans="16:17">
      <c r="P40121" s="118"/>
      <c r="Q40121" s="118"/>
    </row>
    <row r="40122" spans="16:17">
      <c r="P40122" s="118"/>
      <c r="Q40122" s="118"/>
    </row>
    <row r="40123" spans="16:17">
      <c r="P40123" s="118"/>
      <c r="Q40123" s="118"/>
    </row>
    <row r="40124" spans="16:17">
      <c r="P40124" s="118"/>
      <c r="Q40124" s="118"/>
    </row>
    <row r="40125" spans="16:17">
      <c r="P40125" s="118"/>
      <c r="Q40125" s="118"/>
    </row>
    <row r="40126" spans="16:17">
      <c r="P40126" s="118"/>
      <c r="Q40126" s="118"/>
    </row>
    <row r="40127" spans="16:17">
      <c r="P40127" s="118"/>
      <c r="Q40127" s="118"/>
    </row>
    <row r="40128" spans="16:17">
      <c r="P40128" s="118"/>
      <c r="Q40128" s="118"/>
    </row>
    <row r="40129" spans="16:17">
      <c r="P40129" s="118"/>
      <c r="Q40129" s="118"/>
    </row>
    <row r="40130" spans="16:17">
      <c r="P40130" s="118"/>
      <c r="Q40130" s="118"/>
    </row>
    <row r="40131" spans="16:17">
      <c r="P40131" s="118"/>
      <c r="Q40131" s="118"/>
    </row>
    <row r="40132" spans="16:17">
      <c r="P40132" s="118"/>
      <c r="Q40132" s="118"/>
    </row>
    <row r="40133" spans="16:17">
      <c r="P40133" s="118"/>
      <c r="Q40133" s="118"/>
    </row>
    <row r="40134" spans="16:17">
      <c r="P40134" s="118"/>
      <c r="Q40134" s="118"/>
    </row>
    <row r="40135" spans="16:17">
      <c r="P40135" s="118"/>
      <c r="Q40135" s="118"/>
    </row>
    <row r="40136" spans="16:17">
      <c r="P40136" s="118"/>
      <c r="Q40136" s="118"/>
    </row>
    <row r="40137" spans="16:17">
      <c r="P40137" s="118"/>
      <c r="Q40137" s="118"/>
    </row>
    <row r="40138" spans="16:17">
      <c r="P40138" s="118"/>
      <c r="Q40138" s="118"/>
    </row>
    <row r="40139" spans="16:17">
      <c r="P40139" s="118"/>
      <c r="Q40139" s="118"/>
    </row>
    <row r="40140" spans="16:17">
      <c r="P40140" s="118"/>
      <c r="Q40140" s="118"/>
    </row>
    <row r="40141" spans="16:17">
      <c r="P40141" s="118"/>
      <c r="Q40141" s="118"/>
    </row>
    <row r="40142" spans="16:17">
      <c r="P40142" s="118"/>
      <c r="Q40142" s="118"/>
    </row>
    <row r="40143" spans="16:17">
      <c r="P40143" s="118"/>
      <c r="Q40143" s="118"/>
    </row>
    <row r="40144" spans="16:17">
      <c r="P40144" s="118"/>
      <c r="Q40144" s="118"/>
    </row>
    <row r="40145" spans="16:17">
      <c r="P40145" s="118"/>
      <c r="Q40145" s="118"/>
    </row>
    <row r="40146" spans="16:17">
      <c r="P40146" s="118"/>
      <c r="Q40146" s="118"/>
    </row>
    <row r="40147" spans="16:17">
      <c r="P40147" s="118"/>
      <c r="Q40147" s="118"/>
    </row>
    <row r="40148" spans="16:17">
      <c r="P40148" s="118"/>
      <c r="Q40148" s="118"/>
    </row>
    <row r="40149" spans="16:17">
      <c r="P40149" s="118"/>
      <c r="Q40149" s="118"/>
    </row>
    <row r="40150" spans="16:17">
      <c r="P40150" s="118"/>
      <c r="Q40150" s="118"/>
    </row>
    <row r="40151" spans="16:17">
      <c r="P40151" s="118"/>
      <c r="Q40151" s="118"/>
    </row>
    <row r="40152" spans="16:17">
      <c r="P40152" s="118"/>
      <c r="Q40152" s="118"/>
    </row>
    <row r="40153" spans="16:17">
      <c r="P40153" s="118"/>
      <c r="Q40153" s="118"/>
    </row>
    <row r="40154" spans="16:17">
      <c r="P40154" s="118"/>
      <c r="Q40154" s="118"/>
    </row>
    <row r="40155" spans="16:17">
      <c r="P40155" s="118"/>
      <c r="Q40155" s="118"/>
    </row>
    <row r="40156" spans="16:17">
      <c r="P40156" s="118"/>
      <c r="Q40156" s="118"/>
    </row>
    <row r="40157" spans="16:17">
      <c r="P40157" s="118"/>
      <c r="Q40157" s="118"/>
    </row>
    <row r="40158" spans="16:17">
      <c r="P40158" s="118"/>
      <c r="Q40158" s="118"/>
    </row>
    <row r="40159" spans="16:17">
      <c r="P40159" s="118"/>
      <c r="Q40159" s="118"/>
    </row>
    <row r="40160" spans="16:17">
      <c r="P40160" s="118"/>
      <c r="Q40160" s="118"/>
    </row>
    <row r="40161" spans="16:17">
      <c r="P40161" s="118"/>
      <c r="Q40161" s="118"/>
    </row>
    <row r="40162" spans="16:17">
      <c r="P40162" s="118"/>
      <c r="Q40162" s="118"/>
    </row>
    <row r="40163" spans="16:17">
      <c r="P40163" s="118"/>
      <c r="Q40163" s="118"/>
    </row>
    <row r="40164" spans="16:17">
      <c r="P40164" s="118"/>
      <c r="Q40164" s="118"/>
    </row>
    <row r="40165" spans="16:17">
      <c r="P40165" s="118"/>
      <c r="Q40165" s="118"/>
    </row>
    <row r="40166" spans="16:17">
      <c r="P40166" s="118"/>
      <c r="Q40166" s="118"/>
    </row>
    <row r="40167" spans="16:17">
      <c r="P40167" s="118"/>
      <c r="Q40167" s="118"/>
    </row>
    <row r="40168" spans="16:17">
      <c r="P40168" s="118"/>
      <c r="Q40168" s="118"/>
    </row>
    <row r="40169" spans="16:17">
      <c r="P40169" s="118"/>
      <c r="Q40169" s="118"/>
    </row>
    <row r="40170" spans="16:17">
      <c r="P40170" s="118"/>
      <c r="Q40170" s="118"/>
    </row>
    <row r="40171" spans="16:17">
      <c r="P40171" s="118"/>
      <c r="Q40171" s="118"/>
    </row>
    <row r="40172" spans="16:17">
      <c r="P40172" s="118"/>
      <c r="Q40172" s="118"/>
    </row>
    <row r="40173" spans="16:17">
      <c r="P40173" s="118"/>
      <c r="Q40173" s="118"/>
    </row>
    <row r="40174" spans="16:17">
      <c r="P40174" s="118"/>
      <c r="Q40174" s="118"/>
    </row>
    <row r="40175" spans="16:17">
      <c r="P40175" s="118"/>
      <c r="Q40175" s="118"/>
    </row>
    <row r="40176" spans="16:17">
      <c r="P40176" s="118"/>
      <c r="Q40176" s="118"/>
    </row>
    <row r="40177" spans="16:17">
      <c r="P40177" s="118"/>
      <c r="Q40177" s="118"/>
    </row>
    <row r="40178" spans="16:17">
      <c r="P40178" s="118"/>
      <c r="Q40178" s="118"/>
    </row>
    <row r="40179" spans="16:17">
      <c r="P40179" s="118"/>
      <c r="Q40179" s="118"/>
    </row>
    <row r="40180" spans="16:17">
      <c r="P40180" s="118"/>
      <c r="Q40180" s="118"/>
    </row>
    <row r="40181" spans="16:17">
      <c r="P40181" s="118"/>
      <c r="Q40181" s="118"/>
    </row>
    <row r="40182" spans="16:17">
      <c r="P40182" s="118"/>
      <c r="Q40182" s="118"/>
    </row>
    <row r="40183" spans="16:17">
      <c r="P40183" s="118"/>
      <c r="Q40183" s="118"/>
    </row>
    <row r="40184" spans="16:17">
      <c r="P40184" s="118"/>
      <c r="Q40184" s="118"/>
    </row>
    <row r="40185" spans="16:17">
      <c r="P40185" s="118"/>
      <c r="Q40185" s="118"/>
    </row>
    <row r="40186" spans="16:17">
      <c r="P40186" s="118"/>
      <c r="Q40186" s="118"/>
    </row>
    <row r="40187" spans="16:17">
      <c r="P40187" s="118"/>
      <c r="Q40187" s="118"/>
    </row>
    <row r="40188" spans="16:17">
      <c r="P40188" s="118"/>
      <c r="Q40188" s="118"/>
    </row>
    <row r="40189" spans="16:17">
      <c r="P40189" s="118"/>
      <c r="Q40189" s="118"/>
    </row>
    <row r="40190" spans="16:17">
      <c r="P40190" s="118"/>
      <c r="Q40190" s="118"/>
    </row>
    <row r="40191" spans="16:17">
      <c r="P40191" s="118"/>
      <c r="Q40191" s="118"/>
    </row>
    <row r="40192" spans="16:17">
      <c r="P40192" s="118"/>
      <c r="Q40192" s="118"/>
    </row>
    <row r="40193" spans="16:17">
      <c r="P40193" s="118"/>
      <c r="Q40193" s="118"/>
    </row>
    <row r="40194" spans="16:17">
      <c r="P40194" s="118"/>
      <c r="Q40194" s="118"/>
    </row>
    <row r="40195" spans="16:17">
      <c r="P40195" s="118"/>
      <c r="Q40195" s="118"/>
    </row>
    <row r="40196" spans="16:17">
      <c r="P40196" s="118"/>
      <c r="Q40196" s="118"/>
    </row>
    <row r="40197" spans="16:17">
      <c r="P40197" s="118"/>
      <c r="Q40197" s="118"/>
    </row>
    <row r="40198" spans="16:17">
      <c r="P40198" s="118"/>
      <c r="Q40198" s="118"/>
    </row>
    <row r="40199" spans="16:17">
      <c r="P40199" s="118"/>
      <c r="Q40199" s="118"/>
    </row>
    <row r="40200" spans="16:17">
      <c r="P40200" s="118"/>
      <c r="Q40200" s="118"/>
    </row>
    <row r="40201" spans="16:17">
      <c r="P40201" s="118"/>
      <c r="Q40201" s="118"/>
    </row>
    <row r="40202" spans="16:17">
      <c r="P40202" s="118"/>
      <c r="Q40202" s="118"/>
    </row>
    <row r="40203" spans="16:17">
      <c r="P40203" s="118"/>
      <c r="Q40203" s="118"/>
    </row>
    <row r="40204" spans="16:17">
      <c r="P40204" s="118"/>
      <c r="Q40204" s="118"/>
    </row>
    <row r="40205" spans="16:17">
      <c r="P40205" s="118"/>
      <c r="Q40205" s="118"/>
    </row>
    <row r="40206" spans="16:17">
      <c r="P40206" s="118"/>
      <c r="Q40206" s="118"/>
    </row>
    <row r="40207" spans="16:17">
      <c r="P40207" s="118"/>
      <c r="Q40207" s="118"/>
    </row>
    <row r="40208" spans="16:17">
      <c r="P40208" s="118"/>
      <c r="Q40208" s="118"/>
    </row>
    <row r="40209" spans="16:17">
      <c r="P40209" s="118"/>
      <c r="Q40209" s="118"/>
    </row>
    <row r="40210" spans="16:17">
      <c r="P40210" s="118"/>
      <c r="Q40210" s="118"/>
    </row>
    <row r="40211" spans="16:17">
      <c r="P40211" s="118"/>
      <c r="Q40211" s="118"/>
    </row>
    <row r="40212" spans="16:17">
      <c r="P40212" s="118"/>
      <c r="Q40212" s="118"/>
    </row>
    <row r="40213" spans="16:17">
      <c r="P40213" s="118"/>
      <c r="Q40213" s="118"/>
    </row>
    <row r="40214" spans="16:17">
      <c r="P40214" s="118"/>
      <c r="Q40214" s="118"/>
    </row>
    <row r="40215" spans="16:17">
      <c r="P40215" s="118"/>
      <c r="Q40215" s="118"/>
    </row>
    <row r="40216" spans="16:17">
      <c r="P40216" s="118"/>
      <c r="Q40216" s="118"/>
    </row>
    <row r="40217" spans="16:17">
      <c r="P40217" s="118"/>
      <c r="Q40217" s="118"/>
    </row>
    <row r="40218" spans="16:17">
      <c r="P40218" s="118"/>
      <c r="Q40218" s="118"/>
    </row>
    <row r="40219" spans="16:17">
      <c r="P40219" s="118"/>
      <c r="Q40219" s="118"/>
    </row>
    <row r="40220" spans="16:17">
      <c r="P40220" s="118"/>
      <c r="Q40220" s="118"/>
    </row>
    <row r="40221" spans="16:17">
      <c r="P40221" s="118"/>
      <c r="Q40221" s="118"/>
    </row>
    <row r="40222" spans="16:17">
      <c r="P40222" s="118"/>
      <c r="Q40222" s="118"/>
    </row>
    <row r="40223" spans="16:17">
      <c r="P40223" s="118"/>
      <c r="Q40223" s="118"/>
    </row>
    <row r="40224" spans="16:17">
      <c r="P40224" s="118"/>
      <c r="Q40224" s="118"/>
    </row>
    <row r="40225" spans="16:17">
      <c r="P40225" s="118"/>
      <c r="Q40225" s="118"/>
    </row>
    <row r="40226" spans="16:17">
      <c r="P40226" s="118"/>
      <c r="Q40226" s="118"/>
    </row>
    <row r="40227" spans="16:17">
      <c r="P40227" s="118"/>
      <c r="Q40227" s="118"/>
    </row>
    <row r="40228" spans="16:17">
      <c r="P40228" s="118"/>
      <c r="Q40228" s="118"/>
    </row>
    <row r="40229" spans="16:17">
      <c r="P40229" s="118"/>
      <c r="Q40229" s="118"/>
    </row>
    <row r="40230" spans="16:17">
      <c r="P40230" s="118"/>
      <c r="Q40230" s="118"/>
    </row>
    <row r="40231" spans="16:17">
      <c r="P40231" s="118"/>
      <c r="Q40231" s="118"/>
    </row>
    <row r="40232" spans="16:17">
      <c r="P40232" s="118"/>
      <c r="Q40232" s="118"/>
    </row>
    <row r="40233" spans="16:17">
      <c r="P40233" s="118"/>
      <c r="Q40233" s="118"/>
    </row>
    <row r="40234" spans="16:17">
      <c r="P40234" s="118"/>
      <c r="Q40234" s="118"/>
    </row>
    <row r="40235" spans="16:17">
      <c r="P40235" s="118"/>
      <c r="Q40235" s="118"/>
    </row>
    <row r="40236" spans="16:17">
      <c r="P40236" s="118"/>
      <c r="Q40236" s="118"/>
    </row>
    <row r="40237" spans="16:17">
      <c r="P40237" s="118"/>
      <c r="Q40237" s="118"/>
    </row>
    <row r="40238" spans="16:17">
      <c r="P40238" s="118"/>
      <c r="Q40238" s="118"/>
    </row>
    <row r="40239" spans="16:17">
      <c r="P40239" s="118"/>
      <c r="Q40239" s="118"/>
    </row>
    <row r="40240" spans="16:17">
      <c r="P40240" s="118"/>
      <c r="Q40240" s="118"/>
    </row>
    <row r="40241" spans="16:17">
      <c r="P40241" s="118"/>
      <c r="Q40241" s="118"/>
    </row>
    <row r="40242" spans="16:17">
      <c r="P40242" s="118"/>
      <c r="Q40242" s="118"/>
    </row>
    <row r="40243" spans="16:17">
      <c r="P40243" s="118"/>
      <c r="Q40243" s="118"/>
    </row>
    <row r="40244" spans="16:17">
      <c r="P40244" s="118"/>
      <c r="Q40244" s="118"/>
    </row>
    <row r="40245" spans="16:17">
      <c r="P40245" s="118"/>
      <c r="Q40245" s="118"/>
    </row>
    <row r="40246" spans="16:17">
      <c r="P40246" s="118"/>
      <c r="Q40246" s="118"/>
    </row>
    <row r="40247" spans="16:17">
      <c r="P40247" s="118"/>
      <c r="Q40247" s="118"/>
    </row>
    <row r="40248" spans="16:17">
      <c r="P40248" s="118"/>
      <c r="Q40248" s="118"/>
    </row>
    <row r="40249" spans="16:17">
      <c r="P40249" s="118"/>
      <c r="Q40249" s="118"/>
    </row>
    <row r="40250" spans="16:17">
      <c r="P40250" s="118"/>
      <c r="Q40250" s="118"/>
    </row>
    <row r="40251" spans="16:17">
      <c r="P40251" s="118"/>
      <c r="Q40251" s="118"/>
    </row>
    <row r="40252" spans="16:17">
      <c r="P40252" s="118"/>
      <c r="Q40252" s="118"/>
    </row>
    <row r="40253" spans="16:17">
      <c r="P40253" s="118"/>
      <c r="Q40253" s="118"/>
    </row>
    <row r="40254" spans="16:17">
      <c r="P40254" s="118"/>
      <c r="Q40254" s="118"/>
    </row>
    <row r="40255" spans="16:17">
      <c r="P40255" s="118"/>
      <c r="Q40255" s="118"/>
    </row>
    <row r="40256" spans="16:17">
      <c r="P40256" s="118"/>
      <c r="Q40256" s="118"/>
    </row>
    <row r="40257" spans="16:17">
      <c r="P40257" s="118"/>
      <c r="Q40257" s="118"/>
    </row>
    <row r="40258" spans="16:17">
      <c r="P40258" s="118"/>
      <c r="Q40258" s="118"/>
    </row>
    <row r="40259" spans="16:17">
      <c r="P40259" s="118"/>
      <c r="Q40259" s="118"/>
    </row>
    <row r="40260" spans="16:17">
      <c r="P40260" s="118"/>
      <c r="Q40260" s="118"/>
    </row>
    <row r="40261" spans="16:17">
      <c r="P40261" s="118"/>
      <c r="Q40261" s="118"/>
    </row>
    <row r="40262" spans="16:17">
      <c r="P40262" s="118"/>
      <c r="Q40262" s="118"/>
    </row>
    <row r="40263" spans="16:17">
      <c r="P40263" s="118"/>
      <c r="Q40263" s="118"/>
    </row>
    <row r="40264" spans="16:17">
      <c r="P40264" s="118"/>
      <c r="Q40264" s="118"/>
    </row>
    <row r="40265" spans="16:17">
      <c r="P40265" s="118"/>
      <c r="Q40265" s="118"/>
    </row>
    <row r="40266" spans="16:17">
      <c r="P40266" s="118"/>
      <c r="Q40266" s="118"/>
    </row>
    <row r="40267" spans="16:17">
      <c r="P40267" s="118"/>
      <c r="Q40267" s="118"/>
    </row>
    <row r="40268" spans="16:17">
      <c r="P40268" s="118"/>
      <c r="Q40268" s="118"/>
    </row>
    <row r="40269" spans="16:17">
      <c r="P40269" s="118"/>
      <c r="Q40269" s="118"/>
    </row>
    <row r="40270" spans="16:17">
      <c r="P40270" s="118"/>
      <c r="Q40270" s="118"/>
    </row>
    <row r="40271" spans="16:17">
      <c r="P40271" s="118"/>
      <c r="Q40271" s="118"/>
    </row>
    <row r="40272" spans="16:17">
      <c r="P40272" s="118"/>
      <c r="Q40272" s="118"/>
    </row>
    <row r="40273" spans="16:17">
      <c r="P40273" s="118"/>
      <c r="Q40273" s="118"/>
    </row>
    <row r="40274" spans="16:17">
      <c r="P40274" s="118"/>
      <c r="Q40274" s="118"/>
    </row>
    <row r="40275" spans="16:17">
      <c r="P40275" s="118"/>
      <c r="Q40275" s="118"/>
    </row>
    <row r="40276" spans="16:17">
      <c r="P40276" s="118"/>
      <c r="Q40276" s="118"/>
    </row>
    <row r="40277" spans="16:17">
      <c r="P40277" s="118"/>
      <c r="Q40277" s="118"/>
    </row>
    <row r="40278" spans="16:17">
      <c r="P40278" s="118"/>
      <c r="Q40278" s="118"/>
    </row>
    <row r="40279" spans="16:17">
      <c r="P40279" s="118"/>
      <c r="Q40279" s="118"/>
    </row>
    <row r="40280" spans="16:17">
      <c r="P40280" s="118"/>
      <c r="Q40280" s="118"/>
    </row>
    <row r="40281" spans="16:17">
      <c r="P40281" s="118"/>
      <c r="Q40281" s="118"/>
    </row>
    <row r="40282" spans="16:17">
      <c r="P40282" s="118"/>
      <c r="Q40282" s="118"/>
    </row>
    <row r="40283" spans="16:17">
      <c r="P40283" s="118"/>
      <c r="Q40283" s="118"/>
    </row>
    <row r="40284" spans="16:17">
      <c r="P40284" s="118"/>
      <c r="Q40284" s="118"/>
    </row>
    <row r="40285" spans="16:17">
      <c r="P40285" s="118"/>
      <c r="Q40285" s="118"/>
    </row>
    <row r="40286" spans="16:17">
      <c r="P40286" s="118"/>
      <c r="Q40286" s="118"/>
    </row>
    <row r="40287" spans="16:17">
      <c r="P40287" s="118"/>
      <c r="Q40287" s="118"/>
    </row>
    <row r="40288" spans="16:17">
      <c r="P40288" s="118"/>
      <c r="Q40288" s="118"/>
    </row>
    <row r="40289" spans="16:17">
      <c r="P40289" s="118"/>
      <c r="Q40289" s="118"/>
    </row>
    <row r="40290" spans="16:17">
      <c r="P40290" s="118"/>
      <c r="Q40290" s="118"/>
    </row>
    <row r="40291" spans="16:17">
      <c r="P40291" s="118"/>
      <c r="Q40291" s="118"/>
    </row>
    <row r="40292" spans="16:17">
      <c r="P40292" s="118"/>
      <c r="Q40292" s="118"/>
    </row>
    <row r="40293" spans="16:17">
      <c r="P40293" s="118"/>
      <c r="Q40293" s="118"/>
    </row>
    <row r="40294" spans="16:17">
      <c r="P40294" s="118"/>
      <c r="Q40294" s="118"/>
    </row>
    <row r="40295" spans="16:17">
      <c r="P40295" s="118"/>
      <c r="Q40295" s="118"/>
    </row>
    <row r="40296" spans="16:17">
      <c r="P40296" s="118"/>
      <c r="Q40296" s="118"/>
    </row>
    <row r="40297" spans="16:17">
      <c r="P40297" s="118"/>
      <c r="Q40297" s="118"/>
    </row>
    <row r="40298" spans="16:17">
      <c r="P40298" s="118"/>
      <c r="Q40298" s="118"/>
    </row>
    <row r="40299" spans="16:17">
      <c r="P40299" s="118"/>
      <c r="Q40299" s="118"/>
    </row>
    <row r="40300" spans="16:17">
      <c r="P40300" s="118"/>
      <c r="Q40300" s="118"/>
    </row>
    <row r="40301" spans="16:17">
      <c r="P40301" s="118"/>
      <c r="Q40301" s="118"/>
    </row>
    <row r="40302" spans="16:17">
      <c r="P40302" s="118"/>
      <c r="Q40302" s="118"/>
    </row>
    <row r="40303" spans="16:17">
      <c r="P40303" s="118"/>
      <c r="Q40303" s="118"/>
    </row>
    <row r="40304" spans="16:17">
      <c r="P40304" s="118"/>
      <c r="Q40304" s="118"/>
    </row>
    <row r="40305" spans="16:17">
      <c r="P40305" s="118"/>
      <c r="Q40305" s="118"/>
    </row>
    <row r="40306" spans="16:17">
      <c r="P40306" s="118"/>
      <c r="Q40306" s="118"/>
    </row>
    <row r="40307" spans="16:17">
      <c r="P40307" s="118"/>
      <c r="Q40307" s="118"/>
    </row>
    <row r="40308" spans="16:17">
      <c r="P40308" s="118"/>
      <c r="Q40308" s="118"/>
    </row>
    <row r="40309" spans="16:17">
      <c r="P40309" s="118"/>
      <c r="Q40309" s="118"/>
    </row>
    <row r="40310" spans="16:17">
      <c r="P40310" s="118"/>
      <c r="Q40310" s="118"/>
    </row>
    <row r="40311" spans="16:17">
      <c r="P40311" s="118"/>
      <c r="Q40311" s="118"/>
    </row>
    <row r="40312" spans="16:17">
      <c r="P40312" s="118"/>
      <c r="Q40312" s="118"/>
    </row>
    <row r="40313" spans="16:17">
      <c r="P40313" s="118"/>
      <c r="Q40313" s="118"/>
    </row>
    <row r="40314" spans="16:17">
      <c r="P40314" s="118"/>
      <c r="Q40314" s="118"/>
    </row>
    <row r="40315" spans="16:17">
      <c r="P40315" s="118"/>
      <c r="Q40315" s="118"/>
    </row>
    <row r="40316" spans="16:17">
      <c r="P40316" s="118"/>
      <c r="Q40316" s="118"/>
    </row>
    <row r="40317" spans="16:17">
      <c r="P40317" s="118"/>
      <c r="Q40317" s="118"/>
    </row>
    <row r="40318" spans="16:17">
      <c r="P40318" s="118"/>
      <c r="Q40318" s="118"/>
    </row>
    <row r="40319" spans="16:17">
      <c r="P40319" s="118"/>
      <c r="Q40319" s="118"/>
    </row>
    <row r="40320" spans="16:17">
      <c r="P40320" s="118"/>
      <c r="Q40320" s="118"/>
    </row>
    <row r="40321" spans="16:17">
      <c r="P40321" s="118"/>
      <c r="Q40321" s="118"/>
    </row>
    <row r="40322" spans="16:17">
      <c r="P40322" s="118"/>
      <c r="Q40322" s="118"/>
    </row>
    <row r="40323" spans="16:17">
      <c r="P40323" s="118"/>
      <c r="Q40323" s="118"/>
    </row>
    <row r="40324" spans="16:17">
      <c r="P40324" s="118"/>
      <c r="Q40324" s="118"/>
    </row>
    <row r="40325" spans="16:17">
      <c r="P40325" s="118"/>
      <c r="Q40325" s="118"/>
    </row>
    <row r="40326" spans="16:17">
      <c r="P40326" s="118"/>
      <c r="Q40326" s="118"/>
    </row>
    <row r="40327" spans="16:17">
      <c r="P40327" s="118"/>
      <c r="Q40327" s="118"/>
    </row>
    <row r="40328" spans="16:17">
      <c r="P40328" s="118"/>
      <c r="Q40328" s="118"/>
    </row>
    <row r="40329" spans="16:17">
      <c r="P40329" s="118"/>
      <c r="Q40329" s="118"/>
    </row>
    <row r="40330" spans="16:17">
      <c r="P40330" s="118"/>
      <c r="Q40330" s="118"/>
    </row>
    <row r="40331" spans="16:17">
      <c r="P40331" s="118"/>
      <c r="Q40331" s="118"/>
    </row>
    <row r="40332" spans="16:17">
      <c r="P40332" s="118"/>
      <c r="Q40332" s="118"/>
    </row>
    <row r="40333" spans="16:17">
      <c r="P40333" s="118"/>
      <c r="Q40333" s="118"/>
    </row>
    <row r="40334" spans="16:17">
      <c r="P40334" s="118"/>
      <c r="Q40334" s="118"/>
    </row>
    <row r="40335" spans="16:17">
      <c r="P40335" s="118"/>
      <c r="Q40335" s="118"/>
    </row>
    <row r="40336" spans="16:17">
      <c r="P40336" s="118"/>
      <c r="Q40336" s="118"/>
    </row>
    <row r="40337" spans="16:17">
      <c r="P40337" s="118"/>
      <c r="Q40337" s="118"/>
    </row>
    <row r="40338" spans="16:17">
      <c r="P40338" s="118"/>
      <c r="Q40338" s="118"/>
    </row>
    <row r="40339" spans="16:17">
      <c r="P40339" s="118"/>
      <c r="Q40339" s="118"/>
    </row>
    <row r="40340" spans="16:17">
      <c r="P40340" s="118"/>
      <c r="Q40340" s="118"/>
    </row>
    <row r="40341" spans="16:17">
      <c r="P40341" s="118"/>
      <c r="Q40341" s="118"/>
    </row>
    <row r="40342" spans="16:17">
      <c r="P40342" s="118"/>
      <c r="Q40342" s="118"/>
    </row>
    <row r="40343" spans="16:17">
      <c r="P40343" s="118"/>
      <c r="Q40343" s="118"/>
    </row>
    <row r="40344" spans="16:17">
      <c r="P40344" s="118"/>
      <c r="Q40344" s="118"/>
    </row>
    <row r="40345" spans="16:17">
      <c r="P40345" s="118"/>
      <c r="Q40345" s="118"/>
    </row>
    <row r="40346" spans="16:17">
      <c r="P40346" s="118"/>
      <c r="Q40346" s="118"/>
    </row>
    <row r="40347" spans="16:17">
      <c r="P40347" s="118"/>
      <c r="Q40347" s="118"/>
    </row>
    <row r="40348" spans="16:17">
      <c r="P40348" s="118"/>
      <c r="Q40348" s="118"/>
    </row>
    <row r="40349" spans="16:17">
      <c r="P40349" s="118"/>
      <c r="Q40349" s="118"/>
    </row>
    <row r="40350" spans="16:17">
      <c r="P40350" s="118"/>
      <c r="Q40350" s="118"/>
    </row>
    <row r="40351" spans="16:17">
      <c r="P40351" s="118"/>
      <c r="Q40351" s="118"/>
    </row>
    <row r="40352" spans="16:17">
      <c r="P40352" s="118"/>
      <c r="Q40352" s="118"/>
    </row>
    <row r="40353" spans="16:17">
      <c r="P40353" s="118"/>
      <c r="Q40353" s="118"/>
    </row>
    <row r="40354" spans="16:17">
      <c r="P40354" s="118"/>
      <c r="Q40354" s="118"/>
    </row>
    <row r="40355" spans="16:17">
      <c r="P40355" s="118"/>
      <c r="Q40355" s="118"/>
    </row>
    <row r="40356" spans="16:17">
      <c r="P40356" s="118"/>
      <c r="Q40356" s="118"/>
    </row>
    <row r="40357" spans="16:17">
      <c r="P40357" s="118"/>
      <c r="Q40357" s="118"/>
    </row>
    <row r="40358" spans="16:17">
      <c r="P40358" s="118"/>
      <c r="Q40358" s="118"/>
    </row>
    <row r="40359" spans="16:17">
      <c r="P40359" s="118"/>
      <c r="Q40359" s="118"/>
    </row>
    <row r="40360" spans="16:17">
      <c r="P40360" s="118"/>
      <c r="Q40360" s="118"/>
    </row>
    <row r="40361" spans="16:17">
      <c r="P40361" s="118"/>
      <c r="Q40361" s="118"/>
    </row>
    <row r="40362" spans="16:17">
      <c r="P40362" s="118"/>
      <c r="Q40362" s="118"/>
    </row>
    <row r="40363" spans="16:17">
      <c r="P40363" s="118"/>
      <c r="Q40363" s="118"/>
    </row>
    <row r="40364" spans="16:17">
      <c r="P40364" s="118"/>
      <c r="Q40364" s="118"/>
    </row>
    <row r="40365" spans="16:17">
      <c r="P40365" s="118"/>
      <c r="Q40365" s="118"/>
    </row>
    <row r="40366" spans="16:17">
      <c r="P40366" s="118"/>
      <c r="Q40366" s="118"/>
    </row>
    <row r="40367" spans="16:17">
      <c r="P40367" s="118"/>
      <c r="Q40367" s="118"/>
    </row>
    <row r="40368" spans="16:17">
      <c r="P40368" s="118"/>
      <c r="Q40368" s="118"/>
    </row>
    <row r="40369" spans="16:17">
      <c r="P40369" s="118"/>
      <c r="Q40369" s="118"/>
    </row>
    <row r="40370" spans="16:17">
      <c r="P40370" s="118"/>
      <c r="Q40370" s="118"/>
    </row>
    <row r="40371" spans="16:17">
      <c r="P40371" s="118"/>
      <c r="Q40371" s="118"/>
    </row>
    <row r="40372" spans="16:17">
      <c r="P40372" s="118"/>
      <c r="Q40372" s="118"/>
    </row>
    <row r="40373" spans="16:17">
      <c r="P40373" s="118"/>
      <c r="Q40373" s="118"/>
    </row>
    <row r="40374" spans="16:17">
      <c r="P40374" s="118"/>
      <c r="Q40374" s="118"/>
    </row>
    <row r="40375" spans="16:17">
      <c r="P40375" s="118"/>
      <c r="Q40375" s="118"/>
    </row>
    <row r="40376" spans="16:17">
      <c r="P40376" s="118"/>
      <c r="Q40376" s="118"/>
    </row>
    <row r="40377" spans="16:17">
      <c r="P40377" s="118"/>
      <c r="Q40377" s="118"/>
    </row>
    <row r="40378" spans="16:17">
      <c r="P40378" s="118"/>
      <c r="Q40378" s="118"/>
    </row>
    <row r="40379" spans="16:17">
      <c r="P40379" s="118"/>
      <c r="Q40379" s="118"/>
    </row>
    <row r="40380" spans="16:17">
      <c r="P40380" s="118"/>
      <c r="Q40380" s="118"/>
    </row>
    <row r="40381" spans="16:17">
      <c r="P40381" s="118"/>
      <c r="Q40381" s="118"/>
    </row>
    <row r="40382" spans="16:17">
      <c r="P40382" s="118"/>
      <c r="Q40382" s="118"/>
    </row>
    <row r="40383" spans="16:17">
      <c r="P40383" s="118"/>
      <c r="Q40383" s="118"/>
    </row>
    <row r="40384" spans="16:17">
      <c r="P40384" s="118"/>
      <c r="Q40384" s="118"/>
    </row>
    <row r="40385" spans="16:17">
      <c r="P40385" s="118"/>
      <c r="Q40385" s="118"/>
    </row>
    <row r="40386" spans="16:17">
      <c r="P40386" s="118"/>
      <c r="Q40386" s="118"/>
    </row>
    <row r="40387" spans="16:17">
      <c r="P40387" s="118"/>
      <c r="Q40387" s="118"/>
    </row>
    <row r="40388" spans="16:17">
      <c r="P40388" s="118"/>
      <c r="Q40388" s="118"/>
    </row>
    <row r="40389" spans="16:17">
      <c r="P40389" s="118"/>
      <c r="Q40389" s="118"/>
    </row>
    <row r="40390" spans="16:17">
      <c r="P40390" s="118"/>
      <c r="Q40390" s="118"/>
    </row>
    <row r="40391" spans="16:17">
      <c r="P40391" s="118"/>
      <c r="Q40391" s="118"/>
    </row>
    <row r="40392" spans="16:17">
      <c r="P40392" s="118"/>
      <c r="Q40392" s="118"/>
    </row>
    <row r="40393" spans="16:17">
      <c r="P40393" s="118"/>
      <c r="Q40393" s="118"/>
    </row>
    <row r="40394" spans="16:17">
      <c r="P40394" s="118"/>
      <c r="Q40394" s="118"/>
    </row>
    <row r="40395" spans="16:17">
      <c r="P40395" s="118"/>
      <c r="Q40395" s="118"/>
    </row>
    <row r="40396" spans="16:17">
      <c r="P40396" s="118"/>
      <c r="Q40396" s="118"/>
    </row>
    <row r="40397" spans="16:17">
      <c r="P40397" s="118"/>
      <c r="Q40397" s="118"/>
    </row>
    <row r="40398" spans="16:17">
      <c r="P40398" s="118"/>
      <c r="Q40398" s="118"/>
    </row>
    <row r="40399" spans="16:17">
      <c r="P40399" s="118"/>
      <c r="Q40399" s="118"/>
    </row>
    <row r="40400" spans="16:17">
      <c r="P40400" s="118"/>
      <c r="Q40400" s="118"/>
    </row>
    <row r="40401" spans="16:17">
      <c r="P40401" s="118"/>
      <c r="Q40401" s="118"/>
    </row>
    <row r="40402" spans="16:17">
      <c r="P40402" s="118"/>
      <c r="Q40402" s="118"/>
    </row>
    <row r="40403" spans="16:17">
      <c r="P40403" s="118"/>
      <c r="Q40403" s="118"/>
    </row>
    <row r="40404" spans="16:17">
      <c r="P40404" s="118"/>
      <c r="Q40404" s="118"/>
    </row>
    <row r="40405" spans="16:17">
      <c r="P40405" s="118"/>
      <c r="Q40405" s="118"/>
    </row>
    <row r="40406" spans="16:17">
      <c r="P40406" s="118"/>
      <c r="Q40406" s="118"/>
    </row>
    <row r="40407" spans="16:17">
      <c r="P40407" s="118"/>
      <c r="Q40407" s="118"/>
    </row>
    <row r="40408" spans="16:17">
      <c r="P40408" s="118"/>
      <c r="Q40408" s="118"/>
    </row>
    <row r="40409" spans="16:17">
      <c r="P40409" s="118"/>
      <c r="Q40409" s="118"/>
    </row>
    <row r="40410" spans="16:17">
      <c r="P40410" s="118"/>
      <c r="Q40410" s="118"/>
    </row>
    <row r="40411" spans="16:17">
      <c r="P40411" s="118"/>
      <c r="Q40411" s="118"/>
    </row>
    <row r="40412" spans="16:17">
      <c r="P40412" s="118"/>
      <c r="Q40412" s="118"/>
    </row>
    <row r="40413" spans="16:17">
      <c r="P40413" s="118"/>
      <c r="Q40413" s="118"/>
    </row>
    <row r="40414" spans="16:17">
      <c r="P40414" s="118"/>
      <c r="Q40414" s="118"/>
    </row>
    <row r="40415" spans="16:17">
      <c r="P40415" s="118"/>
      <c r="Q40415" s="118"/>
    </row>
    <row r="40416" spans="16:17">
      <c r="P40416" s="118"/>
      <c r="Q40416" s="118"/>
    </row>
    <row r="40417" spans="16:17">
      <c r="P40417" s="118"/>
      <c r="Q40417" s="118"/>
    </row>
    <row r="40418" spans="16:17">
      <c r="P40418" s="118"/>
      <c r="Q40418" s="118"/>
    </row>
    <row r="40419" spans="16:17">
      <c r="P40419" s="118"/>
      <c r="Q40419" s="118"/>
    </row>
    <row r="40420" spans="16:17">
      <c r="P40420" s="118"/>
      <c r="Q40420" s="118"/>
    </row>
    <row r="40421" spans="16:17">
      <c r="P40421" s="118"/>
      <c r="Q40421" s="118"/>
    </row>
    <row r="40422" spans="16:17">
      <c r="P40422" s="118"/>
      <c r="Q40422" s="118"/>
    </row>
    <row r="40423" spans="16:17">
      <c r="P40423" s="118"/>
      <c r="Q40423" s="118"/>
    </row>
    <row r="40424" spans="16:17">
      <c r="P40424" s="118"/>
      <c r="Q40424" s="118"/>
    </row>
    <row r="40425" spans="16:17">
      <c r="P40425" s="118"/>
      <c r="Q40425" s="118"/>
    </row>
    <row r="40426" spans="16:17">
      <c r="P40426" s="118"/>
      <c r="Q40426" s="118"/>
    </row>
    <row r="40427" spans="16:17">
      <c r="P40427" s="118"/>
      <c r="Q40427" s="118"/>
    </row>
    <row r="40428" spans="16:17">
      <c r="P40428" s="118"/>
      <c r="Q40428" s="118"/>
    </row>
    <row r="40429" spans="16:17">
      <c r="P40429" s="118"/>
      <c r="Q40429" s="118"/>
    </row>
    <row r="40430" spans="16:17">
      <c r="P40430" s="118"/>
      <c r="Q40430" s="118"/>
    </row>
    <row r="40431" spans="16:17">
      <c r="P40431" s="118"/>
      <c r="Q40431" s="118"/>
    </row>
    <row r="40432" spans="16:17">
      <c r="P40432" s="118"/>
      <c r="Q40432" s="118"/>
    </row>
    <row r="40433" spans="16:17">
      <c r="P40433" s="118"/>
      <c r="Q40433" s="118"/>
    </row>
    <row r="40434" spans="16:17">
      <c r="P40434" s="118"/>
      <c r="Q40434" s="118"/>
    </row>
    <row r="40435" spans="16:17">
      <c r="P40435" s="118"/>
      <c r="Q40435" s="118"/>
    </row>
    <row r="40436" spans="16:17">
      <c r="P40436" s="118"/>
      <c r="Q40436" s="118"/>
    </row>
    <row r="40437" spans="16:17">
      <c r="P40437" s="118"/>
      <c r="Q40437" s="118"/>
    </row>
    <row r="40438" spans="16:17">
      <c r="P40438" s="118"/>
      <c r="Q40438" s="118"/>
    </row>
    <row r="40439" spans="16:17">
      <c r="P40439" s="118"/>
      <c r="Q40439" s="118"/>
    </row>
    <row r="40440" spans="16:17">
      <c r="P40440" s="118"/>
      <c r="Q40440" s="118"/>
    </row>
    <row r="40441" spans="16:17">
      <c r="P40441" s="118"/>
      <c r="Q40441" s="118"/>
    </row>
    <row r="40442" spans="16:17">
      <c r="P40442" s="118"/>
      <c r="Q40442" s="118"/>
    </row>
    <row r="40443" spans="16:17">
      <c r="P40443" s="118"/>
      <c r="Q40443" s="118"/>
    </row>
    <row r="40444" spans="16:17">
      <c r="P40444" s="118"/>
      <c r="Q40444" s="118"/>
    </row>
    <row r="40445" spans="16:17">
      <c r="P40445" s="118"/>
      <c r="Q40445" s="118"/>
    </row>
    <row r="40446" spans="16:17">
      <c r="P40446" s="118"/>
      <c r="Q40446" s="118"/>
    </row>
    <row r="40447" spans="16:17">
      <c r="P40447" s="118"/>
      <c r="Q40447" s="118"/>
    </row>
    <row r="40448" spans="16:17">
      <c r="P40448" s="118"/>
      <c r="Q40448" s="118"/>
    </row>
    <row r="40449" spans="16:17">
      <c r="P40449" s="118"/>
      <c r="Q40449" s="118"/>
    </row>
    <row r="40450" spans="16:17">
      <c r="P40450" s="118"/>
      <c r="Q40450" s="118"/>
    </row>
    <row r="40451" spans="16:17">
      <c r="P40451" s="118"/>
      <c r="Q40451" s="118"/>
    </row>
    <row r="40452" spans="16:17">
      <c r="P40452" s="118"/>
      <c r="Q40452" s="118"/>
    </row>
    <row r="40453" spans="16:17">
      <c r="P40453" s="118"/>
      <c r="Q40453" s="118"/>
    </row>
    <row r="40454" spans="16:17">
      <c r="P40454" s="118"/>
      <c r="Q40454" s="118"/>
    </row>
    <row r="40455" spans="16:17">
      <c r="P40455" s="118"/>
      <c r="Q40455" s="118"/>
    </row>
    <row r="40456" spans="16:17">
      <c r="P40456" s="118"/>
      <c r="Q40456" s="118"/>
    </row>
    <row r="40457" spans="16:17">
      <c r="P40457" s="118"/>
      <c r="Q40457" s="118"/>
    </row>
    <row r="40458" spans="16:17">
      <c r="P40458" s="118"/>
      <c r="Q40458" s="118"/>
    </row>
    <row r="40459" spans="16:17">
      <c r="P40459" s="118"/>
      <c r="Q40459" s="118"/>
    </row>
    <row r="40460" spans="16:17">
      <c r="P40460" s="118"/>
      <c r="Q40460" s="118"/>
    </row>
    <row r="40461" spans="16:17">
      <c r="P40461" s="118"/>
      <c r="Q40461" s="118"/>
    </row>
    <row r="40462" spans="16:17">
      <c r="P40462" s="118"/>
      <c r="Q40462" s="118"/>
    </row>
    <row r="40463" spans="16:17">
      <c r="P40463" s="118"/>
      <c r="Q40463" s="118"/>
    </row>
    <row r="40464" spans="16:17">
      <c r="P40464" s="118"/>
      <c r="Q40464" s="118"/>
    </row>
    <row r="40465" spans="16:17">
      <c r="P40465" s="118"/>
      <c r="Q40465" s="118"/>
    </row>
    <row r="40466" spans="16:17">
      <c r="P40466" s="118"/>
      <c r="Q40466" s="118"/>
    </row>
    <row r="40467" spans="16:17">
      <c r="P40467" s="118"/>
      <c r="Q40467" s="118"/>
    </row>
    <row r="40468" spans="16:17">
      <c r="P40468" s="118"/>
      <c r="Q40468" s="118"/>
    </row>
    <row r="40469" spans="16:17">
      <c r="P40469" s="118"/>
      <c r="Q40469" s="118"/>
    </row>
    <row r="40470" spans="16:17">
      <c r="P40470" s="118"/>
      <c r="Q40470" s="118"/>
    </row>
    <row r="40471" spans="16:17">
      <c r="P40471" s="118"/>
      <c r="Q40471" s="118"/>
    </row>
    <row r="40472" spans="16:17">
      <c r="P40472" s="118"/>
      <c r="Q40472" s="118"/>
    </row>
    <row r="40473" spans="16:17">
      <c r="P40473" s="118"/>
      <c r="Q40473" s="118"/>
    </row>
    <row r="40474" spans="16:17">
      <c r="P40474" s="118"/>
      <c r="Q40474" s="118"/>
    </row>
    <row r="40475" spans="16:17">
      <c r="P40475" s="118"/>
      <c r="Q40475" s="118"/>
    </row>
    <row r="40476" spans="16:17">
      <c r="P40476" s="118"/>
      <c r="Q40476" s="118"/>
    </row>
    <row r="40477" spans="16:17">
      <c r="P40477" s="118"/>
      <c r="Q40477" s="118"/>
    </row>
    <row r="40478" spans="16:17">
      <c r="P40478" s="118"/>
      <c r="Q40478" s="118"/>
    </row>
    <row r="40479" spans="16:17">
      <c r="P40479" s="118"/>
      <c r="Q40479" s="118"/>
    </row>
    <row r="40480" spans="16:17">
      <c r="P40480" s="118"/>
      <c r="Q40480" s="118"/>
    </row>
    <row r="40481" spans="16:17">
      <c r="P40481" s="118"/>
      <c r="Q40481" s="118"/>
    </row>
    <row r="40482" spans="16:17">
      <c r="P40482" s="118"/>
      <c r="Q40482" s="118"/>
    </row>
    <row r="40483" spans="16:17">
      <c r="P40483" s="118"/>
      <c r="Q40483" s="118"/>
    </row>
    <row r="40484" spans="16:17">
      <c r="P40484" s="118"/>
      <c r="Q40484" s="118"/>
    </row>
    <row r="40485" spans="16:17">
      <c r="P40485" s="118"/>
      <c r="Q40485" s="118"/>
    </row>
    <row r="40486" spans="16:17">
      <c r="P40486" s="118"/>
      <c r="Q40486" s="118"/>
    </row>
    <row r="40487" spans="16:17">
      <c r="P40487" s="118"/>
      <c r="Q40487" s="118"/>
    </row>
    <row r="40488" spans="16:17">
      <c r="P40488" s="118"/>
      <c r="Q40488" s="118"/>
    </row>
    <row r="40489" spans="16:17">
      <c r="P40489" s="118"/>
      <c r="Q40489" s="118"/>
    </row>
    <row r="40490" spans="16:17">
      <c r="P40490" s="118"/>
      <c r="Q40490" s="118"/>
    </row>
    <row r="40491" spans="16:17">
      <c r="P40491" s="118"/>
      <c r="Q40491" s="118"/>
    </row>
    <row r="40492" spans="16:17">
      <c r="P40492" s="118"/>
      <c r="Q40492" s="118"/>
    </row>
    <row r="40493" spans="16:17">
      <c r="P40493" s="118"/>
      <c r="Q40493" s="118"/>
    </row>
    <row r="40494" spans="16:17">
      <c r="P40494" s="118"/>
      <c r="Q40494" s="118"/>
    </row>
    <row r="40495" spans="16:17">
      <c r="P40495" s="118"/>
      <c r="Q40495" s="118"/>
    </row>
    <row r="40496" spans="16:17">
      <c r="P40496" s="118"/>
      <c r="Q40496" s="118"/>
    </row>
    <row r="40497" spans="16:17">
      <c r="P40497" s="118"/>
      <c r="Q40497" s="118"/>
    </row>
    <row r="40498" spans="16:17">
      <c r="P40498" s="118"/>
      <c r="Q40498" s="118"/>
    </row>
    <row r="40499" spans="16:17">
      <c r="P40499" s="118"/>
      <c r="Q40499" s="118"/>
    </row>
    <row r="40500" spans="16:17">
      <c r="P40500" s="118"/>
      <c r="Q40500" s="118"/>
    </row>
    <row r="40501" spans="16:17">
      <c r="P40501" s="118"/>
      <c r="Q40501" s="118"/>
    </row>
    <row r="40502" spans="16:17">
      <c r="P40502" s="118"/>
      <c r="Q40502" s="118"/>
    </row>
    <row r="40503" spans="16:17">
      <c r="P40503" s="118"/>
      <c r="Q40503" s="118"/>
    </row>
    <row r="40504" spans="16:17">
      <c r="P40504" s="118"/>
      <c r="Q40504" s="118"/>
    </row>
    <row r="40505" spans="16:17">
      <c r="P40505" s="118"/>
      <c r="Q40505" s="118"/>
    </row>
    <row r="40506" spans="16:17">
      <c r="P40506" s="118"/>
      <c r="Q40506" s="118"/>
    </row>
    <row r="40507" spans="16:17">
      <c r="P40507" s="118"/>
      <c r="Q40507" s="118"/>
    </row>
    <row r="40508" spans="16:17">
      <c r="P40508" s="118"/>
      <c r="Q40508" s="118"/>
    </row>
    <row r="40509" spans="16:17">
      <c r="P40509" s="118"/>
      <c r="Q40509" s="118"/>
    </row>
    <row r="40510" spans="16:17">
      <c r="P40510" s="118"/>
      <c r="Q40510" s="118"/>
    </row>
    <row r="40511" spans="16:17">
      <c r="P40511" s="118"/>
      <c r="Q40511" s="118"/>
    </row>
    <row r="40512" spans="16:17">
      <c r="P40512" s="118"/>
      <c r="Q40512" s="118"/>
    </row>
    <row r="40513" spans="16:17">
      <c r="P40513" s="118"/>
      <c r="Q40513" s="118"/>
    </row>
    <row r="40514" spans="16:17">
      <c r="P40514" s="118"/>
      <c r="Q40514" s="118"/>
    </row>
    <row r="40515" spans="16:17">
      <c r="P40515" s="118"/>
      <c r="Q40515" s="118"/>
    </row>
    <row r="40516" spans="16:17">
      <c r="P40516" s="118"/>
      <c r="Q40516" s="118"/>
    </row>
    <row r="40517" spans="16:17">
      <c r="P40517" s="118"/>
      <c r="Q40517" s="118"/>
    </row>
    <row r="40518" spans="16:17">
      <c r="P40518" s="118"/>
      <c r="Q40518" s="118"/>
    </row>
    <row r="40519" spans="16:17">
      <c r="P40519" s="118"/>
      <c r="Q40519" s="118"/>
    </row>
    <row r="40520" spans="16:17">
      <c r="P40520" s="118"/>
      <c r="Q40520" s="118"/>
    </row>
    <row r="40521" spans="16:17">
      <c r="P40521" s="118"/>
      <c r="Q40521" s="118"/>
    </row>
    <row r="40522" spans="16:17">
      <c r="P40522" s="118"/>
      <c r="Q40522" s="118"/>
    </row>
    <row r="40523" spans="16:17">
      <c r="P40523" s="118"/>
      <c r="Q40523" s="118"/>
    </row>
    <row r="40524" spans="16:17">
      <c r="P40524" s="118"/>
      <c r="Q40524" s="118"/>
    </row>
    <row r="40525" spans="16:17">
      <c r="P40525" s="118"/>
      <c r="Q40525" s="118"/>
    </row>
    <row r="40526" spans="16:17">
      <c r="P40526" s="118"/>
      <c r="Q40526" s="118"/>
    </row>
    <row r="40527" spans="16:17">
      <c r="P40527" s="118"/>
      <c r="Q40527" s="118"/>
    </row>
    <row r="40528" spans="16:17">
      <c r="P40528" s="118"/>
      <c r="Q40528" s="118"/>
    </row>
    <row r="40529" spans="16:17">
      <c r="P40529" s="118"/>
      <c r="Q40529" s="118"/>
    </row>
    <row r="40530" spans="16:17">
      <c r="P40530" s="118"/>
      <c r="Q40530" s="118"/>
    </row>
    <row r="40531" spans="16:17">
      <c r="P40531" s="118"/>
      <c r="Q40531" s="118"/>
    </row>
    <row r="40532" spans="16:17">
      <c r="P40532" s="118"/>
      <c r="Q40532" s="118"/>
    </row>
    <row r="40533" spans="16:17">
      <c r="P40533" s="118"/>
      <c r="Q40533" s="118"/>
    </row>
    <row r="40534" spans="16:17">
      <c r="P40534" s="118"/>
      <c r="Q40534" s="118"/>
    </row>
    <row r="40535" spans="16:17">
      <c r="P40535" s="118"/>
      <c r="Q40535" s="118"/>
    </row>
    <row r="40536" spans="16:17">
      <c r="P40536" s="118"/>
      <c r="Q40536" s="118"/>
    </row>
    <row r="40537" spans="16:17">
      <c r="P40537" s="118"/>
      <c r="Q40537" s="118"/>
    </row>
    <row r="40538" spans="16:17">
      <c r="P40538" s="118"/>
      <c r="Q40538" s="118"/>
    </row>
    <row r="40539" spans="16:17">
      <c r="P40539" s="118"/>
      <c r="Q40539" s="118"/>
    </row>
    <row r="40540" spans="16:17">
      <c r="P40540" s="118"/>
      <c r="Q40540" s="118"/>
    </row>
    <row r="40541" spans="16:17">
      <c r="P40541" s="118"/>
      <c r="Q40541" s="118"/>
    </row>
    <row r="40542" spans="16:17">
      <c r="P40542" s="118"/>
      <c r="Q40542" s="118"/>
    </row>
    <row r="40543" spans="16:17">
      <c r="P40543" s="118"/>
      <c r="Q40543" s="118"/>
    </row>
    <row r="40544" spans="16:17">
      <c r="P40544" s="118"/>
      <c r="Q40544" s="118"/>
    </row>
    <row r="40545" spans="16:17">
      <c r="P40545" s="118"/>
      <c r="Q40545" s="118"/>
    </row>
    <row r="40546" spans="16:17">
      <c r="P40546" s="118"/>
      <c r="Q40546" s="118"/>
    </row>
    <row r="40547" spans="16:17">
      <c r="P40547" s="118"/>
      <c r="Q40547" s="118"/>
    </row>
    <row r="40548" spans="16:17">
      <c r="P40548" s="118"/>
      <c r="Q40548" s="118"/>
    </row>
    <row r="40549" spans="16:17">
      <c r="P40549" s="118"/>
      <c r="Q40549" s="118"/>
    </row>
    <row r="40550" spans="16:17">
      <c r="P40550" s="118"/>
      <c r="Q40550" s="118"/>
    </row>
    <row r="40551" spans="16:17">
      <c r="P40551" s="118"/>
      <c r="Q40551" s="118"/>
    </row>
    <row r="40552" spans="16:17">
      <c r="P40552" s="118"/>
      <c r="Q40552" s="118"/>
    </row>
    <row r="40553" spans="16:17">
      <c r="P40553" s="118"/>
      <c r="Q40553" s="118"/>
    </row>
    <row r="40554" spans="16:17">
      <c r="P40554" s="118"/>
      <c r="Q40554" s="118"/>
    </row>
    <row r="40555" spans="16:17">
      <c r="P40555" s="118"/>
      <c r="Q40555" s="118"/>
    </row>
    <row r="40556" spans="16:17">
      <c r="P40556" s="118"/>
      <c r="Q40556" s="118"/>
    </row>
    <row r="40557" spans="16:17">
      <c r="P40557" s="118"/>
      <c r="Q40557" s="118"/>
    </row>
    <row r="40558" spans="16:17">
      <c r="P40558" s="118"/>
      <c r="Q40558" s="118"/>
    </row>
    <row r="40559" spans="16:17">
      <c r="P40559" s="118"/>
      <c r="Q40559" s="118"/>
    </row>
    <row r="40560" spans="16:17">
      <c r="P40560" s="118"/>
      <c r="Q40560" s="118"/>
    </row>
    <row r="40561" spans="16:17">
      <c r="P40561" s="118"/>
      <c r="Q40561" s="118"/>
    </row>
    <row r="40562" spans="16:17">
      <c r="P40562" s="118"/>
      <c r="Q40562" s="118"/>
    </row>
    <row r="40563" spans="16:17">
      <c r="P40563" s="118"/>
      <c r="Q40563" s="118"/>
    </row>
    <row r="40564" spans="16:17">
      <c r="P40564" s="118"/>
      <c r="Q40564" s="118"/>
    </row>
    <row r="40565" spans="16:17">
      <c r="P40565" s="118"/>
      <c r="Q40565" s="118"/>
    </row>
    <row r="40566" spans="16:17">
      <c r="P40566" s="118"/>
      <c r="Q40566" s="118"/>
    </row>
    <row r="40567" spans="16:17">
      <c r="P40567" s="118"/>
      <c r="Q40567" s="118"/>
    </row>
    <row r="40568" spans="16:17">
      <c r="P40568" s="118"/>
      <c r="Q40568" s="118"/>
    </row>
    <row r="40569" spans="16:17">
      <c r="P40569" s="118"/>
      <c r="Q40569" s="118"/>
    </row>
    <row r="40570" spans="16:17">
      <c r="P40570" s="118"/>
      <c r="Q40570" s="118"/>
    </row>
    <row r="40571" spans="16:17">
      <c r="P40571" s="118"/>
      <c r="Q40571" s="118"/>
    </row>
    <row r="40572" spans="16:17">
      <c r="P40572" s="118"/>
      <c r="Q40572" s="118"/>
    </row>
    <row r="40573" spans="16:17">
      <c r="P40573" s="118"/>
      <c r="Q40573" s="118"/>
    </row>
    <row r="40574" spans="16:17">
      <c r="P40574" s="118"/>
      <c r="Q40574" s="118"/>
    </row>
    <row r="40575" spans="16:17">
      <c r="P40575" s="118"/>
      <c r="Q40575" s="118"/>
    </row>
    <row r="40576" spans="16:17">
      <c r="P40576" s="118"/>
      <c r="Q40576" s="118"/>
    </row>
    <row r="40577" spans="16:17">
      <c r="P40577" s="118"/>
      <c r="Q40577" s="118"/>
    </row>
    <row r="40578" spans="16:17">
      <c r="P40578" s="118"/>
      <c r="Q40578" s="118"/>
    </row>
    <row r="40579" spans="16:17">
      <c r="P40579" s="118"/>
      <c r="Q40579" s="118"/>
    </row>
    <row r="40580" spans="16:17">
      <c r="P40580" s="118"/>
      <c r="Q40580" s="118"/>
    </row>
    <row r="40581" spans="16:17">
      <c r="P40581" s="118"/>
      <c r="Q40581" s="118"/>
    </row>
    <row r="40582" spans="16:17">
      <c r="P40582" s="118"/>
      <c r="Q40582" s="118"/>
    </row>
    <row r="40583" spans="16:17">
      <c r="P40583" s="118"/>
      <c r="Q40583" s="118"/>
    </row>
    <row r="40584" spans="16:17">
      <c r="P40584" s="118"/>
      <c r="Q40584" s="118"/>
    </row>
    <row r="40585" spans="16:17">
      <c r="P40585" s="118"/>
      <c r="Q40585" s="118"/>
    </row>
    <row r="40586" spans="16:17">
      <c r="P40586" s="118"/>
      <c r="Q40586" s="118"/>
    </row>
    <row r="40587" spans="16:17">
      <c r="P40587" s="118"/>
      <c r="Q40587" s="118"/>
    </row>
    <row r="40588" spans="16:17">
      <c r="P40588" s="118"/>
      <c r="Q40588" s="118"/>
    </row>
    <row r="40589" spans="16:17">
      <c r="P40589" s="118"/>
      <c r="Q40589" s="118"/>
    </row>
    <row r="40590" spans="16:17">
      <c r="P40590" s="118"/>
      <c r="Q40590" s="118"/>
    </row>
    <row r="40591" spans="16:17">
      <c r="P40591" s="118"/>
      <c r="Q40591" s="118"/>
    </row>
    <row r="40592" spans="16:17">
      <c r="P40592" s="118"/>
      <c r="Q40592" s="118"/>
    </row>
    <row r="40593" spans="16:17">
      <c r="P40593" s="118"/>
      <c r="Q40593" s="118"/>
    </row>
    <row r="40594" spans="16:17">
      <c r="P40594" s="118"/>
      <c r="Q40594" s="118"/>
    </row>
    <row r="40595" spans="16:17">
      <c r="P40595" s="118"/>
      <c r="Q40595" s="118"/>
    </row>
    <row r="40596" spans="16:17">
      <c r="P40596" s="118"/>
      <c r="Q40596" s="118"/>
    </row>
    <row r="40597" spans="16:17">
      <c r="P40597" s="118"/>
      <c r="Q40597" s="118"/>
    </row>
    <row r="40598" spans="16:17">
      <c r="P40598" s="118"/>
      <c r="Q40598" s="118"/>
    </row>
    <row r="40599" spans="16:17">
      <c r="P40599" s="118"/>
      <c r="Q40599" s="118"/>
    </row>
    <row r="40600" spans="16:17">
      <c r="P40600" s="118"/>
      <c r="Q40600" s="118"/>
    </row>
    <row r="40601" spans="16:17">
      <c r="P40601" s="118"/>
      <c r="Q40601" s="118"/>
    </row>
    <row r="40602" spans="16:17">
      <c r="P40602" s="118"/>
      <c r="Q40602" s="118"/>
    </row>
    <row r="40603" spans="16:17">
      <c r="P40603" s="118"/>
      <c r="Q40603" s="118"/>
    </row>
    <row r="40604" spans="16:17">
      <c r="P40604" s="118"/>
      <c r="Q40604" s="118"/>
    </row>
    <row r="40605" spans="16:17">
      <c r="P40605" s="118"/>
      <c r="Q40605" s="118"/>
    </row>
    <row r="40606" spans="16:17">
      <c r="P40606" s="118"/>
      <c r="Q40606" s="118"/>
    </row>
    <row r="40607" spans="16:17">
      <c r="P40607" s="118"/>
      <c r="Q40607" s="118"/>
    </row>
    <row r="40608" spans="16:17">
      <c r="P40608" s="118"/>
      <c r="Q40608" s="118"/>
    </row>
    <row r="40609" spans="16:17">
      <c r="P40609" s="118"/>
      <c r="Q40609" s="118"/>
    </row>
    <row r="40610" spans="16:17">
      <c r="P40610" s="118"/>
      <c r="Q40610" s="118"/>
    </row>
    <row r="40611" spans="16:17">
      <c r="P40611" s="118"/>
      <c r="Q40611" s="118"/>
    </row>
    <row r="40612" spans="16:17">
      <c r="P40612" s="118"/>
      <c r="Q40612" s="118"/>
    </row>
    <row r="40613" spans="16:17">
      <c r="P40613" s="118"/>
      <c r="Q40613" s="118"/>
    </row>
    <row r="40614" spans="16:17">
      <c r="P40614" s="118"/>
      <c r="Q40614" s="118"/>
    </row>
    <row r="40615" spans="16:17">
      <c r="P40615" s="118"/>
      <c r="Q40615" s="118"/>
    </row>
    <row r="40616" spans="16:17">
      <c r="P40616" s="118"/>
      <c r="Q40616" s="118"/>
    </row>
    <row r="40617" spans="16:17">
      <c r="P40617" s="118"/>
      <c r="Q40617" s="118"/>
    </row>
    <row r="40618" spans="16:17">
      <c r="P40618" s="118"/>
      <c r="Q40618" s="118"/>
    </row>
    <row r="40619" spans="16:17">
      <c r="P40619" s="118"/>
      <c r="Q40619" s="118"/>
    </row>
    <row r="40620" spans="16:17">
      <c r="P40620" s="118"/>
      <c r="Q40620" s="118"/>
    </row>
    <row r="40621" spans="16:17">
      <c r="P40621" s="118"/>
      <c r="Q40621" s="118"/>
    </row>
    <row r="40622" spans="16:17">
      <c r="P40622" s="118"/>
      <c r="Q40622" s="118"/>
    </row>
    <row r="40623" spans="16:17">
      <c r="P40623" s="118"/>
      <c r="Q40623" s="118"/>
    </row>
    <row r="40624" spans="16:17">
      <c r="P40624" s="118"/>
      <c r="Q40624" s="118"/>
    </row>
    <row r="40625" spans="16:17">
      <c r="P40625" s="118"/>
      <c r="Q40625" s="118"/>
    </row>
    <row r="40626" spans="16:17">
      <c r="P40626" s="118"/>
      <c r="Q40626" s="118"/>
    </row>
    <row r="40627" spans="16:17">
      <c r="P40627" s="118"/>
      <c r="Q40627" s="118"/>
    </row>
    <row r="40628" spans="16:17">
      <c r="P40628" s="118"/>
      <c r="Q40628" s="118"/>
    </row>
    <row r="40629" spans="16:17">
      <c r="P40629" s="118"/>
      <c r="Q40629" s="118"/>
    </row>
    <row r="40630" spans="16:17">
      <c r="P40630" s="118"/>
      <c r="Q40630" s="118"/>
    </row>
    <row r="40631" spans="16:17">
      <c r="P40631" s="118"/>
      <c r="Q40631" s="118"/>
    </row>
    <row r="40632" spans="16:17">
      <c r="P40632" s="118"/>
      <c r="Q40632" s="118"/>
    </row>
    <row r="40633" spans="16:17">
      <c r="P40633" s="118"/>
      <c r="Q40633" s="118"/>
    </row>
    <row r="40634" spans="16:17">
      <c r="P40634" s="118"/>
      <c r="Q40634" s="118"/>
    </row>
    <row r="40635" spans="16:17">
      <c r="P40635" s="118"/>
      <c r="Q40635" s="118"/>
    </row>
    <row r="40636" spans="16:17">
      <c r="P40636" s="118"/>
      <c r="Q40636" s="118"/>
    </row>
    <row r="40637" spans="16:17">
      <c r="P40637" s="118"/>
      <c r="Q40637" s="118"/>
    </row>
    <row r="40638" spans="16:17">
      <c r="P40638" s="118"/>
      <c r="Q40638" s="118"/>
    </row>
    <row r="40639" spans="16:17">
      <c r="P40639" s="118"/>
      <c r="Q40639" s="118"/>
    </row>
    <row r="40640" spans="16:17">
      <c r="P40640" s="118"/>
      <c r="Q40640" s="118"/>
    </row>
    <row r="40641" spans="16:17">
      <c r="P40641" s="118"/>
      <c r="Q40641" s="118"/>
    </row>
    <row r="40642" spans="16:17">
      <c r="P40642" s="118"/>
      <c r="Q40642" s="118"/>
    </row>
    <row r="40643" spans="16:17">
      <c r="P40643" s="118"/>
      <c r="Q40643" s="118"/>
    </row>
    <row r="40644" spans="16:17">
      <c r="P40644" s="118"/>
      <c r="Q40644" s="118"/>
    </row>
    <row r="40645" spans="16:17">
      <c r="P40645" s="118"/>
      <c r="Q40645" s="118"/>
    </row>
    <row r="40646" spans="16:17">
      <c r="P40646" s="118"/>
      <c r="Q40646" s="118"/>
    </row>
    <row r="40647" spans="16:17">
      <c r="P40647" s="118"/>
      <c r="Q40647" s="118"/>
    </row>
    <row r="40648" spans="16:17">
      <c r="P40648" s="118"/>
      <c r="Q40648" s="118"/>
    </row>
    <row r="40649" spans="16:17">
      <c r="P40649" s="118"/>
      <c r="Q40649" s="118"/>
    </row>
    <row r="40650" spans="16:17">
      <c r="P40650" s="118"/>
      <c r="Q40650" s="118"/>
    </row>
    <row r="40651" spans="16:17">
      <c r="P40651" s="118"/>
      <c r="Q40651" s="118"/>
    </row>
    <row r="40652" spans="16:17">
      <c r="P40652" s="118"/>
      <c r="Q40652" s="118"/>
    </row>
    <row r="40653" spans="16:17">
      <c r="P40653" s="118"/>
      <c r="Q40653" s="118"/>
    </row>
    <row r="40654" spans="16:17">
      <c r="P40654" s="118"/>
      <c r="Q40654" s="118"/>
    </row>
    <row r="40655" spans="16:17">
      <c r="P40655" s="118"/>
      <c r="Q40655" s="118"/>
    </row>
    <row r="40656" spans="16:17">
      <c r="P40656" s="118"/>
      <c r="Q40656" s="118"/>
    </row>
    <row r="40657" spans="16:17">
      <c r="P40657" s="118"/>
      <c r="Q40657" s="118"/>
    </row>
    <row r="40658" spans="16:17">
      <c r="P40658" s="118"/>
      <c r="Q40658" s="118"/>
    </row>
    <row r="40659" spans="16:17">
      <c r="P40659" s="118"/>
      <c r="Q40659" s="118"/>
    </row>
    <row r="40660" spans="16:17">
      <c r="P40660" s="118"/>
      <c r="Q40660" s="118"/>
    </row>
    <row r="40661" spans="16:17">
      <c r="P40661" s="118"/>
      <c r="Q40661" s="118"/>
    </row>
    <row r="40662" spans="16:17">
      <c r="P40662" s="118"/>
      <c r="Q40662" s="118"/>
    </row>
    <row r="40663" spans="16:17">
      <c r="P40663" s="118"/>
      <c r="Q40663" s="118"/>
    </row>
    <row r="40664" spans="16:17">
      <c r="P40664" s="118"/>
      <c r="Q40664" s="118"/>
    </row>
    <row r="40665" spans="16:17">
      <c r="P40665" s="118"/>
      <c r="Q40665" s="118"/>
    </row>
    <row r="40666" spans="16:17">
      <c r="P40666" s="118"/>
      <c r="Q40666" s="118"/>
    </row>
    <row r="40667" spans="16:17">
      <c r="P40667" s="118"/>
      <c r="Q40667" s="118"/>
    </row>
    <row r="40668" spans="16:17">
      <c r="P40668" s="118"/>
      <c r="Q40668" s="118"/>
    </row>
    <row r="40669" spans="16:17">
      <c r="P40669" s="118"/>
      <c r="Q40669" s="118"/>
    </row>
    <row r="40670" spans="16:17">
      <c r="P40670" s="118"/>
      <c r="Q40670" s="118"/>
    </row>
    <row r="40671" spans="16:17">
      <c r="P40671" s="118"/>
      <c r="Q40671" s="118"/>
    </row>
    <row r="40672" spans="16:17">
      <c r="P40672" s="118"/>
      <c r="Q40672" s="118"/>
    </row>
    <row r="40673" spans="16:17">
      <c r="P40673" s="118"/>
      <c r="Q40673" s="118"/>
    </row>
    <row r="40674" spans="16:17">
      <c r="P40674" s="118"/>
      <c r="Q40674" s="118"/>
    </row>
    <row r="40675" spans="16:17">
      <c r="P40675" s="118"/>
      <c r="Q40675" s="118"/>
    </row>
    <row r="40676" spans="16:17">
      <c r="P40676" s="118"/>
      <c r="Q40676" s="118"/>
    </row>
    <row r="40677" spans="16:17">
      <c r="P40677" s="118"/>
      <c r="Q40677" s="118"/>
    </row>
    <row r="40678" spans="16:17">
      <c r="P40678" s="118"/>
      <c r="Q40678" s="118"/>
    </row>
    <row r="40679" spans="16:17">
      <c r="P40679" s="118"/>
      <c r="Q40679" s="118"/>
    </row>
    <row r="40680" spans="16:17">
      <c r="P40680" s="118"/>
      <c r="Q40680" s="118"/>
    </row>
    <row r="40681" spans="16:17">
      <c r="P40681" s="118"/>
      <c r="Q40681" s="118"/>
    </row>
    <row r="40682" spans="16:17">
      <c r="P40682" s="118"/>
      <c r="Q40682" s="118"/>
    </row>
    <row r="40683" spans="16:17">
      <c r="P40683" s="118"/>
      <c r="Q40683" s="118"/>
    </row>
    <row r="40684" spans="16:17">
      <c r="P40684" s="118"/>
      <c r="Q40684" s="118"/>
    </row>
    <row r="40685" spans="16:17">
      <c r="P40685" s="118"/>
      <c r="Q40685" s="118"/>
    </row>
    <row r="40686" spans="16:17">
      <c r="P40686" s="118"/>
      <c r="Q40686" s="118"/>
    </row>
    <row r="40687" spans="16:17">
      <c r="P40687" s="118"/>
      <c r="Q40687" s="118"/>
    </row>
    <row r="40688" spans="16:17">
      <c r="P40688" s="118"/>
      <c r="Q40688" s="118"/>
    </row>
    <row r="40689" spans="16:17">
      <c r="P40689" s="118"/>
      <c r="Q40689" s="118"/>
    </row>
    <row r="40690" spans="16:17">
      <c r="P40690" s="118"/>
      <c r="Q40690" s="118"/>
    </row>
    <row r="40691" spans="16:17">
      <c r="P40691" s="118"/>
      <c r="Q40691" s="118"/>
    </row>
    <row r="40692" spans="16:17">
      <c r="P40692" s="118"/>
      <c r="Q40692" s="118"/>
    </row>
    <row r="40693" spans="16:17">
      <c r="P40693" s="118"/>
      <c r="Q40693" s="118"/>
    </row>
    <row r="40694" spans="16:17">
      <c r="P40694" s="118"/>
      <c r="Q40694" s="118"/>
    </row>
    <row r="40695" spans="16:17">
      <c r="P40695" s="118"/>
      <c r="Q40695" s="118"/>
    </row>
    <row r="40696" spans="16:17">
      <c r="P40696" s="118"/>
      <c r="Q40696" s="118"/>
    </row>
    <row r="40697" spans="16:17">
      <c r="P40697" s="118"/>
      <c r="Q40697" s="118"/>
    </row>
    <row r="40698" spans="16:17">
      <c r="P40698" s="118"/>
      <c r="Q40698" s="118"/>
    </row>
    <row r="40699" spans="16:17">
      <c r="P40699" s="118"/>
      <c r="Q40699" s="118"/>
    </row>
    <row r="40700" spans="16:17">
      <c r="P40700" s="118"/>
      <c r="Q40700" s="118"/>
    </row>
    <row r="40701" spans="16:17">
      <c r="P40701" s="118"/>
      <c r="Q40701" s="118"/>
    </row>
    <row r="40702" spans="16:17">
      <c r="P40702" s="118"/>
      <c r="Q40702" s="118"/>
    </row>
    <row r="40703" spans="16:17">
      <c r="P40703" s="118"/>
      <c r="Q40703" s="118"/>
    </row>
    <row r="40704" spans="16:17">
      <c r="P40704" s="118"/>
      <c r="Q40704" s="118"/>
    </row>
    <row r="40705" spans="16:17">
      <c r="P40705" s="118"/>
      <c r="Q40705" s="118"/>
    </row>
    <row r="40706" spans="16:17">
      <c r="P40706" s="118"/>
      <c r="Q40706" s="118"/>
    </row>
    <row r="40707" spans="16:17">
      <c r="P40707" s="118"/>
      <c r="Q40707" s="118"/>
    </row>
    <row r="40708" spans="16:17">
      <c r="P40708" s="118"/>
      <c r="Q40708" s="118"/>
    </row>
    <row r="40709" spans="16:17">
      <c r="P40709" s="118"/>
      <c r="Q40709" s="118"/>
    </row>
    <row r="40710" spans="16:17">
      <c r="P40710" s="118"/>
      <c r="Q40710" s="118"/>
    </row>
    <row r="40711" spans="16:17">
      <c r="P40711" s="118"/>
      <c r="Q40711" s="118"/>
    </row>
    <row r="40712" spans="16:17">
      <c r="P40712" s="118"/>
      <c r="Q40712" s="118"/>
    </row>
    <row r="40713" spans="16:17">
      <c r="P40713" s="118"/>
      <c r="Q40713" s="118"/>
    </row>
    <row r="40714" spans="16:17">
      <c r="P40714" s="118"/>
      <c r="Q40714" s="118"/>
    </row>
    <row r="40715" spans="16:17">
      <c r="P40715" s="118"/>
      <c r="Q40715" s="118"/>
    </row>
    <row r="40716" spans="16:17">
      <c r="P40716" s="118"/>
      <c r="Q40716" s="118"/>
    </row>
    <row r="40717" spans="16:17">
      <c r="P40717" s="118"/>
      <c r="Q40717" s="118"/>
    </row>
    <row r="40718" spans="16:17">
      <c r="P40718" s="118"/>
      <c r="Q40718" s="118"/>
    </row>
    <row r="40719" spans="16:17">
      <c r="P40719" s="118"/>
      <c r="Q40719" s="118"/>
    </row>
    <row r="40720" spans="16:17">
      <c r="P40720" s="118"/>
      <c r="Q40720" s="118"/>
    </row>
    <row r="40721" spans="16:17">
      <c r="P40721" s="118"/>
      <c r="Q40721" s="118"/>
    </row>
    <row r="40722" spans="16:17">
      <c r="P40722" s="118"/>
      <c r="Q40722" s="118"/>
    </row>
    <row r="40723" spans="16:17">
      <c r="P40723" s="118"/>
      <c r="Q40723" s="118"/>
    </row>
    <row r="40724" spans="16:17">
      <c r="P40724" s="118"/>
      <c r="Q40724" s="118"/>
    </row>
    <row r="40725" spans="16:17">
      <c r="P40725" s="118"/>
      <c r="Q40725" s="118"/>
    </row>
    <row r="40726" spans="16:17">
      <c r="P40726" s="118"/>
      <c r="Q40726" s="118"/>
    </row>
    <row r="40727" spans="16:17">
      <c r="P40727" s="118"/>
      <c r="Q40727" s="118"/>
    </row>
    <row r="40728" spans="16:17">
      <c r="P40728" s="118"/>
      <c r="Q40728" s="118"/>
    </row>
    <row r="40729" spans="16:17">
      <c r="P40729" s="118"/>
      <c r="Q40729" s="118"/>
    </row>
    <row r="40730" spans="16:17">
      <c r="P40730" s="118"/>
      <c r="Q40730" s="118"/>
    </row>
    <row r="40731" spans="16:17">
      <c r="P40731" s="118"/>
      <c r="Q40731" s="118"/>
    </row>
    <row r="40732" spans="16:17">
      <c r="P40732" s="118"/>
      <c r="Q40732" s="118"/>
    </row>
    <row r="40733" spans="16:17">
      <c r="P40733" s="118"/>
      <c r="Q40733" s="118"/>
    </row>
    <row r="40734" spans="16:17">
      <c r="P40734" s="118"/>
      <c r="Q40734" s="118"/>
    </row>
    <row r="40735" spans="16:17">
      <c r="P40735" s="118"/>
      <c r="Q40735" s="118"/>
    </row>
    <row r="40736" spans="16:17">
      <c r="P40736" s="118"/>
      <c r="Q40736" s="118"/>
    </row>
    <row r="40737" spans="16:17">
      <c r="P40737" s="118"/>
      <c r="Q40737" s="118"/>
    </row>
    <row r="40738" spans="16:17">
      <c r="P40738" s="118"/>
      <c r="Q40738" s="118"/>
    </row>
    <row r="40739" spans="16:17">
      <c r="P40739" s="118"/>
      <c r="Q40739" s="118"/>
    </row>
    <row r="40740" spans="16:17">
      <c r="P40740" s="118"/>
      <c r="Q40740" s="118"/>
    </row>
    <row r="40741" spans="16:17">
      <c r="P40741" s="118"/>
      <c r="Q40741" s="118"/>
    </row>
    <row r="40742" spans="16:17">
      <c r="P40742" s="118"/>
      <c r="Q40742" s="118"/>
    </row>
    <row r="40743" spans="16:17">
      <c r="P40743" s="118"/>
      <c r="Q40743" s="118"/>
    </row>
    <row r="40744" spans="16:17">
      <c r="P40744" s="118"/>
      <c r="Q40744" s="118"/>
    </row>
    <row r="40745" spans="16:17">
      <c r="P40745" s="118"/>
      <c r="Q40745" s="118"/>
    </row>
    <row r="40746" spans="16:17">
      <c r="P40746" s="118"/>
      <c r="Q40746" s="118"/>
    </row>
    <row r="40747" spans="16:17">
      <c r="P40747" s="118"/>
      <c r="Q40747" s="118"/>
    </row>
    <row r="40748" spans="16:17">
      <c r="P40748" s="118"/>
      <c r="Q40748" s="118"/>
    </row>
    <row r="40749" spans="16:17">
      <c r="P40749" s="118"/>
      <c r="Q40749" s="118"/>
    </row>
    <row r="40750" spans="16:17">
      <c r="P40750" s="118"/>
      <c r="Q40750" s="118"/>
    </row>
    <row r="40751" spans="16:17">
      <c r="P40751" s="118"/>
      <c r="Q40751" s="118"/>
    </row>
    <row r="40752" spans="16:17">
      <c r="P40752" s="118"/>
      <c r="Q40752" s="118"/>
    </row>
    <row r="40753" spans="16:17">
      <c r="P40753" s="118"/>
      <c r="Q40753" s="118"/>
    </row>
    <row r="40754" spans="16:17">
      <c r="P40754" s="118"/>
      <c r="Q40754" s="118"/>
    </row>
    <row r="40755" spans="16:17">
      <c r="P40755" s="118"/>
      <c r="Q40755" s="118"/>
    </row>
    <row r="40756" spans="16:17">
      <c r="P40756" s="118"/>
      <c r="Q40756" s="118"/>
    </row>
    <row r="40757" spans="16:17">
      <c r="P40757" s="118"/>
      <c r="Q40757" s="118"/>
    </row>
    <row r="40758" spans="16:17">
      <c r="P40758" s="118"/>
      <c r="Q40758" s="118"/>
    </row>
    <row r="40759" spans="16:17">
      <c r="P40759" s="118"/>
      <c r="Q40759" s="118"/>
    </row>
    <row r="40760" spans="16:17">
      <c r="P40760" s="118"/>
      <c r="Q40760" s="118"/>
    </row>
    <row r="40761" spans="16:17">
      <c r="P40761" s="118"/>
      <c r="Q40761" s="118"/>
    </row>
    <row r="40762" spans="16:17">
      <c r="P40762" s="118"/>
      <c r="Q40762" s="118"/>
    </row>
    <row r="40763" spans="16:17">
      <c r="P40763" s="118"/>
      <c r="Q40763" s="118"/>
    </row>
    <row r="40764" spans="16:17">
      <c r="P40764" s="118"/>
      <c r="Q40764" s="118"/>
    </row>
    <row r="40765" spans="16:17">
      <c r="P40765" s="118"/>
      <c r="Q40765" s="118"/>
    </row>
    <row r="40766" spans="16:17">
      <c r="P40766" s="118"/>
      <c r="Q40766" s="118"/>
    </row>
    <row r="40767" spans="16:17">
      <c r="P40767" s="118"/>
      <c r="Q40767" s="118"/>
    </row>
    <row r="40768" spans="16:17">
      <c r="P40768" s="118"/>
      <c r="Q40768" s="118"/>
    </row>
    <row r="40769" spans="16:17">
      <c r="P40769" s="118"/>
      <c r="Q40769" s="118"/>
    </row>
    <row r="40770" spans="16:17">
      <c r="P40770" s="118"/>
      <c r="Q40770" s="118"/>
    </row>
    <row r="40771" spans="16:17">
      <c r="P40771" s="118"/>
      <c r="Q40771" s="118"/>
    </row>
    <row r="40772" spans="16:17">
      <c r="P40772" s="118"/>
      <c r="Q40772" s="118"/>
    </row>
    <row r="40773" spans="16:17">
      <c r="P40773" s="118"/>
      <c r="Q40773" s="118"/>
    </row>
    <row r="40774" spans="16:17">
      <c r="P40774" s="118"/>
      <c r="Q40774" s="118"/>
    </row>
    <row r="40775" spans="16:17">
      <c r="P40775" s="118"/>
      <c r="Q40775" s="118"/>
    </row>
    <row r="40776" spans="16:17">
      <c r="P40776" s="118"/>
      <c r="Q40776" s="118"/>
    </row>
    <row r="40777" spans="16:17">
      <c r="P40777" s="118"/>
      <c r="Q40777" s="118"/>
    </row>
    <row r="40778" spans="16:17">
      <c r="P40778" s="118"/>
      <c r="Q40778" s="118"/>
    </row>
    <row r="40779" spans="16:17">
      <c r="P40779" s="118"/>
      <c r="Q40779" s="118"/>
    </row>
    <row r="40780" spans="16:17">
      <c r="P40780" s="118"/>
      <c r="Q40780" s="118"/>
    </row>
    <row r="40781" spans="16:17">
      <c r="P40781" s="118"/>
      <c r="Q40781" s="118"/>
    </row>
    <row r="40782" spans="16:17">
      <c r="P40782" s="118"/>
      <c r="Q40782" s="118"/>
    </row>
    <row r="40783" spans="16:17">
      <c r="P40783" s="118"/>
      <c r="Q40783" s="118"/>
    </row>
    <row r="40784" spans="16:17">
      <c r="P40784" s="118"/>
      <c r="Q40784" s="118"/>
    </row>
    <row r="40785" spans="16:17">
      <c r="P40785" s="118"/>
      <c r="Q40785" s="118"/>
    </row>
    <row r="40786" spans="16:17">
      <c r="P40786" s="118"/>
      <c r="Q40786" s="118"/>
    </row>
    <row r="40787" spans="16:17">
      <c r="P40787" s="118"/>
      <c r="Q40787" s="118"/>
    </row>
    <row r="40788" spans="16:17">
      <c r="P40788" s="118"/>
      <c r="Q40788" s="118"/>
    </row>
    <row r="40789" spans="16:17">
      <c r="P40789" s="118"/>
      <c r="Q40789" s="118"/>
    </row>
    <row r="40790" spans="16:17">
      <c r="P40790" s="118"/>
      <c r="Q40790" s="118"/>
    </row>
    <row r="40791" spans="16:17">
      <c r="P40791" s="118"/>
      <c r="Q40791" s="118"/>
    </row>
    <row r="40792" spans="16:17">
      <c r="P40792" s="118"/>
      <c r="Q40792" s="118"/>
    </row>
    <row r="40793" spans="16:17">
      <c r="P40793" s="118"/>
      <c r="Q40793" s="118"/>
    </row>
    <row r="40794" spans="16:17">
      <c r="P40794" s="118"/>
      <c r="Q40794" s="118"/>
    </row>
    <row r="40795" spans="16:17">
      <c r="P40795" s="118"/>
      <c r="Q40795" s="118"/>
    </row>
    <row r="40796" spans="16:17">
      <c r="P40796" s="118"/>
      <c r="Q40796" s="118"/>
    </row>
    <row r="40797" spans="16:17">
      <c r="P40797" s="118"/>
      <c r="Q40797" s="118"/>
    </row>
    <row r="40798" spans="16:17">
      <c r="P40798" s="118"/>
      <c r="Q40798" s="118"/>
    </row>
    <row r="40799" spans="16:17">
      <c r="P40799" s="118"/>
      <c r="Q40799" s="118"/>
    </row>
    <row r="40800" spans="16:17">
      <c r="P40800" s="118"/>
      <c r="Q40800" s="118"/>
    </row>
    <row r="40801" spans="16:17">
      <c r="P40801" s="118"/>
      <c r="Q40801" s="118"/>
    </row>
    <row r="40802" spans="16:17">
      <c r="P40802" s="118"/>
      <c r="Q40802" s="118"/>
    </row>
    <row r="40803" spans="16:17">
      <c r="P40803" s="118"/>
      <c r="Q40803" s="118"/>
    </row>
    <row r="40804" spans="16:17">
      <c r="P40804" s="118"/>
      <c r="Q40804" s="118"/>
    </row>
    <row r="40805" spans="16:17">
      <c r="P40805" s="118"/>
      <c r="Q40805" s="118"/>
    </row>
    <row r="40806" spans="16:17">
      <c r="P40806" s="118"/>
      <c r="Q40806" s="118"/>
    </row>
    <row r="40807" spans="16:17">
      <c r="P40807" s="118"/>
      <c r="Q40807" s="118"/>
    </row>
    <row r="40808" spans="16:17">
      <c r="P40808" s="118"/>
      <c r="Q40808" s="118"/>
    </row>
    <row r="40809" spans="16:17">
      <c r="P40809" s="118"/>
      <c r="Q40809" s="118"/>
    </row>
    <row r="40810" spans="16:17">
      <c r="P40810" s="118"/>
      <c r="Q40810" s="118"/>
    </row>
    <row r="40811" spans="16:17">
      <c r="P40811" s="118"/>
      <c r="Q40811" s="118"/>
    </row>
    <row r="40812" spans="16:17">
      <c r="P40812" s="118"/>
      <c r="Q40812" s="118"/>
    </row>
    <row r="40813" spans="16:17">
      <c r="P40813" s="118"/>
      <c r="Q40813" s="118"/>
    </row>
    <row r="40814" spans="16:17">
      <c r="P40814" s="118"/>
      <c r="Q40814" s="118"/>
    </row>
    <row r="40815" spans="16:17">
      <c r="P40815" s="118"/>
      <c r="Q40815" s="118"/>
    </row>
    <row r="40816" spans="16:17">
      <c r="P40816" s="118"/>
      <c r="Q40816" s="118"/>
    </row>
    <row r="40817" spans="16:17">
      <c r="P40817" s="118"/>
      <c r="Q40817" s="118"/>
    </row>
    <row r="40818" spans="16:17">
      <c r="P40818" s="118"/>
      <c r="Q40818" s="118"/>
    </row>
    <row r="40819" spans="16:17">
      <c r="P40819" s="118"/>
      <c r="Q40819" s="118"/>
    </row>
    <row r="40820" spans="16:17">
      <c r="P40820" s="118"/>
      <c r="Q40820" s="118"/>
    </row>
    <row r="40821" spans="16:17">
      <c r="P40821" s="118"/>
      <c r="Q40821" s="118"/>
    </row>
    <row r="40822" spans="16:17">
      <c r="P40822" s="118"/>
      <c r="Q40822" s="118"/>
    </row>
    <row r="40823" spans="16:17">
      <c r="P40823" s="118"/>
      <c r="Q40823" s="118"/>
    </row>
    <row r="40824" spans="16:17">
      <c r="P40824" s="118"/>
      <c r="Q40824" s="118"/>
    </row>
    <row r="40825" spans="16:17">
      <c r="P40825" s="118"/>
      <c r="Q40825" s="118"/>
    </row>
    <row r="40826" spans="16:17">
      <c r="P40826" s="118"/>
      <c r="Q40826" s="118"/>
    </row>
    <row r="40827" spans="16:17">
      <c r="P40827" s="118"/>
      <c r="Q40827" s="118"/>
    </row>
    <row r="40828" spans="16:17">
      <c r="P40828" s="118"/>
      <c r="Q40828" s="118"/>
    </row>
    <row r="40829" spans="16:17">
      <c r="P40829" s="118"/>
      <c r="Q40829" s="118"/>
    </row>
    <row r="40830" spans="16:17">
      <c r="P40830" s="118"/>
      <c r="Q40830" s="118"/>
    </row>
    <row r="40831" spans="16:17">
      <c r="P40831" s="118"/>
      <c r="Q40831" s="118"/>
    </row>
    <row r="40832" spans="16:17">
      <c r="P40832" s="118"/>
      <c r="Q40832" s="118"/>
    </row>
    <row r="40833" spans="16:17">
      <c r="P40833" s="118"/>
      <c r="Q40833" s="118"/>
    </row>
    <row r="40834" spans="16:17">
      <c r="P40834" s="118"/>
      <c r="Q40834" s="118"/>
    </row>
    <row r="40835" spans="16:17">
      <c r="P40835" s="118"/>
      <c r="Q40835" s="118"/>
    </row>
    <row r="40836" spans="16:17">
      <c r="P40836" s="118"/>
      <c r="Q40836" s="118"/>
    </row>
    <row r="40837" spans="16:17">
      <c r="P40837" s="118"/>
      <c r="Q40837" s="118"/>
    </row>
    <row r="40838" spans="16:17">
      <c r="P40838" s="118"/>
      <c r="Q40838" s="118"/>
    </row>
    <row r="40839" spans="16:17">
      <c r="P40839" s="118"/>
      <c r="Q40839" s="118"/>
    </row>
    <row r="40840" spans="16:17">
      <c r="P40840" s="118"/>
      <c r="Q40840" s="118"/>
    </row>
    <row r="40841" spans="16:17">
      <c r="P40841" s="118"/>
      <c r="Q40841" s="118"/>
    </row>
    <row r="40842" spans="16:17">
      <c r="P40842" s="118"/>
      <c r="Q40842" s="118"/>
    </row>
    <row r="40843" spans="16:17">
      <c r="P40843" s="118"/>
      <c r="Q40843" s="118"/>
    </row>
    <row r="40844" spans="16:17">
      <c r="P40844" s="118"/>
      <c r="Q40844" s="118"/>
    </row>
    <row r="40845" spans="16:17">
      <c r="P40845" s="118"/>
      <c r="Q40845" s="118"/>
    </row>
    <row r="40846" spans="16:17">
      <c r="P40846" s="118"/>
      <c r="Q40846" s="118"/>
    </row>
    <row r="40847" spans="16:17">
      <c r="P40847" s="118"/>
      <c r="Q40847" s="118"/>
    </row>
    <row r="40848" spans="16:17">
      <c r="P40848" s="118"/>
      <c r="Q40848" s="118"/>
    </row>
    <row r="40849" spans="16:17">
      <c r="P40849" s="118"/>
      <c r="Q40849" s="118"/>
    </row>
    <row r="40850" spans="16:17">
      <c r="P40850" s="118"/>
      <c r="Q40850" s="118"/>
    </row>
    <row r="40851" spans="16:17">
      <c r="P40851" s="118"/>
      <c r="Q40851" s="118"/>
    </row>
    <row r="40852" spans="16:17">
      <c r="P40852" s="118"/>
      <c r="Q40852" s="118"/>
    </row>
    <row r="40853" spans="16:17">
      <c r="P40853" s="118"/>
      <c r="Q40853" s="118"/>
    </row>
    <row r="40854" spans="16:17">
      <c r="P40854" s="118"/>
      <c r="Q40854" s="118"/>
    </row>
    <row r="40855" spans="16:17">
      <c r="P40855" s="118"/>
      <c r="Q40855" s="118"/>
    </row>
    <row r="40856" spans="16:17">
      <c r="P40856" s="118"/>
      <c r="Q40856" s="118"/>
    </row>
    <row r="40857" spans="16:17">
      <c r="P40857" s="118"/>
      <c r="Q40857" s="118"/>
    </row>
    <row r="40858" spans="16:17">
      <c r="P40858" s="118"/>
      <c r="Q40858" s="118"/>
    </row>
    <row r="40859" spans="16:17">
      <c r="P40859" s="118"/>
      <c r="Q40859" s="118"/>
    </row>
    <row r="40860" spans="16:17">
      <c r="P40860" s="118"/>
      <c r="Q40860" s="118"/>
    </row>
    <row r="40861" spans="16:17">
      <c r="P40861" s="118"/>
      <c r="Q40861" s="118"/>
    </row>
    <row r="40862" spans="16:17">
      <c r="P40862" s="118"/>
      <c r="Q40862" s="118"/>
    </row>
    <row r="40863" spans="16:17">
      <c r="P40863" s="118"/>
      <c r="Q40863" s="118"/>
    </row>
    <row r="40864" spans="16:17">
      <c r="P40864" s="118"/>
      <c r="Q40864" s="118"/>
    </row>
    <row r="40865" spans="16:17">
      <c r="P40865" s="118"/>
      <c r="Q40865" s="118"/>
    </row>
    <row r="40866" spans="16:17">
      <c r="P40866" s="118"/>
      <c r="Q40866" s="118"/>
    </row>
    <row r="40867" spans="16:17">
      <c r="P40867" s="118"/>
      <c r="Q40867" s="118"/>
    </row>
    <row r="40868" spans="16:17">
      <c r="P40868" s="118"/>
      <c r="Q40868" s="118"/>
    </row>
    <row r="40869" spans="16:17">
      <c r="P40869" s="118"/>
      <c r="Q40869" s="118"/>
    </row>
    <row r="40870" spans="16:17">
      <c r="P40870" s="118"/>
      <c r="Q40870" s="118"/>
    </row>
    <row r="40871" spans="16:17">
      <c r="P40871" s="118"/>
      <c r="Q40871" s="118"/>
    </row>
    <row r="40872" spans="16:17">
      <c r="P40872" s="118"/>
      <c r="Q40872" s="118"/>
    </row>
    <row r="40873" spans="16:17">
      <c r="P40873" s="118"/>
      <c r="Q40873" s="118"/>
    </row>
    <row r="40874" spans="16:17">
      <c r="P40874" s="118"/>
      <c r="Q40874" s="118"/>
    </row>
    <row r="40875" spans="16:17">
      <c r="P40875" s="118"/>
      <c r="Q40875" s="118"/>
    </row>
    <row r="40876" spans="16:17">
      <c r="P40876" s="118"/>
      <c r="Q40876" s="118"/>
    </row>
    <row r="40877" spans="16:17">
      <c r="P40877" s="118"/>
      <c r="Q40877" s="118"/>
    </row>
    <row r="40878" spans="16:17">
      <c r="P40878" s="118"/>
      <c r="Q40878" s="118"/>
    </row>
    <row r="40879" spans="16:17">
      <c r="P40879" s="118"/>
      <c r="Q40879" s="118"/>
    </row>
    <row r="40880" spans="16:17">
      <c r="P40880" s="118"/>
      <c r="Q40880" s="118"/>
    </row>
    <row r="40881" spans="16:17">
      <c r="P40881" s="118"/>
      <c r="Q40881" s="118"/>
    </row>
    <row r="40882" spans="16:17">
      <c r="P40882" s="118"/>
      <c r="Q40882" s="118"/>
    </row>
    <row r="40883" spans="16:17">
      <c r="P40883" s="118"/>
      <c r="Q40883" s="118"/>
    </row>
    <row r="40884" spans="16:17">
      <c r="P40884" s="118"/>
      <c r="Q40884" s="118"/>
    </row>
    <row r="40885" spans="16:17">
      <c r="P40885" s="118"/>
      <c r="Q40885" s="118"/>
    </row>
    <row r="40886" spans="16:17">
      <c r="P40886" s="118"/>
      <c r="Q40886" s="118"/>
    </row>
    <row r="40887" spans="16:17">
      <c r="P40887" s="118"/>
      <c r="Q40887" s="118"/>
    </row>
    <row r="40888" spans="16:17">
      <c r="P40888" s="118"/>
      <c r="Q40888" s="118"/>
    </row>
    <row r="40889" spans="16:17">
      <c r="P40889" s="118"/>
      <c r="Q40889" s="118"/>
    </row>
    <row r="40890" spans="16:17">
      <c r="P40890" s="118"/>
      <c r="Q40890" s="118"/>
    </row>
    <row r="40891" spans="16:17">
      <c r="P40891" s="118"/>
      <c r="Q40891" s="118"/>
    </row>
    <row r="40892" spans="16:17">
      <c r="P40892" s="118"/>
      <c r="Q40892" s="118"/>
    </row>
    <row r="40893" spans="16:17">
      <c r="P40893" s="118"/>
      <c r="Q40893" s="118"/>
    </row>
    <row r="40894" spans="16:17">
      <c r="P40894" s="118"/>
      <c r="Q40894" s="118"/>
    </row>
    <row r="40895" spans="16:17">
      <c r="P40895" s="118"/>
      <c r="Q40895" s="118"/>
    </row>
    <row r="40896" spans="16:17">
      <c r="P40896" s="118"/>
      <c r="Q40896" s="118"/>
    </row>
    <row r="40897" spans="16:17">
      <c r="P40897" s="118"/>
      <c r="Q40897" s="118"/>
    </row>
    <row r="40898" spans="16:17">
      <c r="P40898" s="118"/>
      <c r="Q40898" s="118"/>
    </row>
    <row r="40899" spans="16:17">
      <c r="P40899" s="118"/>
      <c r="Q40899" s="118"/>
    </row>
    <row r="40900" spans="16:17">
      <c r="P40900" s="118"/>
      <c r="Q40900" s="118"/>
    </row>
    <row r="40901" spans="16:17">
      <c r="P40901" s="118"/>
      <c r="Q40901" s="118"/>
    </row>
    <row r="40902" spans="16:17">
      <c r="P40902" s="118"/>
      <c r="Q40902" s="118"/>
    </row>
    <row r="40903" spans="16:17">
      <c r="P40903" s="118"/>
      <c r="Q40903" s="118"/>
    </row>
    <row r="40904" spans="16:17">
      <c r="P40904" s="118"/>
      <c r="Q40904" s="118"/>
    </row>
    <row r="40905" spans="16:17">
      <c r="P40905" s="118"/>
      <c r="Q40905" s="118"/>
    </row>
    <row r="40906" spans="16:17">
      <c r="P40906" s="118"/>
      <c r="Q40906" s="118"/>
    </row>
    <row r="40907" spans="16:17">
      <c r="P40907" s="118"/>
      <c r="Q40907" s="118"/>
    </row>
    <row r="40908" spans="16:17">
      <c r="P40908" s="118"/>
      <c r="Q40908" s="118"/>
    </row>
    <row r="40909" spans="16:17">
      <c r="P40909" s="118"/>
      <c r="Q40909" s="118"/>
    </row>
    <row r="40910" spans="16:17">
      <c r="P40910" s="118"/>
      <c r="Q40910" s="118"/>
    </row>
    <row r="40911" spans="16:17">
      <c r="P40911" s="118"/>
      <c r="Q40911" s="118"/>
    </row>
    <row r="40912" spans="16:17">
      <c r="P40912" s="118"/>
      <c r="Q40912" s="118"/>
    </row>
    <row r="40913" spans="16:17">
      <c r="P40913" s="118"/>
      <c r="Q40913" s="118"/>
    </row>
    <row r="40914" spans="16:17">
      <c r="P40914" s="118"/>
      <c r="Q40914" s="118"/>
    </row>
    <row r="40915" spans="16:17">
      <c r="P40915" s="118"/>
      <c r="Q40915" s="118"/>
    </row>
    <row r="40916" spans="16:17">
      <c r="P40916" s="118"/>
      <c r="Q40916" s="118"/>
    </row>
    <row r="40917" spans="16:17">
      <c r="P40917" s="118"/>
      <c r="Q40917" s="118"/>
    </row>
    <row r="40918" spans="16:17">
      <c r="P40918" s="118"/>
      <c r="Q40918" s="118"/>
    </row>
    <row r="40919" spans="16:17">
      <c r="P40919" s="118"/>
      <c r="Q40919" s="118"/>
    </row>
    <row r="40920" spans="16:17">
      <c r="P40920" s="118"/>
      <c r="Q40920" s="118"/>
    </row>
    <row r="40921" spans="16:17">
      <c r="P40921" s="118"/>
      <c r="Q40921" s="118"/>
    </row>
    <row r="40922" spans="16:17">
      <c r="P40922" s="118"/>
      <c r="Q40922" s="118"/>
    </row>
    <row r="40923" spans="16:17">
      <c r="P40923" s="118"/>
      <c r="Q40923" s="118"/>
    </row>
    <row r="40924" spans="16:17">
      <c r="P40924" s="118"/>
      <c r="Q40924" s="118"/>
    </row>
    <row r="40925" spans="16:17">
      <c r="P40925" s="118"/>
      <c r="Q40925" s="118"/>
    </row>
    <row r="40926" spans="16:17">
      <c r="P40926" s="118"/>
      <c r="Q40926" s="118"/>
    </row>
    <row r="40927" spans="16:17">
      <c r="P40927" s="118"/>
      <c r="Q40927" s="118"/>
    </row>
    <row r="40928" spans="16:17">
      <c r="P40928" s="118"/>
      <c r="Q40928" s="118"/>
    </row>
    <row r="40929" spans="16:17">
      <c r="P40929" s="118"/>
      <c r="Q40929" s="118"/>
    </row>
    <row r="40930" spans="16:17">
      <c r="P40930" s="118"/>
      <c r="Q40930" s="118"/>
    </row>
    <row r="40931" spans="16:17">
      <c r="P40931" s="118"/>
      <c r="Q40931" s="118"/>
    </row>
    <row r="40932" spans="16:17">
      <c r="P40932" s="118"/>
      <c r="Q40932" s="118"/>
    </row>
    <row r="40933" spans="16:17">
      <c r="P40933" s="118"/>
      <c r="Q40933" s="118"/>
    </row>
    <row r="40934" spans="16:17">
      <c r="P40934" s="118"/>
      <c r="Q40934" s="118"/>
    </row>
    <row r="40935" spans="16:17">
      <c r="P40935" s="118"/>
      <c r="Q40935" s="118"/>
    </row>
    <row r="40936" spans="16:17">
      <c r="P40936" s="118"/>
      <c r="Q40936" s="118"/>
    </row>
    <row r="40937" spans="16:17">
      <c r="P40937" s="118"/>
      <c r="Q40937" s="118"/>
    </row>
    <row r="40938" spans="16:17">
      <c r="P40938" s="118"/>
      <c r="Q40938" s="118"/>
    </row>
    <row r="40939" spans="16:17">
      <c r="P40939" s="118"/>
      <c r="Q40939" s="118"/>
    </row>
    <row r="40940" spans="16:17">
      <c r="P40940" s="118"/>
      <c r="Q40940" s="118"/>
    </row>
    <row r="40941" spans="16:17">
      <c r="P40941" s="118"/>
      <c r="Q40941" s="118"/>
    </row>
    <row r="40942" spans="16:17">
      <c r="P40942" s="118"/>
      <c r="Q40942" s="118"/>
    </row>
    <row r="40943" spans="16:17">
      <c r="P40943" s="118"/>
      <c r="Q40943" s="118"/>
    </row>
    <row r="40944" spans="16:17">
      <c r="P40944" s="118"/>
      <c r="Q40944" s="118"/>
    </row>
    <row r="40945" spans="16:17">
      <c r="P40945" s="118"/>
      <c r="Q40945" s="118"/>
    </row>
    <row r="40946" spans="16:17">
      <c r="P40946" s="118"/>
      <c r="Q40946" s="118"/>
    </row>
    <row r="40947" spans="16:17">
      <c r="P40947" s="118"/>
      <c r="Q40947" s="118"/>
    </row>
    <row r="40948" spans="16:17">
      <c r="P40948" s="118"/>
      <c r="Q40948" s="118"/>
    </row>
    <row r="40949" spans="16:17">
      <c r="P40949" s="118"/>
      <c r="Q40949" s="118"/>
    </row>
    <row r="40950" spans="16:17">
      <c r="P40950" s="118"/>
      <c r="Q40950" s="118"/>
    </row>
    <row r="40951" spans="16:17">
      <c r="P40951" s="118"/>
      <c r="Q40951" s="118"/>
    </row>
    <row r="40952" spans="16:17">
      <c r="P40952" s="118"/>
      <c r="Q40952" s="118"/>
    </row>
    <row r="40953" spans="16:17">
      <c r="P40953" s="118"/>
      <c r="Q40953" s="118"/>
    </row>
    <row r="40954" spans="16:17">
      <c r="P40954" s="118"/>
      <c r="Q40954" s="118"/>
    </row>
    <row r="40955" spans="16:17">
      <c r="P40955" s="118"/>
      <c r="Q40955" s="118"/>
    </row>
    <row r="40956" spans="16:17">
      <c r="P40956" s="118"/>
      <c r="Q40956" s="118"/>
    </row>
    <row r="40957" spans="16:17">
      <c r="P40957" s="118"/>
      <c r="Q40957" s="118"/>
    </row>
    <row r="40958" spans="16:17">
      <c r="P40958" s="118"/>
      <c r="Q40958" s="118"/>
    </row>
    <row r="40959" spans="16:17">
      <c r="P40959" s="118"/>
      <c r="Q40959" s="118"/>
    </row>
    <row r="40960" spans="16:17">
      <c r="P40960" s="118"/>
      <c r="Q40960" s="118"/>
    </row>
    <row r="40961" spans="16:17">
      <c r="P40961" s="118"/>
      <c r="Q40961" s="118"/>
    </row>
    <row r="40962" spans="16:17">
      <c r="P40962" s="118"/>
      <c r="Q40962" s="118"/>
    </row>
    <row r="40963" spans="16:17">
      <c r="P40963" s="118"/>
      <c r="Q40963" s="118"/>
    </row>
    <row r="40964" spans="16:17">
      <c r="P40964" s="118"/>
      <c r="Q40964" s="118"/>
    </row>
    <row r="40965" spans="16:17">
      <c r="P40965" s="118"/>
      <c r="Q40965" s="118"/>
    </row>
    <row r="40966" spans="16:17">
      <c r="P40966" s="118"/>
      <c r="Q40966" s="118"/>
    </row>
    <row r="40967" spans="16:17">
      <c r="P40967" s="118"/>
      <c r="Q40967" s="118"/>
    </row>
    <row r="40968" spans="16:17">
      <c r="P40968" s="118"/>
      <c r="Q40968" s="118"/>
    </row>
    <row r="40969" spans="16:17">
      <c r="P40969" s="118"/>
      <c r="Q40969" s="118"/>
    </row>
    <row r="40970" spans="16:17">
      <c r="P40970" s="118"/>
      <c r="Q40970" s="118"/>
    </row>
    <row r="40971" spans="16:17">
      <c r="P40971" s="118"/>
      <c r="Q40971" s="118"/>
    </row>
    <row r="40972" spans="16:17">
      <c r="P40972" s="118"/>
      <c r="Q40972" s="118"/>
    </row>
    <row r="40973" spans="16:17">
      <c r="P40973" s="118"/>
      <c r="Q40973" s="118"/>
    </row>
    <row r="40974" spans="16:17">
      <c r="P40974" s="118"/>
      <c r="Q40974" s="118"/>
    </row>
    <row r="40975" spans="16:17">
      <c r="P40975" s="118"/>
      <c r="Q40975" s="118"/>
    </row>
    <row r="40976" spans="16:17">
      <c r="P40976" s="118"/>
      <c r="Q40976" s="118"/>
    </row>
    <row r="40977" spans="16:17">
      <c r="P40977" s="118"/>
      <c r="Q40977" s="118"/>
    </row>
    <row r="40978" spans="16:17">
      <c r="P40978" s="118"/>
      <c r="Q40978" s="118"/>
    </row>
    <row r="40979" spans="16:17">
      <c r="P40979" s="118"/>
      <c r="Q40979" s="118"/>
    </row>
    <row r="40980" spans="16:17">
      <c r="P40980" s="118"/>
      <c r="Q40980" s="118"/>
    </row>
    <row r="40981" spans="16:17">
      <c r="P40981" s="118"/>
      <c r="Q40981" s="118"/>
    </row>
    <row r="40982" spans="16:17">
      <c r="P40982" s="118"/>
      <c r="Q40982" s="118"/>
    </row>
    <row r="40983" spans="16:17">
      <c r="P40983" s="118"/>
      <c r="Q40983" s="118"/>
    </row>
    <row r="40984" spans="16:17">
      <c r="P40984" s="118"/>
      <c r="Q40984" s="118"/>
    </row>
    <row r="40985" spans="16:17">
      <c r="P40985" s="118"/>
      <c r="Q40985" s="118"/>
    </row>
    <row r="40986" spans="16:17">
      <c r="P40986" s="118"/>
      <c r="Q40986" s="118"/>
    </row>
    <row r="40987" spans="16:17">
      <c r="P40987" s="118"/>
      <c r="Q40987" s="118"/>
    </row>
    <row r="40988" spans="16:17">
      <c r="P40988" s="118"/>
      <c r="Q40988" s="118"/>
    </row>
    <row r="40989" spans="16:17">
      <c r="P40989" s="118"/>
      <c r="Q40989" s="118"/>
    </row>
    <row r="40990" spans="16:17">
      <c r="P40990" s="118"/>
      <c r="Q40990" s="118"/>
    </row>
    <row r="40991" spans="16:17">
      <c r="P40991" s="118"/>
      <c r="Q40991" s="118"/>
    </row>
    <row r="40992" spans="16:17">
      <c r="P40992" s="118"/>
      <c r="Q40992" s="118"/>
    </row>
    <row r="40993" spans="16:17">
      <c r="P40993" s="118"/>
      <c r="Q40993" s="118"/>
    </row>
    <row r="40994" spans="16:17">
      <c r="P40994" s="118"/>
      <c r="Q40994" s="118"/>
    </row>
    <row r="40995" spans="16:17">
      <c r="P40995" s="118"/>
      <c r="Q40995" s="118"/>
    </row>
    <row r="40996" spans="16:17">
      <c r="P40996" s="118"/>
      <c r="Q40996" s="118"/>
    </row>
    <row r="40997" spans="16:17">
      <c r="P40997" s="118"/>
      <c r="Q40997" s="118"/>
    </row>
    <row r="40998" spans="16:17">
      <c r="P40998" s="118"/>
      <c r="Q40998" s="118"/>
    </row>
    <row r="40999" spans="16:17">
      <c r="P40999" s="118"/>
      <c r="Q40999" s="118"/>
    </row>
    <row r="41000" spans="16:17">
      <c r="P41000" s="118"/>
      <c r="Q41000" s="118"/>
    </row>
    <row r="41001" spans="16:17">
      <c r="P41001" s="118"/>
      <c r="Q41001" s="118"/>
    </row>
    <row r="41002" spans="16:17">
      <c r="P41002" s="118"/>
      <c r="Q41002" s="118"/>
    </row>
    <row r="41003" spans="16:17">
      <c r="P41003" s="118"/>
      <c r="Q41003" s="118"/>
    </row>
    <row r="41004" spans="16:17">
      <c r="P41004" s="118"/>
      <c r="Q41004" s="118"/>
    </row>
    <row r="41005" spans="16:17">
      <c r="P41005" s="118"/>
      <c r="Q41005" s="118"/>
    </row>
    <row r="41006" spans="16:17">
      <c r="P41006" s="118"/>
      <c r="Q41006" s="118"/>
    </row>
    <row r="41007" spans="16:17">
      <c r="P41007" s="118"/>
      <c r="Q41007" s="118"/>
    </row>
    <row r="41008" spans="16:17">
      <c r="P41008" s="118"/>
      <c r="Q41008" s="118"/>
    </row>
    <row r="41009" spans="16:17">
      <c r="P41009" s="118"/>
      <c r="Q41009" s="118"/>
    </row>
    <row r="41010" spans="16:17">
      <c r="P41010" s="118"/>
      <c r="Q41010" s="118"/>
    </row>
    <row r="41011" spans="16:17">
      <c r="P41011" s="118"/>
      <c r="Q41011" s="118"/>
    </row>
    <row r="41012" spans="16:17">
      <c r="P41012" s="118"/>
      <c r="Q41012" s="118"/>
    </row>
    <row r="41013" spans="16:17">
      <c r="P41013" s="118"/>
      <c r="Q41013" s="118"/>
    </row>
    <row r="41014" spans="16:17">
      <c r="P41014" s="118"/>
      <c r="Q41014" s="118"/>
    </row>
    <row r="41015" spans="16:17">
      <c r="P41015" s="118"/>
      <c r="Q41015" s="118"/>
    </row>
    <row r="41016" spans="16:17">
      <c r="P41016" s="118"/>
      <c r="Q41016" s="118"/>
    </row>
    <row r="41017" spans="16:17">
      <c r="P41017" s="118"/>
      <c r="Q41017" s="118"/>
    </row>
    <row r="41018" spans="16:17">
      <c r="P41018" s="118"/>
      <c r="Q41018" s="118"/>
    </row>
    <row r="41019" spans="16:17">
      <c r="P41019" s="118"/>
      <c r="Q41019" s="118"/>
    </row>
    <row r="41020" spans="16:17">
      <c r="P41020" s="118"/>
      <c r="Q41020" s="118"/>
    </row>
    <row r="41021" spans="16:17">
      <c r="P41021" s="118"/>
      <c r="Q41021" s="118"/>
    </row>
    <row r="41022" spans="16:17">
      <c r="P41022" s="118"/>
      <c r="Q41022" s="118"/>
    </row>
    <row r="41023" spans="16:17">
      <c r="P41023" s="118"/>
      <c r="Q41023" s="118"/>
    </row>
    <row r="41024" spans="16:17">
      <c r="P41024" s="118"/>
      <c r="Q41024" s="118"/>
    </row>
    <row r="41025" spans="16:17">
      <c r="P41025" s="118"/>
      <c r="Q41025" s="118"/>
    </row>
    <row r="41026" spans="16:17">
      <c r="P41026" s="118"/>
      <c r="Q41026" s="118"/>
    </row>
    <row r="41027" spans="16:17">
      <c r="P41027" s="118"/>
      <c r="Q41027" s="118"/>
    </row>
    <row r="41028" spans="16:17">
      <c r="P41028" s="118"/>
      <c r="Q41028" s="118"/>
    </row>
    <row r="41029" spans="16:17">
      <c r="P41029" s="118"/>
      <c r="Q41029" s="118"/>
    </row>
    <row r="41030" spans="16:17">
      <c r="P41030" s="118"/>
      <c r="Q41030" s="118"/>
    </row>
    <row r="41031" spans="16:17">
      <c r="P41031" s="118"/>
      <c r="Q41031" s="118"/>
    </row>
    <row r="41032" spans="16:17">
      <c r="P41032" s="118"/>
      <c r="Q41032" s="118"/>
    </row>
    <row r="41033" spans="16:17">
      <c r="P41033" s="118"/>
      <c r="Q41033" s="118"/>
    </row>
    <row r="41034" spans="16:17">
      <c r="P41034" s="118"/>
      <c r="Q41034" s="118"/>
    </row>
    <row r="41035" spans="16:17">
      <c r="P41035" s="118"/>
      <c r="Q41035" s="118"/>
    </row>
    <row r="41036" spans="16:17">
      <c r="P41036" s="118"/>
      <c r="Q41036" s="118"/>
    </row>
    <row r="41037" spans="16:17">
      <c r="P41037" s="118"/>
      <c r="Q41037" s="118"/>
    </row>
    <row r="41038" spans="16:17">
      <c r="P41038" s="118"/>
      <c r="Q41038" s="118"/>
    </row>
    <row r="41039" spans="16:17">
      <c r="P41039" s="118"/>
      <c r="Q41039" s="118"/>
    </row>
    <row r="41040" spans="16:17">
      <c r="P41040" s="118"/>
      <c r="Q41040" s="118"/>
    </row>
    <row r="41041" spans="16:17">
      <c r="P41041" s="118"/>
      <c r="Q41041" s="118"/>
    </row>
    <row r="41042" spans="16:17">
      <c r="P41042" s="118"/>
      <c r="Q41042" s="118"/>
    </row>
    <row r="41043" spans="16:17">
      <c r="P41043" s="118"/>
      <c r="Q41043" s="118"/>
    </row>
    <row r="41044" spans="16:17">
      <c r="P41044" s="118"/>
      <c r="Q41044" s="118"/>
    </row>
    <row r="41045" spans="16:17">
      <c r="P41045" s="118"/>
      <c r="Q41045" s="118"/>
    </row>
    <row r="41046" spans="16:17">
      <c r="P41046" s="118"/>
      <c r="Q41046" s="118"/>
    </row>
    <row r="41047" spans="16:17">
      <c r="P41047" s="118"/>
      <c r="Q41047" s="118"/>
    </row>
    <row r="41048" spans="16:17">
      <c r="P41048" s="118"/>
      <c r="Q41048" s="118"/>
    </row>
    <row r="41049" spans="16:17">
      <c r="P41049" s="118"/>
      <c r="Q41049" s="118"/>
    </row>
    <row r="41050" spans="16:17">
      <c r="P41050" s="118"/>
      <c r="Q41050" s="118"/>
    </row>
    <row r="41051" spans="16:17">
      <c r="P41051" s="118"/>
      <c r="Q41051" s="118"/>
    </row>
    <row r="41052" spans="16:17">
      <c r="P41052" s="118"/>
      <c r="Q41052" s="118"/>
    </row>
    <row r="41053" spans="16:17">
      <c r="P41053" s="118"/>
      <c r="Q41053" s="118"/>
    </row>
    <row r="41054" spans="16:17">
      <c r="P41054" s="118"/>
      <c r="Q41054" s="118"/>
    </row>
    <row r="41055" spans="16:17">
      <c r="P41055" s="118"/>
      <c r="Q41055" s="118"/>
    </row>
    <row r="41056" spans="16:17">
      <c r="P41056" s="118"/>
      <c r="Q41056" s="118"/>
    </row>
    <row r="41057" spans="16:17">
      <c r="P41057" s="118"/>
      <c r="Q41057" s="118"/>
    </row>
    <row r="41058" spans="16:17">
      <c r="P41058" s="118"/>
      <c r="Q41058" s="118"/>
    </row>
    <row r="41059" spans="16:17">
      <c r="P41059" s="118"/>
      <c r="Q41059" s="118"/>
    </row>
    <row r="41060" spans="16:17">
      <c r="P41060" s="118"/>
      <c r="Q41060" s="118"/>
    </row>
    <row r="41061" spans="16:17">
      <c r="P41061" s="118"/>
      <c r="Q41061" s="118"/>
    </row>
    <row r="41062" spans="16:17">
      <c r="P41062" s="118"/>
      <c r="Q41062" s="118"/>
    </row>
    <row r="41063" spans="16:17">
      <c r="P41063" s="118"/>
      <c r="Q41063" s="118"/>
    </row>
    <row r="41064" spans="16:17">
      <c r="P41064" s="118"/>
      <c r="Q41064" s="118"/>
    </row>
    <row r="41065" spans="16:17">
      <c r="P41065" s="118"/>
      <c r="Q41065" s="118"/>
    </row>
    <row r="41066" spans="16:17">
      <c r="P41066" s="118"/>
      <c r="Q41066" s="118"/>
    </row>
    <row r="41067" spans="16:17">
      <c r="P41067" s="118"/>
      <c r="Q41067" s="118"/>
    </row>
    <row r="41068" spans="16:17">
      <c r="P41068" s="118"/>
      <c r="Q41068" s="118"/>
    </row>
    <row r="41069" spans="16:17">
      <c r="P41069" s="118"/>
      <c r="Q41069" s="118"/>
    </row>
    <row r="41070" spans="16:17">
      <c r="P41070" s="118"/>
      <c r="Q41070" s="118"/>
    </row>
    <row r="41071" spans="16:17">
      <c r="P41071" s="118"/>
      <c r="Q41071" s="118"/>
    </row>
    <row r="41072" spans="16:17">
      <c r="P41072" s="118"/>
      <c r="Q41072" s="118"/>
    </row>
    <row r="41073" spans="16:17">
      <c r="P41073" s="118"/>
      <c r="Q41073" s="118"/>
    </row>
    <row r="41074" spans="16:17">
      <c r="P41074" s="118"/>
      <c r="Q41074" s="118"/>
    </row>
    <row r="41075" spans="16:17">
      <c r="P41075" s="118"/>
      <c r="Q41075" s="118"/>
    </row>
    <row r="41076" spans="16:17">
      <c r="P41076" s="118"/>
      <c r="Q41076" s="118"/>
    </row>
    <row r="41077" spans="16:17">
      <c r="P41077" s="118"/>
      <c r="Q41077" s="118"/>
    </row>
    <row r="41078" spans="16:17">
      <c r="P41078" s="118"/>
      <c r="Q41078" s="118"/>
    </row>
    <row r="41079" spans="16:17">
      <c r="P41079" s="118"/>
      <c r="Q41079" s="118"/>
    </row>
    <row r="41080" spans="16:17">
      <c r="P41080" s="118"/>
      <c r="Q41080" s="118"/>
    </row>
    <row r="41081" spans="16:17">
      <c r="P41081" s="118"/>
      <c r="Q41081" s="118"/>
    </row>
    <row r="41082" spans="16:17">
      <c r="P41082" s="118"/>
      <c r="Q41082" s="118"/>
    </row>
    <row r="41083" spans="16:17">
      <c r="P41083" s="118"/>
      <c r="Q41083" s="118"/>
    </row>
    <row r="41084" spans="16:17">
      <c r="P41084" s="118"/>
      <c r="Q41084" s="118"/>
    </row>
    <row r="41085" spans="16:17">
      <c r="P41085" s="118"/>
      <c r="Q41085" s="118"/>
    </row>
    <row r="41086" spans="16:17">
      <c r="P41086" s="118"/>
      <c r="Q41086" s="118"/>
    </row>
    <row r="41087" spans="16:17">
      <c r="P41087" s="118"/>
      <c r="Q41087" s="118"/>
    </row>
    <row r="41088" spans="16:17">
      <c r="P41088" s="118"/>
      <c r="Q41088" s="118"/>
    </row>
    <row r="41089" spans="16:17">
      <c r="P41089" s="118"/>
      <c r="Q41089" s="118"/>
    </row>
    <row r="41090" spans="16:17">
      <c r="P41090" s="118"/>
      <c r="Q41090" s="118"/>
    </row>
    <row r="41091" spans="16:17">
      <c r="P41091" s="118"/>
      <c r="Q41091" s="118"/>
    </row>
    <row r="41092" spans="16:17">
      <c r="P41092" s="118"/>
      <c r="Q41092" s="118"/>
    </row>
    <row r="41093" spans="16:17">
      <c r="P41093" s="118"/>
      <c r="Q41093" s="118"/>
    </row>
    <row r="41094" spans="16:17">
      <c r="P41094" s="118"/>
      <c r="Q41094" s="118"/>
    </row>
    <row r="41095" spans="16:17">
      <c r="P41095" s="118"/>
      <c r="Q41095" s="118"/>
    </row>
    <row r="41096" spans="16:17">
      <c r="P41096" s="118"/>
      <c r="Q41096" s="118"/>
    </row>
    <row r="41097" spans="16:17">
      <c r="P41097" s="118"/>
      <c r="Q41097" s="118"/>
    </row>
    <row r="41098" spans="16:17">
      <c r="P41098" s="118"/>
      <c r="Q41098" s="118"/>
    </row>
    <row r="41099" spans="16:17">
      <c r="P41099" s="118"/>
      <c r="Q41099" s="118"/>
    </row>
    <row r="41100" spans="16:17">
      <c r="P41100" s="118"/>
      <c r="Q41100" s="118"/>
    </row>
    <row r="41101" spans="16:17">
      <c r="P41101" s="118"/>
      <c r="Q41101" s="118"/>
    </row>
    <row r="41102" spans="16:17">
      <c r="P41102" s="118"/>
      <c r="Q41102" s="118"/>
    </row>
    <row r="41103" spans="16:17">
      <c r="P41103" s="118"/>
      <c r="Q41103" s="118"/>
    </row>
    <row r="41104" spans="16:17">
      <c r="P41104" s="118"/>
      <c r="Q41104" s="118"/>
    </row>
    <row r="41105" spans="16:17">
      <c r="P41105" s="118"/>
      <c r="Q41105" s="118"/>
    </row>
    <row r="41106" spans="16:17">
      <c r="P41106" s="118"/>
      <c r="Q41106" s="118"/>
    </row>
    <row r="41107" spans="16:17">
      <c r="P41107" s="118"/>
      <c r="Q41107" s="118"/>
    </row>
    <row r="41108" spans="16:17">
      <c r="P41108" s="118"/>
      <c r="Q41108" s="118"/>
    </row>
    <row r="41109" spans="16:17">
      <c r="P41109" s="118"/>
      <c r="Q41109" s="118"/>
    </row>
    <row r="41110" spans="16:17">
      <c r="P41110" s="118"/>
      <c r="Q41110" s="118"/>
    </row>
    <row r="41111" spans="16:17">
      <c r="P41111" s="118"/>
      <c r="Q41111" s="118"/>
    </row>
    <row r="41112" spans="16:17">
      <c r="P41112" s="118"/>
      <c r="Q41112" s="118"/>
    </row>
    <row r="41113" spans="16:17">
      <c r="P41113" s="118"/>
      <c r="Q41113" s="118"/>
    </row>
    <row r="41114" spans="16:17">
      <c r="P41114" s="118"/>
      <c r="Q41114" s="118"/>
    </row>
    <row r="41115" spans="16:17">
      <c r="P41115" s="118"/>
      <c r="Q41115" s="118"/>
    </row>
    <row r="41116" spans="16:17">
      <c r="P41116" s="118"/>
      <c r="Q41116" s="118"/>
    </row>
    <row r="41117" spans="16:17">
      <c r="P41117" s="118"/>
      <c r="Q41117" s="118"/>
    </row>
    <row r="41118" spans="16:17">
      <c r="P41118" s="118"/>
      <c r="Q41118" s="118"/>
    </row>
    <row r="41119" spans="16:17">
      <c r="P41119" s="118"/>
      <c r="Q41119" s="118"/>
    </row>
    <row r="41120" spans="16:17">
      <c r="P41120" s="118"/>
      <c r="Q41120" s="118"/>
    </row>
    <row r="41121" spans="16:17">
      <c r="P41121" s="118"/>
      <c r="Q41121" s="118"/>
    </row>
    <row r="41122" spans="16:17">
      <c r="P41122" s="118"/>
      <c r="Q41122" s="118"/>
    </row>
    <row r="41123" spans="16:17">
      <c r="P41123" s="118"/>
      <c r="Q41123" s="118"/>
    </row>
    <row r="41124" spans="16:17">
      <c r="P41124" s="118"/>
      <c r="Q41124" s="118"/>
    </row>
    <row r="41125" spans="16:17">
      <c r="P41125" s="118"/>
      <c r="Q41125" s="118"/>
    </row>
    <row r="41126" spans="16:17">
      <c r="P41126" s="118"/>
      <c r="Q41126" s="118"/>
    </row>
    <row r="41127" spans="16:17">
      <c r="P41127" s="118"/>
      <c r="Q41127" s="118"/>
    </row>
    <row r="41128" spans="16:17">
      <c r="P41128" s="118"/>
      <c r="Q41128" s="118"/>
    </row>
    <row r="41129" spans="16:17">
      <c r="P41129" s="118"/>
      <c r="Q41129" s="118"/>
    </row>
    <row r="41130" spans="16:17">
      <c r="P41130" s="118"/>
      <c r="Q41130" s="118"/>
    </row>
    <row r="41131" spans="16:17">
      <c r="P41131" s="118"/>
      <c r="Q41131" s="118"/>
    </row>
    <row r="41132" spans="16:17">
      <c r="P41132" s="118"/>
      <c r="Q41132" s="118"/>
    </row>
    <row r="41133" spans="16:17">
      <c r="P41133" s="118"/>
      <c r="Q41133" s="118"/>
    </row>
    <row r="41134" spans="16:17">
      <c r="P41134" s="118"/>
      <c r="Q41134" s="118"/>
    </row>
    <row r="41135" spans="16:17">
      <c r="P41135" s="118"/>
      <c r="Q41135" s="118"/>
    </row>
    <row r="41136" spans="16:17">
      <c r="P41136" s="118"/>
      <c r="Q41136" s="118"/>
    </row>
    <row r="41137" spans="16:17">
      <c r="P41137" s="118"/>
      <c r="Q41137" s="118"/>
    </row>
    <row r="41138" spans="16:17">
      <c r="P41138" s="118"/>
      <c r="Q41138" s="118"/>
    </row>
    <row r="41139" spans="16:17">
      <c r="P41139" s="118"/>
      <c r="Q41139" s="118"/>
    </row>
    <row r="41140" spans="16:17">
      <c r="P41140" s="118"/>
      <c r="Q41140" s="118"/>
    </row>
    <row r="41141" spans="16:17">
      <c r="P41141" s="118"/>
      <c r="Q41141" s="118"/>
    </row>
    <row r="41142" spans="16:17">
      <c r="P41142" s="118"/>
      <c r="Q41142" s="118"/>
    </row>
    <row r="41143" spans="16:17">
      <c r="P41143" s="118"/>
      <c r="Q41143" s="118"/>
    </row>
    <row r="41144" spans="16:17">
      <c r="P41144" s="118"/>
      <c r="Q41144" s="118"/>
    </row>
    <row r="41145" spans="16:17">
      <c r="P41145" s="118"/>
      <c r="Q41145" s="118"/>
    </row>
    <row r="41146" spans="16:17">
      <c r="P41146" s="118"/>
      <c r="Q41146" s="118"/>
    </row>
    <row r="41147" spans="16:17">
      <c r="P41147" s="118"/>
      <c r="Q41147" s="118"/>
    </row>
    <row r="41148" spans="16:17">
      <c r="P41148" s="118"/>
      <c r="Q41148" s="118"/>
    </row>
    <row r="41149" spans="16:17">
      <c r="P41149" s="118"/>
      <c r="Q41149" s="118"/>
    </row>
    <row r="41150" spans="16:17">
      <c r="P41150" s="118"/>
      <c r="Q41150" s="118"/>
    </row>
    <row r="41151" spans="16:17">
      <c r="P41151" s="118"/>
      <c r="Q41151" s="118"/>
    </row>
    <row r="41152" spans="16:17">
      <c r="P41152" s="118"/>
      <c r="Q41152" s="118"/>
    </row>
    <row r="41153" spans="16:17">
      <c r="P41153" s="118"/>
      <c r="Q41153" s="118"/>
    </row>
    <row r="41154" spans="16:17">
      <c r="P41154" s="118"/>
      <c r="Q41154" s="118"/>
    </row>
    <row r="41155" spans="16:17">
      <c r="P41155" s="118"/>
      <c r="Q41155" s="118"/>
    </row>
    <row r="41156" spans="16:17">
      <c r="P41156" s="118"/>
      <c r="Q41156" s="118"/>
    </row>
    <row r="41157" spans="16:17">
      <c r="P41157" s="118"/>
      <c r="Q41157" s="118"/>
    </row>
    <row r="41158" spans="16:17">
      <c r="P41158" s="118"/>
      <c r="Q41158" s="118"/>
    </row>
    <row r="41159" spans="16:17">
      <c r="P41159" s="118"/>
      <c r="Q41159" s="118"/>
    </row>
    <row r="41160" spans="16:17">
      <c r="P41160" s="118"/>
      <c r="Q41160" s="118"/>
    </row>
    <row r="41161" spans="16:17">
      <c r="P41161" s="118"/>
      <c r="Q41161" s="118"/>
    </row>
    <row r="41162" spans="16:17">
      <c r="P41162" s="118"/>
      <c r="Q41162" s="118"/>
    </row>
    <row r="41163" spans="16:17">
      <c r="P41163" s="118"/>
      <c r="Q41163" s="118"/>
    </row>
    <row r="41164" spans="16:17">
      <c r="P41164" s="118"/>
      <c r="Q41164" s="118"/>
    </row>
    <row r="41165" spans="16:17">
      <c r="P41165" s="118"/>
      <c r="Q41165" s="118"/>
    </row>
    <row r="41166" spans="16:17">
      <c r="P41166" s="118"/>
      <c r="Q41166" s="118"/>
    </row>
    <row r="41167" spans="16:17">
      <c r="P41167" s="118"/>
      <c r="Q41167" s="118"/>
    </row>
    <row r="41168" spans="16:17">
      <c r="P41168" s="118"/>
      <c r="Q41168" s="118"/>
    </row>
    <row r="41169" spans="16:17">
      <c r="P41169" s="118"/>
      <c r="Q41169" s="118"/>
    </row>
    <row r="41170" spans="16:17">
      <c r="P41170" s="118"/>
      <c r="Q41170" s="118"/>
    </row>
    <row r="41171" spans="16:17">
      <c r="P41171" s="118"/>
      <c r="Q41171" s="118"/>
    </row>
    <row r="41172" spans="16:17">
      <c r="P41172" s="118"/>
      <c r="Q41172" s="118"/>
    </row>
    <row r="41173" spans="16:17">
      <c r="P41173" s="118"/>
      <c r="Q41173" s="118"/>
    </row>
    <row r="41174" spans="16:17">
      <c r="P41174" s="118"/>
      <c r="Q41174" s="118"/>
    </row>
    <row r="41175" spans="16:17">
      <c r="P41175" s="118"/>
      <c r="Q41175" s="118"/>
    </row>
    <row r="41176" spans="16:17">
      <c r="P41176" s="118"/>
      <c r="Q41176" s="118"/>
    </row>
    <row r="41177" spans="16:17">
      <c r="P41177" s="118"/>
      <c r="Q41177" s="118"/>
    </row>
    <row r="41178" spans="16:17">
      <c r="P41178" s="118"/>
      <c r="Q41178" s="118"/>
    </row>
    <row r="41179" spans="16:17">
      <c r="P41179" s="118"/>
      <c r="Q41179" s="118"/>
    </row>
    <row r="41180" spans="16:17">
      <c r="P41180" s="118"/>
      <c r="Q41180" s="118"/>
    </row>
    <row r="41181" spans="16:17">
      <c r="P41181" s="118"/>
      <c r="Q41181" s="118"/>
    </row>
    <row r="41182" spans="16:17">
      <c r="P41182" s="118"/>
      <c r="Q41182" s="118"/>
    </row>
    <row r="41183" spans="16:17">
      <c r="P41183" s="118"/>
      <c r="Q41183" s="118"/>
    </row>
    <row r="41184" spans="16:17">
      <c r="P41184" s="118"/>
      <c r="Q41184" s="118"/>
    </row>
    <row r="41185" spans="16:17">
      <c r="P41185" s="118"/>
      <c r="Q41185" s="118"/>
    </row>
    <row r="41186" spans="16:17">
      <c r="P41186" s="118"/>
      <c r="Q41186" s="118"/>
    </row>
    <row r="41187" spans="16:17">
      <c r="P41187" s="118"/>
      <c r="Q41187" s="118"/>
    </row>
    <row r="41188" spans="16:17">
      <c r="P41188" s="118"/>
      <c r="Q41188" s="118"/>
    </row>
    <row r="41189" spans="16:17">
      <c r="P41189" s="118"/>
      <c r="Q41189" s="118"/>
    </row>
    <row r="41190" spans="16:17">
      <c r="P41190" s="118"/>
      <c r="Q41190" s="118"/>
    </row>
    <row r="41191" spans="16:17">
      <c r="P41191" s="118"/>
      <c r="Q41191" s="118"/>
    </row>
    <row r="41192" spans="16:17">
      <c r="P41192" s="118"/>
      <c r="Q41192" s="118"/>
    </row>
    <row r="41193" spans="16:17">
      <c r="P41193" s="118"/>
      <c r="Q41193" s="118"/>
    </row>
    <row r="41194" spans="16:17">
      <c r="P41194" s="118"/>
      <c r="Q41194" s="118"/>
    </row>
    <row r="41195" spans="16:17">
      <c r="P41195" s="118"/>
      <c r="Q41195" s="118"/>
    </row>
    <row r="41196" spans="16:17">
      <c r="P41196" s="118"/>
      <c r="Q41196" s="118"/>
    </row>
    <row r="41197" spans="16:17">
      <c r="P41197" s="118"/>
      <c r="Q41197" s="118"/>
    </row>
    <row r="41198" spans="16:17">
      <c r="P41198" s="118"/>
      <c r="Q41198" s="118"/>
    </row>
    <row r="41199" spans="16:17">
      <c r="P41199" s="118"/>
      <c r="Q41199" s="118"/>
    </row>
    <row r="41200" spans="16:17">
      <c r="P41200" s="118"/>
      <c r="Q41200" s="118"/>
    </row>
    <row r="41201" spans="16:17">
      <c r="P41201" s="118"/>
      <c r="Q41201" s="118"/>
    </row>
    <row r="41202" spans="16:17">
      <c r="P41202" s="118"/>
      <c r="Q41202" s="118"/>
    </row>
    <row r="41203" spans="16:17">
      <c r="P41203" s="118"/>
      <c r="Q41203" s="118"/>
    </row>
    <row r="41204" spans="16:17">
      <c r="P41204" s="118"/>
      <c r="Q41204" s="118"/>
    </row>
    <row r="41205" spans="16:17">
      <c r="P41205" s="118"/>
      <c r="Q41205" s="118"/>
    </row>
    <row r="41206" spans="16:17">
      <c r="P41206" s="118"/>
      <c r="Q41206" s="118"/>
    </row>
    <row r="41207" spans="16:17">
      <c r="P41207" s="118"/>
      <c r="Q41207" s="118"/>
    </row>
    <row r="41208" spans="16:17">
      <c r="P41208" s="118"/>
      <c r="Q41208" s="118"/>
    </row>
    <row r="41209" spans="16:17">
      <c r="P41209" s="118"/>
      <c r="Q41209" s="118"/>
    </row>
    <row r="41210" spans="16:17">
      <c r="P41210" s="118"/>
      <c r="Q41210" s="118"/>
    </row>
    <row r="41211" spans="16:17">
      <c r="P41211" s="118"/>
      <c r="Q41211" s="118"/>
    </row>
    <row r="41212" spans="16:17">
      <c r="P41212" s="118"/>
      <c r="Q41212" s="118"/>
    </row>
    <row r="41213" spans="16:17">
      <c r="P41213" s="118"/>
      <c r="Q41213" s="118"/>
    </row>
    <row r="41214" spans="16:17">
      <c r="P41214" s="118"/>
      <c r="Q41214" s="118"/>
    </row>
    <row r="41215" spans="16:17">
      <c r="P41215" s="118"/>
      <c r="Q41215" s="118"/>
    </row>
    <row r="41216" spans="16:17">
      <c r="P41216" s="118"/>
      <c r="Q41216" s="118"/>
    </row>
    <row r="41217" spans="16:17">
      <c r="P41217" s="118"/>
      <c r="Q41217" s="118"/>
    </row>
    <row r="41218" spans="16:17">
      <c r="P41218" s="118"/>
      <c r="Q41218" s="118"/>
    </row>
    <row r="41219" spans="16:17">
      <c r="P41219" s="118"/>
      <c r="Q41219" s="118"/>
    </row>
    <row r="41220" spans="16:17">
      <c r="P41220" s="118"/>
      <c r="Q41220" s="118"/>
    </row>
    <row r="41221" spans="16:17">
      <c r="P41221" s="118"/>
      <c r="Q41221" s="118"/>
    </row>
    <row r="41222" spans="16:17">
      <c r="P41222" s="118"/>
      <c r="Q41222" s="118"/>
    </row>
    <row r="41223" spans="16:17">
      <c r="P41223" s="118"/>
      <c r="Q41223" s="118"/>
    </row>
    <row r="41224" spans="16:17">
      <c r="P41224" s="118"/>
      <c r="Q41224" s="118"/>
    </row>
    <row r="41225" spans="16:17">
      <c r="P41225" s="118"/>
      <c r="Q41225" s="118"/>
    </row>
    <row r="41226" spans="16:17">
      <c r="P41226" s="118"/>
      <c r="Q41226" s="118"/>
    </row>
    <row r="41227" spans="16:17">
      <c r="P41227" s="118"/>
      <c r="Q41227" s="118"/>
    </row>
    <row r="41228" spans="16:17">
      <c r="P41228" s="118"/>
      <c r="Q41228" s="118"/>
    </row>
    <row r="41229" spans="16:17">
      <c r="P41229" s="118"/>
      <c r="Q41229" s="118"/>
    </row>
    <row r="41230" spans="16:17">
      <c r="P41230" s="118"/>
      <c r="Q41230" s="118"/>
    </row>
    <row r="41231" spans="16:17">
      <c r="P41231" s="118"/>
      <c r="Q41231" s="118"/>
    </row>
    <row r="41232" spans="16:17">
      <c r="P41232" s="118"/>
      <c r="Q41232" s="118"/>
    </row>
    <row r="41233" spans="16:17">
      <c r="P41233" s="118"/>
      <c r="Q41233" s="118"/>
    </row>
    <row r="41234" spans="16:17">
      <c r="P41234" s="118"/>
      <c r="Q41234" s="118"/>
    </row>
    <row r="41235" spans="16:17">
      <c r="P41235" s="118"/>
      <c r="Q41235" s="118"/>
    </row>
    <row r="41236" spans="16:17">
      <c r="P41236" s="118"/>
      <c r="Q41236" s="118"/>
    </row>
    <row r="41237" spans="16:17">
      <c r="P41237" s="118"/>
      <c r="Q41237" s="118"/>
    </row>
    <row r="41238" spans="16:17">
      <c r="P41238" s="118"/>
      <c r="Q41238" s="118"/>
    </row>
    <row r="41239" spans="16:17">
      <c r="P41239" s="118"/>
      <c r="Q41239" s="118"/>
    </row>
    <row r="41240" spans="16:17">
      <c r="P41240" s="118"/>
      <c r="Q41240" s="118"/>
    </row>
    <row r="41241" spans="16:17">
      <c r="P41241" s="118"/>
      <c r="Q41241" s="118"/>
    </row>
    <row r="41242" spans="16:17">
      <c r="P41242" s="118"/>
      <c r="Q41242" s="118"/>
    </row>
    <row r="41243" spans="16:17">
      <c r="P41243" s="118"/>
      <c r="Q41243" s="118"/>
    </row>
    <row r="41244" spans="16:17">
      <c r="P41244" s="118"/>
      <c r="Q41244" s="118"/>
    </row>
    <row r="41245" spans="16:17">
      <c r="P41245" s="118"/>
      <c r="Q41245" s="118"/>
    </row>
    <row r="41246" spans="16:17">
      <c r="P41246" s="118"/>
      <c r="Q41246" s="118"/>
    </row>
    <row r="41247" spans="16:17">
      <c r="P41247" s="118"/>
      <c r="Q41247" s="118"/>
    </row>
    <row r="41248" spans="16:17">
      <c r="P41248" s="118"/>
      <c r="Q41248" s="118"/>
    </row>
    <row r="41249" spans="16:17">
      <c r="P41249" s="118"/>
      <c r="Q41249" s="118"/>
    </row>
    <row r="41250" spans="16:17">
      <c r="P41250" s="118"/>
      <c r="Q41250" s="118"/>
    </row>
    <row r="41251" spans="16:17">
      <c r="P41251" s="118"/>
      <c r="Q41251" s="118"/>
    </row>
    <row r="41252" spans="16:17">
      <c r="P41252" s="118"/>
      <c r="Q41252" s="118"/>
    </row>
    <row r="41253" spans="16:17">
      <c r="P41253" s="118"/>
      <c r="Q41253" s="118"/>
    </row>
    <row r="41254" spans="16:17">
      <c r="P41254" s="118"/>
      <c r="Q41254" s="118"/>
    </row>
    <row r="41255" spans="16:17">
      <c r="P41255" s="118"/>
      <c r="Q41255" s="118"/>
    </row>
    <row r="41256" spans="16:17">
      <c r="P41256" s="118"/>
      <c r="Q41256" s="118"/>
    </row>
    <row r="41257" spans="16:17">
      <c r="P41257" s="118"/>
      <c r="Q41257" s="118"/>
    </row>
    <row r="41258" spans="16:17">
      <c r="P41258" s="118"/>
      <c r="Q41258" s="118"/>
    </row>
    <row r="41259" spans="16:17">
      <c r="P41259" s="118"/>
      <c r="Q41259" s="118"/>
    </row>
    <row r="41260" spans="16:17">
      <c r="P41260" s="118"/>
      <c r="Q41260" s="118"/>
    </row>
    <row r="41261" spans="16:17">
      <c r="P41261" s="118"/>
      <c r="Q41261" s="118"/>
    </row>
    <row r="41262" spans="16:17">
      <c r="P41262" s="118"/>
      <c r="Q41262" s="118"/>
    </row>
    <row r="41263" spans="16:17">
      <c r="P41263" s="118"/>
      <c r="Q41263" s="118"/>
    </row>
    <row r="41264" spans="16:17">
      <c r="P41264" s="118"/>
      <c r="Q41264" s="118"/>
    </row>
    <row r="41265" spans="16:17">
      <c r="P41265" s="118"/>
      <c r="Q41265" s="118"/>
    </row>
    <row r="41266" spans="16:17">
      <c r="P41266" s="118"/>
      <c r="Q41266" s="118"/>
    </row>
    <row r="41267" spans="16:17">
      <c r="P41267" s="118"/>
      <c r="Q41267" s="118"/>
    </row>
    <row r="41268" spans="16:17">
      <c r="P41268" s="118"/>
      <c r="Q41268" s="118"/>
    </row>
    <row r="41269" spans="16:17">
      <c r="P41269" s="118"/>
      <c r="Q41269" s="118"/>
    </row>
    <row r="41270" spans="16:17">
      <c r="P41270" s="118"/>
      <c r="Q41270" s="118"/>
    </row>
    <row r="41271" spans="16:17">
      <c r="P41271" s="118"/>
      <c r="Q41271" s="118"/>
    </row>
    <row r="41272" spans="16:17">
      <c r="P41272" s="118"/>
      <c r="Q41272" s="118"/>
    </row>
    <row r="41273" spans="16:17">
      <c r="P41273" s="118"/>
      <c r="Q41273" s="118"/>
    </row>
    <row r="41274" spans="16:17">
      <c r="P41274" s="118"/>
      <c r="Q41274" s="118"/>
    </row>
    <row r="41275" spans="16:17">
      <c r="P41275" s="118"/>
      <c r="Q41275" s="118"/>
    </row>
    <row r="41276" spans="16:17">
      <c r="P41276" s="118"/>
      <c r="Q41276" s="118"/>
    </row>
    <row r="41277" spans="16:17">
      <c r="P41277" s="118"/>
      <c r="Q41277" s="118"/>
    </row>
    <row r="41278" spans="16:17">
      <c r="P41278" s="118"/>
      <c r="Q41278" s="118"/>
    </row>
    <row r="41279" spans="16:17">
      <c r="P41279" s="118"/>
      <c r="Q41279" s="118"/>
    </row>
    <row r="41280" spans="16:17">
      <c r="P41280" s="118"/>
      <c r="Q41280" s="118"/>
    </row>
    <row r="41281" spans="16:17">
      <c r="P41281" s="118"/>
      <c r="Q41281" s="118"/>
    </row>
    <row r="41282" spans="16:17">
      <c r="P41282" s="118"/>
      <c r="Q41282" s="118"/>
    </row>
    <row r="41283" spans="16:17">
      <c r="P41283" s="118"/>
      <c r="Q41283" s="118"/>
    </row>
    <row r="41284" spans="16:17">
      <c r="P41284" s="118"/>
      <c r="Q41284" s="118"/>
    </row>
    <row r="41285" spans="16:17">
      <c r="P41285" s="118"/>
      <c r="Q41285" s="118"/>
    </row>
    <row r="41286" spans="16:17">
      <c r="P41286" s="118"/>
      <c r="Q41286" s="118"/>
    </row>
    <row r="41287" spans="16:17">
      <c r="P41287" s="118"/>
      <c r="Q41287" s="118"/>
    </row>
    <row r="41288" spans="16:17">
      <c r="P41288" s="118"/>
      <c r="Q41288" s="118"/>
    </row>
    <row r="41289" spans="16:17">
      <c r="P41289" s="118"/>
      <c r="Q41289" s="118"/>
    </row>
    <row r="41290" spans="16:17">
      <c r="P41290" s="118"/>
      <c r="Q41290" s="118"/>
    </row>
    <row r="41291" spans="16:17">
      <c r="P41291" s="118"/>
      <c r="Q41291" s="118"/>
    </row>
    <row r="41292" spans="16:17">
      <c r="P41292" s="118"/>
      <c r="Q41292" s="118"/>
    </row>
    <row r="41293" spans="16:17">
      <c r="P41293" s="118"/>
      <c r="Q41293" s="118"/>
    </row>
    <row r="41294" spans="16:17">
      <c r="P41294" s="118"/>
      <c r="Q41294" s="118"/>
    </row>
    <row r="41295" spans="16:17">
      <c r="P41295" s="118"/>
      <c r="Q41295" s="118"/>
    </row>
    <row r="41296" spans="16:17">
      <c r="P41296" s="118"/>
      <c r="Q41296" s="118"/>
    </row>
    <row r="41297" spans="16:17">
      <c r="P41297" s="118"/>
      <c r="Q41297" s="118"/>
    </row>
    <row r="41298" spans="16:17">
      <c r="P41298" s="118"/>
      <c r="Q41298" s="118"/>
    </row>
    <row r="41299" spans="16:17">
      <c r="P41299" s="118"/>
      <c r="Q41299" s="118"/>
    </row>
    <row r="41300" spans="16:17">
      <c r="P41300" s="118"/>
      <c r="Q41300" s="118"/>
    </row>
    <row r="41301" spans="16:17">
      <c r="P41301" s="118"/>
      <c r="Q41301" s="118"/>
    </row>
    <row r="41302" spans="16:17">
      <c r="P41302" s="118"/>
      <c r="Q41302" s="118"/>
    </row>
    <row r="41303" spans="16:17">
      <c r="P41303" s="118"/>
      <c r="Q41303" s="118"/>
    </row>
    <row r="41304" spans="16:17">
      <c r="P41304" s="118"/>
      <c r="Q41304" s="118"/>
    </row>
    <row r="41305" spans="16:17">
      <c r="P41305" s="118"/>
      <c r="Q41305" s="118"/>
    </row>
    <row r="41306" spans="16:17">
      <c r="P41306" s="118"/>
      <c r="Q41306" s="118"/>
    </row>
    <row r="41307" spans="16:17">
      <c r="P41307" s="118"/>
      <c r="Q41307" s="118"/>
    </row>
    <row r="41308" spans="16:17">
      <c r="P41308" s="118"/>
      <c r="Q41308" s="118"/>
    </row>
    <row r="41309" spans="16:17">
      <c r="P41309" s="118"/>
      <c r="Q41309" s="118"/>
    </row>
    <row r="41310" spans="16:17">
      <c r="P41310" s="118"/>
      <c r="Q41310" s="118"/>
    </row>
    <row r="41311" spans="16:17">
      <c r="P41311" s="118"/>
      <c r="Q41311" s="118"/>
    </row>
    <row r="41312" spans="16:17">
      <c r="P41312" s="118"/>
      <c r="Q41312" s="118"/>
    </row>
    <row r="41313" spans="16:17">
      <c r="P41313" s="118"/>
      <c r="Q41313" s="118"/>
    </row>
    <row r="41314" spans="16:17">
      <c r="P41314" s="118"/>
      <c r="Q41314" s="118"/>
    </row>
    <row r="41315" spans="16:17">
      <c r="P41315" s="118"/>
      <c r="Q41315" s="118"/>
    </row>
    <row r="41316" spans="16:17">
      <c r="P41316" s="118"/>
      <c r="Q41316" s="118"/>
    </row>
    <row r="41317" spans="16:17">
      <c r="P41317" s="118"/>
      <c r="Q41317" s="118"/>
    </row>
    <row r="41318" spans="16:17">
      <c r="P41318" s="118"/>
      <c r="Q41318" s="118"/>
    </row>
    <row r="41319" spans="16:17">
      <c r="P41319" s="118"/>
      <c r="Q41319" s="118"/>
    </row>
    <row r="41320" spans="16:17">
      <c r="P41320" s="118"/>
      <c r="Q41320" s="118"/>
    </row>
    <row r="41321" spans="16:17">
      <c r="P41321" s="118"/>
      <c r="Q41321" s="118"/>
    </row>
    <row r="41322" spans="16:17">
      <c r="P41322" s="118"/>
      <c r="Q41322" s="118"/>
    </row>
    <row r="41323" spans="16:17">
      <c r="P41323" s="118"/>
      <c r="Q41323" s="118"/>
    </row>
    <row r="41324" spans="16:17">
      <c r="P41324" s="118"/>
      <c r="Q41324" s="118"/>
    </row>
    <row r="41325" spans="16:17">
      <c r="P41325" s="118"/>
      <c r="Q41325" s="118"/>
    </row>
    <row r="41326" spans="16:17">
      <c r="P41326" s="118"/>
      <c r="Q41326" s="118"/>
    </row>
    <row r="41327" spans="16:17">
      <c r="P41327" s="118"/>
      <c r="Q41327" s="118"/>
    </row>
    <row r="41328" spans="16:17">
      <c r="P41328" s="118"/>
      <c r="Q41328" s="118"/>
    </row>
    <row r="41329" spans="16:17">
      <c r="P41329" s="118"/>
      <c r="Q41329" s="118"/>
    </row>
    <row r="41330" spans="16:17">
      <c r="P41330" s="118"/>
      <c r="Q41330" s="118"/>
    </row>
    <row r="41331" spans="16:17">
      <c r="P41331" s="118"/>
      <c r="Q41331" s="118"/>
    </row>
    <row r="41332" spans="16:17">
      <c r="P41332" s="118"/>
      <c r="Q41332" s="118"/>
    </row>
    <row r="41333" spans="16:17">
      <c r="P41333" s="118"/>
      <c r="Q41333" s="118"/>
    </row>
    <row r="41334" spans="16:17">
      <c r="P41334" s="118"/>
      <c r="Q41334" s="118"/>
    </row>
    <row r="41335" spans="16:17">
      <c r="P41335" s="118"/>
      <c r="Q41335" s="118"/>
    </row>
    <row r="41336" spans="16:17">
      <c r="P41336" s="118"/>
      <c r="Q41336" s="118"/>
    </row>
    <row r="41337" spans="16:17">
      <c r="P41337" s="118"/>
      <c r="Q41337" s="118"/>
    </row>
    <row r="41338" spans="16:17">
      <c r="P41338" s="118"/>
      <c r="Q41338" s="118"/>
    </row>
    <row r="41339" spans="16:17">
      <c r="P41339" s="118"/>
      <c r="Q41339" s="118"/>
    </row>
    <row r="41340" spans="16:17">
      <c r="P41340" s="118"/>
      <c r="Q41340" s="118"/>
    </row>
    <row r="41341" spans="16:17">
      <c r="P41341" s="118"/>
      <c r="Q41341" s="118"/>
    </row>
    <row r="41342" spans="16:17">
      <c r="P41342" s="118"/>
      <c r="Q41342" s="118"/>
    </row>
    <row r="41343" spans="16:17">
      <c r="P41343" s="118"/>
      <c r="Q41343" s="118"/>
    </row>
    <row r="41344" spans="16:17">
      <c r="P41344" s="118"/>
      <c r="Q41344" s="118"/>
    </row>
    <row r="41345" spans="16:17">
      <c r="P41345" s="118"/>
      <c r="Q41345" s="118"/>
    </row>
    <row r="41346" spans="16:17">
      <c r="P41346" s="118"/>
      <c r="Q41346" s="118"/>
    </row>
    <row r="41347" spans="16:17">
      <c r="P41347" s="118"/>
      <c r="Q41347" s="118"/>
    </row>
    <row r="41348" spans="16:17">
      <c r="P41348" s="118"/>
      <c r="Q41348" s="118"/>
    </row>
    <row r="41349" spans="16:17">
      <c r="P41349" s="118"/>
      <c r="Q41349" s="118"/>
    </row>
    <row r="41350" spans="16:17">
      <c r="P41350" s="118"/>
      <c r="Q41350" s="118"/>
    </row>
    <row r="41351" spans="16:17">
      <c r="P41351" s="118"/>
      <c r="Q41351" s="118"/>
    </row>
    <row r="41352" spans="16:17">
      <c r="P41352" s="118"/>
      <c r="Q41352" s="118"/>
    </row>
    <row r="41353" spans="16:17">
      <c r="P41353" s="118"/>
      <c r="Q41353" s="118"/>
    </row>
    <row r="41354" spans="16:17">
      <c r="P41354" s="118"/>
      <c r="Q41354" s="118"/>
    </row>
    <row r="41355" spans="16:17">
      <c r="P41355" s="118"/>
      <c r="Q41355" s="118"/>
    </row>
    <row r="41356" spans="16:17">
      <c r="P41356" s="118"/>
      <c r="Q41356" s="118"/>
    </row>
    <row r="41357" spans="16:17">
      <c r="P41357" s="118"/>
      <c r="Q41357" s="118"/>
    </row>
    <row r="41358" spans="16:17">
      <c r="P41358" s="118"/>
      <c r="Q41358" s="118"/>
    </row>
    <row r="41359" spans="16:17">
      <c r="P41359" s="118"/>
      <c r="Q41359" s="118"/>
    </row>
    <row r="41360" spans="16:17">
      <c r="P41360" s="118"/>
      <c r="Q41360" s="118"/>
    </row>
    <row r="41361" spans="16:17">
      <c r="P41361" s="118"/>
      <c r="Q41361" s="118"/>
    </row>
    <row r="41362" spans="16:17">
      <c r="P41362" s="118"/>
      <c r="Q41362" s="118"/>
    </row>
    <row r="41363" spans="16:17">
      <c r="P41363" s="118"/>
      <c r="Q41363" s="118"/>
    </row>
    <row r="41364" spans="16:17">
      <c r="P41364" s="118"/>
      <c r="Q41364" s="118"/>
    </row>
    <row r="41365" spans="16:17">
      <c r="P41365" s="118"/>
      <c r="Q41365" s="118"/>
    </row>
    <row r="41366" spans="16:17">
      <c r="P41366" s="118"/>
      <c r="Q41366" s="118"/>
    </row>
    <row r="41367" spans="16:17">
      <c r="P41367" s="118"/>
      <c r="Q41367" s="118"/>
    </row>
    <row r="41368" spans="16:17">
      <c r="P41368" s="118"/>
      <c r="Q41368" s="118"/>
    </row>
    <row r="41369" spans="16:17">
      <c r="P41369" s="118"/>
      <c r="Q41369" s="118"/>
    </row>
    <row r="41370" spans="16:17">
      <c r="P41370" s="118"/>
      <c r="Q41370" s="118"/>
    </row>
    <row r="41371" spans="16:17">
      <c r="P41371" s="118"/>
      <c r="Q41371" s="118"/>
    </row>
    <row r="41372" spans="16:17">
      <c r="P41372" s="118"/>
      <c r="Q41372" s="118"/>
    </row>
    <row r="41373" spans="16:17">
      <c r="P41373" s="118"/>
      <c r="Q41373" s="118"/>
    </row>
    <row r="41374" spans="16:17">
      <c r="P41374" s="118"/>
      <c r="Q41374" s="118"/>
    </row>
    <row r="41375" spans="16:17">
      <c r="P41375" s="118"/>
      <c r="Q41375" s="118"/>
    </row>
    <row r="41376" spans="16:17">
      <c r="P41376" s="118"/>
      <c r="Q41376" s="118"/>
    </row>
    <row r="41377" spans="16:17">
      <c r="P41377" s="118"/>
      <c r="Q41377" s="118"/>
    </row>
    <row r="41378" spans="16:17">
      <c r="P41378" s="118"/>
      <c r="Q41378" s="118"/>
    </row>
    <row r="41379" spans="16:17">
      <c r="P41379" s="118"/>
      <c r="Q41379" s="118"/>
    </row>
    <row r="41380" spans="16:17">
      <c r="P41380" s="118"/>
      <c r="Q41380" s="118"/>
    </row>
    <row r="41381" spans="16:17">
      <c r="P41381" s="118"/>
      <c r="Q41381" s="118"/>
    </row>
    <row r="41382" spans="16:17">
      <c r="P41382" s="118"/>
      <c r="Q41382" s="118"/>
    </row>
    <row r="41383" spans="16:17">
      <c r="P41383" s="118"/>
      <c r="Q41383" s="118"/>
    </row>
    <row r="41384" spans="16:17">
      <c r="P41384" s="118"/>
      <c r="Q41384" s="118"/>
    </row>
    <row r="41385" spans="16:17">
      <c r="P41385" s="118"/>
      <c r="Q41385" s="118"/>
    </row>
    <row r="41386" spans="16:17">
      <c r="P41386" s="118"/>
      <c r="Q41386" s="118"/>
    </row>
    <row r="41387" spans="16:17">
      <c r="P41387" s="118"/>
      <c r="Q41387" s="118"/>
    </row>
    <row r="41388" spans="16:17">
      <c r="P41388" s="118"/>
      <c r="Q41388" s="118"/>
    </row>
    <row r="41389" spans="16:17">
      <c r="P41389" s="118"/>
      <c r="Q41389" s="118"/>
    </row>
    <row r="41390" spans="16:17">
      <c r="P41390" s="118"/>
      <c r="Q41390" s="118"/>
    </row>
    <row r="41391" spans="16:17">
      <c r="P41391" s="118"/>
      <c r="Q41391" s="118"/>
    </row>
    <row r="41392" spans="16:17">
      <c r="P41392" s="118"/>
      <c r="Q41392" s="118"/>
    </row>
    <row r="41393" spans="16:17">
      <c r="P41393" s="118"/>
      <c r="Q41393" s="118"/>
    </row>
    <row r="41394" spans="16:17">
      <c r="P41394" s="118"/>
      <c r="Q41394" s="118"/>
    </row>
    <row r="41395" spans="16:17">
      <c r="P41395" s="118"/>
      <c r="Q41395" s="118"/>
    </row>
    <row r="41396" spans="16:17">
      <c r="P41396" s="118"/>
      <c r="Q41396" s="118"/>
    </row>
    <row r="41397" spans="16:17">
      <c r="P41397" s="118"/>
      <c r="Q41397" s="118"/>
    </row>
    <row r="41398" spans="16:17">
      <c r="P41398" s="118"/>
      <c r="Q41398" s="118"/>
    </row>
    <row r="41399" spans="16:17">
      <c r="P41399" s="118"/>
      <c r="Q41399" s="118"/>
    </row>
    <row r="41400" spans="16:17">
      <c r="P41400" s="118"/>
      <c r="Q41400" s="118"/>
    </row>
    <row r="41401" spans="16:17">
      <c r="P41401" s="118"/>
      <c r="Q41401" s="118"/>
    </row>
    <row r="41402" spans="16:17">
      <c r="P41402" s="118"/>
      <c r="Q41402" s="118"/>
    </row>
    <row r="41403" spans="16:17">
      <c r="P41403" s="118"/>
      <c r="Q41403" s="118"/>
    </row>
    <row r="41404" spans="16:17">
      <c r="P41404" s="118"/>
      <c r="Q41404" s="118"/>
    </row>
    <row r="41405" spans="16:17">
      <c r="P41405" s="118"/>
      <c r="Q41405" s="118"/>
    </row>
    <row r="41406" spans="16:17">
      <c r="P41406" s="118"/>
      <c r="Q41406" s="118"/>
    </row>
    <row r="41407" spans="16:17">
      <c r="P41407" s="118"/>
      <c r="Q41407" s="118"/>
    </row>
    <row r="41408" spans="16:17">
      <c r="P41408" s="118"/>
      <c r="Q41408" s="118"/>
    </row>
    <row r="41409" spans="16:17">
      <c r="P41409" s="118"/>
      <c r="Q41409" s="118"/>
    </row>
    <row r="41410" spans="16:17">
      <c r="P41410" s="118"/>
      <c r="Q41410" s="118"/>
    </row>
    <row r="41411" spans="16:17">
      <c r="P41411" s="118"/>
      <c r="Q41411" s="118"/>
    </row>
    <row r="41412" spans="16:17">
      <c r="P41412" s="118"/>
      <c r="Q41412" s="118"/>
    </row>
    <row r="41413" spans="16:17">
      <c r="P41413" s="118"/>
      <c r="Q41413" s="118"/>
    </row>
    <row r="41414" spans="16:17">
      <c r="P41414" s="118"/>
      <c r="Q41414" s="118"/>
    </row>
    <row r="41415" spans="16:17">
      <c r="P41415" s="118"/>
      <c r="Q41415" s="118"/>
    </row>
    <row r="41416" spans="16:17">
      <c r="P41416" s="118"/>
      <c r="Q41416" s="118"/>
    </row>
    <row r="41417" spans="16:17">
      <c r="P41417" s="118"/>
      <c r="Q41417" s="118"/>
    </row>
    <row r="41418" spans="16:17">
      <c r="P41418" s="118"/>
      <c r="Q41418" s="118"/>
    </row>
    <row r="41419" spans="16:17">
      <c r="P41419" s="118"/>
      <c r="Q41419" s="118"/>
    </row>
    <row r="41420" spans="16:17">
      <c r="P41420" s="118"/>
      <c r="Q41420" s="118"/>
    </row>
    <row r="41421" spans="16:17">
      <c r="P41421" s="118"/>
      <c r="Q41421" s="118"/>
    </row>
    <row r="41422" spans="16:17">
      <c r="P41422" s="118"/>
      <c r="Q41422" s="118"/>
    </row>
    <row r="41423" spans="16:17">
      <c r="P41423" s="118"/>
      <c r="Q41423" s="118"/>
    </row>
    <row r="41424" spans="16:17">
      <c r="P41424" s="118"/>
      <c r="Q41424" s="118"/>
    </row>
    <row r="41425" spans="16:17">
      <c r="P41425" s="118"/>
      <c r="Q41425" s="118"/>
    </row>
    <row r="41426" spans="16:17">
      <c r="P41426" s="118"/>
      <c r="Q41426" s="118"/>
    </row>
    <row r="41427" spans="16:17">
      <c r="P41427" s="118"/>
      <c r="Q41427" s="118"/>
    </row>
    <row r="41428" spans="16:17">
      <c r="P41428" s="118"/>
      <c r="Q41428" s="118"/>
    </row>
    <row r="41429" spans="16:17">
      <c r="P41429" s="118"/>
      <c r="Q41429" s="118"/>
    </row>
    <row r="41430" spans="16:17">
      <c r="P41430" s="118"/>
      <c r="Q41430" s="118"/>
    </row>
    <row r="41431" spans="16:17">
      <c r="P41431" s="118"/>
      <c r="Q41431" s="118"/>
    </row>
    <row r="41432" spans="16:17">
      <c r="P41432" s="118"/>
      <c r="Q41432" s="118"/>
    </row>
    <row r="41433" spans="16:17">
      <c r="P41433" s="118"/>
      <c r="Q41433" s="118"/>
    </row>
    <row r="41434" spans="16:17">
      <c r="P41434" s="118"/>
      <c r="Q41434" s="118"/>
    </row>
    <row r="41435" spans="16:17">
      <c r="P41435" s="118"/>
      <c r="Q41435" s="118"/>
    </row>
    <row r="41436" spans="16:17">
      <c r="P41436" s="118"/>
      <c r="Q41436" s="118"/>
    </row>
    <row r="41437" spans="16:17">
      <c r="P41437" s="118"/>
      <c r="Q41437" s="118"/>
    </row>
    <row r="41438" spans="16:17">
      <c r="P41438" s="118"/>
      <c r="Q41438" s="118"/>
    </row>
    <row r="41439" spans="16:17">
      <c r="P41439" s="118"/>
      <c r="Q41439" s="118"/>
    </row>
    <row r="41440" spans="16:17">
      <c r="P41440" s="118"/>
      <c r="Q41440" s="118"/>
    </row>
    <row r="41441" spans="16:17">
      <c r="P41441" s="118"/>
      <c r="Q41441" s="118"/>
    </row>
    <row r="41442" spans="16:17">
      <c r="P41442" s="118"/>
      <c r="Q41442" s="118"/>
    </row>
    <row r="41443" spans="16:17">
      <c r="P41443" s="118"/>
      <c r="Q41443" s="118"/>
    </row>
    <row r="41444" spans="16:17">
      <c r="P41444" s="118"/>
      <c r="Q41444" s="118"/>
    </row>
    <row r="41445" spans="16:17">
      <c r="P41445" s="118"/>
      <c r="Q41445" s="118"/>
    </row>
    <row r="41446" spans="16:17">
      <c r="P41446" s="118"/>
      <c r="Q41446" s="118"/>
    </row>
    <row r="41447" spans="16:17">
      <c r="P41447" s="118"/>
      <c r="Q41447" s="118"/>
    </row>
    <row r="41448" spans="16:17">
      <c r="P41448" s="118"/>
      <c r="Q41448" s="118"/>
    </row>
    <row r="41449" spans="16:17">
      <c r="P41449" s="118"/>
      <c r="Q41449" s="118"/>
    </row>
    <row r="41450" spans="16:17">
      <c r="P41450" s="118"/>
      <c r="Q41450" s="118"/>
    </row>
    <row r="41451" spans="16:17">
      <c r="P41451" s="118"/>
      <c r="Q41451" s="118"/>
    </row>
    <row r="41452" spans="16:17">
      <c r="P41452" s="118"/>
      <c r="Q41452" s="118"/>
    </row>
    <row r="41453" spans="16:17">
      <c r="P41453" s="118"/>
      <c r="Q41453" s="118"/>
    </row>
    <row r="41454" spans="16:17">
      <c r="P41454" s="118"/>
      <c r="Q41454" s="118"/>
    </row>
    <row r="41455" spans="16:17">
      <c r="P41455" s="118"/>
      <c r="Q41455" s="118"/>
    </row>
    <row r="41456" spans="16:17">
      <c r="P41456" s="118"/>
      <c r="Q41456" s="118"/>
    </row>
    <row r="41457" spans="16:17">
      <c r="P41457" s="118"/>
      <c r="Q41457" s="118"/>
    </row>
    <row r="41458" spans="16:17">
      <c r="P41458" s="118"/>
      <c r="Q41458" s="118"/>
    </row>
    <row r="41459" spans="16:17">
      <c r="P41459" s="118"/>
      <c r="Q41459" s="118"/>
    </row>
    <row r="41460" spans="16:17">
      <c r="P41460" s="118"/>
      <c r="Q41460" s="118"/>
    </row>
    <row r="41461" spans="16:17">
      <c r="P41461" s="118"/>
      <c r="Q41461" s="118"/>
    </row>
    <row r="41462" spans="16:17">
      <c r="P41462" s="118"/>
      <c r="Q41462" s="118"/>
    </row>
    <row r="41463" spans="16:17">
      <c r="P41463" s="118"/>
      <c r="Q41463" s="118"/>
    </row>
    <row r="41464" spans="16:17">
      <c r="P41464" s="118"/>
      <c r="Q41464" s="118"/>
    </row>
    <row r="41465" spans="16:17">
      <c r="P41465" s="118"/>
      <c r="Q41465" s="118"/>
    </row>
    <row r="41466" spans="16:17">
      <c r="P41466" s="118"/>
      <c r="Q41466" s="118"/>
    </row>
    <row r="41467" spans="16:17">
      <c r="P41467" s="118"/>
      <c r="Q41467" s="118"/>
    </row>
    <row r="41468" spans="16:17">
      <c r="P41468" s="118"/>
      <c r="Q41468" s="118"/>
    </row>
    <row r="41469" spans="16:17">
      <c r="P41469" s="118"/>
      <c r="Q41469" s="118"/>
    </row>
    <row r="41470" spans="16:17">
      <c r="P41470" s="118"/>
      <c r="Q41470" s="118"/>
    </row>
    <row r="41471" spans="16:17">
      <c r="P41471" s="118"/>
      <c r="Q41471" s="118"/>
    </row>
    <row r="41472" spans="16:17">
      <c r="P41472" s="118"/>
      <c r="Q41472" s="118"/>
    </row>
    <row r="41473" spans="16:17">
      <c r="P41473" s="118"/>
      <c r="Q41473" s="118"/>
    </row>
    <row r="41474" spans="16:17">
      <c r="P41474" s="118"/>
      <c r="Q41474" s="118"/>
    </row>
    <row r="41475" spans="16:17">
      <c r="P41475" s="118"/>
      <c r="Q41475" s="118"/>
    </row>
    <row r="41476" spans="16:17">
      <c r="P41476" s="118"/>
      <c r="Q41476" s="118"/>
    </row>
    <row r="41477" spans="16:17">
      <c r="P41477" s="118"/>
      <c r="Q41477" s="118"/>
    </row>
    <row r="41478" spans="16:17">
      <c r="P41478" s="118"/>
      <c r="Q41478" s="118"/>
    </row>
    <row r="41479" spans="16:17">
      <c r="P41479" s="118"/>
      <c r="Q41479" s="118"/>
    </row>
    <row r="41480" spans="16:17">
      <c r="P41480" s="118"/>
      <c r="Q41480" s="118"/>
    </row>
    <row r="41481" spans="16:17">
      <c r="P41481" s="118"/>
      <c r="Q41481" s="118"/>
    </row>
    <row r="41482" spans="16:17">
      <c r="P41482" s="118"/>
      <c r="Q41482" s="118"/>
    </row>
    <row r="41483" spans="16:17">
      <c r="P41483" s="118"/>
      <c r="Q41483" s="118"/>
    </row>
    <row r="41484" spans="16:17">
      <c r="P41484" s="118"/>
      <c r="Q41484" s="118"/>
    </row>
    <row r="41485" spans="16:17">
      <c r="P41485" s="118"/>
      <c r="Q41485" s="118"/>
    </row>
    <row r="41486" spans="16:17">
      <c r="P41486" s="118"/>
      <c r="Q41486" s="118"/>
    </row>
    <row r="41487" spans="16:17">
      <c r="P41487" s="118"/>
      <c r="Q41487" s="118"/>
    </row>
    <row r="41488" spans="16:17">
      <c r="P41488" s="118"/>
      <c r="Q41488" s="118"/>
    </row>
    <row r="41489" spans="16:17">
      <c r="P41489" s="118"/>
      <c r="Q41489" s="118"/>
    </row>
    <row r="41490" spans="16:17">
      <c r="P41490" s="118"/>
      <c r="Q41490" s="118"/>
    </row>
    <row r="41491" spans="16:17">
      <c r="P41491" s="118"/>
      <c r="Q41491" s="118"/>
    </row>
    <row r="41492" spans="16:17">
      <c r="P41492" s="118"/>
      <c r="Q41492" s="118"/>
    </row>
    <row r="41493" spans="16:17">
      <c r="P41493" s="118"/>
      <c r="Q41493" s="118"/>
    </row>
    <row r="41494" spans="16:17">
      <c r="P41494" s="118"/>
      <c r="Q41494" s="118"/>
    </row>
    <row r="41495" spans="16:17">
      <c r="P41495" s="118"/>
      <c r="Q41495" s="118"/>
    </row>
    <row r="41496" spans="16:17">
      <c r="P41496" s="118"/>
      <c r="Q41496" s="118"/>
    </row>
    <row r="41497" spans="16:17">
      <c r="P41497" s="118"/>
      <c r="Q41497" s="118"/>
    </row>
    <row r="41498" spans="16:17">
      <c r="P41498" s="118"/>
      <c r="Q41498" s="118"/>
    </row>
    <row r="41499" spans="16:17">
      <c r="P41499" s="118"/>
      <c r="Q41499" s="118"/>
    </row>
    <row r="41500" spans="16:17">
      <c r="P41500" s="118"/>
      <c r="Q41500" s="118"/>
    </row>
    <row r="41501" spans="16:17">
      <c r="P41501" s="118"/>
      <c r="Q41501" s="118"/>
    </row>
    <row r="41502" spans="16:17">
      <c r="P41502" s="118"/>
      <c r="Q41502" s="118"/>
    </row>
    <row r="41503" spans="16:17">
      <c r="P41503" s="118"/>
      <c r="Q41503" s="118"/>
    </row>
    <row r="41504" spans="16:17">
      <c r="P41504" s="118"/>
      <c r="Q41504" s="118"/>
    </row>
    <row r="41505" spans="16:17">
      <c r="P41505" s="118"/>
      <c r="Q41505" s="118"/>
    </row>
    <row r="41506" spans="16:17">
      <c r="P41506" s="118"/>
      <c r="Q41506" s="118"/>
    </row>
    <row r="41507" spans="16:17">
      <c r="P41507" s="118"/>
      <c r="Q41507" s="118"/>
    </row>
    <row r="41508" spans="16:17">
      <c r="P41508" s="118"/>
      <c r="Q41508" s="118"/>
    </row>
    <row r="41509" spans="16:17">
      <c r="P41509" s="118"/>
      <c r="Q41509" s="118"/>
    </row>
    <row r="41510" spans="16:17">
      <c r="P41510" s="118"/>
      <c r="Q41510" s="118"/>
    </row>
    <row r="41511" spans="16:17">
      <c r="P41511" s="118"/>
      <c r="Q41511" s="118"/>
    </row>
    <row r="41512" spans="16:17">
      <c r="P41512" s="118"/>
      <c r="Q41512" s="118"/>
    </row>
    <row r="41513" spans="16:17">
      <c r="P41513" s="118"/>
      <c r="Q41513" s="118"/>
    </row>
    <row r="41514" spans="16:17">
      <c r="P41514" s="118"/>
      <c r="Q41514" s="118"/>
    </row>
    <row r="41515" spans="16:17">
      <c r="P41515" s="118"/>
      <c r="Q41515" s="118"/>
    </row>
    <row r="41516" spans="16:17">
      <c r="P41516" s="118"/>
      <c r="Q41516" s="118"/>
    </row>
    <row r="41517" spans="16:17">
      <c r="P41517" s="118"/>
      <c r="Q41517" s="118"/>
    </row>
    <row r="41518" spans="16:17">
      <c r="P41518" s="118"/>
      <c r="Q41518" s="118"/>
    </row>
    <row r="41519" spans="16:17">
      <c r="P41519" s="118"/>
      <c r="Q41519" s="118"/>
    </row>
    <row r="41520" spans="16:17">
      <c r="P41520" s="118"/>
      <c r="Q41520" s="118"/>
    </row>
    <row r="41521" spans="16:17">
      <c r="P41521" s="118"/>
      <c r="Q41521" s="118"/>
    </row>
    <row r="41522" spans="16:17">
      <c r="P41522" s="118"/>
      <c r="Q41522" s="118"/>
    </row>
    <row r="41523" spans="16:17">
      <c r="P41523" s="118"/>
      <c r="Q41523" s="118"/>
    </row>
    <row r="41524" spans="16:17">
      <c r="P41524" s="118"/>
      <c r="Q41524" s="118"/>
    </row>
    <row r="41525" spans="16:17">
      <c r="P41525" s="118"/>
      <c r="Q41525" s="118"/>
    </row>
    <row r="41526" spans="16:17">
      <c r="P41526" s="118"/>
      <c r="Q41526" s="118"/>
    </row>
    <row r="41527" spans="16:17">
      <c r="P41527" s="118"/>
      <c r="Q41527" s="118"/>
    </row>
    <row r="41528" spans="16:17">
      <c r="P41528" s="118"/>
      <c r="Q41528" s="118"/>
    </row>
    <row r="41529" spans="16:17">
      <c r="P41529" s="118"/>
      <c r="Q41529" s="118"/>
    </row>
    <row r="41530" spans="16:17">
      <c r="P41530" s="118"/>
      <c r="Q41530" s="118"/>
    </row>
    <row r="41531" spans="16:17">
      <c r="P41531" s="118"/>
      <c r="Q41531" s="118"/>
    </row>
    <row r="41532" spans="16:17">
      <c r="P41532" s="118"/>
      <c r="Q41532" s="118"/>
    </row>
    <row r="41533" spans="16:17">
      <c r="P41533" s="118"/>
      <c r="Q41533" s="118"/>
    </row>
    <row r="41534" spans="16:17">
      <c r="P41534" s="118"/>
      <c r="Q41534" s="118"/>
    </row>
    <row r="41535" spans="16:17">
      <c r="P41535" s="118"/>
      <c r="Q41535" s="118"/>
    </row>
    <row r="41536" spans="16:17">
      <c r="P41536" s="118"/>
      <c r="Q41536" s="118"/>
    </row>
    <row r="41537" spans="16:17">
      <c r="P41537" s="118"/>
      <c r="Q41537" s="118"/>
    </row>
    <row r="41538" spans="16:17">
      <c r="P41538" s="118"/>
      <c r="Q41538" s="118"/>
    </row>
    <row r="41539" spans="16:17">
      <c r="P41539" s="118"/>
      <c r="Q41539" s="118"/>
    </row>
    <row r="41540" spans="16:17">
      <c r="P41540" s="118"/>
      <c r="Q41540" s="118"/>
    </row>
    <row r="41541" spans="16:17">
      <c r="P41541" s="118"/>
      <c r="Q41541" s="118"/>
    </row>
    <row r="41542" spans="16:17">
      <c r="P41542" s="118"/>
      <c r="Q41542" s="118"/>
    </row>
    <row r="41543" spans="16:17">
      <c r="P41543" s="118"/>
      <c r="Q41543" s="118"/>
    </row>
    <row r="41544" spans="16:17">
      <c r="P41544" s="118"/>
      <c r="Q41544" s="118"/>
    </row>
    <row r="41545" spans="16:17">
      <c r="P41545" s="118"/>
      <c r="Q41545" s="118"/>
    </row>
    <row r="41546" spans="16:17">
      <c r="P41546" s="118"/>
      <c r="Q41546" s="118"/>
    </row>
    <row r="41547" spans="16:17">
      <c r="P41547" s="118"/>
      <c r="Q41547" s="118"/>
    </row>
    <row r="41548" spans="16:17">
      <c r="P41548" s="118"/>
      <c r="Q41548" s="118"/>
    </row>
    <row r="41549" spans="16:17">
      <c r="P41549" s="118"/>
      <c r="Q41549" s="118"/>
    </row>
    <row r="41550" spans="16:17">
      <c r="P41550" s="118"/>
      <c r="Q41550" s="118"/>
    </row>
    <row r="41551" spans="16:17">
      <c r="P41551" s="118"/>
      <c r="Q41551" s="118"/>
    </row>
    <row r="41552" spans="16:17">
      <c r="P41552" s="118"/>
      <c r="Q41552" s="118"/>
    </row>
    <row r="41553" spans="16:17">
      <c r="P41553" s="118"/>
      <c r="Q41553" s="118"/>
    </row>
    <row r="41554" spans="16:17">
      <c r="P41554" s="118"/>
      <c r="Q41554" s="118"/>
    </row>
    <row r="41555" spans="16:17">
      <c r="P41555" s="118"/>
      <c r="Q41555" s="118"/>
    </row>
    <row r="41556" spans="16:17">
      <c r="P41556" s="118"/>
      <c r="Q41556" s="118"/>
    </row>
    <row r="41557" spans="16:17">
      <c r="P41557" s="118"/>
      <c r="Q41557" s="118"/>
    </row>
    <row r="41558" spans="16:17">
      <c r="P41558" s="118"/>
      <c r="Q41558" s="118"/>
    </row>
    <row r="41559" spans="16:17">
      <c r="P41559" s="118"/>
      <c r="Q41559" s="118"/>
    </row>
    <row r="41560" spans="16:17">
      <c r="P41560" s="118"/>
      <c r="Q41560" s="118"/>
    </row>
    <row r="41561" spans="16:17">
      <c r="P41561" s="118"/>
      <c r="Q41561" s="118"/>
    </row>
    <row r="41562" spans="16:17">
      <c r="P41562" s="118"/>
      <c r="Q41562" s="118"/>
    </row>
    <row r="41563" spans="16:17">
      <c r="P41563" s="118"/>
      <c r="Q41563" s="118"/>
    </row>
    <row r="41564" spans="16:17">
      <c r="P41564" s="118"/>
      <c r="Q41564" s="118"/>
    </row>
    <row r="41565" spans="16:17">
      <c r="P41565" s="118"/>
      <c r="Q41565" s="118"/>
    </row>
    <row r="41566" spans="16:17">
      <c r="P41566" s="118"/>
      <c r="Q41566" s="118"/>
    </row>
    <row r="41567" spans="16:17">
      <c r="P41567" s="118"/>
      <c r="Q41567" s="118"/>
    </row>
    <row r="41568" spans="16:17">
      <c r="P41568" s="118"/>
      <c r="Q41568" s="118"/>
    </row>
    <row r="41569" spans="16:17">
      <c r="P41569" s="118"/>
      <c r="Q41569" s="118"/>
    </row>
    <row r="41570" spans="16:17">
      <c r="P41570" s="118"/>
      <c r="Q41570" s="118"/>
    </row>
    <row r="41571" spans="16:17">
      <c r="P41571" s="118"/>
      <c r="Q41571" s="118"/>
    </row>
    <row r="41572" spans="16:17">
      <c r="P41572" s="118"/>
      <c r="Q41572" s="118"/>
    </row>
    <row r="41573" spans="16:17">
      <c r="P41573" s="118"/>
      <c r="Q41573" s="118"/>
    </row>
    <row r="41574" spans="16:17">
      <c r="P41574" s="118"/>
      <c r="Q41574" s="118"/>
    </row>
    <row r="41575" spans="16:17">
      <c r="P41575" s="118"/>
      <c r="Q41575" s="118"/>
    </row>
    <row r="41576" spans="16:17">
      <c r="P41576" s="118"/>
      <c r="Q41576" s="118"/>
    </row>
    <row r="41577" spans="16:17">
      <c r="P41577" s="118"/>
      <c r="Q41577" s="118"/>
    </row>
    <row r="41578" spans="16:17">
      <c r="P41578" s="118"/>
      <c r="Q41578" s="118"/>
    </row>
    <row r="41579" spans="16:17">
      <c r="P41579" s="118"/>
      <c r="Q41579" s="118"/>
    </row>
    <row r="41580" spans="16:17">
      <c r="P41580" s="118"/>
      <c r="Q41580" s="118"/>
    </row>
    <row r="41581" spans="16:17">
      <c r="P41581" s="118"/>
      <c r="Q41581" s="118"/>
    </row>
    <row r="41582" spans="16:17">
      <c r="P41582" s="118"/>
      <c r="Q41582" s="118"/>
    </row>
    <row r="41583" spans="16:17">
      <c r="P41583" s="118"/>
      <c r="Q41583" s="118"/>
    </row>
    <row r="41584" spans="16:17">
      <c r="P41584" s="118"/>
      <c r="Q41584" s="118"/>
    </row>
    <row r="41585" spans="16:17">
      <c r="P41585" s="118"/>
      <c r="Q41585" s="118"/>
    </row>
    <row r="41586" spans="16:17">
      <c r="P41586" s="118"/>
      <c r="Q41586" s="118"/>
    </row>
    <row r="41587" spans="16:17">
      <c r="P41587" s="118"/>
      <c r="Q41587" s="118"/>
    </row>
    <row r="41588" spans="16:17">
      <c r="P41588" s="118"/>
      <c r="Q41588" s="118"/>
    </row>
    <row r="41589" spans="16:17">
      <c r="P41589" s="118"/>
      <c r="Q41589" s="118"/>
    </row>
    <row r="41590" spans="16:17">
      <c r="P41590" s="118"/>
      <c r="Q41590" s="118"/>
    </row>
    <row r="41591" spans="16:17">
      <c r="P41591" s="118"/>
      <c r="Q41591" s="118"/>
    </row>
    <row r="41592" spans="16:17">
      <c r="P41592" s="118"/>
      <c r="Q41592" s="118"/>
    </row>
    <row r="41593" spans="16:17">
      <c r="P41593" s="118"/>
      <c r="Q41593" s="118"/>
    </row>
    <row r="41594" spans="16:17">
      <c r="P41594" s="118"/>
      <c r="Q41594" s="118"/>
    </row>
    <row r="41595" spans="16:17">
      <c r="P41595" s="118"/>
      <c r="Q41595" s="118"/>
    </row>
    <row r="41596" spans="16:17">
      <c r="P41596" s="118"/>
      <c r="Q41596" s="118"/>
    </row>
    <row r="41597" spans="16:17">
      <c r="P41597" s="118"/>
      <c r="Q41597" s="118"/>
    </row>
    <row r="41598" spans="16:17">
      <c r="P41598" s="118"/>
      <c r="Q41598" s="118"/>
    </row>
    <row r="41599" spans="16:17">
      <c r="P41599" s="118"/>
      <c r="Q41599" s="118"/>
    </row>
    <row r="41600" spans="16:17">
      <c r="P41600" s="118"/>
      <c r="Q41600" s="118"/>
    </row>
    <row r="41601" spans="16:17">
      <c r="P41601" s="118"/>
      <c r="Q41601" s="118"/>
    </row>
    <row r="41602" spans="16:17">
      <c r="P41602" s="118"/>
      <c r="Q41602" s="118"/>
    </row>
    <row r="41603" spans="16:17">
      <c r="P41603" s="118"/>
      <c r="Q41603" s="118"/>
    </row>
    <row r="41604" spans="16:17">
      <c r="P41604" s="118"/>
      <c r="Q41604" s="118"/>
    </row>
    <row r="41605" spans="16:17">
      <c r="P41605" s="118"/>
      <c r="Q41605" s="118"/>
    </row>
    <row r="41606" spans="16:17">
      <c r="P41606" s="118"/>
      <c r="Q41606" s="118"/>
    </row>
    <row r="41607" spans="16:17">
      <c r="P41607" s="118"/>
      <c r="Q41607" s="118"/>
    </row>
    <row r="41608" spans="16:17">
      <c r="P41608" s="118"/>
      <c r="Q41608" s="118"/>
    </row>
    <row r="41609" spans="16:17">
      <c r="P41609" s="118"/>
      <c r="Q41609" s="118"/>
    </row>
    <row r="41610" spans="16:17">
      <c r="P41610" s="118"/>
      <c r="Q41610" s="118"/>
    </row>
    <row r="41611" spans="16:17">
      <c r="P41611" s="118"/>
      <c r="Q41611" s="118"/>
    </row>
    <row r="41612" spans="16:17">
      <c r="P41612" s="118"/>
      <c r="Q41612" s="118"/>
    </row>
    <row r="41613" spans="16:17">
      <c r="P41613" s="118"/>
      <c r="Q41613" s="118"/>
    </row>
    <row r="41614" spans="16:17">
      <c r="P41614" s="118"/>
      <c r="Q41614" s="118"/>
    </row>
    <row r="41615" spans="16:17">
      <c r="P41615" s="118"/>
      <c r="Q41615" s="118"/>
    </row>
    <row r="41616" spans="16:17">
      <c r="P41616" s="118"/>
      <c r="Q41616" s="118"/>
    </row>
    <row r="41617" spans="16:17">
      <c r="P41617" s="118"/>
      <c r="Q41617" s="118"/>
    </row>
    <row r="41618" spans="16:17">
      <c r="P41618" s="118"/>
      <c r="Q41618" s="118"/>
    </row>
    <row r="41619" spans="16:17">
      <c r="P41619" s="118"/>
      <c r="Q41619" s="118"/>
    </row>
    <row r="41620" spans="16:17">
      <c r="P41620" s="118"/>
      <c r="Q41620" s="118"/>
    </row>
    <row r="41621" spans="16:17">
      <c r="P41621" s="118"/>
      <c r="Q41621" s="118"/>
    </row>
    <row r="41622" spans="16:17">
      <c r="P41622" s="118"/>
      <c r="Q41622" s="118"/>
    </row>
    <row r="41623" spans="16:17">
      <c r="P41623" s="118"/>
      <c r="Q41623" s="118"/>
    </row>
    <row r="41624" spans="16:17">
      <c r="P41624" s="118"/>
      <c r="Q41624" s="118"/>
    </row>
    <row r="41625" spans="16:17">
      <c r="P41625" s="118"/>
      <c r="Q41625" s="118"/>
    </row>
    <row r="41626" spans="16:17">
      <c r="P41626" s="118"/>
      <c r="Q41626" s="118"/>
    </row>
    <row r="41627" spans="16:17">
      <c r="P41627" s="118"/>
      <c r="Q41627" s="118"/>
    </row>
    <row r="41628" spans="16:17">
      <c r="P41628" s="118"/>
      <c r="Q41628" s="118"/>
    </row>
    <row r="41629" spans="16:17">
      <c r="P41629" s="118"/>
      <c r="Q41629" s="118"/>
    </row>
    <row r="41630" spans="16:17">
      <c r="P41630" s="118"/>
      <c r="Q41630" s="118"/>
    </row>
    <row r="41631" spans="16:17">
      <c r="P41631" s="118"/>
      <c r="Q41631" s="118"/>
    </row>
    <row r="41632" spans="16:17">
      <c r="P41632" s="118"/>
      <c r="Q41632" s="118"/>
    </row>
    <row r="41633" spans="16:17">
      <c r="P41633" s="118"/>
      <c r="Q41633" s="118"/>
    </row>
    <row r="41634" spans="16:17">
      <c r="P41634" s="118"/>
      <c r="Q41634" s="118"/>
    </row>
    <row r="41635" spans="16:17">
      <c r="P41635" s="118"/>
      <c r="Q41635" s="118"/>
    </row>
    <row r="41636" spans="16:17">
      <c r="P41636" s="118"/>
      <c r="Q41636" s="118"/>
    </row>
    <row r="41637" spans="16:17">
      <c r="P41637" s="118"/>
      <c r="Q41637" s="118"/>
    </row>
    <row r="41638" spans="16:17">
      <c r="P41638" s="118"/>
      <c r="Q41638" s="118"/>
    </row>
    <row r="41639" spans="16:17">
      <c r="P41639" s="118"/>
      <c r="Q41639" s="118"/>
    </row>
    <row r="41640" spans="16:17">
      <c r="P41640" s="118"/>
      <c r="Q41640" s="118"/>
    </row>
    <row r="41641" spans="16:17">
      <c r="P41641" s="118"/>
      <c r="Q41641" s="118"/>
    </row>
    <row r="41642" spans="16:17">
      <c r="P41642" s="118"/>
      <c r="Q41642" s="118"/>
    </row>
    <row r="41643" spans="16:17">
      <c r="P41643" s="118"/>
      <c r="Q41643" s="118"/>
    </row>
    <row r="41644" spans="16:17">
      <c r="P41644" s="118"/>
      <c r="Q41644" s="118"/>
    </row>
    <row r="41645" spans="16:17">
      <c r="P41645" s="118"/>
      <c r="Q41645" s="118"/>
    </row>
    <row r="41646" spans="16:17">
      <c r="P41646" s="118"/>
      <c r="Q41646" s="118"/>
    </row>
    <row r="41647" spans="16:17">
      <c r="P41647" s="118"/>
      <c r="Q41647" s="118"/>
    </row>
    <row r="41648" spans="16:17">
      <c r="P41648" s="118"/>
      <c r="Q41648" s="118"/>
    </row>
    <row r="41649" spans="16:17">
      <c r="P41649" s="118"/>
      <c r="Q41649" s="118"/>
    </row>
    <row r="41650" spans="16:17">
      <c r="P41650" s="118"/>
      <c r="Q41650" s="118"/>
    </row>
    <row r="41651" spans="16:17">
      <c r="P41651" s="118"/>
      <c r="Q41651" s="118"/>
    </row>
    <row r="41652" spans="16:17">
      <c r="P41652" s="118"/>
      <c r="Q41652" s="118"/>
    </row>
    <row r="41653" spans="16:17">
      <c r="P41653" s="118"/>
      <c r="Q41653" s="118"/>
    </row>
    <row r="41654" spans="16:17">
      <c r="P41654" s="118"/>
      <c r="Q41654" s="118"/>
    </row>
    <row r="41655" spans="16:17">
      <c r="P41655" s="118"/>
      <c r="Q41655" s="118"/>
    </row>
    <row r="41656" spans="16:17">
      <c r="P41656" s="118"/>
      <c r="Q41656" s="118"/>
    </row>
    <row r="41657" spans="16:17">
      <c r="P41657" s="118"/>
      <c r="Q41657" s="118"/>
    </row>
    <row r="41658" spans="16:17">
      <c r="P41658" s="118"/>
      <c r="Q41658" s="118"/>
    </row>
    <row r="41659" spans="16:17">
      <c r="P41659" s="118"/>
      <c r="Q41659" s="118"/>
    </row>
    <row r="41660" spans="16:17">
      <c r="P41660" s="118"/>
      <c r="Q41660" s="118"/>
    </row>
    <row r="41661" spans="16:17">
      <c r="P41661" s="118"/>
      <c r="Q41661" s="118"/>
    </row>
    <row r="41662" spans="16:17">
      <c r="P41662" s="118"/>
      <c r="Q41662" s="118"/>
    </row>
    <row r="41663" spans="16:17">
      <c r="P41663" s="118"/>
      <c r="Q41663" s="118"/>
    </row>
    <row r="41664" spans="16:17">
      <c r="P41664" s="118"/>
      <c r="Q41664" s="118"/>
    </row>
    <row r="41665" spans="16:17">
      <c r="P41665" s="118"/>
      <c r="Q41665" s="118"/>
    </row>
    <row r="41666" spans="16:17">
      <c r="P41666" s="118"/>
      <c r="Q41666" s="118"/>
    </row>
    <row r="41667" spans="16:17">
      <c r="P41667" s="118"/>
      <c r="Q41667" s="118"/>
    </row>
    <row r="41668" spans="16:17">
      <c r="P41668" s="118"/>
      <c r="Q41668" s="118"/>
    </row>
    <row r="41669" spans="16:17">
      <c r="P41669" s="118"/>
      <c r="Q41669" s="118"/>
    </row>
    <row r="41670" spans="16:17">
      <c r="P41670" s="118"/>
      <c r="Q41670" s="118"/>
    </row>
    <row r="41671" spans="16:17">
      <c r="P41671" s="118"/>
      <c r="Q41671" s="118"/>
    </row>
    <row r="41672" spans="16:17">
      <c r="P41672" s="118"/>
      <c r="Q41672" s="118"/>
    </row>
    <row r="41673" spans="16:17">
      <c r="P41673" s="118"/>
      <c r="Q41673" s="118"/>
    </row>
    <row r="41674" spans="16:17">
      <c r="P41674" s="118"/>
      <c r="Q41674" s="118"/>
    </row>
    <row r="41675" spans="16:17">
      <c r="P41675" s="118"/>
      <c r="Q41675" s="118"/>
    </row>
    <row r="41676" spans="16:17">
      <c r="P41676" s="118"/>
      <c r="Q41676" s="118"/>
    </row>
    <row r="41677" spans="16:17">
      <c r="P41677" s="118"/>
      <c r="Q41677" s="118"/>
    </row>
    <row r="41678" spans="16:17">
      <c r="P41678" s="118"/>
      <c r="Q41678" s="118"/>
    </row>
    <row r="41679" spans="16:17">
      <c r="P41679" s="118"/>
      <c r="Q41679" s="118"/>
    </row>
    <row r="41680" spans="16:17">
      <c r="P41680" s="118"/>
      <c r="Q41680" s="118"/>
    </row>
    <row r="41681" spans="16:17">
      <c r="P41681" s="118"/>
      <c r="Q41681" s="118"/>
    </row>
    <row r="41682" spans="16:17">
      <c r="P41682" s="118"/>
      <c r="Q41682" s="118"/>
    </row>
    <row r="41683" spans="16:17">
      <c r="P41683" s="118"/>
      <c r="Q41683" s="118"/>
    </row>
    <row r="41684" spans="16:17">
      <c r="P41684" s="118"/>
      <c r="Q41684" s="118"/>
    </row>
    <row r="41685" spans="16:17">
      <c r="P41685" s="118"/>
      <c r="Q41685" s="118"/>
    </row>
    <row r="41686" spans="16:17">
      <c r="P41686" s="118"/>
      <c r="Q41686" s="118"/>
    </row>
    <row r="41687" spans="16:17">
      <c r="P41687" s="118"/>
      <c r="Q41687" s="118"/>
    </row>
    <row r="41688" spans="16:17">
      <c r="P41688" s="118"/>
      <c r="Q41688" s="118"/>
    </row>
    <row r="41689" spans="16:17">
      <c r="P41689" s="118"/>
      <c r="Q41689" s="118"/>
    </row>
    <row r="41690" spans="16:17">
      <c r="P41690" s="118"/>
      <c r="Q41690" s="118"/>
    </row>
    <row r="41691" spans="16:17">
      <c r="P41691" s="118"/>
      <c r="Q41691" s="118"/>
    </row>
    <row r="41692" spans="16:17">
      <c r="P41692" s="118"/>
      <c r="Q41692" s="118"/>
    </row>
    <row r="41693" spans="16:17">
      <c r="P41693" s="118"/>
      <c r="Q41693" s="118"/>
    </row>
    <row r="41694" spans="16:17">
      <c r="P41694" s="118"/>
      <c r="Q41694" s="118"/>
    </row>
    <row r="41695" spans="16:17">
      <c r="P41695" s="118"/>
      <c r="Q41695" s="118"/>
    </row>
    <row r="41696" spans="16:17">
      <c r="P41696" s="118"/>
      <c r="Q41696" s="118"/>
    </row>
    <row r="41697" spans="16:17">
      <c r="P41697" s="118"/>
      <c r="Q41697" s="118"/>
    </row>
    <row r="41698" spans="16:17">
      <c r="P41698" s="118"/>
      <c r="Q41698" s="118"/>
    </row>
    <row r="41699" spans="16:17">
      <c r="P41699" s="118"/>
      <c r="Q41699" s="118"/>
    </row>
    <row r="41700" spans="16:17">
      <c r="P41700" s="118"/>
      <c r="Q41700" s="118"/>
    </row>
    <row r="41701" spans="16:17">
      <c r="P41701" s="118"/>
      <c r="Q41701" s="118"/>
    </row>
    <row r="41702" spans="16:17">
      <c r="P41702" s="118"/>
      <c r="Q41702" s="118"/>
    </row>
    <row r="41703" spans="16:17">
      <c r="P41703" s="118"/>
      <c r="Q41703" s="118"/>
    </row>
    <row r="41704" spans="16:17">
      <c r="P41704" s="118"/>
      <c r="Q41704" s="118"/>
    </row>
    <row r="41705" spans="16:17">
      <c r="P41705" s="118"/>
      <c r="Q41705" s="118"/>
    </row>
    <row r="41706" spans="16:17">
      <c r="P41706" s="118"/>
      <c r="Q41706" s="118"/>
    </row>
    <row r="41707" spans="16:17">
      <c r="P41707" s="118"/>
      <c r="Q41707" s="118"/>
    </row>
    <row r="41708" spans="16:17">
      <c r="P41708" s="118"/>
      <c r="Q41708" s="118"/>
    </row>
    <row r="41709" spans="16:17">
      <c r="P41709" s="118"/>
      <c r="Q41709" s="118"/>
    </row>
    <row r="41710" spans="16:17">
      <c r="P41710" s="118"/>
      <c r="Q41710" s="118"/>
    </row>
    <row r="41711" spans="16:17">
      <c r="P41711" s="118"/>
      <c r="Q41711" s="118"/>
    </row>
    <row r="41712" spans="16:17">
      <c r="P41712" s="118"/>
      <c r="Q41712" s="118"/>
    </row>
    <row r="41713" spans="16:17">
      <c r="P41713" s="118"/>
      <c r="Q41713" s="118"/>
    </row>
    <row r="41714" spans="16:17">
      <c r="P41714" s="118"/>
      <c r="Q41714" s="118"/>
    </row>
    <row r="41715" spans="16:17">
      <c r="P41715" s="118"/>
      <c r="Q41715" s="118"/>
    </row>
    <row r="41716" spans="16:17">
      <c r="P41716" s="118"/>
      <c r="Q41716" s="118"/>
    </row>
    <row r="41717" spans="16:17">
      <c r="P41717" s="118"/>
      <c r="Q41717" s="118"/>
    </row>
    <row r="41718" spans="16:17">
      <c r="P41718" s="118"/>
      <c r="Q41718" s="118"/>
    </row>
    <row r="41719" spans="16:17">
      <c r="P41719" s="118"/>
      <c r="Q41719" s="118"/>
    </row>
    <row r="41720" spans="16:17">
      <c r="P41720" s="118"/>
      <c r="Q41720" s="118"/>
    </row>
    <row r="41721" spans="16:17">
      <c r="P41721" s="118"/>
      <c r="Q41721" s="118"/>
    </row>
    <row r="41722" spans="16:17">
      <c r="P41722" s="118"/>
      <c r="Q41722" s="118"/>
    </row>
    <row r="41723" spans="16:17">
      <c r="P41723" s="118"/>
      <c r="Q41723" s="118"/>
    </row>
    <row r="41724" spans="16:17">
      <c r="P41724" s="118"/>
      <c r="Q41724" s="118"/>
    </row>
    <row r="41725" spans="16:17">
      <c r="P41725" s="118"/>
      <c r="Q41725" s="118"/>
    </row>
    <row r="41726" spans="16:17">
      <c r="P41726" s="118"/>
      <c r="Q41726" s="118"/>
    </row>
    <row r="41727" spans="16:17">
      <c r="P41727" s="118"/>
      <c r="Q41727" s="118"/>
    </row>
    <row r="41728" spans="16:17">
      <c r="P41728" s="118"/>
      <c r="Q41728" s="118"/>
    </row>
    <row r="41729" spans="16:17">
      <c r="P41729" s="118"/>
      <c r="Q41729" s="118"/>
    </row>
    <row r="41730" spans="16:17">
      <c r="P41730" s="118"/>
      <c r="Q41730" s="118"/>
    </row>
    <row r="41731" spans="16:17">
      <c r="P41731" s="118"/>
      <c r="Q41731" s="118"/>
    </row>
    <row r="41732" spans="16:17">
      <c r="P41732" s="118"/>
      <c r="Q41732" s="118"/>
    </row>
    <row r="41733" spans="16:17">
      <c r="P41733" s="118"/>
      <c r="Q41733" s="118"/>
    </row>
    <row r="41734" spans="16:17">
      <c r="P41734" s="118"/>
      <c r="Q41734" s="118"/>
    </row>
    <row r="41735" spans="16:17">
      <c r="P41735" s="118"/>
      <c r="Q41735" s="118"/>
    </row>
    <row r="41736" spans="16:17">
      <c r="P41736" s="118"/>
      <c r="Q41736" s="118"/>
    </row>
    <row r="41737" spans="16:17">
      <c r="P41737" s="118"/>
      <c r="Q41737" s="118"/>
    </row>
    <row r="41738" spans="16:17">
      <c r="P41738" s="118"/>
      <c r="Q41738" s="118"/>
    </row>
    <row r="41739" spans="16:17">
      <c r="P41739" s="118"/>
      <c r="Q41739" s="118"/>
    </row>
    <row r="41740" spans="16:17">
      <c r="P41740" s="118"/>
      <c r="Q41740" s="118"/>
    </row>
    <row r="41741" spans="16:17">
      <c r="P41741" s="118"/>
      <c r="Q41741" s="118"/>
    </row>
    <row r="41742" spans="16:17">
      <c r="P41742" s="118"/>
      <c r="Q41742" s="118"/>
    </row>
    <row r="41743" spans="16:17">
      <c r="P41743" s="118"/>
      <c r="Q41743" s="118"/>
    </row>
    <row r="41744" spans="16:17">
      <c r="P41744" s="118"/>
      <c r="Q41744" s="118"/>
    </row>
    <row r="41745" spans="16:17">
      <c r="P41745" s="118"/>
      <c r="Q41745" s="118"/>
    </row>
    <row r="41746" spans="16:17">
      <c r="P41746" s="118"/>
      <c r="Q41746" s="118"/>
    </row>
    <row r="41747" spans="16:17">
      <c r="P41747" s="118"/>
      <c r="Q41747" s="118"/>
    </row>
    <row r="41748" spans="16:17">
      <c r="P41748" s="118"/>
      <c r="Q41748" s="118"/>
    </row>
    <row r="41749" spans="16:17">
      <c r="P41749" s="118"/>
      <c r="Q41749" s="118"/>
    </row>
    <row r="41750" spans="16:17">
      <c r="P41750" s="118"/>
      <c r="Q41750" s="118"/>
    </row>
    <row r="41751" spans="16:17">
      <c r="P41751" s="118"/>
      <c r="Q41751" s="118"/>
    </row>
    <row r="41752" spans="16:17">
      <c r="P41752" s="118"/>
      <c r="Q41752" s="118"/>
    </row>
    <row r="41753" spans="16:17">
      <c r="P41753" s="118"/>
      <c r="Q41753" s="118"/>
    </row>
    <row r="41754" spans="16:17">
      <c r="P41754" s="118"/>
      <c r="Q41754" s="118"/>
    </row>
    <row r="41755" spans="16:17">
      <c r="P41755" s="118"/>
      <c r="Q41755" s="118"/>
    </row>
    <row r="41756" spans="16:17">
      <c r="P41756" s="118"/>
      <c r="Q41756" s="118"/>
    </row>
    <row r="41757" spans="16:17">
      <c r="P41757" s="118"/>
      <c r="Q41757" s="118"/>
    </row>
    <row r="41758" spans="16:17">
      <c r="P41758" s="118"/>
      <c r="Q41758" s="118"/>
    </row>
    <row r="41759" spans="16:17">
      <c r="P41759" s="118"/>
      <c r="Q41759" s="118"/>
    </row>
    <row r="41760" spans="16:17">
      <c r="P41760" s="118"/>
      <c r="Q41760" s="118"/>
    </row>
    <row r="41761" spans="16:17">
      <c r="P41761" s="118"/>
      <c r="Q41761" s="118"/>
    </row>
    <row r="41762" spans="16:17">
      <c r="P41762" s="118"/>
      <c r="Q41762" s="118"/>
    </row>
    <row r="41763" spans="16:17">
      <c r="P41763" s="118"/>
      <c r="Q41763" s="118"/>
    </row>
    <row r="41764" spans="16:17">
      <c r="P41764" s="118"/>
      <c r="Q41764" s="118"/>
    </row>
    <row r="41765" spans="16:17">
      <c r="P41765" s="118"/>
      <c r="Q41765" s="118"/>
    </row>
    <row r="41766" spans="16:17">
      <c r="P41766" s="118"/>
      <c r="Q41766" s="118"/>
    </row>
    <row r="41767" spans="16:17">
      <c r="P41767" s="118"/>
      <c r="Q41767" s="118"/>
    </row>
    <row r="41768" spans="16:17">
      <c r="P41768" s="118"/>
      <c r="Q41768" s="118"/>
    </row>
    <row r="41769" spans="16:17">
      <c r="P41769" s="118"/>
      <c r="Q41769" s="118"/>
    </row>
    <row r="41770" spans="16:17">
      <c r="P41770" s="118"/>
      <c r="Q41770" s="118"/>
    </row>
    <row r="41771" spans="16:17">
      <c r="P41771" s="118"/>
      <c r="Q41771" s="118"/>
    </row>
    <row r="41772" spans="16:17">
      <c r="P41772" s="118"/>
      <c r="Q41772" s="118"/>
    </row>
    <row r="41773" spans="16:17">
      <c r="P41773" s="118"/>
      <c r="Q41773" s="118"/>
    </row>
    <row r="41774" spans="16:17">
      <c r="P41774" s="118"/>
      <c r="Q41774" s="118"/>
    </row>
    <row r="41775" spans="16:17">
      <c r="P41775" s="118"/>
      <c r="Q41775" s="118"/>
    </row>
    <row r="41776" spans="16:17">
      <c r="P41776" s="118"/>
      <c r="Q41776" s="118"/>
    </row>
    <row r="41777" spans="16:17">
      <c r="P41777" s="118"/>
      <c r="Q41777" s="118"/>
    </row>
    <row r="41778" spans="16:17">
      <c r="P41778" s="118"/>
      <c r="Q41778" s="118"/>
    </row>
    <row r="41779" spans="16:17">
      <c r="P41779" s="118"/>
      <c r="Q41779" s="118"/>
    </row>
    <row r="41780" spans="16:17">
      <c r="P41780" s="118"/>
      <c r="Q41780" s="118"/>
    </row>
    <row r="41781" spans="16:17">
      <c r="P41781" s="118"/>
      <c r="Q41781" s="118"/>
    </row>
    <row r="41782" spans="16:17">
      <c r="P41782" s="118"/>
      <c r="Q41782" s="118"/>
    </row>
    <row r="41783" spans="16:17">
      <c r="P41783" s="118"/>
      <c r="Q41783" s="118"/>
    </row>
    <row r="41784" spans="16:17">
      <c r="P41784" s="118"/>
      <c r="Q41784" s="118"/>
    </row>
    <row r="41785" spans="16:17">
      <c r="P41785" s="118"/>
      <c r="Q41785" s="118"/>
    </row>
    <row r="41786" spans="16:17">
      <c r="P41786" s="118"/>
      <c r="Q41786" s="118"/>
    </row>
    <row r="41787" spans="16:17">
      <c r="P41787" s="118"/>
      <c r="Q41787" s="118"/>
    </row>
    <row r="41788" spans="16:17">
      <c r="P41788" s="118"/>
      <c r="Q41788" s="118"/>
    </row>
    <row r="41789" spans="16:17">
      <c r="P41789" s="118"/>
      <c r="Q41789" s="118"/>
    </row>
    <row r="41790" spans="16:17">
      <c r="P41790" s="118"/>
      <c r="Q41790" s="118"/>
    </row>
    <row r="41791" spans="16:17">
      <c r="P41791" s="118"/>
      <c r="Q41791" s="118"/>
    </row>
    <row r="41792" spans="16:17">
      <c r="P41792" s="118"/>
      <c r="Q41792" s="118"/>
    </row>
    <row r="41793" spans="16:17">
      <c r="P41793" s="118"/>
      <c r="Q41793" s="118"/>
    </row>
    <row r="41794" spans="16:17">
      <c r="P41794" s="118"/>
      <c r="Q41794" s="118"/>
    </row>
    <row r="41795" spans="16:17">
      <c r="P41795" s="118"/>
      <c r="Q41795" s="118"/>
    </row>
    <row r="41796" spans="16:17">
      <c r="P41796" s="118"/>
      <c r="Q41796" s="118"/>
    </row>
    <row r="41797" spans="16:17">
      <c r="P41797" s="118"/>
      <c r="Q41797" s="118"/>
    </row>
    <row r="41798" spans="16:17">
      <c r="P41798" s="118"/>
      <c r="Q41798" s="118"/>
    </row>
    <row r="41799" spans="16:17">
      <c r="P41799" s="118"/>
      <c r="Q41799" s="118"/>
    </row>
    <row r="41800" spans="16:17">
      <c r="P41800" s="118"/>
      <c r="Q41800" s="118"/>
    </row>
    <row r="41801" spans="16:17">
      <c r="P41801" s="118"/>
      <c r="Q41801" s="118"/>
    </row>
    <row r="41802" spans="16:17">
      <c r="P41802" s="118"/>
      <c r="Q41802" s="118"/>
    </row>
    <row r="41803" spans="16:17">
      <c r="P41803" s="118"/>
      <c r="Q41803" s="118"/>
    </row>
    <row r="41804" spans="16:17">
      <c r="P41804" s="118"/>
      <c r="Q41804" s="118"/>
    </row>
    <row r="41805" spans="16:17">
      <c r="P41805" s="118"/>
      <c r="Q41805" s="118"/>
    </row>
    <row r="41806" spans="16:17">
      <c r="P41806" s="118"/>
      <c r="Q41806" s="118"/>
    </row>
    <row r="41807" spans="16:17">
      <c r="P41807" s="118"/>
      <c r="Q41807" s="118"/>
    </row>
    <row r="41808" spans="16:17">
      <c r="P41808" s="118"/>
      <c r="Q41808" s="118"/>
    </row>
    <row r="41809" spans="16:17">
      <c r="P41809" s="118"/>
      <c r="Q41809" s="118"/>
    </row>
    <row r="41810" spans="16:17">
      <c r="P41810" s="118"/>
      <c r="Q41810" s="118"/>
    </row>
    <row r="41811" spans="16:17">
      <c r="P41811" s="118"/>
      <c r="Q41811" s="118"/>
    </row>
    <row r="41812" spans="16:17">
      <c r="P41812" s="118"/>
      <c r="Q41812" s="118"/>
    </row>
    <row r="41813" spans="16:17">
      <c r="P41813" s="118"/>
      <c r="Q41813" s="118"/>
    </row>
    <row r="41814" spans="16:17">
      <c r="P41814" s="118"/>
      <c r="Q41814" s="118"/>
    </row>
    <row r="41815" spans="16:17">
      <c r="P41815" s="118"/>
      <c r="Q41815" s="118"/>
    </row>
    <row r="41816" spans="16:17">
      <c r="P41816" s="118"/>
      <c r="Q41816" s="118"/>
    </row>
    <row r="41817" spans="16:17">
      <c r="P41817" s="118"/>
      <c r="Q41817" s="118"/>
    </row>
    <row r="41818" spans="16:17">
      <c r="P41818" s="118"/>
      <c r="Q41818" s="118"/>
    </row>
    <row r="41819" spans="16:17">
      <c r="P41819" s="118"/>
      <c r="Q41819" s="118"/>
    </row>
    <row r="41820" spans="16:17">
      <c r="P41820" s="118"/>
      <c r="Q41820" s="118"/>
    </row>
    <row r="41821" spans="16:17">
      <c r="P41821" s="118"/>
      <c r="Q41821" s="118"/>
    </row>
    <row r="41822" spans="16:17">
      <c r="P41822" s="118"/>
      <c r="Q41822" s="118"/>
    </row>
    <row r="41823" spans="16:17">
      <c r="P41823" s="118"/>
      <c r="Q41823" s="118"/>
    </row>
    <row r="41824" spans="16:17">
      <c r="P41824" s="118"/>
      <c r="Q41824" s="118"/>
    </row>
    <row r="41825" spans="16:17">
      <c r="P41825" s="118"/>
      <c r="Q41825" s="118"/>
    </row>
    <row r="41826" spans="16:17">
      <c r="P41826" s="118"/>
      <c r="Q41826" s="118"/>
    </row>
    <row r="41827" spans="16:17">
      <c r="P41827" s="118"/>
      <c r="Q41827" s="118"/>
    </row>
    <row r="41828" spans="16:17">
      <c r="P41828" s="118"/>
      <c r="Q41828" s="118"/>
    </row>
    <row r="41829" spans="16:17">
      <c r="P41829" s="118"/>
      <c r="Q41829" s="118"/>
    </row>
    <row r="41830" spans="16:17">
      <c r="P41830" s="118"/>
      <c r="Q41830" s="118"/>
    </row>
    <row r="41831" spans="16:17">
      <c r="P41831" s="118"/>
      <c r="Q41831" s="118"/>
    </row>
    <row r="41832" spans="16:17">
      <c r="P41832" s="118"/>
      <c r="Q41832" s="118"/>
    </row>
    <row r="41833" spans="16:17">
      <c r="P41833" s="118"/>
      <c r="Q41833" s="118"/>
    </row>
    <row r="41834" spans="16:17">
      <c r="P41834" s="118"/>
      <c r="Q41834" s="118"/>
    </row>
    <row r="41835" spans="16:17">
      <c r="P41835" s="118"/>
      <c r="Q41835" s="118"/>
    </row>
    <row r="41836" spans="16:17">
      <c r="P41836" s="118"/>
      <c r="Q41836" s="118"/>
    </row>
    <row r="41837" spans="16:17">
      <c r="P41837" s="118"/>
      <c r="Q41837" s="118"/>
    </row>
    <row r="41838" spans="16:17">
      <c r="P41838" s="118"/>
      <c r="Q41838" s="118"/>
    </row>
    <row r="41839" spans="16:17">
      <c r="P41839" s="118"/>
      <c r="Q41839" s="118"/>
    </row>
    <row r="41840" spans="16:17">
      <c r="P41840" s="118"/>
      <c r="Q41840" s="118"/>
    </row>
    <row r="41841" spans="16:17">
      <c r="P41841" s="118"/>
      <c r="Q41841" s="118"/>
    </row>
    <row r="41842" spans="16:17">
      <c r="P41842" s="118"/>
      <c r="Q41842" s="118"/>
    </row>
    <row r="41843" spans="16:17">
      <c r="P41843" s="118"/>
      <c r="Q41843" s="118"/>
    </row>
    <row r="41844" spans="16:17">
      <c r="P41844" s="118"/>
      <c r="Q41844" s="118"/>
    </row>
    <row r="41845" spans="16:17">
      <c r="P41845" s="118"/>
      <c r="Q41845" s="118"/>
    </row>
    <row r="41846" spans="16:17">
      <c r="P41846" s="118"/>
      <c r="Q41846" s="118"/>
    </row>
    <row r="41847" spans="16:17">
      <c r="P41847" s="118"/>
      <c r="Q41847" s="118"/>
    </row>
    <row r="41848" spans="16:17">
      <c r="P41848" s="118"/>
      <c r="Q41848" s="118"/>
    </row>
    <row r="41849" spans="16:17">
      <c r="P41849" s="118"/>
      <c r="Q41849" s="118"/>
    </row>
    <row r="41850" spans="16:17">
      <c r="P41850" s="118"/>
      <c r="Q41850" s="118"/>
    </row>
    <row r="41851" spans="16:17">
      <c r="P41851" s="118"/>
      <c r="Q41851" s="118"/>
    </row>
    <row r="41852" spans="16:17">
      <c r="P41852" s="118"/>
      <c r="Q41852" s="118"/>
    </row>
    <row r="41853" spans="16:17">
      <c r="P41853" s="118"/>
      <c r="Q41853" s="118"/>
    </row>
    <row r="41854" spans="16:17">
      <c r="P41854" s="118"/>
      <c r="Q41854" s="118"/>
    </row>
    <row r="41855" spans="16:17">
      <c r="P41855" s="118"/>
      <c r="Q41855" s="118"/>
    </row>
    <row r="41856" spans="16:17">
      <c r="P41856" s="118"/>
      <c r="Q41856" s="118"/>
    </row>
    <row r="41857" spans="16:17">
      <c r="P41857" s="118"/>
      <c r="Q41857" s="118"/>
    </row>
    <row r="41858" spans="16:17">
      <c r="P41858" s="118"/>
      <c r="Q41858" s="118"/>
    </row>
    <row r="41859" spans="16:17">
      <c r="P41859" s="118"/>
      <c r="Q41859" s="118"/>
    </row>
    <row r="41860" spans="16:17">
      <c r="P41860" s="118"/>
      <c r="Q41860" s="118"/>
    </row>
    <row r="41861" spans="16:17">
      <c r="P41861" s="118"/>
      <c r="Q41861" s="118"/>
    </row>
    <row r="41862" spans="16:17">
      <c r="P41862" s="118"/>
      <c r="Q41862" s="118"/>
    </row>
    <row r="41863" spans="16:17">
      <c r="P41863" s="118"/>
      <c r="Q41863" s="118"/>
    </row>
    <row r="41864" spans="16:17">
      <c r="P41864" s="118"/>
      <c r="Q41864" s="118"/>
    </row>
    <row r="41865" spans="16:17">
      <c r="P41865" s="118"/>
      <c r="Q41865" s="118"/>
    </row>
    <row r="41866" spans="16:17">
      <c r="P41866" s="118"/>
      <c r="Q41866" s="118"/>
    </row>
    <row r="41867" spans="16:17">
      <c r="P41867" s="118"/>
      <c r="Q41867" s="118"/>
    </row>
    <row r="41868" spans="16:17">
      <c r="P41868" s="118"/>
      <c r="Q41868" s="118"/>
    </row>
    <row r="41869" spans="16:17">
      <c r="P41869" s="118"/>
      <c r="Q41869" s="118"/>
    </row>
    <row r="41870" spans="16:17">
      <c r="P41870" s="118"/>
      <c r="Q41870" s="118"/>
    </row>
    <row r="41871" spans="16:17">
      <c r="P41871" s="118"/>
      <c r="Q41871" s="118"/>
    </row>
    <row r="41872" spans="16:17">
      <c r="P41872" s="118"/>
      <c r="Q41872" s="118"/>
    </row>
    <row r="41873" spans="16:17">
      <c r="P41873" s="118"/>
      <c r="Q41873" s="118"/>
    </row>
    <row r="41874" spans="16:17">
      <c r="P41874" s="118"/>
      <c r="Q41874" s="118"/>
    </row>
    <row r="41875" spans="16:17">
      <c r="P41875" s="118"/>
      <c r="Q41875" s="118"/>
    </row>
    <row r="41876" spans="16:17">
      <c r="P41876" s="118"/>
      <c r="Q41876" s="118"/>
    </row>
    <row r="41877" spans="16:17">
      <c r="P41877" s="118"/>
      <c r="Q41877" s="118"/>
    </row>
    <row r="41878" spans="16:17">
      <c r="P41878" s="118"/>
      <c r="Q41878" s="118"/>
    </row>
    <row r="41879" spans="16:17">
      <c r="P41879" s="118"/>
      <c r="Q41879" s="118"/>
    </row>
    <row r="41880" spans="16:17">
      <c r="P41880" s="118"/>
      <c r="Q41880" s="118"/>
    </row>
    <row r="41881" spans="16:17">
      <c r="P41881" s="118"/>
      <c r="Q41881" s="118"/>
    </row>
    <row r="41882" spans="16:17">
      <c r="P41882" s="118"/>
      <c r="Q41882" s="118"/>
    </row>
    <row r="41883" spans="16:17">
      <c r="P41883" s="118"/>
      <c r="Q41883" s="118"/>
    </row>
    <row r="41884" spans="16:17">
      <c r="P41884" s="118"/>
      <c r="Q41884" s="118"/>
    </row>
    <row r="41885" spans="16:17">
      <c r="P41885" s="118"/>
      <c r="Q41885" s="118"/>
    </row>
    <row r="41886" spans="16:17">
      <c r="P41886" s="118"/>
      <c r="Q41886" s="118"/>
    </row>
    <row r="41887" spans="16:17">
      <c r="P41887" s="118"/>
      <c r="Q41887" s="118"/>
    </row>
    <row r="41888" spans="16:17">
      <c r="P41888" s="118"/>
      <c r="Q41888" s="118"/>
    </row>
    <row r="41889" spans="16:17">
      <c r="P41889" s="118"/>
      <c r="Q41889" s="118"/>
    </row>
    <row r="41890" spans="16:17">
      <c r="P41890" s="118"/>
      <c r="Q41890" s="118"/>
    </row>
    <row r="41891" spans="16:17">
      <c r="P41891" s="118"/>
      <c r="Q41891" s="118"/>
    </row>
    <row r="41892" spans="16:17">
      <c r="P41892" s="118"/>
      <c r="Q41892" s="118"/>
    </row>
    <row r="41893" spans="16:17">
      <c r="P41893" s="118"/>
      <c r="Q41893" s="118"/>
    </row>
    <row r="41894" spans="16:17">
      <c r="P41894" s="118"/>
      <c r="Q41894" s="118"/>
    </row>
    <row r="41895" spans="16:17">
      <c r="P41895" s="118"/>
      <c r="Q41895" s="118"/>
    </row>
    <row r="41896" spans="16:17">
      <c r="P41896" s="118"/>
      <c r="Q41896" s="118"/>
    </row>
    <row r="41897" spans="16:17">
      <c r="P41897" s="118"/>
      <c r="Q41897" s="118"/>
    </row>
    <row r="41898" spans="16:17">
      <c r="P41898" s="118"/>
      <c r="Q41898" s="118"/>
    </row>
    <row r="41899" spans="16:17">
      <c r="P41899" s="118"/>
      <c r="Q41899" s="118"/>
    </row>
    <row r="41900" spans="16:17">
      <c r="P41900" s="118"/>
      <c r="Q41900" s="118"/>
    </row>
    <row r="41901" spans="16:17">
      <c r="P41901" s="118"/>
      <c r="Q41901" s="118"/>
    </row>
    <row r="41902" spans="16:17">
      <c r="P41902" s="118"/>
      <c r="Q41902" s="118"/>
    </row>
    <row r="41903" spans="16:17">
      <c r="P41903" s="118"/>
      <c r="Q41903" s="118"/>
    </row>
    <row r="41904" spans="16:17">
      <c r="P41904" s="118"/>
      <c r="Q41904" s="118"/>
    </row>
    <row r="41905" spans="16:17">
      <c r="P41905" s="118"/>
      <c r="Q41905" s="118"/>
    </row>
    <row r="41906" spans="16:17">
      <c r="P41906" s="118"/>
      <c r="Q41906" s="118"/>
    </row>
    <row r="41907" spans="16:17">
      <c r="P41907" s="118"/>
      <c r="Q41907" s="118"/>
    </row>
    <row r="41908" spans="16:17">
      <c r="P41908" s="118"/>
      <c r="Q41908" s="118"/>
    </row>
    <row r="41909" spans="16:17">
      <c r="P41909" s="118"/>
      <c r="Q41909" s="118"/>
    </row>
    <row r="41910" spans="16:17">
      <c r="P41910" s="118"/>
      <c r="Q41910" s="118"/>
    </row>
    <row r="41911" spans="16:17">
      <c r="P41911" s="118"/>
      <c r="Q41911" s="118"/>
    </row>
    <row r="41912" spans="16:17">
      <c r="P41912" s="118"/>
      <c r="Q41912" s="118"/>
    </row>
    <row r="41913" spans="16:17">
      <c r="P41913" s="118"/>
      <c r="Q41913" s="118"/>
    </row>
    <row r="41914" spans="16:17">
      <c r="P41914" s="118"/>
      <c r="Q41914" s="118"/>
    </row>
    <row r="41915" spans="16:17">
      <c r="P41915" s="118"/>
      <c r="Q41915" s="118"/>
    </row>
    <row r="41916" spans="16:17">
      <c r="P41916" s="118"/>
      <c r="Q41916" s="118"/>
    </row>
    <row r="41917" spans="16:17">
      <c r="P41917" s="118"/>
      <c r="Q41917" s="118"/>
    </row>
    <row r="41918" spans="16:17">
      <c r="P41918" s="118"/>
      <c r="Q41918" s="118"/>
    </row>
    <row r="41919" spans="16:17">
      <c r="P41919" s="118"/>
      <c r="Q41919" s="118"/>
    </row>
    <row r="41920" spans="16:17">
      <c r="P41920" s="118"/>
      <c r="Q41920" s="118"/>
    </row>
    <row r="41921" spans="16:17">
      <c r="P41921" s="118"/>
      <c r="Q41921" s="118"/>
    </row>
    <row r="41922" spans="16:17">
      <c r="P41922" s="118"/>
      <c r="Q41922" s="118"/>
    </row>
    <row r="41923" spans="16:17">
      <c r="P41923" s="118"/>
      <c r="Q41923" s="118"/>
    </row>
    <row r="41924" spans="16:17">
      <c r="P41924" s="118"/>
      <c r="Q41924" s="118"/>
    </row>
    <row r="41925" spans="16:17">
      <c r="P41925" s="118"/>
      <c r="Q41925" s="118"/>
    </row>
    <row r="41926" spans="16:17">
      <c r="P41926" s="118"/>
      <c r="Q41926" s="118"/>
    </row>
    <row r="41927" spans="16:17">
      <c r="P41927" s="118"/>
      <c r="Q41927" s="118"/>
    </row>
    <row r="41928" spans="16:17">
      <c r="P41928" s="118"/>
      <c r="Q41928" s="118"/>
    </row>
    <row r="41929" spans="16:17">
      <c r="P41929" s="118"/>
      <c r="Q41929" s="118"/>
    </row>
    <row r="41930" spans="16:17">
      <c r="P41930" s="118"/>
      <c r="Q41930" s="118"/>
    </row>
    <row r="41931" spans="16:17">
      <c r="P41931" s="118"/>
      <c r="Q41931" s="118"/>
    </row>
    <row r="41932" spans="16:17">
      <c r="P41932" s="118"/>
      <c r="Q41932" s="118"/>
    </row>
    <row r="41933" spans="16:17">
      <c r="P41933" s="118"/>
      <c r="Q41933" s="118"/>
    </row>
    <row r="41934" spans="16:17">
      <c r="P41934" s="118"/>
      <c r="Q41934" s="118"/>
    </row>
    <row r="41935" spans="16:17">
      <c r="P41935" s="118"/>
      <c r="Q41935" s="118"/>
    </row>
    <row r="41936" spans="16:17">
      <c r="P41936" s="118"/>
      <c r="Q41936" s="118"/>
    </row>
    <row r="41937" spans="16:17">
      <c r="P41937" s="118"/>
      <c r="Q41937" s="118"/>
    </row>
    <row r="41938" spans="16:17">
      <c r="P41938" s="118"/>
      <c r="Q41938" s="118"/>
    </row>
    <row r="41939" spans="16:17">
      <c r="P41939" s="118"/>
      <c r="Q41939" s="118"/>
    </row>
    <row r="41940" spans="16:17">
      <c r="P41940" s="118"/>
      <c r="Q41940" s="118"/>
    </row>
    <row r="41941" spans="16:17">
      <c r="P41941" s="118"/>
      <c r="Q41941" s="118"/>
    </row>
    <row r="41942" spans="16:17">
      <c r="P41942" s="118"/>
      <c r="Q41942" s="118"/>
    </row>
    <row r="41943" spans="16:17">
      <c r="P41943" s="118"/>
      <c r="Q41943" s="118"/>
    </row>
    <row r="41944" spans="16:17">
      <c r="P41944" s="118"/>
      <c r="Q41944" s="118"/>
    </row>
    <row r="41945" spans="16:17">
      <c r="P41945" s="118"/>
      <c r="Q41945" s="118"/>
    </row>
    <row r="41946" spans="16:17">
      <c r="P41946" s="118"/>
      <c r="Q41946" s="118"/>
    </row>
    <row r="41947" spans="16:17">
      <c r="P41947" s="118"/>
      <c r="Q41947" s="118"/>
    </row>
    <row r="41948" spans="16:17">
      <c r="P41948" s="118"/>
      <c r="Q41948" s="118"/>
    </row>
    <row r="41949" spans="16:17">
      <c r="P41949" s="118"/>
      <c r="Q41949" s="118"/>
    </row>
    <row r="41950" spans="16:17">
      <c r="P41950" s="118"/>
      <c r="Q41950" s="118"/>
    </row>
    <row r="41951" spans="16:17">
      <c r="P41951" s="118"/>
      <c r="Q41951" s="118"/>
    </row>
    <row r="41952" spans="16:17">
      <c r="P41952" s="118"/>
      <c r="Q41952" s="118"/>
    </row>
    <row r="41953" spans="16:17">
      <c r="P41953" s="118"/>
      <c r="Q41953" s="118"/>
    </row>
    <row r="41954" spans="16:17">
      <c r="P41954" s="118"/>
      <c r="Q41954" s="118"/>
    </row>
    <row r="41955" spans="16:17">
      <c r="P41955" s="118"/>
      <c r="Q41955" s="118"/>
    </row>
    <row r="41956" spans="16:17">
      <c r="P41956" s="118"/>
      <c r="Q41956" s="118"/>
    </row>
    <row r="41957" spans="16:17">
      <c r="P41957" s="118"/>
      <c r="Q41957" s="118"/>
    </row>
    <row r="41958" spans="16:17">
      <c r="P41958" s="118"/>
      <c r="Q41958" s="118"/>
    </row>
    <row r="41959" spans="16:17">
      <c r="P41959" s="118"/>
      <c r="Q41959" s="118"/>
    </row>
    <row r="41960" spans="16:17">
      <c r="P41960" s="118"/>
      <c r="Q41960" s="118"/>
    </row>
    <row r="41961" spans="16:17">
      <c r="P41961" s="118"/>
      <c r="Q41961" s="118"/>
    </row>
    <row r="41962" spans="16:17">
      <c r="P41962" s="118"/>
      <c r="Q41962" s="118"/>
    </row>
    <row r="41963" spans="16:17">
      <c r="P41963" s="118"/>
      <c r="Q41963" s="118"/>
    </row>
    <row r="41964" spans="16:17">
      <c r="P41964" s="118"/>
      <c r="Q41964" s="118"/>
    </row>
    <row r="41965" spans="16:17">
      <c r="P41965" s="118"/>
      <c r="Q41965" s="118"/>
    </row>
    <row r="41966" spans="16:17">
      <c r="P41966" s="118"/>
      <c r="Q41966" s="118"/>
    </row>
    <row r="41967" spans="16:17">
      <c r="P41967" s="118"/>
      <c r="Q41967" s="118"/>
    </row>
    <row r="41968" spans="16:17">
      <c r="P41968" s="118"/>
      <c r="Q41968" s="118"/>
    </row>
    <row r="41969" spans="16:17">
      <c r="P41969" s="118"/>
      <c r="Q41969" s="118"/>
    </row>
    <row r="41970" spans="16:17">
      <c r="P41970" s="118"/>
      <c r="Q41970" s="118"/>
    </row>
    <row r="41971" spans="16:17">
      <c r="P41971" s="118"/>
      <c r="Q41971" s="118"/>
    </row>
    <row r="41972" spans="16:17">
      <c r="P41972" s="118"/>
      <c r="Q41972" s="118"/>
    </row>
    <row r="41973" spans="16:17">
      <c r="P41973" s="118"/>
      <c r="Q41973" s="118"/>
    </row>
    <row r="41974" spans="16:17">
      <c r="P41974" s="118"/>
      <c r="Q41974" s="118"/>
    </row>
    <row r="41975" spans="16:17">
      <c r="P41975" s="118"/>
      <c r="Q41975" s="118"/>
    </row>
    <row r="41976" spans="16:17">
      <c r="P41976" s="118"/>
      <c r="Q41976" s="118"/>
    </row>
    <row r="41977" spans="16:17">
      <c r="P41977" s="118"/>
      <c r="Q41977" s="118"/>
    </row>
    <row r="41978" spans="16:17">
      <c r="P41978" s="118"/>
      <c r="Q41978" s="118"/>
    </row>
    <row r="41979" spans="16:17">
      <c r="P41979" s="118"/>
      <c r="Q41979" s="118"/>
    </row>
    <row r="41980" spans="16:17">
      <c r="P41980" s="118"/>
      <c r="Q41980" s="118"/>
    </row>
    <row r="41981" spans="16:17">
      <c r="P41981" s="118"/>
      <c r="Q41981" s="118"/>
    </row>
    <row r="41982" spans="16:17">
      <c r="P41982" s="118"/>
      <c r="Q41982" s="118"/>
    </row>
    <row r="41983" spans="16:17">
      <c r="P41983" s="118"/>
      <c r="Q41983" s="118"/>
    </row>
    <row r="41984" spans="16:17">
      <c r="P41984" s="118"/>
      <c r="Q41984" s="118"/>
    </row>
    <row r="41985" spans="16:17">
      <c r="P41985" s="118"/>
      <c r="Q41985" s="118"/>
    </row>
    <row r="41986" spans="16:17">
      <c r="P41986" s="118"/>
      <c r="Q41986" s="118"/>
    </row>
    <row r="41987" spans="16:17">
      <c r="P41987" s="118"/>
      <c r="Q41987" s="118"/>
    </row>
    <row r="41988" spans="16:17">
      <c r="P41988" s="118"/>
      <c r="Q41988" s="118"/>
    </row>
    <row r="41989" spans="16:17">
      <c r="P41989" s="118"/>
      <c r="Q41989" s="118"/>
    </row>
    <row r="41990" spans="16:17">
      <c r="P41990" s="118"/>
      <c r="Q41990" s="118"/>
    </row>
    <row r="41991" spans="16:17">
      <c r="P41991" s="118"/>
      <c r="Q41991" s="118"/>
    </row>
    <row r="41992" spans="16:17">
      <c r="P41992" s="118"/>
      <c r="Q41992" s="118"/>
    </row>
    <row r="41993" spans="16:17">
      <c r="P41993" s="118"/>
      <c r="Q41993" s="118"/>
    </row>
    <row r="41994" spans="16:17">
      <c r="P41994" s="118"/>
      <c r="Q41994" s="118"/>
    </row>
    <row r="41995" spans="16:17">
      <c r="P41995" s="118"/>
      <c r="Q41995" s="118"/>
    </row>
    <row r="41996" spans="16:17">
      <c r="P41996" s="118"/>
      <c r="Q41996" s="118"/>
    </row>
    <row r="41997" spans="16:17">
      <c r="P41997" s="118"/>
      <c r="Q41997" s="118"/>
    </row>
    <row r="41998" spans="16:17">
      <c r="P41998" s="118"/>
      <c r="Q41998" s="118"/>
    </row>
    <row r="41999" spans="16:17">
      <c r="P41999" s="118"/>
      <c r="Q41999" s="118"/>
    </row>
    <row r="42000" spans="16:17">
      <c r="P42000" s="118"/>
      <c r="Q42000" s="118"/>
    </row>
    <row r="42001" spans="16:17">
      <c r="P42001" s="118"/>
      <c r="Q42001" s="118"/>
    </row>
    <row r="42002" spans="16:17">
      <c r="P42002" s="118"/>
      <c r="Q42002" s="118"/>
    </row>
    <row r="42003" spans="16:17">
      <c r="P42003" s="118"/>
      <c r="Q42003" s="118"/>
    </row>
    <row r="42004" spans="16:17">
      <c r="P42004" s="118"/>
      <c r="Q42004" s="118"/>
    </row>
    <row r="42005" spans="16:17">
      <c r="P42005" s="118"/>
      <c r="Q42005" s="118"/>
    </row>
    <row r="42006" spans="16:17">
      <c r="P42006" s="118"/>
      <c r="Q42006" s="118"/>
    </row>
    <row r="42007" spans="16:17">
      <c r="P42007" s="118"/>
      <c r="Q42007" s="118"/>
    </row>
    <row r="42008" spans="16:17">
      <c r="P42008" s="118"/>
      <c r="Q42008" s="118"/>
    </row>
    <row r="42009" spans="16:17">
      <c r="P42009" s="118"/>
      <c r="Q42009" s="118"/>
    </row>
    <row r="42010" spans="16:17">
      <c r="P42010" s="118"/>
      <c r="Q42010" s="118"/>
    </row>
    <row r="42011" spans="16:17">
      <c r="P42011" s="118"/>
      <c r="Q42011" s="118"/>
    </row>
    <row r="42012" spans="16:17">
      <c r="P42012" s="118"/>
      <c r="Q42012" s="118"/>
    </row>
    <row r="42013" spans="16:17">
      <c r="P42013" s="118"/>
      <c r="Q42013" s="118"/>
    </row>
    <row r="42014" spans="16:17">
      <c r="P42014" s="118"/>
      <c r="Q42014" s="118"/>
    </row>
    <row r="42015" spans="16:17">
      <c r="P42015" s="118"/>
      <c r="Q42015" s="118"/>
    </row>
    <row r="42016" spans="16:17">
      <c r="P42016" s="118"/>
      <c r="Q42016" s="118"/>
    </row>
    <row r="42017" spans="16:17">
      <c r="P42017" s="118"/>
      <c r="Q42017" s="118"/>
    </row>
    <row r="42018" spans="16:17">
      <c r="P42018" s="118"/>
      <c r="Q42018" s="118"/>
    </row>
    <row r="42019" spans="16:17">
      <c r="P42019" s="118"/>
      <c r="Q42019" s="118"/>
    </row>
    <row r="42020" spans="16:17">
      <c r="P42020" s="118"/>
      <c r="Q42020" s="118"/>
    </row>
    <row r="42021" spans="16:17">
      <c r="P42021" s="118"/>
      <c r="Q42021" s="118"/>
    </row>
    <row r="42022" spans="16:17">
      <c r="P42022" s="118"/>
      <c r="Q42022" s="118"/>
    </row>
    <row r="42023" spans="16:17">
      <c r="P42023" s="118"/>
      <c r="Q42023" s="118"/>
    </row>
    <row r="42024" spans="16:17">
      <c r="P42024" s="118"/>
      <c r="Q42024" s="118"/>
    </row>
    <row r="42025" spans="16:17">
      <c r="P42025" s="118"/>
      <c r="Q42025" s="118"/>
    </row>
    <row r="42026" spans="16:17">
      <c r="P42026" s="118"/>
      <c r="Q42026" s="118"/>
    </row>
    <row r="42027" spans="16:17">
      <c r="P42027" s="118"/>
      <c r="Q42027" s="118"/>
    </row>
    <row r="42028" spans="16:17">
      <c r="P42028" s="118"/>
      <c r="Q42028" s="118"/>
    </row>
    <row r="42029" spans="16:17">
      <c r="P42029" s="118"/>
      <c r="Q42029" s="118"/>
    </row>
    <row r="42030" spans="16:17">
      <c r="P42030" s="118"/>
      <c r="Q42030" s="118"/>
    </row>
    <row r="42031" spans="16:17">
      <c r="P42031" s="118"/>
      <c r="Q42031" s="118"/>
    </row>
    <row r="42032" spans="16:17">
      <c r="P42032" s="118"/>
      <c r="Q42032" s="118"/>
    </row>
    <row r="42033" spans="16:17">
      <c r="P42033" s="118"/>
      <c r="Q42033" s="118"/>
    </row>
    <row r="42034" spans="16:17">
      <c r="P42034" s="118"/>
      <c r="Q42034" s="118"/>
    </row>
    <row r="42035" spans="16:17">
      <c r="P42035" s="118"/>
      <c r="Q42035" s="118"/>
    </row>
    <row r="42036" spans="16:17">
      <c r="P42036" s="118"/>
      <c r="Q42036" s="118"/>
    </row>
    <row r="42037" spans="16:17">
      <c r="P42037" s="118"/>
      <c r="Q42037" s="118"/>
    </row>
    <row r="42038" spans="16:17">
      <c r="P42038" s="118"/>
      <c r="Q42038" s="118"/>
    </row>
    <row r="42039" spans="16:17">
      <c r="P42039" s="118"/>
      <c r="Q42039" s="118"/>
    </row>
    <row r="42040" spans="16:17">
      <c r="P42040" s="118"/>
      <c r="Q42040" s="118"/>
    </row>
    <row r="42041" spans="16:17">
      <c r="P42041" s="118"/>
      <c r="Q42041" s="118"/>
    </row>
    <row r="42042" spans="16:17">
      <c r="P42042" s="118"/>
      <c r="Q42042" s="118"/>
    </row>
    <row r="42043" spans="16:17">
      <c r="P42043" s="118"/>
      <c r="Q42043" s="118"/>
    </row>
    <row r="42044" spans="16:17">
      <c r="P42044" s="118"/>
      <c r="Q42044" s="118"/>
    </row>
    <row r="42045" spans="16:17">
      <c r="P42045" s="118"/>
      <c r="Q42045" s="118"/>
    </row>
    <row r="42046" spans="16:17">
      <c r="P42046" s="118"/>
      <c r="Q42046" s="118"/>
    </row>
    <row r="42047" spans="16:17">
      <c r="P42047" s="118"/>
      <c r="Q42047" s="118"/>
    </row>
    <row r="42048" spans="16:17">
      <c r="P42048" s="118"/>
      <c r="Q42048" s="118"/>
    </row>
    <row r="42049" spans="16:17">
      <c r="P42049" s="118"/>
      <c r="Q42049" s="118"/>
    </row>
    <row r="42050" spans="16:17">
      <c r="P42050" s="118"/>
      <c r="Q42050" s="118"/>
    </row>
    <row r="42051" spans="16:17">
      <c r="P42051" s="118"/>
      <c r="Q42051" s="118"/>
    </row>
    <row r="42052" spans="16:17">
      <c r="P42052" s="118"/>
      <c r="Q42052" s="118"/>
    </row>
    <row r="42053" spans="16:17">
      <c r="P42053" s="118"/>
      <c r="Q42053" s="118"/>
    </row>
    <row r="42054" spans="16:17">
      <c r="P42054" s="118"/>
      <c r="Q42054" s="118"/>
    </row>
    <row r="42055" spans="16:17">
      <c r="P42055" s="118"/>
      <c r="Q42055" s="118"/>
    </row>
    <row r="42056" spans="16:17">
      <c r="P42056" s="118"/>
      <c r="Q42056" s="118"/>
    </row>
    <row r="42057" spans="16:17">
      <c r="P42057" s="118"/>
      <c r="Q42057" s="118"/>
    </row>
    <row r="42058" spans="16:17">
      <c r="P42058" s="118"/>
      <c r="Q42058" s="118"/>
    </row>
    <row r="42059" spans="16:17">
      <c r="P42059" s="118"/>
      <c r="Q42059" s="118"/>
    </row>
    <row r="42060" spans="16:17">
      <c r="P42060" s="118"/>
      <c r="Q42060" s="118"/>
    </row>
    <row r="42061" spans="16:17">
      <c r="P42061" s="118"/>
      <c r="Q42061" s="118"/>
    </row>
    <row r="42062" spans="16:17">
      <c r="P42062" s="118"/>
      <c r="Q42062" s="118"/>
    </row>
    <row r="42063" spans="16:17">
      <c r="P42063" s="118"/>
      <c r="Q42063" s="118"/>
    </row>
    <row r="42064" spans="16:17">
      <c r="P42064" s="118"/>
      <c r="Q42064" s="118"/>
    </row>
    <row r="42065" spans="16:17">
      <c r="P42065" s="118"/>
      <c r="Q42065" s="118"/>
    </row>
    <row r="42066" spans="16:17">
      <c r="P42066" s="118"/>
      <c r="Q42066" s="118"/>
    </row>
    <row r="42067" spans="16:17">
      <c r="P42067" s="118"/>
      <c r="Q42067" s="118"/>
    </row>
    <row r="42068" spans="16:17">
      <c r="P42068" s="118"/>
      <c r="Q42068" s="118"/>
    </row>
    <row r="42069" spans="16:17">
      <c r="P42069" s="118"/>
      <c r="Q42069" s="118"/>
    </row>
    <row r="42070" spans="16:17">
      <c r="P42070" s="118"/>
      <c r="Q42070" s="118"/>
    </row>
    <row r="42071" spans="16:17">
      <c r="P42071" s="118"/>
      <c r="Q42071" s="118"/>
    </row>
    <row r="42072" spans="16:17">
      <c r="P42072" s="118"/>
      <c r="Q42072" s="118"/>
    </row>
    <row r="42073" spans="16:17">
      <c r="P42073" s="118"/>
      <c r="Q42073" s="118"/>
    </row>
    <row r="42074" spans="16:17">
      <c r="P42074" s="118"/>
      <c r="Q42074" s="118"/>
    </row>
    <row r="42075" spans="16:17">
      <c r="P42075" s="118"/>
      <c r="Q42075" s="118"/>
    </row>
    <row r="42076" spans="16:17">
      <c r="P42076" s="118"/>
      <c r="Q42076" s="118"/>
    </row>
    <row r="42077" spans="16:17">
      <c r="P42077" s="118"/>
      <c r="Q42077" s="118"/>
    </row>
    <row r="42078" spans="16:17">
      <c r="P42078" s="118"/>
      <c r="Q42078" s="118"/>
    </row>
    <row r="42079" spans="16:17">
      <c r="P42079" s="118"/>
      <c r="Q42079" s="118"/>
    </row>
    <row r="42080" spans="16:17">
      <c r="P42080" s="118"/>
      <c r="Q42080" s="118"/>
    </row>
    <row r="42081" spans="16:17">
      <c r="P42081" s="118"/>
      <c r="Q42081" s="118"/>
    </row>
    <row r="42082" spans="16:17">
      <c r="P42082" s="118"/>
      <c r="Q42082" s="118"/>
    </row>
    <row r="42083" spans="16:17">
      <c r="P42083" s="118"/>
      <c r="Q42083" s="118"/>
    </row>
    <row r="42084" spans="16:17">
      <c r="P42084" s="118"/>
      <c r="Q42084" s="118"/>
    </row>
    <row r="42085" spans="16:17">
      <c r="P42085" s="118"/>
      <c r="Q42085" s="118"/>
    </row>
    <row r="42086" spans="16:17">
      <c r="P42086" s="118"/>
      <c r="Q42086" s="118"/>
    </row>
    <row r="42087" spans="16:17">
      <c r="P42087" s="118"/>
      <c r="Q42087" s="118"/>
    </row>
    <row r="42088" spans="16:17">
      <c r="P42088" s="118"/>
      <c r="Q42088" s="118"/>
    </row>
    <row r="42089" spans="16:17">
      <c r="P42089" s="118"/>
      <c r="Q42089" s="118"/>
    </row>
    <row r="42090" spans="16:17">
      <c r="P42090" s="118"/>
      <c r="Q42090" s="118"/>
    </row>
    <row r="42091" spans="16:17">
      <c r="P42091" s="118"/>
      <c r="Q42091" s="118"/>
    </row>
    <row r="42092" spans="16:17">
      <c r="P42092" s="118"/>
      <c r="Q42092" s="118"/>
    </row>
    <row r="42093" spans="16:17">
      <c r="P42093" s="118"/>
      <c r="Q42093" s="118"/>
    </row>
    <row r="42094" spans="16:17">
      <c r="P42094" s="118"/>
      <c r="Q42094" s="118"/>
    </row>
    <row r="42095" spans="16:17">
      <c r="P42095" s="118"/>
      <c r="Q42095" s="118"/>
    </row>
    <row r="42096" spans="16:17">
      <c r="P42096" s="118"/>
      <c r="Q42096" s="118"/>
    </row>
    <row r="42097" spans="16:17">
      <c r="P42097" s="118"/>
      <c r="Q42097" s="118"/>
    </row>
    <row r="42098" spans="16:17">
      <c r="P42098" s="118"/>
      <c r="Q42098" s="118"/>
    </row>
    <row r="42099" spans="16:17">
      <c r="P42099" s="118"/>
      <c r="Q42099" s="118"/>
    </row>
    <row r="42100" spans="16:17">
      <c r="P42100" s="118"/>
      <c r="Q42100" s="118"/>
    </row>
    <row r="42101" spans="16:17">
      <c r="P42101" s="118"/>
      <c r="Q42101" s="118"/>
    </row>
    <row r="42102" spans="16:17">
      <c r="P42102" s="118"/>
      <c r="Q42102" s="118"/>
    </row>
    <row r="42103" spans="16:17">
      <c r="P42103" s="118"/>
      <c r="Q42103" s="118"/>
    </row>
    <row r="42104" spans="16:17">
      <c r="P42104" s="118"/>
      <c r="Q42104" s="118"/>
    </row>
    <row r="42105" spans="16:17">
      <c r="P42105" s="118"/>
      <c r="Q42105" s="118"/>
    </row>
    <row r="42106" spans="16:17">
      <c r="P42106" s="118"/>
      <c r="Q42106" s="118"/>
    </row>
    <row r="42107" spans="16:17">
      <c r="P42107" s="118"/>
      <c r="Q42107" s="118"/>
    </row>
    <row r="42108" spans="16:17">
      <c r="P42108" s="118"/>
      <c r="Q42108" s="118"/>
    </row>
    <row r="42109" spans="16:17">
      <c r="P42109" s="118"/>
      <c r="Q42109" s="118"/>
    </row>
    <row r="42110" spans="16:17">
      <c r="P42110" s="118"/>
      <c r="Q42110" s="118"/>
    </row>
    <row r="42111" spans="16:17">
      <c r="P42111" s="118"/>
      <c r="Q42111" s="118"/>
    </row>
    <row r="42112" spans="16:17">
      <c r="P42112" s="118"/>
      <c r="Q42112" s="118"/>
    </row>
    <row r="42113" spans="16:17">
      <c r="P42113" s="118"/>
      <c r="Q42113" s="118"/>
    </row>
    <row r="42114" spans="16:17">
      <c r="P42114" s="118"/>
      <c r="Q42114" s="118"/>
    </row>
    <row r="42115" spans="16:17">
      <c r="P42115" s="118"/>
      <c r="Q42115" s="118"/>
    </row>
    <row r="42116" spans="16:17">
      <c r="P42116" s="118"/>
      <c r="Q42116" s="118"/>
    </row>
    <row r="42117" spans="16:17">
      <c r="P42117" s="118"/>
      <c r="Q42117" s="118"/>
    </row>
    <row r="42118" spans="16:17">
      <c r="P42118" s="118"/>
      <c r="Q42118" s="118"/>
    </row>
    <row r="42119" spans="16:17">
      <c r="P42119" s="118"/>
      <c r="Q42119" s="118"/>
    </row>
    <row r="42120" spans="16:17">
      <c r="P42120" s="118"/>
      <c r="Q42120" s="118"/>
    </row>
    <row r="42121" spans="16:17">
      <c r="P42121" s="118"/>
      <c r="Q42121" s="118"/>
    </row>
    <row r="42122" spans="16:17">
      <c r="P42122" s="118"/>
      <c r="Q42122" s="118"/>
    </row>
    <row r="42123" spans="16:17">
      <c r="P42123" s="118"/>
      <c r="Q42123" s="118"/>
    </row>
    <row r="42124" spans="16:17">
      <c r="P42124" s="118"/>
      <c r="Q42124" s="118"/>
    </row>
    <row r="42125" spans="16:17">
      <c r="P42125" s="118"/>
      <c r="Q42125" s="118"/>
    </row>
    <row r="42126" spans="16:17">
      <c r="P42126" s="118"/>
      <c r="Q42126" s="118"/>
    </row>
    <row r="42127" spans="16:17">
      <c r="P42127" s="118"/>
      <c r="Q42127" s="118"/>
    </row>
    <row r="42128" spans="16:17">
      <c r="P42128" s="118"/>
      <c r="Q42128" s="118"/>
    </row>
    <row r="42129" spans="16:17">
      <c r="P42129" s="118"/>
      <c r="Q42129" s="118"/>
    </row>
    <row r="42130" spans="16:17">
      <c r="P42130" s="118"/>
      <c r="Q42130" s="118"/>
    </row>
    <row r="42131" spans="16:17">
      <c r="P42131" s="118"/>
      <c r="Q42131" s="118"/>
    </row>
    <row r="42132" spans="16:17">
      <c r="P42132" s="118"/>
      <c r="Q42132" s="118"/>
    </row>
    <row r="42133" spans="16:17">
      <c r="P42133" s="118"/>
      <c r="Q42133" s="118"/>
    </row>
    <row r="42134" spans="16:17">
      <c r="P42134" s="118"/>
      <c r="Q42134" s="118"/>
    </row>
    <row r="42135" spans="16:17">
      <c r="P42135" s="118"/>
      <c r="Q42135" s="118"/>
    </row>
    <row r="42136" spans="16:17">
      <c r="P42136" s="118"/>
      <c r="Q42136" s="118"/>
    </row>
    <row r="42137" spans="16:17">
      <c r="P42137" s="118"/>
      <c r="Q42137" s="118"/>
    </row>
    <row r="42138" spans="16:17">
      <c r="P42138" s="118"/>
      <c r="Q42138" s="118"/>
    </row>
    <row r="42139" spans="16:17">
      <c r="P42139" s="118"/>
      <c r="Q42139" s="118"/>
    </row>
    <row r="42140" spans="16:17">
      <c r="P42140" s="118"/>
      <c r="Q42140" s="118"/>
    </row>
    <row r="42141" spans="16:17">
      <c r="P42141" s="118"/>
      <c r="Q42141" s="118"/>
    </row>
    <row r="42142" spans="16:17">
      <c r="P42142" s="118"/>
      <c r="Q42142" s="118"/>
    </row>
    <row r="42143" spans="16:17">
      <c r="P42143" s="118"/>
      <c r="Q42143" s="118"/>
    </row>
    <row r="42144" spans="16:17">
      <c r="P42144" s="118"/>
      <c r="Q42144" s="118"/>
    </row>
    <row r="42145" spans="16:17">
      <c r="P42145" s="118"/>
      <c r="Q42145" s="118"/>
    </row>
    <row r="42146" spans="16:17">
      <c r="P42146" s="118"/>
      <c r="Q42146" s="118"/>
    </row>
    <row r="42147" spans="16:17">
      <c r="P42147" s="118"/>
      <c r="Q42147" s="118"/>
    </row>
    <row r="42148" spans="16:17">
      <c r="P42148" s="118"/>
      <c r="Q42148" s="118"/>
    </row>
    <row r="42149" spans="16:17">
      <c r="P42149" s="118"/>
      <c r="Q42149" s="118"/>
    </row>
    <row r="42150" spans="16:17">
      <c r="P42150" s="118"/>
      <c r="Q42150" s="118"/>
    </row>
    <row r="42151" spans="16:17">
      <c r="P42151" s="118"/>
      <c r="Q42151" s="118"/>
    </row>
    <row r="42152" spans="16:17">
      <c r="P42152" s="118"/>
      <c r="Q42152" s="118"/>
    </row>
    <row r="42153" spans="16:17">
      <c r="P42153" s="118"/>
      <c r="Q42153" s="118"/>
    </row>
    <row r="42154" spans="16:17">
      <c r="P42154" s="118"/>
      <c r="Q42154" s="118"/>
    </row>
    <row r="42155" spans="16:17">
      <c r="P42155" s="118"/>
      <c r="Q42155" s="118"/>
    </row>
    <row r="42156" spans="16:17">
      <c r="P42156" s="118"/>
      <c r="Q42156" s="118"/>
    </row>
    <row r="42157" spans="16:17">
      <c r="P42157" s="118"/>
      <c r="Q42157" s="118"/>
    </row>
    <row r="42158" spans="16:17">
      <c r="P42158" s="118"/>
      <c r="Q42158" s="118"/>
    </row>
    <row r="42159" spans="16:17">
      <c r="P42159" s="118"/>
      <c r="Q42159" s="118"/>
    </row>
    <row r="42160" spans="16:17">
      <c r="P42160" s="118"/>
      <c r="Q42160" s="118"/>
    </row>
    <row r="42161" spans="16:17">
      <c r="P42161" s="118"/>
      <c r="Q42161" s="118"/>
    </row>
    <row r="42162" spans="16:17">
      <c r="P42162" s="118"/>
      <c r="Q42162" s="118"/>
    </row>
    <row r="42163" spans="16:17">
      <c r="P42163" s="118"/>
      <c r="Q42163" s="118"/>
    </row>
    <row r="42164" spans="16:17">
      <c r="P42164" s="118"/>
      <c r="Q42164" s="118"/>
    </row>
    <row r="42165" spans="16:17">
      <c r="P42165" s="118"/>
      <c r="Q42165" s="118"/>
    </row>
    <row r="42166" spans="16:17">
      <c r="P42166" s="118"/>
      <c r="Q42166" s="118"/>
    </row>
    <row r="42167" spans="16:17">
      <c r="P42167" s="118"/>
      <c r="Q42167" s="118"/>
    </row>
    <row r="42168" spans="16:17">
      <c r="P42168" s="118"/>
      <c r="Q42168" s="118"/>
    </row>
    <row r="42169" spans="16:17">
      <c r="P42169" s="118"/>
      <c r="Q42169" s="118"/>
    </row>
    <row r="42170" spans="16:17">
      <c r="P42170" s="118"/>
      <c r="Q42170" s="118"/>
    </row>
    <row r="42171" spans="16:17">
      <c r="P42171" s="118"/>
      <c r="Q42171" s="118"/>
    </row>
    <row r="42172" spans="16:17">
      <c r="P42172" s="118"/>
      <c r="Q42172" s="118"/>
    </row>
    <row r="42173" spans="16:17">
      <c r="P42173" s="118"/>
      <c r="Q42173" s="118"/>
    </row>
    <row r="42174" spans="16:17">
      <c r="P42174" s="118"/>
      <c r="Q42174" s="118"/>
    </row>
    <row r="42175" spans="16:17">
      <c r="P42175" s="118"/>
      <c r="Q42175" s="118"/>
    </row>
    <row r="42176" spans="16:17">
      <c r="P42176" s="118"/>
      <c r="Q42176" s="118"/>
    </row>
    <row r="42177" spans="16:17">
      <c r="P42177" s="118"/>
      <c r="Q42177" s="118"/>
    </row>
    <row r="42178" spans="16:17">
      <c r="P42178" s="118"/>
      <c r="Q42178" s="118"/>
    </row>
    <row r="42179" spans="16:17">
      <c r="P42179" s="118"/>
      <c r="Q42179" s="118"/>
    </row>
    <row r="42180" spans="16:17">
      <c r="P42180" s="118"/>
      <c r="Q42180" s="118"/>
    </row>
    <row r="42181" spans="16:17">
      <c r="P42181" s="118"/>
      <c r="Q42181" s="118"/>
    </row>
    <row r="42182" spans="16:17">
      <c r="P42182" s="118"/>
      <c r="Q42182" s="118"/>
    </row>
    <row r="42183" spans="16:17">
      <c r="P42183" s="118"/>
      <c r="Q42183" s="118"/>
    </row>
    <row r="42184" spans="16:17">
      <c r="P42184" s="118"/>
      <c r="Q42184" s="118"/>
    </row>
    <row r="42185" spans="16:17">
      <c r="P42185" s="118"/>
      <c r="Q42185" s="118"/>
    </row>
    <row r="42186" spans="16:17">
      <c r="P42186" s="118"/>
      <c r="Q42186" s="118"/>
    </row>
    <row r="42187" spans="16:17">
      <c r="P42187" s="118"/>
      <c r="Q42187" s="118"/>
    </row>
    <row r="42188" spans="16:17">
      <c r="P42188" s="118"/>
      <c r="Q42188" s="118"/>
    </row>
    <row r="42189" spans="16:17">
      <c r="P42189" s="118"/>
      <c r="Q42189" s="118"/>
    </row>
    <row r="42190" spans="16:17">
      <c r="P42190" s="118"/>
      <c r="Q42190" s="118"/>
    </row>
    <row r="42191" spans="16:17">
      <c r="P42191" s="118"/>
      <c r="Q42191" s="118"/>
    </row>
    <row r="42192" spans="16:17">
      <c r="P42192" s="118"/>
      <c r="Q42192" s="118"/>
    </row>
    <row r="42193" spans="16:17">
      <c r="P42193" s="118"/>
      <c r="Q42193" s="118"/>
    </row>
    <row r="42194" spans="16:17">
      <c r="P42194" s="118"/>
      <c r="Q42194" s="118"/>
    </row>
    <row r="42195" spans="16:17">
      <c r="P42195" s="118"/>
      <c r="Q42195" s="118"/>
    </row>
    <row r="42196" spans="16:17">
      <c r="P42196" s="118"/>
      <c r="Q42196" s="118"/>
    </row>
    <row r="42197" spans="16:17">
      <c r="P42197" s="118"/>
      <c r="Q42197" s="118"/>
    </row>
    <row r="42198" spans="16:17">
      <c r="P42198" s="118"/>
      <c r="Q42198" s="118"/>
    </row>
    <row r="42199" spans="16:17">
      <c r="P42199" s="118"/>
      <c r="Q42199" s="118"/>
    </row>
    <row r="42200" spans="16:17">
      <c r="P42200" s="118"/>
      <c r="Q42200" s="118"/>
    </row>
    <row r="42201" spans="16:17">
      <c r="P42201" s="118"/>
      <c r="Q42201" s="118"/>
    </row>
    <row r="42202" spans="16:17">
      <c r="P42202" s="118"/>
      <c r="Q42202" s="118"/>
    </row>
    <row r="42203" spans="16:17">
      <c r="P42203" s="118"/>
      <c r="Q42203" s="118"/>
    </row>
    <row r="42204" spans="16:17">
      <c r="P42204" s="118"/>
      <c r="Q42204" s="118"/>
    </row>
    <row r="42205" spans="16:17">
      <c r="P42205" s="118"/>
      <c r="Q42205" s="118"/>
    </row>
    <row r="42206" spans="16:17">
      <c r="P42206" s="118"/>
      <c r="Q42206" s="118"/>
    </row>
    <row r="42207" spans="16:17">
      <c r="P42207" s="118"/>
      <c r="Q42207" s="118"/>
    </row>
    <row r="42208" spans="16:17">
      <c r="P42208" s="118"/>
      <c r="Q42208" s="118"/>
    </row>
    <row r="42209" spans="16:17">
      <c r="P42209" s="118"/>
      <c r="Q42209" s="118"/>
    </row>
    <row r="42210" spans="16:17">
      <c r="P42210" s="118"/>
      <c r="Q42210" s="118"/>
    </row>
    <row r="42211" spans="16:17">
      <c r="P42211" s="118"/>
      <c r="Q42211" s="118"/>
    </row>
    <row r="42212" spans="16:17">
      <c r="P42212" s="118"/>
      <c r="Q42212" s="118"/>
    </row>
    <row r="42213" spans="16:17">
      <c r="P42213" s="118"/>
      <c r="Q42213" s="118"/>
    </row>
    <row r="42214" spans="16:17">
      <c r="P42214" s="118"/>
      <c r="Q42214" s="118"/>
    </row>
    <row r="42215" spans="16:17">
      <c r="P42215" s="118"/>
      <c r="Q42215" s="118"/>
    </row>
    <row r="42216" spans="16:17">
      <c r="P42216" s="118"/>
      <c r="Q42216" s="118"/>
    </row>
    <row r="42217" spans="16:17">
      <c r="P42217" s="118"/>
      <c r="Q42217" s="118"/>
    </row>
    <row r="42218" spans="16:17">
      <c r="P42218" s="118"/>
      <c r="Q42218" s="118"/>
    </row>
    <row r="42219" spans="16:17">
      <c r="P42219" s="118"/>
      <c r="Q42219" s="118"/>
    </row>
    <row r="42220" spans="16:17">
      <c r="P42220" s="118"/>
      <c r="Q42220" s="118"/>
    </row>
    <row r="42221" spans="16:17">
      <c r="P42221" s="118"/>
      <c r="Q42221" s="118"/>
    </row>
    <row r="42222" spans="16:17">
      <c r="P42222" s="118"/>
      <c r="Q42222" s="118"/>
    </row>
    <row r="42223" spans="16:17">
      <c r="P42223" s="118"/>
      <c r="Q42223" s="118"/>
    </row>
    <row r="42224" spans="16:17">
      <c r="P42224" s="118"/>
      <c r="Q42224" s="118"/>
    </row>
    <row r="42225" spans="16:17">
      <c r="P42225" s="118"/>
      <c r="Q42225" s="118"/>
    </row>
    <row r="42226" spans="16:17">
      <c r="P42226" s="118"/>
      <c r="Q42226" s="118"/>
    </row>
    <row r="42227" spans="16:17">
      <c r="P42227" s="118"/>
      <c r="Q42227" s="118"/>
    </row>
    <row r="42228" spans="16:17">
      <c r="P42228" s="118"/>
      <c r="Q42228" s="118"/>
    </row>
    <row r="42229" spans="16:17">
      <c r="P42229" s="118"/>
      <c r="Q42229" s="118"/>
    </row>
    <row r="42230" spans="16:17">
      <c r="P42230" s="118"/>
      <c r="Q42230" s="118"/>
    </row>
    <row r="42231" spans="16:17">
      <c r="P42231" s="118"/>
      <c r="Q42231" s="118"/>
    </row>
    <row r="42232" spans="16:17">
      <c r="P42232" s="118"/>
      <c r="Q42232" s="118"/>
    </row>
    <row r="42233" spans="16:17">
      <c r="P42233" s="118"/>
      <c r="Q42233" s="118"/>
    </row>
    <row r="42234" spans="16:17">
      <c r="P42234" s="118"/>
      <c r="Q42234" s="118"/>
    </row>
    <row r="42235" spans="16:17">
      <c r="P42235" s="118"/>
      <c r="Q42235" s="118"/>
    </row>
    <row r="42236" spans="16:17">
      <c r="P42236" s="118"/>
      <c r="Q42236" s="118"/>
    </row>
    <row r="42237" spans="16:17">
      <c r="P42237" s="118"/>
      <c r="Q42237" s="118"/>
    </row>
    <row r="42238" spans="16:17">
      <c r="P42238" s="118"/>
      <c r="Q42238" s="118"/>
    </row>
    <row r="42239" spans="16:17">
      <c r="P42239" s="118"/>
      <c r="Q42239" s="118"/>
    </row>
    <row r="42240" spans="16:17">
      <c r="P42240" s="118"/>
      <c r="Q42240" s="118"/>
    </row>
    <row r="42241" spans="16:17">
      <c r="P42241" s="118"/>
      <c r="Q42241" s="118"/>
    </row>
    <row r="42242" spans="16:17">
      <c r="P42242" s="118"/>
      <c r="Q42242" s="118"/>
    </row>
    <row r="42243" spans="16:17">
      <c r="P42243" s="118"/>
      <c r="Q42243" s="118"/>
    </row>
    <row r="42244" spans="16:17">
      <c r="P42244" s="118"/>
      <c r="Q42244" s="118"/>
    </row>
    <row r="42245" spans="16:17">
      <c r="P42245" s="118"/>
      <c r="Q42245" s="118"/>
    </row>
    <row r="42246" spans="16:17">
      <c r="P42246" s="118"/>
      <c r="Q42246" s="118"/>
    </row>
    <row r="42247" spans="16:17">
      <c r="P42247" s="118"/>
      <c r="Q42247" s="118"/>
    </row>
    <row r="42248" spans="16:17">
      <c r="P42248" s="118"/>
      <c r="Q42248" s="118"/>
    </row>
    <row r="42249" spans="16:17">
      <c r="P42249" s="118"/>
      <c r="Q42249" s="118"/>
    </row>
    <row r="42250" spans="16:17">
      <c r="P42250" s="118"/>
      <c r="Q42250" s="118"/>
    </row>
    <row r="42251" spans="16:17">
      <c r="P42251" s="118"/>
      <c r="Q42251" s="118"/>
    </row>
    <row r="42252" spans="16:17">
      <c r="P42252" s="118"/>
      <c r="Q42252" s="118"/>
    </row>
    <row r="42253" spans="16:17">
      <c r="P42253" s="118"/>
      <c r="Q42253" s="118"/>
    </row>
    <row r="42254" spans="16:17">
      <c r="P42254" s="118"/>
      <c r="Q42254" s="118"/>
    </row>
    <row r="42255" spans="16:17">
      <c r="P42255" s="118"/>
      <c r="Q42255" s="118"/>
    </row>
    <row r="42256" spans="16:17">
      <c r="P42256" s="118"/>
      <c r="Q42256" s="118"/>
    </row>
    <row r="42257" spans="16:17">
      <c r="P42257" s="118"/>
      <c r="Q42257" s="118"/>
    </row>
    <row r="42258" spans="16:17">
      <c r="P42258" s="118"/>
      <c r="Q42258" s="118"/>
    </row>
    <row r="42259" spans="16:17">
      <c r="P42259" s="118"/>
      <c r="Q42259" s="118"/>
    </row>
    <row r="42260" spans="16:17">
      <c r="P42260" s="118"/>
      <c r="Q42260" s="118"/>
    </row>
    <row r="42261" spans="16:17">
      <c r="P42261" s="118"/>
      <c r="Q42261" s="118"/>
    </row>
    <row r="42262" spans="16:17">
      <c r="P42262" s="118"/>
      <c r="Q42262" s="118"/>
    </row>
    <row r="42263" spans="16:17">
      <c r="P42263" s="118"/>
      <c r="Q42263" s="118"/>
    </row>
    <row r="42264" spans="16:17">
      <c r="P42264" s="118"/>
      <c r="Q42264" s="118"/>
    </row>
    <row r="42265" spans="16:17">
      <c r="P42265" s="118"/>
      <c r="Q42265" s="118"/>
    </row>
    <row r="42266" spans="16:17">
      <c r="P42266" s="118"/>
      <c r="Q42266" s="118"/>
    </row>
    <row r="42267" spans="16:17">
      <c r="P42267" s="118"/>
      <c r="Q42267" s="118"/>
    </row>
    <row r="42268" spans="16:17">
      <c r="P42268" s="118"/>
      <c r="Q42268" s="118"/>
    </row>
    <row r="42269" spans="16:17">
      <c r="P42269" s="118"/>
      <c r="Q42269" s="118"/>
    </row>
    <row r="42270" spans="16:17">
      <c r="P42270" s="118"/>
      <c r="Q42270" s="118"/>
    </row>
    <row r="42271" spans="16:17">
      <c r="P42271" s="118"/>
      <c r="Q42271" s="118"/>
    </row>
    <row r="42272" spans="16:17">
      <c r="P42272" s="118"/>
      <c r="Q42272" s="118"/>
    </row>
    <row r="42273" spans="16:17">
      <c r="P42273" s="118"/>
      <c r="Q42273" s="118"/>
    </row>
    <row r="42274" spans="16:17">
      <c r="P42274" s="118"/>
      <c r="Q42274" s="118"/>
    </row>
    <row r="42275" spans="16:17">
      <c r="P42275" s="118"/>
      <c r="Q42275" s="118"/>
    </row>
    <row r="42276" spans="16:17">
      <c r="P42276" s="118"/>
      <c r="Q42276" s="118"/>
    </row>
    <row r="42277" spans="16:17">
      <c r="P42277" s="118"/>
      <c r="Q42277" s="118"/>
    </row>
    <row r="42278" spans="16:17">
      <c r="P42278" s="118"/>
      <c r="Q42278" s="118"/>
    </row>
    <row r="42279" spans="16:17">
      <c r="P42279" s="118"/>
      <c r="Q42279" s="118"/>
    </row>
    <row r="42280" spans="16:17">
      <c r="P42280" s="118"/>
      <c r="Q42280" s="118"/>
    </row>
    <row r="42281" spans="16:17">
      <c r="P42281" s="118"/>
      <c r="Q42281" s="118"/>
    </row>
    <row r="42282" spans="16:17">
      <c r="P42282" s="118"/>
      <c r="Q42282" s="118"/>
    </row>
    <row r="42283" spans="16:17">
      <c r="P42283" s="118"/>
      <c r="Q42283" s="118"/>
    </row>
    <row r="42284" spans="16:17">
      <c r="P42284" s="118"/>
      <c r="Q42284" s="118"/>
    </row>
    <row r="42285" spans="16:17">
      <c r="P42285" s="118"/>
      <c r="Q42285" s="118"/>
    </row>
    <row r="42286" spans="16:17">
      <c r="P42286" s="118"/>
      <c r="Q42286" s="118"/>
    </row>
    <row r="42287" spans="16:17">
      <c r="P42287" s="118"/>
      <c r="Q42287" s="118"/>
    </row>
    <row r="42288" spans="16:17">
      <c r="P42288" s="118"/>
      <c r="Q42288" s="118"/>
    </row>
    <row r="42289" spans="16:17">
      <c r="P42289" s="118"/>
      <c r="Q42289" s="118"/>
    </row>
    <row r="42290" spans="16:17">
      <c r="P42290" s="118"/>
      <c r="Q42290" s="118"/>
    </row>
    <row r="42291" spans="16:17">
      <c r="P42291" s="118"/>
      <c r="Q42291" s="118"/>
    </row>
    <row r="42292" spans="16:17">
      <c r="P42292" s="118"/>
      <c r="Q42292" s="118"/>
    </row>
    <row r="42293" spans="16:17">
      <c r="P42293" s="118"/>
      <c r="Q42293" s="118"/>
    </row>
    <row r="42294" spans="16:17">
      <c r="P42294" s="118"/>
      <c r="Q42294" s="118"/>
    </row>
    <row r="42295" spans="16:17">
      <c r="P42295" s="118"/>
      <c r="Q42295" s="118"/>
    </row>
    <row r="42296" spans="16:17">
      <c r="P42296" s="118"/>
      <c r="Q42296" s="118"/>
    </row>
    <row r="42297" spans="16:17">
      <c r="P42297" s="118"/>
      <c r="Q42297" s="118"/>
    </row>
    <row r="42298" spans="16:17">
      <c r="P42298" s="118"/>
      <c r="Q42298" s="118"/>
    </row>
    <row r="42299" spans="16:17">
      <c r="P42299" s="118"/>
      <c r="Q42299" s="118"/>
    </row>
    <row r="42300" spans="16:17">
      <c r="P42300" s="118"/>
      <c r="Q42300" s="118"/>
    </row>
    <row r="42301" spans="16:17">
      <c r="P42301" s="118"/>
      <c r="Q42301" s="118"/>
    </row>
    <row r="42302" spans="16:17">
      <c r="P42302" s="118"/>
      <c r="Q42302" s="118"/>
    </row>
    <row r="42303" spans="16:17">
      <c r="P42303" s="118"/>
      <c r="Q42303" s="118"/>
    </row>
    <row r="42304" spans="16:17">
      <c r="P42304" s="118"/>
      <c r="Q42304" s="118"/>
    </row>
    <row r="42305" spans="16:17">
      <c r="P42305" s="118"/>
      <c r="Q42305" s="118"/>
    </row>
    <row r="42306" spans="16:17">
      <c r="P42306" s="118"/>
      <c r="Q42306" s="118"/>
    </row>
    <row r="42307" spans="16:17">
      <c r="P42307" s="118"/>
      <c r="Q42307" s="118"/>
    </row>
    <row r="42308" spans="16:17">
      <c r="P42308" s="118"/>
      <c r="Q42308" s="118"/>
    </row>
    <row r="42309" spans="16:17">
      <c r="P42309" s="118"/>
      <c r="Q42309" s="118"/>
    </row>
    <row r="42310" spans="16:17">
      <c r="P42310" s="118"/>
      <c r="Q42310" s="118"/>
    </row>
    <row r="42311" spans="16:17">
      <c r="P42311" s="118"/>
      <c r="Q42311" s="118"/>
    </row>
    <row r="42312" spans="16:17">
      <c r="P42312" s="118"/>
      <c r="Q42312" s="118"/>
    </row>
    <row r="42313" spans="16:17">
      <c r="P42313" s="118"/>
      <c r="Q42313" s="118"/>
    </row>
    <row r="42314" spans="16:17">
      <c r="P42314" s="118"/>
      <c r="Q42314" s="118"/>
    </row>
    <row r="42315" spans="16:17">
      <c r="P42315" s="118"/>
      <c r="Q42315" s="118"/>
    </row>
    <row r="42316" spans="16:17">
      <c r="P42316" s="118"/>
      <c r="Q42316" s="118"/>
    </row>
    <row r="42317" spans="16:17">
      <c r="P42317" s="118"/>
      <c r="Q42317" s="118"/>
    </row>
    <row r="42318" spans="16:17">
      <c r="P42318" s="118"/>
      <c r="Q42318" s="118"/>
    </row>
    <row r="42319" spans="16:17">
      <c r="P42319" s="118"/>
      <c r="Q42319" s="118"/>
    </row>
    <row r="42320" spans="16:17">
      <c r="P42320" s="118"/>
      <c r="Q42320" s="118"/>
    </row>
    <row r="42321" spans="16:17">
      <c r="P42321" s="118"/>
      <c r="Q42321" s="118"/>
    </row>
    <row r="42322" spans="16:17">
      <c r="P42322" s="118"/>
      <c r="Q42322" s="118"/>
    </row>
    <row r="42323" spans="16:17">
      <c r="P42323" s="118"/>
      <c r="Q42323" s="118"/>
    </row>
    <row r="42324" spans="16:17">
      <c r="P42324" s="118"/>
      <c r="Q42324" s="118"/>
    </row>
    <row r="42325" spans="16:17">
      <c r="P42325" s="118"/>
      <c r="Q42325" s="118"/>
    </row>
    <row r="42326" spans="16:17">
      <c r="P42326" s="118"/>
      <c r="Q42326" s="118"/>
    </row>
    <row r="42327" spans="16:17">
      <c r="P42327" s="118"/>
      <c r="Q42327" s="118"/>
    </row>
    <row r="42328" spans="16:17">
      <c r="P42328" s="118"/>
      <c r="Q42328" s="118"/>
    </row>
    <row r="42329" spans="16:17">
      <c r="P42329" s="118"/>
      <c r="Q42329" s="118"/>
    </row>
    <row r="42330" spans="16:17">
      <c r="P42330" s="118"/>
      <c r="Q42330" s="118"/>
    </row>
    <row r="42331" spans="16:17">
      <c r="P42331" s="118"/>
      <c r="Q42331" s="118"/>
    </row>
    <row r="42332" spans="16:17">
      <c r="P42332" s="118"/>
      <c r="Q42332" s="118"/>
    </row>
    <row r="42333" spans="16:17">
      <c r="P42333" s="118"/>
      <c r="Q42333" s="118"/>
    </row>
    <row r="42334" spans="16:17">
      <c r="P42334" s="118"/>
      <c r="Q42334" s="118"/>
    </row>
    <row r="42335" spans="16:17">
      <c r="P42335" s="118"/>
      <c r="Q42335" s="118"/>
    </row>
    <row r="42336" spans="16:17">
      <c r="P42336" s="118"/>
      <c r="Q42336" s="118"/>
    </row>
    <row r="42337" spans="16:17">
      <c r="P42337" s="118"/>
      <c r="Q42337" s="118"/>
    </row>
    <row r="42338" spans="16:17">
      <c r="P42338" s="118"/>
      <c r="Q42338" s="118"/>
    </row>
    <row r="42339" spans="16:17">
      <c r="P42339" s="118"/>
      <c r="Q42339" s="118"/>
    </row>
    <row r="42340" spans="16:17">
      <c r="P42340" s="118"/>
      <c r="Q42340" s="118"/>
    </row>
    <row r="42341" spans="16:17">
      <c r="P42341" s="118"/>
      <c r="Q42341" s="118"/>
    </row>
    <row r="42342" spans="16:17">
      <c r="P42342" s="118"/>
      <c r="Q42342" s="118"/>
    </row>
    <row r="42343" spans="16:17">
      <c r="P42343" s="118"/>
      <c r="Q42343" s="118"/>
    </row>
    <row r="42344" spans="16:17">
      <c r="P42344" s="118"/>
      <c r="Q42344" s="118"/>
    </row>
    <row r="42345" spans="16:17">
      <c r="P42345" s="118"/>
      <c r="Q42345" s="118"/>
    </row>
    <row r="42346" spans="16:17">
      <c r="P42346" s="118"/>
      <c r="Q42346" s="118"/>
    </row>
    <row r="42347" spans="16:17">
      <c r="P42347" s="118"/>
      <c r="Q42347" s="118"/>
    </row>
    <row r="42348" spans="16:17">
      <c r="P42348" s="118"/>
      <c r="Q42348" s="118"/>
    </row>
    <row r="42349" spans="16:17">
      <c r="P42349" s="118"/>
      <c r="Q42349" s="118"/>
    </row>
    <row r="42350" spans="16:17">
      <c r="P42350" s="118"/>
      <c r="Q42350" s="118"/>
    </row>
    <row r="42351" spans="16:17">
      <c r="P42351" s="118"/>
      <c r="Q42351" s="118"/>
    </row>
    <row r="42352" spans="16:17">
      <c r="P42352" s="118"/>
      <c r="Q42352" s="118"/>
    </row>
    <row r="42353" spans="16:17">
      <c r="P42353" s="118"/>
      <c r="Q42353" s="118"/>
    </row>
    <row r="42354" spans="16:17">
      <c r="P42354" s="118"/>
      <c r="Q42354" s="118"/>
    </row>
    <row r="42355" spans="16:17">
      <c r="P42355" s="118"/>
      <c r="Q42355" s="118"/>
    </row>
    <row r="42356" spans="16:17">
      <c r="P42356" s="118"/>
      <c r="Q42356" s="118"/>
    </row>
    <row r="42357" spans="16:17">
      <c r="P42357" s="118"/>
      <c r="Q42357" s="118"/>
    </row>
    <row r="42358" spans="16:17">
      <c r="P42358" s="118"/>
      <c r="Q42358" s="118"/>
    </row>
    <row r="42359" spans="16:17">
      <c r="P42359" s="118"/>
      <c r="Q42359" s="118"/>
    </row>
    <row r="42360" spans="16:17">
      <c r="P42360" s="118"/>
      <c r="Q42360" s="118"/>
    </row>
    <row r="42361" spans="16:17">
      <c r="P42361" s="118"/>
      <c r="Q42361" s="118"/>
    </row>
    <row r="42362" spans="16:17">
      <c r="P42362" s="118"/>
      <c r="Q42362" s="118"/>
    </row>
    <row r="42363" spans="16:17">
      <c r="P42363" s="118"/>
      <c r="Q42363" s="118"/>
    </row>
    <row r="42364" spans="16:17">
      <c r="P42364" s="118"/>
      <c r="Q42364" s="118"/>
    </row>
    <row r="42365" spans="16:17">
      <c r="P42365" s="118"/>
      <c r="Q42365" s="118"/>
    </row>
    <row r="42366" spans="16:17">
      <c r="P42366" s="118"/>
      <c r="Q42366" s="118"/>
    </row>
    <row r="42367" spans="16:17">
      <c r="P42367" s="118"/>
      <c r="Q42367" s="118"/>
    </row>
    <row r="42368" spans="16:17">
      <c r="P42368" s="118"/>
      <c r="Q42368" s="118"/>
    </row>
    <row r="42369" spans="16:17">
      <c r="P42369" s="118"/>
      <c r="Q42369" s="118"/>
    </row>
    <row r="42370" spans="16:17">
      <c r="P42370" s="118"/>
      <c r="Q42370" s="118"/>
    </row>
    <row r="42371" spans="16:17">
      <c r="P42371" s="118"/>
      <c r="Q42371" s="118"/>
    </row>
    <row r="42372" spans="16:17">
      <c r="P42372" s="118"/>
      <c r="Q42372" s="118"/>
    </row>
    <row r="42373" spans="16:17">
      <c r="P42373" s="118"/>
      <c r="Q42373" s="118"/>
    </row>
    <row r="42374" spans="16:17">
      <c r="P42374" s="118"/>
      <c r="Q42374" s="118"/>
    </row>
    <row r="42375" spans="16:17">
      <c r="P42375" s="118"/>
      <c r="Q42375" s="118"/>
    </row>
    <row r="42376" spans="16:17">
      <c r="P42376" s="118"/>
      <c r="Q42376" s="118"/>
    </row>
    <row r="42377" spans="16:17">
      <c r="P42377" s="118"/>
      <c r="Q42377" s="118"/>
    </row>
    <row r="42378" spans="16:17">
      <c r="P42378" s="118"/>
      <c r="Q42378" s="118"/>
    </row>
    <row r="42379" spans="16:17">
      <c r="P42379" s="118"/>
      <c r="Q42379" s="118"/>
    </row>
    <row r="42380" spans="16:17">
      <c r="P42380" s="118"/>
      <c r="Q42380" s="118"/>
    </row>
    <row r="42381" spans="16:17">
      <c r="P42381" s="118"/>
      <c r="Q42381" s="118"/>
    </row>
    <row r="42382" spans="16:17">
      <c r="P42382" s="118"/>
      <c r="Q42382" s="118"/>
    </row>
    <row r="42383" spans="16:17">
      <c r="P42383" s="118"/>
      <c r="Q42383" s="118"/>
    </row>
    <row r="42384" spans="16:17">
      <c r="P42384" s="118"/>
      <c r="Q42384" s="118"/>
    </row>
    <row r="42385" spans="16:17">
      <c r="P42385" s="118"/>
      <c r="Q42385" s="118"/>
    </row>
    <row r="42386" spans="16:17">
      <c r="P42386" s="118"/>
      <c r="Q42386" s="118"/>
    </row>
    <row r="42387" spans="16:17">
      <c r="P42387" s="118"/>
      <c r="Q42387" s="118"/>
    </row>
    <row r="42388" spans="16:17">
      <c r="P42388" s="118"/>
      <c r="Q42388" s="118"/>
    </row>
    <row r="42389" spans="16:17">
      <c r="P42389" s="118"/>
      <c r="Q42389" s="118"/>
    </row>
    <row r="42390" spans="16:17">
      <c r="P42390" s="118"/>
      <c r="Q42390" s="118"/>
    </row>
    <row r="42391" spans="16:17">
      <c r="P42391" s="118"/>
      <c r="Q42391" s="118"/>
    </row>
    <row r="42392" spans="16:17">
      <c r="P42392" s="118"/>
      <c r="Q42392" s="118"/>
    </row>
    <row r="42393" spans="16:17">
      <c r="P42393" s="118"/>
      <c r="Q42393" s="118"/>
    </row>
    <row r="42394" spans="16:17">
      <c r="P42394" s="118"/>
      <c r="Q42394" s="118"/>
    </row>
    <row r="42395" spans="16:17">
      <c r="P42395" s="118"/>
      <c r="Q42395" s="118"/>
    </row>
    <row r="42396" spans="16:17">
      <c r="P42396" s="118"/>
      <c r="Q42396" s="118"/>
    </row>
    <row r="42397" spans="16:17">
      <c r="P42397" s="118"/>
      <c r="Q42397" s="118"/>
    </row>
    <row r="42398" spans="16:17">
      <c r="P42398" s="118"/>
      <c r="Q42398" s="118"/>
    </row>
    <row r="42399" spans="16:17">
      <c r="P42399" s="118"/>
      <c r="Q42399" s="118"/>
    </row>
    <row r="42400" spans="16:17">
      <c r="P42400" s="118"/>
      <c r="Q42400" s="118"/>
    </row>
    <row r="42401" spans="16:17">
      <c r="P42401" s="118"/>
      <c r="Q42401" s="118"/>
    </row>
    <row r="42402" spans="16:17">
      <c r="P42402" s="118"/>
      <c r="Q42402" s="118"/>
    </row>
    <row r="42403" spans="16:17">
      <c r="P42403" s="118"/>
      <c r="Q42403" s="118"/>
    </row>
    <row r="42404" spans="16:17">
      <c r="P42404" s="118"/>
      <c r="Q42404" s="118"/>
    </row>
    <row r="42405" spans="16:17">
      <c r="P42405" s="118"/>
      <c r="Q42405" s="118"/>
    </row>
    <row r="42406" spans="16:17">
      <c r="P42406" s="118"/>
      <c r="Q42406" s="118"/>
    </row>
    <row r="42407" spans="16:17">
      <c r="P42407" s="118"/>
      <c r="Q42407" s="118"/>
    </row>
    <row r="42408" spans="16:17">
      <c r="P42408" s="118"/>
      <c r="Q42408" s="118"/>
    </row>
    <row r="42409" spans="16:17">
      <c r="P42409" s="118"/>
      <c r="Q42409" s="118"/>
    </row>
    <row r="42410" spans="16:17">
      <c r="P42410" s="118"/>
      <c r="Q42410" s="118"/>
    </row>
    <row r="42411" spans="16:17">
      <c r="P42411" s="118"/>
      <c r="Q42411" s="118"/>
    </row>
    <row r="42412" spans="16:17">
      <c r="P42412" s="118"/>
      <c r="Q42412" s="118"/>
    </row>
    <row r="42413" spans="16:17">
      <c r="P42413" s="118"/>
      <c r="Q42413" s="118"/>
    </row>
    <row r="42414" spans="16:17">
      <c r="P42414" s="118"/>
      <c r="Q42414" s="118"/>
    </row>
    <row r="42415" spans="16:17">
      <c r="P42415" s="118"/>
      <c r="Q42415" s="118"/>
    </row>
    <row r="42416" spans="16:17">
      <c r="P42416" s="118"/>
      <c r="Q42416" s="118"/>
    </row>
    <row r="42417" spans="16:17">
      <c r="P42417" s="118"/>
      <c r="Q42417" s="118"/>
    </row>
    <row r="42418" spans="16:17">
      <c r="P42418" s="118"/>
      <c r="Q42418" s="118"/>
    </row>
    <row r="42419" spans="16:17">
      <c r="P42419" s="118"/>
      <c r="Q42419" s="118"/>
    </row>
    <row r="42420" spans="16:17">
      <c r="P42420" s="118"/>
      <c r="Q42420" s="118"/>
    </row>
    <row r="42421" spans="16:17">
      <c r="P42421" s="118"/>
      <c r="Q42421" s="118"/>
    </row>
    <row r="42422" spans="16:17">
      <c r="P42422" s="118"/>
      <c r="Q42422" s="118"/>
    </row>
    <row r="42423" spans="16:17">
      <c r="P42423" s="118"/>
      <c r="Q42423" s="118"/>
    </row>
    <row r="42424" spans="16:17">
      <c r="P42424" s="118"/>
      <c r="Q42424" s="118"/>
    </row>
    <row r="42425" spans="16:17">
      <c r="P42425" s="118"/>
      <c r="Q42425" s="118"/>
    </row>
    <row r="42426" spans="16:17">
      <c r="P42426" s="118"/>
      <c r="Q42426" s="118"/>
    </row>
    <row r="42427" spans="16:17">
      <c r="P42427" s="118"/>
      <c r="Q42427" s="118"/>
    </row>
    <row r="42428" spans="16:17">
      <c r="P42428" s="118"/>
      <c r="Q42428" s="118"/>
    </row>
    <row r="42429" spans="16:17">
      <c r="P42429" s="118"/>
      <c r="Q42429" s="118"/>
    </row>
    <row r="42430" spans="16:17">
      <c r="P42430" s="118"/>
      <c r="Q42430" s="118"/>
    </row>
    <row r="42431" spans="16:17">
      <c r="P42431" s="118"/>
      <c r="Q42431" s="118"/>
    </row>
    <row r="42432" spans="16:17">
      <c r="P42432" s="118"/>
      <c r="Q42432" s="118"/>
    </row>
    <row r="42433" spans="16:17">
      <c r="P42433" s="118"/>
      <c r="Q42433" s="118"/>
    </row>
    <row r="42434" spans="16:17">
      <c r="P42434" s="118"/>
      <c r="Q42434" s="118"/>
    </row>
    <row r="42435" spans="16:17">
      <c r="P42435" s="118"/>
      <c r="Q42435" s="118"/>
    </row>
    <row r="42436" spans="16:17">
      <c r="P42436" s="118"/>
      <c r="Q42436" s="118"/>
    </row>
    <row r="42437" spans="16:17">
      <c r="P42437" s="118"/>
      <c r="Q42437" s="118"/>
    </row>
    <row r="42438" spans="16:17">
      <c r="P42438" s="118"/>
      <c r="Q42438" s="118"/>
    </row>
    <row r="42439" spans="16:17">
      <c r="P42439" s="118"/>
      <c r="Q42439" s="118"/>
    </row>
    <row r="42440" spans="16:17">
      <c r="P42440" s="118"/>
      <c r="Q42440" s="118"/>
    </row>
    <row r="42441" spans="16:17">
      <c r="P42441" s="118"/>
      <c r="Q42441" s="118"/>
    </row>
    <row r="42442" spans="16:17">
      <c r="P42442" s="118"/>
      <c r="Q42442" s="118"/>
    </row>
    <row r="42443" spans="16:17">
      <c r="P42443" s="118"/>
      <c r="Q42443" s="118"/>
    </row>
    <row r="42444" spans="16:17">
      <c r="P42444" s="118"/>
      <c r="Q42444" s="118"/>
    </row>
    <row r="42445" spans="16:17">
      <c r="P42445" s="118"/>
      <c r="Q42445" s="118"/>
    </row>
    <row r="42446" spans="16:17">
      <c r="P42446" s="118"/>
      <c r="Q42446" s="118"/>
    </row>
    <row r="42447" spans="16:17">
      <c r="P42447" s="118"/>
      <c r="Q42447" s="118"/>
    </row>
    <row r="42448" spans="16:17">
      <c r="P42448" s="118"/>
      <c r="Q42448" s="118"/>
    </row>
    <row r="42449" spans="16:17">
      <c r="P42449" s="118"/>
      <c r="Q42449" s="118"/>
    </row>
    <row r="42450" spans="16:17">
      <c r="P42450" s="118"/>
      <c r="Q42450" s="118"/>
    </row>
    <row r="42451" spans="16:17">
      <c r="P42451" s="118"/>
      <c r="Q42451" s="118"/>
    </row>
    <row r="42452" spans="16:17">
      <c r="P42452" s="118"/>
      <c r="Q42452" s="118"/>
    </row>
    <row r="42453" spans="16:17">
      <c r="P42453" s="118"/>
      <c r="Q42453" s="118"/>
    </row>
    <row r="42454" spans="16:17">
      <c r="P42454" s="118"/>
      <c r="Q42454" s="118"/>
    </row>
    <row r="42455" spans="16:17">
      <c r="P42455" s="118"/>
      <c r="Q42455" s="118"/>
    </row>
    <row r="42456" spans="16:17">
      <c r="P42456" s="118"/>
      <c r="Q42456" s="118"/>
    </row>
    <row r="42457" spans="16:17">
      <c r="P42457" s="118"/>
      <c r="Q42457" s="118"/>
    </row>
    <row r="42458" spans="16:17">
      <c r="P42458" s="118"/>
      <c r="Q42458" s="118"/>
    </row>
    <row r="42459" spans="16:17">
      <c r="P42459" s="118"/>
      <c r="Q42459" s="118"/>
    </row>
    <row r="42460" spans="16:17">
      <c r="P42460" s="118"/>
      <c r="Q42460" s="118"/>
    </row>
    <row r="42461" spans="16:17">
      <c r="P42461" s="118"/>
      <c r="Q42461" s="118"/>
    </row>
    <row r="42462" spans="16:17">
      <c r="P42462" s="118"/>
      <c r="Q42462" s="118"/>
    </row>
    <row r="42463" spans="16:17">
      <c r="P42463" s="118"/>
      <c r="Q42463" s="118"/>
    </row>
    <row r="42464" spans="16:17">
      <c r="P42464" s="118"/>
      <c r="Q42464" s="118"/>
    </row>
    <row r="42465" spans="16:17">
      <c r="P42465" s="118"/>
      <c r="Q42465" s="118"/>
    </row>
    <row r="42466" spans="16:17">
      <c r="P42466" s="118"/>
      <c r="Q42466" s="118"/>
    </row>
    <row r="42467" spans="16:17">
      <c r="P42467" s="118"/>
      <c r="Q42467" s="118"/>
    </row>
    <row r="42468" spans="16:17">
      <c r="P42468" s="118"/>
      <c r="Q42468" s="118"/>
    </row>
    <row r="42469" spans="16:17">
      <c r="P42469" s="118"/>
      <c r="Q42469" s="118"/>
    </row>
    <row r="42470" spans="16:17">
      <c r="P42470" s="118"/>
      <c r="Q42470" s="118"/>
    </row>
    <row r="42471" spans="16:17">
      <c r="P42471" s="118"/>
      <c r="Q42471" s="118"/>
    </row>
    <row r="42472" spans="16:17">
      <c r="P42472" s="118"/>
      <c r="Q42472" s="118"/>
    </row>
    <row r="42473" spans="16:17">
      <c r="P42473" s="118"/>
      <c r="Q42473" s="118"/>
    </row>
    <row r="42474" spans="16:17">
      <c r="P42474" s="118"/>
      <c r="Q42474" s="118"/>
    </row>
    <row r="42475" spans="16:17">
      <c r="P42475" s="118"/>
      <c r="Q42475" s="118"/>
    </row>
    <row r="42476" spans="16:17">
      <c r="P42476" s="118"/>
      <c r="Q42476" s="118"/>
    </row>
    <row r="42477" spans="16:17">
      <c r="P42477" s="118"/>
      <c r="Q42477" s="118"/>
    </row>
    <row r="42478" spans="16:17">
      <c r="P42478" s="118"/>
      <c r="Q42478" s="118"/>
    </row>
    <row r="42479" spans="16:17">
      <c r="P42479" s="118"/>
      <c r="Q42479" s="118"/>
    </row>
    <row r="42480" spans="16:17">
      <c r="P42480" s="118"/>
      <c r="Q42480" s="118"/>
    </row>
    <row r="42481" spans="16:17">
      <c r="P42481" s="118"/>
      <c r="Q42481" s="118"/>
    </row>
    <row r="42482" spans="16:17">
      <c r="P42482" s="118"/>
      <c r="Q42482" s="118"/>
    </row>
    <row r="42483" spans="16:17">
      <c r="P42483" s="118"/>
      <c r="Q42483" s="118"/>
    </row>
    <row r="42484" spans="16:17">
      <c r="P42484" s="118"/>
      <c r="Q42484" s="118"/>
    </row>
    <row r="42485" spans="16:17">
      <c r="P42485" s="118"/>
      <c r="Q42485" s="118"/>
    </row>
    <row r="42486" spans="16:17">
      <c r="P42486" s="118"/>
      <c r="Q42486" s="118"/>
    </row>
    <row r="42487" spans="16:17">
      <c r="P42487" s="118"/>
      <c r="Q42487" s="118"/>
    </row>
    <row r="42488" spans="16:17">
      <c r="P42488" s="118"/>
      <c r="Q42488" s="118"/>
    </row>
    <row r="42489" spans="16:17">
      <c r="P42489" s="118"/>
      <c r="Q42489" s="118"/>
    </row>
    <row r="42490" spans="16:17">
      <c r="P42490" s="118"/>
      <c r="Q42490" s="118"/>
    </row>
    <row r="42491" spans="16:17">
      <c r="P42491" s="118"/>
      <c r="Q42491" s="118"/>
    </row>
    <row r="42492" spans="16:17">
      <c r="P42492" s="118"/>
      <c r="Q42492" s="118"/>
    </row>
    <row r="42493" spans="16:17">
      <c r="P42493" s="118"/>
      <c r="Q42493" s="118"/>
    </row>
    <row r="42494" spans="16:17">
      <c r="P42494" s="118"/>
      <c r="Q42494" s="118"/>
    </row>
    <row r="42495" spans="16:17">
      <c r="P42495" s="118"/>
      <c r="Q42495" s="118"/>
    </row>
    <row r="42496" spans="16:17">
      <c r="P42496" s="118"/>
      <c r="Q42496" s="118"/>
    </row>
    <row r="42497" spans="16:17">
      <c r="P42497" s="118"/>
      <c r="Q42497" s="118"/>
    </row>
    <row r="42498" spans="16:17">
      <c r="P42498" s="118"/>
      <c r="Q42498" s="118"/>
    </row>
    <row r="42499" spans="16:17">
      <c r="P42499" s="118"/>
      <c r="Q42499" s="118"/>
    </row>
    <row r="42500" spans="16:17">
      <c r="P42500" s="118"/>
      <c r="Q42500" s="118"/>
    </row>
    <row r="42501" spans="16:17">
      <c r="P42501" s="118"/>
      <c r="Q42501" s="118"/>
    </row>
    <row r="42502" spans="16:17">
      <c r="P42502" s="118"/>
      <c r="Q42502" s="118"/>
    </row>
    <row r="42503" spans="16:17">
      <c r="P42503" s="118"/>
      <c r="Q42503" s="118"/>
    </row>
    <row r="42504" spans="16:17">
      <c r="P42504" s="118"/>
      <c r="Q42504" s="118"/>
    </row>
    <row r="42505" spans="16:17">
      <c r="P42505" s="118"/>
      <c r="Q42505" s="118"/>
    </row>
    <row r="42506" spans="16:17">
      <c r="P42506" s="118"/>
      <c r="Q42506" s="118"/>
    </row>
    <row r="42507" spans="16:17">
      <c r="P42507" s="118"/>
      <c r="Q42507" s="118"/>
    </row>
    <row r="42508" spans="16:17">
      <c r="P42508" s="118"/>
      <c r="Q42508" s="118"/>
    </row>
    <row r="42509" spans="16:17">
      <c r="P42509" s="118"/>
      <c r="Q42509" s="118"/>
    </row>
    <row r="42510" spans="16:17">
      <c r="P42510" s="118"/>
      <c r="Q42510" s="118"/>
    </row>
    <row r="42511" spans="16:17">
      <c r="P42511" s="118"/>
      <c r="Q42511" s="118"/>
    </row>
    <row r="42512" spans="16:17">
      <c r="P42512" s="118"/>
      <c r="Q42512" s="118"/>
    </row>
    <row r="42513" spans="16:17">
      <c r="P42513" s="118"/>
      <c r="Q42513" s="118"/>
    </row>
    <row r="42514" spans="16:17">
      <c r="P42514" s="118"/>
      <c r="Q42514" s="118"/>
    </row>
    <row r="42515" spans="16:17">
      <c r="P42515" s="118"/>
      <c r="Q42515" s="118"/>
    </row>
    <row r="42516" spans="16:17">
      <c r="P42516" s="118"/>
      <c r="Q42516" s="118"/>
    </row>
    <row r="42517" spans="16:17">
      <c r="P42517" s="118"/>
      <c r="Q42517" s="118"/>
    </row>
    <row r="42518" spans="16:17">
      <c r="P42518" s="118"/>
      <c r="Q42518" s="118"/>
    </row>
    <row r="42519" spans="16:17">
      <c r="P42519" s="118"/>
      <c r="Q42519" s="118"/>
    </row>
    <row r="42520" spans="16:17">
      <c r="P42520" s="118"/>
      <c r="Q42520" s="118"/>
    </row>
    <row r="42521" spans="16:17">
      <c r="P42521" s="118"/>
      <c r="Q42521" s="118"/>
    </row>
    <row r="42522" spans="16:17">
      <c r="P42522" s="118"/>
      <c r="Q42522" s="118"/>
    </row>
    <row r="42523" spans="16:17">
      <c r="P42523" s="118"/>
      <c r="Q42523" s="118"/>
    </row>
    <row r="42524" spans="16:17">
      <c r="P42524" s="118"/>
      <c r="Q42524" s="118"/>
    </row>
    <row r="42525" spans="16:17">
      <c r="P42525" s="118"/>
      <c r="Q42525" s="118"/>
    </row>
    <row r="42526" spans="16:17">
      <c r="P42526" s="118"/>
      <c r="Q42526" s="118"/>
    </row>
    <row r="42527" spans="16:17">
      <c r="P42527" s="118"/>
      <c r="Q42527" s="118"/>
    </row>
    <row r="42528" spans="16:17">
      <c r="P42528" s="118"/>
      <c r="Q42528" s="118"/>
    </row>
    <row r="42529" spans="16:17">
      <c r="P42529" s="118"/>
      <c r="Q42529" s="118"/>
    </row>
    <row r="42530" spans="16:17">
      <c r="P42530" s="118"/>
      <c r="Q42530" s="118"/>
    </row>
    <row r="42531" spans="16:17">
      <c r="P42531" s="118"/>
      <c r="Q42531" s="118"/>
    </row>
    <row r="42532" spans="16:17">
      <c r="P42532" s="118"/>
      <c r="Q42532" s="118"/>
    </row>
    <row r="42533" spans="16:17">
      <c r="P42533" s="118"/>
      <c r="Q42533" s="118"/>
    </row>
    <row r="42534" spans="16:17">
      <c r="P42534" s="118"/>
      <c r="Q42534" s="118"/>
    </row>
    <row r="42535" spans="16:17">
      <c r="P42535" s="118"/>
      <c r="Q42535" s="118"/>
    </row>
    <row r="42536" spans="16:17">
      <c r="P42536" s="118"/>
      <c r="Q42536" s="118"/>
    </row>
    <row r="42537" spans="16:17">
      <c r="P42537" s="118"/>
      <c r="Q42537" s="118"/>
    </row>
    <row r="42538" spans="16:17">
      <c r="P42538" s="118"/>
      <c r="Q42538" s="118"/>
    </row>
    <row r="42539" spans="16:17">
      <c r="P42539" s="118"/>
      <c r="Q42539" s="118"/>
    </row>
    <row r="42540" spans="16:17">
      <c r="P42540" s="118"/>
      <c r="Q42540" s="118"/>
    </row>
    <row r="42541" spans="16:17">
      <c r="P42541" s="118"/>
      <c r="Q42541" s="118"/>
    </row>
    <row r="42542" spans="16:17">
      <c r="P42542" s="118"/>
      <c r="Q42542" s="118"/>
    </row>
    <row r="42543" spans="16:17">
      <c r="P42543" s="118"/>
      <c r="Q42543" s="118"/>
    </row>
    <row r="42544" spans="16:17">
      <c r="P42544" s="118"/>
      <c r="Q42544" s="118"/>
    </row>
    <row r="42545" spans="16:17">
      <c r="P42545" s="118"/>
      <c r="Q42545" s="118"/>
    </row>
    <row r="42546" spans="16:17">
      <c r="P42546" s="118"/>
      <c r="Q42546" s="118"/>
    </row>
    <row r="42547" spans="16:17">
      <c r="P42547" s="118"/>
      <c r="Q42547" s="118"/>
    </row>
    <row r="42548" spans="16:17">
      <c r="P42548" s="118"/>
      <c r="Q42548" s="118"/>
    </row>
    <row r="42549" spans="16:17">
      <c r="P42549" s="118"/>
      <c r="Q42549" s="118"/>
    </row>
    <row r="42550" spans="16:17">
      <c r="P42550" s="118"/>
      <c r="Q42550" s="118"/>
    </row>
    <row r="42551" spans="16:17">
      <c r="P42551" s="118"/>
      <c r="Q42551" s="118"/>
    </row>
    <row r="42552" spans="16:17">
      <c r="P42552" s="118"/>
      <c r="Q42552" s="118"/>
    </row>
    <row r="42553" spans="16:17">
      <c r="P42553" s="118"/>
      <c r="Q42553" s="118"/>
    </row>
    <row r="42554" spans="16:17">
      <c r="P42554" s="118"/>
      <c r="Q42554" s="118"/>
    </row>
    <row r="42555" spans="16:17">
      <c r="P42555" s="118"/>
      <c r="Q42555" s="118"/>
    </row>
    <row r="42556" spans="16:17">
      <c r="P42556" s="118"/>
      <c r="Q42556" s="118"/>
    </row>
    <row r="42557" spans="16:17">
      <c r="P42557" s="118"/>
      <c r="Q42557" s="118"/>
    </row>
    <row r="42558" spans="16:17">
      <c r="P42558" s="118"/>
      <c r="Q42558" s="118"/>
    </row>
    <row r="42559" spans="16:17">
      <c r="P42559" s="118"/>
      <c r="Q42559" s="118"/>
    </row>
    <row r="42560" spans="16:17">
      <c r="P42560" s="118"/>
      <c r="Q42560" s="118"/>
    </row>
    <row r="42561" spans="16:17">
      <c r="P42561" s="118"/>
      <c r="Q42561" s="118"/>
    </row>
    <row r="42562" spans="16:17">
      <c r="P42562" s="118"/>
      <c r="Q42562" s="118"/>
    </row>
    <row r="42563" spans="16:17">
      <c r="P42563" s="118"/>
      <c r="Q42563" s="118"/>
    </row>
    <row r="42564" spans="16:17">
      <c r="P42564" s="118"/>
      <c r="Q42564" s="118"/>
    </row>
    <row r="42565" spans="16:17">
      <c r="P42565" s="118"/>
      <c r="Q42565" s="118"/>
    </row>
    <row r="42566" spans="16:17">
      <c r="P42566" s="118"/>
      <c r="Q42566" s="118"/>
    </row>
    <row r="42567" spans="16:17">
      <c r="P42567" s="118"/>
      <c r="Q42567" s="118"/>
    </row>
    <row r="42568" spans="16:17">
      <c r="P42568" s="118"/>
      <c r="Q42568" s="118"/>
    </row>
    <row r="42569" spans="16:17">
      <c r="P42569" s="118"/>
      <c r="Q42569" s="118"/>
    </row>
    <row r="42570" spans="16:17">
      <c r="P42570" s="118"/>
      <c r="Q42570" s="118"/>
    </row>
    <row r="42571" spans="16:17">
      <c r="P42571" s="118"/>
      <c r="Q42571" s="118"/>
    </row>
    <row r="42572" spans="16:17">
      <c r="P42572" s="118"/>
      <c r="Q42572" s="118"/>
    </row>
    <row r="42573" spans="16:17">
      <c r="P42573" s="118"/>
      <c r="Q42573" s="118"/>
    </row>
    <row r="42574" spans="16:17">
      <c r="P42574" s="118"/>
      <c r="Q42574" s="118"/>
    </row>
    <row r="42575" spans="16:17">
      <c r="P42575" s="118"/>
      <c r="Q42575" s="118"/>
    </row>
    <row r="42576" spans="16:17">
      <c r="P42576" s="118"/>
      <c r="Q42576" s="118"/>
    </row>
    <row r="42577" spans="16:17">
      <c r="P42577" s="118"/>
      <c r="Q42577" s="118"/>
    </row>
    <row r="42578" spans="16:17">
      <c r="P42578" s="118"/>
      <c r="Q42578" s="118"/>
    </row>
    <row r="42579" spans="16:17">
      <c r="P42579" s="118"/>
      <c r="Q42579" s="118"/>
    </row>
    <row r="42580" spans="16:17">
      <c r="P42580" s="118"/>
      <c r="Q42580" s="118"/>
    </row>
    <row r="42581" spans="16:17">
      <c r="P42581" s="118"/>
      <c r="Q42581" s="118"/>
    </row>
    <row r="42582" spans="16:17">
      <c r="P42582" s="118"/>
      <c r="Q42582" s="118"/>
    </row>
    <row r="42583" spans="16:17">
      <c r="P42583" s="118"/>
      <c r="Q42583" s="118"/>
    </row>
    <row r="42584" spans="16:17">
      <c r="P42584" s="118"/>
      <c r="Q42584" s="118"/>
    </row>
    <row r="42585" spans="16:17">
      <c r="P42585" s="118"/>
      <c r="Q42585" s="118"/>
    </row>
    <row r="42586" spans="16:17">
      <c r="P42586" s="118"/>
      <c r="Q42586" s="118"/>
    </row>
    <row r="42587" spans="16:17">
      <c r="P42587" s="118"/>
      <c r="Q42587" s="118"/>
    </row>
    <row r="42588" spans="16:17">
      <c r="P42588" s="118"/>
      <c r="Q42588" s="118"/>
    </row>
    <row r="42589" spans="16:17">
      <c r="P42589" s="118"/>
      <c r="Q42589" s="118"/>
    </row>
    <row r="42590" spans="16:17">
      <c r="P42590" s="118"/>
      <c r="Q42590" s="118"/>
    </row>
    <row r="42591" spans="16:17">
      <c r="P42591" s="118"/>
      <c r="Q42591" s="118"/>
    </row>
    <row r="42592" spans="16:17">
      <c r="P42592" s="118"/>
      <c r="Q42592" s="118"/>
    </row>
    <row r="42593" spans="16:17">
      <c r="P42593" s="118"/>
      <c r="Q42593" s="118"/>
    </row>
    <row r="42594" spans="16:17">
      <c r="P42594" s="118"/>
      <c r="Q42594" s="118"/>
    </row>
    <row r="42595" spans="16:17">
      <c r="P42595" s="118"/>
      <c r="Q42595" s="118"/>
    </row>
    <row r="42596" spans="16:17">
      <c r="P42596" s="118"/>
      <c r="Q42596" s="118"/>
    </row>
    <row r="42597" spans="16:17">
      <c r="P42597" s="118"/>
      <c r="Q42597" s="118"/>
    </row>
    <row r="42598" spans="16:17">
      <c r="P42598" s="118"/>
      <c r="Q42598" s="118"/>
    </row>
    <row r="42599" spans="16:17">
      <c r="P42599" s="118"/>
      <c r="Q42599" s="118"/>
    </row>
    <row r="42600" spans="16:17">
      <c r="P42600" s="118"/>
      <c r="Q42600" s="118"/>
    </row>
    <row r="42601" spans="16:17">
      <c r="P42601" s="118"/>
      <c r="Q42601" s="118"/>
    </row>
    <row r="42602" spans="16:17">
      <c r="P42602" s="118"/>
      <c r="Q42602" s="118"/>
    </row>
    <row r="42603" spans="16:17">
      <c r="P42603" s="118"/>
      <c r="Q42603" s="118"/>
    </row>
    <row r="42604" spans="16:17">
      <c r="P42604" s="118"/>
      <c r="Q42604" s="118"/>
    </row>
    <row r="42605" spans="16:17">
      <c r="P42605" s="118"/>
      <c r="Q42605" s="118"/>
    </row>
    <row r="42606" spans="16:17">
      <c r="P42606" s="118"/>
      <c r="Q42606" s="118"/>
    </row>
    <row r="42607" spans="16:17">
      <c r="P42607" s="118"/>
      <c r="Q42607" s="118"/>
    </row>
    <row r="42608" spans="16:17">
      <c r="P42608" s="118"/>
      <c r="Q42608" s="118"/>
    </row>
    <row r="42609" spans="16:17">
      <c r="P42609" s="118"/>
      <c r="Q42609" s="118"/>
    </row>
    <row r="42610" spans="16:17">
      <c r="P42610" s="118"/>
      <c r="Q42610" s="118"/>
    </row>
    <row r="42611" spans="16:17">
      <c r="P42611" s="118"/>
      <c r="Q42611" s="118"/>
    </row>
    <row r="42612" spans="16:17">
      <c r="P42612" s="118"/>
      <c r="Q42612" s="118"/>
    </row>
    <row r="42613" spans="16:17">
      <c r="P42613" s="118"/>
      <c r="Q42613" s="118"/>
    </row>
    <row r="42614" spans="16:17">
      <c r="P42614" s="118"/>
      <c r="Q42614" s="118"/>
    </row>
    <row r="42615" spans="16:17">
      <c r="P42615" s="118"/>
      <c r="Q42615" s="118"/>
    </row>
    <row r="42616" spans="16:17">
      <c r="P42616" s="118"/>
      <c r="Q42616" s="118"/>
    </row>
    <row r="42617" spans="16:17">
      <c r="P42617" s="118"/>
      <c r="Q42617" s="118"/>
    </row>
    <row r="42618" spans="16:17">
      <c r="P42618" s="118"/>
      <c r="Q42618" s="118"/>
    </row>
    <row r="42619" spans="16:17">
      <c r="P42619" s="118"/>
      <c r="Q42619" s="118"/>
    </row>
    <row r="42620" spans="16:17">
      <c r="P42620" s="118"/>
      <c r="Q42620" s="118"/>
    </row>
    <row r="42621" spans="16:17">
      <c r="P42621" s="118"/>
      <c r="Q42621" s="118"/>
    </row>
    <row r="42622" spans="16:17">
      <c r="P42622" s="118"/>
      <c r="Q42622" s="118"/>
    </row>
    <row r="42623" spans="16:17">
      <c r="P42623" s="118"/>
      <c r="Q42623" s="118"/>
    </row>
    <row r="42624" spans="16:17">
      <c r="P42624" s="118"/>
      <c r="Q42624" s="118"/>
    </row>
    <row r="42625" spans="16:17">
      <c r="P42625" s="118"/>
      <c r="Q42625" s="118"/>
    </row>
    <row r="42626" spans="16:17">
      <c r="P42626" s="118"/>
      <c r="Q42626" s="118"/>
    </row>
    <row r="42627" spans="16:17">
      <c r="P42627" s="118"/>
      <c r="Q42627" s="118"/>
    </row>
    <row r="42628" spans="16:17">
      <c r="P42628" s="118"/>
      <c r="Q42628" s="118"/>
    </row>
    <row r="42629" spans="16:17">
      <c r="P42629" s="118"/>
      <c r="Q42629" s="118"/>
    </row>
    <row r="42630" spans="16:17">
      <c r="P42630" s="118"/>
      <c r="Q42630" s="118"/>
    </row>
    <row r="42631" spans="16:17">
      <c r="P42631" s="118"/>
      <c r="Q42631" s="118"/>
    </row>
    <row r="42632" spans="16:17">
      <c r="P42632" s="118"/>
      <c r="Q42632" s="118"/>
    </row>
    <row r="42633" spans="16:17">
      <c r="P42633" s="118"/>
      <c r="Q42633" s="118"/>
    </row>
    <row r="42634" spans="16:17">
      <c r="P42634" s="118"/>
      <c r="Q42634" s="118"/>
    </row>
    <row r="42635" spans="16:17">
      <c r="P42635" s="118"/>
      <c r="Q42635" s="118"/>
    </row>
    <row r="42636" spans="16:17">
      <c r="P42636" s="118"/>
      <c r="Q42636" s="118"/>
    </row>
    <row r="42637" spans="16:17">
      <c r="P42637" s="118"/>
      <c r="Q42637" s="118"/>
    </row>
    <row r="42638" spans="16:17">
      <c r="P42638" s="118"/>
      <c r="Q42638" s="118"/>
    </row>
    <row r="42639" spans="16:17">
      <c r="P42639" s="118"/>
      <c r="Q42639" s="118"/>
    </row>
    <row r="42640" spans="16:17">
      <c r="P42640" s="118"/>
      <c r="Q42640" s="118"/>
    </row>
    <row r="42641" spans="16:17">
      <c r="P42641" s="118"/>
      <c r="Q42641" s="118"/>
    </row>
    <row r="42642" spans="16:17">
      <c r="P42642" s="118"/>
      <c r="Q42642" s="118"/>
    </row>
    <row r="42643" spans="16:17">
      <c r="P42643" s="118"/>
      <c r="Q42643" s="118"/>
    </row>
    <row r="42644" spans="16:17">
      <c r="P42644" s="118"/>
      <c r="Q42644" s="118"/>
    </row>
    <row r="42645" spans="16:17">
      <c r="P42645" s="118"/>
      <c r="Q42645" s="118"/>
    </row>
    <row r="42646" spans="16:17">
      <c r="P42646" s="118"/>
      <c r="Q42646" s="118"/>
    </row>
    <row r="42647" spans="16:17">
      <c r="P42647" s="118"/>
      <c r="Q42647" s="118"/>
    </row>
    <row r="42648" spans="16:17">
      <c r="P42648" s="118"/>
      <c r="Q42648" s="118"/>
    </row>
    <row r="42649" spans="16:17">
      <c r="P42649" s="118"/>
      <c r="Q42649" s="118"/>
    </row>
    <row r="42650" spans="16:17">
      <c r="P42650" s="118"/>
      <c r="Q42650" s="118"/>
    </row>
    <row r="42651" spans="16:17">
      <c r="P42651" s="118"/>
      <c r="Q42651" s="118"/>
    </row>
    <row r="42652" spans="16:17">
      <c r="P42652" s="118"/>
      <c r="Q42652" s="118"/>
    </row>
    <row r="42653" spans="16:17">
      <c r="P42653" s="118"/>
      <c r="Q42653" s="118"/>
    </row>
    <row r="42654" spans="16:17">
      <c r="P42654" s="118"/>
      <c r="Q42654" s="118"/>
    </row>
    <row r="42655" spans="16:17">
      <c r="P42655" s="118"/>
      <c r="Q42655" s="118"/>
    </row>
    <row r="42656" spans="16:17">
      <c r="P42656" s="118"/>
      <c r="Q42656" s="118"/>
    </row>
    <row r="42657" spans="16:17">
      <c r="P42657" s="118"/>
      <c r="Q42657" s="118"/>
    </row>
    <row r="42658" spans="16:17">
      <c r="P42658" s="118"/>
      <c r="Q42658" s="118"/>
    </row>
    <row r="42659" spans="16:17">
      <c r="P42659" s="118"/>
      <c r="Q42659" s="118"/>
    </row>
    <row r="42660" spans="16:17">
      <c r="P42660" s="118"/>
      <c r="Q42660" s="118"/>
    </row>
    <row r="42661" spans="16:17">
      <c r="P42661" s="118"/>
      <c r="Q42661" s="118"/>
    </row>
    <row r="42662" spans="16:17">
      <c r="P42662" s="118"/>
      <c r="Q42662" s="118"/>
    </row>
    <row r="42663" spans="16:17">
      <c r="P42663" s="118"/>
      <c r="Q42663" s="118"/>
    </row>
    <row r="42664" spans="16:17">
      <c r="P42664" s="118"/>
      <c r="Q42664" s="118"/>
    </row>
    <row r="42665" spans="16:17">
      <c r="P42665" s="118"/>
      <c r="Q42665" s="118"/>
    </row>
    <row r="42666" spans="16:17">
      <c r="P42666" s="118"/>
      <c r="Q42666" s="118"/>
    </row>
    <row r="42667" spans="16:17">
      <c r="P42667" s="118"/>
      <c r="Q42667" s="118"/>
    </row>
    <row r="42668" spans="16:17">
      <c r="P42668" s="118"/>
      <c r="Q42668" s="118"/>
    </row>
    <row r="42669" spans="16:17">
      <c r="P42669" s="118"/>
      <c r="Q42669" s="118"/>
    </row>
    <row r="42670" spans="16:17">
      <c r="P42670" s="118"/>
      <c r="Q42670" s="118"/>
    </row>
    <row r="42671" spans="16:17">
      <c r="P42671" s="118"/>
      <c r="Q42671" s="118"/>
    </row>
    <row r="42672" spans="16:17">
      <c r="P42672" s="118"/>
      <c r="Q42672" s="118"/>
    </row>
    <row r="42673" spans="16:17">
      <c r="P42673" s="118"/>
      <c r="Q42673" s="118"/>
    </row>
    <row r="42674" spans="16:17">
      <c r="P42674" s="118"/>
      <c r="Q42674" s="118"/>
    </row>
    <row r="42675" spans="16:17">
      <c r="P42675" s="118"/>
      <c r="Q42675" s="118"/>
    </row>
    <row r="42676" spans="16:17">
      <c r="P42676" s="118"/>
      <c r="Q42676" s="118"/>
    </row>
    <row r="42677" spans="16:17">
      <c r="P42677" s="118"/>
      <c r="Q42677" s="118"/>
    </row>
    <row r="42678" spans="16:17">
      <c r="P42678" s="118"/>
      <c r="Q42678" s="118"/>
    </row>
    <row r="42679" spans="16:17">
      <c r="P42679" s="118"/>
      <c r="Q42679" s="118"/>
    </row>
    <row r="42680" spans="16:17">
      <c r="P42680" s="118"/>
      <c r="Q42680" s="118"/>
    </row>
    <row r="42681" spans="16:17">
      <c r="P42681" s="118"/>
      <c r="Q42681" s="118"/>
    </row>
    <row r="42682" spans="16:17">
      <c r="P42682" s="118"/>
      <c r="Q42682" s="118"/>
    </row>
    <row r="42683" spans="16:17">
      <c r="P42683" s="118"/>
      <c r="Q42683" s="118"/>
    </row>
    <row r="42684" spans="16:17">
      <c r="P42684" s="118"/>
      <c r="Q42684" s="118"/>
    </row>
    <row r="42685" spans="16:17">
      <c r="P42685" s="118"/>
      <c r="Q42685" s="118"/>
    </row>
    <row r="42686" spans="16:17">
      <c r="P42686" s="118"/>
      <c r="Q42686" s="118"/>
    </row>
    <row r="42687" spans="16:17">
      <c r="P42687" s="118"/>
      <c r="Q42687" s="118"/>
    </row>
    <row r="42688" spans="16:17">
      <c r="P42688" s="118"/>
      <c r="Q42688" s="118"/>
    </row>
    <row r="42689" spans="16:17">
      <c r="P42689" s="118"/>
      <c r="Q42689" s="118"/>
    </row>
    <row r="42690" spans="16:17">
      <c r="P42690" s="118"/>
      <c r="Q42690" s="118"/>
    </row>
    <row r="42691" spans="16:17">
      <c r="P42691" s="118"/>
      <c r="Q42691" s="118"/>
    </row>
    <row r="42692" spans="16:17">
      <c r="P42692" s="118"/>
      <c r="Q42692" s="118"/>
    </row>
    <row r="42693" spans="16:17">
      <c r="P42693" s="118"/>
      <c r="Q42693" s="118"/>
    </row>
    <row r="42694" spans="16:17">
      <c r="P42694" s="118"/>
      <c r="Q42694" s="118"/>
    </row>
    <row r="42695" spans="16:17">
      <c r="P42695" s="118"/>
      <c r="Q42695" s="118"/>
    </row>
    <row r="42696" spans="16:17">
      <c r="P42696" s="118"/>
      <c r="Q42696" s="118"/>
    </row>
    <row r="42697" spans="16:17">
      <c r="P42697" s="118"/>
      <c r="Q42697" s="118"/>
    </row>
    <row r="42698" spans="16:17">
      <c r="P42698" s="118"/>
      <c r="Q42698" s="118"/>
    </row>
    <row r="42699" spans="16:17">
      <c r="P42699" s="118"/>
      <c r="Q42699" s="118"/>
    </row>
    <row r="42700" spans="16:17">
      <c r="P42700" s="118"/>
      <c r="Q42700" s="118"/>
    </row>
    <row r="42701" spans="16:17">
      <c r="P42701" s="118"/>
      <c r="Q42701" s="118"/>
    </row>
    <row r="42702" spans="16:17">
      <c r="P42702" s="118"/>
      <c r="Q42702" s="118"/>
    </row>
    <row r="42703" spans="16:17">
      <c r="P42703" s="118"/>
      <c r="Q42703" s="118"/>
    </row>
    <row r="42704" spans="16:17">
      <c r="P42704" s="118"/>
      <c r="Q42704" s="118"/>
    </row>
    <row r="42705" spans="16:17">
      <c r="P42705" s="118"/>
      <c r="Q42705" s="118"/>
    </row>
    <row r="42706" spans="16:17">
      <c r="P42706" s="118"/>
      <c r="Q42706" s="118"/>
    </row>
    <row r="42707" spans="16:17">
      <c r="P42707" s="118"/>
      <c r="Q42707" s="118"/>
    </row>
    <row r="42708" spans="16:17">
      <c r="P42708" s="118"/>
      <c r="Q42708" s="118"/>
    </row>
    <row r="42709" spans="16:17">
      <c r="P42709" s="118"/>
      <c r="Q42709" s="118"/>
    </row>
    <row r="42710" spans="16:17">
      <c r="P42710" s="118"/>
      <c r="Q42710" s="118"/>
    </row>
    <row r="42711" spans="16:17">
      <c r="P42711" s="118"/>
      <c r="Q42711" s="118"/>
    </row>
    <row r="42712" spans="16:17">
      <c r="P42712" s="118"/>
      <c r="Q42712" s="118"/>
    </row>
    <row r="42713" spans="16:17">
      <c r="P42713" s="118"/>
      <c r="Q42713" s="118"/>
    </row>
    <row r="42714" spans="16:17">
      <c r="P42714" s="118"/>
      <c r="Q42714" s="118"/>
    </row>
    <row r="42715" spans="16:17">
      <c r="P42715" s="118"/>
      <c r="Q42715" s="118"/>
    </row>
    <row r="42716" spans="16:17">
      <c r="P42716" s="118"/>
      <c r="Q42716" s="118"/>
    </row>
    <row r="42717" spans="16:17">
      <c r="P42717" s="118"/>
      <c r="Q42717" s="118"/>
    </row>
    <row r="42718" spans="16:17">
      <c r="P42718" s="118"/>
      <c r="Q42718" s="118"/>
    </row>
    <row r="42719" spans="16:17">
      <c r="P42719" s="118"/>
      <c r="Q42719" s="118"/>
    </row>
    <row r="42720" spans="16:17">
      <c r="P42720" s="118"/>
      <c r="Q42720" s="118"/>
    </row>
    <row r="42721" spans="16:17">
      <c r="P42721" s="118"/>
      <c r="Q42721" s="118"/>
    </row>
    <row r="42722" spans="16:17">
      <c r="P42722" s="118"/>
      <c r="Q42722" s="118"/>
    </row>
    <row r="42723" spans="16:17">
      <c r="P42723" s="118"/>
      <c r="Q42723" s="118"/>
    </row>
    <row r="42724" spans="16:17">
      <c r="P42724" s="118"/>
      <c r="Q42724" s="118"/>
    </row>
    <row r="42725" spans="16:17">
      <c r="P42725" s="118"/>
      <c r="Q42725" s="118"/>
    </row>
    <row r="42726" spans="16:17">
      <c r="P42726" s="118"/>
      <c r="Q42726" s="118"/>
    </row>
    <row r="42727" spans="16:17">
      <c r="P42727" s="118"/>
      <c r="Q42727" s="118"/>
    </row>
    <row r="42728" spans="16:17">
      <c r="P42728" s="118"/>
      <c r="Q42728" s="118"/>
    </row>
    <row r="42729" spans="16:17">
      <c r="P42729" s="118"/>
      <c r="Q42729" s="118"/>
    </row>
    <row r="42730" spans="16:17">
      <c r="P42730" s="118"/>
      <c r="Q42730" s="118"/>
    </row>
    <row r="42731" spans="16:17">
      <c r="P42731" s="118"/>
      <c r="Q42731" s="118"/>
    </row>
    <row r="42732" spans="16:17">
      <c r="P42732" s="118"/>
      <c r="Q42732" s="118"/>
    </row>
    <row r="42733" spans="16:17">
      <c r="P42733" s="118"/>
      <c r="Q42733" s="118"/>
    </row>
    <row r="42734" spans="16:17">
      <c r="P42734" s="118"/>
      <c r="Q42734" s="118"/>
    </row>
    <row r="42735" spans="16:17">
      <c r="P42735" s="118"/>
      <c r="Q42735" s="118"/>
    </row>
    <row r="42736" spans="16:17">
      <c r="P42736" s="118"/>
      <c r="Q42736" s="118"/>
    </row>
    <row r="42737" spans="16:17">
      <c r="P42737" s="118"/>
      <c r="Q42737" s="118"/>
    </row>
    <row r="42738" spans="16:17">
      <c r="P42738" s="118"/>
      <c r="Q42738" s="118"/>
    </row>
    <row r="42739" spans="16:17">
      <c r="P42739" s="118"/>
      <c r="Q42739" s="118"/>
    </row>
    <row r="42740" spans="16:17">
      <c r="P42740" s="118"/>
      <c r="Q42740" s="118"/>
    </row>
    <row r="42741" spans="16:17">
      <c r="P42741" s="118"/>
      <c r="Q42741" s="118"/>
    </row>
    <row r="42742" spans="16:17">
      <c r="P42742" s="118"/>
      <c r="Q42742" s="118"/>
    </row>
    <row r="42743" spans="16:17">
      <c r="P42743" s="118"/>
      <c r="Q42743" s="118"/>
    </row>
    <row r="42744" spans="16:17">
      <c r="P42744" s="118"/>
      <c r="Q42744" s="118"/>
    </row>
    <row r="42745" spans="16:17">
      <c r="P42745" s="118"/>
      <c r="Q42745" s="118"/>
    </row>
    <row r="42746" spans="16:17">
      <c r="P42746" s="118"/>
      <c r="Q42746" s="118"/>
    </row>
    <row r="42747" spans="16:17">
      <c r="P42747" s="118"/>
      <c r="Q42747" s="118"/>
    </row>
    <row r="42748" spans="16:17">
      <c r="P42748" s="118"/>
      <c r="Q42748" s="118"/>
    </row>
    <row r="42749" spans="16:17">
      <c r="P42749" s="118"/>
      <c r="Q42749" s="118"/>
    </row>
    <row r="42750" spans="16:17">
      <c r="P42750" s="118"/>
      <c r="Q42750" s="118"/>
    </row>
    <row r="42751" spans="16:17">
      <c r="P42751" s="118"/>
      <c r="Q42751" s="118"/>
    </row>
    <row r="42752" spans="16:17">
      <c r="P42752" s="118"/>
      <c r="Q42752" s="118"/>
    </row>
    <row r="42753" spans="16:17">
      <c r="P42753" s="118"/>
      <c r="Q42753" s="118"/>
    </row>
    <row r="42754" spans="16:17">
      <c r="P42754" s="118"/>
      <c r="Q42754" s="118"/>
    </row>
    <row r="42755" spans="16:17">
      <c r="P42755" s="118"/>
      <c r="Q42755" s="118"/>
    </row>
    <row r="42756" spans="16:17">
      <c r="P42756" s="118"/>
      <c r="Q42756" s="118"/>
    </row>
    <row r="42757" spans="16:17">
      <c r="P42757" s="118"/>
      <c r="Q42757" s="118"/>
    </row>
    <row r="42758" spans="16:17">
      <c r="P42758" s="118"/>
      <c r="Q42758" s="118"/>
    </row>
    <row r="42759" spans="16:17">
      <c r="P42759" s="118"/>
      <c r="Q42759" s="118"/>
    </row>
    <row r="42760" spans="16:17">
      <c r="P42760" s="118"/>
      <c r="Q42760" s="118"/>
    </row>
    <row r="42761" spans="16:17">
      <c r="P42761" s="118"/>
      <c r="Q42761" s="118"/>
    </row>
    <row r="42762" spans="16:17">
      <c r="P42762" s="118"/>
      <c r="Q42762" s="118"/>
    </row>
    <row r="42763" spans="16:17">
      <c r="P42763" s="118"/>
      <c r="Q42763" s="118"/>
    </row>
    <row r="42764" spans="16:17">
      <c r="P42764" s="118"/>
      <c r="Q42764" s="118"/>
    </row>
    <row r="42765" spans="16:17">
      <c r="P42765" s="118"/>
      <c r="Q42765" s="118"/>
    </row>
    <row r="42766" spans="16:17">
      <c r="P42766" s="118"/>
      <c r="Q42766" s="118"/>
    </row>
    <row r="42767" spans="16:17">
      <c r="P42767" s="118"/>
      <c r="Q42767" s="118"/>
    </row>
    <row r="42768" spans="16:17">
      <c r="P42768" s="118"/>
      <c r="Q42768" s="118"/>
    </row>
    <row r="42769" spans="16:17">
      <c r="P42769" s="118"/>
      <c r="Q42769" s="118"/>
    </row>
    <row r="42770" spans="16:17">
      <c r="P42770" s="118"/>
      <c r="Q42770" s="118"/>
    </row>
    <row r="42771" spans="16:17">
      <c r="P42771" s="118"/>
      <c r="Q42771" s="118"/>
    </row>
    <row r="42772" spans="16:17">
      <c r="P42772" s="118"/>
      <c r="Q42772" s="118"/>
    </row>
    <row r="42773" spans="16:17">
      <c r="P42773" s="118"/>
      <c r="Q42773" s="118"/>
    </row>
    <row r="42774" spans="16:17">
      <c r="P42774" s="118"/>
      <c r="Q42774" s="118"/>
    </row>
    <row r="42775" spans="16:17">
      <c r="P42775" s="118"/>
      <c r="Q42775" s="118"/>
    </row>
    <row r="42776" spans="16:17">
      <c r="P42776" s="118"/>
      <c r="Q42776" s="118"/>
    </row>
    <row r="42777" spans="16:17">
      <c r="P42777" s="118"/>
      <c r="Q42777" s="118"/>
    </row>
    <row r="42778" spans="16:17">
      <c r="P42778" s="118"/>
      <c r="Q42778" s="118"/>
    </row>
    <row r="42779" spans="16:17">
      <c r="P42779" s="118"/>
      <c r="Q42779" s="118"/>
    </row>
    <row r="42780" spans="16:17">
      <c r="P42780" s="118"/>
      <c r="Q42780" s="118"/>
    </row>
    <row r="42781" spans="16:17">
      <c r="P42781" s="118"/>
      <c r="Q42781" s="118"/>
    </row>
    <row r="42782" spans="16:17">
      <c r="P42782" s="118"/>
      <c r="Q42782" s="118"/>
    </row>
    <row r="42783" spans="16:17">
      <c r="P42783" s="118"/>
      <c r="Q42783" s="118"/>
    </row>
    <row r="42784" spans="16:17">
      <c r="P42784" s="118"/>
      <c r="Q42784" s="118"/>
    </row>
    <row r="42785" spans="16:17">
      <c r="P42785" s="118"/>
      <c r="Q42785" s="118"/>
    </row>
    <row r="42786" spans="16:17">
      <c r="P42786" s="118"/>
      <c r="Q42786" s="118"/>
    </row>
    <row r="42787" spans="16:17">
      <c r="P42787" s="118"/>
      <c r="Q42787" s="118"/>
    </row>
    <row r="42788" spans="16:17">
      <c r="P42788" s="118"/>
      <c r="Q42788" s="118"/>
    </row>
    <row r="42789" spans="16:17">
      <c r="P42789" s="118"/>
      <c r="Q42789" s="118"/>
    </row>
    <row r="42790" spans="16:17">
      <c r="P42790" s="118"/>
      <c r="Q42790" s="118"/>
    </row>
    <row r="42791" spans="16:17">
      <c r="P42791" s="118"/>
      <c r="Q42791" s="118"/>
    </row>
    <row r="42792" spans="16:17">
      <c r="P42792" s="118"/>
      <c r="Q42792" s="118"/>
    </row>
    <row r="42793" spans="16:17">
      <c r="P42793" s="118"/>
      <c r="Q42793" s="118"/>
    </row>
    <row r="42794" spans="16:17">
      <c r="P42794" s="118"/>
      <c r="Q42794" s="118"/>
    </row>
    <row r="42795" spans="16:17">
      <c r="P42795" s="118"/>
      <c r="Q42795" s="118"/>
    </row>
    <row r="42796" spans="16:17">
      <c r="P42796" s="118"/>
      <c r="Q42796" s="118"/>
    </row>
    <row r="42797" spans="16:17">
      <c r="P42797" s="118"/>
      <c r="Q42797" s="118"/>
    </row>
    <row r="42798" spans="16:17">
      <c r="P42798" s="118"/>
      <c r="Q42798" s="118"/>
    </row>
    <row r="42799" spans="16:17">
      <c r="P42799" s="118"/>
      <c r="Q42799" s="118"/>
    </row>
    <row r="42800" spans="16:17">
      <c r="P42800" s="118"/>
      <c r="Q42800" s="118"/>
    </row>
    <row r="42801" spans="16:17">
      <c r="P42801" s="118"/>
      <c r="Q42801" s="118"/>
    </row>
    <row r="42802" spans="16:17">
      <c r="P42802" s="118"/>
      <c r="Q42802" s="118"/>
    </row>
    <row r="42803" spans="16:17">
      <c r="P42803" s="118"/>
      <c r="Q42803" s="118"/>
    </row>
    <row r="42804" spans="16:17">
      <c r="P42804" s="118"/>
      <c r="Q42804" s="118"/>
    </row>
    <row r="42805" spans="16:17">
      <c r="P42805" s="118"/>
      <c r="Q42805" s="118"/>
    </row>
    <row r="42806" spans="16:17">
      <c r="P42806" s="118"/>
      <c r="Q42806" s="118"/>
    </row>
    <row r="42807" spans="16:17">
      <c r="P42807" s="118"/>
      <c r="Q42807" s="118"/>
    </row>
    <row r="42808" spans="16:17">
      <c r="P42808" s="118"/>
      <c r="Q42808" s="118"/>
    </row>
    <row r="42809" spans="16:17">
      <c r="P42809" s="118"/>
      <c r="Q42809" s="118"/>
    </row>
    <row r="42810" spans="16:17">
      <c r="P42810" s="118"/>
      <c r="Q42810" s="118"/>
    </row>
    <row r="42811" spans="16:17">
      <c r="P42811" s="118"/>
      <c r="Q42811" s="118"/>
    </row>
    <row r="42812" spans="16:17">
      <c r="P42812" s="118"/>
      <c r="Q42812" s="118"/>
    </row>
    <row r="42813" spans="16:17">
      <c r="P42813" s="118"/>
      <c r="Q42813" s="118"/>
    </row>
    <row r="42814" spans="16:17">
      <c r="P42814" s="118"/>
      <c r="Q42814" s="118"/>
    </row>
    <row r="42815" spans="16:17">
      <c r="P42815" s="118"/>
      <c r="Q42815" s="118"/>
    </row>
    <row r="42816" spans="16:17">
      <c r="P42816" s="118"/>
      <c r="Q42816" s="118"/>
    </row>
    <row r="42817" spans="16:17">
      <c r="P42817" s="118"/>
      <c r="Q42817" s="118"/>
    </row>
    <row r="42818" spans="16:17">
      <c r="P42818" s="118"/>
      <c r="Q42818" s="118"/>
    </row>
    <row r="42819" spans="16:17">
      <c r="P42819" s="118"/>
      <c r="Q42819" s="118"/>
    </row>
    <row r="42820" spans="16:17">
      <c r="P42820" s="118"/>
      <c r="Q42820" s="118"/>
    </row>
    <row r="42821" spans="16:17">
      <c r="P42821" s="118"/>
      <c r="Q42821" s="118"/>
    </row>
    <row r="42822" spans="16:17">
      <c r="P42822" s="118"/>
      <c r="Q42822" s="118"/>
    </row>
    <row r="42823" spans="16:17">
      <c r="P42823" s="118"/>
      <c r="Q42823" s="118"/>
    </row>
    <row r="42824" spans="16:17">
      <c r="P42824" s="118"/>
      <c r="Q42824" s="118"/>
    </row>
    <row r="42825" spans="16:17">
      <c r="P42825" s="118"/>
      <c r="Q42825" s="118"/>
    </row>
    <row r="42826" spans="16:17">
      <c r="P42826" s="118"/>
      <c r="Q42826" s="118"/>
    </row>
    <row r="42827" spans="16:17">
      <c r="P42827" s="118"/>
      <c r="Q42827" s="118"/>
    </row>
    <row r="42828" spans="16:17">
      <c r="P42828" s="118"/>
      <c r="Q42828" s="118"/>
    </row>
    <row r="42829" spans="16:17">
      <c r="P42829" s="118"/>
      <c r="Q42829" s="118"/>
    </row>
    <row r="42830" spans="16:17">
      <c r="P42830" s="118"/>
      <c r="Q42830" s="118"/>
    </row>
    <row r="42831" spans="16:17">
      <c r="P42831" s="118"/>
      <c r="Q42831" s="118"/>
    </row>
    <row r="42832" spans="16:17">
      <c r="P42832" s="118"/>
      <c r="Q42832" s="118"/>
    </row>
    <row r="42833" spans="16:17">
      <c r="P42833" s="118"/>
      <c r="Q42833" s="118"/>
    </row>
    <row r="42834" spans="16:17">
      <c r="P42834" s="118"/>
      <c r="Q42834" s="118"/>
    </row>
    <row r="42835" spans="16:17">
      <c r="P42835" s="118"/>
      <c r="Q42835" s="118"/>
    </row>
    <row r="42836" spans="16:17">
      <c r="P42836" s="118"/>
      <c r="Q42836" s="118"/>
    </row>
    <row r="42837" spans="16:17">
      <c r="P42837" s="118"/>
      <c r="Q42837" s="118"/>
    </row>
    <row r="42838" spans="16:17">
      <c r="P42838" s="118"/>
      <c r="Q42838" s="118"/>
    </row>
    <row r="42839" spans="16:17">
      <c r="P42839" s="118"/>
      <c r="Q42839" s="118"/>
    </row>
    <row r="42840" spans="16:17">
      <c r="P42840" s="118"/>
      <c r="Q42840" s="118"/>
    </row>
    <row r="42841" spans="16:17">
      <c r="P42841" s="118"/>
      <c r="Q42841" s="118"/>
    </row>
    <row r="42842" spans="16:17">
      <c r="P42842" s="118"/>
      <c r="Q42842" s="118"/>
    </row>
    <row r="42843" spans="16:17">
      <c r="P42843" s="118"/>
      <c r="Q42843" s="118"/>
    </row>
    <row r="42844" spans="16:17">
      <c r="P42844" s="118"/>
      <c r="Q42844" s="118"/>
    </row>
    <row r="42845" spans="16:17">
      <c r="P42845" s="118"/>
      <c r="Q42845" s="118"/>
    </row>
    <row r="42846" spans="16:17">
      <c r="P42846" s="118"/>
      <c r="Q42846" s="118"/>
    </row>
    <row r="42847" spans="16:17">
      <c r="P42847" s="118"/>
      <c r="Q42847" s="118"/>
    </row>
    <row r="42848" spans="16:17">
      <c r="P42848" s="118"/>
      <c r="Q42848" s="118"/>
    </row>
    <row r="42849" spans="16:17">
      <c r="P42849" s="118"/>
      <c r="Q42849" s="118"/>
    </row>
    <row r="42850" spans="16:17">
      <c r="P42850" s="118"/>
      <c r="Q42850" s="118"/>
    </row>
    <row r="42851" spans="16:17">
      <c r="P42851" s="118"/>
      <c r="Q42851" s="118"/>
    </row>
    <row r="42852" spans="16:17">
      <c r="P42852" s="118"/>
      <c r="Q42852" s="118"/>
    </row>
    <row r="42853" spans="16:17">
      <c r="P42853" s="118"/>
      <c r="Q42853" s="118"/>
    </row>
    <row r="42854" spans="16:17">
      <c r="P42854" s="118"/>
      <c r="Q42854" s="118"/>
    </row>
    <row r="42855" spans="16:17">
      <c r="P42855" s="118"/>
      <c r="Q42855" s="118"/>
    </row>
    <row r="42856" spans="16:17">
      <c r="P42856" s="118"/>
      <c r="Q42856" s="118"/>
    </row>
    <row r="42857" spans="16:17">
      <c r="P42857" s="118"/>
      <c r="Q42857" s="118"/>
    </row>
    <row r="42858" spans="16:17">
      <c r="P42858" s="118"/>
      <c r="Q42858" s="118"/>
    </row>
    <row r="42859" spans="16:17">
      <c r="P42859" s="118"/>
      <c r="Q42859" s="118"/>
    </row>
    <row r="42860" spans="16:17">
      <c r="P42860" s="118"/>
      <c r="Q42860" s="118"/>
    </row>
    <row r="42861" spans="16:17">
      <c r="P42861" s="118"/>
      <c r="Q42861" s="118"/>
    </row>
    <row r="42862" spans="16:17">
      <c r="P42862" s="118"/>
      <c r="Q42862" s="118"/>
    </row>
    <row r="42863" spans="16:17">
      <c r="P42863" s="118"/>
      <c r="Q42863" s="118"/>
    </row>
    <row r="42864" spans="16:17">
      <c r="P42864" s="118"/>
      <c r="Q42864" s="118"/>
    </row>
    <row r="42865" spans="16:17">
      <c r="P42865" s="118"/>
      <c r="Q42865" s="118"/>
    </row>
    <row r="42866" spans="16:17">
      <c r="P42866" s="118"/>
      <c r="Q42866" s="118"/>
    </row>
    <row r="42867" spans="16:17">
      <c r="P42867" s="118"/>
      <c r="Q42867" s="118"/>
    </row>
    <row r="42868" spans="16:17">
      <c r="P42868" s="118"/>
      <c r="Q42868" s="118"/>
    </row>
    <row r="42869" spans="16:17">
      <c r="P42869" s="118"/>
      <c r="Q42869" s="118"/>
    </row>
    <row r="42870" spans="16:17">
      <c r="P42870" s="118"/>
      <c r="Q42870" s="118"/>
    </row>
    <row r="42871" spans="16:17">
      <c r="P42871" s="118"/>
      <c r="Q42871" s="118"/>
    </row>
    <row r="42872" spans="16:17">
      <c r="P42872" s="118"/>
      <c r="Q42872" s="118"/>
    </row>
    <row r="42873" spans="16:17">
      <c r="P42873" s="118"/>
      <c r="Q42873" s="118"/>
    </row>
    <row r="42874" spans="16:17">
      <c r="P42874" s="118"/>
      <c r="Q42874" s="118"/>
    </row>
    <row r="42875" spans="16:17">
      <c r="P42875" s="118"/>
      <c r="Q42875" s="118"/>
    </row>
    <row r="42876" spans="16:17">
      <c r="P42876" s="118"/>
      <c r="Q42876" s="118"/>
    </row>
    <row r="42877" spans="16:17">
      <c r="P42877" s="118"/>
      <c r="Q42877" s="118"/>
    </row>
    <row r="42878" spans="16:17">
      <c r="P42878" s="118"/>
      <c r="Q42878" s="118"/>
    </row>
    <row r="42879" spans="16:17">
      <c r="P42879" s="118"/>
      <c r="Q42879" s="118"/>
    </row>
    <row r="42880" spans="16:17">
      <c r="P42880" s="118"/>
      <c r="Q42880" s="118"/>
    </row>
    <row r="42881" spans="16:17">
      <c r="P42881" s="118"/>
      <c r="Q42881" s="118"/>
    </row>
    <row r="42882" spans="16:17">
      <c r="P42882" s="118"/>
      <c r="Q42882" s="118"/>
    </row>
    <row r="42883" spans="16:17">
      <c r="P42883" s="118"/>
      <c r="Q42883" s="118"/>
    </row>
    <row r="42884" spans="16:17">
      <c r="P42884" s="118"/>
      <c r="Q42884" s="118"/>
    </row>
    <row r="42885" spans="16:17">
      <c r="P42885" s="118"/>
      <c r="Q42885" s="118"/>
    </row>
    <row r="42886" spans="16:17">
      <c r="P42886" s="118"/>
      <c r="Q42886" s="118"/>
    </row>
    <row r="42887" spans="16:17">
      <c r="P42887" s="118"/>
      <c r="Q42887" s="118"/>
    </row>
    <row r="42888" spans="16:17">
      <c r="P42888" s="118"/>
      <c r="Q42888" s="118"/>
    </row>
    <row r="42889" spans="16:17">
      <c r="P42889" s="118"/>
      <c r="Q42889" s="118"/>
    </row>
    <row r="42890" spans="16:17">
      <c r="P42890" s="118"/>
      <c r="Q42890" s="118"/>
    </row>
    <row r="42891" spans="16:17">
      <c r="P42891" s="118"/>
      <c r="Q42891" s="118"/>
    </row>
    <row r="42892" spans="16:17">
      <c r="P42892" s="118"/>
      <c r="Q42892" s="118"/>
    </row>
    <row r="42893" spans="16:17">
      <c r="P42893" s="118"/>
      <c r="Q42893" s="118"/>
    </row>
    <row r="42894" spans="16:17">
      <c r="P42894" s="118"/>
      <c r="Q42894" s="118"/>
    </row>
    <row r="42895" spans="16:17">
      <c r="P42895" s="118"/>
      <c r="Q42895" s="118"/>
    </row>
    <row r="42896" spans="16:17">
      <c r="P42896" s="118"/>
      <c r="Q42896" s="118"/>
    </row>
    <row r="42897" spans="16:17">
      <c r="P42897" s="118"/>
      <c r="Q42897" s="118"/>
    </row>
    <row r="42898" spans="16:17">
      <c r="P42898" s="118"/>
      <c r="Q42898" s="118"/>
    </row>
    <row r="42899" spans="16:17">
      <c r="P42899" s="118"/>
      <c r="Q42899" s="118"/>
    </row>
    <row r="42900" spans="16:17">
      <c r="P42900" s="118"/>
      <c r="Q42900" s="118"/>
    </row>
    <row r="42901" spans="16:17">
      <c r="P42901" s="118"/>
      <c r="Q42901" s="118"/>
    </row>
    <row r="42902" spans="16:17">
      <c r="P42902" s="118"/>
      <c r="Q42902" s="118"/>
    </row>
    <row r="42903" spans="16:17">
      <c r="P42903" s="118"/>
      <c r="Q42903" s="118"/>
    </row>
    <row r="42904" spans="16:17">
      <c r="P42904" s="118"/>
      <c r="Q42904" s="118"/>
    </row>
    <row r="42905" spans="16:17">
      <c r="P42905" s="118"/>
      <c r="Q42905" s="118"/>
    </row>
    <row r="42906" spans="16:17">
      <c r="P42906" s="118"/>
      <c r="Q42906" s="118"/>
    </row>
    <row r="42907" spans="16:17">
      <c r="P42907" s="118"/>
      <c r="Q42907" s="118"/>
    </row>
    <row r="42908" spans="16:17">
      <c r="P42908" s="118"/>
      <c r="Q42908" s="118"/>
    </row>
    <row r="42909" spans="16:17">
      <c r="P42909" s="118"/>
      <c r="Q42909" s="118"/>
    </row>
    <row r="42910" spans="16:17">
      <c r="P42910" s="118"/>
      <c r="Q42910" s="118"/>
    </row>
    <row r="42911" spans="16:17">
      <c r="P42911" s="118"/>
      <c r="Q42911" s="118"/>
    </row>
    <row r="42912" spans="16:17">
      <c r="P42912" s="118"/>
      <c r="Q42912" s="118"/>
    </row>
    <row r="42913" spans="16:17">
      <c r="P42913" s="118"/>
      <c r="Q42913" s="118"/>
    </row>
    <row r="42914" spans="16:17">
      <c r="P42914" s="118"/>
      <c r="Q42914" s="118"/>
    </row>
    <row r="42915" spans="16:17">
      <c r="P42915" s="118"/>
      <c r="Q42915" s="118"/>
    </row>
    <row r="42916" spans="16:17">
      <c r="P42916" s="118"/>
      <c r="Q42916" s="118"/>
    </row>
    <row r="42917" spans="16:17">
      <c r="P42917" s="118"/>
      <c r="Q42917" s="118"/>
    </row>
    <row r="42918" spans="16:17">
      <c r="P42918" s="118"/>
      <c r="Q42918" s="118"/>
    </row>
    <row r="42919" spans="16:17">
      <c r="P42919" s="118"/>
      <c r="Q42919" s="118"/>
    </row>
    <row r="42920" spans="16:17">
      <c r="P42920" s="118"/>
      <c r="Q42920" s="118"/>
    </row>
    <row r="42921" spans="16:17">
      <c r="P42921" s="118"/>
      <c r="Q42921" s="118"/>
    </row>
    <row r="42922" spans="16:17">
      <c r="P42922" s="118"/>
      <c r="Q42922" s="118"/>
    </row>
    <row r="42923" spans="16:17">
      <c r="P42923" s="118"/>
      <c r="Q42923" s="118"/>
    </row>
    <row r="42924" spans="16:17">
      <c r="P42924" s="118"/>
      <c r="Q42924" s="118"/>
    </row>
    <row r="42925" spans="16:17">
      <c r="P42925" s="118"/>
      <c r="Q42925" s="118"/>
    </row>
    <row r="42926" spans="16:17">
      <c r="P42926" s="118"/>
      <c r="Q42926" s="118"/>
    </row>
    <row r="42927" spans="16:17">
      <c r="P42927" s="118"/>
      <c r="Q42927" s="118"/>
    </row>
    <row r="42928" spans="16:17">
      <c r="P42928" s="118"/>
      <c r="Q42928" s="118"/>
    </row>
    <row r="42929" spans="16:17">
      <c r="P42929" s="118"/>
      <c r="Q42929" s="118"/>
    </row>
    <row r="42930" spans="16:17">
      <c r="P42930" s="118"/>
      <c r="Q42930" s="118"/>
    </row>
    <row r="42931" spans="16:17">
      <c r="P42931" s="118"/>
      <c r="Q42931" s="118"/>
    </row>
    <row r="42932" spans="16:17">
      <c r="P42932" s="118"/>
      <c r="Q42932" s="118"/>
    </row>
    <row r="42933" spans="16:17">
      <c r="P42933" s="118"/>
      <c r="Q42933" s="118"/>
    </row>
    <row r="42934" spans="16:17">
      <c r="P42934" s="118"/>
      <c r="Q42934" s="118"/>
    </row>
    <row r="42935" spans="16:17">
      <c r="P42935" s="118"/>
      <c r="Q42935" s="118"/>
    </row>
    <row r="42936" spans="16:17">
      <c r="P42936" s="118"/>
      <c r="Q42936" s="118"/>
    </row>
    <row r="42937" spans="16:17">
      <c r="P42937" s="118"/>
      <c r="Q42937" s="118"/>
    </row>
    <row r="42938" spans="16:17">
      <c r="P42938" s="118"/>
      <c r="Q42938" s="118"/>
    </row>
    <row r="42939" spans="16:17">
      <c r="P42939" s="118"/>
      <c r="Q42939" s="118"/>
    </row>
    <row r="42940" spans="16:17">
      <c r="P42940" s="118"/>
      <c r="Q42940" s="118"/>
    </row>
    <row r="42941" spans="16:17">
      <c r="P42941" s="118"/>
      <c r="Q42941" s="118"/>
    </row>
    <row r="42942" spans="16:17">
      <c r="P42942" s="118"/>
      <c r="Q42942" s="118"/>
    </row>
    <row r="42943" spans="16:17">
      <c r="P42943" s="118"/>
      <c r="Q42943" s="118"/>
    </row>
    <row r="42944" spans="16:17">
      <c r="P42944" s="118"/>
      <c r="Q42944" s="118"/>
    </row>
    <row r="42945" spans="16:17">
      <c r="P42945" s="118"/>
      <c r="Q42945" s="118"/>
    </row>
    <row r="42946" spans="16:17">
      <c r="P42946" s="118"/>
      <c r="Q42946" s="118"/>
    </row>
    <row r="42947" spans="16:17">
      <c r="P42947" s="118"/>
      <c r="Q42947" s="118"/>
    </row>
    <row r="42948" spans="16:17">
      <c r="P42948" s="118"/>
      <c r="Q42948" s="118"/>
    </row>
    <row r="42949" spans="16:17">
      <c r="P42949" s="118"/>
      <c r="Q42949" s="118"/>
    </row>
    <row r="42950" spans="16:17">
      <c r="P42950" s="118"/>
      <c r="Q42950" s="118"/>
    </row>
    <row r="42951" spans="16:17">
      <c r="P42951" s="118"/>
      <c r="Q42951" s="118"/>
    </row>
    <row r="42952" spans="16:17">
      <c r="P42952" s="118"/>
      <c r="Q42952" s="118"/>
    </row>
    <row r="42953" spans="16:17">
      <c r="P42953" s="118"/>
      <c r="Q42953" s="118"/>
    </row>
    <row r="42954" spans="16:17">
      <c r="P42954" s="118"/>
      <c r="Q42954" s="118"/>
    </row>
    <row r="42955" spans="16:17">
      <c r="P42955" s="118"/>
      <c r="Q42955" s="118"/>
    </row>
    <row r="42956" spans="16:17">
      <c r="P42956" s="118"/>
      <c r="Q42956" s="118"/>
    </row>
    <row r="42957" spans="16:17">
      <c r="P42957" s="118"/>
      <c r="Q42957" s="118"/>
    </row>
    <row r="42958" spans="16:17">
      <c r="P42958" s="118"/>
      <c r="Q42958" s="118"/>
    </row>
    <row r="42959" spans="16:17">
      <c r="P42959" s="118"/>
      <c r="Q42959" s="118"/>
    </row>
    <row r="42960" spans="16:17">
      <c r="P42960" s="118"/>
      <c r="Q42960" s="118"/>
    </row>
    <row r="42961" spans="16:17">
      <c r="P42961" s="118"/>
      <c r="Q42961" s="118"/>
    </row>
    <row r="42962" spans="16:17">
      <c r="P42962" s="118"/>
      <c r="Q42962" s="118"/>
    </row>
    <row r="42963" spans="16:17">
      <c r="P42963" s="118"/>
      <c r="Q42963" s="118"/>
    </row>
    <row r="42964" spans="16:17">
      <c r="P42964" s="118"/>
      <c r="Q42964" s="118"/>
    </row>
    <row r="42965" spans="16:17">
      <c r="P42965" s="118"/>
      <c r="Q42965" s="118"/>
    </row>
    <row r="42966" spans="16:17">
      <c r="P42966" s="118"/>
      <c r="Q42966" s="118"/>
    </row>
    <row r="42967" spans="16:17">
      <c r="P42967" s="118"/>
      <c r="Q42967" s="118"/>
    </row>
    <row r="42968" spans="16:17">
      <c r="P42968" s="118"/>
      <c r="Q42968" s="118"/>
    </row>
    <row r="42969" spans="16:17">
      <c r="P42969" s="118"/>
      <c r="Q42969" s="118"/>
    </row>
    <row r="42970" spans="16:17">
      <c r="P42970" s="118"/>
      <c r="Q42970" s="118"/>
    </row>
    <row r="42971" spans="16:17">
      <c r="P42971" s="118"/>
      <c r="Q42971" s="118"/>
    </row>
    <row r="42972" spans="16:17">
      <c r="P42972" s="118"/>
      <c r="Q42972" s="118"/>
    </row>
    <row r="42973" spans="16:17">
      <c r="P42973" s="118"/>
      <c r="Q42973" s="118"/>
    </row>
    <row r="42974" spans="16:17">
      <c r="P42974" s="118"/>
      <c r="Q42974" s="118"/>
    </row>
    <row r="42975" spans="16:17">
      <c r="P42975" s="118"/>
      <c r="Q42975" s="118"/>
    </row>
    <row r="42976" spans="16:17">
      <c r="P42976" s="118"/>
      <c r="Q42976" s="118"/>
    </row>
    <row r="42977" spans="16:17">
      <c r="P42977" s="118"/>
      <c r="Q42977" s="118"/>
    </row>
    <row r="42978" spans="16:17">
      <c r="P42978" s="118"/>
      <c r="Q42978" s="118"/>
    </row>
    <row r="42979" spans="16:17">
      <c r="P42979" s="118"/>
      <c r="Q42979" s="118"/>
    </row>
    <row r="42980" spans="16:17">
      <c r="P42980" s="118"/>
      <c r="Q42980" s="118"/>
    </row>
    <row r="42981" spans="16:17">
      <c r="P42981" s="118"/>
      <c r="Q42981" s="118"/>
    </row>
    <row r="42982" spans="16:17">
      <c r="P42982" s="118"/>
      <c r="Q42982" s="118"/>
    </row>
    <row r="42983" spans="16:17">
      <c r="P42983" s="118"/>
      <c r="Q42983" s="118"/>
    </row>
    <row r="42984" spans="16:17">
      <c r="P42984" s="118"/>
      <c r="Q42984" s="118"/>
    </row>
    <row r="42985" spans="16:17">
      <c r="P42985" s="118"/>
      <c r="Q42985" s="118"/>
    </row>
    <row r="42986" spans="16:17">
      <c r="P42986" s="118"/>
      <c r="Q42986" s="118"/>
    </row>
    <row r="42987" spans="16:17">
      <c r="P42987" s="118"/>
      <c r="Q42987" s="118"/>
    </row>
    <row r="42988" spans="16:17">
      <c r="P42988" s="118"/>
      <c r="Q42988" s="118"/>
    </row>
    <row r="42989" spans="16:17">
      <c r="P42989" s="118"/>
      <c r="Q42989" s="118"/>
    </row>
    <row r="42990" spans="16:17">
      <c r="P42990" s="118"/>
      <c r="Q42990" s="118"/>
    </row>
    <row r="42991" spans="16:17">
      <c r="P42991" s="118"/>
      <c r="Q42991" s="118"/>
    </row>
    <row r="42992" spans="16:17">
      <c r="P42992" s="118"/>
      <c r="Q42992" s="118"/>
    </row>
    <row r="42993" spans="16:17">
      <c r="P42993" s="118"/>
      <c r="Q42993" s="118"/>
    </row>
    <row r="42994" spans="16:17">
      <c r="P42994" s="118"/>
      <c r="Q42994" s="118"/>
    </row>
    <row r="42995" spans="16:17">
      <c r="P42995" s="118"/>
      <c r="Q42995" s="118"/>
    </row>
    <row r="42996" spans="16:17">
      <c r="P42996" s="118"/>
      <c r="Q42996" s="118"/>
    </row>
    <row r="42997" spans="16:17">
      <c r="P42997" s="118"/>
      <c r="Q42997" s="118"/>
    </row>
    <row r="42998" spans="16:17">
      <c r="P42998" s="118"/>
      <c r="Q42998" s="118"/>
    </row>
    <row r="42999" spans="16:17">
      <c r="P42999" s="118"/>
      <c r="Q42999" s="118"/>
    </row>
    <row r="43000" spans="16:17">
      <c r="P43000" s="118"/>
      <c r="Q43000" s="118"/>
    </row>
    <row r="43001" spans="16:17">
      <c r="P43001" s="118"/>
      <c r="Q43001" s="118"/>
    </row>
    <row r="43002" spans="16:17">
      <c r="P43002" s="118"/>
      <c r="Q43002" s="118"/>
    </row>
    <row r="43003" spans="16:17">
      <c r="P43003" s="118"/>
      <c r="Q43003" s="118"/>
    </row>
    <row r="43004" spans="16:17">
      <c r="P43004" s="118"/>
      <c r="Q43004" s="118"/>
    </row>
    <row r="43005" spans="16:17">
      <c r="P43005" s="118"/>
      <c r="Q43005" s="118"/>
    </row>
    <row r="43006" spans="16:17">
      <c r="P43006" s="118"/>
      <c r="Q43006" s="118"/>
    </row>
    <row r="43007" spans="16:17">
      <c r="P43007" s="118"/>
      <c r="Q43007" s="118"/>
    </row>
    <row r="43008" spans="16:17">
      <c r="P43008" s="118"/>
      <c r="Q43008" s="118"/>
    </row>
    <row r="43009" spans="16:17">
      <c r="P43009" s="118"/>
      <c r="Q43009" s="118"/>
    </row>
    <row r="43010" spans="16:17">
      <c r="P43010" s="118"/>
      <c r="Q43010" s="118"/>
    </row>
    <row r="43011" spans="16:17">
      <c r="P43011" s="118"/>
      <c r="Q43011" s="118"/>
    </row>
    <row r="43012" spans="16:17">
      <c r="P43012" s="118"/>
      <c r="Q43012" s="118"/>
    </row>
    <row r="43013" spans="16:17">
      <c r="P43013" s="118"/>
      <c r="Q43013" s="118"/>
    </row>
    <row r="43014" spans="16:17">
      <c r="P43014" s="118"/>
      <c r="Q43014" s="118"/>
    </row>
    <row r="43015" spans="16:17">
      <c r="P43015" s="118"/>
      <c r="Q43015" s="118"/>
    </row>
    <row r="43016" spans="16:17">
      <c r="P43016" s="118"/>
      <c r="Q43016" s="118"/>
    </row>
    <row r="43017" spans="16:17">
      <c r="P43017" s="118"/>
      <c r="Q43017" s="118"/>
    </row>
    <row r="43018" spans="16:17">
      <c r="P43018" s="118"/>
      <c r="Q43018" s="118"/>
    </row>
    <row r="43019" spans="16:17">
      <c r="P43019" s="118"/>
      <c r="Q43019" s="118"/>
    </row>
    <row r="43020" spans="16:17">
      <c r="P43020" s="118"/>
      <c r="Q43020" s="118"/>
    </row>
    <row r="43021" spans="16:17">
      <c r="P43021" s="118"/>
      <c r="Q43021" s="118"/>
    </row>
    <row r="43022" spans="16:17">
      <c r="P43022" s="118"/>
      <c r="Q43022" s="118"/>
    </row>
    <row r="43023" spans="16:17">
      <c r="P43023" s="118"/>
      <c r="Q43023" s="118"/>
    </row>
    <row r="43024" spans="16:17">
      <c r="P43024" s="118"/>
      <c r="Q43024" s="118"/>
    </row>
    <row r="43025" spans="16:17">
      <c r="P43025" s="118"/>
      <c r="Q43025" s="118"/>
    </row>
    <row r="43026" spans="16:17">
      <c r="P43026" s="118"/>
      <c r="Q43026" s="118"/>
    </row>
    <row r="43027" spans="16:17">
      <c r="P43027" s="118"/>
      <c r="Q43027" s="118"/>
    </row>
    <row r="43028" spans="16:17">
      <c r="P43028" s="118"/>
      <c r="Q43028" s="118"/>
    </row>
    <row r="43029" spans="16:17">
      <c r="P43029" s="118"/>
      <c r="Q43029" s="118"/>
    </row>
    <row r="43030" spans="16:17">
      <c r="P43030" s="118"/>
      <c r="Q43030" s="118"/>
    </row>
    <row r="43031" spans="16:17">
      <c r="P43031" s="118"/>
      <c r="Q43031" s="118"/>
    </row>
    <row r="43032" spans="16:17">
      <c r="P43032" s="118"/>
      <c r="Q43032" s="118"/>
    </row>
    <row r="43033" spans="16:17">
      <c r="P43033" s="118"/>
      <c r="Q43033" s="118"/>
    </row>
    <row r="43034" spans="16:17">
      <c r="P43034" s="118"/>
      <c r="Q43034" s="118"/>
    </row>
    <row r="43035" spans="16:17">
      <c r="P43035" s="118"/>
      <c r="Q43035" s="118"/>
    </row>
    <row r="43036" spans="16:17">
      <c r="P43036" s="118"/>
      <c r="Q43036" s="118"/>
    </row>
    <row r="43037" spans="16:17">
      <c r="P43037" s="118"/>
      <c r="Q43037" s="118"/>
    </row>
    <row r="43038" spans="16:17">
      <c r="P43038" s="118"/>
      <c r="Q43038" s="118"/>
    </row>
    <row r="43039" spans="16:17">
      <c r="P43039" s="118"/>
      <c r="Q43039" s="118"/>
    </row>
    <row r="43040" spans="16:17">
      <c r="P43040" s="118"/>
      <c r="Q43040" s="118"/>
    </row>
    <row r="43041" spans="16:17">
      <c r="P43041" s="118"/>
      <c r="Q43041" s="118"/>
    </row>
    <row r="43042" spans="16:17">
      <c r="P43042" s="118"/>
      <c r="Q43042" s="118"/>
    </row>
    <row r="43043" spans="16:17">
      <c r="P43043" s="118"/>
      <c r="Q43043" s="118"/>
    </row>
    <row r="43044" spans="16:17">
      <c r="P43044" s="118"/>
      <c r="Q43044" s="118"/>
    </row>
    <row r="43045" spans="16:17">
      <c r="P43045" s="118"/>
      <c r="Q43045" s="118"/>
    </row>
    <row r="43046" spans="16:17">
      <c r="P43046" s="118"/>
      <c r="Q43046" s="118"/>
    </row>
    <row r="43047" spans="16:17">
      <c r="P43047" s="118"/>
      <c r="Q43047" s="118"/>
    </row>
    <row r="43048" spans="16:17">
      <c r="P43048" s="118"/>
      <c r="Q43048" s="118"/>
    </row>
    <row r="43049" spans="16:17">
      <c r="P43049" s="118"/>
      <c r="Q43049" s="118"/>
    </row>
    <row r="43050" spans="16:17">
      <c r="P43050" s="118"/>
      <c r="Q43050" s="118"/>
    </row>
    <row r="43051" spans="16:17">
      <c r="P43051" s="118"/>
      <c r="Q43051" s="118"/>
    </row>
    <row r="43052" spans="16:17">
      <c r="P43052" s="118"/>
      <c r="Q43052" s="118"/>
    </row>
    <row r="43053" spans="16:17">
      <c r="P43053" s="118"/>
      <c r="Q43053" s="118"/>
    </row>
    <row r="43054" spans="16:17">
      <c r="P43054" s="118"/>
      <c r="Q43054" s="118"/>
    </row>
    <row r="43055" spans="16:17">
      <c r="P43055" s="118"/>
      <c r="Q43055" s="118"/>
    </row>
    <row r="43056" spans="16:17">
      <c r="P43056" s="118"/>
      <c r="Q43056" s="118"/>
    </row>
    <row r="43057" spans="16:17">
      <c r="P43057" s="118"/>
      <c r="Q43057" s="118"/>
    </row>
    <row r="43058" spans="16:17">
      <c r="P43058" s="118"/>
      <c r="Q43058" s="118"/>
    </row>
    <row r="43059" spans="16:17">
      <c r="P43059" s="118"/>
      <c r="Q43059" s="118"/>
    </row>
    <row r="43060" spans="16:17">
      <c r="P43060" s="118"/>
      <c r="Q43060" s="118"/>
    </row>
    <row r="43061" spans="16:17">
      <c r="P43061" s="118"/>
      <c r="Q43061" s="118"/>
    </row>
    <row r="43062" spans="16:17">
      <c r="P43062" s="118"/>
      <c r="Q43062" s="118"/>
    </row>
    <row r="43063" spans="16:17">
      <c r="P43063" s="118"/>
      <c r="Q43063" s="118"/>
    </row>
    <row r="43064" spans="16:17">
      <c r="P43064" s="118"/>
      <c r="Q43064" s="118"/>
    </row>
    <row r="43065" spans="16:17">
      <c r="P43065" s="118"/>
      <c r="Q43065" s="118"/>
    </row>
    <row r="43066" spans="16:17">
      <c r="P43066" s="118"/>
      <c r="Q43066" s="118"/>
    </row>
    <row r="43067" spans="16:17">
      <c r="P43067" s="118"/>
      <c r="Q43067" s="118"/>
    </row>
    <row r="43068" spans="16:17">
      <c r="P43068" s="118"/>
      <c r="Q43068" s="118"/>
    </row>
    <row r="43069" spans="16:17">
      <c r="P43069" s="118"/>
      <c r="Q43069" s="118"/>
    </row>
    <row r="43070" spans="16:17">
      <c r="P43070" s="118"/>
      <c r="Q43070" s="118"/>
    </row>
    <row r="43071" spans="16:17">
      <c r="P43071" s="118"/>
      <c r="Q43071" s="118"/>
    </row>
    <row r="43072" spans="16:17">
      <c r="P43072" s="118"/>
      <c r="Q43072" s="118"/>
    </row>
    <row r="43073" spans="16:17">
      <c r="P43073" s="118"/>
      <c r="Q43073" s="118"/>
    </row>
    <row r="43074" spans="16:17">
      <c r="P43074" s="118"/>
      <c r="Q43074" s="118"/>
    </row>
    <row r="43075" spans="16:17">
      <c r="P43075" s="118"/>
      <c r="Q43075" s="118"/>
    </row>
    <row r="43076" spans="16:17">
      <c r="P43076" s="118"/>
      <c r="Q43076" s="118"/>
    </row>
    <row r="43077" spans="16:17">
      <c r="P43077" s="118"/>
      <c r="Q43077" s="118"/>
    </row>
    <row r="43078" spans="16:17">
      <c r="P43078" s="118"/>
      <c r="Q43078" s="118"/>
    </row>
    <row r="43079" spans="16:17">
      <c r="P43079" s="118"/>
      <c r="Q43079" s="118"/>
    </row>
    <row r="43080" spans="16:17">
      <c r="P43080" s="118"/>
      <c r="Q43080" s="118"/>
    </row>
    <row r="43081" spans="16:17">
      <c r="P43081" s="118"/>
      <c r="Q43081" s="118"/>
    </row>
    <row r="43082" spans="16:17">
      <c r="P43082" s="118"/>
      <c r="Q43082" s="118"/>
    </row>
    <row r="43083" spans="16:17">
      <c r="P43083" s="118"/>
      <c r="Q43083" s="118"/>
    </row>
    <row r="43084" spans="16:17">
      <c r="P43084" s="118"/>
      <c r="Q43084" s="118"/>
    </row>
    <row r="43085" spans="16:17">
      <c r="P43085" s="118"/>
      <c r="Q43085" s="118"/>
    </row>
    <row r="43086" spans="16:17">
      <c r="P43086" s="118"/>
      <c r="Q43086" s="118"/>
    </row>
    <row r="43087" spans="16:17">
      <c r="P43087" s="118"/>
      <c r="Q43087" s="118"/>
    </row>
    <row r="43088" spans="16:17">
      <c r="P43088" s="118"/>
      <c r="Q43088" s="118"/>
    </row>
    <row r="43089" spans="16:17">
      <c r="P43089" s="118"/>
      <c r="Q43089" s="118"/>
    </row>
    <row r="43090" spans="16:17">
      <c r="P43090" s="118"/>
      <c r="Q43090" s="118"/>
    </row>
    <row r="43091" spans="16:17">
      <c r="P43091" s="118"/>
      <c r="Q43091" s="118"/>
    </row>
    <row r="43092" spans="16:17">
      <c r="P43092" s="118"/>
      <c r="Q43092" s="118"/>
    </row>
    <row r="43093" spans="16:17">
      <c r="P43093" s="118"/>
      <c r="Q43093" s="118"/>
    </row>
    <row r="43094" spans="16:17">
      <c r="P43094" s="118"/>
      <c r="Q43094" s="118"/>
    </row>
    <row r="43095" spans="16:17">
      <c r="P43095" s="118"/>
      <c r="Q43095" s="118"/>
    </row>
    <row r="43096" spans="16:17">
      <c r="P43096" s="118"/>
      <c r="Q43096" s="118"/>
    </row>
    <row r="43097" spans="16:17">
      <c r="P43097" s="118"/>
      <c r="Q43097" s="118"/>
    </row>
    <row r="43098" spans="16:17">
      <c r="P43098" s="118"/>
      <c r="Q43098" s="118"/>
    </row>
    <row r="43099" spans="16:17">
      <c r="P43099" s="118"/>
      <c r="Q43099" s="118"/>
    </row>
    <row r="43100" spans="16:17">
      <c r="P43100" s="118"/>
      <c r="Q43100" s="118"/>
    </row>
    <row r="43101" spans="16:17">
      <c r="P43101" s="118"/>
      <c r="Q43101" s="118"/>
    </row>
    <row r="43102" spans="16:17">
      <c r="P43102" s="118"/>
      <c r="Q43102" s="118"/>
    </row>
    <row r="43103" spans="16:17">
      <c r="P43103" s="118"/>
      <c r="Q43103" s="118"/>
    </row>
    <row r="43104" spans="16:17">
      <c r="P43104" s="118"/>
      <c r="Q43104" s="118"/>
    </row>
    <row r="43105" spans="16:17">
      <c r="P43105" s="118"/>
      <c r="Q43105" s="118"/>
    </row>
    <row r="43106" spans="16:17">
      <c r="P43106" s="118"/>
      <c r="Q43106" s="118"/>
    </row>
    <row r="43107" spans="16:17">
      <c r="P43107" s="118"/>
      <c r="Q43107" s="118"/>
    </row>
    <row r="43108" spans="16:17">
      <c r="P43108" s="118"/>
      <c r="Q43108" s="118"/>
    </row>
    <row r="43109" spans="16:17">
      <c r="P43109" s="118"/>
      <c r="Q43109" s="118"/>
    </row>
    <row r="43110" spans="16:17">
      <c r="P43110" s="118"/>
      <c r="Q43110" s="118"/>
    </row>
    <row r="43111" spans="16:17">
      <c r="P43111" s="118"/>
      <c r="Q43111" s="118"/>
    </row>
    <row r="43112" spans="16:17">
      <c r="P43112" s="118"/>
      <c r="Q43112" s="118"/>
    </row>
    <row r="43113" spans="16:17">
      <c r="P43113" s="118"/>
      <c r="Q43113" s="118"/>
    </row>
    <row r="43114" spans="16:17">
      <c r="P43114" s="118"/>
      <c r="Q43114" s="118"/>
    </row>
    <row r="43115" spans="16:17">
      <c r="P43115" s="118"/>
      <c r="Q43115" s="118"/>
    </row>
    <row r="43116" spans="16:17">
      <c r="P43116" s="118"/>
      <c r="Q43116" s="118"/>
    </row>
    <row r="43117" spans="16:17">
      <c r="P43117" s="118"/>
      <c r="Q43117" s="118"/>
    </row>
    <row r="43118" spans="16:17">
      <c r="P43118" s="118"/>
      <c r="Q43118" s="118"/>
    </row>
    <row r="43119" spans="16:17">
      <c r="P43119" s="118"/>
      <c r="Q43119" s="118"/>
    </row>
    <row r="43120" spans="16:17">
      <c r="P43120" s="118"/>
      <c r="Q43120" s="118"/>
    </row>
    <row r="43121" spans="16:17">
      <c r="P43121" s="118"/>
      <c r="Q43121" s="118"/>
    </row>
    <row r="43122" spans="16:17">
      <c r="P43122" s="118"/>
      <c r="Q43122" s="118"/>
    </row>
    <row r="43123" spans="16:17">
      <c r="P43123" s="118"/>
      <c r="Q43123" s="118"/>
    </row>
    <row r="43124" spans="16:17">
      <c r="P43124" s="118"/>
      <c r="Q43124" s="118"/>
    </row>
    <row r="43125" spans="16:17">
      <c r="P43125" s="118"/>
      <c r="Q43125" s="118"/>
    </row>
    <row r="43126" spans="16:17">
      <c r="P43126" s="118"/>
      <c r="Q43126" s="118"/>
    </row>
    <row r="43127" spans="16:17">
      <c r="P43127" s="118"/>
      <c r="Q43127" s="118"/>
    </row>
    <row r="43128" spans="16:17">
      <c r="P43128" s="118"/>
      <c r="Q43128" s="118"/>
    </row>
    <row r="43129" spans="16:17">
      <c r="P43129" s="118"/>
      <c r="Q43129" s="118"/>
    </row>
    <row r="43130" spans="16:17">
      <c r="P43130" s="118"/>
      <c r="Q43130" s="118"/>
    </row>
    <row r="43131" spans="16:17">
      <c r="P43131" s="118"/>
      <c r="Q43131" s="118"/>
    </row>
    <row r="43132" spans="16:17">
      <c r="P43132" s="118"/>
      <c r="Q43132" s="118"/>
    </row>
    <row r="43133" spans="16:17">
      <c r="P43133" s="118"/>
      <c r="Q43133" s="118"/>
    </row>
    <row r="43134" spans="16:17">
      <c r="P43134" s="118"/>
      <c r="Q43134" s="118"/>
    </row>
    <row r="43135" spans="16:17">
      <c r="P43135" s="118"/>
      <c r="Q43135" s="118"/>
    </row>
    <row r="43136" spans="16:17">
      <c r="P43136" s="118"/>
      <c r="Q43136" s="118"/>
    </row>
    <row r="43137" spans="16:17">
      <c r="P43137" s="118"/>
      <c r="Q43137" s="118"/>
    </row>
    <row r="43138" spans="16:17">
      <c r="P43138" s="118"/>
      <c r="Q43138" s="118"/>
    </row>
    <row r="43139" spans="16:17">
      <c r="P43139" s="118"/>
      <c r="Q43139" s="118"/>
    </row>
    <row r="43140" spans="16:17">
      <c r="P43140" s="118"/>
      <c r="Q43140" s="118"/>
    </row>
    <row r="43141" spans="16:17">
      <c r="P43141" s="118"/>
      <c r="Q43141" s="118"/>
    </row>
    <row r="43142" spans="16:17">
      <c r="P43142" s="118"/>
      <c r="Q43142" s="118"/>
    </row>
    <row r="43143" spans="16:17">
      <c r="P43143" s="118"/>
      <c r="Q43143" s="118"/>
    </row>
    <row r="43144" spans="16:17">
      <c r="P43144" s="118"/>
      <c r="Q43144" s="118"/>
    </row>
    <row r="43145" spans="16:17">
      <c r="P43145" s="118"/>
      <c r="Q43145" s="118"/>
    </row>
    <row r="43146" spans="16:17">
      <c r="P43146" s="118"/>
      <c r="Q43146" s="118"/>
    </row>
    <row r="43147" spans="16:17">
      <c r="P43147" s="118"/>
      <c r="Q43147" s="118"/>
    </row>
    <row r="43148" spans="16:17">
      <c r="P43148" s="118"/>
      <c r="Q43148" s="118"/>
    </row>
    <row r="43149" spans="16:17">
      <c r="P43149" s="118"/>
      <c r="Q43149" s="118"/>
    </row>
    <row r="43150" spans="16:17">
      <c r="P43150" s="118"/>
      <c r="Q43150" s="118"/>
    </row>
    <row r="43151" spans="16:17">
      <c r="P43151" s="118"/>
      <c r="Q43151" s="118"/>
    </row>
    <row r="43152" spans="16:17">
      <c r="P43152" s="118"/>
      <c r="Q43152" s="118"/>
    </row>
    <row r="43153" spans="16:17">
      <c r="P43153" s="118"/>
      <c r="Q43153" s="118"/>
    </row>
    <row r="43154" spans="16:17">
      <c r="P43154" s="118"/>
      <c r="Q43154" s="118"/>
    </row>
    <row r="43155" spans="16:17">
      <c r="P43155" s="118"/>
      <c r="Q43155" s="118"/>
    </row>
    <row r="43156" spans="16:17">
      <c r="P43156" s="118"/>
      <c r="Q43156" s="118"/>
    </row>
    <row r="43157" spans="16:17">
      <c r="P43157" s="118"/>
      <c r="Q43157" s="118"/>
    </row>
    <row r="43158" spans="16:17">
      <c r="P43158" s="118"/>
      <c r="Q43158" s="118"/>
    </row>
    <row r="43159" spans="16:17">
      <c r="P43159" s="118"/>
      <c r="Q43159" s="118"/>
    </row>
    <row r="43160" spans="16:17">
      <c r="P43160" s="118"/>
      <c r="Q43160" s="118"/>
    </row>
    <row r="43161" spans="16:17">
      <c r="P43161" s="118"/>
      <c r="Q43161" s="118"/>
    </row>
    <row r="43162" spans="16:17">
      <c r="P43162" s="118"/>
      <c r="Q43162" s="118"/>
    </row>
    <row r="43163" spans="16:17">
      <c r="P43163" s="118"/>
      <c r="Q43163" s="118"/>
    </row>
    <row r="43164" spans="16:17">
      <c r="P43164" s="118"/>
      <c r="Q43164" s="118"/>
    </row>
    <row r="43165" spans="16:17">
      <c r="P43165" s="118"/>
      <c r="Q43165" s="118"/>
    </row>
    <row r="43166" spans="16:17">
      <c r="P43166" s="118"/>
      <c r="Q43166" s="118"/>
    </row>
    <row r="43167" spans="16:17">
      <c r="P43167" s="118"/>
      <c r="Q43167" s="118"/>
    </row>
    <row r="43168" spans="16:17">
      <c r="P43168" s="118"/>
      <c r="Q43168" s="118"/>
    </row>
    <row r="43169" spans="16:17">
      <c r="P43169" s="118"/>
      <c r="Q43169" s="118"/>
    </row>
    <row r="43170" spans="16:17">
      <c r="P43170" s="118"/>
      <c r="Q43170" s="118"/>
    </row>
    <row r="43171" spans="16:17">
      <c r="P43171" s="118"/>
      <c r="Q43171" s="118"/>
    </row>
    <row r="43172" spans="16:17">
      <c r="P43172" s="118"/>
      <c r="Q43172" s="118"/>
    </row>
    <row r="43173" spans="16:17">
      <c r="P43173" s="118"/>
      <c r="Q43173" s="118"/>
    </row>
    <row r="43174" spans="16:17">
      <c r="P43174" s="118"/>
      <c r="Q43174" s="118"/>
    </row>
    <row r="43175" spans="16:17">
      <c r="P43175" s="118"/>
      <c r="Q43175" s="118"/>
    </row>
    <row r="43176" spans="16:17">
      <c r="P43176" s="118"/>
      <c r="Q43176" s="118"/>
    </row>
    <row r="43177" spans="16:17">
      <c r="P43177" s="118"/>
      <c r="Q43177" s="118"/>
    </row>
    <row r="43178" spans="16:17">
      <c r="P43178" s="118"/>
      <c r="Q43178" s="118"/>
    </row>
    <row r="43179" spans="16:17">
      <c r="P43179" s="118"/>
      <c r="Q43179" s="118"/>
    </row>
    <row r="43180" spans="16:17">
      <c r="P43180" s="118"/>
      <c r="Q43180" s="118"/>
    </row>
    <row r="43181" spans="16:17">
      <c r="P43181" s="118"/>
      <c r="Q43181" s="118"/>
    </row>
    <row r="43182" spans="16:17">
      <c r="P43182" s="118"/>
      <c r="Q43182" s="118"/>
    </row>
    <row r="43183" spans="16:17">
      <c r="P43183" s="118"/>
      <c r="Q43183" s="118"/>
    </row>
    <row r="43184" spans="16:17">
      <c r="P43184" s="118"/>
      <c r="Q43184" s="118"/>
    </row>
    <row r="43185" spans="16:17">
      <c r="P43185" s="118"/>
      <c r="Q43185" s="118"/>
    </row>
    <row r="43186" spans="16:17">
      <c r="P43186" s="118"/>
      <c r="Q43186" s="118"/>
    </row>
    <row r="43187" spans="16:17">
      <c r="P43187" s="118"/>
      <c r="Q43187" s="118"/>
    </row>
    <row r="43188" spans="16:17">
      <c r="P43188" s="118"/>
      <c r="Q43188" s="118"/>
    </row>
    <row r="43189" spans="16:17">
      <c r="P43189" s="118"/>
      <c r="Q43189" s="118"/>
    </row>
    <row r="43190" spans="16:17">
      <c r="P43190" s="118"/>
      <c r="Q43190" s="118"/>
    </row>
    <row r="43191" spans="16:17">
      <c r="P43191" s="118"/>
      <c r="Q43191" s="118"/>
    </row>
    <row r="43192" spans="16:17">
      <c r="P43192" s="118"/>
      <c r="Q43192" s="118"/>
    </row>
    <row r="43193" spans="16:17">
      <c r="P43193" s="118"/>
      <c r="Q43193" s="118"/>
    </row>
    <row r="43194" spans="16:17">
      <c r="P43194" s="118"/>
      <c r="Q43194" s="118"/>
    </row>
    <row r="43195" spans="16:17">
      <c r="P43195" s="118"/>
      <c r="Q43195" s="118"/>
    </row>
    <row r="43196" spans="16:17">
      <c r="P43196" s="118"/>
      <c r="Q43196" s="118"/>
    </row>
    <row r="43197" spans="16:17">
      <c r="P43197" s="118"/>
      <c r="Q43197" s="118"/>
    </row>
    <row r="43198" spans="16:17">
      <c r="P43198" s="118"/>
      <c r="Q43198" s="118"/>
    </row>
    <row r="43199" spans="16:17">
      <c r="P43199" s="118"/>
      <c r="Q43199" s="118"/>
    </row>
    <row r="43200" spans="16:17">
      <c r="P43200" s="118"/>
      <c r="Q43200" s="118"/>
    </row>
    <row r="43201" spans="16:17">
      <c r="P43201" s="118"/>
      <c r="Q43201" s="118"/>
    </row>
    <row r="43202" spans="16:17">
      <c r="P43202" s="118"/>
      <c r="Q43202" s="118"/>
    </row>
    <row r="43203" spans="16:17">
      <c r="P43203" s="118"/>
      <c r="Q43203" s="118"/>
    </row>
    <row r="43204" spans="16:17">
      <c r="P43204" s="118"/>
      <c r="Q43204" s="118"/>
    </row>
    <row r="43205" spans="16:17">
      <c r="P43205" s="118"/>
      <c r="Q43205" s="118"/>
    </row>
    <row r="43206" spans="16:17">
      <c r="P43206" s="118"/>
      <c r="Q43206" s="118"/>
    </row>
    <row r="43207" spans="16:17">
      <c r="P43207" s="118"/>
      <c r="Q43207" s="118"/>
    </row>
    <row r="43208" spans="16:17">
      <c r="P43208" s="118"/>
      <c r="Q43208" s="118"/>
    </row>
    <row r="43209" spans="16:17">
      <c r="P43209" s="118"/>
      <c r="Q43209" s="118"/>
    </row>
    <row r="43210" spans="16:17">
      <c r="P43210" s="118"/>
      <c r="Q43210" s="118"/>
    </row>
    <row r="43211" spans="16:17">
      <c r="P43211" s="118"/>
      <c r="Q43211" s="118"/>
    </row>
    <row r="43212" spans="16:17">
      <c r="P43212" s="118"/>
      <c r="Q43212" s="118"/>
    </row>
    <row r="43213" spans="16:17">
      <c r="P43213" s="118"/>
      <c r="Q43213" s="118"/>
    </row>
    <row r="43214" spans="16:17">
      <c r="P43214" s="118"/>
      <c r="Q43214" s="118"/>
    </row>
    <row r="43215" spans="16:17">
      <c r="P43215" s="118"/>
      <c r="Q43215" s="118"/>
    </row>
    <row r="43216" spans="16:17">
      <c r="P43216" s="118"/>
      <c r="Q43216" s="118"/>
    </row>
    <row r="43217" spans="16:17">
      <c r="P43217" s="118"/>
      <c r="Q43217" s="118"/>
    </row>
    <row r="43218" spans="16:17">
      <c r="P43218" s="118"/>
      <c r="Q43218" s="118"/>
    </row>
    <row r="43219" spans="16:17">
      <c r="P43219" s="118"/>
      <c r="Q43219" s="118"/>
    </row>
    <row r="43220" spans="16:17">
      <c r="P43220" s="118"/>
      <c r="Q43220" s="118"/>
    </row>
    <row r="43221" spans="16:17">
      <c r="P43221" s="118"/>
      <c r="Q43221" s="118"/>
    </row>
    <row r="43222" spans="16:17">
      <c r="P43222" s="118"/>
      <c r="Q43222" s="118"/>
    </row>
    <row r="43223" spans="16:17">
      <c r="P43223" s="118"/>
      <c r="Q43223" s="118"/>
    </row>
    <row r="43224" spans="16:17">
      <c r="P43224" s="118"/>
      <c r="Q43224" s="118"/>
    </row>
    <row r="43225" spans="16:17">
      <c r="P43225" s="118"/>
      <c r="Q43225" s="118"/>
    </row>
    <row r="43226" spans="16:17">
      <c r="P43226" s="118"/>
      <c r="Q43226" s="118"/>
    </row>
    <row r="43227" spans="16:17">
      <c r="P43227" s="118"/>
      <c r="Q43227" s="118"/>
    </row>
    <row r="43228" spans="16:17">
      <c r="P43228" s="118"/>
      <c r="Q43228" s="118"/>
    </row>
    <row r="43229" spans="16:17">
      <c r="P43229" s="118"/>
      <c r="Q43229" s="118"/>
    </row>
    <row r="43230" spans="16:17">
      <c r="P43230" s="118"/>
      <c r="Q43230" s="118"/>
    </row>
    <row r="43231" spans="16:17">
      <c r="P43231" s="118"/>
      <c r="Q43231" s="118"/>
    </row>
    <row r="43232" spans="16:17">
      <c r="P43232" s="118"/>
      <c r="Q43232" s="118"/>
    </row>
    <row r="43233" spans="16:17">
      <c r="P43233" s="118"/>
      <c r="Q43233" s="118"/>
    </row>
    <row r="43234" spans="16:17">
      <c r="P43234" s="118"/>
      <c r="Q43234" s="118"/>
    </row>
    <row r="43235" spans="16:17">
      <c r="P43235" s="118"/>
      <c r="Q43235" s="118"/>
    </row>
    <row r="43236" spans="16:17">
      <c r="P43236" s="118"/>
      <c r="Q43236" s="118"/>
    </row>
    <row r="43237" spans="16:17">
      <c r="P43237" s="118"/>
      <c r="Q43237" s="118"/>
    </row>
    <row r="43238" spans="16:17">
      <c r="P43238" s="118"/>
      <c r="Q43238" s="118"/>
    </row>
    <row r="43239" spans="16:17">
      <c r="P43239" s="118"/>
      <c r="Q43239" s="118"/>
    </row>
    <row r="43240" spans="16:17">
      <c r="P43240" s="118"/>
      <c r="Q43240" s="118"/>
    </row>
    <row r="43241" spans="16:17">
      <c r="P43241" s="118"/>
      <c r="Q43241" s="118"/>
    </row>
    <row r="43242" spans="16:17">
      <c r="P43242" s="118"/>
      <c r="Q43242" s="118"/>
    </row>
    <row r="43243" spans="16:17">
      <c r="P43243" s="118"/>
      <c r="Q43243" s="118"/>
    </row>
    <row r="43244" spans="16:17">
      <c r="P43244" s="118"/>
      <c r="Q43244" s="118"/>
    </row>
    <row r="43245" spans="16:17">
      <c r="P43245" s="118"/>
      <c r="Q43245" s="118"/>
    </row>
    <row r="43246" spans="16:17">
      <c r="P43246" s="118"/>
      <c r="Q43246" s="118"/>
    </row>
    <row r="43247" spans="16:17">
      <c r="P43247" s="118"/>
      <c r="Q43247" s="118"/>
    </row>
    <row r="43248" spans="16:17">
      <c r="P43248" s="118"/>
      <c r="Q43248" s="118"/>
    </row>
    <row r="43249" spans="16:17">
      <c r="P43249" s="118"/>
      <c r="Q43249" s="118"/>
    </row>
    <row r="43250" spans="16:17">
      <c r="P43250" s="118"/>
      <c r="Q43250" s="118"/>
    </row>
    <row r="43251" spans="16:17">
      <c r="P43251" s="118"/>
      <c r="Q43251" s="118"/>
    </row>
    <row r="43252" spans="16:17">
      <c r="P43252" s="118"/>
      <c r="Q43252" s="118"/>
    </row>
    <row r="43253" spans="16:17">
      <c r="P43253" s="118"/>
      <c r="Q43253" s="118"/>
    </row>
    <row r="43254" spans="16:17">
      <c r="P43254" s="118"/>
      <c r="Q43254" s="118"/>
    </row>
    <row r="43255" spans="16:17">
      <c r="P43255" s="118"/>
      <c r="Q43255" s="118"/>
    </row>
    <row r="43256" spans="16:17">
      <c r="P43256" s="118"/>
      <c r="Q43256" s="118"/>
    </row>
    <row r="43257" spans="16:17">
      <c r="P43257" s="118"/>
      <c r="Q43257" s="118"/>
    </row>
    <row r="43258" spans="16:17">
      <c r="P43258" s="118"/>
      <c r="Q43258" s="118"/>
    </row>
    <row r="43259" spans="16:17">
      <c r="P43259" s="118"/>
      <c r="Q43259" s="118"/>
    </row>
    <row r="43260" spans="16:17">
      <c r="P43260" s="118"/>
      <c r="Q43260" s="118"/>
    </row>
    <row r="43261" spans="16:17">
      <c r="P43261" s="118"/>
      <c r="Q43261" s="118"/>
    </row>
    <row r="43262" spans="16:17">
      <c r="P43262" s="118"/>
      <c r="Q43262" s="118"/>
    </row>
    <row r="43263" spans="16:17">
      <c r="P43263" s="118"/>
      <c r="Q43263" s="118"/>
    </row>
    <row r="43264" spans="16:17">
      <c r="P43264" s="118"/>
      <c r="Q43264" s="118"/>
    </row>
    <row r="43265" spans="16:17">
      <c r="P43265" s="118"/>
      <c r="Q43265" s="118"/>
    </row>
    <row r="43266" spans="16:17">
      <c r="P43266" s="118"/>
      <c r="Q43266" s="118"/>
    </row>
    <row r="43267" spans="16:17">
      <c r="P43267" s="118"/>
      <c r="Q43267" s="118"/>
    </row>
    <row r="43268" spans="16:17">
      <c r="P43268" s="118"/>
      <c r="Q43268" s="118"/>
    </row>
    <row r="43269" spans="16:17">
      <c r="P43269" s="118"/>
      <c r="Q43269" s="118"/>
    </row>
    <row r="43270" spans="16:17">
      <c r="P43270" s="118"/>
      <c r="Q43270" s="118"/>
    </row>
    <row r="43271" spans="16:17">
      <c r="P43271" s="118"/>
      <c r="Q43271" s="118"/>
    </row>
    <row r="43272" spans="16:17">
      <c r="P43272" s="118"/>
      <c r="Q43272" s="118"/>
    </row>
    <row r="43273" spans="16:17">
      <c r="P43273" s="118"/>
      <c r="Q43273" s="118"/>
    </row>
    <row r="43274" spans="16:17">
      <c r="P43274" s="118"/>
      <c r="Q43274" s="118"/>
    </row>
    <row r="43275" spans="16:17">
      <c r="P43275" s="118"/>
      <c r="Q43275" s="118"/>
    </row>
    <row r="43276" spans="16:17">
      <c r="P43276" s="118"/>
      <c r="Q43276" s="118"/>
    </row>
    <row r="43277" spans="16:17">
      <c r="P43277" s="118"/>
      <c r="Q43277" s="118"/>
    </row>
    <row r="43278" spans="16:17">
      <c r="P43278" s="118"/>
      <c r="Q43278" s="118"/>
    </row>
    <row r="43279" spans="16:17">
      <c r="P43279" s="118"/>
      <c r="Q43279" s="118"/>
    </row>
    <row r="43280" spans="16:17">
      <c r="P43280" s="118"/>
      <c r="Q43280" s="118"/>
    </row>
    <row r="43281" spans="16:17">
      <c r="P43281" s="118"/>
      <c r="Q43281" s="118"/>
    </row>
    <row r="43282" spans="16:17">
      <c r="P43282" s="118"/>
      <c r="Q43282" s="118"/>
    </row>
    <row r="43283" spans="16:17">
      <c r="P43283" s="118"/>
      <c r="Q43283" s="118"/>
    </row>
    <row r="43284" spans="16:17">
      <c r="P43284" s="118"/>
      <c r="Q43284" s="118"/>
    </row>
    <row r="43285" spans="16:17">
      <c r="P43285" s="118"/>
      <c r="Q43285" s="118"/>
    </row>
    <row r="43286" spans="16:17">
      <c r="P43286" s="118"/>
      <c r="Q43286" s="118"/>
    </row>
    <row r="43287" spans="16:17">
      <c r="P43287" s="118"/>
      <c r="Q43287" s="118"/>
    </row>
    <row r="43288" spans="16:17">
      <c r="P43288" s="118"/>
      <c r="Q43288" s="118"/>
    </row>
    <row r="43289" spans="16:17">
      <c r="P43289" s="118"/>
      <c r="Q43289" s="118"/>
    </row>
    <row r="43290" spans="16:17">
      <c r="P43290" s="118"/>
      <c r="Q43290" s="118"/>
    </row>
    <row r="43291" spans="16:17">
      <c r="P43291" s="118"/>
      <c r="Q43291" s="118"/>
    </row>
    <row r="43292" spans="16:17">
      <c r="P43292" s="118"/>
      <c r="Q43292" s="118"/>
    </row>
    <row r="43293" spans="16:17">
      <c r="P43293" s="118"/>
      <c r="Q43293" s="118"/>
    </row>
    <row r="43294" spans="16:17">
      <c r="P43294" s="118"/>
      <c r="Q43294" s="118"/>
    </row>
    <row r="43295" spans="16:17">
      <c r="P43295" s="118"/>
      <c r="Q43295" s="118"/>
    </row>
    <row r="43296" spans="16:17">
      <c r="P43296" s="118"/>
      <c r="Q43296" s="118"/>
    </row>
    <row r="43297" spans="16:17">
      <c r="P43297" s="118"/>
      <c r="Q43297" s="118"/>
    </row>
    <row r="43298" spans="16:17">
      <c r="P43298" s="118"/>
      <c r="Q43298" s="118"/>
    </row>
    <row r="43299" spans="16:17">
      <c r="P43299" s="118"/>
      <c r="Q43299" s="118"/>
    </row>
    <row r="43300" spans="16:17">
      <c r="P43300" s="118"/>
      <c r="Q43300" s="118"/>
    </row>
    <row r="43301" spans="16:17">
      <c r="P43301" s="118"/>
      <c r="Q43301" s="118"/>
    </row>
    <row r="43302" spans="16:17">
      <c r="P43302" s="118"/>
      <c r="Q43302" s="118"/>
    </row>
    <row r="43303" spans="16:17">
      <c r="P43303" s="118"/>
      <c r="Q43303" s="118"/>
    </row>
    <row r="43304" spans="16:17">
      <c r="P43304" s="118"/>
      <c r="Q43304" s="118"/>
    </row>
    <row r="43305" spans="16:17">
      <c r="P43305" s="118"/>
      <c r="Q43305" s="118"/>
    </row>
    <row r="43306" spans="16:17">
      <c r="P43306" s="118"/>
      <c r="Q43306" s="118"/>
    </row>
    <row r="43307" spans="16:17">
      <c r="P43307" s="118"/>
      <c r="Q43307" s="118"/>
    </row>
    <row r="43308" spans="16:17">
      <c r="P43308" s="118"/>
      <c r="Q43308" s="118"/>
    </row>
    <row r="43309" spans="16:17">
      <c r="P43309" s="118"/>
      <c r="Q43309" s="118"/>
    </row>
    <row r="43310" spans="16:17">
      <c r="P43310" s="118"/>
      <c r="Q43310" s="118"/>
    </row>
    <row r="43311" spans="16:17">
      <c r="P43311" s="118"/>
      <c r="Q43311" s="118"/>
    </row>
    <row r="43312" spans="16:17">
      <c r="P43312" s="118"/>
      <c r="Q43312" s="118"/>
    </row>
    <row r="43313" spans="16:17">
      <c r="P43313" s="118"/>
      <c r="Q43313" s="118"/>
    </row>
    <row r="43314" spans="16:17">
      <c r="P43314" s="118"/>
      <c r="Q43314" s="118"/>
    </row>
    <row r="43315" spans="16:17">
      <c r="P43315" s="118"/>
      <c r="Q43315" s="118"/>
    </row>
    <row r="43316" spans="16:17">
      <c r="P43316" s="118"/>
      <c r="Q43316" s="118"/>
    </row>
    <row r="43317" spans="16:17">
      <c r="P43317" s="118"/>
      <c r="Q43317" s="118"/>
    </row>
    <row r="43318" spans="16:17">
      <c r="P43318" s="118"/>
      <c r="Q43318" s="118"/>
    </row>
    <row r="43319" spans="16:17">
      <c r="P43319" s="118"/>
      <c r="Q43319" s="118"/>
    </row>
    <row r="43320" spans="16:17">
      <c r="P43320" s="118"/>
      <c r="Q43320" s="118"/>
    </row>
    <row r="43321" spans="16:17">
      <c r="P43321" s="118"/>
      <c r="Q43321" s="118"/>
    </row>
    <row r="43322" spans="16:17">
      <c r="P43322" s="118"/>
      <c r="Q43322" s="118"/>
    </row>
    <row r="43323" spans="16:17">
      <c r="P43323" s="118"/>
      <c r="Q43323" s="118"/>
    </row>
    <row r="43324" spans="16:17">
      <c r="P43324" s="118"/>
      <c r="Q43324" s="118"/>
    </row>
    <row r="43325" spans="16:17">
      <c r="P43325" s="118"/>
      <c r="Q43325" s="118"/>
    </row>
    <row r="43326" spans="16:17">
      <c r="P43326" s="118"/>
      <c r="Q43326" s="118"/>
    </row>
    <row r="43327" spans="16:17">
      <c r="P43327" s="118"/>
      <c r="Q43327" s="118"/>
    </row>
    <row r="43328" spans="16:17">
      <c r="P43328" s="118"/>
      <c r="Q43328" s="118"/>
    </row>
    <row r="43329" spans="16:17">
      <c r="P43329" s="118"/>
      <c r="Q43329" s="118"/>
    </row>
    <row r="43330" spans="16:17">
      <c r="P43330" s="118"/>
      <c r="Q43330" s="118"/>
    </row>
    <row r="43331" spans="16:17">
      <c r="P43331" s="118"/>
      <c r="Q43331" s="118"/>
    </row>
    <row r="43332" spans="16:17">
      <c r="P43332" s="118"/>
      <c r="Q43332" s="118"/>
    </row>
    <row r="43333" spans="16:17">
      <c r="P43333" s="118"/>
      <c r="Q43333" s="118"/>
    </row>
    <row r="43334" spans="16:17">
      <c r="P43334" s="118"/>
      <c r="Q43334" s="118"/>
    </row>
    <row r="43335" spans="16:17">
      <c r="P43335" s="118"/>
      <c r="Q43335" s="118"/>
    </row>
    <row r="43336" spans="16:17">
      <c r="P43336" s="118"/>
      <c r="Q43336" s="118"/>
    </row>
    <row r="43337" spans="16:17">
      <c r="P43337" s="118"/>
      <c r="Q43337" s="118"/>
    </row>
    <row r="43338" spans="16:17">
      <c r="P43338" s="118"/>
      <c r="Q43338" s="118"/>
    </row>
    <row r="43339" spans="16:17">
      <c r="P43339" s="118"/>
      <c r="Q43339" s="118"/>
    </row>
    <row r="43340" spans="16:17">
      <c r="P43340" s="118"/>
      <c r="Q43340" s="118"/>
    </row>
    <row r="43341" spans="16:17">
      <c r="P43341" s="118"/>
      <c r="Q43341" s="118"/>
    </row>
    <row r="43342" spans="16:17">
      <c r="P43342" s="118"/>
      <c r="Q43342" s="118"/>
    </row>
    <row r="43343" spans="16:17">
      <c r="P43343" s="118"/>
      <c r="Q43343" s="118"/>
    </row>
    <row r="43344" spans="16:17">
      <c r="P43344" s="118"/>
      <c r="Q43344" s="118"/>
    </row>
    <row r="43345" spans="16:17">
      <c r="P43345" s="118"/>
      <c r="Q43345" s="118"/>
    </row>
    <row r="43346" spans="16:17">
      <c r="P43346" s="118"/>
      <c r="Q43346" s="118"/>
    </row>
    <row r="43347" spans="16:17">
      <c r="P43347" s="118"/>
      <c r="Q43347" s="118"/>
    </row>
    <row r="43348" spans="16:17">
      <c r="P43348" s="118"/>
      <c r="Q43348" s="118"/>
    </row>
    <row r="43349" spans="16:17">
      <c r="P43349" s="118"/>
      <c r="Q43349" s="118"/>
    </row>
    <row r="43350" spans="16:17">
      <c r="P43350" s="118"/>
      <c r="Q43350" s="118"/>
    </row>
    <row r="43351" spans="16:17">
      <c r="P43351" s="118"/>
      <c r="Q43351" s="118"/>
    </row>
    <row r="43352" spans="16:17">
      <c r="P43352" s="118"/>
      <c r="Q43352" s="118"/>
    </row>
    <row r="43353" spans="16:17">
      <c r="P43353" s="118"/>
      <c r="Q43353" s="118"/>
    </row>
    <row r="43354" spans="16:17">
      <c r="P43354" s="118"/>
      <c r="Q43354" s="118"/>
    </row>
    <row r="43355" spans="16:17">
      <c r="P43355" s="118"/>
      <c r="Q43355" s="118"/>
    </row>
    <row r="43356" spans="16:17">
      <c r="P43356" s="118"/>
      <c r="Q43356" s="118"/>
    </row>
    <row r="43357" spans="16:17">
      <c r="P43357" s="118"/>
      <c r="Q43357" s="118"/>
    </row>
    <row r="43358" spans="16:17">
      <c r="P43358" s="118"/>
      <c r="Q43358" s="118"/>
    </row>
    <row r="43359" spans="16:17">
      <c r="P43359" s="118"/>
      <c r="Q43359" s="118"/>
    </row>
    <row r="43360" spans="16:17">
      <c r="P43360" s="118"/>
      <c r="Q43360" s="118"/>
    </row>
    <row r="43361" spans="16:17">
      <c r="P43361" s="118"/>
      <c r="Q43361" s="118"/>
    </row>
    <row r="43362" spans="16:17">
      <c r="P43362" s="118"/>
      <c r="Q43362" s="118"/>
    </row>
    <row r="43363" spans="16:17">
      <c r="P43363" s="118"/>
      <c r="Q43363" s="118"/>
    </row>
    <row r="43364" spans="16:17">
      <c r="P43364" s="118"/>
      <c r="Q43364" s="118"/>
    </row>
    <row r="43365" spans="16:17">
      <c r="P43365" s="118"/>
      <c r="Q43365" s="118"/>
    </row>
    <row r="43366" spans="16:17">
      <c r="P43366" s="118"/>
      <c r="Q43366" s="118"/>
    </row>
    <row r="43367" spans="16:17">
      <c r="P43367" s="118"/>
      <c r="Q43367" s="118"/>
    </row>
    <row r="43368" spans="16:17">
      <c r="P43368" s="118"/>
      <c r="Q43368" s="118"/>
    </row>
    <row r="43369" spans="16:17">
      <c r="P43369" s="118"/>
      <c r="Q43369" s="118"/>
    </row>
    <row r="43370" spans="16:17">
      <c r="P43370" s="118"/>
      <c r="Q43370" s="118"/>
    </row>
    <row r="43371" spans="16:17">
      <c r="P43371" s="118"/>
      <c r="Q43371" s="118"/>
    </row>
    <row r="43372" spans="16:17">
      <c r="P43372" s="118"/>
      <c r="Q43372" s="118"/>
    </row>
    <row r="43373" spans="16:17">
      <c r="P43373" s="118"/>
      <c r="Q43373" s="118"/>
    </row>
    <row r="43374" spans="16:17">
      <c r="P43374" s="118"/>
      <c r="Q43374" s="118"/>
    </row>
    <row r="43375" spans="16:17">
      <c r="P43375" s="118"/>
      <c r="Q43375" s="118"/>
    </row>
    <row r="43376" spans="16:17">
      <c r="P43376" s="118"/>
      <c r="Q43376" s="118"/>
    </row>
    <row r="43377" spans="16:17">
      <c r="P43377" s="118"/>
      <c r="Q43377" s="118"/>
    </row>
    <row r="43378" spans="16:17">
      <c r="P43378" s="118"/>
      <c r="Q43378" s="118"/>
    </row>
    <row r="43379" spans="16:17">
      <c r="P43379" s="118"/>
      <c r="Q43379" s="118"/>
    </row>
    <row r="43380" spans="16:17">
      <c r="P43380" s="118"/>
      <c r="Q43380" s="118"/>
    </row>
    <row r="43381" spans="16:17">
      <c r="P43381" s="118"/>
      <c r="Q43381" s="118"/>
    </row>
    <row r="43382" spans="16:17">
      <c r="P43382" s="118"/>
      <c r="Q43382" s="118"/>
    </row>
    <row r="43383" spans="16:17">
      <c r="P43383" s="118"/>
      <c r="Q43383" s="118"/>
    </row>
    <row r="43384" spans="16:17">
      <c r="P43384" s="118"/>
      <c r="Q43384" s="118"/>
    </row>
    <row r="43385" spans="16:17">
      <c r="P43385" s="118"/>
      <c r="Q43385" s="118"/>
    </row>
    <row r="43386" spans="16:17">
      <c r="P43386" s="118"/>
      <c r="Q43386" s="118"/>
    </row>
    <row r="43387" spans="16:17">
      <c r="P43387" s="118"/>
      <c r="Q43387" s="118"/>
    </row>
    <row r="43388" spans="16:17">
      <c r="P43388" s="118"/>
      <c r="Q43388" s="118"/>
    </row>
    <row r="43389" spans="16:17">
      <c r="P43389" s="118"/>
      <c r="Q43389" s="118"/>
    </row>
    <row r="43390" spans="16:17">
      <c r="P43390" s="118"/>
      <c r="Q43390" s="118"/>
    </row>
    <row r="43391" spans="16:17">
      <c r="P43391" s="118"/>
      <c r="Q43391" s="118"/>
    </row>
    <row r="43392" spans="16:17">
      <c r="P43392" s="118"/>
      <c r="Q43392" s="118"/>
    </row>
    <row r="43393" spans="16:17">
      <c r="P43393" s="118"/>
      <c r="Q43393" s="118"/>
    </row>
    <row r="43394" spans="16:17">
      <c r="P43394" s="118"/>
      <c r="Q43394" s="118"/>
    </row>
    <row r="43395" spans="16:17">
      <c r="P43395" s="118"/>
      <c r="Q43395" s="118"/>
    </row>
    <row r="43396" spans="16:17">
      <c r="P43396" s="118"/>
      <c r="Q43396" s="118"/>
    </row>
    <row r="43397" spans="16:17">
      <c r="P43397" s="118"/>
      <c r="Q43397" s="118"/>
    </row>
    <row r="43398" spans="16:17">
      <c r="P43398" s="118"/>
      <c r="Q43398" s="118"/>
    </row>
    <row r="43399" spans="16:17">
      <c r="P43399" s="118"/>
      <c r="Q43399" s="118"/>
    </row>
    <row r="43400" spans="16:17">
      <c r="P43400" s="118"/>
      <c r="Q43400" s="118"/>
    </row>
    <row r="43401" spans="16:17">
      <c r="P43401" s="118"/>
      <c r="Q43401" s="118"/>
    </row>
    <row r="43402" spans="16:17">
      <c r="P43402" s="118"/>
      <c r="Q43402" s="118"/>
    </row>
    <row r="43403" spans="16:17">
      <c r="P43403" s="118"/>
      <c r="Q43403" s="118"/>
    </row>
    <row r="43404" spans="16:17">
      <c r="P43404" s="118"/>
      <c r="Q43404" s="118"/>
    </row>
    <row r="43405" spans="16:17">
      <c r="P43405" s="118"/>
      <c r="Q43405" s="118"/>
    </row>
    <row r="43406" spans="16:17">
      <c r="P43406" s="118"/>
      <c r="Q43406" s="118"/>
    </row>
    <row r="43407" spans="16:17">
      <c r="P43407" s="118"/>
      <c r="Q43407" s="118"/>
    </row>
    <row r="43408" spans="16:17">
      <c r="P43408" s="118"/>
      <c r="Q43408" s="118"/>
    </row>
    <row r="43409" spans="16:17">
      <c r="P43409" s="118"/>
      <c r="Q43409" s="118"/>
    </row>
    <row r="43410" spans="16:17">
      <c r="P43410" s="118"/>
      <c r="Q43410" s="118"/>
    </row>
    <row r="43411" spans="16:17">
      <c r="P43411" s="118"/>
      <c r="Q43411" s="118"/>
    </row>
    <row r="43412" spans="16:17">
      <c r="P43412" s="118"/>
      <c r="Q43412" s="118"/>
    </row>
    <row r="43413" spans="16:17">
      <c r="P43413" s="118"/>
      <c r="Q43413" s="118"/>
    </row>
    <row r="43414" spans="16:17">
      <c r="P43414" s="118"/>
      <c r="Q43414" s="118"/>
    </row>
    <row r="43415" spans="16:17">
      <c r="P43415" s="118"/>
      <c r="Q43415" s="118"/>
    </row>
    <row r="43416" spans="16:17">
      <c r="P43416" s="118"/>
      <c r="Q43416" s="118"/>
    </row>
    <row r="43417" spans="16:17">
      <c r="P43417" s="118"/>
      <c r="Q43417" s="118"/>
    </row>
    <row r="43418" spans="16:17">
      <c r="P43418" s="118"/>
      <c r="Q43418" s="118"/>
    </row>
    <row r="43419" spans="16:17">
      <c r="P43419" s="118"/>
      <c r="Q43419" s="118"/>
    </row>
    <row r="43420" spans="16:17">
      <c r="P43420" s="118"/>
      <c r="Q43420" s="118"/>
    </row>
    <row r="43421" spans="16:17">
      <c r="P43421" s="118"/>
      <c r="Q43421" s="118"/>
    </row>
    <row r="43422" spans="16:17">
      <c r="P43422" s="118"/>
      <c r="Q43422" s="118"/>
    </row>
    <row r="43423" spans="16:17">
      <c r="P43423" s="118"/>
      <c r="Q43423" s="118"/>
    </row>
    <row r="43424" spans="16:17">
      <c r="P43424" s="118"/>
      <c r="Q43424" s="118"/>
    </row>
    <row r="43425" spans="16:17">
      <c r="P43425" s="118"/>
      <c r="Q43425" s="118"/>
    </row>
    <row r="43426" spans="16:17">
      <c r="P43426" s="118"/>
      <c r="Q43426" s="118"/>
    </row>
    <row r="43427" spans="16:17">
      <c r="P43427" s="118"/>
      <c r="Q43427" s="118"/>
    </row>
    <row r="43428" spans="16:17">
      <c r="P43428" s="118"/>
      <c r="Q43428" s="118"/>
    </row>
    <row r="43429" spans="16:17">
      <c r="P43429" s="118"/>
      <c r="Q43429" s="118"/>
    </row>
    <row r="43430" spans="16:17">
      <c r="P43430" s="118"/>
      <c r="Q43430" s="118"/>
    </row>
    <row r="43431" spans="16:17">
      <c r="P43431" s="118"/>
      <c r="Q43431" s="118"/>
    </row>
    <row r="43432" spans="16:17">
      <c r="P43432" s="118"/>
      <c r="Q43432" s="118"/>
    </row>
    <row r="43433" spans="16:17">
      <c r="P43433" s="118"/>
      <c r="Q43433" s="118"/>
    </row>
    <row r="43434" spans="16:17">
      <c r="P43434" s="118"/>
      <c r="Q43434" s="118"/>
    </row>
    <row r="43435" spans="16:17">
      <c r="P43435" s="118"/>
      <c r="Q43435" s="118"/>
    </row>
    <row r="43436" spans="16:17">
      <c r="P43436" s="118"/>
      <c r="Q43436" s="118"/>
    </row>
    <row r="43437" spans="16:17">
      <c r="P43437" s="118"/>
      <c r="Q43437" s="118"/>
    </row>
    <row r="43438" spans="16:17">
      <c r="P43438" s="118"/>
      <c r="Q43438" s="118"/>
    </row>
    <row r="43439" spans="16:17">
      <c r="P43439" s="118"/>
      <c r="Q43439" s="118"/>
    </row>
    <row r="43440" spans="16:17">
      <c r="P43440" s="118"/>
      <c r="Q43440" s="118"/>
    </row>
    <row r="43441" spans="16:17">
      <c r="P43441" s="118"/>
      <c r="Q43441" s="118"/>
    </row>
    <row r="43442" spans="16:17">
      <c r="P43442" s="118"/>
      <c r="Q43442" s="118"/>
    </row>
    <row r="43443" spans="16:17">
      <c r="P43443" s="118"/>
      <c r="Q43443" s="118"/>
    </row>
    <row r="43444" spans="16:17">
      <c r="P43444" s="118"/>
      <c r="Q43444" s="118"/>
    </row>
    <row r="43445" spans="16:17">
      <c r="P43445" s="118"/>
      <c r="Q43445" s="118"/>
    </row>
    <row r="43446" spans="16:17">
      <c r="P43446" s="118"/>
      <c r="Q43446" s="118"/>
    </row>
    <row r="43447" spans="16:17">
      <c r="P43447" s="118"/>
      <c r="Q43447" s="118"/>
    </row>
    <row r="43448" spans="16:17">
      <c r="P43448" s="118"/>
      <c r="Q43448" s="118"/>
    </row>
    <row r="43449" spans="16:17">
      <c r="P43449" s="118"/>
      <c r="Q43449" s="118"/>
    </row>
    <row r="43450" spans="16:17">
      <c r="P43450" s="118"/>
      <c r="Q43450" s="118"/>
    </row>
    <row r="43451" spans="16:17">
      <c r="P43451" s="118"/>
      <c r="Q43451" s="118"/>
    </row>
    <row r="43452" spans="16:17">
      <c r="P43452" s="118"/>
      <c r="Q43452" s="118"/>
    </row>
    <row r="43453" spans="16:17">
      <c r="P43453" s="118"/>
      <c r="Q43453" s="118"/>
    </row>
    <row r="43454" spans="16:17">
      <c r="P43454" s="118"/>
      <c r="Q43454" s="118"/>
    </row>
    <row r="43455" spans="16:17">
      <c r="P43455" s="118"/>
      <c r="Q43455" s="118"/>
    </row>
    <row r="43456" spans="16:17">
      <c r="P43456" s="118"/>
      <c r="Q43456" s="118"/>
    </row>
    <row r="43457" spans="16:17">
      <c r="P43457" s="118"/>
      <c r="Q43457" s="118"/>
    </row>
    <row r="43458" spans="16:17">
      <c r="P43458" s="118"/>
      <c r="Q43458" s="118"/>
    </row>
    <row r="43459" spans="16:17">
      <c r="P43459" s="118"/>
      <c r="Q43459" s="118"/>
    </row>
    <row r="43460" spans="16:17">
      <c r="P43460" s="118"/>
      <c r="Q43460" s="118"/>
    </row>
    <row r="43461" spans="16:17">
      <c r="P43461" s="118"/>
      <c r="Q43461" s="118"/>
    </row>
    <row r="43462" spans="16:17">
      <c r="P43462" s="118"/>
      <c r="Q43462" s="118"/>
    </row>
    <row r="43463" spans="16:17">
      <c r="P43463" s="118"/>
      <c r="Q43463" s="118"/>
    </row>
    <row r="43464" spans="16:17">
      <c r="P43464" s="118"/>
      <c r="Q43464" s="118"/>
    </row>
    <row r="43465" spans="16:17">
      <c r="P43465" s="118"/>
      <c r="Q43465" s="118"/>
    </row>
    <row r="43466" spans="16:17">
      <c r="P43466" s="118"/>
      <c r="Q43466" s="118"/>
    </row>
    <row r="43467" spans="16:17">
      <c r="P43467" s="118"/>
      <c r="Q43467" s="118"/>
    </row>
    <row r="43468" spans="16:17">
      <c r="P43468" s="118"/>
      <c r="Q43468" s="118"/>
    </row>
    <row r="43469" spans="16:17">
      <c r="P43469" s="118"/>
      <c r="Q43469" s="118"/>
    </row>
    <row r="43470" spans="16:17">
      <c r="P43470" s="118"/>
      <c r="Q43470" s="118"/>
    </row>
    <row r="43471" spans="16:17">
      <c r="P43471" s="118"/>
      <c r="Q43471" s="118"/>
    </row>
    <row r="43472" spans="16:17">
      <c r="P43472" s="118"/>
      <c r="Q43472" s="118"/>
    </row>
    <row r="43473" spans="16:17">
      <c r="P43473" s="118"/>
      <c r="Q43473" s="118"/>
    </row>
    <row r="43474" spans="16:17">
      <c r="P43474" s="118"/>
      <c r="Q43474" s="118"/>
    </row>
    <row r="43475" spans="16:17">
      <c r="P43475" s="118"/>
      <c r="Q43475" s="118"/>
    </row>
    <row r="43476" spans="16:17">
      <c r="P43476" s="118"/>
      <c r="Q43476" s="118"/>
    </row>
    <row r="43477" spans="16:17">
      <c r="P43477" s="118"/>
      <c r="Q43477" s="118"/>
    </row>
    <row r="43478" spans="16:17">
      <c r="P43478" s="118"/>
      <c r="Q43478" s="118"/>
    </row>
    <row r="43479" spans="16:17">
      <c r="P43479" s="118"/>
      <c r="Q43479" s="118"/>
    </row>
    <row r="43480" spans="16:17">
      <c r="P43480" s="118"/>
      <c r="Q43480" s="118"/>
    </row>
    <row r="43481" spans="16:17">
      <c r="P43481" s="118"/>
      <c r="Q43481" s="118"/>
    </row>
    <row r="43482" spans="16:17">
      <c r="P43482" s="118"/>
      <c r="Q43482" s="118"/>
    </row>
    <row r="43483" spans="16:17">
      <c r="P43483" s="118"/>
      <c r="Q43483" s="118"/>
    </row>
    <row r="43484" spans="16:17">
      <c r="P43484" s="118"/>
      <c r="Q43484" s="118"/>
    </row>
    <row r="43485" spans="16:17">
      <c r="P43485" s="118"/>
      <c r="Q43485" s="118"/>
    </row>
    <row r="43486" spans="16:17">
      <c r="P43486" s="118"/>
      <c r="Q43486" s="118"/>
    </row>
    <row r="43487" spans="16:17">
      <c r="P43487" s="118"/>
      <c r="Q43487" s="118"/>
    </row>
    <row r="43488" spans="16:17">
      <c r="P43488" s="118"/>
      <c r="Q43488" s="118"/>
    </row>
    <row r="43489" spans="16:17">
      <c r="P43489" s="118"/>
      <c r="Q43489" s="118"/>
    </row>
    <row r="43490" spans="16:17">
      <c r="P43490" s="118"/>
      <c r="Q43490" s="118"/>
    </row>
    <row r="43491" spans="16:17">
      <c r="P43491" s="118"/>
      <c r="Q43491" s="118"/>
    </row>
    <row r="43492" spans="16:17">
      <c r="P43492" s="118"/>
      <c r="Q43492" s="118"/>
    </row>
    <row r="43493" spans="16:17">
      <c r="P43493" s="118"/>
      <c r="Q43493" s="118"/>
    </row>
    <row r="43494" spans="16:17">
      <c r="P43494" s="118"/>
      <c r="Q43494" s="118"/>
    </row>
    <row r="43495" spans="16:17">
      <c r="P43495" s="118"/>
      <c r="Q43495" s="118"/>
    </row>
    <row r="43496" spans="16:17">
      <c r="P43496" s="118"/>
      <c r="Q43496" s="118"/>
    </row>
    <row r="43497" spans="16:17">
      <c r="P43497" s="118"/>
      <c r="Q43497" s="118"/>
    </row>
    <row r="43498" spans="16:17">
      <c r="P43498" s="118"/>
      <c r="Q43498" s="118"/>
    </row>
    <row r="43499" spans="16:17">
      <c r="P43499" s="118"/>
      <c r="Q43499" s="118"/>
    </row>
    <row r="43500" spans="16:17">
      <c r="P43500" s="118"/>
      <c r="Q43500" s="118"/>
    </row>
    <row r="43501" spans="16:17">
      <c r="P43501" s="118"/>
      <c r="Q43501" s="118"/>
    </row>
    <row r="43502" spans="16:17">
      <c r="P43502" s="118"/>
      <c r="Q43502" s="118"/>
    </row>
    <row r="43503" spans="16:17">
      <c r="P43503" s="118"/>
      <c r="Q43503" s="118"/>
    </row>
    <row r="43504" spans="16:17">
      <c r="P43504" s="118"/>
      <c r="Q43504" s="118"/>
    </row>
    <row r="43505" spans="16:17">
      <c r="P43505" s="118"/>
      <c r="Q43505" s="118"/>
    </row>
    <row r="43506" spans="16:17">
      <c r="P43506" s="118"/>
      <c r="Q43506" s="118"/>
    </row>
    <row r="43507" spans="16:17">
      <c r="P43507" s="118"/>
      <c r="Q43507" s="118"/>
    </row>
    <row r="43508" spans="16:17">
      <c r="P43508" s="118"/>
      <c r="Q43508" s="118"/>
    </row>
    <row r="43509" spans="16:17">
      <c r="P43509" s="118"/>
      <c r="Q43509" s="118"/>
    </row>
    <row r="43510" spans="16:17">
      <c r="P43510" s="118"/>
      <c r="Q43510" s="118"/>
    </row>
    <row r="43511" spans="16:17">
      <c r="P43511" s="118"/>
      <c r="Q43511" s="118"/>
    </row>
    <row r="43512" spans="16:17">
      <c r="P43512" s="118"/>
      <c r="Q43512" s="118"/>
    </row>
    <row r="43513" spans="16:17">
      <c r="P43513" s="118"/>
      <c r="Q43513" s="118"/>
    </row>
    <row r="43514" spans="16:17">
      <c r="P43514" s="118"/>
      <c r="Q43514" s="118"/>
    </row>
    <row r="43515" spans="16:17">
      <c r="P43515" s="118"/>
      <c r="Q43515" s="118"/>
    </row>
    <row r="43516" spans="16:17">
      <c r="P43516" s="118"/>
      <c r="Q43516" s="118"/>
    </row>
    <row r="43517" spans="16:17">
      <c r="P43517" s="118"/>
      <c r="Q43517" s="118"/>
    </row>
    <row r="43518" spans="16:17">
      <c r="P43518" s="118"/>
      <c r="Q43518" s="118"/>
    </row>
    <row r="43519" spans="16:17">
      <c r="P43519" s="118"/>
      <c r="Q43519" s="118"/>
    </row>
    <row r="43520" spans="16:17">
      <c r="P43520" s="118"/>
      <c r="Q43520" s="118"/>
    </row>
    <row r="43521" spans="16:17">
      <c r="P43521" s="118"/>
      <c r="Q43521" s="118"/>
    </row>
    <row r="43522" spans="16:17">
      <c r="P43522" s="118"/>
      <c r="Q43522" s="118"/>
    </row>
    <row r="43523" spans="16:17">
      <c r="P43523" s="118"/>
      <c r="Q43523" s="118"/>
    </row>
    <row r="43524" spans="16:17">
      <c r="P43524" s="118"/>
      <c r="Q43524" s="118"/>
    </row>
    <row r="43525" spans="16:17">
      <c r="P43525" s="118"/>
      <c r="Q43525" s="118"/>
    </row>
    <row r="43526" spans="16:17">
      <c r="P43526" s="118"/>
      <c r="Q43526" s="118"/>
    </row>
    <row r="43527" spans="16:17">
      <c r="P43527" s="118"/>
      <c r="Q43527" s="118"/>
    </row>
    <row r="43528" spans="16:17">
      <c r="P43528" s="118"/>
      <c r="Q43528" s="118"/>
    </row>
    <row r="43529" spans="16:17">
      <c r="P43529" s="118"/>
      <c r="Q43529" s="118"/>
    </row>
    <row r="43530" spans="16:17">
      <c r="P43530" s="118"/>
      <c r="Q43530" s="118"/>
    </row>
    <row r="43531" spans="16:17">
      <c r="P43531" s="118"/>
      <c r="Q43531" s="118"/>
    </row>
    <row r="43532" spans="16:17">
      <c r="P43532" s="118"/>
      <c r="Q43532" s="118"/>
    </row>
    <row r="43533" spans="16:17">
      <c r="P43533" s="118"/>
      <c r="Q43533" s="118"/>
    </row>
    <row r="43534" spans="16:17">
      <c r="P43534" s="118"/>
      <c r="Q43534" s="118"/>
    </row>
    <row r="43535" spans="16:17">
      <c r="P43535" s="118"/>
      <c r="Q43535" s="118"/>
    </row>
    <row r="43536" spans="16:17">
      <c r="P43536" s="118"/>
      <c r="Q43536" s="118"/>
    </row>
    <row r="43537" spans="16:17">
      <c r="P43537" s="118"/>
      <c r="Q43537" s="118"/>
    </row>
    <row r="43538" spans="16:17">
      <c r="P43538" s="118"/>
      <c r="Q43538" s="118"/>
    </row>
    <row r="43539" spans="16:17">
      <c r="P43539" s="118"/>
      <c r="Q43539" s="118"/>
    </row>
    <row r="43540" spans="16:17">
      <c r="P43540" s="118"/>
      <c r="Q43540" s="118"/>
    </row>
    <row r="43541" spans="16:17">
      <c r="P43541" s="118"/>
      <c r="Q43541" s="118"/>
    </row>
    <row r="43542" spans="16:17">
      <c r="P43542" s="118"/>
      <c r="Q43542" s="118"/>
    </row>
    <row r="43543" spans="16:17">
      <c r="P43543" s="118"/>
      <c r="Q43543" s="118"/>
    </row>
    <row r="43544" spans="16:17">
      <c r="P43544" s="118"/>
      <c r="Q43544" s="118"/>
    </row>
    <row r="43545" spans="16:17">
      <c r="P43545" s="118"/>
      <c r="Q43545" s="118"/>
    </row>
    <row r="43546" spans="16:17">
      <c r="P43546" s="118"/>
      <c r="Q43546" s="118"/>
    </row>
    <row r="43547" spans="16:17">
      <c r="P43547" s="118"/>
      <c r="Q43547" s="118"/>
    </row>
    <row r="43548" spans="16:17">
      <c r="P43548" s="118"/>
      <c r="Q43548" s="118"/>
    </row>
    <row r="43549" spans="16:17">
      <c r="P43549" s="118"/>
      <c r="Q43549" s="118"/>
    </row>
    <row r="43550" spans="16:17">
      <c r="P43550" s="118"/>
      <c r="Q43550" s="118"/>
    </row>
    <row r="43551" spans="16:17">
      <c r="P43551" s="118"/>
      <c r="Q43551" s="118"/>
    </row>
    <row r="43552" spans="16:17">
      <c r="P43552" s="118"/>
      <c r="Q43552" s="118"/>
    </row>
    <row r="43553" spans="16:17">
      <c r="P43553" s="118"/>
      <c r="Q43553" s="118"/>
    </row>
    <row r="43554" spans="16:17">
      <c r="P43554" s="118"/>
      <c r="Q43554" s="118"/>
    </row>
    <row r="43555" spans="16:17">
      <c r="P43555" s="118"/>
      <c r="Q43555" s="118"/>
    </row>
    <row r="43556" spans="16:17">
      <c r="P43556" s="118"/>
      <c r="Q43556" s="118"/>
    </row>
    <row r="43557" spans="16:17">
      <c r="P43557" s="118"/>
      <c r="Q43557" s="118"/>
    </row>
    <row r="43558" spans="16:17">
      <c r="P43558" s="118"/>
      <c r="Q43558" s="118"/>
    </row>
    <row r="43559" spans="16:17">
      <c r="P43559" s="118"/>
      <c r="Q43559" s="118"/>
    </row>
    <row r="43560" spans="16:17">
      <c r="P43560" s="118"/>
      <c r="Q43560" s="118"/>
    </row>
    <row r="43561" spans="16:17">
      <c r="P43561" s="118"/>
      <c r="Q43561" s="118"/>
    </row>
    <row r="43562" spans="16:17">
      <c r="P43562" s="118"/>
      <c r="Q43562" s="118"/>
    </row>
    <row r="43563" spans="16:17">
      <c r="P43563" s="118"/>
      <c r="Q43563" s="118"/>
    </row>
    <row r="43564" spans="16:17">
      <c r="P43564" s="118"/>
      <c r="Q43564" s="118"/>
    </row>
    <row r="43565" spans="16:17">
      <c r="P43565" s="118"/>
      <c r="Q43565" s="118"/>
    </row>
    <row r="43566" spans="16:17">
      <c r="P43566" s="118"/>
      <c r="Q43566" s="118"/>
    </row>
    <row r="43567" spans="16:17">
      <c r="P43567" s="118"/>
      <c r="Q43567" s="118"/>
    </row>
    <row r="43568" spans="16:17">
      <c r="P43568" s="118"/>
      <c r="Q43568" s="118"/>
    </row>
    <row r="43569" spans="16:17">
      <c r="P43569" s="118"/>
      <c r="Q43569" s="118"/>
    </row>
    <row r="43570" spans="16:17">
      <c r="P43570" s="118"/>
      <c r="Q43570" s="118"/>
    </row>
    <row r="43571" spans="16:17">
      <c r="P43571" s="118"/>
      <c r="Q43571" s="118"/>
    </row>
    <row r="43572" spans="16:17">
      <c r="P43572" s="118"/>
      <c r="Q43572" s="118"/>
    </row>
    <row r="43573" spans="16:17">
      <c r="P43573" s="118"/>
      <c r="Q43573" s="118"/>
    </row>
    <row r="43574" spans="16:17">
      <c r="P43574" s="118"/>
      <c r="Q43574" s="118"/>
    </row>
    <row r="43575" spans="16:17">
      <c r="P43575" s="118"/>
      <c r="Q43575" s="118"/>
    </row>
    <row r="43576" spans="16:17">
      <c r="P43576" s="118"/>
      <c r="Q43576" s="118"/>
    </row>
    <row r="43577" spans="16:17">
      <c r="P43577" s="118"/>
      <c r="Q43577" s="118"/>
    </row>
    <row r="43578" spans="16:17">
      <c r="P43578" s="118"/>
      <c r="Q43578" s="118"/>
    </row>
    <row r="43579" spans="16:17">
      <c r="P43579" s="118"/>
      <c r="Q43579" s="118"/>
    </row>
    <row r="43580" spans="16:17">
      <c r="P43580" s="118"/>
      <c r="Q43580" s="118"/>
    </row>
    <row r="43581" spans="16:17">
      <c r="P43581" s="118"/>
      <c r="Q43581" s="118"/>
    </row>
    <row r="43582" spans="16:17">
      <c r="P43582" s="118"/>
      <c r="Q43582" s="118"/>
    </row>
    <row r="43583" spans="16:17">
      <c r="P43583" s="118"/>
      <c r="Q43583" s="118"/>
    </row>
    <row r="43584" spans="16:17">
      <c r="P43584" s="118"/>
      <c r="Q43584" s="118"/>
    </row>
    <row r="43585" spans="16:17">
      <c r="P43585" s="118"/>
      <c r="Q43585" s="118"/>
    </row>
    <row r="43586" spans="16:17">
      <c r="P43586" s="118"/>
      <c r="Q43586" s="118"/>
    </row>
    <row r="43587" spans="16:17">
      <c r="P43587" s="118"/>
      <c r="Q43587" s="118"/>
    </row>
    <row r="43588" spans="16:17">
      <c r="P43588" s="118"/>
      <c r="Q43588" s="118"/>
    </row>
    <row r="43589" spans="16:17">
      <c r="P43589" s="118"/>
      <c r="Q43589" s="118"/>
    </row>
    <row r="43590" spans="16:17">
      <c r="P43590" s="118"/>
      <c r="Q43590" s="118"/>
    </row>
    <row r="43591" spans="16:17">
      <c r="P43591" s="118"/>
      <c r="Q43591" s="118"/>
    </row>
    <row r="43592" spans="16:17">
      <c r="P43592" s="118"/>
      <c r="Q43592" s="118"/>
    </row>
    <row r="43593" spans="16:17">
      <c r="P43593" s="118"/>
      <c r="Q43593" s="118"/>
    </row>
    <row r="43594" spans="16:17">
      <c r="P43594" s="118"/>
      <c r="Q43594" s="118"/>
    </row>
    <row r="43595" spans="16:17">
      <c r="P43595" s="118"/>
      <c r="Q43595" s="118"/>
    </row>
    <row r="43596" spans="16:17">
      <c r="P43596" s="118"/>
      <c r="Q43596" s="118"/>
    </row>
    <row r="43597" spans="16:17">
      <c r="P43597" s="118"/>
      <c r="Q43597" s="118"/>
    </row>
    <row r="43598" spans="16:17">
      <c r="P43598" s="118"/>
      <c r="Q43598" s="118"/>
    </row>
    <row r="43599" spans="16:17">
      <c r="P43599" s="118"/>
      <c r="Q43599" s="118"/>
    </row>
    <row r="43600" spans="16:17">
      <c r="P43600" s="118"/>
      <c r="Q43600" s="118"/>
    </row>
    <row r="43601" spans="16:17">
      <c r="P43601" s="118"/>
      <c r="Q43601" s="118"/>
    </row>
    <row r="43602" spans="16:17">
      <c r="P43602" s="118"/>
      <c r="Q43602" s="118"/>
    </row>
    <row r="43603" spans="16:17">
      <c r="P43603" s="118"/>
      <c r="Q43603" s="118"/>
    </row>
    <row r="43604" spans="16:17">
      <c r="P43604" s="118"/>
      <c r="Q43604" s="118"/>
    </row>
    <row r="43605" spans="16:17">
      <c r="P43605" s="118"/>
      <c r="Q43605" s="118"/>
    </row>
    <row r="43606" spans="16:17">
      <c r="P43606" s="118"/>
      <c r="Q43606" s="118"/>
    </row>
    <row r="43607" spans="16:17">
      <c r="P43607" s="118"/>
      <c r="Q43607" s="118"/>
    </row>
    <row r="43608" spans="16:17">
      <c r="P43608" s="118"/>
      <c r="Q43608" s="118"/>
    </row>
    <row r="43609" spans="16:17">
      <c r="P43609" s="118"/>
      <c r="Q43609" s="118"/>
    </row>
    <row r="43610" spans="16:17">
      <c r="P43610" s="118"/>
      <c r="Q43610" s="118"/>
    </row>
    <row r="43611" spans="16:17">
      <c r="P43611" s="118"/>
      <c r="Q43611" s="118"/>
    </row>
    <row r="43612" spans="16:17">
      <c r="P43612" s="118"/>
      <c r="Q43612" s="118"/>
    </row>
    <row r="43613" spans="16:17">
      <c r="P43613" s="118"/>
      <c r="Q43613" s="118"/>
    </row>
    <row r="43614" spans="16:17">
      <c r="P43614" s="118"/>
      <c r="Q43614" s="118"/>
    </row>
    <row r="43615" spans="16:17">
      <c r="P43615" s="118"/>
      <c r="Q43615" s="118"/>
    </row>
    <row r="43616" spans="16:17">
      <c r="P43616" s="118"/>
      <c r="Q43616" s="118"/>
    </row>
    <row r="43617" spans="16:17">
      <c r="P43617" s="118"/>
      <c r="Q43617" s="118"/>
    </row>
    <row r="43618" spans="16:17">
      <c r="P43618" s="118"/>
      <c r="Q43618" s="118"/>
    </row>
    <row r="43619" spans="16:17">
      <c r="P43619" s="118"/>
      <c r="Q43619" s="118"/>
    </row>
    <row r="43620" spans="16:17">
      <c r="P43620" s="118"/>
      <c r="Q43620" s="118"/>
    </row>
    <row r="43621" spans="16:17">
      <c r="P43621" s="118"/>
      <c r="Q43621" s="118"/>
    </row>
    <row r="43622" spans="16:17">
      <c r="P43622" s="118"/>
      <c r="Q43622" s="118"/>
    </row>
    <row r="43623" spans="16:17">
      <c r="P43623" s="118"/>
      <c r="Q43623" s="118"/>
    </row>
    <row r="43624" spans="16:17">
      <c r="P43624" s="118"/>
      <c r="Q43624" s="118"/>
    </row>
    <row r="43625" spans="16:17">
      <c r="P43625" s="118"/>
      <c r="Q43625" s="118"/>
    </row>
    <row r="43626" spans="16:17">
      <c r="P43626" s="118"/>
      <c r="Q43626" s="118"/>
    </row>
    <row r="43627" spans="16:17">
      <c r="P43627" s="118"/>
      <c r="Q43627" s="118"/>
    </row>
    <row r="43628" spans="16:17">
      <c r="P43628" s="118"/>
      <c r="Q43628" s="118"/>
    </row>
    <row r="43629" spans="16:17">
      <c r="P43629" s="118"/>
      <c r="Q43629" s="118"/>
    </row>
    <row r="43630" spans="16:17">
      <c r="P43630" s="118"/>
      <c r="Q43630" s="118"/>
    </row>
    <row r="43631" spans="16:17">
      <c r="P43631" s="118"/>
      <c r="Q43631" s="118"/>
    </row>
    <row r="43632" spans="16:17">
      <c r="P43632" s="118"/>
      <c r="Q43632" s="118"/>
    </row>
    <row r="43633" spans="16:17">
      <c r="P43633" s="118"/>
      <c r="Q43633" s="118"/>
    </row>
    <row r="43634" spans="16:17">
      <c r="P43634" s="118"/>
      <c r="Q43634" s="118"/>
    </row>
    <row r="43635" spans="16:17">
      <c r="P43635" s="118"/>
      <c r="Q43635" s="118"/>
    </row>
    <row r="43636" spans="16:17">
      <c r="P43636" s="118"/>
      <c r="Q43636" s="118"/>
    </row>
    <row r="43637" spans="16:17">
      <c r="P43637" s="118"/>
      <c r="Q43637" s="118"/>
    </row>
    <row r="43638" spans="16:17">
      <c r="P43638" s="118"/>
      <c r="Q43638" s="118"/>
    </row>
    <row r="43639" spans="16:17">
      <c r="P43639" s="118"/>
      <c r="Q43639" s="118"/>
    </row>
    <row r="43640" spans="16:17">
      <c r="P43640" s="118"/>
      <c r="Q43640" s="118"/>
    </row>
    <row r="43641" spans="16:17">
      <c r="P43641" s="118"/>
      <c r="Q43641" s="118"/>
    </row>
    <row r="43642" spans="16:17">
      <c r="P43642" s="118"/>
      <c r="Q43642" s="118"/>
    </row>
    <row r="43643" spans="16:17">
      <c r="P43643" s="118"/>
      <c r="Q43643" s="118"/>
    </row>
    <row r="43644" spans="16:17">
      <c r="P43644" s="118"/>
      <c r="Q43644" s="118"/>
    </row>
    <row r="43645" spans="16:17">
      <c r="P43645" s="118"/>
      <c r="Q43645" s="118"/>
    </row>
    <row r="43646" spans="16:17">
      <c r="P43646" s="118"/>
      <c r="Q43646" s="118"/>
    </row>
    <row r="43647" spans="16:17">
      <c r="P43647" s="118"/>
      <c r="Q43647" s="118"/>
    </row>
    <row r="43648" spans="16:17">
      <c r="P43648" s="118"/>
      <c r="Q43648" s="118"/>
    </row>
    <row r="43649" spans="16:17">
      <c r="P43649" s="118"/>
      <c r="Q43649" s="118"/>
    </row>
    <row r="43650" spans="16:17">
      <c r="P43650" s="118"/>
      <c r="Q43650" s="118"/>
    </row>
    <row r="43651" spans="16:17">
      <c r="P43651" s="118"/>
      <c r="Q43651" s="118"/>
    </row>
    <row r="43652" spans="16:17">
      <c r="P43652" s="118"/>
      <c r="Q43652" s="118"/>
    </row>
    <row r="43653" spans="16:17">
      <c r="P43653" s="118"/>
      <c r="Q43653" s="118"/>
    </row>
    <row r="43654" spans="16:17">
      <c r="P43654" s="118"/>
      <c r="Q43654" s="118"/>
    </row>
    <row r="43655" spans="16:17">
      <c r="P43655" s="118"/>
      <c r="Q43655" s="118"/>
    </row>
    <row r="43656" spans="16:17">
      <c r="P43656" s="118"/>
      <c r="Q43656" s="118"/>
    </row>
    <row r="43657" spans="16:17">
      <c r="P43657" s="118"/>
      <c r="Q43657" s="118"/>
    </row>
    <row r="43658" spans="16:17">
      <c r="P43658" s="118"/>
      <c r="Q43658" s="118"/>
    </row>
    <row r="43659" spans="16:17">
      <c r="P43659" s="118"/>
      <c r="Q43659" s="118"/>
    </row>
    <row r="43660" spans="16:17">
      <c r="P43660" s="118"/>
      <c r="Q43660" s="118"/>
    </row>
    <row r="43661" spans="16:17">
      <c r="P43661" s="118"/>
      <c r="Q43661" s="118"/>
    </row>
    <row r="43662" spans="16:17">
      <c r="P43662" s="118"/>
      <c r="Q43662" s="118"/>
    </row>
    <row r="43663" spans="16:17">
      <c r="P43663" s="118"/>
      <c r="Q43663" s="118"/>
    </row>
    <row r="43664" spans="16:17">
      <c r="P43664" s="118"/>
      <c r="Q43664" s="118"/>
    </row>
    <row r="43665" spans="16:17">
      <c r="P43665" s="118"/>
      <c r="Q43665" s="118"/>
    </row>
    <row r="43666" spans="16:17">
      <c r="P43666" s="118"/>
      <c r="Q43666" s="118"/>
    </row>
    <row r="43667" spans="16:17">
      <c r="P43667" s="118"/>
      <c r="Q43667" s="118"/>
    </row>
    <row r="43668" spans="16:17">
      <c r="P43668" s="118"/>
      <c r="Q43668" s="118"/>
    </row>
    <row r="43669" spans="16:17">
      <c r="P43669" s="118"/>
      <c r="Q43669" s="118"/>
    </row>
    <row r="43670" spans="16:17">
      <c r="P43670" s="118"/>
      <c r="Q43670" s="118"/>
    </row>
    <row r="43671" spans="16:17">
      <c r="P43671" s="118"/>
      <c r="Q43671" s="118"/>
    </row>
    <row r="43672" spans="16:17">
      <c r="P43672" s="118"/>
      <c r="Q43672" s="118"/>
    </row>
    <row r="43673" spans="16:17">
      <c r="P43673" s="118"/>
      <c r="Q43673" s="118"/>
    </row>
    <row r="43674" spans="16:17">
      <c r="P43674" s="118"/>
      <c r="Q43674" s="118"/>
    </row>
    <row r="43675" spans="16:17">
      <c r="P43675" s="118"/>
      <c r="Q43675" s="118"/>
    </row>
    <row r="43676" spans="16:17">
      <c r="P43676" s="118"/>
      <c r="Q43676" s="118"/>
    </row>
    <row r="43677" spans="16:17">
      <c r="P43677" s="118"/>
      <c r="Q43677" s="118"/>
    </row>
    <row r="43678" spans="16:17">
      <c r="P43678" s="118"/>
      <c r="Q43678" s="118"/>
    </row>
    <row r="43679" spans="16:17">
      <c r="P43679" s="118"/>
      <c r="Q43679" s="118"/>
    </row>
    <row r="43680" spans="16:17">
      <c r="P43680" s="118"/>
      <c r="Q43680" s="118"/>
    </row>
    <row r="43681" spans="16:17">
      <c r="P43681" s="118"/>
      <c r="Q43681" s="118"/>
    </row>
    <row r="43682" spans="16:17">
      <c r="P43682" s="118"/>
      <c r="Q43682" s="118"/>
    </row>
    <row r="43683" spans="16:17">
      <c r="P43683" s="118"/>
      <c r="Q43683" s="118"/>
    </row>
    <row r="43684" spans="16:17">
      <c r="P43684" s="118"/>
      <c r="Q43684" s="118"/>
    </row>
    <row r="43685" spans="16:17">
      <c r="P43685" s="118"/>
      <c r="Q43685" s="118"/>
    </row>
    <row r="43686" spans="16:17">
      <c r="P43686" s="118"/>
      <c r="Q43686" s="118"/>
    </row>
    <row r="43687" spans="16:17">
      <c r="P43687" s="118"/>
      <c r="Q43687" s="118"/>
    </row>
    <row r="43688" spans="16:17">
      <c r="P43688" s="118"/>
      <c r="Q43688" s="118"/>
    </row>
    <row r="43689" spans="16:17">
      <c r="P43689" s="118"/>
      <c r="Q43689" s="118"/>
    </row>
    <row r="43690" spans="16:17">
      <c r="P43690" s="118"/>
      <c r="Q43690" s="118"/>
    </row>
    <row r="43691" spans="16:17">
      <c r="P43691" s="118"/>
      <c r="Q43691" s="118"/>
    </row>
    <row r="43692" spans="16:17">
      <c r="P43692" s="118"/>
      <c r="Q43692" s="118"/>
    </row>
    <row r="43693" spans="16:17">
      <c r="P43693" s="118"/>
      <c r="Q43693" s="118"/>
    </row>
    <row r="43694" spans="16:17">
      <c r="P43694" s="118"/>
      <c r="Q43694" s="118"/>
    </row>
    <row r="43695" spans="16:17">
      <c r="P43695" s="118"/>
      <c r="Q43695" s="118"/>
    </row>
    <row r="43696" spans="16:17">
      <c r="P43696" s="118"/>
      <c r="Q43696" s="118"/>
    </row>
    <row r="43697" spans="16:17">
      <c r="P43697" s="118"/>
      <c r="Q43697" s="118"/>
    </row>
    <row r="43698" spans="16:17">
      <c r="P43698" s="118"/>
      <c r="Q43698" s="118"/>
    </row>
    <row r="43699" spans="16:17">
      <c r="P43699" s="118"/>
      <c r="Q43699" s="118"/>
    </row>
    <row r="43700" spans="16:17">
      <c r="P43700" s="118"/>
      <c r="Q43700" s="118"/>
    </row>
    <row r="43701" spans="16:17">
      <c r="P43701" s="118"/>
      <c r="Q43701" s="118"/>
    </row>
    <row r="43702" spans="16:17">
      <c r="P43702" s="118"/>
      <c r="Q43702" s="118"/>
    </row>
    <row r="43703" spans="16:17">
      <c r="P43703" s="118"/>
      <c r="Q43703" s="118"/>
    </row>
    <row r="43704" spans="16:17">
      <c r="P43704" s="118"/>
      <c r="Q43704" s="118"/>
    </row>
    <row r="43705" spans="16:17">
      <c r="P43705" s="118"/>
      <c r="Q43705" s="118"/>
    </row>
    <row r="43706" spans="16:17">
      <c r="P43706" s="118"/>
      <c r="Q43706" s="118"/>
    </row>
    <row r="43707" spans="16:17">
      <c r="P43707" s="118"/>
      <c r="Q43707" s="118"/>
    </row>
    <row r="43708" spans="16:17">
      <c r="P43708" s="118"/>
      <c r="Q43708" s="118"/>
    </row>
    <row r="43709" spans="16:17">
      <c r="P43709" s="118"/>
      <c r="Q43709" s="118"/>
    </row>
    <row r="43710" spans="16:17">
      <c r="P43710" s="118"/>
      <c r="Q43710" s="118"/>
    </row>
    <row r="43711" spans="16:17">
      <c r="P43711" s="118"/>
      <c r="Q43711" s="118"/>
    </row>
    <row r="43712" spans="16:17">
      <c r="P43712" s="118"/>
      <c r="Q43712" s="118"/>
    </row>
    <row r="43713" spans="16:17">
      <c r="P43713" s="118"/>
      <c r="Q43713" s="118"/>
    </row>
    <row r="43714" spans="16:17">
      <c r="P43714" s="118"/>
      <c r="Q43714" s="118"/>
    </row>
    <row r="43715" spans="16:17">
      <c r="P43715" s="118"/>
      <c r="Q43715" s="118"/>
    </row>
    <row r="43716" spans="16:17">
      <c r="P43716" s="118"/>
      <c r="Q43716" s="118"/>
    </row>
    <row r="43717" spans="16:17">
      <c r="P43717" s="118"/>
      <c r="Q43717" s="118"/>
    </row>
    <row r="43718" spans="16:17">
      <c r="P43718" s="118"/>
      <c r="Q43718" s="118"/>
    </row>
    <row r="43719" spans="16:17">
      <c r="P43719" s="118"/>
      <c r="Q43719" s="118"/>
    </row>
    <row r="43720" spans="16:17">
      <c r="P43720" s="118"/>
      <c r="Q43720" s="118"/>
    </row>
    <row r="43721" spans="16:17">
      <c r="P43721" s="118"/>
      <c r="Q43721" s="118"/>
    </row>
    <row r="43722" spans="16:17">
      <c r="P43722" s="118"/>
      <c r="Q43722" s="118"/>
    </row>
    <row r="43723" spans="16:17">
      <c r="P43723" s="118"/>
      <c r="Q43723" s="118"/>
    </row>
    <row r="43724" spans="16:17">
      <c r="P43724" s="118"/>
      <c r="Q43724" s="118"/>
    </row>
    <row r="43725" spans="16:17">
      <c r="P43725" s="118"/>
      <c r="Q43725" s="118"/>
    </row>
    <row r="43726" spans="16:17">
      <c r="P43726" s="118"/>
      <c r="Q43726" s="118"/>
    </row>
    <row r="43727" spans="16:17">
      <c r="P43727" s="118"/>
      <c r="Q43727" s="118"/>
    </row>
    <row r="43728" spans="16:17">
      <c r="P43728" s="118"/>
      <c r="Q43728" s="118"/>
    </row>
    <row r="43729" spans="16:17">
      <c r="P43729" s="118"/>
      <c r="Q43729" s="118"/>
    </row>
    <row r="43730" spans="16:17">
      <c r="P43730" s="118"/>
      <c r="Q43730" s="118"/>
    </row>
    <row r="43731" spans="16:17">
      <c r="P43731" s="118"/>
      <c r="Q43731" s="118"/>
    </row>
    <row r="43732" spans="16:17">
      <c r="P43732" s="118"/>
      <c r="Q43732" s="118"/>
    </row>
    <row r="43733" spans="16:17">
      <c r="P43733" s="118"/>
      <c r="Q43733" s="118"/>
    </row>
    <row r="43734" spans="16:17">
      <c r="P43734" s="118"/>
      <c r="Q43734" s="118"/>
    </row>
    <row r="43735" spans="16:17">
      <c r="P43735" s="118"/>
      <c r="Q43735" s="118"/>
    </row>
    <row r="43736" spans="16:17">
      <c r="P43736" s="118"/>
      <c r="Q43736" s="118"/>
    </row>
    <row r="43737" spans="16:17">
      <c r="P43737" s="118"/>
      <c r="Q43737" s="118"/>
    </row>
    <row r="43738" spans="16:17">
      <c r="P43738" s="118"/>
      <c r="Q43738" s="118"/>
    </row>
    <row r="43739" spans="16:17">
      <c r="P43739" s="118"/>
      <c r="Q43739" s="118"/>
    </row>
    <row r="43740" spans="16:17">
      <c r="P43740" s="118"/>
      <c r="Q43740" s="118"/>
    </row>
    <row r="43741" spans="16:17">
      <c r="P43741" s="118"/>
      <c r="Q43741" s="118"/>
    </row>
    <row r="43742" spans="16:17">
      <c r="P43742" s="118"/>
      <c r="Q43742" s="118"/>
    </row>
    <row r="43743" spans="16:17">
      <c r="P43743" s="118"/>
      <c r="Q43743" s="118"/>
    </row>
    <row r="43744" spans="16:17">
      <c r="P43744" s="118"/>
      <c r="Q43744" s="118"/>
    </row>
    <row r="43745" spans="16:17">
      <c r="P43745" s="118"/>
      <c r="Q43745" s="118"/>
    </row>
    <row r="43746" spans="16:17">
      <c r="P43746" s="118"/>
      <c r="Q43746" s="118"/>
    </row>
    <row r="43747" spans="16:17">
      <c r="P43747" s="118"/>
      <c r="Q43747" s="118"/>
    </row>
    <row r="43748" spans="16:17">
      <c r="P43748" s="118"/>
      <c r="Q43748" s="118"/>
    </row>
    <row r="43749" spans="16:17">
      <c r="P43749" s="118"/>
      <c r="Q43749" s="118"/>
    </row>
    <row r="43750" spans="16:17">
      <c r="P43750" s="118"/>
      <c r="Q43750" s="118"/>
    </row>
    <row r="43751" spans="16:17">
      <c r="P43751" s="118"/>
      <c r="Q43751" s="118"/>
    </row>
    <row r="43752" spans="16:17">
      <c r="P43752" s="118"/>
      <c r="Q43752" s="118"/>
    </row>
    <row r="43753" spans="16:17">
      <c r="P43753" s="118"/>
      <c r="Q43753" s="118"/>
    </row>
    <row r="43754" spans="16:17">
      <c r="P43754" s="118"/>
      <c r="Q43754" s="118"/>
    </row>
    <row r="43755" spans="16:17">
      <c r="P43755" s="118"/>
      <c r="Q43755" s="118"/>
    </row>
    <row r="43756" spans="16:17">
      <c r="P43756" s="118"/>
      <c r="Q43756" s="118"/>
    </row>
    <row r="43757" spans="16:17">
      <c r="P43757" s="118"/>
      <c r="Q43757" s="118"/>
    </row>
    <row r="43758" spans="16:17">
      <c r="P43758" s="118"/>
      <c r="Q43758" s="118"/>
    </row>
    <row r="43759" spans="16:17">
      <c r="P43759" s="118"/>
      <c r="Q43759" s="118"/>
    </row>
    <row r="43760" spans="16:17">
      <c r="P43760" s="118"/>
      <c r="Q43760" s="118"/>
    </row>
    <row r="43761" spans="16:17">
      <c r="P43761" s="118"/>
      <c r="Q43761" s="118"/>
    </row>
    <row r="43762" spans="16:17">
      <c r="P43762" s="118"/>
      <c r="Q43762" s="118"/>
    </row>
    <row r="43763" spans="16:17">
      <c r="P43763" s="118"/>
      <c r="Q43763" s="118"/>
    </row>
    <row r="43764" spans="16:17">
      <c r="P43764" s="118"/>
      <c r="Q43764" s="118"/>
    </row>
    <row r="43765" spans="16:17">
      <c r="P43765" s="118"/>
      <c r="Q43765" s="118"/>
    </row>
    <row r="43766" spans="16:17">
      <c r="P43766" s="118"/>
      <c r="Q43766" s="118"/>
    </row>
    <row r="43767" spans="16:17">
      <c r="P43767" s="118"/>
      <c r="Q43767" s="118"/>
    </row>
    <row r="43768" spans="16:17">
      <c r="P43768" s="118"/>
      <c r="Q43768" s="118"/>
    </row>
    <row r="43769" spans="16:17">
      <c r="P43769" s="118"/>
      <c r="Q43769" s="118"/>
    </row>
    <row r="43770" spans="16:17">
      <c r="P43770" s="118"/>
      <c r="Q43770" s="118"/>
    </row>
    <row r="43771" spans="16:17">
      <c r="P43771" s="118"/>
      <c r="Q43771" s="118"/>
    </row>
    <row r="43772" spans="16:17">
      <c r="P43772" s="118"/>
      <c r="Q43772" s="118"/>
    </row>
    <row r="43773" spans="16:17">
      <c r="P43773" s="118"/>
      <c r="Q43773" s="118"/>
    </row>
    <row r="43774" spans="16:17">
      <c r="P43774" s="118"/>
      <c r="Q43774" s="118"/>
    </row>
    <row r="43775" spans="16:17">
      <c r="P43775" s="118"/>
      <c r="Q43775" s="118"/>
    </row>
    <row r="43776" spans="16:17">
      <c r="P43776" s="118"/>
      <c r="Q43776" s="118"/>
    </row>
    <row r="43777" spans="16:17">
      <c r="P43777" s="118"/>
      <c r="Q43777" s="118"/>
    </row>
    <row r="43778" spans="16:17">
      <c r="P43778" s="118"/>
      <c r="Q43778" s="118"/>
    </row>
    <row r="43779" spans="16:17">
      <c r="P43779" s="118"/>
      <c r="Q43779" s="118"/>
    </row>
    <row r="43780" spans="16:17">
      <c r="P43780" s="118"/>
      <c r="Q43780" s="118"/>
    </row>
    <row r="43781" spans="16:17">
      <c r="P43781" s="118"/>
      <c r="Q43781" s="118"/>
    </row>
    <row r="43782" spans="16:17">
      <c r="P43782" s="118"/>
      <c r="Q43782" s="118"/>
    </row>
    <row r="43783" spans="16:17">
      <c r="P43783" s="118"/>
      <c r="Q43783" s="118"/>
    </row>
    <row r="43784" spans="16:17">
      <c r="P43784" s="118"/>
      <c r="Q43784" s="118"/>
    </row>
    <row r="43785" spans="16:17">
      <c r="P43785" s="118"/>
      <c r="Q43785" s="118"/>
    </row>
    <row r="43786" spans="16:17">
      <c r="P43786" s="118"/>
      <c r="Q43786" s="118"/>
    </row>
    <row r="43787" spans="16:17">
      <c r="P43787" s="118"/>
      <c r="Q43787" s="118"/>
    </row>
    <row r="43788" spans="16:17">
      <c r="P43788" s="118"/>
      <c r="Q43788" s="118"/>
    </row>
    <row r="43789" spans="16:17">
      <c r="P43789" s="118"/>
      <c r="Q43789" s="118"/>
    </row>
    <row r="43790" spans="16:17">
      <c r="P43790" s="118"/>
      <c r="Q43790" s="118"/>
    </row>
    <row r="43791" spans="16:17">
      <c r="P43791" s="118"/>
      <c r="Q43791" s="118"/>
    </row>
    <row r="43792" spans="16:17">
      <c r="P43792" s="118"/>
      <c r="Q43792" s="118"/>
    </row>
    <row r="43793" spans="16:17">
      <c r="P43793" s="118"/>
      <c r="Q43793" s="118"/>
    </row>
    <row r="43794" spans="16:17">
      <c r="P43794" s="118"/>
      <c r="Q43794" s="118"/>
    </row>
    <row r="43795" spans="16:17">
      <c r="P43795" s="118"/>
      <c r="Q43795" s="118"/>
    </row>
    <row r="43796" spans="16:17">
      <c r="P43796" s="118"/>
      <c r="Q43796" s="118"/>
    </row>
    <row r="43797" spans="16:17">
      <c r="P43797" s="118"/>
      <c r="Q43797" s="118"/>
    </row>
    <row r="43798" spans="16:17">
      <c r="P43798" s="118"/>
      <c r="Q43798" s="118"/>
    </row>
    <row r="43799" spans="16:17">
      <c r="P43799" s="118"/>
      <c r="Q43799" s="118"/>
    </row>
    <row r="43800" spans="16:17">
      <c r="P43800" s="118"/>
      <c r="Q43800" s="118"/>
    </row>
    <row r="43801" spans="16:17">
      <c r="P43801" s="118"/>
      <c r="Q43801" s="118"/>
    </row>
    <row r="43802" spans="16:17">
      <c r="P43802" s="118"/>
      <c r="Q43802" s="118"/>
    </row>
    <row r="43803" spans="16:17">
      <c r="P43803" s="118"/>
      <c r="Q43803" s="118"/>
    </row>
    <row r="43804" spans="16:17">
      <c r="P43804" s="118"/>
      <c r="Q43804" s="118"/>
    </row>
    <row r="43805" spans="16:17">
      <c r="P43805" s="118"/>
      <c r="Q43805" s="118"/>
    </row>
    <row r="43806" spans="16:17">
      <c r="P43806" s="118"/>
      <c r="Q43806" s="118"/>
    </row>
    <row r="43807" spans="16:17">
      <c r="P43807" s="118"/>
      <c r="Q43807" s="118"/>
    </row>
    <row r="43808" spans="16:17">
      <c r="P43808" s="118"/>
      <c r="Q43808" s="118"/>
    </row>
    <row r="43809" spans="16:17">
      <c r="P43809" s="118"/>
      <c r="Q43809" s="118"/>
    </row>
    <row r="43810" spans="16:17">
      <c r="P43810" s="118"/>
      <c r="Q43810" s="118"/>
    </row>
    <row r="43811" spans="16:17">
      <c r="P43811" s="118"/>
      <c r="Q43811" s="118"/>
    </row>
    <row r="43812" spans="16:17">
      <c r="P43812" s="118"/>
      <c r="Q43812" s="118"/>
    </row>
    <row r="43813" spans="16:17">
      <c r="P43813" s="118"/>
      <c r="Q43813" s="118"/>
    </row>
    <row r="43814" spans="16:17">
      <c r="P43814" s="118"/>
      <c r="Q43814" s="118"/>
    </row>
    <row r="43815" spans="16:17">
      <c r="P43815" s="118"/>
      <c r="Q43815" s="118"/>
    </row>
    <row r="43816" spans="16:17">
      <c r="P43816" s="118"/>
      <c r="Q43816" s="118"/>
    </row>
    <row r="43817" spans="16:17">
      <c r="P43817" s="118"/>
      <c r="Q43817" s="118"/>
    </row>
    <row r="43818" spans="16:17">
      <c r="P43818" s="118"/>
      <c r="Q43818" s="118"/>
    </row>
    <row r="43819" spans="16:17">
      <c r="P43819" s="118"/>
      <c r="Q43819" s="118"/>
    </row>
    <row r="43820" spans="16:17">
      <c r="P43820" s="118"/>
      <c r="Q43820" s="118"/>
    </row>
    <row r="43821" spans="16:17">
      <c r="P43821" s="118"/>
      <c r="Q43821" s="118"/>
    </row>
    <row r="43822" spans="16:17">
      <c r="P43822" s="118"/>
      <c r="Q43822" s="118"/>
    </row>
    <row r="43823" spans="16:17">
      <c r="P43823" s="118"/>
      <c r="Q43823" s="118"/>
    </row>
    <row r="43824" spans="16:17">
      <c r="P43824" s="118"/>
      <c r="Q43824" s="118"/>
    </row>
    <row r="43825" spans="16:17">
      <c r="P43825" s="118"/>
      <c r="Q43825" s="118"/>
    </row>
    <row r="43826" spans="16:17">
      <c r="P43826" s="118"/>
      <c r="Q43826" s="118"/>
    </row>
    <row r="43827" spans="16:17">
      <c r="P43827" s="118"/>
      <c r="Q43827" s="118"/>
    </row>
    <row r="43828" spans="16:17">
      <c r="P43828" s="118"/>
      <c r="Q43828" s="118"/>
    </row>
    <row r="43829" spans="16:17">
      <c r="P43829" s="118"/>
      <c r="Q43829" s="118"/>
    </row>
    <row r="43830" spans="16:17">
      <c r="P43830" s="118"/>
      <c r="Q43830" s="118"/>
    </row>
    <row r="43831" spans="16:17">
      <c r="P43831" s="118"/>
      <c r="Q43831" s="118"/>
    </row>
    <row r="43832" spans="16:17">
      <c r="P43832" s="118"/>
      <c r="Q43832" s="118"/>
    </row>
    <row r="43833" spans="16:17">
      <c r="P43833" s="118"/>
      <c r="Q43833" s="118"/>
    </row>
    <row r="43834" spans="16:17">
      <c r="P43834" s="118"/>
      <c r="Q43834" s="118"/>
    </row>
    <row r="43835" spans="16:17">
      <c r="P43835" s="118"/>
      <c r="Q43835" s="118"/>
    </row>
    <row r="43836" spans="16:17">
      <c r="P43836" s="118"/>
      <c r="Q43836" s="118"/>
    </row>
    <row r="43837" spans="16:17">
      <c r="P43837" s="118"/>
      <c r="Q43837" s="118"/>
    </row>
    <row r="43838" spans="16:17">
      <c r="P43838" s="118"/>
      <c r="Q43838" s="118"/>
    </row>
    <row r="43839" spans="16:17">
      <c r="P43839" s="118"/>
      <c r="Q43839" s="118"/>
    </row>
    <row r="43840" spans="16:17">
      <c r="P43840" s="118"/>
      <c r="Q43840" s="118"/>
    </row>
    <row r="43841" spans="16:17">
      <c r="P43841" s="118"/>
      <c r="Q43841" s="118"/>
    </row>
    <row r="43842" spans="16:17">
      <c r="P43842" s="118"/>
      <c r="Q43842" s="118"/>
    </row>
    <row r="43843" spans="16:17">
      <c r="P43843" s="118"/>
      <c r="Q43843" s="118"/>
    </row>
    <row r="43844" spans="16:17">
      <c r="P43844" s="118"/>
      <c r="Q43844" s="118"/>
    </row>
    <row r="43845" spans="16:17">
      <c r="P43845" s="118"/>
      <c r="Q43845" s="118"/>
    </row>
    <row r="43846" spans="16:17">
      <c r="P43846" s="118"/>
      <c r="Q43846" s="118"/>
    </row>
    <row r="43847" spans="16:17">
      <c r="P43847" s="118"/>
      <c r="Q43847" s="118"/>
    </row>
    <row r="43848" spans="16:17">
      <c r="P43848" s="118"/>
      <c r="Q43848" s="118"/>
    </row>
    <row r="43849" spans="16:17">
      <c r="P43849" s="118"/>
      <c r="Q43849" s="118"/>
    </row>
    <row r="43850" spans="16:17">
      <c r="P43850" s="118"/>
      <c r="Q43850" s="118"/>
    </row>
    <row r="43851" spans="16:17">
      <c r="P43851" s="118"/>
      <c r="Q43851" s="118"/>
    </row>
    <row r="43852" spans="16:17">
      <c r="P43852" s="118"/>
      <c r="Q43852" s="118"/>
    </row>
    <row r="43853" spans="16:17">
      <c r="P43853" s="118"/>
      <c r="Q43853" s="118"/>
    </row>
    <row r="43854" spans="16:17">
      <c r="P43854" s="118"/>
      <c r="Q43854" s="118"/>
    </row>
    <row r="43855" spans="16:17">
      <c r="P43855" s="118"/>
      <c r="Q43855" s="118"/>
    </row>
    <row r="43856" spans="16:17">
      <c r="P43856" s="118"/>
      <c r="Q43856" s="118"/>
    </row>
    <row r="43857" spans="16:17">
      <c r="P43857" s="118"/>
      <c r="Q43857" s="118"/>
    </row>
    <row r="43858" spans="16:17">
      <c r="P43858" s="118"/>
      <c r="Q43858" s="118"/>
    </row>
    <row r="43859" spans="16:17">
      <c r="P43859" s="118"/>
      <c r="Q43859" s="118"/>
    </row>
    <row r="43860" spans="16:17">
      <c r="P43860" s="118"/>
      <c r="Q43860" s="118"/>
    </row>
    <row r="43861" spans="16:17">
      <c r="P43861" s="118"/>
      <c r="Q43861" s="118"/>
    </row>
    <row r="43862" spans="16:17">
      <c r="P43862" s="118"/>
      <c r="Q43862" s="118"/>
    </row>
    <row r="43863" spans="16:17">
      <c r="P43863" s="118"/>
      <c r="Q43863" s="118"/>
    </row>
    <row r="43864" spans="16:17">
      <c r="P43864" s="118"/>
      <c r="Q43864" s="118"/>
    </row>
    <row r="43865" spans="16:17">
      <c r="P43865" s="118"/>
      <c r="Q43865" s="118"/>
    </row>
    <row r="43866" spans="16:17">
      <c r="P43866" s="118"/>
      <c r="Q43866" s="118"/>
    </row>
    <row r="43867" spans="16:17">
      <c r="P43867" s="118"/>
      <c r="Q43867" s="118"/>
    </row>
    <row r="43868" spans="16:17">
      <c r="P43868" s="118"/>
      <c r="Q43868" s="118"/>
    </row>
    <row r="43869" spans="16:17">
      <c r="P43869" s="118"/>
      <c r="Q43869" s="118"/>
    </row>
    <row r="43870" spans="16:17">
      <c r="P43870" s="118"/>
      <c r="Q43870" s="118"/>
    </row>
    <row r="43871" spans="16:17">
      <c r="P43871" s="118"/>
      <c r="Q43871" s="118"/>
    </row>
    <row r="43872" spans="16:17">
      <c r="P43872" s="118"/>
      <c r="Q43872" s="118"/>
    </row>
    <row r="43873" spans="16:17">
      <c r="P43873" s="118"/>
      <c r="Q43873" s="118"/>
    </row>
    <row r="43874" spans="16:17">
      <c r="P43874" s="118"/>
      <c r="Q43874" s="118"/>
    </row>
    <row r="43875" spans="16:17">
      <c r="P43875" s="118"/>
      <c r="Q43875" s="118"/>
    </row>
    <row r="43876" spans="16:17">
      <c r="P43876" s="118"/>
      <c r="Q43876" s="118"/>
    </row>
    <row r="43877" spans="16:17">
      <c r="P43877" s="118"/>
      <c r="Q43877" s="118"/>
    </row>
    <row r="43878" spans="16:17">
      <c r="P43878" s="118"/>
      <c r="Q43878" s="118"/>
    </row>
    <row r="43879" spans="16:17">
      <c r="P43879" s="118"/>
      <c r="Q43879" s="118"/>
    </row>
    <row r="43880" spans="16:17">
      <c r="P43880" s="118"/>
      <c r="Q43880" s="118"/>
    </row>
    <row r="43881" spans="16:17">
      <c r="P43881" s="118"/>
      <c r="Q43881" s="118"/>
    </row>
    <row r="43882" spans="16:17">
      <c r="P43882" s="118"/>
      <c r="Q43882" s="118"/>
    </row>
    <row r="43883" spans="16:17">
      <c r="P43883" s="118"/>
      <c r="Q43883" s="118"/>
    </row>
    <row r="43884" spans="16:17">
      <c r="P43884" s="118"/>
      <c r="Q43884" s="118"/>
    </row>
    <row r="43885" spans="16:17">
      <c r="P43885" s="118"/>
      <c r="Q43885" s="118"/>
    </row>
    <row r="43886" spans="16:17">
      <c r="P43886" s="118"/>
      <c r="Q43886" s="118"/>
    </row>
    <row r="43887" spans="16:17">
      <c r="P43887" s="118"/>
      <c r="Q43887" s="118"/>
    </row>
    <row r="43888" spans="16:17">
      <c r="P43888" s="118"/>
      <c r="Q43888" s="118"/>
    </row>
    <row r="43889" spans="16:17">
      <c r="P43889" s="118"/>
      <c r="Q43889" s="118"/>
    </row>
    <row r="43890" spans="16:17">
      <c r="P43890" s="118"/>
      <c r="Q43890" s="118"/>
    </row>
    <row r="43891" spans="16:17">
      <c r="P43891" s="118"/>
      <c r="Q43891" s="118"/>
    </row>
    <row r="43892" spans="16:17">
      <c r="P43892" s="118"/>
      <c r="Q43892" s="118"/>
    </row>
    <row r="43893" spans="16:17">
      <c r="P43893" s="118"/>
      <c r="Q43893" s="118"/>
    </row>
    <row r="43894" spans="16:17">
      <c r="P43894" s="118"/>
      <c r="Q43894" s="118"/>
    </row>
    <row r="43895" spans="16:17">
      <c r="P43895" s="118"/>
      <c r="Q43895" s="118"/>
    </row>
    <row r="43896" spans="16:17">
      <c r="P43896" s="118"/>
      <c r="Q43896" s="118"/>
    </row>
    <row r="43897" spans="16:17">
      <c r="P43897" s="118"/>
      <c r="Q43897" s="118"/>
    </row>
    <row r="43898" spans="16:17">
      <c r="P43898" s="118"/>
      <c r="Q43898" s="118"/>
    </row>
    <row r="43899" spans="16:17">
      <c r="P43899" s="118"/>
      <c r="Q43899" s="118"/>
    </row>
    <row r="43900" spans="16:17">
      <c r="P43900" s="118"/>
      <c r="Q43900" s="118"/>
    </row>
    <row r="43901" spans="16:17">
      <c r="P43901" s="118"/>
      <c r="Q43901" s="118"/>
    </row>
    <row r="43902" spans="16:17">
      <c r="P43902" s="118"/>
      <c r="Q43902" s="118"/>
    </row>
    <row r="43903" spans="16:17">
      <c r="P43903" s="118"/>
      <c r="Q43903" s="118"/>
    </row>
    <row r="43904" spans="16:17">
      <c r="P43904" s="118"/>
      <c r="Q43904" s="118"/>
    </row>
    <row r="43905" spans="16:17">
      <c r="P43905" s="118"/>
      <c r="Q43905" s="118"/>
    </row>
    <row r="43906" spans="16:17">
      <c r="P43906" s="118"/>
      <c r="Q43906" s="118"/>
    </row>
    <row r="43907" spans="16:17">
      <c r="P43907" s="118"/>
      <c r="Q43907" s="118"/>
    </row>
    <row r="43908" spans="16:17">
      <c r="P43908" s="118"/>
      <c r="Q43908" s="118"/>
    </row>
    <row r="43909" spans="16:17">
      <c r="P43909" s="118"/>
      <c r="Q43909" s="118"/>
    </row>
    <row r="43910" spans="16:17">
      <c r="P43910" s="118"/>
      <c r="Q43910" s="118"/>
    </row>
    <row r="43911" spans="16:17">
      <c r="P43911" s="118"/>
      <c r="Q43911" s="118"/>
    </row>
    <row r="43912" spans="16:17">
      <c r="P43912" s="118"/>
      <c r="Q43912" s="118"/>
    </row>
    <row r="43913" spans="16:17">
      <c r="P43913" s="118"/>
      <c r="Q43913" s="118"/>
    </row>
    <row r="43914" spans="16:17">
      <c r="P43914" s="118"/>
      <c r="Q43914" s="118"/>
    </row>
    <row r="43915" spans="16:17">
      <c r="P43915" s="118"/>
      <c r="Q43915" s="118"/>
    </row>
    <row r="43916" spans="16:17">
      <c r="P43916" s="118"/>
      <c r="Q43916" s="118"/>
    </row>
    <row r="43917" spans="16:17">
      <c r="P43917" s="118"/>
      <c r="Q43917" s="118"/>
    </row>
    <row r="43918" spans="16:17">
      <c r="P43918" s="118"/>
      <c r="Q43918" s="118"/>
    </row>
    <row r="43919" spans="16:17">
      <c r="P43919" s="118"/>
      <c r="Q43919" s="118"/>
    </row>
    <row r="43920" spans="16:17">
      <c r="P43920" s="118"/>
      <c r="Q43920" s="118"/>
    </row>
    <row r="43921" spans="16:17">
      <c r="P43921" s="118"/>
      <c r="Q43921" s="118"/>
    </row>
    <row r="43922" spans="16:17">
      <c r="P43922" s="118"/>
      <c r="Q43922" s="118"/>
    </row>
    <row r="43923" spans="16:17">
      <c r="P43923" s="118"/>
      <c r="Q43923" s="118"/>
    </row>
    <row r="43924" spans="16:17">
      <c r="P43924" s="118"/>
      <c r="Q43924" s="118"/>
    </row>
    <row r="43925" spans="16:17">
      <c r="P43925" s="118"/>
      <c r="Q43925" s="118"/>
    </row>
    <row r="43926" spans="16:17">
      <c r="P43926" s="118"/>
      <c r="Q43926" s="118"/>
    </row>
    <row r="43927" spans="16:17">
      <c r="P43927" s="118"/>
      <c r="Q43927" s="118"/>
    </row>
    <row r="43928" spans="16:17">
      <c r="P43928" s="118"/>
      <c r="Q43928" s="118"/>
    </row>
    <row r="43929" spans="16:17">
      <c r="P43929" s="118"/>
      <c r="Q43929" s="118"/>
    </row>
    <row r="43930" spans="16:17">
      <c r="P43930" s="118"/>
      <c r="Q43930" s="118"/>
    </row>
    <row r="43931" spans="16:17">
      <c r="P43931" s="118"/>
      <c r="Q43931" s="118"/>
    </row>
    <row r="43932" spans="16:17">
      <c r="P43932" s="118"/>
      <c r="Q43932" s="118"/>
    </row>
    <row r="43933" spans="16:17">
      <c r="P43933" s="118"/>
      <c r="Q43933" s="118"/>
    </row>
    <row r="43934" spans="16:17">
      <c r="P43934" s="118"/>
      <c r="Q43934" s="118"/>
    </row>
    <row r="43935" spans="16:17">
      <c r="P43935" s="118"/>
      <c r="Q43935" s="118"/>
    </row>
    <row r="43936" spans="16:17">
      <c r="P43936" s="118"/>
      <c r="Q43936" s="118"/>
    </row>
    <row r="43937" spans="16:17">
      <c r="P43937" s="118"/>
      <c r="Q43937" s="118"/>
    </row>
    <row r="43938" spans="16:17">
      <c r="P43938" s="118"/>
      <c r="Q43938" s="118"/>
    </row>
    <row r="43939" spans="16:17">
      <c r="P43939" s="118"/>
      <c r="Q43939" s="118"/>
    </row>
    <row r="43940" spans="16:17">
      <c r="P43940" s="118"/>
      <c r="Q43940" s="118"/>
    </row>
    <row r="43941" spans="16:17">
      <c r="P43941" s="118"/>
      <c r="Q43941" s="118"/>
    </row>
    <row r="43942" spans="16:17">
      <c r="P43942" s="118"/>
      <c r="Q43942" s="118"/>
    </row>
    <row r="43943" spans="16:17">
      <c r="P43943" s="118"/>
      <c r="Q43943" s="118"/>
    </row>
    <row r="43944" spans="16:17">
      <c r="P43944" s="118"/>
      <c r="Q43944" s="118"/>
    </row>
    <row r="43945" spans="16:17">
      <c r="P43945" s="118"/>
      <c r="Q43945" s="118"/>
    </row>
    <row r="43946" spans="16:17">
      <c r="P43946" s="118"/>
      <c r="Q43946" s="118"/>
    </row>
    <row r="43947" spans="16:17">
      <c r="P43947" s="118"/>
      <c r="Q43947" s="118"/>
    </row>
    <row r="43948" spans="16:17">
      <c r="P43948" s="118"/>
      <c r="Q43948" s="118"/>
    </row>
    <row r="43949" spans="16:17">
      <c r="P43949" s="118"/>
      <c r="Q43949" s="118"/>
    </row>
    <row r="43950" spans="16:17">
      <c r="P43950" s="118"/>
      <c r="Q43950" s="118"/>
    </row>
    <row r="43951" spans="16:17">
      <c r="P43951" s="118"/>
      <c r="Q43951" s="118"/>
    </row>
    <row r="43952" spans="16:17">
      <c r="P43952" s="118"/>
      <c r="Q43952" s="118"/>
    </row>
    <row r="43953" spans="16:17">
      <c r="P43953" s="118"/>
      <c r="Q43953" s="118"/>
    </row>
    <row r="43954" spans="16:17">
      <c r="P43954" s="118"/>
      <c r="Q43954" s="118"/>
    </row>
    <row r="43955" spans="16:17">
      <c r="P43955" s="118"/>
      <c r="Q43955" s="118"/>
    </row>
    <row r="43956" spans="16:17">
      <c r="P43956" s="118"/>
      <c r="Q43956" s="118"/>
    </row>
    <row r="43957" spans="16:17">
      <c r="P43957" s="118"/>
      <c r="Q43957" s="118"/>
    </row>
    <row r="43958" spans="16:17">
      <c r="P43958" s="118"/>
      <c r="Q43958" s="118"/>
    </row>
    <row r="43959" spans="16:17">
      <c r="P43959" s="118"/>
      <c r="Q43959" s="118"/>
    </row>
    <row r="43960" spans="16:17">
      <c r="P43960" s="118"/>
      <c r="Q43960" s="118"/>
    </row>
    <row r="43961" spans="16:17">
      <c r="P43961" s="118"/>
      <c r="Q43961" s="118"/>
    </row>
    <row r="43962" spans="16:17">
      <c r="P43962" s="118"/>
      <c r="Q43962" s="118"/>
    </row>
    <row r="43963" spans="16:17">
      <c r="P43963" s="118"/>
      <c r="Q43963" s="118"/>
    </row>
    <row r="43964" spans="16:17">
      <c r="P43964" s="118"/>
      <c r="Q43964" s="118"/>
    </row>
    <row r="43965" spans="16:17">
      <c r="P43965" s="118"/>
      <c r="Q43965" s="118"/>
    </row>
    <row r="43966" spans="16:17">
      <c r="P43966" s="118"/>
      <c r="Q43966" s="118"/>
    </row>
    <row r="43967" spans="16:17">
      <c r="P43967" s="118"/>
      <c r="Q43967" s="118"/>
    </row>
    <row r="43968" spans="16:17">
      <c r="P43968" s="118"/>
      <c r="Q43968" s="118"/>
    </row>
    <row r="43969" spans="16:17">
      <c r="P43969" s="118"/>
      <c r="Q43969" s="118"/>
    </row>
    <row r="43970" spans="16:17">
      <c r="P43970" s="118"/>
      <c r="Q43970" s="118"/>
    </row>
    <row r="43971" spans="16:17">
      <c r="P43971" s="118"/>
      <c r="Q43971" s="118"/>
    </row>
    <row r="43972" spans="16:17">
      <c r="P43972" s="118"/>
      <c r="Q43972" s="118"/>
    </row>
    <row r="43973" spans="16:17">
      <c r="P43973" s="118"/>
      <c r="Q43973" s="118"/>
    </row>
    <row r="43974" spans="16:17">
      <c r="P43974" s="118"/>
      <c r="Q43974" s="118"/>
    </row>
    <row r="43975" spans="16:17">
      <c r="P43975" s="118"/>
      <c r="Q43975" s="118"/>
    </row>
    <row r="43976" spans="16:17">
      <c r="P43976" s="118"/>
      <c r="Q43976" s="118"/>
    </row>
    <row r="43977" spans="16:17">
      <c r="P43977" s="118"/>
      <c r="Q43977" s="118"/>
    </row>
    <row r="43978" spans="16:17">
      <c r="P43978" s="118"/>
      <c r="Q43978" s="118"/>
    </row>
    <row r="43979" spans="16:17">
      <c r="P43979" s="118"/>
      <c r="Q43979" s="118"/>
    </row>
    <row r="43980" spans="16:17">
      <c r="P43980" s="118"/>
      <c r="Q43980" s="118"/>
    </row>
    <row r="43981" spans="16:17">
      <c r="P43981" s="118"/>
      <c r="Q43981" s="118"/>
    </row>
    <row r="43982" spans="16:17">
      <c r="P43982" s="118"/>
      <c r="Q43982" s="118"/>
    </row>
    <row r="43983" spans="16:17">
      <c r="P43983" s="118"/>
      <c r="Q43983" s="118"/>
    </row>
    <row r="43984" spans="16:17">
      <c r="P43984" s="118"/>
      <c r="Q43984" s="118"/>
    </row>
    <row r="43985" spans="16:17">
      <c r="P43985" s="118"/>
      <c r="Q43985" s="118"/>
    </row>
    <row r="43986" spans="16:17">
      <c r="P43986" s="118"/>
      <c r="Q43986" s="118"/>
    </row>
    <row r="43987" spans="16:17">
      <c r="P43987" s="118"/>
      <c r="Q43987" s="118"/>
    </row>
    <row r="43988" spans="16:17">
      <c r="P43988" s="118"/>
      <c r="Q43988" s="118"/>
    </row>
    <row r="43989" spans="16:17">
      <c r="P43989" s="118"/>
      <c r="Q43989" s="118"/>
    </row>
    <row r="43990" spans="16:17">
      <c r="P43990" s="118"/>
      <c r="Q43990" s="118"/>
    </row>
    <row r="43991" spans="16:17">
      <c r="P43991" s="118"/>
      <c r="Q43991" s="118"/>
    </row>
    <row r="43992" spans="16:17">
      <c r="P43992" s="118"/>
      <c r="Q43992" s="118"/>
    </row>
    <row r="43993" spans="16:17">
      <c r="P43993" s="118"/>
      <c r="Q43993" s="118"/>
    </row>
    <row r="43994" spans="16:17">
      <c r="P43994" s="118"/>
      <c r="Q43994" s="118"/>
    </row>
    <row r="43995" spans="16:17">
      <c r="P43995" s="118"/>
      <c r="Q43995" s="118"/>
    </row>
    <row r="43996" spans="16:17">
      <c r="P43996" s="118"/>
      <c r="Q43996" s="118"/>
    </row>
    <row r="43997" spans="16:17">
      <c r="P43997" s="118"/>
      <c r="Q43997" s="118"/>
    </row>
    <row r="43998" spans="16:17">
      <c r="P43998" s="118"/>
      <c r="Q43998" s="118"/>
    </row>
    <row r="43999" spans="16:17">
      <c r="P43999" s="118"/>
      <c r="Q43999" s="118"/>
    </row>
    <row r="44000" spans="16:17">
      <c r="P44000" s="118"/>
      <c r="Q44000" s="118"/>
    </row>
    <row r="44001" spans="16:17">
      <c r="P44001" s="118"/>
      <c r="Q44001" s="118"/>
    </row>
    <row r="44002" spans="16:17">
      <c r="P44002" s="118"/>
      <c r="Q44002" s="118"/>
    </row>
    <row r="44003" spans="16:17">
      <c r="P44003" s="118"/>
      <c r="Q44003" s="118"/>
    </row>
    <row r="44004" spans="16:17">
      <c r="P44004" s="118"/>
      <c r="Q44004" s="118"/>
    </row>
    <row r="44005" spans="16:17">
      <c r="P44005" s="118"/>
      <c r="Q44005" s="118"/>
    </row>
    <row r="44006" spans="16:17">
      <c r="P44006" s="118"/>
      <c r="Q44006" s="118"/>
    </row>
    <row r="44007" spans="16:17">
      <c r="P44007" s="118"/>
      <c r="Q44007" s="118"/>
    </row>
    <row r="44008" spans="16:17">
      <c r="P44008" s="118"/>
      <c r="Q44008" s="118"/>
    </row>
    <row r="44009" spans="16:17">
      <c r="P44009" s="118"/>
      <c r="Q44009" s="118"/>
    </row>
    <row r="44010" spans="16:17">
      <c r="P44010" s="118"/>
      <c r="Q44010" s="118"/>
    </row>
    <row r="44011" spans="16:17">
      <c r="P44011" s="118"/>
      <c r="Q44011" s="118"/>
    </row>
    <row r="44012" spans="16:17">
      <c r="P44012" s="118"/>
      <c r="Q44012" s="118"/>
    </row>
    <row r="44013" spans="16:17">
      <c r="P44013" s="118"/>
      <c r="Q44013" s="118"/>
    </row>
    <row r="44014" spans="16:17">
      <c r="P44014" s="118"/>
      <c r="Q44014" s="118"/>
    </row>
    <row r="44015" spans="16:17">
      <c r="P44015" s="118"/>
      <c r="Q44015" s="118"/>
    </row>
    <row r="44016" spans="16:17">
      <c r="P44016" s="118"/>
      <c r="Q44016" s="118"/>
    </row>
    <row r="44017" spans="16:17">
      <c r="P44017" s="118"/>
      <c r="Q44017" s="118"/>
    </row>
    <row r="44018" spans="16:17">
      <c r="P44018" s="118"/>
      <c r="Q44018" s="118"/>
    </row>
    <row r="44019" spans="16:17">
      <c r="P44019" s="118"/>
      <c r="Q44019" s="118"/>
    </row>
    <row r="44020" spans="16:17">
      <c r="P44020" s="118"/>
      <c r="Q44020" s="118"/>
    </row>
    <row r="44021" spans="16:17">
      <c r="P44021" s="118"/>
      <c r="Q44021" s="118"/>
    </row>
    <row r="44022" spans="16:17">
      <c r="P44022" s="118"/>
      <c r="Q44022" s="118"/>
    </row>
    <row r="44023" spans="16:17">
      <c r="P44023" s="118"/>
      <c r="Q44023" s="118"/>
    </row>
    <row r="44024" spans="16:17">
      <c r="P44024" s="118"/>
      <c r="Q44024" s="118"/>
    </row>
    <row r="44025" spans="16:17">
      <c r="P44025" s="118"/>
      <c r="Q44025" s="118"/>
    </row>
    <row r="44026" spans="16:17">
      <c r="P44026" s="118"/>
      <c r="Q44026" s="118"/>
    </row>
    <row r="44027" spans="16:17">
      <c r="P44027" s="118"/>
      <c r="Q44027" s="118"/>
    </row>
    <row r="44028" spans="16:17">
      <c r="P44028" s="118"/>
      <c r="Q44028" s="118"/>
    </row>
    <row r="44029" spans="16:17">
      <c r="P44029" s="118"/>
      <c r="Q44029" s="118"/>
    </row>
    <row r="44030" spans="16:17">
      <c r="P44030" s="118"/>
      <c r="Q44030" s="118"/>
    </row>
    <row r="44031" spans="16:17">
      <c r="P44031" s="118"/>
      <c r="Q44031" s="118"/>
    </row>
    <row r="44032" spans="16:17">
      <c r="P44032" s="118"/>
      <c r="Q44032" s="118"/>
    </row>
    <row r="44033" spans="16:17">
      <c r="P44033" s="118"/>
      <c r="Q44033" s="118"/>
    </row>
    <row r="44034" spans="16:17">
      <c r="P44034" s="118"/>
      <c r="Q44034" s="118"/>
    </row>
    <row r="44035" spans="16:17">
      <c r="P44035" s="118"/>
      <c r="Q44035" s="118"/>
    </row>
    <row r="44036" spans="16:17">
      <c r="P44036" s="118"/>
      <c r="Q44036" s="118"/>
    </row>
    <row r="44037" spans="16:17">
      <c r="P44037" s="118"/>
      <c r="Q44037" s="118"/>
    </row>
    <row r="44038" spans="16:17">
      <c r="P44038" s="118"/>
      <c r="Q44038" s="118"/>
    </row>
    <row r="44039" spans="16:17">
      <c r="P44039" s="118"/>
      <c r="Q44039" s="118"/>
    </row>
    <row r="44040" spans="16:17">
      <c r="P44040" s="118"/>
      <c r="Q44040" s="118"/>
    </row>
    <row r="44041" spans="16:17">
      <c r="P44041" s="118"/>
      <c r="Q44041" s="118"/>
    </row>
    <row r="44042" spans="16:17">
      <c r="P44042" s="118"/>
      <c r="Q44042" s="118"/>
    </row>
    <row r="44043" spans="16:17">
      <c r="P44043" s="118"/>
      <c r="Q44043" s="118"/>
    </row>
    <row r="44044" spans="16:17">
      <c r="P44044" s="118"/>
      <c r="Q44044" s="118"/>
    </row>
    <row r="44045" spans="16:17">
      <c r="P44045" s="118"/>
      <c r="Q44045" s="118"/>
    </row>
    <row r="44046" spans="16:17">
      <c r="P44046" s="118"/>
      <c r="Q44046" s="118"/>
    </row>
    <row r="44047" spans="16:17">
      <c r="P44047" s="118"/>
      <c r="Q44047" s="118"/>
    </row>
    <row r="44048" spans="16:17">
      <c r="P44048" s="118"/>
      <c r="Q44048" s="118"/>
    </row>
    <row r="44049" spans="16:17">
      <c r="P44049" s="118"/>
      <c r="Q44049" s="118"/>
    </row>
    <row r="44050" spans="16:17">
      <c r="P44050" s="118"/>
      <c r="Q44050" s="118"/>
    </row>
    <row r="44051" spans="16:17">
      <c r="P44051" s="118"/>
      <c r="Q44051" s="118"/>
    </row>
    <row r="44052" spans="16:17">
      <c r="P44052" s="118"/>
      <c r="Q44052" s="118"/>
    </row>
    <row r="44053" spans="16:17">
      <c r="P44053" s="118"/>
      <c r="Q44053" s="118"/>
    </row>
    <row r="44054" spans="16:17">
      <c r="P44054" s="118"/>
      <c r="Q44054" s="118"/>
    </row>
    <row r="44055" spans="16:17">
      <c r="P44055" s="118"/>
      <c r="Q44055" s="118"/>
    </row>
    <row r="44056" spans="16:17">
      <c r="P44056" s="118"/>
      <c r="Q44056" s="118"/>
    </row>
    <row r="44057" spans="16:17">
      <c r="P44057" s="118"/>
      <c r="Q44057" s="118"/>
    </row>
    <row r="44058" spans="16:17">
      <c r="P44058" s="118"/>
      <c r="Q44058" s="118"/>
    </row>
    <row r="44059" spans="16:17">
      <c r="P44059" s="118"/>
      <c r="Q44059" s="118"/>
    </row>
    <row r="44060" spans="16:17">
      <c r="P44060" s="118"/>
      <c r="Q44060" s="118"/>
    </row>
    <row r="44061" spans="16:17">
      <c r="P44061" s="118"/>
      <c r="Q44061" s="118"/>
    </row>
    <row r="44062" spans="16:17">
      <c r="P44062" s="118"/>
      <c r="Q44062" s="118"/>
    </row>
    <row r="44063" spans="16:17">
      <c r="P44063" s="118"/>
      <c r="Q44063" s="118"/>
    </row>
    <row r="44064" spans="16:17">
      <c r="P44064" s="118"/>
      <c r="Q44064" s="118"/>
    </row>
    <row r="44065" spans="16:17">
      <c r="P44065" s="118"/>
      <c r="Q44065" s="118"/>
    </row>
    <row r="44066" spans="16:17">
      <c r="P44066" s="118"/>
      <c r="Q44066" s="118"/>
    </row>
    <row r="44067" spans="16:17">
      <c r="P44067" s="118"/>
      <c r="Q44067" s="118"/>
    </row>
    <row r="44068" spans="16:17">
      <c r="P44068" s="118"/>
      <c r="Q44068" s="118"/>
    </row>
    <row r="44069" spans="16:17">
      <c r="P44069" s="118"/>
      <c r="Q44069" s="118"/>
    </row>
    <row r="44070" spans="16:17">
      <c r="P44070" s="118"/>
      <c r="Q44070" s="118"/>
    </row>
    <row r="44071" spans="16:17">
      <c r="P44071" s="118"/>
      <c r="Q44071" s="118"/>
    </row>
    <row r="44072" spans="16:17">
      <c r="P44072" s="118"/>
      <c r="Q44072" s="118"/>
    </row>
    <row r="44073" spans="16:17">
      <c r="P44073" s="118"/>
      <c r="Q44073" s="118"/>
    </row>
    <row r="44074" spans="16:17">
      <c r="P44074" s="118"/>
      <c r="Q44074" s="118"/>
    </row>
    <row r="44075" spans="16:17">
      <c r="P44075" s="118"/>
      <c r="Q44075" s="118"/>
    </row>
    <row r="44076" spans="16:17">
      <c r="P44076" s="118"/>
      <c r="Q44076" s="118"/>
    </row>
    <row r="44077" spans="16:17">
      <c r="P44077" s="118"/>
      <c r="Q44077" s="118"/>
    </row>
    <row r="44078" spans="16:17">
      <c r="P44078" s="118"/>
      <c r="Q44078" s="118"/>
    </row>
    <row r="44079" spans="16:17">
      <c r="P44079" s="118"/>
      <c r="Q44079" s="118"/>
    </row>
    <row r="44080" spans="16:17">
      <c r="P44080" s="118"/>
      <c r="Q44080" s="118"/>
    </row>
    <row r="44081" spans="16:17">
      <c r="P44081" s="118"/>
      <c r="Q44081" s="118"/>
    </row>
    <row r="44082" spans="16:17">
      <c r="P44082" s="118"/>
      <c r="Q44082" s="118"/>
    </row>
    <row r="44083" spans="16:17">
      <c r="P44083" s="118"/>
      <c r="Q44083" s="118"/>
    </row>
    <row r="44084" spans="16:17">
      <c r="P44084" s="118"/>
      <c r="Q44084" s="118"/>
    </row>
    <row r="44085" spans="16:17">
      <c r="P44085" s="118"/>
      <c r="Q44085" s="118"/>
    </row>
    <row r="44086" spans="16:17">
      <c r="P44086" s="118"/>
      <c r="Q44086" s="118"/>
    </row>
    <row r="44087" spans="16:17">
      <c r="P44087" s="118"/>
      <c r="Q44087" s="118"/>
    </row>
    <row r="44088" spans="16:17">
      <c r="P44088" s="118"/>
      <c r="Q44088" s="118"/>
    </row>
    <row r="44089" spans="16:17">
      <c r="P44089" s="118"/>
      <c r="Q44089" s="118"/>
    </row>
    <row r="44090" spans="16:17">
      <c r="P44090" s="118"/>
      <c r="Q44090" s="118"/>
    </row>
    <row r="44091" spans="16:17">
      <c r="P44091" s="118"/>
      <c r="Q44091" s="118"/>
    </row>
    <row r="44092" spans="16:17">
      <c r="P44092" s="118"/>
      <c r="Q44092" s="118"/>
    </row>
    <row r="44093" spans="16:17">
      <c r="P44093" s="118"/>
      <c r="Q44093" s="118"/>
    </row>
    <row r="44094" spans="16:17">
      <c r="P44094" s="118"/>
      <c r="Q44094" s="118"/>
    </row>
    <row r="44095" spans="16:17">
      <c r="P44095" s="118"/>
      <c r="Q44095" s="118"/>
    </row>
    <row r="44096" spans="16:17">
      <c r="P44096" s="118"/>
      <c r="Q44096" s="118"/>
    </row>
    <row r="44097" spans="16:17">
      <c r="P44097" s="118"/>
      <c r="Q44097" s="118"/>
    </row>
    <row r="44098" spans="16:17">
      <c r="P44098" s="118"/>
      <c r="Q44098" s="118"/>
    </row>
    <row r="44099" spans="16:17">
      <c r="P44099" s="118"/>
      <c r="Q44099" s="118"/>
    </row>
    <row r="44100" spans="16:17">
      <c r="P44100" s="118"/>
      <c r="Q44100" s="118"/>
    </row>
    <row r="44101" spans="16:17">
      <c r="P44101" s="118"/>
      <c r="Q44101" s="118"/>
    </row>
    <row r="44102" spans="16:17">
      <c r="P44102" s="118"/>
      <c r="Q44102" s="118"/>
    </row>
    <row r="44103" spans="16:17">
      <c r="P44103" s="118"/>
      <c r="Q44103" s="118"/>
    </row>
    <row r="44104" spans="16:17">
      <c r="P44104" s="118"/>
      <c r="Q44104" s="118"/>
    </row>
    <row r="44105" spans="16:17">
      <c r="P44105" s="118"/>
      <c r="Q44105" s="118"/>
    </row>
    <row r="44106" spans="16:17">
      <c r="P44106" s="118"/>
      <c r="Q44106" s="118"/>
    </row>
    <row r="44107" spans="16:17">
      <c r="P44107" s="118"/>
      <c r="Q44107" s="118"/>
    </row>
    <row r="44108" spans="16:17">
      <c r="P44108" s="118"/>
      <c r="Q44108" s="118"/>
    </row>
    <row r="44109" spans="16:17">
      <c r="P44109" s="118"/>
      <c r="Q44109" s="118"/>
    </row>
    <row r="44110" spans="16:17">
      <c r="P44110" s="118"/>
      <c r="Q44110" s="118"/>
    </row>
    <row r="44111" spans="16:17">
      <c r="P44111" s="118"/>
      <c r="Q44111" s="118"/>
    </row>
    <row r="44112" spans="16:17">
      <c r="P44112" s="118"/>
      <c r="Q44112" s="118"/>
    </row>
    <row r="44113" spans="16:17">
      <c r="P44113" s="118"/>
      <c r="Q44113" s="118"/>
    </row>
    <row r="44114" spans="16:17">
      <c r="P44114" s="118"/>
      <c r="Q44114" s="118"/>
    </row>
    <row r="44115" spans="16:17">
      <c r="P44115" s="118"/>
      <c r="Q44115" s="118"/>
    </row>
    <row r="44116" spans="16:17">
      <c r="P44116" s="118"/>
      <c r="Q44116" s="118"/>
    </row>
    <row r="44117" spans="16:17">
      <c r="P44117" s="118"/>
      <c r="Q44117" s="118"/>
    </row>
    <row r="44118" spans="16:17">
      <c r="P44118" s="118"/>
      <c r="Q44118" s="118"/>
    </row>
    <row r="44119" spans="16:17">
      <c r="P44119" s="118"/>
      <c r="Q44119" s="118"/>
    </row>
    <row r="44120" spans="16:17">
      <c r="P44120" s="118"/>
      <c r="Q44120" s="118"/>
    </row>
    <row r="44121" spans="16:17">
      <c r="P44121" s="118"/>
      <c r="Q44121" s="118"/>
    </row>
    <row r="44122" spans="16:17">
      <c r="P44122" s="118"/>
      <c r="Q44122" s="118"/>
    </row>
    <row r="44123" spans="16:17">
      <c r="P44123" s="118"/>
      <c r="Q44123" s="118"/>
    </row>
    <row r="44124" spans="16:17">
      <c r="P44124" s="118"/>
      <c r="Q44124" s="118"/>
    </row>
    <row r="44125" spans="16:17">
      <c r="P44125" s="118"/>
      <c r="Q44125" s="118"/>
    </row>
    <row r="44126" spans="16:17">
      <c r="P44126" s="118"/>
      <c r="Q44126" s="118"/>
    </row>
    <row r="44127" spans="16:17">
      <c r="P44127" s="118"/>
      <c r="Q44127" s="118"/>
    </row>
    <row r="44128" spans="16:17">
      <c r="P44128" s="118"/>
      <c r="Q44128" s="118"/>
    </row>
    <row r="44129" spans="16:17">
      <c r="P44129" s="118"/>
      <c r="Q44129" s="118"/>
    </row>
    <row r="44130" spans="16:17">
      <c r="P44130" s="118"/>
      <c r="Q44130" s="118"/>
    </row>
    <row r="44131" spans="16:17">
      <c r="P44131" s="118"/>
      <c r="Q44131" s="118"/>
    </row>
    <row r="44132" spans="16:17">
      <c r="P44132" s="118"/>
      <c r="Q44132" s="118"/>
    </row>
    <row r="44133" spans="16:17">
      <c r="P44133" s="118"/>
      <c r="Q44133" s="118"/>
    </row>
    <row r="44134" spans="16:17">
      <c r="P44134" s="118"/>
      <c r="Q44134" s="118"/>
    </row>
    <row r="44135" spans="16:17">
      <c r="P44135" s="118"/>
      <c r="Q44135" s="118"/>
    </row>
    <row r="44136" spans="16:17">
      <c r="P44136" s="118"/>
      <c r="Q44136" s="118"/>
    </row>
    <row r="44137" spans="16:17">
      <c r="P44137" s="118"/>
      <c r="Q44137" s="118"/>
    </row>
    <row r="44138" spans="16:17">
      <c r="P44138" s="118"/>
      <c r="Q44138" s="118"/>
    </row>
    <row r="44139" spans="16:17">
      <c r="P44139" s="118"/>
      <c r="Q44139" s="118"/>
    </row>
    <row r="44140" spans="16:17">
      <c r="P44140" s="118"/>
      <c r="Q44140" s="118"/>
    </row>
    <row r="44141" spans="16:17">
      <c r="P44141" s="118"/>
      <c r="Q44141" s="118"/>
    </row>
    <row r="44142" spans="16:17">
      <c r="P44142" s="118"/>
      <c r="Q44142" s="118"/>
    </row>
    <row r="44143" spans="16:17">
      <c r="P44143" s="118"/>
      <c r="Q44143" s="118"/>
    </row>
    <row r="44144" spans="16:17">
      <c r="P44144" s="118"/>
      <c r="Q44144" s="118"/>
    </row>
    <row r="44145" spans="16:17">
      <c r="P44145" s="118"/>
      <c r="Q44145" s="118"/>
    </row>
    <row r="44146" spans="16:17">
      <c r="P44146" s="118"/>
      <c r="Q44146" s="118"/>
    </row>
    <row r="44147" spans="16:17">
      <c r="P44147" s="118"/>
      <c r="Q44147" s="118"/>
    </row>
    <row r="44148" spans="16:17">
      <c r="P44148" s="118"/>
      <c r="Q44148" s="118"/>
    </row>
    <row r="44149" spans="16:17">
      <c r="P44149" s="118"/>
      <c r="Q44149" s="118"/>
    </row>
    <row r="44150" spans="16:17">
      <c r="P44150" s="118"/>
      <c r="Q44150" s="118"/>
    </row>
    <row r="44151" spans="16:17">
      <c r="P44151" s="118"/>
      <c r="Q44151" s="118"/>
    </row>
    <row r="44152" spans="16:17">
      <c r="P44152" s="118"/>
      <c r="Q44152" s="118"/>
    </row>
    <row r="44153" spans="16:17">
      <c r="P44153" s="118"/>
      <c r="Q44153" s="118"/>
    </row>
    <row r="44154" spans="16:17">
      <c r="P44154" s="118"/>
      <c r="Q44154" s="118"/>
    </row>
    <row r="44155" spans="16:17">
      <c r="P44155" s="118"/>
      <c r="Q44155" s="118"/>
    </row>
    <row r="44156" spans="16:17">
      <c r="P44156" s="118"/>
      <c r="Q44156" s="118"/>
    </row>
    <row r="44157" spans="16:17">
      <c r="P44157" s="118"/>
      <c r="Q44157" s="118"/>
    </row>
    <row r="44158" spans="16:17">
      <c r="P44158" s="118"/>
      <c r="Q44158" s="118"/>
    </row>
    <row r="44159" spans="16:17">
      <c r="P44159" s="118"/>
      <c r="Q44159" s="118"/>
    </row>
    <row r="44160" spans="16:17">
      <c r="P44160" s="118"/>
      <c r="Q44160" s="118"/>
    </row>
    <row r="44161" spans="16:17">
      <c r="P44161" s="118"/>
      <c r="Q44161" s="118"/>
    </row>
    <row r="44162" spans="16:17">
      <c r="P44162" s="118"/>
      <c r="Q44162" s="118"/>
    </row>
    <row r="44163" spans="16:17">
      <c r="P44163" s="118"/>
      <c r="Q44163" s="118"/>
    </row>
    <row r="44164" spans="16:17">
      <c r="P44164" s="118"/>
      <c r="Q44164" s="118"/>
    </row>
    <row r="44165" spans="16:17">
      <c r="P44165" s="118"/>
      <c r="Q44165" s="118"/>
    </row>
    <row r="44166" spans="16:17">
      <c r="P44166" s="118"/>
      <c r="Q44166" s="118"/>
    </row>
    <row r="44167" spans="16:17">
      <c r="P44167" s="118"/>
      <c r="Q44167" s="118"/>
    </row>
    <row r="44168" spans="16:17">
      <c r="P44168" s="118"/>
      <c r="Q44168" s="118"/>
    </row>
    <row r="44169" spans="16:17">
      <c r="P44169" s="118"/>
      <c r="Q44169" s="118"/>
    </row>
    <row r="44170" spans="16:17">
      <c r="P44170" s="118"/>
      <c r="Q44170" s="118"/>
    </row>
    <row r="44171" spans="16:17">
      <c r="P44171" s="118"/>
      <c r="Q44171" s="118"/>
    </row>
    <row r="44172" spans="16:17">
      <c r="P44172" s="118"/>
      <c r="Q44172" s="118"/>
    </row>
    <row r="44173" spans="16:17">
      <c r="P44173" s="118"/>
      <c r="Q44173" s="118"/>
    </row>
    <row r="44174" spans="16:17">
      <c r="P44174" s="118"/>
      <c r="Q44174" s="118"/>
    </row>
    <row r="44175" spans="16:17">
      <c r="P44175" s="118"/>
      <c r="Q44175" s="118"/>
    </row>
    <row r="44176" spans="16:17">
      <c r="P44176" s="118"/>
      <c r="Q44176" s="118"/>
    </row>
    <row r="44177" spans="16:17">
      <c r="P44177" s="118"/>
      <c r="Q44177" s="118"/>
    </row>
    <row r="44178" spans="16:17">
      <c r="P44178" s="118"/>
      <c r="Q44178" s="118"/>
    </row>
    <row r="44179" spans="16:17">
      <c r="P44179" s="118"/>
      <c r="Q44179" s="118"/>
    </row>
    <row r="44180" spans="16:17">
      <c r="P44180" s="118"/>
      <c r="Q44180" s="118"/>
    </row>
    <row r="44181" spans="16:17">
      <c r="P44181" s="118"/>
      <c r="Q44181" s="118"/>
    </row>
    <row r="44182" spans="16:17">
      <c r="P44182" s="118"/>
      <c r="Q44182" s="118"/>
    </row>
    <row r="44183" spans="16:17">
      <c r="P44183" s="118"/>
      <c r="Q44183" s="118"/>
    </row>
    <row r="44184" spans="16:17">
      <c r="P44184" s="118"/>
      <c r="Q44184" s="118"/>
    </row>
    <row r="44185" spans="16:17">
      <c r="P44185" s="118"/>
      <c r="Q44185" s="118"/>
    </row>
    <row r="44186" spans="16:17">
      <c r="P44186" s="118"/>
      <c r="Q44186" s="118"/>
    </row>
    <row r="44187" spans="16:17">
      <c r="P44187" s="118"/>
      <c r="Q44187" s="118"/>
    </row>
    <row r="44188" spans="16:17">
      <c r="P44188" s="118"/>
      <c r="Q44188" s="118"/>
    </row>
    <row r="44189" spans="16:17">
      <c r="P44189" s="118"/>
      <c r="Q44189" s="118"/>
    </row>
    <row r="44190" spans="16:17">
      <c r="P44190" s="118"/>
      <c r="Q44190" s="118"/>
    </row>
    <row r="44191" spans="16:17">
      <c r="P44191" s="118"/>
      <c r="Q44191" s="118"/>
    </row>
    <row r="44192" spans="16:17">
      <c r="P44192" s="118"/>
      <c r="Q44192" s="118"/>
    </row>
    <row r="44193" spans="16:17">
      <c r="P44193" s="118"/>
      <c r="Q44193" s="118"/>
    </row>
    <row r="44194" spans="16:17">
      <c r="P44194" s="118"/>
      <c r="Q44194" s="118"/>
    </row>
    <row r="44195" spans="16:17">
      <c r="P44195" s="118"/>
      <c r="Q44195" s="118"/>
    </row>
    <row r="44196" spans="16:17">
      <c r="P44196" s="118"/>
      <c r="Q44196" s="118"/>
    </row>
    <row r="44197" spans="16:17">
      <c r="P44197" s="118"/>
      <c r="Q44197" s="118"/>
    </row>
    <row r="44198" spans="16:17">
      <c r="P44198" s="118"/>
      <c r="Q44198" s="118"/>
    </row>
    <row r="44199" spans="16:17">
      <c r="P44199" s="118"/>
      <c r="Q44199" s="118"/>
    </row>
    <row r="44200" spans="16:17">
      <c r="P44200" s="118"/>
      <c r="Q44200" s="118"/>
    </row>
    <row r="44201" spans="16:17">
      <c r="P44201" s="118"/>
      <c r="Q44201" s="118"/>
    </row>
    <row r="44202" spans="16:17">
      <c r="P44202" s="118"/>
      <c r="Q44202" s="118"/>
    </row>
    <row r="44203" spans="16:17">
      <c r="P44203" s="118"/>
      <c r="Q44203" s="118"/>
    </row>
    <row r="44204" spans="16:17">
      <c r="P44204" s="118"/>
      <c r="Q44204" s="118"/>
    </row>
    <row r="44205" spans="16:17">
      <c r="P44205" s="118"/>
      <c r="Q44205" s="118"/>
    </row>
    <row r="44206" spans="16:17">
      <c r="P44206" s="118"/>
      <c r="Q44206" s="118"/>
    </row>
    <row r="44207" spans="16:17">
      <c r="P44207" s="118"/>
      <c r="Q44207" s="118"/>
    </row>
    <row r="44208" spans="16:17">
      <c r="P44208" s="118"/>
      <c r="Q44208" s="118"/>
    </row>
    <row r="44209" spans="16:17">
      <c r="P44209" s="118"/>
      <c r="Q44209" s="118"/>
    </row>
    <row r="44210" spans="16:17">
      <c r="P44210" s="118"/>
      <c r="Q44210" s="118"/>
    </row>
    <row r="44211" spans="16:17">
      <c r="P44211" s="118"/>
      <c r="Q44211" s="118"/>
    </row>
    <row r="44212" spans="16:17">
      <c r="P44212" s="118"/>
      <c r="Q44212" s="118"/>
    </row>
    <row r="44213" spans="16:17">
      <c r="P44213" s="118"/>
      <c r="Q44213" s="118"/>
    </row>
    <row r="44214" spans="16:17">
      <c r="P44214" s="118"/>
      <c r="Q44214" s="118"/>
    </row>
    <row r="44215" spans="16:17">
      <c r="P44215" s="118"/>
      <c r="Q44215" s="118"/>
    </row>
    <row r="44216" spans="16:17">
      <c r="P44216" s="118"/>
      <c r="Q44216" s="118"/>
    </row>
    <row r="44217" spans="16:17">
      <c r="P44217" s="118"/>
      <c r="Q44217" s="118"/>
    </row>
    <row r="44218" spans="16:17">
      <c r="P44218" s="118"/>
      <c r="Q44218" s="118"/>
    </row>
    <row r="44219" spans="16:17">
      <c r="P44219" s="118"/>
      <c r="Q44219" s="118"/>
    </row>
    <row r="44220" spans="16:17">
      <c r="P44220" s="118"/>
      <c r="Q44220" s="118"/>
    </row>
    <row r="44221" spans="16:17">
      <c r="P44221" s="118"/>
      <c r="Q44221" s="118"/>
    </row>
    <row r="44222" spans="16:17">
      <c r="P44222" s="118"/>
      <c r="Q44222" s="118"/>
    </row>
    <row r="44223" spans="16:17">
      <c r="P44223" s="118"/>
      <c r="Q44223" s="118"/>
    </row>
    <row r="44224" spans="16:17">
      <c r="P44224" s="118"/>
      <c r="Q44224" s="118"/>
    </row>
    <row r="44225" spans="16:17">
      <c r="P44225" s="118"/>
      <c r="Q44225" s="118"/>
    </row>
    <row r="44226" spans="16:17">
      <c r="P44226" s="118"/>
      <c r="Q44226" s="118"/>
    </row>
    <row r="44227" spans="16:17">
      <c r="P44227" s="118"/>
      <c r="Q44227" s="118"/>
    </row>
    <row r="44228" spans="16:17">
      <c r="P44228" s="118"/>
      <c r="Q44228" s="118"/>
    </row>
    <row r="44229" spans="16:17">
      <c r="P44229" s="118"/>
      <c r="Q44229" s="118"/>
    </row>
    <row r="44230" spans="16:17">
      <c r="P44230" s="118"/>
      <c r="Q44230" s="118"/>
    </row>
    <row r="44231" spans="16:17">
      <c r="P44231" s="118"/>
      <c r="Q44231" s="118"/>
    </row>
    <row r="44232" spans="16:17">
      <c r="P44232" s="118"/>
      <c r="Q44232" s="118"/>
    </row>
    <row r="44233" spans="16:17">
      <c r="P44233" s="118"/>
      <c r="Q44233" s="118"/>
    </row>
    <row r="44234" spans="16:17">
      <c r="P44234" s="118"/>
      <c r="Q44234" s="118"/>
    </row>
    <row r="44235" spans="16:17">
      <c r="P44235" s="118"/>
      <c r="Q44235" s="118"/>
    </row>
    <row r="44236" spans="16:17">
      <c r="P44236" s="118"/>
      <c r="Q44236" s="118"/>
    </row>
    <row r="44237" spans="16:17">
      <c r="P44237" s="118"/>
      <c r="Q44237" s="118"/>
    </row>
    <row r="44238" spans="16:17">
      <c r="P44238" s="118"/>
      <c r="Q44238" s="118"/>
    </row>
    <row r="44239" spans="16:17">
      <c r="P44239" s="118"/>
      <c r="Q44239" s="118"/>
    </row>
    <row r="44240" spans="16:17">
      <c r="P44240" s="118"/>
      <c r="Q44240" s="118"/>
    </row>
    <row r="44241" spans="16:17">
      <c r="P44241" s="118"/>
      <c r="Q44241" s="118"/>
    </row>
    <row r="44242" spans="16:17">
      <c r="P44242" s="118"/>
      <c r="Q44242" s="118"/>
    </row>
    <row r="44243" spans="16:17">
      <c r="P44243" s="118"/>
      <c r="Q44243" s="118"/>
    </row>
    <row r="44244" spans="16:17">
      <c r="P44244" s="118"/>
      <c r="Q44244" s="118"/>
    </row>
    <row r="44245" spans="16:17">
      <c r="P44245" s="118"/>
      <c r="Q44245" s="118"/>
    </row>
    <row r="44246" spans="16:17">
      <c r="P44246" s="118"/>
      <c r="Q44246" s="118"/>
    </row>
    <row r="44247" spans="16:17">
      <c r="P44247" s="118"/>
      <c r="Q44247" s="118"/>
    </row>
    <row r="44248" spans="16:17">
      <c r="P44248" s="118"/>
      <c r="Q44248" s="118"/>
    </row>
    <row r="44249" spans="16:17">
      <c r="P44249" s="118"/>
      <c r="Q44249" s="118"/>
    </row>
    <row r="44250" spans="16:17">
      <c r="P44250" s="118"/>
      <c r="Q44250" s="118"/>
    </row>
    <row r="44251" spans="16:17">
      <c r="P44251" s="118"/>
      <c r="Q44251" s="118"/>
    </row>
    <row r="44252" spans="16:17">
      <c r="P44252" s="118"/>
      <c r="Q44252" s="118"/>
    </row>
    <row r="44253" spans="16:17">
      <c r="P44253" s="118"/>
      <c r="Q44253" s="118"/>
    </row>
    <row r="44254" spans="16:17">
      <c r="P44254" s="118"/>
      <c r="Q44254" s="118"/>
    </row>
    <row r="44255" spans="16:17">
      <c r="P44255" s="118"/>
      <c r="Q44255" s="118"/>
    </row>
    <row r="44256" spans="16:17">
      <c r="P44256" s="118"/>
      <c r="Q44256" s="118"/>
    </row>
    <row r="44257" spans="16:17">
      <c r="P44257" s="118"/>
      <c r="Q44257" s="118"/>
    </row>
    <row r="44258" spans="16:17">
      <c r="P44258" s="118"/>
      <c r="Q44258" s="118"/>
    </row>
    <row r="44259" spans="16:17">
      <c r="P44259" s="118"/>
      <c r="Q44259" s="118"/>
    </row>
    <row r="44260" spans="16:17">
      <c r="P44260" s="118"/>
      <c r="Q44260" s="118"/>
    </row>
    <row r="44261" spans="16:17">
      <c r="P44261" s="118"/>
      <c r="Q44261" s="118"/>
    </row>
    <row r="44262" spans="16:17">
      <c r="P44262" s="118"/>
      <c r="Q44262" s="118"/>
    </row>
    <row r="44263" spans="16:17">
      <c r="P44263" s="118"/>
      <c r="Q44263" s="118"/>
    </row>
    <row r="44264" spans="16:17">
      <c r="P44264" s="118"/>
      <c r="Q44264" s="118"/>
    </row>
    <row r="44265" spans="16:17">
      <c r="P44265" s="118"/>
      <c r="Q44265" s="118"/>
    </row>
    <row r="44266" spans="16:17">
      <c r="P44266" s="118"/>
      <c r="Q44266" s="118"/>
    </row>
    <row r="44267" spans="16:17">
      <c r="P44267" s="118"/>
      <c r="Q44267" s="118"/>
    </row>
    <row r="44268" spans="16:17">
      <c r="P44268" s="118"/>
      <c r="Q44268" s="118"/>
    </row>
    <row r="44269" spans="16:17">
      <c r="P44269" s="118"/>
      <c r="Q44269" s="118"/>
    </row>
    <row r="44270" spans="16:17">
      <c r="P44270" s="118"/>
      <c r="Q44270" s="118"/>
    </row>
    <row r="44271" spans="16:17">
      <c r="P44271" s="118"/>
      <c r="Q44271" s="118"/>
    </row>
    <row r="44272" spans="16:17">
      <c r="P44272" s="118"/>
      <c r="Q44272" s="118"/>
    </row>
    <row r="44273" spans="16:17">
      <c r="P44273" s="118"/>
      <c r="Q44273" s="118"/>
    </row>
    <row r="44274" spans="16:17">
      <c r="P44274" s="118"/>
      <c r="Q44274" s="118"/>
    </row>
    <row r="44275" spans="16:17">
      <c r="P44275" s="118"/>
      <c r="Q44275" s="118"/>
    </row>
    <row r="44276" spans="16:17">
      <c r="P44276" s="118"/>
      <c r="Q44276" s="118"/>
    </row>
    <row r="44277" spans="16:17">
      <c r="P44277" s="118"/>
      <c r="Q44277" s="118"/>
    </row>
    <row r="44278" spans="16:17">
      <c r="P44278" s="118"/>
      <c r="Q44278" s="118"/>
    </row>
    <row r="44279" spans="16:17">
      <c r="P44279" s="118"/>
      <c r="Q44279" s="118"/>
    </row>
    <row r="44280" spans="16:17">
      <c r="P44280" s="118"/>
      <c r="Q44280" s="118"/>
    </row>
    <row r="44281" spans="16:17">
      <c r="P44281" s="118"/>
      <c r="Q44281" s="118"/>
    </row>
    <row r="44282" spans="16:17">
      <c r="P44282" s="118"/>
      <c r="Q44282" s="118"/>
    </row>
    <row r="44283" spans="16:17">
      <c r="P44283" s="118"/>
      <c r="Q44283" s="118"/>
    </row>
    <row r="44284" spans="16:17">
      <c r="P44284" s="118"/>
      <c r="Q44284" s="118"/>
    </row>
    <row r="44285" spans="16:17">
      <c r="P44285" s="118"/>
      <c r="Q44285" s="118"/>
    </row>
    <row r="44286" spans="16:17">
      <c r="P44286" s="118"/>
      <c r="Q44286" s="118"/>
    </row>
    <row r="44287" spans="16:17">
      <c r="P44287" s="118"/>
      <c r="Q44287" s="118"/>
    </row>
    <row r="44288" spans="16:17">
      <c r="P44288" s="118"/>
      <c r="Q44288" s="118"/>
    </row>
    <row r="44289" spans="16:17">
      <c r="P44289" s="118"/>
      <c r="Q44289" s="118"/>
    </row>
    <row r="44290" spans="16:17">
      <c r="P44290" s="118"/>
      <c r="Q44290" s="118"/>
    </row>
    <row r="44291" spans="16:17">
      <c r="P44291" s="118"/>
      <c r="Q44291" s="118"/>
    </row>
    <row r="44292" spans="16:17">
      <c r="P44292" s="118"/>
      <c r="Q44292" s="118"/>
    </row>
    <row r="44293" spans="16:17">
      <c r="P44293" s="118"/>
      <c r="Q44293" s="118"/>
    </row>
    <row r="44294" spans="16:17">
      <c r="P44294" s="118"/>
      <c r="Q44294" s="118"/>
    </row>
    <row r="44295" spans="16:17">
      <c r="P44295" s="118"/>
      <c r="Q44295" s="118"/>
    </row>
    <row r="44296" spans="16:17">
      <c r="P44296" s="118"/>
      <c r="Q44296" s="118"/>
    </row>
    <row r="44297" spans="16:17">
      <c r="P44297" s="118"/>
      <c r="Q44297" s="118"/>
    </row>
    <row r="44298" spans="16:17">
      <c r="P44298" s="118"/>
      <c r="Q44298" s="118"/>
    </row>
    <row r="44299" spans="16:17">
      <c r="P44299" s="118"/>
      <c r="Q44299" s="118"/>
    </row>
    <row r="44300" spans="16:17">
      <c r="P44300" s="118"/>
      <c r="Q44300" s="118"/>
    </row>
    <row r="44301" spans="16:17">
      <c r="P44301" s="118"/>
      <c r="Q44301" s="118"/>
    </row>
    <row r="44302" spans="16:17">
      <c r="P44302" s="118"/>
      <c r="Q44302" s="118"/>
    </row>
    <row r="44303" spans="16:17">
      <c r="P44303" s="118"/>
      <c r="Q44303" s="118"/>
    </row>
    <row r="44304" spans="16:17">
      <c r="P44304" s="118"/>
      <c r="Q44304" s="118"/>
    </row>
    <row r="44305" spans="16:17">
      <c r="P44305" s="118"/>
      <c r="Q44305" s="118"/>
    </row>
    <row r="44306" spans="16:17">
      <c r="P44306" s="118"/>
      <c r="Q44306" s="118"/>
    </row>
    <row r="44307" spans="16:17">
      <c r="P44307" s="118"/>
      <c r="Q44307" s="118"/>
    </row>
    <row r="44308" spans="16:17">
      <c r="P44308" s="118"/>
      <c r="Q44308" s="118"/>
    </row>
    <row r="44309" spans="16:17">
      <c r="P44309" s="118"/>
      <c r="Q44309" s="118"/>
    </row>
    <row r="44310" spans="16:17">
      <c r="P44310" s="118"/>
      <c r="Q44310" s="118"/>
    </row>
    <row r="44311" spans="16:17">
      <c r="P44311" s="118"/>
      <c r="Q44311" s="118"/>
    </row>
    <row r="44312" spans="16:17">
      <c r="P44312" s="118"/>
      <c r="Q44312" s="118"/>
    </row>
    <row r="44313" spans="16:17">
      <c r="P44313" s="118"/>
      <c r="Q44313" s="118"/>
    </row>
    <row r="44314" spans="16:17">
      <c r="P44314" s="118"/>
      <c r="Q44314" s="118"/>
    </row>
    <row r="44315" spans="16:17">
      <c r="P44315" s="118"/>
      <c r="Q44315" s="118"/>
    </row>
    <row r="44316" spans="16:17">
      <c r="P44316" s="118"/>
      <c r="Q44316" s="118"/>
    </row>
    <row r="44317" spans="16:17">
      <c r="P44317" s="118"/>
      <c r="Q44317" s="118"/>
    </row>
    <row r="44318" spans="16:17">
      <c r="P44318" s="118"/>
      <c r="Q44318" s="118"/>
    </row>
    <row r="44319" spans="16:17">
      <c r="P44319" s="118"/>
      <c r="Q44319" s="118"/>
    </row>
    <row r="44320" spans="16:17">
      <c r="P44320" s="118"/>
      <c r="Q44320" s="118"/>
    </row>
    <row r="44321" spans="16:17">
      <c r="P44321" s="118"/>
      <c r="Q44321" s="118"/>
    </row>
    <row r="44322" spans="16:17">
      <c r="P44322" s="118"/>
      <c r="Q44322" s="118"/>
    </row>
    <row r="44323" spans="16:17">
      <c r="P44323" s="118"/>
      <c r="Q44323" s="118"/>
    </row>
    <row r="44324" spans="16:17">
      <c r="P44324" s="118"/>
      <c r="Q44324" s="118"/>
    </row>
    <row r="44325" spans="16:17">
      <c r="P44325" s="118"/>
      <c r="Q44325" s="118"/>
    </row>
    <row r="44326" spans="16:17">
      <c r="P44326" s="118"/>
      <c r="Q44326" s="118"/>
    </row>
    <row r="44327" spans="16:17">
      <c r="P44327" s="118"/>
      <c r="Q44327" s="118"/>
    </row>
    <row r="44328" spans="16:17">
      <c r="P44328" s="118"/>
      <c r="Q44328" s="118"/>
    </row>
    <row r="44329" spans="16:17">
      <c r="P44329" s="118"/>
      <c r="Q44329" s="118"/>
    </row>
    <row r="44330" spans="16:17">
      <c r="P44330" s="118"/>
      <c r="Q44330" s="118"/>
    </row>
    <row r="44331" spans="16:17">
      <c r="P44331" s="118"/>
      <c r="Q44331" s="118"/>
    </row>
    <row r="44332" spans="16:17">
      <c r="P44332" s="118"/>
      <c r="Q44332" s="118"/>
    </row>
    <row r="44333" spans="16:17">
      <c r="P44333" s="118"/>
      <c r="Q44333" s="118"/>
    </row>
    <row r="44334" spans="16:17">
      <c r="P44334" s="118"/>
      <c r="Q44334" s="118"/>
    </row>
    <row r="44335" spans="16:17">
      <c r="P44335" s="118"/>
      <c r="Q44335" s="118"/>
    </row>
    <row r="44336" spans="16:17">
      <c r="P44336" s="118"/>
      <c r="Q44336" s="118"/>
    </row>
    <row r="44337" spans="16:17">
      <c r="P44337" s="118"/>
      <c r="Q44337" s="118"/>
    </row>
    <row r="44338" spans="16:17">
      <c r="P44338" s="118"/>
      <c r="Q44338" s="118"/>
    </row>
    <row r="44339" spans="16:17">
      <c r="P44339" s="118"/>
      <c r="Q44339" s="118"/>
    </row>
    <row r="44340" spans="16:17">
      <c r="P44340" s="118"/>
      <c r="Q44340" s="118"/>
    </row>
    <row r="44341" spans="16:17">
      <c r="P44341" s="118"/>
      <c r="Q44341" s="118"/>
    </row>
    <row r="44342" spans="16:17">
      <c r="P44342" s="118"/>
      <c r="Q44342" s="118"/>
    </row>
    <row r="44343" spans="16:17">
      <c r="P44343" s="118"/>
      <c r="Q44343" s="118"/>
    </row>
    <row r="44344" spans="16:17">
      <c r="P44344" s="118"/>
      <c r="Q44344" s="118"/>
    </row>
    <row r="44345" spans="16:17">
      <c r="P44345" s="118"/>
      <c r="Q44345" s="118"/>
    </row>
    <row r="44346" spans="16:17">
      <c r="P44346" s="118"/>
      <c r="Q44346" s="118"/>
    </row>
    <row r="44347" spans="16:17">
      <c r="P44347" s="118"/>
      <c r="Q44347" s="118"/>
    </row>
    <row r="44348" spans="16:17">
      <c r="P44348" s="118"/>
      <c r="Q44348" s="118"/>
    </row>
    <row r="44349" spans="16:17">
      <c r="P44349" s="118"/>
      <c r="Q44349" s="118"/>
    </row>
    <row r="44350" spans="16:17">
      <c r="P44350" s="118"/>
      <c r="Q44350" s="118"/>
    </row>
    <row r="44351" spans="16:17">
      <c r="P44351" s="118"/>
      <c r="Q44351" s="118"/>
    </row>
    <row r="44352" spans="16:17">
      <c r="P44352" s="118"/>
      <c r="Q44352" s="118"/>
    </row>
    <row r="44353" spans="16:17">
      <c r="P44353" s="118"/>
      <c r="Q44353" s="118"/>
    </row>
    <row r="44354" spans="16:17">
      <c r="P44354" s="118"/>
      <c r="Q44354" s="118"/>
    </row>
    <row r="44355" spans="16:17">
      <c r="P44355" s="118"/>
      <c r="Q44355" s="118"/>
    </row>
    <row r="44356" spans="16:17">
      <c r="P44356" s="118"/>
      <c r="Q44356" s="118"/>
    </row>
    <row r="44357" spans="16:17">
      <c r="P44357" s="118"/>
      <c r="Q44357" s="118"/>
    </row>
    <row r="44358" spans="16:17">
      <c r="P44358" s="118"/>
      <c r="Q44358" s="118"/>
    </row>
    <row r="44359" spans="16:17">
      <c r="P44359" s="118"/>
      <c r="Q44359" s="118"/>
    </row>
    <row r="44360" spans="16:17">
      <c r="P44360" s="118"/>
      <c r="Q44360" s="118"/>
    </row>
    <row r="44361" spans="16:17">
      <c r="P44361" s="118"/>
      <c r="Q44361" s="118"/>
    </row>
    <row r="44362" spans="16:17">
      <c r="P44362" s="118"/>
      <c r="Q44362" s="118"/>
    </row>
    <row r="44363" spans="16:17">
      <c r="P44363" s="118"/>
      <c r="Q44363" s="118"/>
    </row>
    <row r="44364" spans="16:17">
      <c r="P44364" s="118"/>
      <c r="Q44364" s="118"/>
    </row>
    <row r="44365" spans="16:17">
      <c r="P44365" s="118"/>
      <c r="Q44365" s="118"/>
    </row>
    <row r="44366" spans="16:17">
      <c r="P44366" s="118"/>
      <c r="Q44366" s="118"/>
    </row>
    <row r="44367" spans="16:17">
      <c r="P44367" s="118"/>
      <c r="Q44367" s="118"/>
    </row>
    <row r="44368" spans="16:17">
      <c r="P44368" s="118"/>
      <c r="Q44368" s="118"/>
    </row>
    <row r="44369" spans="16:17">
      <c r="P44369" s="118"/>
      <c r="Q44369" s="118"/>
    </row>
    <row r="44370" spans="16:17">
      <c r="P44370" s="118"/>
      <c r="Q44370" s="118"/>
    </row>
    <row r="44371" spans="16:17">
      <c r="P44371" s="118"/>
      <c r="Q44371" s="118"/>
    </row>
    <row r="44372" spans="16:17">
      <c r="P44372" s="118"/>
      <c r="Q44372" s="118"/>
    </row>
    <row r="44373" spans="16:17">
      <c r="P44373" s="118"/>
      <c r="Q44373" s="118"/>
    </row>
    <row r="44374" spans="16:17">
      <c r="P44374" s="118"/>
      <c r="Q44374" s="118"/>
    </row>
    <row r="44375" spans="16:17">
      <c r="P44375" s="118"/>
      <c r="Q44375" s="118"/>
    </row>
    <row r="44376" spans="16:17">
      <c r="P44376" s="118"/>
      <c r="Q44376" s="118"/>
    </row>
    <row r="44377" spans="16:17">
      <c r="P44377" s="118"/>
      <c r="Q44377" s="118"/>
    </row>
    <row r="44378" spans="16:17">
      <c r="P44378" s="118"/>
      <c r="Q44378" s="118"/>
    </row>
    <row r="44379" spans="16:17">
      <c r="P44379" s="118"/>
      <c r="Q44379" s="118"/>
    </row>
    <row r="44380" spans="16:17">
      <c r="P44380" s="118"/>
      <c r="Q44380" s="118"/>
    </row>
    <row r="44381" spans="16:17">
      <c r="P44381" s="118"/>
      <c r="Q44381" s="118"/>
    </row>
    <row r="44382" spans="16:17">
      <c r="P44382" s="118"/>
      <c r="Q44382" s="118"/>
    </row>
    <row r="44383" spans="16:17">
      <c r="P44383" s="118"/>
      <c r="Q44383" s="118"/>
    </row>
    <row r="44384" spans="16:17">
      <c r="P44384" s="118"/>
      <c r="Q44384" s="118"/>
    </row>
    <row r="44385" spans="16:17">
      <c r="P44385" s="118"/>
      <c r="Q44385" s="118"/>
    </row>
    <row r="44386" spans="16:17">
      <c r="P44386" s="118"/>
      <c r="Q44386" s="118"/>
    </row>
    <row r="44387" spans="16:17">
      <c r="P44387" s="118"/>
      <c r="Q44387" s="118"/>
    </row>
    <row r="44388" spans="16:17">
      <c r="P44388" s="118"/>
      <c r="Q44388" s="118"/>
    </row>
    <row r="44389" spans="16:17">
      <c r="P44389" s="118"/>
      <c r="Q44389" s="118"/>
    </row>
    <row r="44390" spans="16:17">
      <c r="P44390" s="118"/>
      <c r="Q44390" s="118"/>
    </row>
    <row r="44391" spans="16:17">
      <c r="P44391" s="118"/>
      <c r="Q44391" s="118"/>
    </row>
    <row r="44392" spans="16:17">
      <c r="P44392" s="118"/>
      <c r="Q44392" s="118"/>
    </row>
    <row r="44393" spans="16:17">
      <c r="P44393" s="118"/>
      <c r="Q44393" s="118"/>
    </row>
    <row r="44394" spans="16:17">
      <c r="P44394" s="118"/>
      <c r="Q44394" s="118"/>
    </row>
    <row r="44395" spans="16:17">
      <c r="P44395" s="118"/>
      <c r="Q44395" s="118"/>
    </row>
    <row r="44396" spans="16:17">
      <c r="P44396" s="118"/>
      <c r="Q44396" s="118"/>
    </row>
    <row r="44397" spans="16:17">
      <c r="P44397" s="118"/>
      <c r="Q44397" s="118"/>
    </row>
    <row r="44398" spans="16:17">
      <c r="P44398" s="118"/>
      <c r="Q44398" s="118"/>
    </row>
    <row r="44399" spans="16:17">
      <c r="P44399" s="118"/>
      <c r="Q44399" s="118"/>
    </row>
    <row r="44400" spans="16:17">
      <c r="P44400" s="118"/>
      <c r="Q44400" s="118"/>
    </row>
    <row r="44401" spans="16:17">
      <c r="P44401" s="118"/>
      <c r="Q44401" s="118"/>
    </row>
    <row r="44402" spans="16:17">
      <c r="P44402" s="118"/>
      <c r="Q44402" s="118"/>
    </row>
    <row r="44403" spans="16:17">
      <c r="P44403" s="118"/>
      <c r="Q44403" s="118"/>
    </row>
    <row r="44404" spans="16:17">
      <c r="P44404" s="118"/>
      <c r="Q44404" s="118"/>
    </row>
    <row r="44405" spans="16:17">
      <c r="P44405" s="118"/>
      <c r="Q44405" s="118"/>
    </row>
    <row r="44406" spans="16:17">
      <c r="P44406" s="118"/>
      <c r="Q44406" s="118"/>
    </row>
    <row r="44407" spans="16:17">
      <c r="P44407" s="118"/>
      <c r="Q44407" s="118"/>
    </row>
    <row r="44408" spans="16:17">
      <c r="P44408" s="118"/>
      <c r="Q44408" s="118"/>
    </row>
    <row r="44409" spans="16:17">
      <c r="P44409" s="118"/>
      <c r="Q44409" s="118"/>
    </row>
    <row r="44410" spans="16:17">
      <c r="P44410" s="118"/>
      <c r="Q44410" s="118"/>
    </row>
    <row r="44411" spans="16:17">
      <c r="P44411" s="118"/>
      <c r="Q44411" s="118"/>
    </row>
    <row r="44412" spans="16:17">
      <c r="P44412" s="118"/>
      <c r="Q44412" s="118"/>
    </row>
    <row r="44413" spans="16:17">
      <c r="P44413" s="118"/>
      <c r="Q44413" s="118"/>
    </row>
    <row r="44414" spans="16:17">
      <c r="P44414" s="118"/>
      <c r="Q44414" s="118"/>
    </row>
    <row r="44415" spans="16:17">
      <c r="P44415" s="118"/>
      <c r="Q44415" s="118"/>
    </row>
    <row r="44416" spans="16:17">
      <c r="P44416" s="118"/>
      <c r="Q44416" s="118"/>
    </row>
    <row r="44417" spans="16:17">
      <c r="P44417" s="118"/>
      <c r="Q44417" s="118"/>
    </row>
    <row r="44418" spans="16:17">
      <c r="P44418" s="118"/>
      <c r="Q44418" s="118"/>
    </row>
    <row r="44419" spans="16:17">
      <c r="P44419" s="118"/>
      <c r="Q44419" s="118"/>
    </row>
    <row r="44420" spans="16:17">
      <c r="P44420" s="118"/>
      <c r="Q44420" s="118"/>
    </row>
    <row r="44421" spans="16:17">
      <c r="P44421" s="118"/>
      <c r="Q44421" s="118"/>
    </row>
    <row r="44422" spans="16:17">
      <c r="P44422" s="118"/>
      <c r="Q44422" s="118"/>
    </row>
    <row r="44423" spans="16:17">
      <c r="P44423" s="118"/>
      <c r="Q44423" s="118"/>
    </row>
    <row r="44424" spans="16:17">
      <c r="P44424" s="118"/>
      <c r="Q44424" s="118"/>
    </row>
    <row r="44425" spans="16:17">
      <c r="P44425" s="118"/>
      <c r="Q44425" s="118"/>
    </row>
    <row r="44426" spans="16:17">
      <c r="P44426" s="118"/>
      <c r="Q44426" s="118"/>
    </row>
    <row r="44427" spans="16:17">
      <c r="P44427" s="118"/>
      <c r="Q44427" s="118"/>
    </row>
    <row r="44428" spans="16:17">
      <c r="P44428" s="118"/>
      <c r="Q44428" s="118"/>
    </row>
    <row r="44429" spans="16:17">
      <c r="P44429" s="118"/>
      <c r="Q44429" s="118"/>
    </row>
    <row r="44430" spans="16:17">
      <c r="P44430" s="118"/>
      <c r="Q44430" s="118"/>
    </row>
    <row r="44431" spans="16:17">
      <c r="P44431" s="118"/>
      <c r="Q44431" s="118"/>
    </row>
    <row r="44432" spans="16:17">
      <c r="P44432" s="118"/>
      <c r="Q44432" s="118"/>
    </row>
    <row r="44433" spans="16:17">
      <c r="P44433" s="118"/>
      <c r="Q44433" s="118"/>
    </row>
    <row r="44434" spans="16:17">
      <c r="P44434" s="118"/>
      <c r="Q44434" s="118"/>
    </row>
    <row r="44435" spans="16:17">
      <c r="P44435" s="118"/>
      <c r="Q44435" s="118"/>
    </row>
    <row r="44436" spans="16:17">
      <c r="P44436" s="118"/>
      <c r="Q44436" s="118"/>
    </row>
    <row r="44437" spans="16:17">
      <c r="P44437" s="118"/>
      <c r="Q44437" s="118"/>
    </row>
    <row r="44438" spans="16:17">
      <c r="P44438" s="118"/>
      <c r="Q44438" s="118"/>
    </row>
    <row r="44439" spans="16:17">
      <c r="P44439" s="118"/>
      <c r="Q44439" s="118"/>
    </row>
    <row r="44440" spans="16:17">
      <c r="P44440" s="118"/>
      <c r="Q44440" s="118"/>
    </row>
    <row r="44441" spans="16:17">
      <c r="P44441" s="118"/>
      <c r="Q44441" s="118"/>
    </row>
    <row r="44442" spans="16:17">
      <c r="P44442" s="118"/>
      <c r="Q44442" s="118"/>
    </row>
    <row r="44443" spans="16:17">
      <c r="P44443" s="118"/>
      <c r="Q44443" s="118"/>
    </row>
    <row r="44444" spans="16:17">
      <c r="P44444" s="118"/>
      <c r="Q44444" s="118"/>
    </row>
    <row r="44445" spans="16:17">
      <c r="P44445" s="118"/>
      <c r="Q44445" s="118"/>
    </row>
    <row r="44446" spans="16:17">
      <c r="P44446" s="118"/>
      <c r="Q44446" s="118"/>
    </row>
    <row r="44447" spans="16:17">
      <c r="P44447" s="118"/>
      <c r="Q44447" s="118"/>
    </row>
    <row r="44448" spans="16:17">
      <c r="P44448" s="118"/>
      <c r="Q44448" s="118"/>
    </row>
    <row r="44449" spans="16:17">
      <c r="P44449" s="118"/>
      <c r="Q44449" s="118"/>
    </row>
    <row r="44450" spans="16:17">
      <c r="P44450" s="118"/>
      <c r="Q44450" s="118"/>
    </row>
    <row r="44451" spans="16:17">
      <c r="P44451" s="118"/>
      <c r="Q44451" s="118"/>
    </row>
    <row r="44452" spans="16:17">
      <c r="P44452" s="118"/>
      <c r="Q44452" s="118"/>
    </row>
    <row r="44453" spans="16:17">
      <c r="P44453" s="118"/>
      <c r="Q44453" s="118"/>
    </row>
    <row r="44454" spans="16:17">
      <c r="P44454" s="118"/>
      <c r="Q44454" s="118"/>
    </row>
    <row r="44455" spans="16:17">
      <c r="P44455" s="118"/>
      <c r="Q44455" s="118"/>
    </row>
    <row r="44456" spans="16:17">
      <c r="P44456" s="118"/>
      <c r="Q44456" s="118"/>
    </row>
    <row r="44457" spans="16:17">
      <c r="P44457" s="118"/>
      <c r="Q44457" s="118"/>
    </row>
    <row r="44458" spans="16:17">
      <c r="P44458" s="118"/>
      <c r="Q44458" s="118"/>
    </row>
    <row r="44459" spans="16:17">
      <c r="P44459" s="118"/>
      <c r="Q44459" s="118"/>
    </row>
    <row r="44460" spans="16:17">
      <c r="P44460" s="118"/>
      <c r="Q44460" s="118"/>
    </row>
    <row r="44461" spans="16:17">
      <c r="P44461" s="118"/>
      <c r="Q44461" s="118"/>
    </row>
    <row r="44462" spans="16:17">
      <c r="P44462" s="118"/>
      <c r="Q44462" s="118"/>
    </row>
    <row r="44463" spans="16:17">
      <c r="P44463" s="118"/>
      <c r="Q44463" s="118"/>
    </row>
    <row r="44464" spans="16:17">
      <c r="P44464" s="118"/>
      <c r="Q44464" s="118"/>
    </row>
    <row r="44465" spans="16:17">
      <c r="P44465" s="118"/>
      <c r="Q44465" s="118"/>
    </row>
    <row r="44466" spans="16:17">
      <c r="P44466" s="118"/>
      <c r="Q44466" s="118"/>
    </row>
    <row r="44467" spans="16:17">
      <c r="P44467" s="118"/>
      <c r="Q44467" s="118"/>
    </row>
    <row r="44468" spans="16:17">
      <c r="P44468" s="118"/>
      <c r="Q44468" s="118"/>
    </row>
    <row r="44469" spans="16:17">
      <c r="P44469" s="118"/>
      <c r="Q44469" s="118"/>
    </row>
    <row r="44470" spans="16:17">
      <c r="P44470" s="118"/>
      <c r="Q44470" s="118"/>
    </row>
    <row r="44471" spans="16:17">
      <c r="P44471" s="118"/>
      <c r="Q44471" s="118"/>
    </row>
    <row r="44472" spans="16:17">
      <c r="P44472" s="118"/>
      <c r="Q44472" s="118"/>
    </row>
    <row r="44473" spans="16:17">
      <c r="P44473" s="118"/>
      <c r="Q44473" s="118"/>
    </row>
    <row r="44474" spans="16:17">
      <c r="P44474" s="118"/>
      <c r="Q44474" s="118"/>
    </row>
    <row r="44475" spans="16:17">
      <c r="P44475" s="118"/>
      <c r="Q44475" s="118"/>
    </row>
    <row r="44476" spans="16:17">
      <c r="P44476" s="118"/>
      <c r="Q44476" s="118"/>
    </row>
    <row r="44477" spans="16:17">
      <c r="P44477" s="118"/>
      <c r="Q44477" s="118"/>
    </row>
    <row r="44478" spans="16:17">
      <c r="P44478" s="118"/>
      <c r="Q44478" s="118"/>
    </row>
    <row r="44479" spans="16:17">
      <c r="P44479" s="118"/>
      <c r="Q44479" s="118"/>
    </row>
    <row r="44480" spans="16:17">
      <c r="P44480" s="118"/>
      <c r="Q44480" s="118"/>
    </row>
    <row r="44481" spans="16:17">
      <c r="P44481" s="118"/>
      <c r="Q44481" s="118"/>
    </row>
    <row r="44482" spans="16:17">
      <c r="P44482" s="118"/>
      <c r="Q44482" s="118"/>
    </row>
    <row r="44483" spans="16:17">
      <c r="P44483" s="118"/>
      <c r="Q44483" s="118"/>
    </row>
    <row r="44484" spans="16:17">
      <c r="P44484" s="118"/>
      <c r="Q44484" s="118"/>
    </row>
    <row r="44485" spans="16:17">
      <c r="P44485" s="118"/>
      <c r="Q44485" s="118"/>
    </row>
    <row r="44486" spans="16:17">
      <c r="P44486" s="118"/>
      <c r="Q44486" s="118"/>
    </row>
    <row r="44487" spans="16:17">
      <c r="P44487" s="118"/>
      <c r="Q44487" s="118"/>
    </row>
    <row r="44488" spans="16:17">
      <c r="P44488" s="118"/>
      <c r="Q44488" s="118"/>
    </row>
    <row r="44489" spans="16:17">
      <c r="P44489" s="118"/>
      <c r="Q44489" s="118"/>
    </row>
    <row r="44490" spans="16:17">
      <c r="P44490" s="118"/>
      <c r="Q44490" s="118"/>
    </row>
    <row r="44491" spans="16:17">
      <c r="P44491" s="118"/>
      <c r="Q44491" s="118"/>
    </row>
    <row r="44492" spans="16:17">
      <c r="P44492" s="118"/>
      <c r="Q44492" s="118"/>
    </row>
    <row r="44493" spans="16:17">
      <c r="P44493" s="118"/>
      <c r="Q44493" s="118"/>
    </row>
    <row r="44494" spans="16:17">
      <c r="P44494" s="118"/>
      <c r="Q44494" s="118"/>
    </row>
    <row r="44495" spans="16:17">
      <c r="P44495" s="118"/>
      <c r="Q44495" s="118"/>
    </row>
    <row r="44496" spans="16:17">
      <c r="P44496" s="118"/>
      <c r="Q44496" s="118"/>
    </row>
    <row r="44497" spans="16:17">
      <c r="P44497" s="118"/>
      <c r="Q44497" s="118"/>
    </row>
    <row r="44498" spans="16:17">
      <c r="P44498" s="118"/>
      <c r="Q44498" s="118"/>
    </row>
    <row r="44499" spans="16:17">
      <c r="P44499" s="118"/>
      <c r="Q44499" s="118"/>
    </row>
    <row r="44500" spans="16:17">
      <c r="P44500" s="118"/>
      <c r="Q44500" s="118"/>
    </row>
    <row r="44501" spans="16:17">
      <c r="P44501" s="118"/>
      <c r="Q44501" s="118"/>
    </row>
    <row r="44502" spans="16:17">
      <c r="P44502" s="118"/>
      <c r="Q44502" s="118"/>
    </row>
    <row r="44503" spans="16:17">
      <c r="P44503" s="118"/>
      <c r="Q44503" s="118"/>
    </row>
    <row r="44504" spans="16:17">
      <c r="P44504" s="118"/>
      <c r="Q44504" s="118"/>
    </row>
    <row r="44505" spans="16:17">
      <c r="P44505" s="118"/>
      <c r="Q44505" s="118"/>
    </row>
    <row r="44506" spans="16:17">
      <c r="P44506" s="118"/>
      <c r="Q44506" s="118"/>
    </row>
    <row r="44507" spans="16:17">
      <c r="P44507" s="118"/>
      <c r="Q44507" s="118"/>
    </row>
    <row r="44508" spans="16:17">
      <c r="P44508" s="118"/>
      <c r="Q44508" s="118"/>
    </row>
    <row r="44509" spans="16:17">
      <c r="P44509" s="118"/>
      <c r="Q44509" s="118"/>
    </row>
    <row r="44510" spans="16:17">
      <c r="P44510" s="118"/>
      <c r="Q44510" s="118"/>
    </row>
    <row r="44511" spans="16:17">
      <c r="P44511" s="118"/>
      <c r="Q44511" s="118"/>
    </row>
    <row r="44512" spans="16:17">
      <c r="P44512" s="118"/>
      <c r="Q44512" s="118"/>
    </row>
    <row r="44513" spans="16:17">
      <c r="P44513" s="118"/>
      <c r="Q44513" s="118"/>
    </row>
    <row r="44514" spans="16:17">
      <c r="P44514" s="118"/>
      <c r="Q44514" s="118"/>
    </row>
    <row r="44515" spans="16:17">
      <c r="P44515" s="118"/>
      <c r="Q44515" s="118"/>
    </row>
    <row r="44516" spans="16:17">
      <c r="P44516" s="118"/>
      <c r="Q44516" s="118"/>
    </row>
    <row r="44517" spans="16:17">
      <c r="P44517" s="118"/>
      <c r="Q44517" s="118"/>
    </row>
    <row r="44518" spans="16:17">
      <c r="P44518" s="118"/>
      <c r="Q44518" s="118"/>
    </row>
    <row r="44519" spans="16:17">
      <c r="P44519" s="118"/>
      <c r="Q44519" s="118"/>
    </row>
    <row r="44520" spans="16:17">
      <c r="P44520" s="118"/>
      <c r="Q44520" s="118"/>
    </row>
    <row r="44521" spans="16:17">
      <c r="P44521" s="118"/>
      <c r="Q44521" s="118"/>
    </row>
    <row r="44522" spans="16:17">
      <c r="P44522" s="118"/>
      <c r="Q44522" s="118"/>
    </row>
    <row r="44523" spans="16:17">
      <c r="P44523" s="118"/>
      <c r="Q44523" s="118"/>
    </row>
    <row r="44524" spans="16:17">
      <c r="P44524" s="118"/>
      <c r="Q44524" s="118"/>
    </row>
    <row r="44525" spans="16:17">
      <c r="P44525" s="118"/>
      <c r="Q44525" s="118"/>
    </row>
    <row r="44526" spans="16:17">
      <c r="P44526" s="118"/>
      <c r="Q44526" s="118"/>
    </row>
    <row r="44527" spans="16:17">
      <c r="P44527" s="118"/>
      <c r="Q44527" s="118"/>
    </row>
    <row r="44528" spans="16:17">
      <c r="P44528" s="118"/>
      <c r="Q44528" s="118"/>
    </row>
    <row r="44529" spans="16:17">
      <c r="P44529" s="118"/>
      <c r="Q44529" s="118"/>
    </row>
    <row r="44530" spans="16:17">
      <c r="P44530" s="118"/>
      <c r="Q44530" s="118"/>
    </row>
    <row r="44531" spans="16:17">
      <c r="P44531" s="118"/>
      <c r="Q44531" s="118"/>
    </row>
    <row r="44532" spans="16:17">
      <c r="P44532" s="118"/>
      <c r="Q44532" s="118"/>
    </row>
    <row r="44533" spans="16:17">
      <c r="P44533" s="118"/>
      <c r="Q44533" s="118"/>
    </row>
    <row r="44534" spans="16:17">
      <c r="P44534" s="118"/>
      <c r="Q44534" s="118"/>
    </row>
    <row r="44535" spans="16:17">
      <c r="P44535" s="118"/>
      <c r="Q44535" s="118"/>
    </row>
    <row r="44536" spans="16:17">
      <c r="P44536" s="118"/>
      <c r="Q44536" s="118"/>
    </row>
    <row r="44537" spans="16:17">
      <c r="P44537" s="118"/>
      <c r="Q44537" s="118"/>
    </row>
    <row r="44538" spans="16:17">
      <c r="P44538" s="118"/>
      <c r="Q44538" s="118"/>
    </row>
    <row r="44539" spans="16:17">
      <c r="P44539" s="118"/>
      <c r="Q44539" s="118"/>
    </row>
    <row r="44540" spans="16:17">
      <c r="P44540" s="118"/>
      <c r="Q44540" s="118"/>
    </row>
    <row r="44541" spans="16:17">
      <c r="P44541" s="118"/>
      <c r="Q44541" s="118"/>
    </row>
    <row r="44542" spans="16:17">
      <c r="P44542" s="118"/>
      <c r="Q44542" s="118"/>
    </row>
    <row r="44543" spans="16:17">
      <c r="P44543" s="118"/>
      <c r="Q44543" s="118"/>
    </row>
    <row r="44544" spans="16:17">
      <c r="P44544" s="118"/>
      <c r="Q44544" s="118"/>
    </row>
    <row r="44545" spans="16:17">
      <c r="P44545" s="118"/>
      <c r="Q44545" s="118"/>
    </row>
    <row r="44546" spans="16:17">
      <c r="P44546" s="118"/>
      <c r="Q44546" s="118"/>
    </row>
    <row r="44547" spans="16:17">
      <c r="P44547" s="118"/>
      <c r="Q44547" s="118"/>
    </row>
    <row r="44548" spans="16:17">
      <c r="P44548" s="118"/>
      <c r="Q44548" s="118"/>
    </row>
    <row r="44549" spans="16:17">
      <c r="P44549" s="118"/>
      <c r="Q44549" s="118"/>
    </row>
    <row r="44550" spans="16:17">
      <c r="P44550" s="118"/>
      <c r="Q44550" s="118"/>
    </row>
    <row r="44551" spans="16:17">
      <c r="P44551" s="118"/>
      <c r="Q44551" s="118"/>
    </row>
    <row r="44552" spans="16:17">
      <c r="P44552" s="118"/>
      <c r="Q44552" s="118"/>
    </row>
    <row r="44553" spans="16:17">
      <c r="P44553" s="118"/>
      <c r="Q44553" s="118"/>
    </row>
    <row r="44554" spans="16:17">
      <c r="P44554" s="118"/>
      <c r="Q44554" s="118"/>
    </row>
    <row r="44555" spans="16:17">
      <c r="P44555" s="118"/>
      <c r="Q44555" s="118"/>
    </row>
    <row r="44556" spans="16:17">
      <c r="P44556" s="118"/>
      <c r="Q44556" s="118"/>
    </row>
    <row r="44557" spans="16:17">
      <c r="P44557" s="118"/>
      <c r="Q44557" s="118"/>
    </row>
    <row r="44558" spans="16:17">
      <c r="P44558" s="118"/>
      <c r="Q44558" s="118"/>
    </row>
    <row r="44559" spans="16:17">
      <c r="P44559" s="118"/>
      <c r="Q44559" s="118"/>
    </row>
    <row r="44560" spans="16:17">
      <c r="P44560" s="118"/>
      <c r="Q44560" s="118"/>
    </row>
    <row r="44561" spans="16:17">
      <c r="P44561" s="118"/>
      <c r="Q44561" s="118"/>
    </row>
    <row r="44562" spans="16:17">
      <c r="P44562" s="118"/>
      <c r="Q44562" s="118"/>
    </row>
    <row r="44563" spans="16:17">
      <c r="P44563" s="118"/>
      <c r="Q44563" s="118"/>
    </row>
    <row r="44564" spans="16:17">
      <c r="P44564" s="118"/>
      <c r="Q44564" s="118"/>
    </row>
    <row r="44565" spans="16:17">
      <c r="P44565" s="118"/>
      <c r="Q44565" s="118"/>
    </row>
    <row r="44566" spans="16:17">
      <c r="P44566" s="118"/>
      <c r="Q44566" s="118"/>
    </row>
    <row r="44567" spans="16:17">
      <c r="P44567" s="118"/>
      <c r="Q44567" s="118"/>
    </row>
    <row r="44568" spans="16:17">
      <c r="P44568" s="118"/>
      <c r="Q44568" s="118"/>
    </row>
    <row r="44569" spans="16:17">
      <c r="P44569" s="118"/>
      <c r="Q44569" s="118"/>
    </row>
    <row r="44570" spans="16:17">
      <c r="P44570" s="118"/>
      <c r="Q44570" s="118"/>
    </row>
    <row r="44571" spans="16:17">
      <c r="P44571" s="118"/>
      <c r="Q44571" s="118"/>
    </row>
    <row r="44572" spans="16:17">
      <c r="P44572" s="118"/>
      <c r="Q44572" s="118"/>
    </row>
    <row r="44573" spans="16:17">
      <c r="P44573" s="118"/>
      <c r="Q44573" s="118"/>
    </row>
    <row r="44574" spans="16:17">
      <c r="P44574" s="118"/>
      <c r="Q44574" s="118"/>
    </row>
    <row r="44575" spans="16:17">
      <c r="P44575" s="118"/>
      <c r="Q44575" s="118"/>
    </row>
    <row r="44576" spans="16:17">
      <c r="P44576" s="118"/>
      <c r="Q44576" s="118"/>
    </row>
    <row r="44577" spans="16:17">
      <c r="P44577" s="118"/>
      <c r="Q44577" s="118"/>
    </row>
    <row r="44578" spans="16:17">
      <c r="P44578" s="118"/>
      <c r="Q44578" s="118"/>
    </row>
    <row r="44579" spans="16:17">
      <c r="P44579" s="118"/>
      <c r="Q44579" s="118"/>
    </row>
    <row r="44580" spans="16:17">
      <c r="P44580" s="118"/>
      <c r="Q44580" s="118"/>
    </row>
    <row r="44581" spans="16:17">
      <c r="P44581" s="118"/>
      <c r="Q44581" s="118"/>
    </row>
    <row r="44582" spans="16:17">
      <c r="P44582" s="118"/>
      <c r="Q44582" s="118"/>
    </row>
    <row r="44583" spans="16:17">
      <c r="P44583" s="118"/>
      <c r="Q44583" s="118"/>
    </row>
    <row r="44584" spans="16:17">
      <c r="P44584" s="118"/>
      <c r="Q44584" s="118"/>
    </row>
    <row r="44585" spans="16:17">
      <c r="P44585" s="118"/>
      <c r="Q44585" s="118"/>
    </row>
    <row r="44586" spans="16:17">
      <c r="P44586" s="118"/>
      <c r="Q44586" s="118"/>
    </row>
    <row r="44587" spans="16:17">
      <c r="P44587" s="118"/>
      <c r="Q44587" s="118"/>
    </row>
    <row r="44588" spans="16:17">
      <c r="P44588" s="118"/>
      <c r="Q44588" s="118"/>
    </row>
    <row r="44589" spans="16:17">
      <c r="P44589" s="118"/>
      <c r="Q44589" s="118"/>
    </row>
    <row r="44590" spans="16:17">
      <c r="P44590" s="118"/>
      <c r="Q44590" s="118"/>
    </row>
    <row r="44591" spans="16:17">
      <c r="P44591" s="118"/>
      <c r="Q44591" s="118"/>
    </row>
    <row r="44592" spans="16:17">
      <c r="P44592" s="118"/>
      <c r="Q44592" s="118"/>
    </row>
    <row r="44593" spans="16:17">
      <c r="P44593" s="118"/>
      <c r="Q44593" s="118"/>
    </row>
    <row r="44594" spans="16:17">
      <c r="P44594" s="118"/>
      <c r="Q44594" s="118"/>
    </row>
    <row r="44595" spans="16:17">
      <c r="P44595" s="118"/>
      <c r="Q44595" s="118"/>
    </row>
    <row r="44596" spans="16:17">
      <c r="P44596" s="118"/>
      <c r="Q44596" s="118"/>
    </row>
    <row r="44597" spans="16:17">
      <c r="P44597" s="118"/>
      <c r="Q44597" s="118"/>
    </row>
    <row r="44598" spans="16:17">
      <c r="P44598" s="118"/>
      <c r="Q44598" s="118"/>
    </row>
    <row r="44599" spans="16:17">
      <c r="P44599" s="118"/>
      <c r="Q44599" s="118"/>
    </row>
    <row r="44600" spans="16:17">
      <c r="P44600" s="118"/>
      <c r="Q44600" s="118"/>
    </row>
    <row r="44601" spans="16:17">
      <c r="P44601" s="118"/>
      <c r="Q44601" s="118"/>
    </row>
    <row r="44602" spans="16:17">
      <c r="P44602" s="118"/>
      <c r="Q44602" s="118"/>
    </row>
    <row r="44603" spans="16:17">
      <c r="P44603" s="118"/>
      <c r="Q44603" s="118"/>
    </row>
    <row r="44604" spans="16:17">
      <c r="P44604" s="118"/>
      <c r="Q44604" s="118"/>
    </row>
    <row r="44605" spans="16:17">
      <c r="P44605" s="118"/>
      <c r="Q44605" s="118"/>
    </row>
    <row r="44606" spans="16:17">
      <c r="P44606" s="118"/>
      <c r="Q44606" s="118"/>
    </row>
    <row r="44607" spans="16:17">
      <c r="P44607" s="118"/>
      <c r="Q44607" s="118"/>
    </row>
    <row r="44608" spans="16:17">
      <c r="P44608" s="118"/>
      <c r="Q44608" s="118"/>
    </row>
    <row r="44609" spans="16:17">
      <c r="P44609" s="118"/>
      <c r="Q44609" s="118"/>
    </row>
    <row r="44610" spans="16:17">
      <c r="P44610" s="118"/>
      <c r="Q44610" s="118"/>
    </row>
    <row r="44611" spans="16:17">
      <c r="P44611" s="118"/>
      <c r="Q44611" s="118"/>
    </row>
    <row r="44612" spans="16:17">
      <c r="P44612" s="118"/>
      <c r="Q44612" s="118"/>
    </row>
    <row r="44613" spans="16:17">
      <c r="P44613" s="118"/>
      <c r="Q44613" s="118"/>
    </row>
    <row r="44614" spans="16:17">
      <c r="P44614" s="118"/>
      <c r="Q44614" s="118"/>
    </row>
    <row r="44615" spans="16:17">
      <c r="P44615" s="118"/>
      <c r="Q44615" s="118"/>
    </row>
    <row r="44616" spans="16:17">
      <c r="P44616" s="118"/>
      <c r="Q44616" s="118"/>
    </row>
    <row r="44617" spans="16:17">
      <c r="P44617" s="118"/>
      <c r="Q44617" s="118"/>
    </row>
    <row r="44618" spans="16:17">
      <c r="P44618" s="118"/>
      <c r="Q44618" s="118"/>
    </row>
    <row r="44619" spans="16:17">
      <c r="P44619" s="118"/>
      <c r="Q44619" s="118"/>
    </row>
    <row r="44620" spans="16:17">
      <c r="P44620" s="118"/>
      <c r="Q44620" s="118"/>
    </row>
    <row r="44621" spans="16:17">
      <c r="P44621" s="118"/>
      <c r="Q44621" s="118"/>
    </row>
    <row r="44622" spans="16:17">
      <c r="P44622" s="118"/>
      <c r="Q44622" s="118"/>
    </row>
    <row r="44623" spans="16:17">
      <c r="P44623" s="118"/>
      <c r="Q44623" s="118"/>
    </row>
    <row r="44624" spans="16:17">
      <c r="P44624" s="118"/>
      <c r="Q44624" s="118"/>
    </row>
    <row r="44625" spans="16:17">
      <c r="P44625" s="118"/>
      <c r="Q44625" s="118"/>
    </row>
    <row r="44626" spans="16:17">
      <c r="P44626" s="118"/>
      <c r="Q44626" s="118"/>
    </row>
    <row r="44627" spans="16:17">
      <c r="P44627" s="118"/>
      <c r="Q44627" s="118"/>
    </row>
    <row r="44628" spans="16:17">
      <c r="P44628" s="118"/>
      <c r="Q44628" s="118"/>
    </row>
    <row r="44629" spans="16:17">
      <c r="P44629" s="118"/>
      <c r="Q44629" s="118"/>
    </row>
    <row r="44630" spans="16:17">
      <c r="P44630" s="118"/>
      <c r="Q44630" s="118"/>
    </row>
    <row r="44631" spans="16:17">
      <c r="P44631" s="118"/>
      <c r="Q44631" s="118"/>
    </row>
    <row r="44632" spans="16:17">
      <c r="P44632" s="118"/>
      <c r="Q44632" s="118"/>
    </row>
    <row r="44633" spans="16:17">
      <c r="P44633" s="118"/>
      <c r="Q44633" s="118"/>
    </row>
    <row r="44634" spans="16:17">
      <c r="P44634" s="118"/>
      <c r="Q44634" s="118"/>
    </row>
    <row r="44635" spans="16:17">
      <c r="P44635" s="118"/>
      <c r="Q44635" s="118"/>
    </row>
    <row r="44636" spans="16:17">
      <c r="P44636" s="118"/>
      <c r="Q44636" s="118"/>
    </row>
    <row r="44637" spans="16:17">
      <c r="P44637" s="118"/>
      <c r="Q44637" s="118"/>
    </row>
    <row r="44638" spans="16:17">
      <c r="P44638" s="118"/>
      <c r="Q44638" s="118"/>
    </row>
    <row r="44639" spans="16:17">
      <c r="P44639" s="118"/>
      <c r="Q44639" s="118"/>
    </row>
    <row r="44640" spans="16:17">
      <c r="P44640" s="118"/>
      <c r="Q44640" s="118"/>
    </row>
    <row r="44641" spans="16:17">
      <c r="P44641" s="118"/>
      <c r="Q44641" s="118"/>
    </row>
    <row r="44642" spans="16:17">
      <c r="P44642" s="118"/>
      <c r="Q44642" s="118"/>
    </row>
    <row r="44643" spans="16:17">
      <c r="P44643" s="118"/>
      <c r="Q44643" s="118"/>
    </row>
    <row r="44644" spans="16:17">
      <c r="P44644" s="118"/>
      <c r="Q44644" s="118"/>
    </row>
    <row r="44645" spans="16:17">
      <c r="P44645" s="118"/>
      <c r="Q44645" s="118"/>
    </row>
    <row r="44646" spans="16:17">
      <c r="P44646" s="118"/>
      <c r="Q44646" s="118"/>
    </row>
    <row r="44647" spans="16:17">
      <c r="P44647" s="118"/>
      <c r="Q44647" s="118"/>
    </row>
    <row r="44648" spans="16:17">
      <c r="P44648" s="118"/>
      <c r="Q44648" s="118"/>
    </row>
    <row r="44649" spans="16:17">
      <c r="P44649" s="118"/>
      <c r="Q44649" s="118"/>
    </row>
    <row r="44650" spans="16:17">
      <c r="P44650" s="118"/>
      <c r="Q44650" s="118"/>
    </row>
    <row r="44651" spans="16:17">
      <c r="P44651" s="118"/>
      <c r="Q44651" s="118"/>
    </row>
    <row r="44652" spans="16:17">
      <c r="P44652" s="118"/>
      <c r="Q44652" s="118"/>
    </row>
    <row r="44653" spans="16:17">
      <c r="P44653" s="118"/>
      <c r="Q44653" s="118"/>
    </row>
    <row r="44654" spans="16:17">
      <c r="P44654" s="118"/>
      <c r="Q44654" s="118"/>
    </row>
    <row r="44655" spans="16:17">
      <c r="P44655" s="118"/>
      <c r="Q44655" s="118"/>
    </row>
    <row r="44656" spans="16:17">
      <c r="P44656" s="118"/>
      <c r="Q44656" s="118"/>
    </row>
    <row r="44657" spans="16:17">
      <c r="P44657" s="118"/>
      <c r="Q44657" s="118"/>
    </row>
    <row r="44658" spans="16:17">
      <c r="P44658" s="118"/>
      <c r="Q44658" s="118"/>
    </row>
    <row r="44659" spans="16:17">
      <c r="P44659" s="118"/>
      <c r="Q44659" s="118"/>
    </row>
    <row r="44660" spans="16:17">
      <c r="P44660" s="118"/>
      <c r="Q44660" s="118"/>
    </row>
    <row r="44661" spans="16:17">
      <c r="P44661" s="118"/>
      <c r="Q44661" s="118"/>
    </row>
    <row r="44662" spans="16:17">
      <c r="P44662" s="118"/>
      <c r="Q44662" s="118"/>
    </row>
    <row r="44663" spans="16:17">
      <c r="P44663" s="118"/>
      <c r="Q44663" s="118"/>
    </row>
    <row r="44664" spans="16:17">
      <c r="P44664" s="118"/>
      <c r="Q44664" s="118"/>
    </row>
    <row r="44665" spans="16:17">
      <c r="P44665" s="118"/>
      <c r="Q44665" s="118"/>
    </row>
    <row r="44666" spans="16:17">
      <c r="P44666" s="118"/>
      <c r="Q44666" s="118"/>
    </row>
    <row r="44667" spans="16:17">
      <c r="P44667" s="118"/>
      <c r="Q44667" s="118"/>
    </row>
    <row r="44668" spans="16:17">
      <c r="P44668" s="118"/>
      <c r="Q44668" s="118"/>
    </row>
    <row r="44669" spans="16:17">
      <c r="P44669" s="118"/>
      <c r="Q44669" s="118"/>
    </row>
    <row r="44670" spans="16:17">
      <c r="P44670" s="118"/>
      <c r="Q44670" s="118"/>
    </row>
    <row r="44671" spans="16:17">
      <c r="P44671" s="118"/>
      <c r="Q44671" s="118"/>
    </row>
    <row r="44672" spans="16:17">
      <c r="P44672" s="118"/>
      <c r="Q44672" s="118"/>
    </row>
    <row r="44673" spans="16:17">
      <c r="P44673" s="118"/>
      <c r="Q44673" s="118"/>
    </row>
    <row r="44674" spans="16:17">
      <c r="P44674" s="118"/>
      <c r="Q44674" s="118"/>
    </row>
    <row r="44675" spans="16:17">
      <c r="P44675" s="118"/>
      <c r="Q44675" s="118"/>
    </row>
    <row r="44676" spans="16:17">
      <c r="P44676" s="118"/>
      <c r="Q44676" s="118"/>
    </row>
    <row r="44677" spans="16:17">
      <c r="P44677" s="118"/>
      <c r="Q44677" s="118"/>
    </row>
    <row r="44678" spans="16:17">
      <c r="P44678" s="118"/>
      <c r="Q44678" s="118"/>
    </row>
    <row r="44679" spans="16:17">
      <c r="P44679" s="118"/>
      <c r="Q44679" s="118"/>
    </row>
    <row r="44680" spans="16:17">
      <c r="P44680" s="118"/>
      <c r="Q44680" s="118"/>
    </row>
    <row r="44681" spans="16:17">
      <c r="P44681" s="118"/>
      <c r="Q44681" s="118"/>
    </row>
    <row r="44682" spans="16:17">
      <c r="P44682" s="118"/>
      <c r="Q44682" s="118"/>
    </row>
    <row r="44683" spans="16:17">
      <c r="P44683" s="118"/>
      <c r="Q44683" s="118"/>
    </row>
    <row r="44684" spans="16:17">
      <c r="P44684" s="118"/>
      <c r="Q44684" s="118"/>
    </row>
    <row r="44685" spans="16:17">
      <c r="P44685" s="118"/>
      <c r="Q44685" s="118"/>
    </row>
    <row r="44686" spans="16:17">
      <c r="P44686" s="118"/>
      <c r="Q44686" s="118"/>
    </row>
    <row r="44687" spans="16:17">
      <c r="P44687" s="118"/>
      <c r="Q44687" s="118"/>
    </row>
    <row r="44688" spans="16:17">
      <c r="P44688" s="118"/>
      <c r="Q44688" s="118"/>
    </row>
    <row r="44689" spans="16:17">
      <c r="P44689" s="118"/>
      <c r="Q44689" s="118"/>
    </row>
    <row r="44690" spans="16:17">
      <c r="P44690" s="118"/>
      <c r="Q44690" s="118"/>
    </row>
    <row r="44691" spans="16:17">
      <c r="P44691" s="118"/>
      <c r="Q44691" s="118"/>
    </row>
    <row r="44692" spans="16:17">
      <c r="P44692" s="118"/>
      <c r="Q44692" s="118"/>
    </row>
    <row r="44693" spans="16:17">
      <c r="P44693" s="118"/>
      <c r="Q44693" s="118"/>
    </row>
    <row r="44694" spans="16:17">
      <c r="P44694" s="118"/>
      <c r="Q44694" s="118"/>
    </row>
    <row r="44695" spans="16:17">
      <c r="P44695" s="118"/>
      <c r="Q44695" s="118"/>
    </row>
    <row r="44696" spans="16:17">
      <c r="P44696" s="118"/>
      <c r="Q44696" s="118"/>
    </row>
    <row r="44697" spans="16:17">
      <c r="P44697" s="118"/>
      <c r="Q44697" s="118"/>
    </row>
    <row r="44698" spans="16:17">
      <c r="P44698" s="118"/>
      <c r="Q44698" s="118"/>
    </row>
    <row r="44699" spans="16:17">
      <c r="P44699" s="118"/>
      <c r="Q44699" s="118"/>
    </row>
    <row r="44700" spans="16:17">
      <c r="P44700" s="118"/>
      <c r="Q44700" s="118"/>
    </row>
    <row r="44701" spans="16:17">
      <c r="P44701" s="118"/>
      <c r="Q44701" s="118"/>
    </row>
    <row r="44702" spans="16:17">
      <c r="P44702" s="118"/>
      <c r="Q44702" s="118"/>
    </row>
    <row r="44703" spans="16:17">
      <c r="P44703" s="118"/>
      <c r="Q44703" s="118"/>
    </row>
    <row r="44704" spans="16:17">
      <c r="P44704" s="118"/>
      <c r="Q44704" s="118"/>
    </row>
    <row r="44705" spans="16:17">
      <c r="P44705" s="118"/>
      <c r="Q44705" s="118"/>
    </row>
    <row r="44706" spans="16:17">
      <c r="P44706" s="118"/>
      <c r="Q44706" s="118"/>
    </row>
    <row r="44707" spans="16:17">
      <c r="P44707" s="118"/>
      <c r="Q44707" s="118"/>
    </row>
    <row r="44708" spans="16:17">
      <c r="P44708" s="118"/>
      <c r="Q44708" s="118"/>
    </row>
    <row r="44709" spans="16:17">
      <c r="P44709" s="118"/>
      <c r="Q44709" s="118"/>
    </row>
    <row r="44710" spans="16:17">
      <c r="P44710" s="118"/>
      <c r="Q44710" s="118"/>
    </row>
    <row r="44711" spans="16:17">
      <c r="P44711" s="118"/>
      <c r="Q44711" s="118"/>
    </row>
    <row r="44712" spans="16:17">
      <c r="P44712" s="118"/>
      <c r="Q44712" s="118"/>
    </row>
    <row r="44713" spans="16:17">
      <c r="P44713" s="118"/>
      <c r="Q44713" s="118"/>
    </row>
    <row r="44714" spans="16:17">
      <c r="P44714" s="118"/>
      <c r="Q44714" s="118"/>
    </row>
    <row r="44715" spans="16:17">
      <c r="P44715" s="118"/>
      <c r="Q44715" s="118"/>
    </row>
    <row r="44716" spans="16:17">
      <c r="P44716" s="118"/>
      <c r="Q44716" s="118"/>
    </row>
    <row r="44717" spans="16:17">
      <c r="P44717" s="118"/>
      <c r="Q44717" s="118"/>
    </row>
    <row r="44718" spans="16:17">
      <c r="P44718" s="118"/>
      <c r="Q44718" s="118"/>
    </row>
    <row r="44719" spans="16:17">
      <c r="P44719" s="118"/>
      <c r="Q44719" s="118"/>
    </row>
    <row r="44720" spans="16:17">
      <c r="P44720" s="118"/>
      <c r="Q44720" s="118"/>
    </row>
    <row r="44721" spans="16:17">
      <c r="P44721" s="118"/>
      <c r="Q44721" s="118"/>
    </row>
    <row r="44722" spans="16:17">
      <c r="P44722" s="118"/>
      <c r="Q44722" s="118"/>
    </row>
    <row r="44723" spans="16:17">
      <c r="P44723" s="118"/>
      <c r="Q44723" s="118"/>
    </row>
    <row r="44724" spans="16:17">
      <c r="P44724" s="118"/>
      <c r="Q44724" s="118"/>
    </row>
    <row r="44725" spans="16:17">
      <c r="P44725" s="118"/>
      <c r="Q44725" s="118"/>
    </row>
    <row r="44726" spans="16:17">
      <c r="P44726" s="118"/>
      <c r="Q44726" s="118"/>
    </row>
    <row r="44727" spans="16:17">
      <c r="P44727" s="118"/>
      <c r="Q44727" s="118"/>
    </row>
    <row r="44728" spans="16:17">
      <c r="P44728" s="118"/>
      <c r="Q44728" s="118"/>
    </row>
    <row r="44729" spans="16:17">
      <c r="P44729" s="118"/>
      <c r="Q44729" s="118"/>
    </row>
    <row r="44730" spans="16:17">
      <c r="P44730" s="118"/>
      <c r="Q44730" s="118"/>
    </row>
    <row r="44731" spans="16:17">
      <c r="P44731" s="118"/>
      <c r="Q44731" s="118"/>
    </row>
    <row r="44732" spans="16:17">
      <c r="P44732" s="118"/>
      <c r="Q44732" s="118"/>
    </row>
    <row r="44733" spans="16:17">
      <c r="P44733" s="118"/>
      <c r="Q44733" s="118"/>
    </row>
    <row r="44734" spans="16:17">
      <c r="P44734" s="118"/>
      <c r="Q44734" s="118"/>
    </row>
    <row r="44735" spans="16:17">
      <c r="P44735" s="118"/>
      <c r="Q44735" s="118"/>
    </row>
    <row r="44736" spans="16:17">
      <c r="P44736" s="118"/>
      <c r="Q44736" s="118"/>
    </row>
    <row r="44737" spans="16:17">
      <c r="P44737" s="118"/>
      <c r="Q44737" s="118"/>
    </row>
    <row r="44738" spans="16:17">
      <c r="P44738" s="118"/>
      <c r="Q44738" s="118"/>
    </row>
    <row r="44739" spans="16:17">
      <c r="P44739" s="118"/>
      <c r="Q44739" s="118"/>
    </row>
    <row r="44740" spans="16:17">
      <c r="P44740" s="118"/>
      <c r="Q44740" s="118"/>
    </row>
    <row r="44741" spans="16:17">
      <c r="P44741" s="118"/>
      <c r="Q44741" s="118"/>
    </row>
    <row r="44742" spans="16:17">
      <c r="P44742" s="118"/>
      <c r="Q44742" s="118"/>
    </row>
    <row r="44743" spans="16:17">
      <c r="P44743" s="118"/>
      <c r="Q44743" s="118"/>
    </row>
    <row r="44744" spans="16:17">
      <c r="P44744" s="118"/>
      <c r="Q44744" s="118"/>
    </row>
    <row r="44745" spans="16:17">
      <c r="P44745" s="118"/>
      <c r="Q44745" s="118"/>
    </row>
    <row r="44746" spans="16:17">
      <c r="P44746" s="118"/>
      <c r="Q44746" s="118"/>
    </row>
    <row r="44747" spans="16:17">
      <c r="P44747" s="118"/>
      <c r="Q44747" s="118"/>
    </row>
    <row r="44748" spans="16:17">
      <c r="P44748" s="118"/>
      <c r="Q44748" s="118"/>
    </row>
    <row r="44749" spans="16:17">
      <c r="P44749" s="118"/>
      <c r="Q44749" s="118"/>
    </row>
    <row r="44750" spans="16:17">
      <c r="P44750" s="118"/>
      <c r="Q44750" s="118"/>
    </row>
    <row r="44751" spans="16:17">
      <c r="P44751" s="118"/>
      <c r="Q44751" s="118"/>
    </row>
    <row r="44752" spans="16:17">
      <c r="P44752" s="118"/>
      <c r="Q44752" s="118"/>
    </row>
    <row r="44753" spans="16:17">
      <c r="P44753" s="118"/>
      <c r="Q44753" s="118"/>
    </row>
    <row r="44754" spans="16:17">
      <c r="P44754" s="118"/>
      <c r="Q44754" s="118"/>
    </row>
    <row r="44755" spans="16:17">
      <c r="P44755" s="118"/>
      <c r="Q44755" s="118"/>
    </row>
    <row r="44756" spans="16:17">
      <c r="P44756" s="118"/>
      <c r="Q44756" s="118"/>
    </row>
    <row r="44757" spans="16:17">
      <c r="P44757" s="118"/>
      <c r="Q44757" s="118"/>
    </row>
    <row r="44758" spans="16:17">
      <c r="P44758" s="118"/>
      <c r="Q44758" s="118"/>
    </row>
    <row r="44759" spans="16:17">
      <c r="P44759" s="118"/>
      <c r="Q44759" s="118"/>
    </row>
    <row r="44760" spans="16:17">
      <c r="P44760" s="118"/>
      <c r="Q44760" s="118"/>
    </row>
    <row r="44761" spans="16:17">
      <c r="P44761" s="118"/>
      <c r="Q44761" s="118"/>
    </row>
    <row r="44762" spans="16:17">
      <c r="P44762" s="118"/>
      <c r="Q44762" s="118"/>
    </row>
    <row r="44763" spans="16:17">
      <c r="P44763" s="118"/>
      <c r="Q44763" s="118"/>
    </row>
    <row r="44764" spans="16:17">
      <c r="P44764" s="118"/>
      <c r="Q44764" s="118"/>
    </row>
    <row r="44765" spans="16:17">
      <c r="P44765" s="118"/>
      <c r="Q44765" s="118"/>
    </row>
    <row r="44766" spans="16:17">
      <c r="P44766" s="118"/>
      <c r="Q44766" s="118"/>
    </row>
    <row r="44767" spans="16:17">
      <c r="P44767" s="118"/>
      <c r="Q44767" s="118"/>
    </row>
    <row r="44768" spans="16:17">
      <c r="P44768" s="118"/>
      <c r="Q44768" s="118"/>
    </row>
    <row r="44769" spans="16:17">
      <c r="P44769" s="118"/>
      <c r="Q44769" s="118"/>
    </row>
    <row r="44770" spans="16:17">
      <c r="P44770" s="118"/>
      <c r="Q44770" s="118"/>
    </row>
    <row r="44771" spans="16:17">
      <c r="P44771" s="118"/>
      <c r="Q44771" s="118"/>
    </row>
    <row r="44772" spans="16:17">
      <c r="P44772" s="118"/>
      <c r="Q44772" s="118"/>
    </row>
    <row r="44773" spans="16:17">
      <c r="P44773" s="118"/>
      <c r="Q44773" s="118"/>
    </row>
    <row r="44774" spans="16:17">
      <c r="P44774" s="118"/>
      <c r="Q44774" s="118"/>
    </row>
    <row r="44775" spans="16:17">
      <c r="P44775" s="118"/>
      <c r="Q44775" s="118"/>
    </row>
    <row r="44776" spans="16:17">
      <c r="P44776" s="118"/>
      <c r="Q44776" s="118"/>
    </row>
    <row r="44777" spans="16:17">
      <c r="P44777" s="118"/>
      <c r="Q44777" s="118"/>
    </row>
    <row r="44778" spans="16:17">
      <c r="P44778" s="118"/>
      <c r="Q44778" s="118"/>
    </row>
    <row r="44779" spans="16:17">
      <c r="P44779" s="118"/>
      <c r="Q44779" s="118"/>
    </row>
    <row r="44780" spans="16:17">
      <c r="P44780" s="118"/>
      <c r="Q44780" s="118"/>
    </row>
    <row r="44781" spans="16:17">
      <c r="P44781" s="118"/>
      <c r="Q44781" s="118"/>
    </row>
    <row r="44782" spans="16:17">
      <c r="P44782" s="118"/>
      <c r="Q44782" s="118"/>
    </row>
    <row r="44783" spans="16:17">
      <c r="P44783" s="118"/>
      <c r="Q44783" s="118"/>
    </row>
    <row r="44784" spans="16:17">
      <c r="P44784" s="118"/>
      <c r="Q44784" s="118"/>
    </row>
    <row r="44785" spans="16:17">
      <c r="P44785" s="118"/>
      <c r="Q44785" s="118"/>
    </row>
    <row r="44786" spans="16:17">
      <c r="P44786" s="118"/>
      <c r="Q44786" s="118"/>
    </row>
    <row r="44787" spans="16:17">
      <c r="P44787" s="118"/>
      <c r="Q44787" s="118"/>
    </row>
    <row r="44788" spans="16:17">
      <c r="P44788" s="118"/>
      <c r="Q44788" s="118"/>
    </row>
    <row r="44789" spans="16:17">
      <c r="P44789" s="118"/>
      <c r="Q44789" s="118"/>
    </row>
    <row r="44790" spans="16:17">
      <c r="P44790" s="118"/>
      <c r="Q44790" s="118"/>
    </row>
    <row r="44791" spans="16:17">
      <c r="P44791" s="118"/>
      <c r="Q44791" s="118"/>
    </row>
    <row r="44792" spans="16:17">
      <c r="P44792" s="118"/>
      <c r="Q44792" s="118"/>
    </row>
    <row r="44793" spans="16:17">
      <c r="P44793" s="118"/>
      <c r="Q44793" s="118"/>
    </row>
    <row r="44794" spans="16:17">
      <c r="P44794" s="118"/>
      <c r="Q44794" s="118"/>
    </row>
    <row r="44795" spans="16:17">
      <c r="P44795" s="118"/>
      <c r="Q44795" s="118"/>
    </row>
    <row r="44796" spans="16:17">
      <c r="P44796" s="118"/>
      <c r="Q44796" s="118"/>
    </row>
    <row r="44797" spans="16:17">
      <c r="P44797" s="118"/>
      <c r="Q44797" s="118"/>
    </row>
    <row r="44798" spans="16:17">
      <c r="P44798" s="118"/>
      <c r="Q44798" s="118"/>
    </row>
    <row r="44799" spans="16:17">
      <c r="P44799" s="118"/>
      <c r="Q44799" s="118"/>
    </row>
    <row r="44800" spans="16:17">
      <c r="P44800" s="118"/>
      <c r="Q44800" s="118"/>
    </row>
    <row r="44801" spans="16:17">
      <c r="P44801" s="118"/>
      <c r="Q44801" s="118"/>
    </row>
    <row r="44802" spans="16:17">
      <c r="P44802" s="118"/>
      <c r="Q44802" s="118"/>
    </row>
    <row r="44803" spans="16:17">
      <c r="P44803" s="118"/>
      <c r="Q44803" s="118"/>
    </row>
    <row r="44804" spans="16:17">
      <c r="P44804" s="118"/>
      <c r="Q44804" s="118"/>
    </row>
    <row r="44805" spans="16:17">
      <c r="P44805" s="118"/>
      <c r="Q44805" s="118"/>
    </row>
    <row r="44806" spans="16:17">
      <c r="P44806" s="118"/>
      <c r="Q44806" s="118"/>
    </row>
    <row r="44807" spans="16:17">
      <c r="P44807" s="118"/>
      <c r="Q44807" s="118"/>
    </row>
    <row r="44808" spans="16:17">
      <c r="P44808" s="118"/>
      <c r="Q44808" s="118"/>
    </row>
    <row r="44809" spans="16:17">
      <c r="P44809" s="118"/>
      <c r="Q44809" s="118"/>
    </row>
    <row r="44810" spans="16:17">
      <c r="P44810" s="118"/>
      <c r="Q44810" s="118"/>
    </row>
    <row r="44811" spans="16:17">
      <c r="P44811" s="118"/>
      <c r="Q44811" s="118"/>
    </row>
    <row r="44812" spans="16:17">
      <c r="P44812" s="118"/>
      <c r="Q44812" s="118"/>
    </row>
    <row r="44813" spans="16:17">
      <c r="P44813" s="118"/>
      <c r="Q44813" s="118"/>
    </row>
    <row r="44814" spans="16:17">
      <c r="P44814" s="118"/>
      <c r="Q44814" s="118"/>
    </row>
    <row r="44815" spans="16:17">
      <c r="P44815" s="118"/>
      <c r="Q44815" s="118"/>
    </row>
    <row r="44816" spans="16:17">
      <c r="P44816" s="118"/>
      <c r="Q44816" s="118"/>
    </row>
    <row r="44817" spans="16:17">
      <c r="P44817" s="118"/>
      <c r="Q44817" s="118"/>
    </row>
    <row r="44818" spans="16:17">
      <c r="P44818" s="118"/>
      <c r="Q44818" s="118"/>
    </row>
    <row r="44819" spans="16:17">
      <c r="P44819" s="118"/>
      <c r="Q44819" s="118"/>
    </row>
    <row r="44820" spans="16:17">
      <c r="P44820" s="118"/>
      <c r="Q44820" s="118"/>
    </row>
    <row r="44821" spans="16:17">
      <c r="P44821" s="118"/>
      <c r="Q44821" s="118"/>
    </row>
    <row r="44822" spans="16:17">
      <c r="P44822" s="118"/>
      <c r="Q44822" s="118"/>
    </row>
    <row r="44823" spans="16:17">
      <c r="P44823" s="118"/>
      <c r="Q44823" s="118"/>
    </row>
    <row r="44824" spans="16:17">
      <c r="P44824" s="118"/>
      <c r="Q44824" s="118"/>
    </row>
    <row r="44825" spans="16:17">
      <c r="P44825" s="118"/>
      <c r="Q44825" s="118"/>
    </row>
    <row r="44826" spans="16:17">
      <c r="P44826" s="118"/>
      <c r="Q44826" s="118"/>
    </row>
    <row r="44827" spans="16:17">
      <c r="P44827" s="118"/>
      <c r="Q44827" s="118"/>
    </row>
    <row r="44828" spans="16:17">
      <c r="P44828" s="118"/>
      <c r="Q44828" s="118"/>
    </row>
    <row r="44829" spans="16:17">
      <c r="P44829" s="118"/>
      <c r="Q44829" s="118"/>
    </row>
    <row r="44830" spans="16:17">
      <c r="P44830" s="118"/>
      <c r="Q44830" s="118"/>
    </row>
    <row r="44831" spans="16:17">
      <c r="P44831" s="118"/>
      <c r="Q44831" s="118"/>
    </row>
    <row r="44832" spans="16:17">
      <c r="P44832" s="118"/>
      <c r="Q44832" s="118"/>
    </row>
    <row r="44833" spans="16:17">
      <c r="P44833" s="118"/>
      <c r="Q44833" s="118"/>
    </row>
    <row r="44834" spans="16:17">
      <c r="P44834" s="118"/>
      <c r="Q44834" s="118"/>
    </row>
    <row r="44835" spans="16:17">
      <c r="P44835" s="118"/>
      <c r="Q44835" s="118"/>
    </row>
    <row r="44836" spans="16:17">
      <c r="P44836" s="118"/>
      <c r="Q44836" s="118"/>
    </row>
    <row r="44837" spans="16:17">
      <c r="P44837" s="118"/>
      <c r="Q44837" s="118"/>
    </row>
    <row r="44838" spans="16:17">
      <c r="P44838" s="118"/>
      <c r="Q44838" s="118"/>
    </row>
    <row r="44839" spans="16:17">
      <c r="P44839" s="118"/>
      <c r="Q44839" s="118"/>
    </row>
    <row r="44840" spans="16:17">
      <c r="P44840" s="118"/>
      <c r="Q44840" s="118"/>
    </row>
    <row r="44841" spans="16:17">
      <c r="P44841" s="118"/>
      <c r="Q44841" s="118"/>
    </row>
    <row r="44842" spans="16:17">
      <c r="P44842" s="118"/>
      <c r="Q44842" s="118"/>
    </row>
    <row r="44843" spans="16:17">
      <c r="P44843" s="118"/>
      <c r="Q44843" s="118"/>
    </row>
    <row r="44844" spans="16:17">
      <c r="P44844" s="118"/>
      <c r="Q44844" s="118"/>
    </row>
    <row r="44845" spans="16:17">
      <c r="P44845" s="118"/>
      <c r="Q44845" s="118"/>
    </row>
    <row r="44846" spans="16:17">
      <c r="P44846" s="118"/>
      <c r="Q44846" s="118"/>
    </row>
    <row r="44847" spans="16:17">
      <c r="P44847" s="118"/>
      <c r="Q44847" s="118"/>
    </row>
    <row r="44848" spans="16:17">
      <c r="P44848" s="118"/>
      <c r="Q44848" s="118"/>
    </row>
    <row r="44849" spans="16:17">
      <c r="P44849" s="118"/>
      <c r="Q44849" s="118"/>
    </row>
    <row r="44850" spans="16:17">
      <c r="P44850" s="118"/>
      <c r="Q44850" s="118"/>
    </row>
    <row r="44851" spans="16:17">
      <c r="P44851" s="118"/>
      <c r="Q44851" s="118"/>
    </row>
    <row r="44852" spans="16:17">
      <c r="P44852" s="118"/>
      <c r="Q44852" s="118"/>
    </row>
    <row r="44853" spans="16:17">
      <c r="P44853" s="118"/>
      <c r="Q44853" s="118"/>
    </row>
    <row r="44854" spans="16:17">
      <c r="P44854" s="118"/>
      <c r="Q44854" s="118"/>
    </row>
    <row r="44855" spans="16:17">
      <c r="P44855" s="118"/>
      <c r="Q44855" s="118"/>
    </row>
    <row r="44856" spans="16:17">
      <c r="P44856" s="118"/>
      <c r="Q44856" s="118"/>
    </row>
    <row r="44857" spans="16:17">
      <c r="P44857" s="118"/>
      <c r="Q44857" s="118"/>
    </row>
    <row r="44858" spans="16:17">
      <c r="P44858" s="118"/>
      <c r="Q44858" s="118"/>
    </row>
    <row r="44859" spans="16:17">
      <c r="P44859" s="118"/>
      <c r="Q44859" s="118"/>
    </row>
    <row r="44860" spans="16:17">
      <c r="P44860" s="118"/>
      <c r="Q44860" s="118"/>
    </row>
    <row r="44861" spans="16:17">
      <c r="P44861" s="118"/>
      <c r="Q44861" s="118"/>
    </row>
    <row r="44862" spans="16:17">
      <c r="P44862" s="118"/>
      <c r="Q44862" s="118"/>
    </row>
    <row r="44863" spans="16:17">
      <c r="P44863" s="118"/>
      <c r="Q44863" s="118"/>
    </row>
    <row r="44864" spans="16:17">
      <c r="P44864" s="118"/>
      <c r="Q44864" s="118"/>
    </row>
    <row r="44865" spans="16:17">
      <c r="P44865" s="118"/>
      <c r="Q44865" s="118"/>
    </row>
    <row r="44866" spans="16:17">
      <c r="P44866" s="118"/>
      <c r="Q44866" s="118"/>
    </row>
    <row r="44867" spans="16:17">
      <c r="P44867" s="118"/>
      <c r="Q44867" s="118"/>
    </row>
    <row r="44868" spans="16:17">
      <c r="P44868" s="118"/>
      <c r="Q44868" s="118"/>
    </row>
    <row r="44869" spans="16:17">
      <c r="P44869" s="118"/>
      <c r="Q44869" s="118"/>
    </row>
    <row r="44870" spans="16:17">
      <c r="P44870" s="118"/>
      <c r="Q44870" s="118"/>
    </row>
    <row r="44871" spans="16:17">
      <c r="P44871" s="118"/>
      <c r="Q44871" s="118"/>
    </row>
    <row r="44872" spans="16:17">
      <c r="P44872" s="118"/>
      <c r="Q44872" s="118"/>
    </row>
    <row r="44873" spans="16:17">
      <c r="P44873" s="118"/>
      <c r="Q44873" s="118"/>
    </row>
    <row r="44874" spans="16:17">
      <c r="P44874" s="118"/>
      <c r="Q44874" s="118"/>
    </row>
    <row r="44875" spans="16:17">
      <c r="P44875" s="118"/>
      <c r="Q44875" s="118"/>
    </row>
    <row r="44876" spans="16:17">
      <c r="P44876" s="118"/>
      <c r="Q44876" s="118"/>
    </row>
    <row r="44877" spans="16:17">
      <c r="P44877" s="118"/>
      <c r="Q44877" s="118"/>
    </row>
    <row r="44878" spans="16:17">
      <c r="P44878" s="118"/>
      <c r="Q44878" s="118"/>
    </row>
    <row r="44879" spans="16:17">
      <c r="P44879" s="118"/>
      <c r="Q44879" s="118"/>
    </row>
    <row r="44880" spans="16:17">
      <c r="P44880" s="118"/>
      <c r="Q44880" s="118"/>
    </row>
    <row r="44881" spans="16:17">
      <c r="P44881" s="118"/>
      <c r="Q44881" s="118"/>
    </row>
    <row r="44882" spans="16:17">
      <c r="P44882" s="118"/>
      <c r="Q44882" s="118"/>
    </row>
    <row r="44883" spans="16:17">
      <c r="P44883" s="118"/>
      <c r="Q44883" s="118"/>
    </row>
    <row r="44884" spans="16:17">
      <c r="P44884" s="118"/>
      <c r="Q44884" s="118"/>
    </row>
    <row r="44885" spans="16:17">
      <c r="P44885" s="118"/>
      <c r="Q44885" s="118"/>
    </row>
    <row r="44886" spans="16:17">
      <c r="P44886" s="118"/>
      <c r="Q44886" s="118"/>
    </row>
    <row r="44887" spans="16:17">
      <c r="P44887" s="118"/>
      <c r="Q44887" s="118"/>
    </row>
    <row r="44888" spans="16:17">
      <c r="P44888" s="118"/>
      <c r="Q44888" s="118"/>
    </row>
    <row r="44889" spans="16:17">
      <c r="P44889" s="118"/>
      <c r="Q44889" s="118"/>
    </row>
    <row r="44890" spans="16:17">
      <c r="P44890" s="118"/>
      <c r="Q44890" s="118"/>
    </row>
    <row r="44891" spans="16:17">
      <c r="P44891" s="118"/>
      <c r="Q44891" s="118"/>
    </row>
    <row r="44892" spans="16:17">
      <c r="P44892" s="118"/>
      <c r="Q44892" s="118"/>
    </row>
    <row r="44893" spans="16:17">
      <c r="P44893" s="118"/>
      <c r="Q44893" s="118"/>
    </row>
    <row r="44894" spans="16:17">
      <c r="P44894" s="118"/>
      <c r="Q44894" s="118"/>
    </row>
    <row r="44895" spans="16:17">
      <c r="P44895" s="118"/>
      <c r="Q44895" s="118"/>
    </row>
    <row r="44896" spans="16:17">
      <c r="P44896" s="118"/>
      <c r="Q44896" s="118"/>
    </row>
    <row r="44897" spans="16:17">
      <c r="P44897" s="118"/>
      <c r="Q44897" s="118"/>
    </row>
    <row r="44898" spans="16:17">
      <c r="P44898" s="118"/>
      <c r="Q44898" s="118"/>
    </row>
    <row r="44899" spans="16:17">
      <c r="P44899" s="118"/>
      <c r="Q44899" s="118"/>
    </row>
    <row r="44900" spans="16:17">
      <c r="P44900" s="118"/>
      <c r="Q44900" s="118"/>
    </row>
    <row r="44901" spans="16:17">
      <c r="P44901" s="118"/>
      <c r="Q44901" s="118"/>
    </row>
    <row r="44902" spans="16:17">
      <c r="P44902" s="118"/>
      <c r="Q44902" s="118"/>
    </row>
    <row r="44903" spans="16:17">
      <c r="P44903" s="118"/>
      <c r="Q44903" s="118"/>
    </row>
    <row r="44904" spans="16:17">
      <c r="P44904" s="118"/>
      <c r="Q44904" s="118"/>
    </row>
    <row r="44905" spans="16:17">
      <c r="P44905" s="118"/>
      <c r="Q44905" s="118"/>
    </row>
    <row r="44906" spans="16:17">
      <c r="P44906" s="118"/>
      <c r="Q44906" s="118"/>
    </row>
    <row r="44907" spans="16:17">
      <c r="P44907" s="118"/>
      <c r="Q44907" s="118"/>
    </row>
    <row r="44908" spans="16:17">
      <c r="P44908" s="118"/>
      <c r="Q44908" s="118"/>
    </row>
    <row r="44909" spans="16:17">
      <c r="P44909" s="118"/>
      <c r="Q44909" s="118"/>
    </row>
    <row r="44910" spans="16:17">
      <c r="P44910" s="118"/>
      <c r="Q44910" s="118"/>
    </row>
    <row r="44911" spans="16:17">
      <c r="P44911" s="118"/>
      <c r="Q44911" s="118"/>
    </row>
    <row r="44912" spans="16:17">
      <c r="P44912" s="118"/>
      <c r="Q44912" s="118"/>
    </row>
    <row r="44913" spans="16:17">
      <c r="P44913" s="118"/>
      <c r="Q44913" s="118"/>
    </row>
    <row r="44914" spans="16:17">
      <c r="P44914" s="118"/>
      <c r="Q44914" s="118"/>
    </row>
    <row r="44915" spans="16:17">
      <c r="P44915" s="118"/>
      <c r="Q44915" s="118"/>
    </row>
    <row r="44916" spans="16:17">
      <c r="P44916" s="118"/>
      <c r="Q44916" s="118"/>
    </row>
    <row r="44917" spans="16:17">
      <c r="P44917" s="118"/>
      <c r="Q44917" s="118"/>
    </row>
    <row r="44918" spans="16:17">
      <c r="P44918" s="118"/>
      <c r="Q44918" s="118"/>
    </row>
    <row r="44919" spans="16:17">
      <c r="P44919" s="118"/>
      <c r="Q44919" s="118"/>
    </row>
    <row r="44920" spans="16:17">
      <c r="P44920" s="118"/>
      <c r="Q44920" s="118"/>
    </row>
    <row r="44921" spans="16:17">
      <c r="P44921" s="118"/>
      <c r="Q44921" s="118"/>
    </row>
    <row r="44922" spans="16:17">
      <c r="P44922" s="118"/>
      <c r="Q44922" s="118"/>
    </row>
    <row r="44923" spans="16:17">
      <c r="P44923" s="118"/>
      <c r="Q44923" s="118"/>
    </row>
    <row r="44924" spans="16:17">
      <c r="P44924" s="118"/>
      <c r="Q44924" s="118"/>
    </row>
    <row r="44925" spans="16:17">
      <c r="P44925" s="118"/>
      <c r="Q44925" s="118"/>
    </row>
    <row r="44926" spans="16:17">
      <c r="P44926" s="118"/>
      <c r="Q44926" s="118"/>
    </row>
    <row r="44927" spans="16:17">
      <c r="P44927" s="118"/>
      <c r="Q44927" s="118"/>
    </row>
    <row r="44928" spans="16:17">
      <c r="P44928" s="118"/>
      <c r="Q44928" s="118"/>
    </row>
    <row r="44929" spans="16:17">
      <c r="P44929" s="118"/>
      <c r="Q44929" s="118"/>
    </row>
    <row r="44930" spans="16:17">
      <c r="P44930" s="118"/>
      <c r="Q44930" s="118"/>
    </row>
    <row r="44931" spans="16:17">
      <c r="P44931" s="118"/>
      <c r="Q44931" s="118"/>
    </row>
    <row r="44932" spans="16:17">
      <c r="P44932" s="118"/>
      <c r="Q44932" s="118"/>
    </row>
    <row r="44933" spans="16:17">
      <c r="P44933" s="118"/>
      <c r="Q44933" s="118"/>
    </row>
    <row r="44934" spans="16:17">
      <c r="P44934" s="118"/>
      <c r="Q44934" s="118"/>
    </row>
    <row r="44935" spans="16:17">
      <c r="P44935" s="118"/>
      <c r="Q44935" s="118"/>
    </row>
    <row r="44936" spans="16:17">
      <c r="P44936" s="118"/>
      <c r="Q44936" s="118"/>
    </row>
    <row r="44937" spans="16:17">
      <c r="P44937" s="118"/>
      <c r="Q44937" s="118"/>
    </row>
    <row r="44938" spans="16:17">
      <c r="P44938" s="118"/>
      <c r="Q44938" s="118"/>
    </row>
    <row r="44939" spans="16:17">
      <c r="P44939" s="118"/>
      <c r="Q44939" s="118"/>
    </row>
    <row r="44940" spans="16:17">
      <c r="P44940" s="118"/>
      <c r="Q44940" s="118"/>
    </row>
    <row r="44941" spans="16:17">
      <c r="P44941" s="118"/>
      <c r="Q44941" s="118"/>
    </row>
    <row r="44942" spans="16:17">
      <c r="P44942" s="118"/>
      <c r="Q44942" s="118"/>
    </row>
    <row r="44943" spans="16:17">
      <c r="P44943" s="118"/>
      <c r="Q44943" s="118"/>
    </row>
    <row r="44944" spans="16:17">
      <c r="P44944" s="118"/>
      <c r="Q44944" s="118"/>
    </row>
    <row r="44945" spans="16:17">
      <c r="P44945" s="118"/>
      <c r="Q44945" s="118"/>
    </row>
    <row r="44946" spans="16:17">
      <c r="P44946" s="118"/>
      <c r="Q44946" s="118"/>
    </row>
    <row r="44947" spans="16:17">
      <c r="P44947" s="118"/>
      <c r="Q44947" s="118"/>
    </row>
    <row r="44948" spans="16:17">
      <c r="P44948" s="118"/>
      <c r="Q44948" s="118"/>
    </row>
    <row r="44949" spans="16:17">
      <c r="P44949" s="118"/>
      <c r="Q44949" s="118"/>
    </row>
    <row r="44950" spans="16:17">
      <c r="P44950" s="118"/>
      <c r="Q44950" s="118"/>
    </row>
    <row r="44951" spans="16:17">
      <c r="P44951" s="118"/>
      <c r="Q44951" s="118"/>
    </row>
    <row r="44952" spans="16:17">
      <c r="P44952" s="118"/>
      <c r="Q44952" s="118"/>
    </row>
    <row r="44953" spans="16:17">
      <c r="P44953" s="118"/>
      <c r="Q44953" s="118"/>
    </row>
    <row r="44954" spans="16:17">
      <c r="P44954" s="118"/>
      <c r="Q44954" s="118"/>
    </row>
    <row r="44955" spans="16:17">
      <c r="P44955" s="118"/>
      <c r="Q44955" s="118"/>
    </row>
    <row r="44956" spans="16:17">
      <c r="P44956" s="118"/>
      <c r="Q44956" s="118"/>
    </row>
    <row r="44957" spans="16:17">
      <c r="P44957" s="118"/>
      <c r="Q44957" s="118"/>
    </row>
    <row r="44958" spans="16:17">
      <c r="P44958" s="118"/>
      <c r="Q44958" s="118"/>
    </row>
    <row r="44959" spans="16:17">
      <c r="P44959" s="118"/>
      <c r="Q44959" s="118"/>
    </row>
    <row r="44960" spans="16:17">
      <c r="P44960" s="118"/>
      <c r="Q44960" s="118"/>
    </row>
    <row r="44961" spans="16:17">
      <c r="P44961" s="118"/>
      <c r="Q44961" s="118"/>
    </row>
    <row r="44962" spans="16:17">
      <c r="P44962" s="118"/>
      <c r="Q44962" s="118"/>
    </row>
    <row r="44963" spans="16:17">
      <c r="P44963" s="118"/>
      <c r="Q44963" s="118"/>
    </row>
    <row r="44964" spans="16:17">
      <c r="P44964" s="118"/>
      <c r="Q44964" s="118"/>
    </row>
    <row r="44965" spans="16:17">
      <c r="P44965" s="118"/>
      <c r="Q44965" s="118"/>
    </row>
    <row r="44966" spans="16:17">
      <c r="P44966" s="118"/>
      <c r="Q44966" s="118"/>
    </row>
    <row r="44967" spans="16:17">
      <c r="P44967" s="118"/>
      <c r="Q44967" s="118"/>
    </row>
    <row r="44968" spans="16:17">
      <c r="P44968" s="118"/>
      <c r="Q44968" s="118"/>
    </row>
    <row r="44969" spans="16:17">
      <c r="P44969" s="118"/>
      <c r="Q44969" s="118"/>
    </row>
    <row r="44970" spans="16:17">
      <c r="P44970" s="118"/>
      <c r="Q44970" s="118"/>
    </row>
    <row r="44971" spans="16:17">
      <c r="P44971" s="118"/>
      <c r="Q44971" s="118"/>
    </row>
    <row r="44972" spans="16:17">
      <c r="P44972" s="118"/>
      <c r="Q44972" s="118"/>
    </row>
    <row r="44973" spans="16:17">
      <c r="P44973" s="118"/>
      <c r="Q44973" s="118"/>
    </row>
    <row r="44974" spans="16:17">
      <c r="P44974" s="118"/>
      <c r="Q44974" s="118"/>
    </row>
    <row r="44975" spans="16:17">
      <c r="P44975" s="118"/>
      <c r="Q44975" s="118"/>
    </row>
    <row r="44976" spans="16:17">
      <c r="P44976" s="118"/>
      <c r="Q44976" s="118"/>
    </row>
    <row r="44977" spans="16:17">
      <c r="P44977" s="118"/>
      <c r="Q44977" s="118"/>
    </row>
    <row r="44978" spans="16:17">
      <c r="P44978" s="118"/>
      <c r="Q44978" s="118"/>
    </row>
    <row r="44979" spans="16:17">
      <c r="P44979" s="118"/>
      <c r="Q44979" s="118"/>
    </row>
    <row r="44980" spans="16:17">
      <c r="P44980" s="118"/>
      <c r="Q44980" s="118"/>
    </row>
    <row r="44981" spans="16:17">
      <c r="P44981" s="118"/>
      <c r="Q44981" s="118"/>
    </row>
    <row r="44982" spans="16:17">
      <c r="P44982" s="118"/>
      <c r="Q44982" s="118"/>
    </row>
    <row r="44983" spans="16:17">
      <c r="P44983" s="118"/>
      <c r="Q44983" s="118"/>
    </row>
    <row r="44984" spans="16:17">
      <c r="P44984" s="118"/>
      <c r="Q44984" s="118"/>
    </row>
    <row r="44985" spans="16:17">
      <c r="P44985" s="118"/>
      <c r="Q44985" s="118"/>
    </row>
    <row r="44986" spans="16:17">
      <c r="P44986" s="118"/>
      <c r="Q44986" s="118"/>
    </row>
    <row r="44987" spans="16:17">
      <c r="P44987" s="118"/>
      <c r="Q44987" s="118"/>
    </row>
    <row r="44988" spans="16:17">
      <c r="P44988" s="118"/>
      <c r="Q44988" s="118"/>
    </row>
    <row r="44989" spans="16:17">
      <c r="P44989" s="118"/>
      <c r="Q44989" s="118"/>
    </row>
    <row r="44990" spans="16:17">
      <c r="P44990" s="118"/>
      <c r="Q44990" s="118"/>
    </row>
    <row r="44991" spans="16:17">
      <c r="P44991" s="118"/>
      <c r="Q44991" s="118"/>
    </row>
    <row r="44992" spans="16:17">
      <c r="P44992" s="118"/>
      <c r="Q44992" s="118"/>
    </row>
    <row r="44993" spans="16:17">
      <c r="P44993" s="118"/>
      <c r="Q44993" s="118"/>
    </row>
    <row r="44994" spans="16:17">
      <c r="P44994" s="118"/>
      <c r="Q44994" s="118"/>
    </row>
    <row r="44995" spans="16:17">
      <c r="P44995" s="118"/>
      <c r="Q44995" s="118"/>
    </row>
    <row r="44996" spans="16:17">
      <c r="P44996" s="118"/>
      <c r="Q44996" s="118"/>
    </row>
    <row r="44997" spans="16:17">
      <c r="P44997" s="118"/>
      <c r="Q44997" s="118"/>
    </row>
    <row r="44998" spans="16:17">
      <c r="P44998" s="118"/>
      <c r="Q44998" s="118"/>
    </row>
    <row r="44999" spans="16:17">
      <c r="P44999" s="118"/>
      <c r="Q44999" s="118"/>
    </row>
    <row r="45000" spans="16:17">
      <c r="P45000" s="118"/>
      <c r="Q45000" s="118"/>
    </row>
    <row r="45001" spans="16:17">
      <c r="P45001" s="118"/>
      <c r="Q45001" s="118"/>
    </row>
    <row r="45002" spans="16:17">
      <c r="P45002" s="118"/>
      <c r="Q45002" s="118"/>
    </row>
    <row r="45003" spans="16:17">
      <c r="P45003" s="118"/>
      <c r="Q45003" s="118"/>
    </row>
    <row r="45004" spans="16:17">
      <c r="P45004" s="118"/>
      <c r="Q45004" s="118"/>
    </row>
    <row r="45005" spans="16:17">
      <c r="P45005" s="118"/>
      <c r="Q45005" s="118"/>
    </row>
    <row r="45006" spans="16:17">
      <c r="P45006" s="118"/>
      <c r="Q45006" s="118"/>
    </row>
    <row r="45007" spans="16:17">
      <c r="P45007" s="118"/>
      <c r="Q45007" s="118"/>
    </row>
    <row r="45008" spans="16:17">
      <c r="P45008" s="118"/>
      <c r="Q45008" s="118"/>
    </row>
    <row r="45009" spans="16:17">
      <c r="P45009" s="118"/>
      <c r="Q45009" s="118"/>
    </row>
    <row r="45010" spans="16:17">
      <c r="P45010" s="118"/>
      <c r="Q45010" s="118"/>
    </row>
    <row r="45011" spans="16:17">
      <c r="P45011" s="118"/>
      <c r="Q45011" s="118"/>
    </row>
    <row r="45012" spans="16:17">
      <c r="P45012" s="118"/>
      <c r="Q45012" s="118"/>
    </row>
    <row r="45013" spans="16:17">
      <c r="P45013" s="118"/>
      <c r="Q45013" s="118"/>
    </row>
    <row r="45014" spans="16:17">
      <c r="P45014" s="118"/>
      <c r="Q45014" s="118"/>
    </row>
    <row r="45015" spans="16:17">
      <c r="P45015" s="118"/>
      <c r="Q45015" s="118"/>
    </row>
    <row r="45016" spans="16:17">
      <c r="P45016" s="118"/>
      <c r="Q45016" s="118"/>
    </row>
    <row r="45017" spans="16:17">
      <c r="P45017" s="118"/>
      <c r="Q45017" s="118"/>
    </row>
    <row r="45018" spans="16:17">
      <c r="P45018" s="118"/>
      <c r="Q45018" s="118"/>
    </row>
    <row r="45019" spans="16:17">
      <c r="P45019" s="118"/>
      <c r="Q45019" s="118"/>
    </row>
    <row r="45020" spans="16:17">
      <c r="P45020" s="118"/>
      <c r="Q45020" s="118"/>
    </row>
    <row r="45021" spans="16:17">
      <c r="P45021" s="118"/>
      <c r="Q45021" s="118"/>
    </row>
    <row r="45022" spans="16:17">
      <c r="P45022" s="118"/>
      <c r="Q45022" s="118"/>
    </row>
    <row r="45023" spans="16:17">
      <c r="P45023" s="118"/>
      <c r="Q45023" s="118"/>
    </row>
    <row r="45024" spans="16:17">
      <c r="P45024" s="118"/>
      <c r="Q45024" s="118"/>
    </row>
    <row r="45025" spans="16:17">
      <c r="P45025" s="118"/>
      <c r="Q45025" s="118"/>
    </row>
    <row r="45026" spans="16:17">
      <c r="P45026" s="118"/>
      <c r="Q45026" s="118"/>
    </row>
    <row r="45027" spans="16:17">
      <c r="P45027" s="118"/>
      <c r="Q45027" s="118"/>
    </row>
    <row r="45028" spans="16:17">
      <c r="P45028" s="118"/>
      <c r="Q45028" s="118"/>
    </row>
    <row r="45029" spans="16:17">
      <c r="P45029" s="118"/>
      <c r="Q45029" s="118"/>
    </row>
    <row r="45030" spans="16:17">
      <c r="P45030" s="118"/>
      <c r="Q45030" s="118"/>
    </row>
    <row r="45031" spans="16:17">
      <c r="P45031" s="118"/>
      <c r="Q45031" s="118"/>
    </row>
    <row r="45032" spans="16:17">
      <c r="P45032" s="118"/>
      <c r="Q45032" s="118"/>
    </row>
    <row r="45033" spans="16:17">
      <c r="P45033" s="118"/>
      <c r="Q45033" s="118"/>
    </row>
    <row r="45034" spans="16:17">
      <c r="P45034" s="118"/>
      <c r="Q45034" s="118"/>
    </row>
    <row r="45035" spans="16:17">
      <c r="P45035" s="118"/>
      <c r="Q45035" s="118"/>
    </row>
    <row r="45036" spans="16:17">
      <c r="P45036" s="118"/>
      <c r="Q45036" s="118"/>
    </row>
    <row r="45037" spans="16:17">
      <c r="P45037" s="118"/>
      <c r="Q45037" s="118"/>
    </row>
    <row r="45038" spans="16:17">
      <c r="P45038" s="118"/>
      <c r="Q45038" s="118"/>
    </row>
    <row r="45039" spans="16:17">
      <c r="P45039" s="118"/>
      <c r="Q45039" s="118"/>
    </row>
    <row r="45040" spans="16:17">
      <c r="P45040" s="118"/>
      <c r="Q45040" s="118"/>
    </row>
    <row r="45041" spans="16:17">
      <c r="P45041" s="118"/>
      <c r="Q45041" s="118"/>
    </row>
    <row r="45042" spans="16:17">
      <c r="P45042" s="118"/>
      <c r="Q45042" s="118"/>
    </row>
    <row r="45043" spans="16:17">
      <c r="P45043" s="118"/>
      <c r="Q45043" s="118"/>
    </row>
    <row r="45044" spans="16:17">
      <c r="P45044" s="118"/>
      <c r="Q45044" s="118"/>
    </row>
    <row r="45045" spans="16:17">
      <c r="P45045" s="118"/>
      <c r="Q45045" s="118"/>
    </row>
    <row r="45046" spans="16:17">
      <c r="P45046" s="118"/>
      <c r="Q45046" s="118"/>
    </row>
    <row r="45047" spans="16:17">
      <c r="P45047" s="118"/>
      <c r="Q45047" s="118"/>
    </row>
    <row r="45048" spans="16:17">
      <c r="P45048" s="118"/>
      <c r="Q45048" s="118"/>
    </row>
    <row r="45049" spans="16:17">
      <c r="P45049" s="118"/>
      <c r="Q45049" s="118"/>
    </row>
    <row r="45050" spans="16:17">
      <c r="P45050" s="118"/>
      <c r="Q45050" s="118"/>
    </row>
    <row r="45051" spans="16:17">
      <c r="P45051" s="118"/>
      <c r="Q45051" s="118"/>
    </row>
    <row r="45052" spans="16:17">
      <c r="P45052" s="118"/>
      <c r="Q45052" s="118"/>
    </row>
    <row r="45053" spans="16:17">
      <c r="P45053" s="118"/>
      <c r="Q45053" s="118"/>
    </row>
    <row r="45054" spans="16:17">
      <c r="P45054" s="118"/>
      <c r="Q45054" s="118"/>
    </row>
    <row r="45055" spans="16:17">
      <c r="P45055" s="118"/>
      <c r="Q45055" s="118"/>
    </row>
    <row r="45056" spans="16:17">
      <c r="P45056" s="118"/>
      <c r="Q45056" s="118"/>
    </row>
    <row r="45057" spans="16:17">
      <c r="P45057" s="118"/>
      <c r="Q45057" s="118"/>
    </row>
    <row r="45058" spans="16:17">
      <c r="P45058" s="118"/>
      <c r="Q45058" s="118"/>
    </row>
    <row r="45059" spans="16:17">
      <c r="P45059" s="118"/>
      <c r="Q45059" s="118"/>
    </row>
    <row r="45060" spans="16:17">
      <c r="P45060" s="118"/>
      <c r="Q45060" s="118"/>
    </row>
    <row r="45061" spans="16:17">
      <c r="P45061" s="118"/>
      <c r="Q45061" s="118"/>
    </row>
    <row r="45062" spans="16:17">
      <c r="P45062" s="118"/>
      <c r="Q45062" s="118"/>
    </row>
    <row r="45063" spans="16:17">
      <c r="P45063" s="118"/>
      <c r="Q45063" s="118"/>
    </row>
    <row r="45064" spans="16:17">
      <c r="P45064" s="118"/>
      <c r="Q45064" s="118"/>
    </row>
    <row r="45065" spans="16:17">
      <c r="P45065" s="118"/>
      <c r="Q45065" s="118"/>
    </row>
    <row r="45066" spans="16:17">
      <c r="P45066" s="118"/>
      <c r="Q45066" s="118"/>
    </row>
    <row r="45067" spans="16:17">
      <c r="P45067" s="118"/>
      <c r="Q45067" s="118"/>
    </row>
    <row r="45068" spans="16:17">
      <c r="P45068" s="118"/>
      <c r="Q45068" s="118"/>
    </row>
    <row r="45069" spans="16:17">
      <c r="P45069" s="118"/>
      <c r="Q45069" s="118"/>
    </row>
    <row r="45070" spans="16:17">
      <c r="P45070" s="118"/>
      <c r="Q45070" s="118"/>
    </row>
    <row r="45071" spans="16:17">
      <c r="P45071" s="118"/>
      <c r="Q45071" s="118"/>
    </row>
    <row r="45072" spans="16:17">
      <c r="P45072" s="118"/>
      <c r="Q45072" s="118"/>
    </row>
    <row r="45073" spans="16:17">
      <c r="P45073" s="118"/>
      <c r="Q45073" s="118"/>
    </row>
    <row r="45074" spans="16:17">
      <c r="P45074" s="118"/>
      <c r="Q45074" s="118"/>
    </row>
    <row r="45075" spans="16:17">
      <c r="P45075" s="118"/>
      <c r="Q45075" s="118"/>
    </row>
    <row r="45076" spans="16:17">
      <c r="P45076" s="118"/>
      <c r="Q45076" s="118"/>
    </row>
    <row r="45077" spans="16:17">
      <c r="P45077" s="118"/>
      <c r="Q45077" s="118"/>
    </row>
    <row r="45078" spans="16:17">
      <c r="P45078" s="118"/>
      <c r="Q45078" s="118"/>
    </row>
    <row r="45079" spans="16:17">
      <c r="P45079" s="118"/>
      <c r="Q45079" s="118"/>
    </row>
    <row r="45080" spans="16:17">
      <c r="P45080" s="118"/>
      <c r="Q45080" s="118"/>
    </row>
    <row r="45081" spans="16:17">
      <c r="P45081" s="118"/>
      <c r="Q45081" s="118"/>
    </row>
    <row r="45082" spans="16:17">
      <c r="P45082" s="118"/>
      <c r="Q45082" s="118"/>
    </row>
    <row r="45083" spans="16:17">
      <c r="P45083" s="118"/>
      <c r="Q45083" s="118"/>
    </row>
    <row r="45084" spans="16:17">
      <c r="P45084" s="118"/>
      <c r="Q45084" s="118"/>
    </row>
    <row r="45085" spans="16:17">
      <c r="P45085" s="118"/>
      <c r="Q45085" s="118"/>
    </row>
    <row r="45086" spans="16:17">
      <c r="P45086" s="118"/>
      <c r="Q45086" s="118"/>
    </row>
    <row r="45087" spans="16:17">
      <c r="P45087" s="118"/>
      <c r="Q45087" s="118"/>
    </row>
    <row r="45088" spans="16:17">
      <c r="P45088" s="118"/>
      <c r="Q45088" s="118"/>
    </row>
    <row r="45089" spans="16:17">
      <c r="P45089" s="118"/>
      <c r="Q45089" s="118"/>
    </row>
    <row r="45090" spans="16:17">
      <c r="P45090" s="118"/>
      <c r="Q45090" s="118"/>
    </row>
    <row r="45091" spans="16:17">
      <c r="P45091" s="118"/>
      <c r="Q45091" s="118"/>
    </row>
    <row r="45092" spans="16:17">
      <c r="P45092" s="118"/>
      <c r="Q45092" s="118"/>
    </row>
    <row r="45093" spans="16:17">
      <c r="P45093" s="118"/>
      <c r="Q45093" s="118"/>
    </row>
    <row r="45094" spans="16:17">
      <c r="P45094" s="118"/>
      <c r="Q45094" s="118"/>
    </row>
    <row r="45095" spans="16:17">
      <c r="P45095" s="118"/>
      <c r="Q45095" s="118"/>
    </row>
    <row r="45096" spans="16:17">
      <c r="P45096" s="118"/>
      <c r="Q45096" s="118"/>
    </row>
    <row r="45097" spans="16:17">
      <c r="P45097" s="118"/>
      <c r="Q45097" s="118"/>
    </row>
    <row r="45098" spans="16:17">
      <c r="P45098" s="118"/>
      <c r="Q45098" s="118"/>
    </row>
    <row r="45099" spans="16:17">
      <c r="P45099" s="118"/>
      <c r="Q45099" s="118"/>
    </row>
    <row r="45100" spans="16:17">
      <c r="P45100" s="118"/>
      <c r="Q45100" s="118"/>
    </row>
    <row r="45101" spans="16:17">
      <c r="P45101" s="118"/>
      <c r="Q45101" s="118"/>
    </row>
    <row r="45102" spans="16:17">
      <c r="P45102" s="118"/>
      <c r="Q45102" s="118"/>
    </row>
    <row r="45103" spans="16:17">
      <c r="P45103" s="118"/>
      <c r="Q45103" s="118"/>
    </row>
    <row r="45104" spans="16:17">
      <c r="P45104" s="118"/>
      <c r="Q45104" s="118"/>
    </row>
    <row r="45105" spans="16:17">
      <c r="P45105" s="118"/>
      <c r="Q45105" s="118"/>
    </row>
    <row r="45106" spans="16:17">
      <c r="P45106" s="118"/>
      <c r="Q45106" s="118"/>
    </row>
    <row r="45107" spans="16:17">
      <c r="P45107" s="118"/>
      <c r="Q45107" s="118"/>
    </row>
    <row r="45108" spans="16:17">
      <c r="P45108" s="118"/>
      <c r="Q45108" s="118"/>
    </row>
    <row r="45109" spans="16:17">
      <c r="P45109" s="118"/>
      <c r="Q45109" s="118"/>
    </row>
    <row r="45110" spans="16:17">
      <c r="P45110" s="118"/>
      <c r="Q45110" s="118"/>
    </row>
    <row r="45111" spans="16:17">
      <c r="P45111" s="118"/>
      <c r="Q45111" s="118"/>
    </row>
    <row r="45112" spans="16:17">
      <c r="P45112" s="118"/>
      <c r="Q45112" s="118"/>
    </row>
    <row r="45113" spans="16:17">
      <c r="P45113" s="118"/>
      <c r="Q45113" s="118"/>
    </row>
    <row r="45114" spans="16:17">
      <c r="P45114" s="118"/>
      <c r="Q45114" s="118"/>
    </row>
    <row r="45115" spans="16:17">
      <c r="P45115" s="118"/>
      <c r="Q45115" s="118"/>
    </row>
    <row r="45116" spans="16:17">
      <c r="P45116" s="118"/>
      <c r="Q45116" s="118"/>
    </row>
    <row r="45117" spans="16:17">
      <c r="P45117" s="118"/>
      <c r="Q45117" s="118"/>
    </row>
    <row r="45118" spans="16:17">
      <c r="P45118" s="118"/>
      <c r="Q45118" s="118"/>
    </row>
    <row r="45119" spans="16:17">
      <c r="P45119" s="118"/>
      <c r="Q45119" s="118"/>
    </row>
    <row r="45120" spans="16:17">
      <c r="P45120" s="118"/>
      <c r="Q45120" s="118"/>
    </row>
    <row r="45121" spans="16:17">
      <c r="P45121" s="118"/>
      <c r="Q45121" s="118"/>
    </row>
    <row r="45122" spans="16:17">
      <c r="P45122" s="118"/>
      <c r="Q45122" s="118"/>
    </row>
    <row r="45123" spans="16:17">
      <c r="P45123" s="118"/>
      <c r="Q45123" s="118"/>
    </row>
    <row r="45124" spans="16:17">
      <c r="P45124" s="118"/>
      <c r="Q45124" s="118"/>
    </row>
    <row r="45125" spans="16:17">
      <c r="P45125" s="118"/>
      <c r="Q45125" s="118"/>
    </row>
    <row r="45126" spans="16:17">
      <c r="P45126" s="118"/>
      <c r="Q45126" s="118"/>
    </row>
    <row r="45127" spans="16:17">
      <c r="P45127" s="118"/>
      <c r="Q45127" s="118"/>
    </row>
    <row r="45128" spans="16:17">
      <c r="P45128" s="118"/>
      <c r="Q45128" s="118"/>
    </row>
    <row r="45129" spans="16:17">
      <c r="P45129" s="118"/>
      <c r="Q45129" s="118"/>
    </row>
    <row r="45130" spans="16:17">
      <c r="P45130" s="118"/>
      <c r="Q45130" s="118"/>
    </row>
    <row r="45131" spans="16:17">
      <c r="P45131" s="118"/>
      <c r="Q45131" s="118"/>
    </row>
    <row r="45132" spans="16:17">
      <c r="P45132" s="118"/>
      <c r="Q45132" s="118"/>
    </row>
    <row r="45133" spans="16:17">
      <c r="P45133" s="118"/>
      <c r="Q45133" s="118"/>
    </row>
    <row r="45134" spans="16:17">
      <c r="P45134" s="118"/>
      <c r="Q45134" s="118"/>
    </row>
    <row r="45135" spans="16:17">
      <c r="P45135" s="118"/>
      <c r="Q45135" s="118"/>
    </row>
    <row r="45136" spans="16:17">
      <c r="P45136" s="118"/>
      <c r="Q45136" s="118"/>
    </row>
    <row r="45137" spans="16:17">
      <c r="P45137" s="118"/>
      <c r="Q45137" s="118"/>
    </row>
    <row r="45138" spans="16:17">
      <c r="P45138" s="118"/>
      <c r="Q45138" s="118"/>
    </row>
    <row r="45139" spans="16:17">
      <c r="P45139" s="118"/>
      <c r="Q45139" s="118"/>
    </row>
    <row r="45140" spans="16:17">
      <c r="P45140" s="118"/>
      <c r="Q45140" s="118"/>
    </row>
    <row r="45141" spans="16:17">
      <c r="P45141" s="118"/>
      <c r="Q45141" s="118"/>
    </row>
    <row r="45142" spans="16:17">
      <c r="P45142" s="118"/>
      <c r="Q45142" s="118"/>
    </row>
    <row r="45143" spans="16:17">
      <c r="P45143" s="118"/>
      <c r="Q45143" s="118"/>
    </row>
    <row r="45144" spans="16:17">
      <c r="P45144" s="118"/>
      <c r="Q45144" s="118"/>
    </row>
    <row r="45145" spans="16:17">
      <c r="P45145" s="118"/>
      <c r="Q45145" s="118"/>
    </row>
    <row r="45146" spans="16:17">
      <c r="P45146" s="118"/>
      <c r="Q45146" s="118"/>
    </row>
    <row r="45147" spans="16:17">
      <c r="P45147" s="118"/>
      <c r="Q45147" s="118"/>
    </row>
    <row r="45148" spans="16:17">
      <c r="P45148" s="118"/>
      <c r="Q45148" s="118"/>
    </row>
    <row r="45149" spans="16:17">
      <c r="P45149" s="118"/>
      <c r="Q45149" s="118"/>
    </row>
    <row r="45150" spans="16:17">
      <c r="P45150" s="118"/>
      <c r="Q45150" s="118"/>
    </row>
    <row r="45151" spans="16:17">
      <c r="P45151" s="118"/>
      <c r="Q45151" s="118"/>
    </row>
    <row r="45152" spans="16:17">
      <c r="P45152" s="118"/>
      <c r="Q45152" s="118"/>
    </row>
    <row r="45153" spans="16:17">
      <c r="P45153" s="118"/>
      <c r="Q45153" s="118"/>
    </row>
    <row r="45154" spans="16:17">
      <c r="P45154" s="118"/>
      <c r="Q45154" s="118"/>
    </row>
    <row r="45155" spans="16:17">
      <c r="P45155" s="118"/>
      <c r="Q45155" s="118"/>
    </row>
    <row r="45156" spans="16:17">
      <c r="P45156" s="118"/>
      <c r="Q45156" s="118"/>
    </row>
    <row r="45157" spans="16:17">
      <c r="P45157" s="118"/>
      <c r="Q45157" s="118"/>
    </row>
    <row r="45158" spans="16:17">
      <c r="P45158" s="118"/>
      <c r="Q45158" s="118"/>
    </row>
    <row r="45159" spans="16:17">
      <c r="P45159" s="118"/>
      <c r="Q45159" s="118"/>
    </row>
    <row r="45160" spans="16:17">
      <c r="P45160" s="118"/>
      <c r="Q45160" s="118"/>
    </row>
    <row r="45161" spans="16:17">
      <c r="P45161" s="118"/>
      <c r="Q45161" s="118"/>
    </row>
    <row r="45162" spans="16:17">
      <c r="P45162" s="118"/>
      <c r="Q45162" s="118"/>
    </row>
    <row r="45163" spans="16:17">
      <c r="P45163" s="118"/>
      <c r="Q45163" s="118"/>
    </row>
    <row r="45164" spans="16:17">
      <c r="P45164" s="118"/>
      <c r="Q45164" s="118"/>
    </row>
    <row r="45165" spans="16:17">
      <c r="P45165" s="118"/>
      <c r="Q45165" s="118"/>
    </row>
    <row r="45166" spans="16:17">
      <c r="P45166" s="118"/>
      <c r="Q45166" s="118"/>
    </row>
    <row r="45167" spans="16:17">
      <c r="P45167" s="118"/>
      <c r="Q45167" s="118"/>
    </row>
    <row r="45168" spans="16:17">
      <c r="P45168" s="118"/>
      <c r="Q45168" s="118"/>
    </row>
    <row r="45169" spans="16:17">
      <c r="P45169" s="118"/>
      <c r="Q45169" s="118"/>
    </row>
    <row r="45170" spans="16:17">
      <c r="P45170" s="118"/>
      <c r="Q45170" s="118"/>
    </row>
    <row r="45171" spans="16:17">
      <c r="P45171" s="118"/>
      <c r="Q45171" s="118"/>
    </row>
    <row r="45172" spans="16:17">
      <c r="P45172" s="118"/>
      <c r="Q45172" s="118"/>
    </row>
    <row r="45173" spans="16:17">
      <c r="P45173" s="118"/>
      <c r="Q45173" s="118"/>
    </row>
    <row r="45174" spans="16:17">
      <c r="P45174" s="118"/>
      <c r="Q45174" s="118"/>
    </row>
    <row r="45175" spans="16:17">
      <c r="P45175" s="118"/>
      <c r="Q45175" s="118"/>
    </row>
    <row r="45176" spans="16:17">
      <c r="P45176" s="118"/>
      <c r="Q45176" s="118"/>
    </row>
    <row r="45177" spans="16:17">
      <c r="P45177" s="118"/>
      <c r="Q45177" s="118"/>
    </row>
    <row r="45178" spans="16:17">
      <c r="P45178" s="118"/>
      <c r="Q45178" s="118"/>
    </row>
    <row r="45179" spans="16:17">
      <c r="P45179" s="118"/>
      <c r="Q45179" s="118"/>
    </row>
    <row r="45180" spans="16:17">
      <c r="P45180" s="118"/>
      <c r="Q45180" s="118"/>
    </row>
    <row r="45181" spans="16:17">
      <c r="P45181" s="118"/>
      <c r="Q45181" s="118"/>
    </row>
    <row r="45182" spans="16:17">
      <c r="P45182" s="118"/>
      <c r="Q45182" s="118"/>
    </row>
    <row r="45183" spans="16:17">
      <c r="P45183" s="118"/>
      <c r="Q45183" s="118"/>
    </row>
    <row r="45184" spans="16:17">
      <c r="P45184" s="118"/>
      <c r="Q45184" s="118"/>
    </row>
    <row r="45185" spans="16:17">
      <c r="P45185" s="118"/>
      <c r="Q45185" s="118"/>
    </row>
    <row r="45186" spans="16:17">
      <c r="P45186" s="118"/>
      <c r="Q45186" s="118"/>
    </row>
    <row r="45187" spans="16:17">
      <c r="P45187" s="118"/>
      <c r="Q45187" s="118"/>
    </row>
    <row r="45188" spans="16:17">
      <c r="P45188" s="118"/>
      <c r="Q45188" s="118"/>
    </row>
    <row r="45189" spans="16:17">
      <c r="P45189" s="118"/>
      <c r="Q45189" s="118"/>
    </row>
    <row r="45190" spans="16:17">
      <c r="P45190" s="118"/>
      <c r="Q45190" s="118"/>
    </row>
    <row r="45191" spans="16:17">
      <c r="P45191" s="118"/>
      <c r="Q45191" s="118"/>
    </row>
    <row r="45192" spans="16:17">
      <c r="P45192" s="118"/>
      <c r="Q45192" s="118"/>
    </row>
    <row r="45193" spans="16:17">
      <c r="P45193" s="118"/>
      <c r="Q45193" s="118"/>
    </row>
    <row r="45194" spans="16:17">
      <c r="P45194" s="118"/>
      <c r="Q45194" s="118"/>
    </row>
    <row r="45195" spans="16:17">
      <c r="P45195" s="118"/>
      <c r="Q45195" s="118"/>
    </row>
    <row r="45196" spans="16:17">
      <c r="P45196" s="118"/>
      <c r="Q45196" s="118"/>
    </row>
    <row r="45197" spans="16:17">
      <c r="P45197" s="118"/>
      <c r="Q45197" s="118"/>
    </row>
    <row r="45198" spans="16:17">
      <c r="P45198" s="118"/>
      <c r="Q45198" s="118"/>
    </row>
    <row r="45199" spans="16:17">
      <c r="P45199" s="118"/>
      <c r="Q45199" s="118"/>
    </row>
    <row r="45200" spans="16:17">
      <c r="P45200" s="118"/>
      <c r="Q45200" s="118"/>
    </row>
    <row r="45201" spans="16:17">
      <c r="P45201" s="118"/>
      <c r="Q45201" s="118"/>
    </row>
    <row r="45202" spans="16:17">
      <c r="P45202" s="118"/>
      <c r="Q45202" s="118"/>
    </row>
    <row r="45203" spans="16:17">
      <c r="P45203" s="118"/>
      <c r="Q45203" s="118"/>
    </row>
    <row r="45204" spans="16:17">
      <c r="P45204" s="118"/>
      <c r="Q45204" s="118"/>
    </row>
    <row r="45205" spans="16:17">
      <c r="P45205" s="118"/>
      <c r="Q45205" s="118"/>
    </row>
    <row r="45206" spans="16:17">
      <c r="P45206" s="118"/>
      <c r="Q45206" s="118"/>
    </row>
    <row r="45207" spans="16:17">
      <c r="P45207" s="118"/>
      <c r="Q45207" s="118"/>
    </row>
    <row r="45208" spans="16:17">
      <c r="P45208" s="118"/>
      <c r="Q45208" s="118"/>
    </row>
    <row r="45209" spans="16:17">
      <c r="P45209" s="118"/>
      <c r="Q45209" s="118"/>
    </row>
    <row r="45210" spans="16:17">
      <c r="P45210" s="118"/>
      <c r="Q45210" s="118"/>
    </row>
    <row r="45211" spans="16:17">
      <c r="P45211" s="118"/>
      <c r="Q45211" s="118"/>
    </row>
    <row r="45212" spans="16:17">
      <c r="P45212" s="118"/>
      <c r="Q45212" s="118"/>
    </row>
    <row r="45213" spans="16:17">
      <c r="P45213" s="118"/>
      <c r="Q45213" s="118"/>
    </row>
    <row r="45214" spans="16:17">
      <c r="P45214" s="118"/>
      <c r="Q45214" s="118"/>
    </row>
    <row r="45215" spans="16:17">
      <c r="P45215" s="118"/>
      <c r="Q45215" s="118"/>
    </row>
    <row r="45216" spans="16:17">
      <c r="P45216" s="118"/>
      <c r="Q45216" s="118"/>
    </row>
    <row r="45217" spans="16:17">
      <c r="P45217" s="118"/>
      <c r="Q45217" s="118"/>
    </row>
    <row r="45218" spans="16:17">
      <c r="P45218" s="118"/>
      <c r="Q45218" s="118"/>
    </row>
    <row r="45219" spans="16:17">
      <c r="P45219" s="118"/>
      <c r="Q45219" s="118"/>
    </row>
    <row r="45220" spans="16:17">
      <c r="P45220" s="118"/>
      <c r="Q45220" s="118"/>
    </row>
    <row r="45221" spans="16:17">
      <c r="P45221" s="118"/>
      <c r="Q45221" s="118"/>
    </row>
    <row r="45222" spans="16:17">
      <c r="P45222" s="118"/>
      <c r="Q45222" s="118"/>
    </row>
    <row r="45223" spans="16:17">
      <c r="P45223" s="118"/>
      <c r="Q45223" s="118"/>
    </row>
    <row r="45224" spans="16:17">
      <c r="P45224" s="118"/>
      <c r="Q45224" s="118"/>
    </row>
    <row r="45225" spans="16:17">
      <c r="P45225" s="118"/>
      <c r="Q45225" s="118"/>
    </row>
    <row r="45226" spans="16:17">
      <c r="P45226" s="118"/>
      <c r="Q45226" s="118"/>
    </row>
    <row r="45227" spans="16:17">
      <c r="P45227" s="118"/>
      <c r="Q45227" s="118"/>
    </row>
    <row r="45228" spans="16:17">
      <c r="P45228" s="118"/>
      <c r="Q45228" s="118"/>
    </row>
    <row r="45229" spans="16:17">
      <c r="P45229" s="118"/>
      <c r="Q45229" s="118"/>
    </row>
    <row r="45230" spans="16:17">
      <c r="P45230" s="118"/>
      <c r="Q45230" s="118"/>
    </row>
    <row r="45231" spans="16:17">
      <c r="P45231" s="118"/>
      <c r="Q45231" s="118"/>
    </row>
    <row r="45232" spans="16:17">
      <c r="P45232" s="118"/>
      <c r="Q45232" s="118"/>
    </row>
    <row r="45233" spans="16:17">
      <c r="P45233" s="118"/>
      <c r="Q45233" s="118"/>
    </row>
    <row r="45234" spans="16:17">
      <c r="P45234" s="118"/>
      <c r="Q45234" s="118"/>
    </row>
    <row r="45235" spans="16:17">
      <c r="P45235" s="118"/>
      <c r="Q45235" s="118"/>
    </row>
    <row r="45236" spans="16:17">
      <c r="P45236" s="118"/>
      <c r="Q45236" s="118"/>
    </row>
    <row r="45237" spans="16:17">
      <c r="P45237" s="118"/>
      <c r="Q45237" s="118"/>
    </row>
    <row r="45238" spans="16:17">
      <c r="P45238" s="118"/>
      <c r="Q45238" s="118"/>
    </row>
    <row r="45239" spans="16:17">
      <c r="P45239" s="118"/>
      <c r="Q45239" s="118"/>
    </row>
    <row r="45240" spans="16:17">
      <c r="P45240" s="118"/>
      <c r="Q45240" s="118"/>
    </row>
    <row r="45241" spans="16:17">
      <c r="P45241" s="118"/>
      <c r="Q45241" s="118"/>
    </row>
    <row r="45242" spans="16:17">
      <c r="P45242" s="118"/>
      <c r="Q45242" s="118"/>
    </row>
    <row r="45243" spans="16:17">
      <c r="P45243" s="118"/>
      <c r="Q45243" s="118"/>
    </row>
    <row r="45244" spans="16:17">
      <c r="P45244" s="118"/>
      <c r="Q45244" s="118"/>
    </row>
    <row r="45245" spans="16:17">
      <c r="P45245" s="118"/>
      <c r="Q45245" s="118"/>
    </row>
    <row r="45246" spans="16:17">
      <c r="P45246" s="118"/>
      <c r="Q45246" s="118"/>
    </row>
    <row r="45247" spans="16:17">
      <c r="P45247" s="118"/>
      <c r="Q45247" s="118"/>
    </row>
    <row r="45248" spans="16:17">
      <c r="P45248" s="118"/>
      <c r="Q45248" s="118"/>
    </row>
    <row r="45249" spans="16:17">
      <c r="P45249" s="118"/>
      <c r="Q45249" s="118"/>
    </row>
    <row r="45250" spans="16:17">
      <c r="P45250" s="118"/>
      <c r="Q45250" s="118"/>
    </row>
    <row r="45251" spans="16:17">
      <c r="P45251" s="118"/>
      <c r="Q45251" s="118"/>
    </row>
    <row r="45252" spans="16:17">
      <c r="P45252" s="118"/>
      <c r="Q45252" s="118"/>
    </row>
    <row r="45253" spans="16:17">
      <c r="P45253" s="118"/>
      <c r="Q45253" s="118"/>
    </row>
    <row r="45254" spans="16:17">
      <c r="P45254" s="118"/>
      <c r="Q45254" s="118"/>
    </row>
    <row r="45255" spans="16:17">
      <c r="P45255" s="118"/>
      <c r="Q45255" s="118"/>
    </row>
    <row r="45256" spans="16:17">
      <c r="P45256" s="118"/>
      <c r="Q45256" s="118"/>
    </row>
    <row r="45257" spans="16:17">
      <c r="P45257" s="118"/>
      <c r="Q45257" s="118"/>
    </row>
    <row r="45258" spans="16:17">
      <c r="P45258" s="118"/>
      <c r="Q45258" s="118"/>
    </row>
    <row r="45259" spans="16:17">
      <c r="P45259" s="118"/>
      <c r="Q45259" s="118"/>
    </row>
    <row r="45260" spans="16:17">
      <c r="P45260" s="118"/>
      <c r="Q45260" s="118"/>
    </row>
    <row r="45261" spans="16:17">
      <c r="P45261" s="118"/>
      <c r="Q45261" s="118"/>
    </row>
    <row r="45262" spans="16:17">
      <c r="P45262" s="118"/>
      <c r="Q45262" s="118"/>
    </row>
    <row r="45263" spans="16:17">
      <c r="P45263" s="118"/>
      <c r="Q45263" s="118"/>
    </row>
    <row r="45264" spans="16:17">
      <c r="P45264" s="118"/>
      <c r="Q45264" s="118"/>
    </row>
    <row r="45265" spans="16:17">
      <c r="P45265" s="118"/>
      <c r="Q45265" s="118"/>
    </row>
    <row r="45266" spans="16:17">
      <c r="P45266" s="118"/>
      <c r="Q45266" s="118"/>
    </row>
    <row r="45267" spans="16:17">
      <c r="P45267" s="118"/>
      <c r="Q45267" s="118"/>
    </row>
    <row r="45268" spans="16:17">
      <c r="P45268" s="118"/>
      <c r="Q45268" s="118"/>
    </row>
    <row r="45269" spans="16:17">
      <c r="P45269" s="118"/>
      <c r="Q45269" s="118"/>
    </row>
    <row r="45270" spans="16:17">
      <c r="P45270" s="118"/>
      <c r="Q45270" s="118"/>
    </row>
    <row r="45271" spans="16:17">
      <c r="P45271" s="118"/>
      <c r="Q45271" s="118"/>
    </row>
    <row r="45272" spans="16:17">
      <c r="P45272" s="118"/>
      <c r="Q45272" s="118"/>
    </row>
    <row r="45273" spans="16:17">
      <c r="P45273" s="118"/>
      <c r="Q45273" s="118"/>
    </row>
    <row r="45274" spans="16:17">
      <c r="P45274" s="118"/>
      <c r="Q45274" s="118"/>
    </row>
    <row r="45275" spans="16:17">
      <c r="P45275" s="118"/>
      <c r="Q45275" s="118"/>
    </row>
    <row r="45276" spans="16:17">
      <c r="P45276" s="118"/>
      <c r="Q45276" s="118"/>
    </row>
    <row r="45277" spans="16:17">
      <c r="P45277" s="118"/>
      <c r="Q45277" s="118"/>
    </row>
    <row r="45278" spans="16:17">
      <c r="P45278" s="118"/>
      <c r="Q45278" s="118"/>
    </row>
    <row r="45279" spans="16:17">
      <c r="P45279" s="118"/>
      <c r="Q45279" s="118"/>
    </row>
    <row r="45280" spans="16:17">
      <c r="P45280" s="118"/>
      <c r="Q45280" s="118"/>
    </row>
    <row r="45281" spans="16:17">
      <c r="P45281" s="118"/>
      <c r="Q45281" s="118"/>
    </row>
    <row r="45282" spans="16:17">
      <c r="P45282" s="118"/>
      <c r="Q45282" s="118"/>
    </row>
    <row r="45283" spans="16:17">
      <c r="P45283" s="118"/>
      <c r="Q45283" s="118"/>
    </row>
    <row r="45284" spans="16:17">
      <c r="P45284" s="118"/>
      <c r="Q45284" s="118"/>
    </row>
    <row r="45285" spans="16:17">
      <c r="P45285" s="118"/>
      <c r="Q45285" s="118"/>
    </row>
    <row r="45286" spans="16:17">
      <c r="P45286" s="118"/>
      <c r="Q45286" s="118"/>
    </row>
    <row r="45287" spans="16:17">
      <c r="P45287" s="118"/>
      <c r="Q45287" s="118"/>
    </row>
    <row r="45288" spans="16:17">
      <c r="P45288" s="118"/>
      <c r="Q45288" s="118"/>
    </row>
    <row r="45289" spans="16:17">
      <c r="P45289" s="118"/>
      <c r="Q45289" s="118"/>
    </row>
    <row r="45290" spans="16:17">
      <c r="P45290" s="118"/>
      <c r="Q45290" s="118"/>
    </row>
    <row r="45291" spans="16:17">
      <c r="P45291" s="118"/>
      <c r="Q45291" s="118"/>
    </row>
    <row r="45292" spans="16:17">
      <c r="P45292" s="118"/>
      <c r="Q45292" s="118"/>
    </row>
    <row r="45293" spans="16:17">
      <c r="P45293" s="118"/>
      <c r="Q45293" s="118"/>
    </row>
    <row r="45294" spans="16:17">
      <c r="P45294" s="118"/>
      <c r="Q45294" s="118"/>
    </row>
    <row r="45295" spans="16:17">
      <c r="P45295" s="118"/>
      <c r="Q45295" s="118"/>
    </row>
    <row r="45296" spans="16:17">
      <c r="P45296" s="118"/>
      <c r="Q45296" s="118"/>
    </row>
    <row r="45297" spans="16:17">
      <c r="P45297" s="118"/>
      <c r="Q45297" s="118"/>
    </row>
    <row r="45298" spans="16:17">
      <c r="P45298" s="118"/>
      <c r="Q45298" s="118"/>
    </row>
    <row r="45299" spans="16:17">
      <c r="P45299" s="118"/>
      <c r="Q45299" s="118"/>
    </row>
    <row r="45300" spans="16:17">
      <c r="P45300" s="118"/>
      <c r="Q45300" s="118"/>
    </row>
    <row r="45301" spans="16:17">
      <c r="P45301" s="118"/>
      <c r="Q45301" s="118"/>
    </row>
    <row r="45302" spans="16:17">
      <c r="P45302" s="118"/>
      <c r="Q45302" s="118"/>
    </row>
    <row r="45303" spans="16:17">
      <c r="P45303" s="118"/>
      <c r="Q45303" s="118"/>
    </row>
    <row r="45304" spans="16:17">
      <c r="P45304" s="118"/>
      <c r="Q45304" s="118"/>
    </row>
    <row r="45305" spans="16:17">
      <c r="P45305" s="118"/>
      <c r="Q45305" s="118"/>
    </row>
    <row r="45306" spans="16:17">
      <c r="P45306" s="118"/>
      <c r="Q45306" s="118"/>
    </row>
    <row r="45307" spans="16:17">
      <c r="P45307" s="118"/>
      <c r="Q45307" s="118"/>
    </row>
    <row r="45308" spans="16:17">
      <c r="P45308" s="118"/>
      <c r="Q45308" s="118"/>
    </row>
    <row r="45309" spans="16:17">
      <c r="P45309" s="118"/>
      <c r="Q45309" s="118"/>
    </row>
    <row r="45310" spans="16:17">
      <c r="P45310" s="118"/>
      <c r="Q45310" s="118"/>
    </row>
    <row r="45311" spans="16:17">
      <c r="P45311" s="118"/>
      <c r="Q45311" s="118"/>
    </row>
    <row r="45312" spans="16:17">
      <c r="P45312" s="118"/>
      <c r="Q45312" s="118"/>
    </row>
    <row r="45313" spans="16:17">
      <c r="P45313" s="118"/>
      <c r="Q45313" s="118"/>
    </row>
    <row r="45314" spans="16:17">
      <c r="P45314" s="118"/>
      <c r="Q45314" s="118"/>
    </row>
    <row r="45315" spans="16:17">
      <c r="P45315" s="118"/>
      <c r="Q45315" s="118"/>
    </row>
    <row r="45316" spans="16:17">
      <c r="P45316" s="118"/>
      <c r="Q45316" s="118"/>
    </row>
    <row r="45317" spans="16:17">
      <c r="P45317" s="118"/>
      <c r="Q45317" s="118"/>
    </row>
    <row r="45318" spans="16:17">
      <c r="P45318" s="118"/>
      <c r="Q45318" s="118"/>
    </row>
    <row r="45319" spans="16:17">
      <c r="P45319" s="118"/>
      <c r="Q45319" s="118"/>
    </row>
    <row r="45320" spans="16:17">
      <c r="P45320" s="118"/>
      <c r="Q45320" s="118"/>
    </row>
    <row r="45321" spans="16:17">
      <c r="P45321" s="118"/>
      <c r="Q45321" s="118"/>
    </row>
    <row r="45322" spans="16:17">
      <c r="P45322" s="118"/>
      <c r="Q45322" s="118"/>
    </row>
    <row r="45323" spans="16:17">
      <c r="P45323" s="118"/>
      <c r="Q45323" s="118"/>
    </row>
    <row r="45324" spans="16:17">
      <c r="P45324" s="118"/>
      <c r="Q45324" s="118"/>
    </row>
    <row r="45325" spans="16:17">
      <c r="P45325" s="118"/>
      <c r="Q45325" s="118"/>
    </row>
    <row r="45326" spans="16:17">
      <c r="P45326" s="118"/>
      <c r="Q45326" s="118"/>
    </row>
    <row r="45327" spans="16:17">
      <c r="P45327" s="118"/>
      <c r="Q45327" s="118"/>
    </row>
    <row r="45328" spans="16:17">
      <c r="P45328" s="118"/>
      <c r="Q45328" s="118"/>
    </row>
    <row r="45329" spans="16:17">
      <c r="P45329" s="118"/>
      <c r="Q45329" s="118"/>
    </row>
    <row r="45330" spans="16:17">
      <c r="P45330" s="118"/>
      <c r="Q45330" s="118"/>
    </row>
    <row r="45331" spans="16:17">
      <c r="P45331" s="118"/>
      <c r="Q45331" s="118"/>
    </row>
    <row r="45332" spans="16:17">
      <c r="P45332" s="118"/>
      <c r="Q45332" s="118"/>
    </row>
    <row r="45333" spans="16:17">
      <c r="P45333" s="118"/>
      <c r="Q45333" s="118"/>
    </row>
    <row r="45334" spans="16:17">
      <c r="P45334" s="118"/>
      <c r="Q45334" s="118"/>
    </row>
    <row r="45335" spans="16:17">
      <c r="P45335" s="118"/>
      <c r="Q45335" s="118"/>
    </row>
    <row r="45336" spans="16:17">
      <c r="P45336" s="118"/>
      <c r="Q45336" s="118"/>
    </row>
    <row r="45337" spans="16:17">
      <c r="P45337" s="118"/>
      <c r="Q45337" s="118"/>
    </row>
    <row r="45338" spans="16:17">
      <c r="P45338" s="118"/>
      <c r="Q45338" s="118"/>
    </row>
    <row r="45339" spans="16:17">
      <c r="P45339" s="118"/>
      <c r="Q45339" s="118"/>
    </row>
    <row r="45340" spans="16:17">
      <c r="P45340" s="118"/>
      <c r="Q45340" s="118"/>
    </row>
    <row r="45341" spans="16:17">
      <c r="P45341" s="118"/>
      <c r="Q45341" s="118"/>
    </row>
    <row r="45342" spans="16:17">
      <c r="P45342" s="118"/>
      <c r="Q45342" s="118"/>
    </row>
    <row r="45343" spans="16:17">
      <c r="P45343" s="118"/>
      <c r="Q45343" s="118"/>
    </row>
    <row r="45344" spans="16:17">
      <c r="P45344" s="118"/>
      <c r="Q45344" s="118"/>
    </row>
    <row r="45345" spans="16:17">
      <c r="P45345" s="118"/>
      <c r="Q45345" s="118"/>
    </row>
    <row r="45346" spans="16:17">
      <c r="P45346" s="118"/>
      <c r="Q45346" s="118"/>
    </row>
    <row r="45347" spans="16:17">
      <c r="P45347" s="118"/>
      <c r="Q45347" s="118"/>
    </row>
    <row r="45348" spans="16:17">
      <c r="P45348" s="118"/>
      <c r="Q45348" s="118"/>
    </row>
    <row r="45349" spans="16:17">
      <c r="P45349" s="118"/>
      <c r="Q45349" s="118"/>
    </row>
    <row r="45350" spans="16:17">
      <c r="P45350" s="118"/>
      <c r="Q45350" s="118"/>
    </row>
    <row r="45351" spans="16:17">
      <c r="P45351" s="118"/>
      <c r="Q45351" s="118"/>
    </row>
    <row r="45352" spans="16:17">
      <c r="P45352" s="118"/>
      <c r="Q45352" s="118"/>
    </row>
    <row r="45353" spans="16:17">
      <c r="P45353" s="118"/>
      <c r="Q45353" s="118"/>
    </row>
    <row r="45354" spans="16:17">
      <c r="P45354" s="118"/>
      <c r="Q45354" s="118"/>
    </row>
    <row r="45355" spans="16:17">
      <c r="P45355" s="118"/>
      <c r="Q45355" s="118"/>
    </row>
    <row r="45356" spans="16:17">
      <c r="P45356" s="118"/>
      <c r="Q45356" s="118"/>
    </row>
    <row r="45357" spans="16:17">
      <c r="P45357" s="118"/>
      <c r="Q45357" s="118"/>
    </row>
    <row r="45358" spans="16:17">
      <c r="P45358" s="118"/>
      <c r="Q45358" s="118"/>
    </row>
    <row r="45359" spans="16:17">
      <c r="P45359" s="118"/>
      <c r="Q45359" s="118"/>
    </row>
    <row r="45360" spans="16:17">
      <c r="P45360" s="118"/>
      <c r="Q45360" s="118"/>
    </row>
    <row r="45361" spans="16:17">
      <c r="P45361" s="118"/>
      <c r="Q45361" s="118"/>
    </row>
    <row r="45362" spans="16:17">
      <c r="P45362" s="118"/>
      <c r="Q45362" s="118"/>
    </row>
    <row r="45363" spans="16:17">
      <c r="P45363" s="118"/>
      <c r="Q45363" s="118"/>
    </row>
    <row r="45364" spans="16:17">
      <c r="P45364" s="118"/>
      <c r="Q45364" s="118"/>
    </row>
    <row r="45365" spans="16:17">
      <c r="P45365" s="118"/>
      <c r="Q45365" s="118"/>
    </row>
    <row r="45366" spans="16:17">
      <c r="P45366" s="118"/>
      <c r="Q45366" s="118"/>
    </row>
    <row r="45367" spans="16:17">
      <c r="P45367" s="118"/>
      <c r="Q45367" s="118"/>
    </row>
    <row r="45368" spans="16:17">
      <c r="P45368" s="118"/>
      <c r="Q45368" s="118"/>
    </row>
    <row r="45369" spans="16:17">
      <c r="P45369" s="118"/>
      <c r="Q45369" s="118"/>
    </row>
    <row r="45370" spans="16:17">
      <c r="P45370" s="118"/>
      <c r="Q45370" s="118"/>
    </row>
    <row r="45371" spans="16:17">
      <c r="P45371" s="118"/>
      <c r="Q45371" s="118"/>
    </row>
    <row r="45372" spans="16:17">
      <c r="P45372" s="118"/>
      <c r="Q45372" s="118"/>
    </row>
    <row r="45373" spans="16:17">
      <c r="P45373" s="118"/>
      <c r="Q45373" s="118"/>
    </row>
    <row r="45374" spans="16:17">
      <c r="P45374" s="118"/>
      <c r="Q45374" s="118"/>
    </row>
    <row r="45375" spans="16:17">
      <c r="P45375" s="118"/>
      <c r="Q45375" s="118"/>
    </row>
    <row r="45376" spans="16:17">
      <c r="P45376" s="118"/>
      <c r="Q45376" s="118"/>
    </row>
    <row r="45377" spans="16:17">
      <c r="P45377" s="118"/>
      <c r="Q45377" s="118"/>
    </row>
    <row r="45378" spans="16:17">
      <c r="P45378" s="118"/>
      <c r="Q45378" s="118"/>
    </row>
    <row r="45379" spans="16:17">
      <c r="P45379" s="118"/>
      <c r="Q45379" s="118"/>
    </row>
    <row r="45380" spans="16:17">
      <c r="P45380" s="118"/>
      <c r="Q45380" s="118"/>
    </row>
    <row r="45381" spans="16:17">
      <c r="P45381" s="118"/>
      <c r="Q45381" s="118"/>
    </row>
    <row r="45382" spans="16:17">
      <c r="P45382" s="118"/>
      <c r="Q45382" s="118"/>
    </row>
    <row r="45383" spans="16:17">
      <c r="P45383" s="118"/>
      <c r="Q45383" s="118"/>
    </row>
    <row r="45384" spans="16:17">
      <c r="P45384" s="118"/>
      <c r="Q45384" s="118"/>
    </row>
    <row r="45385" spans="16:17">
      <c r="P45385" s="118"/>
      <c r="Q45385" s="118"/>
    </row>
    <row r="45386" spans="16:17">
      <c r="P45386" s="118"/>
      <c r="Q45386" s="118"/>
    </row>
    <row r="45387" spans="16:17">
      <c r="P45387" s="118"/>
      <c r="Q45387" s="118"/>
    </row>
    <row r="45388" spans="16:17">
      <c r="P45388" s="118"/>
      <c r="Q45388" s="118"/>
    </row>
    <row r="45389" spans="16:17">
      <c r="P45389" s="118"/>
      <c r="Q45389" s="118"/>
    </row>
    <row r="45390" spans="16:17">
      <c r="P45390" s="118"/>
      <c r="Q45390" s="118"/>
    </row>
    <row r="45391" spans="16:17">
      <c r="P45391" s="118"/>
      <c r="Q45391" s="118"/>
    </row>
    <row r="45392" spans="16:17">
      <c r="P45392" s="118"/>
      <c r="Q45392" s="118"/>
    </row>
    <row r="45393" spans="16:17">
      <c r="P45393" s="118"/>
      <c r="Q45393" s="118"/>
    </row>
    <row r="45394" spans="16:17">
      <c r="P45394" s="118"/>
      <c r="Q45394" s="118"/>
    </row>
    <row r="45395" spans="16:17">
      <c r="P45395" s="118"/>
      <c r="Q45395" s="118"/>
    </row>
    <row r="45396" spans="16:17">
      <c r="P45396" s="118"/>
      <c r="Q45396" s="118"/>
    </row>
    <row r="45397" spans="16:17">
      <c r="P45397" s="118"/>
      <c r="Q45397" s="118"/>
    </row>
    <row r="45398" spans="16:17">
      <c r="P45398" s="118"/>
      <c r="Q45398" s="118"/>
    </row>
    <row r="45399" spans="16:17">
      <c r="P45399" s="118"/>
      <c r="Q45399" s="118"/>
    </row>
    <row r="45400" spans="16:17">
      <c r="P45400" s="118"/>
      <c r="Q45400" s="118"/>
    </row>
    <row r="45401" spans="16:17">
      <c r="P45401" s="118"/>
      <c r="Q45401" s="118"/>
    </row>
    <row r="45402" spans="16:17">
      <c r="P45402" s="118"/>
      <c r="Q45402" s="118"/>
    </row>
    <row r="45403" spans="16:17">
      <c r="P45403" s="118"/>
      <c r="Q45403" s="118"/>
    </row>
    <row r="45404" spans="16:17">
      <c r="P45404" s="118"/>
      <c r="Q45404" s="118"/>
    </row>
    <row r="45405" spans="16:17">
      <c r="P45405" s="118"/>
      <c r="Q45405" s="118"/>
    </row>
    <row r="45406" spans="16:17">
      <c r="P45406" s="118"/>
      <c r="Q45406" s="118"/>
    </row>
    <row r="45407" spans="16:17">
      <c r="P45407" s="118"/>
      <c r="Q45407" s="118"/>
    </row>
    <row r="45408" spans="16:17">
      <c r="P45408" s="118"/>
      <c r="Q45408" s="118"/>
    </row>
    <row r="45409" spans="16:17">
      <c r="P45409" s="118"/>
      <c r="Q45409" s="118"/>
    </row>
    <row r="45410" spans="16:17">
      <c r="P45410" s="118"/>
      <c r="Q45410" s="118"/>
    </row>
    <row r="45411" spans="16:17">
      <c r="P45411" s="118"/>
      <c r="Q45411" s="118"/>
    </row>
    <row r="45412" spans="16:17">
      <c r="P45412" s="118"/>
      <c r="Q45412" s="118"/>
    </row>
    <row r="45413" spans="16:17">
      <c r="P45413" s="118"/>
      <c r="Q45413" s="118"/>
    </row>
    <row r="45414" spans="16:17">
      <c r="P45414" s="118"/>
      <c r="Q45414" s="118"/>
    </row>
    <row r="45415" spans="16:17">
      <c r="P45415" s="118"/>
      <c r="Q45415" s="118"/>
    </row>
    <row r="45416" spans="16:17">
      <c r="P45416" s="118"/>
      <c r="Q45416" s="118"/>
    </row>
    <row r="45417" spans="16:17">
      <c r="P45417" s="118"/>
      <c r="Q45417" s="118"/>
    </row>
    <row r="45418" spans="16:17">
      <c r="P45418" s="118"/>
      <c r="Q45418" s="118"/>
    </row>
    <row r="45419" spans="16:17">
      <c r="P45419" s="118"/>
      <c r="Q45419" s="118"/>
    </row>
    <row r="45420" spans="16:17">
      <c r="P45420" s="118"/>
      <c r="Q45420" s="118"/>
    </row>
    <row r="45421" spans="16:17">
      <c r="P45421" s="118"/>
      <c r="Q45421" s="118"/>
    </row>
    <row r="45422" spans="16:17">
      <c r="P45422" s="118"/>
      <c r="Q45422" s="118"/>
    </row>
    <row r="45423" spans="16:17">
      <c r="P45423" s="118"/>
      <c r="Q45423" s="118"/>
    </row>
    <row r="45424" spans="16:17">
      <c r="P45424" s="118"/>
      <c r="Q45424" s="118"/>
    </row>
    <row r="45425" spans="16:17">
      <c r="P45425" s="118"/>
      <c r="Q45425" s="118"/>
    </row>
    <row r="45426" spans="16:17">
      <c r="P45426" s="118"/>
      <c r="Q45426" s="118"/>
    </row>
    <row r="45427" spans="16:17">
      <c r="P45427" s="118"/>
      <c r="Q45427" s="118"/>
    </row>
    <row r="45428" spans="16:17">
      <c r="P45428" s="118"/>
      <c r="Q45428" s="118"/>
    </row>
    <row r="45429" spans="16:17">
      <c r="P45429" s="118"/>
      <c r="Q45429" s="118"/>
    </row>
    <row r="45430" spans="16:17">
      <c r="P45430" s="118"/>
      <c r="Q45430" s="118"/>
    </row>
    <row r="45431" spans="16:17">
      <c r="P45431" s="118"/>
      <c r="Q45431" s="118"/>
    </row>
    <row r="45432" spans="16:17">
      <c r="P45432" s="118"/>
      <c r="Q45432" s="118"/>
    </row>
    <row r="45433" spans="16:17">
      <c r="P45433" s="118"/>
      <c r="Q45433" s="118"/>
    </row>
    <row r="45434" spans="16:17">
      <c r="P45434" s="118"/>
      <c r="Q45434" s="118"/>
    </row>
    <row r="45435" spans="16:17">
      <c r="P45435" s="118"/>
      <c r="Q45435" s="118"/>
    </row>
    <row r="45436" spans="16:17">
      <c r="P45436" s="118"/>
      <c r="Q45436" s="118"/>
    </row>
    <row r="45437" spans="16:17">
      <c r="P45437" s="118"/>
      <c r="Q45437" s="118"/>
    </row>
    <row r="45438" spans="16:17">
      <c r="P45438" s="118"/>
      <c r="Q45438" s="118"/>
    </row>
    <row r="45439" spans="16:17">
      <c r="P45439" s="118"/>
      <c r="Q45439" s="118"/>
    </row>
    <row r="45440" spans="16:17">
      <c r="P45440" s="118"/>
      <c r="Q45440" s="118"/>
    </row>
    <row r="45441" spans="16:17">
      <c r="P45441" s="118"/>
      <c r="Q45441" s="118"/>
    </row>
    <row r="45442" spans="16:17">
      <c r="P45442" s="118"/>
      <c r="Q45442" s="118"/>
    </row>
    <row r="45443" spans="16:17">
      <c r="P45443" s="118"/>
      <c r="Q45443" s="118"/>
    </row>
    <row r="45444" spans="16:17">
      <c r="P45444" s="118"/>
      <c r="Q45444" s="118"/>
    </row>
    <row r="45445" spans="16:17">
      <c r="P45445" s="118"/>
      <c r="Q45445" s="118"/>
    </row>
    <row r="45446" spans="16:17">
      <c r="P45446" s="118"/>
      <c r="Q45446" s="118"/>
    </row>
    <row r="45447" spans="16:17">
      <c r="P45447" s="118"/>
      <c r="Q45447" s="118"/>
    </row>
    <row r="45448" spans="16:17">
      <c r="P45448" s="118"/>
      <c r="Q45448" s="118"/>
    </row>
    <row r="45449" spans="16:17">
      <c r="P45449" s="118"/>
      <c r="Q45449" s="118"/>
    </row>
    <row r="45450" spans="16:17">
      <c r="P45450" s="118"/>
      <c r="Q45450" s="118"/>
    </row>
    <row r="45451" spans="16:17">
      <c r="P45451" s="118"/>
      <c r="Q45451" s="118"/>
    </row>
    <row r="45452" spans="16:17">
      <c r="P45452" s="118"/>
      <c r="Q45452" s="118"/>
    </row>
    <row r="45453" spans="16:17">
      <c r="P45453" s="118"/>
      <c r="Q45453" s="118"/>
    </row>
    <row r="45454" spans="16:17">
      <c r="P45454" s="118"/>
      <c r="Q45454" s="118"/>
    </row>
    <row r="45455" spans="16:17">
      <c r="P45455" s="118"/>
      <c r="Q45455" s="118"/>
    </row>
    <row r="45456" spans="16:17">
      <c r="P45456" s="118"/>
      <c r="Q45456" s="118"/>
    </row>
    <row r="45457" spans="16:17">
      <c r="P45457" s="118"/>
      <c r="Q45457" s="118"/>
    </row>
    <row r="45458" spans="16:17">
      <c r="P45458" s="118"/>
      <c r="Q45458" s="118"/>
    </row>
    <row r="45459" spans="16:17">
      <c r="P45459" s="118"/>
      <c r="Q45459" s="118"/>
    </row>
    <row r="45460" spans="16:17">
      <c r="P45460" s="118"/>
      <c r="Q45460" s="118"/>
    </row>
    <row r="45461" spans="16:17">
      <c r="P45461" s="118"/>
      <c r="Q45461" s="118"/>
    </row>
    <row r="45462" spans="16:17">
      <c r="P45462" s="118"/>
      <c r="Q45462" s="118"/>
    </row>
    <row r="45463" spans="16:17">
      <c r="P45463" s="118"/>
      <c r="Q45463" s="118"/>
    </row>
    <row r="45464" spans="16:17">
      <c r="P45464" s="118"/>
      <c r="Q45464" s="118"/>
    </row>
    <row r="45465" spans="16:17">
      <c r="P45465" s="118"/>
      <c r="Q45465" s="118"/>
    </row>
    <row r="45466" spans="16:17">
      <c r="P45466" s="118"/>
      <c r="Q45466" s="118"/>
    </row>
    <row r="45467" spans="16:17">
      <c r="P45467" s="118"/>
      <c r="Q45467" s="118"/>
    </row>
    <row r="45468" spans="16:17">
      <c r="P45468" s="118"/>
      <c r="Q45468" s="118"/>
    </row>
    <row r="45469" spans="16:17">
      <c r="P45469" s="118"/>
      <c r="Q45469" s="118"/>
    </row>
    <row r="45470" spans="16:17">
      <c r="P45470" s="118"/>
      <c r="Q45470" s="118"/>
    </row>
    <row r="45471" spans="16:17">
      <c r="P45471" s="118"/>
      <c r="Q45471" s="118"/>
    </row>
    <row r="45472" spans="16:17">
      <c r="P45472" s="118"/>
      <c r="Q45472" s="118"/>
    </row>
    <row r="45473" spans="16:17">
      <c r="P45473" s="118"/>
      <c r="Q45473" s="118"/>
    </row>
    <row r="45474" spans="16:17">
      <c r="P45474" s="118"/>
      <c r="Q45474" s="118"/>
    </row>
    <row r="45475" spans="16:17">
      <c r="P45475" s="118"/>
      <c r="Q45475" s="118"/>
    </row>
    <row r="45476" spans="16:17">
      <c r="P45476" s="118"/>
      <c r="Q45476" s="118"/>
    </row>
    <row r="45477" spans="16:17">
      <c r="P45477" s="118"/>
      <c r="Q45477" s="118"/>
    </row>
    <row r="45478" spans="16:17">
      <c r="P45478" s="118"/>
      <c r="Q45478" s="118"/>
    </row>
    <row r="45479" spans="16:17">
      <c r="P45479" s="118"/>
      <c r="Q45479" s="118"/>
    </row>
    <row r="45480" spans="16:17">
      <c r="P45480" s="118"/>
      <c r="Q45480" s="118"/>
    </row>
    <row r="45481" spans="16:17">
      <c r="P45481" s="118"/>
      <c r="Q45481" s="118"/>
    </row>
    <row r="45482" spans="16:17">
      <c r="P45482" s="118"/>
      <c r="Q45482" s="118"/>
    </row>
    <row r="45483" spans="16:17">
      <c r="P45483" s="118"/>
      <c r="Q45483" s="118"/>
    </row>
    <row r="45484" spans="16:17">
      <c r="P45484" s="118"/>
      <c r="Q45484" s="118"/>
    </row>
    <row r="45485" spans="16:17">
      <c r="P45485" s="118"/>
      <c r="Q45485" s="118"/>
    </row>
    <row r="45486" spans="16:17">
      <c r="P45486" s="118"/>
      <c r="Q45486" s="118"/>
    </row>
    <row r="45487" spans="16:17">
      <c r="P45487" s="118"/>
      <c r="Q45487" s="118"/>
    </row>
    <row r="45488" spans="16:17">
      <c r="P45488" s="118"/>
      <c r="Q45488" s="118"/>
    </row>
    <row r="45489" spans="16:17">
      <c r="P45489" s="118"/>
      <c r="Q45489" s="118"/>
    </row>
    <row r="45490" spans="16:17">
      <c r="P45490" s="118"/>
      <c r="Q45490" s="118"/>
    </row>
    <row r="45491" spans="16:17">
      <c r="P45491" s="118"/>
      <c r="Q45491" s="118"/>
    </row>
    <row r="45492" spans="16:17">
      <c r="P45492" s="118"/>
      <c r="Q45492" s="118"/>
    </row>
    <row r="45493" spans="16:17">
      <c r="P45493" s="118"/>
      <c r="Q45493" s="118"/>
    </row>
    <row r="45494" spans="16:17">
      <c r="P45494" s="118"/>
      <c r="Q45494" s="118"/>
    </row>
    <row r="45495" spans="16:17">
      <c r="P45495" s="118"/>
      <c r="Q45495" s="118"/>
    </row>
    <row r="45496" spans="16:17">
      <c r="P45496" s="118"/>
      <c r="Q45496" s="118"/>
    </row>
    <row r="45497" spans="16:17">
      <c r="P45497" s="118"/>
      <c r="Q45497" s="118"/>
    </row>
    <row r="45498" spans="16:17">
      <c r="P45498" s="118"/>
      <c r="Q45498" s="118"/>
    </row>
    <row r="45499" spans="16:17">
      <c r="P45499" s="118"/>
      <c r="Q45499" s="118"/>
    </row>
    <row r="45500" spans="16:17">
      <c r="P45500" s="118"/>
      <c r="Q45500" s="118"/>
    </row>
    <row r="45501" spans="16:17">
      <c r="P45501" s="118"/>
      <c r="Q45501" s="118"/>
    </row>
    <row r="45502" spans="16:17">
      <c r="P45502" s="118"/>
      <c r="Q45502" s="118"/>
    </row>
    <row r="45503" spans="16:17">
      <c r="P45503" s="118"/>
      <c r="Q45503" s="118"/>
    </row>
    <row r="45504" spans="16:17">
      <c r="P45504" s="118"/>
      <c r="Q45504" s="118"/>
    </row>
    <row r="45505" spans="16:17">
      <c r="P45505" s="118"/>
      <c r="Q45505" s="118"/>
    </row>
    <row r="45506" spans="16:17">
      <c r="P45506" s="118"/>
      <c r="Q45506" s="118"/>
    </row>
    <row r="45507" spans="16:17">
      <c r="P45507" s="118"/>
      <c r="Q45507" s="118"/>
    </row>
    <row r="45508" spans="16:17">
      <c r="P45508" s="118"/>
      <c r="Q45508" s="118"/>
    </row>
    <row r="45509" spans="16:17">
      <c r="P45509" s="118"/>
      <c r="Q45509" s="118"/>
    </row>
    <row r="45510" spans="16:17">
      <c r="P45510" s="118"/>
      <c r="Q45510" s="118"/>
    </row>
    <row r="45511" spans="16:17">
      <c r="P45511" s="118"/>
      <c r="Q45511" s="118"/>
    </row>
    <row r="45512" spans="16:17">
      <c r="P45512" s="118"/>
      <c r="Q45512" s="118"/>
    </row>
    <row r="45513" spans="16:17">
      <c r="P45513" s="118"/>
      <c r="Q45513" s="118"/>
    </row>
    <row r="45514" spans="16:17">
      <c r="P45514" s="118"/>
      <c r="Q45514" s="118"/>
    </row>
    <row r="45515" spans="16:17">
      <c r="P45515" s="118"/>
      <c r="Q45515" s="118"/>
    </row>
    <row r="45516" spans="16:17">
      <c r="P45516" s="118"/>
      <c r="Q45516" s="118"/>
    </row>
    <row r="45517" spans="16:17">
      <c r="P45517" s="118"/>
      <c r="Q45517" s="118"/>
    </row>
    <row r="45518" spans="16:17">
      <c r="P45518" s="118"/>
      <c r="Q45518" s="118"/>
    </row>
    <row r="45519" spans="16:17">
      <c r="P45519" s="118"/>
      <c r="Q45519" s="118"/>
    </row>
    <row r="45520" spans="16:17">
      <c r="P45520" s="118"/>
      <c r="Q45520" s="118"/>
    </row>
    <row r="45521" spans="16:17">
      <c r="P45521" s="118"/>
      <c r="Q45521" s="118"/>
    </row>
    <row r="45522" spans="16:17">
      <c r="P45522" s="118"/>
      <c r="Q45522" s="118"/>
    </row>
    <row r="45523" spans="16:17">
      <c r="P45523" s="118"/>
      <c r="Q45523" s="118"/>
    </row>
    <row r="45524" spans="16:17">
      <c r="P45524" s="118"/>
      <c r="Q45524" s="118"/>
    </row>
    <row r="45525" spans="16:17">
      <c r="P45525" s="118"/>
      <c r="Q45525" s="118"/>
    </row>
    <row r="45526" spans="16:17">
      <c r="P45526" s="118"/>
      <c r="Q45526" s="118"/>
    </row>
    <row r="45527" spans="16:17">
      <c r="P45527" s="118"/>
      <c r="Q45527" s="118"/>
    </row>
    <row r="45528" spans="16:17">
      <c r="P45528" s="118"/>
      <c r="Q45528" s="118"/>
    </row>
    <row r="45529" spans="16:17">
      <c r="P45529" s="118"/>
      <c r="Q45529" s="118"/>
    </row>
    <row r="45530" spans="16:17">
      <c r="P45530" s="118"/>
      <c r="Q45530" s="118"/>
    </row>
    <row r="45531" spans="16:17">
      <c r="P45531" s="118"/>
      <c r="Q45531" s="118"/>
    </row>
    <row r="45532" spans="16:17">
      <c r="P45532" s="118"/>
      <c r="Q45532" s="118"/>
    </row>
    <row r="45533" spans="16:17">
      <c r="P45533" s="118"/>
      <c r="Q45533" s="118"/>
    </row>
    <row r="45534" spans="16:17">
      <c r="P45534" s="118"/>
      <c r="Q45534" s="118"/>
    </row>
    <row r="45535" spans="16:17">
      <c r="P45535" s="118"/>
      <c r="Q45535" s="118"/>
    </row>
    <row r="45536" spans="16:17">
      <c r="P45536" s="118"/>
      <c r="Q45536" s="118"/>
    </row>
    <row r="45537" spans="16:17">
      <c r="P45537" s="118"/>
      <c r="Q45537" s="118"/>
    </row>
    <row r="45538" spans="16:17">
      <c r="P45538" s="118"/>
      <c r="Q45538" s="118"/>
    </row>
    <row r="45539" spans="16:17">
      <c r="P45539" s="118"/>
      <c r="Q45539" s="118"/>
    </row>
    <row r="45540" spans="16:17">
      <c r="P45540" s="118"/>
      <c r="Q45540" s="118"/>
    </row>
    <row r="45541" spans="16:17">
      <c r="P45541" s="118"/>
      <c r="Q45541" s="118"/>
    </row>
    <row r="45542" spans="16:17">
      <c r="P45542" s="118"/>
      <c r="Q45542" s="118"/>
    </row>
    <row r="45543" spans="16:17">
      <c r="P45543" s="118"/>
      <c r="Q45543" s="118"/>
    </row>
    <row r="45544" spans="16:17">
      <c r="P45544" s="118"/>
      <c r="Q45544" s="118"/>
    </row>
    <row r="45545" spans="16:17">
      <c r="P45545" s="118"/>
      <c r="Q45545" s="118"/>
    </row>
    <row r="45546" spans="16:17">
      <c r="P45546" s="118"/>
      <c r="Q45546" s="118"/>
    </row>
    <row r="45547" spans="16:17">
      <c r="P45547" s="118"/>
      <c r="Q45547" s="118"/>
    </row>
    <row r="45548" spans="16:17">
      <c r="P45548" s="118"/>
      <c r="Q45548" s="118"/>
    </row>
    <row r="45549" spans="16:17">
      <c r="P45549" s="118"/>
      <c r="Q45549" s="118"/>
    </row>
    <row r="45550" spans="16:17">
      <c r="P45550" s="118"/>
      <c r="Q45550" s="118"/>
    </row>
    <row r="45551" spans="16:17">
      <c r="P45551" s="118"/>
      <c r="Q45551" s="118"/>
    </row>
    <row r="45552" spans="16:17">
      <c r="P45552" s="118"/>
      <c r="Q45552" s="118"/>
    </row>
    <row r="45553" spans="16:17">
      <c r="P45553" s="118"/>
      <c r="Q45553" s="118"/>
    </row>
    <row r="45554" spans="16:17">
      <c r="P45554" s="118"/>
      <c r="Q45554" s="118"/>
    </row>
    <row r="45555" spans="16:17">
      <c r="P45555" s="118"/>
      <c r="Q45555" s="118"/>
    </row>
    <row r="45556" spans="16:17">
      <c r="P45556" s="118"/>
      <c r="Q45556" s="118"/>
    </row>
    <row r="45557" spans="16:17">
      <c r="P45557" s="118"/>
      <c r="Q45557" s="118"/>
    </row>
    <row r="45558" spans="16:17">
      <c r="P45558" s="118"/>
      <c r="Q45558" s="118"/>
    </row>
    <row r="45559" spans="16:17">
      <c r="P45559" s="118"/>
      <c r="Q45559" s="118"/>
    </row>
    <row r="45560" spans="16:17">
      <c r="P45560" s="118"/>
      <c r="Q45560" s="118"/>
    </row>
    <row r="45561" spans="16:17">
      <c r="P45561" s="118"/>
      <c r="Q45561" s="118"/>
    </row>
    <row r="45562" spans="16:17">
      <c r="P45562" s="118"/>
      <c r="Q45562" s="118"/>
    </row>
    <row r="45563" spans="16:17">
      <c r="P45563" s="118"/>
      <c r="Q45563" s="118"/>
    </row>
    <row r="45564" spans="16:17">
      <c r="P45564" s="118"/>
      <c r="Q45564" s="118"/>
    </row>
    <row r="45565" spans="16:17">
      <c r="P45565" s="118"/>
      <c r="Q45565" s="118"/>
    </row>
    <row r="45566" spans="16:17">
      <c r="P45566" s="118"/>
      <c r="Q45566" s="118"/>
    </row>
    <row r="45567" spans="16:17">
      <c r="P45567" s="118"/>
      <c r="Q45567" s="118"/>
    </row>
    <row r="45568" spans="16:17">
      <c r="P45568" s="118"/>
      <c r="Q45568" s="118"/>
    </row>
    <row r="45569" spans="16:17">
      <c r="P45569" s="118"/>
      <c r="Q45569" s="118"/>
    </row>
    <row r="45570" spans="16:17">
      <c r="P45570" s="118"/>
      <c r="Q45570" s="118"/>
    </row>
    <row r="45571" spans="16:17">
      <c r="P45571" s="118"/>
      <c r="Q45571" s="118"/>
    </row>
    <row r="45572" spans="16:17">
      <c r="P45572" s="118"/>
      <c r="Q45572" s="118"/>
    </row>
    <row r="45573" spans="16:17">
      <c r="P45573" s="118"/>
      <c r="Q45573" s="118"/>
    </row>
    <row r="45574" spans="16:17">
      <c r="P45574" s="118"/>
      <c r="Q45574" s="118"/>
    </row>
    <row r="45575" spans="16:17">
      <c r="P45575" s="118"/>
      <c r="Q45575" s="118"/>
    </row>
    <row r="45576" spans="16:17">
      <c r="P45576" s="118"/>
      <c r="Q45576" s="118"/>
    </row>
    <row r="45577" spans="16:17">
      <c r="P45577" s="118"/>
      <c r="Q45577" s="118"/>
    </row>
    <row r="45578" spans="16:17">
      <c r="P45578" s="118"/>
      <c r="Q45578" s="118"/>
    </row>
    <row r="45579" spans="16:17">
      <c r="P45579" s="118"/>
      <c r="Q45579" s="118"/>
    </row>
    <row r="45580" spans="16:17">
      <c r="P45580" s="118"/>
      <c r="Q45580" s="118"/>
    </row>
    <row r="45581" spans="16:17">
      <c r="P45581" s="118"/>
      <c r="Q45581" s="118"/>
    </row>
    <row r="45582" spans="16:17">
      <c r="P45582" s="118"/>
      <c r="Q45582" s="118"/>
    </row>
    <row r="45583" spans="16:17">
      <c r="P45583" s="118"/>
      <c r="Q45583" s="118"/>
    </row>
    <row r="45584" spans="16:17">
      <c r="P45584" s="118"/>
      <c r="Q45584" s="118"/>
    </row>
    <row r="45585" spans="16:17">
      <c r="P45585" s="118"/>
      <c r="Q45585" s="118"/>
    </row>
    <row r="45586" spans="16:17">
      <c r="P45586" s="118"/>
      <c r="Q45586" s="118"/>
    </row>
    <row r="45587" spans="16:17">
      <c r="P45587" s="118"/>
      <c r="Q45587" s="118"/>
    </row>
    <row r="45588" spans="16:17">
      <c r="P45588" s="118"/>
      <c r="Q45588" s="118"/>
    </row>
    <row r="45589" spans="16:17">
      <c r="P45589" s="118"/>
      <c r="Q45589" s="118"/>
    </row>
    <row r="45590" spans="16:17">
      <c r="P45590" s="118"/>
      <c r="Q45590" s="118"/>
    </row>
    <row r="45591" spans="16:17">
      <c r="P45591" s="118"/>
      <c r="Q45591" s="118"/>
    </row>
    <row r="45592" spans="16:17">
      <c r="P45592" s="118"/>
      <c r="Q45592" s="118"/>
    </row>
    <row r="45593" spans="16:17">
      <c r="P45593" s="118"/>
      <c r="Q45593" s="118"/>
    </row>
    <row r="45594" spans="16:17">
      <c r="P45594" s="118"/>
      <c r="Q45594" s="118"/>
    </row>
    <row r="45595" spans="16:17">
      <c r="P45595" s="118"/>
      <c r="Q45595" s="118"/>
    </row>
    <row r="45596" spans="16:17">
      <c r="P45596" s="118"/>
      <c r="Q45596" s="118"/>
    </row>
    <row r="45597" spans="16:17">
      <c r="P45597" s="118"/>
      <c r="Q45597" s="118"/>
    </row>
    <row r="45598" spans="16:17">
      <c r="P45598" s="118"/>
      <c r="Q45598" s="118"/>
    </row>
    <row r="45599" spans="16:17">
      <c r="P45599" s="118"/>
      <c r="Q45599" s="118"/>
    </row>
    <row r="45600" spans="16:17">
      <c r="P45600" s="118"/>
      <c r="Q45600" s="118"/>
    </row>
    <row r="45601" spans="16:17">
      <c r="P45601" s="118"/>
      <c r="Q45601" s="118"/>
    </row>
    <row r="45602" spans="16:17">
      <c r="P45602" s="118"/>
      <c r="Q45602" s="118"/>
    </row>
    <row r="45603" spans="16:17">
      <c r="P45603" s="118"/>
      <c r="Q45603" s="118"/>
    </row>
    <row r="45604" spans="16:17">
      <c r="P45604" s="118"/>
      <c r="Q45604" s="118"/>
    </row>
    <row r="45605" spans="16:17">
      <c r="P45605" s="118"/>
      <c r="Q45605" s="118"/>
    </row>
    <row r="45606" spans="16:17">
      <c r="P45606" s="118"/>
      <c r="Q45606" s="118"/>
    </row>
    <row r="45607" spans="16:17">
      <c r="P45607" s="118"/>
      <c r="Q45607" s="118"/>
    </row>
    <row r="45608" spans="16:17">
      <c r="P45608" s="118"/>
      <c r="Q45608" s="118"/>
    </row>
    <row r="45609" spans="16:17">
      <c r="P45609" s="118"/>
      <c r="Q45609" s="118"/>
    </row>
    <row r="45610" spans="16:17">
      <c r="P45610" s="118"/>
      <c r="Q45610" s="118"/>
    </row>
    <row r="45611" spans="16:17">
      <c r="P45611" s="118"/>
      <c r="Q45611" s="118"/>
    </row>
    <row r="45612" spans="16:17">
      <c r="P45612" s="118"/>
      <c r="Q45612" s="118"/>
    </row>
    <row r="45613" spans="16:17">
      <c r="P45613" s="118"/>
      <c r="Q45613" s="118"/>
    </row>
    <row r="45614" spans="16:17">
      <c r="P45614" s="118"/>
      <c r="Q45614" s="118"/>
    </row>
    <row r="45615" spans="16:17">
      <c r="P45615" s="118"/>
      <c r="Q45615" s="118"/>
    </row>
    <row r="45616" spans="16:17">
      <c r="P45616" s="118"/>
      <c r="Q45616" s="118"/>
    </row>
    <row r="45617" spans="16:17">
      <c r="P45617" s="118"/>
      <c r="Q45617" s="118"/>
    </row>
    <row r="45618" spans="16:17">
      <c r="P45618" s="118"/>
      <c r="Q45618" s="118"/>
    </row>
    <row r="45619" spans="16:17">
      <c r="P45619" s="118"/>
      <c r="Q45619" s="118"/>
    </row>
    <row r="45620" spans="16:17">
      <c r="P45620" s="118"/>
      <c r="Q45620" s="118"/>
    </row>
    <row r="45621" spans="16:17">
      <c r="P45621" s="118"/>
      <c r="Q45621" s="118"/>
    </row>
    <row r="45622" spans="16:17">
      <c r="P45622" s="118"/>
      <c r="Q45622" s="118"/>
    </row>
    <row r="45623" spans="16:17">
      <c r="P45623" s="118"/>
      <c r="Q45623" s="118"/>
    </row>
    <row r="45624" spans="16:17">
      <c r="P45624" s="118"/>
      <c r="Q45624" s="118"/>
    </row>
    <row r="45625" spans="16:17">
      <c r="P45625" s="118"/>
      <c r="Q45625" s="118"/>
    </row>
    <row r="45626" spans="16:17">
      <c r="P45626" s="118"/>
      <c r="Q45626" s="118"/>
    </row>
    <row r="45627" spans="16:17">
      <c r="P45627" s="118"/>
      <c r="Q45627" s="118"/>
    </row>
    <row r="45628" spans="16:17">
      <c r="P45628" s="118"/>
      <c r="Q45628" s="118"/>
    </row>
    <row r="45629" spans="16:17">
      <c r="P45629" s="118"/>
      <c r="Q45629" s="118"/>
    </row>
    <row r="45630" spans="16:17">
      <c r="P45630" s="118"/>
      <c r="Q45630" s="118"/>
    </row>
    <row r="45631" spans="16:17">
      <c r="P45631" s="118"/>
      <c r="Q45631" s="118"/>
    </row>
    <row r="45632" spans="16:17">
      <c r="P45632" s="118"/>
      <c r="Q45632" s="118"/>
    </row>
    <row r="45633" spans="16:17">
      <c r="P45633" s="118"/>
      <c r="Q45633" s="118"/>
    </row>
    <row r="45634" spans="16:17">
      <c r="P45634" s="118"/>
      <c r="Q45634" s="118"/>
    </row>
    <row r="45635" spans="16:17">
      <c r="P45635" s="118"/>
      <c r="Q45635" s="118"/>
    </row>
    <row r="45636" spans="16:17">
      <c r="P45636" s="118"/>
      <c r="Q45636" s="118"/>
    </row>
    <row r="45637" spans="16:17">
      <c r="P45637" s="118"/>
      <c r="Q45637" s="118"/>
    </row>
    <row r="45638" spans="16:17">
      <c r="P45638" s="118"/>
      <c r="Q45638" s="118"/>
    </row>
    <row r="45639" spans="16:17">
      <c r="P45639" s="118"/>
      <c r="Q45639" s="118"/>
    </row>
    <row r="45640" spans="16:17">
      <c r="P45640" s="118"/>
      <c r="Q45640" s="118"/>
    </row>
    <row r="45641" spans="16:17">
      <c r="P45641" s="118"/>
      <c r="Q45641" s="118"/>
    </row>
    <row r="45642" spans="16:17">
      <c r="P45642" s="118"/>
      <c r="Q45642" s="118"/>
    </row>
    <row r="45643" spans="16:17">
      <c r="P45643" s="118"/>
      <c r="Q45643" s="118"/>
    </row>
    <row r="45644" spans="16:17">
      <c r="P45644" s="118"/>
      <c r="Q45644" s="118"/>
    </row>
    <row r="45645" spans="16:17">
      <c r="P45645" s="118"/>
      <c r="Q45645" s="118"/>
    </row>
    <row r="45646" spans="16:17">
      <c r="P45646" s="118"/>
      <c r="Q45646" s="118"/>
    </row>
    <row r="45647" spans="16:17">
      <c r="P45647" s="118"/>
      <c r="Q45647" s="118"/>
    </row>
    <row r="45648" spans="16:17">
      <c r="P45648" s="118"/>
      <c r="Q45648" s="118"/>
    </row>
    <row r="45649" spans="16:17">
      <c r="P45649" s="118"/>
      <c r="Q45649" s="118"/>
    </row>
    <row r="45650" spans="16:17">
      <c r="P45650" s="118"/>
      <c r="Q45650" s="118"/>
    </row>
    <row r="45651" spans="16:17">
      <c r="P45651" s="118"/>
      <c r="Q45651" s="118"/>
    </row>
    <row r="45652" spans="16:17">
      <c r="P45652" s="118"/>
      <c r="Q45652" s="118"/>
    </row>
    <row r="45653" spans="16:17">
      <c r="P45653" s="118"/>
      <c r="Q45653" s="118"/>
    </row>
    <row r="45654" spans="16:17">
      <c r="P45654" s="118"/>
      <c r="Q45654" s="118"/>
    </row>
    <row r="45655" spans="16:17">
      <c r="P45655" s="118"/>
      <c r="Q45655" s="118"/>
    </row>
    <row r="45656" spans="16:17">
      <c r="P45656" s="118"/>
      <c r="Q45656" s="118"/>
    </row>
    <row r="45657" spans="16:17">
      <c r="P45657" s="118"/>
      <c r="Q45657" s="118"/>
    </row>
    <row r="45658" spans="16:17">
      <c r="P45658" s="118"/>
      <c r="Q45658" s="118"/>
    </row>
    <row r="45659" spans="16:17">
      <c r="P45659" s="118"/>
      <c r="Q45659" s="118"/>
    </row>
    <row r="45660" spans="16:17">
      <c r="P45660" s="118"/>
      <c r="Q45660" s="118"/>
    </row>
    <row r="45661" spans="16:17">
      <c r="P45661" s="118"/>
      <c r="Q45661" s="118"/>
    </row>
    <row r="45662" spans="16:17">
      <c r="P45662" s="118"/>
      <c r="Q45662" s="118"/>
    </row>
    <row r="45663" spans="16:17">
      <c r="P45663" s="118"/>
      <c r="Q45663" s="118"/>
    </row>
    <row r="45664" spans="16:17">
      <c r="P45664" s="118"/>
      <c r="Q45664" s="118"/>
    </row>
    <row r="45665" spans="16:17">
      <c r="P45665" s="118"/>
      <c r="Q45665" s="118"/>
    </row>
    <row r="45666" spans="16:17">
      <c r="P45666" s="118"/>
      <c r="Q45666" s="118"/>
    </row>
    <row r="45667" spans="16:17">
      <c r="P45667" s="118"/>
      <c r="Q45667" s="118"/>
    </row>
    <row r="45668" spans="16:17">
      <c r="P45668" s="118"/>
      <c r="Q45668" s="118"/>
    </row>
    <row r="45669" spans="16:17">
      <c r="P45669" s="118"/>
      <c r="Q45669" s="118"/>
    </row>
    <row r="45670" spans="16:17">
      <c r="P45670" s="118"/>
      <c r="Q45670" s="118"/>
    </row>
    <row r="45671" spans="16:17">
      <c r="P45671" s="118"/>
      <c r="Q45671" s="118"/>
    </row>
    <row r="45672" spans="16:17">
      <c r="P45672" s="118"/>
      <c r="Q45672" s="118"/>
    </row>
    <row r="45673" spans="16:17">
      <c r="P45673" s="118"/>
      <c r="Q45673" s="118"/>
    </row>
    <row r="45674" spans="16:17">
      <c r="P45674" s="118"/>
      <c r="Q45674" s="118"/>
    </row>
    <row r="45675" spans="16:17">
      <c r="P45675" s="118"/>
      <c r="Q45675" s="118"/>
    </row>
    <row r="45676" spans="16:17">
      <c r="P45676" s="118"/>
      <c r="Q45676" s="118"/>
    </row>
    <row r="45677" spans="16:17">
      <c r="P45677" s="118"/>
      <c r="Q45677" s="118"/>
    </row>
    <row r="45678" spans="16:17">
      <c r="P45678" s="118"/>
      <c r="Q45678" s="118"/>
    </row>
    <row r="45679" spans="16:17">
      <c r="P45679" s="118"/>
      <c r="Q45679" s="118"/>
    </row>
    <row r="45680" spans="16:17">
      <c r="P45680" s="118"/>
      <c r="Q45680" s="118"/>
    </row>
    <row r="45681" spans="16:17">
      <c r="P45681" s="118"/>
      <c r="Q45681" s="118"/>
    </row>
    <row r="45682" spans="16:17">
      <c r="P45682" s="118"/>
      <c r="Q45682" s="118"/>
    </row>
    <row r="45683" spans="16:17">
      <c r="P45683" s="118"/>
      <c r="Q45683" s="118"/>
    </row>
    <row r="45684" spans="16:17">
      <c r="P45684" s="118"/>
      <c r="Q45684" s="118"/>
    </row>
    <row r="45685" spans="16:17">
      <c r="P45685" s="118"/>
      <c r="Q45685" s="118"/>
    </row>
    <row r="45686" spans="16:17">
      <c r="P45686" s="118"/>
      <c r="Q45686" s="118"/>
    </row>
    <row r="45687" spans="16:17">
      <c r="P45687" s="118"/>
      <c r="Q45687" s="118"/>
    </row>
    <row r="45688" spans="16:17">
      <c r="P45688" s="118"/>
      <c r="Q45688" s="118"/>
    </row>
    <row r="45689" spans="16:17">
      <c r="P45689" s="118"/>
      <c r="Q45689" s="118"/>
    </row>
    <row r="45690" spans="16:17">
      <c r="P45690" s="118"/>
      <c r="Q45690" s="118"/>
    </row>
    <row r="45691" spans="16:17">
      <c r="P45691" s="118"/>
      <c r="Q45691" s="118"/>
    </row>
    <row r="45692" spans="16:17">
      <c r="P45692" s="118"/>
      <c r="Q45692" s="118"/>
    </row>
    <row r="45693" spans="16:17">
      <c r="P45693" s="118"/>
      <c r="Q45693" s="118"/>
    </row>
    <row r="45694" spans="16:17">
      <c r="P45694" s="118"/>
      <c r="Q45694" s="118"/>
    </row>
    <row r="45695" spans="16:17">
      <c r="P45695" s="118"/>
      <c r="Q45695" s="118"/>
    </row>
    <row r="45696" spans="16:17">
      <c r="P45696" s="118"/>
      <c r="Q45696" s="118"/>
    </row>
    <row r="45697" spans="16:17">
      <c r="P45697" s="118"/>
      <c r="Q45697" s="118"/>
    </row>
    <row r="45698" spans="16:17">
      <c r="P45698" s="118"/>
      <c r="Q45698" s="118"/>
    </row>
    <row r="45699" spans="16:17">
      <c r="P45699" s="118"/>
      <c r="Q45699" s="118"/>
    </row>
    <row r="45700" spans="16:17">
      <c r="P45700" s="118"/>
      <c r="Q45700" s="118"/>
    </row>
    <row r="45701" spans="16:17">
      <c r="P45701" s="118"/>
      <c r="Q45701" s="118"/>
    </row>
    <row r="45702" spans="16:17">
      <c r="P45702" s="118"/>
      <c r="Q45702" s="118"/>
    </row>
    <row r="45703" spans="16:17">
      <c r="P45703" s="118"/>
      <c r="Q45703" s="118"/>
    </row>
    <row r="45704" spans="16:17">
      <c r="P45704" s="118"/>
      <c r="Q45704" s="118"/>
    </row>
    <row r="45705" spans="16:17">
      <c r="P45705" s="118"/>
      <c r="Q45705" s="118"/>
    </row>
    <row r="45706" spans="16:17">
      <c r="P45706" s="118"/>
      <c r="Q45706" s="118"/>
    </row>
    <row r="45707" spans="16:17">
      <c r="P45707" s="118"/>
      <c r="Q45707" s="118"/>
    </row>
    <row r="45708" spans="16:17">
      <c r="P45708" s="118"/>
      <c r="Q45708" s="118"/>
    </row>
    <row r="45709" spans="16:17">
      <c r="P45709" s="118"/>
      <c r="Q45709" s="118"/>
    </row>
    <row r="45710" spans="16:17">
      <c r="P45710" s="118"/>
      <c r="Q45710" s="118"/>
    </row>
    <row r="45711" spans="16:17">
      <c r="P45711" s="118"/>
      <c r="Q45711" s="118"/>
    </row>
    <row r="45712" spans="16:17">
      <c r="P45712" s="118"/>
      <c r="Q45712" s="118"/>
    </row>
    <row r="45713" spans="16:17">
      <c r="P45713" s="118"/>
      <c r="Q45713" s="118"/>
    </row>
    <row r="45714" spans="16:17">
      <c r="P45714" s="118"/>
      <c r="Q45714" s="118"/>
    </row>
    <row r="45715" spans="16:17">
      <c r="P45715" s="118"/>
      <c r="Q45715" s="118"/>
    </row>
    <row r="45716" spans="16:17">
      <c r="P45716" s="118"/>
      <c r="Q45716" s="118"/>
    </row>
    <row r="45717" spans="16:17">
      <c r="P45717" s="118"/>
      <c r="Q45717" s="118"/>
    </row>
    <row r="45718" spans="16:17">
      <c r="P45718" s="118"/>
      <c r="Q45718" s="118"/>
    </row>
    <row r="45719" spans="16:17">
      <c r="P45719" s="118"/>
      <c r="Q45719" s="118"/>
    </row>
    <row r="45720" spans="16:17">
      <c r="P45720" s="118"/>
      <c r="Q45720" s="118"/>
    </row>
    <row r="45721" spans="16:17">
      <c r="P45721" s="118"/>
      <c r="Q45721" s="118"/>
    </row>
    <row r="45722" spans="16:17">
      <c r="P45722" s="118"/>
      <c r="Q45722" s="118"/>
    </row>
    <row r="45723" spans="16:17">
      <c r="P45723" s="118"/>
      <c r="Q45723" s="118"/>
    </row>
    <row r="45724" spans="16:17">
      <c r="P45724" s="118"/>
      <c r="Q45724" s="118"/>
    </row>
    <row r="45725" spans="16:17">
      <c r="P45725" s="118"/>
      <c r="Q45725" s="118"/>
    </row>
    <row r="45726" spans="16:17">
      <c r="P45726" s="118"/>
      <c r="Q45726" s="118"/>
    </row>
    <row r="45727" spans="16:17">
      <c r="P45727" s="118"/>
      <c r="Q45727" s="118"/>
    </row>
    <row r="45728" spans="16:17">
      <c r="P45728" s="118"/>
      <c r="Q45728" s="118"/>
    </row>
    <row r="45729" spans="16:17">
      <c r="P45729" s="118"/>
      <c r="Q45729" s="118"/>
    </row>
    <row r="45730" spans="16:17">
      <c r="P45730" s="118"/>
      <c r="Q45730" s="118"/>
    </row>
    <row r="45731" spans="16:17">
      <c r="P45731" s="118"/>
      <c r="Q45731" s="118"/>
    </row>
    <row r="45732" spans="16:17">
      <c r="P45732" s="118"/>
      <c r="Q45732" s="118"/>
    </row>
    <row r="45733" spans="16:17">
      <c r="P45733" s="118"/>
      <c r="Q45733" s="118"/>
    </row>
    <row r="45734" spans="16:17">
      <c r="P45734" s="118"/>
      <c r="Q45734" s="118"/>
    </row>
    <row r="45735" spans="16:17">
      <c r="P45735" s="118"/>
      <c r="Q45735" s="118"/>
    </row>
    <row r="45736" spans="16:17">
      <c r="P45736" s="118"/>
      <c r="Q45736" s="118"/>
    </row>
    <row r="45737" spans="16:17">
      <c r="P45737" s="118"/>
      <c r="Q45737" s="118"/>
    </row>
    <row r="45738" spans="16:17">
      <c r="P45738" s="118"/>
      <c r="Q45738" s="118"/>
    </row>
    <row r="45739" spans="16:17">
      <c r="P45739" s="118"/>
      <c r="Q45739" s="118"/>
    </row>
    <row r="45740" spans="16:17">
      <c r="P45740" s="118"/>
      <c r="Q45740" s="118"/>
    </row>
    <row r="45741" spans="16:17">
      <c r="P45741" s="118"/>
      <c r="Q45741" s="118"/>
    </row>
    <row r="45742" spans="16:17">
      <c r="P45742" s="118"/>
      <c r="Q45742" s="118"/>
    </row>
    <row r="45743" spans="16:17">
      <c r="P45743" s="118"/>
      <c r="Q45743" s="118"/>
    </row>
    <row r="45744" spans="16:17">
      <c r="P45744" s="118"/>
      <c r="Q45744" s="118"/>
    </row>
    <row r="45745" spans="16:17">
      <c r="P45745" s="118"/>
      <c r="Q45745" s="118"/>
    </row>
    <row r="45746" spans="16:17">
      <c r="P45746" s="118"/>
      <c r="Q45746" s="118"/>
    </row>
    <row r="45747" spans="16:17">
      <c r="P45747" s="118"/>
      <c r="Q45747" s="118"/>
    </row>
    <row r="45748" spans="16:17">
      <c r="P45748" s="118"/>
      <c r="Q45748" s="118"/>
    </row>
    <row r="45749" spans="16:17">
      <c r="P45749" s="118"/>
      <c r="Q45749" s="118"/>
    </row>
    <row r="45750" spans="16:17">
      <c r="P45750" s="118"/>
      <c r="Q45750" s="118"/>
    </row>
    <row r="45751" spans="16:17">
      <c r="P45751" s="118"/>
      <c r="Q45751" s="118"/>
    </row>
    <row r="45752" spans="16:17">
      <c r="P45752" s="118"/>
      <c r="Q45752" s="118"/>
    </row>
    <row r="45753" spans="16:17">
      <c r="P45753" s="118"/>
      <c r="Q45753" s="118"/>
    </row>
    <row r="45754" spans="16:17">
      <c r="P45754" s="118"/>
      <c r="Q45754" s="118"/>
    </row>
    <row r="45755" spans="16:17">
      <c r="P45755" s="118"/>
      <c r="Q45755" s="118"/>
    </row>
    <row r="45756" spans="16:17">
      <c r="P45756" s="118"/>
      <c r="Q45756" s="118"/>
    </row>
    <row r="45757" spans="16:17">
      <c r="P45757" s="118"/>
      <c r="Q45757" s="118"/>
    </row>
    <row r="45758" spans="16:17">
      <c r="P45758" s="118"/>
      <c r="Q45758" s="118"/>
    </row>
    <row r="45759" spans="16:17">
      <c r="P45759" s="118"/>
      <c r="Q45759" s="118"/>
    </row>
    <row r="45760" spans="16:17">
      <c r="P45760" s="118"/>
      <c r="Q45760" s="118"/>
    </row>
    <row r="45761" spans="16:17">
      <c r="P45761" s="118"/>
      <c r="Q45761" s="118"/>
    </row>
    <row r="45762" spans="16:17">
      <c r="P45762" s="118"/>
      <c r="Q45762" s="118"/>
    </row>
    <row r="45763" spans="16:17">
      <c r="P45763" s="118"/>
      <c r="Q45763" s="118"/>
    </row>
    <row r="45764" spans="16:17">
      <c r="P45764" s="118"/>
      <c r="Q45764" s="118"/>
    </row>
    <row r="45765" spans="16:17">
      <c r="P45765" s="118"/>
      <c r="Q45765" s="118"/>
    </row>
    <row r="45766" spans="16:17">
      <c r="P45766" s="118"/>
      <c r="Q45766" s="118"/>
    </row>
    <row r="45767" spans="16:17">
      <c r="P45767" s="118"/>
      <c r="Q45767" s="118"/>
    </row>
    <row r="45768" spans="16:17">
      <c r="P45768" s="118"/>
      <c r="Q45768" s="118"/>
    </row>
    <row r="45769" spans="16:17">
      <c r="P45769" s="118"/>
      <c r="Q45769" s="118"/>
    </row>
    <row r="45770" spans="16:17">
      <c r="P45770" s="118"/>
      <c r="Q45770" s="118"/>
    </row>
    <row r="45771" spans="16:17">
      <c r="P45771" s="118"/>
      <c r="Q45771" s="118"/>
    </row>
    <row r="45772" spans="16:17">
      <c r="P45772" s="118"/>
      <c r="Q45772" s="118"/>
    </row>
    <row r="45773" spans="16:17">
      <c r="P45773" s="118"/>
      <c r="Q45773" s="118"/>
    </row>
    <row r="45774" spans="16:17">
      <c r="P45774" s="118"/>
      <c r="Q45774" s="118"/>
    </row>
    <row r="45775" spans="16:17">
      <c r="P45775" s="118"/>
      <c r="Q45775" s="118"/>
    </row>
    <row r="45776" spans="16:17">
      <c r="P45776" s="118"/>
      <c r="Q45776" s="118"/>
    </row>
    <row r="45777" spans="16:17">
      <c r="P45777" s="118"/>
      <c r="Q45777" s="118"/>
    </row>
    <row r="45778" spans="16:17">
      <c r="P45778" s="118"/>
      <c r="Q45778" s="118"/>
    </row>
    <row r="45779" spans="16:17">
      <c r="P45779" s="118"/>
      <c r="Q45779" s="118"/>
    </row>
    <row r="45780" spans="16:17">
      <c r="P45780" s="118"/>
      <c r="Q45780" s="118"/>
    </row>
    <row r="45781" spans="16:17">
      <c r="P45781" s="118"/>
      <c r="Q45781" s="118"/>
    </row>
    <row r="45782" spans="16:17">
      <c r="P45782" s="118"/>
      <c r="Q45782" s="118"/>
    </row>
    <row r="45783" spans="16:17">
      <c r="P45783" s="118"/>
      <c r="Q45783" s="118"/>
    </row>
    <row r="45784" spans="16:17">
      <c r="P45784" s="118"/>
      <c r="Q45784" s="118"/>
    </row>
    <row r="45785" spans="16:17">
      <c r="P45785" s="118"/>
      <c r="Q45785" s="118"/>
    </row>
    <row r="45786" spans="16:17">
      <c r="P45786" s="118"/>
      <c r="Q45786" s="118"/>
    </row>
    <row r="45787" spans="16:17">
      <c r="P45787" s="118"/>
      <c r="Q45787" s="118"/>
    </row>
    <row r="45788" spans="16:17">
      <c r="P45788" s="118"/>
      <c r="Q45788" s="118"/>
    </row>
    <row r="45789" spans="16:17">
      <c r="P45789" s="118"/>
      <c r="Q45789" s="118"/>
    </row>
    <row r="45790" spans="16:17">
      <c r="P45790" s="118"/>
      <c r="Q45790" s="118"/>
    </row>
    <row r="45791" spans="16:17">
      <c r="P45791" s="118"/>
      <c r="Q45791" s="118"/>
    </row>
    <row r="45792" spans="16:17">
      <c r="P45792" s="118"/>
      <c r="Q45792" s="118"/>
    </row>
    <row r="45793" spans="16:17">
      <c r="P45793" s="118"/>
      <c r="Q45793" s="118"/>
    </row>
    <row r="45794" spans="16:17">
      <c r="P45794" s="118"/>
      <c r="Q45794" s="118"/>
    </row>
    <row r="45795" spans="16:17">
      <c r="P45795" s="118"/>
      <c r="Q45795" s="118"/>
    </row>
    <row r="45796" spans="16:17">
      <c r="P45796" s="118"/>
      <c r="Q45796" s="118"/>
    </row>
    <row r="45797" spans="16:17">
      <c r="P45797" s="118"/>
      <c r="Q45797" s="118"/>
    </row>
    <row r="45798" spans="16:17">
      <c r="P45798" s="118"/>
      <c r="Q45798" s="118"/>
    </row>
    <row r="45799" spans="16:17">
      <c r="P45799" s="118"/>
      <c r="Q45799" s="118"/>
    </row>
    <row r="45800" spans="16:17">
      <c r="P45800" s="118"/>
      <c r="Q45800" s="118"/>
    </row>
    <row r="45801" spans="16:17">
      <c r="P45801" s="118"/>
      <c r="Q45801" s="118"/>
    </row>
    <row r="45802" spans="16:17">
      <c r="P45802" s="118"/>
      <c r="Q45802" s="118"/>
    </row>
    <row r="45803" spans="16:17">
      <c r="P45803" s="118"/>
      <c r="Q45803" s="118"/>
    </row>
    <row r="45804" spans="16:17">
      <c r="P45804" s="118"/>
      <c r="Q45804" s="118"/>
    </row>
    <row r="45805" spans="16:17">
      <c r="P45805" s="118"/>
      <c r="Q45805" s="118"/>
    </row>
    <row r="45806" spans="16:17">
      <c r="P45806" s="118"/>
      <c r="Q45806" s="118"/>
    </row>
    <row r="45807" spans="16:17">
      <c r="P45807" s="118"/>
      <c r="Q45807" s="118"/>
    </row>
    <row r="45808" spans="16:17">
      <c r="P45808" s="118"/>
      <c r="Q45808" s="118"/>
    </row>
    <row r="45809" spans="16:17">
      <c r="P45809" s="118"/>
      <c r="Q45809" s="118"/>
    </row>
    <row r="45810" spans="16:17">
      <c r="P45810" s="118"/>
      <c r="Q45810" s="118"/>
    </row>
    <row r="45811" spans="16:17">
      <c r="P45811" s="118"/>
      <c r="Q45811" s="118"/>
    </row>
    <row r="45812" spans="16:17">
      <c r="P45812" s="118"/>
      <c r="Q45812" s="118"/>
    </row>
    <row r="45813" spans="16:17">
      <c r="P45813" s="118"/>
      <c r="Q45813" s="118"/>
    </row>
    <row r="45814" spans="16:17">
      <c r="P45814" s="118"/>
      <c r="Q45814" s="118"/>
    </row>
    <row r="45815" spans="16:17">
      <c r="P45815" s="118"/>
      <c r="Q45815" s="118"/>
    </row>
    <row r="45816" spans="16:17">
      <c r="P45816" s="118"/>
      <c r="Q45816" s="118"/>
    </row>
    <row r="45817" spans="16:17">
      <c r="P45817" s="118"/>
      <c r="Q45817" s="118"/>
    </row>
    <row r="45818" spans="16:17">
      <c r="P45818" s="118"/>
      <c r="Q45818" s="118"/>
    </row>
    <row r="45819" spans="16:17">
      <c r="P45819" s="118"/>
      <c r="Q45819" s="118"/>
    </row>
    <row r="45820" spans="16:17">
      <c r="P45820" s="118"/>
      <c r="Q45820" s="118"/>
    </row>
    <row r="45821" spans="16:17">
      <c r="P45821" s="118"/>
      <c r="Q45821" s="118"/>
    </row>
    <row r="45822" spans="16:17">
      <c r="P45822" s="118"/>
      <c r="Q45822" s="118"/>
    </row>
    <row r="45823" spans="16:17">
      <c r="P45823" s="118"/>
      <c r="Q45823" s="118"/>
    </row>
    <row r="45824" spans="16:17">
      <c r="P45824" s="118"/>
      <c r="Q45824" s="118"/>
    </row>
    <row r="45825" spans="16:17">
      <c r="P45825" s="118"/>
      <c r="Q45825" s="118"/>
    </row>
    <row r="45826" spans="16:17">
      <c r="P45826" s="118"/>
      <c r="Q45826" s="118"/>
    </row>
    <row r="45827" spans="16:17">
      <c r="P45827" s="118"/>
      <c r="Q45827" s="118"/>
    </row>
    <row r="45828" spans="16:17">
      <c r="P45828" s="118"/>
      <c r="Q45828" s="118"/>
    </row>
    <row r="45829" spans="16:17">
      <c r="P45829" s="118"/>
      <c r="Q45829" s="118"/>
    </row>
    <row r="45830" spans="16:17">
      <c r="P45830" s="118"/>
      <c r="Q45830" s="118"/>
    </row>
    <row r="45831" spans="16:17">
      <c r="P45831" s="118"/>
      <c r="Q45831" s="118"/>
    </row>
    <row r="45832" spans="16:17">
      <c r="P45832" s="118"/>
      <c r="Q45832" s="118"/>
    </row>
    <row r="45833" spans="16:17">
      <c r="P45833" s="118"/>
      <c r="Q45833" s="118"/>
    </row>
    <row r="45834" spans="16:17">
      <c r="P45834" s="118"/>
      <c r="Q45834" s="118"/>
    </row>
    <row r="45835" spans="16:17">
      <c r="P45835" s="118"/>
      <c r="Q45835" s="118"/>
    </row>
    <row r="45836" spans="16:17">
      <c r="P45836" s="118"/>
      <c r="Q45836" s="118"/>
    </row>
    <row r="45837" spans="16:17">
      <c r="P45837" s="118"/>
      <c r="Q45837" s="118"/>
    </row>
    <row r="45838" spans="16:17">
      <c r="P45838" s="118"/>
      <c r="Q45838" s="118"/>
    </row>
    <row r="45839" spans="16:17">
      <c r="P45839" s="118"/>
      <c r="Q45839" s="118"/>
    </row>
    <row r="45840" spans="16:17">
      <c r="P45840" s="118"/>
      <c r="Q45840" s="118"/>
    </row>
    <row r="45841" spans="16:17">
      <c r="P45841" s="118"/>
      <c r="Q45841" s="118"/>
    </row>
    <row r="45842" spans="16:17">
      <c r="P45842" s="118"/>
      <c r="Q45842" s="118"/>
    </row>
    <row r="45843" spans="16:17">
      <c r="P45843" s="118"/>
      <c r="Q45843" s="118"/>
    </row>
    <row r="45844" spans="16:17">
      <c r="P45844" s="118"/>
      <c r="Q45844" s="118"/>
    </row>
    <row r="45845" spans="16:17">
      <c r="P45845" s="118"/>
      <c r="Q45845" s="118"/>
    </row>
    <row r="45846" spans="16:17">
      <c r="P45846" s="118"/>
      <c r="Q45846" s="118"/>
    </row>
    <row r="45847" spans="16:17">
      <c r="P45847" s="118"/>
      <c r="Q45847" s="118"/>
    </row>
    <row r="45848" spans="16:17">
      <c r="P45848" s="118"/>
      <c r="Q45848" s="118"/>
    </row>
    <row r="45849" spans="16:17">
      <c r="P45849" s="118"/>
      <c r="Q45849" s="118"/>
    </row>
    <row r="45850" spans="16:17">
      <c r="P45850" s="118"/>
      <c r="Q45850" s="118"/>
    </row>
    <row r="45851" spans="16:17">
      <c r="P45851" s="118"/>
      <c r="Q45851" s="118"/>
    </row>
    <row r="45852" spans="16:17">
      <c r="P45852" s="118"/>
      <c r="Q45852" s="118"/>
    </row>
    <row r="45853" spans="16:17">
      <c r="P45853" s="118"/>
      <c r="Q45853" s="118"/>
    </row>
    <row r="45854" spans="16:17">
      <c r="P45854" s="118"/>
      <c r="Q45854" s="118"/>
    </row>
    <row r="45855" spans="16:17">
      <c r="P45855" s="118"/>
      <c r="Q45855" s="118"/>
    </row>
    <row r="45856" spans="16:17">
      <c r="P45856" s="118"/>
      <c r="Q45856" s="118"/>
    </row>
    <row r="45857" spans="16:17">
      <c r="P45857" s="118"/>
      <c r="Q45857" s="118"/>
    </row>
    <row r="45858" spans="16:17">
      <c r="P45858" s="118"/>
      <c r="Q45858" s="118"/>
    </row>
    <row r="45859" spans="16:17">
      <c r="P45859" s="118"/>
      <c r="Q45859" s="118"/>
    </row>
    <row r="45860" spans="16:17">
      <c r="P45860" s="118"/>
      <c r="Q45860" s="118"/>
    </row>
    <row r="45861" spans="16:17">
      <c r="P45861" s="118"/>
      <c r="Q45861" s="118"/>
    </row>
    <row r="45862" spans="16:17">
      <c r="P45862" s="118"/>
      <c r="Q45862" s="118"/>
    </row>
    <row r="45863" spans="16:17">
      <c r="P45863" s="118"/>
      <c r="Q45863" s="118"/>
    </row>
    <row r="45864" spans="16:17">
      <c r="P45864" s="118"/>
      <c r="Q45864" s="118"/>
    </row>
    <row r="45865" spans="16:17">
      <c r="P45865" s="118"/>
      <c r="Q45865" s="118"/>
    </row>
    <row r="45866" spans="16:17">
      <c r="P45866" s="118"/>
      <c r="Q45866" s="118"/>
    </row>
    <row r="45867" spans="16:17">
      <c r="P45867" s="118"/>
      <c r="Q45867" s="118"/>
    </row>
    <row r="45868" spans="16:17">
      <c r="P45868" s="118"/>
      <c r="Q45868" s="118"/>
    </row>
    <row r="45869" spans="16:17">
      <c r="P45869" s="118"/>
      <c r="Q45869" s="118"/>
    </row>
    <row r="45870" spans="16:17">
      <c r="P45870" s="118"/>
      <c r="Q45870" s="118"/>
    </row>
    <row r="45871" spans="16:17">
      <c r="P45871" s="118"/>
      <c r="Q45871" s="118"/>
    </row>
    <row r="45872" spans="16:17">
      <c r="P45872" s="118"/>
      <c r="Q45872" s="118"/>
    </row>
    <row r="45873" spans="16:17">
      <c r="P45873" s="118"/>
      <c r="Q45873" s="118"/>
    </row>
    <row r="45874" spans="16:17">
      <c r="P45874" s="118"/>
      <c r="Q45874" s="118"/>
    </row>
    <row r="45875" spans="16:17">
      <c r="P45875" s="118"/>
      <c r="Q45875" s="118"/>
    </row>
    <row r="45876" spans="16:17">
      <c r="P45876" s="118"/>
      <c r="Q45876" s="118"/>
    </row>
    <row r="45877" spans="16:17">
      <c r="P45877" s="118"/>
      <c r="Q45877" s="118"/>
    </row>
    <row r="45878" spans="16:17">
      <c r="P45878" s="118"/>
      <c r="Q45878" s="118"/>
    </row>
    <row r="45879" spans="16:17">
      <c r="P45879" s="118"/>
      <c r="Q45879" s="118"/>
    </row>
    <row r="45880" spans="16:17">
      <c r="P45880" s="118"/>
      <c r="Q45880" s="118"/>
    </row>
    <row r="45881" spans="16:17">
      <c r="P45881" s="118"/>
      <c r="Q45881" s="118"/>
    </row>
    <row r="45882" spans="16:17">
      <c r="P45882" s="118"/>
      <c r="Q45882" s="118"/>
    </row>
    <row r="45883" spans="16:17">
      <c r="P45883" s="118"/>
      <c r="Q45883" s="118"/>
    </row>
    <row r="45884" spans="16:17">
      <c r="P45884" s="118"/>
      <c r="Q45884" s="118"/>
    </row>
    <row r="45885" spans="16:17">
      <c r="P45885" s="118"/>
      <c r="Q45885" s="118"/>
    </row>
    <row r="45886" spans="16:17">
      <c r="P45886" s="118"/>
      <c r="Q45886" s="118"/>
    </row>
    <row r="45887" spans="16:17">
      <c r="P45887" s="118"/>
      <c r="Q45887" s="118"/>
    </row>
    <row r="45888" spans="16:17">
      <c r="P45888" s="118"/>
      <c r="Q45888" s="118"/>
    </row>
    <row r="45889" spans="16:17">
      <c r="P45889" s="118"/>
      <c r="Q45889" s="118"/>
    </row>
    <row r="45890" spans="16:17">
      <c r="P45890" s="118"/>
      <c r="Q45890" s="118"/>
    </row>
    <row r="45891" spans="16:17">
      <c r="P45891" s="118"/>
      <c r="Q45891" s="118"/>
    </row>
    <row r="45892" spans="16:17">
      <c r="P45892" s="118"/>
      <c r="Q45892" s="118"/>
    </row>
    <row r="45893" spans="16:17">
      <c r="P45893" s="118"/>
      <c r="Q45893" s="118"/>
    </row>
    <row r="45894" spans="16:17">
      <c r="P45894" s="118"/>
      <c r="Q45894" s="118"/>
    </row>
    <row r="45895" spans="16:17">
      <c r="P45895" s="118"/>
      <c r="Q45895" s="118"/>
    </row>
    <row r="45896" spans="16:17">
      <c r="P45896" s="118"/>
      <c r="Q45896" s="118"/>
    </row>
    <row r="45897" spans="16:17">
      <c r="P45897" s="118"/>
      <c r="Q45897" s="118"/>
    </row>
    <row r="45898" spans="16:17">
      <c r="P45898" s="118"/>
      <c r="Q45898" s="118"/>
    </row>
    <row r="45899" spans="16:17">
      <c r="P45899" s="118"/>
      <c r="Q45899" s="118"/>
    </row>
    <row r="45900" spans="16:17">
      <c r="P45900" s="118"/>
      <c r="Q45900" s="118"/>
    </row>
    <row r="45901" spans="16:17">
      <c r="P45901" s="118"/>
      <c r="Q45901" s="118"/>
    </row>
    <row r="45902" spans="16:17">
      <c r="P45902" s="118"/>
      <c r="Q45902" s="118"/>
    </row>
    <row r="45903" spans="16:17">
      <c r="P45903" s="118"/>
      <c r="Q45903" s="118"/>
    </row>
    <row r="45904" spans="16:17">
      <c r="P45904" s="118"/>
      <c r="Q45904" s="118"/>
    </row>
    <row r="45905" spans="16:17">
      <c r="P45905" s="118"/>
      <c r="Q45905" s="118"/>
    </row>
    <row r="45906" spans="16:17">
      <c r="P45906" s="118"/>
      <c r="Q45906" s="118"/>
    </row>
    <row r="45907" spans="16:17">
      <c r="P45907" s="118"/>
      <c r="Q45907" s="118"/>
    </row>
    <row r="45908" spans="16:17">
      <c r="P45908" s="118"/>
      <c r="Q45908" s="118"/>
    </row>
    <row r="45909" spans="16:17">
      <c r="P45909" s="118"/>
      <c r="Q45909" s="118"/>
    </row>
    <row r="45910" spans="16:17">
      <c r="P45910" s="118"/>
      <c r="Q45910" s="118"/>
    </row>
    <row r="45911" spans="16:17">
      <c r="P45911" s="118"/>
      <c r="Q45911" s="118"/>
    </row>
    <row r="45912" spans="16:17">
      <c r="P45912" s="118"/>
      <c r="Q45912" s="118"/>
    </row>
    <row r="45913" spans="16:17">
      <c r="P45913" s="118"/>
      <c r="Q45913" s="118"/>
    </row>
    <row r="45914" spans="16:17">
      <c r="P45914" s="118"/>
      <c r="Q45914" s="118"/>
    </row>
    <row r="45915" spans="16:17">
      <c r="P45915" s="118"/>
      <c r="Q45915" s="118"/>
    </row>
    <row r="45916" spans="16:17">
      <c r="P45916" s="118"/>
      <c r="Q45916" s="118"/>
    </row>
    <row r="45917" spans="16:17">
      <c r="P45917" s="118"/>
      <c r="Q45917" s="118"/>
    </row>
    <row r="45918" spans="16:17">
      <c r="P45918" s="118"/>
      <c r="Q45918" s="118"/>
    </row>
    <row r="45919" spans="16:17">
      <c r="P45919" s="118"/>
      <c r="Q45919" s="118"/>
    </row>
    <row r="45920" spans="16:17">
      <c r="P45920" s="118"/>
      <c r="Q45920" s="118"/>
    </row>
    <row r="45921" spans="16:17">
      <c r="P45921" s="118"/>
      <c r="Q45921" s="118"/>
    </row>
    <row r="45922" spans="16:17">
      <c r="P45922" s="118"/>
      <c r="Q45922" s="118"/>
    </row>
    <row r="45923" spans="16:17">
      <c r="P45923" s="118"/>
      <c r="Q45923" s="118"/>
    </row>
    <row r="45924" spans="16:17">
      <c r="P45924" s="118"/>
      <c r="Q45924" s="118"/>
    </row>
    <row r="45925" spans="16:17">
      <c r="P45925" s="118"/>
      <c r="Q45925" s="118"/>
    </row>
    <row r="45926" spans="16:17">
      <c r="P45926" s="118"/>
      <c r="Q45926" s="118"/>
    </row>
    <row r="45927" spans="16:17">
      <c r="P45927" s="118"/>
      <c r="Q45927" s="118"/>
    </row>
    <row r="45928" spans="16:17">
      <c r="P45928" s="118"/>
      <c r="Q45928" s="118"/>
    </row>
    <row r="45929" spans="16:17">
      <c r="P45929" s="118"/>
      <c r="Q45929" s="118"/>
    </row>
    <row r="45930" spans="16:17">
      <c r="P45930" s="118"/>
      <c r="Q45930" s="118"/>
    </row>
    <row r="45931" spans="16:17">
      <c r="P45931" s="118"/>
      <c r="Q45931" s="118"/>
    </row>
    <row r="45932" spans="16:17">
      <c r="P45932" s="118"/>
      <c r="Q45932" s="118"/>
    </row>
    <row r="45933" spans="16:17">
      <c r="P45933" s="118"/>
      <c r="Q45933" s="118"/>
    </row>
    <row r="45934" spans="16:17">
      <c r="P45934" s="118"/>
      <c r="Q45934" s="118"/>
    </row>
    <row r="45935" spans="16:17">
      <c r="P45935" s="118"/>
      <c r="Q45935" s="118"/>
    </row>
    <row r="45936" spans="16:17">
      <c r="P45936" s="118"/>
      <c r="Q45936" s="118"/>
    </row>
    <row r="45937" spans="16:17">
      <c r="P45937" s="118"/>
      <c r="Q45937" s="118"/>
    </row>
    <row r="45938" spans="16:17">
      <c r="P45938" s="118"/>
      <c r="Q45938" s="118"/>
    </row>
    <row r="45939" spans="16:17">
      <c r="P45939" s="118"/>
      <c r="Q45939" s="118"/>
    </row>
    <row r="45940" spans="16:17">
      <c r="P45940" s="118"/>
      <c r="Q45940" s="118"/>
    </row>
    <row r="45941" spans="16:17">
      <c r="P45941" s="118"/>
      <c r="Q45941" s="118"/>
    </row>
    <row r="45942" spans="16:17">
      <c r="P45942" s="118"/>
      <c r="Q45942" s="118"/>
    </row>
    <row r="45943" spans="16:17">
      <c r="P45943" s="118"/>
      <c r="Q45943" s="118"/>
    </row>
    <row r="45944" spans="16:17">
      <c r="P45944" s="118"/>
      <c r="Q45944" s="118"/>
    </row>
    <row r="45945" spans="16:17">
      <c r="P45945" s="118"/>
      <c r="Q45945" s="118"/>
    </row>
    <row r="45946" spans="16:17">
      <c r="P45946" s="118"/>
      <c r="Q45946" s="118"/>
    </row>
    <row r="45947" spans="16:17">
      <c r="P45947" s="118"/>
      <c r="Q45947" s="118"/>
    </row>
    <row r="45948" spans="16:17">
      <c r="P45948" s="118"/>
      <c r="Q45948" s="118"/>
    </row>
    <row r="45949" spans="16:17">
      <c r="P45949" s="118"/>
      <c r="Q45949" s="118"/>
    </row>
    <row r="45950" spans="16:17">
      <c r="P45950" s="118"/>
      <c r="Q45950" s="118"/>
    </row>
    <row r="45951" spans="16:17">
      <c r="P45951" s="118"/>
      <c r="Q45951" s="118"/>
    </row>
    <row r="45952" spans="16:17">
      <c r="P45952" s="118"/>
      <c r="Q45952" s="118"/>
    </row>
    <row r="45953" spans="16:17">
      <c r="P45953" s="118"/>
      <c r="Q45953" s="118"/>
    </row>
    <row r="45954" spans="16:17">
      <c r="P45954" s="118"/>
      <c r="Q45954" s="118"/>
    </row>
    <row r="45955" spans="16:17">
      <c r="P45955" s="118"/>
      <c r="Q45955" s="118"/>
    </row>
    <row r="45956" spans="16:17">
      <c r="P45956" s="118"/>
      <c r="Q45956" s="118"/>
    </row>
    <row r="45957" spans="16:17">
      <c r="P45957" s="118"/>
      <c r="Q45957" s="118"/>
    </row>
    <row r="45958" spans="16:17">
      <c r="P45958" s="118"/>
      <c r="Q45958" s="118"/>
    </row>
    <row r="45959" spans="16:17">
      <c r="P45959" s="118"/>
      <c r="Q45959" s="118"/>
    </row>
    <row r="45960" spans="16:17">
      <c r="P45960" s="118"/>
      <c r="Q45960" s="118"/>
    </row>
    <row r="45961" spans="16:17">
      <c r="P45961" s="118"/>
      <c r="Q45961" s="118"/>
    </row>
    <row r="45962" spans="16:17">
      <c r="P45962" s="118"/>
      <c r="Q45962" s="118"/>
    </row>
    <row r="45963" spans="16:17">
      <c r="P45963" s="118"/>
      <c r="Q45963" s="118"/>
    </row>
    <row r="45964" spans="16:17">
      <c r="P45964" s="118"/>
      <c r="Q45964" s="118"/>
    </row>
    <row r="45965" spans="16:17">
      <c r="P45965" s="118"/>
      <c r="Q45965" s="118"/>
    </row>
    <row r="45966" spans="16:17">
      <c r="P45966" s="118"/>
      <c r="Q45966" s="118"/>
    </row>
    <row r="45967" spans="16:17">
      <c r="P45967" s="118"/>
      <c r="Q45967" s="118"/>
    </row>
    <row r="45968" spans="16:17">
      <c r="P45968" s="118"/>
      <c r="Q45968" s="118"/>
    </row>
    <row r="45969" spans="16:17">
      <c r="P45969" s="118"/>
      <c r="Q45969" s="118"/>
    </row>
    <row r="45970" spans="16:17">
      <c r="P45970" s="118"/>
      <c r="Q45970" s="118"/>
    </row>
    <row r="45971" spans="16:17">
      <c r="P45971" s="118"/>
      <c r="Q45971" s="118"/>
    </row>
    <row r="45972" spans="16:17">
      <c r="P45972" s="118"/>
      <c r="Q45972" s="118"/>
    </row>
    <row r="45973" spans="16:17">
      <c r="P45973" s="118"/>
      <c r="Q45973" s="118"/>
    </row>
    <row r="45974" spans="16:17">
      <c r="P45974" s="118"/>
      <c r="Q45974" s="118"/>
    </row>
    <row r="45975" spans="16:17">
      <c r="P45975" s="118"/>
      <c r="Q45975" s="118"/>
    </row>
    <row r="45976" spans="16:17">
      <c r="P45976" s="118"/>
      <c r="Q45976" s="118"/>
    </row>
    <row r="45977" spans="16:17">
      <c r="P45977" s="118"/>
      <c r="Q45977" s="118"/>
    </row>
    <row r="45978" spans="16:17">
      <c r="P45978" s="118"/>
      <c r="Q45978" s="118"/>
    </row>
    <row r="45979" spans="16:17">
      <c r="P45979" s="118"/>
      <c r="Q45979" s="118"/>
    </row>
    <row r="45980" spans="16:17">
      <c r="P45980" s="118"/>
      <c r="Q45980" s="118"/>
    </row>
    <row r="45981" spans="16:17">
      <c r="P45981" s="118"/>
      <c r="Q45981" s="118"/>
    </row>
    <row r="45982" spans="16:17">
      <c r="P45982" s="118"/>
      <c r="Q45982" s="118"/>
    </row>
    <row r="45983" spans="16:17">
      <c r="P45983" s="118"/>
      <c r="Q45983" s="118"/>
    </row>
    <row r="45984" spans="16:17">
      <c r="P45984" s="118"/>
      <c r="Q45984" s="118"/>
    </row>
    <row r="45985" spans="16:17">
      <c r="P45985" s="118"/>
      <c r="Q45985" s="118"/>
    </row>
    <row r="45986" spans="16:17">
      <c r="P45986" s="118"/>
      <c r="Q45986" s="118"/>
    </row>
    <row r="45987" spans="16:17">
      <c r="P45987" s="118"/>
      <c r="Q45987" s="118"/>
    </row>
    <row r="45988" spans="16:17">
      <c r="P45988" s="118"/>
      <c r="Q45988" s="118"/>
    </row>
    <row r="45989" spans="16:17">
      <c r="P45989" s="118"/>
      <c r="Q45989" s="118"/>
    </row>
    <row r="45990" spans="16:17">
      <c r="P45990" s="118"/>
      <c r="Q45990" s="118"/>
    </row>
    <row r="45991" spans="16:17">
      <c r="P45991" s="118"/>
      <c r="Q45991" s="118"/>
    </row>
    <row r="45992" spans="16:17">
      <c r="P45992" s="118"/>
      <c r="Q45992" s="118"/>
    </row>
    <row r="45993" spans="16:17">
      <c r="P45993" s="118"/>
      <c r="Q45993" s="118"/>
    </row>
    <row r="45994" spans="16:17">
      <c r="P45994" s="118"/>
      <c r="Q45994" s="118"/>
    </row>
    <row r="45995" spans="16:17">
      <c r="P45995" s="118"/>
      <c r="Q45995" s="118"/>
    </row>
    <row r="45996" spans="16:17">
      <c r="P45996" s="118"/>
      <c r="Q45996" s="118"/>
    </row>
    <row r="45997" spans="16:17">
      <c r="P45997" s="118"/>
      <c r="Q45997" s="118"/>
    </row>
    <row r="45998" spans="16:17">
      <c r="P45998" s="118"/>
      <c r="Q45998" s="118"/>
    </row>
    <row r="45999" spans="16:17">
      <c r="P45999" s="118"/>
      <c r="Q45999" s="118"/>
    </row>
    <row r="46000" spans="16:17">
      <c r="P46000" s="118"/>
      <c r="Q46000" s="118"/>
    </row>
    <row r="46001" spans="16:17">
      <c r="P46001" s="118"/>
      <c r="Q46001" s="118"/>
    </row>
    <row r="46002" spans="16:17">
      <c r="P46002" s="118"/>
      <c r="Q46002" s="118"/>
    </row>
    <row r="46003" spans="16:17">
      <c r="P46003" s="118"/>
      <c r="Q46003" s="118"/>
    </row>
    <row r="46004" spans="16:17">
      <c r="P46004" s="118"/>
      <c r="Q46004" s="118"/>
    </row>
    <row r="46005" spans="16:17">
      <c r="P46005" s="118"/>
      <c r="Q46005" s="118"/>
    </row>
    <row r="46006" spans="16:17">
      <c r="P46006" s="118"/>
      <c r="Q46006" s="118"/>
    </row>
    <row r="46007" spans="16:17">
      <c r="P46007" s="118"/>
      <c r="Q46007" s="118"/>
    </row>
    <row r="46008" spans="16:17">
      <c r="P46008" s="118"/>
      <c r="Q46008" s="118"/>
    </row>
    <row r="46009" spans="16:17">
      <c r="P46009" s="118"/>
      <c r="Q46009" s="118"/>
    </row>
    <row r="46010" spans="16:17">
      <c r="P46010" s="118"/>
      <c r="Q46010" s="118"/>
    </row>
    <row r="46011" spans="16:17">
      <c r="P46011" s="118"/>
      <c r="Q46011" s="118"/>
    </row>
    <row r="46012" spans="16:17">
      <c r="P46012" s="118"/>
      <c r="Q46012" s="118"/>
    </row>
    <row r="46013" spans="16:17">
      <c r="P46013" s="118"/>
      <c r="Q46013" s="118"/>
    </row>
    <row r="46014" spans="16:17">
      <c r="P46014" s="118"/>
      <c r="Q46014" s="118"/>
    </row>
    <row r="46015" spans="16:17">
      <c r="P46015" s="118"/>
      <c r="Q46015" s="118"/>
    </row>
    <row r="46016" spans="16:17">
      <c r="P46016" s="118"/>
      <c r="Q46016" s="118"/>
    </row>
    <row r="46017" spans="16:17">
      <c r="P46017" s="118"/>
      <c r="Q46017" s="118"/>
    </row>
    <row r="46018" spans="16:17">
      <c r="P46018" s="118"/>
      <c r="Q46018" s="118"/>
    </row>
    <row r="46019" spans="16:17">
      <c r="P46019" s="118"/>
      <c r="Q46019" s="118"/>
    </row>
    <row r="46020" spans="16:17">
      <c r="P46020" s="118"/>
      <c r="Q46020" s="118"/>
    </row>
    <row r="46021" spans="16:17">
      <c r="P46021" s="118"/>
      <c r="Q46021" s="118"/>
    </row>
    <row r="46022" spans="16:17">
      <c r="P46022" s="118"/>
      <c r="Q46022" s="118"/>
    </row>
    <row r="46023" spans="16:17">
      <c r="P46023" s="118"/>
      <c r="Q46023" s="118"/>
    </row>
    <row r="46024" spans="16:17">
      <c r="P46024" s="118"/>
      <c r="Q46024" s="118"/>
    </row>
    <row r="46025" spans="16:17">
      <c r="P46025" s="118"/>
      <c r="Q46025" s="118"/>
    </row>
    <row r="46026" spans="16:17">
      <c r="P46026" s="118"/>
      <c r="Q46026" s="118"/>
    </row>
    <row r="46027" spans="16:17">
      <c r="P46027" s="118"/>
      <c r="Q46027" s="118"/>
    </row>
    <row r="46028" spans="16:17">
      <c r="P46028" s="118"/>
      <c r="Q46028" s="118"/>
    </row>
    <row r="46029" spans="16:17">
      <c r="P46029" s="118"/>
      <c r="Q46029" s="118"/>
    </row>
    <row r="46030" spans="16:17">
      <c r="P46030" s="118"/>
      <c r="Q46030" s="118"/>
    </row>
    <row r="46031" spans="16:17">
      <c r="P46031" s="118"/>
      <c r="Q46031" s="118"/>
    </row>
    <row r="46032" spans="16:17">
      <c r="P46032" s="118"/>
      <c r="Q46032" s="118"/>
    </row>
    <row r="46033" spans="16:17">
      <c r="P46033" s="118"/>
      <c r="Q46033" s="118"/>
    </row>
    <row r="46034" spans="16:17">
      <c r="P46034" s="118"/>
      <c r="Q46034" s="118"/>
    </row>
    <row r="46035" spans="16:17">
      <c r="P46035" s="118"/>
      <c r="Q46035" s="118"/>
    </row>
    <row r="46036" spans="16:17">
      <c r="P46036" s="118"/>
      <c r="Q46036" s="118"/>
    </row>
    <row r="46037" spans="16:17">
      <c r="P46037" s="118"/>
      <c r="Q46037" s="118"/>
    </row>
    <row r="46038" spans="16:17">
      <c r="P46038" s="118"/>
      <c r="Q46038" s="118"/>
    </row>
    <row r="46039" spans="16:17">
      <c r="P46039" s="118"/>
      <c r="Q46039" s="118"/>
    </row>
    <row r="46040" spans="16:17">
      <c r="P46040" s="118"/>
      <c r="Q46040" s="118"/>
    </row>
    <row r="46041" spans="16:17">
      <c r="P46041" s="118"/>
      <c r="Q46041" s="118"/>
    </row>
    <row r="46042" spans="16:17">
      <c r="P46042" s="118"/>
      <c r="Q46042" s="118"/>
    </row>
    <row r="46043" spans="16:17">
      <c r="P46043" s="118"/>
      <c r="Q46043" s="118"/>
    </row>
    <row r="46044" spans="16:17">
      <c r="P46044" s="118"/>
      <c r="Q46044" s="118"/>
    </row>
    <row r="46045" spans="16:17">
      <c r="P46045" s="118"/>
      <c r="Q46045" s="118"/>
    </row>
    <row r="46046" spans="16:17">
      <c r="P46046" s="118"/>
      <c r="Q46046" s="118"/>
    </row>
    <row r="46047" spans="16:17">
      <c r="P46047" s="118"/>
      <c r="Q46047" s="118"/>
    </row>
    <row r="46048" spans="16:17">
      <c r="P46048" s="118"/>
      <c r="Q46048" s="118"/>
    </row>
    <row r="46049" spans="16:17">
      <c r="P46049" s="118"/>
      <c r="Q46049" s="118"/>
    </row>
    <row r="46050" spans="16:17">
      <c r="P46050" s="118"/>
      <c r="Q46050" s="118"/>
    </row>
    <row r="46051" spans="16:17">
      <c r="P46051" s="118"/>
      <c r="Q46051" s="118"/>
    </row>
    <row r="46052" spans="16:17">
      <c r="P46052" s="118"/>
      <c r="Q46052" s="118"/>
    </row>
    <row r="46053" spans="16:17">
      <c r="P46053" s="118"/>
      <c r="Q46053" s="118"/>
    </row>
    <row r="46054" spans="16:17">
      <c r="P46054" s="118"/>
      <c r="Q46054" s="118"/>
    </row>
    <row r="46055" spans="16:17">
      <c r="P46055" s="118"/>
      <c r="Q46055" s="118"/>
    </row>
    <row r="46056" spans="16:17">
      <c r="P46056" s="118"/>
      <c r="Q46056" s="118"/>
    </row>
    <row r="46057" spans="16:17">
      <c r="P46057" s="118"/>
      <c r="Q46057" s="118"/>
    </row>
    <row r="46058" spans="16:17">
      <c r="P46058" s="118"/>
      <c r="Q46058" s="118"/>
    </row>
    <row r="46059" spans="16:17">
      <c r="P46059" s="118"/>
      <c r="Q46059" s="118"/>
    </row>
    <row r="46060" spans="16:17">
      <c r="P46060" s="118"/>
      <c r="Q46060" s="118"/>
    </row>
    <row r="46061" spans="16:17">
      <c r="P46061" s="118"/>
      <c r="Q46061" s="118"/>
    </row>
    <row r="46062" spans="16:17">
      <c r="P46062" s="118"/>
      <c r="Q46062" s="118"/>
    </row>
    <row r="46063" spans="16:17">
      <c r="P46063" s="118"/>
      <c r="Q46063" s="118"/>
    </row>
    <row r="46064" spans="16:17">
      <c r="P46064" s="118"/>
      <c r="Q46064" s="118"/>
    </row>
    <row r="46065" spans="16:17">
      <c r="P46065" s="118"/>
      <c r="Q46065" s="118"/>
    </row>
    <row r="46066" spans="16:17">
      <c r="P46066" s="118"/>
      <c r="Q46066" s="118"/>
    </row>
    <row r="46067" spans="16:17">
      <c r="P46067" s="118"/>
      <c r="Q46067" s="118"/>
    </row>
    <row r="46068" spans="16:17">
      <c r="P46068" s="118"/>
      <c r="Q46068" s="118"/>
    </row>
    <row r="46069" spans="16:17">
      <c r="P46069" s="118"/>
      <c r="Q46069" s="118"/>
    </row>
    <row r="46070" spans="16:17">
      <c r="P46070" s="118"/>
      <c r="Q46070" s="118"/>
    </row>
    <row r="46071" spans="16:17">
      <c r="P46071" s="118"/>
      <c r="Q46071" s="118"/>
    </row>
    <row r="46072" spans="16:17">
      <c r="P46072" s="118"/>
      <c r="Q46072" s="118"/>
    </row>
    <row r="46073" spans="16:17">
      <c r="P46073" s="118"/>
      <c r="Q46073" s="118"/>
    </row>
    <row r="46074" spans="16:17">
      <c r="P46074" s="118"/>
      <c r="Q46074" s="118"/>
    </row>
    <row r="46075" spans="16:17">
      <c r="P46075" s="118"/>
      <c r="Q46075" s="118"/>
    </row>
    <row r="46076" spans="16:17">
      <c r="P46076" s="118"/>
      <c r="Q46076" s="118"/>
    </row>
    <row r="46077" spans="16:17">
      <c r="P46077" s="118"/>
      <c r="Q46077" s="118"/>
    </row>
    <row r="46078" spans="16:17">
      <c r="P46078" s="118"/>
      <c r="Q46078" s="118"/>
    </row>
    <row r="46079" spans="16:17">
      <c r="P46079" s="118"/>
      <c r="Q46079" s="118"/>
    </row>
    <row r="46080" spans="16:17">
      <c r="P46080" s="118"/>
      <c r="Q46080" s="118"/>
    </row>
    <row r="46081" spans="16:17">
      <c r="P46081" s="118"/>
      <c r="Q46081" s="118"/>
    </row>
    <row r="46082" spans="16:17">
      <c r="P46082" s="118"/>
      <c r="Q46082" s="118"/>
    </row>
    <row r="46083" spans="16:17">
      <c r="P46083" s="118"/>
      <c r="Q46083" s="118"/>
    </row>
    <row r="46084" spans="16:17">
      <c r="P46084" s="118"/>
      <c r="Q46084" s="118"/>
    </row>
    <row r="46085" spans="16:17">
      <c r="P46085" s="118"/>
      <c r="Q46085" s="118"/>
    </row>
    <row r="46086" spans="16:17">
      <c r="P46086" s="118"/>
      <c r="Q46086" s="118"/>
    </row>
    <row r="46087" spans="16:17">
      <c r="P46087" s="118"/>
      <c r="Q46087" s="118"/>
    </row>
    <row r="46088" spans="16:17">
      <c r="P46088" s="118"/>
      <c r="Q46088" s="118"/>
    </row>
    <row r="46089" spans="16:17">
      <c r="P46089" s="118"/>
      <c r="Q46089" s="118"/>
    </row>
    <row r="46090" spans="16:17">
      <c r="P46090" s="118"/>
      <c r="Q46090" s="118"/>
    </row>
    <row r="46091" spans="16:17">
      <c r="P46091" s="118"/>
      <c r="Q46091" s="118"/>
    </row>
    <row r="46092" spans="16:17">
      <c r="P46092" s="118"/>
      <c r="Q46092" s="118"/>
    </row>
    <row r="46093" spans="16:17">
      <c r="P46093" s="118"/>
      <c r="Q46093" s="118"/>
    </row>
    <row r="46094" spans="16:17">
      <c r="P46094" s="118"/>
      <c r="Q46094" s="118"/>
    </row>
    <row r="46095" spans="16:17">
      <c r="P46095" s="118"/>
      <c r="Q46095" s="118"/>
    </row>
    <row r="46096" spans="16:17">
      <c r="P46096" s="118"/>
      <c r="Q46096" s="118"/>
    </row>
    <row r="46097" spans="16:17">
      <c r="P46097" s="118"/>
      <c r="Q46097" s="118"/>
    </row>
    <row r="46098" spans="16:17">
      <c r="P46098" s="118"/>
      <c r="Q46098" s="118"/>
    </row>
    <row r="46099" spans="16:17">
      <c r="P46099" s="118"/>
      <c r="Q46099" s="118"/>
    </row>
    <row r="46100" spans="16:17">
      <c r="P46100" s="118"/>
      <c r="Q46100" s="118"/>
    </row>
    <row r="46101" spans="16:17">
      <c r="P46101" s="118"/>
      <c r="Q46101" s="118"/>
    </row>
    <row r="46102" spans="16:17">
      <c r="P46102" s="118"/>
      <c r="Q46102" s="118"/>
    </row>
    <row r="46103" spans="16:17">
      <c r="P46103" s="118"/>
      <c r="Q46103" s="118"/>
    </row>
    <row r="46104" spans="16:17">
      <c r="P46104" s="118"/>
      <c r="Q46104" s="118"/>
    </row>
    <row r="46105" spans="16:17">
      <c r="P46105" s="118"/>
      <c r="Q46105" s="118"/>
    </row>
    <row r="46106" spans="16:17">
      <c r="P46106" s="118"/>
      <c r="Q46106" s="118"/>
    </row>
    <row r="46107" spans="16:17">
      <c r="P46107" s="118"/>
      <c r="Q46107" s="118"/>
    </row>
    <row r="46108" spans="16:17">
      <c r="P46108" s="118"/>
      <c r="Q46108" s="118"/>
    </row>
    <row r="46109" spans="16:17">
      <c r="P46109" s="118"/>
      <c r="Q46109" s="118"/>
    </row>
    <row r="46110" spans="16:17">
      <c r="P46110" s="118"/>
      <c r="Q46110" s="118"/>
    </row>
    <row r="46111" spans="16:17">
      <c r="P46111" s="118"/>
      <c r="Q46111" s="118"/>
    </row>
    <row r="46112" spans="16:17">
      <c r="P46112" s="118"/>
      <c r="Q46112" s="118"/>
    </row>
    <row r="46113" spans="16:17">
      <c r="P46113" s="118"/>
      <c r="Q46113" s="118"/>
    </row>
    <row r="46114" spans="16:17">
      <c r="P46114" s="118"/>
      <c r="Q46114" s="118"/>
    </row>
    <row r="46115" spans="16:17">
      <c r="P46115" s="118"/>
      <c r="Q46115" s="118"/>
    </row>
    <row r="46116" spans="16:17">
      <c r="P46116" s="118"/>
      <c r="Q46116" s="118"/>
    </row>
    <row r="46117" spans="16:17">
      <c r="P46117" s="118"/>
      <c r="Q46117" s="118"/>
    </row>
    <row r="46118" spans="16:17">
      <c r="P46118" s="118"/>
      <c r="Q46118" s="118"/>
    </row>
    <row r="46119" spans="16:17">
      <c r="P46119" s="118"/>
      <c r="Q46119" s="118"/>
    </row>
    <row r="46120" spans="16:17">
      <c r="P46120" s="118"/>
      <c r="Q46120" s="118"/>
    </row>
    <row r="46121" spans="16:17">
      <c r="P46121" s="118"/>
      <c r="Q46121" s="118"/>
    </row>
    <row r="46122" spans="16:17">
      <c r="P46122" s="118"/>
      <c r="Q46122" s="118"/>
    </row>
    <row r="46123" spans="16:17">
      <c r="P46123" s="118"/>
      <c r="Q46123" s="118"/>
    </row>
    <row r="46124" spans="16:17">
      <c r="P46124" s="118"/>
      <c r="Q46124" s="118"/>
    </row>
    <row r="46125" spans="16:17">
      <c r="P46125" s="118"/>
      <c r="Q46125" s="118"/>
    </row>
    <row r="46126" spans="16:17">
      <c r="P46126" s="118"/>
      <c r="Q46126" s="118"/>
    </row>
    <row r="46127" spans="16:17">
      <c r="P46127" s="118"/>
      <c r="Q46127" s="118"/>
    </row>
    <row r="46128" spans="16:17">
      <c r="P46128" s="118"/>
      <c r="Q46128" s="118"/>
    </row>
    <row r="46129" spans="16:17">
      <c r="P46129" s="118"/>
      <c r="Q46129" s="118"/>
    </row>
    <row r="46130" spans="16:17">
      <c r="P46130" s="118"/>
      <c r="Q46130" s="118"/>
    </row>
    <row r="46131" spans="16:17">
      <c r="P46131" s="118"/>
      <c r="Q46131" s="118"/>
    </row>
    <row r="46132" spans="16:17">
      <c r="P46132" s="118"/>
      <c r="Q46132" s="118"/>
    </row>
    <row r="46133" spans="16:17">
      <c r="P46133" s="118"/>
      <c r="Q46133" s="118"/>
    </row>
    <row r="46134" spans="16:17">
      <c r="P46134" s="118"/>
      <c r="Q46134" s="118"/>
    </row>
    <row r="46135" spans="16:17">
      <c r="P46135" s="118"/>
      <c r="Q46135" s="118"/>
    </row>
    <row r="46136" spans="16:17">
      <c r="P46136" s="118"/>
      <c r="Q46136" s="118"/>
    </row>
    <row r="46137" spans="16:17">
      <c r="P46137" s="118"/>
      <c r="Q46137" s="118"/>
    </row>
    <row r="46138" spans="16:17">
      <c r="P46138" s="118"/>
      <c r="Q46138" s="118"/>
    </row>
    <row r="46139" spans="16:17">
      <c r="P46139" s="118"/>
      <c r="Q46139" s="118"/>
    </row>
    <row r="46140" spans="16:17">
      <c r="P46140" s="118"/>
      <c r="Q46140" s="118"/>
    </row>
    <row r="46141" spans="16:17">
      <c r="P46141" s="118"/>
      <c r="Q46141" s="118"/>
    </row>
    <row r="46142" spans="16:17">
      <c r="P46142" s="118"/>
      <c r="Q46142" s="118"/>
    </row>
    <row r="46143" spans="16:17">
      <c r="P46143" s="118"/>
      <c r="Q46143" s="118"/>
    </row>
    <row r="46144" spans="16:17">
      <c r="P46144" s="118"/>
      <c r="Q46144" s="118"/>
    </row>
    <row r="46145" spans="16:17">
      <c r="P46145" s="118"/>
      <c r="Q46145" s="118"/>
    </row>
    <row r="46146" spans="16:17">
      <c r="P46146" s="118"/>
      <c r="Q46146" s="118"/>
    </row>
    <row r="46147" spans="16:17">
      <c r="P46147" s="118"/>
      <c r="Q46147" s="118"/>
    </row>
    <row r="46148" spans="16:17">
      <c r="P46148" s="118"/>
      <c r="Q46148" s="118"/>
    </row>
    <row r="46149" spans="16:17">
      <c r="P46149" s="118"/>
      <c r="Q46149" s="118"/>
    </row>
    <row r="46150" spans="16:17">
      <c r="P46150" s="118"/>
      <c r="Q46150" s="118"/>
    </row>
    <row r="46151" spans="16:17">
      <c r="P46151" s="118"/>
      <c r="Q46151" s="118"/>
    </row>
    <row r="46152" spans="16:17">
      <c r="P46152" s="118"/>
      <c r="Q46152" s="118"/>
    </row>
    <row r="46153" spans="16:17">
      <c r="P46153" s="118"/>
      <c r="Q46153" s="118"/>
    </row>
    <row r="46154" spans="16:17">
      <c r="P46154" s="118"/>
      <c r="Q46154" s="118"/>
    </row>
    <row r="46155" spans="16:17">
      <c r="P46155" s="118"/>
      <c r="Q46155" s="118"/>
    </row>
    <row r="46156" spans="16:17">
      <c r="P46156" s="118"/>
      <c r="Q46156" s="118"/>
    </row>
    <row r="46157" spans="16:17">
      <c r="P46157" s="118"/>
      <c r="Q46157" s="118"/>
    </row>
    <row r="46158" spans="16:17">
      <c r="P46158" s="118"/>
      <c r="Q46158" s="118"/>
    </row>
    <row r="46159" spans="16:17">
      <c r="P46159" s="118"/>
      <c r="Q46159" s="118"/>
    </row>
    <row r="46160" spans="16:17">
      <c r="P46160" s="118"/>
      <c r="Q46160" s="118"/>
    </row>
    <row r="46161" spans="16:17">
      <c r="P46161" s="118"/>
      <c r="Q46161" s="118"/>
    </row>
    <row r="46162" spans="16:17">
      <c r="P46162" s="118"/>
      <c r="Q46162" s="118"/>
    </row>
    <row r="46163" spans="16:17">
      <c r="P46163" s="118"/>
      <c r="Q46163" s="118"/>
    </row>
    <row r="46164" spans="16:17">
      <c r="P46164" s="118"/>
      <c r="Q46164" s="118"/>
    </row>
    <row r="46165" spans="16:17">
      <c r="P46165" s="118"/>
      <c r="Q46165" s="118"/>
    </row>
    <row r="46166" spans="16:17">
      <c r="P46166" s="118"/>
      <c r="Q46166" s="118"/>
    </row>
    <row r="46167" spans="16:17">
      <c r="P46167" s="118"/>
      <c r="Q46167" s="118"/>
    </row>
    <row r="46168" spans="16:17">
      <c r="P46168" s="118"/>
      <c r="Q46168" s="118"/>
    </row>
    <row r="46169" spans="16:17">
      <c r="P46169" s="118"/>
      <c r="Q46169" s="118"/>
    </row>
    <row r="46170" spans="16:17">
      <c r="P46170" s="118"/>
      <c r="Q46170" s="118"/>
    </row>
    <row r="46171" spans="16:17">
      <c r="P46171" s="118"/>
      <c r="Q46171" s="118"/>
    </row>
    <row r="46172" spans="16:17">
      <c r="P46172" s="118"/>
      <c r="Q46172" s="118"/>
    </row>
    <row r="46173" spans="16:17">
      <c r="P46173" s="118"/>
      <c r="Q46173" s="118"/>
    </row>
    <row r="46174" spans="16:17">
      <c r="P46174" s="118"/>
      <c r="Q46174" s="118"/>
    </row>
    <row r="46175" spans="16:17">
      <c r="P46175" s="118"/>
      <c r="Q46175" s="118"/>
    </row>
    <row r="46176" spans="16:17">
      <c r="P46176" s="118"/>
      <c r="Q46176" s="118"/>
    </row>
    <row r="46177" spans="16:17">
      <c r="P46177" s="118"/>
      <c r="Q46177" s="118"/>
    </row>
    <row r="46178" spans="16:17">
      <c r="P46178" s="118"/>
      <c r="Q46178" s="118"/>
    </row>
    <row r="46179" spans="16:17">
      <c r="P46179" s="118"/>
      <c r="Q46179" s="118"/>
    </row>
    <row r="46180" spans="16:17">
      <c r="P46180" s="118"/>
      <c r="Q46180" s="118"/>
    </row>
    <row r="46181" spans="16:17">
      <c r="P46181" s="118"/>
      <c r="Q46181" s="118"/>
    </row>
    <row r="46182" spans="16:17">
      <c r="P46182" s="118"/>
      <c r="Q46182" s="118"/>
    </row>
    <row r="46183" spans="16:17">
      <c r="P46183" s="118"/>
      <c r="Q46183" s="118"/>
    </row>
    <row r="46184" spans="16:17">
      <c r="P46184" s="118"/>
      <c r="Q46184" s="118"/>
    </row>
    <row r="46185" spans="16:17">
      <c r="P46185" s="118"/>
      <c r="Q46185" s="118"/>
    </row>
    <row r="46186" spans="16:17">
      <c r="P46186" s="118"/>
      <c r="Q46186" s="118"/>
    </row>
    <row r="46187" spans="16:17">
      <c r="P46187" s="118"/>
      <c r="Q46187" s="118"/>
    </row>
    <row r="46188" spans="16:17">
      <c r="P46188" s="118"/>
      <c r="Q46188" s="118"/>
    </row>
    <row r="46189" spans="16:17">
      <c r="P46189" s="118"/>
      <c r="Q46189" s="118"/>
    </row>
    <row r="46190" spans="16:17">
      <c r="P46190" s="118"/>
      <c r="Q46190" s="118"/>
    </row>
    <row r="46191" spans="16:17">
      <c r="P46191" s="118"/>
      <c r="Q46191" s="118"/>
    </row>
    <row r="46192" spans="16:17">
      <c r="P46192" s="118"/>
      <c r="Q46192" s="118"/>
    </row>
    <row r="46193" spans="16:17">
      <c r="P46193" s="118"/>
      <c r="Q46193" s="118"/>
    </row>
    <row r="46194" spans="16:17">
      <c r="P46194" s="118"/>
      <c r="Q46194" s="118"/>
    </row>
    <row r="46195" spans="16:17">
      <c r="P46195" s="118"/>
      <c r="Q46195" s="118"/>
    </row>
    <row r="46196" spans="16:17">
      <c r="P46196" s="118"/>
      <c r="Q46196" s="118"/>
    </row>
    <row r="46197" spans="16:17">
      <c r="P46197" s="118"/>
      <c r="Q46197" s="118"/>
    </row>
    <row r="46198" spans="16:17">
      <c r="P46198" s="118"/>
      <c r="Q46198" s="118"/>
    </row>
    <row r="46199" spans="16:17">
      <c r="P46199" s="118"/>
      <c r="Q46199" s="118"/>
    </row>
    <row r="46200" spans="16:17">
      <c r="P46200" s="118"/>
      <c r="Q46200" s="118"/>
    </row>
    <row r="46201" spans="16:17">
      <c r="P46201" s="118"/>
      <c r="Q46201" s="118"/>
    </row>
    <row r="46202" spans="16:17">
      <c r="P46202" s="118"/>
      <c r="Q46202" s="118"/>
    </row>
    <row r="46203" spans="16:17">
      <c r="P46203" s="118"/>
      <c r="Q46203" s="118"/>
    </row>
    <row r="46204" spans="16:17">
      <c r="P46204" s="118"/>
      <c r="Q46204" s="118"/>
    </row>
    <row r="46205" spans="16:17">
      <c r="P46205" s="118"/>
      <c r="Q46205" s="118"/>
    </row>
    <row r="46206" spans="16:17">
      <c r="P46206" s="118"/>
      <c r="Q46206" s="118"/>
    </row>
    <row r="46207" spans="16:17">
      <c r="P46207" s="118"/>
      <c r="Q46207" s="118"/>
    </row>
    <row r="46208" spans="16:17">
      <c r="P46208" s="118"/>
      <c r="Q46208" s="118"/>
    </row>
    <row r="46209" spans="16:17">
      <c r="P46209" s="118"/>
      <c r="Q46209" s="118"/>
    </row>
    <row r="46210" spans="16:17">
      <c r="P46210" s="118"/>
      <c r="Q46210" s="118"/>
    </row>
    <row r="46211" spans="16:17">
      <c r="P46211" s="118"/>
      <c r="Q46211" s="118"/>
    </row>
    <row r="46212" spans="16:17">
      <c r="P46212" s="118"/>
      <c r="Q46212" s="118"/>
    </row>
    <row r="46213" spans="16:17">
      <c r="P46213" s="118"/>
      <c r="Q46213" s="118"/>
    </row>
    <row r="46214" spans="16:17">
      <c r="P46214" s="118"/>
      <c r="Q46214" s="118"/>
    </row>
    <row r="46215" spans="16:17">
      <c r="P46215" s="118"/>
      <c r="Q46215" s="118"/>
    </row>
    <row r="46216" spans="16:17">
      <c r="P46216" s="118"/>
      <c r="Q46216" s="118"/>
    </row>
    <row r="46217" spans="16:17">
      <c r="P46217" s="118"/>
      <c r="Q46217" s="118"/>
    </row>
    <row r="46218" spans="16:17">
      <c r="P46218" s="118"/>
      <c r="Q46218" s="118"/>
    </row>
    <row r="46219" spans="16:17">
      <c r="P46219" s="118"/>
      <c r="Q46219" s="118"/>
    </row>
    <row r="46220" spans="16:17">
      <c r="P46220" s="118"/>
      <c r="Q46220" s="118"/>
    </row>
    <row r="46221" spans="16:17">
      <c r="P46221" s="118"/>
      <c r="Q46221" s="118"/>
    </row>
    <row r="46222" spans="16:17">
      <c r="P46222" s="118"/>
      <c r="Q46222" s="118"/>
    </row>
    <row r="46223" spans="16:17">
      <c r="P46223" s="118"/>
      <c r="Q46223" s="118"/>
    </row>
    <row r="46224" spans="16:17">
      <c r="P46224" s="118"/>
      <c r="Q46224" s="118"/>
    </row>
    <row r="46225" spans="16:17">
      <c r="P46225" s="118"/>
      <c r="Q46225" s="118"/>
    </row>
    <row r="46226" spans="16:17">
      <c r="P46226" s="118"/>
      <c r="Q46226" s="118"/>
    </row>
    <row r="46227" spans="16:17">
      <c r="P46227" s="118"/>
      <c r="Q46227" s="118"/>
    </row>
    <row r="46228" spans="16:17">
      <c r="P46228" s="118"/>
      <c r="Q46228" s="118"/>
    </row>
    <row r="46229" spans="16:17">
      <c r="P46229" s="118"/>
      <c r="Q46229" s="118"/>
    </row>
    <row r="46230" spans="16:17">
      <c r="P46230" s="118"/>
      <c r="Q46230" s="118"/>
    </row>
    <row r="46231" spans="16:17">
      <c r="P46231" s="118"/>
      <c r="Q46231" s="118"/>
    </row>
    <row r="46232" spans="16:17">
      <c r="P46232" s="118"/>
      <c r="Q46232" s="118"/>
    </row>
    <row r="46233" spans="16:17">
      <c r="P46233" s="118"/>
      <c r="Q46233" s="118"/>
    </row>
    <row r="46234" spans="16:17">
      <c r="P46234" s="118"/>
      <c r="Q46234" s="118"/>
    </row>
    <row r="46235" spans="16:17">
      <c r="P46235" s="118"/>
      <c r="Q46235" s="118"/>
    </row>
    <row r="46236" spans="16:17">
      <c r="P46236" s="118"/>
      <c r="Q46236" s="118"/>
    </row>
    <row r="46237" spans="16:17">
      <c r="P46237" s="118"/>
      <c r="Q46237" s="118"/>
    </row>
    <row r="46238" spans="16:17">
      <c r="P46238" s="118"/>
      <c r="Q46238" s="118"/>
    </row>
    <row r="46239" spans="16:17">
      <c r="P46239" s="118"/>
      <c r="Q46239" s="118"/>
    </row>
    <row r="46240" spans="16:17">
      <c r="P46240" s="118"/>
      <c r="Q46240" s="118"/>
    </row>
    <row r="46241" spans="16:17">
      <c r="P46241" s="118"/>
      <c r="Q46241" s="118"/>
    </row>
    <row r="46242" spans="16:17">
      <c r="P46242" s="118"/>
      <c r="Q46242" s="118"/>
    </row>
    <row r="46243" spans="16:17">
      <c r="P46243" s="118"/>
      <c r="Q46243" s="118"/>
    </row>
    <row r="46244" spans="16:17">
      <c r="P46244" s="118"/>
      <c r="Q46244" s="118"/>
    </row>
    <row r="46245" spans="16:17">
      <c r="P46245" s="118"/>
      <c r="Q46245" s="118"/>
    </row>
    <row r="46246" spans="16:17">
      <c r="P46246" s="118"/>
      <c r="Q46246" s="118"/>
    </row>
    <row r="46247" spans="16:17">
      <c r="P46247" s="118"/>
      <c r="Q46247" s="118"/>
    </row>
    <row r="46248" spans="16:17">
      <c r="P46248" s="118"/>
      <c r="Q46248" s="118"/>
    </row>
    <row r="46249" spans="16:17">
      <c r="P46249" s="118"/>
      <c r="Q46249" s="118"/>
    </row>
    <row r="46250" spans="16:17">
      <c r="P46250" s="118"/>
      <c r="Q46250" s="118"/>
    </row>
    <row r="46251" spans="16:17">
      <c r="P46251" s="118"/>
      <c r="Q46251" s="118"/>
    </row>
    <row r="46252" spans="16:17">
      <c r="P46252" s="118"/>
      <c r="Q46252" s="118"/>
    </row>
    <row r="46253" spans="16:17">
      <c r="P46253" s="118"/>
      <c r="Q46253" s="118"/>
    </row>
    <row r="46254" spans="16:17">
      <c r="P46254" s="118"/>
      <c r="Q46254" s="118"/>
    </row>
    <row r="46255" spans="16:17">
      <c r="P46255" s="118"/>
      <c r="Q46255" s="118"/>
    </row>
    <row r="46256" spans="16:17">
      <c r="P46256" s="118"/>
      <c r="Q46256" s="118"/>
    </row>
    <row r="46257" spans="16:17">
      <c r="P46257" s="118"/>
      <c r="Q46257" s="118"/>
    </row>
    <row r="46258" spans="16:17">
      <c r="P46258" s="118"/>
      <c r="Q46258" s="118"/>
    </row>
    <row r="46259" spans="16:17">
      <c r="P46259" s="118"/>
      <c r="Q46259" s="118"/>
    </row>
    <row r="46260" spans="16:17">
      <c r="P46260" s="118"/>
      <c r="Q46260" s="118"/>
    </row>
    <row r="46261" spans="16:17">
      <c r="P46261" s="118"/>
      <c r="Q46261" s="118"/>
    </row>
    <row r="46262" spans="16:17">
      <c r="P46262" s="118"/>
      <c r="Q46262" s="118"/>
    </row>
    <row r="46263" spans="16:17">
      <c r="P46263" s="118"/>
      <c r="Q46263" s="118"/>
    </row>
    <row r="46264" spans="16:17">
      <c r="P46264" s="118"/>
      <c r="Q46264" s="118"/>
    </row>
    <row r="46265" spans="16:17">
      <c r="P46265" s="118"/>
      <c r="Q46265" s="118"/>
    </row>
    <row r="46266" spans="16:17">
      <c r="P46266" s="118"/>
      <c r="Q46266" s="118"/>
    </row>
    <row r="46267" spans="16:17">
      <c r="P46267" s="118"/>
      <c r="Q46267" s="118"/>
    </row>
    <row r="46268" spans="16:17">
      <c r="P46268" s="118"/>
      <c r="Q46268" s="118"/>
    </row>
    <row r="46269" spans="16:17">
      <c r="P46269" s="118"/>
      <c r="Q46269" s="118"/>
    </row>
    <row r="46270" spans="16:17">
      <c r="P46270" s="118"/>
      <c r="Q46270" s="118"/>
    </row>
    <row r="46271" spans="16:17">
      <c r="P46271" s="118"/>
      <c r="Q46271" s="118"/>
    </row>
    <row r="46272" spans="16:17">
      <c r="P46272" s="118"/>
      <c r="Q46272" s="118"/>
    </row>
    <row r="46273" spans="16:17">
      <c r="P46273" s="118"/>
      <c r="Q46273" s="118"/>
    </row>
    <row r="46274" spans="16:17">
      <c r="P46274" s="118"/>
      <c r="Q46274" s="118"/>
    </row>
    <row r="46275" spans="16:17">
      <c r="P46275" s="118"/>
      <c r="Q46275" s="118"/>
    </row>
    <row r="46276" spans="16:17">
      <c r="P46276" s="118"/>
      <c r="Q46276" s="118"/>
    </row>
    <row r="46277" spans="16:17">
      <c r="P46277" s="118"/>
      <c r="Q46277" s="118"/>
    </row>
    <row r="46278" spans="16:17">
      <c r="P46278" s="118"/>
      <c r="Q46278" s="118"/>
    </row>
    <row r="46279" spans="16:17">
      <c r="P46279" s="118"/>
      <c r="Q46279" s="118"/>
    </row>
    <row r="46280" spans="16:17">
      <c r="P46280" s="118"/>
      <c r="Q46280" s="118"/>
    </row>
    <row r="46281" spans="16:17">
      <c r="P46281" s="118"/>
      <c r="Q46281" s="118"/>
    </row>
    <row r="46282" spans="16:17">
      <c r="P46282" s="118"/>
      <c r="Q46282" s="118"/>
    </row>
    <row r="46283" spans="16:17">
      <c r="P46283" s="118"/>
      <c r="Q46283" s="118"/>
    </row>
    <row r="46284" spans="16:17">
      <c r="P46284" s="118"/>
      <c r="Q46284" s="118"/>
    </row>
    <row r="46285" spans="16:17">
      <c r="P46285" s="118"/>
      <c r="Q46285" s="118"/>
    </row>
    <row r="46286" spans="16:17">
      <c r="P46286" s="118"/>
      <c r="Q46286" s="118"/>
    </row>
    <row r="46287" spans="16:17">
      <c r="P46287" s="118"/>
      <c r="Q46287" s="118"/>
    </row>
    <row r="46288" spans="16:17">
      <c r="P46288" s="118"/>
      <c r="Q46288" s="118"/>
    </row>
    <row r="46289" spans="16:17">
      <c r="P46289" s="118"/>
      <c r="Q46289" s="118"/>
    </row>
    <row r="46290" spans="16:17">
      <c r="P46290" s="118"/>
      <c r="Q46290" s="118"/>
    </row>
    <row r="46291" spans="16:17">
      <c r="P46291" s="118"/>
      <c r="Q46291" s="118"/>
    </row>
    <row r="46292" spans="16:17">
      <c r="P46292" s="118"/>
      <c r="Q46292" s="118"/>
    </row>
    <row r="46293" spans="16:17">
      <c r="P46293" s="118"/>
      <c r="Q46293" s="118"/>
    </row>
    <row r="46294" spans="16:17">
      <c r="P46294" s="118"/>
      <c r="Q46294" s="118"/>
    </row>
    <row r="46295" spans="16:17">
      <c r="P46295" s="118"/>
      <c r="Q46295" s="118"/>
    </row>
    <row r="46296" spans="16:17">
      <c r="P46296" s="118"/>
      <c r="Q46296" s="118"/>
    </row>
    <row r="46297" spans="16:17">
      <c r="P46297" s="118"/>
      <c r="Q46297" s="118"/>
    </row>
    <row r="46298" spans="16:17">
      <c r="P46298" s="118"/>
      <c r="Q46298" s="118"/>
    </row>
    <row r="46299" spans="16:17">
      <c r="P46299" s="118"/>
      <c r="Q46299" s="118"/>
    </row>
    <row r="46300" spans="16:17">
      <c r="P46300" s="118"/>
      <c r="Q46300" s="118"/>
    </row>
    <row r="46301" spans="16:17">
      <c r="P46301" s="118"/>
      <c r="Q46301" s="118"/>
    </row>
    <row r="46302" spans="16:17">
      <c r="P46302" s="118"/>
      <c r="Q46302" s="118"/>
    </row>
    <row r="46303" spans="16:17">
      <c r="P46303" s="118"/>
      <c r="Q46303" s="118"/>
    </row>
    <row r="46304" spans="16:17">
      <c r="P46304" s="118"/>
      <c r="Q46304" s="118"/>
    </row>
    <row r="46305" spans="16:17">
      <c r="P46305" s="118"/>
      <c r="Q46305" s="118"/>
    </row>
    <row r="46306" spans="16:17">
      <c r="P46306" s="118"/>
      <c r="Q46306" s="118"/>
    </row>
    <row r="46307" spans="16:17">
      <c r="P46307" s="118"/>
      <c r="Q46307" s="118"/>
    </row>
    <row r="46308" spans="16:17">
      <c r="P46308" s="118"/>
      <c r="Q46308" s="118"/>
    </row>
    <row r="46309" spans="16:17">
      <c r="P46309" s="118"/>
      <c r="Q46309" s="118"/>
    </row>
    <row r="46310" spans="16:17">
      <c r="P46310" s="118"/>
      <c r="Q46310" s="118"/>
    </row>
    <row r="46311" spans="16:17">
      <c r="P46311" s="118"/>
      <c r="Q46311" s="118"/>
    </row>
    <row r="46312" spans="16:17">
      <c r="P46312" s="118"/>
      <c r="Q46312" s="118"/>
    </row>
    <row r="46313" spans="16:17">
      <c r="P46313" s="118"/>
      <c r="Q46313" s="118"/>
    </row>
    <row r="46314" spans="16:17">
      <c r="P46314" s="118"/>
      <c r="Q46314" s="118"/>
    </row>
    <row r="46315" spans="16:17">
      <c r="P46315" s="118"/>
      <c r="Q46315" s="118"/>
    </row>
    <row r="46316" spans="16:17">
      <c r="P46316" s="118"/>
      <c r="Q46316" s="118"/>
    </row>
    <row r="46317" spans="16:17">
      <c r="P46317" s="118"/>
      <c r="Q46317" s="118"/>
    </row>
    <row r="46318" spans="16:17">
      <c r="P46318" s="118"/>
      <c r="Q46318" s="118"/>
    </row>
    <row r="46319" spans="16:17">
      <c r="P46319" s="118"/>
      <c r="Q46319" s="118"/>
    </row>
    <row r="46320" spans="16:17">
      <c r="P46320" s="118"/>
      <c r="Q46320" s="118"/>
    </row>
    <row r="46321" spans="16:17">
      <c r="P46321" s="118"/>
      <c r="Q46321" s="118"/>
    </row>
    <row r="46322" spans="16:17">
      <c r="P46322" s="118"/>
      <c r="Q46322" s="118"/>
    </row>
    <row r="46323" spans="16:17">
      <c r="P46323" s="118"/>
      <c r="Q46323" s="118"/>
    </row>
    <row r="46324" spans="16:17">
      <c r="P46324" s="118"/>
      <c r="Q46324" s="118"/>
    </row>
    <row r="46325" spans="16:17">
      <c r="P46325" s="118"/>
      <c r="Q46325" s="118"/>
    </row>
    <row r="46326" spans="16:17">
      <c r="P46326" s="118"/>
      <c r="Q46326" s="118"/>
    </row>
    <row r="46327" spans="16:17">
      <c r="P46327" s="118"/>
      <c r="Q46327" s="118"/>
    </row>
    <row r="46328" spans="16:17">
      <c r="P46328" s="118"/>
      <c r="Q46328" s="118"/>
    </row>
    <row r="46329" spans="16:17">
      <c r="P46329" s="118"/>
      <c r="Q46329" s="118"/>
    </row>
    <row r="46330" spans="16:17">
      <c r="P46330" s="118"/>
      <c r="Q46330" s="118"/>
    </row>
    <row r="46331" spans="16:17">
      <c r="P46331" s="118"/>
      <c r="Q46331" s="118"/>
    </row>
    <row r="46332" spans="16:17">
      <c r="P46332" s="118"/>
      <c r="Q46332" s="118"/>
    </row>
    <row r="46333" spans="16:17">
      <c r="P46333" s="118"/>
      <c r="Q46333" s="118"/>
    </row>
    <row r="46334" spans="16:17">
      <c r="P46334" s="118"/>
      <c r="Q46334" s="118"/>
    </row>
    <row r="46335" spans="16:17">
      <c r="P46335" s="118"/>
      <c r="Q46335" s="118"/>
    </row>
    <row r="46336" spans="16:17">
      <c r="P46336" s="118"/>
      <c r="Q46336" s="118"/>
    </row>
    <row r="46337" spans="16:17">
      <c r="P46337" s="118"/>
      <c r="Q46337" s="118"/>
    </row>
    <row r="46338" spans="16:17">
      <c r="P46338" s="118"/>
      <c r="Q46338" s="118"/>
    </row>
    <row r="46339" spans="16:17">
      <c r="P46339" s="118"/>
      <c r="Q46339" s="118"/>
    </row>
    <row r="46340" spans="16:17">
      <c r="P46340" s="118"/>
      <c r="Q46340" s="118"/>
    </row>
    <row r="46341" spans="16:17">
      <c r="P46341" s="118"/>
      <c r="Q46341" s="118"/>
    </row>
    <row r="46342" spans="16:17">
      <c r="P46342" s="118"/>
      <c r="Q46342" s="118"/>
    </row>
    <row r="46343" spans="16:17">
      <c r="P46343" s="118"/>
      <c r="Q46343" s="118"/>
    </row>
    <row r="46344" spans="16:17">
      <c r="P46344" s="118"/>
      <c r="Q46344" s="118"/>
    </row>
    <row r="46345" spans="16:17">
      <c r="P46345" s="118"/>
      <c r="Q46345" s="118"/>
    </row>
    <row r="46346" spans="16:17">
      <c r="P46346" s="118"/>
      <c r="Q46346" s="118"/>
    </row>
    <row r="46347" spans="16:17">
      <c r="P46347" s="118"/>
      <c r="Q46347" s="118"/>
    </row>
    <row r="46348" spans="16:17">
      <c r="P46348" s="118"/>
      <c r="Q46348" s="118"/>
    </row>
    <row r="46349" spans="16:17">
      <c r="P46349" s="118"/>
      <c r="Q46349" s="118"/>
    </row>
    <row r="46350" spans="16:17">
      <c r="P46350" s="118"/>
      <c r="Q46350" s="118"/>
    </row>
    <row r="46351" spans="16:17">
      <c r="P46351" s="118"/>
      <c r="Q46351" s="118"/>
    </row>
    <row r="46352" spans="16:17">
      <c r="P46352" s="118"/>
      <c r="Q46352" s="118"/>
    </row>
    <row r="46353" spans="16:17">
      <c r="P46353" s="118"/>
      <c r="Q46353" s="118"/>
    </row>
    <row r="46354" spans="16:17">
      <c r="P46354" s="118"/>
      <c r="Q46354" s="118"/>
    </row>
    <row r="46355" spans="16:17">
      <c r="P46355" s="118"/>
      <c r="Q46355" s="118"/>
    </row>
    <row r="46356" spans="16:17">
      <c r="P46356" s="118"/>
      <c r="Q46356" s="118"/>
    </row>
    <row r="46357" spans="16:17">
      <c r="P46357" s="118"/>
      <c r="Q46357" s="118"/>
    </row>
    <row r="46358" spans="16:17">
      <c r="P46358" s="118"/>
      <c r="Q46358" s="118"/>
    </row>
    <row r="46359" spans="16:17">
      <c r="P46359" s="118"/>
      <c r="Q46359" s="118"/>
    </row>
    <row r="46360" spans="16:17">
      <c r="P46360" s="118"/>
      <c r="Q46360" s="118"/>
    </row>
    <row r="46361" spans="16:17">
      <c r="P46361" s="118"/>
      <c r="Q46361" s="118"/>
    </row>
    <row r="46362" spans="16:17">
      <c r="P46362" s="118"/>
      <c r="Q46362" s="118"/>
    </row>
    <row r="46363" spans="16:17">
      <c r="P46363" s="118"/>
      <c r="Q46363" s="118"/>
    </row>
    <row r="46364" spans="16:17">
      <c r="P46364" s="118"/>
      <c r="Q46364" s="118"/>
    </row>
    <row r="46365" spans="16:17">
      <c r="P46365" s="118"/>
      <c r="Q46365" s="118"/>
    </row>
    <row r="46366" spans="16:17">
      <c r="P46366" s="118"/>
      <c r="Q46366" s="118"/>
    </row>
    <row r="46367" spans="16:17">
      <c r="P46367" s="118"/>
      <c r="Q46367" s="118"/>
    </row>
    <row r="46368" spans="16:17">
      <c r="P46368" s="118"/>
      <c r="Q46368" s="118"/>
    </row>
    <row r="46369" spans="16:17">
      <c r="P46369" s="118"/>
      <c r="Q46369" s="118"/>
    </row>
    <row r="46370" spans="16:17">
      <c r="P46370" s="118"/>
      <c r="Q46370" s="118"/>
    </row>
    <row r="46371" spans="16:17">
      <c r="P46371" s="118"/>
      <c r="Q46371" s="118"/>
    </row>
    <row r="46372" spans="16:17">
      <c r="P46372" s="118"/>
      <c r="Q46372" s="118"/>
    </row>
    <row r="46373" spans="16:17">
      <c r="P46373" s="118"/>
      <c r="Q46373" s="118"/>
    </row>
    <row r="46374" spans="16:17">
      <c r="P46374" s="118"/>
      <c r="Q46374" s="118"/>
    </row>
    <row r="46375" spans="16:17">
      <c r="P46375" s="118"/>
      <c r="Q46375" s="118"/>
    </row>
    <row r="46376" spans="16:17">
      <c r="P46376" s="118"/>
      <c r="Q46376" s="118"/>
    </row>
    <row r="46377" spans="16:17">
      <c r="P46377" s="118"/>
      <c r="Q46377" s="118"/>
    </row>
    <row r="46378" spans="16:17">
      <c r="P46378" s="118"/>
      <c r="Q46378" s="118"/>
    </row>
    <row r="46379" spans="16:17">
      <c r="P46379" s="118"/>
      <c r="Q46379" s="118"/>
    </row>
    <row r="46380" spans="16:17">
      <c r="P46380" s="118"/>
      <c r="Q46380" s="118"/>
    </row>
    <row r="46381" spans="16:17">
      <c r="P46381" s="118"/>
      <c r="Q46381" s="118"/>
    </row>
    <row r="46382" spans="16:17">
      <c r="P46382" s="118"/>
      <c r="Q46382" s="118"/>
    </row>
    <row r="46383" spans="16:17">
      <c r="P46383" s="118"/>
      <c r="Q46383" s="118"/>
    </row>
    <row r="46384" spans="16:17">
      <c r="P46384" s="118"/>
      <c r="Q46384" s="118"/>
    </row>
    <row r="46385" spans="16:17">
      <c r="P46385" s="118"/>
      <c r="Q46385" s="118"/>
    </row>
    <row r="46386" spans="16:17">
      <c r="P46386" s="118"/>
      <c r="Q46386" s="118"/>
    </row>
    <row r="46387" spans="16:17">
      <c r="P46387" s="118"/>
      <c r="Q46387" s="118"/>
    </row>
    <row r="46388" spans="16:17">
      <c r="P46388" s="118"/>
      <c r="Q46388" s="118"/>
    </row>
    <row r="46389" spans="16:17">
      <c r="P46389" s="118"/>
      <c r="Q46389" s="118"/>
    </row>
    <row r="46390" spans="16:17">
      <c r="P46390" s="118"/>
      <c r="Q46390" s="118"/>
    </row>
    <row r="46391" spans="16:17">
      <c r="P46391" s="118"/>
      <c r="Q46391" s="118"/>
    </row>
    <row r="46392" spans="16:17">
      <c r="P46392" s="118"/>
      <c r="Q46392" s="118"/>
    </row>
    <row r="46393" spans="16:17">
      <c r="P46393" s="118"/>
      <c r="Q46393" s="118"/>
    </row>
    <row r="46394" spans="16:17">
      <c r="P46394" s="118"/>
      <c r="Q46394" s="118"/>
    </row>
    <row r="46395" spans="16:17">
      <c r="P46395" s="118"/>
      <c r="Q46395" s="118"/>
    </row>
    <row r="46396" spans="16:17">
      <c r="P46396" s="118"/>
      <c r="Q46396" s="118"/>
    </row>
    <row r="46397" spans="16:17">
      <c r="P46397" s="118"/>
      <c r="Q46397" s="118"/>
    </row>
    <row r="46398" spans="16:17">
      <c r="P46398" s="118"/>
      <c r="Q46398" s="118"/>
    </row>
    <row r="46399" spans="16:17">
      <c r="P46399" s="118"/>
      <c r="Q46399" s="118"/>
    </row>
    <row r="46400" spans="16:17">
      <c r="P46400" s="118"/>
      <c r="Q46400" s="118"/>
    </row>
    <row r="46401" spans="16:17">
      <c r="P46401" s="118"/>
      <c r="Q46401" s="118"/>
    </row>
    <row r="46402" spans="16:17">
      <c r="P46402" s="118"/>
      <c r="Q46402" s="118"/>
    </row>
    <row r="46403" spans="16:17">
      <c r="P46403" s="118"/>
      <c r="Q46403" s="118"/>
    </row>
    <row r="46404" spans="16:17">
      <c r="P46404" s="118"/>
      <c r="Q46404" s="118"/>
    </row>
    <row r="46405" spans="16:17">
      <c r="P46405" s="118"/>
      <c r="Q46405" s="118"/>
    </row>
    <row r="46406" spans="16:17">
      <c r="P46406" s="118"/>
      <c r="Q46406" s="118"/>
    </row>
    <row r="46407" spans="16:17">
      <c r="P46407" s="118"/>
      <c r="Q46407" s="118"/>
    </row>
    <row r="46408" spans="16:17">
      <c r="P46408" s="118"/>
      <c r="Q46408" s="118"/>
    </row>
    <row r="46409" spans="16:17">
      <c r="P46409" s="118"/>
      <c r="Q46409" s="118"/>
    </row>
    <row r="46410" spans="16:17">
      <c r="P46410" s="118"/>
      <c r="Q46410" s="118"/>
    </row>
    <row r="46411" spans="16:17">
      <c r="P46411" s="118"/>
      <c r="Q46411" s="118"/>
    </row>
    <row r="46412" spans="16:17">
      <c r="P46412" s="118"/>
      <c r="Q46412" s="118"/>
    </row>
    <row r="46413" spans="16:17">
      <c r="P46413" s="118"/>
      <c r="Q46413" s="118"/>
    </row>
    <row r="46414" spans="16:17">
      <c r="P46414" s="118"/>
      <c r="Q46414" s="118"/>
    </row>
    <row r="46415" spans="16:17">
      <c r="P46415" s="118"/>
      <c r="Q46415" s="118"/>
    </row>
    <row r="46416" spans="16:17">
      <c r="P46416" s="118"/>
      <c r="Q46416" s="118"/>
    </row>
    <row r="46417" spans="16:17">
      <c r="P46417" s="118"/>
      <c r="Q46417" s="118"/>
    </row>
    <row r="46418" spans="16:17">
      <c r="P46418" s="118"/>
      <c r="Q46418" s="118"/>
    </row>
    <row r="46419" spans="16:17">
      <c r="P46419" s="118"/>
      <c r="Q46419" s="118"/>
    </row>
    <row r="46420" spans="16:17">
      <c r="P46420" s="118"/>
      <c r="Q46420" s="118"/>
    </row>
    <row r="46421" spans="16:17">
      <c r="P46421" s="118"/>
      <c r="Q46421" s="118"/>
    </row>
    <row r="46422" spans="16:17">
      <c r="P46422" s="118"/>
      <c r="Q46422" s="118"/>
    </row>
    <row r="46423" spans="16:17">
      <c r="P46423" s="118"/>
      <c r="Q46423" s="118"/>
    </row>
    <row r="46424" spans="16:17">
      <c r="P46424" s="118"/>
      <c r="Q46424" s="118"/>
    </row>
    <row r="46425" spans="16:17">
      <c r="P46425" s="118"/>
      <c r="Q46425" s="118"/>
    </row>
    <row r="46426" spans="16:17">
      <c r="P46426" s="118"/>
      <c r="Q46426" s="118"/>
    </row>
    <row r="46427" spans="16:17">
      <c r="P46427" s="118"/>
      <c r="Q46427" s="118"/>
    </row>
    <row r="46428" spans="16:17">
      <c r="P46428" s="118"/>
      <c r="Q46428" s="118"/>
    </row>
    <row r="46429" spans="16:17">
      <c r="P46429" s="118"/>
      <c r="Q46429" s="118"/>
    </row>
    <row r="46430" spans="16:17">
      <c r="P46430" s="118"/>
      <c r="Q46430" s="118"/>
    </row>
    <row r="46431" spans="16:17">
      <c r="P46431" s="118"/>
      <c r="Q46431" s="118"/>
    </row>
    <row r="46432" spans="16:17">
      <c r="P46432" s="118"/>
      <c r="Q46432" s="118"/>
    </row>
    <row r="46433" spans="16:17">
      <c r="P46433" s="118"/>
      <c r="Q46433" s="118"/>
    </row>
    <row r="46434" spans="16:17">
      <c r="P46434" s="118"/>
      <c r="Q46434" s="118"/>
    </row>
    <row r="46435" spans="16:17">
      <c r="P46435" s="118"/>
      <c r="Q46435" s="118"/>
    </row>
    <row r="46436" spans="16:17">
      <c r="P46436" s="118"/>
      <c r="Q46436" s="118"/>
    </row>
    <row r="46437" spans="16:17">
      <c r="P46437" s="118"/>
      <c r="Q46437" s="118"/>
    </row>
    <row r="46438" spans="16:17">
      <c r="P46438" s="118"/>
      <c r="Q46438" s="118"/>
    </row>
    <row r="46439" spans="16:17">
      <c r="P46439" s="118"/>
      <c r="Q46439" s="118"/>
    </row>
    <row r="46440" spans="16:17">
      <c r="P46440" s="118"/>
      <c r="Q46440" s="118"/>
    </row>
    <row r="46441" spans="16:17">
      <c r="P46441" s="118"/>
      <c r="Q46441" s="118"/>
    </row>
    <row r="46442" spans="16:17">
      <c r="P46442" s="118"/>
      <c r="Q46442" s="118"/>
    </row>
    <row r="46443" spans="16:17">
      <c r="P46443" s="118"/>
      <c r="Q46443" s="118"/>
    </row>
    <row r="46444" spans="16:17">
      <c r="P46444" s="118"/>
      <c r="Q46444" s="118"/>
    </row>
    <row r="46445" spans="16:17">
      <c r="P46445" s="118"/>
      <c r="Q46445" s="118"/>
    </row>
    <row r="46446" spans="16:17">
      <c r="P46446" s="118"/>
      <c r="Q46446" s="118"/>
    </row>
    <row r="46447" spans="16:17">
      <c r="P46447" s="118"/>
      <c r="Q46447" s="118"/>
    </row>
    <row r="46448" spans="16:17">
      <c r="P46448" s="118"/>
      <c r="Q46448" s="118"/>
    </row>
    <row r="46449" spans="16:17">
      <c r="P46449" s="118"/>
      <c r="Q46449" s="118"/>
    </row>
    <row r="46450" spans="16:17">
      <c r="P46450" s="118"/>
      <c r="Q46450" s="118"/>
    </row>
    <row r="46451" spans="16:17">
      <c r="P46451" s="118"/>
      <c r="Q46451" s="118"/>
    </row>
    <row r="46452" spans="16:17">
      <c r="P46452" s="118"/>
      <c r="Q46452" s="118"/>
    </row>
    <row r="46453" spans="16:17">
      <c r="P46453" s="118"/>
      <c r="Q46453" s="118"/>
    </row>
    <row r="46454" spans="16:17">
      <c r="P46454" s="118"/>
      <c r="Q46454" s="118"/>
    </row>
    <row r="46455" spans="16:17">
      <c r="P46455" s="118"/>
      <c r="Q46455" s="118"/>
    </row>
    <row r="46456" spans="16:17">
      <c r="P46456" s="118"/>
      <c r="Q46456" s="118"/>
    </row>
    <row r="46457" spans="16:17">
      <c r="P46457" s="118"/>
      <c r="Q46457" s="118"/>
    </row>
    <row r="46458" spans="16:17">
      <c r="P46458" s="118"/>
      <c r="Q46458" s="118"/>
    </row>
    <row r="46459" spans="16:17">
      <c r="P46459" s="118"/>
      <c r="Q46459" s="118"/>
    </row>
    <row r="46460" spans="16:17">
      <c r="P46460" s="118"/>
      <c r="Q46460" s="118"/>
    </row>
    <row r="46461" spans="16:17">
      <c r="P46461" s="118"/>
      <c r="Q46461" s="118"/>
    </row>
    <row r="46462" spans="16:17">
      <c r="P46462" s="118"/>
      <c r="Q46462" s="118"/>
    </row>
    <row r="46463" spans="16:17">
      <c r="P46463" s="118"/>
      <c r="Q46463" s="118"/>
    </row>
    <row r="46464" spans="16:17">
      <c r="P46464" s="118"/>
      <c r="Q46464" s="118"/>
    </row>
    <row r="46465" spans="16:17">
      <c r="P46465" s="118"/>
      <c r="Q46465" s="118"/>
    </row>
    <row r="46466" spans="16:17">
      <c r="P46466" s="118"/>
      <c r="Q46466" s="118"/>
    </row>
    <row r="46467" spans="16:17">
      <c r="P46467" s="118"/>
      <c r="Q46467" s="118"/>
    </row>
    <row r="46468" spans="16:17">
      <c r="P46468" s="118"/>
      <c r="Q46468" s="118"/>
    </row>
    <row r="46469" spans="16:17">
      <c r="P46469" s="118"/>
      <c r="Q46469" s="118"/>
    </row>
    <row r="46470" spans="16:17">
      <c r="P46470" s="118"/>
      <c r="Q46470" s="118"/>
    </row>
    <row r="46471" spans="16:17">
      <c r="P46471" s="118"/>
      <c r="Q46471" s="118"/>
    </row>
    <row r="46472" spans="16:17">
      <c r="P46472" s="118"/>
      <c r="Q46472" s="118"/>
    </row>
    <row r="46473" spans="16:17">
      <c r="P46473" s="118"/>
      <c r="Q46473" s="118"/>
    </row>
    <row r="46474" spans="16:17">
      <c r="P46474" s="118"/>
      <c r="Q46474" s="118"/>
    </row>
    <row r="46475" spans="16:17">
      <c r="P46475" s="118"/>
      <c r="Q46475" s="118"/>
    </row>
    <row r="46476" spans="16:17">
      <c r="P46476" s="118"/>
      <c r="Q46476" s="118"/>
    </row>
    <row r="46477" spans="16:17">
      <c r="P46477" s="118"/>
      <c r="Q46477" s="118"/>
    </row>
    <row r="46478" spans="16:17">
      <c r="P46478" s="118"/>
      <c r="Q46478" s="118"/>
    </row>
    <row r="46479" spans="16:17">
      <c r="P46479" s="118"/>
      <c r="Q46479" s="118"/>
    </row>
    <row r="46480" spans="16:17">
      <c r="P46480" s="118"/>
      <c r="Q46480" s="118"/>
    </row>
    <row r="46481" spans="16:17">
      <c r="P46481" s="118"/>
      <c r="Q46481" s="118"/>
    </row>
    <row r="46482" spans="16:17">
      <c r="P46482" s="118"/>
      <c r="Q46482" s="118"/>
    </row>
    <row r="46483" spans="16:17">
      <c r="P46483" s="118"/>
      <c r="Q46483" s="118"/>
    </row>
    <row r="46484" spans="16:17">
      <c r="P46484" s="118"/>
      <c r="Q46484" s="118"/>
    </row>
    <row r="46485" spans="16:17">
      <c r="P46485" s="118"/>
      <c r="Q46485" s="118"/>
    </row>
    <row r="46486" spans="16:17">
      <c r="P46486" s="118"/>
      <c r="Q46486" s="118"/>
    </row>
    <row r="46487" spans="16:17">
      <c r="P46487" s="118"/>
      <c r="Q46487" s="118"/>
    </row>
    <row r="46488" spans="16:17">
      <c r="P46488" s="118"/>
      <c r="Q46488" s="118"/>
    </row>
    <row r="46489" spans="16:17">
      <c r="P46489" s="118"/>
      <c r="Q46489" s="118"/>
    </row>
    <row r="46490" spans="16:17">
      <c r="P46490" s="118"/>
      <c r="Q46490" s="118"/>
    </row>
    <row r="46491" spans="16:17">
      <c r="P46491" s="118"/>
      <c r="Q46491" s="118"/>
    </row>
    <row r="46492" spans="16:17">
      <c r="P46492" s="118"/>
      <c r="Q46492" s="118"/>
    </row>
    <row r="46493" spans="16:17">
      <c r="P46493" s="118"/>
      <c r="Q46493" s="118"/>
    </row>
    <row r="46494" spans="16:17">
      <c r="P46494" s="118"/>
      <c r="Q46494" s="118"/>
    </row>
    <row r="46495" spans="16:17">
      <c r="P46495" s="118"/>
      <c r="Q46495" s="118"/>
    </row>
    <row r="46496" spans="16:17">
      <c r="P46496" s="118"/>
      <c r="Q46496" s="118"/>
    </row>
    <row r="46497" spans="16:17">
      <c r="P46497" s="118"/>
      <c r="Q46497" s="118"/>
    </row>
    <row r="46498" spans="16:17">
      <c r="P46498" s="118"/>
      <c r="Q46498" s="118"/>
    </row>
    <row r="46499" spans="16:17">
      <c r="P46499" s="118"/>
      <c r="Q46499" s="118"/>
    </row>
    <row r="46500" spans="16:17">
      <c r="P46500" s="118"/>
      <c r="Q46500" s="118"/>
    </row>
    <row r="46501" spans="16:17">
      <c r="P46501" s="118"/>
      <c r="Q46501" s="118"/>
    </row>
    <row r="46502" spans="16:17">
      <c r="P46502" s="118"/>
      <c r="Q46502" s="118"/>
    </row>
    <row r="46503" spans="16:17">
      <c r="P46503" s="118"/>
      <c r="Q46503" s="118"/>
    </row>
    <row r="46504" spans="16:17">
      <c r="P46504" s="118"/>
      <c r="Q46504" s="118"/>
    </row>
    <row r="46505" spans="16:17">
      <c r="P46505" s="118"/>
      <c r="Q46505" s="118"/>
    </row>
    <row r="46506" spans="16:17">
      <c r="P46506" s="118"/>
      <c r="Q46506" s="118"/>
    </row>
    <row r="46507" spans="16:17">
      <c r="P46507" s="118"/>
      <c r="Q46507" s="118"/>
    </row>
    <row r="46508" spans="16:17">
      <c r="P46508" s="118"/>
      <c r="Q46508" s="118"/>
    </row>
    <row r="46509" spans="16:17">
      <c r="P46509" s="118"/>
      <c r="Q46509" s="118"/>
    </row>
    <row r="46510" spans="16:17">
      <c r="P46510" s="118"/>
      <c r="Q46510" s="118"/>
    </row>
    <row r="46511" spans="16:17">
      <c r="P46511" s="118"/>
      <c r="Q46511" s="118"/>
    </row>
    <row r="46512" spans="16:17">
      <c r="P46512" s="118"/>
      <c r="Q46512" s="118"/>
    </row>
    <row r="46513" spans="16:17">
      <c r="P46513" s="118"/>
      <c r="Q46513" s="118"/>
    </row>
    <row r="46514" spans="16:17">
      <c r="P46514" s="118"/>
      <c r="Q46514" s="118"/>
    </row>
    <row r="46515" spans="16:17">
      <c r="P46515" s="118"/>
      <c r="Q46515" s="118"/>
    </row>
    <row r="46516" spans="16:17">
      <c r="P46516" s="118"/>
      <c r="Q46516" s="118"/>
    </row>
    <row r="46517" spans="16:17">
      <c r="P46517" s="118"/>
      <c r="Q46517" s="118"/>
    </row>
    <row r="46518" spans="16:17">
      <c r="P46518" s="118"/>
      <c r="Q46518" s="118"/>
    </row>
    <row r="46519" spans="16:17">
      <c r="P46519" s="118"/>
      <c r="Q46519" s="118"/>
    </row>
    <row r="46520" spans="16:17">
      <c r="P46520" s="118"/>
      <c r="Q46520" s="118"/>
    </row>
    <row r="46521" spans="16:17">
      <c r="P46521" s="118"/>
      <c r="Q46521" s="118"/>
    </row>
    <row r="46522" spans="16:17">
      <c r="P46522" s="118"/>
      <c r="Q46522" s="118"/>
    </row>
    <row r="46523" spans="16:17">
      <c r="P46523" s="118"/>
      <c r="Q46523" s="118"/>
    </row>
    <row r="46524" spans="16:17">
      <c r="P46524" s="118"/>
      <c r="Q46524" s="118"/>
    </row>
    <row r="46525" spans="16:17">
      <c r="P46525" s="118"/>
      <c r="Q46525" s="118"/>
    </row>
    <row r="46526" spans="16:17">
      <c r="P46526" s="118"/>
      <c r="Q46526" s="118"/>
    </row>
    <row r="46527" spans="16:17">
      <c r="P46527" s="118"/>
      <c r="Q46527" s="118"/>
    </row>
    <row r="46528" spans="16:17">
      <c r="P46528" s="118"/>
      <c r="Q46528" s="118"/>
    </row>
    <row r="46529" spans="16:17">
      <c r="P46529" s="118"/>
      <c r="Q46529" s="118"/>
    </row>
    <row r="46530" spans="16:17">
      <c r="P46530" s="118"/>
      <c r="Q46530" s="118"/>
    </row>
    <row r="46531" spans="16:17">
      <c r="P46531" s="118"/>
      <c r="Q46531" s="118"/>
    </row>
    <row r="46532" spans="16:17">
      <c r="P46532" s="118"/>
      <c r="Q46532" s="118"/>
    </row>
    <row r="46533" spans="16:17">
      <c r="P46533" s="118"/>
      <c r="Q46533" s="118"/>
    </row>
    <row r="46534" spans="16:17">
      <c r="P46534" s="118"/>
      <c r="Q46534" s="118"/>
    </row>
    <row r="46535" spans="16:17">
      <c r="P46535" s="118"/>
      <c r="Q46535" s="118"/>
    </row>
    <row r="46536" spans="16:17">
      <c r="P46536" s="118"/>
      <c r="Q46536" s="118"/>
    </row>
    <row r="46537" spans="16:17">
      <c r="P46537" s="118"/>
      <c r="Q46537" s="118"/>
    </row>
    <row r="46538" spans="16:17">
      <c r="P46538" s="118"/>
      <c r="Q46538" s="118"/>
    </row>
    <row r="46539" spans="16:17">
      <c r="P46539" s="118"/>
      <c r="Q46539" s="118"/>
    </row>
    <row r="46540" spans="16:17">
      <c r="P46540" s="118"/>
      <c r="Q46540" s="118"/>
    </row>
    <row r="46541" spans="16:17">
      <c r="P46541" s="118"/>
      <c r="Q46541" s="118"/>
    </row>
    <row r="46542" spans="16:17">
      <c r="P46542" s="118"/>
      <c r="Q46542" s="118"/>
    </row>
    <row r="46543" spans="16:17">
      <c r="P46543" s="118"/>
      <c r="Q46543" s="118"/>
    </row>
    <row r="46544" spans="16:17">
      <c r="P46544" s="118"/>
      <c r="Q46544" s="118"/>
    </row>
    <row r="46545" spans="16:17">
      <c r="P46545" s="118"/>
      <c r="Q46545" s="118"/>
    </row>
    <row r="46546" spans="16:17">
      <c r="P46546" s="118"/>
      <c r="Q46546" s="118"/>
    </row>
    <row r="46547" spans="16:17">
      <c r="P46547" s="118"/>
      <c r="Q46547" s="118"/>
    </row>
    <row r="46548" spans="16:17">
      <c r="P46548" s="118"/>
      <c r="Q46548" s="118"/>
    </row>
    <row r="46549" spans="16:17">
      <c r="P46549" s="118"/>
      <c r="Q46549" s="118"/>
    </row>
    <row r="46550" spans="16:17">
      <c r="P46550" s="118"/>
      <c r="Q46550" s="118"/>
    </row>
    <row r="46551" spans="16:17">
      <c r="P46551" s="118"/>
      <c r="Q46551" s="118"/>
    </row>
    <row r="46552" spans="16:17">
      <c r="P46552" s="118"/>
      <c r="Q46552" s="118"/>
    </row>
    <row r="46553" spans="16:17">
      <c r="P46553" s="118"/>
      <c r="Q46553" s="118"/>
    </row>
    <row r="46554" spans="16:17">
      <c r="P46554" s="118"/>
      <c r="Q46554" s="118"/>
    </row>
    <row r="46555" spans="16:17">
      <c r="P46555" s="118"/>
      <c r="Q46555" s="118"/>
    </row>
    <row r="46556" spans="16:17">
      <c r="P46556" s="118"/>
      <c r="Q46556" s="118"/>
    </row>
    <row r="46557" spans="16:17">
      <c r="P46557" s="118"/>
      <c r="Q46557" s="118"/>
    </row>
    <row r="46558" spans="16:17">
      <c r="P46558" s="118"/>
      <c r="Q46558" s="118"/>
    </row>
    <row r="46559" spans="16:17">
      <c r="P46559" s="118"/>
      <c r="Q46559" s="118"/>
    </row>
    <row r="46560" spans="16:17">
      <c r="P46560" s="118"/>
      <c r="Q46560" s="118"/>
    </row>
    <row r="46561" spans="16:17">
      <c r="P46561" s="118"/>
      <c r="Q46561" s="118"/>
    </row>
    <row r="46562" spans="16:17">
      <c r="P46562" s="118"/>
      <c r="Q46562" s="118"/>
    </row>
    <row r="46563" spans="16:17">
      <c r="P46563" s="118"/>
      <c r="Q46563" s="118"/>
    </row>
    <row r="46564" spans="16:17">
      <c r="P46564" s="118"/>
      <c r="Q46564" s="118"/>
    </row>
    <row r="46565" spans="16:17">
      <c r="P46565" s="118"/>
      <c r="Q46565" s="118"/>
    </row>
    <row r="46566" spans="16:17">
      <c r="P46566" s="118"/>
      <c r="Q46566" s="118"/>
    </row>
    <row r="46567" spans="16:17">
      <c r="P46567" s="118"/>
      <c r="Q46567" s="118"/>
    </row>
    <row r="46568" spans="16:17">
      <c r="P46568" s="118"/>
      <c r="Q46568" s="118"/>
    </row>
    <row r="46569" spans="16:17">
      <c r="P46569" s="118"/>
      <c r="Q46569" s="118"/>
    </row>
    <row r="46570" spans="16:17">
      <c r="P46570" s="118"/>
      <c r="Q46570" s="118"/>
    </row>
    <row r="46571" spans="16:17">
      <c r="P46571" s="118"/>
      <c r="Q46571" s="118"/>
    </row>
    <row r="46572" spans="16:17">
      <c r="P46572" s="118"/>
      <c r="Q46572" s="118"/>
    </row>
    <row r="46573" spans="16:17">
      <c r="P46573" s="118"/>
      <c r="Q46573" s="118"/>
    </row>
    <row r="46574" spans="16:17">
      <c r="P46574" s="118"/>
      <c r="Q46574" s="118"/>
    </row>
    <row r="46575" spans="16:17">
      <c r="P46575" s="118"/>
      <c r="Q46575" s="118"/>
    </row>
    <row r="46576" spans="16:17">
      <c r="P46576" s="118"/>
      <c r="Q46576" s="118"/>
    </row>
    <row r="46577" spans="16:17">
      <c r="P46577" s="118"/>
      <c r="Q46577" s="118"/>
    </row>
    <row r="46578" spans="16:17">
      <c r="P46578" s="118"/>
      <c r="Q46578" s="118"/>
    </row>
    <row r="46579" spans="16:17">
      <c r="P46579" s="118"/>
      <c r="Q46579" s="118"/>
    </row>
    <row r="46580" spans="16:17">
      <c r="P46580" s="118"/>
      <c r="Q46580" s="118"/>
    </row>
    <row r="46581" spans="16:17">
      <c r="P46581" s="118"/>
      <c r="Q46581" s="118"/>
    </row>
    <row r="46582" spans="16:17">
      <c r="P46582" s="118"/>
      <c r="Q46582" s="118"/>
    </row>
    <row r="46583" spans="16:17">
      <c r="P46583" s="118"/>
      <c r="Q46583" s="118"/>
    </row>
    <row r="46584" spans="16:17">
      <c r="P46584" s="118"/>
      <c r="Q46584" s="118"/>
    </row>
    <row r="46585" spans="16:17">
      <c r="P46585" s="118"/>
      <c r="Q46585" s="118"/>
    </row>
    <row r="46586" spans="16:17">
      <c r="P46586" s="118"/>
      <c r="Q46586" s="118"/>
    </row>
    <row r="46587" spans="16:17">
      <c r="P46587" s="118"/>
      <c r="Q46587" s="118"/>
    </row>
    <row r="46588" spans="16:17">
      <c r="P46588" s="118"/>
      <c r="Q46588" s="118"/>
    </row>
    <row r="46589" spans="16:17">
      <c r="P46589" s="118"/>
      <c r="Q46589" s="118"/>
    </row>
    <row r="46590" spans="16:17">
      <c r="P46590" s="118"/>
      <c r="Q46590" s="118"/>
    </row>
    <row r="46591" spans="16:17">
      <c r="P46591" s="118"/>
      <c r="Q46591" s="118"/>
    </row>
    <row r="46592" spans="16:17">
      <c r="P46592" s="118"/>
      <c r="Q46592" s="118"/>
    </row>
    <row r="46593" spans="16:17">
      <c r="P46593" s="118"/>
      <c r="Q46593" s="118"/>
    </row>
    <row r="46594" spans="16:17">
      <c r="P46594" s="118"/>
      <c r="Q46594" s="118"/>
    </row>
    <row r="46595" spans="16:17">
      <c r="P46595" s="118"/>
      <c r="Q46595" s="118"/>
    </row>
    <row r="46596" spans="16:17">
      <c r="P46596" s="118"/>
      <c r="Q46596" s="118"/>
    </row>
    <row r="46597" spans="16:17">
      <c r="P46597" s="118"/>
      <c r="Q46597" s="118"/>
    </row>
    <row r="46598" spans="16:17">
      <c r="P46598" s="118"/>
      <c r="Q46598" s="118"/>
    </row>
    <row r="46599" spans="16:17">
      <c r="P46599" s="118"/>
      <c r="Q46599" s="118"/>
    </row>
    <row r="46600" spans="16:17">
      <c r="P46600" s="118"/>
      <c r="Q46600" s="118"/>
    </row>
    <row r="46601" spans="16:17">
      <c r="P46601" s="118"/>
      <c r="Q46601" s="118"/>
    </row>
    <row r="46602" spans="16:17">
      <c r="P46602" s="118"/>
      <c r="Q46602" s="118"/>
    </row>
    <row r="46603" spans="16:17">
      <c r="P46603" s="118"/>
      <c r="Q46603" s="118"/>
    </row>
    <row r="46604" spans="16:17">
      <c r="P46604" s="118"/>
      <c r="Q46604" s="118"/>
    </row>
    <row r="46605" spans="16:17">
      <c r="P46605" s="118"/>
      <c r="Q46605" s="118"/>
    </row>
    <row r="46606" spans="16:17">
      <c r="P46606" s="118"/>
      <c r="Q46606" s="118"/>
    </row>
    <row r="46607" spans="16:17">
      <c r="P46607" s="118"/>
      <c r="Q46607" s="118"/>
    </row>
    <row r="46608" spans="16:17">
      <c r="P46608" s="118"/>
      <c r="Q46608" s="118"/>
    </row>
    <row r="46609" spans="16:17">
      <c r="P46609" s="118"/>
      <c r="Q46609" s="118"/>
    </row>
    <row r="46610" spans="16:17">
      <c r="P46610" s="118"/>
      <c r="Q46610" s="118"/>
    </row>
    <row r="46611" spans="16:17">
      <c r="P46611" s="118"/>
      <c r="Q46611" s="118"/>
    </row>
    <row r="46612" spans="16:17">
      <c r="P46612" s="118"/>
      <c r="Q46612" s="118"/>
    </row>
    <row r="46613" spans="16:17">
      <c r="P46613" s="118"/>
      <c r="Q46613" s="118"/>
    </row>
    <row r="46614" spans="16:17">
      <c r="P46614" s="118"/>
      <c r="Q46614" s="118"/>
    </row>
    <row r="46615" spans="16:17">
      <c r="P46615" s="118"/>
      <c r="Q46615" s="118"/>
    </row>
    <row r="46616" spans="16:17">
      <c r="P46616" s="118"/>
      <c r="Q46616" s="118"/>
    </row>
    <row r="46617" spans="16:17">
      <c r="P46617" s="118"/>
      <c r="Q46617" s="118"/>
    </row>
    <row r="46618" spans="16:17">
      <c r="P46618" s="118"/>
      <c r="Q46618" s="118"/>
    </row>
    <row r="46619" spans="16:17">
      <c r="P46619" s="118"/>
      <c r="Q46619" s="118"/>
    </row>
    <row r="46620" spans="16:17">
      <c r="P46620" s="118"/>
      <c r="Q46620" s="118"/>
    </row>
    <row r="46621" spans="16:17">
      <c r="P46621" s="118"/>
      <c r="Q46621" s="118"/>
    </row>
    <row r="46622" spans="16:17">
      <c r="P46622" s="118"/>
      <c r="Q46622" s="118"/>
    </row>
    <row r="46623" spans="16:17">
      <c r="P46623" s="118"/>
      <c r="Q46623" s="118"/>
    </row>
    <row r="46624" spans="16:17">
      <c r="P46624" s="118"/>
      <c r="Q46624" s="118"/>
    </row>
    <row r="46625" spans="16:17">
      <c r="P46625" s="118"/>
      <c r="Q46625" s="118"/>
    </row>
    <row r="46626" spans="16:17">
      <c r="P46626" s="118"/>
      <c r="Q46626" s="118"/>
    </row>
    <row r="46627" spans="16:17">
      <c r="P46627" s="118"/>
      <c r="Q46627" s="118"/>
    </row>
    <row r="46628" spans="16:17">
      <c r="P46628" s="118"/>
      <c r="Q46628" s="118"/>
    </row>
    <row r="46629" spans="16:17">
      <c r="P46629" s="118"/>
      <c r="Q46629" s="118"/>
    </row>
    <row r="46630" spans="16:17">
      <c r="P46630" s="118"/>
      <c r="Q46630" s="118"/>
    </row>
    <row r="46631" spans="16:17">
      <c r="P46631" s="118"/>
      <c r="Q46631" s="118"/>
    </row>
    <row r="46632" spans="16:17">
      <c r="P46632" s="118"/>
      <c r="Q46632" s="118"/>
    </row>
    <row r="46633" spans="16:17">
      <c r="P46633" s="118"/>
      <c r="Q46633" s="118"/>
    </row>
    <row r="46634" spans="16:17">
      <c r="P46634" s="118"/>
      <c r="Q46634" s="118"/>
    </row>
    <row r="46635" spans="16:17">
      <c r="P46635" s="118"/>
      <c r="Q46635" s="118"/>
    </row>
    <row r="46636" spans="16:17">
      <c r="P46636" s="118"/>
      <c r="Q46636" s="118"/>
    </row>
    <row r="46637" spans="16:17">
      <c r="P46637" s="118"/>
      <c r="Q46637" s="118"/>
    </row>
    <row r="46638" spans="16:17">
      <c r="P46638" s="118"/>
      <c r="Q46638" s="118"/>
    </row>
    <row r="46639" spans="16:17">
      <c r="P46639" s="118"/>
      <c r="Q46639" s="118"/>
    </row>
    <row r="46640" spans="16:17">
      <c r="P46640" s="118"/>
      <c r="Q46640" s="118"/>
    </row>
    <row r="46641" spans="16:17">
      <c r="P46641" s="118"/>
      <c r="Q46641" s="118"/>
    </row>
    <row r="46642" spans="16:17">
      <c r="P46642" s="118"/>
      <c r="Q46642" s="118"/>
    </row>
    <row r="46643" spans="16:17">
      <c r="P46643" s="118"/>
      <c r="Q46643" s="118"/>
    </row>
    <row r="46644" spans="16:17">
      <c r="P46644" s="118"/>
      <c r="Q46644" s="118"/>
    </row>
    <row r="46645" spans="16:17">
      <c r="P46645" s="118"/>
      <c r="Q46645" s="118"/>
    </row>
    <row r="46646" spans="16:17">
      <c r="P46646" s="118"/>
      <c r="Q46646" s="118"/>
    </row>
    <row r="46647" spans="16:17">
      <c r="P46647" s="118"/>
      <c r="Q46647" s="118"/>
    </row>
    <row r="46648" spans="16:17">
      <c r="P46648" s="118"/>
      <c r="Q46648" s="118"/>
    </row>
    <row r="46649" spans="16:17">
      <c r="P46649" s="118"/>
      <c r="Q46649" s="118"/>
    </row>
    <row r="46650" spans="16:17">
      <c r="P46650" s="118"/>
      <c r="Q46650" s="118"/>
    </row>
    <row r="46651" spans="16:17">
      <c r="P46651" s="118"/>
      <c r="Q46651" s="118"/>
    </row>
    <row r="46652" spans="16:17">
      <c r="P46652" s="118"/>
      <c r="Q46652" s="118"/>
    </row>
    <row r="46653" spans="16:17">
      <c r="P46653" s="118"/>
      <c r="Q46653" s="118"/>
    </row>
    <row r="46654" spans="16:17">
      <c r="P46654" s="118"/>
      <c r="Q46654" s="118"/>
    </row>
    <row r="46655" spans="16:17">
      <c r="P46655" s="118"/>
      <c r="Q46655" s="118"/>
    </row>
    <row r="46656" spans="16:17">
      <c r="P46656" s="118"/>
      <c r="Q46656" s="118"/>
    </row>
    <row r="46657" spans="16:17">
      <c r="P46657" s="118"/>
      <c r="Q46657" s="118"/>
    </row>
    <row r="46658" spans="16:17">
      <c r="P46658" s="118"/>
      <c r="Q46658" s="118"/>
    </row>
    <row r="46659" spans="16:17">
      <c r="P46659" s="118"/>
      <c r="Q46659" s="118"/>
    </row>
    <row r="46660" spans="16:17">
      <c r="P46660" s="118"/>
      <c r="Q46660" s="118"/>
    </row>
    <row r="46661" spans="16:17">
      <c r="P46661" s="118"/>
      <c r="Q46661" s="118"/>
    </row>
    <row r="46662" spans="16:17">
      <c r="P46662" s="118"/>
      <c r="Q46662" s="118"/>
    </row>
    <row r="46663" spans="16:17">
      <c r="P46663" s="118"/>
      <c r="Q46663" s="118"/>
    </row>
    <row r="46664" spans="16:17">
      <c r="P46664" s="118"/>
      <c r="Q46664" s="118"/>
    </row>
    <row r="46665" spans="16:17">
      <c r="P46665" s="118"/>
      <c r="Q46665" s="118"/>
    </row>
    <row r="46666" spans="16:17">
      <c r="P46666" s="118"/>
      <c r="Q46666" s="118"/>
    </row>
    <row r="46667" spans="16:17">
      <c r="P46667" s="118"/>
      <c r="Q46667" s="118"/>
    </row>
    <row r="46668" spans="16:17">
      <c r="P46668" s="118"/>
      <c r="Q46668" s="118"/>
    </row>
    <row r="46669" spans="16:17">
      <c r="P46669" s="118"/>
      <c r="Q46669" s="118"/>
    </row>
    <row r="46670" spans="16:17">
      <c r="P46670" s="118"/>
      <c r="Q46670" s="118"/>
    </row>
    <row r="46671" spans="16:17">
      <c r="P46671" s="118"/>
      <c r="Q46671" s="118"/>
    </row>
    <row r="46672" spans="16:17">
      <c r="P46672" s="118"/>
      <c r="Q46672" s="118"/>
    </row>
    <row r="46673" spans="16:17">
      <c r="P46673" s="118"/>
      <c r="Q46673" s="118"/>
    </row>
    <row r="46674" spans="16:17">
      <c r="P46674" s="118"/>
      <c r="Q46674" s="118"/>
    </row>
    <row r="46675" spans="16:17">
      <c r="P46675" s="118"/>
      <c r="Q46675" s="118"/>
    </row>
    <row r="46676" spans="16:17">
      <c r="P46676" s="118"/>
      <c r="Q46676" s="118"/>
    </row>
    <row r="46677" spans="16:17">
      <c r="P46677" s="118"/>
      <c r="Q46677" s="118"/>
    </row>
    <row r="46678" spans="16:17">
      <c r="P46678" s="118"/>
      <c r="Q46678" s="118"/>
    </row>
    <row r="46679" spans="16:17">
      <c r="P46679" s="118"/>
      <c r="Q46679" s="118"/>
    </row>
    <row r="46680" spans="16:17">
      <c r="P46680" s="118"/>
      <c r="Q46680" s="118"/>
    </row>
    <row r="46681" spans="16:17">
      <c r="P46681" s="118"/>
      <c r="Q46681" s="118"/>
    </row>
    <row r="46682" spans="16:17">
      <c r="P46682" s="118"/>
      <c r="Q46682" s="118"/>
    </row>
    <row r="46683" spans="16:17">
      <c r="P46683" s="118"/>
      <c r="Q46683" s="118"/>
    </row>
    <row r="46684" spans="16:17">
      <c r="P46684" s="118"/>
      <c r="Q46684" s="118"/>
    </row>
    <row r="46685" spans="16:17">
      <c r="P46685" s="118"/>
      <c r="Q46685" s="118"/>
    </row>
    <row r="46686" spans="16:17">
      <c r="P46686" s="118"/>
      <c r="Q46686" s="118"/>
    </row>
    <row r="46687" spans="16:17">
      <c r="P46687" s="118"/>
      <c r="Q46687" s="118"/>
    </row>
    <row r="46688" spans="16:17">
      <c r="P46688" s="118"/>
      <c r="Q46688" s="118"/>
    </row>
    <row r="46689" spans="16:17">
      <c r="P46689" s="118"/>
      <c r="Q46689" s="118"/>
    </row>
    <row r="46690" spans="16:17">
      <c r="P46690" s="118"/>
      <c r="Q46690" s="118"/>
    </row>
    <row r="46691" spans="16:17">
      <c r="P46691" s="118"/>
      <c r="Q46691" s="118"/>
    </row>
    <row r="46692" spans="16:17">
      <c r="P46692" s="118"/>
      <c r="Q46692" s="118"/>
    </row>
    <row r="46693" spans="16:17">
      <c r="P46693" s="118"/>
      <c r="Q46693" s="118"/>
    </row>
    <row r="46694" spans="16:17">
      <c r="P46694" s="118"/>
      <c r="Q46694" s="118"/>
    </row>
    <row r="46695" spans="16:17">
      <c r="P46695" s="118"/>
      <c r="Q46695" s="118"/>
    </row>
    <row r="46696" spans="16:17">
      <c r="P46696" s="118"/>
      <c r="Q46696" s="118"/>
    </row>
    <row r="46697" spans="16:17">
      <c r="P46697" s="118"/>
      <c r="Q46697" s="118"/>
    </row>
    <row r="46698" spans="16:17">
      <c r="P46698" s="118"/>
      <c r="Q46698" s="118"/>
    </row>
    <row r="46699" spans="16:17">
      <c r="P46699" s="118"/>
      <c r="Q46699" s="118"/>
    </row>
    <row r="46700" spans="16:17">
      <c r="P46700" s="118"/>
      <c r="Q46700" s="118"/>
    </row>
    <row r="46701" spans="16:17">
      <c r="P46701" s="118"/>
      <c r="Q46701" s="118"/>
    </row>
    <row r="46702" spans="16:17">
      <c r="P46702" s="118"/>
      <c r="Q46702" s="118"/>
    </row>
    <row r="46703" spans="16:17">
      <c r="P46703" s="118"/>
      <c r="Q46703" s="118"/>
    </row>
    <row r="46704" spans="16:17">
      <c r="P46704" s="118"/>
      <c r="Q46704" s="118"/>
    </row>
    <row r="46705" spans="16:17">
      <c r="P46705" s="118"/>
      <c r="Q46705" s="118"/>
    </row>
    <row r="46706" spans="16:17">
      <c r="P46706" s="118"/>
      <c r="Q46706" s="118"/>
    </row>
    <row r="46707" spans="16:17">
      <c r="P46707" s="118"/>
      <c r="Q46707" s="118"/>
    </row>
    <row r="46708" spans="16:17">
      <c r="P46708" s="118"/>
      <c r="Q46708" s="118"/>
    </row>
    <row r="46709" spans="16:17">
      <c r="P46709" s="118"/>
      <c r="Q46709" s="118"/>
    </row>
    <row r="46710" spans="16:17">
      <c r="P46710" s="118"/>
      <c r="Q46710" s="118"/>
    </row>
    <row r="46711" spans="16:17">
      <c r="P46711" s="118"/>
      <c r="Q46711" s="118"/>
    </row>
    <row r="46712" spans="16:17">
      <c r="P46712" s="118"/>
      <c r="Q46712" s="118"/>
    </row>
    <row r="46713" spans="16:17">
      <c r="P46713" s="118"/>
      <c r="Q46713" s="118"/>
    </row>
    <row r="46714" spans="16:17">
      <c r="P46714" s="118"/>
      <c r="Q46714" s="118"/>
    </row>
    <row r="46715" spans="16:17">
      <c r="P46715" s="118"/>
      <c r="Q46715" s="118"/>
    </row>
    <row r="46716" spans="16:17">
      <c r="P46716" s="118"/>
      <c r="Q46716" s="118"/>
    </row>
    <row r="46717" spans="16:17">
      <c r="P46717" s="118"/>
      <c r="Q46717" s="118"/>
    </row>
    <row r="46718" spans="16:17">
      <c r="P46718" s="118"/>
      <c r="Q46718" s="118"/>
    </row>
    <row r="46719" spans="16:17">
      <c r="P46719" s="118"/>
      <c r="Q46719" s="118"/>
    </row>
    <row r="46720" spans="16:17">
      <c r="P46720" s="118"/>
      <c r="Q46720" s="118"/>
    </row>
    <row r="46721" spans="16:17">
      <c r="P46721" s="118"/>
      <c r="Q46721" s="118"/>
    </row>
    <row r="46722" spans="16:17">
      <c r="P46722" s="118"/>
      <c r="Q46722" s="118"/>
    </row>
    <row r="46723" spans="16:17">
      <c r="P46723" s="118"/>
      <c r="Q46723" s="118"/>
    </row>
    <row r="46724" spans="16:17">
      <c r="P46724" s="118"/>
      <c r="Q46724" s="118"/>
    </row>
    <row r="46725" spans="16:17">
      <c r="P46725" s="118"/>
      <c r="Q46725" s="118"/>
    </row>
    <row r="46726" spans="16:17">
      <c r="P46726" s="118"/>
      <c r="Q46726" s="118"/>
    </row>
    <row r="46727" spans="16:17">
      <c r="P46727" s="118"/>
      <c r="Q46727" s="118"/>
    </row>
    <row r="46728" spans="16:17">
      <c r="P46728" s="118"/>
      <c r="Q46728" s="118"/>
    </row>
    <row r="46729" spans="16:17">
      <c r="P46729" s="118"/>
      <c r="Q46729" s="118"/>
    </row>
    <row r="46730" spans="16:17">
      <c r="P46730" s="118"/>
      <c r="Q46730" s="118"/>
    </row>
    <row r="46731" spans="16:17">
      <c r="P46731" s="118"/>
      <c r="Q46731" s="118"/>
    </row>
    <row r="46732" spans="16:17">
      <c r="P46732" s="118"/>
      <c r="Q46732" s="118"/>
    </row>
    <row r="46733" spans="16:17">
      <c r="P46733" s="118"/>
      <c r="Q46733" s="118"/>
    </row>
    <row r="46734" spans="16:17">
      <c r="P46734" s="118"/>
      <c r="Q46734" s="118"/>
    </row>
    <row r="46735" spans="16:17">
      <c r="P46735" s="118"/>
      <c r="Q46735" s="118"/>
    </row>
    <row r="46736" spans="16:17">
      <c r="P46736" s="118"/>
      <c r="Q46736" s="118"/>
    </row>
    <row r="46737" spans="16:17">
      <c r="P46737" s="118"/>
      <c r="Q46737" s="118"/>
    </row>
    <row r="46738" spans="16:17">
      <c r="P46738" s="118"/>
      <c r="Q46738" s="118"/>
    </row>
    <row r="46739" spans="16:17">
      <c r="P46739" s="118"/>
      <c r="Q46739" s="118"/>
    </row>
    <row r="46740" spans="16:17">
      <c r="P46740" s="118"/>
      <c r="Q46740" s="118"/>
    </row>
    <row r="46741" spans="16:17">
      <c r="P46741" s="118"/>
      <c r="Q46741" s="118"/>
    </row>
    <row r="46742" spans="16:17">
      <c r="P46742" s="118"/>
      <c r="Q46742" s="118"/>
    </row>
    <row r="46743" spans="16:17">
      <c r="P46743" s="118"/>
      <c r="Q46743" s="118"/>
    </row>
    <row r="46744" spans="16:17">
      <c r="P46744" s="118"/>
      <c r="Q46744" s="118"/>
    </row>
    <row r="46745" spans="16:17">
      <c r="P46745" s="118"/>
      <c r="Q46745" s="118"/>
    </row>
    <row r="46746" spans="16:17">
      <c r="P46746" s="118"/>
      <c r="Q46746" s="118"/>
    </row>
    <row r="46747" spans="16:17">
      <c r="P46747" s="118"/>
      <c r="Q46747" s="118"/>
    </row>
    <row r="46748" spans="16:17">
      <c r="P46748" s="118"/>
      <c r="Q46748" s="118"/>
    </row>
    <row r="46749" spans="16:17">
      <c r="P46749" s="118"/>
      <c r="Q46749" s="118"/>
    </row>
    <row r="46750" spans="16:17">
      <c r="P46750" s="118"/>
      <c r="Q46750" s="118"/>
    </row>
    <row r="46751" spans="16:17">
      <c r="P46751" s="118"/>
      <c r="Q46751" s="118"/>
    </row>
    <row r="46752" spans="16:17">
      <c r="P46752" s="118"/>
      <c r="Q46752" s="118"/>
    </row>
    <row r="46753" spans="16:17">
      <c r="P46753" s="118"/>
      <c r="Q46753" s="118"/>
    </row>
    <row r="46754" spans="16:17">
      <c r="P46754" s="118"/>
      <c r="Q46754" s="118"/>
    </row>
    <row r="46755" spans="16:17">
      <c r="P46755" s="118"/>
      <c r="Q46755" s="118"/>
    </row>
    <row r="46756" spans="16:17">
      <c r="P46756" s="118"/>
      <c r="Q46756" s="118"/>
    </row>
    <row r="46757" spans="16:17">
      <c r="P46757" s="118"/>
      <c r="Q46757" s="118"/>
    </row>
    <row r="46758" spans="16:17">
      <c r="P46758" s="118"/>
      <c r="Q46758" s="118"/>
    </row>
    <row r="46759" spans="16:17">
      <c r="P46759" s="118"/>
      <c r="Q46759" s="118"/>
    </row>
    <row r="46760" spans="16:17">
      <c r="P46760" s="118"/>
      <c r="Q46760" s="118"/>
    </row>
    <row r="46761" spans="16:17">
      <c r="P46761" s="118"/>
      <c r="Q46761" s="118"/>
    </row>
    <row r="46762" spans="16:17">
      <c r="P46762" s="118"/>
      <c r="Q46762" s="118"/>
    </row>
    <row r="46763" spans="16:17">
      <c r="P46763" s="118"/>
      <c r="Q46763" s="118"/>
    </row>
    <row r="46764" spans="16:17">
      <c r="P46764" s="118"/>
      <c r="Q46764" s="118"/>
    </row>
    <row r="46765" spans="16:17">
      <c r="P46765" s="118"/>
      <c r="Q46765" s="118"/>
    </row>
    <row r="46766" spans="16:17">
      <c r="P46766" s="118"/>
      <c r="Q46766" s="118"/>
    </row>
    <row r="46767" spans="16:17">
      <c r="P46767" s="118"/>
      <c r="Q46767" s="118"/>
    </row>
    <row r="46768" spans="16:17">
      <c r="P46768" s="118"/>
      <c r="Q46768" s="118"/>
    </row>
    <row r="46769" spans="16:17">
      <c r="P46769" s="118"/>
      <c r="Q46769" s="118"/>
    </row>
    <row r="46770" spans="16:17">
      <c r="P46770" s="118"/>
      <c r="Q46770" s="118"/>
    </row>
    <row r="46771" spans="16:17">
      <c r="P46771" s="118"/>
      <c r="Q46771" s="118"/>
    </row>
    <row r="46772" spans="16:17">
      <c r="P46772" s="118"/>
      <c r="Q46772" s="118"/>
    </row>
    <row r="46773" spans="16:17">
      <c r="P46773" s="118"/>
      <c r="Q46773" s="118"/>
    </row>
    <row r="46774" spans="16:17">
      <c r="P46774" s="118"/>
      <c r="Q46774" s="118"/>
    </row>
    <row r="46775" spans="16:17">
      <c r="P46775" s="118"/>
      <c r="Q46775" s="118"/>
    </row>
    <row r="46776" spans="16:17">
      <c r="P46776" s="118"/>
      <c r="Q46776" s="118"/>
    </row>
    <row r="46777" spans="16:17">
      <c r="P46777" s="118"/>
      <c r="Q46777" s="118"/>
    </row>
    <row r="46778" spans="16:17">
      <c r="P46778" s="118"/>
      <c r="Q46778" s="118"/>
    </row>
    <row r="46779" spans="16:17">
      <c r="P46779" s="118"/>
      <c r="Q46779" s="118"/>
    </row>
    <row r="46780" spans="16:17">
      <c r="P46780" s="118"/>
      <c r="Q46780" s="118"/>
    </row>
    <row r="46781" spans="16:17">
      <c r="P46781" s="118"/>
      <c r="Q46781" s="118"/>
    </row>
    <row r="46782" spans="16:17">
      <c r="P46782" s="118"/>
      <c r="Q46782" s="118"/>
    </row>
    <row r="46783" spans="16:17">
      <c r="P46783" s="118"/>
      <c r="Q46783" s="118"/>
    </row>
    <row r="46784" spans="16:17">
      <c r="P46784" s="118"/>
      <c r="Q46784" s="118"/>
    </row>
    <row r="46785" spans="16:17">
      <c r="P46785" s="118"/>
      <c r="Q46785" s="118"/>
    </row>
    <row r="46786" spans="16:17">
      <c r="P46786" s="118"/>
      <c r="Q46786" s="118"/>
    </row>
    <row r="46787" spans="16:17">
      <c r="P46787" s="118"/>
      <c r="Q46787" s="118"/>
    </row>
    <row r="46788" spans="16:17">
      <c r="P46788" s="118"/>
      <c r="Q46788" s="118"/>
    </row>
    <row r="46789" spans="16:17">
      <c r="P46789" s="118"/>
      <c r="Q46789" s="118"/>
    </row>
    <row r="46790" spans="16:17">
      <c r="P46790" s="118"/>
      <c r="Q46790" s="118"/>
    </row>
    <row r="46791" spans="16:17">
      <c r="P46791" s="118"/>
      <c r="Q46791" s="118"/>
    </row>
    <row r="46792" spans="16:17">
      <c r="P46792" s="118"/>
      <c r="Q46792" s="118"/>
    </row>
    <row r="46793" spans="16:17">
      <c r="P46793" s="118"/>
      <c r="Q46793" s="118"/>
    </row>
    <row r="46794" spans="16:17">
      <c r="P46794" s="118"/>
      <c r="Q46794" s="118"/>
    </row>
    <row r="46795" spans="16:17">
      <c r="P46795" s="118"/>
      <c r="Q46795" s="118"/>
    </row>
    <row r="46796" spans="16:17">
      <c r="P46796" s="118"/>
      <c r="Q46796" s="118"/>
    </row>
    <row r="46797" spans="16:17">
      <c r="P46797" s="118"/>
      <c r="Q46797" s="118"/>
    </row>
    <row r="46798" spans="16:17">
      <c r="P46798" s="118"/>
      <c r="Q46798" s="118"/>
    </row>
    <row r="46799" spans="16:17">
      <c r="P46799" s="118"/>
      <c r="Q46799" s="118"/>
    </row>
    <row r="46800" spans="16:17">
      <c r="P46800" s="118"/>
      <c r="Q46800" s="118"/>
    </row>
    <row r="46801" spans="16:17">
      <c r="P46801" s="118"/>
      <c r="Q46801" s="118"/>
    </row>
    <row r="46802" spans="16:17">
      <c r="P46802" s="118"/>
      <c r="Q46802" s="118"/>
    </row>
    <row r="46803" spans="16:17">
      <c r="P46803" s="118"/>
      <c r="Q46803" s="118"/>
    </row>
    <row r="46804" spans="16:17">
      <c r="P46804" s="118"/>
      <c r="Q46804" s="118"/>
    </row>
    <row r="46805" spans="16:17">
      <c r="P46805" s="118"/>
      <c r="Q46805" s="118"/>
    </row>
    <row r="46806" spans="16:17">
      <c r="P46806" s="118"/>
      <c r="Q46806" s="118"/>
    </row>
    <row r="46807" spans="16:17">
      <c r="P46807" s="118"/>
      <c r="Q46807" s="118"/>
    </row>
    <row r="46808" spans="16:17">
      <c r="P46808" s="118"/>
      <c r="Q46808" s="118"/>
    </row>
    <row r="46809" spans="16:17">
      <c r="P46809" s="118"/>
      <c r="Q46809" s="118"/>
    </row>
    <row r="46810" spans="16:17">
      <c r="P46810" s="118"/>
      <c r="Q46810" s="118"/>
    </row>
    <row r="46811" spans="16:17">
      <c r="P46811" s="118"/>
      <c r="Q46811" s="118"/>
    </row>
    <row r="46812" spans="16:17">
      <c r="P46812" s="118"/>
      <c r="Q46812" s="118"/>
    </row>
    <row r="46813" spans="16:17">
      <c r="P46813" s="118"/>
      <c r="Q46813" s="118"/>
    </row>
    <row r="46814" spans="16:17">
      <c r="P46814" s="118"/>
      <c r="Q46814" s="118"/>
    </row>
    <row r="46815" spans="16:17">
      <c r="P46815" s="118"/>
      <c r="Q46815" s="118"/>
    </row>
    <row r="46816" spans="16:17">
      <c r="P46816" s="118"/>
      <c r="Q46816" s="118"/>
    </row>
    <row r="46817" spans="16:17">
      <c r="P46817" s="118"/>
      <c r="Q46817" s="118"/>
    </row>
    <row r="46818" spans="16:17">
      <c r="P46818" s="118"/>
      <c r="Q46818" s="118"/>
    </row>
    <row r="46819" spans="16:17">
      <c r="P46819" s="118"/>
      <c r="Q46819" s="118"/>
    </row>
    <row r="46820" spans="16:17">
      <c r="P46820" s="118"/>
      <c r="Q46820" s="118"/>
    </row>
    <row r="46821" spans="16:17">
      <c r="P46821" s="118"/>
      <c r="Q46821" s="118"/>
    </row>
    <row r="46822" spans="16:17">
      <c r="P46822" s="118"/>
      <c r="Q46822" s="118"/>
    </row>
    <row r="46823" spans="16:17">
      <c r="P46823" s="118"/>
      <c r="Q46823" s="118"/>
    </row>
    <row r="46824" spans="16:17">
      <c r="P46824" s="118"/>
      <c r="Q46824" s="118"/>
    </row>
    <row r="46825" spans="16:17">
      <c r="P46825" s="118"/>
      <c r="Q46825" s="118"/>
    </row>
    <row r="46826" spans="16:17">
      <c r="P46826" s="118"/>
      <c r="Q46826" s="118"/>
    </row>
    <row r="46827" spans="16:17">
      <c r="P46827" s="118"/>
      <c r="Q46827" s="118"/>
    </row>
    <row r="46828" spans="16:17">
      <c r="P46828" s="118"/>
      <c r="Q46828" s="118"/>
    </row>
    <row r="46829" spans="16:17">
      <c r="P46829" s="118"/>
      <c r="Q46829" s="118"/>
    </row>
    <row r="46830" spans="16:17">
      <c r="P46830" s="118"/>
      <c r="Q46830" s="118"/>
    </row>
    <row r="46831" spans="16:17">
      <c r="P46831" s="118"/>
      <c r="Q46831" s="118"/>
    </row>
    <row r="46832" spans="16:17">
      <c r="P46832" s="118"/>
      <c r="Q46832" s="118"/>
    </row>
    <row r="46833" spans="16:17">
      <c r="P46833" s="118"/>
      <c r="Q46833" s="118"/>
    </row>
    <row r="46834" spans="16:17">
      <c r="P46834" s="118"/>
      <c r="Q46834" s="118"/>
    </row>
    <row r="46835" spans="16:17">
      <c r="P46835" s="118"/>
      <c r="Q46835" s="118"/>
    </row>
    <row r="46836" spans="16:17">
      <c r="P46836" s="118"/>
      <c r="Q46836" s="118"/>
    </row>
    <row r="46837" spans="16:17">
      <c r="P46837" s="118"/>
      <c r="Q46837" s="118"/>
    </row>
    <row r="46838" spans="16:17">
      <c r="P46838" s="118"/>
      <c r="Q46838" s="118"/>
    </row>
    <row r="46839" spans="16:17">
      <c r="P46839" s="118"/>
      <c r="Q46839" s="118"/>
    </row>
    <row r="46840" spans="16:17">
      <c r="P46840" s="118"/>
      <c r="Q46840" s="118"/>
    </row>
    <row r="46841" spans="16:17">
      <c r="P46841" s="118"/>
      <c r="Q46841" s="118"/>
    </row>
    <row r="46842" spans="16:17">
      <c r="P46842" s="118"/>
      <c r="Q46842" s="118"/>
    </row>
    <row r="46843" spans="16:17">
      <c r="P46843" s="118"/>
      <c r="Q46843" s="118"/>
    </row>
    <row r="46844" spans="16:17">
      <c r="P46844" s="118"/>
      <c r="Q46844" s="118"/>
    </row>
    <row r="46845" spans="16:17">
      <c r="P46845" s="118"/>
      <c r="Q46845" s="118"/>
    </row>
    <row r="46846" spans="16:17">
      <c r="P46846" s="118"/>
      <c r="Q46846" s="118"/>
    </row>
    <row r="46847" spans="16:17">
      <c r="P46847" s="118"/>
      <c r="Q46847" s="118"/>
    </row>
    <row r="46848" spans="16:17">
      <c r="P46848" s="118"/>
      <c r="Q46848" s="118"/>
    </row>
    <row r="46849" spans="16:17">
      <c r="P46849" s="118"/>
      <c r="Q46849" s="118"/>
    </row>
    <row r="46850" spans="16:17">
      <c r="P46850" s="118"/>
      <c r="Q46850" s="118"/>
    </row>
    <row r="46851" spans="16:17">
      <c r="P46851" s="118"/>
      <c r="Q46851" s="118"/>
    </row>
    <row r="46852" spans="16:17">
      <c r="P46852" s="118"/>
      <c r="Q46852" s="118"/>
    </row>
    <row r="46853" spans="16:17">
      <c r="P46853" s="118"/>
      <c r="Q46853" s="118"/>
    </row>
    <row r="46854" spans="16:17">
      <c r="P46854" s="118"/>
      <c r="Q46854" s="118"/>
    </row>
    <row r="46855" spans="16:17">
      <c r="P46855" s="118"/>
      <c r="Q46855" s="118"/>
    </row>
    <row r="46856" spans="16:17">
      <c r="P46856" s="118"/>
      <c r="Q46856" s="118"/>
    </row>
    <row r="46857" spans="16:17">
      <c r="P46857" s="118"/>
      <c r="Q46857" s="118"/>
    </row>
    <row r="46858" spans="16:17">
      <c r="P46858" s="118"/>
      <c r="Q46858" s="118"/>
    </row>
    <row r="46859" spans="16:17">
      <c r="P46859" s="118"/>
      <c r="Q46859" s="118"/>
    </row>
    <row r="46860" spans="16:17">
      <c r="P46860" s="118"/>
      <c r="Q46860" s="118"/>
    </row>
    <row r="46861" spans="16:17">
      <c r="P46861" s="118"/>
      <c r="Q46861" s="118"/>
    </row>
    <row r="46862" spans="16:17">
      <c r="P46862" s="118"/>
      <c r="Q46862" s="118"/>
    </row>
    <row r="46863" spans="16:17">
      <c r="P46863" s="118"/>
      <c r="Q46863" s="118"/>
    </row>
    <row r="46864" spans="16:17">
      <c r="P46864" s="118"/>
      <c r="Q46864" s="118"/>
    </row>
    <row r="46865" spans="16:17">
      <c r="P46865" s="118"/>
      <c r="Q46865" s="118"/>
    </row>
    <row r="46866" spans="16:17">
      <c r="P46866" s="118"/>
      <c r="Q46866" s="118"/>
    </row>
    <row r="46867" spans="16:17">
      <c r="P46867" s="118"/>
      <c r="Q46867" s="118"/>
    </row>
    <row r="46868" spans="16:17">
      <c r="P46868" s="118"/>
      <c r="Q46868" s="118"/>
    </row>
    <row r="46869" spans="16:17">
      <c r="P46869" s="118"/>
      <c r="Q46869" s="118"/>
    </row>
    <row r="46870" spans="16:17">
      <c r="P46870" s="118"/>
      <c r="Q46870" s="118"/>
    </row>
    <row r="46871" spans="16:17">
      <c r="P46871" s="118"/>
      <c r="Q46871" s="118"/>
    </row>
    <row r="46872" spans="16:17">
      <c r="P46872" s="118"/>
      <c r="Q46872" s="118"/>
    </row>
    <row r="46873" spans="16:17">
      <c r="P46873" s="118"/>
      <c r="Q46873" s="118"/>
    </row>
    <row r="46874" spans="16:17">
      <c r="P46874" s="118"/>
      <c r="Q46874" s="118"/>
    </row>
    <row r="46875" spans="16:17">
      <c r="P46875" s="118"/>
      <c r="Q46875" s="118"/>
    </row>
    <row r="46876" spans="16:17">
      <c r="P46876" s="118"/>
      <c r="Q46876" s="118"/>
    </row>
    <row r="46877" spans="16:17">
      <c r="P46877" s="118"/>
      <c r="Q46877" s="118"/>
    </row>
    <row r="46878" spans="16:17">
      <c r="P46878" s="118"/>
      <c r="Q46878" s="118"/>
    </row>
    <row r="46879" spans="16:17">
      <c r="P46879" s="118"/>
      <c r="Q46879" s="118"/>
    </row>
    <row r="46880" spans="16:17">
      <c r="P46880" s="118"/>
      <c r="Q46880" s="118"/>
    </row>
    <row r="46881" spans="16:17">
      <c r="P46881" s="118"/>
      <c r="Q46881" s="118"/>
    </row>
    <row r="46882" spans="16:17">
      <c r="P46882" s="118"/>
      <c r="Q46882" s="118"/>
    </row>
    <row r="46883" spans="16:17">
      <c r="P46883" s="118"/>
      <c r="Q46883" s="118"/>
    </row>
    <row r="46884" spans="16:17">
      <c r="P46884" s="118"/>
      <c r="Q46884" s="118"/>
    </row>
    <row r="46885" spans="16:17">
      <c r="P46885" s="118"/>
      <c r="Q46885" s="118"/>
    </row>
    <row r="46886" spans="16:17">
      <c r="P46886" s="118"/>
      <c r="Q46886" s="118"/>
    </row>
    <row r="46887" spans="16:17">
      <c r="P46887" s="118"/>
      <c r="Q46887" s="118"/>
    </row>
    <row r="46888" spans="16:17">
      <c r="P46888" s="118"/>
      <c r="Q46888" s="118"/>
    </row>
    <row r="46889" spans="16:17">
      <c r="P46889" s="118"/>
      <c r="Q46889" s="118"/>
    </row>
    <row r="46890" spans="16:17">
      <c r="P46890" s="118"/>
      <c r="Q46890" s="118"/>
    </row>
    <row r="46891" spans="16:17">
      <c r="P46891" s="118"/>
      <c r="Q46891" s="118"/>
    </row>
    <row r="46892" spans="16:17">
      <c r="P46892" s="118"/>
      <c r="Q46892" s="118"/>
    </row>
    <row r="46893" spans="16:17">
      <c r="P46893" s="118"/>
      <c r="Q46893" s="118"/>
    </row>
    <row r="46894" spans="16:17">
      <c r="P46894" s="118"/>
      <c r="Q46894" s="118"/>
    </row>
    <row r="46895" spans="16:17">
      <c r="P46895" s="118"/>
      <c r="Q46895" s="118"/>
    </row>
    <row r="46896" spans="16:17">
      <c r="P46896" s="118"/>
      <c r="Q46896" s="118"/>
    </row>
    <row r="46897" spans="16:17">
      <c r="P46897" s="118"/>
      <c r="Q46897" s="118"/>
    </row>
    <row r="46898" spans="16:17">
      <c r="P46898" s="118"/>
      <c r="Q46898" s="118"/>
    </row>
    <row r="46899" spans="16:17">
      <c r="P46899" s="118"/>
      <c r="Q46899" s="118"/>
    </row>
    <row r="46900" spans="16:17">
      <c r="P46900" s="118"/>
      <c r="Q46900" s="118"/>
    </row>
    <row r="46901" spans="16:17">
      <c r="P46901" s="118"/>
      <c r="Q46901" s="118"/>
    </row>
    <row r="46902" spans="16:17">
      <c r="P46902" s="118"/>
      <c r="Q46902" s="118"/>
    </row>
    <row r="46903" spans="16:17">
      <c r="P46903" s="118"/>
      <c r="Q46903" s="118"/>
    </row>
    <row r="46904" spans="16:17">
      <c r="P46904" s="118"/>
      <c r="Q46904" s="118"/>
    </row>
    <row r="46905" spans="16:17">
      <c r="P46905" s="118"/>
      <c r="Q46905" s="118"/>
    </row>
    <row r="46906" spans="16:17">
      <c r="P46906" s="118"/>
      <c r="Q46906" s="118"/>
    </row>
    <row r="46907" spans="16:17">
      <c r="P46907" s="118"/>
      <c r="Q46907" s="118"/>
    </row>
    <row r="46908" spans="16:17">
      <c r="P46908" s="118"/>
      <c r="Q46908" s="118"/>
    </row>
    <row r="46909" spans="16:17">
      <c r="P46909" s="118"/>
      <c r="Q46909" s="118"/>
    </row>
    <row r="46910" spans="16:17">
      <c r="P46910" s="118"/>
      <c r="Q46910" s="118"/>
    </row>
    <row r="46911" spans="16:17">
      <c r="P46911" s="118"/>
      <c r="Q46911" s="118"/>
    </row>
    <row r="46912" spans="16:17">
      <c r="P46912" s="118"/>
      <c r="Q46912" s="118"/>
    </row>
    <row r="46913" spans="16:17">
      <c r="P46913" s="118"/>
      <c r="Q46913" s="118"/>
    </row>
    <row r="46914" spans="16:17">
      <c r="P46914" s="118"/>
      <c r="Q46914" s="118"/>
    </row>
    <row r="46915" spans="16:17">
      <c r="P46915" s="118"/>
      <c r="Q46915" s="118"/>
    </row>
    <row r="46916" spans="16:17">
      <c r="P46916" s="118"/>
      <c r="Q46916" s="118"/>
    </row>
    <row r="46917" spans="16:17">
      <c r="P46917" s="118"/>
      <c r="Q46917" s="118"/>
    </row>
    <row r="46918" spans="16:17">
      <c r="P46918" s="118"/>
      <c r="Q46918" s="118"/>
    </row>
    <row r="46919" spans="16:17">
      <c r="P46919" s="118"/>
      <c r="Q46919" s="118"/>
    </row>
    <row r="46920" spans="16:17">
      <c r="P46920" s="118"/>
      <c r="Q46920" s="118"/>
    </row>
    <row r="46921" spans="16:17">
      <c r="P46921" s="118"/>
      <c r="Q46921" s="118"/>
    </row>
    <row r="46922" spans="16:17">
      <c r="P46922" s="118"/>
      <c r="Q46922" s="118"/>
    </row>
    <row r="46923" spans="16:17">
      <c r="P46923" s="118"/>
      <c r="Q46923" s="118"/>
    </row>
    <row r="46924" spans="16:17">
      <c r="P46924" s="118"/>
      <c r="Q46924" s="118"/>
    </row>
    <row r="46925" spans="16:17">
      <c r="P46925" s="118"/>
      <c r="Q46925" s="118"/>
    </row>
    <row r="46926" spans="16:17">
      <c r="P46926" s="118"/>
      <c r="Q46926" s="118"/>
    </row>
    <row r="46927" spans="16:17">
      <c r="P46927" s="118"/>
      <c r="Q46927" s="118"/>
    </row>
    <row r="46928" spans="16:17">
      <c r="P46928" s="118"/>
      <c r="Q46928" s="118"/>
    </row>
    <row r="46929" spans="16:17">
      <c r="P46929" s="118"/>
      <c r="Q46929" s="118"/>
    </row>
    <row r="46930" spans="16:17">
      <c r="P46930" s="118"/>
      <c r="Q46930" s="118"/>
    </row>
    <row r="46931" spans="16:17">
      <c r="P46931" s="118"/>
      <c r="Q46931" s="118"/>
    </row>
    <row r="46932" spans="16:17">
      <c r="P46932" s="118"/>
      <c r="Q46932" s="118"/>
    </row>
    <row r="46933" spans="16:17">
      <c r="P46933" s="118"/>
      <c r="Q46933" s="118"/>
    </row>
    <row r="46934" spans="16:17">
      <c r="P46934" s="118"/>
      <c r="Q46934" s="118"/>
    </row>
    <row r="46935" spans="16:17">
      <c r="P46935" s="118"/>
      <c r="Q46935" s="118"/>
    </row>
    <row r="46936" spans="16:17">
      <c r="P46936" s="118"/>
      <c r="Q46936" s="118"/>
    </row>
    <row r="46937" spans="16:17">
      <c r="P46937" s="118"/>
      <c r="Q46937" s="118"/>
    </row>
    <row r="46938" spans="16:17">
      <c r="P46938" s="118"/>
      <c r="Q46938" s="118"/>
    </row>
    <row r="46939" spans="16:17">
      <c r="P46939" s="118"/>
      <c r="Q46939" s="118"/>
    </row>
    <row r="46940" spans="16:17">
      <c r="P46940" s="118"/>
      <c r="Q46940" s="118"/>
    </row>
    <row r="46941" spans="16:17">
      <c r="P46941" s="118"/>
      <c r="Q46941" s="118"/>
    </row>
    <row r="46942" spans="16:17">
      <c r="P46942" s="118"/>
      <c r="Q46942" s="118"/>
    </row>
    <row r="46943" spans="16:17">
      <c r="P46943" s="118"/>
      <c r="Q46943" s="118"/>
    </row>
    <row r="46944" spans="16:17">
      <c r="P46944" s="118"/>
      <c r="Q46944" s="118"/>
    </row>
    <row r="46945" spans="16:17">
      <c r="P46945" s="118"/>
      <c r="Q46945" s="118"/>
    </row>
    <row r="46946" spans="16:17">
      <c r="P46946" s="118"/>
      <c r="Q46946" s="118"/>
    </row>
    <row r="46947" spans="16:17">
      <c r="P46947" s="118"/>
      <c r="Q46947" s="118"/>
    </row>
    <row r="46948" spans="16:17">
      <c r="P46948" s="118"/>
      <c r="Q46948" s="118"/>
    </row>
    <row r="46949" spans="16:17">
      <c r="P46949" s="118"/>
      <c r="Q46949" s="118"/>
    </row>
    <row r="46950" spans="16:17">
      <c r="P46950" s="118"/>
      <c r="Q46950" s="118"/>
    </row>
    <row r="46951" spans="16:17">
      <c r="P46951" s="118"/>
      <c r="Q46951" s="118"/>
    </row>
    <row r="46952" spans="16:17">
      <c r="P46952" s="118"/>
      <c r="Q46952" s="118"/>
    </row>
    <row r="46953" spans="16:17">
      <c r="P46953" s="118"/>
      <c r="Q46953" s="118"/>
    </row>
    <row r="46954" spans="16:17">
      <c r="P46954" s="118"/>
      <c r="Q46954" s="118"/>
    </row>
    <row r="46955" spans="16:17">
      <c r="P46955" s="118"/>
      <c r="Q46955" s="118"/>
    </row>
    <row r="46956" spans="16:17">
      <c r="P46956" s="118"/>
      <c r="Q46956" s="118"/>
    </row>
    <row r="46957" spans="16:17">
      <c r="P46957" s="118"/>
      <c r="Q46957" s="118"/>
    </row>
    <row r="46958" spans="16:17">
      <c r="P46958" s="118"/>
      <c r="Q46958" s="118"/>
    </row>
    <row r="46959" spans="16:17">
      <c r="P46959" s="118"/>
      <c r="Q46959" s="118"/>
    </row>
    <row r="46960" spans="16:17">
      <c r="P46960" s="118"/>
      <c r="Q46960" s="118"/>
    </row>
    <row r="46961" spans="16:17">
      <c r="P46961" s="118"/>
      <c r="Q46961" s="118"/>
    </row>
    <row r="46962" spans="16:17">
      <c r="P46962" s="118"/>
      <c r="Q46962" s="118"/>
    </row>
    <row r="46963" spans="16:17">
      <c r="P46963" s="118"/>
      <c r="Q46963" s="118"/>
    </row>
    <row r="46964" spans="16:17">
      <c r="P46964" s="118"/>
      <c r="Q46964" s="118"/>
    </row>
    <row r="46965" spans="16:17">
      <c r="P46965" s="118"/>
      <c r="Q46965" s="118"/>
    </row>
    <row r="46966" spans="16:17">
      <c r="P46966" s="118"/>
      <c r="Q46966" s="118"/>
    </row>
    <row r="46967" spans="16:17">
      <c r="P46967" s="118"/>
      <c r="Q46967" s="118"/>
    </row>
    <row r="46968" spans="16:17">
      <c r="P46968" s="118"/>
      <c r="Q46968" s="118"/>
    </row>
    <row r="46969" spans="16:17">
      <c r="P46969" s="118"/>
      <c r="Q46969" s="118"/>
    </row>
    <row r="46970" spans="16:17">
      <c r="P46970" s="118"/>
      <c r="Q46970" s="118"/>
    </row>
    <row r="46971" spans="16:17">
      <c r="P46971" s="118"/>
      <c r="Q46971" s="118"/>
    </row>
    <row r="46972" spans="16:17">
      <c r="P46972" s="118"/>
      <c r="Q46972" s="118"/>
    </row>
    <row r="46973" spans="16:17">
      <c r="P46973" s="118"/>
      <c r="Q46973" s="118"/>
    </row>
    <row r="46974" spans="16:17">
      <c r="P46974" s="118"/>
      <c r="Q46974" s="118"/>
    </row>
    <row r="46975" spans="16:17">
      <c r="P46975" s="118"/>
      <c r="Q46975" s="118"/>
    </row>
    <row r="46976" spans="16:17">
      <c r="P46976" s="118"/>
      <c r="Q46976" s="118"/>
    </row>
    <row r="46977" spans="16:17">
      <c r="P46977" s="118"/>
      <c r="Q46977" s="118"/>
    </row>
    <row r="46978" spans="16:17">
      <c r="P46978" s="118"/>
      <c r="Q46978" s="118"/>
    </row>
    <row r="46979" spans="16:17">
      <c r="P46979" s="118"/>
      <c r="Q46979" s="118"/>
    </row>
    <row r="46980" spans="16:17">
      <c r="P46980" s="118"/>
      <c r="Q46980" s="118"/>
    </row>
    <row r="46981" spans="16:17">
      <c r="P46981" s="118"/>
      <c r="Q46981" s="118"/>
    </row>
    <row r="46982" spans="16:17">
      <c r="P46982" s="118"/>
      <c r="Q46982" s="118"/>
    </row>
    <row r="46983" spans="16:17">
      <c r="P46983" s="118"/>
      <c r="Q46983" s="118"/>
    </row>
    <row r="46984" spans="16:17">
      <c r="P46984" s="118"/>
      <c r="Q46984" s="118"/>
    </row>
    <row r="46985" spans="16:17">
      <c r="P46985" s="118"/>
      <c r="Q46985" s="118"/>
    </row>
    <row r="46986" spans="16:17">
      <c r="P46986" s="118"/>
      <c r="Q46986" s="118"/>
    </row>
    <row r="46987" spans="16:17">
      <c r="P46987" s="118"/>
      <c r="Q46987" s="118"/>
    </row>
    <row r="46988" spans="16:17">
      <c r="P46988" s="118"/>
      <c r="Q46988" s="118"/>
    </row>
    <row r="46989" spans="16:17">
      <c r="P46989" s="118"/>
      <c r="Q46989" s="118"/>
    </row>
    <row r="46990" spans="16:17">
      <c r="P46990" s="118"/>
      <c r="Q46990" s="118"/>
    </row>
    <row r="46991" spans="16:17">
      <c r="P46991" s="118"/>
      <c r="Q46991" s="118"/>
    </row>
    <row r="46992" spans="16:17">
      <c r="P46992" s="118"/>
      <c r="Q46992" s="118"/>
    </row>
    <row r="46993" spans="16:17">
      <c r="P46993" s="118"/>
      <c r="Q46993" s="118"/>
    </row>
    <row r="46994" spans="16:17">
      <c r="P46994" s="118"/>
      <c r="Q46994" s="118"/>
    </row>
    <row r="46995" spans="16:17">
      <c r="P46995" s="118"/>
      <c r="Q46995" s="118"/>
    </row>
    <row r="46996" spans="16:17">
      <c r="P46996" s="118"/>
      <c r="Q46996" s="118"/>
    </row>
    <row r="46997" spans="16:17">
      <c r="P46997" s="118"/>
      <c r="Q46997" s="118"/>
    </row>
    <row r="46998" spans="16:17">
      <c r="P46998" s="118"/>
      <c r="Q46998" s="118"/>
    </row>
    <row r="46999" spans="16:17">
      <c r="P46999" s="118"/>
      <c r="Q46999" s="118"/>
    </row>
    <row r="47000" spans="16:17">
      <c r="P47000" s="118"/>
      <c r="Q47000" s="118"/>
    </row>
    <row r="47001" spans="16:17">
      <c r="P47001" s="118"/>
      <c r="Q47001" s="118"/>
    </row>
    <row r="47002" spans="16:17">
      <c r="P47002" s="118"/>
      <c r="Q47002" s="118"/>
    </row>
    <row r="47003" spans="16:17">
      <c r="P47003" s="118"/>
      <c r="Q47003" s="118"/>
    </row>
    <row r="47004" spans="16:17">
      <c r="P47004" s="118"/>
      <c r="Q47004" s="118"/>
    </row>
    <row r="47005" spans="16:17">
      <c r="P47005" s="118"/>
      <c r="Q47005" s="118"/>
    </row>
    <row r="47006" spans="16:17">
      <c r="P47006" s="118"/>
      <c r="Q47006" s="118"/>
    </row>
    <row r="47007" spans="16:17">
      <c r="P47007" s="118"/>
      <c r="Q47007" s="118"/>
    </row>
    <row r="47008" spans="16:17">
      <c r="P47008" s="118"/>
      <c r="Q47008" s="118"/>
    </row>
    <row r="47009" spans="16:17">
      <c r="P47009" s="118"/>
      <c r="Q47009" s="118"/>
    </row>
    <row r="47010" spans="16:17">
      <c r="P47010" s="118"/>
      <c r="Q47010" s="118"/>
    </row>
    <row r="47011" spans="16:17">
      <c r="P47011" s="118"/>
      <c r="Q47011" s="118"/>
    </row>
    <row r="47012" spans="16:17">
      <c r="P47012" s="118"/>
      <c r="Q47012" s="118"/>
    </row>
    <row r="47013" spans="16:17">
      <c r="P47013" s="118"/>
      <c r="Q47013" s="118"/>
    </row>
    <row r="47014" spans="16:17">
      <c r="P47014" s="118"/>
      <c r="Q47014" s="118"/>
    </row>
    <row r="47015" spans="16:17">
      <c r="P47015" s="118"/>
      <c r="Q47015" s="118"/>
    </row>
    <row r="47016" spans="16:17">
      <c r="P47016" s="118"/>
      <c r="Q47016" s="118"/>
    </row>
    <row r="47017" spans="16:17">
      <c r="P47017" s="118"/>
      <c r="Q47017" s="118"/>
    </row>
    <row r="47018" spans="16:17">
      <c r="P47018" s="118"/>
      <c r="Q47018" s="118"/>
    </row>
    <row r="47019" spans="16:17">
      <c r="P47019" s="118"/>
      <c r="Q47019" s="118"/>
    </row>
    <row r="47020" spans="16:17">
      <c r="P47020" s="118"/>
      <c r="Q47020" s="118"/>
    </row>
    <row r="47021" spans="16:17">
      <c r="P47021" s="118"/>
      <c r="Q47021" s="118"/>
    </row>
    <row r="47022" spans="16:17">
      <c r="P47022" s="118"/>
      <c r="Q47022" s="118"/>
    </row>
    <row r="47023" spans="16:17">
      <c r="P47023" s="118"/>
      <c r="Q47023" s="118"/>
    </row>
    <row r="47024" spans="16:17">
      <c r="P47024" s="118"/>
      <c r="Q47024" s="118"/>
    </row>
    <row r="47025" spans="16:17">
      <c r="P47025" s="118"/>
      <c r="Q47025" s="118"/>
    </row>
    <row r="47026" spans="16:17">
      <c r="P47026" s="118"/>
      <c r="Q47026" s="118"/>
    </row>
    <row r="47027" spans="16:17">
      <c r="P47027" s="118"/>
      <c r="Q47027" s="118"/>
    </row>
    <row r="47028" spans="16:17">
      <c r="P47028" s="118"/>
      <c r="Q47028" s="118"/>
    </row>
    <row r="47029" spans="16:17">
      <c r="P47029" s="118"/>
      <c r="Q47029" s="118"/>
    </row>
    <row r="47030" spans="16:17">
      <c r="P47030" s="118"/>
      <c r="Q47030" s="118"/>
    </row>
    <row r="47031" spans="16:17">
      <c r="P47031" s="118"/>
      <c r="Q47031" s="118"/>
    </row>
    <row r="47032" spans="16:17">
      <c r="P47032" s="118"/>
      <c r="Q47032" s="118"/>
    </row>
    <row r="47033" spans="16:17">
      <c r="P47033" s="118"/>
      <c r="Q47033" s="118"/>
    </row>
    <row r="47034" spans="16:17">
      <c r="P47034" s="118"/>
      <c r="Q47034" s="118"/>
    </row>
    <row r="47035" spans="16:17">
      <c r="P47035" s="118"/>
      <c r="Q47035" s="118"/>
    </row>
    <row r="47036" spans="16:17">
      <c r="P47036" s="118"/>
      <c r="Q47036" s="118"/>
    </row>
    <row r="47037" spans="16:17">
      <c r="P47037" s="118"/>
      <c r="Q47037" s="118"/>
    </row>
    <row r="47038" spans="16:17">
      <c r="P47038" s="118"/>
      <c r="Q47038" s="118"/>
    </row>
    <row r="47039" spans="16:17">
      <c r="P47039" s="118"/>
      <c r="Q47039" s="118"/>
    </row>
    <row r="47040" spans="16:17">
      <c r="P47040" s="118"/>
      <c r="Q47040" s="118"/>
    </row>
    <row r="47041" spans="16:17">
      <c r="P47041" s="118"/>
      <c r="Q47041" s="118"/>
    </row>
    <row r="47042" spans="16:17">
      <c r="P47042" s="118"/>
      <c r="Q47042" s="118"/>
    </row>
    <row r="47043" spans="16:17">
      <c r="P47043" s="118"/>
      <c r="Q47043" s="118"/>
    </row>
    <row r="47044" spans="16:17">
      <c r="P47044" s="118"/>
      <c r="Q47044" s="118"/>
    </row>
    <row r="47045" spans="16:17">
      <c r="P47045" s="118"/>
      <c r="Q47045" s="118"/>
    </row>
    <row r="47046" spans="16:17">
      <c r="P47046" s="118"/>
      <c r="Q47046" s="118"/>
    </row>
    <row r="47047" spans="16:17">
      <c r="P47047" s="118"/>
      <c r="Q47047" s="118"/>
    </row>
    <row r="47048" spans="16:17">
      <c r="P47048" s="118"/>
      <c r="Q47048" s="118"/>
    </row>
    <row r="47049" spans="16:17">
      <c r="P47049" s="118"/>
      <c r="Q47049" s="118"/>
    </row>
    <row r="47050" spans="16:17">
      <c r="P47050" s="118"/>
      <c r="Q47050" s="118"/>
    </row>
    <row r="47051" spans="16:17">
      <c r="P47051" s="118"/>
      <c r="Q47051" s="118"/>
    </row>
    <row r="47052" spans="16:17">
      <c r="P47052" s="118"/>
      <c r="Q47052" s="118"/>
    </row>
    <row r="47053" spans="16:17">
      <c r="P47053" s="118"/>
      <c r="Q47053" s="118"/>
    </row>
    <row r="47054" spans="16:17">
      <c r="P47054" s="118"/>
      <c r="Q47054" s="118"/>
    </row>
    <row r="47055" spans="16:17">
      <c r="P47055" s="118"/>
      <c r="Q47055" s="118"/>
    </row>
    <row r="47056" spans="16:17">
      <c r="P47056" s="118"/>
      <c r="Q47056" s="118"/>
    </row>
    <row r="47057" spans="16:17">
      <c r="P47057" s="118"/>
      <c r="Q47057" s="118"/>
    </row>
    <row r="47058" spans="16:17">
      <c r="P47058" s="118"/>
      <c r="Q47058" s="118"/>
    </row>
    <row r="47059" spans="16:17">
      <c r="P47059" s="118"/>
      <c r="Q47059" s="118"/>
    </row>
    <row r="47060" spans="16:17">
      <c r="P47060" s="118"/>
      <c r="Q47060" s="118"/>
    </row>
    <row r="47061" spans="16:17">
      <c r="P47061" s="118"/>
      <c r="Q47061" s="118"/>
    </row>
    <row r="47062" spans="16:17">
      <c r="P47062" s="118"/>
      <c r="Q47062" s="118"/>
    </row>
    <row r="47063" spans="16:17">
      <c r="P47063" s="118"/>
      <c r="Q47063" s="118"/>
    </row>
    <row r="47064" spans="16:17">
      <c r="P47064" s="118"/>
      <c r="Q47064" s="118"/>
    </row>
    <row r="47065" spans="16:17">
      <c r="P47065" s="118"/>
      <c r="Q47065" s="118"/>
    </row>
    <row r="47066" spans="16:17">
      <c r="P47066" s="118"/>
      <c r="Q47066" s="118"/>
    </row>
    <row r="47067" spans="16:17">
      <c r="P47067" s="118"/>
      <c r="Q47067" s="118"/>
    </row>
    <row r="47068" spans="16:17">
      <c r="P47068" s="118"/>
      <c r="Q47068" s="118"/>
    </row>
    <row r="47069" spans="16:17">
      <c r="P47069" s="118"/>
      <c r="Q47069" s="118"/>
    </row>
    <row r="47070" spans="16:17">
      <c r="P47070" s="118"/>
      <c r="Q47070" s="118"/>
    </row>
    <row r="47071" spans="16:17">
      <c r="P47071" s="118"/>
      <c r="Q47071" s="118"/>
    </row>
    <row r="47072" spans="16:17">
      <c r="P47072" s="118"/>
      <c r="Q47072" s="118"/>
    </row>
    <row r="47073" spans="16:17">
      <c r="P47073" s="118"/>
      <c r="Q47073" s="118"/>
    </row>
    <row r="47074" spans="16:17">
      <c r="P47074" s="118"/>
      <c r="Q47074" s="118"/>
    </row>
    <row r="47075" spans="16:17">
      <c r="P47075" s="118"/>
      <c r="Q47075" s="118"/>
    </row>
    <row r="47076" spans="16:17">
      <c r="P47076" s="118"/>
      <c r="Q47076" s="118"/>
    </row>
    <row r="47077" spans="16:17">
      <c r="P47077" s="118"/>
      <c r="Q47077" s="118"/>
    </row>
    <row r="47078" spans="16:17">
      <c r="P47078" s="118"/>
      <c r="Q47078" s="118"/>
    </row>
    <row r="47079" spans="16:17">
      <c r="P47079" s="118"/>
      <c r="Q47079" s="118"/>
    </row>
    <row r="47080" spans="16:17">
      <c r="P47080" s="118"/>
      <c r="Q47080" s="118"/>
    </row>
    <row r="47081" spans="16:17">
      <c r="P47081" s="118"/>
      <c r="Q47081" s="118"/>
    </row>
    <row r="47082" spans="16:17">
      <c r="P47082" s="118"/>
      <c r="Q47082" s="118"/>
    </row>
    <row r="47083" spans="16:17">
      <c r="P47083" s="118"/>
      <c r="Q47083" s="118"/>
    </row>
    <row r="47084" spans="16:17">
      <c r="P47084" s="118"/>
      <c r="Q47084" s="118"/>
    </row>
    <row r="47085" spans="16:17">
      <c r="P47085" s="118"/>
      <c r="Q47085" s="118"/>
    </row>
    <row r="47086" spans="16:17">
      <c r="P47086" s="118"/>
      <c r="Q47086" s="118"/>
    </row>
    <row r="47087" spans="16:17">
      <c r="P47087" s="118"/>
      <c r="Q47087" s="118"/>
    </row>
    <row r="47088" spans="16:17">
      <c r="P47088" s="118"/>
      <c r="Q47088" s="118"/>
    </row>
    <row r="47089" spans="16:17">
      <c r="P47089" s="118"/>
      <c r="Q47089" s="118"/>
    </row>
    <row r="47090" spans="16:17">
      <c r="P47090" s="118"/>
      <c r="Q47090" s="118"/>
    </row>
    <row r="47091" spans="16:17">
      <c r="P47091" s="118"/>
      <c r="Q47091" s="118"/>
    </row>
    <row r="47092" spans="16:17">
      <c r="P47092" s="118"/>
      <c r="Q47092" s="118"/>
    </row>
    <row r="47093" spans="16:17">
      <c r="P47093" s="118"/>
      <c r="Q47093" s="118"/>
    </row>
    <row r="47094" spans="16:17">
      <c r="P47094" s="118"/>
      <c r="Q47094" s="118"/>
    </row>
    <row r="47095" spans="16:17">
      <c r="P47095" s="118"/>
      <c r="Q47095" s="118"/>
    </row>
    <row r="47096" spans="16:17">
      <c r="P47096" s="118"/>
      <c r="Q47096" s="118"/>
    </row>
    <row r="47097" spans="16:17">
      <c r="P47097" s="118"/>
      <c r="Q47097" s="118"/>
    </row>
    <row r="47098" spans="16:17">
      <c r="P47098" s="118"/>
      <c r="Q47098" s="118"/>
    </row>
    <row r="47099" spans="16:17">
      <c r="P47099" s="118"/>
      <c r="Q47099" s="118"/>
    </row>
    <row r="47100" spans="16:17">
      <c r="P47100" s="118"/>
      <c r="Q47100" s="118"/>
    </row>
    <row r="47101" spans="16:17">
      <c r="P47101" s="118"/>
      <c r="Q47101" s="118"/>
    </row>
    <row r="47102" spans="16:17">
      <c r="P47102" s="118"/>
      <c r="Q47102" s="118"/>
    </row>
    <row r="47103" spans="16:17">
      <c r="P47103" s="118"/>
      <c r="Q47103" s="118"/>
    </row>
    <row r="47104" spans="16:17">
      <c r="P47104" s="118"/>
      <c r="Q47104" s="118"/>
    </row>
    <row r="47105" spans="16:17">
      <c r="P47105" s="118"/>
      <c r="Q47105" s="118"/>
    </row>
    <row r="47106" spans="16:17">
      <c r="P47106" s="118"/>
      <c r="Q47106" s="118"/>
    </row>
    <row r="47107" spans="16:17">
      <c r="P47107" s="118"/>
      <c r="Q47107" s="118"/>
    </row>
    <row r="47108" spans="16:17">
      <c r="P47108" s="118"/>
      <c r="Q47108" s="118"/>
    </row>
    <row r="47109" spans="16:17">
      <c r="P47109" s="118"/>
      <c r="Q47109" s="118"/>
    </row>
    <row r="47110" spans="16:17">
      <c r="P47110" s="118"/>
      <c r="Q47110" s="118"/>
    </row>
    <row r="47111" spans="16:17">
      <c r="P47111" s="118"/>
      <c r="Q47111" s="118"/>
    </row>
    <row r="47112" spans="16:17">
      <c r="P47112" s="118"/>
      <c r="Q47112" s="118"/>
    </row>
    <row r="47113" spans="16:17">
      <c r="P47113" s="118"/>
      <c r="Q47113" s="118"/>
    </row>
    <row r="47114" spans="16:17">
      <c r="P47114" s="118"/>
      <c r="Q47114" s="118"/>
    </row>
    <row r="47115" spans="16:17">
      <c r="P47115" s="118"/>
      <c r="Q47115" s="118"/>
    </row>
    <row r="47116" spans="16:17">
      <c r="P47116" s="118"/>
      <c r="Q47116" s="118"/>
    </row>
    <row r="47117" spans="16:17">
      <c r="P47117" s="118"/>
      <c r="Q47117" s="118"/>
    </row>
    <row r="47118" spans="16:17">
      <c r="P47118" s="118"/>
      <c r="Q47118" s="118"/>
    </row>
    <row r="47119" spans="16:17">
      <c r="P47119" s="118"/>
      <c r="Q47119" s="118"/>
    </row>
    <row r="47120" spans="16:17">
      <c r="P47120" s="118"/>
      <c r="Q47120" s="118"/>
    </row>
    <row r="47121" spans="16:17">
      <c r="P47121" s="118"/>
      <c r="Q47121" s="118"/>
    </row>
    <row r="47122" spans="16:17">
      <c r="P47122" s="118"/>
      <c r="Q47122" s="118"/>
    </row>
    <row r="47123" spans="16:17">
      <c r="P47123" s="118"/>
      <c r="Q47123" s="118"/>
    </row>
    <row r="47124" spans="16:17">
      <c r="P47124" s="118"/>
      <c r="Q47124" s="118"/>
    </row>
    <row r="47125" spans="16:17">
      <c r="P47125" s="118"/>
      <c r="Q47125" s="118"/>
    </row>
    <row r="47126" spans="16:17">
      <c r="P47126" s="118"/>
      <c r="Q47126" s="118"/>
    </row>
    <row r="47127" spans="16:17">
      <c r="P47127" s="118"/>
      <c r="Q47127" s="118"/>
    </row>
    <row r="47128" spans="16:17">
      <c r="P47128" s="118"/>
      <c r="Q47128" s="118"/>
    </row>
    <row r="47129" spans="16:17">
      <c r="P47129" s="118"/>
      <c r="Q47129" s="118"/>
    </row>
    <row r="47130" spans="16:17">
      <c r="P47130" s="118"/>
      <c r="Q47130" s="118"/>
    </row>
    <row r="47131" spans="16:17">
      <c r="P47131" s="118"/>
      <c r="Q47131" s="118"/>
    </row>
    <row r="47132" spans="16:17">
      <c r="P47132" s="118"/>
      <c r="Q47132" s="118"/>
    </row>
    <row r="47133" spans="16:17">
      <c r="P47133" s="118"/>
      <c r="Q47133" s="118"/>
    </row>
    <row r="47134" spans="16:17">
      <c r="P47134" s="118"/>
      <c r="Q47134" s="118"/>
    </row>
    <row r="47135" spans="16:17">
      <c r="P47135" s="118"/>
      <c r="Q47135" s="118"/>
    </row>
    <row r="47136" spans="16:17">
      <c r="P47136" s="118"/>
      <c r="Q47136" s="118"/>
    </row>
    <row r="47137" spans="16:17">
      <c r="P47137" s="118"/>
      <c r="Q47137" s="118"/>
    </row>
    <row r="47138" spans="16:17">
      <c r="P47138" s="118"/>
      <c r="Q47138" s="118"/>
    </row>
    <row r="47139" spans="16:17">
      <c r="P47139" s="118"/>
      <c r="Q47139" s="118"/>
    </row>
    <row r="47140" spans="16:17">
      <c r="P47140" s="118"/>
      <c r="Q47140" s="118"/>
    </row>
    <row r="47141" spans="16:17">
      <c r="P47141" s="118"/>
      <c r="Q47141" s="118"/>
    </row>
    <row r="47142" spans="16:17">
      <c r="P47142" s="118"/>
      <c r="Q47142" s="118"/>
    </row>
    <row r="47143" spans="16:17">
      <c r="P47143" s="118"/>
      <c r="Q47143" s="118"/>
    </row>
    <row r="47144" spans="16:17">
      <c r="P47144" s="118"/>
      <c r="Q47144" s="118"/>
    </row>
    <row r="47145" spans="16:17">
      <c r="P47145" s="118"/>
      <c r="Q47145" s="118"/>
    </row>
    <row r="47146" spans="16:17">
      <c r="P47146" s="118"/>
      <c r="Q47146" s="118"/>
    </row>
    <row r="47147" spans="16:17">
      <c r="P47147" s="118"/>
      <c r="Q47147" s="118"/>
    </row>
    <row r="47148" spans="16:17">
      <c r="P47148" s="118"/>
      <c r="Q47148" s="118"/>
    </row>
    <row r="47149" spans="16:17">
      <c r="P47149" s="118"/>
      <c r="Q47149" s="118"/>
    </row>
    <row r="47150" spans="16:17">
      <c r="P47150" s="118"/>
      <c r="Q47150" s="118"/>
    </row>
    <row r="47151" spans="16:17">
      <c r="P47151" s="118"/>
      <c r="Q47151" s="118"/>
    </row>
    <row r="47152" spans="16:17">
      <c r="P47152" s="118"/>
      <c r="Q47152" s="118"/>
    </row>
    <row r="47153" spans="16:17">
      <c r="P47153" s="118"/>
      <c r="Q47153" s="118"/>
    </row>
    <row r="47154" spans="16:17">
      <c r="P47154" s="118"/>
      <c r="Q47154" s="118"/>
    </row>
    <row r="47155" spans="16:17">
      <c r="P47155" s="118"/>
      <c r="Q47155" s="118"/>
    </row>
    <row r="47156" spans="16:17">
      <c r="P47156" s="118"/>
      <c r="Q47156" s="118"/>
    </row>
    <row r="47157" spans="16:17">
      <c r="P47157" s="118"/>
      <c r="Q47157" s="118"/>
    </row>
    <row r="47158" spans="16:17">
      <c r="P47158" s="118"/>
      <c r="Q47158" s="118"/>
    </row>
    <row r="47159" spans="16:17">
      <c r="P47159" s="118"/>
      <c r="Q47159" s="118"/>
    </row>
    <row r="47160" spans="16:17">
      <c r="P47160" s="118"/>
      <c r="Q47160" s="118"/>
    </row>
    <row r="47161" spans="16:17">
      <c r="P47161" s="118"/>
      <c r="Q47161" s="118"/>
    </row>
    <row r="47162" spans="16:17">
      <c r="P47162" s="118"/>
      <c r="Q47162" s="118"/>
    </row>
    <row r="47163" spans="16:17">
      <c r="P47163" s="118"/>
      <c r="Q47163" s="118"/>
    </row>
    <row r="47164" spans="16:17">
      <c r="P47164" s="118"/>
      <c r="Q47164" s="118"/>
    </row>
    <row r="47165" spans="16:17">
      <c r="P47165" s="118"/>
      <c r="Q47165" s="118"/>
    </row>
    <row r="47166" spans="16:17">
      <c r="P47166" s="118"/>
      <c r="Q47166" s="118"/>
    </row>
    <row r="47167" spans="16:17">
      <c r="P47167" s="118"/>
      <c r="Q47167" s="118"/>
    </row>
    <row r="47168" spans="16:17">
      <c r="P47168" s="118"/>
      <c r="Q47168" s="118"/>
    </row>
    <row r="47169" spans="16:17">
      <c r="P47169" s="118"/>
      <c r="Q47169" s="118"/>
    </row>
    <row r="47170" spans="16:17">
      <c r="P47170" s="118"/>
      <c r="Q47170" s="118"/>
    </row>
    <row r="47171" spans="16:17">
      <c r="P47171" s="118"/>
      <c r="Q47171" s="118"/>
    </row>
    <row r="47172" spans="16:17">
      <c r="P47172" s="118"/>
      <c r="Q47172" s="118"/>
    </row>
    <row r="47173" spans="16:17">
      <c r="P47173" s="118"/>
      <c r="Q47173" s="118"/>
    </row>
    <row r="47174" spans="16:17">
      <c r="P47174" s="118"/>
      <c r="Q47174" s="118"/>
    </row>
    <row r="47175" spans="16:17">
      <c r="P47175" s="118"/>
      <c r="Q47175" s="118"/>
    </row>
    <row r="47176" spans="16:17">
      <c r="P47176" s="118"/>
      <c r="Q47176" s="118"/>
    </row>
    <row r="47177" spans="16:17">
      <c r="P47177" s="118"/>
      <c r="Q47177" s="118"/>
    </row>
    <row r="47178" spans="16:17">
      <c r="P47178" s="118"/>
      <c r="Q47178" s="118"/>
    </row>
    <row r="47179" spans="16:17">
      <c r="P47179" s="118"/>
      <c r="Q47179" s="118"/>
    </row>
    <row r="47180" spans="16:17">
      <c r="P47180" s="118"/>
      <c r="Q47180" s="118"/>
    </row>
    <row r="47181" spans="16:17">
      <c r="P47181" s="118"/>
      <c r="Q47181" s="118"/>
    </row>
    <row r="47182" spans="16:17">
      <c r="P47182" s="118"/>
      <c r="Q47182" s="118"/>
    </row>
    <row r="47183" spans="16:17">
      <c r="P47183" s="118"/>
      <c r="Q47183" s="118"/>
    </row>
    <row r="47184" spans="16:17">
      <c r="P47184" s="118"/>
      <c r="Q47184" s="118"/>
    </row>
    <row r="47185" spans="16:17">
      <c r="P47185" s="118"/>
      <c r="Q47185" s="118"/>
    </row>
    <row r="47186" spans="16:17">
      <c r="P47186" s="118"/>
      <c r="Q47186" s="118"/>
    </row>
    <row r="47187" spans="16:17">
      <c r="P47187" s="118"/>
      <c r="Q47187" s="118"/>
    </row>
    <row r="47188" spans="16:17">
      <c r="P47188" s="118"/>
      <c r="Q47188" s="118"/>
    </row>
    <row r="47189" spans="16:17">
      <c r="P47189" s="118"/>
      <c r="Q47189" s="118"/>
    </row>
    <row r="47190" spans="16:17">
      <c r="P47190" s="118"/>
      <c r="Q47190" s="118"/>
    </row>
    <row r="47191" spans="16:17">
      <c r="P47191" s="118"/>
      <c r="Q47191" s="118"/>
    </row>
    <row r="47192" spans="16:17">
      <c r="P47192" s="118"/>
      <c r="Q47192" s="118"/>
    </row>
    <row r="47193" spans="16:17">
      <c r="P47193" s="118"/>
      <c r="Q47193" s="118"/>
    </row>
    <row r="47194" spans="16:17">
      <c r="P47194" s="118"/>
      <c r="Q47194" s="118"/>
    </row>
    <row r="47195" spans="16:17">
      <c r="P47195" s="118"/>
      <c r="Q47195" s="118"/>
    </row>
    <row r="47196" spans="16:17">
      <c r="P47196" s="118"/>
      <c r="Q47196" s="118"/>
    </row>
    <row r="47197" spans="16:17">
      <c r="P47197" s="118"/>
      <c r="Q47197" s="118"/>
    </row>
    <row r="47198" spans="16:17">
      <c r="P47198" s="118"/>
      <c r="Q47198" s="118"/>
    </row>
    <row r="47199" spans="16:17">
      <c r="P47199" s="118"/>
      <c r="Q47199" s="118"/>
    </row>
    <row r="47200" spans="16:17">
      <c r="P47200" s="118"/>
      <c r="Q47200" s="118"/>
    </row>
    <row r="47201" spans="16:17">
      <c r="P47201" s="118"/>
      <c r="Q47201" s="118"/>
    </row>
    <row r="47202" spans="16:17">
      <c r="P47202" s="118"/>
      <c r="Q47202" s="118"/>
    </row>
    <row r="47203" spans="16:17">
      <c r="P47203" s="118"/>
      <c r="Q47203" s="118"/>
    </row>
    <row r="47204" spans="16:17">
      <c r="P47204" s="118"/>
      <c r="Q47204" s="118"/>
    </row>
    <row r="47205" spans="16:17">
      <c r="P47205" s="118"/>
      <c r="Q47205" s="118"/>
    </row>
    <row r="47206" spans="16:17">
      <c r="P47206" s="118"/>
      <c r="Q47206" s="118"/>
    </row>
    <row r="47207" spans="16:17">
      <c r="P47207" s="118"/>
      <c r="Q47207" s="118"/>
    </row>
    <row r="47208" spans="16:17">
      <c r="P47208" s="118"/>
      <c r="Q47208" s="118"/>
    </row>
    <row r="47209" spans="16:17">
      <c r="P47209" s="118"/>
      <c r="Q47209" s="118"/>
    </row>
    <row r="47210" spans="16:17">
      <c r="P47210" s="118"/>
      <c r="Q47210" s="118"/>
    </row>
    <row r="47211" spans="16:17">
      <c r="P47211" s="118"/>
      <c r="Q47211" s="118"/>
    </row>
    <row r="47212" spans="16:17">
      <c r="P47212" s="118"/>
      <c r="Q47212" s="118"/>
    </row>
    <row r="47213" spans="16:17">
      <c r="P47213" s="118"/>
      <c r="Q47213" s="118"/>
    </row>
    <row r="47214" spans="16:17">
      <c r="P47214" s="118"/>
      <c r="Q47214" s="118"/>
    </row>
    <row r="47215" spans="16:17">
      <c r="P47215" s="118"/>
      <c r="Q47215" s="118"/>
    </row>
    <row r="47216" spans="16:17">
      <c r="P47216" s="118"/>
      <c r="Q47216" s="118"/>
    </row>
    <row r="47217" spans="16:17">
      <c r="P47217" s="118"/>
      <c r="Q47217" s="118"/>
    </row>
    <row r="47218" spans="16:17">
      <c r="P47218" s="118"/>
      <c r="Q47218" s="118"/>
    </row>
    <row r="47219" spans="16:17">
      <c r="P47219" s="118"/>
      <c r="Q47219" s="118"/>
    </row>
    <row r="47220" spans="16:17">
      <c r="P47220" s="118"/>
      <c r="Q47220" s="118"/>
    </row>
    <row r="47221" spans="16:17">
      <c r="P47221" s="118"/>
      <c r="Q47221" s="118"/>
    </row>
    <row r="47222" spans="16:17">
      <c r="P47222" s="118"/>
      <c r="Q47222" s="118"/>
    </row>
    <row r="47223" spans="16:17">
      <c r="P47223" s="118"/>
      <c r="Q47223" s="118"/>
    </row>
    <row r="47224" spans="16:17">
      <c r="P47224" s="118"/>
      <c r="Q47224" s="118"/>
    </row>
    <row r="47225" spans="16:17">
      <c r="P47225" s="118"/>
      <c r="Q47225" s="118"/>
    </row>
    <row r="47226" spans="16:17">
      <c r="P47226" s="118"/>
      <c r="Q47226" s="118"/>
    </row>
    <row r="47227" spans="16:17">
      <c r="P47227" s="118"/>
      <c r="Q47227" s="118"/>
    </row>
    <row r="47228" spans="16:17">
      <c r="P47228" s="118"/>
      <c r="Q47228" s="118"/>
    </row>
    <row r="47229" spans="16:17">
      <c r="P47229" s="118"/>
      <c r="Q47229" s="118"/>
    </row>
    <row r="47230" spans="16:17">
      <c r="P47230" s="118"/>
      <c r="Q47230" s="118"/>
    </row>
    <row r="47231" spans="16:17">
      <c r="P47231" s="118"/>
      <c r="Q47231" s="118"/>
    </row>
    <row r="47232" spans="16:17">
      <c r="P47232" s="118"/>
      <c r="Q47232" s="118"/>
    </row>
    <row r="47233" spans="16:17">
      <c r="P47233" s="118"/>
      <c r="Q47233" s="118"/>
    </row>
    <row r="47234" spans="16:17">
      <c r="P47234" s="118"/>
      <c r="Q47234" s="118"/>
    </row>
    <row r="47235" spans="16:17">
      <c r="P47235" s="118"/>
      <c r="Q47235" s="118"/>
    </row>
    <row r="47236" spans="16:17">
      <c r="P47236" s="118"/>
      <c r="Q47236" s="118"/>
    </row>
    <row r="47237" spans="16:17">
      <c r="P47237" s="118"/>
      <c r="Q47237" s="118"/>
    </row>
    <row r="47238" spans="16:17">
      <c r="P47238" s="118"/>
      <c r="Q47238" s="118"/>
    </row>
    <row r="47239" spans="16:17">
      <c r="P47239" s="118"/>
      <c r="Q47239" s="118"/>
    </row>
    <row r="47240" spans="16:17">
      <c r="P47240" s="118"/>
      <c r="Q47240" s="118"/>
    </row>
    <row r="47241" spans="16:17">
      <c r="P47241" s="118"/>
      <c r="Q47241" s="118"/>
    </row>
    <row r="47242" spans="16:17">
      <c r="P47242" s="118"/>
      <c r="Q47242" s="118"/>
    </row>
    <row r="47243" spans="16:17">
      <c r="P47243" s="118"/>
      <c r="Q47243" s="118"/>
    </row>
    <row r="47244" spans="16:17">
      <c r="P47244" s="118"/>
      <c r="Q47244" s="118"/>
    </row>
    <row r="47245" spans="16:17">
      <c r="P47245" s="118"/>
      <c r="Q47245" s="118"/>
    </row>
    <row r="47246" spans="16:17">
      <c r="P47246" s="118"/>
      <c r="Q47246" s="118"/>
    </row>
    <row r="47247" spans="16:17">
      <c r="P47247" s="118"/>
      <c r="Q47247" s="118"/>
    </row>
    <row r="47248" spans="16:17">
      <c r="P47248" s="118"/>
      <c r="Q47248" s="118"/>
    </row>
    <row r="47249" spans="16:17">
      <c r="P47249" s="118"/>
      <c r="Q47249" s="118"/>
    </row>
    <row r="47250" spans="16:17">
      <c r="P47250" s="118"/>
      <c r="Q47250" s="118"/>
    </row>
    <row r="47251" spans="16:17">
      <c r="P47251" s="118"/>
      <c r="Q47251" s="118"/>
    </row>
    <row r="47252" spans="16:17">
      <c r="P47252" s="118"/>
      <c r="Q47252" s="118"/>
    </row>
    <row r="47253" spans="16:17">
      <c r="P47253" s="118"/>
      <c r="Q47253" s="118"/>
    </row>
    <row r="47254" spans="16:17">
      <c r="P47254" s="118"/>
      <c r="Q47254" s="118"/>
    </row>
    <row r="47255" spans="16:17">
      <c r="P47255" s="118"/>
      <c r="Q47255" s="118"/>
    </row>
    <row r="47256" spans="16:17">
      <c r="P47256" s="118"/>
      <c r="Q47256" s="118"/>
    </row>
    <row r="47257" spans="16:17">
      <c r="P47257" s="118"/>
      <c r="Q47257" s="118"/>
    </row>
    <row r="47258" spans="16:17">
      <c r="P47258" s="118"/>
      <c r="Q47258" s="118"/>
    </row>
    <row r="47259" spans="16:17">
      <c r="P47259" s="118"/>
      <c r="Q47259" s="118"/>
    </row>
    <row r="47260" spans="16:17">
      <c r="P47260" s="118"/>
      <c r="Q47260" s="118"/>
    </row>
    <row r="47261" spans="16:17">
      <c r="P47261" s="118"/>
      <c r="Q47261" s="118"/>
    </row>
    <row r="47262" spans="16:17">
      <c r="P47262" s="118"/>
      <c r="Q47262" s="118"/>
    </row>
    <row r="47263" spans="16:17">
      <c r="P47263" s="118"/>
      <c r="Q47263" s="118"/>
    </row>
    <row r="47264" spans="16:17">
      <c r="P47264" s="118"/>
      <c r="Q47264" s="118"/>
    </row>
    <row r="47265" spans="16:17">
      <c r="P47265" s="118"/>
      <c r="Q47265" s="118"/>
    </row>
    <row r="47266" spans="16:17">
      <c r="P47266" s="118"/>
      <c r="Q47266" s="118"/>
    </row>
    <row r="47267" spans="16:17">
      <c r="P47267" s="118"/>
      <c r="Q47267" s="118"/>
    </row>
    <row r="47268" spans="16:17">
      <c r="P47268" s="118"/>
      <c r="Q47268" s="118"/>
    </row>
    <row r="47269" spans="16:17">
      <c r="P47269" s="118"/>
      <c r="Q47269" s="118"/>
    </row>
    <row r="47270" spans="16:17">
      <c r="P47270" s="118"/>
      <c r="Q47270" s="118"/>
    </row>
    <row r="47271" spans="16:17">
      <c r="P47271" s="118"/>
      <c r="Q47271" s="118"/>
    </row>
    <row r="47272" spans="16:17">
      <c r="P47272" s="118"/>
      <c r="Q47272" s="118"/>
    </row>
    <row r="47273" spans="16:17">
      <c r="P47273" s="118"/>
      <c r="Q47273" s="118"/>
    </row>
    <row r="47274" spans="16:17">
      <c r="P47274" s="118"/>
      <c r="Q47274" s="118"/>
    </row>
    <row r="47275" spans="16:17">
      <c r="P47275" s="118"/>
      <c r="Q47275" s="118"/>
    </row>
    <row r="47276" spans="16:17">
      <c r="P47276" s="118"/>
      <c r="Q47276" s="118"/>
    </row>
    <row r="47277" spans="16:17">
      <c r="P47277" s="118"/>
      <c r="Q47277" s="118"/>
    </row>
    <row r="47278" spans="16:17">
      <c r="P47278" s="118"/>
      <c r="Q47278" s="118"/>
    </row>
    <row r="47279" spans="16:17">
      <c r="P47279" s="118"/>
      <c r="Q47279" s="118"/>
    </row>
    <row r="47280" spans="16:17">
      <c r="P47280" s="118"/>
      <c r="Q47280" s="118"/>
    </row>
    <row r="47281" spans="16:17">
      <c r="P47281" s="118"/>
      <c r="Q47281" s="118"/>
    </row>
    <row r="47282" spans="16:17">
      <c r="P47282" s="118"/>
      <c r="Q47282" s="118"/>
    </row>
    <row r="47283" spans="16:17">
      <c r="P47283" s="118"/>
      <c r="Q47283" s="118"/>
    </row>
    <row r="47284" spans="16:17">
      <c r="P47284" s="118"/>
      <c r="Q47284" s="118"/>
    </row>
    <row r="47285" spans="16:17">
      <c r="P47285" s="118"/>
      <c r="Q47285" s="118"/>
    </row>
    <row r="47286" spans="16:17">
      <c r="P47286" s="118"/>
      <c r="Q47286" s="118"/>
    </row>
    <row r="47287" spans="16:17">
      <c r="P47287" s="118"/>
      <c r="Q47287" s="118"/>
    </row>
    <row r="47288" spans="16:17">
      <c r="P47288" s="118"/>
      <c r="Q47288" s="118"/>
    </row>
    <row r="47289" spans="16:17">
      <c r="P47289" s="118"/>
      <c r="Q47289" s="118"/>
    </row>
    <row r="47290" spans="16:17">
      <c r="P47290" s="118"/>
      <c r="Q47290" s="118"/>
    </row>
    <row r="47291" spans="16:17">
      <c r="P47291" s="118"/>
      <c r="Q47291" s="118"/>
    </row>
    <row r="47292" spans="16:17">
      <c r="P47292" s="118"/>
      <c r="Q47292" s="118"/>
    </row>
    <row r="47293" spans="16:17">
      <c r="P47293" s="118"/>
      <c r="Q47293" s="118"/>
    </row>
    <row r="47294" spans="16:17">
      <c r="P47294" s="118"/>
      <c r="Q47294" s="118"/>
    </row>
    <row r="47295" spans="16:17">
      <c r="P47295" s="118"/>
      <c r="Q47295" s="118"/>
    </row>
    <row r="47296" spans="16:17">
      <c r="P47296" s="118"/>
      <c r="Q47296" s="118"/>
    </row>
    <row r="47297" spans="16:17">
      <c r="P47297" s="118"/>
      <c r="Q47297" s="118"/>
    </row>
    <row r="47298" spans="16:17">
      <c r="P47298" s="118"/>
      <c r="Q47298" s="118"/>
    </row>
    <row r="47299" spans="16:17">
      <c r="P47299" s="118"/>
      <c r="Q47299" s="118"/>
    </row>
    <row r="47300" spans="16:17">
      <c r="P47300" s="118"/>
      <c r="Q47300" s="118"/>
    </row>
    <row r="47301" spans="16:17">
      <c r="P47301" s="118"/>
      <c r="Q47301" s="118"/>
    </row>
    <row r="47302" spans="16:17">
      <c r="P47302" s="118"/>
      <c r="Q47302" s="118"/>
    </row>
    <row r="47303" spans="16:17">
      <c r="P47303" s="118"/>
      <c r="Q47303" s="118"/>
    </row>
    <row r="47304" spans="16:17">
      <c r="P47304" s="118"/>
      <c r="Q47304" s="118"/>
    </row>
    <row r="47305" spans="16:17">
      <c r="P47305" s="118"/>
      <c r="Q47305" s="118"/>
    </row>
    <row r="47306" spans="16:17">
      <c r="P47306" s="118"/>
      <c r="Q47306" s="118"/>
    </row>
    <row r="47307" spans="16:17">
      <c r="P47307" s="118"/>
      <c r="Q47307" s="118"/>
    </row>
    <row r="47308" spans="16:17">
      <c r="P47308" s="118"/>
      <c r="Q47308" s="118"/>
    </row>
    <row r="47309" spans="16:17">
      <c r="P47309" s="118"/>
      <c r="Q47309" s="118"/>
    </row>
    <row r="47310" spans="16:17">
      <c r="P47310" s="118"/>
      <c r="Q47310" s="118"/>
    </row>
    <row r="47311" spans="16:17">
      <c r="P47311" s="118"/>
      <c r="Q47311" s="118"/>
    </row>
    <row r="47312" spans="16:17">
      <c r="P47312" s="118"/>
      <c r="Q47312" s="118"/>
    </row>
    <row r="47313" spans="16:17">
      <c r="P47313" s="118"/>
      <c r="Q47313" s="118"/>
    </row>
    <row r="47314" spans="16:17">
      <c r="P47314" s="118"/>
      <c r="Q47314" s="118"/>
    </row>
    <row r="47315" spans="16:17">
      <c r="P47315" s="118"/>
      <c r="Q47315" s="118"/>
    </row>
    <row r="47316" spans="16:17">
      <c r="P47316" s="118"/>
      <c r="Q47316" s="118"/>
    </row>
    <row r="47317" spans="16:17">
      <c r="P47317" s="118"/>
      <c r="Q47317" s="118"/>
    </row>
    <row r="47318" spans="16:17">
      <c r="P47318" s="118"/>
      <c r="Q47318" s="118"/>
    </row>
    <row r="47319" spans="16:17">
      <c r="P47319" s="118"/>
      <c r="Q47319" s="118"/>
    </row>
    <row r="47320" spans="16:17">
      <c r="P47320" s="118"/>
      <c r="Q47320" s="118"/>
    </row>
    <row r="47321" spans="16:17">
      <c r="P47321" s="118"/>
      <c r="Q47321" s="118"/>
    </row>
    <row r="47322" spans="16:17">
      <c r="P47322" s="118"/>
      <c r="Q47322" s="118"/>
    </row>
    <row r="47323" spans="16:17">
      <c r="P47323" s="118"/>
      <c r="Q47323" s="118"/>
    </row>
    <row r="47324" spans="16:17">
      <c r="P47324" s="118"/>
      <c r="Q47324" s="118"/>
    </row>
    <row r="47325" spans="16:17">
      <c r="P47325" s="118"/>
      <c r="Q47325" s="118"/>
    </row>
    <row r="47326" spans="16:17">
      <c r="P47326" s="118"/>
      <c r="Q47326" s="118"/>
    </row>
    <row r="47327" spans="16:17">
      <c r="P47327" s="118"/>
      <c r="Q47327" s="118"/>
    </row>
    <row r="47328" spans="16:17">
      <c r="P47328" s="118"/>
      <c r="Q47328" s="118"/>
    </row>
    <row r="47329" spans="16:17">
      <c r="P47329" s="118"/>
      <c r="Q47329" s="118"/>
    </row>
    <row r="47330" spans="16:17">
      <c r="P47330" s="118"/>
      <c r="Q47330" s="118"/>
    </row>
    <row r="47331" spans="16:17">
      <c r="P47331" s="118"/>
      <c r="Q47331" s="118"/>
    </row>
    <row r="47332" spans="16:17">
      <c r="P47332" s="118"/>
      <c r="Q47332" s="118"/>
    </row>
    <row r="47333" spans="16:17">
      <c r="P47333" s="118"/>
      <c r="Q47333" s="118"/>
    </row>
    <row r="47334" spans="16:17">
      <c r="P47334" s="118"/>
      <c r="Q47334" s="118"/>
    </row>
    <row r="47335" spans="16:17">
      <c r="P47335" s="118"/>
      <c r="Q47335" s="118"/>
    </row>
    <row r="47336" spans="16:17">
      <c r="P47336" s="118"/>
      <c r="Q47336" s="118"/>
    </row>
    <row r="47337" spans="16:17">
      <c r="P47337" s="118"/>
      <c r="Q47337" s="118"/>
    </row>
    <row r="47338" spans="16:17">
      <c r="P47338" s="118"/>
      <c r="Q47338" s="118"/>
    </row>
    <row r="47339" spans="16:17">
      <c r="P47339" s="118"/>
      <c r="Q47339" s="118"/>
    </row>
    <row r="47340" spans="16:17">
      <c r="P47340" s="118"/>
      <c r="Q47340" s="118"/>
    </row>
    <row r="47341" spans="16:17">
      <c r="P47341" s="118"/>
      <c r="Q47341" s="118"/>
    </row>
    <row r="47342" spans="16:17">
      <c r="P47342" s="118"/>
      <c r="Q47342" s="118"/>
    </row>
    <row r="47343" spans="16:17">
      <c r="P47343" s="118"/>
      <c r="Q47343" s="118"/>
    </row>
    <row r="47344" spans="16:17">
      <c r="P47344" s="118"/>
      <c r="Q47344" s="118"/>
    </row>
    <row r="47345" spans="16:17">
      <c r="P47345" s="118"/>
      <c r="Q47345" s="118"/>
    </row>
    <row r="47346" spans="16:17">
      <c r="P47346" s="118"/>
      <c r="Q47346" s="118"/>
    </row>
    <row r="47347" spans="16:17">
      <c r="P47347" s="118"/>
      <c r="Q47347" s="118"/>
    </row>
    <row r="47348" spans="16:17">
      <c r="P47348" s="118"/>
      <c r="Q47348" s="118"/>
    </row>
    <row r="47349" spans="16:17">
      <c r="P47349" s="118"/>
      <c r="Q47349" s="118"/>
    </row>
    <row r="47350" spans="16:17">
      <c r="P47350" s="118"/>
      <c r="Q47350" s="118"/>
    </row>
    <row r="47351" spans="16:17">
      <c r="P47351" s="118"/>
      <c r="Q47351" s="118"/>
    </row>
    <row r="47352" spans="16:17">
      <c r="P47352" s="118"/>
      <c r="Q47352" s="118"/>
    </row>
    <row r="47353" spans="16:17">
      <c r="P47353" s="118"/>
      <c r="Q47353" s="118"/>
    </row>
    <row r="47354" spans="16:17">
      <c r="P47354" s="118"/>
      <c r="Q47354" s="118"/>
    </row>
    <row r="47355" spans="16:17">
      <c r="P47355" s="118"/>
      <c r="Q47355" s="118"/>
    </row>
    <row r="47356" spans="16:17">
      <c r="P47356" s="118"/>
      <c r="Q47356" s="118"/>
    </row>
    <row r="47357" spans="16:17">
      <c r="P47357" s="118"/>
      <c r="Q47357" s="118"/>
    </row>
    <row r="47358" spans="16:17">
      <c r="P47358" s="118"/>
      <c r="Q47358" s="118"/>
    </row>
    <row r="47359" spans="16:17">
      <c r="P47359" s="118"/>
      <c r="Q47359" s="118"/>
    </row>
    <row r="47360" spans="16:17">
      <c r="P47360" s="118"/>
      <c r="Q47360" s="118"/>
    </row>
    <row r="47361" spans="16:17">
      <c r="P47361" s="118"/>
      <c r="Q47361" s="118"/>
    </row>
    <row r="47362" spans="16:17">
      <c r="P47362" s="118"/>
      <c r="Q47362" s="118"/>
    </row>
    <row r="47363" spans="16:17">
      <c r="P47363" s="118"/>
      <c r="Q47363" s="118"/>
    </row>
    <row r="47364" spans="16:17">
      <c r="P47364" s="118"/>
      <c r="Q47364" s="118"/>
    </row>
    <row r="47365" spans="16:17">
      <c r="P47365" s="118"/>
      <c r="Q47365" s="118"/>
    </row>
    <row r="47366" spans="16:17">
      <c r="P47366" s="118"/>
      <c r="Q47366" s="118"/>
    </row>
    <row r="47367" spans="16:17">
      <c r="P47367" s="118"/>
      <c r="Q47367" s="118"/>
    </row>
    <row r="47368" spans="16:17">
      <c r="P47368" s="118"/>
      <c r="Q47368" s="118"/>
    </row>
    <row r="47369" spans="16:17">
      <c r="P47369" s="118"/>
      <c r="Q47369" s="118"/>
    </row>
    <row r="47370" spans="16:17">
      <c r="P47370" s="118"/>
      <c r="Q47370" s="118"/>
    </row>
    <row r="47371" spans="16:17">
      <c r="P47371" s="118"/>
      <c r="Q47371" s="118"/>
    </row>
    <row r="47372" spans="16:17">
      <c r="P47372" s="118"/>
      <c r="Q47372" s="118"/>
    </row>
    <row r="47373" spans="16:17">
      <c r="P47373" s="118"/>
      <c r="Q47373" s="118"/>
    </row>
    <row r="47374" spans="16:17">
      <c r="P47374" s="118"/>
      <c r="Q47374" s="118"/>
    </row>
    <row r="47375" spans="16:17">
      <c r="P47375" s="118"/>
      <c r="Q47375" s="118"/>
    </row>
    <row r="47376" spans="16:17">
      <c r="P47376" s="118"/>
      <c r="Q47376" s="118"/>
    </row>
    <row r="47377" spans="16:17">
      <c r="P47377" s="118"/>
      <c r="Q47377" s="118"/>
    </row>
    <row r="47378" spans="16:17">
      <c r="P47378" s="118"/>
      <c r="Q47378" s="118"/>
    </row>
    <row r="47379" spans="16:17">
      <c r="P47379" s="118"/>
      <c r="Q47379" s="118"/>
    </row>
    <row r="47380" spans="16:17">
      <c r="P47380" s="118"/>
      <c r="Q47380" s="118"/>
    </row>
    <row r="47381" spans="16:17">
      <c r="P47381" s="118"/>
      <c r="Q47381" s="118"/>
    </row>
    <row r="47382" spans="16:17">
      <c r="P47382" s="118"/>
      <c r="Q47382" s="118"/>
    </row>
    <row r="47383" spans="16:17">
      <c r="P47383" s="118"/>
      <c r="Q47383" s="118"/>
    </row>
    <row r="47384" spans="16:17">
      <c r="P47384" s="118"/>
      <c r="Q47384" s="118"/>
    </row>
    <row r="47385" spans="16:17">
      <c r="P47385" s="118"/>
      <c r="Q47385" s="118"/>
    </row>
    <row r="47386" spans="16:17">
      <c r="P47386" s="118"/>
      <c r="Q47386" s="118"/>
    </row>
    <row r="47387" spans="16:17">
      <c r="P47387" s="118"/>
      <c r="Q47387" s="118"/>
    </row>
    <row r="47388" spans="16:17">
      <c r="P47388" s="118"/>
      <c r="Q47388" s="118"/>
    </row>
    <row r="47389" spans="16:17">
      <c r="P47389" s="118"/>
      <c r="Q47389" s="118"/>
    </row>
    <row r="47390" spans="16:17">
      <c r="P47390" s="118"/>
      <c r="Q47390" s="118"/>
    </row>
    <row r="47391" spans="16:17">
      <c r="P47391" s="118"/>
      <c r="Q47391" s="118"/>
    </row>
    <row r="47392" spans="16:17">
      <c r="P47392" s="118"/>
      <c r="Q47392" s="118"/>
    </row>
    <row r="47393" spans="16:17">
      <c r="P47393" s="118"/>
      <c r="Q47393" s="118"/>
    </row>
    <row r="47394" spans="16:17">
      <c r="P47394" s="118"/>
      <c r="Q47394" s="118"/>
    </row>
    <row r="47395" spans="16:17">
      <c r="P47395" s="118"/>
      <c r="Q47395" s="118"/>
    </row>
    <row r="47396" spans="16:17">
      <c r="P47396" s="118"/>
      <c r="Q47396" s="118"/>
    </row>
    <row r="47397" spans="16:17">
      <c r="P47397" s="118"/>
      <c r="Q47397" s="118"/>
    </row>
    <row r="47398" spans="16:17">
      <c r="P47398" s="118"/>
      <c r="Q47398" s="118"/>
    </row>
    <row r="47399" spans="16:17">
      <c r="P47399" s="118"/>
      <c r="Q47399" s="118"/>
    </row>
    <row r="47400" spans="16:17">
      <c r="P47400" s="118"/>
      <c r="Q47400" s="118"/>
    </row>
    <row r="47401" spans="16:17">
      <c r="P47401" s="118"/>
      <c r="Q47401" s="118"/>
    </row>
    <row r="47402" spans="16:17">
      <c r="P47402" s="118"/>
      <c r="Q47402" s="118"/>
    </row>
    <row r="47403" spans="16:17">
      <c r="P47403" s="118"/>
      <c r="Q47403" s="118"/>
    </row>
    <row r="47404" spans="16:17">
      <c r="P47404" s="118"/>
      <c r="Q47404" s="118"/>
    </row>
    <row r="47405" spans="16:17">
      <c r="P47405" s="118"/>
      <c r="Q47405" s="118"/>
    </row>
    <row r="47406" spans="16:17">
      <c r="P47406" s="118"/>
      <c r="Q47406" s="118"/>
    </row>
    <row r="47407" spans="16:17">
      <c r="P47407" s="118"/>
      <c r="Q47407" s="118"/>
    </row>
    <row r="47408" spans="16:17">
      <c r="P47408" s="118"/>
      <c r="Q47408" s="118"/>
    </row>
    <row r="47409" spans="16:17">
      <c r="P47409" s="118"/>
      <c r="Q47409" s="118"/>
    </row>
    <row r="47410" spans="16:17">
      <c r="P47410" s="118"/>
      <c r="Q47410" s="118"/>
    </row>
    <row r="47411" spans="16:17">
      <c r="P47411" s="118"/>
      <c r="Q47411" s="118"/>
    </row>
    <row r="47412" spans="16:17">
      <c r="P47412" s="118"/>
      <c r="Q47412" s="118"/>
    </row>
    <row r="47413" spans="16:17">
      <c r="P47413" s="118"/>
      <c r="Q47413" s="118"/>
    </row>
    <row r="47414" spans="16:17">
      <c r="P47414" s="118"/>
      <c r="Q47414" s="118"/>
    </row>
    <row r="47415" spans="16:17">
      <c r="P47415" s="118"/>
      <c r="Q47415" s="118"/>
    </row>
    <row r="47416" spans="16:17">
      <c r="P47416" s="118"/>
      <c r="Q47416" s="118"/>
    </row>
    <row r="47417" spans="16:17">
      <c r="P47417" s="118"/>
      <c r="Q47417" s="118"/>
    </row>
    <row r="47418" spans="16:17">
      <c r="P47418" s="118"/>
      <c r="Q47418" s="118"/>
    </row>
    <row r="47419" spans="16:17">
      <c r="P47419" s="118"/>
      <c r="Q47419" s="118"/>
    </row>
    <row r="47420" spans="16:17">
      <c r="P47420" s="118"/>
      <c r="Q47420" s="118"/>
    </row>
    <row r="47421" spans="16:17">
      <c r="P47421" s="118"/>
      <c r="Q47421" s="118"/>
    </row>
    <row r="47422" spans="16:17">
      <c r="P47422" s="118"/>
      <c r="Q47422" s="118"/>
    </row>
    <row r="47423" spans="16:17">
      <c r="P47423" s="118"/>
      <c r="Q47423" s="118"/>
    </row>
    <row r="47424" spans="16:17">
      <c r="P47424" s="118"/>
      <c r="Q47424" s="118"/>
    </row>
    <row r="47425" spans="16:17">
      <c r="P47425" s="118"/>
      <c r="Q47425" s="118"/>
    </row>
    <row r="47426" spans="16:17">
      <c r="P47426" s="118"/>
      <c r="Q47426" s="118"/>
    </row>
    <row r="47427" spans="16:17">
      <c r="P47427" s="118"/>
      <c r="Q47427" s="118"/>
    </row>
    <row r="47428" spans="16:17">
      <c r="P47428" s="118"/>
      <c r="Q47428" s="118"/>
    </row>
    <row r="47429" spans="16:17">
      <c r="P47429" s="118"/>
      <c r="Q47429" s="118"/>
    </row>
    <row r="47430" spans="16:17">
      <c r="P47430" s="118"/>
      <c r="Q47430" s="118"/>
    </row>
    <row r="47431" spans="16:17">
      <c r="P47431" s="118"/>
      <c r="Q47431" s="118"/>
    </row>
    <row r="47432" spans="16:17">
      <c r="P47432" s="118"/>
      <c r="Q47432" s="118"/>
    </row>
    <row r="47433" spans="16:17">
      <c r="P47433" s="118"/>
      <c r="Q47433" s="118"/>
    </row>
    <row r="47434" spans="16:17">
      <c r="P47434" s="118"/>
      <c r="Q47434" s="118"/>
    </row>
    <row r="47435" spans="16:17">
      <c r="P47435" s="118"/>
      <c r="Q47435" s="118"/>
    </row>
    <row r="47436" spans="16:17">
      <c r="P47436" s="118"/>
      <c r="Q47436" s="118"/>
    </row>
    <row r="47437" spans="16:17">
      <c r="P47437" s="118"/>
      <c r="Q47437" s="118"/>
    </row>
    <row r="47438" spans="16:17">
      <c r="P47438" s="118"/>
      <c r="Q47438" s="118"/>
    </row>
    <row r="47439" spans="16:17">
      <c r="P47439" s="118"/>
      <c r="Q47439" s="118"/>
    </row>
    <row r="47440" spans="16:17">
      <c r="P47440" s="118"/>
      <c r="Q47440" s="118"/>
    </row>
    <row r="47441" spans="16:17">
      <c r="P47441" s="118"/>
      <c r="Q47441" s="118"/>
    </row>
    <row r="47442" spans="16:17">
      <c r="P47442" s="118"/>
      <c r="Q47442" s="118"/>
    </row>
    <row r="47443" spans="16:17">
      <c r="P47443" s="118"/>
      <c r="Q47443" s="118"/>
    </row>
    <row r="47444" spans="16:17">
      <c r="P47444" s="118"/>
      <c r="Q47444" s="118"/>
    </row>
    <row r="47445" spans="16:17">
      <c r="P47445" s="118"/>
      <c r="Q47445" s="118"/>
    </row>
    <row r="47446" spans="16:17">
      <c r="P47446" s="118"/>
      <c r="Q47446" s="118"/>
    </row>
    <row r="47447" spans="16:17">
      <c r="P47447" s="118"/>
      <c r="Q47447" s="118"/>
    </row>
    <row r="47448" spans="16:17">
      <c r="P47448" s="118"/>
      <c r="Q47448" s="118"/>
    </row>
    <row r="47449" spans="16:17">
      <c r="P47449" s="118"/>
      <c r="Q47449" s="118"/>
    </row>
    <row r="47450" spans="16:17">
      <c r="P47450" s="118"/>
      <c r="Q47450" s="118"/>
    </row>
    <row r="47451" spans="16:17">
      <c r="P47451" s="118"/>
      <c r="Q47451" s="118"/>
    </row>
    <row r="47452" spans="16:17">
      <c r="P47452" s="118"/>
      <c r="Q47452" s="118"/>
    </row>
    <row r="47453" spans="16:17">
      <c r="P47453" s="118"/>
      <c r="Q47453" s="118"/>
    </row>
    <row r="47454" spans="16:17">
      <c r="P47454" s="118"/>
      <c r="Q47454" s="118"/>
    </row>
    <row r="47455" spans="16:17">
      <c r="P47455" s="118"/>
      <c r="Q47455" s="118"/>
    </row>
    <row r="47456" spans="16:17">
      <c r="P47456" s="118"/>
      <c r="Q47456" s="118"/>
    </row>
    <row r="47457" spans="16:17">
      <c r="P47457" s="118"/>
      <c r="Q47457" s="118"/>
    </row>
    <row r="47458" spans="16:17">
      <c r="P47458" s="118"/>
      <c r="Q47458" s="118"/>
    </row>
    <row r="47459" spans="16:17">
      <c r="P47459" s="118"/>
      <c r="Q47459" s="118"/>
    </row>
    <row r="47460" spans="16:17">
      <c r="P47460" s="118"/>
      <c r="Q47460" s="118"/>
    </row>
    <row r="47461" spans="16:17">
      <c r="P47461" s="118"/>
      <c r="Q47461" s="118"/>
    </row>
    <row r="47462" spans="16:17">
      <c r="P47462" s="118"/>
      <c r="Q47462" s="118"/>
    </row>
    <row r="47463" spans="16:17">
      <c r="P47463" s="118"/>
      <c r="Q47463" s="118"/>
    </row>
    <row r="47464" spans="16:17">
      <c r="P47464" s="118"/>
      <c r="Q47464" s="118"/>
    </row>
    <row r="47465" spans="16:17">
      <c r="P47465" s="118"/>
      <c r="Q47465" s="118"/>
    </row>
    <row r="47466" spans="16:17">
      <c r="P47466" s="118"/>
      <c r="Q47466" s="118"/>
    </row>
    <row r="47467" spans="16:17">
      <c r="P47467" s="118"/>
      <c r="Q47467" s="118"/>
    </row>
    <row r="47468" spans="16:17">
      <c r="P47468" s="118"/>
      <c r="Q47468" s="118"/>
    </row>
    <row r="47469" spans="16:17">
      <c r="P47469" s="118"/>
      <c r="Q47469" s="118"/>
    </row>
    <row r="47470" spans="16:17">
      <c r="P47470" s="118"/>
      <c r="Q47470" s="118"/>
    </row>
    <row r="47471" spans="16:17">
      <c r="P47471" s="118"/>
      <c r="Q47471" s="118"/>
    </row>
    <row r="47472" spans="16:17">
      <c r="P47472" s="118"/>
      <c r="Q47472" s="118"/>
    </row>
    <row r="47473" spans="16:17">
      <c r="P47473" s="118"/>
      <c r="Q47473" s="118"/>
    </row>
    <row r="47474" spans="16:17">
      <c r="P47474" s="118"/>
      <c r="Q47474" s="118"/>
    </row>
    <row r="47475" spans="16:17">
      <c r="P47475" s="118"/>
      <c r="Q47475" s="118"/>
    </row>
    <row r="47476" spans="16:17">
      <c r="P47476" s="118"/>
      <c r="Q47476" s="118"/>
    </row>
    <row r="47477" spans="16:17">
      <c r="P47477" s="118"/>
      <c r="Q47477" s="118"/>
    </row>
    <row r="47478" spans="16:17">
      <c r="P47478" s="118"/>
      <c r="Q47478" s="118"/>
    </row>
    <row r="47479" spans="16:17">
      <c r="P47479" s="118"/>
      <c r="Q47479" s="118"/>
    </row>
    <row r="47480" spans="16:17">
      <c r="P47480" s="118"/>
      <c r="Q47480" s="118"/>
    </row>
    <row r="47481" spans="16:17">
      <c r="P47481" s="118"/>
      <c r="Q47481" s="118"/>
    </row>
    <row r="47482" spans="16:17">
      <c r="P47482" s="118"/>
      <c r="Q47482" s="118"/>
    </row>
    <row r="47483" spans="16:17">
      <c r="P47483" s="118"/>
      <c r="Q47483" s="118"/>
    </row>
    <row r="47484" spans="16:17">
      <c r="P47484" s="118"/>
      <c r="Q47484" s="118"/>
    </row>
    <row r="47485" spans="16:17">
      <c r="P47485" s="118"/>
      <c r="Q47485" s="118"/>
    </row>
    <row r="47486" spans="16:17">
      <c r="P47486" s="118"/>
      <c r="Q47486" s="118"/>
    </row>
    <row r="47487" spans="16:17">
      <c r="P47487" s="118"/>
      <c r="Q47487" s="118"/>
    </row>
    <row r="47488" spans="16:17">
      <c r="P47488" s="118"/>
      <c r="Q47488" s="118"/>
    </row>
    <row r="47489" spans="16:17">
      <c r="P47489" s="118"/>
      <c r="Q47489" s="118"/>
    </row>
    <row r="47490" spans="16:17">
      <c r="P47490" s="118"/>
      <c r="Q47490" s="118"/>
    </row>
    <row r="47491" spans="16:17">
      <c r="P47491" s="118"/>
      <c r="Q47491" s="118"/>
    </row>
    <row r="47492" spans="16:17">
      <c r="P47492" s="118"/>
      <c r="Q47492" s="118"/>
    </row>
    <row r="47493" spans="16:17">
      <c r="P47493" s="118"/>
      <c r="Q47493" s="118"/>
    </row>
    <row r="47494" spans="16:17">
      <c r="P47494" s="118"/>
      <c r="Q47494" s="118"/>
    </row>
    <row r="47495" spans="16:17">
      <c r="P47495" s="118"/>
      <c r="Q47495" s="118"/>
    </row>
    <row r="47496" spans="16:17">
      <c r="P47496" s="118"/>
      <c r="Q47496" s="118"/>
    </row>
    <row r="47497" spans="16:17">
      <c r="P47497" s="118"/>
      <c r="Q47497" s="118"/>
    </row>
    <row r="47498" spans="16:17">
      <c r="P47498" s="118"/>
      <c r="Q47498" s="118"/>
    </row>
    <row r="47499" spans="16:17">
      <c r="P47499" s="118"/>
      <c r="Q47499" s="118"/>
    </row>
    <row r="47500" spans="16:17">
      <c r="P47500" s="118"/>
      <c r="Q47500" s="118"/>
    </row>
    <row r="47501" spans="16:17">
      <c r="P47501" s="118"/>
      <c r="Q47501" s="118"/>
    </row>
    <row r="47502" spans="16:17">
      <c r="P47502" s="118"/>
      <c r="Q47502" s="118"/>
    </row>
    <row r="47503" spans="16:17">
      <c r="P47503" s="118"/>
      <c r="Q47503" s="118"/>
    </row>
    <row r="47504" spans="16:17">
      <c r="P47504" s="118"/>
      <c r="Q47504" s="118"/>
    </row>
    <row r="47505" spans="16:17">
      <c r="P47505" s="118"/>
      <c r="Q47505" s="118"/>
    </row>
    <row r="47506" spans="16:17">
      <c r="P47506" s="118"/>
      <c r="Q47506" s="118"/>
    </row>
    <row r="47507" spans="16:17">
      <c r="P47507" s="118"/>
      <c r="Q47507" s="118"/>
    </row>
    <row r="47508" spans="16:17">
      <c r="P47508" s="118"/>
      <c r="Q47508" s="118"/>
    </row>
    <row r="47509" spans="16:17">
      <c r="P47509" s="118"/>
      <c r="Q47509" s="118"/>
    </row>
    <row r="47510" spans="16:17">
      <c r="P47510" s="118"/>
      <c r="Q47510" s="118"/>
    </row>
    <row r="47511" spans="16:17">
      <c r="P47511" s="118"/>
      <c r="Q47511" s="118"/>
    </row>
    <row r="47512" spans="16:17">
      <c r="P47512" s="118"/>
      <c r="Q47512" s="118"/>
    </row>
    <row r="47513" spans="16:17">
      <c r="P47513" s="118"/>
      <c r="Q47513" s="118"/>
    </row>
    <row r="47514" spans="16:17">
      <c r="P47514" s="118"/>
      <c r="Q47514" s="118"/>
    </row>
    <row r="47515" spans="16:17">
      <c r="P47515" s="118"/>
      <c r="Q47515" s="118"/>
    </row>
    <row r="47516" spans="16:17">
      <c r="P47516" s="118"/>
      <c r="Q47516" s="118"/>
    </row>
    <row r="47517" spans="16:17">
      <c r="P47517" s="118"/>
      <c r="Q47517" s="118"/>
    </row>
    <row r="47518" spans="16:17">
      <c r="P47518" s="118"/>
      <c r="Q47518" s="118"/>
    </row>
    <row r="47519" spans="16:17">
      <c r="P47519" s="118"/>
      <c r="Q47519" s="118"/>
    </row>
    <row r="47520" spans="16:17">
      <c r="P47520" s="118"/>
      <c r="Q47520" s="118"/>
    </row>
    <row r="47521" spans="16:17">
      <c r="P47521" s="118"/>
      <c r="Q47521" s="118"/>
    </row>
    <row r="47522" spans="16:17">
      <c r="P47522" s="118"/>
      <c r="Q47522" s="118"/>
    </row>
    <row r="47523" spans="16:17">
      <c r="P47523" s="118"/>
      <c r="Q47523" s="118"/>
    </row>
    <row r="47524" spans="16:17">
      <c r="P47524" s="118"/>
      <c r="Q47524" s="118"/>
    </row>
    <row r="47525" spans="16:17">
      <c r="P47525" s="118"/>
      <c r="Q47525" s="118"/>
    </row>
    <row r="47526" spans="16:17">
      <c r="P47526" s="118"/>
      <c r="Q47526" s="118"/>
    </row>
    <row r="47527" spans="16:17">
      <c r="P47527" s="118"/>
      <c r="Q47527" s="118"/>
    </row>
    <row r="47528" spans="16:17">
      <c r="P47528" s="118"/>
      <c r="Q47528" s="118"/>
    </row>
    <row r="47529" spans="16:17">
      <c r="P47529" s="118"/>
      <c r="Q47529" s="118"/>
    </row>
    <row r="47530" spans="16:17">
      <c r="P47530" s="118"/>
      <c r="Q47530" s="118"/>
    </row>
    <row r="47531" spans="16:17">
      <c r="P47531" s="118"/>
      <c r="Q47531" s="118"/>
    </row>
    <row r="47532" spans="16:17">
      <c r="P47532" s="118"/>
      <c r="Q47532" s="118"/>
    </row>
    <row r="47533" spans="16:17">
      <c r="P47533" s="118"/>
      <c r="Q47533" s="118"/>
    </row>
    <row r="47534" spans="16:17">
      <c r="P47534" s="118"/>
      <c r="Q47534" s="118"/>
    </row>
    <row r="47535" spans="16:17">
      <c r="P47535" s="118"/>
      <c r="Q47535" s="118"/>
    </row>
    <row r="47536" spans="16:17">
      <c r="P47536" s="118"/>
      <c r="Q47536" s="118"/>
    </row>
    <row r="47537" spans="16:17">
      <c r="P47537" s="118"/>
      <c r="Q47537" s="118"/>
    </row>
    <row r="47538" spans="16:17">
      <c r="P47538" s="118"/>
      <c r="Q47538" s="118"/>
    </row>
    <row r="47539" spans="16:17">
      <c r="P47539" s="118"/>
      <c r="Q47539" s="118"/>
    </row>
    <row r="47540" spans="16:17">
      <c r="P47540" s="118"/>
      <c r="Q47540" s="118"/>
    </row>
    <row r="47541" spans="16:17">
      <c r="P47541" s="118"/>
      <c r="Q47541" s="118"/>
    </row>
    <row r="47542" spans="16:17">
      <c r="P47542" s="118"/>
      <c r="Q47542" s="118"/>
    </row>
    <row r="47543" spans="16:17">
      <c r="P47543" s="118"/>
      <c r="Q47543" s="118"/>
    </row>
    <row r="47544" spans="16:17">
      <c r="P47544" s="118"/>
      <c r="Q47544" s="118"/>
    </row>
    <row r="47545" spans="16:17">
      <c r="P47545" s="118"/>
      <c r="Q47545" s="118"/>
    </row>
    <row r="47546" spans="16:17">
      <c r="P47546" s="118"/>
      <c r="Q47546" s="118"/>
    </row>
    <row r="47547" spans="16:17">
      <c r="P47547" s="118"/>
      <c r="Q47547" s="118"/>
    </row>
    <row r="47548" spans="16:17">
      <c r="P47548" s="118"/>
      <c r="Q47548" s="118"/>
    </row>
    <row r="47549" spans="16:17">
      <c r="P47549" s="118"/>
      <c r="Q47549" s="118"/>
    </row>
    <row r="47550" spans="16:17">
      <c r="P47550" s="118"/>
      <c r="Q47550" s="118"/>
    </row>
    <row r="47551" spans="16:17">
      <c r="P47551" s="118"/>
      <c r="Q47551" s="118"/>
    </row>
    <row r="47552" spans="16:17">
      <c r="P47552" s="118"/>
      <c r="Q47552" s="118"/>
    </row>
    <row r="47553" spans="16:17">
      <c r="P47553" s="118"/>
      <c r="Q47553" s="118"/>
    </row>
    <row r="47554" spans="16:17">
      <c r="P47554" s="118"/>
      <c r="Q47554" s="118"/>
    </row>
    <row r="47555" spans="16:17">
      <c r="P47555" s="118"/>
      <c r="Q47555" s="118"/>
    </row>
    <row r="47556" spans="16:17">
      <c r="P47556" s="118"/>
      <c r="Q47556" s="118"/>
    </row>
    <row r="47557" spans="16:17">
      <c r="P47557" s="118"/>
      <c r="Q47557" s="118"/>
    </row>
    <row r="47558" spans="16:17">
      <c r="P47558" s="118"/>
      <c r="Q47558" s="118"/>
    </row>
    <row r="47559" spans="16:17">
      <c r="P47559" s="118"/>
      <c r="Q47559" s="118"/>
    </row>
    <row r="47560" spans="16:17">
      <c r="P47560" s="118"/>
      <c r="Q47560" s="118"/>
    </row>
    <row r="47561" spans="16:17">
      <c r="P47561" s="118"/>
      <c r="Q47561" s="118"/>
    </row>
    <row r="47562" spans="16:17">
      <c r="P47562" s="118"/>
      <c r="Q47562" s="118"/>
    </row>
    <row r="47563" spans="16:17">
      <c r="P47563" s="118"/>
      <c r="Q47563" s="118"/>
    </row>
    <row r="47564" spans="16:17">
      <c r="P47564" s="118"/>
      <c r="Q47564" s="118"/>
    </row>
    <row r="47565" spans="16:17">
      <c r="P47565" s="118"/>
      <c r="Q47565" s="118"/>
    </row>
    <row r="47566" spans="16:17">
      <c r="P47566" s="118"/>
      <c r="Q47566" s="118"/>
    </row>
    <row r="47567" spans="16:17">
      <c r="P47567" s="118"/>
      <c r="Q47567" s="118"/>
    </row>
    <row r="47568" spans="16:17">
      <c r="P47568" s="118"/>
      <c r="Q47568" s="118"/>
    </row>
    <row r="47569" spans="16:17">
      <c r="P47569" s="118"/>
      <c r="Q47569" s="118"/>
    </row>
    <row r="47570" spans="16:17">
      <c r="P47570" s="118"/>
      <c r="Q47570" s="118"/>
    </row>
    <row r="47571" spans="16:17">
      <c r="P47571" s="118"/>
      <c r="Q47571" s="118"/>
    </row>
    <row r="47572" spans="16:17">
      <c r="P47572" s="118"/>
      <c r="Q47572" s="118"/>
    </row>
    <row r="47573" spans="16:17">
      <c r="P47573" s="118"/>
      <c r="Q47573" s="118"/>
    </row>
    <row r="47574" spans="16:17">
      <c r="P47574" s="118"/>
      <c r="Q47574" s="118"/>
    </row>
    <row r="47575" spans="16:17">
      <c r="P47575" s="118"/>
      <c r="Q47575" s="118"/>
    </row>
    <row r="47576" spans="16:17">
      <c r="P47576" s="118"/>
      <c r="Q47576" s="118"/>
    </row>
    <row r="47577" spans="16:17">
      <c r="P47577" s="118"/>
      <c r="Q47577" s="118"/>
    </row>
    <row r="47578" spans="16:17">
      <c r="P47578" s="118"/>
      <c r="Q47578" s="118"/>
    </row>
    <row r="47579" spans="16:17">
      <c r="P47579" s="118"/>
      <c r="Q47579" s="118"/>
    </row>
    <row r="47580" spans="16:17">
      <c r="P47580" s="118"/>
      <c r="Q47580" s="118"/>
    </row>
    <row r="47581" spans="16:17">
      <c r="P47581" s="118"/>
      <c r="Q47581" s="118"/>
    </row>
    <row r="47582" spans="16:17">
      <c r="P47582" s="118"/>
      <c r="Q47582" s="118"/>
    </row>
    <row r="47583" spans="16:17">
      <c r="P47583" s="118"/>
      <c r="Q47583" s="118"/>
    </row>
    <row r="47584" spans="16:17">
      <c r="P47584" s="118"/>
      <c r="Q47584" s="118"/>
    </row>
    <row r="47585" spans="16:17">
      <c r="P47585" s="118"/>
      <c r="Q47585" s="118"/>
    </row>
    <row r="47586" spans="16:17">
      <c r="P47586" s="118"/>
      <c r="Q47586" s="118"/>
    </row>
    <row r="47587" spans="16:17">
      <c r="P47587" s="118"/>
      <c r="Q47587" s="118"/>
    </row>
    <row r="47588" spans="16:17">
      <c r="P47588" s="118"/>
      <c r="Q47588" s="118"/>
    </row>
    <row r="47589" spans="16:17">
      <c r="P47589" s="118"/>
      <c r="Q47589" s="118"/>
    </row>
    <row r="47590" spans="16:17">
      <c r="P47590" s="118"/>
      <c r="Q47590" s="118"/>
    </row>
    <row r="47591" spans="16:17">
      <c r="P47591" s="118"/>
      <c r="Q47591" s="118"/>
    </row>
    <row r="47592" spans="16:17">
      <c r="P47592" s="118"/>
      <c r="Q47592" s="118"/>
    </row>
    <row r="47593" spans="16:17">
      <c r="P47593" s="118"/>
      <c r="Q47593" s="118"/>
    </row>
    <row r="47594" spans="16:17">
      <c r="P47594" s="118"/>
      <c r="Q47594" s="118"/>
    </row>
    <row r="47595" spans="16:17">
      <c r="P47595" s="118"/>
      <c r="Q47595" s="118"/>
    </row>
    <row r="47596" spans="16:17">
      <c r="P47596" s="118"/>
      <c r="Q47596" s="118"/>
    </row>
    <row r="47597" spans="16:17">
      <c r="P47597" s="118"/>
      <c r="Q47597" s="118"/>
    </row>
    <row r="47598" spans="16:17">
      <c r="P47598" s="118"/>
      <c r="Q47598" s="118"/>
    </row>
    <row r="47599" spans="16:17">
      <c r="P47599" s="118"/>
      <c r="Q47599" s="118"/>
    </row>
    <row r="47600" spans="16:17">
      <c r="P47600" s="118"/>
      <c r="Q47600" s="118"/>
    </row>
    <row r="47601" spans="16:17">
      <c r="P47601" s="118"/>
      <c r="Q47601" s="118"/>
    </row>
    <row r="47602" spans="16:17">
      <c r="P47602" s="118"/>
      <c r="Q47602" s="118"/>
    </row>
    <row r="47603" spans="16:17">
      <c r="P47603" s="118"/>
      <c r="Q47603" s="118"/>
    </row>
    <row r="47604" spans="16:17">
      <c r="P47604" s="118"/>
      <c r="Q47604" s="118"/>
    </row>
    <row r="47605" spans="16:17">
      <c r="P47605" s="118"/>
      <c r="Q47605" s="118"/>
    </row>
    <row r="47606" spans="16:17">
      <c r="P47606" s="118"/>
      <c r="Q47606" s="118"/>
    </row>
    <row r="47607" spans="16:17">
      <c r="P47607" s="118"/>
      <c r="Q47607" s="118"/>
    </row>
    <row r="47608" spans="16:17">
      <c r="P47608" s="118"/>
      <c r="Q47608" s="118"/>
    </row>
    <row r="47609" spans="16:17">
      <c r="P47609" s="118"/>
      <c r="Q47609" s="118"/>
    </row>
    <row r="47610" spans="16:17">
      <c r="P47610" s="118"/>
      <c r="Q47610" s="118"/>
    </row>
    <row r="47611" spans="16:17">
      <c r="P47611" s="118"/>
      <c r="Q47611" s="118"/>
    </row>
    <row r="47612" spans="16:17">
      <c r="P47612" s="118"/>
      <c r="Q47612" s="118"/>
    </row>
    <row r="47613" spans="16:17">
      <c r="P47613" s="118"/>
      <c r="Q47613" s="118"/>
    </row>
    <row r="47614" spans="16:17">
      <c r="P47614" s="118"/>
      <c r="Q47614" s="118"/>
    </row>
    <row r="47615" spans="16:17">
      <c r="P47615" s="118"/>
      <c r="Q47615" s="118"/>
    </row>
    <row r="47616" spans="16:17">
      <c r="P47616" s="118"/>
      <c r="Q47616" s="118"/>
    </row>
    <row r="47617" spans="16:17">
      <c r="P47617" s="118"/>
      <c r="Q47617" s="118"/>
    </row>
    <row r="47618" spans="16:17">
      <c r="P47618" s="118"/>
      <c r="Q47618" s="118"/>
    </row>
    <row r="47619" spans="16:17">
      <c r="P47619" s="118"/>
      <c r="Q47619" s="118"/>
    </row>
    <row r="47620" spans="16:17">
      <c r="P47620" s="118"/>
      <c r="Q47620" s="118"/>
    </row>
    <row r="47621" spans="16:17">
      <c r="P47621" s="118"/>
      <c r="Q47621" s="118"/>
    </row>
    <row r="47622" spans="16:17">
      <c r="P47622" s="118"/>
      <c r="Q47622" s="118"/>
    </row>
    <row r="47623" spans="16:17">
      <c r="P47623" s="118"/>
      <c r="Q47623" s="118"/>
    </row>
    <row r="47624" spans="16:17">
      <c r="P47624" s="118"/>
      <c r="Q47624" s="118"/>
    </row>
    <row r="47625" spans="16:17">
      <c r="P47625" s="118"/>
      <c r="Q47625" s="118"/>
    </row>
    <row r="47626" spans="16:17">
      <c r="P47626" s="118"/>
      <c r="Q47626" s="118"/>
    </row>
    <row r="47627" spans="16:17">
      <c r="P47627" s="118"/>
      <c r="Q47627" s="118"/>
    </row>
    <row r="47628" spans="16:17">
      <c r="P47628" s="118"/>
      <c r="Q47628" s="118"/>
    </row>
    <row r="47629" spans="16:17">
      <c r="P47629" s="118"/>
      <c r="Q47629" s="118"/>
    </row>
    <row r="47630" spans="16:17">
      <c r="P47630" s="118"/>
      <c r="Q47630" s="118"/>
    </row>
    <row r="47631" spans="16:17">
      <c r="P47631" s="118"/>
      <c r="Q47631" s="118"/>
    </row>
    <row r="47632" spans="16:17">
      <c r="P47632" s="118"/>
      <c r="Q47632" s="118"/>
    </row>
    <row r="47633" spans="16:17">
      <c r="P47633" s="118"/>
      <c r="Q47633" s="118"/>
    </row>
    <row r="47634" spans="16:17">
      <c r="P47634" s="118"/>
      <c r="Q47634" s="118"/>
    </row>
    <row r="47635" spans="16:17">
      <c r="P47635" s="118"/>
      <c r="Q47635" s="118"/>
    </row>
    <row r="47636" spans="16:17">
      <c r="P47636" s="118"/>
      <c r="Q47636" s="118"/>
    </row>
    <row r="47637" spans="16:17">
      <c r="P47637" s="118"/>
      <c r="Q47637" s="118"/>
    </row>
    <row r="47638" spans="16:17">
      <c r="P47638" s="118"/>
      <c r="Q47638" s="118"/>
    </row>
    <row r="47639" spans="16:17">
      <c r="P47639" s="118"/>
      <c r="Q47639" s="118"/>
    </row>
    <row r="47640" spans="16:17">
      <c r="P47640" s="118"/>
      <c r="Q47640" s="118"/>
    </row>
    <row r="47641" spans="16:17">
      <c r="P47641" s="118"/>
      <c r="Q47641" s="118"/>
    </row>
    <row r="47642" spans="16:17">
      <c r="P47642" s="118"/>
      <c r="Q47642" s="118"/>
    </row>
    <row r="47643" spans="16:17">
      <c r="P47643" s="118"/>
      <c r="Q47643" s="118"/>
    </row>
    <row r="47644" spans="16:17">
      <c r="P47644" s="118"/>
      <c r="Q47644" s="118"/>
    </row>
    <row r="47645" spans="16:17">
      <c r="P47645" s="118"/>
      <c r="Q47645" s="118"/>
    </row>
    <row r="47646" spans="16:17">
      <c r="P47646" s="118"/>
      <c r="Q47646" s="118"/>
    </row>
    <row r="47647" spans="16:17">
      <c r="P47647" s="118"/>
      <c r="Q47647" s="118"/>
    </row>
    <row r="47648" spans="16:17">
      <c r="P47648" s="118"/>
      <c r="Q47648" s="118"/>
    </row>
    <row r="47649" spans="16:17">
      <c r="P47649" s="118"/>
      <c r="Q47649" s="118"/>
    </row>
    <row r="47650" spans="16:17">
      <c r="P47650" s="118"/>
      <c r="Q47650" s="118"/>
    </row>
    <row r="47651" spans="16:17">
      <c r="P47651" s="118"/>
      <c r="Q47651" s="118"/>
    </row>
    <row r="47652" spans="16:17">
      <c r="P47652" s="118"/>
      <c r="Q47652" s="118"/>
    </row>
    <row r="47653" spans="16:17">
      <c r="P47653" s="118"/>
      <c r="Q47653" s="118"/>
    </row>
    <row r="47654" spans="16:17">
      <c r="P47654" s="118"/>
      <c r="Q47654" s="118"/>
    </row>
    <row r="47655" spans="16:17">
      <c r="P47655" s="118"/>
      <c r="Q47655" s="118"/>
    </row>
    <row r="47656" spans="16:17">
      <c r="P47656" s="118"/>
      <c r="Q47656" s="118"/>
    </row>
    <row r="47657" spans="16:17">
      <c r="P47657" s="118"/>
      <c r="Q47657" s="118"/>
    </row>
    <row r="47658" spans="16:17">
      <c r="P47658" s="118"/>
      <c r="Q47658" s="118"/>
    </row>
    <row r="47659" spans="16:17">
      <c r="P47659" s="118"/>
      <c r="Q47659" s="118"/>
    </row>
    <row r="47660" spans="16:17">
      <c r="P47660" s="118"/>
      <c r="Q47660" s="118"/>
    </row>
    <row r="47661" spans="16:17">
      <c r="P47661" s="118"/>
      <c r="Q47661" s="118"/>
    </row>
    <row r="47662" spans="16:17">
      <c r="P47662" s="118"/>
      <c r="Q47662" s="118"/>
    </row>
    <row r="47663" spans="16:17">
      <c r="P47663" s="118"/>
      <c r="Q47663" s="118"/>
    </row>
    <row r="47664" spans="16:17">
      <c r="P47664" s="118"/>
      <c r="Q47664" s="118"/>
    </row>
    <row r="47665" spans="16:17">
      <c r="P47665" s="118"/>
      <c r="Q47665" s="118"/>
    </row>
    <row r="47666" spans="16:17">
      <c r="P47666" s="118"/>
      <c r="Q47666" s="118"/>
    </row>
    <row r="47667" spans="16:17">
      <c r="P47667" s="118"/>
      <c r="Q47667" s="118"/>
    </row>
    <row r="47668" spans="16:17">
      <c r="P47668" s="118"/>
      <c r="Q47668" s="118"/>
    </row>
    <row r="47669" spans="16:17">
      <c r="P47669" s="118"/>
      <c r="Q47669" s="118"/>
    </row>
    <row r="47670" spans="16:17">
      <c r="P47670" s="118"/>
      <c r="Q47670" s="118"/>
    </row>
    <row r="47671" spans="16:17">
      <c r="P47671" s="118"/>
      <c r="Q47671" s="118"/>
    </row>
    <row r="47672" spans="16:17">
      <c r="P47672" s="118"/>
      <c r="Q47672" s="118"/>
    </row>
    <row r="47673" spans="16:17">
      <c r="P47673" s="118"/>
      <c r="Q47673" s="118"/>
    </row>
    <row r="47674" spans="16:17">
      <c r="P47674" s="118"/>
      <c r="Q47674" s="118"/>
    </row>
    <row r="47675" spans="16:17">
      <c r="P47675" s="118"/>
      <c r="Q47675" s="118"/>
    </row>
    <row r="47676" spans="16:17">
      <c r="P47676" s="118"/>
      <c r="Q47676" s="118"/>
    </row>
    <row r="47677" spans="16:17">
      <c r="P47677" s="118"/>
      <c r="Q47677" s="118"/>
    </row>
    <row r="47678" spans="16:17">
      <c r="P47678" s="118"/>
      <c r="Q47678" s="118"/>
    </row>
    <row r="47679" spans="16:17">
      <c r="P47679" s="118"/>
      <c r="Q47679" s="118"/>
    </row>
    <row r="47680" spans="16:17">
      <c r="P47680" s="118"/>
      <c r="Q47680" s="118"/>
    </row>
    <row r="47681" spans="16:17">
      <c r="P47681" s="118"/>
      <c r="Q47681" s="118"/>
    </row>
    <row r="47682" spans="16:17">
      <c r="P47682" s="118"/>
      <c r="Q47682" s="118"/>
    </row>
    <row r="47683" spans="16:17">
      <c r="P47683" s="118"/>
      <c r="Q47683" s="118"/>
    </row>
    <row r="47684" spans="16:17">
      <c r="P47684" s="118"/>
      <c r="Q47684" s="118"/>
    </row>
    <row r="47685" spans="16:17">
      <c r="P47685" s="118"/>
      <c r="Q47685" s="118"/>
    </row>
    <row r="47686" spans="16:17">
      <c r="P47686" s="118"/>
      <c r="Q47686" s="118"/>
    </row>
    <row r="47687" spans="16:17">
      <c r="P47687" s="118"/>
      <c r="Q47687" s="118"/>
    </row>
    <row r="47688" spans="16:17">
      <c r="P47688" s="118"/>
      <c r="Q47688" s="118"/>
    </row>
    <row r="47689" spans="16:17">
      <c r="P47689" s="118"/>
      <c r="Q47689" s="118"/>
    </row>
    <row r="47690" spans="16:17">
      <c r="P47690" s="118"/>
      <c r="Q47690" s="118"/>
    </row>
    <row r="47691" spans="16:17">
      <c r="P47691" s="118"/>
      <c r="Q47691" s="118"/>
    </row>
    <row r="47692" spans="16:17">
      <c r="P47692" s="118"/>
      <c r="Q47692" s="118"/>
    </row>
    <row r="47693" spans="16:17">
      <c r="P47693" s="118"/>
      <c r="Q47693" s="118"/>
    </row>
    <row r="47694" spans="16:17">
      <c r="P47694" s="118"/>
      <c r="Q47694" s="118"/>
    </row>
    <row r="47695" spans="16:17">
      <c r="P47695" s="118"/>
      <c r="Q47695" s="118"/>
    </row>
    <row r="47696" spans="16:17">
      <c r="P47696" s="118"/>
      <c r="Q47696" s="118"/>
    </row>
    <row r="47697" spans="16:17">
      <c r="P47697" s="118"/>
      <c r="Q47697" s="118"/>
    </row>
    <row r="47698" spans="16:17">
      <c r="P47698" s="118"/>
      <c r="Q47698" s="118"/>
    </row>
    <row r="47699" spans="16:17">
      <c r="P47699" s="118"/>
      <c r="Q47699" s="118"/>
    </row>
    <row r="47700" spans="16:17">
      <c r="P47700" s="118"/>
      <c r="Q47700" s="118"/>
    </row>
    <row r="47701" spans="16:17">
      <c r="P47701" s="118"/>
      <c r="Q47701" s="118"/>
    </row>
    <row r="47702" spans="16:17">
      <c r="P47702" s="118"/>
      <c r="Q47702" s="118"/>
    </row>
    <row r="47703" spans="16:17">
      <c r="P47703" s="118"/>
      <c r="Q47703" s="118"/>
    </row>
    <row r="47704" spans="16:17">
      <c r="P47704" s="118"/>
      <c r="Q47704" s="118"/>
    </row>
    <row r="47705" spans="16:17">
      <c r="P47705" s="118"/>
      <c r="Q47705" s="118"/>
    </row>
    <row r="47706" spans="16:17">
      <c r="P47706" s="118"/>
      <c r="Q47706" s="118"/>
    </row>
    <row r="47707" spans="16:17">
      <c r="P47707" s="118"/>
      <c r="Q47707" s="118"/>
    </row>
    <row r="47708" spans="16:17">
      <c r="P47708" s="118"/>
      <c r="Q47708" s="118"/>
    </row>
    <row r="47709" spans="16:17">
      <c r="P47709" s="118"/>
      <c r="Q47709" s="118"/>
    </row>
    <row r="47710" spans="16:17">
      <c r="P47710" s="118"/>
      <c r="Q47710" s="118"/>
    </row>
    <row r="47711" spans="16:17">
      <c r="P47711" s="118"/>
      <c r="Q47711" s="118"/>
    </row>
    <row r="47712" spans="16:17">
      <c r="P47712" s="118"/>
      <c r="Q47712" s="118"/>
    </row>
    <row r="47713" spans="16:17">
      <c r="P47713" s="118"/>
      <c r="Q47713" s="118"/>
    </row>
    <row r="47714" spans="16:17">
      <c r="P47714" s="118"/>
      <c r="Q47714" s="118"/>
    </row>
    <row r="47715" spans="16:17">
      <c r="P47715" s="118"/>
      <c r="Q47715" s="118"/>
    </row>
    <row r="47716" spans="16:17">
      <c r="P47716" s="118"/>
      <c r="Q47716" s="118"/>
    </row>
    <row r="47717" spans="16:17">
      <c r="P47717" s="118"/>
      <c r="Q47717" s="118"/>
    </row>
    <row r="47718" spans="16:17">
      <c r="P47718" s="118"/>
      <c r="Q47718" s="118"/>
    </row>
    <row r="47719" spans="16:17">
      <c r="P47719" s="118"/>
      <c r="Q47719" s="118"/>
    </row>
    <row r="47720" spans="16:17">
      <c r="P47720" s="118"/>
      <c r="Q47720" s="118"/>
    </row>
    <row r="47721" spans="16:17">
      <c r="P47721" s="118"/>
      <c r="Q47721" s="118"/>
    </row>
    <row r="47722" spans="16:17">
      <c r="P47722" s="118"/>
      <c r="Q47722" s="118"/>
    </row>
    <row r="47723" spans="16:17">
      <c r="P47723" s="118"/>
      <c r="Q47723" s="118"/>
    </row>
    <row r="47724" spans="16:17">
      <c r="P47724" s="118"/>
      <c r="Q47724" s="118"/>
    </row>
    <row r="47725" spans="16:17">
      <c r="P47725" s="118"/>
      <c r="Q47725" s="118"/>
    </row>
    <row r="47726" spans="16:17">
      <c r="P47726" s="118"/>
      <c r="Q47726" s="118"/>
    </row>
    <row r="47727" spans="16:17">
      <c r="P47727" s="118"/>
      <c r="Q47727" s="118"/>
    </row>
    <row r="47728" spans="16:17">
      <c r="P47728" s="118"/>
      <c r="Q47728" s="118"/>
    </row>
    <row r="47729" spans="16:17">
      <c r="P47729" s="118"/>
      <c r="Q47729" s="118"/>
    </row>
    <row r="47730" spans="16:17">
      <c r="P47730" s="118"/>
      <c r="Q47730" s="118"/>
    </row>
    <row r="47731" spans="16:17">
      <c r="P47731" s="118"/>
      <c r="Q47731" s="118"/>
    </row>
    <row r="47732" spans="16:17">
      <c r="P47732" s="118"/>
      <c r="Q47732" s="118"/>
    </row>
    <row r="47733" spans="16:17">
      <c r="P47733" s="118"/>
      <c r="Q47733" s="118"/>
    </row>
    <row r="47734" spans="16:17">
      <c r="P47734" s="118"/>
      <c r="Q47734" s="118"/>
    </row>
    <row r="47735" spans="16:17">
      <c r="P47735" s="118"/>
      <c r="Q47735" s="118"/>
    </row>
    <row r="47736" spans="16:17">
      <c r="P47736" s="118"/>
      <c r="Q47736" s="118"/>
    </row>
    <row r="47737" spans="16:17">
      <c r="P47737" s="118"/>
      <c r="Q47737" s="118"/>
    </row>
    <row r="47738" spans="16:17">
      <c r="P47738" s="118"/>
      <c r="Q47738" s="118"/>
    </row>
    <row r="47739" spans="16:17">
      <c r="P47739" s="118"/>
      <c r="Q47739" s="118"/>
    </row>
    <row r="47740" spans="16:17">
      <c r="P47740" s="118"/>
      <c r="Q47740" s="118"/>
    </row>
    <row r="47741" spans="16:17">
      <c r="P47741" s="118"/>
      <c r="Q47741" s="118"/>
    </row>
    <row r="47742" spans="16:17">
      <c r="P47742" s="118"/>
      <c r="Q47742" s="118"/>
    </row>
    <row r="47743" spans="16:17">
      <c r="P47743" s="118"/>
      <c r="Q47743" s="118"/>
    </row>
    <row r="47744" spans="16:17">
      <c r="P47744" s="118"/>
      <c r="Q47744" s="118"/>
    </row>
    <row r="47745" spans="16:17">
      <c r="P47745" s="118"/>
      <c r="Q47745" s="118"/>
    </row>
    <row r="47746" spans="16:17">
      <c r="P47746" s="118"/>
      <c r="Q47746" s="118"/>
    </row>
    <row r="47747" spans="16:17">
      <c r="P47747" s="118"/>
      <c r="Q47747" s="118"/>
    </row>
    <row r="47748" spans="16:17">
      <c r="P47748" s="118"/>
      <c r="Q47748" s="118"/>
    </row>
    <row r="47749" spans="16:17">
      <c r="P47749" s="118"/>
      <c r="Q47749" s="118"/>
    </row>
    <row r="47750" spans="16:17">
      <c r="P47750" s="118"/>
      <c r="Q47750" s="118"/>
    </row>
    <row r="47751" spans="16:17">
      <c r="P47751" s="118"/>
      <c r="Q47751" s="118"/>
    </row>
    <row r="47752" spans="16:17">
      <c r="P47752" s="118"/>
      <c r="Q47752" s="118"/>
    </row>
    <row r="47753" spans="16:17">
      <c r="P47753" s="118"/>
      <c r="Q47753" s="118"/>
    </row>
    <row r="47754" spans="16:17">
      <c r="P47754" s="118"/>
      <c r="Q47754" s="118"/>
    </row>
    <row r="47755" spans="16:17">
      <c r="P47755" s="118"/>
      <c r="Q47755" s="118"/>
    </row>
    <row r="47756" spans="16:17">
      <c r="P47756" s="118"/>
      <c r="Q47756" s="118"/>
    </row>
    <row r="47757" spans="16:17">
      <c r="P47757" s="118"/>
      <c r="Q47757" s="118"/>
    </row>
    <row r="47758" spans="16:17">
      <c r="P47758" s="118"/>
      <c r="Q47758" s="118"/>
    </row>
    <row r="47759" spans="16:17">
      <c r="P47759" s="118"/>
      <c r="Q47759" s="118"/>
    </row>
    <row r="47760" spans="16:17">
      <c r="P47760" s="118"/>
      <c r="Q47760" s="118"/>
    </row>
    <row r="47761" spans="16:17">
      <c r="P47761" s="118"/>
      <c r="Q47761" s="118"/>
    </row>
    <row r="47762" spans="16:17">
      <c r="P47762" s="118"/>
      <c r="Q47762" s="118"/>
    </row>
    <row r="47763" spans="16:17">
      <c r="P47763" s="118"/>
      <c r="Q47763" s="118"/>
    </row>
    <row r="47764" spans="16:17">
      <c r="P47764" s="118"/>
      <c r="Q47764" s="118"/>
    </row>
    <row r="47765" spans="16:17">
      <c r="P47765" s="118"/>
      <c r="Q47765" s="118"/>
    </row>
    <row r="47766" spans="16:17">
      <c r="P47766" s="118"/>
      <c r="Q47766" s="118"/>
    </row>
    <row r="47767" spans="16:17">
      <c r="P47767" s="118"/>
      <c r="Q47767" s="118"/>
    </row>
    <row r="47768" spans="16:17">
      <c r="P47768" s="118"/>
      <c r="Q47768" s="118"/>
    </row>
    <row r="47769" spans="16:17">
      <c r="P47769" s="118"/>
      <c r="Q47769" s="118"/>
    </row>
    <row r="47770" spans="16:17">
      <c r="P47770" s="118"/>
      <c r="Q47770" s="118"/>
    </row>
    <row r="47771" spans="16:17">
      <c r="P47771" s="118"/>
      <c r="Q47771" s="118"/>
    </row>
    <row r="47772" spans="16:17">
      <c r="P47772" s="118"/>
      <c r="Q47772" s="118"/>
    </row>
    <row r="47773" spans="16:17">
      <c r="P47773" s="118"/>
      <c r="Q47773" s="118"/>
    </row>
    <row r="47774" spans="16:17">
      <c r="P47774" s="118"/>
      <c r="Q47774" s="118"/>
    </row>
    <row r="47775" spans="16:17">
      <c r="P47775" s="118"/>
      <c r="Q47775" s="118"/>
    </row>
    <row r="47776" spans="16:17">
      <c r="P47776" s="118"/>
      <c r="Q47776" s="118"/>
    </row>
    <row r="47777" spans="16:17">
      <c r="P47777" s="118"/>
      <c r="Q47777" s="118"/>
    </row>
    <row r="47778" spans="16:17">
      <c r="P47778" s="118"/>
      <c r="Q47778" s="118"/>
    </row>
    <row r="47779" spans="16:17">
      <c r="P47779" s="118"/>
      <c r="Q47779" s="118"/>
    </row>
    <row r="47780" spans="16:17">
      <c r="P47780" s="118"/>
      <c r="Q47780" s="118"/>
    </row>
    <row r="47781" spans="16:17">
      <c r="P47781" s="118"/>
      <c r="Q47781" s="118"/>
    </row>
    <row r="47782" spans="16:17">
      <c r="P47782" s="118"/>
      <c r="Q47782" s="118"/>
    </row>
    <row r="47783" spans="16:17">
      <c r="P47783" s="118"/>
      <c r="Q47783" s="118"/>
    </row>
    <row r="47784" spans="16:17">
      <c r="P47784" s="118"/>
      <c r="Q47784" s="118"/>
    </row>
    <row r="47785" spans="16:17">
      <c r="P47785" s="118"/>
      <c r="Q47785" s="118"/>
    </row>
    <row r="47786" spans="16:17">
      <c r="P47786" s="118"/>
      <c r="Q47786" s="118"/>
    </row>
    <row r="47787" spans="16:17">
      <c r="P47787" s="118"/>
      <c r="Q47787" s="118"/>
    </row>
    <row r="47788" spans="16:17">
      <c r="P47788" s="118"/>
      <c r="Q47788" s="118"/>
    </row>
    <row r="47789" spans="16:17">
      <c r="P47789" s="118"/>
      <c r="Q47789" s="118"/>
    </row>
    <row r="47790" spans="16:17">
      <c r="P47790" s="118"/>
      <c r="Q47790" s="118"/>
    </row>
    <row r="47791" spans="16:17">
      <c r="P47791" s="118"/>
      <c r="Q47791" s="118"/>
    </row>
    <row r="47792" spans="16:17">
      <c r="P47792" s="118"/>
      <c r="Q47792" s="118"/>
    </row>
    <row r="47793" spans="16:17">
      <c r="P47793" s="118"/>
      <c r="Q47793" s="118"/>
    </row>
    <row r="47794" spans="16:17">
      <c r="P47794" s="118"/>
      <c r="Q47794" s="118"/>
    </row>
    <row r="47795" spans="16:17">
      <c r="P47795" s="118"/>
      <c r="Q47795" s="118"/>
    </row>
    <row r="47796" spans="16:17">
      <c r="P47796" s="118"/>
      <c r="Q47796" s="118"/>
    </row>
    <row r="47797" spans="16:17">
      <c r="P47797" s="118"/>
      <c r="Q47797" s="118"/>
    </row>
    <row r="47798" spans="16:17">
      <c r="P47798" s="118"/>
      <c r="Q47798" s="118"/>
    </row>
    <row r="47799" spans="16:17">
      <c r="P47799" s="118"/>
      <c r="Q47799" s="118"/>
    </row>
    <row r="47800" spans="16:17">
      <c r="P47800" s="118"/>
      <c r="Q47800" s="118"/>
    </row>
    <row r="47801" spans="16:17">
      <c r="P47801" s="118"/>
      <c r="Q47801" s="118"/>
    </row>
    <row r="47802" spans="16:17">
      <c r="P47802" s="118"/>
      <c r="Q47802" s="118"/>
    </row>
    <row r="47803" spans="16:17">
      <c r="P47803" s="118"/>
      <c r="Q47803" s="118"/>
    </row>
    <row r="47804" spans="16:17">
      <c r="P47804" s="118"/>
      <c r="Q47804" s="118"/>
    </row>
    <row r="47805" spans="16:17">
      <c r="P47805" s="118"/>
      <c r="Q47805" s="118"/>
    </row>
    <row r="47806" spans="16:17">
      <c r="P47806" s="118"/>
      <c r="Q47806" s="118"/>
    </row>
    <row r="47807" spans="16:17">
      <c r="P47807" s="118"/>
      <c r="Q47807" s="118"/>
    </row>
    <row r="47808" spans="16:17">
      <c r="P47808" s="118"/>
      <c r="Q47808" s="118"/>
    </row>
    <row r="47809" spans="16:17">
      <c r="P47809" s="118"/>
      <c r="Q47809" s="118"/>
    </row>
    <row r="47810" spans="16:17">
      <c r="P47810" s="118"/>
      <c r="Q47810" s="118"/>
    </row>
    <row r="47811" spans="16:17">
      <c r="P47811" s="118"/>
      <c r="Q47811" s="118"/>
    </row>
    <row r="47812" spans="16:17">
      <c r="P47812" s="118"/>
      <c r="Q47812" s="118"/>
    </row>
    <row r="47813" spans="16:17">
      <c r="P47813" s="118"/>
      <c r="Q47813" s="118"/>
    </row>
    <row r="47814" spans="16:17">
      <c r="P47814" s="118"/>
      <c r="Q47814" s="118"/>
    </row>
    <row r="47815" spans="16:17">
      <c r="P47815" s="118"/>
      <c r="Q47815" s="118"/>
    </row>
    <row r="47816" spans="16:17">
      <c r="P47816" s="118"/>
      <c r="Q47816" s="118"/>
    </row>
    <row r="47817" spans="16:17">
      <c r="P47817" s="118"/>
      <c r="Q47817" s="118"/>
    </row>
    <row r="47818" spans="16:17">
      <c r="P47818" s="118"/>
      <c r="Q47818" s="118"/>
    </row>
    <row r="47819" spans="16:17">
      <c r="P47819" s="118"/>
      <c r="Q47819" s="118"/>
    </row>
    <row r="47820" spans="16:17">
      <c r="P47820" s="118"/>
      <c r="Q47820" s="118"/>
    </row>
    <row r="47821" spans="16:17">
      <c r="P47821" s="118"/>
      <c r="Q47821" s="118"/>
    </row>
    <row r="47822" spans="16:17">
      <c r="P47822" s="118"/>
      <c r="Q47822" s="118"/>
    </row>
    <row r="47823" spans="16:17">
      <c r="P47823" s="118"/>
      <c r="Q47823" s="118"/>
    </row>
    <row r="47824" spans="16:17">
      <c r="P47824" s="118"/>
      <c r="Q47824" s="118"/>
    </row>
    <row r="47825" spans="16:17">
      <c r="P47825" s="118"/>
      <c r="Q47825" s="118"/>
    </row>
    <row r="47826" spans="16:17">
      <c r="P47826" s="118"/>
      <c r="Q47826" s="118"/>
    </row>
    <row r="47827" spans="16:17">
      <c r="P47827" s="118"/>
      <c r="Q47827" s="118"/>
    </row>
    <row r="47828" spans="16:17">
      <c r="P47828" s="118"/>
      <c r="Q47828" s="118"/>
    </row>
    <row r="47829" spans="16:17">
      <c r="P47829" s="118"/>
      <c r="Q47829" s="118"/>
    </row>
    <row r="47830" spans="16:17">
      <c r="P47830" s="118"/>
      <c r="Q47830" s="118"/>
    </row>
    <row r="47831" spans="16:17">
      <c r="P47831" s="118"/>
      <c r="Q47831" s="118"/>
    </row>
    <row r="47832" spans="16:17">
      <c r="P47832" s="118"/>
      <c r="Q47832" s="118"/>
    </row>
    <row r="47833" spans="16:17">
      <c r="P47833" s="118"/>
      <c r="Q47833" s="118"/>
    </row>
    <row r="47834" spans="16:17">
      <c r="P47834" s="118"/>
      <c r="Q47834" s="118"/>
    </row>
    <row r="47835" spans="16:17">
      <c r="P47835" s="118"/>
      <c r="Q47835" s="118"/>
    </row>
    <row r="47836" spans="16:17">
      <c r="P47836" s="118"/>
      <c r="Q47836" s="118"/>
    </row>
    <row r="47837" spans="16:17">
      <c r="P47837" s="118"/>
      <c r="Q47837" s="118"/>
    </row>
    <row r="47838" spans="16:17">
      <c r="P47838" s="118"/>
      <c r="Q47838" s="118"/>
    </row>
    <row r="47839" spans="16:17">
      <c r="P47839" s="118"/>
      <c r="Q47839" s="118"/>
    </row>
    <row r="47840" spans="16:17">
      <c r="P47840" s="118"/>
      <c r="Q47840" s="118"/>
    </row>
    <row r="47841" spans="16:17">
      <c r="P47841" s="118"/>
      <c r="Q47841" s="118"/>
    </row>
    <row r="47842" spans="16:17">
      <c r="P47842" s="118"/>
      <c r="Q47842" s="118"/>
    </row>
    <row r="47843" spans="16:17">
      <c r="P47843" s="118"/>
      <c r="Q47843" s="118"/>
    </row>
    <row r="47844" spans="16:17">
      <c r="P47844" s="118"/>
      <c r="Q47844" s="118"/>
    </row>
    <row r="47845" spans="16:17">
      <c r="P47845" s="118"/>
      <c r="Q47845" s="118"/>
    </row>
    <row r="47846" spans="16:17">
      <c r="P47846" s="118"/>
      <c r="Q47846" s="118"/>
    </row>
    <row r="47847" spans="16:17">
      <c r="P47847" s="118"/>
      <c r="Q47847" s="118"/>
    </row>
    <row r="47848" spans="16:17">
      <c r="P47848" s="118"/>
      <c r="Q47848" s="118"/>
    </row>
    <row r="47849" spans="16:17">
      <c r="P47849" s="118"/>
      <c r="Q47849" s="118"/>
    </row>
    <row r="47850" spans="16:17">
      <c r="P47850" s="118"/>
      <c r="Q47850" s="118"/>
    </row>
    <row r="47851" spans="16:17">
      <c r="P47851" s="118"/>
      <c r="Q47851" s="118"/>
    </row>
    <row r="47852" spans="16:17">
      <c r="P47852" s="118"/>
      <c r="Q47852" s="118"/>
    </row>
    <row r="47853" spans="16:17">
      <c r="P47853" s="118"/>
      <c r="Q47853" s="118"/>
    </row>
    <row r="47854" spans="16:17">
      <c r="P47854" s="118"/>
      <c r="Q47854" s="118"/>
    </row>
    <row r="47855" spans="16:17">
      <c r="P47855" s="118"/>
      <c r="Q47855" s="118"/>
    </row>
    <row r="47856" spans="16:17">
      <c r="P47856" s="118"/>
      <c r="Q47856" s="118"/>
    </row>
    <row r="47857" spans="16:17">
      <c r="P47857" s="118"/>
      <c r="Q47857" s="118"/>
    </row>
    <row r="47858" spans="16:17">
      <c r="P47858" s="118"/>
      <c r="Q47858" s="118"/>
    </row>
    <row r="47859" spans="16:17">
      <c r="P47859" s="118"/>
      <c r="Q47859" s="118"/>
    </row>
    <row r="47860" spans="16:17">
      <c r="P47860" s="118"/>
      <c r="Q47860" s="118"/>
    </row>
    <row r="47861" spans="16:17">
      <c r="P47861" s="118"/>
      <c r="Q47861" s="118"/>
    </row>
    <row r="47862" spans="16:17">
      <c r="P47862" s="118"/>
      <c r="Q47862" s="118"/>
    </row>
    <row r="47863" spans="16:17">
      <c r="P47863" s="118"/>
      <c r="Q47863" s="118"/>
    </row>
    <row r="47864" spans="16:17">
      <c r="P47864" s="118"/>
      <c r="Q47864" s="118"/>
    </row>
    <row r="47865" spans="16:17">
      <c r="P47865" s="118"/>
      <c r="Q47865" s="118"/>
    </row>
    <row r="47866" spans="16:17">
      <c r="P47866" s="118"/>
      <c r="Q47866" s="118"/>
    </row>
    <row r="47867" spans="16:17">
      <c r="P47867" s="118"/>
      <c r="Q47867" s="118"/>
    </row>
    <row r="47868" spans="16:17">
      <c r="P47868" s="118"/>
      <c r="Q47868" s="118"/>
    </row>
    <row r="47869" spans="16:17">
      <c r="P47869" s="118"/>
      <c r="Q47869" s="118"/>
    </row>
    <row r="47870" spans="16:17">
      <c r="P47870" s="118"/>
      <c r="Q47870" s="118"/>
    </row>
    <row r="47871" spans="16:17">
      <c r="P47871" s="118"/>
      <c r="Q47871" s="118"/>
    </row>
    <row r="47872" spans="16:17">
      <c r="P47872" s="118"/>
      <c r="Q47872" s="118"/>
    </row>
    <row r="47873" spans="16:17">
      <c r="P47873" s="118"/>
      <c r="Q47873" s="118"/>
    </row>
    <row r="47874" spans="16:17">
      <c r="P47874" s="118"/>
      <c r="Q47874" s="118"/>
    </row>
    <row r="47875" spans="16:17">
      <c r="P47875" s="118"/>
      <c r="Q47875" s="118"/>
    </row>
    <row r="47876" spans="16:17">
      <c r="P47876" s="118"/>
      <c r="Q47876" s="118"/>
    </row>
    <row r="47877" spans="16:17">
      <c r="P47877" s="118"/>
      <c r="Q47877" s="118"/>
    </row>
    <row r="47878" spans="16:17">
      <c r="P47878" s="118"/>
      <c r="Q47878" s="118"/>
    </row>
    <row r="47879" spans="16:17">
      <c r="P47879" s="118"/>
      <c r="Q47879" s="118"/>
    </row>
    <row r="47880" spans="16:17">
      <c r="P47880" s="118"/>
      <c r="Q47880" s="118"/>
    </row>
    <row r="47881" spans="16:17">
      <c r="P47881" s="118"/>
      <c r="Q47881" s="118"/>
    </row>
    <row r="47882" spans="16:17">
      <c r="P47882" s="118"/>
      <c r="Q47882" s="118"/>
    </row>
    <row r="47883" spans="16:17">
      <c r="P47883" s="118"/>
      <c r="Q47883" s="118"/>
    </row>
    <row r="47884" spans="16:17">
      <c r="P47884" s="118"/>
      <c r="Q47884" s="118"/>
    </row>
    <row r="47885" spans="16:17">
      <c r="P47885" s="118"/>
      <c r="Q47885" s="118"/>
    </row>
    <row r="47886" spans="16:17">
      <c r="P47886" s="118"/>
      <c r="Q47886" s="118"/>
    </row>
    <row r="47887" spans="16:17">
      <c r="P47887" s="118"/>
      <c r="Q47887" s="118"/>
    </row>
    <row r="47888" spans="16:17">
      <c r="P47888" s="118"/>
      <c r="Q47888" s="118"/>
    </row>
    <row r="47889" spans="16:17">
      <c r="P47889" s="118"/>
      <c r="Q47889" s="118"/>
    </row>
    <row r="47890" spans="16:17">
      <c r="P47890" s="118"/>
      <c r="Q47890" s="118"/>
    </row>
    <row r="47891" spans="16:17">
      <c r="P47891" s="118"/>
      <c r="Q47891" s="118"/>
    </row>
    <row r="47892" spans="16:17">
      <c r="P47892" s="118"/>
      <c r="Q47892" s="118"/>
    </row>
    <row r="47893" spans="16:17">
      <c r="P47893" s="118"/>
      <c r="Q47893" s="118"/>
    </row>
    <row r="47894" spans="16:17">
      <c r="P47894" s="118"/>
      <c r="Q47894" s="118"/>
    </row>
    <row r="47895" spans="16:17">
      <c r="P47895" s="118"/>
      <c r="Q47895" s="118"/>
    </row>
    <row r="47896" spans="16:17">
      <c r="P47896" s="118"/>
      <c r="Q47896" s="118"/>
    </row>
    <row r="47897" spans="16:17">
      <c r="P47897" s="118"/>
      <c r="Q47897" s="118"/>
    </row>
    <row r="47898" spans="16:17">
      <c r="P47898" s="118"/>
      <c r="Q47898" s="118"/>
    </row>
    <row r="47899" spans="16:17">
      <c r="P47899" s="118"/>
      <c r="Q47899" s="118"/>
    </row>
    <row r="47900" spans="16:17">
      <c r="P47900" s="118"/>
      <c r="Q47900" s="118"/>
    </row>
    <row r="47901" spans="16:17">
      <c r="P47901" s="118"/>
      <c r="Q47901" s="118"/>
    </row>
    <row r="47902" spans="16:17">
      <c r="P47902" s="118"/>
      <c r="Q47902" s="118"/>
    </row>
    <row r="47903" spans="16:17">
      <c r="P47903" s="118"/>
      <c r="Q47903" s="118"/>
    </row>
    <row r="47904" spans="16:17">
      <c r="P47904" s="118"/>
      <c r="Q47904" s="118"/>
    </row>
    <row r="47905" spans="16:17">
      <c r="P47905" s="118"/>
      <c r="Q47905" s="118"/>
    </row>
    <row r="47906" spans="16:17">
      <c r="P47906" s="118"/>
      <c r="Q47906" s="118"/>
    </row>
    <row r="47907" spans="16:17">
      <c r="P47907" s="118"/>
      <c r="Q47907" s="118"/>
    </row>
    <row r="47908" spans="16:17">
      <c r="P47908" s="118"/>
      <c r="Q47908" s="118"/>
    </row>
    <row r="47909" spans="16:17">
      <c r="P47909" s="118"/>
      <c r="Q47909" s="118"/>
    </row>
    <row r="47910" spans="16:17">
      <c r="P47910" s="118"/>
      <c r="Q47910" s="118"/>
    </row>
    <row r="47911" spans="16:17">
      <c r="P47911" s="118"/>
      <c r="Q47911" s="118"/>
    </row>
    <row r="47912" spans="16:17">
      <c r="P47912" s="118"/>
      <c r="Q47912" s="118"/>
    </row>
    <row r="47913" spans="16:17">
      <c r="P47913" s="118"/>
      <c r="Q47913" s="118"/>
    </row>
    <row r="47914" spans="16:17">
      <c r="P47914" s="118"/>
      <c r="Q47914" s="118"/>
    </row>
    <row r="47915" spans="16:17">
      <c r="P47915" s="118"/>
      <c r="Q47915" s="118"/>
    </row>
    <row r="47916" spans="16:17">
      <c r="P47916" s="118"/>
      <c r="Q47916" s="118"/>
    </row>
    <row r="47917" spans="16:17">
      <c r="P47917" s="118"/>
      <c r="Q47917" s="118"/>
    </row>
    <row r="47918" spans="16:17">
      <c r="P47918" s="118"/>
      <c r="Q47918" s="118"/>
    </row>
    <row r="47919" spans="16:17">
      <c r="P47919" s="118"/>
      <c r="Q47919" s="118"/>
    </row>
    <row r="47920" spans="16:17">
      <c r="P47920" s="118"/>
      <c r="Q47920" s="118"/>
    </row>
    <row r="47921" spans="16:17">
      <c r="P47921" s="118"/>
      <c r="Q47921" s="118"/>
    </row>
    <row r="47922" spans="16:17">
      <c r="P47922" s="118"/>
      <c r="Q47922" s="118"/>
    </row>
    <row r="47923" spans="16:17">
      <c r="P47923" s="118"/>
      <c r="Q47923" s="118"/>
    </row>
    <row r="47924" spans="16:17">
      <c r="P47924" s="118"/>
      <c r="Q47924" s="118"/>
    </row>
    <row r="47925" spans="16:17">
      <c r="P47925" s="118"/>
      <c r="Q47925" s="118"/>
    </row>
    <row r="47926" spans="16:17">
      <c r="P47926" s="118"/>
      <c r="Q47926" s="118"/>
    </row>
    <row r="47927" spans="16:17">
      <c r="P47927" s="118"/>
      <c r="Q47927" s="118"/>
    </row>
    <row r="47928" spans="16:17">
      <c r="P47928" s="118"/>
      <c r="Q47928" s="118"/>
    </row>
    <row r="47929" spans="16:17">
      <c r="P47929" s="118"/>
      <c r="Q47929" s="118"/>
    </row>
    <row r="47930" spans="16:17">
      <c r="P47930" s="118"/>
      <c r="Q47930" s="118"/>
    </row>
    <row r="47931" spans="16:17">
      <c r="P47931" s="118"/>
      <c r="Q47931" s="118"/>
    </row>
    <row r="47932" spans="16:17">
      <c r="P47932" s="118"/>
      <c r="Q47932" s="118"/>
    </row>
    <row r="47933" spans="16:17">
      <c r="P47933" s="118"/>
      <c r="Q47933" s="118"/>
    </row>
    <row r="47934" spans="16:17">
      <c r="P47934" s="118"/>
      <c r="Q47934" s="118"/>
    </row>
    <row r="47935" spans="16:17">
      <c r="P47935" s="118"/>
      <c r="Q47935" s="118"/>
    </row>
    <row r="47936" spans="16:17">
      <c r="P47936" s="118"/>
      <c r="Q47936" s="118"/>
    </row>
    <row r="47937" spans="16:17">
      <c r="P47937" s="118"/>
      <c r="Q47937" s="118"/>
    </row>
    <row r="47938" spans="16:17">
      <c r="P47938" s="118"/>
      <c r="Q47938" s="118"/>
    </row>
    <row r="47939" spans="16:17">
      <c r="P47939" s="118"/>
      <c r="Q47939" s="118"/>
    </row>
    <row r="47940" spans="16:17">
      <c r="P47940" s="118"/>
      <c r="Q47940" s="118"/>
    </row>
    <row r="47941" spans="16:17">
      <c r="P47941" s="118"/>
      <c r="Q47941" s="118"/>
    </row>
    <row r="47942" spans="16:17">
      <c r="P47942" s="118"/>
      <c r="Q47942" s="118"/>
    </row>
    <row r="47943" spans="16:17">
      <c r="P47943" s="118"/>
      <c r="Q47943" s="118"/>
    </row>
    <row r="47944" spans="16:17">
      <c r="P47944" s="118"/>
      <c r="Q47944" s="118"/>
    </row>
    <row r="47945" spans="16:17">
      <c r="P47945" s="118"/>
      <c r="Q47945" s="118"/>
    </row>
    <row r="47946" spans="16:17">
      <c r="P47946" s="118"/>
      <c r="Q47946" s="118"/>
    </row>
    <row r="47947" spans="16:17">
      <c r="P47947" s="118"/>
      <c r="Q47947" s="118"/>
    </row>
    <row r="47948" spans="16:17">
      <c r="P47948" s="118"/>
      <c r="Q47948" s="118"/>
    </row>
    <row r="47949" spans="16:17">
      <c r="P47949" s="118"/>
      <c r="Q47949" s="118"/>
    </row>
    <row r="47950" spans="16:17">
      <c r="P47950" s="118"/>
      <c r="Q47950" s="118"/>
    </row>
    <row r="47951" spans="16:17">
      <c r="P47951" s="118"/>
      <c r="Q47951" s="118"/>
    </row>
    <row r="47952" spans="16:17">
      <c r="P47952" s="118"/>
      <c r="Q47952" s="118"/>
    </row>
    <row r="47953" spans="16:17">
      <c r="P47953" s="118"/>
      <c r="Q47953" s="118"/>
    </row>
    <row r="47954" spans="16:17">
      <c r="P47954" s="118"/>
      <c r="Q47954" s="118"/>
    </row>
    <row r="47955" spans="16:17">
      <c r="P47955" s="118"/>
      <c r="Q47955" s="118"/>
    </row>
    <row r="47956" spans="16:17">
      <c r="P47956" s="118"/>
      <c r="Q47956" s="118"/>
    </row>
    <row r="47957" spans="16:17">
      <c r="P47957" s="118"/>
      <c r="Q47957" s="118"/>
    </row>
    <row r="47958" spans="16:17">
      <c r="P47958" s="118"/>
      <c r="Q47958" s="118"/>
    </row>
    <row r="47959" spans="16:17">
      <c r="P47959" s="118"/>
      <c r="Q47959" s="118"/>
    </row>
    <row r="47960" spans="16:17">
      <c r="P47960" s="118"/>
      <c r="Q47960" s="118"/>
    </row>
    <row r="47961" spans="16:17">
      <c r="P47961" s="118"/>
      <c r="Q47961" s="118"/>
    </row>
    <row r="47962" spans="16:17">
      <c r="P47962" s="118"/>
      <c r="Q47962" s="118"/>
    </row>
    <row r="47963" spans="16:17">
      <c r="P47963" s="118"/>
      <c r="Q47963" s="118"/>
    </row>
    <row r="47964" spans="16:17">
      <c r="P47964" s="118"/>
      <c r="Q47964" s="118"/>
    </row>
    <row r="47965" spans="16:17">
      <c r="P47965" s="118"/>
      <c r="Q47965" s="118"/>
    </row>
    <row r="47966" spans="16:17">
      <c r="P47966" s="118"/>
      <c r="Q47966" s="118"/>
    </row>
    <row r="47967" spans="16:17">
      <c r="P47967" s="118"/>
      <c r="Q47967" s="118"/>
    </row>
    <row r="47968" spans="16:17">
      <c r="P47968" s="118"/>
      <c r="Q47968" s="118"/>
    </row>
    <row r="47969" spans="16:17">
      <c r="P47969" s="118"/>
      <c r="Q47969" s="118"/>
    </row>
    <row r="47970" spans="16:17">
      <c r="P47970" s="118"/>
      <c r="Q47970" s="118"/>
    </row>
    <row r="47971" spans="16:17">
      <c r="P47971" s="118"/>
      <c r="Q47971" s="118"/>
    </row>
    <row r="47972" spans="16:17">
      <c r="P47972" s="118"/>
      <c r="Q47972" s="118"/>
    </row>
    <row r="47973" spans="16:17">
      <c r="P47973" s="118"/>
      <c r="Q47973" s="118"/>
    </row>
    <row r="47974" spans="16:17">
      <c r="P47974" s="118"/>
      <c r="Q47974" s="118"/>
    </row>
    <row r="47975" spans="16:17">
      <c r="P47975" s="118"/>
      <c r="Q47975" s="118"/>
    </row>
    <row r="47976" spans="16:17">
      <c r="P47976" s="118"/>
      <c r="Q47976" s="118"/>
    </row>
    <row r="47977" spans="16:17">
      <c r="P47977" s="118"/>
      <c r="Q47977" s="118"/>
    </row>
    <row r="47978" spans="16:17">
      <c r="P47978" s="118"/>
      <c r="Q47978" s="118"/>
    </row>
    <row r="47979" spans="16:17">
      <c r="P47979" s="118"/>
      <c r="Q47979" s="118"/>
    </row>
    <row r="47980" spans="16:17">
      <c r="P47980" s="118"/>
      <c r="Q47980" s="118"/>
    </row>
    <row r="47981" spans="16:17">
      <c r="P47981" s="118"/>
      <c r="Q47981" s="118"/>
    </row>
    <row r="47982" spans="16:17">
      <c r="P47982" s="118"/>
      <c r="Q47982" s="118"/>
    </row>
    <row r="47983" spans="16:17">
      <c r="P47983" s="118"/>
      <c r="Q47983" s="118"/>
    </row>
    <row r="47984" spans="16:17">
      <c r="P47984" s="118"/>
      <c r="Q47984" s="118"/>
    </row>
    <row r="47985" spans="16:17">
      <c r="P47985" s="118"/>
      <c r="Q47985" s="118"/>
    </row>
    <row r="47986" spans="16:17">
      <c r="P47986" s="118"/>
      <c r="Q47986" s="118"/>
    </row>
    <row r="47987" spans="16:17">
      <c r="P47987" s="118"/>
      <c r="Q47987" s="118"/>
    </row>
    <row r="47988" spans="16:17">
      <c r="P47988" s="118"/>
      <c r="Q47988" s="118"/>
    </row>
    <row r="47989" spans="16:17">
      <c r="P47989" s="118"/>
      <c r="Q47989" s="118"/>
    </row>
    <row r="47990" spans="16:17">
      <c r="P47990" s="118"/>
      <c r="Q47990" s="118"/>
    </row>
    <row r="47991" spans="16:17">
      <c r="P47991" s="118"/>
      <c r="Q47991" s="118"/>
    </row>
    <row r="47992" spans="16:17">
      <c r="P47992" s="118"/>
      <c r="Q47992" s="118"/>
    </row>
    <row r="47993" spans="16:17">
      <c r="P47993" s="118"/>
      <c r="Q47993" s="118"/>
    </row>
    <row r="47994" spans="16:17">
      <c r="P47994" s="118"/>
      <c r="Q47994" s="118"/>
    </row>
    <row r="47995" spans="16:17">
      <c r="P47995" s="118"/>
      <c r="Q47995" s="118"/>
    </row>
    <row r="47996" spans="16:17">
      <c r="P47996" s="118"/>
      <c r="Q47996" s="118"/>
    </row>
    <row r="47997" spans="16:17">
      <c r="P47997" s="118"/>
      <c r="Q47997" s="118"/>
    </row>
    <row r="47998" spans="16:17">
      <c r="P47998" s="118"/>
      <c r="Q47998" s="118"/>
    </row>
    <row r="47999" spans="16:17">
      <c r="P47999" s="118"/>
      <c r="Q47999" s="118"/>
    </row>
    <row r="48000" spans="16:17">
      <c r="P48000" s="118"/>
      <c r="Q48000" s="118"/>
    </row>
    <row r="48001" spans="16:17">
      <c r="P48001" s="118"/>
      <c r="Q48001" s="118"/>
    </row>
    <row r="48002" spans="16:17">
      <c r="P48002" s="118"/>
      <c r="Q48002" s="118"/>
    </row>
    <row r="48003" spans="16:17">
      <c r="P48003" s="118"/>
      <c r="Q48003" s="118"/>
    </row>
    <row r="48004" spans="16:17">
      <c r="P48004" s="118"/>
      <c r="Q48004" s="118"/>
    </row>
    <row r="48005" spans="16:17">
      <c r="P48005" s="118"/>
      <c r="Q48005" s="118"/>
    </row>
    <row r="48006" spans="16:17">
      <c r="P48006" s="118"/>
      <c r="Q48006" s="118"/>
    </row>
    <row r="48007" spans="16:17">
      <c r="P48007" s="118"/>
      <c r="Q48007" s="118"/>
    </row>
    <row r="48008" spans="16:17">
      <c r="P48008" s="118"/>
      <c r="Q48008" s="118"/>
    </row>
    <row r="48009" spans="16:17">
      <c r="P48009" s="118"/>
      <c r="Q48009" s="118"/>
    </row>
    <row r="48010" spans="16:17">
      <c r="P48010" s="118"/>
      <c r="Q48010" s="118"/>
    </row>
    <row r="48011" spans="16:17">
      <c r="P48011" s="118"/>
      <c r="Q48011" s="118"/>
    </row>
    <row r="48012" spans="16:17">
      <c r="P48012" s="118"/>
      <c r="Q48012" s="118"/>
    </row>
    <row r="48013" spans="16:17">
      <c r="P48013" s="118"/>
      <c r="Q48013" s="118"/>
    </row>
    <row r="48014" spans="16:17">
      <c r="P48014" s="118"/>
      <c r="Q48014" s="118"/>
    </row>
    <row r="48015" spans="16:17">
      <c r="P48015" s="118"/>
      <c r="Q48015" s="118"/>
    </row>
    <row r="48016" spans="16:17">
      <c r="P48016" s="118"/>
      <c r="Q48016" s="118"/>
    </row>
    <row r="48017" spans="16:17">
      <c r="P48017" s="118"/>
      <c r="Q48017" s="118"/>
    </row>
    <row r="48018" spans="16:17">
      <c r="P48018" s="118"/>
      <c r="Q48018" s="118"/>
    </row>
    <row r="48019" spans="16:17">
      <c r="P48019" s="118"/>
      <c r="Q48019" s="118"/>
    </row>
    <row r="48020" spans="16:17">
      <c r="P48020" s="118"/>
      <c r="Q48020" s="118"/>
    </row>
    <row r="48021" spans="16:17">
      <c r="P48021" s="118"/>
      <c r="Q48021" s="118"/>
    </row>
    <row r="48022" spans="16:17">
      <c r="P48022" s="118"/>
      <c r="Q48022" s="118"/>
    </row>
    <row r="48023" spans="16:17">
      <c r="P48023" s="118"/>
      <c r="Q48023" s="118"/>
    </row>
    <row r="48024" spans="16:17">
      <c r="P48024" s="118"/>
      <c r="Q48024" s="118"/>
    </row>
    <row r="48025" spans="16:17">
      <c r="P48025" s="118"/>
      <c r="Q48025" s="118"/>
    </row>
    <row r="48026" spans="16:17">
      <c r="P48026" s="118"/>
      <c r="Q48026" s="118"/>
    </row>
    <row r="48027" spans="16:17">
      <c r="P48027" s="118"/>
      <c r="Q48027" s="118"/>
    </row>
    <row r="48028" spans="16:17">
      <c r="P48028" s="118"/>
      <c r="Q48028" s="118"/>
    </row>
    <row r="48029" spans="16:17">
      <c r="P48029" s="118"/>
      <c r="Q48029" s="118"/>
    </row>
    <row r="48030" spans="16:17">
      <c r="P48030" s="118"/>
      <c r="Q48030" s="118"/>
    </row>
    <row r="48031" spans="16:17">
      <c r="P48031" s="118"/>
      <c r="Q48031" s="118"/>
    </row>
    <row r="48032" spans="16:17">
      <c r="P48032" s="118"/>
      <c r="Q48032" s="118"/>
    </row>
    <row r="48033" spans="16:17">
      <c r="P48033" s="118"/>
      <c r="Q48033" s="118"/>
    </row>
    <row r="48034" spans="16:17">
      <c r="P48034" s="118"/>
      <c r="Q48034" s="118"/>
    </row>
    <row r="48035" spans="16:17">
      <c r="P48035" s="118"/>
      <c r="Q48035" s="118"/>
    </row>
    <row r="48036" spans="16:17">
      <c r="P48036" s="118"/>
      <c r="Q48036" s="118"/>
    </row>
    <row r="48037" spans="16:17">
      <c r="P48037" s="118"/>
      <c r="Q48037" s="118"/>
    </row>
    <row r="48038" spans="16:17">
      <c r="P48038" s="118"/>
      <c r="Q48038" s="118"/>
    </row>
    <row r="48039" spans="16:17">
      <c r="P48039" s="118"/>
      <c r="Q48039" s="118"/>
    </row>
    <row r="48040" spans="16:17">
      <c r="P48040" s="118"/>
      <c r="Q48040" s="118"/>
    </row>
    <row r="48041" spans="16:17">
      <c r="P48041" s="118"/>
      <c r="Q48041" s="118"/>
    </row>
    <row r="48042" spans="16:17">
      <c r="P48042" s="118"/>
      <c r="Q48042" s="118"/>
    </row>
    <row r="48043" spans="16:17">
      <c r="P48043" s="118"/>
      <c r="Q48043" s="118"/>
    </row>
    <row r="48044" spans="16:17">
      <c r="P48044" s="118"/>
      <c r="Q48044" s="118"/>
    </row>
    <row r="48045" spans="16:17">
      <c r="P48045" s="118"/>
      <c r="Q48045" s="118"/>
    </row>
    <row r="48046" spans="16:17">
      <c r="P48046" s="118"/>
      <c r="Q48046" s="118"/>
    </row>
    <row r="48047" spans="16:17">
      <c r="P48047" s="118"/>
      <c r="Q48047" s="118"/>
    </row>
    <row r="48048" spans="16:17">
      <c r="P48048" s="118"/>
      <c r="Q48048" s="118"/>
    </row>
    <row r="48049" spans="16:17">
      <c r="P48049" s="118"/>
      <c r="Q48049" s="118"/>
    </row>
    <row r="48050" spans="16:17">
      <c r="P48050" s="118"/>
      <c r="Q48050" s="118"/>
    </row>
    <row r="48051" spans="16:17">
      <c r="P48051" s="118"/>
      <c r="Q48051" s="118"/>
    </row>
    <row r="48052" spans="16:17">
      <c r="P48052" s="118"/>
      <c r="Q48052" s="118"/>
    </row>
    <row r="48053" spans="16:17">
      <c r="P48053" s="118"/>
      <c r="Q48053" s="118"/>
    </row>
    <row r="48054" spans="16:17">
      <c r="P48054" s="118"/>
      <c r="Q48054" s="118"/>
    </row>
    <row r="48055" spans="16:17">
      <c r="P48055" s="118"/>
      <c r="Q48055" s="118"/>
    </row>
    <row r="48056" spans="16:17">
      <c r="P48056" s="118"/>
      <c r="Q48056" s="118"/>
    </row>
    <row r="48057" spans="16:17">
      <c r="P48057" s="118"/>
      <c r="Q48057" s="118"/>
    </row>
    <row r="48058" spans="16:17">
      <c r="P48058" s="118"/>
      <c r="Q48058" s="118"/>
    </row>
    <row r="48059" spans="16:17">
      <c r="P48059" s="118"/>
      <c r="Q48059" s="118"/>
    </row>
    <row r="48060" spans="16:17">
      <c r="P48060" s="118"/>
      <c r="Q48060" s="118"/>
    </row>
    <row r="48061" spans="16:17">
      <c r="P48061" s="118"/>
      <c r="Q48061" s="118"/>
    </row>
    <row r="48062" spans="16:17">
      <c r="P48062" s="118"/>
      <c r="Q48062" s="118"/>
    </row>
    <row r="48063" spans="16:17">
      <c r="P48063" s="118"/>
      <c r="Q48063" s="118"/>
    </row>
    <row r="48064" spans="16:17">
      <c r="P48064" s="118"/>
      <c r="Q48064" s="118"/>
    </row>
    <row r="48065" spans="16:17">
      <c r="P48065" s="118"/>
      <c r="Q48065" s="118"/>
    </row>
    <row r="48066" spans="16:17">
      <c r="P48066" s="118"/>
      <c r="Q48066" s="118"/>
    </row>
    <row r="48067" spans="16:17">
      <c r="P48067" s="118"/>
      <c r="Q48067" s="118"/>
    </row>
    <row r="48068" spans="16:17">
      <c r="P48068" s="118"/>
      <c r="Q48068" s="118"/>
    </row>
    <row r="48069" spans="16:17">
      <c r="P48069" s="118"/>
      <c r="Q48069" s="118"/>
    </row>
    <row r="48070" spans="16:17">
      <c r="P48070" s="118"/>
      <c r="Q48070" s="118"/>
    </row>
    <row r="48071" spans="16:17">
      <c r="P48071" s="118"/>
      <c r="Q48071" s="118"/>
    </row>
    <row r="48072" spans="16:17">
      <c r="P48072" s="118"/>
      <c r="Q48072" s="118"/>
    </row>
    <row r="48073" spans="16:17">
      <c r="P48073" s="118"/>
      <c r="Q48073" s="118"/>
    </row>
    <row r="48074" spans="16:17">
      <c r="P48074" s="118"/>
      <c r="Q48074" s="118"/>
    </row>
    <row r="48075" spans="16:17">
      <c r="P48075" s="118"/>
      <c r="Q48075" s="118"/>
    </row>
    <row r="48076" spans="16:17">
      <c r="P48076" s="118"/>
      <c r="Q48076" s="118"/>
    </row>
    <row r="48077" spans="16:17">
      <c r="P48077" s="118"/>
      <c r="Q48077" s="118"/>
    </row>
    <row r="48078" spans="16:17">
      <c r="P48078" s="118"/>
      <c r="Q48078" s="118"/>
    </row>
    <row r="48079" spans="16:17">
      <c r="P48079" s="118"/>
      <c r="Q48079" s="118"/>
    </row>
    <row r="48080" spans="16:17">
      <c r="P48080" s="118"/>
      <c r="Q48080" s="118"/>
    </row>
    <row r="48081" spans="16:17">
      <c r="P48081" s="118"/>
      <c r="Q48081" s="118"/>
    </row>
    <row r="48082" spans="16:17">
      <c r="P48082" s="118"/>
      <c r="Q48082" s="118"/>
    </row>
    <row r="48083" spans="16:17">
      <c r="P48083" s="118"/>
      <c r="Q48083" s="118"/>
    </row>
    <row r="48084" spans="16:17">
      <c r="P48084" s="118"/>
      <c r="Q48084" s="118"/>
    </row>
    <row r="48085" spans="16:17">
      <c r="P48085" s="118"/>
      <c r="Q48085" s="118"/>
    </row>
    <row r="48086" spans="16:17">
      <c r="P48086" s="118"/>
      <c r="Q48086" s="118"/>
    </row>
    <row r="48087" spans="16:17">
      <c r="P48087" s="118"/>
      <c r="Q48087" s="118"/>
    </row>
    <row r="48088" spans="16:17">
      <c r="P48088" s="118"/>
      <c r="Q48088" s="118"/>
    </row>
    <row r="48089" spans="16:17">
      <c r="P48089" s="118"/>
      <c r="Q48089" s="118"/>
    </row>
    <row r="48090" spans="16:17">
      <c r="P48090" s="118"/>
      <c r="Q48090" s="118"/>
    </row>
    <row r="48091" spans="16:17">
      <c r="P48091" s="118"/>
      <c r="Q48091" s="118"/>
    </row>
    <row r="48092" spans="16:17">
      <c r="P48092" s="118"/>
      <c r="Q48092" s="118"/>
    </row>
    <row r="48093" spans="16:17">
      <c r="P48093" s="118"/>
      <c r="Q48093" s="118"/>
    </row>
    <row r="48094" spans="16:17">
      <c r="P48094" s="118"/>
      <c r="Q48094" s="118"/>
    </row>
    <row r="48095" spans="16:17">
      <c r="P48095" s="118"/>
      <c r="Q48095" s="118"/>
    </row>
    <row r="48096" spans="16:17">
      <c r="P48096" s="118"/>
      <c r="Q48096" s="118"/>
    </row>
    <row r="48097" spans="16:17">
      <c r="P48097" s="118"/>
      <c r="Q48097" s="118"/>
    </row>
    <row r="48098" spans="16:17">
      <c r="P48098" s="118"/>
      <c r="Q48098" s="118"/>
    </row>
    <row r="48099" spans="16:17">
      <c r="P48099" s="118"/>
      <c r="Q48099" s="118"/>
    </row>
    <row r="48100" spans="16:17">
      <c r="P48100" s="118"/>
      <c r="Q48100" s="118"/>
    </row>
    <row r="48101" spans="16:17">
      <c r="P48101" s="118"/>
      <c r="Q48101" s="118"/>
    </row>
    <row r="48102" spans="16:17">
      <c r="P48102" s="118"/>
      <c r="Q48102" s="118"/>
    </row>
    <row r="48103" spans="16:17">
      <c r="P48103" s="118"/>
      <c r="Q48103" s="118"/>
    </row>
    <row r="48104" spans="16:17">
      <c r="P48104" s="118"/>
      <c r="Q48104" s="118"/>
    </row>
    <row r="48105" spans="16:17">
      <c r="P48105" s="118"/>
      <c r="Q48105" s="118"/>
    </row>
    <row r="48106" spans="16:17">
      <c r="P48106" s="118"/>
      <c r="Q48106" s="118"/>
    </row>
    <row r="48107" spans="16:17">
      <c r="P48107" s="118"/>
      <c r="Q48107" s="118"/>
    </row>
    <row r="48108" spans="16:17">
      <c r="P48108" s="118"/>
      <c r="Q48108" s="118"/>
    </row>
    <row r="48109" spans="16:17">
      <c r="P48109" s="118"/>
      <c r="Q48109" s="118"/>
    </row>
    <row r="48110" spans="16:17">
      <c r="P48110" s="118"/>
      <c r="Q48110" s="118"/>
    </row>
    <row r="48111" spans="16:17">
      <c r="P48111" s="118"/>
      <c r="Q48111" s="118"/>
    </row>
    <row r="48112" spans="16:17">
      <c r="P48112" s="118"/>
      <c r="Q48112" s="118"/>
    </row>
    <row r="48113" spans="16:17">
      <c r="P48113" s="118"/>
      <c r="Q48113" s="118"/>
    </row>
    <row r="48114" spans="16:17">
      <c r="P48114" s="118"/>
      <c r="Q48114" s="118"/>
    </row>
    <row r="48115" spans="16:17">
      <c r="P48115" s="118"/>
      <c r="Q48115" s="118"/>
    </row>
    <row r="48116" spans="16:17">
      <c r="P48116" s="118"/>
      <c r="Q48116" s="118"/>
    </row>
    <row r="48117" spans="16:17">
      <c r="P48117" s="118"/>
      <c r="Q48117" s="118"/>
    </row>
    <row r="48118" spans="16:17">
      <c r="P48118" s="118"/>
      <c r="Q48118" s="118"/>
    </row>
    <row r="48119" spans="16:17">
      <c r="P48119" s="118"/>
      <c r="Q48119" s="118"/>
    </row>
    <row r="48120" spans="16:17">
      <c r="P48120" s="118"/>
      <c r="Q48120" s="118"/>
    </row>
    <row r="48121" spans="16:17">
      <c r="P48121" s="118"/>
      <c r="Q48121" s="118"/>
    </row>
    <row r="48122" spans="16:17">
      <c r="P48122" s="118"/>
      <c r="Q48122" s="118"/>
    </row>
    <row r="48123" spans="16:17">
      <c r="P48123" s="118"/>
      <c r="Q48123" s="118"/>
    </row>
    <row r="48124" spans="16:17">
      <c r="P48124" s="118"/>
      <c r="Q48124" s="118"/>
    </row>
    <row r="48125" spans="16:17">
      <c r="P48125" s="118"/>
      <c r="Q48125" s="118"/>
    </row>
    <row r="48126" spans="16:17">
      <c r="P48126" s="118"/>
      <c r="Q48126" s="118"/>
    </row>
    <row r="48127" spans="16:17">
      <c r="P48127" s="118"/>
      <c r="Q48127" s="118"/>
    </row>
    <row r="48128" spans="16:17">
      <c r="P48128" s="118"/>
      <c r="Q48128" s="118"/>
    </row>
    <row r="48129" spans="16:17">
      <c r="P48129" s="118"/>
      <c r="Q48129" s="118"/>
    </row>
    <row r="48130" spans="16:17">
      <c r="P48130" s="118"/>
      <c r="Q48130" s="118"/>
    </row>
    <row r="48131" spans="16:17">
      <c r="P48131" s="118"/>
      <c r="Q48131" s="118"/>
    </row>
    <row r="48132" spans="16:17">
      <c r="P48132" s="118"/>
      <c r="Q48132" s="118"/>
    </row>
    <row r="48133" spans="16:17">
      <c r="P48133" s="118"/>
      <c r="Q48133" s="118"/>
    </row>
    <row r="48134" spans="16:17">
      <c r="P48134" s="118"/>
      <c r="Q48134" s="118"/>
    </row>
    <row r="48135" spans="16:17">
      <c r="P48135" s="118"/>
      <c r="Q48135" s="118"/>
    </row>
    <row r="48136" spans="16:17">
      <c r="P48136" s="118"/>
      <c r="Q48136" s="118"/>
    </row>
    <row r="48137" spans="16:17">
      <c r="P48137" s="118"/>
      <c r="Q48137" s="118"/>
    </row>
    <row r="48138" spans="16:17">
      <c r="P48138" s="118"/>
      <c r="Q48138" s="118"/>
    </row>
    <row r="48139" spans="16:17">
      <c r="P48139" s="118"/>
      <c r="Q48139" s="118"/>
    </row>
    <row r="48140" spans="16:17">
      <c r="P48140" s="118"/>
      <c r="Q48140" s="118"/>
    </row>
    <row r="48141" spans="16:17">
      <c r="P48141" s="118"/>
      <c r="Q48141" s="118"/>
    </row>
    <row r="48142" spans="16:17">
      <c r="P48142" s="118"/>
      <c r="Q48142" s="118"/>
    </row>
    <row r="48143" spans="16:17">
      <c r="P48143" s="118"/>
      <c r="Q48143" s="118"/>
    </row>
    <row r="48144" spans="16:17">
      <c r="P48144" s="118"/>
      <c r="Q48144" s="118"/>
    </row>
    <row r="48145" spans="16:17">
      <c r="P48145" s="118"/>
      <c r="Q48145" s="118"/>
    </row>
    <row r="48146" spans="16:17">
      <c r="P48146" s="118"/>
      <c r="Q48146" s="118"/>
    </row>
    <row r="48147" spans="16:17">
      <c r="P48147" s="118"/>
      <c r="Q48147" s="118"/>
    </row>
    <row r="48148" spans="16:17">
      <c r="P48148" s="118"/>
      <c r="Q48148" s="118"/>
    </row>
    <row r="48149" spans="16:17">
      <c r="P48149" s="118"/>
      <c r="Q48149" s="118"/>
    </row>
    <row r="48150" spans="16:17">
      <c r="P48150" s="118"/>
      <c r="Q48150" s="118"/>
    </row>
    <row r="48151" spans="16:17">
      <c r="P48151" s="118"/>
      <c r="Q48151" s="118"/>
    </row>
    <row r="48152" spans="16:17">
      <c r="P48152" s="118"/>
      <c r="Q48152" s="118"/>
    </row>
    <row r="48153" spans="16:17">
      <c r="P48153" s="118"/>
      <c r="Q48153" s="118"/>
    </row>
    <row r="48154" spans="16:17">
      <c r="P48154" s="118"/>
      <c r="Q48154" s="118"/>
    </row>
    <row r="48155" spans="16:17">
      <c r="P48155" s="118"/>
      <c r="Q48155" s="118"/>
    </row>
    <row r="48156" spans="16:17">
      <c r="P48156" s="118"/>
      <c r="Q48156" s="118"/>
    </row>
    <row r="48157" spans="16:17">
      <c r="P48157" s="118"/>
      <c r="Q48157" s="118"/>
    </row>
    <row r="48158" spans="16:17">
      <c r="P48158" s="118"/>
      <c r="Q48158" s="118"/>
    </row>
    <row r="48159" spans="16:17">
      <c r="P48159" s="118"/>
      <c r="Q48159" s="118"/>
    </row>
    <row r="48160" spans="16:17">
      <c r="P48160" s="118"/>
      <c r="Q48160" s="118"/>
    </row>
    <row r="48161" spans="16:17">
      <c r="P48161" s="118"/>
      <c r="Q48161" s="118"/>
    </row>
    <row r="48162" spans="16:17">
      <c r="P48162" s="118"/>
      <c r="Q48162" s="118"/>
    </row>
    <row r="48163" spans="16:17">
      <c r="P48163" s="118"/>
      <c r="Q48163" s="118"/>
    </row>
    <row r="48164" spans="16:17">
      <c r="P48164" s="118"/>
      <c r="Q48164" s="118"/>
    </row>
    <row r="48165" spans="16:17">
      <c r="P48165" s="118"/>
      <c r="Q48165" s="118"/>
    </row>
    <row r="48166" spans="16:17">
      <c r="P48166" s="118"/>
      <c r="Q48166" s="118"/>
    </row>
    <row r="48167" spans="16:17">
      <c r="P48167" s="118"/>
      <c r="Q48167" s="118"/>
    </row>
    <row r="48168" spans="16:17">
      <c r="P48168" s="118"/>
      <c r="Q48168" s="118"/>
    </row>
    <row r="48169" spans="16:17">
      <c r="P48169" s="118"/>
      <c r="Q48169" s="118"/>
    </row>
    <row r="48170" spans="16:17">
      <c r="P48170" s="118"/>
      <c r="Q48170" s="118"/>
    </row>
    <row r="48171" spans="16:17">
      <c r="P48171" s="118"/>
      <c r="Q48171" s="118"/>
    </row>
    <row r="48172" spans="16:17">
      <c r="P48172" s="118"/>
      <c r="Q48172" s="118"/>
    </row>
    <row r="48173" spans="16:17">
      <c r="P48173" s="118"/>
      <c r="Q48173" s="118"/>
    </row>
    <row r="48174" spans="16:17">
      <c r="P48174" s="118"/>
      <c r="Q48174" s="118"/>
    </row>
    <row r="48175" spans="16:17">
      <c r="P48175" s="118"/>
      <c r="Q48175" s="118"/>
    </row>
    <row r="48176" spans="16:17">
      <c r="P48176" s="118"/>
      <c r="Q48176" s="118"/>
    </row>
    <row r="48177" spans="16:17">
      <c r="P48177" s="118"/>
      <c r="Q48177" s="118"/>
    </row>
    <row r="48178" spans="16:17">
      <c r="P48178" s="118"/>
      <c r="Q48178" s="118"/>
    </row>
    <row r="48179" spans="16:17">
      <c r="P48179" s="118"/>
      <c r="Q48179" s="118"/>
    </row>
    <row r="48180" spans="16:17">
      <c r="P48180" s="118"/>
      <c r="Q48180" s="118"/>
    </row>
    <row r="48181" spans="16:17">
      <c r="P48181" s="118"/>
      <c r="Q48181" s="118"/>
    </row>
    <row r="48182" spans="16:17">
      <c r="P48182" s="118"/>
      <c r="Q48182" s="118"/>
    </row>
    <row r="48183" spans="16:17">
      <c r="P48183" s="118"/>
      <c r="Q48183" s="118"/>
    </row>
    <row r="48184" spans="16:17">
      <c r="P48184" s="118"/>
      <c r="Q48184" s="118"/>
    </row>
    <row r="48185" spans="16:17">
      <c r="P48185" s="118"/>
      <c r="Q48185" s="118"/>
    </row>
    <row r="48186" spans="16:17">
      <c r="P48186" s="118"/>
      <c r="Q48186" s="118"/>
    </row>
    <row r="48187" spans="16:17">
      <c r="P48187" s="118"/>
      <c r="Q48187" s="118"/>
    </row>
    <row r="48188" spans="16:17">
      <c r="P48188" s="118"/>
      <c r="Q48188" s="118"/>
    </row>
    <row r="48189" spans="16:17">
      <c r="P48189" s="118"/>
      <c r="Q48189" s="118"/>
    </row>
    <row r="48190" spans="16:17">
      <c r="P48190" s="118"/>
      <c r="Q48190" s="118"/>
    </row>
    <row r="48191" spans="16:17">
      <c r="P48191" s="118"/>
      <c r="Q48191" s="118"/>
    </row>
    <row r="48192" spans="16:17">
      <c r="P48192" s="118"/>
      <c r="Q48192" s="118"/>
    </row>
    <row r="48193" spans="16:17">
      <c r="P48193" s="118"/>
      <c r="Q48193" s="118"/>
    </row>
    <row r="48194" spans="16:17">
      <c r="P48194" s="118"/>
      <c r="Q48194" s="118"/>
    </row>
    <row r="48195" spans="16:17">
      <c r="P48195" s="118"/>
      <c r="Q48195" s="118"/>
    </row>
    <row r="48196" spans="16:17">
      <c r="P48196" s="118"/>
      <c r="Q48196" s="118"/>
    </row>
    <row r="48197" spans="16:17">
      <c r="P48197" s="118"/>
      <c r="Q48197" s="118"/>
    </row>
    <row r="48198" spans="16:17">
      <c r="P48198" s="118"/>
      <c r="Q48198" s="118"/>
    </row>
    <row r="48199" spans="16:17">
      <c r="P48199" s="118"/>
      <c r="Q48199" s="118"/>
    </row>
    <row r="48200" spans="16:17">
      <c r="P48200" s="118"/>
      <c r="Q48200" s="118"/>
    </row>
    <row r="48201" spans="16:17">
      <c r="P48201" s="118"/>
      <c r="Q48201" s="118"/>
    </row>
    <row r="48202" spans="16:17">
      <c r="P48202" s="118"/>
      <c r="Q48202" s="118"/>
    </row>
    <row r="48203" spans="16:17">
      <c r="P48203" s="118"/>
      <c r="Q48203" s="118"/>
    </row>
    <row r="48204" spans="16:17">
      <c r="P48204" s="118"/>
      <c r="Q48204" s="118"/>
    </row>
    <row r="48205" spans="16:17">
      <c r="P48205" s="118"/>
      <c r="Q48205" s="118"/>
    </row>
    <row r="48206" spans="16:17">
      <c r="P48206" s="118"/>
      <c r="Q48206" s="118"/>
    </row>
    <row r="48207" spans="16:17">
      <c r="P48207" s="118"/>
      <c r="Q48207" s="118"/>
    </row>
    <row r="48208" spans="16:17">
      <c r="P48208" s="118"/>
      <c r="Q48208" s="118"/>
    </row>
    <row r="48209" spans="16:17">
      <c r="P48209" s="118"/>
      <c r="Q48209" s="118"/>
    </row>
    <row r="48210" spans="16:17">
      <c r="P48210" s="118"/>
      <c r="Q48210" s="118"/>
    </row>
    <row r="48211" spans="16:17">
      <c r="P48211" s="118"/>
      <c r="Q48211" s="118"/>
    </row>
    <row r="48212" spans="16:17">
      <c r="P48212" s="118"/>
      <c r="Q48212" s="118"/>
    </row>
    <row r="48213" spans="16:17">
      <c r="P48213" s="118"/>
      <c r="Q48213" s="118"/>
    </row>
    <row r="48214" spans="16:17">
      <c r="P48214" s="118"/>
      <c r="Q48214" s="118"/>
    </row>
    <row r="48215" spans="16:17">
      <c r="P48215" s="118"/>
      <c r="Q48215" s="118"/>
    </row>
    <row r="48216" spans="16:17">
      <c r="P48216" s="118"/>
      <c r="Q48216" s="118"/>
    </row>
    <row r="48217" spans="16:17">
      <c r="P48217" s="118"/>
      <c r="Q48217" s="118"/>
    </row>
    <row r="48218" spans="16:17">
      <c r="P48218" s="118"/>
      <c r="Q48218" s="118"/>
    </row>
    <row r="48219" spans="16:17">
      <c r="P48219" s="118"/>
      <c r="Q48219" s="118"/>
    </row>
    <row r="48220" spans="16:17">
      <c r="P48220" s="118"/>
      <c r="Q48220" s="118"/>
    </row>
    <row r="48221" spans="16:17">
      <c r="P48221" s="118"/>
      <c r="Q48221" s="118"/>
    </row>
    <row r="48222" spans="16:17">
      <c r="P48222" s="118"/>
      <c r="Q48222" s="118"/>
    </row>
    <row r="48223" spans="16:17">
      <c r="P48223" s="118"/>
      <c r="Q48223" s="118"/>
    </row>
    <row r="48224" spans="16:17">
      <c r="P48224" s="118"/>
      <c r="Q48224" s="118"/>
    </row>
    <row r="48225" spans="16:17">
      <c r="P48225" s="118"/>
      <c r="Q48225" s="118"/>
    </row>
    <row r="48226" spans="16:17">
      <c r="P48226" s="118"/>
      <c r="Q48226" s="118"/>
    </row>
    <row r="48227" spans="16:17">
      <c r="P48227" s="118"/>
      <c r="Q48227" s="118"/>
    </row>
    <row r="48228" spans="16:17">
      <c r="P48228" s="118"/>
      <c r="Q48228" s="118"/>
    </row>
    <row r="48229" spans="16:17">
      <c r="P48229" s="118"/>
      <c r="Q48229" s="118"/>
    </row>
    <row r="48230" spans="16:17">
      <c r="P48230" s="118"/>
      <c r="Q48230" s="118"/>
    </row>
    <row r="48231" spans="16:17">
      <c r="P48231" s="118"/>
      <c r="Q48231" s="118"/>
    </row>
    <row r="48232" spans="16:17">
      <c r="P48232" s="118"/>
      <c r="Q48232" s="118"/>
    </row>
    <row r="48233" spans="16:17">
      <c r="P48233" s="118"/>
      <c r="Q48233" s="118"/>
    </row>
    <row r="48234" spans="16:17">
      <c r="P48234" s="118"/>
      <c r="Q48234" s="118"/>
    </row>
    <row r="48235" spans="16:17">
      <c r="P48235" s="118"/>
      <c r="Q48235" s="118"/>
    </row>
    <row r="48236" spans="16:17">
      <c r="P48236" s="118"/>
      <c r="Q48236" s="118"/>
    </row>
    <row r="48237" spans="16:17">
      <c r="P48237" s="118"/>
      <c r="Q48237" s="118"/>
    </row>
    <row r="48238" spans="16:17">
      <c r="P48238" s="118"/>
      <c r="Q48238" s="118"/>
    </row>
    <row r="48239" spans="16:17">
      <c r="P48239" s="118"/>
      <c r="Q48239" s="118"/>
    </row>
    <row r="48240" spans="16:17">
      <c r="P48240" s="118"/>
      <c r="Q48240" s="118"/>
    </row>
    <row r="48241" spans="16:17">
      <c r="P48241" s="118"/>
      <c r="Q48241" s="118"/>
    </row>
    <row r="48242" spans="16:17">
      <c r="P48242" s="118"/>
      <c r="Q48242" s="118"/>
    </row>
    <row r="48243" spans="16:17">
      <c r="P48243" s="118"/>
      <c r="Q48243" s="118"/>
    </row>
    <row r="48244" spans="16:17">
      <c r="P48244" s="118"/>
      <c r="Q48244" s="118"/>
    </row>
    <row r="48245" spans="16:17">
      <c r="P48245" s="118"/>
      <c r="Q48245" s="118"/>
    </row>
    <row r="48246" spans="16:17">
      <c r="P48246" s="118"/>
      <c r="Q48246" s="118"/>
    </row>
    <row r="48247" spans="16:17">
      <c r="P48247" s="118"/>
      <c r="Q48247" s="118"/>
    </row>
    <row r="48248" spans="16:17">
      <c r="P48248" s="118"/>
      <c r="Q48248" s="118"/>
    </row>
    <row r="48249" spans="16:17">
      <c r="P48249" s="118"/>
      <c r="Q48249" s="118"/>
    </row>
    <row r="48250" spans="16:17">
      <c r="P48250" s="118"/>
      <c r="Q48250" s="118"/>
    </row>
    <row r="48251" spans="16:17">
      <c r="P48251" s="118"/>
      <c r="Q48251" s="118"/>
    </row>
    <row r="48252" spans="16:17">
      <c r="P48252" s="118"/>
      <c r="Q48252" s="118"/>
    </row>
    <row r="48253" spans="16:17">
      <c r="P48253" s="118"/>
      <c r="Q48253" s="118"/>
    </row>
    <row r="48254" spans="16:17">
      <c r="P48254" s="118"/>
      <c r="Q48254" s="118"/>
    </row>
    <row r="48255" spans="16:17">
      <c r="P48255" s="118"/>
      <c r="Q48255" s="118"/>
    </row>
    <row r="48256" spans="16:17">
      <c r="P48256" s="118"/>
      <c r="Q48256" s="118"/>
    </row>
    <row r="48257" spans="16:17">
      <c r="P48257" s="118"/>
      <c r="Q48257" s="118"/>
    </row>
    <row r="48258" spans="16:17">
      <c r="P48258" s="118"/>
      <c r="Q48258" s="118"/>
    </row>
    <row r="48259" spans="16:17">
      <c r="P48259" s="118"/>
      <c r="Q48259" s="118"/>
    </row>
    <row r="48260" spans="16:17">
      <c r="P48260" s="118"/>
      <c r="Q48260" s="118"/>
    </row>
    <row r="48261" spans="16:17">
      <c r="P48261" s="118"/>
      <c r="Q48261" s="118"/>
    </row>
    <row r="48262" spans="16:17">
      <c r="P48262" s="118"/>
      <c r="Q48262" s="118"/>
    </row>
    <row r="48263" spans="16:17">
      <c r="P48263" s="118"/>
      <c r="Q48263" s="118"/>
    </row>
    <row r="48264" spans="16:17">
      <c r="P48264" s="118"/>
      <c r="Q48264" s="118"/>
    </row>
    <row r="48265" spans="16:17">
      <c r="P48265" s="118"/>
      <c r="Q48265" s="118"/>
    </row>
    <row r="48266" spans="16:17">
      <c r="P48266" s="118"/>
      <c r="Q48266" s="118"/>
    </row>
    <row r="48267" spans="16:17">
      <c r="P48267" s="118"/>
      <c r="Q48267" s="118"/>
    </row>
    <row r="48268" spans="16:17">
      <c r="P48268" s="118"/>
      <c r="Q48268" s="118"/>
    </row>
    <row r="48269" spans="16:17">
      <c r="P48269" s="118"/>
      <c r="Q48269" s="118"/>
    </row>
    <row r="48270" spans="16:17">
      <c r="P48270" s="118"/>
      <c r="Q48270" s="118"/>
    </row>
    <row r="48271" spans="16:17">
      <c r="P48271" s="118"/>
      <c r="Q48271" s="118"/>
    </row>
    <row r="48272" spans="16:17">
      <c r="P48272" s="118"/>
      <c r="Q48272" s="118"/>
    </row>
    <row r="48273" spans="16:17">
      <c r="P48273" s="118"/>
      <c r="Q48273" s="118"/>
    </row>
    <row r="48274" spans="16:17">
      <c r="P48274" s="118"/>
      <c r="Q48274" s="118"/>
    </row>
    <row r="48275" spans="16:17">
      <c r="P48275" s="118"/>
      <c r="Q48275" s="118"/>
    </row>
    <row r="48276" spans="16:17">
      <c r="P48276" s="118"/>
      <c r="Q48276" s="118"/>
    </row>
    <row r="48277" spans="16:17">
      <c r="P48277" s="118"/>
      <c r="Q48277" s="118"/>
    </row>
    <row r="48278" spans="16:17">
      <c r="P48278" s="118"/>
      <c r="Q48278" s="118"/>
    </row>
    <row r="48279" spans="16:17">
      <c r="P48279" s="118"/>
      <c r="Q48279" s="118"/>
    </row>
    <row r="48280" spans="16:17">
      <c r="P48280" s="118"/>
      <c r="Q48280" s="118"/>
    </row>
    <row r="48281" spans="16:17">
      <c r="P48281" s="118"/>
      <c r="Q48281" s="118"/>
    </row>
    <row r="48282" spans="16:17">
      <c r="P48282" s="118"/>
      <c r="Q48282" s="118"/>
    </row>
    <row r="48283" spans="16:17">
      <c r="P48283" s="118"/>
      <c r="Q48283" s="118"/>
    </row>
    <row r="48284" spans="16:17">
      <c r="P48284" s="118"/>
      <c r="Q48284" s="118"/>
    </row>
    <row r="48285" spans="16:17">
      <c r="P48285" s="118"/>
      <c r="Q48285" s="118"/>
    </row>
    <row r="48286" spans="16:17">
      <c r="P48286" s="118"/>
      <c r="Q48286" s="118"/>
    </row>
    <row r="48287" spans="16:17">
      <c r="P48287" s="118"/>
      <c r="Q48287" s="118"/>
    </row>
    <row r="48288" spans="16:17">
      <c r="P48288" s="118"/>
      <c r="Q48288" s="118"/>
    </row>
    <row r="48289" spans="16:17">
      <c r="P48289" s="118"/>
      <c r="Q48289" s="118"/>
    </row>
    <row r="48290" spans="16:17">
      <c r="P48290" s="118"/>
      <c r="Q48290" s="118"/>
    </row>
    <row r="48291" spans="16:17">
      <c r="P48291" s="118"/>
      <c r="Q48291" s="118"/>
    </row>
    <row r="48292" spans="16:17">
      <c r="P48292" s="118"/>
      <c r="Q48292" s="118"/>
    </row>
    <row r="48293" spans="16:17">
      <c r="P48293" s="118"/>
      <c r="Q48293" s="118"/>
    </row>
    <row r="48294" spans="16:17">
      <c r="P48294" s="118"/>
      <c r="Q48294" s="118"/>
    </row>
    <row r="48295" spans="16:17">
      <c r="P48295" s="118"/>
      <c r="Q48295" s="118"/>
    </row>
    <row r="48296" spans="16:17">
      <c r="P48296" s="118"/>
      <c r="Q48296" s="118"/>
    </row>
    <row r="48297" spans="16:17">
      <c r="P48297" s="118"/>
      <c r="Q48297" s="118"/>
    </row>
    <row r="48298" spans="16:17">
      <c r="P48298" s="118"/>
      <c r="Q48298" s="118"/>
    </row>
    <row r="48299" spans="16:17">
      <c r="P48299" s="118"/>
      <c r="Q48299" s="118"/>
    </row>
    <row r="48300" spans="16:17">
      <c r="P48300" s="118"/>
      <c r="Q48300" s="118"/>
    </row>
    <row r="48301" spans="16:17">
      <c r="P48301" s="118"/>
      <c r="Q48301" s="118"/>
    </row>
    <row r="48302" spans="16:17">
      <c r="P48302" s="118"/>
      <c r="Q48302" s="118"/>
    </row>
    <row r="48303" spans="16:17">
      <c r="P48303" s="118"/>
      <c r="Q48303" s="118"/>
    </row>
    <row r="48304" spans="16:17">
      <c r="P48304" s="118"/>
      <c r="Q48304" s="118"/>
    </row>
    <row r="48305" spans="16:17">
      <c r="P48305" s="118"/>
      <c r="Q48305" s="118"/>
    </row>
    <row r="48306" spans="16:17">
      <c r="P48306" s="118"/>
      <c r="Q48306" s="118"/>
    </row>
    <row r="48307" spans="16:17">
      <c r="P48307" s="118"/>
      <c r="Q48307" s="118"/>
    </row>
    <row r="48308" spans="16:17">
      <c r="P48308" s="118"/>
      <c r="Q48308" s="118"/>
    </row>
    <row r="48309" spans="16:17">
      <c r="P48309" s="118"/>
      <c r="Q48309" s="118"/>
    </row>
    <row r="48310" spans="16:17">
      <c r="P48310" s="118"/>
      <c r="Q48310" s="118"/>
    </row>
    <row r="48311" spans="16:17">
      <c r="P48311" s="118"/>
      <c r="Q48311" s="118"/>
    </row>
    <row r="48312" spans="16:17">
      <c r="P48312" s="118"/>
      <c r="Q48312" s="118"/>
    </row>
    <row r="48313" spans="16:17">
      <c r="P48313" s="118"/>
      <c r="Q48313" s="118"/>
    </row>
    <row r="48314" spans="16:17">
      <c r="P48314" s="118"/>
      <c r="Q48314" s="118"/>
    </row>
    <row r="48315" spans="16:17">
      <c r="P48315" s="118"/>
      <c r="Q48315" s="118"/>
    </row>
    <row r="48316" spans="16:17">
      <c r="P48316" s="118"/>
      <c r="Q48316" s="118"/>
    </row>
    <row r="48317" spans="16:17">
      <c r="P48317" s="118"/>
      <c r="Q48317" s="118"/>
    </row>
    <row r="48318" spans="16:17">
      <c r="P48318" s="118"/>
      <c r="Q48318" s="118"/>
    </row>
    <row r="48319" spans="16:17">
      <c r="P48319" s="118"/>
      <c r="Q48319" s="118"/>
    </row>
    <row r="48320" spans="16:17">
      <c r="P48320" s="118"/>
      <c r="Q48320" s="118"/>
    </row>
    <row r="48321" spans="16:17">
      <c r="P48321" s="118"/>
      <c r="Q48321" s="118"/>
    </row>
    <row r="48322" spans="16:17">
      <c r="P48322" s="118"/>
      <c r="Q48322" s="118"/>
    </row>
    <row r="48323" spans="16:17">
      <c r="P48323" s="118"/>
      <c r="Q48323" s="118"/>
    </row>
    <row r="48324" spans="16:17">
      <c r="P48324" s="118"/>
      <c r="Q48324" s="118"/>
    </row>
    <row r="48325" spans="16:17">
      <c r="P48325" s="118"/>
      <c r="Q48325" s="118"/>
    </row>
    <row r="48326" spans="16:17">
      <c r="P48326" s="118"/>
      <c r="Q48326" s="118"/>
    </row>
    <row r="48327" spans="16:17">
      <c r="P48327" s="118"/>
      <c r="Q48327" s="118"/>
    </row>
    <row r="48328" spans="16:17">
      <c r="P48328" s="118"/>
      <c r="Q48328" s="118"/>
    </row>
    <row r="48329" spans="16:17">
      <c r="P48329" s="118"/>
      <c r="Q48329" s="118"/>
    </row>
    <row r="48330" spans="16:17">
      <c r="P48330" s="118"/>
      <c r="Q48330" s="118"/>
    </row>
    <row r="48331" spans="16:17">
      <c r="P48331" s="118"/>
      <c r="Q48331" s="118"/>
    </row>
    <row r="48332" spans="16:17">
      <c r="P48332" s="118"/>
      <c r="Q48332" s="118"/>
    </row>
    <row r="48333" spans="16:17">
      <c r="P48333" s="118"/>
      <c r="Q48333" s="118"/>
    </row>
    <row r="48334" spans="16:17">
      <c r="P48334" s="118"/>
      <c r="Q48334" s="118"/>
    </row>
    <row r="48335" spans="16:17">
      <c r="P48335" s="118"/>
      <c r="Q48335" s="118"/>
    </row>
    <row r="48336" spans="16:17">
      <c r="P48336" s="118"/>
      <c r="Q48336" s="118"/>
    </row>
    <row r="48337" spans="16:17">
      <c r="P48337" s="118"/>
      <c r="Q48337" s="118"/>
    </row>
    <row r="48338" spans="16:17">
      <c r="P48338" s="118"/>
      <c r="Q48338" s="118"/>
    </row>
    <row r="48339" spans="16:17">
      <c r="P48339" s="118"/>
      <c r="Q48339" s="118"/>
    </row>
    <row r="48340" spans="16:17">
      <c r="P48340" s="118"/>
      <c r="Q48340" s="118"/>
    </row>
    <row r="48341" spans="16:17">
      <c r="P48341" s="118"/>
      <c r="Q48341" s="118"/>
    </row>
    <row r="48342" spans="16:17">
      <c r="P48342" s="118"/>
      <c r="Q48342" s="118"/>
    </row>
    <row r="48343" spans="16:17">
      <c r="P48343" s="118"/>
      <c r="Q48343" s="118"/>
    </row>
    <row r="48344" spans="16:17">
      <c r="P48344" s="118"/>
      <c r="Q48344" s="118"/>
    </row>
    <row r="48345" spans="16:17">
      <c r="P48345" s="118"/>
      <c r="Q48345" s="118"/>
    </row>
    <row r="48346" spans="16:17">
      <c r="P48346" s="118"/>
      <c r="Q48346" s="118"/>
    </row>
    <row r="48347" spans="16:17">
      <c r="P48347" s="118"/>
      <c r="Q48347" s="118"/>
    </row>
    <row r="48348" spans="16:17">
      <c r="P48348" s="118"/>
      <c r="Q48348" s="118"/>
    </row>
    <row r="48349" spans="16:17">
      <c r="P48349" s="118"/>
      <c r="Q48349" s="118"/>
    </row>
    <row r="48350" spans="16:17">
      <c r="P48350" s="118"/>
      <c r="Q48350" s="118"/>
    </row>
    <row r="48351" spans="16:17">
      <c r="P48351" s="118"/>
      <c r="Q48351" s="118"/>
    </row>
    <row r="48352" spans="16:17">
      <c r="P48352" s="118"/>
      <c r="Q48352" s="118"/>
    </row>
    <row r="48353" spans="16:17">
      <c r="P48353" s="118"/>
      <c r="Q48353" s="118"/>
    </row>
    <row r="48354" spans="16:17">
      <c r="P48354" s="118"/>
      <c r="Q48354" s="118"/>
    </row>
    <row r="48355" spans="16:17">
      <c r="P48355" s="118"/>
      <c r="Q48355" s="118"/>
    </row>
    <row r="48356" spans="16:17">
      <c r="P48356" s="118"/>
      <c r="Q48356" s="118"/>
    </row>
    <row r="48357" spans="16:17">
      <c r="P48357" s="118"/>
      <c r="Q48357" s="118"/>
    </row>
    <row r="48358" spans="16:17">
      <c r="P48358" s="118"/>
      <c r="Q48358" s="118"/>
    </row>
    <row r="48359" spans="16:17">
      <c r="P48359" s="118"/>
      <c r="Q48359" s="118"/>
    </row>
    <row r="48360" spans="16:17">
      <c r="P48360" s="118"/>
      <c r="Q48360" s="118"/>
    </row>
    <row r="48361" spans="16:17">
      <c r="P48361" s="118"/>
      <c r="Q48361" s="118"/>
    </row>
    <row r="48362" spans="16:17">
      <c r="P48362" s="118"/>
      <c r="Q48362" s="118"/>
    </row>
    <row r="48363" spans="16:17">
      <c r="P48363" s="118"/>
      <c r="Q48363" s="118"/>
    </row>
    <row r="48364" spans="16:17">
      <c r="P48364" s="118"/>
      <c r="Q48364" s="118"/>
    </row>
    <row r="48365" spans="16:17">
      <c r="P48365" s="118"/>
      <c r="Q48365" s="118"/>
    </row>
    <row r="48366" spans="16:17">
      <c r="P48366" s="118"/>
      <c r="Q48366" s="118"/>
    </row>
    <row r="48367" spans="16:17">
      <c r="P48367" s="118"/>
      <c r="Q48367" s="118"/>
    </row>
    <row r="48368" spans="16:17">
      <c r="P48368" s="118"/>
      <c r="Q48368" s="118"/>
    </row>
    <row r="48369" spans="16:17">
      <c r="P48369" s="118"/>
      <c r="Q48369" s="118"/>
    </row>
    <row r="48370" spans="16:17">
      <c r="P48370" s="118"/>
      <c r="Q48370" s="118"/>
    </row>
    <row r="48371" spans="16:17">
      <c r="P48371" s="118"/>
      <c r="Q48371" s="118"/>
    </row>
    <row r="48372" spans="16:17">
      <c r="P48372" s="118"/>
      <c r="Q48372" s="118"/>
    </row>
    <row r="48373" spans="16:17">
      <c r="P48373" s="118"/>
      <c r="Q48373" s="118"/>
    </row>
    <row r="48374" spans="16:17">
      <c r="P48374" s="118"/>
      <c r="Q48374" s="118"/>
    </row>
    <row r="48375" spans="16:17">
      <c r="P48375" s="118"/>
      <c r="Q48375" s="118"/>
    </row>
    <row r="48376" spans="16:17">
      <c r="P48376" s="118"/>
      <c r="Q48376" s="118"/>
    </row>
    <row r="48377" spans="16:17">
      <c r="P48377" s="118"/>
      <c r="Q48377" s="118"/>
    </row>
    <row r="48378" spans="16:17">
      <c r="P48378" s="118"/>
      <c r="Q48378" s="118"/>
    </row>
    <row r="48379" spans="16:17">
      <c r="P48379" s="118"/>
      <c r="Q48379" s="118"/>
    </row>
    <row r="48380" spans="16:17">
      <c r="P48380" s="118"/>
      <c r="Q48380" s="118"/>
    </row>
    <row r="48381" spans="16:17">
      <c r="P48381" s="118"/>
      <c r="Q48381" s="118"/>
    </row>
    <row r="48382" spans="16:17">
      <c r="P48382" s="118"/>
      <c r="Q48382" s="118"/>
    </row>
    <row r="48383" spans="16:17">
      <c r="P48383" s="118"/>
      <c r="Q48383" s="118"/>
    </row>
    <row r="48384" spans="16:17">
      <c r="P48384" s="118"/>
      <c r="Q48384" s="118"/>
    </row>
    <row r="48385" spans="16:17">
      <c r="P48385" s="118"/>
      <c r="Q48385" s="118"/>
    </row>
    <row r="48386" spans="16:17">
      <c r="P48386" s="118"/>
      <c r="Q48386" s="118"/>
    </row>
    <row r="48387" spans="16:17">
      <c r="P48387" s="118"/>
      <c r="Q48387" s="118"/>
    </row>
    <row r="48388" spans="16:17">
      <c r="P48388" s="118"/>
      <c r="Q48388" s="118"/>
    </row>
    <row r="48389" spans="16:17">
      <c r="P48389" s="118"/>
      <c r="Q48389" s="118"/>
    </row>
    <row r="48390" spans="16:17">
      <c r="P48390" s="118"/>
      <c r="Q48390" s="118"/>
    </row>
    <row r="48391" spans="16:17">
      <c r="P48391" s="118"/>
      <c r="Q48391" s="118"/>
    </row>
    <row r="48392" spans="16:17">
      <c r="P48392" s="118"/>
      <c r="Q48392" s="118"/>
    </row>
    <row r="48393" spans="16:17">
      <c r="P48393" s="118"/>
      <c r="Q48393" s="118"/>
    </row>
    <row r="48394" spans="16:17">
      <c r="P48394" s="118"/>
      <c r="Q48394" s="118"/>
    </row>
    <row r="48395" spans="16:17">
      <c r="P48395" s="118"/>
      <c r="Q48395" s="118"/>
    </row>
    <row r="48396" spans="16:17">
      <c r="P48396" s="118"/>
      <c r="Q48396" s="118"/>
    </row>
    <row r="48397" spans="16:17">
      <c r="P48397" s="118"/>
      <c r="Q48397" s="118"/>
    </row>
    <row r="48398" spans="16:17">
      <c r="P48398" s="118"/>
      <c r="Q48398" s="118"/>
    </row>
    <row r="48399" spans="16:17">
      <c r="P48399" s="118"/>
      <c r="Q48399" s="118"/>
    </row>
    <row r="48400" spans="16:17">
      <c r="P48400" s="118"/>
      <c r="Q48400" s="118"/>
    </row>
    <row r="48401" spans="16:17">
      <c r="P48401" s="118"/>
      <c r="Q48401" s="118"/>
    </row>
    <row r="48402" spans="16:17">
      <c r="P48402" s="118"/>
      <c r="Q48402" s="118"/>
    </row>
    <row r="48403" spans="16:17">
      <c r="P48403" s="118"/>
      <c r="Q48403" s="118"/>
    </row>
    <row r="48404" spans="16:17">
      <c r="P48404" s="118"/>
      <c r="Q48404" s="118"/>
    </row>
    <row r="48405" spans="16:17">
      <c r="P48405" s="118"/>
      <c r="Q48405" s="118"/>
    </row>
    <row r="48406" spans="16:17">
      <c r="P48406" s="118"/>
      <c r="Q48406" s="118"/>
    </row>
    <row r="48407" spans="16:17">
      <c r="P48407" s="118"/>
      <c r="Q48407" s="118"/>
    </row>
    <row r="48408" spans="16:17">
      <c r="P48408" s="118"/>
      <c r="Q48408" s="118"/>
    </row>
    <row r="48409" spans="16:17">
      <c r="P48409" s="118"/>
      <c r="Q48409" s="118"/>
    </row>
    <row r="48410" spans="16:17">
      <c r="P48410" s="118"/>
      <c r="Q48410" s="118"/>
    </row>
    <row r="48411" spans="16:17">
      <c r="P48411" s="118"/>
      <c r="Q48411" s="118"/>
    </row>
    <row r="48412" spans="16:17">
      <c r="P48412" s="118"/>
      <c r="Q48412" s="118"/>
    </row>
    <row r="48413" spans="16:17">
      <c r="P48413" s="118"/>
      <c r="Q48413" s="118"/>
    </row>
    <row r="48414" spans="16:17">
      <c r="P48414" s="118"/>
      <c r="Q48414" s="118"/>
    </row>
    <row r="48415" spans="16:17">
      <c r="P48415" s="118"/>
      <c r="Q48415" s="118"/>
    </row>
    <row r="48416" spans="16:17">
      <c r="P48416" s="118"/>
      <c r="Q48416" s="118"/>
    </row>
    <row r="48417" spans="16:17">
      <c r="P48417" s="118"/>
      <c r="Q48417" s="118"/>
    </row>
    <row r="48418" spans="16:17">
      <c r="P48418" s="118"/>
      <c r="Q48418" s="118"/>
    </row>
    <row r="48419" spans="16:17">
      <c r="P48419" s="118"/>
      <c r="Q48419" s="118"/>
    </row>
    <row r="48420" spans="16:17">
      <c r="P48420" s="118"/>
      <c r="Q48420" s="118"/>
    </row>
    <row r="48421" spans="16:17">
      <c r="P48421" s="118"/>
      <c r="Q48421" s="118"/>
    </row>
    <row r="48422" spans="16:17">
      <c r="P48422" s="118"/>
      <c r="Q48422" s="118"/>
    </row>
    <row r="48423" spans="16:17">
      <c r="P48423" s="118"/>
      <c r="Q48423" s="118"/>
    </row>
    <row r="48424" spans="16:17">
      <c r="P48424" s="118"/>
      <c r="Q48424" s="118"/>
    </row>
    <row r="48425" spans="16:17">
      <c r="P48425" s="118"/>
      <c r="Q48425" s="118"/>
    </row>
    <row r="48426" spans="16:17">
      <c r="P48426" s="118"/>
      <c r="Q48426" s="118"/>
    </row>
    <row r="48427" spans="16:17">
      <c r="P48427" s="118"/>
      <c r="Q48427" s="118"/>
    </row>
    <row r="48428" spans="16:17">
      <c r="P48428" s="118"/>
      <c r="Q48428" s="118"/>
    </row>
    <row r="48429" spans="16:17">
      <c r="P48429" s="118"/>
      <c r="Q48429" s="118"/>
    </row>
    <row r="48430" spans="16:17">
      <c r="P48430" s="118"/>
      <c r="Q48430" s="118"/>
    </row>
    <row r="48431" spans="16:17">
      <c r="P48431" s="118"/>
      <c r="Q48431" s="118"/>
    </row>
    <row r="48432" spans="16:17">
      <c r="P48432" s="118"/>
      <c r="Q48432" s="118"/>
    </row>
    <row r="48433" spans="16:17">
      <c r="P48433" s="118"/>
      <c r="Q48433" s="118"/>
    </row>
    <row r="48434" spans="16:17">
      <c r="P48434" s="118"/>
      <c r="Q48434" s="118"/>
    </row>
    <row r="48435" spans="16:17">
      <c r="P48435" s="118"/>
      <c r="Q48435" s="118"/>
    </row>
    <row r="48436" spans="16:17">
      <c r="P48436" s="118"/>
      <c r="Q48436" s="118"/>
    </row>
    <row r="48437" spans="16:17">
      <c r="P48437" s="118"/>
      <c r="Q48437" s="118"/>
    </row>
    <row r="48438" spans="16:17">
      <c r="P48438" s="118"/>
      <c r="Q48438" s="118"/>
    </row>
    <row r="48439" spans="16:17">
      <c r="P48439" s="118"/>
      <c r="Q48439" s="118"/>
    </row>
    <row r="48440" spans="16:17">
      <c r="P48440" s="118"/>
      <c r="Q48440" s="118"/>
    </row>
    <row r="48441" spans="16:17">
      <c r="P48441" s="118"/>
      <c r="Q48441" s="118"/>
    </row>
    <row r="48442" spans="16:17">
      <c r="P48442" s="118"/>
      <c r="Q48442" s="118"/>
    </row>
    <row r="48443" spans="16:17">
      <c r="P48443" s="118"/>
      <c r="Q48443" s="118"/>
    </row>
    <row r="48444" spans="16:17">
      <c r="P48444" s="118"/>
      <c r="Q48444" s="118"/>
    </row>
    <row r="48445" spans="16:17">
      <c r="P48445" s="118"/>
      <c r="Q48445" s="118"/>
    </row>
    <row r="48446" spans="16:17">
      <c r="P48446" s="118"/>
      <c r="Q48446" s="118"/>
    </row>
    <row r="48447" spans="16:17">
      <c r="P48447" s="118"/>
      <c r="Q48447" s="118"/>
    </row>
    <row r="48448" spans="16:17">
      <c r="P48448" s="118"/>
      <c r="Q48448" s="118"/>
    </row>
    <row r="48449" spans="16:17">
      <c r="P48449" s="118"/>
      <c r="Q48449" s="118"/>
    </row>
    <row r="48450" spans="16:17">
      <c r="P48450" s="118"/>
      <c r="Q48450" s="118"/>
    </row>
    <row r="48451" spans="16:17">
      <c r="P48451" s="118"/>
      <c r="Q48451" s="118"/>
    </row>
    <row r="48452" spans="16:17">
      <c r="P48452" s="118"/>
      <c r="Q48452" s="118"/>
    </row>
    <row r="48453" spans="16:17">
      <c r="P48453" s="118"/>
      <c r="Q48453" s="118"/>
    </row>
    <row r="48454" spans="16:17">
      <c r="P48454" s="118"/>
      <c r="Q48454" s="118"/>
    </row>
    <row r="48455" spans="16:17">
      <c r="P48455" s="118"/>
      <c r="Q48455" s="118"/>
    </row>
    <row r="48456" spans="16:17">
      <c r="P48456" s="118"/>
      <c r="Q48456" s="118"/>
    </row>
    <row r="48457" spans="16:17">
      <c r="P48457" s="118"/>
      <c r="Q48457" s="118"/>
    </row>
    <row r="48458" spans="16:17">
      <c r="P48458" s="118"/>
      <c r="Q48458" s="118"/>
    </row>
    <row r="48459" spans="16:17">
      <c r="P48459" s="118"/>
      <c r="Q48459" s="118"/>
    </row>
    <row r="48460" spans="16:17">
      <c r="P48460" s="118"/>
      <c r="Q48460" s="118"/>
    </row>
    <row r="48461" spans="16:17">
      <c r="P48461" s="118"/>
      <c r="Q48461" s="118"/>
    </row>
    <row r="48462" spans="16:17">
      <c r="P48462" s="118"/>
      <c r="Q48462" s="118"/>
    </row>
    <row r="48463" spans="16:17">
      <c r="P48463" s="118"/>
      <c r="Q48463" s="118"/>
    </row>
    <row r="48464" spans="16:17">
      <c r="P48464" s="118"/>
      <c r="Q48464" s="118"/>
    </row>
    <row r="48465" spans="16:17">
      <c r="P48465" s="118"/>
      <c r="Q48465" s="118"/>
    </row>
    <row r="48466" spans="16:17">
      <c r="P48466" s="118"/>
      <c r="Q48466" s="118"/>
    </row>
    <row r="48467" spans="16:17">
      <c r="P48467" s="118"/>
      <c r="Q48467" s="118"/>
    </row>
    <row r="48468" spans="16:17">
      <c r="P48468" s="118"/>
      <c r="Q48468" s="118"/>
    </row>
    <row r="48469" spans="16:17">
      <c r="P48469" s="118"/>
      <c r="Q48469" s="118"/>
    </row>
    <row r="48470" spans="16:17">
      <c r="P48470" s="118"/>
      <c r="Q48470" s="118"/>
    </row>
    <row r="48471" spans="16:17">
      <c r="P48471" s="118"/>
      <c r="Q48471" s="118"/>
    </row>
    <row r="48472" spans="16:17">
      <c r="P48472" s="118"/>
      <c r="Q48472" s="118"/>
    </row>
    <row r="48473" spans="16:17">
      <c r="P48473" s="118"/>
      <c r="Q48473" s="118"/>
    </row>
    <row r="48474" spans="16:17">
      <c r="P48474" s="118"/>
      <c r="Q48474" s="118"/>
    </row>
    <row r="48475" spans="16:17">
      <c r="P48475" s="118"/>
      <c r="Q48475" s="118"/>
    </row>
    <row r="48476" spans="16:17">
      <c r="P48476" s="118"/>
      <c r="Q48476" s="118"/>
    </row>
    <row r="48477" spans="16:17">
      <c r="P48477" s="118"/>
      <c r="Q48477" s="118"/>
    </row>
    <row r="48478" spans="16:17">
      <c r="P48478" s="118"/>
      <c r="Q48478" s="118"/>
    </row>
    <row r="48479" spans="16:17">
      <c r="P48479" s="118"/>
      <c r="Q48479" s="118"/>
    </row>
    <row r="48480" spans="16:17">
      <c r="P48480" s="118"/>
      <c r="Q48480" s="118"/>
    </row>
    <row r="48481" spans="16:17">
      <c r="P48481" s="118"/>
      <c r="Q48481" s="118"/>
    </row>
    <row r="48482" spans="16:17">
      <c r="P48482" s="118"/>
      <c r="Q48482" s="118"/>
    </row>
    <row r="48483" spans="16:17">
      <c r="P48483" s="118"/>
      <c r="Q48483" s="118"/>
    </row>
    <row r="48484" spans="16:17">
      <c r="P48484" s="118"/>
      <c r="Q48484" s="118"/>
    </row>
    <row r="48485" spans="16:17">
      <c r="P48485" s="118"/>
      <c r="Q48485" s="118"/>
    </row>
    <row r="48486" spans="16:17">
      <c r="P48486" s="118"/>
      <c r="Q48486" s="118"/>
    </row>
    <row r="48487" spans="16:17">
      <c r="P48487" s="118"/>
      <c r="Q48487" s="118"/>
    </row>
    <row r="48488" spans="16:17">
      <c r="P48488" s="118"/>
      <c r="Q48488" s="118"/>
    </row>
    <row r="48489" spans="16:17">
      <c r="P48489" s="118"/>
      <c r="Q48489" s="118"/>
    </row>
    <row r="48490" spans="16:17">
      <c r="P48490" s="118"/>
      <c r="Q48490" s="118"/>
    </row>
    <row r="48491" spans="16:17">
      <c r="P48491" s="118"/>
      <c r="Q48491" s="118"/>
    </row>
    <row r="48492" spans="16:17">
      <c r="P48492" s="118"/>
      <c r="Q48492" s="118"/>
    </row>
    <row r="48493" spans="16:17">
      <c r="P48493" s="118"/>
      <c r="Q48493" s="118"/>
    </row>
    <row r="48494" spans="16:17">
      <c r="P48494" s="118"/>
      <c r="Q48494" s="118"/>
    </row>
    <row r="48495" spans="16:17">
      <c r="P48495" s="118"/>
      <c r="Q48495" s="118"/>
    </row>
    <row r="48496" spans="16:17">
      <c r="P48496" s="118"/>
      <c r="Q48496" s="118"/>
    </row>
    <row r="48497" spans="16:17">
      <c r="P48497" s="118"/>
      <c r="Q48497" s="118"/>
    </row>
    <row r="48498" spans="16:17">
      <c r="P48498" s="118"/>
      <c r="Q48498" s="118"/>
    </row>
    <row r="48499" spans="16:17">
      <c r="P48499" s="118"/>
      <c r="Q48499" s="118"/>
    </row>
    <row r="48500" spans="16:17">
      <c r="P48500" s="118"/>
      <c r="Q48500" s="118"/>
    </row>
    <row r="48501" spans="16:17">
      <c r="P48501" s="118"/>
      <c r="Q48501" s="118"/>
    </row>
    <row r="48502" spans="16:17">
      <c r="P48502" s="118"/>
      <c r="Q48502" s="118"/>
    </row>
    <row r="48503" spans="16:17">
      <c r="P48503" s="118"/>
      <c r="Q48503" s="118"/>
    </row>
    <row r="48504" spans="16:17">
      <c r="P48504" s="118"/>
      <c r="Q48504" s="118"/>
    </row>
    <row r="48505" spans="16:17">
      <c r="P48505" s="118"/>
      <c r="Q48505" s="118"/>
    </row>
    <row r="48506" spans="16:17">
      <c r="P48506" s="118"/>
      <c r="Q48506" s="118"/>
    </row>
    <row r="48507" spans="16:17">
      <c r="P48507" s="118"/>
      <c r="Q48507" s="118"/>
    </row>
    <row r="48508" spans="16:17">
      <c r="P48508" s="118"/>
      <c r="Q48508" s="118"/>
    </row>
    <row r="48509" spans="16:17">
      <c r="P48509" s="118"/>
      <c r="Q48509" s="118"/>
    </row>
    <row r="48510" spans="16:17">
      <c r="P48510" s="118"/>
      <c r="Q48510" s="118"/>
    </row>
    <row r="48511" spans="16:17">
      <c r="P48511" s="118"/>
      <c r="Q48511" s="118"/>
    </row>
    <row r="48512" spans="16:17">
      <c r="P48512" s="118"/>
      <c r="Q48512" s="118"/>
    </row>
    <row r="48513" spans="16:17">
      <c r="P48513" s="118"/>
      <c r="Q48513" s="118"/>
    </row>
    <row r="48514" spans="16:17">
      <c r="P48514" s="118"/>
      <c r="Q48514" s="118"/>
    </row>
    <row r="48515" spans="16:17">
      <c r="P48515" s="118"/>
      <c r="Q48515" s="118"/>
    </row>
    <row r="48516" spans="16:17">
      <c r="P48516" s="118"/>
      <c r="Q48516" s="118"/>
    </row>
    <row r="48517" spans="16:17">
      <c r="P48517" s="118"/>
      <c r="Q48517" s="118"/>
    </row>
    <row r="48518" spans="16:17">
      <c r="P48518" s="118"/>
      <c r="Q48518" s="118"/>
    </row>
    <row r="48519" spans="16:17">
      <c r="P48519" s="118"/>
      <c r="Q48519" s="118"/>
    </row>
    <row r="48520" spans="16:17">
      <c r="P48520" s="118"/>
      <c r="Q48520" s="118"/>
    </row>
    <row r="48521" spans="16:17">
      <c r="P48521" s="118"/>
      <c r="Q48521" s="118"/>
    </row>
    <row r="48522" spans="16:17">
      <c r="P48522" s="118"/>
      <c r="Q48522" s="118"/>
    </row>
    <row r="48523" spans="16:17">
      <c r="P48523" s="118"/>
      <c r="Q48523" s="118"/>
    </row>
    <row r="48524" spans="16:17">
      <c r="P48524" s="118"/>
      <c r="Q48524" s="118"/>
    </row>
    <row r="48525" spans="16:17">
      <c r="P48525" s="118"/>
      <c r="Q48525" s="118"/>
    </row>
    <row r="48526" spans="16:17">
      <c r="P48526" s="118"/>
      <c r="Q48526" s="118"/>
    </row>
    <row r="48527" spans="16:17">
      <c r="P48527" s="118"/>
      <c r="Q48527" s="118"/>
    </row>
    <row r="48528" spans="16:17">
      <c r="P48528" s="118"/>
      <c r="Q48528" s="118"/>
    </row>
    <row r="48529" spans="16:17">
      <c r="P48529" s="118"/>
      <c r="Q48529" s="118"/>
    </row>
    <row r="48530" spans="16:17">
      <c r="P48530" s="118"/>
      <c r="Q48530" s="118"/>
    </row>
    <row r="48531" spans="16:17">
      <c r="P48531" s="118"/>
      <c r="Q48531" s="118"/>
    </row>
    <row r="48532" spans="16:17">
      <c r="P48532" s="118"/>
      <c r="Q48532" s="118"/>
    </row>
    <row r="48533" spans="16:17">
      <c r="P48533" s="118"/>
      <c r="Q48533" s="118"/>
    </row>
    <row r="48534" spans="16:17">
      <c r="P48534" s="118"/>
      <c r="Q48534" s="118"/>
    </row>
    <row r="48535" spans="16:17">
      <c r="P48535" s="118"/>
      <c r="Q48535" s="118"/>
    </row>
    <row r="48536" spans="16:17">
      <c r="P48536" s="118"/>
      <c r="Q48536" s="118"/>
    </row>
    <row r="48537" spans="16:17">
      <c r="P48537" s="118"/>
      <c r="Q48537" s="118"/>
    </row>
    <row r="48538" spans="16:17">
      <c r="P48538" s="118"/>
      <c r="Q48538" s="118"/>
    </row>
    <row r="48539" spans="16:17">
      <c r="P48539" s="118"/>
      <c r="Q48539" s="118"/>
    </row>
    <row r="48540" spans="16:17">
      <c r="P48540" s="118"/>
      <c r="Q48540" s="118"/>
    </row>
    <row r="48541" spans="16:17">
      <c r="P48541" s="118"/>
      <c r="Q48541" s="118"/>
    </row>
    <row r="48542" spans="16:17">
      <c r="P48542" s="118"/>
      <c r="Q48542" s="118"/>
    </row>
    <row r="48543" spans="16:17">
      <c r="P48543" s="118"/>
      <c r="Q48543" s="118"/>
    </row>
    <row r="48544" spans="16:17">
      <c r="P48544" s="118"/>
      <c r="Q48544" s="118"/>
    </row>
    <row r="48545" spans="16:17">
      <c r="P48545" s="118"/>
      <c r="Q48545" s="118"/>
    </row>
    <row r="48546" spans="16:17">
      <c r="P48546" s="118"/>
      <c r="Q48546" s="118"/>
    </row>
    <row r="48547" spans="16:17">
      <c r="P48547" s="118"/>
      <c r="Q48547" s="118"/>
    </row>
    <row r="48548" spans="16:17">
      <c r="P48548" s="118"/>
      <c r="Q48548" s="118"/>
    </row>
    <row r="48549" spans="16:17">
      <c r="P48549" s="118"/>
      <c r="Q48549" s="118"/>
    </row>
    <row r="48550" spans="16:17">
      <c r="P48550" s="118"/>
      <c r="Q48550" s="118"/>
    </row>
    <row r="48551" spans="16:17">
      <c r="P48551" s="118"/>
      <c r="Q48551" s="118"/>
    </row>
    <row r="48552" spans="16:17">
      <c r="P48552" s="118"/>
      <c r="Q48552" s="118"/>
    </row>
    <row r="48553" spans="16:17">
      <c r="P48553" s="118"/>
      <c r="Q48553" s="118"/>
    </row>
    <row r="48554" spans="16:17">
      <c r="P48554" s="118"/>
      <c r="Q48554" s="118"/>
    </row>
    <row r="48555" spans="16:17">
      <c r="P48555" s="118"/>
      <c r="Q48555" s="118"/>
    </row>
    <row r="48556" spans="16:17">
      <c r="P48556" s="118"/>
      <c r="Q48556" s="118"/>
    </row>
    <row r="48557" spans="16:17">
      <c r="P48557" s="118"/>
      <c r="Q48557" s="118"/>
    </row>
    <row r="48558" spans="16:17">
      <c r="P48558" s="118"/>
      <c r="Q48558" s="118"/>
    </row>
    <row r="48559" spans="16:17">
      <c r="P48559" s="118"/>
      <c r="Q48559" s="118"/>
    </row>
    <row r="48560" spans="16:17">
      <c r="P48560" s="118"/>
      <c r="Q48560" s="118"/>
    </row>
    <row r="48561" spans="16:17">
      <c r="P48561" s="118"/>
      <c r="Q48561" s="118"/>
    </row>
    <row r="48562" spans="16:17">
      <c r="P48562" s="118"/>
      <c r="Q48562" s="118"/>
    </row>
    <row r="48563" spans="16:17">
      <c r="P48563" s="118"/>
      <c r="Q48563" s="118"/>
    </row>
    <row r="48564" spans="16:17">
      <c r="P48564" s="118"/>
      <c r="Q48564" s="118"/>
    </row>
    <row r="48565" spans="16:17">
      <c r="P48565" s="118"/>
      <c r="Q48565" s="118"/>
    </row>
    <row r="48566" spans="16:17">
      <c r="P48566" s="118"/>
      <c r="Q48566" s="118"/>
    </row>
    <row r="48567" spans="16:17">
      <c r="P48567" s="118"/>
      <c r="Q48567" s="118"/>
    </row>
    <row r="48568" spans="16:17">
      <c r="P48568" s="118"/>
      <c r="Q48568" s="118"/>
    </row>
    <row r="48569" spans="16:17">
      <c r="P48569" s="118"/>
      <c r="Q48569" s="118"/>
    </row>
    <row r="48570" spans="16:17">
      <c r="P48570" s="118"/>
      <c r="Q48570" s="118"/>
    </row>
    <row r="48571" spans="16:17">
      <c r="P48571" s="118"/>
      <c r="Q48571" s="118"/>
    </row>
    <row r="48572" spans="16:17">
      <c r="P48572" s="118"/>
      <c r="Q48572" s="118"/>
    </row>
    <row r="48573" spans="16:17">
      <c r="P48573" s="118"/>
      <c r="Q48573" s="118"/>
    </row>
    <row r="48574" spans="16:17">
      <c r="P48574" s="118"/>
      <c r="Q48574" s="118"/>
    </row>
    <row r="48575" spans="16:17">
      <c r="P48575" s="118"/>
      <c r="Q48575" s="118"/>
    </row>
    <row r="48576" spans="16:17">
      <c r="P48576" s="118"/>
      <c r="Q48576" s="118"/>
    </row>
    <row r="48577" spans="16:17">
      <c r="P48577" s="118"/>
      <c r="Q48577" s="118"/>
    </row>
    <row r="48578" spans="16:17">
      <c r="P48578" s="118"/>
      <c r="Q48578" s="118"/>
    </row>
    <row r="48579" spans="16:17">
      <c r="P48579" s="118"/>
      <c r="Q48579" s="118"/>
    </row>
    <row r="48580" spans="16:17">
      <c r="P48580" s="118"/>
      <c r="Q48580" s="118"/>
    </row>
    <row r="48581" spans="16:17">
      <c r="P48581" s="118"/>
      <c r="Q48581" s="118"/>
    </row>
    <row r="48582" spans="16:17">
      <c r="P48582" s="118"/>
      <c r="Q48582" s="118"/>
    </row>
    <row r="48583" spans="16:17">
      <c r="P48583" s="118"/>
      <c r="Q48583" s="118"/>
    </row>
    <row r="48584" spans="16:17">
      <c r="P48584" s="118"/>
      <c r="Q48584" s="118"/>
    </row>
    <row r="48585" spans="16:17">
      <c r="P48585" s="118"/>
      <c r="Q48585" s="118"/>
    </row>
    <row r="48586" spans="16:17">
      <c r="P48586" s="118"/>
      <c r="Q48586" s="118"/>
    </row>
    <row r="48587" spans="16:17">
      <c r="P48587" s="118"/>
      <c r="Q48587" s="118"/>
    </row>
    <row r="48588" spans="16:17">
      <c r="P48588" s="118"/>
      <c r="Q48588" s="118"/>
    </row>
    <row r="48589" spans="16:17">
      <c r="P48589" s="118"/>
      <c r="Q48589" s="118"/>
    </row>
    <row r="48590" spans="16:17">
      <c r="P48590" s="118"/>
      <c r="Q48590" s="118"/>
    </row>
    <row r="48591" spans="16:17">
      <c r="P48591" s="118"/>
      <c r="Q48591" s="118"/>
    </row>
    <row r="48592" spans="16:17">
      <c r="P48592" s="118"/>
      <c r="Q48592" s="118"/>
    </row>
    <row r="48593" spans="16:17">
      <c r="P48593" s="118"/>
      <c r="Q48593" s="118"/>
    </row>
    <row r="48594" spans="16:17">
      <c r="P48594" s="118"/>
      <c r="Q48594" s="118"/>
    </row>
    <row r="48595" spans="16:17">
      <c r="P48595" s="118"/>
      <c r="Q48595" s="118"/>
    </row>
    <row r="48596" spans="16:17">
      <c r="P48596" s="118"/>
      <c r="Q48596" s="118"/>
    </row>
    <row r="48597" spans="16:17">
      <c r="P48597" s="118"/>
      <c r="Q48597" s="118"/>
    </row>
    <row r="48598" spans="16:17">
      <c r="P48598" s="118"/>
      <c r="Q48598" s="118"/>
    </row>
    <row r="48599" spans="16:17">
      <c r="P48599" s="118"/>
      <c r="Q48599" s="118"/>
    </row>
    <row r="48600" spans="16:17">
      <c r="P48600" s="118"/>
      <c r="Q48600" s="118"/>
    </row>
    <row r="48601" spans="16:17">
      <c r="P48601" s="118"/>
      <c r="Q48601" s="118"/>
    </row>
    <row r="48602" spans="16:17">
      <c r="P48602" s="118"/>
      <c r="Q48602" s="118"/>
    </row>
    <row r="48603" spans="16:17">
      <c r="P48603" s="118"/>
      <c r="Q48603" s="118"/>
    </row>
    <row r="48604" spans="16:17">
      <c r="P48604" s="118"/>
      <c r="Q48604" s="118"/>
    </row>
    <row r="48605" spans="16:17">
      <c r="P48605" s="118"/>
      <c r="Q48605" s="118"/>
    </row>
    <row r="48606" spans="16:17">
      <c r="P48606" s="118"/>
      <c r="Q48606" s="118"/>
    </row>
    <row r="48607" spans="16:17">
      <c r="P48607" s="118"/>
      <c r="Q48607" s="118"/>
    </row>
    <row r="48608" spans="16:17">
      <c r="P48608" s="118"/>
      <c r="Q48608" s="118"/>
    </row>
    <row r="48609" spans="16:17">
      <c r="P48609" s="118"/>
      <c r="Q48609" s="118"/>
    </row>
    <row r="48610" spans="16:17">
      <c r="P48610" s="118"/>
      <c r="Q48610" s="118"/>
    </row>
    <row r="48611" spans="16:17">
      <c r="P48611" s="118"/>
      <c r="Q48611" s="118"/>
    </row>
    <row r="48612" spans="16:17">
      <c r="P48612" s="118"/>
      <c r="Q48612" s="118"/>
    </row>
    <row r="48613" spans="16:17">
      <c r="P48613" s="118"/>
      <c r="Q48613" s="118"/>
    </row>
    <row r="48614" spans="16:17">
      <c r="P48614" s="118"/>
      <c r="Q48614" s="118"/>
    </row>
    <row r="48615" spans="16:17">
      <c r="P48615" s="118"/>
      <c r="Q48615" s="118"/>
    </row>
    <row r="48616" spans="16:17">
      <c r="P48616" s="118"/>
      <c r="Q48616" s="118"/>
    </row>
    <row r="48617" spans="16:17">
      <c r="P48617" s="118"/>
      <c r="Q48617" s="118"/>
    </row>
    <row r="48618" spans="16:17">
      <c r="P48618" s="118"/>
      <c r="Q48618" s="118"/>
    </row>
    <row r="48619" spans="16:17">
      <c r="P48619" s="118"/>
      <c r="Q48619" s="118"/>
    </row>
    <row r="48620" spans="16:17">
      <c r="P48620" s="118"/>
      <c r="Q48620" s="118"/>
    </row>
    <row r="48621" spans="16:17">
      <c r="P48621" s="118"/>
      <c r="Q48621" s="118"/>
    </row>
    <row r="48622" spans="16:17">
      <c r="P48622" s="118"/>
      <c r="Q48622" s="118"/>
    </row>
    <row r="48623" spans="16:17">
      <c r="P48623" s="118"/>
      <c r="Q48623" s="118"/>
    </row>
    <row r="48624" spans="16:17">
      <c r="P48624" s="118"/>
      <c r="Q48624" s="118"/>
    </row>
    <row r="48625" spans="16:17">
      <c r="P48625" s="118"/>
      <c r="Q48625" s="118"/>
    </row>
    <row r="48626" spans="16:17">
      <c r="P48626" s="118"/>
      <c r="Q48626" s="118"/>
    </row>
    <row r="48627" spans="16:17">
      <c r="P48627" s="118"/>
      <c r="Q48627" s="118"/>
    </row>
    <row r="48628" spans="16:17">
      <c r="P48628" s="118"/>
      <c r="Q48628" s="118"/>
    </row>
    <row r="48629" spans="16:17">
      <c r="P48629" s="118"/>
      <c r="Q48629" s="118"/>
    </row>
    <row r="48630" spans="16:17">
      <c r="P48630" s="118"/>
      <c r="Q48630" s="118"/>
    </row>
    <row r="48631" spans="16:17">
      <c r="P48631" s="118"/>
      <c r="Q48631" s="118"/>
    </row>
    <row r="48632" spans="16:17">
      <c r="P48632" s="118"/>
      <c r="Q48632" s="118"/>
    </row>
    <row r="48633" spans="16:17">
      <c r="P48633" s="118"/>
      <c r="Q48633" s="118"/>
    </row>
    <row r="48634" spans="16:17">
      <c r="P48634" s="118"/>
      <c r="Q48634" s="118"/>
    </row>
    <row r="48635" spans="16:17">
      <c r="P48635" s="118"/>
      <c r="Q48635" s="118"/>
    </row>
    <row r="48636" spans="16:17">
      <c r="P48636" s="118"/>
      <c r="Q48636" s="118"/>
    </row>
    <row r="48637" spans="16:17">
      <c r="P48637" s="118"/>
      <c r="Q48637" s="118"/>
    </row>
    <row r="48638" spans="16:17">
      <c r="P48638" s="118"/>
      <c r="Q48638" s="118"/>
    </row>
    <row r="48639" spans="16:17">
      <c r="P48639" s="118"/>
      <c r="Q48639" s="118"/>
    </row>
    <row r="48640" spans="16:17">
      <c r="P48640" s="118"/>
      <c r="Q48640" s="118"/>
    </row>
    <row r="48641" spans="16:17">
      <c r="P48641" s="118"/>
      <c r="Q48641" s="118"/>
    </row>
    <row r="48642" spans="16:17">
      <c r="P48642" s="118"/>
      <c r="Q48642" s="118"/>
    </row>
    <row r="48643" spans="16:17">
      <c r="P48643" s="118"/>
      <c r="Q48643" s="118"/>
    </row>
    <row r="48644" spans="16:17">
      <c r="P48644" s="118"/>
      <c r="Q48644" s="118"/>
    </row>
    <row r="48645" spans="16:17">
      <c r="P48645" s="118"/>
      <c r="Q48645" s="118"/>
    </row>
    <row r="48646" spans="16:17">
      <c r="P48646" s="118"/>
      <c r="Q48646" s="118"/>
    </row>
    <row r="48647" spans="16:17">
      <c r="P48647" s="118"/>
      <c r="Q48647" s="118"/>
    </row>
    <row r="48648" spans="16:17">
      <c r="P48648" s="118"/>
      <c r="Q48648" s="118"/>
    </row>
    <row r="48649" spans="16:17">
      <c r="P48649" s="118"/>
      <c r="Q48649" s="118"/>
    </row>
    <row r="48650" spans="16:17">
      <c r="P48650" s="118"/>
      <c r="Q48650" s="118"/>
    </row>
    <row r="48651" spans="16:17">
      <c r="P48651" s="118"/>
      <c r="Q48651" s="118"/>
    </row>
    <row r="48652" spans="16:17">
      <c r="P48652" s="118"/>
      <c r="Q48652" s="118"/>
    </row>
    <row r="48653" spans="16:17">
      <c r="P48653" s="118"/>
      <c r="Q48653" s="118"/>
    </row>
    <row r="48654" spans="16:17">
      <c r="P48654" s="118"/>
      <c r="Q48654" s="118"/>
    </row>
    <row r="48655" spans="16:17">
      <c r="P48655" s="118"/>
      <c r="Q48655" s="118"/>
    </row>
    <row r="48656" spans="16:17">
      <c r="P48656" s="118"/>
      <c r="Q48656" s="118"/>
    </row>
    <row r="48657" spans="16:17">
      <c r="P48657" s="118"/>
      <c r="Q48657" s="118"/>
    </row>
    <row r="48658" spans="16:17">
      <c r="P48658" s="118"/>
      <c r="Q48658" s="118"/>
    </row>
    <row r="48659" spans="16:17">
      <c r="P48659" s="118"/>
      <c r="Q48659" s="118"/>
    </row>
    <row r="48660" spans="16:17">
      <c r="P48660" s="118"/>
      <c r="Q48660" s="118"/>
    </row>
    <row r="48661" spans="16:17">
      <c r="P48661" s="118"/>
      <c r="Q48661" s="118"/>
    </row>
    <row r="48662" spans="16:17">
      <c r="P48662" s="118"/>
      <c r="Q48662" s="118"/>
    </row>
    <row r="48663" spans="16:17">
      <c r="P48663" s="118"/>
      <c r="Q48663" s="118"/>
    </row>
    <row r="48664" spans="16:17">
      <c r="P48664" s="118"/>
      <c r="Q48664" s="118"/>
    </row>
    <row r="48665" spans="16:17">
      <c r="P48665" s="118"/>
      <c r="Q48665" s="118"/>
    </row>
    <row r="48666" spans="16:17">
      <c r="P48666" s="118"/>
      <c r="Q48666" s="118"/>
    </row>
    <row r="48667" spans="16:17">
      <c r="P48667" s="118"/>
      <c r="Q48667" s="118"/>
    </row>
    <row r="48668" spans="16:17">
      <c r="P48668" s="118"/>
      <c r="Q48668" s="118"/>
    </row>
    <row r="48669" spans="16:17">
      <c r="P48669" s="118"/>
      <c r="Q48669" s="118"/>
    </row>
    <row r="48670" spans="16:17">
      <c r="P48670" s="118"/>
      <c r="Q48670" s="118"/>
    </row>
    <row r="48671" spans="16:17">
      <c r="P48671" s="118"/>
      <c r="Q48671" s="118"/>
    </row>
    <row r="48672" spans="16:17">
      <c r="P48672" s="118"/>
      <c r="Q48672" s="118"/>
    </row>
    <row r="48673" spans="16:17">
      <c r="P48673" s="118"/>
      <c r="Q48673" s="118"/>
    </row>
    <row r="48674" spans="16:17">
      <c r="P48674" s="118"/>
      <c r="Q48674" s="118"/>
    </row>
    <row r="48675" spans="16:17">
      <c r="P48675" s="118"/>
      <c r="Q48675" s="118"/>
    </row>
    <row r="48676" spans="16:17">
      <c r="P48676" s="118"/>
      <c r="Q48676" s="118"/>
    </row>
    <row r="48677" spans="16:17">
      <c r="P48677" s="118"/>
      <c r="Q48677" s="118"/>
    </row>
    <row r="48678" spans="16:17">
      <c r="P48678" s="118"/>
      <c r="Q48678" s="118"/>
    </row>
    <row r="48679" spans="16:17">
      <c r="P48679" s="118"/>
      <c r="Q48679" s="118"/>
    </row>
    <row r="48680" spans="16:17">
      <c r="P48680" s="118"/>
      <c r="Q48680" s="118"/>
    </row>
    <row r="48681" spans="16:17">
      <c r="P48681" s="118"/>
      <c r="Q48681" s="118"/>
    </row>
    <row r="48682" spans="16:17">
      <c r="P48682" s="118"/>
      <c r="Q48682" s="118"/>
    </row>
    <row r="48683" spans="16:17">
      <c r="P48683" s="118"/>
      <c r="Q48683" s="118"/>
    </row>
    <row r="48684" spans="16:17">
      <c r="P48684" s="118"/>
      <c r="Q48684" s="118"/>
    </row>
    <row r="48685" spans="16:17">
      <c r="P48685" s="118"/>
      <c r="Q48685" s="118"/>
    </row>
    <row r="48686" spans="16:17">
      <c r="P48686" s="118"/>
      <c r="Q48686" s="118"/>
    </row>
    <row r="48687" spans="16:17">
      <c r="P48687" s="118"/>
      <c r="Q48687" s="118"/>
    </row>
    <row r="48688" spans="16:17">
      <c r="P48688" s="118"/>
      <c r="Q48688" s="118"/>
    </row>
    <row r="48689" spans="16:17">
      <c r="P48689" s="118"/>
      <c r="Q48689" s="118"/>
    </row>
    <row r="48690" spans="16:17">
      <c r="P48690" s="118"/>
      <c r="Q48690" s="118"/>
    </row>
    <row r="48691" spans="16:17">
      <c r="P48691" s="118"/>
      <c r="Q48691" s="118"/>
    </row>
    <row r="48692" spans="16:17">
      <c r="P48692" s="118"/>
      <c r="Q48692" s="118"/>
    </row>
    <row r="48693" spans="16:17">
      <c r="P48693" s="118"/>
      <c r="Q48693" s="118"/>
    </row>
    <row r="48694" spans="16:17">
      <c r="P48694" s="118"/>
      <c r="Q48694" s="118"/>
    </row>
    <row r="48695" spans="16:17">
      <c r="P48695" s="118"/>
      <c r="Q48695" s="118"/>
    </row>
    <row r="48696" spans="16:17">
      <c r="P48696" s="118"/>
      <c r="Q48696" s="118"/>
    </row>
    <row r="48697" spans="16:17">
      <c r="P48697" s="118"/>
      <c r="Q48697" s="118"/>
    </row>
    <row r="48698" spans="16:17">
      <c r="P48698" s="118"/>
      <c r="Q48698" s="118"/>
    </row>
    <row r="48699" spans="16:17">
      <c r="P48699" s="118"/>
      <c r="Q48699" s="118"/>
    </row>
    <row r="48700" spans="16:17">
      <c r="P48700" s="118"/>
      <c r="Q48700" s="118"/>
    </row>
    <row r="48701" spans="16:17">
      <c r="P48701" s="118"/>
      <c r="Q48701" s="118"/>
    </row>
    <row r="48702" spans="16:17">
      <c r="P48702" s="118"/>
      <c r="Q48702" s="118"/>
    </row>
    <row r="48703" spans="16:17">
      <c r="P48703" s="118"/>
      <c r="Q48703" s="118"/>
    </row>
    <row r="48704" spans="16:17">
      <c r="P48704" s="118"/>
      <c r="Q48704" s="118"/>
    </row>
    <row r="48705" spans="16:17">
      <c r="P48705" s="118"/>
      <c r="Q48705" s="118"/>
    </row>
    <row r="48706" spans="16:17">
      <c r="P48706" s="118"/>
      <c r="Q48706" s="118"/>
    </row>
    <row r="48707" spans="16:17">
      <c r="P48707" s="118"/>
      <c r="Q48707" s="118"/>
    </row>
    <row r="48708" spans="16:17">
      <c r="P48708" s="118"/>
      <c r="Q48708" s="118"/>
    </row>
    <row r="48709" spans="16:17">
      <c r="P48709" s="118"/>
      <c r="Q48709" s="118"/>
    </row>
    <row r="48710" spans="16:17">
      <c r="P48710" s="118"/>
      <c r="Q48710" s="118"/>
    </row>
    <row r="48711" spans="16:17">
      <c r="P48711" s="118"/>
      <c r="Q48711" s="118"/>
    </row>
    <row r="48712" spans="16:17">
      <c r="P48712" s="118"/>
      <c r="Q48712" s="118"/>
    </row>
    <row r="48713" spans="16:17">
      <c r="P48713" s="118"/>
      <c r="Q48713" s="118"/>
    </row>
    <row r="48714" spans="16:17">
      <c r="P48714" s="118"/>
      <c r="Q48714" s="118"/>
    </row>
    <row r="48715" spans="16:17">
      <c r="P48715" s="118"/>
      <c r="Q48715" s="118"/>
    </row>
    <row r="48716" spans="16:17">
      <c r="P48716" s="118"/>
      <c r="Q48716" s="118"/>
    </row>
    <row r="48717" spans="16:17">
      <c r="P48717" s="118"/>
      <c r="Q48717" s="118"/>
    </row>
    <row r="48718" spans="16:17">
      <c r="P48718" s="118"/>
      <c r="Q48718" s="118"/>
    </row>
    <row r="48719" spans="16:17">
      <c r="P48719" s="118"/>
      <c r="Q48719" s="118"/>
    </row>
    <row r="48720" spans="16:17">
      <c r="P48720" s="118"/>
      <c r="Q48720" s="118"/>
    </row>
    <row r="48721" spans="16:17">
      <c r="P48721" s="118"/>
      <c r="Q48721" s="118"/>
    </row>
    <row r="48722" spans="16:17">
      <c r="P48722" s="118"/>
      <c r="Q48722" s="118"/>
    </row>
    <row r="48723" spans="16:17">
      <c r="P48723" s="118"/>
      <c r="Q48723" s="118"/>
    </row>
    <row r="48724" spans="16:17">
      <c r="P48724" s="118"/>
      <c r="Q48724" s="118"/>
    </row>
    <row r="48725" spans="16:17">
      <c r="P48725" s="118"/>
      <c r="Q48725" s="118"/>
    </row>
    <row r="48726" spans="16:17">
      <c r="P48726" s="118"/>
      <c r="Q48726" s="118"/>
    </row>
    <row r="48727" spans="16:17">
      <c r="P48727" s="118"/>
      <c r="Q48727" s="118"/>
    </row>
    <row r="48728" spans="16:17">
      <c r="P48728" s="118"/>
      <c r="Q48728" s="118"/>
    </row>
    <row r="48729" spans="16:17">
      <c r="P48729" s="118"/>
      <c r="Q48729" s="118"/>
    </row>
    <row r="48730" spans="16:17">
      <c r="P48730" s="118"/>
      <c r="Q48730" s="118"/>
    </row>
    <row r="48731" spans="16:17">
      <c r="P48731" s="118"/>
      <c r="Q48731" s="118"/>
    </row>
    <row r="48732" spans="16:17">
      <c r="P48732" s="118"/>
      <c r="Q48732" s="118"/>
    </row>
    <row r="48733" spans="16:17">
      <c r="P48733" s="118"/>
      <c r="Q48733" s="118"/>
    </row>
    <row r="48734" spans="16:17">
      <c r="P48734" s="118"/>
      <c r="Q48734" s="118"/>
    </row>
    <row r="48735" spans="16:17">
      <c r="P48735" s="118"/>
      <c r="Q48735" s="118"/>
    </row>
    <row r="48736" spans="16:17">
      <c r="P48736" s="118"/>
      <c r="Q48736" s="118"/>
    </row>
    <row r="48737" spans="16:17">
      <c r="P48737" s="118"/>
      <c r="Q48737" s="118"/>
    </row>
    <row r="48738" spans="16:17">
      <c r="P48738" s="118"/>
      <c r="Q48738" s="118"/>
    </row>
    <row r="48739" spans="16:17">
      <c r="P48739" s="118"/>
      <c r="Q48739" s="118"/>
    </row>
    <row r="48740" spans="16:17">
      <c r="P48740" s="118"/>
      <c r="Q48740" s="118"/>
    </row>
    <row r="48741" spans="16:17">
      <c r="P48741" s="118"/>
      <c r="Q48741" s="118"/>
    </row>
    <row r="48742" spans="16:17">
      <c r="P48742" s="118"/>
      <c r="Q48742" s="118"/>
    </row>
    <row r="48743" spans="16:17">
      <c r="P48743" s="118"/>
      <c r="Q48743" s="118"/>
    </row>
    <row r="48744" spans="16:17">
      <c r="P48744" s="118"/>
      <c r="Q48744" s="118"/>
    </row>
    <row r="48745" spans="16:17">
      <c r="P48745" s="118"/>
      <c r="Q48745" s="118"/>
    </row>
    <row r="48746" spans="16:17">
      <c r="P48746" s="118"/>
      <c r="Q48746" s="118"/>
    </row>
    <row r="48747" spans="16:17">
      <c r="P48747" s="118"/>
      <c r="Q48747" s="118"/>
    </row>
    <row r="48748" spans="16:17">
      <c r="P48748" s="118"/>
      <c r="Q48748" s="118"/>
    </row>
    <row r="48749" spans="16:17">
      <c r="P48749" s="118"/>
      <c r="Q48749" s="118"/>
    </row>
    <row r="48750" spans="16:17">
      <c r="P48750" s="118"/>
      <c r="Q48750" s="118"/>
    </row>
    <row r="48751" spans="16:17">
      <c r="P48751" s="118"/>
      <c r="Q48751" s="118"/>
    </row>
    <row r="48752" spans="16:17">
      <c r="P48752" s="118"/>
      <c r="Q48752" s="118"/>
    </row>
    <row r="48753" spans="16:17">
      <c r="P48753" s="118"/>
      <c r="Q48753" s="118"/>
    </row>
    <row r="48754" spans="16:17">
      <c r="P48754" s="118"/>
      <c r="Q48754" s="118"/>
    </row>
    <row r="48755" spans="16:17">
      <c r="P48755" s="118"/>
      <c r="Q48755" s="118"/>
    </row>
    <row r="48756" spans="16:17">
      <c r="P48756" s="118"/>
      <c r="Q48756" s="118"/>
    </row>
    <row r="48757" spans="16:17">
      <c r="P48757" s="118"/>
      <c r="Q48757" s="118"/>
    </row>
    <row r="48758" spans="16:17">
      <c r="P48758" s="118"/>
      <c r="Q48758" s="118"/>
    </row>
    <row r="48759" spans="16:17">
      <c r="P48759" s="118"/>
      <c r="Q48759" s="118"/>
    </row>
    <row r="48760" spans="16:17">
      <c r="P48760" s="118"/>
      <c r="Q48760" s="118"/>
    </row>
    <row r="48761" spans="16:17">
      <c r="P48761" s="118"/>
      <c r="Q48761" s="118"/>
    </row>
    <row r="48762" spans="16:17">
      <c r="P48762" s="118"/>
      <c r="Q48762" s="118"/>
    </row>
    <row r="48763" spans="16:17">
      <c r="P48763" s="118"/>
      <c r="Q48763" s="118"/>
    </row>
    <row r="48764" spans="16:17">
      <c r="P48764" s="118"/>
      <c r="Q48764" s="118"/>
    </row>
    <row r="48765" spans="16:17">
      <c r="P48765" s="118"/>
      <c r="Q48765" s="118"/>
    </row>
    <row r="48766" spans="16:17">
      <c r="P48766" s="118"/>
      <c r="Q48766" s="118"/>
    </row>
    <row r="48767" spans="16:17">
      <c r="P48767" s="118"/>
      <c r="Q48767" s="118"/>
    </row>
    <row r="48768" spans="16:17">
      <c r="P48768" s="118"/>
      <c r="Q48768" s="118"/>
    </row>
    <row r="48769" spans="16:17">
      <c r="P48769" s="118"/>
      <c r="Q48769" s="118"/>
    </row>
    <row r="48770" spans="16:17">
      <c r="P48770" s="118"/>
      <c r="Q48770" s="118"/>
    </row>
    <row r="48771" spans="16:17">
      <c r="P48771" s="118"/>
      <c r="Q48771" s="118"/>
    </row>
    <row r="48772" spans="16:17">
      <c r="P48772" s="118"/>
      <c r="Q48772" s="118"/>
    </row>
    <row r="48773" spans="16:17">
      <c r="P48773" s="118"/>
      <c r="Q48773" s="118"/>
    </row>
    <row r="48774" spans="16:17">
      <c r="P48774" s="118"/>
      <c r="Q48774" s="118"/>
    </row>
    <row r="48775" spans="16:17">
      <c r="P48775" s="118"/>
      <c r="Q48775" s="118"/>
    </row>
    <row r="48776" spans="16:17">
      <c r="P48776" s="118"/>
      <c r="Q48776" s="118"/>
    </row>
    <row r="48777" spans="16:17">
      <c r="P48777" s="118"/>
      <c r="Q48777" s="118"/>
    </row>
    <row r="48778" spans="16:17">
      <c r="P48778" s="118"/>
      <c r="Q48778" s="118"/>
    </row>
    <row r="48779" spans="16:17">
      <c r="P48779" s="118"/>
      <c r="Q48779" s="118"/>
    </row>
    <row r="48780" spans="16:17">
      <c r="P48780" s="118"/>
      <c r="Q48780" s="118"/>
    </row>
    <row r="48781" spans="16:17">
      <c r="P48781" s="118"/>
      <c r="Q48781" s="118"/>
    </row>
    <row r="48782" spans="16:17">
      <c r="P48782" s="118"/>
      <c r="Q48782" s="118"/>
    </row>
    <row r="48783" spans="16:17">
      <c r="P48783" s="118"/>
      <c r="Q48783" s="118"/>
    </row>
    <row r="48784" spans="16:17">
      <c r="P48784" s="118"/>
      <c r="Q48784" s="118"/>
    </row>
    <row r="48785" spans="16:17">
      <c r="P48785" s="118"/>
      <c r="Q48785" s="118"/>
    </row>
    <row r="48786" spans="16:17">
      <c r="P48786" s="118"/>
      <c r="Q48786" s="118"/>
    </row>
    <row r="48787" spans="16:17">
      <c r="P48787" s="118"/>
      <c r="Q48787" s="118"/>
    </row>
    <row r="48788" spans="16:17">
      <c r="P48788" s="118"/>
      <c r="Q48788" s="118"/>
    </row>
    <row r="48789" spans="16:17">
      <c r="P48789" s="118"/>
      <c r="Q48789" s="118"/>
    </row>
    <row r="48790" spans="16:17">
      <c r="P48790" s="118"/>
      <c r="Q48790" s="118"/>
    </row>
    <row r="48791" spans="16:17">
      <c r="P48791" s="118"/>
      <c r="Q48791" s="118"/>
    </row>
    <row r="48792" spans="16:17">
      <c r="P48792" s="118"/>
      <c r="Q48792" s="118"/>
    </row>
    <row r="48793" spans="16:17">
      <c r="P48793" s="118"/>
      <c r="Q48793" s="118"/>
    </row>
    <row r="48794" spans="16:17">
      <c r="P48794" s="118"/>
      <c r="Q48794" s="118"/>
    </row>
    <row r="48795" spans="16:17">
      <c r="P48795" s="118"/>
      <c r="Q48795" s="118"/>
    </row>
    <row r="48796" spans="16:17">
      <c r="P48796" s="118"/>
      <c r="Q48796" s="118"/>
    </row>
    <row r="48797" spans="16:17">
      <c r="P48797" s="118"/>
      <c r="Q48797" s="118"/>
    </row>
    <row r="48798" spans="16:17">
      <c r="P48798" s="118"/>
      <c r="Q48798" s="118"/>
    </row>
    <row r="48799" spans="16:17">
      <c r="P48799" s="118"/>
      <c r="Q48799" s="118"/>
    </row>
    <row r="48800" spans="16:17">
      <c r="P48800" s="118"/>
      <c r="Q48800" s="118"/>
    </row>
    <row r="48801" spans="16:17">
      <c r="P48801" s="118"/>
      <c r="Q48801" s="118"/>
    </row>
    <row r="48802" spans="16:17">
      <c r="P48802" s="118"/>
      <c r="Q48802" s="118"/>
    </row>
    <row r="48803" spans="16:17">
      <c r="P48803" s="118"/>
      <c r="Q48803" s="118"/>
    </row>
    <row r="48804" spans="16:17">
      <c r="P48804" s="118"/>
      <c r="Q48804" s="118"/>
    </row>
    <row r="48805" spans="16:17">
      <c r="P48805" s="118"/>
      <c r="Q48805" s="118"/>
    </row>
    <row r="48806" spans="16:17">
      <c r="P48806" s="118"/>
      <c r="Q48806" s="118"/>
    </row>
    <row r="48807" spans="16:17">
      <c r="P48807" s="118"/>
      <c r="Q48807" s="118"/>
    </row>
    <row r="48808" spans="16:17">
      <c r="P48808" s="118"/>
      <c r="Q48808" s="118"/>
    </row>
    <row r="48809" spans="16:17">
      <c r="P48809" s="118"/>
      <c r="Q48809" s="118"/>
    </row>
    <row r="48810" spans="16:17">
      <c r="P48810" s="118"/>
      <c r="Q48810" s="118"/>
    </row>
    <row r="48811" spans="16:17">
      <c r="P48811" s="118"/>
      <c r="Q48811" s="118"/>
    </row>
    <row r="48812" spans="16:17">
      <c r="P48812" s="118"/>
      <c r="Q48812" s="118"/>
    </row>
    <row r="48813" spans="16:17">
      <c r="P48813" s="118"/>
      <c r="Q48813" s="118"/>
    </row>
    <row r="48814" spans="16:17">
      <c r="P48814" s="118"/>
      <c r="Q48814" s="118"/>
    </row>
    <row r="48815" spans="16:17">
      <c r="P48815" s="118"/>
      <c r="Q48815" s="118"/>
    </row>
    <row r="48816" spans="16:17">
      <c r="P48816" s="118"/>
      <c r="Q48816" s="118"/>
    </row>
    <row r="48817" spans="16:17">
      <c r="P48817" s="118"/>
      <c r="Q48817" s="118"/>
    </row>
    <row r="48818" spans="16:17">
      <c r="P48818" s="118"/>
      <c r="Q48818" s="118"/>
    </row>
    <row r="48819" spans="16:17">
      <c r="P48819" s="118"/>
      <c r="Q48819" s="118"/>
    </row>
    <row r="48820" spans="16:17">
      <c r="P48820" s="118"/>
      <c r="Q48820" s="118"/>
    </row>
    <row r="48821" spans="16:17">
      <c r="P48821" s="118"/>
      <c r="Q48821" s="118"/>
    </row>
    <row r="48822" spans="16:17">
      <c r="P48822" s="118"/>
      <c r="Q48822" s="118"/>
    </row>
    <row r="48823" spans="16:17">
      <c r="P48823" s="118"/>
      <c r="Q48823" s="118"/>
    </row>
    <row r="48824" spans="16:17">
      <c r="P48824" s="118"/>
      <c r="Q48824" s="118"/>
    </row>
    <row r="48825" spans="16:17">
      <c r="P48825" s="118"/>
      <c r="Q48825" s="118"/>
    </row>
    <row r="48826" spans="16:17">
      <c r="P48826" s="118"/>
      <c r="Q48826" s="118"/>
    </row>
    <row r="48827" spans="16:17">
      <c r="P48827" s="118"/>
      <c r="Q48827" s="118"/>
    </row>
    <row r="48828" spans="16:17">
      <c r="P48828" s="118"/>
      <c r="Q48828" s="118"/>
    </row>
    <row r="48829" spans="16:17">
      <c r="P48829" s="118"/>
      <c r="Q48829" s="118"/>
    </row>
    <row r="48830" spans="16:17">
      <c r="P48830" s="118"/>
      <c r="Q48830" s="118"/>
    </row>
    <row r="48831" spans="16:17">
      <c r="P48831" s="118"/>
      <c r="Q48831" s="118"/>
    </row>
    <row r="48832" spans="16:17">
      <c r="P48832" s="118"/>
      <c r="Q48832" s="118"/>
    </row>
    <row r="48833" spans="16:17">
      <c r="P48833" s="118"/>
      <c r="Q48833" s="118"/>
    </row>
    <row r="48834" spans="16:17">
      <c r="P48834" s="118"/>
      <c r="Q48834" s="118"/>
    </row>
    <row r="48835" spans="16:17">
      <c r="P48835" s="118"/>
      <c r="Q48835" s="118"/>
    </row>
    <row r="48836" spans="16:17">
      <c r="P48836" s="118"/>
      <c r="Q48836" s="118"/>
    </row>
    <row r="48837" spans="16:17">
      <c r="P48837" s="118"/>
      <c r="Q48837" s="118"/>
    </row>
    <row r="48838" spans="16:17">
      <c r="P48838" s="118"/>
      <c r="Q48838" s="118"/>
    </row>
    <row r="48839" spans="16:17">
      <c r="P48839" s="118"/>
      <c r="Q48839" s="118"/>
    </row>
    <row r="48840" spans="16:17">
      <c r="P48840" s="118"/>
      <c r="Q48840" s="118"/>
    </row>
    <row r="48841" spans="16:17">
      <c r="P48841" s="118"/>
      <c r="Q48841" s="118"/>
    </row>
    <row r="48842" spans="16:17">
      <c r="P48842" s="118"/>
      <c r="Q48842" s="118"/>
    </row>
    <row r="48843" spans="16:17">
      <c r="P48843" s="118"/>
      <c r="Q48843" s="118"/>
    </row>
    <row r="48844" spans="16:17">
      <c r="P48844" s="118"/>
      <c r="Q48844" s="118"/>
    </row>
    <row r="48845" spans="16:17">
      <c r="P48845" s="118"/>
      <c r="Q48845" s="118"/>
    </row>
    <row r="48846" spans="16:17">
      <c r="P48846" s="118"/>
      <c r="Q48846" s="118"/>
    </row>
    <row r="48847" spans="16:17">
      <c r="P48847" s="118"/>
      <c r="Q48847" s="118"/>
    </row>
    <row r="48848" spans="16:17">
      <c r="P48848" s="118"/>
      <c r="Q48848" s="118"/>
    </row>
    <row r="48849" spans="16:17">
      <c r="P48849" s="118"/>
      <c r="Q48849" s="118"/>
    </row>
    <row r="48850" spans="16:17">
      <c r="P48850" s="118"/>
      <c r="Q48850" s="118"/>
    </row>
    <row r="48851" spans="16:17">
      <c r="P48851" s="118"/>
      <c r="Q48851" s="118"/>
    </row>
    <row r="48852" spans="16:17">
      <c r="P48852" s="118"/>
      <c r="Q48852" s="118"/>
    </row>
    <row r="48853" spans="16:17">
      <c r="P48853" s="118"/>
      <c r="Q48853" s="118"/>
    </row>
    <row r="48854" spans="16:17">
      <c r="P48854" s="118"/>
      <c r="Q48854" s="118"/>
    </row>
    <row r="48855" spans="16:17">
      <c r="P48855" s="118"/>
      <c r="Q48855" s="118"/>
    </row>
    <row r="48856" spans="16:17">
      <c r="P48856" s="118"/>
      <c r="Q48856" s="118"/>
    </row>
    <row r="48857" spans="16:17">
      <c r="P48857" s="118"/>
      <c r="Q48857" s="118"/>
    </row>
    <row r="48858" spans="16:17">
      <c r="P48858" s="118"/>
      <c r="Q48858" s="118"/>
    </row>
    <row r="48859" spans="16:17">
      <c r="P48859" s="118"/>
      <c r="Q48859" s="118"/>
    </row>
    <row r="48860" spans="16:17">
      <c r="P48860" s="118"/>
      <c r="Q48860" s="118"/>
    </row>
    <row r="48861" spans="16:17">
      <c r="P48861" s="118"/>
      <c r="Q48861" s="118"/>
    </row>
    <row r="48862" spans="16:17">
      <c r="P48862" s="118"/>
      <c r="Q48862" s="118"/>
    </row>
    <row r="48863" spans="16:17">
      <c r="P48863" s="118"/>
      <c r="Q48863" s="118"/>
    </row>
    <row r="48864" spans="16:17">
      <c r="P48864" s="118"/>
      <c r="Q48864" s="118"/>
    </row>
    <row r="48865" spans="16:17">
      <c r="P48865" s="118"/>
      <c r="Q48865" s="118"/>
    </row>
    <row r="48866" spans="16:17">
      <c r="P48866" s="118"/>
      <c r="Q48866" s="118"/>
    </row>
    <row r="48867" spans="16:17">
      <c r="P48867" s="118"/>
      <c r="Q48867" s="118"/>
    </row>
    <row r="48868" spans="16:17">
      <c r="P48868" s="118"/>
      <c r="Q48868" s="118"/>
    </row>
    <row r="48869" spans="16:17">
      <c r="P48869" s="118"/>
      <c r="Q48869" s="118"/>
    </row>
    <row r="48870" spans="16:17">
      <c r="P48870" s="118"/>
      <c r="Q48870" s="118"/>
    </row>
    <row r="48871" spans="16:17">
      <c r="P48871" s="118"/>
      <c r="Q48871" s="118"/>
    </row>
    <row r="48872" spans="16:17">
      <c r="P48872" s="118"/>
      <c r="Q48872" s="118"/>
    </row>
    <row r="48873" spans="16:17">
      <c r="P48873" s="118"/>
      <c r="Q48873" s="118"/>
    </row>
    <row r="48874" spans="16:17">
      <c r="P48874" s="118"/>
      <c r="Q48874" s="118"/>
    </row>
    <row r="48875" spans="16:17">
      <c r="P48875" s="118"/>
      <c r="Q48875" s="118"/>
    </row>
    <row r="48876" spans="16:17">
      <c r="P48876" s="118"/>
      <c r="Q48876" s="118"/>
    </row>
    <row r="48877" spans="16:17">
      <c r="P48877" s="118"/>
      <c r="Q48877" s="118"/>
    </row>
    <row r="48878" spans="16:17">
      <c r="P48878" s="118"/>
      <c r="Q48878" s="118"/>
    </row>
    <row r="48879" spans="16:17">
      <c r="P48879" s="118"/>
      <c r="Q48879" s="118"/>
    </row>
    <row r="48880" spans="16:17">
      <c r="P48880" s="118"/>
      <c r="Q48880" s="118"/>
    </row>
    <row r="48881" spans="16:17">
      <c r="P48881" s="118"/>
      <c r="Q48881" s="118"/>
    </row>
    <row r="48882" spans="16:17">
      <c r="P48882" s="118"/>
      <c r="Q48882" s="118"/>
    </row>
    <row r="48883" spans="16:17">
      <c r="P48883" s="118"/>
      <c r="Q48883" s="118"/>
    </row>
    <row r="48884" spans="16:17">
      <c r="P48884" s="118"/>
      <c r="Q48884" s="118"/>
    </row>
    <row r="48885" spans="16:17">
      <c r="P48885" s="118"/>
      <c r="Q48885" s="118"/>
    </row>
    <row r="48886" spans="16:17">
      <c r="P48886" s="118"/>
      <c r="Q48886" s="118"/>
    </row>
    <row r="48887" spans="16:17">
      <c r="P48887" s="118"/>
      <c r="Q48887" s="118"/>
    </row>
    <row r="48888" spans="16:17">
      <c r="P48888" s="118"/>
      <c r="Q48888" s="118"/>
    </row>
    <row r="48889" spans="16:17">
      <c r="P48889" s="118"/>
      <c r="Q48889" s="118"/>
    </row>
    <row r="48890" spans="16:17">
      <c r="P48890" s="118"/>
      <c r="Q48890" s="118"/>
    </row>
    <row r="48891" spans="16:17">
      <c r="P48891" s="118"/>
      <c r="Q48891" s="118"/>
    </row>
    <row r="48892" spans="16:17">
      <c r="P48892" s="118"/>
      <c r="Q48892" s="118"/>
    </row>
    <row r="48893" spans="16:17">
      <c r="P48893" s="118"/>
      <c r="Q48893" s="118"/>
    </row>
    <row r="48894" spans="16:17">
      <c r="P48894" s="118"/>
      <c r="Q48894" s="118"/>
    </row>
    <row r="48895" spans="16:17">
      <c r="P48895" s="118"/>
      <c r="Q48895" s="118"/>
    </row>
    <row r="48896" spans="16:17">
      <c r="P48896" s="118"/>
      <c r="Q48896" s="118"/>
    </row>
    <row r="48897" spans="16:17">
      <c r="P48897" s="118"/>
      <c r="Q48897" s="118"/>
    </row>
    <row r="48898" spans="16:17">
      <c r="P48898" s="118"/>
      <c r="Q48898" s="118"/>
    </row>
    <row r="48899" spans="16:17">
      <c r="P48899" s="118"/>
      <c r="Q48899" s="118"/>
    </row>
    <row r="48900" spans="16:17">
      <c r="P48900" s="118"/>
      <c r="Q48900" s="118"/>
    </row>
    <row r="48901" spans="16:17">
      <c r="P48901" s="118"/>
      <c r="Q48901" s="118"/>
    </row>
    <row r="48902" spans="16:17">
      <c r="P48902" s="118"/>
      <c r="Q48902" s="118"/>
    </row>
    <row r="48903" spans="16:17">
      <c r="P48903" s="118"/>
      <c r="Q48903" s="118"/>
    </row>
    <row r="48904" spans="16:17">
      <c r="P48904" s="118"/>
      <c r="Q48904" s="118"/>
    </row>
    <row r="48905" spans="16:17">
      <c r="P48905" s="118"/>
      <c r="Q48905" s="118"/>
    </row>
    <row r="48906" spans="16:17">
      <c r="P48906" s="118"/>
      <c r="Q48906" s="118"/>
    </row>
    <row r="48907" spans="16:17">
      <c r="P48907" s="118"/>
      <c r="Q48907" s="118"/>
    </row>
    <row r="48908" spans="16:17">
      <c r="P48908" s="118"/>
      <c r="Q48908" s="118"/>
    </row>
    <row r="48909" spans="16:17">
      <c r="P48909" s="118"/>
      <c r="Q48909" s="118"/>
    </row>
    <row r="48910" spans="16:17">
      <c r="P48910" s="118"/>
      <c r="Q48910" s="118"/>
    </row>
    <row r="48911" spans="16:17">
      <c r="P48911" s="118"/>
      <c r="Q48911" s="118"/>
    </row>
    <row r="48912" spans="16:17">
      <c r="P48912" s="118"/>
      <c r="Q48912" s="118"/>
    </row>
    <row r="48913" spans="16:17">
      <c r="P48913" s="118"/>
      <c r="Q48913" s="118"/>
    </row>
    <row r="48914" spans="16:17">
      <c r="P48914" s="118"/>
      <c r="Q48914" s="118"/>
    </row>
    <row r="48915" spans="16:17">
      <c r="P48915" s="118"/>
      <c r="Q48915" s="118"/>
    </row>
    <row r="48916" spans="16:17">
      <c r="P48916" s="118"/>
      <c r="Q48916" s="118"/>
    </row>
    <row r="48917" spans="16:17">
      <c r="P48917" s="118"/>
      <c r="Q48917" s="118"/>
    </row>
    <row r="48918" spans="16:17">
      <c r="P48918" s="118"/>
      <c r="Q48918" s="118"/>
    </row>
    <row r="48919" spans="16:17">
      <c r="P48919" s="118"/>
      <c r="Q48919" s="118"/>
    </row>
    <row r="48920" spans="16:17">
      <c r="P48920" s="118"/>
      <c r="Q48920" s="118"/>
    </row>
    <row r="48921" spans="16:17">
      <c r="P48921" s="118"/>
      <c r="Q48921" s="118"/>
    </row>
    <row r="48922" spans="16:17">
      <c r="P48922" s="118"/>
      <c r="Q48922" s="118"/>
    </row>
    <row r="48923" spans="16:17">
      <c r="P48923" s="118"/>
      <c r="Q48923" s="118"/>
    </row>
    <row r="48924" spans="16:17">
      <c r="P48924" s="118"/>
      <c r="Q48924" s="118"/>
    </row>
    <row r="48925" spans="16:17">
      <c r="P48925" s="118"/>
      <c r="Q48925" s="118"/>
    </row>
    <row r="48926" spans="16:17">
      <c r="P48926" s="118"/>
      <c r="Q48926" s="118"/>
    </row>
    <row r="48927" spans="16:17">
      <c r="P48927" s="118"/>
      <c r="Q48927" s="118"/>
    </row>
    <row r="48928" spans="16:17">
      <c r="P48928" s="118"/>
      <c r="Q48928" s="118"/>
    </row>
    <row r="48929" spans="16:17">
      <c r="P48929" s="118"/>
      <c r="Q48929" s="118"/>
    </row>
    <row r="48930" spans="16:17">
      <c r="P48930" s="118"/>
      <c r="Q48930" s="118"/>
    </row>
    <row r="48931" spans="16:17">
      <c r="P48931" s="118"/>
      <c r="Q48931" s="118"/>
    </row>
    <row r="48932" spans="16:17">
      <c r="P48932" s="118"/>
      <c r="Q48932" s="118"/>
    </row>
    <row r="48933" spans="16:17">
      <c r="P48933" s="118"/>
      <c r="Q48933" s="118"/>
    </row>
    <row r="48934" spans="16:17">
      <c r="P48934" s="118"/>
      <c r="Q48934" s="118"/>
    </row>
    <row r="48935" spans="16:17">
      <c r="P48935" s="118"/>
      <c r="Q48935" s="118"/>
    </row>
    <row r="48936" spans="16:17">
      <c r="P48936" s="118"/>
      <c r="Q48936" s="118"/>
    </row>
    <row r="48937" spans="16:17">
      <c r="P48937" s="118"/>
      <c r="Q48937" s="118"/>
    </row>
    <row r="48938" spans="16:17">
      <c r="P48938" s="118"/>
      <c r="Q48938" s="118"/>
    </row>
    <row r="48939" spans="16:17">
      <c r="P48939" s="118"/>
      <c r="Q48939" s="118"/>
    </row>
    <row r="48940" spans="16:17">
      <c r="P48940" s="118"/>
      <c r="Q48940" s="118"/>
    </row>
    <row r="48941" spans="16:17">
      <c r="P48941" s="118"/>
      <c r="Q48941" s="118"/>
    </row>
    <row r="48942" spans="16:17">
      <c r="P48942" s="118"/>
      <c r="Q48942" s="118"/>
    </row>
    <row r="48943" spans="16:17">
      <c r="P48943" s="118"/>
      <c r="Q48943" s="118"/>
    </row>
    <row r="48944" spans="16:17">
      <c r="P48944" s="118"/>
      <c r="Q48944" s="118"/>
    </row>
    <row r="48945" spans="16:17">
      <c r="P48945" s="118"/>
      <c r="Q48945" s="118"/>
    </row>
    <row r="48946" spans="16:17">
      <c r="P48946" s="118"/>
      <c r="Q48946" s="118"/>
    </row>
    <row r="48947" spans="16:17">
      <c r="P48947" s="118"/>
      <c r="Q48947" s="118"/>
    </row>
    <row r="48948" spans="16:17">
      <c r="P48948" s="118"/>
      <c r="Q48948" s="118"/>
    </row>
    <row r="48949" spans="16:17">
      <c r="P48949" s="118"/>
      <c r="Q48949" s="118"/>
    </row>
    <row r="48950" spans="16:17">
      <c r="P48950" s="118"/>
      <c r="Q48950" s="118"/>
    </row>
    <row r="48951" spans="16:17">
      <c r="P48951" s="118"/>
      <c r="Q48951" s="118"/>
    </row>
    <row r="48952" spans="16:17">
      <c r="P48952" s="118"/>
      <c r="Q48952" s="118"/>
    </row>
    <row r="48953" spans="16:17">
      <c r="P48953" s="118"/>
      <c r="Q48953" s="118"/>
    </row>
    <row r="48954" spans="16:17">
      <c r="P48954" s="118"/>
      <c r="Q48954" s="118"/>
    </row>
    <row r="48955" spans="16:17">
      <c r="P48955" s="118"/>
      <c r="Q48955" s="118"/>
    </row>
    <row r="48956" spans="16:17">
      <c r="P48956" s="118"/>
      <c r="Q48956" s="118"/>
    </row>
    <row r="48957" spans="16:17">
      <c r="P48957" s="118"/>
      <c r="Q48957" s="118"/>
    </row>
    <row r="48958" spans="16:17">
      <c r="P48958" s="118"/>
      <c r="Q48958" s="118"/>
    </row>
    <row r="48959" spans="16:17">
      <c r="P48959" s="118"/>
      <c r="Q48959" s="118"/>
    </row>
    <row r="48960" spans="16:17">
      <c r="P48960" s="118"/>
      <c r="Q48960" s="118"/>
    </row>
    <row r="48961" spans="16:17">
      <c r="P48961" s="118"/>
      <c r="Q48961" s="118"/>
    </row>
    <row r="48962" spans="16:17">
      <c r="P48962" s="118"/>
      <c r="Q48962" s="118"/>
    </row>
    <row r="48963" spans="16:17">
      <c r="P48963" s="118"/>
      <c r="Q48963" s="118"/>
    </row>
    <row r="48964" spans="16:17">
      <c r="P48964" s="118"/>
      <c r="Q48964" s="118"/>
    </row>
    <row r="48965" spans="16:17">
      <c r="P48965" s="118"/>
      <c r="Q48965" s="118"/>
    </row>
    <row r="48966" spans="16:17">
      <c r="P48966" s="118"/>
      <c r="Q48966" s="118"/>
    </row>
    <row r="48967" spans="16:17">
      <c r="P48967" s="118"/>
      <c r="Q48967" s="118"/>
    </row>
    <row r="48968" spans="16:17">
      <c r="P48968" s="118"/>
      <c r="Q48968" s="118"/>
    </row>
    <row r="48969" spans="16:17">
      <c r="P48969" s="118"/>
      <c r="Q48969" s="118"/>
    </row>
    <row r="48970" spans="16:17">
      <c r="P48970" s="118"/>
      <c r="Q48970" s="118"/>
    </row>
    <row r="48971" spans="16:17">
      <c r="P48971" s="118"/>
      <c r="Q48971" s="118"/>
    </row>
    <row r="48972" spans="16:17">
      <c r="P48972" s="118"/>
      <c r="Q48972" s="118"/>
    </row>
    <row r="48973" spans="16:17">
      <c r="P48973" s="118"/>
      <c r="Q48973" s="118"/>
    </row>
    <row r="48974" spans="16:17">
      <c r="P48974" s="118"/>
      <c r="Q48974" s="118"/>
    </row>
    <row r="48975" spans="16:17">
      <c r="P48975" s="118"/>
      <c r="Q48975" s="118"/>
    </row>
    <row r="48976" spans="16:17">
      <c r="P48976" s="118"/>
      <c r="Q48976" s="118"/>
    </row>
    <row r="48977" spans="16:17">
      <c r="P48977" s="118"/>
      <c r="Q48977" s="118"/>
    </row>
    <row r="48978" spans="16:17">
      <c r="P48978" s="118"/>
      <c r="Q48978" s="118"/>
    </row>
    <row r="48979" spans="16:17">
      <c r="P48979" s="118"/>
      <c r="Q48979" s="118"/>
    </row>
    <row r="48980" spans="16:17">
      <c r="P48980" s="118"/>
      <c r="Q48980" s="118"/>
    </row>
    <row r="48981" spans="16:17">
      <c r="P48981" s="118"/>
      <c r="Q48981" s="118"/>
    </row>
    <row r="48982" spans="16:17">
      <c r="P48982" s="118"/>
      <c r="Q48982" s="118"/>
    </row>
    <row r="48983" spans="16:17">
      <c r="P48983" s="118"/>
      <c r="Q48983" s="118"/>
    </row>
    <row r="48984" spans="16:17">
      <c r="P48984" s="118"/>
      <c r="Q48984" s="118"/>
    </row>
    <row r="48985" spans="16:17">
      <c r="P48985" s="118"/>
      <c r="Q48985" s="118"/>
    </row>
    <row r="48986" spans="16:17">
      <c r="P48986" s="118"/>
      <c r="Q48986" s="118"/>
    </row>
    <row r="48987" spans="16:17">
      <c r="P48987" s="118"/>
      <c r="Q48987" s="118"/>
    </row>
    <row r="48988" spans="16:17">
      <c r="P48988" s="118"/>
      <c r="Q48988" s="118"/>
    </row>
    <row r="48989" spans="16:17">
      <c r="P48989" s="118"/>
      <c r="Q48989" s="118"/>
    </row>
    <row r="48990" spans="16:17">
      <c r="P48990" s="118"/>
      <c r="Q48990" s="118"/>
    </row>
    <row r="48991" spans="16:17">
      <c r="P48991" s="118"/>
      <c r="Q48991" s="118"/>
    </row>
    <row r="48992" spans="16:17">
      <c r="P48992" s="118"/>
      <c r="Q48992" s="118"/>
    </row>
    <row r="48993" spans="16:17">
      <c r="P48993" s="118"/>
      <c r="Q48993" s="118"/>
    </row>
    <row r="48994" spans="16:17">
      <c r="P48994" s="118"/>
      <c r="Q48994" s="118"/>
    </row>
    <row r="48995" spans="16:17">
      <c r="P48995" s="118"/>
      <c r="Q48995" s="118"/>
    </row>
    <row r="48996" spans="16:17">
      <c r="P48996" s="118"/>
      <c r="Q48996" s="118"/>
    </row>
    <row r="48997" spans="16:17">
      <c r="P48997" s="118"/>
      <c r="Q48997" s="118"/>
    </row>
    <row r="48998" spans="16:17">
      <c r="P48998" s="118"/>
      <c r="Q48998" s="118"/>
    </row>
    <row r="48999" spans="16:17">
      <c r="P48999" s="118"/>
      <c r="Q48999" s="118"/>
    </row>
    <row r="49000" spans="16:17">
      <c r="P49000" s="118"/>
      <c r="Q49000" s="118"/>
    </row>
    <row r="49001" spans="16:17">
      <c r="P49001" s="118"/>
      <c r="Q49001" s="118"/>
    </row>
    <row r="49002" spans="16:17">
      <c r="P49002" s="118"/>
      <c r="Q49002" s="118"/>
    </row>
    <row r="49003" spans="16:17">
      <c r="P49003" s="118"/>
      <c r="Q49003" s="118"/>
    </row>
    <row r="49004" spans="16:17">
      <c r="P49004" s="118"/>
      <c r="Q49004" s="118"/>
    </row>
    <row r="49005" spans="16:17">
      <c r="P49005" s="118"/>
      <c r="Q49005" s="118"/>
    </row>
    <row r="49006" spans="16:17">
      <c r="P49006" s="118"/>
      <c r="Q49006" s="118"/>
    </row>
    <row r="49007" spans="16:17">
      <c r="P49007" s="118"/>
      <c r="Q49007" s="118"/>
    </row>
    <row r="49008" spans="16:17">
      <c r="P49008" s="118"/>
      <c r="Q49008" s="118"/>
    </row>
    <row r="49009" spans="16:17">
      <c r="P49009" s="118"/>
      <c r="Q49009" s="118"/>
    </row>
    <row r="49010" spans="16:17">
      <c r="P49010" s="118"/>
      <c r="Q49010" s="118"/>
    </row>
    <row r="49011" spans="16:17">
      <c r="P49011" s="118"/>
      <c r="Q49011" s="118"/>
    </row>
    <row r="49012" spans="16:17">
      <c r="P49012" s="118"/>
      <c r="Q49012" s="118"/>
    </row>
    <row r="49013" spans="16:17">
      <c r="P49013" s="118"/>
      <c r="Q49013" s="118"/>
    </row>
    <row r="49014" spans="16:17">
      <c r="P49014" s="118"/>
      <c r="Q49014" s="118"/>
    </row>
    <row r="49015" spans="16:17">
      <c r="P49015" s="118"/>
      <c r="Q49015" s="118"/>
    </row>
    <row r="49016" spans="16:17">
      <c r="P49016" s="118"/>
      <c r="Q49016" s="118"/>
    </row>
    <row r="49017" spans="16:17">
      <c r="P49017" s="118"/>
      <c r="Q49017" s="118"/>
    </row>
    <row r="49018" spans="16:17">
      <c r="P49018" s="118"/>
      <c r="Q49018" s="118"/>
    </row>
    <row r="49019" spans="16:17">
      <c r="P49019" s="118"/>
      <c r="Q49019" s="118"/>
    </row>
    <row r="49020" spans="16:17">
      <c r="P49020" s="118"/>
      <c r="Q49020" s="118"/>
    </row>
    <row r="49021" spans="16:17">
      <c r="P49021" s="118"/>
      <c r="Q49021" s="118"/>
    </row>
    <row r="49022" spans="16:17">
      <c r="P49022" s="118"/>
      <c r="Q49022" s="118"/>
    </row>
    <row r="49023" spans="16:17">
      <c r="P49023" s="118"/>
      <c r="Q49023" s="118"/>
    </row>
    <row r="49024" spans="16:17">
      <c r="P49024" s="118"/>
      <c r="Q49024" s="118"/>
    </row>
    <row r="49025" spans="16:17">
      <c r="P49025" s="118"/>
      <c r="Q49025" s="118"/>
    </row>
    <row r="49026" spans="16:17">
      <c r="P49026" s="118"/>
      <c r="Q49026" s="118"/>
    </row>
    <row r="49027" spans="16:17">
      <c r="P49027" s="118"/>
      <c r="Q49027" s="118"/>
    </row>
    <row r="49028" spans="16:17">
      <c r="P49028" s="118"/>
      <c r="Q49028" s="118"/>
    </row>
    <row r="49029" spans="16:17">
      <c r="P49029" s="118"/>
      <c r="Q49029" s="118"/>
    </row>
    <row r="49030" spans="16:17">
      <c r="P49030" s="118"/>
      <c r="Q49030" s="118"/>
    </row>
    <row r="49031" spans="16:17">
      <c r="P49031" s="118"/>
      <c r="Q49031" s="118"/>
    </row>
    <row r="49032" spans="16:17">
      <c r="P49032" s="118"/>
      <c r="Q49032" s="118"/>
    </row>
    <row r="49033" spans="16:17">
      <c r="P49033" s="118"/>
      <c r="Q49033" s="118"/>
    </row>
    <row r="49034" spans="16:17">
      <c r="P49034" s="118"/>
      <c r="Q49034" s="118"/>
    </row>
    <row r="49035" spans="16:17">
      <c r="P49035" s="118"/>
      <c r="Q49035" s="118"/>
    </row>
    <row r="49036" spans="16:17">
      <c r="P49036" s="118"/>
      <c r="Q49036" s="118"/>
    </row>
    <row r="49037" spans="16:17">
      <c r="P49037" s="118"/>
      <c r="Q49037" s="118"/>
    </row>
    <row r="49038" spans="16:17">
      <c r="P49038" s="118"/>
      <c r="Q49038" s="118"/>
    </row>
    <row r="49039" spans="16:17">
      <c r="P49039" s="118"/>
      <c r="Q49039" s="118"/>
    </row>
    <row r="49040" spans="16:17">
      <c r="P49040" s="118"/>
      <c r="Q49040" s="118"/>
    </row>
    <row r="49041" spans="16:17">
      <c r="P49041" s="118"/>
      <c r="Q49041" s="118"/>
    </row>
    <row r="49042" spans="16:17">
      <c r="P49042" s="118"/>
      <c r="Q49042" s="118"/>
    </row>
    <row r="49043" spans="16:17">
      <c r="P49043" s="118"/>
      <c r="Q49043" s="118"/>
    </row>
    <row r="49044" spans="16:17">
      <c r="P49044" s="118"/>
      <c r="Q49044" s="118"/>
    </row>
    <row r="49045" spans="16:17">
      <c r="P49045" s="118"/>
      <c r="Q49045" s="118"/>
    </row>
    <row r="49046" spans="16:17">
      <c r="P49046" s="118"/>
      <c r="Q49046" s="118"/>
    </row>
    <row r="49047" spans="16:17">
      <c r="P49047" s="118"/>
      <c r="Q49047" s="118"/>
    </row>
    <row r="49048" spans="16:17">
      <c r="P49048" s="118"/>
      <c r="Q49048" s="118"/>
    </row>
    <row r="49049" spans="16:17">
      <c r="P49049" s="118"/>
      <c r="Q49049" s="118"/>
    </row>
    <row r="49050" spans="16:17">
      <c r="P49050" s="118"/>
      <c r="Q49050" s="118"/>
    </row>
    <row r="49051" spans="16:17">
      <c r="P49051" s="118"/>
      <c r="Q49051" s="118"/>
    </row>
    <row r="49052" spans="16:17">
      <c r="P49052" s="118"/>
      <c r="Q49052" s="118"/>
    </row>
    <row r="49053" spans="16:17">
      <c r="P49053" s="118"/>
      <c r="Q49053" s="118"/>
    </row>
    <row r="49054" spans="16:17">
      <c r="P49054" s="118"/>
      <c r="Q49054" s="118"/>
    </row>
    <row r="49055" spans="16:17">
      <c r="P49055" s="118"/>
      <c r="Q49055" s="118"/>
    </row>
    <row r="49056" spans="16:17">
      <c r="P49056" s="118"/>
      <c r="Q49056" s="118"/>
    </row>
    <row r="49057" spans="16:17">
      <c r="P49057" s="118"/>
      <c r="Q49057" s="118"/>
    </row>
    <row r="49058" spans="16:17">
      <c r="P49058" s="118"/>
      <c r="Q49058" s="118"/>
    </row>
    <row r="49059" spans="16:17">
      <c r="P49059" s="118"/>
      <c r="Q49059" s="118"/>
    </row>
    <row r="49060" spans="16:17">
      <c r="P49060" s="118"/>
      <c r="Q49060" s="118"/>
    </row>
    <row r="49061" spans="16:17">
      <c r="P49061" s="118"/>
      <c r="Q49061" s="118"/>
    </row>
    <row r="49062" spans="16:17">
      <c r="P49062" s="118"/>
      <c r="Q49062" s="118"/>
    </row>
    <row r="49063" spans="16:17">
      <c r="P49063" s="118"/>
      <c r="Q49063" s="118"/>
    </row>
    <row r="49064" spans="16:17">
      <c r="P49064" s="118"/>
      <c r="Q49064" s="118"/>
    </row>
    <row r="49065" spans="16:17">
      <c r="P49065" s="118"/>
      <c r="Q49065" s="118"/>
    </row>
    <row r="49066" spans="16:17">
      <c r="P49066" s="118"/>
      <c r="Q49066" s="118"/>
    </row>
    <row r="49067" spans="16:17">
      <c r="P49067" s="118"/>
      <c r="Q49067" s="118"/>
    </row>
    <row r="49068" spans="16:17">
      <c r="P49068" s="118"/>
      <c r="Q49068" s="118"/>
    </row>
    <row r="49069" spans="16:17">
      <c r="P49069" s="118"/>
      <c r="Q49069" s="118"/>
    </row>
    <row r="49070" spans="16:17">
      <c r="P49070" s="118"/>
      <c r="Q49070" s="118"/>
    </row>
    <row r="49071" spans="16:17">
      <c r="P49071" s="118"/>
      <c r="Q49071" s="118"/>
    </row>
    <row r="49072" spans="16:17">
      <c r="P49072" s="118"/>
      <c r="Q49072" s="118"/>
    </row>
    <row r="49073" spans="16:17">
      <c r="P49073" s="118"/>
      <c r="Q49073" s="118"/>
    </row>
    <row r="49074" spans="16:17">
      <c r="P49074" s="118"/>
      <c r="Q49074" s="118"/>
    </row>
    <row r="49075" spans="16:17">
      <c r="P49075" s="118"/>
      <c r="Q49075" s="118"/>
    </row>
    <row r="49076" spans="16:17">
      <c r="P49076" s="118"/>
      <c r="Q49076" s="118"/>
    </row>
    <row r="49077" spans="16:17">
      <c r="P49077" s="118"/>
      <c r="Q49077" s="118"/>
    </row>
    <row r="49078" spans="16:17">
      <c r="P49078" s="118"/>
      <c r="Q49078" s="118"/>
    </row>
    <row r="49079" spans="16:17">
      <c r="P49079" s="118"/>
      <c r="Q49079" s="118"/>
    </row>
    <row r="49080" spans="16:17">
      <c r="P49080" s="118"/>
      <c r="Q49080" s="118"/>
    </row>
    <row r="49081" spans="16:17">
      <c r="P49081" s="118"/>
      <c r="Q49081" s="118"/>
    </row>
    <row r="49082" spans="16:17">
      <c r="P49082" s="118"/>
      <c r="Q49082" s="118"/>
    </row>
    <row r="49083" spans="16:17">
      <c r="P49083" s="118"/>
      <c r="Q49083" s="118"/>
    </row>
    <row r="49084" spans="16:17">
      <c r="P49084" s="118"/>
      <c r="Q49084" s="118"/>
    </row>
    <row r="49085" spans="16:17">
      <c r="P49085" s="118"/>
      <c r="Q49085" s="118"/>
    </row>
    <row r="49086" spans="16:17">
      <c r="P49086" s="118"/>
      <c r="Q49086" s="118"/>
    </row>
    <row r="49087" spans="16:17">
      <c r="P49087" s="118"/>
      <c r="Q49087" s="118"/>
    </row>
    <row r="49088" spans="16:17">
      <c r="P49088" s="118"/>
      <c r="Q49088" s="118"/>
    </row>
    <row r="49089" spans="16:17">
      <c r="P49089" s="118"/>
      <c r="Q49089" s="118"/>
    </row>
    <row r="49090" spans="16:17">
      <c r="P49090" s="118"/>
      <c r="Q49090" s="118"/>
    </row>
    <row r="49091" spans="16:17">
      <c r="P49091" s="118"/>
      <c r="Q49091" s="118"/>
    </row>
    <row r="49092" spans="16:17">
      <c r="P49092" s="118"/>
      <c r="Q49092" s="118"/>
    </row>
    <row r="49093" spans="16:17">
      <c r="P49093" s="118"/>
      <c r="Q49093" s="118"/>
    </row>
    <row r="49094" spans="16:17">
      <c r="P49094" s="118"/>
      <c r="Q49094" s="118"/>
    </row>
    <row r="49095" spans="16:17">
      <c r="P49095" s="118"/>
      <c r="Q49095" s="118"/>
    </row>
    <row r="49096" spans="16:17">
      <c r="P49096" s="118"/>
      <c r="Q49096" s="118"/>
    </row>
    <row r="49097" spans="16:17">
      <c r="P49097" s="118"/>
      <c r="Q49097" s="118"/>
    </row>
    <row r="49098" spans="16:17">
      <c r="P49098" s="118"/>
      <c r="Q49098" s="118"/>
    </row>
    <row r="49099" spans="16:17">
      <c r="P49099" s="118"/>
      <c r="Q49099" s="118"/>
    </row>
    <row r="49100" spans="16:17">
      <c r="P49100" s="118"/>
      <c r="Q49100" s="118"/>
    </row>
    <row r="49101" spans="16:17">
      <c r="P49101" s="118"/>
      <c r="Q49101" s="118"/>
    </row>
    <row r="49102" spans="16:17">
      <c r="P49102" s="118"/>
      <c r="Q49102" s="118"/>
    </row>
    <row r="49103" spans="16:17">
      <c r="P49103" s="118"/>
      <c r="Q49103" s="118"/>
    </row>
    <row r="49104" spans="16:17">
      <c r="P49104" s="118"/>
      <c r="Q49104" s="118"/>
    </row>
    <row r="49105" spans="16:17">
      <c r="P49105" s="118"/>
      <c r="Q49105" s="118"/>
    </row>
    <row r="49106" spans="16:17">
      <c r="P49106" s="118"/>
      <c r="Q49106" s="118"/>
    </row>
    <row r="49107" spans="16:17">
      <c r="P49107" s="118"/>
      <c r="Q49107" s="118"/>
    </row>
    <row r="49108" spans="16:17">
      <c r="P49108" s="118"/>
      <c r="Q49108" s="118"/>
    </row>
    <row r="49109" spans="16:17">
      <c r="P49109" s="118"/>
      <c r="Q49109" s="118"/>
    </row>
    <row r="49110" spans="16:17">
      <c r="P49110" s="118"/>
      <c r="Q49110" s="118"/>
    </row>
    <row r="49111" spans="16:17">
      <c r="P49111" s="118"/>
      <c r="Q49111" s="118"/>
    </row>
    <row r="49112" spans="16:17">
      <c r="P49112" s="118"/>
      <c r="Q49112" s="118"/>
    </row>
    <row r="49113" spans="16:17">
      <c r="P49113" s="118"/>
      <c r="Q49113" s="118"/>
    </row>
    <row r="49114" spans="16:17">
      <c r="P49114" s="118"/>
      <c r="Q49114" s="118"/>
    </row>
    <row r="49115" spans="16:17">
      <c r="P49115" s="118"/>
      <c r="Q49115" s="118"/>
    </row>
    <row r="49116" spans="16:17">
      <c r="P49116" s="118"/>
      <c r="Q49116" s="118"/>
    </row>
    <row r="49117" spans="16:17">
      <c r="P49117" s="118"/>
      <c r="Q49117" s="118"/>
    </row>
    <row r="49118" spans="16:17">
      <c r="P49118" s="118"/>
      <c r="Q49118" s="118"/>
    </row>
    <row r="49119" spans="16:17">
      <c r="P49119" s="118"/>
      <c r="Q49119" s="118"/>
    </row>
    <row r="49120" spans="16:17">
      <c r="P49120" s="118"/>
      <c r="Q49120" s="118"/>
    </row>
    <row r="49121" spans="16:17">
      <c r="P49121" s="118"/>
      <c r="Q49121" s="118"/>
    </row>
    <row r="49122" spans="16:17">
      <c r="P49122" s="118"/>
      <c r="Q49122" s="118"/>
    </row>
    <row r="49123" spans="16:17">
      <c r="P49123" s="118"/>
      <c r="Q49123" s="118"/>
    </row>
    <row r="49124" spans="16:17">
      <c r="P49124" s="118"/>
      <c r="Q49124" s="118"/>
    </row>
    <row r="49125" spans="16:17">
      <c r="P49125" s="118"/>
      <c r="Q49125" s="118"/>
    </row>
    <row r="49126" spans="16:17">
      <c r="P49126" s="118"/>
      <c r="Q49126" s="118"/>
    </row>
    <row r="49127" spans="16:17">
      <c r="P49127" s="118"/>
      <c r="Q49127" s="118"/>
    </row>
    <row r="49128" spans="16:17">
      <c r="P49128" s="118"/>
      <c r="Q49128" s="118"/>
    </row>
    <row r="49129" spans="16:17">
      <c r="P49129" s="118"/>
      <c r="Q49129" s="118"/>
    </row>
    <row r="49130" spans="16:17">
      <c r="P49130" s="118"/>
      <c r="Q49130" s="118"/>
    </row>
    <row r="49131" spans="16:17">
      <c r="P49131" s="118"/>
      <c r="Q49131" s="118"/>
    </row>
    <row r="49132" spans="16:17">
      <c r="P49132" s="118"/>
      <c r="Q49132" s="118"/>
    </row>
    <row r="49133" spans="16:17">
      <c r="P49133" s="118"/>
      <c r="Q49133" s="118"/>
    </row>
    <row r="49134" spans="16:17">
      <c r="P49134" s="118"/>
      <c r="Q49134" s="118"/>
    </row>
    <row r="49135" spans="16:17">
      <c r="P49135" s="118"/>
      <c r="Q49135" s="118"/>
    </row>
    <row r="49136" spans="16:17">
      <c r="P49136" s="118"/>
      <c r="Q49136" s="118"/>
    </row>
    <row r="49137" spans="16:17">
      <c r="P49137" s="118"/>
      <c r="Q49137" s="118"/>
    </row>
    <row r="49138" spans="16:17">
      <c r="P49138" s="118"/>
      <c r="Q49138" s="118"/>
    </row>
    <row r="49139" spans="16:17">
      <c r="P49139" s="118"/>
      <c r="Q49139" s="118"/>
    </row>
    <row r="49140" spans="16:17">
      <c r="P49140" s="118"/>
      <c r="Q49140" s="118"/>
    </row>
    <row r="49141" spans="16:17">
      <c r="P49141" s="118"/>
      <c r="Q49141" s="118"/>
    </row>
    <row r="49142" spans="16:17">
      <c r="P49142" s="118"/>
      <c r="Q49142" s="118"/>
    </row>
    <row r="49143" spans="16:17">
      <c r="P49143" s="118"/>
      <c r="Q49143" s="118"/>
    </row>
    <row r="49144" spans="16:17">
      <c r="P49144" s="118"/>
      <c r="Q49144" s="118"/>
    </row>
    <row r="49145" spans="16:17">
      <c r="P49145" s="118"/>
      <c r="Q49145" s="118"/>
    </row>
    <row r="49146" spans="16:17">
      <c r="P49146" s="118"/>
      <c r="Q49146" s="118"/>
    </row>
    <row r="49147" spans="16:17">
      <c r="P49147" s="118"/>
      <c r="Q49147" s="118"/>
    </row>
    <row r="49148" spans="16:17">
      <c r="P49148" s="118"/>
      <c r="Q49148" s="118"/>
    </row>
    <row r="49149" spans="16:17">
      <c r="P49149" s="118"/>
      <c r="Q49149" s="118"/>
    </row>
    <row r="49150" spans="16:17">
      <c r="P49150" s="118"/>
      <c r="Q49150" s="118"/>
    </row>
    <row r="49151" spans="16:17">
      <c r="P49151" s="118"/>
      <c r="Q49151" s="118"/>
    </row>
    <row r="49152" spans="16:17">
      <c r="P49152" s="118"/>
      <c r="Q49152" s="118"/>
    </row>
    <row r="49153" spans="16:17">
      <c r="P49153" s="118"/>
      <c r="Q49153" s="118"/>
    </row>
    <row r="49154" spans="16:17">
      <c r="P49154" s="118"/>
      <c r="Q49154" s="118"/>
    </row>
    <row r="49155" spans="16:17">
      <c r="P49155" s="118"/>
      <c r="Q49155" s="118"/>
    </row>
    <row r="49156" spans="16:17">
      <c r="P49156" s="118"/>
      <c r="Q49156" s="118"/>
    </row>
    <row r="49157" spans="16:17">
      <c r="P49157" s="118"/>
      <c r="Q49157" s="118"/>
    </row>
    <row r="49158" spans="16:17">
      <c r="P49158" s="118"/>
      <c r="Q49158" s="118"/>
    </row>
    <row r="49159" spans="16:17">
      <c r="P49159" s="118"/>
      <c r="Q49159" s="118"/>
    </row>
    <row r="49160" spans="16:17">
      <c r="P49160" s="118"/>
      <c r="Q49160" s="118"/>
    </row>
    <row r="49161" spans="16:17">
      <c r="P49161" s="118"/>
      <c r="Q49161" s="118"/>
    </row>
    <row r="49162" spans="16:17">
      <c r="P49162" s="118"/>
      <c r="Q49162" s="118"/>
    </row>
    <row r="49163" spans="16:17">
      <c r="P49163" s="118"/>
      <c r="Q49163" s="118"/>
    </row>
    <row r="49164" spans="16:17">
      <c r="P49164" s="118"/>
      <c r="Q49164" s="118"/>
    </row>
    <row r="49165" spans="16:17">
      <c r="P49165" s="118"/>
      <c r="Q49165" s="118"/>
    </row>
    <row r="49166" spans="16:17">
      <c r="P49166" s="118"/>
      <c r="Q49166" s="118"/>
    </row>
    <row r="49167" spans="16:17">
      <c r="P49167" s="118"/>
      <c r="Q49167" s="118"/>
    </row>
    <row r="49168" spans="16:17">
      <c r="P49168" s="118"/>
      <c r="Q49168" s="118"/>
    </row>
    <row r="49169" spans="16:17">
      <c r="P49169" s="118"/>
      <c r="Q49169" s="118"/>
    </row>
    <row r="49170" spans="16:17">
      <c r="P49170" s="118"/>
      <c r="Q49170" s="118"/>
    </row>
    <row r="49171" spans="16:17">
      <c r="P49171" s="118"/>
      <c r="Q49171" s="118"/>
    </row>
    <row r="49172" spans="16:17">
      <c r="P49172" s="118"/>
      <c r="Q49172" s="118"/>
    </row>
    <row r="49173" spans="16:17">
      <c r="P49173" s="118"/>
      <c r="Q49173" s="118"/>
    </row>
    <row r="49174" spans="16:17">
      <c r="P49174" s="118"/>
      <c r="Q49174" s="118"/>
    </row>
    <row r="49175" spans="16:17">
      <c r="P49175" s="118"/>
      <c r="Q49175" s="118"/>
    </row>
    <row r="49176" spans="16:17">
      <c r="P49176" s="118"/>
      <c r="Q49176" s="118"/>
    </row>
    <row r="49177" spans="16:17">
      <c r="P49177" s="118"/>
      <c r="Q49177" s="118"/>
    </row>
    <row r="49178" spans="16:17">
      <c r="P49178" s="118"/>
      <c r="Q49178" s="118"/>
    </row>
    <row r="49179" spans="16:17">
      <c r="P49179" s="118"/>
      <c r="Q49179" s="118"/>
    </row>
    <row r="49180" spans="16:17">
      <c r="P49180" s="118"/>
      <c r="Q49180" s="118"/>
    </row>
    <row r="49181" spans="16:17">
      <c r="P49181" s="118"/>
      <c r="Q49181" s="118"/>
    </row>
    <row r="49182" spans="16:17">
      <c r="P49182" s="118"/>
      <c r="Q49182" s="118"/>
    </row>
    <row r="49183" spans="16:17">
      <c r="P49183" s="118"/>
      <c r="Q49183" s="118"/>
    </row>
    <row r="49184" spans="16:17">
      <c r="P49184" s="118"/>
      <c r="Q49184" s="118"/>
    </row>
    <row r="49185" spans="16:17">
      <c r="P49185" s="118"/>
      <c r="Q49185" s="118"/>
    </row>
    <row r="49186" spans="16:17">
      <c r="P49186" s="118"/>
      <c r="Q49186" s="118"/>
    </row>
    <row r="49187" spans="16:17">
      <c r="P49187" s="118"/>
      <c r="Q49187" s="118"/>
    </row>
    <row r="49188" spans="16:17">
      <c r="P49188" s="118"/>
      <c r="Q49188" s="118"/>
    </row>
    <row r="49189" spans="16:17">
      <c r="P49189" s="118"/>
      <c r="Q49189" s="118"/>
    </row>
    <row r="49190" spans="16:17">
      <c r="P49190" s="118"/>
      <c r="Q49190" s="118"/>
    </row>
    <row r="49191" spans="16:17">
      <c r="P49191" s="118"/>
      <c r="Q49191" s="118"/>
    </row>
    <row r="49192" spans="16:17">
      <c r="P49192" s="118"/>
      <c r="Q49192" s="118"/>
    </row>
    <row r="49193" spans="16:17">
      <c r="P49193" s="118"/>
      <c r="Q49193" s="118"/>
    </row>
    <row r="49194" spans="16:17">
      <c r="P49194" s="118"/>
      <c r="Q49194" s="118"/>
    </row>
    <row r="49195" spans="16:17">
      <c r="P49195" s="118"/>
      <c r="Q49195" s="118"/>
    </row>
    <row r="49196" spans="16:17">
      <c r="P49196" s="118"/>
      <c r="Q49196" s="118"/>
    </row>
    <row r="49197" spans="16:17">
      <c r="P49197" s="118"/>
      <c r="Q49197" s="118"/>
    </row>
    <row r="49198" spans="16:17">
      <c r="P49198" s="118"/>
      <c r="Q49198" s="118"/>
    </row>
    <row r="49199" spans="16:17">
      <c r="P49199" s="118"/>
      <c r="Q49199" s="118"/>
    </row>
    <row r="49200" spans="16:17">
      <c r="P49200" s="118"/>
      <c r="Q49200" s="118"/>
    </row>
    <row r="49201" spans="16:17">
      <c r="P49201" s="118"/>
      <c r="Q49201" s="118"/>
    </row>
    <row r="49202" spans="16:17">
      <c r="P49202" s="118"/>
      <c r="Q49202" s="118"/>
    </row>
    <row r="49203" spans="16:17">
      <c r="P49203" s="118"/>
      <c r="Q49203" s="118"/>
    </row>
    <row r="49204" spans="16:17">
      <c r="P49204" s="118"/>
      <c r="Q49204" s="118"/>
    </row>
    <row r="49205" spans="16:17">
      <c r="P49205" s="118"/>
      <c r="Q49205" s="118"/>
    </row>
    <row r="49206" spans="16:17">
      <c r="P49206" s="118"/>
      <c r="Q49206" s="118"/>
    </row>
    <row r="49207" spans="16:17">
      <c r="P49207" s="118"/>
      <c r="Q49207" s="118"/>
    </row>
    <row r="49208" spans="16:17">
      <c r="P49208" s="118"/>
      <c r="Q49208" s="118"/>
    </row>
    <row r="49209" spans="16:17">
      <c r="P49209" s="118"/>
      <c r="Q49209" s="118"/>
    </row>
    <row r="49210" spans="16:17">
      <c r="P49210" s="118"/>
      <c r="Q49210" s="118"/>
    </row>
    <row r="49211" spans="16:17">
      <c r="P49211" s="118"/>
      <c r="Q49211" s="118"/>
    </row>
    <row r="49212" spans="16:17">
      <c r="P49212" s="118"/>
      <c r="Q49212" s="118"/>
    </row>
    <row r="49213" spans="16:17">
      <c r="P49213" s="118"/>
      <c r="Q49213" s="118"/>
    </row>
    <row r="49214" spans="16:17">
      <c r="P49214" s="118"/>
      <c r="Q49214" s="118"/>
    </row>
    <row r="49215" spans="16:17">
      <c r="P49215" s="118"/>
      <c r="Q49215" s="118"/>
    </row>
    <row r="49216" spans="16:17">
      <c r="P49216" s="118"/>
      <c r="Q49216" s="118"/>
    </row>
    <row r="49217" spans="16:17">
      <c r="P49217" s="118"/>
      <c r="Q49217" s="118"/>
    </row>
    <row r="49218" spans="16:17">
      <c r="P49218" s="118"/>
      <c r="Q49218" s="118"/>
    </row>
    <row r="49219" spans="16:17">
      <c r="P49219" s="118"/>
      <c r="Q49219" s="118"/>
    </row>
    <row r="49220" spans="16:17">
      <c r="P49220" s="118"/>
      <c r="Q49220" s="118"/>
    </row>
    <row r="49221" spans="16:17">
      <c r="P49221" s="118"/>
      <c r="Q49221" s="118"/>
    </row>
    <row r="49222" spans="16:17">
      <c r="P49222" s="118"/>
      <c r="Q49222" s="118"/>
    </row>
    <row r="49223" spans="16:17">
      <c r="P49223" s="118"/>
      <c r="Q49223" s="118"/>
    </row>
    <row r="49224" spans="16:17">
      <c r="P49224" s="118"/>
      <c r="Q49224" s="118"/>
    </row>
    <row r="49225" spans="16:17">
      <c r="P49225" s="118"/>
      <c r="Q49225" s="118"/>
    </row>
    <row r="49226" spans="16:17">
      <c r="P49226" s="118"/>
      <c r="Q49226" s="118"/>
    </row>
    <row r="49227" spans="16:17">
      <c r="P49227" s="118"/>
      <c r="Q49227" s="118"/>
    </row>
    <row r="49228" spans="16:17">
      <c r="P49228" s="118"/>
      <c r="Q49228" s="118"/>
    </row>
    <row r="49229" spans="16:17">
      <c r="P49229" s="118"/>
      <c r="Q49229" s="118"/>
    </row>
    <row r="49230" spans="16:17">
      <c r="P49230" s="118"/>
      <c r="Q49230" s="118"/>
    </row>
    <row r="49231" spans="16:17">
      <c r="P49231" s="118"/>
      <c r="Q49231" s="118"/>
    </row>
    <row r="49232" spans="16:17">
      <c r="P49232" s="118"/>
      <c r="Q49232" s="118"/>
    </row>
    <row r="49233" spans="16:17">
      <c r="P49233" s="118"/>
      <c r="Q49233" s="118"/>
    </row>
    <row r="49234" spans="16:17">
      <c r="P49234" s="118"/>
      <c r="Q49234" s="118"/>
    </row>
    <row r="49235" spans="16:17">
      <c r="P49235" s="118"/>
      <c r="Q49235" s="118"/>
    </row>
    <row r="49236" spans="16:17">
      <c r="P49236" s="118"/>
      <c r="Q49236" s="118"/>
    </row>
    <row r="49237" spans="16:17">
      <c r="P49237" s="118"/>
      <c r="Q49237" s="118"/>
    </row>
    <row r="49238" spans="16:17">
      <c r="P49238" s="118"/>
      <c r="Q49238" s="118"/>
    </row>
    <row r="49239" spans="16:17">
      <c r="P49239" s="118"/>
      <c r="Q49239" s="118"/>
    </row>
    <row r="49240" spans="16:17">
      <c r="P49240" s="118"/>
      <c r="Q49240" s="118"/>
    </row>
    <row r="49241" spans="16:17">
      <c r="P49241" s="118"/>
      <c r="Q49241" s="118"/>
    </row>
    <row r="49242" spans="16:17">
      <c r="P49242" s="118"/>
      <c r="Q49242" s="118"/>
    </row>
    <row r="49243" spans="16:17">
      <c r="P49243" s="118"/>
      <c r="Q49243" s="118"/>
    </row>
    <row r="49244" spans="16:17">
      <c r="P49244" s="118"/>
      <c r="Q49244" s="118"/>
    </row>
    <row r="49245" spans="16:17">
      <c r="P49245" s="118"/>
      <c r="Q49245" s="118"/>
    </row>
    <row r="49246" spans="16:17">
      <c r="P49246" s="118"/>
      <c r="Q49246" s="118"/>
    </row>
    <row r="49247" spans="16:17">
      <c r="P49247" s="118"/>
      <c r="Q49247" s="118"/>
    </row>
    <row r="49248" spans="16:17">
      <c r="P49248" s="118"/>
      <c r="Q49248" s="118"/>
    </row>
    <row r="49249" spans="16:17">
      <c r="P49249" s="118"/>
      <c r="Q49249" s="118"/>
    </row>
    <row r="49250" spans="16:17">
      <c r="P49250" s="118"/>
      <c r="Q49250" s="118"/>
    </row>
    <row r="49251" spans="16:17">
      <c r="P49251" s="118"/>
      <c r="Q49251" s="118"/>
    </row>
    <row r="49252" spans="16:17">
      <c r="P49252" s="118"/>
      <c r="Q49252" s="118"/>
    </row>
    <row r="49253" spans="16:17">
      <c r="P49253" s="118"/>
      <c r="Q49253" s="118"/>
    </row>
    <row r="49254" spans="16:17">
      <c r="P49254" s="118"/>
      <c r="Q49254" s="118"/>
    </row>
    <row r="49255" spans="16:17">
      <c r="P49255" s="118"/>
      <c r="Q49255" s="118"/>
    </row>
    <row r="49256" spans="16:17">
      <c r="P49256" s="118"/>
      <c r="Q49256" s="118"/>
    </row>
    <row r="49257" spans="16:17">
      <c r="P49257" s="118"/>
      <c r="Q49257" s="118"/>
    </row>
    <row r="49258" spans="16:17">
      <c r="P49258" s="118"/>
      <c r="Q49258" s="118"/>
    </row>
    <row r="49259" spans="16:17">
      <c r="P49259" s="118"/>
      <c r="Q49259" s="118"/>
    </row>
    <row r="49260" spans="16:17">
      <c r="P49260" s="118"/>
      <c r="Q49260" s="118"/>
    </row>
    <row r="49261" spans="16:17">
      <c r="P49261" s="118"/>
      <c r="Q49261" s="118"/>
    </row>
    <row r="49262" spans="16:17">
      <c r="P49262" s="118"/>
      <c r="Q49262" s="118"/>
    </row>
    <row r="49263" spans="16:17">
      <c r="P49263" s="118"/>
      <c r="Q49263" s="118"/>
    </row>
    <row r="49264" spans="16:17">
      <c r="P49264" s="118"/>
      <c r="Q49264" s="118"/>
    </row>
    <row r="49265" spans="16:17">
      <c r="P49265" s="118"/>
      <c r="Q49265" s="118"/>
    </row>
    <row r="49266" spans="16:17">
      <c r="P49266" s="118"/>
      <c r="Q49266" s="118"/>
    </row>
    <row r="49267" spans="16:17">
      <c r="P49267" s="118"/>
      <c r="Q49267" s="118"/>
    </row>
    <row r="49268" spans="16:17">
      <c r="P49268" s="118"/>
      <c r="Q49268" s="118"/>
    </row>
    <row r="49269" spans="16:17">
      <c r="P49269" s="118"/>
      <c r="Q49269" s="118"/>
    </row>
    <row r="49270" spans="16:17">
      <c r="P49270" s="118"/>
      <c r="Q49270" s="118"/>
    </row>
    <row r="49271" spans="16:17">
      <c r="P49271" s="118"/>
      <c r="Q49271" s="118"/>
    </row>
    <row r="49272" spans="16:17">
      <c r="P49272" s="118"/>
      <c r="Q49272" s="118"/>
    </row>
    <row r="49273" spans="16:17">
      <c r="P49273" s="118"/>
      <c r="Q49273" s="118"/>
    </row>
    <row r="49274" spans="16:17">
      <c r="P49274" s="118"/>
      <c r="Q49274" s="118"/>
    </row>
    <row r="49275" spans="16:17">
      <c r="P49275" s="118"/>
      <c r="Q49275" s="118"/>
    </row>
    <row r="49276" spans="16:17">
      <c r="P49276" s="118"/>
      <c r="Q49276" s="118"/>
    </row>
    <row r="49277" spans="16:17">
      <c r="P49277" s="118"/>
      <c r="Q49277" s="118"/>
    </row>
    <row r="49278" spans="16:17">
      <c r="P49278" s="118"/>
      <c r="Q49278" s="118"/>
    </row>
    <row r="49279" spans="16:17">
      <c r="P49279" s="118"/>
      <c r="Q49279" s="118"/>
    </row>
    <row r="49280" spans="16:17">
      <c r="P49280" s="118"/>
      <c r="Q49280" s="118"/>
    </row>
    <row r="49281" spans="16:17">
      <c r="P49281" s="118"/>
      <c r="Q49281" s="118"/>
    </row>
    <row r="49282" spans="16:17">
      <c r="P49282" s="118"/>
      <c r="Q49282" s="118"/>
    </row>
    <row r="49283" spans="16:17">
      <c r="P49283" s="118"/>
      <c r="Q49283" s="118"/>
    </row>
    <row r="49284" spans="16:17">
      <c r="P49284" s="118"/>
      <c r="Q49284" s="118"/>
    </row>
    <row r="49285" spans="16:17">
      <c r="P49285" s="118"/>
      <c r="Q49285" s="118"/>
    </row>
    <row r="49286" spans="16:17">
      <c r="P49286" s="118"/>
      <c r="Q49286" s="118"/>
    </row>
    <row r="49287" spans="16:17">
      <c r="P49287" s="118"/>
      <c r="Q49287" s="118"/>
    </row>
    <row r="49288" spans="16:17">
      <c r="P49288" s="118"/>
      <c r="Q49288" s="118"/>
    </row>
    <row r="49289" spans="16:17">
      <c r="P49289" s="118"/>
      <c r="Q49289" s="118"/>
    </row>
    <row r="49290" spans="16:17">
      <c r="P49290" s="118"/>
      <c r="Q49290" s="118"/>
    </row>
    <row r="49291" spans="16:17">
      <c r="P49291" s="118"/>
      <c r="Q49291" s="118"/>
    </row>
    <row r="49292" spans="16:17">
      <c r="P49292" s="118"/>
      <c r="Q49292" s="118"/>
    </row>
    <row r="49293" spans="16:17">
      <c r="P49293" s="118"/>
      <c r="Q49293" s="118"/>
    </row>
    <row r="49294" spans="16:17">
      <c r="P49294" s="118"/>
      <c r="Q49294" s="118"/>
    </row>
    <row r="49295" spans="16:17">
      <c r="P49295" s="118"/>
      <c r="Q49295" s="118"/>
    </row>
    <row r="49296" spans="16:17">
      <c r="P49296" s="118"/>
      <c r="Q49296" s="118"/>
    </row>
    <row r="49297" spans="16:17">
      <c r="P49297" s="118"/>
      <c r="Q49297" s="118"/>
    </row>
    <row r="49298" spans="16:17">
      <c r="P49298" s="118"/>
      <c r="Q49298" s="118"/>
    </row>
    <row r="49299" spans="16:17">
      <c r="P49299" s="118"/>
      <c r="Q49299" s="118"/>
    </row>
    <row r="49300" spans="16:17">
      <c r="P49300" s="118"/>
      <c r="Q49300" s="118"/>
    </row>
    <row r="49301" spans="16:17">
      <c r="P49301" s="118"/>
      <c r="Q49301" s="118"/>
    </row>
    <row r="49302" spans="16:17">
      <c r="P49302" s="118"/>
      <c r="Q49302" s="118"/>
    </row>
    <row r="49303" spans="16:17">
      <c r="P49303" s="118"/>
      <c r="Q49303" s="118"/>
    </row>
    <row r="49304" spans="16:17">
      <c r="P49304" s="118"/>
      <c r="Q49304" s="118"/>
    </row>
    <row r="49305" spans="16:17">
      <c r="P49305" s="118"/>
      <c r="Q49305" s="118"/>
    </row>
    <row r="49306" spans="16:17">
      <c r="P49306" s="118"/>
      <c r="Q49306" s="118"/>
    </row>
    <row r="49307" spans="16:17">
      <c r="P49307" s="118"/>
      <c r="Q49307" s="118"/>
    </row>
    <row r="49308" spans="16:17">
      <c r="P49308" s="118"/>
      <c r="Q49308" s="118"/>
    </row>
    <row r="49309" spans="16:17">
      <c r="P49309" s="118"/>
      <c r="Q49309" s="118"/>
    </row>
    <row r="49310" spans="16:17">
      <c r="P49310" s="118"/>
      <c r="Q49310" s="118"/>
    </row>
    <row r="49311" spans="16:17">
      <c r="P49311" s="118"/>
      <c r="Q49311" s="118"/>
    </row>
    <row r="49312" spans="16:17">
      <c r="P49312" s="118"/>
      <c r="Q49312" s="118"/>
    </row>
    <row r="49313" spans="16:17">
      <c r="P49313" s="118"/>
      <c r="Q49313" s="118"/>
    </row>
    <row r="49314" spans="16:17">
      <c r="P49314" s="118"/>
      <c r="Q49314" s="118"/>
    </row>
    <row r="49315" spans="16:17">
      <c r="P49315" s="118"/>
      <c r="Q49315" s="118"/>
    </row>
    <row r="49316" spans="16:17">
      <c r="P49316" s="118"/>
      <c r="Q49316" s="118"/>
    </row>
    <row r="49317" spans="16:17">
      <c r="P49317" s="118"/>
      <c r="Q49317" s="118"/>
    </row>
    <row r="49318" spans="16:17">
      <c r="P49318" s="118"/>
      <c r="Q49318" s="118"/>
    </row>
    <row r="49319" spans="16:17">
      <c r="P49319" s="118"/>
      <c r="Q49319" s="118"/>
    </row>
    <row r="49320" spans="16:17">
      <c r="P49320" s="118"/>
      <c r="Q49320" s="118"/>
    </row>
    <row r="49321" spans="16:17">
      <c r="P49321" s="118"/>
      <c r="Q49321" s="118"/>
    </row>
    <row r="49322" spans="16:17">
      <c r="P49322" s="118"/>
      <c r="Q49322" s="118"/>
    </row>
    <row r="49323" spans="16:17">
      <c r="P49323" s="118"/>
      <c r="Q49323" s="118"/>
    </row>
    <row r="49324" spans="16:17">
      <c r="P49324" s="118"/>
      <c r="Q49324" s="118"/>
    </row>
    <row r="49325" spans="16:17">
      <c r="P49325" s="118"/>
      <c r="Q49325" s="118"/>
    </row>
    <row r="49326" spans="16:17">
      <c r="P49326" s="118"/>
      <c r="Q49326" s="118"/>
    </row>
    <row r="49327" spans="16:17">
      <c r="P49327" s="118"/>
      <c r="Q49327" s="118"/>
    </row>
    <row r="49328" spans="16:17">
      <c r="P49328" s="118"/>
      <c r="Q49328" s="118"/>
    </row>
    <row r="49329" spans="16:17">
      <c r="P49329" s="118"/>
      <c r="Q49329" s="118"/>
    </row>
    <row r="49330" spans="16:17">
      <c r="P49330" s="118"/>
      <c r="Q49330" s="118"/>
    </row>
    <row r="49331" spans="16:17">
      <c r="P49331" s="118"/>
      <c r="Q49331" s="118"/>
    </row>
    <row r="49332" spans="16:17">
      <c r="P49332" s="118"/>
      <c r="Q49332" s="118"/>
    </row>
    <row r="49333" spans="16:17">
      <c r="P49333" s="118"/>
      <c r="Q49333" s="118"/>
    </row>
    <row r="49334" spans="16:17">
      <c r="P49334" s="118"/>
      <c r="Q49334" s="118"/>
    </row>
    <row r="49335" spans="16:17">
      <c r="P49335" s="118"/>
      <c r="Q49335" s="118"/>
    </row>
    <row r="49336" spans="16:17">
      <c r="P49336" s="118"/>
      <c r="Q49336" s="118"/>
    </row>
    <row r="49337" spans="16:17">
      <c r="P49337" s="118"/>
      <c r="Q49337" s="118"/>
    </row>
    <row r="49338" spans="16:17">
      <c r="P49338" s="118"/>
      <c r="Q49338" s="118"/>
    </row>
    <row r="49339" spans="16:17">
      <c r="P49339" s="118"/>
      <c r="Q49339" s="118"/>
    </row>
    <row r="49340" spans="16:17">
      <c r="P49340" s="118"/>
      <c r="Q49340" s="118"/>
    </row>
    <row r="49341" spans="16:17">
      <c r="P49341" s="118"/>
      <c r="Q49341" s="118"/>
    </row>
    <row r="49342" spans="16:17">
      <c r="P49342" s="118"/>
      <c r="Q49342" s="118"/>
    </row>
    <row r="49343" spans="16:17">
      <c r="P49343" s="118"/>
      <c r="Q49343" s="118"/>
    </row>
    <row r="49344" spans="16:17">
      <c r="P49344" s="118"/>
      <c r="Q49344" s="118"/>
    </row>
    <row r="49345" spans="16:17">
      <c r="P49345" s="118"/>
      <c r="Q49345" s="118"/>
    </row>
    <row r="49346" spans="16:17">
      <c r="P49346" s="118"/>
      <c r="Q49346" s="118"/>
    </row>
    <row r="49347" spans="16:17">
      <c r="P49347" s="118"/>
      <c r="Q49347" s="118"/>
    </row>
    <row r="49348" spans="16:17">
      <c r="P49348" s="118"/>
      <c r="Q49348" s="118"/>
    </row>
    <row r="49349" spans="16:17">
      <c r="P49349" s="118"/>
      <c r="Q49349" s="118"/>
    </row>
    <row r="49350" spans="16:17">
      <c r="P49350" s="118"/>
      <c r="Q49350" s="118"/>
    </row>
    <row r="49351" spans="16:17">
      <c r="P49351" s="118"/>
      <c r="Q49351" s="118"/>
    </row>
    <row r="49352" spans="16:17">
      <c r="P49352" s="118"/>
      <c r="Q49352" s="118"/>
    </row>
    <row r="49353" spans="16:17">
      <c r="P49353" s="118"/>
      <c r="Q49353" s="118"/>
    </row>
    <row r="49354" spans="16:17">
      <c r="P49354" s="118"/>
      <c r="Q49354" s="118"/>
    </row>
    <row r="49355" spans="16:17">
      <c r="P49355" s="118"/>
      <c r="Q49355" s="118"/>
    </row>
    <row r="49356" spans="16:17">
      <c r="P49356" s="118"/>
      <c r="Q49356" s="118"/>
    </row>
    <row r="49357" spans="16:17">
      <c r="P49357" s="118"/>
      <c r="Q49357" s="118"/>
    </row>
    <row r="49358" spans="16:17">
      <c r="P49358" s="118"/>
      <c r="Q49358" s="118"/>
    </row>
    <row r="49359" spans="16:17">
      <c r="P49359" s="118"/>
      <c r="Q49359" s="118"/>
    </row>
    <row r="49360" spans="16:17">
      <c r="P49360" s="118"/>
      <c r="Q49360" s="118"/>
    </row>
    <row r="49361" spans="16:17">
      <c r="P49361" s="118"/>
      <c r="Q49361" s="118"/>
    </row>
    <row r="49362" spans="16:17">
      <c r="P49362" s="118"/>
      <c r="Q49362" s="118"/>
    </row>
    <row r="49363" spans="16:17">
      <c r="P49363" s="118"/>
      <c r="Q49363" s="118"/>
    </row>
    <row r="49364" spans="16:17">
      <c r="P49364" s="118"/>
      <c r="Q49364" s="118"/>
    </row>
    <row r="49365" spans="16:17">
      <c r="P49365" s="118"/>
      <c r="Q49365" s="118"/>
    </row>
    <row r="49366" spans="16:17">
      <c r="P49366" s="118"/>
      <c r="Q49366" s="118"/>
    </row>
    <row r="49367" spans="16:17">
      <c r="P49367" s="118"/>
      <c r="Q49367" s="118"/>
    </row>
    <row r="49368" spans="16:17">
      <c r="P49368" s="118"/>
      <c r="Q49368" s="118"/>
    </row>
    <row r="49369" spans="16:17">
      <c r="P49369" s="118"/>
      <c r="Q49369" s="118"/>
    </row>
    <row r="49370" spans="16:17">
      <c r="P49370" s="118"/>
      <c r="Q49370" s="118"/>
    </row>
    <row r="49371" spans="16:17">
      <c r="P49371" s="118"/>
      <c r="Q49371" s="118"/>
    </row>
    <row r="49372" spans="16:17">
      <c r="P49372" s="118"/>
      <c r="Q49372" s="118"/>
    </row>
    <row r="49373" spans="16:17">
      <c r="P49373" s="118"/>
      <c r="Q49373" s="118"/>
    </row>
    <row r="49374" spans="16:17">
      <c r="P49374" s="118"/>
      <c r="Q49374" s="118"/>
    </row>
    <row r="49375" spans="16:17">
      <c r="P49375" s="118"/>
      <c r="Q49375" s="118"/>
    </row>
    <row r="49376" spans="16:17">
      <c r="P49376" s="118"/>
      <c r="Q49376" s="118"/>
    </row>
    <row r="49377" spans="16:17">
      <c r="P49377" s="118"/>
      <c r="Q49377" s="118"/>
    </row>
    <row r="49378" spans="16:17">
      <c r="P49378" s="118"/>
      <c r="Q49378" s="118"/>
    </row>
    <row r="49379" spans="16:17">
      <c r="P49379" s="118"/>
      <c r="Q49379" s="118"/>
    </row>
    <row r="49380" spans="16:17">
      <c r="P49380" s="118"/>
      <c r="Q49380" s="118"/>
    </row>
    <row r="49381" spans="16:17">
      <c r="P49381" s="118"/>
      <c r="Q49381" s="118"/>
    </row>
    <row r="49382" spans="16:17">
      <c r="P49382" s="118"/>
      <c r="Q49382" s="118"/>
    </row>
    <row r="49383" spans="16:17">
      <c r="P49383" s="118"/>
      <c r="Q49383" s="118"/>
    </row>
    <row r="49384" spans="16:17">
      <c r="P49384" s="118"/>
      <c r="Q49384" s="118"/>
    </row>
    <row r="49385" spans="16:17">
      <c r="P49385" s="118"/>
      <c r="Q49385" s="118"/>
    </row>
    <row r="49386" spans="16:17">
      <c r="P49386" s="118"/>
      <c r="Q49386" s="118"/>
    </row>
    <row r="49387" spans="16:17">
      <c r="P49387" s="118"/>
      <c r="Q49387" s="118"/>
    </row>
    <row r="49388" spans="16:17">
      <c r="P49388" s="118"/>
      <c r="Q49388" s="118"/>
    </row>
    <row r="49389" spans="16:17">
      <c r="P49389" s="118"/>
      <c r="Q49389" s="118"/>
    </row>
    <row r="49390" spans="16:17">
      <c r="P49390" s="118"/>
      <c r="Q49390" s="118"/>
    </row>
    <row r="49391" spans="16:17">
      <c r="P49391" s="118"/>
      <c r="Q49391" s="118"/>
    </row>
    <row r="49392" spans="16:17">
      <c r="P49392" s="118"/>
      <c r="Q49392" s="118"/>
    </row>
    <row r="49393" spans="16:17">
      <c r="P49393" s="118"/>
      <c r="Q49393" s="118"/>
    </row>
    <row r="49394" spans="16:17">
      <c r="P49394" s="118"/>
      <c r="Q49394" s="118"/>
    </row>
    <row r="49395" spans="16:17">
      <c r="P49395" s="118"/>
      <c r="Q49395" s="118"/>
    </row>
    <row r="49396" spans="16:17">
      <c r="P49396" s="118"/>
      <c r="Q49396" s="118"/>
    </row>
    <row r="49397" spans="16:17">
      <c r="P49397" s="118"/>
      <c r="Q49397" s="118"/>
    </row>
    <row r="49398" spans="16:17">
      <c r="P49398" s="118"/>
      <c r="Q49398" s="118"/>
    </row>
    <row r="49399" spans="16:17">
      <c r="P49399" s="118"/>
      <c r="Q49399" s="118"/>
    </row>
    <row r="49400" spans="16:17">
      <c r="P49400" s="118"/>
      <c r="Q49400" s="118"/>
    </row>
    <row r="49401" spans="16:17">
      <c r="P49401" s="118"/>
      <c r="Q49401" s="118"/>
    </row>
    <row r="49402" spans="16:17">
      <c r="P49402" s="118"/>
      <c r="Q49402" s="118"/>
    </row>
    <row r="49403" spans="16:17">
      <c r="P49403" s="118"/>
      <c r="Q49403" s="118"/>
    </row>
    <row r="49404" spans="16:17">
      <c r="P49404" s="118"/>
      <c r="Q49404" s="118"/>
    </row>
    <row r="49405" spans="16:17">
      <c r="P49405" s="118"/>
      <c r="Q49405" s="118"/>
    </row>
    <row r="49406" spans="16:17">
      <c r="P49406" s="118"/>
      <c r="Q49406" s="118"/>
    </row>
    <row r="49407" spans="16:17">
      <c r="P49407" s="118"/>
      <c r="Q49407" s="118"/>
    </row>
    <row r="49408" spans="16:17">
      <c r="P49408" s="118"/>
      <c r="Q49408" s="118"/>
    </row>
    <row r="49409" spans="16:17">
      <c r="P49409" s="118"/>
      <c r="Q49409" s="118"/>
    </row>
    <row r="49410" spans="16:17">
      <c r="P49410" s="118"/>
      <c r="Q49410" s="118"/>
    </row>
    <row r="49411" spans="16:17">
      <c r="P49411" s="118"/>
      <c r="Q49411" s="118"/>
    </row>
    <row r="49412" spans="16:17">
      <c r="P49412" s="118"/>
      <c r="Q49412" s="118"/>
    </row>
    <row r="49413" spans="16:17">
      <c r="P49413" s="118"/>
      <c r="Q49413" s="118"/>
    </row>
    <row r="49414" spans="16:17">
      <c r="P49414" s="118"/>
      <c r="Q49414" s="118"/>
    </row>
    <row r="49415" spans="16:17">
      <c r="P49415" s="118"/>
      <c r="Q49415" s="118"/>
    </row>
    <row r="49416" spans="16:17">
      <c r="P49416" s="118"/>
      <c r="Q49416" s="118"/>
    </row>
    <row r="49417" spans="16:17">
      <c r="P49417" s="118"/>
      <c r="Q49417" s="118"/>
    </row>
    <row r="49418" spans="16:17">
      <c r="P49418" s="118"/>
      <c r="Q49418" s="118"/>
    </row>
    <row r="49419" spans="16:17">
      <c r="P49419" s="118"/>
      <c r="Q49419" s="118"/>
    </row>
    <row r="49420" spans="16:17">
      <c r="P49420" s="118"/>
      <c r="Q49420" s="118"/>
    </row>
    <row r="49421" spans="16:17">
      <c r="P49421" s="118"/>
      <c r="Q49421" s="118"/>
    </row>
    <row r="49422" spans="16:17">
      <c r="P49422" s="118"/>
      <c r="Q49422" s="118"/>
    </row>
    <row r="49423" spans="16:17">
      <c r="P49423" s="118"/>
      <c r="Q49423" s="118"/>
    </row>
    <row r="49424" spans="16:17">
      <c r="P49424" s="118"/>
      <c r="Q49424" s="118"/>
    </row>
    <row r="49425" spans="16:17">
      <c r="P49425" s="118"/>
      <c r="Q49425" s="118"/>
    </row>
    <row r="49426" spans="16:17">
      <c r="P49426" s="118"/>
      <c r="Q49426" s="118"/>
    </row>
    <row r="49427" spans="16:17">
      <c r="P49427" s="118"/>
      <c r="Q49427" s="118"/>
    </row>
    <row r="49428" spans="16:17">
      <c r="P49428" s="118"/>
      <c r="Q49428" s="118"/>
    </row>
    <row r="49429" spans="16:17">
      <c r="P49429" s="118"/>
      <c r="Q49429" s="118"/>
    </row>
    <row r="49430" spans="16:17">
      <c r="P49430" s="118"/>
      <c r="Q49430" s="118"/>
    </row>
    <row r="49431" spans="16:17">
      <c r="P49431" s="118"/>
      <c r="Q49431" s="118"/>
    </row>
    <row r="49432" spans="16:17">
      <c r="P49432" s="118"/>
      <c r="Q49432" s="118"/>
    </row>
    <row r="49433" spans="16:17">
      <c r="P49433" s="118"/>
      <c r="Q49433" s="118"/>
    </row>
    <row r="49434" spans="16:17">
      <c r="P49434" s="118"/>
      <c r="Q49434" s="118"/>
    </row>
    <row r="49435" spans="16:17">
      <c r="P49435" s="118"/>
      <c r="Q49435" s="118"/>
    </row>
    <row r="49436" spans="16:17">
      <c r="P49436" s="118"/>
      <c r="Q49436" s="118"/>
    </row>
    <row r="49437" spans="16:17">
      <c r="P49437" s="118"/>
      <c r="Q49437" s="118"/>
    </row>
    <row r="49438" spans="16:17">
      <c r="P49438" s="118"/>
      <c r="Q49438" s="118"/>
    </row>
    <row r="49439" spans="16:17">
      <c r="P49439" s="118"/>
      <c r="Q49439" s="118"/>
    </row>
    <row r="49440" spans="16:17">
      <c r="P49440" s="118"/>
      <c r="Q49440" s="118"/>
    </row>
    <row r="49441" spans="16:17">
      <c r="P49441" s="118"/>
      <c r="Q49441" s="118"/>
    </row>
    <row r="49442" spans="16:17">
      <c r="P49442" s="118"/>
      <c r="Q49442" s="118"/>
    </row>
    <row r="49443" spans="16:17">
      <c r="P49443" s="118"/>
      <c r="Q49443" s="118"/>
    </row>
    <row r="49444" spans="16:17">
      <c r="P49444" s="118"/>
      <c r="Q49444" s="118"/>
    </row>
    <row r="49445" spans="16:17">
      <c r="P49445" s="118"/>
      <c r="Q49445" s="118"/>
    </row>
    <row r="49446" spans="16:17">
      <c r="P49446" s="118"/>
      <c r="Q49446" s="118"/>
    </row>
    <row r="49447" spans="16:17">
      <c r="P49447" s="118"/>
      <c r="Q49447" s="118"/>
    </row>
    <row r="49448" spans="16:17">
      <c r="P49448" s="118"/>
      <c r="Q49448" s="118"/>
    </row>
    <row r="49449" spans="16:17">
      <c r="P49449" s="118"/>
      <c r="Q49449" s="118"/>
    </row>
    <row r="49450" spans="16:17">
      <c r="P49450" s="118"/>
      <c r="Q49450" s="118"/>
    </row>
    <row r="49451" spans="16:17">
      <c r="P49451" s="118"/>
      <c r="Q49451" s="118"/>
    </row>
    <row r="49452" spans="16:17">
      <c r="P49452" s="118"/>
      <c r="Q49452" s="118"/>
    </row>
    <row r="49453" spans="16:17">
      <c r="P49453" s="118"/>
      <c r="Q49453" s="118"/>
    </row>
    <row r="49454" spans="16:17">
      <c r="P49454" s="118"/>
      <c r="Q49454" s="118"/>
    </row>
    <row r="49455" spans="16:17">
      <c r="P49455" s="118"/>
      <c r="Q49455" s="118"/>
    </row>
    <row r="49456" spans="16:17">
      <c r="P49456" s="118"/>
      <c r="Q49456" s="118"/>
    </row>
    <row r="49457" spans="16:17">
      <c r="P49457" s="118"/>
      <c r="Q49457" s="118"/>
    </row>
    <row r="49458" spans="16:17">
      <c r="P49458" s="118"/>
      <c r="Q49458" s="118"/>
    </row>
    <row r="49459" spans="16:17">
      <c r="P49459" s="118"/>
      <c r="Q49459" s="118"/>
    </row>
    <row r="49460" spans="16:17">
      <c r="P49460" s="118"/>
      <c r="Q49460" s="118"/>
    </row>
    <row r="49461" spans="16:17">
      <c r="P49461" s="118"/>
      <c r="Q49461" s="118"/>
    </row>
    <row r="49462" spans="16:17">
      <c r="P49462" s="118"/>
      <c r="Q49462" s="118"/>
    </row>
    <row r="49463" spans="16:17">
      <c r="P49463" s="118"/>
      <c r="Q49463" s="118"/>
    </row>
    <row r="49464" spans="16:17">
      <c r="P49464" s="118"/>
      <c r="Q49464" s="118"/>
    </row>
    <row r="49465" spans="16:17">
      <c r="P49465" s="118"/>
      <c r="Q49465" s="118"/>
    </row>
    <row r="49466" spans="16:17">
      <c r="P49466" s="118"/>
      <c r="Q49466" s="118"/>
    </row>
    <row r="49467" spans="16:17">
      <c r="P49467" s="118"/>
      <c r="Q49467" s="118"/>
    </row>
    <row r="49468" spans="16:17">
      <c r="P49468" s="118"/>
      <c r="Q49468" s="118"/>
    </row>
    <row r="49469" spans="16:17">
      <c r="P49469" s="118"/>
      <c r="Q49469" s="118"/>
    </row>
    <row r="49470" spans="16:17">
      <c r="P49470" s="118"/>
      <c r="Q49470" s="118"/>
    </row>
    <row r="49471" spans="16:17">
      <c r="P49471" s="118"/>
      <c r="Q49471" s="118"/>
    </row>
    <row r="49472" spans="16:17">
      <c r="P49472" s="118"/>
      <c r="Q49472" s="118"/>
    </row>
    <row r="49473" spans="16:17">
      <c r="P49473" s="118"/>
      <c r="Q49473" s="118"/>
    </row>
    <row r="49474" spans="16:17">
      <c r="P49474" s="118"/>
      <c r="Q49474" s="118"/>
    </row>
    <row r="49475" spans="16:17">
      <c r="P49475" s="118"/>
      <c r="Q49475" s="118"/>
    </row>
    <row r="49476" spans="16:17">
      <c r="P49476" s="118"/>
      <c r="Q49476" s="118"/>
    </row>
    <row r="49477" spans="16:17">
      <c r="P49477" s="118"/>
      <c r="Q49477" s="118"/>
    </row>
    <row r="49478" spans="16:17">
      <c r="P49478" s="118"/>
      <c r="Q49478" s="118"/>
    </row>
    <row r="49479" spans="16:17">
      <c r="P49479" s="118"/>
      <c r="Q49479" s="118"/>
    </row>
    <row r="49480" spans="16:17">
      <c r="P49480" s="118"/>
      <c r="Q49480" s="118"/>
    </row>
    <row r="49481" spans="16:17">
      <c r="P49481" s="118"/>
      <c r="Q49481" s="118"/>
    </row>
    <row r="49482" spans="16:17">
      <c r="P49482" s="118"/>
      <c r="Q49482" s="118"/>
    </row>
    <row r="49483" spans="16:17">
      <c r="P49483" s="118"/>
      <c r="Q49483" s="118"/>
    </row>
    <row r="49484" spans="16:17">
      <c r="P49484" s="118"/>
      <c r="Q49484" s="118"/>
    </row>
    <row r="49485" spans="16:17">
      <c r="P49485" s="118"/>
      <c r="Q49485" s="118"/>
    </row>
    <row r="49486" spans="16:17">
      <c r="P49486" s="118"/>
      <c r="Q49486" s="118"/>
    </row>
    <row r="49487" spans="16:17">
      <c r="P49487" s="118"/>
      <c r="Q49487" s="118"/>
    </row>
    <row r="49488" spans="16:17">
      <c r="P49488" s="118"/>
      <c r="Q49488" s="118"/>
    </row>
    <row r="49489" spans="16:17">
      <c r="P49489" s="118"/>
      <c r="Q49489" s="118"/>
    </row>
    <row r="49490" spans="16:17">
      <c r="P49490" s="118"/>
      <c r="Q49490" s="118"/>
    </row>
    <row r="49491" spans="16:17">
      <c r="P49491" s="118"/>
      <c r="Q49491" s="118"/>
    </row>
    <row r="49492" spans="16:17">
      <c r="P49492" s="118"/>
      <c r="Q49492" s="118"/>
    </row>
    <row r="49493" spans="16:17">
      <c r="P49493" s="118"/>
      <c r="Q49493" s="118"/>
    </row>
    <row r="49494" spans="16:17">
      <c r="P49494" s="118"/>
      <c r="Q49494" s="118"/>
    </row>
    <row r="49495" spans="16:17">
      <c r="P49495" s="118"/>
      <c r="Q49495" s="118"/>
    </row>
    <row r="49496" spans="16:17">
      <c r="P49496" s="118"/>
      <c r="Q49496" s="118"/>
    </row>
    <row r="49497" spans="16:17">
      <c r="P49497" s="118"/>
      <c r="Q49497" s="118"/>
    </row>
    <row r="49498" spans="16:17">
      <c r="P49498" s="118"/>
      <c r="Q49498" s="118"/>
    </row>
    <row r="49499" spans="16:17">
      <c r="P49499" s="118"/>
      <c r="Q49499" s="118"/>
    </row>
    <row r="49500" spans="16:17">
      <c r="P49500" s="118"/>
      <c r="Q49500" s="118"/>
    </row>
    <row r="49501" spans="16:17">
      <c r="P49501" s="118"/>
      <c r="Q49501" s="118"/>
    </row>
    <row r="49502" spans="16:17">
      <c r="P49502" s="118"/>
      <c r="Q49502" s="118"/>
    </row>
    <row r="49503" spans="16:17">
      <c r="P49503" s="118"/>
      <c r="Q49503" s="118"/>
    </row>
    <row r="49504" spans="16:17">
      <c r="P49504" s="118"/>
      <c r="Q49504" s="118"/>
    </row>
    <row r="49505" spans="16:17">
      <c r="P49505" s="118"/>
      <c r="Q49505" s="118"/>
    </row>
    <row r="49506" spans="16:17">
      <c r="P49506" s="118"/>
      <c r="Q49506" s="118"/>
    </row>
    <row r="49507" spans="16:17">
      <c r="P49507" s="118"/>
      <c r="Q49507" s="118"/>
    </row>
    <row r="49508" spans="16:17">
      <c r="P49508" s="118"/>
      <c r="Q49508" s="118"/>
    </row>
    <row r="49509" spans="16:17">
      <c r="P49509" s="118"/>
      <c r="Q49509" s="118"/>
    </row>
    <row r="49510" spans="16:17">
      <c r="P49510" s="118"/>
      <c r="Q49510" s="118"/>
    </row>
    <row r="49511" spans="16:17">
      <c r="P49511" s="118"/>
      <c r="Q49511" s="118"/>
    </row>
    <row r="49512" spans="16:17">
      <c r="P49512" s="118"/>
      <c r="Q49512" s="118"/>
    </row>
    <row r="49513" spans="16:17">
      <c r="P49513" s="118"/>
      <c r="Q49513" s="118"/>
    </row>
    <row r="49514" spans="16:17">
      <c r="P49514" s="118"/>
      <c r="Q49514" s="118"/>
    </row>
    <row r="49515" spans="16:17">
      <c r="P49515" s="118"/>
      <c r="Q49515" s="118"/>
    </row>
    <row r="49516" spans="16:17">
      <c r="P49516" s="118"/>
      <c r="Q49516" s="118"/>
    </row>
    <row r="49517" spans="16:17">
      <c r="P49517" s="118"/>
      <c r="Q49517" s="118"/>
    </row>
    <row r="49518" spans="16:17">
      <c r="P49518" s="118"/>
      <c r="Q49518" s="118"/>
    </row>
    <row r="49519" spans="16:17">
      <c r="P49519" s="118"/>
      <c r="Q49519" s="118"/>
    </row>
    <row r="49520" spans="16:17">
      <c r="P49520" s="118"/>
      <c r="Q49520" s="118"/>
    </row>
    <row r="49521" spans="16:17">
      <c r="P49521" s="118"/>
      <c r="Q49521" s="118"/>
    </row>
    <row r="49522" spans="16:17">
      <c r="P49522" s="118"/>
      <c r="Q49522" s="118"/>
    </row>
    <row r="49523" spans="16:17">
      <c r="P49523" s="118"/>
      <c r="Q49523" s="118"/>
    </row>
    <row r="49524" spans="16:17">
      <c r="P49524" s="118"/>
      <c r="Q49524" s="118"/>
    </row>
    <row r="49525" spans="16:17">
      <c r="P49525" s="118"/>
      <c r="Q49525" s="118"/>
    </row>
    <row r="49526" spans="16:17">
      <c r="P49526" s="118"/>
      <c r="Q49526" s="118"/>
    </row>
    <row r="49527" spans="16:17">
      <c r="P49527" s="118"/>
      <c r="Q49527" s="118"/>
    </row>
    <row r="49528" spans="16:17">
      <c r="P49528" s="118"/>
      <c r="Q49528" s="118"/>
    </row>
    <row r="49529" spans="16:17">
      <c r="P49529" s="118"/>
      <c r="Q49529" s="118"/>
    </row>
    <row r="49530" spans="16:17">
      <c r="P49530" s="118"/>
      <c r="Q49530" s="118"/>
    </row>
    <row r="49531" spans="16:17">
      <c r="P49531" s="118"/>
      <c r="Q49531" s="118"/>
    </row>
    <row r="49532" spans="16:17">
      <c r="P49532" s="118"/>
      <c r="Q49532" s="118"/>
    </row>
    <row r="49533" spans="16:17">
      <c r="P49533" s="118"/>
      <c r="Q49533" s="118"/>
    </row>
    <row r="49534" spans="16:17">
      <c r="P49534" s="118"/>
      <c r="Q49534" s="118"/>
    </row>
    <row r="49535" spans="16:17">
      <c r="P49535" s="118"/>
      <c r="Q49535" s="118"/>
    </row>
    <row r="49536" spans="16:17">
      <c r="P49536" s="118"/>
      <c r="Q49536" s="118"/>
    </row>
    <row r="49537" spans="16:17">
      <c r="P49537" s="118"/>
      <c r="Q49537" s="118"/>
    </row>
    <row r="49538" spans="16:17">
      <c r="P49538" s="118"/>
      <c r="Q49538" s="118"/>
    </row>
    <row r="49539" spans="16:17">
      <c r="P49539" s="118"/>
      <c r="Q49539" s="118"/>
    </row>
    <row r="49540" spans="16:17">
      <c r="P49540" s="118"/>
      <c r="Q49540" s="118"/>
    </row>
    <row r="49541" spans="16:17">
      <c r="P49541" s="118"/>
      <c r="Q49541" s="118"/>
    </row>
    <row r="49542" spans="16:17">
      <c r="P49542" s="118"/>
      <c r="Q49542" s="118"/>
    </row>
    <row r="49543" spans="16:17">
      <c r="P49543" s="118"/>
      <c r="Q49543" s="118"/>
    </row>
    <row r="49544" spans="16:17">
      <c r="P49544" s="118"/>
      <c r="Q49544" s="118"/>
    </row>
    <row r="49545" spans="16:17">
      <c r="P49545" s="118"/>
      <c r="Q49545" s="118"/>
    </row>
    <row r="49546" spans="16:17">
      <c r="P49546" s="118"/>
      <c r="Q49546" s="118"/>
    </row>
    <row r="49547" spans="16:17">
      <c r="P49547" s="118"/>
      <c r="Q49547" s="118"/>
    </row>
    <row r="49548" spans="16:17">
      <c r="P49548" s="118"/>
      <c r="Q49548" s="118"/>
    </row>
    <row r="49549" spans="16:17">
      <c r="P49549" s="118"/>
      <c r="Q49549" s="118"/>
    </row>
    <row r="49550" spans="16:17">
      <c r="P49550" s="118"/>
      <c r="Q49550" s="118"/>
    </row>
    <row r="49551" spans="16:17">
      <c r="P49551" s="118"/>
      <c r="Q49551" s="118"/>
    </row>
    <row r="49552" spans="16:17">
      <c r="P49552" s="118"/>
      <c r="Q49552" s="118"/>
    </row>
    <row r="49553" spans="16:17">
      <c r="P49553" s="118"/>
      <c r="Q49553" s="118"/>
    </row>
    <row r="49554" spans="16:17">
      <c r="P49554" s="118"/>
      <c r="Q49554" s="118"/>
    </row>
    <row r="49555" spans="16:17">
      <c r="P49555" s="118"/>
      <c r="Q49555" s="118"/>
    </row>
    <row r="49556" spans="16:17">
      <c r="P49556" s="118"/>
      <c r="Q49556" s="118"/>
    </row>
    <row r="49557" spans="16:17">
      <c r="P49557" s="118"/>
      <c r="Q49557" s="118"/>
    </row>
    <row r="49558" spans="16:17">
      <c r="P49558" s="118"/>
      <c r="Q49558" s="118"/>
    </row>
    <row r="49559" spans="16:17">
      <c r="P49559" s="118"/>
      <c r="Q49559" s="118"/>
    </row>
    <row r="49560" spans="16:17">
      <c r="P49560" s="118"/>
      <c r="Q49560" s="118"/>
    </row>
    <row r="49561" spans="16:17">
      <c r="P49561" s="118"/>
      <c r="Q49561" s="118"/>
    </row>
    <row r="49562" spans="16:17">
      <c r="P49562" s="118"/>
      <c r="Q49562" s="118"/>
    </row>
    <row r="49563" spans="16:17">
      <c r="P49563" s="118"/>
      <c r="Q49563" s="118"/>
    </row>
    <row r="49564" spans="16:17">
      <c r="P49564" s="118"/>
      <c r="Q49564" s="118"/>
    </row>
    <row r="49565" spans="16:17">
      <c r="P49565" s="118"/>
      <c r="Q49565" s="118"/>
    </row>
    <row r="49566" spans="16:17">
      <c r="P49566" s="118"/>
      <c r="Q49566" s="118"/>
    </row>
    <row r="49567" spans="16:17">
      <c r="P49567" s="118"/>
      <c r="Q49567" s="118"/>
    </row>
    <row r="49568" spans="16:17">
      <c r="P49568" s="118"/>
      <c r="Q49568" s="118"/>
    </row>
    <row r="49569" spans="16:17">
      <c r="P49569" s="118"/>
      <c r="Q49569" s="118"/>
    </row>
    <row r="49570" spans="16:17">
      <c r="P49570" s="118"/>
      <c r="Q49570" s="118"/>
    </row>
    <row r="49571" spans="16:17">
      <c r="P49571" s="118"/>
      <c r="Q49571" s="118"/>
    </row>
    <row r="49572" spans="16:17">
      <c r="P49572" s="118"/>
      <c r="Q49572" s="118"/>
    </row>
    <row r="49573" spans="16:17">
      <c r="P49573" s="118"/>
      <c r="Q49573" s="118"/>
    </row>
    <row r="49574" spans="16:17">
      <c r="P49574" s="118"/>
      <c r="Q49574" s="118"/>
    </row>
    <row r="49575" spans="16:17">
      <c r="P49575" s="118"/>
      <c r="Q49575" s="118"/>
    </row>
    <row r="49576" spans="16:17">
      <c r="P49576" s="118"/>
      <c r="Q49576" s="118"/>
    </row>
    <row r="49577" spans="16:17">
      <c r="P49577" s="118"/>
      <c r="Q49577" s="118"/>
    </row>
    <row r="49578" spans="16:17">
      <c r="P49578" s="118"/>
      <c r="Q49578" s="118"/>
    </row>
    <row r="49579" spans="16:17">
      <c r="P49579" s="118"/>
      <c r="Q49579" s="118"/>
    </row>
    <row r="49580" spans="16:17">
      <c r="P49580" s="118"/>
      <c r="Q49580" s="118"/>
    </row>
    <row r="49581" spans="16:17">
      <c r="P49581" s="118"/>
      <c r="Q49581" s="118"/>
    </row>
    <row r="49582" spans="16:17">
      <c r="P49582" s="118"/>
      <c r="Q49582" s="118"/>
    </row>
    <row r="49583" spans="16:17">
      <c r="P49583" s="118"/>
      <c r="Q49583" s="118"/>
    </row>
    <row r="49584" spans="16:17">
      <c r="P49584" s="118"/>
      <c r="Q49584" s="118"/>
    </row>
    <row r="49585" spans="16:17">
      <c r="P49585" s="118"/>
      <c r="Q49585" s="118"/>
    </row>
    <row r="49586" spans="16:17">
      <c r="P49586" s="118"/>
      <c r="Q49586" s="118"/>
    </row>
    <row r="49587" spans="16:17">
      <c r="P49587" s="118"/>
      <c r="Q49587" s="118"/>
    </row>
    <row r="49588" spans="16:17">
      <c r="P49588" s="118"/>
      <c r="Q49588" s="118"/>
    </row>
    <row r="49589" spans="16:17">
      <c r="P49589" s="118"/>
      <c r="Q49589" s="118"/>
    </row>
    <row r="49590" spans="16:17">
      <c r="P49590" s="118"/>
      <c r="Q49590" s="118"/>
    </row>
    <row r="49591" spans="16:17">
      <c r="P49591" s="118"/>
      <c r="Q49591" s="118"/>
    </row>
    <row r="49592" spans="16:17">
      <c r="P49592" s="118"/>
      <c r="Q49592" s="118"/>
    </row>
    <row r="49593" spans="16:17">
      <c r="P49593" s="118"/>
      <c r="Q49593" s="118"/>
    </row>
    <row r="49594" spans="16:17">
      <c r="P49594" s="118"/>
      <c r="Q49594" s="118"/>
    </row>
    <row r="49595" spans="16:17">
      <c r="P49595" s="118"/>
      <c r="Q49595" s="118"/>
    </row>
    <row r="49596" spans="16:17">
      <c r="P49596" s="118"/>
      <c r="Q49596" s="118"/>
    </row>
    <row r="49597" spans="16:17">
      <c r="P49597" s="118"/>
      <c r="Q49597" s="118"/>
    </row>
    <row r="49598" spans="16:17">
      <c r="P49598" s="118"/>
      <c r="Q49598" s="118"/>
    </row>
    <row r="49599" spans="16:17">
      <c r="P49599" s="118"/>
      <c r="Q49599" s="118"/>
    </row>
    <row r="49600" spans="16:17">
      <c r="P49600" s="118"/>
      <c r="Q49600" s="118"/>
    </row>
    <row r="49601" spans="16:17">
      <c r="P49601" s="118"/>
      <c r="Q49601" s="118"/>
    </row>
    <row r="49602" spans="16:17">
      <c r="P49602" s="118"/>
      <c r="Q49602" s="118"/>
    </row>
    <row r="49603" spans="16:17">
      <c r="P49603" s="118"/>
      <c r="Q49603" s="118"/>
    </row>
    <row r="49604" spans="16:17">
      <c r="P49604" s="118"/>
      <c r="Q49604" s="118"/>
    </row>
    <row r="49605" spans="16:17">
      <c r="P49605" s="118"/>
      <c r="Q49605" s="118"/>
    </row>
    <row r="49606" spans="16:17">
      <c r="P49606" s="118"/>
      <c r="Q49606" s="118"/>
    </row>
    <row r="49607" spans="16:17">
      <c r="P49607" s="118"/>
      <c r="Q49607" s="118"/>
    </row>
    <row r="49608" spans="16:17">
      <c r="P49608" s="118"/>
      <c r="Q49608" s="118"/>
    </row>
    <row r="49609" spans="16:17">
      <c r="P49609" s="118"/>
      <c r="Q49609" s="118"/>
    </row>
    <row r="49610" spans="16:17">
      <c r="P49610" s="118"/>
      <c r="Q49610" s="118"/>
    </row>
    <row r="49611" spans="16:17">
      <c r="P49611" s="118"/>
      <c r="Q49611" s="118"/>
    </row>
    <row r="49612" spans="16:17">
      <c r="P49612" s="118"/>
      <c r="Q49612" s="118"/>
    </row>
    <row r="49613" spans="16:17">
      <c r="P49613" s="118"/>
      <c r="Q49613" s="118"/>
    </row>
    <row r="49614" spans="16:17">
      <c r="P49614" s="118"/>
      <c r="Q49614" s="118"/>
    </row>
    <row r="49615" spans="16:17">
      <c r="P49615" s="118"/>
      <c r="Q49615" s="118"/>
    </row>
    <row r="49616" spans="16:17">
      <c r="P49616" s="118"/>
      <c r="Q49616" s="118"/>
    </row>
    <row r="49617" spans="16:17">
      <c r="P49617" s="118"/>
      <c r="Q49617" s="118"/>
    </row>
    <row r="49618" spans="16:17">
      <c r="P49618" s="118"/>
      <c r="Q49618" s="118"/>
    </row>
    <row r="49619" spans="16:17">
      <c r="P49619" s="118"/>
      <c r="Q49619" s="118"/>
    </row>
    <row r="49620" spans="16:17">
      <c r="P49620" s="118"/>
      <c r="Q49620" s="118"/>
    </row>
    <row r="49621" spans="16:17">
      <c r="P49621" s="118"/>
      <c r="Q49621" s="118"/>
    </row>
    <row r="49622" spans="16:17">
      <c r="P49622" s="118"/>
      <c r="Q49622" s="118"/>
    </row>
    <row r="49623" spans="16:17">
      <c r="P49623" s="118"/>
      <c r="Q49623" s="118"/>
    </row>
    <row r="49624" spans="16:17">
      <c r="P49624" s="118"/>
      <c r="Q49624" s="118"/>
    </row>
    <row r="49625" spans="16:17">
      <c r="P49625" s="118"/>
      <c r="Q49625" s="118"/>
    </row>
    <row r="49626" spans="16:17">
      <c r="P49626" s="118"/>
      <c r="Q49626" s="118"/>
    </row>
    <row r="49627" spans="16:17">
      <c r="P49627" s="118"/>
      <c r="Q49627" s="118"/>
    </row>
    <row r="49628" spans="16:17">
      <c r="P49628" s="118"/>
      <c r="Q49628" s="118"/>
    </row>
    <row r="49629" spans="16:17">
      <c r="P49629" s="118"/>
      <c r="Q49629" s="118"/>
    </row>
    <row r="49630" spans="16:17">
      <c r="P49630" s="118"/>
      <c r="Q49630" s="118"/>
    </row>
    <row r="49631" spans="16:17">
      <c r="P49631" s="118"/>
      <c r="Q49631" s="118"/>
    </row>
    <row r="49632" spans="16:17">
      <c r="P49632" s="118"/>
      <c r="Q49632" s="118"/>
    </row>
    <row r="49633" spans="16:17">
      <c r="P49633" s="118"/>
      <c r="Q49633" s="118"/>
    </row>
    <row r="49634" spans="16:17">
      <c r="P49634" s="118"/>
      <c r="Q49634" s="118"/>
    </row>
    <row r="49635" spans="16:17">
      <c r="P49635" s="118"/>
      <c r="Q49635" s="118"/>
    </row>
    <row r="49636" spans="16:17">
      <c r="P49636" s="118"/>
      <c r="Q49636" s="118"/>
    </row>
    <row r="49637" spans="16:17">
      <c r="P49637" s="118"/>
      <c r="Q49637" s="118"/>
    </row>
    <row r="49638" spans="16:17">
      <c r="P49638" s="118"/>
      <c r="Q49638" s="118"/>
    </row>
    <row r="49639" spans="16:17">
      <c r="P49639" s="118"/>
      <c r="Q49639" s="118"/>
    </row>
    <row r="49640" spans="16:17">
      <c r="P49640" s="118"/>
      <c r="Q49640" s="118"/>
    </row>
    <row r="49641" spans="16:17">
      <c r="P49641" s="118"/>
      <c r="Q49641" s="118"/>
    </row>
    <row r="49642" spans="16:17">
      <c r="P49642" s="118"/>
      <c r="Q49642" s="118"/>
    </row>
    <row r="49643" spans="16:17">
      <c r="P49643" s="118"/>
      <c r="Q49643" s="118"/>
    </row>
    <row r="49644" spans="16:17">
      <c r="P49644" s="118"/>
      <c r="Q49644" s="118"/>
    </row>
    <row r="49645" spans="16:17">
      <c r="P49645" s="118"/>
      <c r="Q49645" s="118"/>
    </row>
    <row r="49646" spans="16:17">
      <c r="P49646" s="118"/>
      <c r="Q49646" s="118"/>
    </row>
    <row r="49647" spans="16:17">
      <c r="P49647" s="118"/>
      <c r="Q49647" s="118"/>
    </row>
    <row r="49648" spans="16:17">
      <c r="P49648" s="118"/>
      <c r="Q49648" s="118"/>
    </row>
    <row r="49649" spans="16:17">
      <c r="P49649" s="118"/>
      <c r="Q49649" s="118"/>
    </row>
    <row r="49650" spans="16:17">
      <c r="P49650" s="118"/>
      <c r="Q49650" s="118"/>
    </row>
    <row r="49651" spans="16:17">
      <c r="P49651" s="118"/>
      <c r="Q49651" s="118"/>
    </row>
    <row r="49652" spans="16:17">
      <c r="P49652" s="118"/>
      <c r="Q49652" s="118"/>
    </row>
    <row r="49653" spans="16:17">
      <c r="P49653" s="118"/>
      <c r="Q49653" s="118"/>
    </row>
    <row r="49654" spans="16:17">
      <c r="P49654" s="118"/>
      <c r="Q49654" s="118"/>
    </row>
    <row r="49655" spans="16:17">
      <c r="P49655" s="118"/>
      <c r="Q49655" s="118"/>
    </row>
    <row r="49656" spans="16:17">
      <c r="P49656" s="118"/>
      <c r="Q49656" s="118"/>
    </row>
    <row r="49657" spans="16:17">
      <c r="P49657" s="118"/>
      <c r="Q49657" s="118"/>
    </row>
    <row r="49658" spans="16:17">
      <c r="P49658" s="118"/>
      <c r="Q49658" s="118"/>
    </row>
    <row r="49659" spans="16:17">
      <c r="P49659" s="118"/>
      <c r="Q49659" s="118"/>
    </row>
    <row r="49660" spans="16:17">
      <c r="P49660" s="118"/>
      <c r="Q49660" s="118"/>
    </row>
    <row r="49661" spans="16:17">
      <c r="P49661" s="118"/>
      <c r="Q49661" s="118"/>
    </row>
    <row r="49662" spans="16:17">
      <c r="P49662" s="118"/>
      <c r="Q49662" s="118"/>
    </row>
    <row r="49663" spans="16:17">
      <c r="P49663" s="118"/>
      <c r="Q49663" s="118"/>
    </row>
    <row r="49664" spans="16:17">
      <c r="P49664" s="118"/>
      <c r="Q49664" s="118"/>
    </row>
    <row r="49665" spans="16:17">
      <c r="P49665" s="118"/>
      <c r="Q49665" s="118"/>
    </row>
    <row r="49666" spans="16:17">
      <c r="P49666" s="118"/>
      <c r="Q49666" s="118"/>
    </row>
    <row r="49667" spans="16:17">
      <c r="P49667" s="118"/>
      <c r="Q49667" s="118"/>
    </row>
    <row r="49668" spans="16:17">
      <c r="P49668" s="118"/>
      <c r="Q49668" s="118"/>
    </row>
    <row r="49669" spans="16:17">
      <c r="P49669" s="118"/>
      <c r="Q49669" s="118"/>
    </row>
    <row r="49670" spans="16:17">
      <c r="P49670" s="118"/>
      <c r="Q49670" s="118"/>
    </row>
    <row r="49671" spans="16:17">
      <c r="P49671" s="118"/>
      <c r="Q49671" s="118"/>
    </row>
    <row r="49672" spans="16:17">
      <c r="P49672" s="118"/>
      <c r="Q49672" s="118"/>
    </row>
    <row r="49673" spans="16:17">
      <c r="P49673" s="118"/>
      <c r="Q49673" s="118"/>
    </row>
    <row r="49674" spans="16:17">
      <c r="P49674" s="118"/>
      <c r="Q49674" s="118"/>
    </row>
    <row r="49675" spans="16:17">
      <c r="P49675" s="118"/>
      <c r="Q49675" s="118"/>
    </row>
    <row r="49676" spans="16:17">
      <c r="P49676" s="118"/>
      <c r="Q49676" s="118"/>
    </row>
    <row r="49677" spans="16:17">
      <c r="P49677" s="118"/>
      <c r="Q49677" s="118"/>
    </row>
    <row r="49678" spans="16:17">
      <c r="P49678" s="118"/>
      <c r="Q49678" s="118"/>
    </row>
    <row r="49679" spans="16:17">
      <c r="P49679" s="118"/>
      <c r="Q49679" s="118"/>
    </row>
    <row r="49680" spans="16:17">
      <c r="P49680" s="118"/>
      <c r="Q49680" s="118"/>
    </row>
    <row r="49681" spans="16:17">
      <c r="P49681" s="118"/>
      <c r="Q49681" s="118"/>
    </row>
    <row r="49682" spans="16:17">
      <c r="P49682" s="118"/>
      <c r="Q49682" s="118"/>
    </row>
    <row r="49683" spans="16:17">
      <c r="P49683" s="118"/>
      <c r="Q49683" s="118"/>
    </row>
    <row r="49684" spans="16:17">
      <c r="P49684" s="118"/>
      <c r="Q49684" s="118"/>
    </row>
    <row r="49685" spans="16:17">
      <c r="P49685" s="118"/>
      <c r="Q49685" s="118"/>
    </row>
    <row r="49686" spans="16:17">
      <c r="P49686" s="118"/>
      <c r="Q49686" s="118"/>
    </row>
    <row r="49687" spans="16:17">
      <c r="P49687" s="118"/>
      <c r="Q49687" s="118"/>
    </row>
    <row r="49688" spans="16:17">
      <c r="P49688" s="118"/>
      <c r="Q49688" s="118"/>
    </row>
    <row r="49689" spans="16:17">
      <c r="P49689" s="118"/>
      <c r="Q49689" s="118"/>
    </row>
    <row r="49690" spans="16:17">
      <c r="P49690" s="118"/>
      <c r="Q49690" s="118"/>
    </row>
    <row r="49691" spans="16:17">
      <c r="P49691" s="118"/>
      <c r="Q49691" s="118"/>
    </row>
    <row r="49692" spans="16:17">
      <c r="P49692" s="118"/>
      <c r="Q49692" s="118"/>
    </row>
    <row r="49693" spans="16:17">
      <c r="P49693" s="118"/>
      <c r="Q49693" s="118"/>
    </row>
    <row r="49694" spans="16:17">
      <c r="P49694" s="118"/>
      <c r="Q49694" s="118"/>
    </row>
    <row r="49695" spans="16:17">
      <c r="P49695" s="118"/>
      <c r="Q49695" s="118"/>
    </row>
    <row r="49696" spans="16:17">
      <c r="P49696" s="118"/>
      <c r="Q49696" s="118"/>
    </row>
    <row r="49697" spans="16:17">
      <c r="P49697" s="118"/>
      <c r="Q49697" s="118"/>
    </row>
    <row r="49698" spans="16:17">
      <c r="P49698" s="118"/>
      <c r="Q49698" s="118"/>
    </row>
    <row r="49699" spans="16:17">
      <c r="P49699" s="118"/>
      <c r="Q49699" s="118"/>
    </row>
    <row r="49700" spans="16:17">
      <c r="P49700" s="118"/>
      <c r="Q49700" s="118"/>
    </row>
    <row r="49701" spans="16:17">
      <c r="P49701" s="118"/>
      <c r="Q49701" s="118"/>
    </row>
    <row r="49702" spans="16:17">
      <c r="P49702" s="118"/>
      <c r="Q49702" s="118"/>
    </row>
    <row r="49703" spans="16:17">
      <c r="P49703" s="118"/>
      <c r="Q49703" s="118"/>
    </row>
    <row r="49704" spans="16:17">
      <c r="P49704" s="118"/>
      <c r="Q49704" s="118"/>
    </row>
    <row r="49705" spans="16:17">
      <c r="P49705" s="118"/>
      <c r="Q49705" s="118"/>
    </row>
    <row r="49706" spans="16:17">
      <c r="P49706" s="118"/>
      <c r="Q49706" s="118"/>
    </row>
    <row r="49707" spans="16:17">
      <c r="P49707" s="118"/>
      <c r="Q49707" s="118"/>
    </row>
    <row r="49708" spans="16:17">
      <c r="P49708" s="118"/>
      <c r="Q49708" s="118"/>
    </row>
    <row r="49709" spans="16:17">
      <c r="P49709" s="118"/>
      <c r="Q49709" s="118"/>
    </row>
    <row r="49710" spans="16:17">
      <c r="P49710" s="118"/>
      <c r="Q49710" s="118"/>
    </row>
    <row r="49711" spans="16:17">
      <c r="P49711" s="118"/>
      <c r="Q49711" s="118"/>
    </row>
    <row r="49712" spans="16:17">
      <c r="P49712" s="118"/>
      <c r="Q49712" s="118"/>
    </row>
    <row r="49713" spans="16:17">
      <c r="P49713" s="118"/>
      <c r="Q49713" s="118"/>
    </row>
    <row r="49714" spans="16:17">
      <c r="P49714" s="118"/>
      <c r="Q49714" s="118"/>
    </row>
    <row r="49715" spans="16:17">
      <c r="P49715" s="118"/>
      <c r="Q49715" s="118"/>
    </row>
    <row r="49716" spans="16:17">
      <c r="P49716" s="118"/>
      <c r="Q49716" s="118"/>
    </row>
    <row r="49717" spans="16:17">
      <c r="P49717" s="118"/>
      <c r="Q49717" s="118"/>
    </row>
    <row r="49718" spans="16:17">
      <c r="P49718" s="118"/>
      <c r="Q49718" s="118"/>
    </row>
    <row r="49719" spans="16:17">
      <c r="P49719" s="118"/>
      <c r="Q49719" s="118"/>
    </row>
    <row r="49720" spans="16:17">
      <c r="P49720" s="118"/>
      <c r="Q49720" s="118"/>
    </row>
    <row r="49721" spans="16:17">
      <c r="P49721" s="118"/>
      <c r="Q49721" s="118"/>
    </row>
    <row r="49722" spans="16:17">
      <c r="P49722" s="118"/>
      <c r="Q49722" s="118"/>
    </row>
    <row r="49723" spans="16:17">
      <c r="P49723" s="118"/>
      <c r="Q49723" s="118"/>
    </row>
    <row r="49724" spans="16:17">
      <c r="P49724" s="118"/>
      <c r="Q49724" s="118"/>
    </row>
    <row r="49725" spans="16:17">
      <c r="P49725" s="118"/>
      <c r="Q49725" s="118"/>
    </row>
    <row r="49726" spans="16:17">
      <c r="P49726" s="118"/>
      <c r="Q49726" s="118"/>
    </row>
    <row r="49727" spans="16:17">
      <c r="P49727" s="118"/>
      <c r="Q49727" s="118"/>
    </row>
    <row r="49728" spans="16:17">
      <c r="P49728" s="118"/>
      <c r="Q49728" s="118"/>
    </row>
    <row r="49729" spans="16:17">
      <c r="P49729" s="118"/>
      <c r="Q49729" s="118"/>
    </row>
    <row r="49730" spans="16:17">
      <c r="P49730" s="118"/>
      <c r="Q49730" s="118"/>
    </row>
    <row r="49731" spans="16:17">
      <c r="P49731" s="118"/>
      <c r="Q49731" s="118"/>
    </row>
    <row r="49732" spans="16:17">
      <c r="P49732" s="118"/>
      <c r="Q49732" s="118"/>
    </row>
    <row r="49733" spans="16:17">
      <c r="P49733" s="118"/>
      <c r="Q49733" s="118"/>
    </row>
    <row r="49734" spans="16:17">
      <c r="P49734" s="118"/>
      <c r="Q49734" s="118"/>
    </row>
    <row r="49735" spans="16:17">
      <c r="P49735" s="118"/>
      <c r="Q49735" s="118"/>
    </row>
    <row r="49736" spans="16:17">
      <c r="P49736" s="118"/>
      <c r="Q49736" s="118"/>
    </row>
    <row r="49737" spans="16:17">
      <c r="P49737" s="118"/>
      <c r="Q49737" s="118"/>
    </row>
    <row r="49738" spans="16:17">
      <c r="P49738" s="118"/>
      <c r="Q49738" s="118"/>
    </row>
    <row r="49739" spans="16:17">
      <c r="P49739" s="118"/>
      <c r="Q49739" s="118"/>
    </row>
    <row r="49740" spans="16:17">
      <c r="P49740" s="118"/>
      <c r="Q49740" s="118"/>
    </row>
    <row r="49741" spans="16:17">
      <c r="P49741" s="118"/>
      <c r="Q49741" s="118"/>
    </row>
    <row r="49742" spans="16:17">
      <c r="P49742" s="118"/>
      <c r="Q49742" s="118"/>
    </row>
    <row r="49743" spans="16:17">
      <c r="P49743" s="118"/>
      <c r="Q49743" s="118"/>
    </row>
    <row r="49744" spans="16:17">
      <c r="P49744" s="118"/>
      <c r="Q49744" s="118"/>
    </row>
    <row r="49745" spans="16:17">
      <c r="P49745" s="118"/>
      <c r="Q49745" s="118"/>
    </row>
    <row r="49746" spans="16:17">
      <c r="P49746" s="118"/>
      <c r="Q49746" s="118"/>
    </row>
    <row r="49747" spans="16:17">
      <c r="P49747" s="118"/>
      <c r="Q49747" s="118"/>
    </row>
    <row r="49748" spans="16:17">
      <c r="P49748" s="118"/>
      <c r="Q49748" s="118"/>
    </row>
    <row r="49749" spans="16:17">
      <c r="P49749" s="118"/>
      <c r="Q49749" s="118"/>
    </row>
    <row r="49750" spans="16:17">
      <c r="P49750" s="118"/>
      <c r="Q49750" s="118"/>
    </row>
    <row r="49751" spans="16:17">
      <c r="P49751" s="118"/>
      <c r="Q49751" s="118"/>
    </row>
    <row r="49752" spans="16:17">
      <c r="P49752" s="118"/>
      <c r="Q49752" s="118"/>
    </row>
    <row r="49753" spans="16:17">
      <c r="P49753" s="118"/>
      <c r="Q49753" s="118"/>
    </row>
    <row r="49754" spans="16:17">
      <c r="P49754" s="118"/>
      <c r="Q49754" s="118"/>
    </row>
    <row r="49755" spans="16:17">
      <c r="P49755" s="118"/>
      <c r="Q49755" s="118"/>
    </row>
    <row r="49756" spans="16:17">
      <c r="P49756" s="118"/>
      <c r="Q49756" s="118"/>
    </row>
    <row r="49757" spans="16:17">
      <c r="P49757" s="118"/>
      <c r="Q49757" s="118"/>
    </row>
    <row r="49758" spans="16:17">
      <c r="P49758" s="118"/>
      <c r="Q49758" s="118"/>
    </row>
    <row r="49759" spans="16:17">
      <c r="P49759" s="118"/>
      <c r="Q49759" s="118"/>
    </row>
    <row r="49760" spans="16:17">
      <c r="P49760" s="118"/>
      <c r="Q49760" s="118"/>
    </row>
    <row r="49761" spans="16:17">
      <c r="P49761" s="118"/>
      <c r="Q49761" s="118"/>
    </row>
    <row r="49762" spans="16:17">
      <c r="P49762" s="118"/>
      <c r="Q49762" s="118"/>
    </row>
    <row r="49763" spans="16:17">
      <c r="P49763" s="118"/>
      <c r="Q49763" s="118"/>
    </row>
    <row r="49764" spans="16:17">
      <c r="P49764" s="118"/>
      <c r="Q49764" s="118"/>
    </row>
    <row r="49765" spans="16:17">
      <c r="P49765" s="118"/>
      <c r="Q49765" s="118"/>
    </row>
    <row r="49766" spans="16:17">
      <c r="P49766" s="118"/>
      <c r="Q49766" s="118"/>
    </row>
    <row r="49767" spans="16:17">
      <c r="P49767" s="118"/>
      <c r="Q49767" s="118"/>
    </row>
    <row r="49768" spans="16:17">
      <c r="P49768" s="118"/>
      <c r="Q49768" s="118"/>
    </row>
    <row r="49769" spans="16:17">
      <c r="P49769" s="118"/>
      <c r="Q49769" s="118"/>
    </row>
    <row r="49770" spans="16:17">
      <c r="P49770" s="118"/>
      <c r="Q49770" s="118"/>
    </row>
    <row r="49771" spans="16:17">
      <c r="P49771" s="118"/>
      <c r="Q49771" s="118"/>
    </row>
    <row r="49772" spans="16:17">
      <c r="P49772" s="118"/>
      <c r="Q49772" s="118"/>
    </row>
    <row r="49773" spans="16:17">
      <c r="P49773" s="118"/>
      <c r="Q49773" s="118"/>
    </row>
    <row r="49774" spans="16:17">
      <c r="P49774" s="118"/>
      <c r="Q49774" s="118"/>
    </row>
    <row r="49775" spans="16:17">
      <c r="P49775" s="118"/>
      <c r="Q49775" s="118"/>
    </row>
    <row r="49776" spans="16:17">
      <c r="P49776" s="118"/>
      <c r="Q49776" s="118"/>
    </row>
    <row r="49777" spans="16:17">
      <c r="P49777" s="118"/>
      <c r="Q49777" s="118"/>
    </row>
    <row r="49778" spans="16:17">
      <c r="P49778" s="118"/>
      <c r="Q49778" s="118"/>
    </row>
    <row r="49779" spans="16:17">
      <c r="P49779" s="118"/>
      <c r="Q49779" s="118"/>
    </row>
    <row r="49780" spans="16:17">
      <c r="P49780" s="118"/>
      <c r="Q49780" s="118"/>
    </row>
    <row r="49781" spans="16:17">
      <c r="P49781" s="118"/>
      <c r="Q49781" s="118"/>
    </row>
    <row r="49782" spans="16:17">
      <c r="P49782" s="118"/>
      <c r="Q49782" s="118"/>
    </row>
    <row r="49783" spans="16:17">
      <c r="P49783" s="118"/>
      <c r="Q49783" s="118"/>
    </row>
    <row r="49784" spans="16:17">
      <c r="P49784" s="118"/>
      <c r="Q49784" s="118"/>
    </row>
    <row r="49785" spans="16:17">
      <c r="P49785" s="118"/>
      <c r="Q49785" s="118"/>
    </row>
    <row r="49786" spans="16:17">
      <c r="P49786" s="118"/>
      <c r="Q49786" s="118"/>
    </row>
    <row r="49787" spans="16:17">
      <c r="P49787" s="118"/>
      <c r="Q49787" s="118"/>
    </row>
    <row r="49788" spans="16:17">
      <c r="P49788" s="118"/>
      <c r="Q49788" s="118"/>
    </row>
    <row r="49789" spans="16:17">
      <c r="P49789" s="118"/>
      <c r="Q49789" s="118"/>
    </row>
    <row r="49790" spans="16:17">
      <c r="P49790" s="118"/>
      <c r="Q49790" s="118"/>
    </row>
    <row r="49791" spans="16:17">
      <c r="P49791" s="118"/>
      <c r="Q49791" s="118"/>
    </row>
    <row r="49792" spans="16:17">
      <c r="P49792" s="118"/>
      <c r="Q49792" s="118"/>
    </row>
    <row r="49793" spans="16:17">
      <c r="P49793" s="118"/>
      <c r="Q49793" s="118"/>
    </row>
    <row r="49794" spans="16:17">
      <c r="P49794" s="118"/>
      <c r="Q49794" s="118"/>
    </row>
    <row r="49795" spans="16:17">
      <c r="P49795" s="118"/>
      <c r="Q49795" s="118"/>
    </row>
    <row r="49796" spans="16:17">
      <c r="P49796" s="118"/>
      <c r="Q49796" s="118"/>
    </row>
    <row r="49797" spans="16:17">
      <c r="P49797" s="118"/>
      <c r="Q49797" s="118"/>
    </row>
    <row r="49798" spans="16:17">
      <c r="P49798" s="118"/>
      <c r="Q49798" s="118"/>
    </row>
    <row r="49799" spans="16:17">
      <c r="P49799" s="118"/>
      <c r="Q49799" s="118"/>
    </row>
    <row r="49800" spans="16:17">
      <c r="P49800" s="118"/>
      <c r="Q49800" s="118"/>
    </row>
    <row r="49801" spans="16:17">
      <c r="P49801" s="118"/>
      <c r="Q49801" s="118"/>
    </row>
    <row r="49802" spans="16:17">
      <c r="P49802" s="118"/>
      <c r="Q49802" s="118"/>
    </row>
    <row r="49803" spans="16:17">
      <c r="P49803" s="118"/>
      <c r="Q49803" s="118"/>
    </row>
    <row r="49804" spans="16:17">
      <c r="P49804" s="118"/>
      <c r="Q49804" s="118"/>
    </row>
    <row r="49805" spans="16:17">
      <c r="P49805" s="118"/>
      <c r="Q49805" s="118"/>
    </row>
    <row r="49806" spans="16:17">
      <c r="P49806" s="118"/>
      <c r="Q49806" s="118"/>
    </row>
    <row r="49807" spans="16:17">
      <c r="P49807" s="118"/>
      <c r="Q49807" s="118"/>
    </row>
    <row r="49808" spans="16:17">
      <c r="P49808" s="118"/>
      <c r="Q49808" s="118"/>
    </row>
    <row r="49809" spans="16:17">
      <c r="P49809" s="118"/>
      <c r="Q49809" s="118"/>
    </row>
    <row r="49810" spans="16:17">
      <c r="P49810" s="118"/>
      <c r="Q49810" s="118"/>
    </row>
    <row r="49811" spans="16:17">
      <c r="P49811" s="118"/>
      <c r="Q49811" s="118"/>
    </row>
    <row r="49812" spans="16:17">
      <c r="P49812" s="118"/>
      <c r="Q49812" s="118"/>
    </row>
    <row r="49813" spans="16:17">
      <c r="P49813" s="118"/>
      <c r="Q49813" s="118"/>
    </row>
    <row r="49814" spans="16:17">
      <c r="P49814" s="118"/>
      <c r="Q49814" s="118"/>
    </row>
    <row r="49815" spans="16:17">
      <c r="P49815" s="118"/>
      <c r="Q49815" s="118"/>
    </row>
    <row r="49816" spans="16:17">
      <c r="P49816" s="118"/>
      <c r="Q49816" s="118"/>
    </row>
    <row r="49817" spans="16:17">
      <c r="P49817" s="118"/>
      <c r="Q49817" s="118"/>
    </row>
    <row r="49818" spans="16:17">
      <c r="P49818" s="118"/>
      <c r="Q49818" s="118"/>
    </row>
    <row r="49819" spans="16:17">
      <c r="P49819" s="118"/>
      <c r="Q49819" s="118"/>
    </row>
    <row r="49820" spans="16:17">
      <c r="P49820" s="118"/>
      <c r="Q49820" s="118"/>
    </row>
    <row r="49821" spans="16:17">
      <c r="P49821" s="118"/>
      <c r="Q49821" s="118"/>
    </row>
    <row r="49822" spans="16:17">
      <c r="P49822" s="118"/>
      <c r="Q49822" s="118"/>
    </row>
    <row r="49823" spans="16:17">
      <c r="P49823" s="118"/>
      <c r="Q49823" s="118"/>
    </row>
    <row r="49824" spans="16:17">
      <c r="P49824" s="118"/>
      <c r="Q49824" s="118"/>
    </row>
    <row r="49825" spans="16:17">
      <c r="P49825" s="118"/>
      <c r="Q49825" s="118"/>
    </row>
    <row r="49826" spans="16:17">
      <c r="P49826" s="118"/>
      <c r="Q49826" s="118"/>
    </row>
    <row r="49827" spans="16:17">
      <c r="P49827" s="118"/>
      <c r="Q49827" s="118"/>
    </row>
    <row r="49828" spans="16:17">
      <c r="P49828" s="118"/>
      <c r="Q49828" s="118"/>
    </row>
    <row r="49829" spans="16:17">
      <c r="P49829" s="118"/>
      <c r="Q49829" s="118"/>
    </row>
    <row r="49830" spans="16:17">
      <c r="P49830" s="118"/>
      <c r="Q49830" s="118"/>
    </row>
    <row r="49831" spans="16:17">
      <c r="P49831" s="118"/>
      <c r="Q49831" s="118"/>
    </row>
    <row r="49832" spans="16:17">
      <c r="P49832" s="118"/>
      <c r="Q49832" s="118"/>
    </row>
    <row r="49833" spans="16:17">
      <c r="P49833" s="118"/>
      <c r="Q49833" s="118"/>
    </row>
    <row r="49834" spans="16:17">
      <c r="P49834" s="118"/>
      <c r="Q49834" s="118"/>
    </row>
    <row r="49835" spans="16:17">
      <c r="P49835" s="118"/>
      <c r="Q49835" s="118"/>
    </row>
    <row r="49836" spans="16:17">
      <c r="P49836" s="118"/>
      <c r="Q49836" s="118"/>
    </row>
    <row r="49837" spans="16:17">
      <c r="P49837" s="118"/>
      <c r="Q49837" s="118"/>
    </row>
    <row r="49838" spans="16:17">
      <c r="P49838" s="118"/>
      <c r="Q49838" s="118"/>
    </row>
    <row r="49839" spans="16:17">
      <c r="P49839" s="118"/>
      <c r="Q49839" s="118"/>
    </row>
    <row r="49840" spans="16:17">
      <c r="P49840" s="118"/>
      <c r="Q49840" s="118"/>
    </row>
    <row r="49841" spans="16:17">
      <c r="P49841" s="118"/>
      <c r="Q49841" s="118"/>
    </row>
    <row r="49842" spans="16:17">
      <c r="P49842" s="118"/>
      <c r="Q49842" s="118"/>
    </row>
    <row r="49843" spans="16:17">
      <c r="P49843" s="118"/>
      <c r="Q49843" s="118"/>
    </row>
    <row r="49844" spans="16:17">
      <c r="P49844" s="118"/>
      <c r="Q49844" s="118"/>
    </row>
    <row r="49845" spans="16:17">
      <c r="P49845" s="118"/>
      <c r="Q49845" s="118"/>
    </row>
    <row r="49846" spans="16:17">
      <c r="P49846" s="118"/>
      <c r="Q49846" s="118"/>
    </row>
    <row r="49847" spans="16:17">
      <c r="P49847" s="118"/>
      <c r="Q49847" s="118"/>
    </row>
    <row r="49848" spans="16:17">
      <c r="P49848" s="118"/>
      <c r="Q49848" s="118"/>
    </row>
    <row r="49849" spans="16:17">
      <c r="P49849" s="118"/>
      <c r="Q49849" s="118"/>
    </row>
    <row r="49850" spans="16:17">
      <c r="P49850" s="118"/>
      <c r="Q49850" s="118"/>
    </row>
    <row r="49851" spans="16:17">
      <c r="P49851" s="118"/>
      <c r="Q49851" s="118"/>
    </row>
    <row r="49852" spans="16:17">
      <c r="P49852" s="118"/>
      <c r="Q49852" s="118"/>
    </row>
    <row r="49853" spans="16:17">
      <c r="P49853" s="118"/>
      <c r="Q49853" s="118"/>
    </row>
    <row r="49854" spans="16:17">
      <c r="P49854" s="118"/>
      <c r="Q49854" s="118"/>
    </row>
    <row r="49855" spans="16:17">
      <c r="P49855" s="118"/>
      <c r="Q49855" s="118"/>
    </row>
    <row r="49856" spans="16:17">
      <c r="P49856" s="118"/>
      <c r="Q49856" s="118"/>
    </row>
    <row r="49857" spans="16:17">
      <c r="P49857" s="118"/>
      <c r="Q49857" s="118"/>
    </row>
    <row r="49858" spans="16:17">
      <c r="P49858" s="118"/>
      <c r="Q49858" s="118"/>
    </row>
    <row r="49859" spans="16:17">
      <c r="P49859" s="118"/>
      <c r="Q49859" s="118"/>
    </row>
    <row r="49860" spans="16:17">
      <c r="P49860" s="118"/>
      <c r="Q49860" s="118"/>
    </row>
    <row r="49861" spans="16:17">
      <c r="P49861" s="118"/>
      <c r="Q49861" s="118"/>
    </row>
    <row r="49862" spans="16:17">
      <c r="P49862" s="118"/>
      <c r="Q49862" s="118"/>
    </row>
    <row r="49863" spans="16:17">
      <c r="P49863" s="118"/>
      <c r="Q49863" s="118"/>
    </row>
    <row r="49864" spans="16:17">
      <c r="P49864" s="118"/>
      <c r="Q49864" s="118"/>
    </row>
    <row r="49865" spans="16:17">
      <c r="P49865" s="118"/>
      <c r="Q49865" s="118"/>
    </row>
    <row r="49866" spans="16:17">
      <c r="P49866" s="118"/>
      <c r="Q49866" s="118"/>
    </row>
    <row r="49867" spans="16:17">
      <c r="P49867" s="118"/>
      <c r="Q49867" s="118"/>
    </row>
    <row r="49868" spans="16:17">
      <c r="P49868" s="118"/>
      <c r="Q49868" s="118"/>
    </row>
    <row r="49869" spans="16:17">
      <c r="P49869" s="118"/>
      <c r="Q49869" s="118"/>
    </row>
    <row r="49870" spans="16:17">
      <c r="P49870" s="118"/>
      <c r="Q49870" s="118"/>
    </row>
    <row r="49871" spans="16:17">
      <c r="P49871" s="118"/>
      <c r="Q49871" s="118"/>
    </row>
    <row r="49872" spans="16:17">
      <c r="P49872" s="118"/>
      <c r="Q49872" s="118"/>
    </row>
    <row r="49873" spans="16:17">
      <c r="P49873" s="118"/>
      <c r="Q49873" s="118"/>
    </row>
    <row r="49874" spans="16:17">
      <c r="P49874" s="118"/>
      <c r="Q49874" s="118"/>
    </row>
    <row r="49875" spans="16:17">
      <c r="P49875" s="118"/>
      <c r="Q49875" s="118"/>
    </row>
    <row r="49876" spans="16:17">
      <c r="P49876" s="118"/>
      <c r="Q49876" s="118"/>
    </row>
    <row r="49877" spans="16:17">
      <c r="P49877" s="118"/>
      <c r="Q49877" s="118"/>
    </row>
    <row r="49878" spans="16:17">
      <c r="P49878" s="118"/>
      <c r="Q49878" s="118"/>
    </row>
    <row r="49879" spans="16:17">
      <c r="P49879" s="118"/>
      <c r="Q49879" s="118"/>
    </row>
    <row r="49880" spans="16:17">
      <c r="P49880" s="118"/>
      <c r="Q49880" s="118"/>
    </row>
    <row r="49881" spans="16:17">
      <c r="P49881" s="118"/>
      <c r="Q49881" s="118"/>
    </row>
    <row r="49882" spans="16:17">
      <c r="P49882" s="118"/>
      <c r="Q49882" s="118"/>
    </row>
    <row r="49883" spans="16:17">
      <c r="P49883" s="118"/>
      <c r="Q49883" s="118"/>
    </row>
    <row r="49884" spans="16:17">
      <c r="P49884" s="118"/>
      <c r="Q49884" s="118"/>
    </row>
    <row r="49885" spans="16:17">
      <c r="P49885" s="118"/>
      <c r="Q49885" s="118"/>
    </row>
    <row r="49886" spans="16:17">
      <c r="P49886" s="118"/>
      <c r="Q49886" s="118"/>
    </row>
    <row r="49887" spans="16:17">
      <c r="P49887" s="118"/>
      <c r="Q49887" s="118"/>
    </row>
    <row r="49888" spans="16:17">
      <c r="P49888" s="118"/>
      <c r="Q49888" s="118"/>
    </row>
    <row r="49889" spans="16:17">
      <c r="P49889" s="118"/>
      <c r="Q49889" s="118"/>
    </row>
    <row r="49890" spans="16:17">
      <c r="P49890" s="118"/>
      <c r="Q49890" s="118"/>
    </row>
    <row r="49891" spans="16:17">
      <c r="P49891" s="118"/>
      <c r="Q49891" s="118"/>
    </row>
    <row r="49892" spans="16:17">
      <c r="P49892" s="118"/>
      <c r="Q49892" s="118"/>
    </row>
    <row r="49893" spans="16:17">
      <c r="P49893" s="118"/>
      <c r="Q49893" s="118"/>
    </row>
    <row r="49894" spans="16:17">
      <c r="P49894" s="118"/>
      <c r="Q49894" s="118"/>
    </row>
    <row r="49895" spans="16:17">
      <c r="P49895" s="118"/>
      <c r="Q49895" s="118"/>
    </row>
    <row r="49896" spans="16:17">
      <c r="P49896" s="118"/>
      <c r="Q49896" s="118"/>
    </row>
    <row r="49897" spans="16:17">
      <c r="P49897" s="118"/>
      <c r="Q49897" s="118"/>
    </row>
    <row r="49898" spans="16:17">
      <c r="P49898" s="118"/>
      <c r="Q49898" s="118"/>
    </row>
    <row r="49899" spans="16:17">
      <c r="P49899" s="118"/>
      <c r="Q49899" s="118"/>
    </row>
    <row r="49900" spans="16:17">
      <c r="P49900" s="118"/>
      <c r="Q49900" s="118"/>
    </row>
    <row r="49901" spans="16:17">
      <c r="P49901" s="118"/>
      <c r="Q49901" s="118"/>
    </row>
    <row r="49902" spans="16:17">
      <c r="P49902" s="118"/>
      <c r="Q49902" s="118"/>
    </row>
    <row r="49903" spans="16:17">
      <c r="P49903" s="118"/>
      <c r="Q49903" s="118"/>
    </row>
    <row r="49904" spans="16:17">
      <c r="P49904" s="118"/>
      <c r="Q49904" s="118"/>
    </row>
    <row r="49905" spans="16:17">
      <c r="P49905" s="118"/>
      <c r="Q49905" s="118"/>
    </row>
    <row r="49906" spans="16:17">
      <c r="P49906" s="118"/>
      <c r="Q49906" s="118"/>
    </row>
    <row r="49907" spans="16:17">
      <c r="P49907" s="118"/>
      <c r="Q49907" s="118"/>
    </row>
    <row r="49908" spans="16:17">
      <c r="P49908" s="118"/>
      <c r="Q49908" s="118"/>
    </row>
    <row r="49909" spans="16:17">
      <c r="P49909" s="118"/>
      <c r="Q49909" s="118"/>
    </row>
    <row r="49910" spans="16:17">
      <c r="P49910" s="118"/>
      <c r="Q49910" s="118"/>
    </row>
    <row r="49911" spans="16:17">
      <c r="P49911" s="118"/>
      <c r="Q49911" s="118"/>
    </row>
    <row r="49912" spans="16:17">
      <c r="P49912" s="118"/>
      <c r="Q49912" s="118"/>
    </row>
    <row r="49913" spans="16:17">
      <c r="P49913" s="118"/>
      <c r="Q49913" s="118"/>
    </row>
    <row r="49914" spans="16:17">
      <c r="P49914" s="118"/>
      <c r="Q49914" s="118"/>
    </row>
    <row r="49915" spans="16:17">
      <c r="P49915" s="118"/>
      <c r="Q49915" s="118"/>
    </row>
    <row r="49916" spans="16:17">
      <c r="P49916" s="118"/>
      <c r="Q49916" s="118"/>
    </row>
    <row r="49917" spans="16:17">
      <c r="P49917" s="118"/>
      <c r="Q49917" s="118"/>
    </row>
    <row r="49918" spans="16:17">
      <c r="P49918" s="118"/>
      <c r="Q49918" s="118"/>
    </row>
    <row r="49919" spans="16:17">
      <c r="P49919" s="118"/>
      <c r="Q49919" s="118"/>
    </row>
    <row r="49920" spans="16:17">
      <c r="P49920" s="118"/>
      <c r="Q49920" s="118"/>
    </row>
    <row r="49921" spans="16:17">
      <c r="P49921" s="118"/>
      <c r="Q49921" s="118"/>
    </row>
    <row r="49922" spans="16:17">
      <c r="P49922" s="118"/>
      <c r="Q49922" s="118"/>
    </row>
    <row r="49923" spans="16:17">
      <c r="P49923" s="118"/>
      <c r="Q49923" s="118"/>
    </row>
    <row r="49924" spans="16:17">
      <c r="P49924" s="118"/>
      <c r="Q49924" s="118"/>
    </row>
    <row r="49925" spans="16:17">
      <c r="P49925" s="118"/>
      <c r="Q49925" s="118"/>
    </row>
    <row r="49926" spans="16:17">
      <c r="P49926" s="118"/>
      <c r="Q49926" s="118"/>
    </row>
    <row r="49927" spans="16:17">
      <c r="P49927" s="118"/>
      <c r="Q49927" s="118"/>
    </row>
    <row r="49928" spans="16:17">
      <c r="P49928" s="118"/>
      <c r="Q49928" s="118"/>
    </row>
    <row r="49929" spans="16:17">
      <c r="P49929" s="118"/>
      <c r="Q49929" s="118"/>
    </row>
    <row r="49930" spans="16:17">
      <c r="P49930" s="118"/>
      <c r="Q49930" s="118"/>
    </row>
    <row r="49931" spans="16:17">
      <c r="P49931" s="118"/>
      <c r="Q49931" s="118"/>
    </row>
    <row r="49932" spans="16:17">
      <c r="P49932" s="118"/>
      <c r="Q49932" s="118"/>
    </row>
    <row r="49933" spans="16:17">
      <c r="P49933" s="118"/>
      <c r="Q49933" s="118"/>
    </row>
    <row r="49934" spans="16:17">
      <c r="P49934" s="118"/>
      <c r="Q49934" s="118"/>
    </row>
    <row r="49935" spans="16:17">
      <c r="P49935" s="118"/>
      <c r="Q49935" s="118"/>
    </row>
    <row r="49936" spans="16:17">
      <c r="P49936" s="118"/>
      <c r="Q49936" s="118"/>
    </row>
    <row r="49937" spans="16:17">
      <c r="P49937" s="118"/>
      <c r="Q49937" s="118"/>
    </row>
    <row r="49938" spans="16:17">
      <c r="P49938" s="118"/>
      <c r="Q49938" s="118"/>
    </row>
    <row r="49939" spans="16:17">
      <c r="P49939" s="118"/>
      <c r="Q49939" s="118"/>
    </row>
    <row r="49940" spans="16:17">
      <c r="P49940" s="118"/>
      <c r="Q49940" s="118"/>
    </row>
    <row r="49941" spans="16:17">
      <c r="P49941" s="118"/>
      <c r="Q49941" s="118"/>
    </row>
    <row r="49942" spans="16:17">
      <c r="P49942" s="118"/>
      <c r="Q49942" s="118"/>
    </row>
    <row r="49943" spans="16:17">
      <c r="P49943" s="118"/>
      <c r="Q49943" s="118"/>
    </row>
    <row r="49944" spans="16:17">
      <c r="P49944" s="118"/>
      <c r="Q49944" s="118"/>
    </row>
    <row r="49945" spans="16:17">
      <c r="P49945" s="118"/>
      <c r="Q49945" s="118"/>
    </row>
    <row r="49946" spans="16:17">
      <c r="P49946" s="118"/>
      <c r="Q49946" s="118"/>
    </row>
    <row r="49947" spans="16:17">
      <c r="P49947" s="118"/>
      <c r="Q49947" s="118"/>
    </row>
    <row r="49948" spans="16:17">
      <c r="P49948" s="118"/>
      <c r="Q49948" s="118"/>
    </row>
    <row r="49949" spans="16:17">
      <c r="P49949" s="118"/>
      <c r="Q49949" s="118"/>
    </row>
    <row r="49950" spans="16:17">
      <c r="P49950" s="118"/>
      <c r="Q49950" s="118"/>
    </row>
    <row r="49951" spans="16:17">
      <c r="P49951" s="118"/>
      <c r="Q49951" s="118"/>
    </row>
    <row r="49952" spans="16:17">
      <c r="P49952" s="118"/>
      <c r="Q49952" s="118"/>
    </row>
    <row r="49953" spans="16:17">
      <c r="P49953" s="118"/>
      <c r="Q49953" s="118"/>
    </row>
    <row r="49954" spans="16:17">
      <c r="P49954" s="118"/>
      <c r="Q49954" s="118"/>
    </row>
    <row r="49955" spans="16:17">
      <c r="P49955" s="118"/>
      <c r="Q49955" s="118"/>
    </row>
    <row r="49956" spans="16:17">
      <c r="P49956" s="118"/>
      <c r="Q49956" s="118"/>
    </row>
    <row r="49957" spans="16:17">
      <c r="P49957" s="118"/>
      <c r="Q49957" s="118"/>
    </row>
    <row r="49958" spans="16:17">
      <c r="P49958" s="118"/>
      <c r="Q49958" s="118"/>
    </row>
    <row r="49959" spans="16:17">
      <c r="P49959" s="118"/>
      <c r="Q49959" s="118"/>
    </row>
    <row r="49960" spans="16:17">
      <c r="P49960" s="118"/>
      <c r="Q49960" s="118"/>
    </row>
    <row r="49961" spans="16:17">
      <c r="P49961" s="118"/>
      <c r="Q49961" s="118"/>
    </row>
    <row r="49962" spans="16:17">
      <c r="P49962" s="118"/>
      <c r="Q49962" s="118"/>
    </row>
    <row r="49963" spans="16:17">
      <c r="P49963" s="118"/>
      <c r="Q49963" s="118"/>
    </row>
    <row r="49964" spans="16:17">
      <c r="P49964" s="118"/>
      <c r="Q49964" s="118"/>
    </row>
    <row r="49965" spans="16:17">
      <c r="P49965" s="118"/>
      <c r="Q49965" s="118"/>
    </row>
    <row r="49966" spans="16:17">
      <c r="P49966" s="118"/>
      <c r="Q49966" s="118"/>
    </row>
    <row r="49967" spans="16:17">
      <c r="P49967" s="118"/>
      <c r="Q49967" s="118"/>
    </row>
    <row r="49968" spans="16:17">
      <c r="P49968" s="118"/>
      <c r="Q49968" s="118"/>
    </row>
    <row r="49969" spans="16:17">
      <c r="P49969" s="118"/>
      <c r="Q49969" s="118"/>
    </row>
    <row r="49970" spans="16:17">
      <c r="P49970" s="118"/>
      <c r="Q49970" s="118"/>
    </row>
    <row r="49971" spans="16:17">
      <c r="P49971" s="118"/>
      <c r="Q49971" s="118"/>
    </row>
    <row r="49972" spans="16:17">
      <c r="P49972" s="118"/>
      <c r="Q49972" s="118"/>
    </row>
    <row r="49973" spans="16:17">
      <c r="P49973" s="118"/>
      <c r="Q49973" s="118"/>
    </row>
    <row r="49974" spans="16:17">
      <c r="P49974" s="118"/>
      <c r="Q49974" s="118"/>
    </row>
    <row r="49975" spans="16:17">
      <c r="P49975" s="118"/>
      <c r="Q49975" s="118"/>
    </row>
    <row r="49976" spans="16:17">
      <c r="P49976" s="118"/>
      <c r="Q49976" s="118"/>
    </row>
    <row r="49977" spans="16:17">
      <c r="P49977" s="118"/>
      <c r="Q49977" s="118"/>
    </row>
    <row r="49978" spans="16:17">
      <c r="P49978" s="118"/>
      <c r="Q49978" s="118"/>
    </row>
    <row r="49979" spans="16:17">
      <c r="P49979" s="118"/>
      <c r="Q49979" s="118"/>
    </row>
    <row r="49980" spans="16:17">
      <c r="P49980" s="118"/>
      <c r="Q49980" s="118"/>
    </row>
    <row r="49981" spans="16:17">
      <c r="P49981" s="118"/>
      <c r="Q49981" s="118"/>
    </row>
    <row r="49982" spans="16:17">
      <c r="P49982" s="118"/>
      <c r="Q49982" s="118"/>
    </row>
    <row r="49983" spans="16:17">
      <c r="P49983" s="118"/>
      <c r="Q49983" s="118"/>
    </row>
    <row r="49984" spans="16:17">
      <c r="P49984" s="118"/>
      <c r="Q49984" s="118"/>
    </row>
    <row r="49985" spans="16:17">
      <c r="P49985" s="118"/>
      <c r="Q49985" s="118"/>
    </row>
    <row r="49986" spans="16:17">
      <c r="P49986" s="118"/>
      <c r="Q49986" s="118"/>
    </row>
    <row r="49987" spans="16:17">
      <c r="P49987" s="118"/>
      <c r="Q49987" s="118"/>
    </row>
    <row r="49988" spans="16:17">
      <c r="P49988" s="118"/>
      <c r="Q49988" s="118"/>
    </row>
    <row r="49989" spans="16:17">
      <c r="P49989" s="118"/>
      <c r="Q49989" s="118"/>
    </row>
    <row r="49990" spans="16:17">
      <c r="P49990" s="118"/>
      <c r="Q49990" s="118"/>
    </row>
    <row r="49991" spans="16:17">
      <c r="P49991" s="118"/>
      <c r="Q49991" s="118"/>
    </row>
    <row r="49992" spans="16:17">
      <c r="P49992" s="118"/>
      <c r="Q49992" s="118"/>
    </row>
    <row r="49993" spans="16:17">
      <c r="P49993" s="118"/>
      <c r="Q49993" s="118"/>
    </row>
    <row r="49994" spans="16:17">
      <c r="P49994" s="118"/>
      <c r="Q49994" s="118"/>
    </row>
    <row r="49995" spans="16:17">
      <c r="P49995" s="118"/>
      <c r="Q49995" s="118"/>
    </row>
    <row r="49996" spans="16:17">
      <c r="P49996" s="118"/>
      <c r="Q49996" s="118"/>
    </row>
    <row r="49997" spans="16:17">
      <c r="P49997" s="118"/>
      <c r="Q49997" s="118"/>
    </row>
    <row r="49998" spans="16:17">
      <c r="P49998" s="118"/>
      <c r="Q49998" s="118"/>
    </row>
    <row r="49999" spans="16:17">
      <c r="P49999" s="118"/>
      <c r="Q49999" s="118"/>
    </row>
    <row r="50000" spans="16:17">
      <c r="P50000" s="118"/>
      <c r="Q50000" s="118"/>
    </row>
    <row r="50001" spans="16:17">
      <c r="P50001" s="118"/>
      <c r="Q50001" s="118"/>
    </row>
    <row r="50002" spans="16:17">
      <c r="P50002" s="118"/>
      <c r="Q50002" s="118"/>
    </row>
    <row r="50003" spans="16:17">
      <c r="P50003" s="118"/>
      <c r="Q50003" s="118"/>
    </row>
    <row r="50004" spans="16:17">
      <c r="P50004" s="118"/>
      <c r="Q50004" s="118"/>
    </row>
    <row r="50005" spans="16:17">
      <c r="P50005" s="118"/>
      <c r="Q50005" s="118"/>
    </row>
    <row r="50006" spans="16:17">
      <c r="P50006" s="118"/>
      <c r="Q50006" s="118"/>
    </row>
    <row r="50007" spans="16:17">
      <c r="P50007" s="118"/>
      <c r="Q50007" s="118"/>
    </row>
    <row r="50008" spans="16:17">
      <c r="P50008" s="118"/>
      <c r="Q50008" s="118"/>
    </row>
    <row r="50009" spans="16:17">
      <c r="P50009" s="118"/>
      <c r="Q50009" s="118"/>
    </row>
    <row r="50010" spans="16:17">
      <c r="P50010" s="118"/>
      <c r="Q50010" s="118"/>
    </row>
    <row r="50011" spans="16:17">
      <c r="P50011" s="118"/>
      <c r="Q50011" s="118"/>
    </row>
    <row r="50012" spans="16:17">
      <c r="P50012" s="118"/>
      <c r="Q50012" s="118"/>
    </row>
    <row r="50013" spans="16:17">
      <c r="P50013" s="118"/>
      <c r="Q50013" s="118"/>
    </row>
    <row r="50014" spans="16:17">
      <c r="P50014" s="118"/>
      <c r="Q50014" s="118"/>
    </row>
    <row r="50015" spans="16:17">
      <c r="P50015" s="118"/>
      <c r="Q50015" s="118"/>
    </row>
    <row r="50016" spans="16:17">
      <c r="P50016" s="118"/>
      <c r="Q50016" s="118"/>
    </row>
    <row r="50017" spans="16:17">
      <c r="P50017" s="118"/>
      <c r="Q50017" s="118"/>
    </row>
    <row r="50018" spans="16:17">
      <c r="P50018" s="118"/>
      <c r="Q50018" s="118"/>
    </row>
    <row r="50019" spans="16:17">
      <c r="P50019" s="118"/>
      <c r="Q50019" s="118"/>
    </row>
    <row r="50020" spans="16:17">
      <c r="P50020" s="118"/>
      <c r="Q50020" s="118"/>
    </row>
    <row r="50021" spans="16:17">
      <c r="P50021" s="118"/>
      <c r="Q50021" s="118"/>
    </row>
    <row r="50022" spans="16:17">
      <c r="P50022" s="118"/>
      <c r="Q50022" s="118"/>
    </row>
    <row r="50023" spans="16:17">
      <c r="P50023" s="118"/>
      <c r="Q50023" s="118"/>
    </row>
    <row r="50024" spans="16:17">
      <c r="P50024" s="118"/>
      <c r="Q50024" s="118"/>
    </row>
    <row r="50025" spans="16:17">
      <c r="P50025" s="118"/>
      <c r="Q50025" s="118"/>
    </row>
    <row r="50026" spans="16:17">
      <c r="P50026" s="118"/>
      <c r="Q50026" s="118"/>
    </row>
    <row r="50027" spans="16:17">
      <c r="P50027" s="118"/>
      <c r="Q50027" s="118"/>
    </row>
    <row r="50028" spans="16:17">
      <c r="P50028" s="118"/>
      <c r="Q50028" s="118"/>
    </row>
    <row r="50029" spans="16:17">
      <c r="P50029" s="118"/>
      <c r="Q50029" s="118"/>
    </row>
    <row r="50030" spans="16:17">
      <c r="P50030" s="118"/>
      <c r="Q50030" s="118"/>
    </row>
    <row r="50031" spans="16:17">
      <c r="P50031" s="118"/>
      <c r="Q50031" s="118"/>
    </row>
    <row r="50032" spans="16:17">
      <c r="P50032" s="118"/>
      <c r="Q50032" s="118"/>
    </row>
    <row r="50033" spans="16:17">
      <c r="P50033" s="118"/>
      <c r="Q50033" s="118"/>
    </row>
    <row r="50034" spans="16:17">
      <c r="P50034" s="118"/>
      <c r="Q50034" s="118"/>
    </row>
    <row r="50035" spans="16:17">
      <c r="P50035" s="118"/>
      <c r="Q50035" s="118"/>
    </row>
    <row r="50036" spans="16:17">
      <c r="P50036" s="118"/>
      <c r="Q50036" s="118"/>
    </row>
    <row r="50037" spans="16:17">
      <c r="P50037" s="118"/>
      <c r="Q50037" s="118"/>
    </row>
    <row r="50038" spans="16:17">
      <c r="P50038" s="118"/>
      <c r="Q50038" s="118"/>
    </row>
    <row r="50039" spans="16:17">
      <c r="P50039" s="118"/>
      <c r="Q50039" s="118"/>
    </row>
    <row r="50040" spans="16:17">
      <c r="P50040" s="118"/>
      <c r="Q50040" s="118"/>
    </row>
    <row r="50041" spans="16:17">
      <c r="P50041" s="118"/>
      <c r="Q50041" s="118"/>
    </row>
    <row r="50042" spans="16:17">
      <c r="P50042" s="118"/>
      <c r="Q50042" s="118"/>
    </row>
    <row r="50043" spans="16:17">
      <c r="P50043" s="118"/>
      <c r="Q50043" s="118"/>
    </row>
    <row r="50044" spans="16:17">
      <c r="P50044" s="118"/>
      <c r="Q50044" s="118"/>
    </row>
    <row r="50045" spans="16:17">
      <c r="P50045" s="118"/>
      <c r="Q50045" s="118"/>
    </row>
    <row r="50046" spans="16:17">
      <c r="P50046" s="118"/>
      <c r="Q50046" s="118"/>
    </row>
    <row r="50047" spans="16:17">
      <c r="P50047" s="118"/>
      <c r="Q50047" s="118"/>
    </row>
    <row r="50048" spans="16:17">
      <c r="P50048" s="118"/>
      <c r="Q50048" s="118"/>
    </row>
    <row r="50049" spans="16:17">
      <c r="P50049" s="118"/>
      <c r="Q50049" s="118"/>
    </row>
    <row r="50050" spans="16:17">
      <c r="P50050" s="118"/>
      <c r="Q50050" s="118"/>
    </row>
    <row r="50051" spans="16:17">
      <c r="P50051" s="118"/>
      <c r="Q50051" s="118"/>
    </row>
    <row r="50052" spans="16:17">
      <c r="P50052" s="118"/>
      <c r="Q50052" s="118"/>
    </row>
    <row r="50053" spans="16:17">
      <c r="P50053" s="118"/>
      <c r="Q50053" s="118"/>
    </row>
    <row r="50054" spans="16:17">
      <c r="P50054" s="118"/>
      <c r="Q50054" s="118"/>
    </row>
    <row r="50055" spans="16:17">
      <c r="P50055" s="118"/>
      <c r="Q50055" s="118"/>
    </row>
    <row r="50056" spans="16:17">
      <c r="P50056" s="118"/>
      <c r="Q50056" s="118"/>
    </row>
    <row r="50057" spans="16:17">
      <c r="P50057" s="118"/>
      <c r="Q50057" s="118"/>
    </row>
    <row r="50058" spans="16:17">
      <c r="P50058" s="118"/>
      <c r="Q50058" s="118"/>
    </row>
    <row r="50059" spans="16:17">
      <c r="P50059" s="118"/>
      <c r="Q50059" s="118"/>
    </row>
    <row r="50060" spans="16:17">
      <c r="P50060" s="118"/>
      <c r="Q50060" s="118"/>
    </row>
    <row r="50061" spans="16:17">
      <c r="P50061" s="118"/>
      <c r="Q50061" s="118"/>
    </row>
    <row r="50062" spans="16:17">
      <c r="P50062" s="118"/>
      <c r="Q50062" s="118"/>
    </row>
    <row r="50063" spans="16:17">
      <c r="P50063" s="118"/>
      <c r="Q50063" s="118"/>
    </row>
    <row r="50064" spans="16:17">
      <c r="P50064" s="118"/>
      <c r="Q50064" s="118"/>
    </row>
    <row r="50065" spans="16:17">
      <c r="P50065" s="118"/>
      <c r="Q50065" s="118"/>
    </row>
    <row r="50066" spans="16:17">
      <c r="P50066" s="118"/>
      <c r="Q50066" s="118"/>
    </row>
    <row r="50067" spans="16:17">
      <c r="P50067" s="118"/>
      <c r="Q50067" s="118"/>
    </row>
    <row r="50068" spans="16:17">
      <c r="P50068" s="118"/>
      <c r="Q50068" s="118"/>
    </row>
    <row r="50069" spans="16:17">
      <c r="P50069" s="118"/>
      <c r="Q50069" s="118"/>
    </row>
    <row r="50070" spans="16:17">
      <c r="P50070" s="118"/>
      <c r="Q50070" s="118"/>
    </row>
    <row r="50071" spans="16:17">
      <c r="P50071" s="118"/>
      <c r="Q50071" s="118"/>
    </row>
    <row r="50072" spans="16:17">
      <c r="P50072" s="118"/>
      <c r="Q50072" s="118"/>
    </row>
    <row r="50073" spans="16:17">
      <c r="P50073" s="118"/>
      <c r="Q50073" s="118"/>
    </row>
    <row r="50074" spans="16:17">
      <c r="P50074" s="118"/>
      <c r="Q50074" s="118"/>
    </row>
    <row r="50075" spans="16:17">
      <c r="P50075" s="118"/>
      <c r="Q50075" s="118"/>
    </row>
    <row r="50076" spans="16:17">
      <c r="P50076" s="118"/>
      <c r="Q50076" s="118"/>
    </row>
    <row r="50077" spans="16:17">
      <c r="P50077" s="118"/>
      <c r="Q50077" s="118"/>
    </row>
    <row r="50078" spans="16:17">
      <c r="P50078" s="118"/>
      <c r="Q50078" s="118"/>
    </row>
    <row r="50079" spans="16:17">
      <c r="P50079" s="118"/>
      <c r="Q50079" s="118"/>
    </row>
    <row r="50080" spans="16:17">
      <c r="P50080" s="118"/>
      <c r="Q50080" s="118"/>
    </row>
    <row r="50081" spans="16:17">
      <c r="P50081" s="118"/>
      <c r="Q50081" s="118"/>
    </row>
    <row r="50082" spans="16:17">
      <c r="P50082" s="118"/>
      <c r="Q50082" s="118"/>
    </row>
    <row r="50083" spans="16:17">
      <c r="P50083" s="118"/>
      <c r="Q50083" s="118"/>
    </row>
    <row r="50084" spans="16:17">
      <c r="P50084" s="118"/>
      <c r="Q50084" s="118"/>
    </row>
    <row r="50085" spans="16:17">
      <c r="P50085" s="118"/>
      <c r="Q50085" s="118"/>
    </row>
    <row r="50086" spans="16:17">
      <c r="P50086" s="118"/>
      <c r="Q50086" s="118"/>
    </row>
    <row r="50087" spans="16:17">
      <c r="P50087" s="118"/>
      <c r="Q50087" s="118"/>
    </row>
    <row r="50088" spans="16:17">
      <c r="P50088" s="118"/>
      <c r="Q50088" s="118"/>
    </row>
    <row r="50089" spans="16:17">
      <c r="P50089" s="118"/>
      <c r="Q50089" s="118"/>
    </row>
    <row r="50090" spans="16:17">
      <c r="P50090" s="118"/>
      <c r="Q50090" s="118"/>
    </row>
    <row r="50091" spans="16:17">
      <c r="P50091" s="118"/>
      <c r="Q50091" s="118"/>
    </row>
    <row r="50092" spans="16:17">
      <c r="P50092" s="118"/>
      <c r="Q50092" s="118"/>
    </row>
    <row r="50093" spans="16:17">
      <c r="P50093" s="118"/>
      <c r="Q50093" s="118"/>
    </row>
    <row r="50094" spans="16:17">
      <c r="P50094" s="118"/>
      <c r="Q50094" s="118"/>
    </row>
    <row r="50095" spans="16:17">
      <c r="P50095" s="118"/>
      <c r="Q50095" s="118"/>
    </row>
    <row r="50096" spans="16:17">
      <c r="P50096" s="118"/>
      <c r="Q50096" s="118"/>
    </row>
    <row r="50097" spans="16:17">
      <c r="P50097" s="118"/>
      <c r="Q50097" s="118"/>
    </row>
    <row r="50098" spans="16:17">
      <c r="P50098" s="118"/>
      <c r="Q50098" s="118"/>
    </row>
    <row r="50099" spans="16:17">
      <c r="P50099" s="118"/>
      <c r="Q50099" s="118"/>
    </row>
    <row r="50100" spans="16:17">
      <c r="P50100" s="118"/>
      <c r="Q50100" s="118"/>
    </row>
    <row r="50101" spans="16:17">
      <c r="P50101" s="118"/>
      <c r="Q50101" s="118"/>
    </row>
    <row r="50102" spans="16:17">
      <c r="P50102" s="118"/>
      <c r="Q50102" s="118"/>
    </row>
    <row r="50103" spans="16:17">
      <c r="P50103" s="118"/>
      <c r="Q50103" s="118"/>
    </row>
    <row r="50104" spans="16:17">
      <c r="P50104" s="118"/>
      <c r="Q50104" s="118"/>
    </row>
    <row r="50105" spans="16:17">
      <c r="P50105" s="118"/>
      <c r="Q50105" s="118"/>
    </row>
    <row r="50106" spans="16:17">
      <c r="P50106" s="118"/>
      <c r="Q50106" s="118"/>
    </row>
    <row r="50107" spans="16:17">
      <c r="P50107" s="118"/>
      <c r="Q50107" s="118"/>
    </row>
    <row r="50108" spans="16:17">
      <c r="P50108" s="118"/>
      <c r="Q50108" s="118"/>
    </row>
    <row r="50109" spans="16:17">
      <c r="P50109" s="118"/>
      <c r="Q50109" s="118"/>
    </row>
    <row r="50110" spans="16:17">
      <c r="P50110" s="118"/>
      <c r="Q50110" s="118"/>
    </row>
    <row r="50111" spans="16:17">
      <c r="P50111" s="118"/>
      <c r="Q50111" s="118"/>
    </row>
    <row r="50112" spans="16:17">
      <c r="P50112" s="118"/>
      <c r="Q50112" s="118"/>
    </row>
    <row r="50113" spans="16:17">
      <c r="P50113" s="118"/>
      <c r="Q50113" s="118"/>
    </row>
    <row r="50114" spans="16:17">
      <c r="P50114" s="118"/>
      <c r="Q50114" s="118"/>
    </row>
    <row r="50115" spans="16:17">
      <c r="P50115" s="118"/>
      <c r="Q50115" s="118"/>
    </row>
    <row r="50116" spans="16:17">
      <c r="P50116" s="118"/>
      <c r="Q50116" s="118"/>
    </row>
    <row r="50117" spans="16:17">
      <c r="P50117" s="118"/>
      <c r="Q50117" s="118"/>
    </row>
    <row r="50118" spans="16:17">
      <c r="P50118" s="118"/>
      <c r="Q50118" s="118"/>
    </row>
    <row r="50119" spans="16:17">
      <c r="P50119" s="118"/>
      <c r="Q50119" s="118"/>
    </row>
    <row r="50120" spans="16:17">
      <c r="P50120" s="118"/>
      <c r="Q50120" s="118"/>
    </row>
    <row r="50121" spans="16:17">
      <c r="P50121" s="118"/>
      <c r="Q50121" s="118"/>
    </row>
    <row r="50122" spans="16:17">
      <c r="P50122" s="118"/>
      <c r="Q50122" s="118"/>
    </row>
    <row r="50123" spans="16:17">
      <c r="P50123" s="118"/>
      <c r="Q50123" s="118"/>
    </row>
    <row r="50124" spans="16:17">
      <c r="P50124" s="118"/>
      <c r="Q50124" s="118"/>
    </row>
    <row r="50125" spans="16:17">
      <c r="P50125" s="118"/>
      <c r="Q50125" s="118"/>
    </row>
    <row r="50126" spans="16:17">
      <c r="P50126" s="118"/>
      <c r="Q50126" s="118"/>
    </row>
    <row r="50127" spans="16:17">
      <c r="P50127" s="118"/>
      <c r="Q50127" s="118"/>
    </row>
    <row r="50128" spans="16:17">
      <c r="P50128" s="118"/>
      <c r="Q50128" s="118"/>
    </row>
    <row r="50129" spans="16:17">
      <c r="P50129" s="118"/>
      <c r="Q50129" s="118"/>
    </row>
    <row r="50130" spans="16:17">
      <c r="P50130" s="118"/>
      <c r="Q50130" s="118"/>
    </row>
    <row r="50131" spans="16:17">
      <c r="P50131" s="118"/>
      <c r="Q50131" s="118"/>
    </row>
    <row r="50132" spans="16:17">
      <c r="P50132" s="118"/>
      <c r="Q50132" s="118"/>
    </row>
    <row r="50133" spans="16:17">
      <c r="P50133" s="118"/>
      <c r="Q50133" s="118"/>
    </row>
    <row r="50134" spans="16:17">
      <c r="P50134" s="118"/>
      <c r="Q50134" s="118"/>
    </row>
    <row r="50135" spans="16:17">
      <c r="P50135" s="118"/>
      <c r="Q50135" s="118"/>
    </row>
    <row r="50136" spans="16:17">
      <c r="P50136" s="118"/>
      <c r="Q50136" s="118"/>
    </row>
    <row r="50137" spans="16:17">
      <c r="P50137" s="118"/>
      <c r="Q50137" s="118"/>
    </row>
    <row r="50138" spans="16:17">
      <c r="P50138" s="118"/>
      <c r="Q50138" s="118"/>
    </row>
    <row r="50139" spans="16:17">
      <c r="P50139" s="118"/>
      <c r="Q50139" s="118"/>
    </row>
    <row r="50140" spans="16:17">
      <c r="P50140" s="118"/>
      <c r="Q50140" s="118"/>
    </row>
    <row r="50141" spans="16:17">
      <c r="P50141" s="118"/>
      <c r="Q50141" s="118"/>
    </row>
    <row r="50142" spans="16:17">
      <c r="P50142" s="118"/>
      <c r="Q50142" s="118"/>
    </row>
    <row r="50143" spans="16:17">
      <c r="P50143" s="118"/>
      <c r="Q50143" s="118"/>
    </row>
    <row r="50144" spans="16:17">
      <c r="P50144" s="118"/>
      <c r="Q50144" s="118"/>
    </row>
    <row r="50145" spans="16:17">
      <c r="P50145" s="118"/>
      <c r="Q50145" s="118"/>
    </row>
    <row r="50146" spans="16:17">
      <c r="P50146" s="118"/>
      <c r="Q50146" s="118"/>
    </row>
    <row r="50147" spans="16:17">
      <c r="P50147" s="118"/>
      <c r="Q50147" s="118"/>
    </row>
    <row r="50148" spans="16:17">
      <c r="P50148" s="118"/>
      <c r="Q50148" s="118"/>
    </row>
    <row r="50149" spans="16:17">
      <c r="P50149" s="118"/>
      <c r="Q50149" s="118"/>
    </row>
    <row r="50150" spans="16:17">
      <c r="P50150" s="118"/>
      <c r="Q50150" s="118"/>
    </row>
    <row r="50151" spans="16:17">
      <c r="P50151" s="118"/>
      <c r="Q50151" s="118"/>
    </row>
    <row r="50152" spans="16:17">
      <c r="P50152" s="118"/>
      <c r="Q50152" s="118"/>
    </row>
    <row r="50153" spans="16:17">
      <c r="P50153" s="118"/>
      <c r="Q50153" s="118"/>
    </row>
    <row r="50154" spans="16:17">
      <c r="P50154" s="118"/>
      <c r="Q50154" s="118"/>
    </row>
    <row r="50155" spans="16:17">
      <c r="P50155" s="118"/>
      <c r="Q50155" s="118"/>
    </row>
    <row r="50156" spans="16:17">
      <c r="P50156" s="118"/>
      <c r="Q50156" s="118"/>
    </row>
    <row r="50157" spans="16:17">
      <c r="P50157" s="118"/>
      <c r="Q50157" s="118"/>
    </row>
    <row r="50158" spans="16:17">
      <c r="P50158" s="118"/>
      <c r="Q50158" s="118"/>
    </row>
    <row r="50159" spans="16:17">
      <c r="P50159" s="118"/>
      <c r="Q50159" s="118"/>
    </row>
    <row r="50160" spans="16:17">
      <c r="P50160" s="118"/>
      <c r="Q50160" s="118"/>
    </row>
    <row r="50161" spans="16:17">
      <c r="P50161" s="118"/>
      <c r="Q50161" s="118"/>
    </row>
    <row r="50162" spans="16:17">
      <c r="P50162" s="118"/>
      <c r="Q50162" s="118"/>
    </row>
    <row r="50163" spans="16:17">
      <c r="P50163" s="118"/>
      <c r="Q50163" s="118"/>
    </row>
    <row r="50164" spans="16:17">
      <c r="P50164" s="118"/>
      <c r="Q50164" s="118"/>
    </row>
    <row r="50165" spans="16:17">
      <c r="P50165" s="118"/>
      <c r="Q50165" s="118"/>
    </row>
    <row r="50166" spans="16:17">
      <c r="P50166" s="118"/>
      <c r="Q50166" s="118"/>
    </row>
    <row r="50167" spans="16:17">
      <c r="P50167" s="118"/>
      <c r="Q50167" s="118"/>
    </row>
    <row r="50168" spans="16:17">
      <c r="P50168" s="118"/>
      <c r="Q50168" s="118"/>
    </row>
    <row r="50169" spans="16:17">
      <c r="P50169" s="118"/>
      <c r="Q50169" s="118"/>
    </row>
    <row r="50170" spans="16:17">
      <c r="P50170" s="118"/>
      <c r="Q50170" s="118"/>
    </row>
    <row r="50171" spans="16:17">
      <c r="P50171" s="118"/>
      <c r="Q50171" s="118"/>
    </row>
    <row r="50172" spans="16:17">
      <c r="P50172" s="118"/>
      <c r="Q50172" s="118"/>
    </row>
    <row r="50173" spans="16:17">
      <c r="P50173" s="118"/>
      <c r="Q50173" s="118"/>
    </row>
    <row r="50174" spans="16:17">
      <c r="P50174" s="118"/>
      <c r="Q50174" s="118"/>
    </row>
    <row r="50175" spans="16:17">
      <c r="P50175" s="118"/>
      <c r="Q50175" s="118"/>
    </row>
    <row r="50176" spans="16:17">
      <c r="P50176" s="118"/>
      <c r="Q50176" s="118"/>
    </row>
    <row r="50177" spans="16:17">
      <c r="P50177" s="118"/>
      <c r="Q50177" s="118"/>
    </row>
    <row r="50178" spans="16:17">
      <c r="P50178" s="118"/>
      <c r="Q50178" s="118"/>
    </row>
    <row r="50179" spans="16:17">
      <c r="P50179" s="118"/>
      <c r="Q50179" s="118"/>
    </row>
    <row r="50180" spans="16:17">
      <c r="P50180" s="118"/>
      <c r="Q50180" s="118"/>
    </row>
    <row r="50181" spans="16:17">
      <c r="P50181" s="118"/>
      <c r="Q50181" s="118"/>
    </row>
    <row r="50182" spans="16:17">
      <c r="P50182" s="118"/>
      <c r="Q50182" s="118"/>
    </row>
    <row r="50183" spans="16:17">
      <c r="P50183" s="118"/>
      <c r="Q50183" s="118"/>
    </row>
    <row r="50184" spans="16:17">
      <c r="P50184" s="118"/>
      <c r="Q50184" s="118"/>
    </row>
    <row r="50185" spans="16:17">
      <c r="P50185" s="118"/>
      <c r="Q50185" s="118"/>
    </row>
    <row r="50186" spans="16:17">
      <c r="P50186" s="118"/>
      <c r="Q50186" s="118"/>
    </row>
    <row r="50187" spans="16:17">
      <c r="P50187" s="118"/>
      <c r="Q50187" s="118"/>
    </row>
    <row r="50188" spans="16:17">
      <c r="P50188" s="118"/>
      <c r="Q50188" s="118"/>
    </row>
    <row r="50189" spans="16:17">
      <c r="P50189" s="118"/>
      <c r="Q50189" s="118"/>
    </row>
    <row r="50190" spans="16:17">
      <c r="P50190" s="118"/>
      <c r="Q50190" s="118"/>
    </row>
    <row r="50191" spans="16:17">
      <c r="P50191" s="118"/>
      <c r="Q50191" s="118"/>
    </row>
    <row r="50192" spans="16:17">
      <c r="P50192" s="118"/>
      <c r="Q50192" s="118"/>
    </row>
    <row r="50193" spans="16:17">
      <c r="P50193" s="118"/>
      <c r="Q50193" s="118"/>
    </row>
    <row r="50194" spans="16:17">
      <c r="P50194" s="118"/>
      <c r="Q50194" s="118"/>
    </row>
    <row r="50195" spans="16:17">
      <c r="P50195" s="118"/>
      <c r="Q50195" s="118"/>
    </row>
    <row r="50196" spans="16:17">
      <c r="P50196" s="118"/>
      <c r="Q50196" s="118"/>
    </row>
    <row r="50197" spans="16:17">
      <c r="P50197" s="118"/>
      <c r="Q50197" s="118"/>
    </row>
    <row r="50198" spans="16:17">
      <c r="P50198" s="118"/>
      <c r="Q50198" s="118"/>
    </row>
    <row r="50199" spans="16:17">
      <c r="P50199" s="118"/>
      <c r="Q50199" s="118"/>
    </row>
    <row r="50200" spans="16:17">
      <c r="P50200" s="118"/>
      <c r="Q50200" s="118"/>
    </row>
    <row r="50201" spans="16:17">
      <c r="P50201" s="118"/>
      <c r="Q50201" s="118"/>
    </row>
    <row r="50202" spans="16:17">
      <c r="P50202" s="118"/>
      <c r="Q50202" s="118"/>
    </row>
    <row r="50203" spans="16:17">
      <c r="P50203" s="118"/>
      <c r="Q50203" s="118"/>
    </row>
    <row r="50204" spans="16:17">
      <c r="P50204" s="118"/>
      <c r="Q50204" s="118"/>
    </row>
    <row r="50205" spans="16:17">
      <c r="P50205" s="118"/>
      <c r="Q50205" s="118"/>
    </row>
    <row r="50206" spans="16:17">
      <c r="P50206" s="118"/>
      <c r="Q50206" s="118"/>
    </row>
    <row r="50207" spans="16:17">
      <c r="P50207" s="118"/>
      <c r="Q50207" s="118"/>
    </row>
    <row r="50208" spans="16:17">
      <c r="P50208" s="118"/>
      <c r="Q50208" s="118"/>
    </row>
    <row r="50209" spans="16:17">
      <c r="P50209" s="118"/>
      <c r="Q50209" s="118"/>
    </row>
    <row r="50210" spans="16:17">
      <c r="P50210" s="118"/>
      <c r="Q50210" s="118"/>
    </row>
    <row r="50211" spans="16:17">
      <c r="P50211" s="118"/>
      <c r="Q50211" s="118"/>
    </row>
    <row r="50212" spans="16:17">
      <c r="P50212" s="118"/>
      <c r="Q50212" s="118"/>
    </row>
    <row r="50213" spans="16:17">
      <c r="P50213" s="118"/>
      <c r="Q50213" s="118"/>
    </row>
    <row r="50214" spans="16:17">
      <c r="P50214" s="118"/>
      <c r="Q50214" s="118"/>
    </row>
    <row r="50215" spans="16:17">
      <c r="P50215" s="118"/>
      <c r="Q50215" s="118"/>
    </row>
    <row r="50216" spans="16:17">
      <c r="P50216" s="118"/>
      <c r="Q50216" s="118"/>
    </row>
    <row r="50217" spans="16:17">
      <c r="P50217" s="118"/>
      <c r="Q50217" s="118"/>
    </row>
    <row r="50218" spans="16:17">
      <c r="P50218" s="118"/>
      <c r="Q50218" s="118"/>
    </row>
    <row r="50219" spans="16:17">
      <c r="P50219" s="118"/>
      <c r="Q50219" s="118"/>
    </row>
    <row r="50220" spans="16:17">
      <c r="P50220" s="118"/>
      <c r="Q50220" s="118"/>
    </row>
    <row r="50221" spans="16:17">
      <c r="P50221" s="118"/>
      <c r="Q50221" s="118"/>
    </row>
    <row r="50222" spans="16:17">
      <c r="P50222" s="118"/>
      <c r="Q50222" s="118"/>
    </row>
    <row r="50223" spans="16:17">
      <c r="P50223" s="118"/>
      <c r="Q50223" s="118"/>
    </row>
    <row r="50224" spans="16:17">
      <c r="P50224" s="118"/>
      <c r="Q50224" s="118"/>
    </row>
    <row r="50225" spans="16:17">
      <c r="P50225" s="118"/>
      <c r="Q50225" s="118"/>
    </row>
    <row r="50226" spans="16:17">
      <c r="P50226" s="118"/>
      <c r="Q50226" s="118"/>
    </row>
    <row r="50227" spans="16:17">
      <c r="P50227" s="118"/>
      <c r="Q50227" s="118"/>
    </row>
    <row r="50228" spans="16:17">
      <c r="P50228" s="118"/>
      <c r="Q50228" s="118"/>
    </row>
    <row r="50229" spans="16:17">
      <c r="P50229" s="118"/>
      <c r="Q50229" s="118"/>
    </row>
    <row r="50230" spans="16:17">
      <c r="P50230" s="118"/>
      <c r="Q50230" s="118"/>
    </row>
    <row r="50231" spans="16:17">
      <c r="P50231" s="118"/>
      <c r="Q50231" s="118"/>
    </row>
    <row r="50232" spans="16:17">
      <c r="P50232" s="118"/>
      <c r="Q50232" s="118"/>
    </row>
    <row r="50233" spans="16:17">
      <c r="P50233" s="118"/>
      <c r="Q50233" s="118"/>
    </row>
    <row r="50234" spans="16:17">
      <c r="P50234" s="118"/>
      <c r="Q50234" s="118"/>
    </row>
    <row r="50235" spans="16:17">
      <c r="P50235" s="118"/>
      <c r="Q50235" s="118"/>
    </row>
    <row r="50236" spans="16:17">
      <c r="P50236" s="118"/>
      <c r="Q50236" s="118"/>
    </row>
    <row r="50237" spans="16:17">
      <c r="P50237" s="118"/>
      <c r="Q50237" s="118"/>
    </row>
    <row r="50238" spans="16:17">
      <c r="P50238" s="118"/>
      <c r="Q50238" s="118"/>
    </row>
    <row r="50239" spans="16:17">
      <c r="P50239" s="118"/>
      <c r="Q50239" s="118"/>
    </row>
    <row r="50240" spans="16:17">
      <c r="P50240" s="118"/>
      <c r="Q50240" s="118"/>
    </row>
    <row r="50241" spans="16:17">
      <c r="P50241" s="118"/>
      <c r="Q50241" s="118"/>
    </row>
    <row r="50242" spans="16:17">
      <c r="P50242" s="118"/>
      <c r="Q50242" s="118"/>
    </row>
    <row r="50243" spans="16:17">
      <c r="P50243" s="118"/>
      <c r="Q50243" s="118"/>
    </row>
    <row r="50244" spans="16:17">
      <c r="P50244" s="118"/>
      <c r="Q50244" s="118"/>
    </row>
    <row r="50245" spans="16:17">
      <c r="P50245" s="118"/>
      <c r="Q50245" s="118"/>
    </row>
    <row r="50246" spans="16:17">
      <c r="P50246" s="118"/>
      <c r="Q50246" s="118"/>
    </row>
    <row r="50247" spans="16:17">
      <c r="P50247" s="118"/>
      <c r="Q50247" s="118"/>
    </row>
    <row r="50248" spans="16:17">
      <c r="P50248" s="118"/>
      <c r="Q50248" s="118"/>
    </row>
    <row r="50249" spans="16:17">
      <c r="P50249" s="118"/>
      <c r="Q50249" s="118"/>
    </row>
    <row r="50250" spans="16:17">
      <c r="P50250" s="118"/>
      <c r="Q50250" s="118"/>
    </row>
    <row r="50251" spans="16:17">
      <c r="P50251" s="118"/>
      <c r="Q50251" s="118"/>
    </row>
    <row r="50252" spans="16:17">
      <c r="P50252" s="118"/>
      <c r="Q50252" s="118"/>
    </row>
    <row r="50253" spans="16:17">
      <c r="P50253" s="118"/>
      <c r="Q50253" s="118"/>
    </row>
    <row r="50254" spans="16:17">
      <c r="P50254" s="118"/>
      <c r="Q50254" s="118"/>
    </row>
    <row r="50255" spans="16:17">
      <c r="P50255" s="118"/>
      <c r="Q50255" s="118"/>
    </row>
    <row r="50256" spans="16:17">
      <c r="P50256" s="118"/>
      <c r="Q50256" s="118"/>
    </row>
    <row r="50257" spans="16:17">
      <c r="P50257" s="118"/>
      <c r="Q50257" s="118"/>
    </row>
    <row r="50258" spans="16:17">
      <c r="P50258" s="118"/>
      <c r="Q50258" s="118"/>
    </row>
    <row r="50259" spans="16:17">
      <c r="P50259" s="118"/>
      <c r="Q50259" s="118"/>
    </row>
    <row r="50260" spans="16:17">
      <c r="P50260" s="118"/>
      <c r="Q50260" s="118"/>
    </row>
    <row r="50261" spans="16:17">
      <c r="P50261" s="118"/>
      <c r="Q50261" s="118"/>
    </row>
    <row r="50262" spans="16:17">
      <c r="P50262" s="118"/>
      <c r="Q50262" s="118"/>
    </row>
    <row r="50263" spans="16:17">
      <c r="P50263" s="118"/>
      <c r="Q50263" s="118"/>
    </row>
    <row r="50264" spans="16:17">
      <c r="P50264" s="118"/>
      <c r="Q50264" s="118"/>
    </row>
    <row r="50265" spans="16:17">
      <c r="P50265" s="118"/>
      <c r="Q50265" s="118"/>
    </row>
    <row r="50266" spans="16:17">
      <c r="P50266" s="118"/>
      <c r="Q50266" s="118"/>
    </row>
    <row r="50267" spans="16:17">
      <c r="P50267" s="118"/>
      <c r="Q50267" s="118"/>
    </row>
    <row r="50268" spans="16:17">
      <c r="P50268" s="118"/>
      <c r="Q50268" s="118"/>
    </row>
    <row r="50269" spans="16:17">
      <c r="P50269" s="118"/>
      <c r="Q50269" s="118"/>
    </row>
    <row r="50270" spans="16:17">
      <c r="P50270" s="118"/>
      <c r="Q50270" s="118"/>
    </row>
    <row r="50271" spans="16:17">
      <c r="P50271" s="118"/>
      <c r="Q50271" s="118"/>
    </row>
    <row r="50272" spans="16:17">
      <c r="P50272" s="118"/>
      <c r="Q50272" s="118"/>
    </row>
    <row r="50273" spans="16:17">
      <c r="P50273" s="118"/>
      <c r="Q50273" s="118"/>
    </row>
    <row r="50274" spans="16:17">
      <c r="P50274" s="118"/>
      <c r="Q50274" s="118"/>
    </row>
    <row r="50275" spans="16:17">
      <c r="P50275" s="118"/>
      <c r="Q50275" s="118"/>
    </row>
    <row r="50276" spans="16:17">
      <c r="P50276" s="118"/>
      <c r="Q50276" s="118"/>
    </row>
    <row r="50277" spans="16:17">
      <c r="P50277" s="118"/>
      <c r="Q50277" s="118"/>
    </row>
    <row r="50278" spans="16:17">
      <c r="P50278" s="118"/>
      <c r="Q50278" s="118"/>
    </row>
    <row r="50279" spans="16:17">
      <c r="P50279" s="118"/>
      <c r="Q50279" s="118"/>
    </row>
    <row r="50280" spans="16:17">
      <c r="P50280" s="118"/>
      <c r="Q50280" s="118"/>
    </row>
    <row r="50281" spans="16:17">
      <c r="P50281" s="118"/>
      <c r="Q50281" s="118"/>
    </row>
    <row r="50282" spans="16:17">
      <c r="P50282" s="118"/>
      <c r="Q50282" s="118"/>
    </row>
    <row r="50283" spans="16:17">
      <c r="P50283" s="118"/>
      <c r="Q50283" s="118"/>
    </row>
    <row r="50284" spans="16:17">
      <c r="P50284" s="118"/>
      <c r="Q50284" s="118"/>
    </row>
    <row r="50285" spans="16:17">
      <c r="P50285" s="118"/>
      <c r="Q50285" s="118"/>
    </row>
    <row r="50286" spans="16:17">
      <c r="P50286" s="118"/>
      <c r="Q50286" s="118"/>
    </row>
    <row r="50287" spans="16:17">
      <c r="P50287" s="118"/>
      <c r="Q50287" s="118"/>
    </row>
    <row r="50288" spans="16:17">
      <c r="P50288" s="118"/>
      <c r="Q50288" s="118"/>
    </row>
    <row r="50289" spans="16:17">
      <c r="P50289" s="118"/>
      <c r="Q50289" s="118"/>
    </row>
    <row r="50290" spans="16:17">
      <c r="P50290" s="118"/>
      <c r="Q50290" s="118"/>
    </row>
    <row r="50291" spans="16:17">
      <c r="P50291" s="118"/>
      <c r="Q50291" s="118"/>
    </row>
    <row r="50292" spans="16:17">
      <c r="P50292" s="118"/>
      <c r="Q50292" s="118"/>
    </row>
    <row r="50293" spans="16:17">
      <c r="P50293" s="118"/>
      <c r="Q50293" s="118"/>
    </row>
    <row r="50294" spans="16:17">
      <c r="P50294" s="118"/>
      <c r="Q50294" s="118"/>
    </row>
    <row r="50295" spans="16:17">
      <c r="P50295" s="118"/>
      <c r="Q50295" s="118"/>
    </row>
    <row r="50296" spans="16:17">
      <c r="P50296" s="118"/>
      <c r="Q50296" s="118"/>
    </row>
    <row r="50297" spans="16:17">
      <c r="P50297" s="118"/>
      <c r="Q50297" s="118"/>
    </row>
    <row r="50298" spans="16:17">
      <c r="P50298" s="118"/>
      <c r="Q50298" s="118"/>
    </row>
    <row r="50299" spans="16:17">
      <c r="P50299" s="118"/>
      <c r="Q50299" s="118"/>
    </row>
    <row r="50300" spans="16:17">
      <c r="P50300" s="118"/>
      <c r="Q50300" s="118"/>
    </row>
    <row r="50301" spans="16:17">
      <c r="P50301" s="118"/>
      <c r="Q50301" s="118"/>
    </row>
    <row r="50302" spans="16:17">
      <c r="P50302" s="118"/>
      <c r="Q50302" s="118"/>
    </row>
    <row r="50303" spans="16:17">
      <c r="P50303" s="118"/>
      <c r="Q50303" s="118"/>
    </row>
    <row r="50304" spans="16:17">
      <c r="P50304" s="118"/>
      <c r="Q50304" s="118"/>
    </row>
    <row r="50305" spans="16:17">
      <c r="P50305" s="118"/>
      <c r="Q50305" s="118"/>
    </row>
    <row r="50306" spans="16:17">
      <c r="P50306" s="118"/>
      <c r="Q50306" s="118"/>
    </row>
    <row r="50307" spans="16:17">
      <c r="P50307" s="118"/>
      <c r="Q50307" s="118"/>
    </row>
    <row r="50308" spans="16:17">
      <c r="P50308" s="118"/>
      <c r="Q50308" s="118"/>
    </row>
    <row r="50309" spans="16:17">
      <c r="P50309" s="118"/>
      <c r="Q50309" s="118"/>
    </row>
    <row r="50310" spans="16:17">
      <c r="P50310" s="118"/>
      <c r="Q50310" s="118"/>
    </row>
    <row r="50311" spans="16:17">
      <c r="P50311" s="118"/>
      <c r="Q50311" s="118"/>
    </row>
    <row r="50312" spans="16:17">
      <c r="P50312" s="118"/>
      <c r="Q50312" s="118"/>
    </row>
    <row r="50313" spans="16:17">
      <c r="P50313" s="118"/>
      <c r="Q50313" s="118"/>
    </row>
    <row r="50314" spans="16:17">
      <c r="P50314" s="118"/>
      <c r="Q50314" s="118"/>
    </row>
    <row r="50315" spans="16:17">
      <c r="P50315" s="118"/>
      <c r="Q50315" s="118"/>
    </row>
    <row r="50316" spans="16:17">
      <c r="P50316" s="118"/>
      <c r="Q50316" s="118"/>
    </row>
    <row r="50317" spans="16:17">
      <c r="P50317" s="118"/>
      <c r="Q50317" s="118"/>
    </row>
    <row r="50318" spans="16:17">
      <c r="P50318" s="118"/>
      <c r="Q50318" s="118"/>
    </row>
    <row r="50319" spans="16:17">
      <c r="P50319" s="118"/>
      <c r="Q50319" s="118"/>
    </row>
    <row r="50320" spans="16:17">
      <c r="P50320" s="118"/>
      <c r="Q50320" s="118"/>
    </row>
    <row r="50321" spans="16:17">
      <c r="P50321" s="118"/>
      <c r="Q50321" s="118"/>
    </row>
    <row r="50322" spans="16:17">
      <c r="P50322" s="118"/>
      <c r="Q50322" s="118"/>
    </row>
    <row r="50323" spans="16:17">
      <c r="P50323" s="118"/>
      <c r="Q50323" s="118"/>
    </row>
    <row r="50324" spans="16:17">
      <c r="P50324" s="118"/>
      <c r="Q50324" s="118"/>
    </row>
    <row r="50325" spans="16:17">
      <c r="P50325" s="118"/>
      <c r="Q50325" s="118"/>
    </row>
    <row r="50326" spans="16:17">
      <c r="P50326" s="118"/>
      <c r="Q50326" s="118"/>
    </row>
    <row r="50327" spans="16:17">
      <c r="P50327" s="118"/>
      <c r="Q50327" s="118"/>
    </row>
    <row r="50328" spans="16:17">
      <c r="P50328" s="118"/>
      <c r="Q50328" s="118"/>
    </row>
    <row r="50329" spans="16:17">
      <c r="P50329" s="118"/>
      <c r="Q50329" s="118"/>
    </row>
    <row r="50330" spans="16:17">
      <c r="P50330" s="118"/>
      <c r="Q50330" s="118"/>
    </row>
    <row r="50331" spans="16:17">
      <c r="P50331" s="118"/>
      <c r="Q50331" s="118"/>
    </row>
    <row r="50332" spans="16:17">
      <c r="P50332" s="118"/>
      <c r="Q50332" s="118"/>
    </row>
    <row r="50333" spans="16:17">
      <c r="P50333" s="118"/>
      <c r="Q50333" s="118"/>
    </row>
    <row r="50334" spans="16:17">
      <c r="P50334" s="118"/>
      <c r="Q50334" s="118"/>
    </row>
    <row r="50335" spans="16:17">
      <c r="P50335" s="118"/>
      <c r="Q50335" s="118"/>
    </row>
    <row r="50336" spans="16:17">
      <c r="P50336" s="118"/>
      <c r="Q50336" s="118"/>
    </row>
    <row r="50337" spans="16:17">
      <c r="P50337" s="118"/>
      <c r="Q50337" s="118"/>
    </row>
    <row r="50338" spans="16:17">
      <c r="P50338" s="118"/>
      <c r="Q50338" s="118"/>
    </row>
    <row r="50339" spans="16:17">
      <c r="P50339" s="118"/>
      <c r="Q50339" s="118"/>
    </row>
    <row r="50340" spans="16:17">
      <c r="P50340" s="118"/>
      <c r="Q50340" s="118"/>
    </row>
    <row r="50341" spans="16:17">
      <c r="P50341" s="118"/>
      <c r="Q50341" s="118"/>
    </row>
    <row r="50342" spans="16:17">
      <c r="P50342" s="118"/>
      <c r="Q50342" s="118"/>
    </row>
    <row r="50343" spans="16:17">
      <c r="P50343" s="118"/>
      <c r="Q50343" s="118"/>
    </row>
    <row r="50344" spans="16:17">
      <c r="P50344" s="118"/>
      <c r="Q50344" s="118"/>
    </row>
    <row r="50345" spans="16:17">
      <c r="P50345" s="118"/>
      <c r="Q50345" s="118"/>
    </row>
    <row r="50346" spans="16:17">
      <c r="P50346" s="118"/>
      <c r="Q50346" s="118"/>
    </row>
    <row r="50347" spans="16:17">
      <c r="P50347" s="118"/>
      <c r="Q50347" s="118"/>
    </row>
    <row r="50348" spans="16:17">
      <c r="P50348" s="118"/>
      <c r="Q50348" s="118"/>
    </row>
    <row r="50349" spans="16:17">
      <c r="P50349" s="118"/>
      <c r="Q50349" s="118"/>
    </row>
    <row r="50350" spans="16:17">
      <c r="P50350" s="118"/>
      <c r="Q50350" s="118"/>
    </row>
    <row r="50351" spans="16:17">
      <c r="P50351" s="118"/>
      <c r="Q50351" s="118"/>
    </row>
    <row r="50352" spans="16:17">
      <c r="P50352" s="118"/>
      <c r="Q50352" s="118"/>
    </row>
    <row r="50353" spans="16:17">
      <c r="P50353" s="118"/>
      <c r="Q50353" s="118"/>
    </row>
    <row r="50354" spans="16:17">
      <c r="P50354" s="118"/>
      <c r="Q50354" s="118"/>
    </row>
    <row r="50355" spans="16:17">
      <c r="P50355" s="118"/>
      <c r="Q50355" s="118"/>
    </row>
    <row r="50356" spans="16:17">
      <c r="P50356" s="118"/>
      <c r="Q50356" s="118"/>
    </row>
    <row r="50357" spans="16:17">
      <c r="P50357" s="118"/>
      <c r="Q50357" s="118"/>
    </row>
    <row r="50358" spans="16:17">
      <c r="P50358" s="118"/>
      <c r="Q50358" s="118"/>
    </row>
    <row r="50359" spans="16:17">
      <c r="P50359" s="118"/>
      <c r="Q50359" s="118"/>
    </row>
    <row r="50360" spans="16:17">
      <c r="P50360" s="118"/>
      <c r="Q50360" s="118"/>
    </row>
    <row r="50361" spans="16:17">
      <c r="P50361" s="118"/>
      <c r="Q50361" s="118"/>
    </row>
    <row r="50362" spans="16:17">
      <c r="P50362" s="118"/>
      <c r="Q50362" s="118"/>
    </row>
    <row r="50363" spans="16:17">
      <c r="P50363" s="118"/>
      <c r="Q50363" s="118"/>
    </row>
    <row r="50364" spans="16:17">
      <c r="P50364" s="118"/>
      <c r="Q50364" s="118"/>
    </row>
    <row r="50365" spans="16:17">
      <c r="P50365" s="118"/>
      <c r="Q50365" s="118"/>
    </row>
    <row r="50366" spans="16:17">
      <c r="P50366" s="118"/>
      <c r="Q50366" s="118"/>
    </row>
    <row r="50367" spans="16:17">
      <c r="P50367" s="118"/>
      <c r="Q50367" s="118"/>
    </row>
    <row r="50368" spans="16:17">
      <c r="P50368" s="118"/>
      <c r="Q50368" s="118"/>
    </row>
    <row r="50369" spans="16:17">
      <c r="P50369" s="118"/>
      <c r="Q50369" s="118"/>
    </row>
    <row r="50370" spans="16:17">
      <c r="P50370" s="118"/>
      <c r="Q50370" s="118"/>
    </row>
    <row r="50371" spans="16:17">
      <c r="P50371" s="118"/>
      <c r="Q50371" s="118"/>
    </row>
    <row r="50372" spans="16:17">
      <c r="P50372" s="118"/>
      <c r="Q50372" s="118"/>
    </row>
    <row r="50373" spans="16:17">
      <c r="P50373" s="118"/>
      <c r="Q50373" s="118"/>
    </row>
    <row r="50374" spans="16:17">
      <c r="P50374" s="118"/>
      <c r="Q50374" s="118"/>
    </row>
    <row r="50375" spans="16:17">
      <c r="P50375" s="118"/>
      <c r="Q50375" s="118"/>
    </row>
    <row r="50376" spans="16:17">
      <c r="P50376" s="118"/>
      <c r="Q50376" s="118"/>
    </row>
    <row r="50377" spans="16:17">
      <c r="P50377" s="118"/>
      <c r="Q50377" s="118"/>
    </row>
    <row r="50378" spans="16:17">
      <c r="P50378" s="118"/>
      <c r="Q50378" s="118"/>
    </row>
    <row r="50379" spans="16:17">
      <c r="P50379" s="118"/>
      <c r="Q50379" s="118"/>
    </row>
    <row r="50380" spans="16:17">
      <c r="P50380" s="118"/>
      <c r="Q50380" s="118"/>
    </row>
    <row r="50381" spans="16:17">
      <c r="P50381" s="118"/>
      <c r="Q50381" s="118"/>
    </row>
    <row r="50382" spans="16:17">
      <c r="P50382" s="118"/>
      <c r="Q50382" s="118"/>
    </row>
    <row r="50383" spans="16:17">
      <c r="P50383" s="118"/>
      <c r="Q50383" s="118"/>
    </row>
    <row r="50384" spans="16:17">
      <c r="P50384" s="118"/>
      <c r="Q50384" s="118"/>
    </row>
    <row r="50385" spans="16:17">
      <c r="P50385" s="118"/>
      <c r="Q50385" s="118"/>
    </row>
    <row r="50386" spans="16:17">
      <c r="P50386" s="118"/>
      <c r="Q50386" s="118"/>
    </row>
    <row r="50387" spans="16:17">
      <c r="P50387" s="118"/>
      <c r="Q50387" s="118"/>
    </row>
    <row r="50388" spans="16:17">
      <c r="P50388" s="118"/>
      <c r="Q50388" s="118"/>
    </row>
    <row r="50389" spans="16:17">
      <c r="P50389" s="118"/>
      <c r="Q50389" s="118"/>
    </row>
    <row r="50390" spans="16:17">
      <c r="P50390" s="118"/>
      <c r="Q50390" s="118"/>
    </row>
    <row r="50391" spans="16:17">
      <c r="P50391" s="118"/>
      <c r="Q50391" s="118"/>
    </row>
    <row r="50392" spans="16:17">
      <c r="P50392" s="118"/>
      <c r="Q50392" s="118"/>
    </row>
    <row r="50393" spans="16:17">
      <c r="P50393" s="118"/>
      <c r="Q50393" s="118"/>
    </row>
    <row r="50394" spans="16:17">
      <c r="P50394" s="118"/>
      <c r="Q50394" s="118"/>
    </row>
    <row r="50395" spans="16:17">
      <c r="P50395" s="118"/>
      <c r="Q50395" s="118"/>
    </row>
    <row r="50396" spans="16:17">
      <c r="P50396" s="118"/>
      <c r="Q50396" s="118"/>
    </row>
    <row r="50397" spans="16:17">
      <c r="P50397" s="118"/>
      <c r="Q50397" s="118"/>
    </row>
    <row r="50398" spans="16:17">
      <c r="P50398" s="118"/>
      <c r="Q50398" s="118"/>
    </row>
    <row r="50399" spans="16:17">
      <c r="P50399" s="118"/>
      <c r="Q50399" s="118"/>
    </row>
    <row r="50400" spans="16:17">
      <c r="P50400" s="118"/>
      <c r="Q50400" s="118"/>
    </row>
    <row r="50401" spans="16:17">
      <c r="P50401" s="118"/>
      <c r="Q50401" s="118"/>
    </row>
    <row r="50402" spans="16:17">
      <c r="P50402" s="118"/>
      <c r="Q50402" s="118"/>
    </row>
    <row r="50403" spans="16:17">
      <c r="P50403" s="118"/>
      <c r="Q50403" s="118"/>
    </row>
    <row r="50404" spans="16:17">
      <c r="P50404" s="118"/>
      <c r="Q50404" s="118"/>
    </row>
    <row r="50405" spans="16:17">
      <c r="P50405" s="118"/>
      <c r="Q50405" s="118"/>
    </row>
    <row r="50406" spans="16:17">
      <c r="P50406" s="118"/>
      <c r="Q50406" s="118"/>
    </row>
    <row r="50407" spans="16:17">
      <c r="P50407" s="118"/>
      <c r="Q50407" s="118"/>
    </row>
    <row r="50408" spans="16:17">
      <c r="P50408" s="118"/>
      <c r="Q50408" s="118"/>
    </row>
    <row r="50409" spans="16:17">
      <c r="P50409" s="118"/>
      <c r="Q50409" s="118"/>
    </row>
    <row r="50410" spans="16:17">
      <c r="P50410" s="118"/>
      <c r="Q50410" s="118"/>
    </row>
    <row r="50411" spans="16:17">
      <c r="P50411" s="118"/>
      <c r="Q50411" s="118"/>
    </row>
    <row r="50412" spans="16:17">
      <c r="P50412" s="118"/>
      <c r="Q50412" s="118"/>
    </row>
    <row r="50413" spans="16:17">
      <c r="P50413" s="118"/>
      <c r="Q50413" s="118"/>
    </row>
    <row r="50414" spans="16:17">
      <c r="P50414" s="118"/>
      <c r="Q50414" s="118"/>
    </row>
    <row r="50415" spans="16:17">
      <c r="P50415" s="118"/>
      <c r="Q50415" s="118"/>
    </row>
    <row r="50416" spans="16:17">
      <c r="P50416" s="118"/>
      <c r="Q50416" s="118"/>
    </row>
    <row r="50417" spans="16:17">
      <c r="P50417" s="118"/>
      <c r="Q50417" s="118"/>
    </row>
    <row r="50418" spans="16:17">
      <c r="P50418" s="118"/>
      <c r="Q50418" s="118"/>
    </row>
    <row r="50419" spans="16:17">
      <c r="P50419" s="118"/>
      <c r="Q50419" s="118"/>
    </row>
    <row r="50420" spans="16:17">
      <c r="P50420" s="118"/>
      <c r="Q50420" s="118"/>
    </row>
    <row r="50421" spans="16:17">
      <c r="P50421" s="118"/>
      <c r="Q50421" s="118"/>
    </row>
    <row r="50422" spans="16:17">
      <c r="P50422" s="118"/>
      <c r="Q50422" s="118"/>
    </row>
    <row r="50423" spans="16:17">
      <c r="P50423" s="118"/>
      <c r="Q50423" s="118"/>
    </row>
    <row r="50424" spans="16:17">
      <c r="P50424" s="118"/>
      <c r="Q50424" s="118"/>
    </row>
    <row r="50425" spans="16:17">
      <c r="P50425" s="118"/>
      <c r="Q50425" s="118"/>
    </row>
    <row r="50426" spans="16:17">
      <c r="P50426" s="118"/>
      <c r="Q50426" s="118"/>
    </row>
    <row r="50427" spans="16:17">
      <c r="P50427" s="118"/>
      <c r="Q50427" s="118"/>
    </row>
    <row r="50428" spans="16:17">
      <c r="P50428" s="118"/>
      <c r="Q50428" s="118"/>
    </row>
    <row r="50429" spans="16:17">
      <c r="P50429" s="118"/>
      <c r="Q50429" s="118"/>
    </row>
    <row r="50430" spans="16:17">
      <c r="P50430" s="118"/>
      <c r="Q50430" s="118"/>
    </row>
    <row r="50431" spans="16:17">
      <c r="P50431" s="118"/>
      <c r="Q50431" s="118"/>
    </row>
    <row r="50432" spans="16:17">
      <c r="P50432" s="118"/>
      <c r="Q50432" s="118"/>
    </row>
    <row r="50433" spans="16:17">
      <c r="P50433" s="118"/>
      <c r="Q50433" s="118"/>
    </row>
    <row r="50434" spans="16:17">
      <c r="P50434" s="118"/>
      <c r="Q50434" s="118"/>
    </row>
    <row r="50435" spans="16:17">
      <c r="P50435" s="118"/>
      <c r="Q50435" s="118"/>
    </row>
    <row r="50436" spans="16:17">
      <c r="P50436" s="118"/>
      <c r="Q50436" s="118"/>
    </row>
    <row r="50437" spans="16:17">
      <c r="P50437" s="118"/>
      <c r="Q50437" s="118"/>
    </row>
    <row r="50438" spans="16:17">
      <c r="P50438" s="118"/>
      <c r="Q50438" s="118"/>
    </row>
    <row r="50439" spans="16:17">
      <c r="P50439" s="118"/>
      <c r="Q50439" s="118"/>
    </row>
    <row r="50440" spans="16:17">
      <c r="P50440" s="118"/>
      <c r="Q50440" s="118"/>
    </row>
    <row r="50441" spans="16:17">
      <c r="P50441" s="118"/>
      <c r="Q50441" s="118"/>
    </row>
    <row r="50442" spans="16:17">
      <c r="P50442" s="118"/>
      <c r="Q50442" s="118"/>
    </row>
    <row r="50443" spans="16:17">
      <c r="P50443" s="118"/>
      <c r="Q50443" s="118"/>
    </row>
    <row r="50444" spans="16:17">
      <c r="P50444" s="118"/>
      <c r="Q50444" s="118"/>
    </row>
    <row r="50445" spans="16:17">
      <c r="P50445" s="118"/>
      <c r="Q50445" s="118"/>
    </row>
    <row r="50446" spans="16:17">
      <c r="P50446" s="118"/>
      <c r="Q50446" s="118"/>
    </row>
    <row r="50447" spans="16:17">
      <c r="P50447" s="118"/>
      <c r="Q50447" s="118"/>
    </row>
    <row r="50448" spans="16:17">
      <c r="P50448" s="118"/>
      <c r="Q50448" s="118"/>
    </row>
    <row r="50449" spans="16:17">
      <c r="P50449" s="118"/>
      <c r="Q50449" s="118"/>
    </row>
    <row r="50450" spans="16:17">
      <c r="P50450" s="118"/>
      <c r="Q50450" s="118"/>
    </row>
    <row r="50451" spans="16:17">
      <c r="P50451" s="118"/>
      <c r="Q50451" s="118"/>
    </row>
    <row r="50452" spans="16:17">
      <c r="P50452" s="118"/>
      <c r="Q50452" s="118"/>
    </row>
    <row r="50453" spans="16:17">
      <c r="P50453" s="118"/>
      <c r="Q50453" s="118"/>
    </row>
    <row r="50454" spans="16:17">
      <c r="P50454" s="118"/>
      <c r="Q50454" s="118"/>
    </row>
    <row r="50455" spans="16:17">
      <c r="P50455" s="118"/>
      <c r="Q50455" s="118"/>
    </row>
    <row r="50456" spans="16:17">
      <c r="P50456" s="118"/>
      <c r="Q50456" s="118"/>
    </row>
    <row r="50457" spans="16:17">
      <c r="P50457" s="118"/>
      <c r="Q50457" s="118"/>
    </row>
    <row r="50458" spans="16:17">
      <c r="P50458" s="118"/>
      <c r="Q50458" s="118"/>
    </row>
    <row r="50459" spans="16:17">
      <c r="P50459" s="118"/>
      <c r="Q50459" s="118"/>
    </row>
    <row r="50460" spans="16:17">
      <c r="P50460" s="118"/>
      <c r="Q50460" s="118"/>
    </row>
    <row r="50461" spans="16:17">
      <c r="P50461" s="118"/>
      <c r="Q50461" s="118"/>
    </row>
    <row r="50462" spans="16:17">
      <c r="P50462" s="118"/>
      <c r="Q50462" s="118"/>
    </row>
    <row r="50463" spans="16:17">
      <c r="P50463" s="118"/>
      <c r="Q50463" s="118"/>
    </row>
    <row r="50464" spans="16:17">
      <c r="P50464" s="118"/>
      <c r="Q50464" s="118"/>
    </row>
    <row r="50465" spans="16:17">
      <c r="P50465" s="118"/>
      <c r="Q50465" s="118"/>
    </row>
    <row r="50466" spans="16:17">
      <c r="P50466" s="118"/>
      <c r="Q50466" s="118"/>
    </row>
    <row r="50467" spans="16:17">
      <c r="P50467" s="118"/>
      <c r="Q50467" s="118"/>
    </row>
    <row r="50468" spans="16:17">
      <c r="P50468" s="118"/>
      <c r="Q50468" s="118"/>
    </row>
    <row r="50469" spans="16:17">
      <c r="P50469" s="118"/>
      <c r="Q50469" s="118"/>
    </row>
    <row r="50470" spans="16:17">
      <c r="P50470" s="118"/>
      <c r="Q50470" s="118"/>
    </row>
    <row r="50471" spans="16:17">
      <c r="P50471" s="118"/>
      <c r="Q50471" s="118"/>
    </row>
    <row r="50472" spans="16:17">
      <c r="P50472" s="118"/>
      <c r="Q50472" s="118"/>
    </row>
    <row r="50473" spans="16:17">
      <c r="P50473" s="118"/>
      <c r="Q50473" s="118"/>
    </row>
    <row r="50474" spans="16:17">
      <c r="P50474" s="118"/>
      <c r="Q50474" s="118"/>
    </row>
    <row r="50475" spans="16:17">
      <c r="P50475" s="118"/>
      <c r="Q50475" s="118"/>
    </row>
    <row r="50476" spans="16:17">
      <c r="P50476" s="118"/>
      <c r="Q50476" s="118"/>
    </row>
    <row r="50477" spans="16:17">
      <c r="P50477" s="118"/>
      <c r="Q50477" s="118"/>
    </row>
    <row r="50478" spans="16:17">
      <c r="P50478" s="118"/>
      <c r="Q50478" s="118"/>
    </row>
    <row r="50479" spans="16:17">
      <c r="P50479" s="118"/>
      <c r="Q50479" s="118"/>
    </row>
    <row r="50480" spans="16:17">
      <c r="P50480" s="118"/>
      <c r="Q50480" s="118"/>
    </row>
    <row r="50481" spans="16:17">
      <c r="P50481" s="118"/>
      <c r="Q50481" s="118"/>
    </row>
    <row r="50482" spans="16:17">
      <c r="P50482" s="118"/>
      <c r="Q50482" s="118"/>
    </row>
    <row r="50483" spans="16:17">
      <c r="P50483" s="118"/>
      <c r="Q50483" s="118"/>
    </row>
    <row r="50484" spans="16:17">
      <c r="P50484" s="118"/>
      <c r="Q50484" s="118"/>
    </row>
    <row r="50485" spans="16:17">
      <c r="P50485" s="118"/>
      <c r="Q50485" s="118"/>
    </row>
    <row r="50486" spans="16:17">
      <c r="P50486" s="118"/>
      <c r="Q50486" s="118"/>
    </row>
    <row r="50487" spans="16:17">
      <c r="P50487" s="118"/>
      <c r="Q50487" s="118"/>
    </row>
    <row r="50488" spans="16:17">
      <c r="P50488" s="118"/>
      <c r="Q50488" s="118"/>
    </row>
    <row r="50489" spans="16:17">
      <c r="P50489" s="118"/>
      <c r="Q50489" s="118"/>
    </row>
    <row r="50490" spans="16:17">
      <c r="P50490" s="118"/>
      <c r="Q50490" s="118"/>
    </row>
    <row r="50491" spans="16:17">
      <c r="P50491" s="118"/>
      <c r="Q50491" s="118"/>
    </row>
    <row r="50492" spans="16:17">
      <c r="P50492" s="118"/>
      <c r="Q50492" s="118"/>
    </row>
    <row r="50493" spans="16:17">
      <c r="P50493" s="118"/>
      <c r="Q50493" s="118"/>
    </row>
    <row r="50494" spans="16:17">
      <c r="P50494" s="118"/>
      <c r="Q50494" s="118"/>
    </row>
    <row r="50495" spans="16:17">
      <c r="P50495" s="118"/>
      <c r="Q50495" s="118"/>
    </row>
    <row r="50496" spans="16:17">
      <c r="P50496" s="118"/>
      <c r="Q50496" s="118"/>
    </row>
    <row r="50497" spans="16:17">
      <c r="P50497" s="118"/>
      <c r="Q50497" s="118"/>
    </row>
    <row r="50498" spans="16:17">
      <c r="P50498" s="118"/>
      <c r="Q50498" s="118"/>
    </row>
    <row r="50499" spans="16:17">
      <c r="P50499" s="118"/>
      <c r="Q50499" s="118"/>
    </row>
    <row r="50500" spans="16:17">
      <c r="P50500" s="118"/>
      <c r="Q50500" s="118"/>
    </row>
    <row r="50501" spans="16:17">
      <c r="P50501" s="118"/>
      <c r="Q50501" s="118"/>
    </row>
    <row r="50502" spans="16:17">
      <c r="P50502" s="118"/>
      <c r="Q50502" s="118"/>
    </row>
    <row r="50503" spans="16:17">
      <c r="P50503" s="118"/>
      <c r="Q50503" s="118"/>
    </row>
    <row r="50504" spans="16:17">
      <c r="P50504" s="118"/>
      <c r="Q50504" s="118"/>
    </row>
    <row r="50505" spans="16:17">
      <c r="P50505" s="118"/>
      <c r="Q50505" s="118"/>
    </row>
    <row r="50506" spans="16:17">
      <c r="P50506" s="118"/>
      <c r="Q50506" s="118"/>
    </row>
    <row r="50507" spans="16:17">
      <c r="P50507" s="118"/>
      <c r="Q50507" s="118"/>
    </row>
    <row r="50508" spans="16:17">
      <c r="P50508" s="118"/>
      <c r="Q50508" s="118"/>
    </row>
    <row r="50509" spans="16:17">
      <c r="P50509" s="118"/>
      <c r="Q50509" s="118"/>
    </row>
    <row r="50510" spans="16:17">
      <c r="P50510" s="118"/>
      <c r="Q50510" s="118"/>
    </row>
    <row r="50511" spans="16:17">
      <c r="P50511" s="118"/>
      <c r="Q50511" s="118"/>
    </row>
    <row r="50512" spans="16:17">
      <c r="P50512" s="118"/>
      <c r="Q50512" s="118"/>
    </row>
    <row r="50513" spans="16:17">
      <c r="P50513" s="118"/>
      <c r="Q50513" s="118"/>
    </row>
    <row r="50514" spans="16:17">
      <c r="P50514" s="118"/>
      <c r="Q50514" s="118"/>
    </row>
    <row r="50515" spans="16:17">
      <c r="P50515" s="118"/>
      <c r="Q50515" s="118"/>
    </row>
    <row r="50516" spans="16:17">
      <c r="P50516" s="118"/>
      <c r="Q50516" s="118"/>
    </row>
    <row r="50517" spans="16:17">
      <c r="P50517" s="118"/>
      <c r="Q50517" s="118"/>
    </row>
    <row r="50518" spans="16:17">
      <c r="P50518" s="118"/>
      <c r="Q50518" s="118"/>
    </row>
    <row r="50519" spans="16:17">
      <c r="P50519" s="118"/>
      <c r="Q50519" s="118"/>
    </row>
    <row r="50520" spans="16:17">
      <c r="P50520" s="118"/>
      <c r="Q50520" s="118"/>
    </row>
    <row r="50521" spans="16:17">
      <c r="P50521" s="118"/>
      <c r="Q50521" s="118"/>
    </row>
    <row r="50522" spans="16:17">
      <c r="P50522" s="118"/>
      <c r="Q50522" s="118"/>
    </row>
    <row r="50523" spans="16:17">
      <c r="P50523" s="118"/>
      <c r="Q50523" s="118"/>
    </row>
    <row r="50524" spans="16:17">
      <c r="P50524" s="118"/>
      <c r="Q50524" s="118"/>
    </row>
    <row r="50525" spans="16:17">
      <c r="P50525" s="118"/>
      <c r="Q50525" s="118"/>
    </row>
    <row r="50526" spans="16:17">
      <c r="P50526" s="118"/>
      <c r="Q50526" s="118"/>
    </row>
    <row r="50527" spans="16:17">
      <c r="P50527" s="118"/>
      <c r="Q50527" s="118"/>
    </row>
    <row r="50528" spans="16:17">
      <c r="P50528" s="118"/>
      <c r="Q50528" s="118"/>
    </row>
    <row r="50529" spans="16:17">
      <c r="P50529" s="118"/>
      <c r="Q50529" s="118"/>
    </row>
    <row r="50530" spans="16:17">
      <c r="P50530" s="118"/>
      <c r="Q50530" s="118"/>
    </row>
    <row r="50531" spans="16:17">
      <c r="P50531" s="118"/>
      <c r="Q50531" s="118"/>
    </row>
    <row r="50532" spans="16:17">
      <c r="P50532" s="118"/>
      <c r="Q50532" s="118"/>
    </row>
    <row r="50533" spans="16:17">
      <c r="P50533" s="118"/>
      <c r="Q50533" s="118"/>
    </row>
    <row r="50534" spans="16:17">
      <c r="P50534" s="118"/>
      <c r="Q50534" s="118"/>
    </row>
    <row r="50535" spans="16:17">
      <c r="P50535" s="118"/>
      <c r="Q50535" s="118"/>
    </row>
    <row r="50536" spans="16:17">
      <c r="P50536" s="118"/>
      <c r="Q50536" s="118"/>
    </row>
    <row r="50537" spans="16:17">
      <c r="P50537" s="118"/>
      <c r="Q50537" s="118"/>
    </row>
    <row r="50538" spans="16:17">
      <c r="P50538" s="118"/>
      <c r="Q50538" s="118"/>
    </row>
    <row r="50539" spans="16:17">
      <c r="P50539" s="118"/>
      <c r="Q50539" s="118"/>
    </row>
    <row r="50540" spans="16:17">
      <c r="P50540" s="118"/>
      <c r="Q50540" s="118"/>
    </row>
    <row r="50541" spans="16:17">
      <c r="P50541" s="118"/>
      <c r="Q50541" s="118"/>
    </row>
    <row r="50542" spans="16:17">
      <c r="P50542" s="118"/>
      <c r="Q50542" s="118"/>
    </row>
    <row r="50543" spans="16:17">
      <c r="P50543" s="118"/>
      <c r="Q50543" s="118"/>
    </row>
    <row r="50544" spans="16:17">
      <c r="P50544" s="118"/>
      <c r="Q50544" s="118"/>
    </row>
    <row r="50545" spans="16:17">
      <c r="P50545" s="118"/>
      <c r="Q50545" s="118"/>
    </row>
    <row r="50546" spans="16:17">
      <c r="P50546" s="118"/>
      <c r="Q50546" s="118"/>
    </row>
    <row r="50547" spans="16:17">
      <c r="P50547" s="118"/>
      <c r="Q50547" s="118"/>
    </row>
    <row r="50548" spans="16:17">
      <c r="P50548" s="118"/>
      <c r="Q50548" s="118"/>
    </row>
    <row r="50549" spans="16:17">
      <c r="P50549" s="118"/>
      <c r="Q50549" s="118"/>
    </row>
    <row r="50550" spans="16:17">
      <c r="P50550" s="118"/>
      <c r="Q50550" s="118"/>
    </row>
    <row r="50551" spans="16:17">
      <c r="P50551" s="118"/>
      <c r="Q50551" s="118"/>
    </row>
    <row r="50552" spans="16:17">
      <c r="P50552" s="118"/>
      <c r="Q50552" s="118"/>
    </row>
    <row r="50553" spans="16:17">
      <c r="P50553" s="118"/>
      <c r="Q50553" s="118"/>
    </row>
    <row r="50554" spans="16:17">
      <c r="P50554" s="118"/>
      <c r="Q50554" s="118"/>
    </row>
    <row r="50555" spans="16:17">
      <c r="P50555" s="118"/>
      <c r="Q50555" s="118"/>
    </row>
    <row r="50556" spans="16:17">
      <c r="P50556" s="118"/>
      <c r="Q50556" s="118"/>
    </row>
    <row r="50557" spans="16:17">
      <c r="P50557" s="118"/>
      <c r="Q50557" s="118"/>
    </row>
    <row r="50558" spans="16:17">
      <c r="P50558" s="118"/>
      <c r="Q50558" s="118"/>
    </row>
    <row r="50559" spans="16:17">
      <c r="P50559" s="118"/>
      <c r="Q50559" s="118"/>
    </row>
    <row r="50560" spans="16:17">
      <c r="P50560" s="118"/>
      <c r="Q50560" s="118"/>
    </row>
    <row r="50561" spans="16:17">
      <c r="P50561" s="118"/>
      <c r="Q50561" s="118"/>
    </row>
    <row r="50562" spans="16:17">
      <c r="P50562" s="118"/>
      <c r="Q50562" s="118"/>
    </row>
    <row r="50563" spans="16:17">
      <c r="P50563" s="118"/>
      <c r="Q50563" s="118"/>
    </row>
    <row r="50564" spans="16:17">
      <c r="P50564" s="118"/>
      <c r="Q50564" s="118"/>
    </row>
    <row r="50565" spans="16:17">
      <c r="P50565" s="118"/>
      <c r="Q50565" s="118"/>
    </row>
    <row r="50566" spans="16:17">
      <c r="P50566" s="118"/>
      <c r="Q50566" s="118"/>
    </row>
    <row r="50567" spans="16:17">
      <c r="P50567" s="118"/>
      <c r="Q50567" s="118"/>
    </row>
    <row r="50568" spans="16:17">
      <c r="P50568" s="118"/>
      <c r="Q50568" s="118"/>
    </row>
    <row r="50569" spans="16:17">
      <c r="P50569" s="118"/>
      <c r="Q50569" s="118"/>
    </row>
    <row r="50570" spans="16:17">
      <c r="P50570" s="118"/>
      <c r="Q50570" s="118"/>
    </row>
    <row r="50571" spans="16:17">
      <c r="P50571" s="118"/>
      <c r="Q50571" s="118"/>
    </row>
    <row r="50572" spans="16:17">
      <c r="P50572" s="118"/>
      <c r="Q50572" s="118"/>
    </row>
    <row r="50573" spans="16:17">
      <c r="P50573" s="118"/>
      <c r="Q50573" s="118"/>
    </row>
    <row r="50574" spans="16:17">
      <c r="P50574" s="118"/>
      <c r="Q50574" s="118"/>
    </row>
    <row r="50575" spans="16:17">
      <c r="P50575" s="118"/>
      <c r="Q50575" s="118"/>
    </row>
    <row r="50576" spans="16:17">
      <c r="P50576" s="118"/>
      <c r="Q50576" s="118"/>
    </row>
    <row r="50577" spans="16:17">
      <c r="P50577" s="118"/>
      <c r="Q50577" s="118"/>
    </row>
    <row r="50578" spans="16:17">
      <c r="P50578" s="118"/>
      <c r="Q50578" s="118"/>
    </row>
    <row r="50579" spans="16:17">
      <c r="P50579" s="118"/>
      <c r="Q50579" s="118"/>
    </row>
    <row r="50580" spans="16:17">
      <c r="P50580" s="118"/>
      <c r="Q50580" s="118"/>
    </row>
    <row r="50581" spans="16:17">
      <c r="P50581" s="118"/>
      <c r="Q50581" s="118"/>
    </row>
    <row r="50582" spans="16:17">
      <c r="P50582" s="118"/>
      <c r="Q50582" s="118"/>
    </row>
    <row r="50583" spans="16:17">
      <c r="P50583" s="118"/>
      <c r="Q50583" s="118"/>
    </row>
    <row r="50584" spans="16:17">
      <c r="P50584" s="118"/>
      <c r="Q50584" s="118"/>
    </row>
    <row r="50585" spans="16:17">
      <c r="P50585" s="118"/>
      <c r="Q50585" s="118"/>
    </row>
    <row r="50586" spans="16:17">
      <c r="P50586" s="118"/>
      <c r="Q50586" s="118"/>
    </row>
    <row r="50587" spans="16:17">
      <c r="P50587" s="118"/>
      <c r="Q50587" s="118"/>
    </row>
    <row r="50588" spans="16:17">
      <c r="P50588" s="118"/>
      <c r="Q50588" s="118"/>
    </row>
    <row r="50589" spans="16:17">
      <c r="P50589" s="118"/>
      <c r="Q50589" s="118"/>
    </row>
    <row r="50590" spans="16:17">
      <c r="P50590" s="118"/>
      <c r="Q50590" s="118"/>
    </row>
    <row r="50591" spans="16:17">
      <c r="P50591" s="118"/>
      <c r="Q50591" s="118"/>
    </row>
    <row r="50592" spans="16:17">
      <c r="P50592" s="118"/>
      <c r="Q50592" s="118"/>
    </row>
    <row r="50593" spans="16:17">
      <c r="P50593" s="118"/>
      <c r="Q50593" s="118"/>
    </row>
    <row r="50594" spans="16:17">
      <c r="P50594" s="118"/>
      <c r="Q50594" s="118"/>
    </row>
    <row r="50595" spans="16:17">
      <c r="P50595" s="118"/>
      <c r="Q50595" s="118"/>
    </row>
    <row r="50596" spans="16:17">
      <c r="P50596" s="118"/>
      <c r="Q50596" s="118"/>
    </row>
    <row r="50597" spans="16:17">
      <c r="P50597" s="118"/>
      <c r="Q50597" s="118"/>
    </row>
    <row r="50598" spans="16:17">
      <c r="P50598" s="118"/>
      <c r="Q50598" s="118"/>
    </row>
    <row r="50599" spans="16:17">
      <c r="P50599" s="118"/>
      <c r="Q50599" s="118"/>
    </row>
    <row r="50600" spans="16:17">
      <c r="P50600" s="118"/>
      <c r="Q50600" s="118"/>
    </row>
    <row r="50601" spans="16:17">
      <c r="P50601" s="118"/>
      <c r="Q50601" s="118"/>
    </row>
    <row r="50602" spans="16:17">
      <c r="P50602" s="118"/>
      <c r="Q50602" s="118"/>
    </row>
    <row r="50603" spans="16:17">
      <c r="P50603" s="118"/>
      <c r="Q50603" s="118"/>
    </row>
    <row r="50604" spans="16:17">
      <c r="P50604" s="118"/>
      <c r="Q50604" s="118"/>
    </row>
    <row r="50605" spans="16:17">
      <c r="P50605" s="118"/>
      <c r="Q50605" s="118"/>
    </row>
    <row r="50606" spans="16:17">
      <c r="P50606" s="118"/>
      <c r="Q50606" s="118"/>
    </row>
    <row r="50607" spans="16:17">
      <c r="P50607" s="118"/>
      <c r="Q50607" s="118"/>
    </row>
    <row r="50608" spans="16:17">
      <c r="P50608" s="118"/>
      <c r="Q50608" s="118"/>
    </row>
    <row r="50609" spans="16:17">
      <c r="P50609" s="118"/>
      <c r="Q50609" s="118"/>
    </row>
    <row r="50610" spans="16:17">
      <c r="P50610" s="118"/>
      <c r="Q50610" s="118"/>
    </row>
    <row r="50611" spans="16:17">
      <c r="P50611" s="118"/>
      <c r="Q50611" s="118"/>
    </row>
    <row r="50612" spans="16:17">
      <c r="P50612" s="118"/>
      <c r="Q50612" s="118"/>
    </row>
    <row r="50613" spans="16:17">
      <c r="P50613" s="118"/>
      <c r="Q50613" s="118"/>
    </row>
    <row r="50614" spans="16:17">
      <c r="P50614" s="118"/>
      <c r="Q50614" s="118"/>
    </row>
    <row r="50615" spans="16:17">
      <c r="P50615" s="118"/>
      <c r="Q50615" s="118"/>
    </row>
    <row r="50616" spans="16:17">
      <c r="P50616" s="118"/>
      <c r="Q50616" s="118"/>
    </row>
    <row r="50617" spans="16:17">
      <c r="P50617" s="118"/>
      <c r="Q50617" s="118"/>
    </row>
    <row r="50618" spans="16:17">
      <c r="P50618" s="118"/>
      <c r="Q50618" s="118"/>
    </row>
    <row r="50619" spans="16:17">
      <c r="P50619" s="118"/>
      <c r="Q50619" s="118"/>
    </row>
    <row r="50620" spans="16:17">
      <c r="P50620" s="118"/>
      <c r="Q50620" s="118"/>
    </row>
    <row r="50621" spans="16:17">
      <c r="P50621" s="118"/>
      <c r="Q50621" s="118"/>
    </row>
    <row r="50622" spans="16:17">
      <c r="P50622" s="118"/>
      <c r="Q50622" s="118"/>
    </row>
    <row r="50623" spans="16:17">
      <c r="P50623" s="118"/>
      <c r="Q50623" s="118"/>
    </row>
    <row r="50624" spans="16:17">
      <c r="P50624" s="118"/>
      <c r="Q50624" s="118"/>
    </row>
    <row r="50625" spans="16:17">
      <c r="P50625" s="118"/>
      <c r="Q50625" s="118"/>
    </row>
    <row r="50626" spans="16:17">
      <c r="P50626" s="118"/>
      <c r="Q50626" s="118"/>
    </row>
    <row r="50627" spans="16:17">
      <c r="P50627" s="118"/>
      <c r="Q50627" s="118"/>
    </row>
    <row r="50628" spans="16:17">
      <c r="P50628" s="118"/>
      <c r="Q50628" s="118"/>
    </row>
    <row r="50629" spans="16:17">
      <c r="P50629" s="118"/>
      <c r="Q50629" s="118"/>
    </row>
    <row r="50630" spans="16:17">
      <c r="P50630" s="118"/>
      <c r="Q50630" s="118"/>
    </row>
    <row r="50631" spans="16:17">
      <c r="P50631" s="118"/>
      <c r="Q50631" s="118"/>
    </row>
    <row r="50632" spans="16:17">
      <c r="P50632" s="118"/>
      <c r="Q50632" s="118"/>
    </row>
    <row r="50633" spans="16:17">
      <c r="P50633" s="118"/>
      <c r="Q50633" s="118"/>
    </row>
    <row r="50634" spans="16:17">
      <c r="P50634" s="118"/>
      <c r="Q50634" s="118"/>
    </row>
    <row r="50635" spans="16:17">
      <c r="P50635" s="118"/>
      <c r="Q50635" s="118"/>
    </row>
    <row r="50636" spans="16:17">
      <c r="P50636" s="118"/>
      <c r="Q50636" s="118"/>
    </row>
    <row r="50637" spans="16:17">
      <c r="P50637" s="118"/>
      <c r="Q50637" s="118"/>
    </row>
    <row r="50638" spans="16:17">
      <c r="P50638" s="118"/>
      <c r="Q50638" s="118"/>
    </row>
    <row r="50639" spans="16:17">
      <c r="P50639" s="118"/>
      <c r="Q50639" s="118"/>
    </row>
    <row r="50640" spans="16:17">
      <c r="P50640" s="118"/>
      <c r="Q50640" s="118"/>
    </row>
    <row r="50641" spans="16:17">
      <c r="P50641" s="118"/>
      <c r="Q50641" s="118"/>
    </row>
    <row r="50642" spans="16:17">
      <c r="P50642" s="118"/>
      <c r="Q50642" s="118"/>
    </row>
    <row r="50643" spans="16:17">
      <c r="P50643" s="118"/>
      <c r="Q50643" s="118"/>
    </row>
    <row r="50644" spans="16:17">
      <c r="P50644" s="118"/>
      <c r="Q50644" s="118"/>
    </row>
    <row r="50645" spans="16:17">
      <c r="P50645" s="118"/>
      <c r="Q50645" s="118"/>
    </row>
    <row r="50646" spans="16:17">
      <c r="P50646" s="118"/>
      <c r="Q50646" s="118"/>
    </row>
    <row r="50647" spans="16:17">
      <c r="P50647" s="118"/>
      <c r="Q50647" s="118"/>
    </row>
    <row r="50648" spans="16:17">
      <c r="P50648" s="118"/>
      <c r="Q50648" s="118"/>
    </row>
    <row r="50649" spans="16:17">
      <c r="P50649" s="118"/>
      <c r="Q50649" s="118"/>
    </row>
    <row r="50650" spans="16:17">
      <c r="P50650" s="118"/>
      <c r="Q50650" s="118"/>
    </row>
    <row r="50651" spans="16:17">
      <c r="P50651" s="118"/>
      <c r="Q50651" s="118"/>
    </row>
    <row r="50652" spans="16:17">
      <c r="P50652" s="118"/>
      <c r="Q50652" s="118"/>
    </row>
    <row r="50653" spans="16:17">
      <c r="P50653" s="118"/>
      <c r="Q50653" s="118"/>
    </row>
    <row r="50654" spans="16:17">
      <c r="P50654" s="118"/>
      <c r="Q50654" s="118"/>
    </row>
    <row r="50655" spans="16:17">
      <c r="P50655" s="118"/>
      <c r="Q50655" s="118"/>
    </row>
    <row r="50656" spans="16:17">
      <c r="P50656" s="118"/>
      <c r="Q50656" s="118"/>
    </row>
    <row r="50657" spans="16:17">
      <c r="P50657" s="118"/>
      <c r="Q50657" s="118"/>
    </row>
    <row r="50658" spans="16:17">
      <c r="P50658" s="118"/>
      <c r="Q50658" s="118"/>
    </row>
    <row r="50659" spans="16:17">
      <c r="P50659" s="118"/>
      <c r="Q50659" s="118"/>
    </row>
    <row r="50660" spans="16:17">
      <c r="P50660" s="118"/>
      <c r="Q50660" s="118"/>
    </row>
    <row r="50661" spans="16:17">
      <c r="P50661" s="118"/>
      <c r="Q50661" s="118"/>
    </row>
    <row r="50662" spans="16:17">
      <c r="P50662" s="118"/>
      <c r="Q50662" s="118"/>
    </row>
    <row r="50663" spans="16:17">
      <c r="P50663" s="118"/>
      <c r="Q50663" s="118"/>
    </row>
    <row r="50664" spans="16:17">
      <c r="P50664" s="118"/>
      <c r="Q50664" s="118"/>
    </row>
    <row r="50665" spans="16:17">
      <c r="P50665" s="118"/>
      <c r="Q50665" s="118"/>
    </row>
    <row r="50666" spans="16:17">
      <c r="P50666" s="118"/>
      <c r="Q50666" s="118"/>
    </row>
    <row r="50667" spans="16:17">
      <c r="P50667" s="118"/>
      <c r="Q50667" s="118"/>
    </row>
    <row r="50668" spans="16:17">
      <c r="P50668" s="118"/>
      <c r="Q50668" s="118"/>
    </row>
    <row r="50669" spans="16:17">
      <c r="P50669" s="118"/>
      <c r="Q50669" s="118"/>
    </row>
    <row r="50670" spans="16:17">
      <c r="P50670" s="118"/>
      <c r="Q50670" s="118"/>
    </row>
    <row r="50671" spans="16:17">
      <c r="P50671" s="118"/>
      <c r="Q50671" s="118"/>
    </row>
    <row r="50672" spans="16:17">
      <c r="P50672" s="118"/>
      <c r="Q50672" s="118"/>
    </row>
    <row r="50673" spans="16:17">
      <c r="P50673" s="118"/>
      <c r="Q50673" s="118"/>
    </row>
    <row r="50674" spans="16:17">
      <c r="P50674" s="118"/>
      <c r="Q50674" s="118"/>
    </row>
    <row r="50675" spans="16:17">
      <c r="P50675" s="118"/>
      <c r="Q50675" s="118"/>
    </row>
    <row r="50676" spans="16:17">
      <c r="P50676" s="118"/>
      <c r="Q50676" s="118"/>
    </row>
    <row r="50677" spans="16:17">
      <c r="P50677" s="118"/>
      <c r="Q50677" s="118"/>
    </row>
    <row r="50678" spans="16:17">
      <c r="P50678" s="118"/>
      <c r="Q50678" s="118"/>
    </row>
    <row r="50679" spans="16:17">
      <c r="P50679" s="118"/>
      <c r="Q50679" s="118"/>
    </row>
    <row r="50680" spans="16:17">
      <c r="P50680" s="118"/>
      <c r="Q50680" s="118"/>
    </row>
    <row r="50681" spans="16:17">
      <c r="P50681" s="118"/>
      <c r="Q50681" s="118"/>
    </row>
    <row r="50682" spans="16:17">
      <c r="P50682" s="118"/>
      <c r="Q50682" s="118"/>
    </row>
    <row r="50683" spans="16:17">
      <c r="P50683" s="118"/>
      <c r="Q50683" s="118"/>
    </row>
    <row r="50684" spans="16:17">
      <c r="P50684" s="118"/>
      <c r="Q50684" s="118"/>
    </row>
    <row r="50685" spans="16:17">
      <c r="P50685" s="118"/>
      <c r="Q50685" s="118"/>
    </row>
    <row r="50686" spans="16:17">
      <c r="P50686" s="118"/>
      <c r="Q50686" s="118"/>
    </row>
    <row r="50687" spans="16:17">
      <c r="P50687" s="118"/>
      <c r="Q50687" s="118"/>
    </row>
    <row r="50688" spans="16:17">
      <c r="P50688" s="118"/>
      <c r="Q50688" s="118"/>
    </row>
    <row r="50689" spans="16:17">
      <c r="P50689" s="118"/>
      <c r="Q50689" s="118"/>
    </row>
    <row r="50690" spans="16:17">
      <c r="P50690" s="118"/>
      <c r="Q50690" s="118"/>
    </row>
    <row r="50691" spans="16:17">
      <c r="P50691" s="118"/>
      <c r="Q50691" s="118"/>
    </row>
    <row r="50692" spans="16:17">
      <c r="P50692" s="118"/>
      <c r="Q50692" s="118"/>
    </row>
    <row r="50693" spans="16:17">
      <c r="P50693" s="118"/>
      <c r="Q50693" s="118"/>
    </row>
    <row r="50694" spans="16:17">
      <c r="P50694" s="118"/>
      <c r="Q50694" s="118"/>
    </row>
    <row r="50695" spans="16:17">
      <c r="P50695" s="118"/>
      <c r="Q50695" s="118"/>
    </row>
    <row r="50696" spans="16:17">
      <c r="P50696" s="118"/>
      <c r="Q50696" s="118"/>
    </row>
    <row r="50697" spans="16:17">
      <c r="P50697" s="118"/>
      <c r="Q50697" s="118"/>
    </row>
    <row r="50698" spans="16:17">
      <c r="P50698" s="118"/>
      <c r="Q50698" s="118"/>
    </row>
    <row r="50699" spans="16:17">
      <c r="P50699" s="118"/>
      <c r="Q50699" s="118"/>
    </row>
    <row r="50700" spans="16:17">
      <c r="P50700" s="118"/>
      <c r="Q50700" s="118"/>
    </row>
    <row r="50701" spans="16:17">
      <c r="P50701" s="118"/>
      <c r="Q50701" s="118"/>
    </row>
    <row r="50702" spans="16:17">
      <c r="P50702" s="118"/>
      <c r="Q50702" s="118"/>
    </row>
    <row r="50703" spans="16:17">
      <c r="P50703" s="118"/>
      <c r="Q50703" s="118"/>
    </row>
    <row r="50704" spans="16:17">
      <c r="P50704" s="118"/>
      <c r="Q50704" s="118"/>
    </row>
    <row r="50705" spans="16:17">
      <c r="P50705" s="118"/>
      <c r="Q50705" s="118"/>
    </row>
    <row r="50706" spans="16:17">
      <c r="P50706" s="118"/>
      <c r="Q50706" s="118"/>
    </row>
    <row r="50707" spans="16:17">
      <c r="P50707" s="118"/>
      <c r="Q50707" s="118"/>
    </row>
    <row r="50708" spans="16:17">
      <c r="P50708" s="118"/>
      <c r="Q50708" s="118"/>
    </row>
    <row r="50709" spans="16:17">
      <c r="P50709" s="118"/>
      <c r="Q50709" s="118"/>
    </row>
    <row r="50710" spans="16:17">
      <c r="P50710" s="118"/>
      <c r="Q50710" s="118"/>
    </row>
    <row r="50711" spans="16:17">
      <c r="P50711" s="118"/>
      <c r="Q50711" s="118"/>
    </row>
    <row r="50712" spans="16:17">
      <c r="P50712" s="118"/>
      <c r="Q50712" s="118"/>
    </row>
    <row r="50713" spans="16:17">
      <c r="P50713" s="118"/>
      <c r="Q50713" s="118"/>
    </row>
    <row r="50714" spans="16:17">
      <c r="P50714" s="118"/>
      <c r="Q50714" s="118"/>
    </row>
    <row r="50715" spans="16:17">
      <c r="P50715" s="118"/>
      <c r="Q50715" s="118"/>
    </row>
    <row r="50716" spans="16:17">
      <c r="P50716" s="118"/>
      <c r="Q50716" s="118"/>
    </row>
    <row r="50717" spans="16:17">
      <c r="P50717" s="118"/>
      <c r="Q50717" s="118"/>
    </row>
    <row r="50718" spans="16:17">
      <c r="P50718" s="118"/>
      <c r="Q50718" s="118"/>
    </row>
    <row r="50719" spans="16:17">
      <c r="P50719" s="118"/>
      <c r="Q50719" s="118"/>
    </row>
    <row r="50720" spans="16:17">
      <c r="P50720" s="118"/>
      <c r="Q50720" s="118"/>
    </row>
    <row r="50721" spans="16:17">
      <c r="P50721" s="118"/>
      <c r="Q50721" s="118"/>
    </row>
    <row r="50722" spans="16:17">
      <c r="P50722" s="118"/>
      <c r="Q50722" s="118"/>
    </row>
    <row r="50723" spans="16:17">
      <c r="P50723" s="118"/>
      <c r="Q50723" s="118"/>
    </row>
    <row r="50724" spans="16:17">
      <c r="P50724" s="118"/>
      <c r="Q50724" s="118"/>
    </row>
    <row r="50725" spans="16:17">
      <c r="P50725" s="118"/>
      <c r="Q50725" s="118"/>
    </row>
    <row r="50726" spans="16:17">
      <c r="P50726" s="118"/>
      <c r="Q50726" s="118"/>
    </row>
    <row r="50727" spans="16:17">
      <c r="P50727" s="118"/>
      <c r="Q50727" s="118"/>
    </row>
    <row r="50728" spans="16:17">
      <c r="P50728" s="118"/>
      <c r="Q50728" s="118"/>
    </row>
    <row r="50729" spans="16:17">
      <c r="P50729" s="118"/>
      <c r="Q50729" s="118"/>
    </row>
    <row r="50730" spans="16:17">
      <c r="P50730" s="118"/>
      <c r="Q50730" s="118"/>
    </row>
    <row r="50731" spans="16:17">
      <c r="P50731" s="118"/>
      <c r="Q50731" s="118"/>
    </row>
    <row r="50732" spans="16:17">
      <c r="P50732" s="118"/>
      <c r="Q50732" s="118"/>
    </row>
    <row r="50733" spans="16:17">
      <c r="P50733" s="118"/>
      <c r="Q50733" s="118"/>
    </row>
    <row r="50734" spans="16:17">
      <c r="P50734" s="118"/>
      <c r="Q50734" s="118"/>
    </row>
    <row r="50735" spans="16:17">
      <c r="P50735" s="118"/>
      <c r="Q50735" s="118"/>
    </row>
    <row r="50736" spans="16:17">
      <c r="P50736" s="118"/>
      <c r="Q50736" s="118"/>
    </row>
    <row r="50737" spans="16:17">
      <c r="P50737" s="118"/>
      <c r="Q50737" s="118"/>
    </row>
    <row r="50738" spans="16:17">
      <c r="P50738" s="118"/>
      <c r="Q50738" s="118"/>
    </row>
    <row r="50739" spans="16:17">
      <c r="P50739" s="118"/>
      <c r="Q50739" s="118"/>
    </row>
    <row r="50740" spans="16:17">
      <c r="P50740" s="118"/>
      <c r="Q50740" s="118"/>
    </row>
    <row r="50741" spans="16:17">
      <c r="P50741" s="118"/>
      <c r="Q50741" s="118"/>
    </row>
    <row r="50742" spans="16:17">
      <c r="P50742" s="118"/>
      <c r="Q50742" s="118"/>
    </row>
    <row r="50743" spans="16:17">
      <c r="P50743" s="118"/>
      <c r="Q50743" s="118"/>
    </row>
    <row r="50744" spans="16:17">
      <c r="P50744" s="118"/>
      <c r="Q50744" s="118"/>
    </row>
    <row r="50745" spans="16:17">
      <c r="P50745" s="118"/>
      <c r="Q50745" s="118"/>
    </row>
    <row r="50746" spans="16:17">
      <c r="P50746" s="118"/>
      <c r="Q50746" s="118"/>
    </row>
    <row r="50747" spans="16:17">
      <c r="P50747" s="118"/>
      <c r="Q50747" s="118"/>
    </row>
    <row r="50748" spans="16:17">
      <c r="P50748" s="118"/>
      <c r="Q50748" s="118"/>
    </row>
    <row r="50749" spans="16:17">
      <c r="P50749" s="118"/>
      <c r="Q50749" s="118"/>
    </row>
    <row r="50750" spans="16:17">
      <c r="P50750" s="118"/>
      <c r="Q50750" s="118"/>
    </row>
    <row r="50751" spans="16:17">
      <c r="P50751" s="118"/>
      <c r="Q50751" s="118"/>
    </row>
    <row r="50752" spans="16:17">
      <c r="P50752" s="118"/>
      <c r="Q50752" s="118"/>
    </row>
    <row r="50753" spans="16:17">
      <c r="P50753" s="118"/>
      <c r="Q50753" s="118"/>
    </row>
    <row r="50754" spans="16:17">
      <c r="P50754" s="118"/>
      <c r="Q50754" s="118"/>
    </row>
    <row r="50755" spans="16:17">
      <c r="P50755" s="118"/>
      <c r="Q50755" s="118"/>
    </row>
    <row r="50756" spans="16:17">
      <c r="P50756" s="118"/>
      <c r="Q50756" s="118"/>
    </row>
    <row r="50757" spans="16:17">
      <c r="P50757" s="118"/>
      <c r="Q50757" s="118"/>
    </row>
    <row r="50758" spans="16:17">
      <c r="P50758" s="118"/>
      <c r="Q50758" s="118"/>
    </row>
    <row r="50759" spans="16:17">
      <c r="P50759" s="118"/>
      <c r="Q50759" s="118"/>
    </row>
    <row r="50760" spans="16:17">
      <c r="P50760" s="118"/>
      <c r="Q50760" s="118"/>
    </row>
    <row r="50761" spans="16:17">
      <c r="P50761" s="118"/>
      <c r="Q50761" s="118"/>
    </row>
    <row r="50762" spans="16:17">
      <c r="P50762" s="118"/>
      <c r="Q50762" s="118"/>
    </row>
    <row r="50763" spans="16:17">
      <c r="P50763" s="118"/>
      <c r="Q50763" s="118"/>
    </row>
    <row r="50764" spans="16:17">
      <c r="P50764" s="118"/>
      <c r="Q50764" s="118"/>
    </row>
    <row r="50765" spans="16:17">
      <c r="P50765" s="118"/>
      <c r="Q50765" s="118"/>
    </row>
    <row r="50766" spans="16:17">
      <c r="P50766" s="118"/>
      <c r="Q50766" s="118"/>
    </row>
    <row r="50767" spans="16:17">
      <c r="P50767" s="118"/>
      <c r="Q50767" s="118"/>
    </row>
    <row r="50768" spans="16:17">
      <c r="P50768" s="118"/>
      <c r="Q50768" s="118"/>
    </row>
    <row r="50769" spans="16:17">
      <c r="P50769" s="118"/>
      <c r="Q50769" s="118"/>
    </row>
    <row r="50770" spans="16:17">
      <c r="P50770" s="118"/>
      <c r="Q50770" s="118"/>
    </row>
    <row r="50771" spans="16:17">
      <c r="P50771" s="118"/>
      <c r="Q50771" s="118"/>
    </row>
    <row r="50772" spans="16:17">
      <c r="P50772" s="118"/>
      <c r="Q50772" s="118"/>
    </row>
    <row r="50773" spans="16:17">
      <c r="P50773" s="118"/>
      <c r="Q50773" s="118"/>
    </row>
    <row r="50774" spans="16:17">
      <c r="P50774" s="118"/>
      <c r="Q50774" s="118"/>
    </row>
    <row r="50775" spans="16:17">
      <c r="P50775" s="118"/>
      <c r="Q50775" s="118"/>
    </row>
    <row r="50776" spans="16:17">
      <c r="P50776" s="118"/>
      <c r="Q50776" s="118"/>
    </row>
    <row r="50777" spans="16:17">
      <c r="P50777" s="118"/>
      <c r="Q50777" s="118"/>
    </row>
    <row r="50778" spans="16:17">
      <c r="P50778" s="118"/>
      <c r="Q50778" s="118"/>
    </row>
    <row r="50779" spans="16:17">
      <c r="P50779" s="118"/>
      <c r="Q50779" s="118"/>
    </row>
    <row r="50780" spans="16:17">
      <c r="P50780" s="118"/>
      <c r="Q50780" s="118"/>
    </row>
    <row r="50781" spans="16:17">
      <c r="P50781" s="118"/>
      <c r="Q50781" s="118"/>
    </row>
    <row r="50782" spans="16:17">
      <c r="P50782" s="118"/>
      <c r="Q50782" s="118"/>
    </row>
    <row r="50783" spans="16:17">
      <c r="P50783" s="118"/>
      <c r="Q50783" s="118"/>
    </row>
    <row r="50784" spans="16:17">
      <c r="P50784" s="118"/>
      <c r="Q50784" s="118"/>
    </row>
    <row r="50785" spans="16:17">
      <c r="P50785" s="118"/>
      <c r="Q50785" s="118"/>
    </row>
    <row r="50786" spans="16:17">
      <c r="P50786" s="118"/>
      <c r="Q50786" s="118"/>
    </row>
    <row r="50787" spans="16:17">
      <c r="P50787" s="118"/>
      <c r="Q50787" s="118"/>
    </row>
    <row r="50788" spans="16:17">
      <c r="P50788" s="118"/>
      <c r="Q50788" s="118"/>
    </row>
    <row r="50789" spans="16:17">
      <c r="P50789" s="118"/>
      <c r="Q50789" s="118"/>
    </row>
    <row r="50790" spans="16:17">
      <c r="P50790" s="118"/>
      <c r="Q50790" s="118"/>
    </row>
    <row r="50791" spans="16:17">
      <c r="P50791" s="118"/>
      <c r="Q50791" s="118"/>
    </row>
    <row r="50792" spans="16:17">
      <c r="P50792" s="118"/>
      <c r="Q50792" s="118"/>
    </row>
    <row r="50793" spans="16:17">
      <c r="P50793" s="118"/>
      <c r="Q50793" s="118"/>
    </row>
    <row r="50794" spans="16:17">
      <c r="P50794" s="118"/>
      <c r="Q50794" s="118"/>
    </row>
    <row r="50795" spans="16:17">
      <c r="P50795" s="118"/>
      <c r="Q50795" s="118"/>
    </row>
    <row r="50796" spans="16:17">
      <c r="P50796" s="118"/>
      <c r="Q50796" s="118"/>
    </row>
    <row r="50797" spans="16:17">
      <c r="P50797" s="118"/>
      <c r="Q50797" s="118"/>
    </row>
    <row r="50798" spans="16:17">
      <c r="P50798" s="118"/>
      <c r="Q50798" s="118"/>
    </row>
    <row r="50799" spans="16:17">
      <c r="P50799" s="118"/>
      <c r="Q50799" s="118"/>
    </row>
    <row r="50800" spans="16:17">
      <c r="P50800" s="118"/>
      <c r="Q50800" s="118"/>
    </row>
    <row r="50801" spans="16:17">
      <c r="P50801" s="118"/>
      <c r="Q50801" s="118"/>
    </row>
    <row r="50802" spans="16:17">
      <c r="P50802" s="118"/>
      <c r="Q50802" s="118"/>
    </row>
    <row r="50803" spans="16:17">
      <c r="P50803" s="118"/>
      <c r="Q50803" s="118"/>
    </row>
    <row r="50804" spans="16:17">
      <c r="P50804" s="118"/>
      <c r="Q50804" s="118"/>
    </row>
    <row r="50805" spans="16:17">
      <c r="P50805" s="118"/>
      <c r="Q50805" s="118"/>
    </row>
    <row r="50806" spans="16:17">
      <c r="P50806" s="118"/>
      <c r="Q50806" s="118"/>
    </row>
    <row r="50807" spans="16:17">
      <c r="P50807" s="118"/>
      <c r="Q50807" s="118"/>
    </row>
    <row r="50808" spans="16:17">
      <c r="P50808" s="118"/>
      <c r="Q50808" s="118"/>
    </row>
    <row r="50809" spans="16:17">
      <c r="P50809" s="118"/>
      <c r="Q50809" s="118"/>
    </row>
    <row r="50810" spans="16:17">
      <c r="P50810" s="118"/>
      <c r="Q50810" s="118"/>
    </row>
    <row r="50811" spans="16:17">
      <c r="P50811" s="118"/>
      <c r="Q50811" s="118"/>
    </row>
    <row r="50812" spans="16:17">
      <c r="P50812" s="118"/>
      <c r="Q50812" s="118"/>
    </row>
    <row r="50813" spans="16:17">
      <c r="P50813" s="118"/>
      <c r="Q50813" s="118"/>
    </row>
    <row r="50814" spans="16:17">
      <c r="P50814" s="118"/>
      <c r="Q50814" s="118"/>
    </row>
    <row r="50815" spans="16:17">
      <c r="P50815" s="118"/>
      <c r="Q50815" s="118"/>
    </row>
    <row r="50816" spans="16:17">
      <c r="P50816" s="118"/>
      <c r="Q50816" s="118"/>
    </row>
    <row r="50817" spans="16:17">
      <c r="P50817" s="118"/>
      <c r="Q50817" s="118"/>
    </row>
    <row r="50818" spans="16:17">
      <c r="P50818" s="118"/>
      <c r="Q50818" s="118"/>
    </row>
    <row r="50819" spans="16:17">
      <c r="P50819" s="118"/>
      <c r="Q50819" s="118"/>
    </row>
    <row r="50820" spans="16:17">
      <c r="P50820" s="118"/>
      <c r="Q50820" s="118"/>
    </row>
    <row r="50821" spans="16:17">
      <c r="P50821" s="118"/>
      <c r="Q50821" s="118"/>
    </row>
    <row r="50822" spans="16:17">
      <c r="P50822" s="118"/>
      <c r="Q50822" s="118"/>
    </row>
    <row r="50823" spans="16:17">
      <c r="P50823" s="118"/>
      <c r="Q50823" s="118"/>
    </row>
    <row r="50824" spans="16:17">
      <c r="P50824" s="118"/>
      <c r="Q50824" s="118"/>
    </row>
    <row r="50825" spans="16:17">
      <c r="P50825" s="118"/>
      <c r="Q50825" s="118"/>
    </row>
    <row r="50826" spans="16:17">
      <c r="P50826" s="118"/>
      <c r="Q50826" s="118"/>
    </row>
    <row r="50827" spans="16:17">
      <c r="P50827" s="118"/>
      <c r="Q50827" s="118"/>
    </row>
    <row r="50828" spans="16:17">
      <c r="P50828" s="118"/>
      <c r="Q50828" s="118"/>
    </row>
    <row r="50829" spans="16:17">
      <c r="P50829" s="118"/>
      <c r="Q50829" s="118"/>
    </row>
    <row r="50830" spans="16:17">
      <c r="P50830" s="118"/>
      <c r="Q50830" s="118"/>
    </row>
    <row r="50831" spans="16:17">
      <c r="P50831" s="118"/>
      <c r="Q50831" s="118"/>
    </row>
    <row r="50832" spans="16:17">
      <c r="P50832" s="118"/>
      <c r="Q50832" s="118"/>
    </row>
    <row r="50833" spans="16:17">
      <c r="P50833" s="118"/>
      <c r="Q50833" s="118"/>
    </row>
    <row r="50834" spans="16:17">
      <c r="P50834" s="118"/>
      <c r="Q50834" s="118"/>
    </row>
    <row r="50835" spans="16:17">
      <c r="P50835" s="118"/>
      <c r="Q50835" s="118"/>
    </row>
    <row r="50836" spans="16:17">
      <c r="P50836" s="118"/>
      <c r="Q50836" s="118"/>
    </row>
    <row r="50837" spans="16:17">
      <c r="P50837" s="118"/>
      <c r="Q50837" s="118"/>
    </row>
    <row r="50838" spans="16:17">
      <c r="P50838" s="118"/>
      <c r="Q50838" s="118"/>
    </row>
    <row r="50839" spans="16:17">
      <c r="P50839" s="118"/>
      <c r="Q50839" s="118"/>
    </row>
    <row r="50840" spans="16:17">
      <c r="P50840" s="118"/>
      <c r="Q50840" s="118"/>
    </row>
    <row r="50841" spans="16:17">
      <c r="P50841" s="118"/>
      <c r="Q50841" s="118"/>
    </row>
    <row r="50842" spans="16:17">
      <c r="P50842" s="118"/>
      <c r="Q50842" s="118"/>
    </row>
    <row r="50843" spans="16:17">
      <c r="P50843" s="118"/>
      <c r="Q50843" s="118"/>
    </row>
    <row r="50844" spans="16:17">
      <c r="P50844" s="118"/>
      <c r="Q50844" s="118"/>
    </row>
    <row r="50845" spans="16:17">
      <c r="P50845" s="118"/>
      <c r="Q50845" s="118"/>
    </row>
    <row r="50846" spans="16:17">
      <c r="P50846" s="118"/>
      <c r="Q50846" s="118"/>
    </row>
    <row r="50847" spans="16:17">
      <c r="P50847" s="118"/>
      <c r="Q50847" s="118"/>
    </row>
    <row r="50848" spans="16:17">
      <c r="P50848" s="118"/>
      <c r="Q50848" s="118"/>
    </row>
    <row r="50849" spans="16:17">
      <c r="P50849" s="118"/>
      <c r="Q50849" s="118"/>
    </row>
    <row r="50850" spans="16:17">
      <c r="P50850" s="118"/>
      <c r="Q50850" s="118"/>
    </row>
    <row r="50851" spans="16:17">
      <c r="P50851" s="118"/>
      <c r="Q50851" s="118"/>
    </row>
    <row r="50852" spans="16:17">
      <c r="P50852" s="118"/>
      <c r="Q50852" s="118"/>
    </row>
    <row r="50853" spans="16:17">
      <c r="P50853" s="118"/>
      <c r="Q50853" s="118"/>
    </row>
    <row r="50854" spans="16:17">
      <c r="P50854" s="118"/>
      <c r="Q50854" s="118"/>
    </row>
    <row r="50855" spans="16:17">
      <c r="P50855" s="118"/>
      <c r="Q50855" s="118"/>
    </row>
    <row r="50856" spans="16:17">
      <c r="P50856" s="118"/>
      <c r="Q50856" s="118"/>
    </row>
    <row r="50857" spans="16:17">
      <c r="P50857" s="118"/>
      <c r="Q50857" s="118"/>
    </row>
    <row r="50858" spans="16:17">
      <c r="P50858" s="118"/>
      <c r="Q50858" s="118"/>
    </row>
    <row r="50859" spans="16:17">
      <c r="P50859" s="118"/>
      <c r="Q50859" s="118"/>
    </row>
    <row r="50860" spans="16:17">
      <c r="P50860" s="118"/>
      <c r="Q50860" s="118"/>
    </row>
    <row r="50861" spans="16:17">
      <c r="P50861" s="118"/>
      <c r="Q50861" s="118"/>
    </row>
    <row r="50862" spans="16:17">
      <c r="P50862" s="118"/>
      <c r="Q50862" s="118"/>
    </row>
    <row r="50863" spans="16:17">
      <c r="P50863" s="118"/>
      <c r="Q50863" s="118"/>
    </row>
    <row r="50864" spans="16:17">
      <c r="P50864" s="118"/>
      <c r="Q50864" s="118"/>
    </row>
    <row r="50865" spans="16:17">
      <c r="P50865" s="118"/>
      <c r="Q50865" s="118"/>
    </row>
    <row r="50866" spans="16:17">
      <c r="P50866" s="118"/>
      <c r="Q50866" s="118"/>
    </row>
    <row r="50867" spans="16:17">
      <c r="P50867" s="118"/>
      <c r="Q50867" s="118"/>
    </row>
    <row r="50868" spans="16:17">
      <c r="P50868" s="118"/>
      <c r="Q50868" s="118"/>
    </row>
    <row r="50869" spans="16:17">
      <c r="P50869" s="118"/>
      <c r="Q50869" s="118"/>
    </row>
    <row r="50870" spans="16:17">
      <c r="P50870" s="118"/>
      <c r="Q50870" s="118"/>
    </row>
    <row r="50871" spans="16:17">
      <c r="P50871" s="118"/>
      <c r="Q50871" s="118"/>
    </row>
    <row r="50872" spans="16:17">
      <c r="P50872" s="118"/>
      <c r="Q50872" s="118"/>
    </row>
    <row r="50873" spans="16:17">
      <c r="P50873" s="118"/>
      <c r="Q50873" s="118"/>
    </row>
    <row r="50874" spans="16:17">
      <c r="P50874" s="118"/>
      <c r="Q50874" s="118"/>
    </row>
    <row r="50875" spans="16:17">
      <c r="P50875" s="118"/>
      <c r="Q50875" s="118"/>
    </row>
    <row r="50876" spans="16:17">
      <c r="P50876" s="118"/>
      <c r="Q50876" s="118"/>
    </row>
    <row r="50877" spans="16:17">
      <c r="P50877" s="118"/>
      <c r="Q50877" s="118"/>
    </row>
    <row r="50878" spans="16:17">
      <c r="P50878" s="118"/>
      <c r="Q50878" s="118"/>
    </row>
    <row r="50879" spans="16:17">
      <c r="P50879" s="118"/>
      <c r="Q50879" s="118"/>
    </row>
    <row r="50880" spans="16:17">
      <c r="P50880" s="118"/>
      <c r="Q50880" s="118"/>
    </row>
    <row r="50881" spans="16:17">
      <c r="P50881" s="118"/>
      <c r="Q50881" s="118"/>
    </row>
    <row r="50882" spans="16:17">
      <c r="P50882" s="118"/>
      <c r="Q50882" s="118"/>
    </row>
    <row r="50883" spans="16:17">
      <c r="P50883" s="118"/>
      <c r="Q50883" s="118"/>
    </row>
    <row r="50884" spans="16:17">
      <c r="P50884" s="118"/>
      <c r="Q50884" s="118"/>
    </row>
    <row r="50885" spans="16:17">
      <c r="P50885" s="118"/>
      <c r="Q50885" s="118"/>
    </row>
    <row r="50886" spans="16:17">
      <c r="P50886" s="118"/>
      <c r="Q50886" s="118"/>
    </row>
    <row r="50887" spans="16:17">
      <c r="P50887" s="118"/>
      <c r="Q50887" s="118"/>
    </row>
    <row r="50888" spans="16:17">
      <c r="P50888" s="118"/>
      <c r="Q50888" s="118"/>
    </row>
    <row r="50889" spans="16:17">
      <c r="P50889" s="118"/>
      <c r="Q50889" s="118"/>
    </row>
    <row r="50890" spans="16:17">
      <c r="P50890" s="118"/>
      <c r="Q50890" s="118"/>
    </row>
    <row r="50891" spans="16:17">
      <c r="P50891" s="118"/>
      <c r="Q50891" s="118"/>
    </row>
    <row r="50892" spans="16:17">
      <c r="P50892" s="118"/>
      <c r="Q50892" s="118"/>
    </row>
    <row r="50893" spans="16:17">
      <c r="P50893" s="118"/>
      <c r="Q50893" s="118"/>
    </row>
    <row r="50894" spans="16:17">
      <c r="P50894" s="118"/>
      <c r="Q50894" s="118"/>
    </row>
    <row r="50895" spans="16:17">
      <c r="P50895" s="118"/>
      <c r="Q50895" s="118"/>
    </row>
    <row r="50896" spans="16:17">
      <c r="P50896" s="118"/>
      <c r="Q50896" s="118"/>
    </row>
    <row r="50897" spans="16:17">
      <c r="P50897" s="118"/>
      <c r="Q50897" s="118"/>
    </row>
    <row r="50898" spans="16:17">
      <c r="P50898" s="118"/>
      <c r="Q50898" s="118"/>
    </row>
    <row r="50899" spans="16:17">
      <c r="P50899" s="118"/>
      <c r="Q50899" s="118"/>
    </row>
    <row r="50900" spans="16:17">
      <c r="P50900" s="118"/>
      <c r="Q50900" s="118"/>
    </row>
    <row r="50901" spans="16:17">
      <c r="P50901" s="118"/>
      <c r="Q50901" s="118"/>
    </row>
    <row r="50902" spans="16:17">
      <c r="P50902" s="118"/>
      <c r="Q50902" s="118"/>
    </row>
    <row r="50903" spans="16:17">
      <c r="P50903" s="118"/>
      <c r="Q50903" s="118"/>
    </row>
    <row r="50904" spans="16:17">
      <c r="P50904" s="118"/>
      <c r="Q50904" s="118"/>
    </row>
    <row r="50905" spans="16:17">
      <c r="P50905" s="118"/>
      <c r="Q50905" s="118"/>
    </row>
    <row r="50906" spans="16:17">
      <c r="P50906" s="118"/>
      <c r="Q50906" s="118"/>
    </row>
    <row r="50907" spans="16:17">
      <c r="P50907" s="118"/>
      <c r="Q50907" s="118"/>
    </row>
    <row r="50908" spans="16:17">
      <c r="P50908" s="118"/>
      <c r="Q50908" s="118"/>
    </row>
    <row r="50909" spans="16:17">
      <c r="P50909" s="118"/>
      <c r="Q50909" s="118"/>
    </row>
    <row r="50910" spans="16:17">
      <c r="P50910" s="118"/>
      <c r="Q50910" s="118"/>
    </row>
    <row r="50911" spans="16:17">
      <c r="P50911" s="118"/>
      <c r="Q50911" s="118"/>
    </row>
    <row r="50912" spans="16:17">
      <c r="P50912" s="118"/>
      <c r="Q50912" s="118"/>
    </row>
    <row r="50913" spans="16:17">
      <c r="P50913" s="118"/>
      <c r="Q50913" s="118"/>
    </row>
    <row r="50914" spans="16:17">
      <c r="P50914" s="118"/>
      <c r="Q50914" s="118"/>
    </row>
    <row r="50915" spans="16:17">
      <c r="P50915" s="118"/>
      <c r="Q50915" s="118"/>
    </row>
    <row r="50916" spans="16:17">
      <c r="P50916" s="118"/>
      <c r="Q50916" s="118"/>
    </row>
    <row r="50917" spans="16:17">
      <c r="P50917" s="118"/>
      <c r="Q50917" s="118"/>
    </row>
    <row r="50918" spans="16:17">
      <c r="P50918" s="118"/>
      <c r="Q50918" s="118"/>
    </row>
    <row r="50919" spans="16:17">
      <c r="P50919" s="118"/>
      <c r="Q50919" s="118"/>
    </row>
    <row r="50920" spans="16:17">
      <c r="P50920" s="118"/>
      <c r="Q50920" s="118"/>
    </row>
    <row r="50921" spans="16:17">
      <c r="P50921" s="118"/>
      <c r="Q50921" s="118"/>
    </row>
    <row r="50922" spans="16:17">
      <c r="P50922" s="118"/>
      <c r="Q50922" s="118"/>
    </row>
    <row r="50923" spans="16:17">
      <c r="P50923" s="118"/>
      <c r="Q50923" s="118"/>
    </row>
    <row r="50924" spans="16:17">
      <c r="P50924" s="118"/>
      <c r="Q50924" s="118"/>
    </row>
    <row r="50925" spans="16:17">
      <c r="P50925" s="118"/>
      <c r="Q50925" s="118"/>
    </row>
    <row r="50926" spans="16:17">
      <c r="P50926" s="118"/>
      <c r="Q50926" s="118"/>
    </row>
    <row r="50927" spans="16:17">
      <c r="P50927" s="118"/>
      <c r="Q50927" s="118"/>
    </row>
    <row r="50928" spans="16:17">
      <c r="P50928" s="118"/>
      <c r="Q50928" s="118"/>
    </row>
    <row r="50929" spans="16:17">
      <c r="P50929" s="118"/>
      <c r="Q50929" s="118"/>
    </row>
    <row r="50930" spans="16:17">
      <c r="P50930" s="118"/>
      <c r="Q50930" s="118"/>
    </row>
    <row r="50931" spans="16:17">
      <c r="P50931" s="118"/>
      <c r="Q50931" s="118"/>
    </row>
    <row r="50932" spans="16:17">
      <c r="P50932" s="118"/>
      <c r="Q50932" s="118"/>
    </row>
    <row r="50933" spans="16:17">
      <c r="P50933" s="118"/>
      <c r="Q50933" s="118"/>
    </row>
    <row r="50934" spans="16:17">
      <c r="P50934" s="118"/>
      <c r="Q50934" s="118"/>
    </row>
    <row r="50935" spans="16:17">
      <c r="P50935" s="118"/>
      <c r="Q50935" s="118"/>
    </row>
    <row r="50936" spans="16:17">
      <c r="P50936" s="118"/>
      <c r="Q50936" s="118"/>
    </row>
    <row r="50937" spans="16:17">
      <c r="P50937" s="118"/>
      <c r="Q50937" s="118"/>
    </row>
    <row r="50938" spans="16:17">
      <c r="P50938" s="118"/>
      <c r="Q50938" s="118"/>
    </row>
    <row r="50939" spans="16:17">
      <c r="P50939" s="118"/>
      <c r="Q50939" s="118"/>
    </row>
    <row r="50940" spans="16:17">
      <c r="P50940" s="118"/>
      <c r="Q50940" s="118"/>
    </row>
    <row r="50941" spans="16:17">
      <c r="P50941" s="118"/>
      <c r="Q50941" s="118"/>
    </row>
    <row r="50942" spans="16:17">
      <c r="P50942" s="118"/>
      <c r="Q50942" s="118"/>
    </row>
    <row r="50943" spans="16:17">
      <c r="P50943" s="118"/>
      <c r="Q50943" s="118"/>
    </row>
    <row r="50944" spans="16:17">
      <c r="P50944" s="118"/>
      <c r="Q50944" s="118"/>
    </row>
    <row r="50945" spans="16:17">
      <c r="P50945" s="118"/>
      <c r="Q50945" s="118"/>
    </row>
    <row r="50946" spans="16:17">
      <c r="P50946" s="118"/>
      <c r="Q50946" s="118"/>
    </row>
    <row r="50947" spans="16:17">
      <c r="P50947" s="118"/>
      <c r="Q50947" s="118"/>
    </row>
    <row r="50948" spans="16:17">
      <c r="P50948" s="118"/>
      <c r="Q50948" s="118"/>
    </row>
    <row r="50949" spans="16:17">
      <c r="P50949" s="118"/>
      <c r="Q50949" s="118"/>
    </row>
    <row r="50950" spans="16:17">
      <c r="P50950" s="118"/>
      <c r="Q50950" s="118"/>
    </row>
    <row r="50951" spans="16:17">
      <c r="P50951" s="118"/>
      <c r="Q50951" s="118"/>
    </row>
    <row r="50952" spans="16:17">
      <c r="P50952" s="118"/>
      <c r="Q50952" s="118"/>
    </row>
    <row r="50953" spans="16:17">
      <c r="P50953" s="118"/>
      <c r="Q50953" s="118"/>
    </row>
    <row r="50954" spans="16:17">
      <c r="P50954" s="118"/>
      <c r="Q50954" s="118"/>
    </row>
    <row r="50955" spans="16:17">
      <c r="P50955" s="118"/>
      <c r="Q50955" s="118"/>
    </row>
    <row r="50956" spans="16:17">
      <c r="P50956" s="118"/>
      <c r="Q50956" s="118"/>
    </row>
    <row r="50957" spans="16:17">
      <c r="P50957" s="118"/>
      <c r="Q50957" s="118"/>
    </row>
    <row r="50958" spans="16:17">
      <c r="P50958" s="118"/>
      <c r="Q50958" s="118"/>
    </row>
    <row r="50959" spans="16:17">
      <c r="P50959" s="118"/>
      <c r="Q50959" s="118"/>
    </row>
    <row r="50960" spans="16:17">
      <c r="P50960" s="118"/>
      <c r="Q50960" s="118"/>
    </row>
    <row r="50961" spans="16:17">
      <c r="P50961" s="118"/>
      <c r="Q50961" s="118"/>
    </row>
    <row r="50962" spans="16:17">
      <c r="P50962" s="118"/>
      <c r="Q50962" s="118"/>
    </row>
    <row r="50963" spans="16:17">
      <c r="P50963" s="118"/>
      <c r="Q50963" s="118"/>
    </row>
    <row r="50964" spans="16:17">
      <c r="P50964" s="118"/>
      <c r="Q50964" s="118"/>
    </row>
    <row r="50965" spans="16:17">
      <c r="P50965" s="118"/>
      <c r="Q50965" s="118"/>
    </row>
    <row r="50966" spans="16:17">
      <c r="P50966" s="118"/>
      <c r="Q50966" s="118"/>
    </row>
    <row r="50967" spans="16:17">
      <c r="P50967" s="118"/>
      <c r="Q50967" s="118"/>
    </row>
    <row r="50968" spans="16:17">
      <c r="P50968" s="118"/>
      <c r="Q50968" s="118"/>
    </row>
    <row r="50969" spans="16:17">
      <c r="P50969" s="118"/>
      <c r="Q50969" s="118"/>
    </row>
    <row r="50970" spans="16:17">
      <c r="P50970" s="118"/>
      <c r="Q50970" s="118"/>
    </row>
    <row r="50971" spans="16:17">
      <c r="P50971" s="118"/>
      <c r="Q50971" s="118"/>
    </row>
    <row r="50972" spans="16:17">
      <c r="P50972" s="118"/>
      <c r="Q50972" s="118"/>
    </row>
    <row r="50973" spans="16:17">
      <c r="P50973" s="118"/>
      <c r="Q50973" s="118"/>
    </row>
    <row r="50974" spans="16:17">
      <c r="P50974" s="118"/>
      <c r="Q50974" s="118"/>
    </row>
    <row r="50975" spans="16:17">
      <c r="P50975" s="118"/>
      <c r="Q50975" s="118"/>
    </row>
    <row r="50976" spans="16:17">
      <c r="P50976" s="118"/>
      <c r="Q50976" s="118"/>
    </row>
    <row r="50977" spans="16:17">
      <c r="P50977" s="118"/>
      <c r="Q50977" s="118"/>
    </row>
    <row r="50978" spans="16:17">
      <c r="P50978" s="118"/>
      <c r="Q50978" s="118"/>
    </row>
    <row r="50979" spans="16:17">
      <c r="P50979" s="118"/>
      <c r="Q50979" s="118"/>
    </row>
    <row r="50980" spans="16:17">
      <c r="P50980" s="118"/>
      <c r="Q50980" s="118"/>
    </row>
    <row r="50981" spans="16:17">
      <c r="P50981" s="118"/>
      <c r="Q50981" s="118"/>
    </row>
    <row r="50982" spans="16:17">
      <c r="P50982" s="118"/>
      <c r="Q50982" s="118"/>
    </row>
    <row r="50983" spans="16:17">
      <c r="P50983" s="118"/>
      <c r="Q50983" s="118"/>
    </row>
    <row r="50984" spans="16:17">
      <c r="P50984" s="118"/>
      <c r="Q50984" s="118"/>
    </row>
    <row r="50985" spans="16:17">
      <c r="P50985" s="118"/>
      <c r="Q50985" s="118"/>
    </row>
    <row r="50986" spans="16:17">
      <c r="P50986" s="118"/>
      <c r="Q50986" s="118"/>
    </row>
    <row r="50987" spans="16:17">
      <c r="P50987" s="118"/>
      <c r="Q50987" s="118"/>
    </row>
    <row r="50988" spans="16:17">
      <c r="P50988" s="118"/>
      <c r="Q50988" s="118"/>
    </row>
    <row r="50989" spans="16:17">
      <c r="P50989" s="118"/>
      <c r="Q50989" s="118"/>
    </row>
    <row r="50990" spans="16:17">
      <c r="P50990" s="118"/>
      <c r="Q50990" s="118"/>
    </row>
    <row r="50991" spans="16:17">
      <c r="P50991" s="118"/>
      <c r="Q50991" s="118"/>
    </row>
    <row r="50992" spans="16:17">
      <c r="P50992" s="118"/>
      <c r="Q50992" s="118"/>
    </row>
    <row r="50993" spans="16:17">
      <c r="P50993" s="118"/>
      <c r="Q50993" s="118"/>
    </row>
    <row r="50994" spans="16:17">
      <c r="P50994" s="118"/>
      <c r="Q50994" s="118"/>
    </row>
    <row r="50995" spans="16:17">
      <c r="P50995" s="118"/>
      <c r="Q50995" s="118"/>
    </row>
    <row r="50996" spans="16:17">
      <c r="P50996" s="118"/>
      <c r="Q50996" s="118"/>
    </row>
    <row r="50997" spans="16:17">
      <c r="P50997" s="118"/>
      <c r="Q50997" s="118"/>
    </row>
    <row r="50998" spans="16:17">
      <c r="P50998" s="118"/>
      <c r="Q50998" s="118"/>
    </row>
    <row r="50999" spans="16:17">
      <c r="P50999" s="118"/>
      <c r="Q50999" s="118"/>
    </row>
    <row r="51000" spans="16:17">
      <c r="P51000" s="118"/>
      <c r="Q51000" s="118"/>
    </row>
    <row r="51001" spans="16:17">
      <c r="P51001" s="118"/>
      <c r="Q51001" s="118"/>
    </row>
    <row r="51002" spans="16:17">
      <c r="P51002" s="118"/>
      <c r="Q51002" s="118"/>
    </row>
    <row r="51003" spans="16:17">
      <c r="P51003" s="118"/>
      <c r="Q51003" s="118"/>
    </row>
    <row r="51004" spans="16:17">
      <c r="P51004" s="118"/>
      <c r="Q51004" s="118"/>
    </row>
    <row r="51005" spans="16:17">
      <c r="P51005" s="118"/>
      <c r="Q51005" s="118"/>
    </row>
    <row r="51006" spans="16:17">
      <c r="P51006" s="118"/>
      <c r="Q51006" s="118"/>
    </row>
    <row r="51007" spans="16:17">
      <c r="P51007" s="118"/>
      <c r="Q51007" s="118"/>
    </row>
    <row r="51008" spans="16:17">
      <c r="P51008" s="118"/>
      <c r="Q51008" s="118"/>
    </row>
    <row r="51009" spans="16:17">
      <c r="P51009" s="118"/>
      <c r="Q51009" s="118"/>
    </row>
    <row r="51010" spans="16:17">
      <c r="P51010" s="118"/>
      <c r="Q51010" s="118"/>
    </row>
    <row r="51011" spans="16:17">
      <c r="P51011" s="118"/>
      <c r="Q51011" s="118"/>
    </row>
    <row r="51012" spans="16:17">
      <c r="P51012" s="118"/>
      <c r="Q51012" s="118"/>
    </row>
    <row r="51013" spans="16:17">
      <c r="P51013" s="118"/>
      <c r="Q51013" s="118"/>
    </row>
    <row r="51014" spans="16:17">
      <c r="P51014" s="118"/>
      <c r="Q51014" s="118"/>
    </row>
    <row r="51015" spans="16:17">
      <c r="P51015" s="118"/>
      <c r="Q51015" s="118"/>
    </row>
    <row r="51016" spans="16:17">
      <c r="P51016" s="118"/>
      <c r="Q51016" s="118"/>
    </row>
    <row r="51017" spans="16:17">
      <c r="P51017" s="118"/>
      <c r="Q51017" s="118"/>
    </row>
    <row r="51018" spans="16:17">
      <c r="P51018" s="118"/>
      <c r="Q51018" s="118"/>
    </row>
    <row r="51019" spans="16:17">
      <c r="P51019" s="118"/>
      <c r="Q51019" s="118"/>
    </row>
    <row r="51020" spans="16:17">
      <c r="P51020" s="118"/>
      <c r="Q51020" s="118"/>
    </row>
    <row r="51021" spans="16:17">
      <c r="P51021" s="118"/>
      <c r="Q51021" s="118"/>
    </row>
    <row r="51022" spans="16:17">
      <c r="P51022" s="118"/>
      <c r="Q51022" s="118"/>
    </row>
    <row r="51023" spans="16:17">
      <c r="P51023" s="118"/>
      <c r="Q51023" s="118"/>
    </row>
    <row r="51024" spans="16:17">
      <c r="P51024" s="118"/>
      <c r="Q51024" s="118"/>
    </row>
    <row r="51025" spans="16:17">
      <c r="P51025" s="118"/>
      <c r="Q51025" s="118"/>
    </row>
    <row r="51026" spans="16:17">
      <c r="P51026" s="118"/>
      <c r="Q51026" s="118"/>
    </row>
    <row r="51027" spans="16:17">
      <c r="P51027" s="118"/>
      <c r="Q51027" s="118"/>
    </row>
    <row r="51028" spans="16:17">
      <c r="P51028" s="118"/>
      <c r="Q51028" s="118"/>
    </row>
    <row r="51029" spans="16:17">
      <c r="P51029" s="118"/>
      <c r="Q51029" s="118"/>
    </row>
    <row r="51030" spans="16:17">
      <c r="P51030" s="118"/>
      <c r="Q51030" s="118"/>
    </row>
    <row r="51031" spans="16:17">
      <c r="P51031" s="118"/>
      <c r="Q51031" s="118"/>
    </row>
    <row r="51032" spans="16:17">
      <c r="P51032" s="118"/>
      <c r="Q51032" s="118"/>
    </row>
    <row r="51033" spans="16:17">
      <c r="P51033" s="118"/>
      <c r="Q51033" s="118"/>
    </row>
    <row r="51034" spans="16:17">
      <c r="P51034" s="118"/>
      <c r="Q51034" s="118"/>
    </row>
    <row r="51035" spans="16:17">
      <c r="P51035" s="118"/>
      <c r="Q51035" s="118"/>
    </row>
    <row r="51036" spans="16:17">
      <c r="P51036" s="118"/>
      <c r="Q51036" s="118"/>
    </row>
    <row r="51037" spans="16:17">
      <c r="P51037" s="118"/>
      <c r="Q51037" s="118"/>
    </row>
    <row r="51038" spans="16:17">
      <c r="P51038" s="118"/>
      <c r="Q51038" s="118"/>
    </row>
    <row r="51039" spans="16:17">
      <c r="P51039" s="118"/>
      <c r="Q51039" s="118"/>
    </row>
    <row r="51040" spans="16:17">
      <c r="P51040" s="118"/>
      <c r="Q51040" s="118"/>
    </row>
    <row r="51041" spans="16:17">
      <c r="P51041" s="118"/>
      <c r="Q51041" s="118"/>
    </row>
    <row r="51042" spans="16:17">
      <c r="P51042" s="118"/>
      <c r="Q51042" s="118"/>
    </row>
    <row r="51043" spans="16:17">
      <c r="P51043" s="118"/>
      <c r="Q51043" s="118"/>
    </row>
    <row r="51044" spans="16:17">
      <c r="P51044" s="118"/>
      <c r="Q51044" s="118"/>
    </row>
    <row r="51045" spans="16:17">
      <c r="P51045" s="118"/>
      <c r="Q51045" s="118"/>
    </row>
    <row r="51046" spans="16:17">
      <c r="P51046" s="118"/>
      <c r="Q51046" s="118"/>
    </row>
    <row r="51047" spans="16:17">
      <c r="P51047" s="118"/>
      <c r="Q51047" s="118"/>
    </row>
    <row r="51048" spans="16:17">
      <c r="P51048" s="118"/>
      <c r="Q51048" s="118"/>
    </row>
    <row r="51049" spans="16:17">
      <c r="P51049" s="118"/>
      <c r="Q51049" s="118"/>
    </row>
    <row r="51050" spans="16:17">
      <c r="P51050" s="118"/>
      <c r="Q51050" s="118"/>
    </row>
    <row r="51051" spans="16:17">
      <c r="P51051" s="118"/>
      <c r="Q51051" s="118"/>
    </row>
    <row r="51052" spans="16:17">
      <c r="P51052" s="118"/>
      <c r="Q51052" s="118"/>
    </row>
    <row r="51053" spans="16:17">
      <c r="P51053" s="118"/>
      <c r="Q51053" s="118"/>
    </row>
    <row r="51054" spans="16:17">
      <c r="P51054" s="118"/>
      <c r="Q51054" s="118"/>
    </row>
    <row r="51055" spans="16:17">
      <c r="P51055" s="118"/>
      <c r="Q51055" s="118"/>
    </row>
    <row r="51056" spans="16:17">
      <c r="P51056" s="118"/>
      <c r="Q51056" s="118"/>
    </row>
    <row r="51057" spans="16:17">
      <c r="P51057" s="118"/>
      <c r="Q51057" s="118"/>
    </row>
    <row r="51058" spans="16:17">
      <c r="P51058" s="118"/>
      <c r="Q51058" s="118"/>
    </row>
    <row r="51059" spans="16:17">
      <c r="P51059" s="118"/>
      <c r="Q51059" s="118"/>
    </row>
    <row r="51060" spans="16:17">
      <c r="P51060" s="118"/>
      <c r="Q51060" s="118"/>
    </row>
    <row r="51061" spans="16:17">
      <c r="P51061" s="118"/>
      <c r="Q51061" s="118"/>
    </row>
    <row r="51062" spans="16:17">
      <c r="P51062" s="118"/>
      <c r="Q51062" s="118"/>
    </row>
    <row r="51063" spans="16:17">
      <c r="P51063" s="118"/>
      <c r="Q51063" s="118"/>
    </row>
    <row r="51064" spans="16:17">
      <c r="P51064" s="118"/>
      <c r="Q51064" s="118"/>
    </row>
    <row r="51065" spans="16:17">
      <c r="P51065" s="118"/>
      <c r="Q51065" s="118"/>
    </row>
    <row r="51066" spans="16:17">
      <c r="P51066" s="118"/>
      <c r="Q51066" s="118"/>
    </row>
    <row r="51067" spans="16:17">
      <c r="P51067" s="118"/>
      <c r="Q51067" s="118"/>
    </row>
    <row r="51068" spans="16:17">
      <c r="P51068" s="118"/>
      <c r="Q51068" s="118"/>
    </row>
    <row r="51069" spans="16:17">
      <c r="P51069" s="118"/>
      <c r="Q51069" s="118"/>
    </row>
    <row r="51070" spans="16:17">
      <c r="P51070" s="118"/>
      <c r="Q51070" s="118"/>
    </row>
    <row r="51071" spans="16:17">
      <c r="P51071" s="118"/>
      <c r="Q51071" s="118"/>
    </row>
    <row r="51072" spans="16:17">
      <c r="P51072" s="118"/>
      <c r="Q51072" s="118"/>
    </row>
    <row r="51073" spans="16:17">
      <c r="P51073" s="118"/>
      <c r="Q51073" s="118"/>
    </row>
    <row r="51074" spans="16:17">
      <c r="P51074" s="118"/>
      <c r="Q51074" s="118"/>
    </row>
    <row r="51075" spans="16:17">
      <c r="P51075" s="118"/>
      <c r="Q51075" s="118"/>
    </row>
    <row r="51076" spans="16:17">
      <c r="P51076" s="118"/>
      <c r="Q51076" s="118"/>
    </row>
    <row r="51077" spans="16:17">
      <c r="P51077" s="118"/>
      <c r="Q51077" s="118"/>
    </row>
    <row r="51078" spans="16:17">
      <c r="P51078" s="118"/>
      <c r="Q51078" s="118"/>
    </row>
    <row r="51079" spans="16:17">
      <c r="P51079" s="118"/>
      <c r="Q51079" s="118"/>
    </row>
    <row r="51080" spans="16:17">
      <c r="P51080" s="118"/>
      <c r="Q51080" s="118"/>
    </row>
    <row r="51081" spans="16:17">
      <c r="P51081" s="118"/>
      <c r="Q51081" s="118"/>
    </row>
    <row r="51082" spans="16:17">
      <c r="P51082" s="118"/>
      <c r="Q51082" s="118"/>
    </row>
    <row r="51083" spans="16:17">
      <c r="P51083" s="118"/>
      <c r="Q51083" s="118"/>
    </row>
    <row r="51084" spans="16:17">
      <c r="P51084" s="118"/>
      <c r="Q51084" s="118"/>
    </row>
    <row r="51085" spans="16:17">
      <c r="P51085" s="118"/>
      <c r="Q51085" s="118"/>
    </row>
    <row r="51086" spans="16:17">
      <c r="P51086" s="118"/>
      <c r="Q51086" s="118"/>
    </row>
    <row r="51087" spans="16:17">
      <c r="P51087" s="118"/>
      <c r="Q51087" s="118"/>
    </row>
    <row r="51088" spans="16:17">
      <c r="P51088" s="118"/>
      <c r="Q51088" s="118"/>
    </row>
    <row r="51089" spans="16:17">
      <c r="P51089" s="118"/>
      <c r="Q51089" s="118"/>
    </row>
    <row r="51090" spans="16:17">
      <c r="P51090" s="118"/>
      <c r="Q51090" s="118"/>
    </row>
    <row r="51091" spans="16:17">
      <c r="P51091" s="118"/>
      <c r="Q51091" s="118"/>
    </row>
    <row r="51092" spans="16:17">
      <c r="P51092" s="118"/>
      <c r="Q51092" s="118"/>
    </row>
    <row r="51093" spans="16:17">
      <c r="P51093" s="118"/>
      <c r="Q51093" s="118"/>
    </row>
    <row r="51094" spans="16:17">
      <c r="P51094" s="118"/>
      <c r="Q51094" s="118"/>
    </row>
    <row r="51095" spans="16:17">
      <c r="P51095" s="118"/>
      <c r="Q51095" s="118"/>
    </row>
    <row r="51096" spans="16:17">
      <c r="P51096" s="118"/>
      <c r="Q51096" s="118"/>
    </row>
    <row r="51097" spans="16:17">
      <c r="P51097" s="118"/>
      <c r="Q51097" s="118"/>
    </row>
    <row r="51098" spans="16:17">
      <c r="P51098" s="118"/>
      <c r="Q51098" s="118"/>
    </row>
    <row r="51099" spans="16:17">
      <c r="P51099" s="118"/>
      <c r="Q51099" s="118"/>
    </row>
    <row r="51100" spans="16:17">
      <c r="P51100" s="118"/>
      <c r="Q51100" s="118"/>
    </row>
    <row r="51101" spans="16:17">
      <c r="P51101" s="118"/>
      <c r="Q51101" s="118"/>
    </row>
    <row r="51102" spans="16:17">
      <c r="P51102" s="118"/>
      <c r="Q51102" s="118"/>
    </row>
    <row r="51103" spans="16:17">
      <c r="P51103" s="118"/>
      <c r="Q51103" s="118"/>
    </row>
    <row r="51104" spans="16:17">
      <c r="P51104" s="118"/>
      <c r="Q51104" s="118"/>
    </row>
    <row r="51105" spans="16:17">
      <c r="P51105" s="118"/>
      <c r="Q51105" s="118"/>
    </row>
    <row r="51106" spans="16:17">
      <c r="P51106" s="118"/>
      <c r="Q51106" s="118"/>
    </row>
    <row r="51107" spans="16:17">
      <c r="P51107" s="118"/>
      <c r="Q51107" s="118"/>
    </row>
    <row r="51108" spans="16:17">
      <c r="P51108" s="118"/>
      <c r="Q51108" s="118"/>
    </row>
    <row r="51109" spans="16:17">
      <c r="P51109" s="118"/>
      <c r="Q51109" s="118"/>
    </row>
    <row r="51110" spans="16:17">
      <c r="P51110" s="118"/>
      <c r="Q51110" s="118"/>
    </row>
    <row r="51111" spans="16:17">
      <c r="P51111" s="118"/>
      <c r="Q51111" s="118"/>
    </row>
    <row r="51112" spans="16:17">
      <c r="P51112" s="118"/>
      <c r="Q51112" s="118"/>
    </row>
    <row r="51113" spans="16:17">
      <c r="P51113" s="118"/>
      <c r="Q51113" s="118"/>
    </row>
    <row r="51114" spans="16:17">
      <c r="P51114" s="118"/>
      <c r="Q51114" s="118"/>
    </row>
    <row r="51115" spans="16:17">
      <c r="P51115" s="118"/>
      <c r="Q51115" s="118"/>
    </row>
    <row r="51116" spans="16:17">
      <c r="P51116" s="118"/>
      <c r="Q51116" s="118"/>
    </row>
    <row r="51117" spans="16:17">
      <c r="P51117" s="118"/>
      <c r="Q51117" s="118"/>
    </row>
    <row r="51118" spans="16:17">
      <c r="P51118" s="118"/>
      <c r="Q51118" s="118"/>
    </row>
    <row r="51119" spans="16:17">
      <c r="P51119" s="118"/>
      <c r="Q51119" s="118"/>
    </row>
    <row r="51120" spans="16:17">
      <c r="P51120" s="118"/>
      <c r="Q51120" s="118"/>
    </row>
    <row r="51121" spans="16:17">
      <c r="P51121" s="118"/>
      <c r="Q51121" s="118"/>
    </row>
    <row r="51122" spans="16:17">
      <c r="P51122" s="118"/>
      <c r="Q51122" s="118"/>
    </row>
    <row r="51123" spans="16:17">
      <c r="P51123" s="118"/>
      <c r="Q51123" s="118"/>
    </row>
    <row r="51124" spans="16:17">
      <c r="P51124" s="118"/>
      <c r="Q51124" s="118"/>
    </row>
    <row r="51125" spans="16:17">
      <c r="P51125" s="118"/>
      <c r="Q51125" s="118"/>
    </row>
    <row r="51126" spans="16:17">
      <c r="P51126" s="118"/>
      <c r="Q51126" s="118"/>
    </row>
    <row r="51127" spans="16:17">
      <c r="P51127" s="118"/>
      <c r="Q51127" s="118"/>
    </row>
    <row r="51128" spans="16:17">
      <c r="P51128" s="118"/>
      <c r="Q51128" s="118"/>
    </row>
    <row r="51129" spans="16:17">
      <c r="P51129" s="118"/>
      <c r="Q51129" s="118"/>
    </row>
    <row r="51130" spans="16:17">
      <c r="P51130" s="118"/>
      <c r="Q51130" s="118"/>
    </row>
    <row r="51131" spans="16:17">
      <c r="P51131" s="118"/>
      <c r="Q51131" s="118"/>
    </row>
    <row r="51132" spans="16:17">
      <c r="P51132" s="118"/>
      <c r="Q51132" s="118"/>
    </row>
    <row r="51133" spans="16:17">
      <c r="P51133" s="118"/>
      <c r="Q51133" s="118"/>
    </row>
    <row r="51134" spans="16:17">
      <c r="P51134" s="118"/>
      <c r="Q51134" s="118"/>
    </row>
    <row r="51135" spans="16:17">
      <c r="P51135" s="118"/>
      <c r="Q51135" s="118"/>
    </row>
    <row r="51136" spans="16:17">
      <c r="P51136" s="118"/>
      <c r="Q51136" s="118"/>
    </row>
    <row r="51137" spans="16:17">
      <c r="P51137" s="118"/>
      <c r="Q51137" s="118"/>
    </row>
    <row r="51138" spans="16:17">
      <c r="P51138" s="118"/>
      <c r="Q51138" s="118"/>
    </row>
    <row r="51139" spans="16:17">
      <c r="P51139" s="118"/>
      <c r="Q51139" s="118"/>
    </row>
    <row r="51140" spans="16:17">
      <c r="P51140" s="118"/>
      <c r="Q51140" s="118"/>
    </row>
    <row r="51141" spans="16:17">
      <c r="P51141" s="118"/>
      <c r="Q51141" s="118"/>
    </row>
    <row r="51142" spans="16:17">
      <c r="P51142" s="118"/>
      <c r="Q51142" s="118"/>
    </row>
    <row r="51143" spans="16:17">
      <c r="P51143" s="118"/>
      <c r="Q51143" s="118"/>
    </row>
    <row r="51144" spans="16:17">
      <c r="P51144" s="118"/>
      <c r="Q51144" s="118"/>
    </row>
    <row r="51145" spans="16:17">
      <c r="P51145" s="118"/>
      <c r="Q51145" s="118"/>
    </row>
    <row r="51146" spans="16:17">
      <c r="P51146" s="118"/>
      <c r="Q51146" s="118"/>
    </row>
    <row r="51147" spans="16:17">
      <c r="P51147" s="118"/>
      <c r="Q51147" s="118"/>
    </row>
    <row r="51148" spans="16:17">
      <c r="P51148" s="118"/>
      <c r="Q51148" s="118"/>
    </row>
    <row r="51149" spans="16:17">
      <c r="P51149" s="118"/>
      <c r="Q51149" s="118"/>
    </row>
    <row r="51150" spans="16:17">
      <c r="P51150" s="118"/>
      <c r="Q51150" s="118"/>
    </row>
    <row r="51151" spans="16:17">
      <c r="P51151" s="118"/>
      <c r="Q51151" s="118"/>
    </row>
    <row r="51152" spans="16:17">
      <c r="P51152" s="118"/>
      <c r="Q51152" s="118"/>
    </row>
    <row r="51153" spans="16:17">
      <c r="P51153" s="118"/>
      <c r="Q51153" s="118"/>
    </row>
    <row r="51154" spans="16:17">
      <c r="P51154" s="118"/>
      <c r="Q51154" s="118"/>
    </row>
    <row r="51155" spans="16:17">
      <c r="P51155" s="118"/>
      <c r="Q51155" s="118"/>
    </row>
    <row r="51156" spans="16:17">
      <c r="P51156" s="118"/>
      <c r="Q51156" s="118"/>
    </row>
    <row r="51157" spans="16:17">
      <c r="P51157" s="118"/>
      <c r="Q51157" s="118"/>
    </row>
    <row r="51158" spans="16:17">
      <c r="P51158" s="118"/>
      <c r="Q51158" s="118"/>
    </row>
    <row r="51159" spans="16:17">
      <c r="P51159" s="118"/>
      <c r="Q51159" s="118"/>
    </row>
    <row r="51160" spans="16:17">
      <c r="P51160" s="118"/>
      <c r="Q51160" s="118"/>
    </row>
    <row r="51161" spans="16:17">
      <c r="P51161" s="118"/>
      <c r="Q51161" s="118"/>
    </row>
    <row r="51162" spans="16:17">
      <c r="P51162" s="118"/>
      <c r="Q51162" s="118"/>
    </row>
    <row r="51163" spans="16:17">
      <c r="P51163" s="118"/>
      <c r="Q51163" s="118"/>
    </row>
    <row r="51164" spans="16:17">
      <c r="P51164" s="118"/>
      <c r="Q51164" s="118"/>
    </row>
    <row r="51165" spans="16:17">
      <c r="P51165" s="118"/>
      <c r="Q51165" s="118"/>
    </row>
    <row r="51166" spans="16:17">
      <c r="P51166" s="118"/>
      <c r="Q51166" s="118"/>
    </row>
    <row r="51167" spans="16:17">
      <c r="P51167" s="118"/>
      <c r="Q51167" s="118"/>
    </row>
    <row r="51168" spans="16:17">
      <c r="P51168" s="118"/>
      <c r="Q51168" s="118"/>
    </row>
    <row r="51169" spans="16:17">
      <c r="P51169" s="118"/>
      <c r="Q51169" s="118"/>
    </row>
    <row r="51170" spans="16:17">
      <c r="P51170" s="118"/>
      <c r="Q51170" s="118"/>
    </row>
    <row r="51171" spans="16:17">
      <c r="P51171" s="118"/>
      <c r="Q51171" s="118"/>
    </row>
    <row r="51172" spans="16:17">
      <c r="P51172" s="118"/>
      <c r="Q51172" s="118"/>
    </row>
    <row r="51173" spans="16:17">
      <c r="P51173" s="118"/>
      <c r="Q51173" s="118"/>
    </row>
    <row r="51174" spans="16:17">
      <c r="P51174" s="118"/>
      <c r="Q51174" s="118"/>
    </row>
    <row r="51175" spans="16:17">
      <c r="P51175" s="118"/>
      <c r="Q51175" s="118"/>
    </row>
    <row r="51176" spans="16:17">
      <c r="P51176" s="118"/>
      <c r="Q51176" s="118"/>
    </row>
    <row r="51177" spans="16:17">
      <c r="P51177" s="118"/>
      <c r="Q51177" s="118"/>
    </row>
    <row r="51178" spans="16:17">
      <c r="P51178" s="118"/>
      <c r="Q51178" s="118"/>
    </row>
    <row r="51179" spans="16:17">
      <c r="P51179" s="118"/>
      <c r="Q51179" s="118"/>
    </row>
    <row r="51180" spans="16:17">
      <c r="P51180" s="118"/>
      <c r="Q51180" s="118"/>
    </row>
    <row r="51181" spans="16:17">
      <c r="P51181" s="118"/>
      <c r="Q51181" s="118"/>
    </row>
    <row r="51182" spans="16:17">
      <c r="P51182" s="118"/>
      <c r="Q51182" s="118"/>
    </row>
    <row r="51183" spans="16:17">
      <c r="P51183" s="118"/>
      <c r="Q51183" s="118"/>
    </row>
    <row r="51184" spans="16:17">
      <c r="P51184" s="118"/>
      <c r="Q51184" s="118"/>
    </row>
    <row r="51185" spans="16:17">
      <c r="P51185" s="118"/>
      <c r="Q51185" s="118"/>
    </row>
    <row r="51186" spans="16:17">
      <c r="P51186" s="118"/>
      <c r="Q51186" s="118"/>
    </row>
    <row r="51187" spans="16:17">
      <c r="P51187" s="118"/>
      <c r="Q51187" s="118"/>
    </row>
    <row r="51188" spans="16:17">
      <c r="P51188" s="118"/>
      <c r="Q51188" s="118"/>
    </row>
    <row r="51189" spans="16:17">
      <c r="P51189" s="118"/>
      <c r="Q51189" s="118"/>
    </row>
    <row r="51190" spans="16:17">
      <c r="P51190" s="118"/>
      <c r="Q51190" s="118"/>
    </row>
    <row r="51191" spans="16:17">
      <c r="P51191" s="118"/>
      <c r="Q51191" s="118"/>
    </row>
    <row r="51192" spans="16:17">
      <c r="P51192" s="118"/>
      <c r="Q51192" s="118"/>
    </row>
    <row r="51193" spans="16:17">
      <c r="P51193" s="118"/>
      <c r="Q51193" s="118"/>
    </row>
    <row r="51194" spans="16:17">
      <c r="P51194" s="118"/>
      <c r="Q51194" s="118"/>
    </row>
    <row r="51195" spans="16:17">
      <c r="P51195" s="118"/>
      <c r="Q51195" s="118"/>
    </row>
    <row r="51196" spans="16:17">
      <c r="P51196" s="118"/>
      <c r="Q51196" s="118"/>
    </row>
    <row r="51197" spans="16:17">
      <c r="P51197" s="118"/>
      <c r="Q51197" s="118"/>
    </row>
    <row r="51198" spans="16:17">
      <c r="P51198" s="118"/>
      <c r="Q51198" s="118"/>
    </row>
    <row r="51199" spans="16:17">
      <c r="P51199" s="118"/>
      <c r="Q51199" s="118"/>
    </row>
    <row r="51200" spans="16:17">
      <c r="P51200" s="118"/>
      <c r="Q51200" s="118"/>
    </row>
    <row r="51201" spans="16:17">
      <c r="P51201" s="118"/>
      <c r="Q51201" s="118"/>
    </row>
    <row r="51202" spans="16:17">
      <c r="P51202" s="118"/>
      <c r="Q51202" s="118"/>
    </row>
    <row r="51203" spans="16:17">
      <c r="P51203" s="118"/>
      <c r="Q51203" s="118"/>
    </row>
    <row r="51204" spans="16:17">
      <c r="P51204" s="118"/>
      <c r="Q51204" s="118"/>
    </row>
    <row r="51205" spans="16:17">
      <c r="P51205" s="118"/>
      <c r="Q51205" s="118"/>
    </row>
    <row r="51206" spans="16:17">
      <c r="P51206" s="118"/>
      <c r="Q51206" s="118"/>
    </row>
    <row r="51207" spans="16:17">
      <c r="P51207" s="118"/>
      <c r="Q51207" s="118"/>
    </row>
    <row r="51208" spans="16:17">
      <c r="P51208" s="118"/>
      <c r="Q51208" s="118"/>
    </row>
    <row r="51209" spans="16:17">
      <c r="P51209" s="118"/>
      <c r="Q51209" s="118"/>
    </row>
    <row r="51210" spans="16:17">
      <c r="P51210" s="118"/>
      <c r="Q51210" s="118"/>
    </row>
    <row r="51211" spans="16:17">
      <c r="P51211" s="118"/>
      <c r="Q51211" s="118"/>
    </row>
    <row r="51212" spans="16:17">
      <c r="P51212" s="118"/>
      <c r="Q51212" s="118"/>
    </row>
    <row r="51213" spans="16:17">
      <c r="P51213" s="118"/>
      <c r="Q51213" s="118"/>
    </row>
    <row r="51214" spans="16:17">
      <c r="P51214" s="118"/>
      <c r="Q51214" s="118"/>
    </row>
    <row r="51215" spans="16:17">
      <c r="P51215" s="118"/>
      <c r="Q51215" s="118"/>
    </row>
    <row r="51216" spans="16:17">
      <c r="P51216" s="118"/>
      <c r="Q51216" s="118"/>
    </row>
    <row r="51217" spans="16:17">
      <c r="P51217" s="118"/>
      <c r="Q51217" s="118"/>
    </row>
    <row r="51218" spans="16:17">
      <c r="P51218" s="118"/>
      <c r="Q51218" s="118"/>
    </row>
    <row r="51219" spans="16:17">
      <c r="P51219" s="118"/>
      <c r="Q51219" s="118"/>
    </row>
    <row r="51220" spans="16:17">
      <c r="P51220" s="118"/>
      <c r="Q51220" s="118"/>
    </row>
    <row r="51221" spans="16:17">
      <c r="P51221" s="118"/>
      <c r="Q51221" s="118"/>
    </row>
    <row r="51222" spans="16:17">
      <c r="P51222" s="118"/>
      <c r="Q51222" s="118"/>
    </row>
    <row r="51223" spans="16:17">
      <c r="P51223" s="118"/>
      <c r="Q51223" s="118"/>
    </row>
    <row r="51224" spans="16:17">
      <c r="P51224" s="118"/>
      <c r="Q51224" s="118"/>
    </row>
    <row r="51225" spans="16:17">
      <c r="P51225" s="118"/>
      <c r="Q51225" s="118"/>
    </row>
    <row r="51226" spans="16:17">
      <c r="P51226" s="118"/>
      <c r="Q51226" s="118"/>
    </row>
    <row r="51227" spans="16:17">
      <c r="P51227" s="118"/>
      <c r="Q51227" s="118"/>
    </row>
    <row r="51228" spans="16:17">
      <c r="P51228" s="118"/>
      <c r="Q51228" s="118"/>
    </row>
    <row r="51229" spans="16:17">
      <c r="P51229" s="118"/>
      <c r="Q51229" s="118"/>
    </row>
    <row r="51230" spans="16:17">
      <c r="P51230" s="118"/>
      <c r="Q51230" s="118"/>
    </row>
    <row r="51231" spans="16:17">
      <c r="P51231" s="118"/>
      <c r="Q51231" s="118"/>
    </row>
    <row r="51232" spans="16:17">
      <c r="P51232" s="118"/>
      <c r="Q51232" s="118"/>
    </row>
    <row r="51233" spans="16:17">
      <c r="P51233" s="118"/>
      <c r="Q51233" s="118"/>
    </row>
    <row r="51234" spans="16:17">
      <c r="P51234" s="118"/>
      <c r="Q51234" s="118"/>
    </row>
    <row r="51235" spans="16:17">
      <c r="P51235" s="118"/>
      <c r="Q51235" s="118"/>
    </row>
    <row r="51236" spans="16:17">
      <c r="P51236" s="118"/>
      <c r="Q51236" s="118"/>
    </row>
    <row r="51237" spans="16:17">
      <c r="P51237" s="118"/>
      <c r="Q51237" s="118"/>
    </row>
    <row r="51238" spans="16:17">
      <c r="P51238" s="118"/>
      <c r="Q51238" s="118"/>
    </row>
    <row r="51239" spans="16:17">
      <c r="P51239" s="118"/>
      <c r="Q51239" s="118"/>
    </row>
    <row r="51240" spans="16:17">
      <c r="P51240" s="118"/>
      <c r="Q51240" s="118"/>
    </row>
    <row r="51241" spans="16:17">
      <c r="P51241" s="118"/>
      <c r="Q51241" s="118"/>
    </row>
    <row r="51242" spans="16:17">
      <c r="P51242" s="118"/>
      <c r="Q51242" s="118"/>
    </row>
    <row r="51243" spans="16:17">
      <c r="P51243" s="118"/>
      <c r="Q51243" s="118"/>
    </row>
    <row r="51244" spans="16:17">
      <c r="P51244" s="118"/>
      <c r="Q51244" s="118"/>
    </row>
    <row r="51245" spans="16:17">
      <c r="P51245" s="118"/>
      <c r="Q51245" s="118"/>
    </row>
    <row r="51246" spans="16:17">
      <c r="P51246" s="118"/>
      <c r="Q51246" s="118"/>
    </row>
    <row r="51247" spans="16:17">
      <c r="P51247" s="118"/>
      <c r="Q51247" s="118"/>
    </row>
    <row r="51248" spans="16:17">
      <c r="P51248" s="118"/>
      <c r="Q51248" s="118"/>
    </row>
    <row r="51249" spans="16:17">
      <c r="P51249" s="118"/>
      <c r="Q51249" s="118"/>
    </row>
    <row r="51250" spans="16:17">
      <c r="P51250" s="118"/>
      <c r="Q51250" s="118"/>
    </row>
    <row r="51251" spans="16:17">
      <c r="P51251" s="118"/>
      <c r="Q51251" s="118"/>
    </row>
    <row r="51252" spans="16:17">
      <c r="P51252" s="118"/>
      <c r="Q51252" s="118"/>
    </row>
    <row r="51253" spans="16:17">
      <c r="P51253" s="118"/>
      <c r="Q51253" s="118"/>
    </row>
    <row r="51254" spans="16:17">
      <c r="P51254" s="118"/>
      <c r="Q51254" s="118"/>
    </row>
    <row r="51255" spans="16:17">
      <c r="P51255" s="118"/>
      <c r="Q51255" s="118"/>
    </row>
    <row r="51256" spans="16:17">
      <c r="P51256" s="118"/>
      <c r="Q51256" s="118"/>
    </row>
    <row r="51257" spans="16:17">
      <c r="P51257" s="118"/>
      <c r="Q51257" s="118"/>
    </row>
    <row r="51258" spans="16:17">
      <c r="P51258" s="118"/>
      <c r="Q51258" s="118"/>
    </row>
    <row r="51259" spans="16:17">
      <c r="P51259" s="118"/>
      <c r="Q51259" s="118"/>
    </row>
    <row r="51260" spans="16:17">
      <c r="P51260" s="118"/>
      <c r="Q51260" s="118"/>
    </row>
    <row r="51261" spans="16:17">
      <c r="P51261" s="118"/>
      <c r="Q51261" s="118"/>
    </row>
    <row r="51262" spans="16:17">
      <c r="P51262" s="118"/>
      <c r="Q51262" s="118"/>
    </row>
    <row r="51263" spans="16:17">
      <c r="P51263" s="118"/>
      <c r="Q51263" s="118"/>
    </row>
    <row r="51264" spans="16:17">
      <c r="P51264" s="118"/>
      <c r="Q51264" s="118"/>
    </row>
    <row r="51265" spans="16:17">
      <c r="P51265" s="118"/>
      <c r="Q51265" s="118"/>
    </row>
    <row r="51266" spans="16:17">
      <c r="P51266" s="118"/>
      <c r="Q51266" s="118"/>
    </row>
    <row r="51267" spans="16:17">
      <c r="P51267" s="118"/>
      <c r="Q51267" s="118"/>
    </row>
    <row r="51268" spans="16:17">
      <c r="P51268" s="118"/>
      <c r="Q51268" s="118"/>
    </row>
    <row r="51269" spans="16:17">
      <c r="P51269" s="118"/>
      <c r="Q51269" s="118"/>
    </row>
    <row r="51270" spans="16:17">
      <c r="P51270" s="118"/>
      <c r="Q51270" s="118"/>
    </row>
    <row r="51271" spans="16:17">
      <c r="P51271" s="118"/>
      <c r="Q51271" s="118"/>
    </row>
    <row r="51272" spans="16:17">
      <c r="P51272" s="118"/>
      <c r="Q51272" s="118"/>
    </row>
    <row r="51273" spans="16:17">
      <c r="P51273" s="118"/>
      <c r="Q51273" s="118"/>
    </row>
    <row r="51274" spans="16:17">
      <c r="P51274" s="118"/>
      <c r="Q51274" s="118"/>
    </row>
    <row r="51275" spans="16:17">
      <c r="P51275" s="118"/>
      <c r="Q51275" s="118"/>
    </row>
    <row r="51276" spans="16:17">
      <c r="P51276" s="118"/>
      <c r="Q51276" s="118"/>
    </row>
    <row r="51277" spans="16:17">
      <c r="P51277" s="118"/>
      <c r="Q51277" s="118"/>
    </row>
    <row r="51278" spans="16:17">
      <c r="P51278" s="118"/>
      <c r="Q51278" s="118"/>
    </row>
    <row r="51279" spans="16:17">
      <c r="P51279" s="118"/>
      <c r="Q51279" s="118"/>
    </row>
    <row r="51280" spans="16:17">
      <c r="P51280" s="118"/>
      <c r="Q51280" s="118"/>
    </row>
    <row r="51281" spans="16:17">
      <c r="P51281" s="118"/>
      <c r="Q51281" s="118"/>
    </row>
    <row r="51282" spans="16:17">
      <c r="P51282" s="118"/>
      <c r="Q51282" s="118"/>
    </row>
    <row r="51283" spans="16:17">
      <c r="P51283" s="118"/>
      <c r="Q51283" s="118"/>
    </row>
    <row r="51284" spans="16:17">
      <c r="P51284" s="118"/>
      <c r="Q51284" s="118"/>
    </row>
    <row r="51285" spans="16:17">
      <c r="P51285" s="118"/>
      <c r="Q51285" s="118"/>
    </row>
    <row r="51286" spans="16:17">
      <c r="P51286" s="118"/>
      <c r="Q51286" s="118"/>
    </row>
    <row r="51287" spans="16:17">
      <c r="P51287" s="118"/>
      <c r="Q51287" s="118"/>
    </row>
    <row r="51288" spans="16:17">
      <c r="P51288" s="118"/>
      <c r="Q51288" s="118"/>
    </row>
    <row r="51289" spans="16:17">
      <c r="P51289" s="118"/>
      <c r="Q51289" s="118"/>
    </row>
    <row r="51290" spans="16:17">
      <c r="P51290" s="118"/>
      <c r="Q51290" s="118"/>
    </row>
    <row r="51291" spans="16:17">
      <c r="P51291" s="118"/>
      <c r="Q51291" s="118"/>
    </row>
    <row r="51292" spans="16:17">
      <c r="P51292" s="118"/>
      <c r="Q51292" s="118"/>
    </row>
    <row r="51293" spans="16:17">
      <c r="P51293" s="118"/>
      <c r="Q51293" s="118"/>
    </row>
    <row r="51294" spans="16:17">
      <c r="P51294" s="118"/>
      <c r="Q51294" s="118"/>
    </row>
    <row r="51295" spans="16:17">
      <c r="P51295" s="118"/>
      <c r="Q51295" s="118"/>
    </row>
    <row r="51296" spans="16:17">
      <c r="P51296" s="118"/>
      <c r="Q51296" s="118"/>
    </row>
    <row r="51297" spans="16:17">
      <c r="P51297" s="118"/>
      <c r="Q51297" s="118"/>
    </row>
    <row r="51298" spans="16:17">
      <c r="P51298" s="118"/>
      <c r="Q51298" s="118"/>
    </row>
    <row r="51299" spans="16:17">
      <c r="P51299" s="118"/>
      <c r="Q51299" s="118"/>
    </row>
    <row r="51300" spans="16:17">
      <c r="P51300" s="118"/>
      <c r="Q51300" s="118"/>
    </row>
    <row r="51301" spans="16:17">
      <c r="P51301" s="118"/>
      <c r="Q51301" s="118"/>
    </row>
    <row r="51302" spans="16:17">
      <c r="P51302" s="118"/>
      <c r="Q51302" s="118"/>
    </row>
    <row r="51303" spans="16:17">
      <c r="P51303" s="118"/>
      <c r="Q51303" s="118"/>
    </row>
    <row r="51304" spans="16:17">
      <c r="P51304" s="118"/>
      <c r="Q51304" s="118"/>
    </row>
    <row r="51305" spans="16:17">
      <c r="P51305" s="118"/>
      <c r="Q51305" s="118"/>
    </row>
    <row r="51306" spans="16:17">
      <c r="P51306" s="118"/>
      <c r="Q51306" s="118"/>
    </row>
    <row r="51307" spans="16:17">
      <c r="P51307" s="118"/>
      <c r="Q51307" s="118"/>
    </row>
    <row r="51308" spans="16:17">
      <c r="P51308" s="118"/>
      <c r="Q51308" s="118"/>
    </row>
    <row r="51309" spans="16:17">
      <c r="P51309" s="118"/>
      <c r="Q51309" s="118"/>
    </row>
    <row r="51310" spans="16:17">
      <c r="P51310" s="118"/>
      <c r="Q51310" s="118"/>
    </row>
    <row r="51311" spans="16:17">
      <c r="P51311" s="118"/>
      <c r="Q51311" s="118"/>
    </row>
    <row r="51312" spans="16:17">
      <c r="P51312" s="118"/>
      <c r="Q51312" s="118"/>
    </row>
    <row r="51313" spans="16:17">
      <c r="P51313" s="118"/>
      <c r="Q51313" s="118"/>
    </row>
    <row r="51314" spans="16:17">
      <c r="P51314" s="118"/>
      <c r="Q51314" s="118"/>
    </row>
    <row r="51315" spans="16:17">
      <c r="P51315" s="118"/>
      <c r="Q51315" s="118"/>
    </row>
    <row r="51316" spans="16:17">
      <c r="P51316" s="118"/>
      <c r="Q51316" s="118"/>
    </row>
    <row r="51317" spans="16:17">
      <c r="P51317" s="118"/>
      <c r="Q51317" s="118"/>
    </row>
    <row r="51318" spans="16:17">
      <c r="P51318" s="118"/>
      <c r="Q51318" s="118"/>
    </row>
    <row r="51319" spans="16:17">
      <c r="P51319" s="118"/>
      <c r="Q51319" s="118"/>
    </row>
    <row r="51320" spans="16:17">
      <c r="P51320" s="118"/>
      <c r="Q51320" s="118"/>
    </row>
    <row r="51321" spans="16:17">
      <c r="P51321" s="118"/>
      <c r="Q51321" s="118"/>
    </row>
    <row r="51322" spans="16:17">
      <c r="P51322" s="118"/>
      <c r="Q51322" s="118"/>
    </row>
    <row r="51323" spans="16:17">
      <c r="P51323" s="118"/>
      <c r="Q51323" s="118"/>
    </row>
    <row r="51324" spans="16:17">
      <c r="P51324" s="118"/>
      <c r="Q51324" s="118"/>
    </row>
    <row r="51325" spans="16:17">
      <c r="P51325" s="118"/>
      <c r="Q51325" s="118"/>
    </row>
    <row r="51326" spans="16:17">
      <c r="P51326" s="118"/>
      <c r="Q51326" s="118"/>
    </row>
    <row r="51327" spans="16:17">
      <c r="P51327" s="118"/>
      <c r="Q51327" s="118"/>
    </row>
    <row r="51328" spans="16:17">
      <c r="P51328" s="118"/>
      <c r="Q51328" s="118"/>
    </row>
    <row r="51329" spans="16:17">
      <c r="P51329" s="118"/>
      <c r="Q51329" s="118"/>
    </row>
    <row r="51330" spans="16:17">
      <c r="P51330" s="118"/>
      <c r="Q51330" s="118"/>
    </row>
    <row r="51331" spans="16:17">
      <c r="P51331" s="118"/>
      <c r="Q51331" s="118"/>
    </row>
    <row r="51332" spans="16:17">
      <c r="P51332" s="118"/>
      <c r="Q51332" s="118"/>
    </row>
    <row r="51333" spans="16:17">
      <c r="P51333" s="118"/>
      <c r="Q51333" s="118"/>
    </row>
    <row r="51334" spans="16:17">
      <c r="P51334" s="118"/>
      <c r="Q51334" s="118"/>
    </row>
    <row r="51335" spans="16:17">
      <c r="P51335" s="118"/>
      <c r="Q51335" s="118"/>
    </row>
    <row r="51336" spans="16:17">
      <c r="P51336" s="118"/>
      <c r="Q51336" s="118"/>
    </row>
    <row r="51337" spans="16:17">
      <c r="P51337" s="118"/>
      <c r="Q51337" s="118"/>
    </row>
    <row r="51338" spans="16:17">
      <c r="P51338" s="118"/>
      <c r="Q51338" s="118"/>
    </row>
    <row r="51339" spans="16:17">
      <c r="P51339" s="118"/>
      <c r="Q51339" s="118"/>
    </row>
    <row r="51340" spans="16:17">
      <c r="P51340" s="118"/>
      <c r="Q51340" s="118"/>
    </row>
    <row r="51341" spans="16:17">
      <c r="P51341" s="118"/>
      <c r="Q51341" s="118"/>
    </row>
    <row r="51342" spans="16:17">
      <c r="P51342" s="118"/>
      <c r="Q51342" s="118"/>
    </row>
    <row r="51343" spans="16:17">
      <c r="P51343" s="118"/>
      <c r="Q51343" s="118"/>
    </row>
    <row r="51344" spans="16:17">
      <c r="P51344" s="118"/>
      <c r="Q51344" s="118"/>
    </row>
    <row r="51345" spans="16:17">
      <c r="P51345" s="118"/>
      <c r="Q51345" s="118"/>
    </row>
    <row r="51346" spans="16:17">
      <c r="P51346" s="118"/>
      <c r="Q51346" s="118"/>
    </row>
    <row r="51347" spans="16:17">
      <c r="P51347" s="118"/>
      <c r="Q51347" s="118"/>
    </row>
    <row r="51348" spans="16:17">
      <c r="P51348" s="118"/>
      <c r="Q51348" s="118"/>
    </row>
    <row r="51349" spans="16:17">
      <c r="P51349" s="118"/>
      <c r="Q51349" s="118"/>
    </row>
    <row r="51350" spans="16:17">
      <c r="P51350" s="118"/>
      <c r="Q51350" s="118"/>
    </row>
    <row r="51351" spans="16:17">
      <c r="P51351" s="118"/>
      <c r="Q51351" s="118"/>
    </row>
    <row r="51352" spans="16:17">
      <c r="P51352" s="118"/>
      <c r="Q51352" s="118"/>
    </row>
    <row r="51353" spans="16:17">
      <c r="P51353" s="118"/>
      <c r="Q51353" s="118"/>
    </row>
    <row r="51354" spans="16:17">
      <c r="P51354" s="118"/>
      <c r="Q51354" s="118"/>
    </row>
    <row r="51355" spans="16:17">
      <c r="P51355" s="118"/>
      <c r="Q51355" s="118"/>
    </row>
    <row r="51356" spans="16:17">
      <c r="P51356" s="118"/>
      <c r="Q51356" s="118"/>
    </row>
    <row r="51357" spans="16:17">
      <c r="P51357" s="118"/>
      <c r="Q51357" s="118"/>
    </row>
    <row r="51358" spans="16:17">
      <c r="P51358" s="118"/>
      <c r="Q51358" s="118"/>
    </row>
    <row r="51359" spans="16:17">
      <c r="P51359" s="118"/>
      <c r="Q51359" s="118"/>
    </row>
    <row r="51360" spans="16:17">
      <c r="P51360" s="118"/>
      <c r="Q51360" s="118"/>
    </row>
    <row r="51361" spans="16:17">
      <c r="P51361" s="118"/>
      <c r="Q51361" s="118"/>
    </row>
    <row r="51362" spans="16:17">
      <c r="P51362" s="118"/>
      <c r="Q51362" s="118"/>
    </row>
    <row r="51363" spans="16:17">
      <c r="P51363" s="118"/>
      <c r="Q51363" s="118"/>
    </row>
    <row r="51364" spans="16:17">
      <c r="P51364" s="118"/>
      <c r="Q51364" s="118"/>
    </row>
    <row r="51365" spans="16:17">
      <c r="P51365" s="118"/>
      <c r="Q51365" s="118"/>
    </row>
    <row r="51366" spans="16:17">
      <c r="P51366" s="118"/>
      <c r="Q51366" s="118"/>
    </row>
    <row r="51367" spans="16:17">
      <c r="P51367" s="118"/>
      <c r="Q51367" s="118"/>
    </row>
    <row r="51368" spans="16:17">
      <c r="P51368" s="118"/>
      <c r="Q51368" s="118"/>
    </row>
    <row r="51369" spans="16:17">
      <c r="P51369" s="118"/>
      <c r="Q51369" s="118"/>
    </row>
    <row r="51370" spans="16:17">
      <c r="P51370" s="118"/>
      <c r="Q51370" s="118"/>
    </row>
    <row r="51371" spans="16:17">
      <c r="P51371" s="118"/>
      <c r="Q51371" s="118"/>
    </row>
    <row r="51372" spans="16:17">
      <c r="P51372" s="118"/>
      <c r="Q51372" s="118"/>
    </row>
    <row r="51373" spans="16:17">
      <c r="P51373" s="118"/>
      <c r="Q51373" s="118"/>
    </row>
    <row r="51374" spans="16:17">
      <c r="P51374" s="118"/>
      <c r="Q51374" s="118"/>
    </row>
    <row r="51375" spans="16:17">
      <c r="P51375" s="118"/>
      <c r="Q51375" s="118"/>
    </row>
    <row r="51376" spans="16:17">
      <c r="P51376" s="118"/>
      <c r="Q51376" s="118"/>
    </row>
    <row r="51377" spans="16:17">
      <c r="P51377" s="118"/>
      <c r="Q51377" s="118"/>
    </row>
    <row r="51378" spans="16:17">
      <c r="P51378" s="118"/>
      <c r="Q51378" s="118"/>
    </row>
    <row r="51379" spans="16:17">
      <c r="P51379" s="118"/>
      <c r="Q51379" s="118"/>
    </row>
    <row r="51380" spans="16:17">
      <c r="P51380" s="118"/>
      <c r="Q51380" s="118"/>
    </row>
    <row r="51381" spans="16:17">
      <c r="P51381" s="118"/>
      <c r="Q51381" s="118"/>
    </row>
    <row r="51382" spans="16:17">
      <c r="P51382" s="118"/>
      <c r="Q51382" s="118"/>
    </row>
    <row r="51383" spans="16:17">
      <c r="P51383" s="118"/>
      <c r="Q51383" s="118"/>
    </row>
    <row r="51384" spans="16:17">
      <c r="P51384" s="118"/>
      <c r="Q51384" s="118"/>
    </row>
    <row r="51385" spans="16:17">
      <c r="P51385" s="118"/>
      <c r="Q51385" s="118"/>
    </row>
    <row r="51386" spans="16:17">
      <c r="P51386" s="118"/>
      <c r="Q51386" s="118"/>
    </row>
    <row r="51387" spans="16:17">
      <c r="P51387" s="118"/>
      <c r="Q51387" s="118"/>
    </row>
    <row r="51388" spans="16:17">
      <c r="P51388" s="118"/>
      <c r="Q51388" s="118"/>
    </row>
    <row r="51389" spans="16:17">
      <c r="P51389" s="118"/>
      <c r="Q51389" s="118"/>
    </row>
    <row r="51390" spans="16:17">
      <c r="P51390" s="118"/>
      <c r="Q51390" s="118"/>
    </row>
    <row r="51391" spans="16:17">
      <c r="P51391" s="118"/>
      <c r="Q51391" s="118"/>
    </row>
    <row r="51392" spans="16:17">
      <c r="P51392" s="118"/>
      <c r="Q51392" s="118"/>
    </row>
    <row r="51393" spans="16:17">
      <c r="P51393" s="118"/>
      <c r="Q51393" s="118"/>
    </row>
    <row r="51394" spans="16:17">
      <c r="P51394" s="118"/>
      <c r="Q51394" s="118"/>
    </row>
    <row r="51395" spans="16:17">
      <c r="P51395" s="118"/>
      <c r="Q51395" s="118"/>
    </row>
    <row r="51396" spans="16:17">
      <c r="P51396" s="118"/>
      <c r="Q51396" s="118"/>
    </row>
    <row r="51397" spans="16:17">
      <c r="P51397" s="118"/>
      <c r="Q51397" s="118"/>
    </row>
    <row r="51398" spans="16:17">
      <c r="P51398" s="118"/>
      <c r="Q51398" s="118"/>
    </row>
    <row r="51399" spans="16:17">
      <c r="P51399" s="118"/>
      <c r="Q51399" s="118"/>
    </row>
    <row r="51400" spans="16:17">
      <c r="P51400" s="118"/>
      <c r="Q51400" s="118"/>
    </row>
    <row r="51401" spans="16:17">
      <c r="P51401" s="118"/>
      <c r="Q51401" s="118"/>
    </row>
    <row r="51402" spans="16:17">
      <c r="P51402" s="118"/>
      <c r="Q51402" s="118"/>
    </row>
    <row r="51403" spans="16:17">
      <c r="P51403" s="118"/>
      <c r="Q51403" s="118"/>
    </row>
    <row r="51404" spans="16:17">
      <c r="P51404" s="118"/>
      <c r="Q51404" s="118"/>
    </row>
    <row r="51405" spans="16:17">
      <c r="P51405" s="118"/>
      <c r="Q51405" s="118"/>
    </row>
    <row r="51406" spans="16:17">
      <c r="P51406" s="118"/>
      <c r="Q51406" s="118"/>
    </row>
    <row r="51407" spans="16:17">
      <c r="P51407" s="118"/>
      <c r="Q51407" s="118"/>
    </row>
    <row r="51408" spans="16:17">
      <c r="P51408" s="118"/>
      <c r="Q51408" s="118"/>
    </row>
    <row r="51409" spans="16:17">
      <c r="P51409" s="118"/>
      <c r="Q51409" s="118"/>
    </row>
    <row r="51410" spans="16:17">
      <c r="P51410" s="118"/>
      <c r="Q51410" s="118"/>
    </row>
    <row r="51411" spans="16:17">
      <c r="P51411" s="118"/>
      <c r="Q51411" s="118"/>
    </row>
    <row r="51412" spans="16:17">
      <c r="P51412" s="118"/>
      <c r="Q51412" s="118"/>
    </row>
    <row r="51413" spans="16:17">
      <c r="P51413" s="118"/>
      <c r="Q51413" s="118"/>
    </row>
    <row r="51414" spans="16:17">
      <c r="P51414" s="118"/>
      <c r="Q51414" s="118"/>
    </row>
    <row r="51415" spans="16:17">
      <c r="P51415" s="118"/>
      <c r="Q51415" s="118"/>
    </row>
    <row r="51416" spans="16:17">
      <c r="P51416" s="118"/>
      <c r="Q51416" s="118"/>
    </row>
    <row r="51417" spans="16:17">
      <c r="P51417" s="118"/>
      <c r="Q51417" s="118"/>
    </row>
    <row r="51418" spans="16:17">
      <c r="P51418" s="118"/>
      <c r="Q51418" s="118"/>
    </row>
    <row r="51419" spans="16:17">
      <c r="P51419" s="118"/>
      <c r="Q51419" s="118"/>
    </row>
    <row r="51420" spans="16:17">
      <c r="P51420" s="118"/>
      <c r="Q51420" s="118"/>
    </row>
    <row r="51421" spans="16:17">
      <c r="P51421" s="118"/>
      <c r="Q51421" s="118"/>
    </row>
    <row r="51422" spans="16:17">
      <c r="P51422" s="118"/>
      <c r="Q51422" s="118"/>
    </row>
    <row r="51423" spans="16:17">
      <c r="P51423" s="118"/>
      <c r="Q51423" s="118"/>
    </row>
    <row r="51424" spans="16:17">
      <c r="P51424" s="118"/>
      <c r="Q51424" s="118"/>
    </row>
    <row r="51425" spans="16:17">
      <c r="P51425" s="118"/>
      <c r="Q51425" s="118"/>
    </row>
    <row r="51426" spans="16:17">
      <c r="P51426" s="118"/>
      <c r="Q51426" s="118"/>
    </row>
    <row r="51427" spans="16:17">
      <c r="P51427" s="118"/>
      <c r="Q51427" s="118"/>
    </row>
    <row r="51428" spans="16:17">
      <c r="P51428" s="118"/>
      <c r="Q51428" s="118"/>
    </row>
    <row r="51429" spans="16:17">
      <c r="P51429" s="118"/>
      <c r="Q51429" s="118"/>
    </row>
    <row r="51430" spans="16:17">
      <c r="P51430" s="118"/>
      <c r="Q51430" s="118"/>
    </row>
    <row r="51431" spans="16:17">
      <c r="P51431" s="118"/>
      <c r="Q51431" s="118"/>
    </row>
    <row r="51432" spans="16:17">
      <c r="P51432" s="118"/>
      <c r="Q51432" s="118"/>
    </row>
    <row r="51433" spans="16:17">
      <c r="P51433" s="118"/>
      <c r="Q51433" s="118"/>
    </row>
    <row r="51434" spans="16:17">
      <c r="P51434" s="118"/>
      <c r="Q51434" s="118"/>
    </row>
    <row r="51435" spans="16:17">
      <c r="P51435" s="118"/>
      <c r="Q51435" s="118"/>
    </row>
    <row r="51436" spans="16:17">
      <c r="P51436" s="118"/>
      <c r="Q51436" s="118"/>
    </row>
    <row r="51437" spans="16:17">
      <c r="P51437" s="118"/>
      <c r="Q51437" s="118"/>
    </row>
    <row r="51438" spans="16:17">
      <c r="P51438" s="118"/>
      <c r="Q51438" s="118"/>
    </row>
    <row r="51439" spans="16:17">
      <c r="P51439" s="118"/>
      <c r="Q51439" s="118"/>
    </row>
    <row r="51440" spans="16:17">
      <c r="P51440" s="118"/>
      <c r="Q51440" s="118"/>
    </row>
    <row r="51441" spans="16:17">
      <c r="P51441" s="118"/>
      <c r="Q51441" s="118"/>
    </row>
    <row r="51442" spans="16:17">
      <c r="P51442" s="118"/>
      <c r="Q51442" s="118"/>
    </row>
    <row r="51443" spans="16:17">
      <c r="P51443" s="118"/>
      <c r="Q51443" s="118"/>
    </row>
    <row r="51444" spans="16:17">
      <c r="P51444" s="118"/>
      <c r="Q51444" s="118"/>
    </row>
    <row r="51445" spans="16:17">
      <c r="P51445" s="118"/>
      <c r="Q51445" s="118"/>
    </row>
    <row r="51446" spans="16:17">
      <c r="P51446" s="118"/>
      <c r="Q51446" s="118"/>
    </row>
    <row r="51447" spans="16:17">
      <c r="P51447" s="118"/>
      <c r="Q51447" s="118"/>
    </row>
    <row r="51448" spans="16:17">
      <c r="P51448" s="118"/>
      <c r="Q51448" s="118"/>
    </row>
    <row r="51449" spans="16:17">
      <c r="P51449" s="118"/>
      <c r="Q51449" s="118"/>
    </row>
    <row r="51450" spans="16:17">
      <c r="P51450" s="118"/>
      <c r="Q51450" s="118"/>
    </row>
    <row r="51451" spans="16:17">
      <c r="P51451" s="118"/>
      <c r="Q51451" s="118"/>
    </row>
    <row r="51452" spans="16:17">
      <c r="P51452" s="118"/>
      <c r="Q51452" s="118"/>
    </row>
    <row r="51453" spans="16:17">
      <c r="P51453" s="118"/>
      <c r="Q51453" s="118"/>
    </row>
    <row r="51454" spans="16:17">
      <c r="P51454" s="118"/>
      <c r="Q51454" s="118"/>
    </row>
    <row r="51455" spans="16:17">
      <c r="P51455" s="118"/>
      <c r="Q51455" s="118"/>
    </row>
    <row r="51456" spans="16:17">
      <c r="P51456" s="118"/>
      <c r="Q51456" s="118"/>
    </row>
    <row r="51457" spans="16:17">
      <c r="P51457" s="118"/>
      <c r="Q51457" s="118"/>
    </row>
    <row r="51458" spans="16:17">
      <c r="P51458" s="118"/>
      <c r="Q51458" s="118"/>
    </row>
    <row r="51459" spans="16:17">
      <c r="P51459" s="118"/>
      <c r="Q51459" s="118"/>
    </row>
    <row r="51460" spans="16:17">
      <c r="P51460" s="118"/>
      <c r="Q51460" s="118"/>
    </row>
    <row r="51461" spans="16:17">
      <c r="P51461" s="118"/>
      <c r="Q51461" s="118"/>
    </row>
    <row r="51462" spans="16:17">
      <c r="P51462" s="118"/>
      <c r="Q51462" s="118"/>
    </row>
    <row r="51463" spans="16:17">
      <c r="P51463" s="118"/>
      <c r="Q51463" s="118"/>
    </row>
    <row r="51464" spans="16:17">
      <c r="P51464" s="118"/>
      <c r="Q51464" s="118"/>
    </row>
    <row r="51465" spans="16:17">
      <c r="P51465" s="118"/>
      <c r="Q51465" s="118"/>
    </row>
    <row r="51466" spans="16:17">
      <c r="P51466" s="118"/>
      <c r="Q51466" s="118"/>
    </row>
    <row r="51467" spans="16:17">
      <c r="P51467" s="118"/>
      <c r="Q51467" s="118"/>
    </row>
    <row r="51468" spans="16:17">
      <c r="P51468" s="118"/>
      <c r="Q51468" s="118"/>
    </row>
    <row r="51469" spans="16:17">
      <c r="P51469" s="118"/>
      <c r="Q51469" s="118"/>
    </row>
    <row r="51470" spans="16:17">
      <c r="P51470" s="118"/>
      <c r="Q51470" s="118"/>
    </row>
    <row r="51471" spans="16:17">
      <c r="P51471" s="118"/>
      <c r="Q51471" s="118"/>
    </row>
    <row r="51472" spans="16:17">
      <c r="P51472" s="118"/>
      <c r="Q51472" s="118"/>
    </row>
    <row r="51473" spans="16:17">
      <c r="P51473" s="118"/>
      <c r="Q51473" s="118"/>
    </row>
    <row r="51474" spans="16:17">
      <c r="P51474" s="118"/>
      <c r="Q51474" s="118"/>
    </row>
    <row r="51475" spans="16:17">
      <c r="P51475" s="118"/>
      <c r="Q51475" s="118"/>
    </row>
    <row r="51476" spans="16:17">
      <c r="P51476" s="118"/>
      <c r="Q51476" s="118"/>
    </row>
    <row r="51477" spans="16:17">
      <c r="P51477" s="118"/>
      <c r="Q51477" s="118"/>
    </row>
    <row r="51478" spans="16:17">
      <c r="P51478" s="118"/>
      <c r="Q51478" s="118"/>
    </row>
    <row r="51479" spans="16:17">
      <c r="P51479" s="118"/>
      <c r="Q51479" s="118"/>
    </row>
    <row r="51480" spans="16:17">
      <c r="P51480" s="118"/>
      <c r="Q51480" s="118"/>
    </row>
    <row r="51481" spans="16:17">
      <c r="P51481" s="118"/>
      <c r="Q51481" s="118"/>
    </row>
    <row r="51482" spans="16:17">
      <c r="P51482" s="118"/>
      <c r="Q51482" s="118"/>
    </row>
    <row r="51483" spans="16:17">
      <c r="P51483" s="118"/>
      <c r="Q51483" s="118"/>
    </row>
    <row r="51484" spans="16:17">
      <c r="P51484" s="118"/>
      <c r="Q51484" s="118"/>
    </row>
    <row r="51485" spans="16:17">
      <c r="P51485" s="118"/>
      <c r="Q51485" s="118"/>
    </row>
    <row r="51486" spans="16:17">
      <c r="P51486" s="118"/>
      <c r="Q51486" s="118"/>
    </row>
    <row r="51487" spans="16:17">
      <c r="P51487" s="118"/>
      <c r="Q51487" s="118"/>
    </row>
    <row r="51488" spans="16:17">
      <c r="P51488" s="118"/>
      <c r="Q51488" s="118"/>
    </row>
    <row r="51489" spans="16:17">
      <c r="P51489" s="118"/>
      <c r="Q51489" s="118"/>
    </row>
    <row r="51490" spans="16:17">
      <c r="P51490" s="118"/>
      <c r="Q51490" s="118"/>
    </row>
    <row r="51491" spans="16:17">
      <c r="P51491" s="118"/>
      <c r="Q51491" s="118"/>
    </row>
    <row r="51492" spans="16:17">
      <c r="P51492" s="118"/>
      <c r="Q51492" s="118"/>
    </row>
    <row r="51493" spans="16:17">
      <c r="P51493" s="118"/>
      <c r="Q51493" s="118"/>
    </row>
    <row r="51494" spans="16:17">
      <c r="P51494" s="118"/>
      <c r="Q51494" s="118"/>
    </row>
    <row r="51495" spans="16:17">
      <c r="P51495" s="118"/>
      <c r="Q51495" s="118"/>
    </row>
    <row r="51496" spans="16:17">
      <c r="P51496" s="118"/>
      <c r="Q51496" s="118"/>
    </row>
    <row r="51497" spans="16:17">
      <c r="P51497" s="118"/>
      <c r="Q51497" s="118"/>
    </row>
    <row r="51498" spans="16:17">
      <c r="P51498" s="118"/>
      <c r="Q51498" s="118"/>
    </row>
    <row r="51499" spans="16:17">
      <c r="P51499" s="118"/>
      <c r="Q51499" s="118"/>
    </row>
    <row r="51500" spans="16:17">
      <c r="P51500" s="118"/>
      <c r="Q51500" s="118"/>
    </row>
    <row r="51501" spans="16:17">
      <c r="P51501" s="118"/>
      <c r="Q51501" s="118"/>
    </row>
    <row r="51502" spans="16:17">
      <c r="P51502" s="118"/>
      <c r="Q51502" s="118"/>
    </row>
    <row r="51503" spans="16:17">
      <c r="P51503" s="118"/>
      <c r="Q51503" s="118"/>
    </row>
    <row r="51504" spans="16:17">
      <c r="P51504" s="118"/>
      <c r="Q51504" s="118"/>
    </row>
    <row r="51505" spans="16:17">
      <c r="P51505" s="118"/>
      <c r="Q51505" s="118"/>
    </row>
    <row r="51506" spans="16:17">
      <c r="P51506" s="118"/>
      <c r="Q51506" s="118"/>
    </row>
    <row r="51507" spans="16:17">
      <c r="P51507" s="118"/>
      <c r="Q51507" s="118"/>
    </row>
    <row r="51508" spans="16:17">
      <c r="P51508" s="118"/>
      <c r="Q51508" s="118"/>
    </row>
    <row r="51509" spans="16:17">
      <c r="P51509" s="118"/>
      <c r="Q51509" s="118"/>
    </row>
    <row r="51510" spans="16:17">
      <c r="P51510" s="118"/>
      <c r="Q51510" s="118"/>
    </row>
    <row r="51511" spans="16:17">
      <c r="P51511" s="118"/>
      <c r="Q51511" s="118"/>
    </row>
    <row r="51512" spans="16:17">
      <c r="P51512" s="118"/>
      <c r="Q51512" s="118"/>
    </row>
    <row r="51513" spans="16:17">
      <c r="P51513" s="118"/>
      <c r="Q51513" s="118"/>
    </row>
    <row r="51514" spans="16:17">
      <c r="P51514" s="118"/>
      <c r="Q51514" s="118"/>
    </row>
    <row r="51515" spans="16:17">
      <c r="P51515" s="118"/>
      <c r="Q51515" s="118"/>
    </row>
    <row r="51516" spans="16:17">
      <c r="P51516" s="118"/>
      <c r="Q51516" s="118"/>
    </row>
    <row r="51517" spans="16:17">
      <c r="P51517" s="118"/>
      <c r="Q51517" s="118"/>
    </row>
    <row r="51518" spans="16:17">
      <c r="P51518" s="118"/>
      <c r="Q51518" s="118"/>
    </row>
    <row r="51519" spans="16:17">
      <c r="P51519" s="118"/>
      <c r="Q51519" s="118"/>
    </row>
    <row r="51520" spans="16:17">
      <c r="P51520" s="118"/>
      <c r="Q51520" s="118"/>
    </row>
    <row r="51521" spans="16:17">
      <c r="P51521" s="118"/>
      <c r="Q51521" s="118"/>
    </row>
    <row r="51522" spans="16:17">
      <c r="P51522" s="118"/>
      <c r="Q51522" s="118"/>
    </row>
    <row r="51523" spans="16:17">
      <c r="P51523" s="118"/>
      <c r="Q51523" s="118"/>
    </row>
    <row r="51524" spans="16:17">
      <c r="P51524" s="118"/>
      <c r="Q51524" s="118"/>
    </row>
    <row r="51525" spans="16:17">
      <c r="P51525" s="118"/>
      <c r="Q51525" s="118"/>
    </row>
    <row r="51526" spans="16:17">
      <c r="P51526" s="118"/>
      <c r="Q51526" s="118"/>
    </row>
    <row r="51527" spans="16:17">
      <c r="P51527" s="118"/>
      <c r="Q51527" s="118"/>
    </row>
    <row r="51528" spans="16:17">
      <c r="P51528" s="118"/>
      <c r="Q51528" s="118"/>
    </row>
    <row r="51529" spans="16:17">
      <c r="P51529" s="118"/>
      <c r="Q51529" s="118"/>
    </row>
    <row r="51530" spans="16:17">
      <c r="P51530" s="118"/>
      <c r="Q51530" s="118"/>
    </row>
    <row r="51531" spans="16:17">
      <c r="P51531" s="118"/>
      <c r="Q51531" s="118"/>
    </row>
    <row r="51532" spans="16:17">
      <c r="P51532" s="118"/>
      <c r="Q51532" s="118"/>
    </row>
    <row r="51533" spans="16:17">
      <c r="P51533" s="118"/>
      <c r="Q51533" s="118"/>
    </row>
    <row r="51534" spans="16:17">
      <c r="P51534" s="118"/>
      <c r="Q51534" s="118"/>
    </row>
    <row r="51535" spans="16:17">
      <c r="P51535" s="118"/>
      <c r="Q51535" s="118"/>
    </row>
    <row r="51536" spans="16:17">
      <c r="P51536" s="118"/>
      <c r="Q51536" s="118"/>
    </row>
    <row r="51537" spans="16:17">
      <c r="P51537" s="118"/>
      <c r="Q51537" s="118"/>
    </row>
    <row r="51538" spans="16:17">
      <c r="P51538" s="118"/>
      <c r="Q51538" s="118"/>
    </row>
    <row r="51539" spans="16:17">
      <c r="P51539" s="118"/>
      <c r="Q51539" s="118"/>
    </row>
    <row r="51540" spans="16:17">
      <c r="P51540" s="118"/>
      <c r="Q51540" s="118"/>
    </row>
    <row r="51541" spans="16:17">
      <c r="P51541" s="118"/>
      <c r="Q51541" s="118"/>
    </row>
    <row r="51542" spans="16:17">
      <c r="P51542" s="118"/>
      <c r="Q51542" s="118"/>
    </row>
    <row r="51543" spans="16:17">
      <c r="P51543" s="118"/>
      <c r="Q51543" s="118"/>
    </row>
    <row r="51544" spans="16:17">
      <c r="P51544" s="118"/>
      <c r="Q51544" s="118"/>
    </row>
    <row r="51545" spans="16:17">
      <c r="P51545" s="118"/>
      <c r="Q51545" s="118"/>
    </row>
    <row r="51546" spans="16:17">
      <c r="P51546" s="118"/>
      <c r="Q51546" s="118"/>
    </row>
    <row r="51547" spans="16:17">
      <c r="P51547" s="118"/>
      <c r="Q51547" s="118"/>
    </row>
    <row r="51548" spans="16:17">
      <c r="P51548" s="118"/>
      <c r="Q51548" s="118"/>
    </row>
    <row r="51549" spans="16:17">
      <c r="P51549" s="118"/>
      <c r="Q51549" s="118"/>
    </row>
    <row r="51550" spans="16:17">
      <c r="P51550" s="118"/>
      <c r="Q51550" s="118"/>
    </row>
    <row r="51551" spans="16:17">
      <c r="P51551" s="118"/>
      <c r="Q51551" s="118"/>
    </row>
    <row r="51552" spans="16:17">
      <c r="P51552" s="118"/>
      <c r="Q51552" s="118"/>
    </row>
    <row r="51553" spans="16:17">
      <c r="P51553" s="118"/>
      <c r="Q51553" s="118"/>
    </row>
    <row r="51554" spans="16:17">
      <c r="P51554" s="118"/>
      <c r="Q51554" s="118"/>
    </row>
    <row r="51555" spans="16:17">
      <c r="P51555" s="118"/>
      <c r="Q51555" s="118"/>
    </row>
    <row r="51556" spans="16:17">
      <c r="P51556" s="118"/>
      <c r="Q51556" s="118"/>
    </row>
    <row r="51557" spans="16:17">
      <c r="P51557" s="118"/>
      <c r="Q51557" s="118"/>
    </row>
    <row r="51558" spans="16:17">
      <c r="P51558" s="118"/>
      <c r="Q51558" s="118"/>
    </row>
    <row r="51559" spans="16:17">
      <c r="P51559" s="118"/>
      <c r="Q51559" s="118"/>
    </row>
    <row r="51560" spans="16:17">
      <c r="P51560" s="118"/>
      <c r="Q51560" s="118"/>
    </row>
    <row r="51561" spans="16:17">
      <c r="P51561" s="118"/>
      <c r="Q51561" s="118"/>
    </row>
    <row r="51562" spans="16:17">
      <c r="P51562" s="118"/>
      <c r="Q51562" s="118"/>
    </row>
    <row r="51563" spans="16:17">
      <c r="P51563" s="118"/>
      <c r="Q51563" s="118"/>
    </row>
    <row r="51564" spans="16:17">
      <c r="P51564" s="118"/>
      <c r="Q51564" s="118"/>
    </row>
    <row r="51565" spans="16:17">
      <c r="P51565" s="118"/>
      <c r="Q51565" s="118"/>
    </row>
    <row r="51566" spans="16:17">
      <c r="P51566" s="118"/>
      <c r="Q51566" s="118"/>
    </row>
    <row r="51567" spans="16:17">
      <c r="P51567" s="118"/>
      <c r="Q51567" s="118"/>
    </row>
    <row r="51568" spans="16:17">
      <c r="P51568" s="118"/>
      <c r="Q51568" s="118"/>
    </row>
    <row r="51569" spans="16:17">
      <c r="P51569" s="118"/>
      <c r="Q51569" s="118"/>
    </row>
    <row r="51570" spans="16:17">
      <c r="P51570" s="118"/>
      <c r="Q51570" s="118"/>
    </row>
    <row r="51571" spans="16:17">
      <c r="P51571" s="118"/>
      <c r="Q51571" s="118"/>
    </row>
    <row r="51572" spans="16:17">
      <c r="P51572" s="118"/>
      <c r="Q51572" s="118"/>
    </row>
    <row r="51573" spans="16:17">
      <c r="P51573" s="118"/>
      <c r="Q51573" s="118"/>
    </row>
    <row r="51574" spans="16:17">
      <c r="P51574" s="118"/>
      <c r="Q51574" s="118"/>
    </row>
    <row r="51575" spans="16:17">
      <c r="P51575" s="118"/>
      <c r="Q51575" s="118"/>
    </row>
    <row r="51576" spans="16:17">
      <c r="P51576" s="118"/>
      <c r="Q51576" s="118"/>
    </row>
    <row r="51577" spans="16:17">
      <c r="P51577" s="118"/>
      <c r="Q51577" s="118"/>
    </row>
    <row r="51578" spans="16:17">
      <c r="P51578" s="118"/>
      <c r="Q51578" s="118"/>
    </row>
    <row r="51579" spans="16:17">
      <c r="P51579" s="118"/>
      <c r="Q51579" s="118"/>
    </row>
    <row r="51580" spans="16:17">
      <c r="P51580" s="118"/>
      <c r="Q51580" s="118"/>
    </row>
    <row r="51581" spans="16:17">
      <c r="P51581" s="118"/>
      <c r="Q51581" s="118"/>
    </row>
    <row r="51582" spans="16:17">
      <c r="P51582" s="118"/>
      <c r="Q51582" s="118"/>
    </row>
    <row r="51583" spans="16:17">
      <c r="P51583" s="118"/>
      <c r="Q51583" s="118"/>
    </row>
    <row r="51584" spans="16:17">
      <c r="P51584" s="118"/>
      <c r="Q51584" s="118"/>
    </row>
    <row r="51585" spans="16:17">
      <c r="P51585" s="118"/>
      <c r="Q51585" s="118"/>
    </row>
    <row r="51586" spans="16:17">
      <c r="P51586" s="118"/>
      <c r="Q51586" s="118"/>
    </row>
    <row r="51587" spans="16:17">
      <c r="P51587" s="118"/>
      <c r="Q51587" s="118"/>
    </row>
    <row r="51588" spans="16:17">
      <c r="P51588" s="118"/>
      <c r="Q51588" s="118"/>
    </row>
    <row r="51589" spans="16:17">
      <c r="P51589" s="118"/>
      <c r="Q51589" s="118"/>
    </row>
    <row r="51590" spans="16:17">
      <c r="P51590" s="118"/>
      <c r="Q51590" s="118"/>
    </row>
    <row r="51591" spans="16:17">
      <c r="P51591" s="118"/>
      <c r="Q51591" s="118"/>
    </row>
    <row r="51592" spans="16:17">
      <c r="P51592" s="118"/>
      <c r="Q51592" s="118"/>
    </row>
    <row r="51593" spans="16:17">
      <c r="P51593" s="118"/>
      <c r="Q51593" s="118"/>
    </row>
    <row r="51594" spans="16:17">
      <c r="P51594" s="118"/>
      <c r="Q51594" s="118"/>
    </row>
    <row r="51595" spans="16:17">
      <c r="P51595" s="118"/>
      <c r="Q51595" s="118"/>
    </row>
    <row r="51596" spans="16:17">
      <c r="P51596" s="118"/>
      <c r="Q51596" s="118"/>
    </row>
    <row r="51597" spans="16:17">
      <c r="P51597" s="118"/>
      <c r="Q51597" s="118"/>
    </row>
    <row r="51598" spans="16:17">
      <c r="P51598" s="118"/>
      <c r="Q51598" s="118"/>
    </row>
    <row r="51599" spans="16:17">
      <c r="P51599" s="118"/>
      <c r="Q51599" s="118"/>
    </row>
    <row r="51600" spans="16:17">
      <c r="P51600" s="118"/>
      <c r="Q51600" s="118"/>
    </row>
    <row r="51601" spans="16:17">
      <c r="P51601" s="118"/>
      <c r="Q51601" s="118"/>
    </row>
    <row r="51602" spans="16:17">
      <c r="P51602" s="118"/>
      <c r="Q51602" s="118"/>
    </row>
    <row r="51603" spans="16:17">
      <c r="P51603" s="118"/>
      <c r="Q51603" s="118"/>
    </row>
    <row r="51604" spans="16:17">
      <c r="P51604" s="118"/>
      <c r="Q51604" s="118"/>
    </row>
    <row r="51605" spans="16:17">
      <c r="P51605" s="118"/>
      <c r="Q51605" s="118"/>
    </row>
    <row r="51606" spans="16:17">
      <c r="P51606" s="118"/>
      <c r="Q51606" s="118"/>
    </row>
    <row r="51607" spans="16:17">
      <c r="P51607" s="118"/>
      <c r="Q51607" s="118"/>
    </row>
    <row r="51608" spans="16:17">
      <c r="P51608" s="118"/>
      <c r="Q51608" s="118"/>
    </row>
    <row r="51609" spans="16:17">
      <c r="P51609" s="118"/>
      <c r="Q51609" s="118"/>
    </row>
    <row r="51610" spans="16:17">
      <c r="P51610" s="118"/>
      <c r="Q51610" s="118"/>
    </row>
    <row r="51611" spans="16:17">
      <c r="P51611" s="118"/>
      <c r="Q51611" s="118"/>
    </row>
    <row r="51612" spans="16:17">
      <c r="P51612" s="118"/>
      <c r="Q51612" s="118"/>
    </row>
    <row r="51613" spans="16:17">
      <c r="P51613" s="118"/>
      <c r="Q51613" s="118"/>
    </row>
    <row r="51614" spans="16:17">
      <c r="P51614" s="118"/>
      <c r="Q51614" s="118"/>
    </row>
    <row r="51615" spans="16:17">
      <c r="P51615" s="118"/>
      <c r="Q51615" s="118"/>
    </row>
    <row r="51616" spans="16:17">
      <c r="P51616" s="118"/>
      <c r="Q51616" s="118"/>
    </row>
    <row r="51617" spans="16:17">
      <c r="P51617" s="118"/>
      <c r="Q51617" s="118"/>
    </row>
    <row r="51618" spans="16:17">
      <c r="P51618" s="118"/>
      <c r="Q51618" s="118"/>
    </row>
    <row r="51619" spans="16:17">
      <c r="P51619" s="118"/>
      <c r="Q51619" s="118"/>
    </row>
    <row r="51620" spans="16:17">
      <c r="P51620" s="118"/>
      <c r="Q51620" s="118"/>
    </row>
    <row r="51621" spans="16:17">
      <c r="P51621" s="118"/>
      <c r="Q51621" s="118"/>
    </row>
    <row r="51622" spans="16:17">
      <c r="P51622" s="118"/>
      <c r="Q51622" s="118"/>
    </row>
    <row r="51623" spans="16:17">
      <c r="P51623" s="118"/>
      <c r="Q51623" s="118"/>
    </row>
    <row r="51624" spans="16:17">
      <c r="P51624" s="118"/>
      <c r="Q51624" s="118"/>
    </row>
    <row r="51625" spans="16:17">
      <c r="P51625" s="118"/>
      <c r="Q51625" s="118"/>
    </row>
    <row r="51626" spans="16:17">
      <c r="P51626" s="118"/>
      <c r="Q51626" s="118"/>
    </row>
    <row r="51627" spans="16:17">
      <c r="P51627" s="118"/>
      <c r="Q51627" s="118"/>
    </row>
    <row r="51628" spans="16:17">
      <c r="P51628" s="118"/>
      <c r="Q51628" s="118"/>
    </row>
    <row r="51629" spans="16:17">
      <c r="P51629" s="118"/>
      <c r="Q51629" s="118"/>
    </row>
    <row r="51630" spans="16:17">
      <c r="P51630" s="118"/>
      <c r="Q51630" s="118"/>
    </row>
    <row r="51631" spans="16:17">
      <c r="P51631" s="118"/>
      <c r="Q51631" s="118"/>
    </row>
    <row r="51632" spans="16:17">
      <c r="P51632" s="118"/>
      <c r="Q51632" s="118"/>
    </row>
    <row r="51633" spans="16:17">
      <c r="P51633" s="118"/>
      <c r="Q51633" s="118"/>
    </row>
    <row r="51634" spans="16:17">
      <c r="P51634" s="118"/>
      <c r="Q51634" s="118"/>
    </row>
    <row r="51635" spans="16:17">
      <c r="P51635" s="118"/>
      <c r="Q51635" s="118"/>
    </row>
    <row r="51636" spans="16:17">
      <c r="P51636" s="118"/>
      <c r="Q51636" s="118"/>
    </row>
    <row r="51637" spans="16:17">
      <c r="P51637" s="118"/>
      <c r="Q51637" s="118"/>
    </row>
    <row r="51638" spans="16:17">
      <c r="P51638" s="118"/>
      <c r="Q51638" s="118"/>
    </row>
    <row r="51639" spans="16:17">
      <c r="P51639" s="118"/>
      <c r="Q51639" s="118"/>
    </row>
    <row r="51640" spans="16:17">
      <c r="P51640" s="118"/>
      <c r="Q51640" s="118"/>
    </row>
    <row r="51641" spans="16:17">
      <c r="P51641" s="118"/>
      <c r="Q51641" s="118"/>
    </row>
    <row r="51642" spans="16:17">
      <c r="P51642" s="118"/>
      <c r="Q51642" s="118"/>
    </row>
    <row r="51643" spans="16:17">
      <c r="P51643" s="118"/>
      <c r="Q51643" s="118"/>
    </row>
    <row r="51644" spans="16:17">
      <c r="P51644" s="118"/>
      <c r="Q51644" s="118"/>
    </row>
    <row r="51645" spans="16:17">
      <c r="P51645" s="118"/>
      <c r="Q51645" s="118"/>
    </row>
    <row r="51646" spans="16:17">
      <c r="P51646" s="118"/>
      <c r="Q51646" s="118"/>
    </row>
    <row r="51647" spans="16:17">
      <c r="P51647" s="118"/>
      <c r="Q51647" s="118"/>
    </row>
    <row r="51648" spans="16:17">
      <c r="P51648" s="118"/>
      <c r="Q51648" s="118"/>
    </row>
    <row r="51649" spans="16:17">
      <c r="P51649" s="118"/>
      <c r="Q51649" s="118"/>
    </row>
    <row r="51650" spans="16:17">
      <c r="P51650" s="118"/>
      <c r="Q51650" s="118"/>
    </row>
    <row r="51651" spans="16:17">
      <c r="P51651" s="118"/>
      <c r="Q51651" s="118"/>
    </row>
    <row r="51652" spans="16:17">
      <c r="P51652" s="118"/>
      <c r="Q51652" s="118"/>
    </row>
    <row r="51653" spans="16:17">
      <c r="P51653" s="118"/>
      <c r="Q51653" s="118"/>
    </row>
    <row r="51654" spans="16:17">
      <c r="P51654" s="118"/>
      <c r="Q51654" s="118"/>
    </row>
    <row r="51655" spans="16:17">
      <c r="P51655" s="118"/>
      <c r="Q51655" s="118"/>
    </row>
    <row r="51656" spans="16:17">
      <c r="P51656" s="118"/>
      <c r="Q51656" s="118"/>
    </row>
    <row r="51657" spans="16:17">
      <c r="P51657" s="118"/>
      <c r="Q51657" s="118"/>
    </row>
    <row r="51658" spans="16:17">
      <c r="P51658" s="118"/>
      <c r="Q51658" s="118"/>
    </row>
    <row r="51659" spans="16:17">
      <c r="P51659" s="118"/>
      <c r="Q51659" s="118"/>
    </row>
    <row r="51660" spans="16:17">
      <c r="P51660" s="118"/>
      <c r="Q51660" s="118"/>
    </row>
    <row r="51661" spans="16:17">
      <c r="P51661" s="118"/>
      <c r="Q51661" s="118"/>
    </row>
    <row r="51662" spans="16:17">
      <c r="P51662" s="118"/>
      <c r="Q51662" s="118"/>
    </row>
    <row r="51663" spans="16:17">
      <c r="P51663" s="118"/>
      <c r="Q51663" s="118"/>
    </row>
    <row r="51664" spans="16:17">
      <c r="P51664" s="118"/>
      <c r="Q51664" s="118"/>
    </row>
    <row r="51665" spans="16:17">
      <c r="P51665" s="118"/>
      <c r="Q51665" s="118"/>
    </row>
    <row r="51666" spans="16:17">
      <c r="P51666" s="118"/>
      <c r="Q51666" s="118"/>
    </row>
    <row r="51667" spans="16:17">
      <c r="P51667" s="118"/>
      <c r="Q51667" s="118"/>
    </row>
    <row r="51668" spans="16:17">
      <c r="P51668" s="118"/>
      <c r="Q51668" s="118"/>
    </row>
    <row r="51669" spans="16:17">
      <c r="P51669" s="118"/>
      <c r="Q51669" s="118"/>
    </row>
    <row r="51670" spans="16:17">
      <c r="P51670" s="118"/>
      <c r="Q51670" s="118"/>
    </row>
    <row r="51671" spans="16:17">
      <c r="P51671" s="118"/>
      <c r="Q51671" s="118"/>
    </row>
    <row r="51672" spans="16:17">
      <c r="P51672" s="118"/>
      <c r="Q51672" s="118"/>
    </row>
    <row r="51673" spans="16:17">
      <c r="P51673" s="118"/>
      <c r="Q51673" s="118"/>
    </row>
    <row r="51674" spans="16:17">
      <c r="P51674" s="118"/>
      <c r="Q51674" s="118"/>
    </row>
    <row r="51675" spans="16:17">
      <c r="P51675" s="118"/>
      <c r="Q51675" s="118"/>
    </row>
    <row r="51676" spans="16:17">
      <c r="P51676" s="118"/>
      <c r="Q51676" s="118"/>
    </row>
    <row r="51677" spans="16:17">
      <c r="P51677" s="118"/>
      <c r="Q51677" s="118"/>
    </row>
    <row r="51678" spans="16:17">
      <c r="P51678" s="118"/>
      <c r="Q51678" s="118"/>
    </row>
    <row r="51679" spans="16:17">
      <c r="P51679" s="118"/>
      <c r="Q51679" s="118"/>
    </row>
    <row r="51680" spans="16:17">
      <c r="P51680" s="118"/>
      <c r="Q51680" s="118"/>
    </row>
    <row r="51681" spans="16:17">
      <c r="P51681" s="118"/>
      <c r="Q51681" s="118"/>
    </row>
    <row r="51682" spans="16:17">
      <c r="P51682" s="118"/>
      <c r="Q51682" s="118"/>
    </row>
    <row r="51683" spans="16:17">
      <c r="P51683" s="118"/>
      <c r="Q51683" s="118"/>
    </row>
    <row r="51684" spans="16:17">
      <c r="P51684" s="118"/>
      <c r="Q51684" s="118"/>
    </row>
    <row r="51685" spans="16:17">
      <c r="P51685" s="118"/>
      <c r="Q51685" s="118"/>
    </row>
    <row r="51686" spans="16:17">
      <c r="P51686" s="118"/>
      <c r="Q51686" s="118"/>
    </row>
    <row r="51687" spans="16:17">
      <c r="P51687" s="118"/>
      <c r="Q51687" s="118"/>
    </row>
    <row r="51688" spans="16:17">
      <c r="P51688" s="118"/>
      <c r="Q51688" s="118"/>
    </row>
    <row r="51689" spans="16:17">
      <c r="P51689" s="118"/>
      <c r="Q51689" s="118"/>
    </row>
    <row r="51690" spans="16:17">
      <c r="P51690" s="118"/>
      <c r="Q51690" s="118"/>
    </row>
    <row r="51691" spans="16:17">
      <c r="P51691" s="118"/>
      <c r="Q51691" s="118"/>
    </row>
    <row r="51692" spans="16:17">
      <c r="P51692" s="118"/>
      <c r="Q51692" s="118"/>
    </row>
    <row r="51693" spans="16:17">
      <c r="P51693" s="118"/>
      <c r="Q51693" s="118"/>
    </row>
    <row r="51694" spans="16:17">
      <c r="P51694" s="118"/>
      <c r="Q51694" s="118"/>
    </row>
    <row r="51695" spans="16:17">
      <c r="P51695" s="118"/>
      <c r="Q51695" s="118"/>
    </row>
    <row r="51696" spans="16:17">
      <c r="P51696" s="118"/>
      <c r="Q51696" s="118"/>
    </row>
    <row r="51697" spans="16:17">
      <c r="P51697" s="118"/>
      <c r="Q51697" s="118"/>
    </row>
    <row r="51698" spans="16:17">
      <c r="P51698" s="118"/>
      <c r="Q51698" s="118"/>
    </row>
    <row r="51699" spans="16:17">
      <c r="P51699" s="118"/>
      <c r="Q51699" s="118"/>
    </row>
    <row r="51700" spans="16:17">
      <c r="P51700" s="118"/>
      <c r="Q51700" s="118"/>
    </row>
    <row r="51701" spans="16:17">
      <c r="P51701" s="118"/>
      <c r="Q51701" s="118"/>
    </row>
    <row r="51702" spans="16:17">
      <c r="P51702" s="118"/>
      <c r="Q51702" s="118"/>
    </row>
    <row r="51703" spans="16:17">
      <c r="P51703" s="118"/>
      <c r="Q51703" s="118"/>
    </row>
    <row r="51704" spans="16:17">
      <c r="P51704" s="118"/>
      <c r="Q51704" s="118"/>
    </row>
    <row r="51705" spans="16:17">
      <c r="P51705" s="118"/>
      <c r="Q51705" s="118"/>
    </row>
    <row r="51706" spans="16:17">
      <c r="P51706" s="118"/>
      <c r="Q51706" s="118"/>
    </row>
    <row r="51707" spans="16:17">
      <c r="P51707" s="118"/>
      <c r="Q51707" s="118"/>
    </row>
    <row r="51708" spans="16:17">
      <c r="P51708" s="118"/>
      <c r="Q51708" s="118"/>
    </row>
    <row r="51709" spans="16:17">
      <c r="P51709" s="118"/>
      <c r="Q51709" s="118"/>
    </row>
    <row r="51710" spans="16:17">
      <c r="P51710" s="118"/>
      <c r="Q51710" s="118"/>
    </row>
    <row r="51711" spans="16:17">
      <c r="P51711" s="118"/>
      <c r="Q51711" s="118"/>
    </row>
    <row r="51712" spans="16:17">
      <c r="P51712" s="118"/>
      <c r="Q51712" s="118"/>
    </row>
    <row r="51713" spans="16:17">
      <c r="P51713" s="118"/>
      <c r="Q51713" s="118"/>
    </row>
    <row r="51714" spans="16:17">
      <c r="P51714" s="118"/>
      <c r="Q51714" s="118"/>
    </row>
    <row r="51715" spans="16:17">
      <c r="P51715" s="118"/>
      <c r="Q51715" s="118"/>
    </row>
    <row r="51716" spans="16:17">
      <c r="P51716" s="118"/>
      <c r="Q51716" s="118"/>
    </row>
    <row r="51717" spans="16:17">
      <c r="P51717" s="118"/>
      <c r="Q51717" s="118"/>
    </row>
    <row r="51718" spans="16:17">
      <c r="P51718" s="118"/>
      <c r="Q51718" s="118"/>
    </row>
    <row r="51719" spans="16:17">
      <c r="P51719" s="118"/>
      <c r="Q51719" s="118"/>
    </row>
    <row r="51720" spans="16:17">
      <c r="P51720" s="118"/>
      <c r="Q51720" s="118"/>
    </row>
    <row r="51721" spans="16:17">
      <c r="P51721" s="118"/>
      <c r="Q51721" s="118"/>
    </row>
    <row r="51722" spans="16:17">
      <c r="P51722" s="118"/>
      <c r="Q51722" s="118"/>
    </row>
    <row r="51723" spans="16:17">
      <c r="P51723" s="118"/>
      <c r="Q51723" s="118"/>
    </row>
    <row r="51724" spans="16:17">
      <c r="P51724" s="118"/>
      <c r="Q51724" s="118"/>
    </row>
    <row r="51725" spans="16:17">
      <c r="P51725" s="118"/>
      <c r="Q51725" s="118"/>
    </row>
    <row r="51726" spans="16:17">
      <c r="P51726" s="118"/>
      <c r="Q51726" s="118"/>
    </row>
    <row r="51727" spans="16:17">
      <c r="P51727" s="118"/>
      <c r="Q51727" s="118"/>
    </row>
    <row r="51728" spans="16:17">
      <c r="P51728" s="118"/>
      <c r="Q51728" s="118"/>
    </row>
    <row r="51729" spans="16:17">
      <c r="P51729" s="118"/>
      <c r="Q51729" s="118"/>
    </row>
    <row r="51730" spans="16:17">
      <c r="P51730" s="118"/>
      <c r="Q51730" s="118"/>
    </row>
    <row r="51731" spans="16:17">
      <c r="P51731" s="118"/>
      <c r="Q51731" s="118"/>
    </row>
    <row r="51732" spans="16:17">
      <c r="P51732" s="118"/>
      <c r="Q51732" s="118"/>
    </row>
    <row r="51733" spans="16:17">
      <c r="P51733" s="118"/>
      <c r="Q51733" s="118"/>
    </row>
    <row r="51734" spans="16:17">
      <c r="P51734" s="118"/>
      <c r="Q51734" s="118"/>
    </row>
    <row r="51735" spans="16:17">
      <c r="P51735" s="118"/>
      <c r="Q51735" s="118"/>
    </row>
    <row r="51736" spans="16:17">
      <c r="P51736" s="118"/>
      <c r="Q51736" s="118"/>
    </row>
    <row r="51737" spans="16:17">
      <c r="P51737" s="118"/>
      <c r="Q51737" s="118"/>
    </row>
    <row r="51738" spans="16:17">
      <c r="P51738" s="118"/>
      <c r="Q51738" s="118"/>
    </row>
    <row r="51739" spans="16:17">
      <c r="P51739" s="118"/>
      <c r="Q51739" s="118"/>
    </row>
    <row r="51740" spans="16:17">
      <c r="P51740" s="118"/>
      <c r="Q51740" s="118"/>
    </row>
    <row r="51741" spans="16:17">
      <c r="P51741" s="118"/>
      <c r="Q51741" s="118"/>
    </row>
    <row r="51742" spans="16:17">
      <c r="P51742" s="118"/>
      <c r="Q51742" s="118"/>
    </row>
    <row r="51743" spans="16:17">
      <c r="P51743" s="118"/>
      <c r="Q51743" s="118"/>
    </row>
    <row r="51744" spans="16:17">
      <c r="P51744" s="118"/>
      <c r="Q51744" s="118"/>
    </row>
    <row r="51745" spans="16:17">
      <c r="P51745" s="118"/>
      <c r="Q51745" s="118"/>
    </row>
    <row r="51746" spans="16:17">
      <c r="P51746" s="118"/>
      <c r="Q51746" s="118"/>
    </row>
    <row r="51747" spans="16:17">
      <c r="P51747" s="118"/>
      <c r="Q51747" s="118"/>
    </row>
    <row r="51748" spans="16:17">
      <c r="P51748" s="118"/>
      <c r="Q51748" s="118"/>
    </row>
    <row r="51749" spans="16:17">
      <c r="P51749" s="118"/>
      <c r="Q51749" s="118"/>
    </row>
    <row r="51750" spans="16:17">
      <c r="P51750" s="118"/>
      <c r="Q51750" s="118"/>
    </row>
    <row r="51751" spans="16:17">
      <c r="P51751" s="118"/>
      <c r="Q51751" s="118"/>
    </row>
    <row r="51752" spans="16:17">
      <c r="P51752" s="118"/>
      <c r="Q51752" s="118"/>
    </row>
    <row r="51753" spans="16:17">
      <c r="P51753" s="118"/>
      <c r="Q51753" s="118"/>
    </row>
    <row r="51754" spans="16:17">
      <c r="P51754" s="118"/>
      <c r="Q51754" s="118"/>
    </row>
    <row r="51755" spans="16:17">
      <c r="P51755" s="118"/>
      <c r="Q51755" s="118"/>
    </row>
    <row r="51756" spans="16:17">
      <c r="P51756" s="118"/>
      <c r="Q51756" s="118"/>
    </row>
    <row r="51757" spans="16:17">
      <c r="P51757" s="118"/>
      <c r="Q51757" s="118"/>
    </row>
    <row r="51758" spans="16:17">
      <c r="P51758" s="118"/>
      <c r="Q51758" s="118"/>
    </row>
    <row r="51759" spans="16:17">
      <c r="P51759" s="118"/>
      <c r="Q51759" s="118"/>
    </row>
    <row r="51760" spans="16:17">
      <c r="P51760" s="118"/>
      <c r="Q51760" s="118"/>
    </row>
    <row r="51761" spans="16:17">
      <c r="P51761" s="118"/>
      <c r="Q51761" s="118"/>
    </row>
    <row r="51762" spans="16:17">
      <c r="P51762" s="118"/>
      <c r="Q51762" s="118"/>
    </row>
    <row r="51763" spans="16:17">
      <c r="P51763" s="118"/>
      <c r="Q51763" s="118"/>
    </row>
    <row r="51764" spans="16:17">
      <c r="P51764" s="118"/>
      <c r="Q51764" s="118"/>
    </row>
    <row r="51765" spans="16:17">
      <c r="P51765" s="118"/>
      <c r="Q51765" s="118"/>
    </row>
    <row r="51766" spans="16:17">
      <c r="P51766" s="118"/>
      <c r="Q51766" s="118"/>
    </row>
    <row r="51767" spans="16:17">
      <c r="P51767" s="118"/>
      <c r="Q51767" s="118"/>
    </row>
    <row r="51768" spans="16:17">
      <c r="P51768" s="118"/>
      <c r="Q51768" s="118"/>
    </row>
    <row r="51769" spans="16:17">
      <c r="P51769" s="118"/>
      <c r="Q51769" s="118"/>
    </row>
    <row r="51770" spans="16:17">
      <c r="P51770" s="118"/>
      <c r="Q51770" s="118"/>
    </row>
    <row r="51771" spans="16:17">
      <c r="P51771" s="118"/>
      <c r="Q51771" s="118"/>
    </row>
    <row r="51772" spans="16:17">
      <c r="P51772" s="118"/>
      <c r="Q51772" s="118"/>
    </row>
    <row r="51773" spans="16:17">
      <c r="P51773" s="118"/>
      <c r="Q51773" s="118"/>
    </row>
    <row r="51774" spans="16:17">
      <c r="P51774" s="118"/>
      <c r="Q51774" s="118"/>
    </row>
    <row r="51775" spans="16:17">
      <c r="P51775" s="118"/>
      <c r="Q51775" s="118"/>
    </row>
    <row r="51776" spans="16:17">
      <c r="P51776" s="118"/>
      <c r="Q51776" s="118"/>
    </row>
    <row r="51777" spans="16:17">
      <c r="P51777" s="118"/>
      <c r="Q51777" s="118"/>
    </row>
    <row r="51778" spans="16:17">
      <c r="P51778" s="118"/>
      <c r="Q51778" s="118"/>
    </row>
    <row r="51779" spans="16:17">
      <c r="P51779" s="118"/>
      <c r="Q51779" s="118"/>
    </row>
    <row r="51780" spans="16:17">
      <c r="P51780" s="118"/>
      <c r="Q51780" s="118"/>
    </row>
    <row r="51781" spans="16:17">
      <c r="P51781" s="118"/>
      <c r="Q51781" s="118"/>
    </row>
    <row r="51782" spans="16:17">
      <c r="P51782" s="118"/>
      <c r="Q51782" s="118"/>
    </row>
    <row r="51783" spans="16:17">
      <c r="P51783" s="118"/>
      <c r="Q51783" s="118"/>
    </row>
    <row r="51784" spans="16:17">
      <c r="P51784" s="118"/>
      <c r="Q51784" s="118"/>
    </row>
    <row r="51785" spans="16:17">
      <c r="P51785" s="118"/>
      <c r="Q51785" s="118"/>
    </row>
    <row r="51786" spans="16:17">
      <c r="P51786" s="118"/>
      <c r="Q51786" s="118"/>
    </row>
    <row r="51787" spans="16:17">
      <c r="P51787" s="118"/>
      <c r="Q51787" s="118"/>
    </row>
    <row r="51788" spans="16:17">
      <c r="P51788" s="118"/>
      <c r="Q51788" s="118"/>
    </row>
    <row r="51789" spans="16:17">
      <c r="P51789" s="118"/>
      <c r="Q51789" s="118"/>
    </row>
    <row r="51790" spans="16:17">
      <c r="P51790" s="118"/>
      <c r="Q51790" s="118"/>
    </row>
    <row r="51791" spans="16:17">
      <c r="P51791" s="118"/>
      <c r="Q51791" s="118"/>
    </row>
    <row r="51792" spans="16:17">
      <c r="P51792" s="118"/>
      <c r="Q51792" s="118"/>
    </row>
    <row r="51793" spans="16:17">
      <c r="P51793" s="118"/>
      <c r="Q51793" s="118"/>
    </row>
    <row r="51794" spans="16:17">
      <c r="P51794" s="118"/>
      <c r="Q51794" s="118"/>
    </row>
    <row r="51795" spans="16:17">
      <c r="P51795" s="118"/>
      <c r="Q51795" s="118"/>
    </row>
    <row r="51796" spans="16:17">
      <c r="P51796" s="118"/>
      <c r="Q51796" s="118"/>
    </row>
    <row r="51797" spans="16:17">
      <c r="P51797" s="118"/>
      <c r="Q51797" s="118"/>
    </row>
    <row r="51798" spans="16:17">
      <c r="P51798" s="118"/>
      <c r="Q51798" s="118"/>
    </row>
    <row r="51799" spans="16:17">
      <c r="P51799" s="118"/>
      <c r="Q51799" s="118"/>
    </row>
    <row r="51800" spans="16:17">
      <c r="P51800" s="118"/>
      <c r="Q51800" s="118"/>
    </row>
    <row r="51801" spans="16:17">
      <c r="P51801" s="118"/>
      <c r="Q51801" s="118"/>
    </row>
    <row r="51802" spans="16:17">
      <c r="P51802" s="118"/>
      <c r="Q51802" s="118"/>
    </row>
    <row r="51803" spans="16:17">
      <c r="P51803" s="118"/>
      <c r="Q51803" s="118"/>
    </row>
    <row r="51804" spans="16:17">
      <c r="P51804" s="118"/>
      <c r="Q51804" s="118"/>
    </row>
    <row r="51805" spans="16:17">
      <c r="P51805" s="118"/>
      <c r="Q51805" s="118"/>
    </row>
    <row r="51806" spans="16:17">
      <c r="P51806" s="118"/>
      <c r="Q51806" s="118"/>
    </row>
    <row r="51807" spans="16:17">
      <c r="P51807" s="118"/>
      <c r="Q51807" s="118"/>
    </row>
    <row r="51808" spans="16:17">
      <c r="P51808" s="118"/>
      <c r="Q51808" s="118"/>
    </row>
    <row r="51809" spans="16:17">
      <c r="P51809" s="118"/>
      <c r="Q51809" s="118"/>
    </row>
    <row r="51810" spans="16:17">
      <c r="P51810" s="118"/>
      <c r="Q51810" s="118"/>
    </row>
    <row r="51811" spans="16:17">
      <c r="P51811" s="118"/>
      <c r="Q51811" s="118"/>
    </row>
    <row r="51812" spans="16:17">
      <c r="P51812" s="118"/>
      <c r="Q51812" s="118"/>
    </row>
    <row r="51813" spans="16:17">
      <c r="P51813" s="118"/>
      <c r="Q51813" s="118"/>
    </row>
    <row r="51814" spans="16:17">
      <c r="P51814" s="118"/>
      <c r="Q51814" s="118"/>
    </row>
    <row r="51815" spans="16:17">
      <c r="P51815" s="118"/>
      <c r="Q51815" s="118"/>
    </row>
    <row r="51816" spans="16:17">
      <c r="P51816" s="118"/>
      <c r="Q51816" s="118"/>
    </row>
    <row r="51817" spans="16:17">
      <c r="P51817" s="118"/>
      <c r="Q51817" s="118"/>
    </row>
    <row r="51818" spans="16:17">
      <c r="P51818" s="118"/>
      <c r="Q51818" s="118"/>
    </row>
    <row r="51819" spans="16:17">
      <c r="P51819" s="118"/>
      <c r="Q51819" s="118"/>
    </row>
    <row r="51820" spans="16:17">
      <c r="P51820" s="118"/>
      <c r="Q51820" s="118"/>
    </row>
    <row r="51821" spans="16:17">
      <c r="P51821" s="118"/>
      <c r="Q51821" s="118"/>
    </row>
    <row r="51822" spans="16:17">
      <c r="P51822" s="118"/>
      <c r="Q51822" s="118"/>
    </row>
    <row r="51823" spans="16:17">
      <c r="P51823" s="118"/>
      <c r="Q51823" s="118"/>
    </row>
    <row r="51824" spans="16:17">
      <c r="P51824" s="118"/>
      <c r="Q51824" s="118"/>
    </row>
    <row r="51825" spans="16:17">
      <c r="P51825" s="118"/>
      <c r="Q51825" s="118"/>
    </row>
    <row r="51826" spans="16:17">
      <c r="P51826" s="118"/>
      <c r="Q51826" s="118"/>
    </row>
    <row r="51827" spans="16:17">
      <c r="P51827" s="118"/>
      <c r="Q51827" s="118"/>
    </row>
    <row r="51828" spans="16:17">
      <c r="P51828" s="118"/>
      <c r="Q51828" s="118"/>
    </row>
    <row r="51829" spans="16:17">
      <c r="P51829" s="118"/>
      <c r="Q51829" s="118"/>
    </row>
    <row r="51830" spans="16:17">
      <c r="P51830" s="118"/>
      <c r="Q51830" s="118"/>
    </row>
    <row r="51831" spans="16:17">
      <c r="P51831" s="118"/>
      <c r="Q51831" s="118"/>
    </row>
    <row r="51832" spans="16:17">
      <c r="P51832" s="118"/>
      <c r="Q51832" s="118"/>
    </row>
    <row r="51833" spans="16:17">
      <c r="P51833" s="118"/>
      <c r="Q51833" s="118"/>
    </row>
    <row r="51834" spans="16:17">
      <c r="P51834" s="118"/>
      <c r="Q51834" s="118"/>
    </row>
    <row r="51835" spans="16:17">
      <c r="P51835" s="118"/>
      <c r="Q51835" s="118"/>
    </row>
    <row r="51836" spans="16:17">
      <c r="P51836" s="118"/>
      <c r="Q51836" s="118"/>
    </row>
    <row r="51837" spans="16:17">
      <c r="P51837" s="118"/>
      <c r="Q51837" s="118"/>
    </row>
    <row r="51838" spans="16:17">
      <c r="P51838" s="118"/>
      <c r="Q51838" s="118"/>
    </row>
    <row r="51839" spans="16:17">
      <c r="P51839" s="118"/>
      <c r="Q51839" s="118"/>
    </row>
    <row r="51840" spans="16:17">
      <c r="P51840" s="118"/>
      <c r="Q51840" s="118"/>
    </row>
    <row r="51841" spans="16:17">
      <c r="P51841" s="118"/>
      <c r="Q51841" s="118"/>
    </row>
    <row r="51842" spans="16:17">
      <c r="P51842" s="118"/>
      <c r="Q51842" s="118"/>
    </row>
    <row r="51843" spans="16:17">
      <c r="P51843" s="118"/>
      <c r="Q51843" s="118"/>
    </row>
    <row r="51844" spans="16:17">
      <c r="P51844" s="118"/>
      <c r="Q51844" s="118"/>
    </row>
    <row r="51845" spans="16:17">
      <c r="P51845" s="118"/>
      <c r="Q51845" s="118"/>
    </row>
    <row r="51846" spans="16:17">
      <c r="P51846" s="118"/>
      <c r="Q51846" s="118"/>
    </row>
    <row r="51847" spans="16:17">
      <c r="P51847" s="118"/>
      <c r="Q51847" s="118"/>
    </row>
    <row r="51848" spans="16:17">
      <c r="P51848" s="118"/>
      <c r="Q51848" s="118"/>
    </row>
    <row r="51849" spans="16:17">
      <c r="P51849" s="118"/>
      <c r="Q51849" s="118"/>
    </row>
    <row r="51850" spans="16:17">
      <c r="P51850" s="118"/>
      <c r="Q51850" s="118"/>
    </row>
    <row r="51851" spans="16:17">
      <c r="P51851" s="118"/>
      <c r="Q51851" s="118"/>
    </row>
    <row r="51852" spans="16:17">
      <c r="P51852" s="118"/>
      <c r="Q51852" s="118"/>
    </row>
    <row r="51853" spans="16:17">
      <c r="P51853" s="118"/>
      <c r="Q51853" s="118"/>
    </row>
    <row r="51854" spans="16:17">
      <c r="P51854" s="118"/>
      <c r="Q51854" s="118"/>
    </row>
    <row r="51855" spans="16:17">
      <c r="P51855" s="118"/>
      <c r="Q51855" s="118"/>
    </row>
    <row r="51856" spans="16:17">
      <c r="P51856" s="118"/>
      <c r="Q51856" s="118"/>
    </row>
    <row r="51857" spans="16:17">
      <c r="P51857" s="118"/>
      <c r="Q51857" s="118"/>
    </row>
    <row r="51858" spans="16:17">
      <c r="P51858" s="118"/>
      <c r="Q51858" s="118"/>
    </row>
    <row r="51859" spans="16:17">
      <c r="P51859" s="118"/>
      <c r="Q51859" s="118"/>
    </row>
    <row r="51860" spans="16:17">
      <c r="P51860" s="118"/>
      <c r="Q51860" s="118"/>
    </row>
    <row r="51861" spans="16:17">
      <c r="P51861" s="118"/>
      <c r="Q51861" s="118"/>
    </row>
    <row r="51862" spans="16:17">
      <c r="P51862" s="118"/>
      <c r="Q51862" s="118"/>
    </row>
    <row r="51863" spans="16:17">
      <c r="P51863" s="118"/>
      <c r="Q51863" s="118"/>
    </row>
    <row r="51864" spans="16:17">
      <c r="P51864" s="118"/>
      <c r="Q51864" s="118"/>
    </row>
    <row r="51865" spans="16:17">
      <c r="P51865" s="118"/>
      <c r="Q51865" s="118"/>
    </row>
    <row r="51866" spans="16:17">
      <c r="P51866" s="118"/>
      <c r="Q51866" s="118"/>
    </row>
    <row r="51867" spans="16:17">
      <c r="P51867" s="118"/>
      <c r="Q51867" s="118"/>
    </row>
    <row r="51868" spans="16:17">
      <c r="P51868" s="118"/>
      <c r="Q51868" s="118"/>
    </row>
    <row r="51869" spans="16:17">
      <c r="P51869" s="118"/>
      <c r="Q51869" s="118"/>
    </row>
    <row r="51870" spans="16:17">
      <c r="P51870" s="118"/>
      <c r="Q51870" s="118"/>
    </row>
    <row r="51871" spans="16:17">
      <c r="P51871" s="118"/>
      <c r="Q51871" s="118"/>
    </row>
    <row r="51872" spans="16:17">
      <c r="P51872" s="118"/>
      <c r="Q51872" s="118"/>
    </row>
    <row r="51873" spans="16:17">
      <c r="P51873" s="118"/>
      <c r="Q51873" s="118"/>
    </row>
    <row r="51874" spans="16:17">
      <c r="P51874" s="118"/>
      <c r="Q51874" s="118"/>
    </row>
    <row r="51875" spans="16:17">
      <c r="P51875" s="118"/>
      <c r="Q51875" s="118"/>
    </row>
    <row r="51876" spans="16:17">
      <c r="P51876" s="118"/>
      <c r="Q51876" s="118"/>
    </row>
    <row r="51877" spans="16:17">
      <c r="P51877" s="118"/>
      <c r="Q51877" s="118"/>
    </row>
    <row r="51878" spans="16:17">
      <c r="P51878" s="118"/>
      <c r="Q51878" s="118"/>
    </row>
    <row r="51879" spans="16:17">
      <c r="P51879" s="118"/>
      <c r="Q51879" s="118"/>
    </row>
    <row r="51880" spans="16:17">
      <c r="P51880" s="118"/>
      <c r="Q51880" s="118"/>
    </row>
    <row r="51881" spans="16:17">
      <c r="P51881" s="118"/>
      <c r="Q51881" s="118"/>
    </row>
    <row r="51882" spans="16:17">
      <c r="P51882" s="118"/>
      <c r="Q51882" s="118"/>
    </row>
    <row r="51883" spans="16:17">
      <c r="P51883" s="118"/>
      <c r="Q51883" s="118"/>
    </row>
    <row r="51884" spans="16:17">
      <c r="P51884" s="118"/>
      <c r="Q51884" s="118"/>
    </row>
    <row r="51885" spans="16:17">
      <c r="P51885" s="118"/>
      <c r="Q51885" s="118"/>
    </row>
    <row r="51886" spans="16:17">
      <c r="P51886" s="118"/>
      <c r="Q51886" s="118"/>
    </row>
    <row r="51887" spans="16:17">
      <c r="P51887" s="118"/>
      <c r="Q51887" s="118"/>
    </row>
    <row r="51888" spans="16:17">
      <c r="P51888" s="118"/>
      <c r="Q51888" s="118"/>
    </row>
    <row r="51889" spans="16:17">
      <c r="P51889" s="118"/>
      <c r="Q51889" s="118"/>
    </row>
    <row r="51890" spans="16:17">
      <c r="P51890" s="118"/>
      <c r="Q51890" s="118"/>
    </row>
    <row r="51891" spans="16:17">
      <c r="P51891" s="118"/>
      <c r="Q51891" s="118"/>
    </row>
    <row r="51892" spans="16:17">
      <c r="P51892" s="118"/>
      <c r="Q51892" s="118"/>
    </row>
    <row r="51893" spans="16:17">
      <c r="P51893" s="118"/>
      <c r="Q51893" s="118"/>
    </row>
    <row r="51894" spans="16:17">
      <c r="P51894" s="118"/>
      <c r="Q51894" s="118"/>
    </row>
    <row r="51895" spans="16:17">
      <c r="P51895" s="118"/>
      <c r="Q51895" s="118"/>
    </row>
    <row r="51896" spans="16:17">
      <c r="P51896" s="118"/>
      <c r="Q51896" s="118"/>
    </row>
    <row r="51897" spans="16:17">
      <c r="P51897" s="118"/>
      <c r="Q51897" s="118"/>
    </row>
    <row r="51898" spans="16:17">
      <c r="P51898" s="118"/>
      <c r="Q51898" s="118"/>
    </row>
    <row r="51899" spans="16:17">
      <c r="P51899" s="118"/>
      <c r="Q51899" s="118"/>
    </row>
    <row r="51900" spans="16:17">
      <c r="P51900" s="118"/>
      <c r="Q51900" s="118"/>
    </row>
    <row r="51901" spans="16:17">
      <c r="P51901" s="118"/>
      <c r="Q51901" s="118"/>
    </row>
    <row r="51902" spans="16:17">
      <c r="P51902" s="118"/>
      <c r="Q51902" s="118"/>
    </row>
    <row r="51903" spans="16:17">
      <c r="P51903" s="118"/>
      <c r="Q51903" s="118"/>
    </row>
    <row r="51904" spans="16:17">
      <c r="P51904" s="118"/>
      <c r="Q51904" s="118"/>
    </row>
    <row r="51905" spans="16:17">
      <c r="P51905" s="118"/>
      <c r="Q51905" s="118"/>
    </row>
    <row r="51906" spans="16:17">
      <c r="P51906" s="118"/>
      <c r="Q51906" s="118"/>
    </row>
    <row r="51907" spans="16:17">
      <c r="P51907" s="118"/>
      <c r="Q51907" s="118"/>
    </row>
    <row r="51908" spans="16:17">
      <c r="P51908" s="118"/>
      <c r="Q51908" s="118"/>
    </row>
    <row r="51909" spans="16:17">
      <c r="P51909" s="118"/>
      <c r="Q51909" s="118"/>
    </row>
    <row r="51910" spans="16:17">
      <c r="P51910" s="118"/>
      <c r="Q51910" s="118"/>
    </row>
    <row r="51911" spans="16:17">
      <c r="P51911" s="118"/>
      <c r="Q51911" s="118"/>
    </row>
    <row r="51912" spans="16:17">
      <c r="P51912" s="118"/>
      <c r="Q51912" s="118"/>
    </row>
    <row r="51913" spans="16:17">
      <c r="P51913" s="118"/>
      <c r="Q51913" s="118"/>
    </row>
    <row r="51914" spans="16:17">
      <c r="P51914" s="118"/>
      <c r="Q51914" s="118"/>
    </row>
    <row r="51915" spans="16:17">
      <c r="P51915" s="118"/>
      <c r="Q51915" s="118"/>
    </row>
    <row r="51916" spans="16:17">
      <c r="P51916" s="118"/>
      <c r="Q51916" s="118"/>
    </row>
    <row r="51917" spans="16:17">
      <c r="P51917" s="118"/>
      <c r="Q51917" s="118"/>
    </row>
    <row r="51918" spans="16:17">
      <c r="P51918" s="118"/>
      <c r="Q51918" s="118"/>
    </row>
    <row r="51919" spans="16:17">
      <c r="P51919" s="118"/>
      <c r="Q51919" s="118"/>
    </row>
    <row r="51920" spans="16:17">
      <c r="P51920" s="118"/>
      <c r="Q51920" s="118"/>
    </row>
    <row r="51921" spans="16:17">
      <c r="P51921" s="118"/>
      <c r="Q51921" s="118"/>
    </row>
    <row r="51922" spans="16:17">
      <c r="P51922" s="118"/>
      <c r="Q51922" s="118"/>
    </row>
    <row r="51923" spans="16:17">
      <c r="P51923" s="118"/>
      <c r="Q51923" s="118"/>
    </row>
    <row r="51924" spans="16:17">
      <c r="P51924" s="118"/>
      <c r="Q51924" s="118"/>
    </row>
    <row r="51925" spans="16:17">
      <c r="P51925" s="118"/>
      <c r="Q51925" s="118"/>
    </row>
    <row r="51926" spans="16:17">
      <c r="P51926" s="118"/>
      <c r="Q51926" s="118"/>
    </row>
    <row r="51927" spans="16:17">
      <c r="P51927" s="118"/>
      <c r="Q51927" s="118"/>
    </row>
    <row r="51928" spans="16:17">
      <c r="P51928" s="118"/>
      <c r="Q51928" s="118"/>
    </row>
    <row r="51929" spans="16:17">
      <c r="P51929" s="118"/>
      <c r="Q51929" s="118"/>
    </row>
    <row r="51930" spans="16:17">
      <c r="P51930" s="118"/>
      <c r="Q51930" s="118"/>
    </row>
    <row r="51931" spans="16:17">
      <c r="P51931" s="118"/>
      <c r="Q51931" s="118"/>
    </row>
    <row r="51932" spans="16:17">
      <c r="P51932" s="118"/>
      <c r="Q51932" s="118"/>
    </row>
    <row r="51933" spans="16:17">
      <c r="P51933" s="118"/>
      <c r="Q51933" s="118"/>
    </row>
    <row r="51934" spans="16:17">
      <c r="P51934" s="118"/>
      <c r="Q51934" s="118"/>
    </row>
    <row r="51935" spans="16:17">
      <c r="P51935" s="118"/>
      <c r="Q51935" s="118"/>
    </row>
    <row r="51936" spans="16:17">
      <c r="P51936" s="118"/>
      <c r="Q51936" s="118"/>
    </row>
    <row r="51937" spans="16:17">
      <c r="P51937" s="118"/>
      <c r="Q51937" s="118"/>
    </row>
    <row r="51938" spans="16:17">
      <c r="P51938" s="118"/>
      <c r="Q51938" s="118"/>
    </row>
    <row r="51939" spans="16:17">
      <c r="P51939" s="118"/>
      <c r="Q51939" s="118"/>
    </row>
    <row r="51940" spans="16:17">
      <c r="P51940" s="118"/>
      <c r="Q51940" s="118"/>
    </row>
    <row r="51941" spans="16:17">
      <c r="P51941" s="118"/>
      <c r="Q51941" s="118"/>
    </row>
    <row r="51942" spans="16:17">
      <c r="P51942" s="118"/>
      <c r="Q51942" s="118"/>
    </row>
    <row r="51943" spans="16:17">
      <c r="P51943" s="118"/>
      <c r="Q51943" s="118"/>
    </row>
    <row r="51944" spans="16:17">
      <c r="P51944" s="118"/>
      <c r="Q51944" s="118"/>
    </row>
    <row r="51945" spans="16:17">
      <c r="P51945" s="118"/>
      <c r="Q51945" s="118"/>
    </row>
    <row r="51946" spans="16:17">
      <c r="P51946" s="118"/>
      <c r="Q51946" s="118"/>
    </row>
    <row r="51947" spans="16:17">
      <c r="P51947" s="118"/>
      <c r="Q51947" s="118"/>
    </row>
    <row r="51948" spans="16:17">
      <c r="P51948" s="118"/>
      <c r="Q51948" s="118"/>
    </row>
    <row r="51949" spans="16:17">
      <c r="P51949" s="118"/>
      <c r="Q51949" s="118"/>
    </row>
    <row r="51950" spans="16:17">
      <c r="P51950" s="118"/>
      <c r="Q51950" s="118"/>
    </row>
    <row r="51951" spans="16:17">
      <c r="P51951" s="118"/>
      <c r="Q51951" s="118"/>
    </row>
    <row r="51952" spans="16:17">
      <c r="P51952" s="118"/>
      <c r="Q51952" s="118"/>
    </row>
    <row r="51953" spans="16:17">
      <c r="P51953" s="118"/>
      <c r="Q51953" s="118"/>
    </row>
    <row r="51954" spans="16:17">
      <c r="P51954" s="118"/>
      <c r="Q51954" s="118"/>
    </row>
    <row r="51955" spans="16:17">
      <c r="P51955" s="118"/>
      <c r="Q51955" s="118"/>
    </row>
    <row r="51956" spans="16:17">
      <c r="P51956" s="118"/>
      <c r="Q51956" s="118"/>
    </row>
    <row r="51957" spans="16:17">
      <c r="P51957" s="118"/>
      <c r="Q51957" s="118"/>
    </row>
    <row r="51958" spans="16:17">
      <c r="P51958" s="118"/>
      <c r="Q51958" s="118"/>
    </row>
    <row r="51959" spans="16:17">
      <c r="P51959" s="118"/>
      <c r="Q51959" s="118"/>
    </row>
    <row r="51960" spans="16:17">
      <c r="P51960" s="118"/>
      <c r="Q51960" s="118"/>
    </row>
    <row r="51961" spans="16:17">
      <c r="P51961" s="118"/>
      <c r="Q51961" s="118"/>
    </row>
    <row r="51962" spans="16:17">
      <c r="P51962" s="118"/>
      <c r="Q51962" s="118"/>
    </row>
    <row r="51963" spans="16:17">
      <c r="P51963" s="118"/>
      <c r="Q51963" s="118"/>
    </row>
    <row r="51964" spans="16:17">
      <c r="P51964" s="118"/>
      <c r="Q51964" s="118"/>
    </row>
    <row r="51965" spans="16:17">
      <c r="P51965" s="118"/>
      <c r="Q51965" s="118"/>
    </row>
    <row r="51966" spans="16:17">
      <c r="P51966" s="118"/>
      <c r="Q51966" s="118"/>
    </row>
    <row r="51967" spans="16:17">
      <c r="P51967" s="118"/>
      <c r="Q51967" s="118"/>
    </row>
    <row r="51968" spans="16:17">
      <c r="P51968" s="118"/>
      <c r="Q51968" s="118"/>
    </row>
    <row r="51969" spans="16:17">
      <c r="P51969" s="118"/>
      <c r="Q51969" s="118"/>
    </row>
    <row r="51970" spans="16:17">
      <c r="P51970" s="118"/>
      <c r="Q51970" s="118"/>
    </row>
    <row r="51971" spans="16:17">
      <c r="P51971" s="118"/>
      <c r="Q51971" s="118"/>
    </row>
    <row r="51972" spans="16:17">
      <c r="P51972" s="118"/>
      <c r="Q51972" s="118"/>
    </row>
    <row r="51973" spans="16:17">
      <c r="P51973" s="118"/>
      <c r="Q51973" s="118"/>
    </row>
    <row r="51974" spans="16:17">
      <c r="P51974" s="118"/>
      <c r="Q51974" s="118"/>
    </row>
    <row r="51975" spans="16:17">
      <c r="P51975" s="118"/>
      <c r="Q51975" s="118"/>
    </row>
    <row r="51976" spans="16:17">
      <c r="P51976" s="118"/>
      <c r="Q51976" s="118"/>
    </row>
    <row r="51977" spans="16:17">
      <c r="P51977" s="118"/>
      <c r="Q51977" s="118"/>
    </row>
    <row r="51978" spans="16:17">
      <c r="P51978" s="118"/>
      <c r="Q51978" s="118"/>
    </row>
    <row r="51979" spans="16:17">
      <c r="P51979" s="118"/>
      <c r="Q51979" s="118"/>
    </row>
    <row r="51980" spans="16:17">
      <c r="P51980" s="118"/>
      <c r="Q51980" s="118"/>
    </row>
    <row r="51981" spans="16:17">
      <c r="P51981" s="118"/>
      <c r="Q51981" s="118"/>
    </row>
    <row r="51982" spans="16:17">
      <c r="P51982" s="118"/>
      <c r="Q51982" s="118"/>
    </row>
    <row r="51983" spans="16:17">
      <c r="P51983" s="118"/>
      <c r="Q51983" s="118"/>
    </row>
    <row r="51984" spans="16:17">
      <c r="P51984" s="118"/>
      <c r="Q51984" s="118"/>
    </row>
    <row r="51985" spans="16:17">
      <c r="P51985" s="118"/>
      <c r="Q51985" s="118"/>
    </row>
    <row r="51986" spans="16:17">
      <c r="P51986" s="118"/>
      <c r="Q51986" s="118"/>
    </row>
    <row r="51987" spans="16:17">
      <c r="P51987" s="118"/>
      <c r="Q51987" s="118"/>
    </row>
    <row r="51988" spans="16:17">
      <c r="P51988" s="118"/>
      <c r="Q51988" s="118"/>
    </row>
    <row r="51989" spans="16:17">
      <c r="P51989" s="118"/>
      <c r="Q51989" s="118"/>
    </row>
    <row r="51990" spans="16:17">
      <c r="P51990" s="118"/>
      <c r="Q51990" s="118"/>
    </row>
    <row r="51991" spans="16:17">
      <c r="P51991" s="118"/>
      <c r="Q51991" s="118"/>
    </row>
    <row r="51992" spans="16:17">
      <c r="P51992" s="118"/>
      <c r="Q51992" s="118"/>
    </row>
    <row r="51993" spans="16:17">
      <c r="P51993" s="118"/>
      <c r="Q51993" s="118"/>
    </row>
    <row r="51994" spans="16:17">
      <c r="P51994" s="118"/>
      <c r="Q51994" s="118"/>
    </row>
    <row r="51995" spans="16:17">
      <c r="P51995" s="118"/>
      <c r="Q51995" s="118"/>
    </row>
    <row r="51996" spans="16:17">
      <c r="P51996" s="118"/>
      <c r="Q51996" s="118"/>
    </row>
    <row r="51997" spans="16:17">
      <c r="P51997" s="118"/>
      <c r="Q51997" s="118"/>
    </row>
    <row r="51998" spans="16:17">
      <c r="P51998" s="118"/>
      <c r="Q51998" s="118"/>
    </row>
    <row r="51999" spans="16:17">
      <c r="P51999" s="118"/>
      <c r="Q51999" s="118"/>
    </row>
    <row r="52000" spans="16:17">
      <c r="P52000" s="118"/>
      <c r="Q52000" s="118"/>
    </row>
    <row r="52001" spans="16:17">
      <c r="P52001" s="118"/>
      <c r="Q52001" s="118"/>
    </row>
    <row r="52002" spans="16:17">
      <c r="P52002" s="118"/>
      <c r="Q52002" s="118"/>
    </row>
    <row r="52003" spans="16:17">
      <c r="P52003" s="118"/>
      <c r="Q52003" s="118"/>
    </row>
    <row r="52004" spans="16:17">
      <c r="P52004" s="118"/>
      <c r="Q52004" s="118"/>
    </row>
    <row r="52005" spans="16:17">
      <c r="P52005" s="118"/>
      <c r="Q52005" s="118"/>
    </row>
    <row r="52006" spans="16:17">
      <c r="P52006" s="118"/>
      <c r="Q52006" s="118"/>
    </row>
    <row r="52007" spans="16:17">
      <c r="P52007" s="118"/>
      <c r="Q52007" s="118"/>
    </row>
    <row r="52008" spans="16:17">
      <c r="P52008" s="118"/>
      <c r="Q52008" s="118"/>
    </row>
    <row r="52009" spans="16:17">
      <c r="P52009" s="118"/>
      <c r="Q52009" s="118"/>
    </row>
    <row r="52010" spans="16:17">
      <c r="P52010" s="118"/>
      <c r="Q52010" s="118"/>
    </row>
    <row r="52011" spans="16:17">
      <c r="P52011" s="118"/>
      <c r="Q52011" s="118"/>
    </row>
    <row r="52012" spans="16:17">
      <c r="P52012" s="118"/>
      <c r="Q52012" s="118"/>
    </row>
    <row r="52013" spans="16:17">
      <c r="P52013" s="118"/>
      <c r="Q52013" s="118"/>
    </row>
    <row r="52014" spans="16:17">
      <c r="P52014" s="118"/>
      <c r="Q52014" s="118"/>
    </row>
    <row r="52015" spans="16:17">
      <c r="P52015" s="118"/>
      <c r="Q52015" s="118"/>
    </row>
    <row r="52016" spans="16:17">
      <c r="P52016" s="118"/>
      <c r="Q52016" s="118"/>
    </row>
    <row r="52017" spans="16:17">
      <c r="P52017" s="118"/>
      <c r="Q52017" s="118"/>
    </row>
    <row r="52018" spans="16:17">
      <c r="P52018" s="118"/>
      <c r="Q52018" s="118"/>
    </row>
    <row r="52019" spans="16:17">
      <c r="P52019" s="118"/>
      <c r="Q52019" s="118"/>
    </row>
    <row r="52020" spans="16:17">
      <c r="P52020" s="118"/>
      <c r="Q52020" s="118"/>
    </row>
    <row r="52021" spans="16:17">
      <c r="P52021" s="118"/>
      <c r="Q52021" s="118"/>
    </row>
    <row r="52022" spans="16:17">
      <c r="P52022" s="118"/>
      <c r="Q52022" s="118"/>
    </row>
    <row r="52023" spans="16:17">
      <c r="P52023" s="118"/>
      <c r="Q52023" s="118"/>
    </row>
    <row r="52024" spans="16:17">
      <c r="P52024" s="118"/>
      <c r="Q52024" s="118"/>
    </row>
    <row r="52025" spans="16:17">
      <c r="P52025" s="118"/>
      <c r="Q52025" s="118"/>
    </row>
    <row r="52026" spans="16:17">
      <c r="P52026" s="118"/>
      <c r="Q52026" s="118"/>
    </row>
    <row r="52027" spans="16:17">
      <c r="P52027" s="118"/>
      <c r="Q52027" s="118"/>
    </row>
    <row r="52028" spans="16:17">
      <c r="P52028" s="118"/>
      <c r="Q52028" s="118"/>
    </row>
    <row r="52029" spans="16:17">
      <c r="P52029" s="118"/>
      <c r="Q52029" s="118"/>
    </row>
    <row r="52030" spans="16:17">
      <c r="P52030" s="118"/>
      <c r="Q52030" s="118"/>
    </row>
    <row r="52031" spans="16:17">
      <c r="P52031" s="118"/>
      <c r="Q52031" s="118"/>
    </row>
    <row r="52032" spans="16:17">
      <c r="P52032" s="118"/>
      <c r="Q52032" s="118"/>
    </row>
    <row r="52033" spans="16:17">
      <c r="P52033" s="118"/>
      <c r="Q52033" s="118"/>
    </row>
    <row r="52034" spans="16:17">
      <c r="P52034" s="118"/>
      <c r="Q52034" s="118"/>
    </row>
    <row r="52035" spans="16:17">
      <c r="P52035" s="118"/>
      <c r="Q52035" s="118"/>
    </row>
    <row r="52036" spans="16:17">
      <c r="P52036" s="118"/>
      <c r="Q52036" s="118"/>
    </row>
    <row r="52037" spans="16:17">
      <c r="P52037" s="118"/>
      <c r="Q52037" s="118"/>
    </row>
    <row r="52038" spans="16:17">
      <c r="P52038" s="118"/>
      <c r="Q52038" s="118"/>
    </row>
    <row r="52039" spans="16:17">
      <c r="P52039" s="118"/>
      <c r="Q52039" s="118"/>
    </row>
    <row r="52040" spans="16:17">
      <c r="P52040" s="118"/>
      <c r="Q52040" s="118"/>
    </row>
    <row r="52041" spans="16:17">
      <c r="P52041" s="118"/>
      <c r="Q52041" s="118"/>
    </row>
    <row r="52042" spans="16:17">
      <c r="P52042" s="118"/>
      <c r="Q52042" s="118"/>
    </row>
    <row r="52043" spans="16:17">
      <c r="P52043" s="118"/>
      <c r="Q52043" s="118"/>
    </row>
    <row r="52044" spans="16:17">
      <c r="P52044" s="118"/>
      <c r="Q52044" s="118"/>
    </row>
    <row r="52045" spans="16:17">
      <c r="P52045" s="118"/>
      <c r="Q52045" s="118"/>
    </row>
    <row r="52046" spans="16:17">
      <c r="P52046" s="118"/>
      <c r="Q52046" s="118"/>
    </row>
    <row r="52047" spans="16:17">
      <c r="P52047" s="118"/>
      <c r="Q52047" s="118"/>
    </row>
    <row r="52048" spans="16:17">
      <c r="P52048" s="118"/>
      <c r="Q52048" s="118"/>
    </row>
    <row r="52049" spans="16:17">
      <c r="P52049" s="118"/>
      <c r="Q52049" s="118"/>
    </row>
    <row r="52050" spans="16:17">
      <c r="P52050" s="118"/>
      <c r="Q52050" s="118"/>
    </row>
    <row r="52051" spans="16:17">
      <c r="P52051" s="118"/>
      <c r="Q52051" s="118"/>
    </row>
    <row r="52052" spans="16:17">
      <c r="P52052" s="118"/>
      <c r="Q52052" s="118"/>
    </row>
    <row r="52053" spans="16:17">
      <c r="P52053" s="118"/>
      <c r="Q52053" s="118"/>
    </row>
    <row r="52054" spans="16:17">
      <c r="P52054" s="118"/>
      <c r="Q52054" s="118"/>
    </row>
    <row r="52055" spans="16:17">
      <c r="P52055" s="118"/>
      <c r="Q52055" s="118"/>
    </row>
    <row r="52056" spans="16:17">
      <c r="P52056" s="118"/>
      <c r="Q52056" s="118"/>
    </row>
    <row r="52057" spans="16:17">
      <c r="P52057" s="118"/>
      <c r="Q52057" s="118"/>
    </row>
    <row r="52058" spans="16:17">
      <c r="P52058" s="118"/>
      <c r="Q52058" s="118"/>
    </row>
    <row r="52059" spans="16:17">
      <c r="P52059" s="118"/>
      <c r="Q52059" s="118"/>
    </row>
    <row r="52060" spans="16:17">
      <c r="P52060" s="118"/>
      <c r="Q52060" s="118"/>
    </row>
    <row r="52061" spans="16:17">
      <c r="P52061" s="118"/>
      <c r="Q52061" s="118"/>
    </row>
    <row r="52062" spans="16:17">
      <c r="P52062" s="118"/>
      <c r="Q52062" s="118"/>
    </row>
    <row r="52063" spans="16:17">
      <c r="P52063" s="118"/>
      <c r="Q52063" s="118"/>
    </row>
    <row r="52064" spans="16:17">
      <c r="P52064" s="118"/>
      <c r="Q52064" s="118"/>
    </row>
    <row r="52065" spans="16:17">
      <c r="P52065" s="118"/>
      <c r="Q52065" s="118"/>
    </row>
    <row r="52066" spans="16:17">
      <c r="P52066" s="118"/>
      <c r="Q52066" s="118"/>
    </row>
    <row r="52067" spans="16:17">
      <c r="P52067" s="118"/>
      <c r="Q52067" s="118"/>
    </row>
    <row r="52068" spans="16:17">
      <c r="P52068" s="118"/>
      <c r="Q52068" s="118"/>
    </row>
    <row r="52069" spans="16:17">
      <c r="P52069" s="118"/>
      <c r="Q52069" s="118"/>
    </row>
    <row r="52070" spans="16:17">
      <c r="P52070" s="118"/>
      <c r="Q52070" s="118"/>
    </row>
    <row r="52071" spans="16:17">
      <c r="P52071" s="118"/>
      <c r="Q52071" s="118"/>
    </row>
    <row r="52072" spans="16:17">
      <c r="P52072" s="118"/>
      <c r="Q52072" s="118"/>
    </row>
    <row r="52073" spans="16:17">
      <c r="P52073" s="118"/>
      <c r="Q52073" s="118"/>
    </row>
    <row r="52074" spans="16:17">
      <c r="P52074" s="118"/>
      <c r="Q52074" s="118"/>
    </row>
    <row r="52075" spans="16:17">
      <c r="P52075" s="118"/>
      <c r="Q52075" s="118"/>
    </row>
    <row r="52076" spans="16:17">
      <c r="P52076" s="118"/>
      <c r="Q52076" s="118"/>
    </row>
    <row r="52077" spans="16:17">
      <c r="P52077" s="118"/>
      <c r="Q52077" s="118"/>
    </row>
    <row r="52078" spans="16:17">
      <c r="P52078" s="118"/>
      <c r="Q52078" s="118"/>
    </row>
    <row r="52079" spans="16:17">
      <c r="P52079" s="118"/>
      <c r="Q52079" s="118"/>
    </row>
    <row r="52080" spans="16:17">
      <c r="P52080" s="118"/>
      <c r="Q52080" s="118"/>
    </row>
    <row r="52081" spans="16:17">
      <c r="P52081" s="118"/>
      <c r="Q52081" s="118"/>
    </row>
    <row r="52082" spans="16:17">
      <c r="P52082" s="118"/>
      <c r="Q52082" s="118"/>
    </row>
    <row r="52083" spans="16:17">
      <c r="P52083" s="118"/>
      <c r="Q52083" s="118"/>
    </row>
    <row r="52084" spans="16:17">
      <c r="P52084" s="118"/>
      <c r="Q52084" s="118"/>
    </row>
    <row r="52085" spans="16:17">
      <c r="P52085" s="118"/>
      <c r="Q52085" s="118"/>
    </row>
    <row r="52086" spans="16:17">
      <c r="P52086" s="118"/>
      <c r="Q52086" s="118"/>
    </row>
    <row r="52087" spans="16:17">
      <c r="P52087" s="118"/>
      <c r="Q52087" s="118"/>
    </row>
    <row r="52088" spans="16:17">
      <c r="P52088" s="118"/>
      <c r="Q52088" s="118"/>
    </row>
    <row r="52089" spans="16:17">
      <c r="P52089" s="118"/>
      <c r="Q52089" s="118"/>
    </row>
    <row r="52090" spans="16:17">
      <c r="P52090" s="118"/>
      <c r="Q52090" s="118"/>
    </row>
    <row r="52091" spans="16:17">
      <c r="P52091" s="118"/>
      <c r="Q52091" s="118"/>
    </row>
    <row r="52092" spans="16:17">
      <c r="P52092" s="118"/>
      <c r="Q52092" s="118"/>
    </row>
    <row r="52093" spans="16:17">
      <c r="P52093" s="118"/>
      <c r="Q52093" s="118"/>
    </row>
    <row r="52094" spans="16:17">
      <c r="P52094" s="118"/>
      <c r="Q52094" s="118"/>
    </row>
    <row r="52095" spans="16:17">
      <c r="P52095" s="118"/>
      <c r="Q52095" s="118"/>
    </row>
    <row r="52096" spans="16:17">
      <c r="P52096" s="118"/>
      <c r="Q52096" s="118"/>
    </row>
    <row r="52097" spans="16:17">
      <c r="P52097" s="118"/>
      <c r="Q52097" s="118"/>
    </row>
    <row r="52098" spans="16:17">
      <c r="P52098" s="118"/>
      <c r="Q52098" s="118"/>
    </row>
    <row r="52099" spans="16:17">
      <c r="P52099" s="118"/>
      <c r="Q52099" s="118"/>
    </row>
    <row r="52100" spans="16:17">
      <c r="P52100" s="118"/>
      <c r="Q52100" s="118"/>
    </row>
    <row r="52101" spans="16:17">
      <c r="P52101" s="118"/>
      <c r="Q52101" s="118"/>
    </row>
    <row r="52102" spans="16:17">
      <c r="P52102" s="118"/>
      <c r="Q52102" s="118"/>
    </row>
    <row r="52103" spans="16:17">
      <c r="P52103" s="118"/>
      <c r="Q52103" s="118"/>
    </row>
    <row r="52104" spans="16:17">
      <c r="P52104" s="118"/>
      <c r="Q52104" s="118"/>
    </row>
    <row r="52105" spans="16:17">
      <c r="P52105" s="118"/>
      <c r="Q52105" s="118"/>
    </row>
    <row r="52106" spans="16:17">
      <c r="P52106" s="118"/>
      <c r="Q52106" s="118"/>
    </row>
    <row r="52107" spans="16:17">
      <c r="P52107" s="118"/>
      <c r="Q52107" s="118"/>
    </row>
    <row r="52108" spans="16:17">
      <c r="P52108" s="118"/>
      <c r="Q52108" s="118"/>
    </row>
    <row r="52109" spans="16:17">
      <c r="P52109" s="118"/>
      <c r="Q52109" s="118"/>
    </row>
    <row r="52110" spans="16:17">
      <c r="P52110" s="118"/>
      <c r="Q52110" s="118"/>
    </row>
    <row r="52111" spans="16:17">
      <c r="P52111" s="118"/>
      <c r="Q52111" s="118"/>
    </row>
    <row r="52112" spans="16:17">
      <c r="P52112" s="118"/>
      <c r="Q52112" s="118"/>
    </row>
    <row r="52113" spans="16:17">
      <c r="P52113" s="118"/>
      <c r="Q52113" s="118"/>
    </row>
    <row r="52114" spans="16:17">
      <c r="P52114" s="118"/>
      <c r="Q52114" s="118"/>
    </row>
    <row r="52115" spans="16:17">
      <c r="P52115" s="118"/>
      <c r="Q52115" s="118"/>
    </row>
    <row r="52116" spans="16:17">
      <c r="P52116" s="118"/>
      <c r="Q52116" s="118"/>
    </row>
    <row r="52117" spans="16:17">
      <c r="P52117" s="118"/>
      <c r="Q52117" s="118"/>
    </row>
    <row r="52118" spans="16:17">
      <c r="P52118" s="118"/>
      <c r="Q52118" s="118"/>
    </row>
    <row r="52119" spans="16:17">
      <c r="P52119" s="118"/>
      <c r="Q52119" s="118"/>
    </row>
    <row r="52120" spans="16:17">
      <c r="P52120" s="118"/>
      <c r="Q52120" s="118"/>
    </row>
    <row r="52121" spans="16:17">
      <c r="P52121" s="118"/>
      <c r="Q52121" s="118"/>
    </row>
    <row r="52122" spans="16:17">
      <c r="P52122" s="118"/>
      <c r="Q52122" s="118"/>
    </row>
    <row r="52123" spans="16:17">
      <c r="P52123" s="118"/>
      <c r="Q52123" s="118"/>
    </row>
    <row r="52124" spans="16:17">
      <c r="P52124" s="118"/>
      <c r="Q52124" s="118"/>
    </row>
    <row r="52125" spans="16:17">
      <c r="P52125" s="118"/>
      <c r="Q52125" s="118"/>
    </row>
    <row r="52126" spans="16:17">
      <c r="P52126" s="118"/>
      <c r="Q52126" s="118"/>
    </row>
    <row r="52127" spans="16:17">
      <c r="P52127" s="118"/>
      <c r="Q52127" s="118"/>
    </row>
    <row r="52128" spans="16:17">
      <c r="P52128" s="118"/>
      <c r="Q52128" s="118"/>
    </row>
    <row r="52129" spans="16:17">
      <c r="P52129" s="118"/>
      <c r="Q52129" s="118"/>
    </row>
    <row r="52130" spans="16:17">
      <c r="P52130" s="118"/>
      <c r="Q52130" s="118"/>
    </row>
    <row r="52131" spans="16:17">
      <c r="P52131" s="118"/>
      <c r="Q52131" s="118"/>
    </row>
    <row r="52132" spans="16:17">
      <c r="P52132" s="118"/>
      <c r="Q52132" s="118"/>
    </row>
    <row r="52133" spans="16:17">
      <c r="P52133" s="118"/>
      <c r="Q52133" s="118"/>
    </row>
    <row r="52134" spans="16:17">
      <c r="P52134" s="118"/>
      <c r="Q52134" s="118"/>
    </row>
    <row r="52135" spans="16:17">
      <c r="P52135" s="118"/>
      <c r="Q52135" s="118"/>
    </row>
    <row r="52136" spans="16:17">
      <c r="P52136" s="118"/>
      <c r="Q52136" s="118"/>
    </row>
    <row r="52137" spans="16:17">
      <c r="P52137" s="118"/>
      <c r="Q52137" s="118"/>
    </row>
    <row r="52138" spans="16:17">
      <c r="P52138" s="118"/>
      <c r="Q52138" s="118"/>
    </row>
    <row r="52139" spans="16:17">
      <c r="P52139" s="118"/>
      <c r="Q52139" s="118"/>
    </row>
    <row r="52140" spans="16:17">
      <c r="P52140" s="118"/>
      <c r="Q52140" s="118"/>
    </row>
    <row r="52141" spans="16:17">
      <c r="P52141" s="118"/>
      <c r="Q52141" s="118"/>
    </row>
    <row r="52142" spans="16:17">
      <c r="P52142" s="118"/>
      <c r="Q52142" s="118"/>
    </row>
    <row r="52143" spans="16:17">
      <c r="P52143" s="118"/>
      <c r="Q52143" s="118"/>
    </row>
    <row r="52144" spans="16:17">
      <c r="P52144" s="118"/>
      <c r="Q52144" s="118"/>
    </row>
    <row r="52145" spans="16:17">
      <c r="P52145" s="118"/>
      <c r="Q52145" s="118"/>
    </row>
    <row r="52146" spans="16:17">
      <c r="P52146" s="118"/>
      <c r="Q52146" s="118"/>
    </row>
    <row r="52147" spans="16:17">
      <c r="P52147" s="118"/>
      <c r="Q52147" s="118"/>
    </row>
    <row r="52148" spans="16:17">
      <c r="P52148" s="118"/>
      <c r="Q52148" s="118"/>
    </row>
    <row r="52149" spans="16:17">
      <c r="P52149" s="118"/>
      <c r="Q52149" s="118"/>
    </row>
    <row r="52150" spans="16:17">
      <c r="P52150" s="118"/>
      <c r="Q52150" s="118"/>
    </row>
    <row r="52151" spans="16:17">
      <c r="P52151" s="118"/>
      <c r="Q52151" s="118"/>
    </row>
    <row r="52152" spans="16:17">
      <c r="P52152" s="118"/>
      <c r="Q52152" s="118"/>
    </row>
    <row r="52153" spans="16:17">
      <c r="P52153" s="118"/>
      <c r="Q52153" s="118"/>
    </row>
    <row r="52154" spans="16:17">
      <c r="P52154" s="118"/>
      <c r="Q52154" s="118"/>
    </row>
    <row r="52155" spans="16:17">
      <c r="P52155" s="118"/>
      <c r="Q52155" s="118"/>
    </row>
    <row r="52156" spans="16:17">
      <c r="P52156" s="118"/>
      <c r="Q52156" s="118"/>
    </row>
    <row r="52157" spans="16:17">
      <c r="P52157" s="118"/>
      <c r="Q52157" s="118"/>
    </row>
    <row r="52158" spans="16:17">
      <c r="P52158" s="118"/>
      <c r="Q52158" s="118"/>
    </row>
    <row r="52159" spans="16:17">
      <c r="P52159" s="118"/>
      <c r="Q52159" s="118"/>
    </row>
    <row r="52160" spans="16:17">
      <c r="P52160" s="118"/>
      <c r="Q52160" s="118"/>
    </row>
    <row r="52161" spans="16:17">
      <c r="P52161" s="118"/>
      <c r="Q52161" s="118"/>
    </row>
    <row r="52162" spans="16:17">
      <c r="P52162" s="118"/>
      <c r="Q52162" s="118"/>
    </row>
    <row r="52163" spans="16:17">
      <c r="P52163" s="118"/>
      <c r="Q52163" s="118"/>
    </row>
    <row r="52164" spans="16:17">
      <c r="P52164" s="118"/>
      <c r="Q52164" s="118"/>
    </row>
    <row r="52165" spans="16:17">
      <c r="P52165" s="118"/>
      <c r="Q52165" s="118"/>
    </row>
    <row r="52166" spans="16:17">
      <c r="P52166" s="118"/>
      <c r="Q52166" s="118"/>
    </row>
    <row r="52167" spans="16:17">
      <c r="P52167" s="118"/>
      <c r="Q52167" s="118"/>
    </row>
    <row r="52168" spans="16:17">
      <c r="P52168" s="118"/>
      <c r="Q52168" s="118"/>
    </row>
    <row r="52169" spans="16:17">
      <c r="P52169" s="118"/>
      <c r="Q52169" s="118"/>
    </row>
    <row r="52170" spans="16:17">
      <c r="P52170" s="118"/>
      <c r="Q52170" s="118"/>
    </row>
    <row r="52171" spans="16:17">
      <c r="P52171" s="118"/>
      <c r="Q52171" s="118"/>
    </row>
    <row r="52172" spans="16:17">
      <c r="P52172" s="118"/>
      <c r="Q52172" s="118"/>
    </row>
    <row r="52173" spans="16:17">
      <c r="P52173" s="118"/>
      <c r="Q52173" s="118"/>
    </row>
    <row r="52174" spans="16:17">
      <c r="P52174" s="118"/>
      <c r="Q52174" s="118"/>
    </row>
    <row r="52175" spans="16:17">
      <c r="P52175" s="118"/>
      <c r="Q52175" s="118"/>
    </row>
    <row r="52176" spans="16:17">
      <c r="P52176" s="118"/>
      <c r="Q52176" s="118"/>
    </row>
    <row r="52177" spans="16:17">
      <c r="P52177" s="118"/>
      <c r="Q52177" s="118"/>
    </row>
    <row r="52178" spans="16:17">
      <c r="P52178" s="118"/>
      <c r="Q52178" s="118"/>
    </row>
    <row r="52179" spans="16:17">
      <c r="P52179" s="118"/>
      <c r="Q52179" s="118"/>
    </row>
    <row r="52180" spans="16:17">
      <c r="P52180" s="118"/>
      <c r="Q52180" s="118"/>
    </row>
    <row r="52181" spans="16:17">
      <c r="P52181" s="118"/>
      <c r="Q52181" s="118"/>
    </row>
    <row r="52182" spans="16:17">
      <c r="P52182" s="118"/>
      <c r="Q52182" s="118"/>
    </row>
    <row r="52183" spans="16:17">
      <c r="P52183" s="118"/>
      <c r="Q52183" s="118"/>
    </row>
    <row r="52184" spans="16:17">
      <c r="P52184" s="118"/>
      <c r="Q52184" s="118"/>
    </row>
    <row r="52185" spans="16:17">
      <c r="P52185" s="118"/>
      <c r="Q52185" s="118"/>
    </row>
    <row r="52186" spans="16:17">
      <c r="P52186" s="118"/>
      <c r="Q52186" s="118"/>
    </row>
    <row r="52187" spans="16:17">
      <c r="P52187" s="118"/>
      <c r="Q52187" s="118"/>
    </row>
    <row r="52188" spans="16:17">
      <c r="P52188" s="118"/>
      <c r="Q52188" s="118"/>
    </row>
    <row r="52189" spans="16:17">
      <c r="P52189" s="118"/>
      <c r="Q52189" s="118"/>
    </row>
    <row r="52190" spans="16:17">
      <c r="P52190" s="118"/>
      <c r="Q52190" s="118"/>
    </row>
    <row r="52191" spans="16:17">
      <c r="P52191" s="118"/>
      <c r="Q52191" s="118"/>
    </row>
    <row r="52192" spans="16:17">
      <c r="P52192" s="118"/>
      <c r="Q52192" s="118"/>
    </row>
    <row r="52193" spans="16:17">
      <c r="P52193" s="118"/>
      <c r="Q52193" s="118"/>
    </row>
    <row r="52194" spans="16:17">
      <c r="P52194" s="118"/>
      <c r="Q52194" s="118"/>
    </row>
    <row r="52195" spans="16:17">
      <c r="P52195" s="118"/>
      <c r="Q52195" s="118"/>
    </row>
    <row r="52196" spans="16:17">
      <c r="P52196" s="118"/>
      <c r="Q52196" s="118"/>
    </row>
    <row r="52197" spans="16:17">
      <c r="P52197" s="118"/>
      <c r="Q52197" s="118"/>
    </row>
    <row r="52198" spans="16:17">
      <c r="P52198" s="118"/>
      <c r="Q52198" s="118"/>
    </row>
    <row r="52199" spans="16:17">
      <c r="P52199" s="118"/>
      <c r="Q52199" s="118"/>
    </row>
    <row r="52200" spans="16:17">
      <c r="P52200" s="118"/>
      <c r="Q52200" s="118"/>
    </row>
    <row r="52201" spans="16:17">
      <c r="P52201" s="118"/>
      <c r="Q52201" s="118"/>
    </row>
    <row r="52202" spans="16:17">
      <c r="P52202" s="118"/>
      <c r="Q52202" s="118"/>
    </row>
    <row r="52203" spans="16:17">
      <c r="P52203" s="118"/>
      <c r="Q52203" s="118"/>
    </row>
    <row r="52204" spans="16:17">
      <c r="P52204" s="118"/>
      <c r="Q52204" s="118"/>
    </row>
    <row r="52205" spans="16:17">
      <c r="P52205" s="118"/>
      <c r="Q52205" s="118"/>
    </row>
    <row r="52206" spans="16:17">
      <c r="P52206" s="118"/>
      <c r="Q52206" s="118"/>
    </row>
    <row r="52207" spans="16:17">
      <c r="P52207" s="118"/>
      <c r="Q52207" s="118"/>
    </row>
    <row r="52208" spans="16:17">
      <c r="P52208" s="118"/>
      <c r="Q52208" s="118"/>
    </row>
    <row r="52209" spans="16:17">
      <c r="P52209" s="118"/>
      <c r="Q52209" s="118"/>
    </row>
    <row r="52210" spans="16:17">
      <c r="P52210" s="118"/>
      <c r="Q52210" s="118"/>
    </row>
    <row r="52211" spans="16:17">
      <c r="P52211" s="118"/>
      <c r="Q52211" s="118"/>
    </row>
    <row r="52212" spans="16:17">
      <c r="P52212" s="118"/>
      <c r="Q52212" s="118"/>
    </row>
    <row r="52213" spans="16:17">
      <c r="P52213" s="118"/>
      <c r="Q52213" s="118"/>
    </row>
    <row r="52214" spans="16:17">
      <c r="P52214" s="118"/>
      <c r="Q52214" s="118"/>
    </row>
    <row r="52215" spans="16:17">
      <c r="P52215" s="118"/>
      <c r="Q52215" s="118"/>
    </row>
    <row r="52216" spans="16:17">
      <c r="P52216" s="118"/>
      <c r="Q52216" s="118"/>
    </row>
    <row r="52217" spans="16:17">
      <c r="P52217" s="118"/>
      <c r="Q52217" s="118"/>
    </row>
    <row r="52218" spans="16:17">
      <c r="P52218" s="118"/>
      <c r="Q52218" s="118"/>
    </row>
    <row r="52219" spans="16:17">
      <c r="P52219" s="118"/>
      <c r="Q52219" s="118"/>
    </row>
    <row r="52220" spans="16:17">
      <c r="P52220" s="118"/>
      <c r="Q52220" s="118"/>
    </row>
    <row r="52221" spans="16:17">
      <c r="P52221" s="118"/>
      <c r="Q52221" s="118"/>
    </row>
    <row r="52222" spans="16:17">
      <c r="P52222" s="118"/>
      <c r="Q52222" s="118"/>
    </row>
    <row r="52223" spans="16:17">
      <c r="P52223" s="118"/>
      <c r="Q52223" s="118"/>
    </row>
    <row r="52224" spans="16:17">
      <c r="P52224" s="118"/>
      <c r="Q52224" s="118"/>
    </row>
    <row r="52225" spans="16:17">
      <c r="P52225" s="118"/>
      <c r="Q52225" s="118"/>
    </row>
    <row r="52226" spans="16:17">
      <c r="P52226" s="118"/>
      <c r="Q52226" s="118"/>
    </row>
    <row r="52227" spans="16:17">
      <c r="P52227" s="118"/>
      <c r="Q52227" s="118"/>
    </row>
    <row r="52228" spans="16:17">
      <c r="P52228" s="118"/>
      <c r="Q52228" s="118"/>
    </row>
    <row r="52229" spans="16:17">
      <c r="P52229" s="118"/>
      <c r="Q52229" s="118"/>
    </row>
    <row r="52230" spans="16:17">
      <c r="P52230" s="118"/>
      <c r="Q52230" s="118"/>
    </row>
    <row r="52231" spans="16:17">
      <c r="P52231" s="118"/>
      <c r="Q52231" s="118"/>
    </row>
    <row r="52232" spans="16:17">
      <c r="P52232" s="118"/>
      <c r="Q52232" s="118"/>
    </row>
    <row r="52233" spans="16:17">
      <c r="P52233" s="118"/>
      <c r="Q52233" s="118"/>
    </row>
    <row r="52234" spans="16:17">
      <c r="P52234" s="118"/>
      <c r="Q52234" s="118"/>
    </row>
    <row r="52235" spans="16:17">
      <c r="P52235" s="118"/>
      <c r="Q52235" s="118"/>
    </row>
    <row r="52236" spans="16:17">
      <c r="P52236" s="118"/>
      <c r="Q52236" s="118"/>
    </row>
    <row r="52237" spans="16:17">
      <c r="P52237" s="118"/>
      <c r="Q52237" s="118"/>
    </row>
    <row r="52238" spans="16:17">
      <c r="P52238" s="118"/>
      <c r="Q52238" s="118"/>
    </row>
    <row r="52239" spans="16:17">
      <c r="P52239" s="118"/>
      <c r="Q52239" s="118"/>
    </row>
    <row r="52240" spans="16:17">
      <c r="P52240" s="118"/>
      <c r="Q52240" s="118"/>
    </row>
    <row r="52241" spans="16:17">
      <c r="P52241" s="118"/>
      <c r="Q52241" s="118"/>
    </row>
    <row r="52242" spans="16:17">
      <c r="P52242" s="118"/>
      <c r="Q52242" s="118"/>
    </row>
    <row r="52243" spans="16:17">
      <c r="P52243" s="118"/>
      <c r="Q52243" s="118"/>
    </row>
    <row r="52244" spans="16:17">
      <c r="P52244" s="118"/>
      <c r="Q52244" s="118"/>
    </row>
    <row r="52245" spans="16:17">
      <c r="P52245" s="118"/>
      <c r="Q52245" s="118"/>
    </row>
    <row r="52246" spans="16:17">
      <c r="P52246" s="118"/>
      <c r="Q52246" s="118"/>
    </row>
    <row r="52247" spans="16:17">
      <c r="P52247" s="118"/>
      <c r="Q52247" s="118"/>
    </row>
    <row r="52248" spans="16:17">
      <c r="P52248" s="118"/>
      <c r="Q52248" s="118"/>
    </row>
    <row r="52249" spans="16:17">
      <c r="P52249" s="118"/>
      <c r="Q52249" s="118"/>
    </row>
    <row r="52250" spans="16:17">
      <c r="P52250" s="118"/>
      <c r="Q52250" s="118"/>
    </row>
    <row r="52251" spans="16:17">
      <c r="P52251" s="118"/>
      <c r="Q52251" s="118"/>
    </row>
    <row r="52252" spans="16:17">
      <c r="P52252" s="118"/>
      <c r="Q52252" s="118"/>
    </row>
    <row r="52253" spans="16:17">
      <c r="P52253" s="118"/>
      <c r="Q52253" s="118"/>
    </row>
    <row r="52254" spans="16:17">
      <c r="P52254" s="118"/>
      <c r="Q52254" s="118"/>
    </row>
    <row r="52255" spans="16:17">
      <c r="P52255" s="118"/>
      <c r="Q52255" s="118"/>
    </row>
    <row r="52256" spans="16:17">
      <c r="P52256" s="118"/>
      <c r="Q52256" s="118"/>
    </row>
    <row r="52257" spans="16:17">
      <c r="P52257" s="118"/>
      <c r="Q52257" s="118"/>
    </row>
    <row r="52258" spans="16:17">
      <c r="P52258" s="118"/>
      <c r="Q52258" s="118"/>
    </row>
    <row r="52259" spans="16:17">
      <c r="P52259" s="118"/>
      <c r="Q52259" s="118"/>
    </row>
    <row r="52260" spans="16:17">
      <c r="P52260" s="118"/>
      <c r="Q52260" s="118"/>
    </row>
    <row r="52261" spans="16:17">
      <c r="P52261" s="118"/>
      <c r="Q52261" s="118"/>
    </row>
    <row r="52262" spans="16:17">
      <c r="P52262" s="118"/>
      <c r="Q52262" s="118"/>
    </row>
    <row r="52263" spans="16:17">
      <c r="P52263" s="118"/>
      <c r="Q52263" s="118"/>
    </row>
    <row r="52264" spans="16:17">
      <c r="P52264" s="118"/>
      <c r="Q52264" s="118"/>
    </row>
    <row r="52265" spans="16:17">
      <c r="P52265" s="118"/>
      <c r="Q52265" s="118"/>
    </row>
    <row r="52266" spans="16:17">
      <c r="P52266" s="118"/>
      <c r="Q52266" s="118"/>
    </row>
    <row r="52267" spans="16:17">
      <c r="P52267" s="118"/>
      <c r="Q52267" s="118"/>
    </row>
    <row r="52268" spans="16:17">
      <c r="P52268" s="118"/>
      <c r="Q52268" s="118"/>
    </row>
    <row r="52269" spans="16:17">
      <c r="P52269" s="118"/>
      <c r="Q52269" s="118"/>
    </row>
    <row r="52270" spans="16:17">
      <c r="P52270" s="118"/>
      <c r="Q52270" s="118"/>
    </row>
    <row r="52271" spans="16:17">
      <c r="P52271" s="118"/>
      <c r="Q52271" s="118"/>
    </row>
    <row r="52272" spans="16:17">
      <c r="P52272" s="118"/>
      <c r="Q52272" s="118"/>
    </row>
    <row r="52273" spans="16:17">
      <c r="P52273" s="118"/>
      <c r="Q52273" s="118"/>
    </row>
    <row r="52274" spans="16:17">
      <c r="P52274" s="118"/>
      <c r="Q52274" s="118"/>
    </row>
    <row r="52275" spans="16:17">
      <c r="P52275" s="118"/>
      <c r="Q52275" s="118"/>
    </row>
    <row r="52276" spans="16:17">
      <c r="P52276" s="118"/>
      <c r="Q52276" s="118"/>
    </row>
    <row r="52277" spans="16:17">
      <c r="P52277" s="118"/>
      <c r="Q52277" s="118"/>
    </row>
    <row r="52278" spans="16:17">
      <c r="P52278" s="118"/>
      <c r="Q52278" s="118"/>
    </row>
    <row r="52279" spans="16:17">
      <c r="P52279" s="118"/>
      <c r="Q52279" s="118"/>
    </row>
    <row r="52280" spans="16:17">
      <c r="P52280" s="118"/>
      <c r="Q52280" s="118"/>
    </row>
    <row r="52281" spans="16:17">
      <c r="P52281" s="118"/>
      <c r="Q52281" s="118"/>
    </row>
    <row r="52282" spans="16:17">
      <c r="P52282" s="118"/>
      <c r="Q52282" s="118"/>
    </row>
    <row r="52283" spans="16:17">
      <c r="P52283" s="118"/>
      <c r="Q52283" s="118"/>
    </row>
    <row r="52284" spans="16:17">
      <c r="P52284" s="118"/>
      <c r="Q52284" s="118"/>
    </row>
    <row r="52285" spans="16:17">
      <c r="P52285" s="118"/>
      <c r="Q52285" s="118"/>
    </row>
    <row r="52286" spans="16:17">
      <c r="P52286" s="118"/>
      <c r="Q52286" s="118"/>
    </row>
    <row r="52287" spans="16:17">
      <c r="P52287" s="118"/>
      <c r="Q52287" s="118"/>
    </row>
    <row r="52288" spans="16:17">
      <c r="P52288" s="118"/>
      <c r="Q52288" s="118"/>
    </row>
    <row r="52289" spans="16:17">
      <c r="P52289" s="118"/>
      <c r="Q52289" s="118"/>
    </row>
    <row r="52290" spans="16:17">
      <c r="P52290" s="118"/>
      <c r="Q52290" s="118"/>
    </row>
    <row r="52291" spans="16:17">
      <c r="P52291" s="118"/>
      <c r="Q52291" s="118"/>
    </row>
    <row r="52292" spans="16:17">
      <c r="P52292" s="118"/>
      <c r="Q52292" s="118"/>
    </row>
    <row r="52293" spans="16:17">
      <c r="P52293" s="118"/>
      <c r="Q52293" s="118"/>
    </row>
    <row r="52294" spans="16:17">
      <c r="P52294" s="118"/>
      <c r="Q52294" s="118"/>
    </row>
    <row r="52295" spans="16:17">
      <c r="P52295" s="118"/>
      <c r="Q52295" s="118"/>
    </row>
    <row r="52296" spans="16:17">
      <c r="P52296" s="118"/>
      <c r="Q52296" s="118"/>
    </row>
    <row r="52297" spans="16:17">
      <c r="P52297" s="118"/>
      <c r="Q52297" s="118"/>
    </row>
    <row r="52298" spans="16:17">
      <c r="P52298" s="118"/>
      <c r="Q52298" s="118"/>
    </row>
    <row r="52299" spans="16:17">
      <c r="P52299" s="118"/>
      <c r="Q52299" s="118"/>
    </row>
    <row r="52300" spans="16:17">
      <c r="P52300" s="118"/>
      <c r="Q52300" s="118"/>
    </row>
    <row r="52301" spans="16:17">
      <c r="P52301" s="118"/>
      <c r="Q52301" s="118"/>
    </row>
    <row r="52302" spans="16:17">
      <c r="P52302" s="118"/>
      <c r="Q52302" s="118"/>
    </row>
    <row r="52303" spans="16:17">
      <c r="P52303" s="118"/>
      <c r="Q52303" s="118"/>
    </row>
    <row r="52304" spans="16:17">
      <c r="P52304" s="118"/>
      <c r="Q52304" s="118"/>
    </row>
    <row r="52305" spans="16:17">
      <c r="P52305" s="118"/>
      <c r="Q52305" s="118"/>
    </row>
    <row r="52306" spans="16:17">
      <c r="P52306" s="118"/>
      <c r="Q52306" s="118"/>
    </row>
    <row r="52307" spans="16:17">
      <c r="P52307" s="118"/>
      <c r="Q52307" s="118"/>
    </row>
    <row r="52308" spans="16:17">
      <c r="P52308" s="118"/>
      <c r="Q52308" s="118"/>
    </row>
    <row r="52309" spans="16:17">
      <c r="P52309" s="118"/>
      <c r="Q52309" s="118"/>
    </row>
    <row r="52310" spans="16:17">
      <c r="P52310" s="118"/>
      <c r="Q52310" s="118"/>
    </row>
    <row r="52311" spans="16:17">
      <c r="P52311" s="118"/>
      <c r="Q52311" s="118"/>
    </row>
    <row r="52312" spans="16:17">
      <c r="P52312" s="118"/>
      <c r="Q52312" s="118"/>
    </row>
    <row r="52313" spans="16:17">
      <c r="P52313" s="118"/>
      <c r="Q52313" s="118"/>
    </row>
    <row r="52314" spans="16:17">
      <c r="P52314" s="118"/>
      <c r="Q52314" s="118"/>
    </row>
    <row r="52315" spans="16:17">
      <c r="P52315" s="118"/>
      <c r="Q52315" s="118"/>
    </row>
    <row r="52316" spans="16:17">
      <c r="P52316" s="118"/>
      <c r="Q52316" s="118"/>
    </row>
    <row r="52317" spans="16:17">
      <c r="P52317" s="118"/>
      <c r="Q52317" s="118"/>
    </row>
    <row r="52318" spans="16:17">
      <c r="P52318" s="118"/>
      <c r="Q52318" s="118"/>
    </row>
    <row r="52319" spans="16:17">
      <c r="P52319" s="118"/>
      <c r="Q52319" s="118"/>
    </row>
    <row r="52320" spans="16:17">
      <c r="P52320" s="118"/>
      <c r="Q52320" s="118"/>
    </row>
    <row r="52321" spans="16:17">
      <c r="P52321" s="118"/>
      <c r="Q52321" s="118"/>
    </row>
    <row r="52322" spans="16:17">
      <c r="P52322" s="118"/>
      <c r="Q52322" s="118"/>
    </row>
    <row r="52323" spans="16:17">
      <c r="P52323" s="118"/>
      <c r="Q52323" s="118"/>
    </row>
    <row r="52324" spans="16:17">
      <c r="P52324" s="118"/>
      <c r="Q52324" s="118"/>
    </row>
    <row r="52325" spans="16:17">
      <c r="P52325" s="118"/>
      <c r="Q52325" s="118"/>
    </row>
    <row r="52326" spans="16:17">
      <c r="P52326" s="118"/>
      <c r="Q52326" s="118"/>
    </row>
    <row r="52327" spans="16:17">
      <c r="P52327" s="118"/>
      <c r="Q52327" s="118"/>
    </row>
    <row r="52328" spans="16:17">
      <c r="P52328" s="118"/>
      <c r="Q52328" s="118"/>
    </row>
    <row r="52329" spans="16:17">
      <c r="P52329" s="118"/>
      <c r="Q52329" s="118"/>
    </row>
    <row r="52330" spans="16:17">
      <c r="P52330" s="118"/>
      <c r="Q52330" s="118"/>
    </row>
    <row r="52331" spans="16:17">
      <c r="P52331" s="118"/>
      <c r="Q52331" s="118"/>
    </row>
    <row r="52332" spans="16:17">
      <c r="P52332" s="118"/>
      <c r="Q52332" s="118"/>
    </row>
    <row r="52333" spans="16:17">
      <c r="P52333" s="118"/>
      <c r="Q52333" s="118"/>
    </row>
    <row r="52334" spans="16:17">
      <c r="P52334" s="118"/>
      <c r="Q52334" s="118"/>
    </row>
    <row r="52335" spans="16:17">
      <c r="P52335" s="118"/>
      <c r="Q52335" s="118"/>
    </row>
    <row r="52336" spans="16:17">
      <c r="P52336" s="118"/>
      <c r="Q52336" s="118"/>
    </row>
    <row r="52337" spans="16:17">
      <c r="P52337" s="118"/>
      <c r="Q52337" s="118"/>
    </row>
    <row r="52338" spans="16:17">
      <c r="P52338" s="118"/>
      <c r="Q52338" s="118"/>
    </row>
    <row r="52339" spans="16:17">
      <c r="P52339" s="118"/>
      <c r="Q52339" s="118"/>
    </row>
    <row r="52340" spans="16:17">
      <c r="P52340" s="118"/>
      <c r="Q52340" s="118"/>
    </row>
    <row r="52341" spans="16:17">
      <c r="P52341" s="118"/>
      <c r="Q52341" s="118"/>
    </row>
    <row r="52342" spans="16:17">
      <c r="P52342" s="118"/>
      <c r="Q52342" s="118"/>
    </row>
    <row r="52343" spans="16:17">
      <c r="P52343" s="118"/>
      <c r="Q52343" s="118"/>
    </row>
    <row r="52344" spans="16:17">
      <c r="P52344" s="118"/>
      <c r="Q52344" s="118"/>
    </row>
    <row r="52345" spans="16:17">
      <c r="P52345" s="118"/>
      <c r="Q52345" s="118"/>
    </row>
    <row r="52346" spans="16:17">
      <c r="P52346" s="118"/>
      <c r="Q52346" s="118"/>
    </row>
    <row r="52347" spans="16:17">
      <c r="P52347" s="118"/>
      <c r="Q52347" s="118"/>
    </row>
    <row r="52348" spans="16:17">
      <c r="P52348" s="118"/>
      <c r="Q52348" s="118"/>
    </row>
    <row r="52349" spans="16:17">
      <c r="P52349" s="118"/>
      <c r="Q52349" s="118"/>
    </row>
    <row r="52350" spans="16:17">
      <c r="P52350" s="118"/>
      <c r="Q52350" s="118"/>
    </row>
    <row r="52351" spans="16:17">
      <c r="P52351" s="118"/>
      <c r="Q52351" s="118"/>
    </row>
    <row r="52352" spans="16:17">
      <c r="P52352" s="118"/>
      <c r="Q52352" s="118"/>
    </row>
    <row r="52353" spans="16:17">
      <c r="P52353" s="118"/>
      <c r="Q52353" s="118"/>
    </row>
    <row r="52354" spans="16:17">
      <c r="P52354" s="118"/>
      <c r="Q52354" s="118"/>
    </row>
    <row r="52355" spans="16:17">
      <c r="P52355" s="118"/>
      <c r="Q52355" s="118"/>
    </row>
    <row r="52356" spans="16:17">
      <c r="P52356" s="118"/>
      <c r="Q52356" s="118"/>
    </row>
    <row r="52357" spans="16:17">
      <c r="P52357" s="118"/>
      <c r="Q52357" s="118"/>
    </row>
    <row r="52358" spans="16:17">
      <c r="P52358" s="118"/>
      <c r="Q52358" s="118"/>
    </row>
    <row r="52359" spans="16:17">
      <c r="P52359" s="118"/>
      <c r="Q52359" s="118"/>
    </row>
    <row r="52360" spans="16:17">
      <c r="P52360" s="118"/>
      <c r="Q52360" s="118"/>
    </row>
    <row r="52361" spans="16:17">
      <c r="P52361" s="118"/>
      <c r="Q52361" s="118"/>
    </row>
    <row r="52362" spans="16:17">
      <c r="P52362" s="118"/>
      <c r="Q52362" s="118"/>
    </row>
    <row r="52363" spans="16:17">
      <c r="P52363" s="118"/>
      <c r="Q52363" s="118"/>
    </row>
    <row r="52364" spans="16:17">
      <c r="P52364" s="118"/>
      <c r="Q52364" s="118"/>
    </row>
    <row r="52365" spans="16:17">
      <c r="P52365" s="118"/>
      <c r="Q52365" s="118"/>
    </row>
    <row r="52366" spans="16:17">
      <c r="P52366" s="118"/>
      <c r="Q52366" s="118"/>
    </row>
    <row r="52367" spans="16:17">
      <c r="P52367" s="118"/>
      <c r="Q52367" s="118"/>
    </row>
    <row r="52368" spans="16:17">
      <c r="P52368" s="118"/>
      <c r="Q52368" s="118"/>
    </row>
    <row r="52369" spans="16:17">
      <c r="P52369" s="118"/>
      <c r="Q52369" s="118"/>
    </row>
    <row r="52370" spans="16:17">
      <c r="P52370" s="118"/>
      <c r="Q52370" s="118"/>
    </row>
    <row r="52371" spans="16:17">
      <c r="P52371" s="118"/>
      <c r="Q52371" s="118"/>
    </row>
    <row r="52372" spans="16:17">
      <c r="P52372" s="118"/>
      <c r="Q52372" s="118"/>
    </row>
    <row r="52373" spans="16:17">
      <c r="P52373" s="118"/>
      <c r="Q52373" s="118"/>
    </row>
    <row r="52374" spans="16:17">
      <c r="P52374" s="118"/>
      <c r="Q52374" s="118"/>
    </row>
    <row r="52375" spans="16:17">
      <c r="P52375" s="118"/>
      <c r="Q52375" s="118"/>
    </row>
    <row r="52376" spans="16:17">
      <c r="P52376" s="118"/>
      <c r="Q52376" s="118"/>
    </row>
    <row r="52377" spans="16:17">
      <c r="P52377" s="118"/>
      <c r="Q52377" s="118"/>
    </row>
    <row r="52378" spans="16:17">
      <c r="P52378" s="118"/>
      <c r="Q52378" s="118"/>
    </row>
    <row r="52379" spans="16:17">
      <c r="P52379" s="118"/>
      <c r="Q52379" s="118"/>
    </row>
    <row r="52380" spans="16:17">
      <c r="P52380" s="118"/>
      <c r="Q52380" s="118"/>
    </row>
    <row r="52381" spans="16:17">
      <c r="P52381" s="118"/>
      <c r="Q52381" s="118"/>
    </row>
    <row r="52382" spans="16:17">
      <c r="P52382" s="118"/>
      <c r="Q52382" s="118"/>
    </row>
    <row r="52383" spans="16:17">
      <c r="P52383" s="118"/>
      <c r="Q52383" s="118"/>
    </row>
    <row r="52384" spans="16:17">
      <c r="P52384" s="118"/>
      <c r="Q52384" s="118"/>
    </row>
    <row r="52385" spans="16:17">
      <c r="P52385" s="118"/>
      <c r="Q52385" s="118"/>
    </row>
    <row r="52386" spans="16:17">
      <c r="P52386" s="118"/>
      <c r="Q52386" s="118"/>
    </row>
    <row r="52387" spans="16:17">
      <c r="P52387" s="118"/>
      <c r="Q52387" s="118"/>
    </row>
    <row r="52388" spans="16:17">
      <c r="P52388" s="118"/>
      <c r="Q52388" s="118"/>
    </row>
    <row r="52389" spans="16:17">
      <c r="P52389" s="118"/>
      <c r="Q52389" s="118"/>
    </row>
    <row r="52390" spans="16:17">
      <c r="P52390" s="118"/>
      <c r="Q52390" s="118"/>
    </row>
    <row r="52391" spans="16:17">
      <c r="P52391" s="118"/>
      <c r="Q52391" s="118"/>
    </row>
    <row r="52392" spans="16:17">
      <c r="P52392" s="118"/>
      <c r="Q52392" s="118"/>
    </row>
    <row r="52393" spans="16:17">
      <c r="P52393" s="118"/>
      <c r="Q52393" s="118"/>
    </row>
    <row r="52394" spans="16:17">
      <c r="P52394" s="118"/>
      <c r="Q52394" s="118"/>
    </row>
    <row r="52395" spans="16:17">
      <c r="P52395" s="118"/>
      <c r="Q52395" s="118"/>
    </row>
    <row r="52396" spans="16:17">
      <c r="P52396" s="118"/>
      <c r="Q52396" s="118"/>
    </row>
    <row r="52397" spans="16:17">
      <c r="P52397" s="118"/>
      <c r="Q52397" s="118"/>
    </row>
    <row r="52398" spans="16:17">
      <c r="P52398" s="118"/>
      <c r="Q52398" s="118"/>
    </row>
    <row r="52399" spans="16:17">
      <c r="P52399" s="118"/>
      <c r="Q52399" s="118"/>
    </row>
    <row r="52400" spans="16:17">
      <c r="P52400" s="118"/>
      <c r="Q52400" s="118"/>
    </row>
    <row r="52401" spans="16:17">
      <c r="P52401" s="118"/>
      <c r="Q52401" s="118"/>
    </row>
    <row r="52402" spans="16:17">
      <c r="P52402" s="118"/>
      <c r="Q52402" s="118"/>
    </row>
    <row r="52403" spans="16:17">
      <c r="P52403" s="118"/>
      <c r="Q52403" s="118"/>
    </row>
    <row r="52404" spans="16:17">
      <c r="P52404" s="118"/>
      <c r="Q52404" s="118"/>
    </row>
    <row r="52405" spans="16:17">
      <c r="P52405" s="118"/>
      <c r="Q52405" s="118"/>
    </row>
    <row r="52406" spans="16:17">
      <c r="P52406" s="118"/>
      <c r="Q52406" s="118"/>
    </row>
    <row r="52407" spans="16:17">
      <c r="P52407" s="118"/>
      <c r="Q52407" s="118"/>
    </row>
    <row r="52408" spans="16:17">
      <c r="P52408" s="118"/>
      <c r="Q52408" s="118"/>
    </row>
    <row r="52409" spans="16:17">
      <c r="P52409" s="118"/>
      <c r="Q52409" s="118"/>
    </row>
    <row r="52410" spans="16:17">
      <c r="P52410" s="118"/>
      <c r="Q52410" s="118"/>
    </row>
    <row r="52411" spans="16:17">
      <c r="P52411" s="118"/>
      <c r="Q52411" s="118"/>
    </row>
    <row r="52412" spans="16:17">
      <c r="P52412" s="118"/>
      <c r="Q52412" s="118"/>
    </row>
    <row r="52413" spans="16:17">
      <c r="P52413" s="118"/>
      <c r="Q52413" s="118"/>
    </row>
    <row r="52414" spans="16:17">
      <c r="P52414" s="118"/>
      <c r="Q52414" s="118"/>
    </row>
    <row r="52415" spans="16:17">
      <c r="P52415" s="118"/>
      <c r="Q52415" s="118"/>
    </row>
    <row r="52416" spans="16:17">
      <c r="P52416" s="118"/>
      <c r="Q52416" s="118"/>
    </row>
    <row r="52417" spans="16:17">
      <c r="P52417" s="118"/>
      <c r="Q52417" s="118"/>
    </row>
    <row r="52418" spans="16:17">
      <c r="P52418" s="118"/>
      <c r="Q52418" s="118"/>
    </row>
    <row r="52419" spans="16:17">
      <c r="P52419" s="118"/>
      <c r="Q52419" s="118"/>
    </row>
    <row r="52420" spans="16:17">
      <c r="P52420" s="118"/>
      <c r="Q52420" s="118"/>
    </row>
    <row r="52421" spans="16:17">
      <c r="P52421" s="118"/>
      <c r="Q52421" s="118"/>
    </row>
    <row r="52422" spans="16:17">
      <c r="P52422" s="118"/>
      <c r="Q52422" s="118"/>
    </row>
    <row r="52423" spans="16:17">
      <c r="P52423" s="118"/>
      <c r="Q52423" s="118"/>
    </row>
    <row r="52424" spans="16:17">
      <c r="P52424" s="118"/>
      <c r="Q52424" s="118"/>
    </row>
    <row r="52425" spans="16:17">
      <c r="P52425" s="118"/>
      <c r="Q52425" s="118"/>
    </row>
    <row r="52426" spans="16:17">
      <c r="P52426" s="118"/>
      <c r="Q52426" s="118"/>
    </row>
    <row r="52427" spans="16:17">
      <c r="P52427" s="118"/>
      <c r="Q52427" s="118"/>
    </row>
    <row r="52428" spans="16:17">
      <c r="P52428" s="118"/>
      <c r="Q52428" s="118"/>
    </row>
    <row r="52429" spans="16:17">
      <c r="P52429" s="118"/>
      <c r="Q52429" s="118"/>
    </row>
    <row r="52430" spans="16:17">
      <c r="P52430" s="118"/>
      <c r="Q52430" s="118"/>
    </row>
    <row r="52431" spans="16:17">
      <c r="P52431" s="118"/>
      <c r="Q52431" s="118"/>
    </row>
    <row r="52432" spans="16:17">
      <c r="P52432" s="118"/>
      <c r="Q52432" s="118"/>
    </row>
    <row r="52433" spans="16:17">
      <c r="P52433" s="118"/>
      <c r="Q52433" s="118"/>
    </row>
    <row r="52434" spans="16:17">
      <c r="P52434" s="118"/>
      <c r="Q52434" s="118"/>
    </row>
    <row r="52435" spans="16:17">
      <c r="P52435" s="118"/>
      <c r="Q52435" s="118"/>
    </row>
    <row r="52436" spans="16:17">
      <c r="P52436" s="118"/>
      <c r="Q52436" s="118"/>
    </row>
    <row r="52437" spans="16:17">
      <c r="P52437" s="118"/>
      <c r="Q52437" s="118"/>
    </row>
    <row r="52438" spans="16:17">
      <c r="P52438" s="118"/>
      <c r="Q52438" s="118"/>
    </row>
    <row r="52439" spans="16:17">
      <c r="P52439" s="118"/>
      <c r="Q52439" s="118"/>
    </row>
    <row r="52440" spans="16:17">
      <c r="P52440" s="118"/>
      <c r="Q52440" s="118"/>
    </row>
    <row r="52441" spans="16:17">
      <c r="P52441" s="118"/>
      <c r="Q52441" s="118"/>
    </row>
    <row r="52442" spans="16:17">
      <c r="P52442" s="118"/>
      <c r="Q52442" s="118"/>
    </row>
    <row r="52443" spans="16:17">
      <c r="P52443" s="118"/>
      <c r="Q52443" s="118"/>
    </row>
    <row r="52444" spans="16:17">
      <c r="P52444" s="118"/>
      <c r="Q52444" s="118"/>
    </row>
    <row r="52445" spans="16:17">
      <c r="P52445" s="118"/>
      <c r="Q52445" s="118"/>
    </row>
    <row r="52446" spans="16:17">
      <c r="P52446" s="118"/>
      <c r="Q52446" s="118"/>
    </row>
    <row r="52447" spans="16:17">
      <c r="P52447" s="118"/>
      <c r="Q52447" s="118"/>
    </row>
    <row r="52448" spans="16:17">
      <c r="P52448" s="118"/>
      <c r="Q52448" s="118"/>
    </row>
    <row r="52449" spans="16:17">
      <c r="P52449" s="118"/>
      <c r="Q52449" s="118"/>
    </row>
    <row r="52450" spans="16:17">
      <c r="P52450" s="118"/>
      <c r="Q52450" s="118"/>
    </row>
    <row r="52451" spans="16:17">
      <c r="P52451" s="118"/>
      <c r="Q52451" s="118"/>
    </row>
    <row r="52452" spans="16:17">
      <c r="P52452" s="118"/>
      <c r="Q52452" s="118"/>
    </row>
    <row r="52453" spans="16:17">
      <c r="P52453" s="118"/>
      <c r="Q52453" s="118"/>
    </row>
    <row r="52454" spans="16:17">
      <c r="P52454" s="118"/>
      <c r="Q52454" s="118"/>
    </row>
    <row r="52455" spans="16:17">
      <c r="P52455" s="118"/>
      <c r="Q52455" s="118"/>
    </row>
    <row r="52456" spans="16:17">
      <c r="P52456" s="118"/>
      <c r="Q52456" s="118"/>
    </row>
    <row r="52457" spans="16:17">
      <c r="P52457" s="118"/>
      <c r="Q52457" s="118"/>
    </row>
    <row r="52458" spans="16:17">
      <c r="P52458" s="118"/>
      <c r="Q52458" s="118"/>
    </row>
    <row r="52459" spans="16:17">
      <c r="P52459" s="118"/>
      <c r="Q52459" s="118"/>
    </row>
    <row r="52460" spans="16:17">
      <c r="P52460" s="118"/>
      <c r="Q52460" s="118"/>
    </row>
    <row r="52461" spans="16:17">
      <c r="P52461" s="118"/>
      <c r="Q52461" s="118"/>
    </row>
    <row r="52462" spans="16:17">
      <c r="P52462" s="118"/>
      <c r="Q52462" s="118"/>
    </row>
    <row r="52463" spans="16:17">
      <c r="P52463" s="118"/>
      <c r="Q52463" s="118"/>
    </row>
    <row r="52464" spans="16:17">
      <c r="P52464" s="118"/>
      <c r="Q52464" s="118"/>
    </row>
    <row r="52465" spans="16:17">
      <c r="P52465" s="118"/>
      <c r="Q52465" s="118"/>
    </row>
    <row r="52466" spans="16:17">
      <c r="P52466" s="118"/>
      <c r="Q52466" s="118"/>
    </row>
    <row r="52467" spans="16:17">
      <c r="P52467" s="118"/>
      <c r="Q52467" s="118"/>
    </row>
    <row r="52468" spans="16:17">
      <c r="P52468" s="118"/>
      <c r="Q52468" s="118"/>
    </row>
    <row r="52469" spans="16:17">
      <c r="P52469" s="118"/>
      <c r="Q52469" s="118"/>
    </row>
    <row r="52470" spans="16:17">
      <c r="P52470" s="118"/>
      <c r="Q52470" s="118"/>
    </row>
    <row r="52471" spans="16:17">
      <c r="P52471" s="118"/>
      <c r="Q52471" s="118"/>
    </row>
    <row r="52472" spans="16:17">
      <c r="P52472" s="118"/>
      <c r="Q52472" s="118"/>
    </row>
    <row r="52473" spans="16:17">
      <c r="P52473" s="118"/>
      <c r="Q52473" s="118"/>
    </row>
    <row r="52474" spans="16:17">
      <c r="P52474" s="118"/>
      <c r="Q52474" s="118"/>
    </row>
    <row r="52475" spans="16:17">
      <c r="P52475" s="118"/>
      <c r="Q52475" s="118"/>
    </row>
    <row r="52476" spans="16:17">
      <c r="P52476" s="118"/>
      <c r="Q52476" s="118"/>
    </row>
    <row r="52477" spans="16:17">
      <c r="P52477" s="118"/>
      <c r="Q52477" s="118"/>
    </row>
    <row r="52478" spans="16:17">
      <c r="P52478" s="118"/>
      <c r="Q52478" s="118"/>
    </row>
    <row r="52479" spans="16:17">
      <c r="P52479" s="118"/>
      <c r="Q52479" s="118"/>
    </row>
    <row r="52480" spans="16:17">
      <c r="P52480" s="118"/>
      <c r="Q52480" s="118"/>
    </row>
    <row r="52481" spans="16:17">
      <c r="P52481" s="118"/>
      <c r="Q52481" s="118"/>
    </row>
    <row r="52482" spans="16:17">
      <c r="P52482" s="118"/>
      <c r="Q52482" s="118"/>
    </row>
    <row r="52483" spans="16:17">
      <c r="P52483" s="118"/>
      <c r="Q52483" s="118"/>
    </row>
    <row r="52484" spans="16:17">
      <c r="P52484" s="118"/>
      <c r="Q52484" s="118"/>
    </row>
    <row r="52485" spans="16:17">
      <c r="P52485" s="118"/>
      <c r="Q52485" s="118"/>
    </row>
    <row r="52486" spans="16:17">
      <c r="P52486" s="118"/>
      <c r="Q52486" s="118"/>
    </row>
    <row r="52487" spans="16:17">
      <c r="P52487" s="118"/>
      <c r="Q52487" s="118"/>
    </row>
    <row r="52488" spans="16:17">
      <c r="P52488" s="118"/>
      <c r="Q52488" s="118"/>
    </row>
    <row r="52489" spans="16:17">
      <c r="P52489" s="118"/>
      <c r="Q52489" s="118"/>
    </row>
    <row r="52490" spans="16:17">
      <c r="P52490" s="118"/>
      <c r="Q52490" s="118"/>
    </row>
    <row r="52491" spans="16:17">
      <c r="P52491" s="118"/>
      <c r="Q52491" s="118"/>
    </row>
    <row r="52492" spans="16:17">
      <c r="P52492" s="118"/>
      <c r="Q52492" s="118"/>
    </row>
    <row r="52493" spans="16:17">
      <c r="P52493" s="118"/>
      <c r="Q52493" s="118"/>
    </row>
    <row r="52494" spans="16:17">
      <c r="P52494" s="118"/>
      <c r="Q52494" s="118"/>
    </row>
    <row r="52495" spans="16:17">
      <c r="P52495" s="118"/>
      <c r="Q52495" s="118"/>
    </row>
    <row r="52496" spans="16:17">
      <c r="P52496" s="118"/>
      <c r="Q52496" s="118"/>
    </row>
    <row r="52497" spans="16:17">
      <c r="P52497" s="118"/>
      <c r="Q52497" s="118"/>
    </row>
    <row r="52498" spans="16:17">
      <c r="P52498" s="118"/>
      <c r="Q52498" s="118"/>
    </row>
    <row r="52499" spans="16:17">
      <c r="P52499" s="118"/>
      <c r="Q52499" s="118"/>
    </row>
    <row r="52500" spans="16:17">
      <c r="P52500" s="118"/>
      <c r="Q52500" s="118"/>
    </row>
    <row r="52501" spans="16:17">
      <c r="P52501" s="118"/>
      <c r="Q52501" s="118"/>
    </row>
    <row r="52502" spans="16:17">
      <c r="P52502" s="118"/>
      <c r="Q52502" s="118"/>
    </row>
    <row r="52503" spans="16:17">
      <c r="P52503" s="118"/>
      <c r="Q52503" s="118"/>
    </row>
    <row r="52504" spans="16:17">
      <c r="P52504" s="118"/>
      <c r="Q52504" s="118"/>
    </row>
    <row r="52505" spans="16:17">
      <c r="P52505" s="118"/>
      <c r="Q52505" s="118"/>
    </row>
    <row r="52506" spans="16:17">
      <c r="P52506" s="118"/>
      <c r="Q52506" s="118"/>
    </row>
    <row r="52507" spans="16:17">
      <c r="P52507" s="118"/>
      <c r="Q52507" s="118"/>
    </row>
    <row r="52508" spans="16:17">
      <c r="P52508" s="118"/>
      <c r="Q52508" s="118"/>
    </row>
    <row r="52509" spans="16:17">
      <c r="P52509" s="118"/>
      <c r="Q52509" s="118"/>
    </row>
    <row r="52510" spans="16:17">
      <c r="P52510" s="118"/>
      <c r="Q52510" s="118"/>
    </row>
    <row r="52511" spans="16:17">
      <c r="P52511" s="118"/>
      <c r="Q52511" s="118"/>
    </row>
    <row r="52512" spans="16:17">
      <c r="P52512" s="118"/>
      <c r="Q52512" s="118"/>
    </row>
    <row r="52513" spans="16:17">
      <c r="P52513" s="118"/>
      <c r="Q52513" s="118"/>
    </row>
    <row r="52514" spans="16:17">
      <c r="P52514" s="118"/>
      <c r="Q52514" s="118"/>
    </row>
    <row r="52515" spans="16:17">
      <c r="P52515" s="118"/>
      <c r="Q52515" s="118"/>
    </row>
    <row r="52516" spans="16:17">
      <c r="P52516" s="118"/>
      <c r="Q52516" s="118"/>
    </row>
    <row r="52517" spans="16:17">
      <c r="P52517" s="118"/>
      <c r="Q52517" s="118"/>
    </row>
    <row r="52518" spans="16:17">
      <c r="P52518" s="118"/>
      <c r="Q52518" s="118"/>
    </row>
    <row r="52519" spans="16:17">
      <c r="P52519" s="118"/>
      <c r="Q52519" s="118"/>
    </row>
    <row r="52520" spans="16:17">
      <c r="P52520" s="118"/>
      <c r="Q52520" s="118"/>
    </row>
    <row r="52521" spans="16:17">
      <c r="P52521" s="118"/>
      <c r="Q52521" s="118"/>
    </row>
    <row r="52522" spans="16:17">
      <c r="P52522" s="118"/>
      <c r="Q52522" s="118"/>
    </row>
    <row r="52523" spans="16:17">
      <c r="P52523" s="118"/>
      <c r="Q52523" s="118"/>
    </row>
    <row r="52524" spans="16:17">
      <c r="P52524" s="118"/>
      <c r="Q52524" s="118"/>
    </row>
    <row r="52525" spans="16:17">
      <c r="P52525" s="118"/>
      <c r="Q52525" s="118"/>
    </row>
    <row r="52526" spans="16:17">
      <c r="P52526" s="118"/>
      <c r="Q52526" s="118"/>
    </row>
    <row r="52527" spans="16:17">
      <c r="P52527" s="118"/>
      <c r="Q52527" s="118"/>
    </row>
    <row r="52528" spans="16:17">
      <c r="P52528" s="118"/>
      <c r="Q52528" s="118"/>
    </row>
    <row r="52529" spans="16:17">
      <c r="P52529" s="118"/>
      <c r="Q52529" s="118"/>
    </row>
    <row r="52530" spans="16:17">
      <c r="P52530" s="118"/>
      <c r="Q52530" s="118"/>
    </row>
    <row r="52531" spans="16:17">
      <c r="P52531" s="118"/>
      <c r="Q52531" s="118"/>
    </row>
    <row r="52532" spans="16:17">
      <c r="P52532" s="118"/>
      <c r="Q52532" s="118"/>
    </row>
    <row r="52533" spans="16:17">
      <c r="P52533" s="118"/>
      <c r="Q52533" s="118"/>
    </row>
    <row r="52534" spans="16:17">
      <c r="P52534" s="118"/>
      <c r="Q52534" s="118"/>
    </row>
    <row r="52535" spans="16:17">
      <c r="P52535" s="118"/>
      <c r="Q52535" s="118"/>
    </row>
    <row r="52536" spans="16:17">
      <c r="P52536" s="118"/>
      <c r="Q52536" s="118"/>
    </row>
    <row r="52537" spans="16:17">
      <c r="P52537" s="118"/>
      <c r="Q52537" s="118"/>
    </row>
    <row r="52538" spans="16:17">
      <c r="P52538" s="118"/>
      <c r="Q52538" s="118"/>
    </row>
    <row r="52539" spans="16:17">
      <c r="P52539" s="118"/>
      <c r="Q52539" s="118"/>
    </row>
    <row r="52540" spans="16:17">
      <c r="P52540" s="118"/>
      <c r="Q52540" s="118"/>
    </row>
    <row r="52541" spans="16:17">
      <c r="P52541" s="118"/>
      <c r="Q52541" s="118"/>
    </row>
    <row r="52542" spans="16:17">
      <c r="P52542" s="118"/>
      <c r="Q52542" s="118"/>
    </row>
    <row r="52543" spans="16:17">
      <c r="P52543" s="118"/>
      <c r="Q52543" s="118"/>
    </row>
    <row r="52544" spans="16:17">
      <c r="P52544" s="118"/>
      <c r="Q52544" s="118"/>
    </row>
    <row r="52545" spans="16:17">
      <c r="P52545" s="118"/>
      <c r="Q52545" s="118"/>
    </row>
    <row r="52546" spans="16:17">
      <c r="P52546" s="118"/>
      <c r="Q52546" s="118"/>
    </row>
    <row r="52547" spans="16:17">
      <c r="P52547" s="118"/>
      <c r="Q52547" s="118"/>
    </row>
    <row r="52548" spans="16:17">
      <c r="P52548" s="118"/>
      <c r="Q52548" s="118"/>
    </row>
    <row r="52549" spans="16:17">
      <c r="P52549" s="118"/>
      <c r="Q52549" s="118"/>
    </row>
    <row r="52550" spans="16:17">
      <c r="P52550" s="118"/>
      <c r="Q52550" s="118"/>
    </row>
    <row r="52551" spans="16:17">
      <c r="P52551" s="118"/>
      <c r="Q52551" s="118"/>
    </row>
    <row r="52552" spans="16:17">
      <c r="P52552" s="118"/>
      <c r="Q52552" s="118"/>
    </row>
    <row r="52553" spans="16:17">
      <c r="P52553" s="118"/>
      <c r="Q52553" s="118"/>
    </row>
    <row r="52554" spans="16:17">
      <c r="P52554" s="118"/>
      <c r="Q52554" s="118"/>
    </row>
    <row r="52555" spans="16:17">
      <c r="P52555" s="118"/>
      <c r="Q52555" s="118"/>
    </row>
    <row r="52556" spans="16:17">
      <c r="P52556" s="118"/>
      <c r="Q52556" s="118"/>
    </row>
    <row r="52557" spans="16:17">
      <c r="P52557" s="118"/>
      <c r="Q52557" s="118"/>
    </row>
    <row r="52558" spans="16:17">
      <c r="P52558" s="118"/>
      <c r="Q52558" s="118"/>
    </row>
    <row r="52559" spans="16:17">
      <c r="P52559" s="118"/>
      <c r="Q52559" s="118"/>
    </row>
    <row r="52560" spans="16:17">
      <c r="P52560" s="118"/>
      <c r="Q52560" s="118"/>
    </row>
    <row r="52561" spans="16:17">
      <c r="P52561" s="118"/>
      <c r="Q52561" s="118"/>
    </row>
    <row r="52562" spans="16:17">
      <c r="P52562" s="118"/>
      <c r="Q52562" s="118"/>
    </row>
    <row r="52563" spans="16:17">
      <c r="P52563" s="118"/>
      <c r="Q52563" s="118"/>
    </row>
    <row r="52564" spans="16:17">
      <c r="P52564" s="118"/>
      <c r="Q52564" s="118"/>
    </row>
    <row r="52565" spans="16:17">
      <c r="P52565" s="118"/>
      <c r="Q52565" s="118"/>
    </row>
    <row r="52566" spans="16:17">
      <c r="P52566" s="118"/>
      <c r="Q52566" s="118"/>
    </row>
    <row r="52567" spans="16:17">
      <c r="P52567" s="118"/>
      <c r="Q52567" s="118"/>
    </row>
    <row r="52568" spans="16:17">
      <c r="P52568" s="118"/>
      <c r="Q52568" s="118"/>
    </row>
    <row r="52569" spans="16:17">
      <c r="P52569" s="118"/>
      <c r="Q52569" s="118"/>
    </row>
    <row r="52570" spans="16:17">
      <c r="P52570" s="118"/>
      <c r="Q52570" s="118"/>
    </row>
    <row r="52571" spans="16:17">
      <c r="P52571" s="118"/>
      <c r="Q52571" s="118"/>
    </row>
    <row r="52572" spans="16:17">
      <c r="P52572" s="118"/>
      <c r="Q52572" s="118"/>
    </row>
    <row r="52573" spans="16:17">
      <c r="P52573" s="118"/>
      <c r="Q52573" s="118"/>
    </row>
    <row r="52574" spans="16:17">
      <c r="P52574" s="118"/>
      <c r="Q52574" s="118"/>
    </row>
    <row r="52575" spans="16:17">
      <c r="P52575" s="118"/>
      <c r="Q52575" s="118"/>
    </row>
    <row r="52576" spans="16:17">
      <c r="P52576" s="118"/>
      <c r="Q52576" s="118"/>
    </row>
    <row r="52577" spans="16:17">
      <c r="P52577" s="118"/>
      <c r="Q52577" s="118"/>
    </row>
    <row r="52578" spans="16:17">
      <c r="P52578" s="118"/>
      <c r="Q52578" s="118"/>
    </row>
    <row r="52579" spans="16:17">
      <c r="P52579" s="118"/>
      <c r="Q52579" s="118"/>
    </row>
    <row r="52580" spans="16:17">
      <c r="P52580" s="118"/>
      <c r="Q52580" s="118"/>
    </row>
    <row r="52581" spans="16:17">
      <c r="P52581" s="118"/>
      <c r="Q52581" s="118"/>
    </row>
    <row r="52582" spans="16:17">
      <c r="P52582" s="118"/>
      <c r="Q52582" s="118"/>
    </row>
    <row r="52583" spans="16:17">
      <c r="P52583" s="118"/>
      <c r="Q52583" s="118"/>
    </row>
    <row r="52584" spans="16:17">
      <c r="P52584" s="118"/>
      <c r="Q52584" s="118"/>
    </row>
    <row r="52585" spans="16:17">
      <c r="P52585" s="118"/>
      <c r="Q52585" s="118"/>
    </row>
    <row r="52586" spans="16:17">
      <c r="P52586" s="118"/>
      <c r="Q52586" s="118"/>
    </row>
    <row r="52587" spans="16:17">
      <c r="P52587" s="118"/>
      <c r="Q52587" s="118"/>
    </row>
    <row r="52588" spans="16:17">
      <c r="P52588" s="118"/>
      <c r="Q52588" s="118"/>
    </row>
    <row r="52589" spans="16:17">
      <c r="P52589" s="118"/>
      <c r="Q52589" s="118"/>
    </row>
    <row r="52590" spans="16:17">
      <c r="P52590" s="118"/>
      <c r="Q52590" s="118"/>
    </row>
    <row r="52591" spans="16:17">
      <c r="P52591" s="118"/>
      <c r="Q52591" s="118"/>
    </row>
    <row r="52592" spans="16:17">
      <c r="P52592" s="118"/>
      <c r="Q52592" s="118"/>
    </row>
    <row r="52593" spans="16:17">
      <c r="P52593" s="118"/>
      <c r="Q52593" s="118"/>
    </row>
    <row r="52594" spans="16:17">
      <c r="P52594" s="118"/>
      <c r="Q52594" s="118"/>
    </row>
    <row r="52595" spans="16:17">
      <c r="P52595" s="118"/>
      <c r="Q52595" s="118"/>
    </row>
    <row r="52596" spans="16:17">
      <c r="P52596" s="118"/>
      <c r="Q52596" s="118"/>
    </row>
    <row r="52597" spans="16:17">
      <c r="P52597" s="118"/>
      <c r="Q52597" s="118"/>
    </row>
    <row r="52598" spans="16:17">
      <c r="P52598" s="118"/>
      <c r="Q52598" s="118"/>
    </row>
    <row r="52599" spans="16:17">
      <c r="P52599" s="118"/>
      <c r="Q52599" s="118"/>
    </row>
    <row r="52600" spans="16:17">
      <c r="P52600" s="118"/>
      <c r="Q52600" s="118"/>
    </row>
    <row r="52601" spans="16:17">
      <c r="P52601" s="118"/>
      <c r="Q52601" s="118"/>
    </row>
    <row r="52602" spans="16:17">
      <c r="P52602" s="118"/>
      <c r="Q52602" s="118"/>
    </row>
    <row r="52603" spans="16:17">
      <c r="P52603" s="118"/>
      <c r="Q52603" s="118"/>
    </row>
    <row r="52604" spans="16:17">
      <c r="P52604" s="118"/>
      <c r="Q52604" s="118"/>
    </row>
    <row r="52605" spans="16:17">
      <c r="P52605" s="118"/>
      <c r="Q52605" s="118"/>
    </row>
    <row r="52606" spans="16:17">
      <c r="P52606" s="118"/>
      <c r="Q52606" s="118"/>
    </row>
    <row r="52607" spans="16:17">
      <c r="P52607" s="118"/>
      <c r="Q52607" s="118"/>
    </row>
    <row r="52608" spans="16:17">
      <c r="P52608" s="118"/>
      <c r="Q52608" s="118"/>
    </row>
    <row r="52609" spans="16:17">
      <c r="P52609" s="118"/>
      <c r="Q52609" s="118"/>
    </row>
    <row r="52610" spans="16:17">
      <c r="P52610" s="118"/>
      <c r="Q52610" s="118"/>
    </row>
    <row r="52611" spans="16:17">
      <c r="P52611" s="118"/>
      <c r="Q52611" s="118"/>
    </row>
    <row r="52612" spans="16:17">
      <c r="P52612" s="118"/>
      <c r="Q52612" s="118"/>
    </row>
    <row r="52613" spans="16:17">
      <c r="P52613" s="118"/>
      <c r="Q52613" s="118"/>
    </row>
    <row r="52614" spans="16:17">
      <c r="P52614" s="118"/>
      <c r="Q52614" s="118"/>
    </row>
    <row r="52615" spans="16:17">
      <c r="P52615" s="118"/>
      <c r="Q52615" s="118"/>
    </row>
    <row r="52616" spans="16:17">
      <c r="P52616" s="118"/>
      <c r="Q52616" s="118"/>
    </row>
    <row r="52617" spans="16:17">
      <c r="P52617" s="118"/>
      <c r="Q52617" s="118"/>
    </row>
    <row r="52618" spans="16:17">
      <c r="P52618" s="118"/>
      <c r="Q52618" s="118"/>
    </row>
    <row r="52619" spans="16:17">
      <c r="P52619" s="118"/>
      <c r="Q52619" s="118"/>
    </row>
    <row r="52620" spans="16:17">
      <c r="P52620" s="118"/>
      <c r="Q52620" s="118"/>
    </row>
    <row r="52621" spans="16:17">
      <c r="P52621" s="118"/>
      <c r="Q52621" s="118"/>
    </row>
    <row r="52622" spans="16:17">
      <c r="P52622" s="118"/>
      <c r="Q52622" s="118"/>
    </row>
    <row r="52623" spans="16:17">
      <c r="P52623" s="118"/>
      <c r="Q52623" s="118"/>
    </row>
    <row r="52624" spans="16:17">
      <c r="P52624" s="118"/>
      <c r="Q52624" s="118"/>
    </row>
    <row r="52625" spans="16:17">
      <c r="P52625" s="118"/>
      <c r="Q52625" s="118"/>
    </row>
    <row r="52626" spans="16:17">
      <c r="P52626" s="118"/>
      <c r="Q52626" s="118"/>
    </row>
    <row r="52627" spans="16:17">
      <c r="P52627" s="118"/>
      <c r="Q52627" s="118"/>
    </row>
    <row r="52628" spans="16:17">
      <c r="P52628" s="118"/>
      <c r="Q52628" s="118"/>
    </row>
    <row r="52629" spans="16:17">
      <c r="P52629" s="118"/>
      <c r="Q52629" s="118"/>
    </row>
    <row r="52630" spans="16:17">
      <c r="P52630" s="118"/>
      <c r="Q52630" s="118"/>
    </row>
    <row r="52631" spans="16:17">
      <c r="P52631" s="118"/>
      <c r="Q52631" s="118"/>
    </row>
    <row r="52632" spans="16:17">
      <c r="P52632" s="118"/>
      <c r="Q52632" s="118"/>
    </row>
    <row r="52633" spans="16:17">
      <c r="P52633" s="118"/>
      <c r="Q52633" s="118"/>
    </row>
    <row r="52634" spans="16:17">
      <c r="P52634" s="118"/>
      <c r="Q52634" s="118"/>
    </row>
    <row r="52635" spans="16:17">
      <c r="P52635" s="118"/>
      <c r="Q52635" s="118"/>
    </row>
    <row r="52636" spans="16:17">
      <c r="P52636" s="118"/>
      <c r="Q52636" s="118"/>
    </row>
    <row r="52637" spans="16:17">
      <c r="P52637" s="118"/>
      <c r="Q52637" s="118"/>
    </row>
    <row r="52638" spans="16:17">
      <c r="P52638" s="118"/>
      <c r="Q52638" s="118"/>
    </row>
    <row r="52639" spans="16:17">
      <c r="P52639" s="118"/>
      <c r="Q52639" s="118"/>
    </row>
    <row r="52640" spans="16:17">
      <c r="P52640" s="118"/>
      <c r="Q52640" s="118"/>
    </row>
    <row r="52641" spans="16:17">
      <c r="P52641" s="118"/>
      <c r="Q52641" s="118"/>
    </row>
    <row r="52642" spans="16:17">
      <c r="P52642" s="118"/>
      <c r="Q52642" s="118"/>
    </row>
    <row r="52643" spans="16:17">
      <c r="P52643" s="118"/>
      <c r="Q52643" s="118"/>
    </row>
    <row r="52644" spans="16:17">
      <c r="P52644" s="118"/>
      <c r="Q52644" s="118"/>
    </row>
    <row r="52645" spans="16:17">
      <c r="P52645" s="118"/>
      <c r="Q52645" s="118"/>
    </row>
    <row r="52646" spans="16:17">
      <c r="P52646" s="118"/>
      <c r="Q52646" s="118"/>
    </row>
    <row r="52647" spans="16:17">
      <c r="P52647" s="118"/>
      <c r="Q52647" s="118"/>
    </row>
    <row r="52648" spans="16:17">
      <c r="P52648" s="118"/>
      <c r="Q52648" s="118"/>
    </row>
    <row r="52649" spans="16:17">
      <c r="P52649" s="118"/>
      <c r="Q52649" s="118"/>
    </row>
    <row r="52650" spans="16:17">
      <c r="P52650" s="118"/>
      <c r="Q52650" s="118"/>
    </row>
    <row r="52651" spans="16:17">
      <c r="P52651" s="118"/>
      <c r="Q52651" s="118"/>
    </row>
    <row r="52652" spans="16:17">
      <c r="P52652" s="118"/>
      <c r="Q52652" s="118"/>
    </row>
    <row r="52653" spans="16:17">
      <c r="P52653" s="118"/>
      <c r="Q52653" s="118"/>
    </row>
    <row r="52654" spans="16:17">
      <c r="P52654" s="118"/>
      <c r="Q52654" s="118"/>
    </row>
    <row r="52655" spans="16:17">
      <c r="P52655" s="118"/>
      <c r="Q52655" s="118"/>
    </row>
    <row r="52656" spans="16:17">
      <c r="P52656" s="118"/>
      <c r="Q52656" s="118"/>
    </row>
    <row r="52657" spans="16:17">
      <c r="P52657" s="118"/>
      <c r="Q52657" s="118"/>
    </row>
    <row r="52658" spans="16:17">
      <c r="P52658" s="118"/>
      <c r="Q52658" s="118"/>
    </row>
    <row r="52659" spans="16:17">
      <c r="P52659" s="118"/>
      <c r="Q52659" s="118"/>
    </row>
    <row r="52660" spans="16:17">
      <c r="P52660" s="118"/>
      <c r="Q52660" s="118"/>
    </row>
    <row r="52661" spans="16:17">
      <c r="P52661" s="118"/>
      <c r="Q52661" s="118"/>
    </row>
    <row r="52662" spans="16:17">
      <c r="P52662" s="118"/>
      <c r="Q52662" s="118"/>
    </row>
    <row r="52663" spans="16:17">
      <c r="P52663" s="118"/>
      <c r="Q52663" s="118"/>
    </row>
    <row r="52664" spans="16:17">
      <c r="P52664" s="118"/>
      <c r="Q52664" s="118"/>
    </row>
    <row r="52665" spans="16:17">
      <c r="P52665" s="118"/>
      <c r="Q52665" s="118"/>
    </row>
    <row r="52666" spans="16:17">
      <c r="P52666" s="118"/>
      <c r="Q52666" s="118"/>
    </row>
    <row r="52667" spans="16:17">
      <c r="P52667" s="118"/>
      <c r="Q52667" s="118"/>
    </row>
    <row r="52668" spans="16:17">
      <c r="P52668" s="118"/>
      <c r="Q52668" s="118"/>
    </row>
    <row r="52669" spans="16:17">
      <c r="P52669" s="118"/>
      <c r="Q52669" s="118"/>
    </row>
    <row r="52670" spans="16:17">
      <c r="P52670" s="118"/>
      <c r="Q52670" s="118"/>
    </row>
    <row r="52671" spans="16:17">
      <c r="P52671" s="118"/>
      <c r="Q52671" s="118"/>
    </row>
    <row r="52672" spans="16:17">
      <c r="P52672" s="118"/>
      <c r="Q52672" s="118"/>
    </row>
    <row r="52673" spans="16:17">
      <c r="P52673" s="118"/>
      <c r="Q52673" s="118"/>
    </row>
    <row r="52674" spans="16:17">
      <c r="P52674" s="118"/>
      <c r="Q52674" s="118"/>
    </row>
    <row r="52675" spans="16:17">
      <c r="P52675" s="118"/>
      <c r="Q52675" s="118"/>
    </row>
    <row r="52676" spans="16:17">
      <c r="P52676" s="118"/>
      <c r="Q52676" s="118"/>
    </row>
    <row r="52677" spans="16:17">
      <c r="P52677" s="118"/>
      <c r="Q52677" s="118"/>
    </row>
    <row r="52678" spans="16:17">
      <c r="P52678" s="118"/>
      <c r="Q52678" s="118"/>
    </row>
    <row r="52679" spans="16:17">
      <c r="P52679" s="118"/>
      <c r="Q52679" s="118"/>
    </row>
    <row r="52680" spans="16:17">
      <c r="P52680" s="118"/>
      <c r="Q52680" s="118"/>
    </row>
    <row r="52681" spans="16:17">
      <c r="P52681" s="118"/>
      <c r="Q52681" s="118"/>
    </row>
    <row r="52682" spans="16:17">
      <c r="P52682" s="118"/>
      <c r="Q52682" s="118"/>
    </row>
    <row r="52683" spans="16:17">
      <c r="P52683" s="118"/>
      <c r="Q52683" s="118"/>
    </row>
    <row r="52684" spans="16:17">
      <c r="P52684" s="118"/>
      <c r="Q52684" s="118"/>
    </row>
    <row r="52685" spans="16:17">
      <c r="P52685" s="118"/>
      <c r="Q52685" s="118"/>
    </row>
    <row r="52686" spans="16:17">
      <c r="P52686" s="118"/>
      <c r="Q52686" s="118"/>
    </row>
    <row r="52687" spans="16:17">
      <c r="P52687" s="118"/>
      <c r="Q52687" s="118"/>
    </row>
    <row r="52688" spans="16:17">
      <c r="P52688" s="118"/>
      <c r="Q52688" s="118"/>
    </row>
    <row r="52689" spans="16:17">
      <c r="P52689" s="118"/>
      <c r="Q52689" s="118"/>
    </row>
    <row r="52690" spans="16:17">
      <c r="P52690" s="118"/>
      <c r="Q52690" s="118"/>
    </row>
    <row r="52691" spans="16:17">
      <c r="P52691" s="118"/>
      <c r="Q52691" s="118"/>
    </row>
    <row r="52692" spans="16:17">
      <c r="P52692" s="118"/>
      <c r="Q52692" s="118"/>
    </row>
    <row r="52693" spans="16:17">
      <c r="P52693" s="118"/>
      <c r="Q52693" s="118"/>
    </row>
    <row r="52694" spans="16:17">
      <c r="P52694" s="118"/>
      <c r="Q52694" s="118"/>
    </row>
    <row r="52695" spans="16:17">
      <c r="P52695" s="118"/>
      <c r="Q52695" s="118"/>
    </row>
    <row r="52696" spans="16:17">
      <c r="P52696" s="118"/>
      <c r="Q52696" s="118"/>
    </row>
    <row r="52697" spans="16:17">
      <c r="P52697" s="118"/>
      <c r="Q52697" s="118"/>
    </row>
    <row r="52698" spans="16:17">
      <c r="P52698" s="118"/>
      <c r="Q52698" s="118"/>
    </row>
    <row r="52699" spans="16:17">
      <c r="P52699" s="118"/>
      <c r="Q52699" s="118"/>
    </row>
    <row r="52700" spans="16:17">
      <c r="P52700" s="118"/>
      <c r="Q52700" s="118"/>
    </row>
    <row r="52701" spans="16:17">
      <c r="P52701" s="118"/>
      <c r="Q52701" s="118"/>
    </row>
    <row r="52702" spans="16:17">
      <c r="P52702" s="118"/>
      <c r="Q52702" s="118"/>
    </row>
    <row r="52703" spans="16:17">
      <c r="P52703" s="118"/>
      <c r="Q52703" s="118"/>
    </row>
    <row r="52704" spans="16:17">
      <c r="P52704" s="118"/>
      <c r="Q52704" s="118"/>
    </row>
    <row r="52705" spans="16:17">
      <c r="P52705" s="118"/>
      <c r="Q52705" s="118"/>
    </row>
    <row r="52706" spans="16:17">
      <c r="P52706" s="118"/>
      <c r="Q52706" s="118"/>
    </row>
    <row r="52707" spans="16:17">
      <c r="P52707" s="118"/>
      <c r="Q52707" s="118"/>
    </row>
    <row r="52708" spans="16:17">
      <c r="P52708" s="118"/>
      <c r="Q52708" s="118"/>
    </row>
    <row r="52709" spans="16:17">
      <c r="P52709" s="118"/>
      <c r="Q52709" s="118"/>
    </row>
    <row r="52710" spans="16:17">
      <c r="P52710" s="118"/>
      <c r="Q52710" s="118"/>
    </row>
    <row r="52711" spans="16:17">
      <c r="P52711" s="118"/>
      <c r="Q52711" s="118"/>
    </row>
    <row r="52712" spans="16:17">
      <c r="P52712" s="118"/>
      <c r="Q52712" s="118"/>
    </row>
    <row r="52713" spans="16:17">
      <c r="P52713" s="118"/>
      <c r="Q52713" s="118"/>
    </row>
    <row r="52714" spans="16:17">
      <c r="P52714" s="118"/>
      <c r="Q52714" s="118"/>
    </row>
    <row r="52715" spans="16:17">
      <c r="P52715" s="118"/>
      <c r="Q52715" s="118"/>
    </row>
    <row r="52716" spans="16:17">
      <c r="P52716" s="118"/>
      <c r="Q52716" s="118"/>
    </row>
    <row r="52717" spans="16:17">
      <c r="P52717" s="118"/>
      <c r="Q52717" s="118"/>
    </row>
    <row r="52718" spans="16:17">
      <c r="P52718" s="118"/>
      <c r="Q52718" s="118"/>
    </row>
    <row r="52719" spans="16:17">
      <c r="P52719" s="118"/>
      <c r="Q52719" s="118"/>
    </row>
    <row r="52720" spans="16:17">
      <c r="P52720" s="118"/>
      <c r="Q52720" s="118"/>
    </row>
    <row r="52721" spans="16:17">
      <c r="P52721" s="118"/>
      <c r="Q52721" s="118"/>
    </row>
    <row r="52722" spans="16:17">
      <c r="P52722" s="118"/>
      <c r="Q52722" s="118"/>
    </row>
    <row r="52723" spans="16:17">
      <c r="P52723" s="118"/>
      <c r="Q52723" s="118"/>
    </row>
    <row r="52724" spans="16:17">
      <c r="P52724" s="118"/>
      <c r="Q52724" s="118"/>
    </row>
    <row r="52725" spans="16:17">
      <c r="P52725" s="118"/>
      <c r="Q52725" s="118"/>
    </row>
    <row r="52726" spans="16:17">
      <c r="P52726" s="118"/>
      <c r="Q52726" s="118"/>
    </row>
    <row r="52727" spans="16:17">
      <c r="P52727" s="118"/>
      <c r="Q52727" s="118"/>
    </row>
    <row r="52728" spans="16:17">
      <c r="P52728" s="118"/>
      <c r="Q52728" s="118"/>
    </row>
    <row r="52729" spans="16:17">
      <c r="P52729" s="118"/>
      <c r="Q52729" s="118"/>
    </row>
    <row r="52730" spans="16:17">
      <c r="P52730" s="118"/>
      <c r="Q52730" s="118"/>
    </row>
    <row r="52731" spans="16:17">
      <c r="P52731" s="118"/>
      <c r="Q52731" s="118"/>
    </row>
    <row r="52732" spans="16:17">
      <c r="P52732" s="118"/>
      <c r="Q52732" s="118"/>
    </row>
    <row r="52733" spans="16:17">
      <c r="P52733" s="118"/>
      <c r="Q52733" s="118"/>
    </row>
    <row r="52734" spans="16:17">
      <c r="P52734" s="118"/>
      <c r="Q52734" s="118"/>
    </row>
    <row r="52735" spans="16:17">
      <c r="P52735" s="118"/>
      <c r="Q52735" s="118"/>
    </row>
    <row r="52736" spans="16:17">
      <c r="P52736" s="118"/>
      <c r="Q52736" s="118"/>
    </row>
    <row r="52737" spans="16:17">
      <c r="P52737" s="118"/>
      <c r="Q52737" s="118"/>
    </row>
    <row r="52738" spans="16:17">
      <c r="P52738" s="118"/>
      <c r="Q52738" s="118"/>
    </row>
    <row r="52739" spans="16:17">
      <c r="P52739" s="118"/>
      <c r="Q52739" s="118"/>
    </row>
    <row r="52740" spans="16:17">
      <c r="P52740" s="118"/>
      <c r="Q52740" s="118"/>
    </row>
    <row r="52741" spans="16:17">
      <c r="P52741" s="118"/>
      <c r="Q52741" s="118"/>
    </row>
    <row r="52742" spans="16:17">
      <c r="P52742" s="118"/>
      <c r="Q52742" s="118"/>
    </row>
    <row r="52743" spans="16:17">
      <c r="P52743" s="118"/>
      <c r="Q52743" s="118"/>
    </row>
    <row r="52744" spans="16:17">
      <c r="P52744" s="118"/>
      <c r="Q52744" s="118"/>
    </row>
    <row r="52745" spans="16:17">
      <c r="P52745" s="118"/>
      <c r="Q52745" s="118"/>
    </row>
    <row r="52746" spans="16:17">
      <c r="P52746" s="118"/>
      <c r="Q52746" s="118"/>
    </row>
    <row r="52747" spans="16:17">
      <c r="P52747" s="118"/>
      <c r="Q52747" s="118"/>
    </row>
    <row r="52748" spans="16:17">
      <c r="P52748" s="118"/>
      <c r="Q52748" s="118"/>
    </row>
    <row r="52749" spans="16:17">
      <c r="P52749" s="118"/>
      <c r="Q52749" s="118"/>
    </row>
    <row r="52750" spans="16:17">
      <c r="P52750" s="118"/>
      <c r="Q52750" s="118"/>
    </row>
    <row r="52751" spans="16:17">
      <c r="P52751" s="118"/>
      <c r="Q52751" s="118"/>
    </row>
    <row r="52752" spans="16:17">
      <c r="P52752" s="118"/>
      <c r="Q52752" s="118"/>
    </row>
    <row r="52753" spans="16:17">
      <c r="P52753" s="118"/>
      <c r="Q52753" s="118"/>
    </row>
    <row r="52754" spans="16:17">
      <c r="P52754" s="118"/>
      <c r="Q52754" s="118"/>
    </row>
    <row r="52755" spans="16:17">
      <c r="P52755" s="118"/>
      <c r="Q52755" s="118"/>
    </row>
    <row r="52756" spans="16:17">
      <c r="P52756" s="118"/>
      <c r="Q52756" s="118"/>
    </row>
    <row r="52757" spans="16:17">
      <c r="P52757" s="118"/>
      <c r="Q52757" s="118"/>
    </row>
    <row r="52758" spans="16:17">
      <c r="P52758" s="118"/>
      <c r="Q52758" s="118"/>
    </row>
    <row r="52759" spans="16:17">
      <c r="P52759" s="118"/>
      <c r="Q52759" s="118"/>
    </row>
    <row r="52760" spans="16:17">
      <c r="P52760" s="118"/>
      <c r="Q52760" s="118"/>
    </row>
    <row r="52761" spans="16:17">
      <c r="P52761" s="118"/>
      <c r="Q52761" s="118"/>
    </row>
    <row r="52762" spans="16:17">
      <c r="P52762" s="118"/>
      <c r="Q52762" s="118"/>
    </row>
    <row r="52763" spans="16:17">
      <c r="P52763" s="118"/>
      <c r="Q52763" s="118"/>
    </row>
    <row r="52764" spans="16:17">
      <c r="P52764" s="118"/>
      <c r="Q52764" s="118"/>
    </row>
    <row r="52765" spans="16:17">
      <c r="P52765" s="118"/>
      <c r="Q52765" s="118"/>
    </row>
    <row r="52766" spans="16:17">
      <c r="P52766" s="118"/>
      <c r="Q52766" s="118"/>
    </row>
    <row r="52767" spans="16:17">
      <c r="P52767" s="118"/>
      <c r="Q52767" s="118"/>
    </row>
    <row r="52768" spans="16:17">
      <c r="P52768" s="118"/>
      <c r="Q52768" s="118"/>
    </row>
    <row r="52769" spans="16:17">
      <c r="P52769" s="118"/>
      <c r="Q52769" s="118"/>
    </row>
    <row r="52770" spans="16:17">
      <c r="P52770" s="118"/>
      <c r="Q52770" s="118"/>
    </row>
    <row r="52771" spans="16:17">
      <c r="P52771" s="118"/>
      <c r="Q52771" s="118"/>
    </row>
    <row r="52772" spans="16:17">
      <c r="P52772" s="118"/>
      <c r="Q52772" s="118"/>
    </row>
    <row r="52773" spans="16:17">
      <c r="P52773" s="118"/>
      <c r="Q52773" s="118"/>
    </row>
    <row r="52774" spans="16:17">
      <c r="P52774" s="118"/>
      <c r="Q52774" s="118"/>
    </row>
    <row r="52775" spans="16:17">
      <c r="P52775" s="118"/>
      <c r="Q52775" s="118"/>
    </row>
    <row r="52776" spans="16:17">
      <c r="P52776" s="118"/>
      <c r="Q52776" s="118"/>
    </row>
    <row r="52777" spans="16:17">
      <c r="P52777" s="118"/>
      <c r="Q52777" s="118"/>
    </row>
    <row r="52778" spans="16:17">
      <c r="P52778" s="118"/>
      <c r="Q52778" s="118"/>
    </row>
    <row r="52779" spans="16:17">
      <c r="P52779" s="118"/>
      <c r="Q52779" s="118"/>
    </row>
    <row r="52780" spans="16:17">
      <c r="P52780" s="118"/>
      <c r="Q52780" s="118"/>
    </row>
    <row r="52781" spans="16:17">
      <c r="P52781" s="118"/>
      <c r="Q52781" s="118"/>
    </row>
    <row r="52782" spans="16:17">
      <c r="P52782" s="118"/>
      <c r="Q52782" s="118"/>
    </row>
    <row r="52783" spans="16:17">
      <c r="P52783" s="118"/>
      <c r="Q52783" s="118"/>
    </row>
    <row r="52784" spans="16:17">
      <c r="P52784" s="118"/>
      <c r="Q52784" s="118"/>
    </row>
    <row r="52785" spans="16:17">
      <c r="P52785" s="118"/>
      <c r="Q52785" s="118"/>
    </row>
    <row r="52786" spans="16:17">
      <c r="P52786" s="118"/>
      <c r="Q52786" s="118"/>
    </row>
    <row r="52787" spans="16:17">
      <c r="P52787" s="118"/>
      <c r="Q52787" s="118"/>
    </row>
    <row r="52788" spans="16:17">
      <c r="P52788" s="118"/>
      <c r="Q52788" s="118"/>
    </row>
    <row r="52789" spans="16:17">
      <c r="P52789" s="118"/>
      <c r="Q52789" s="118"/>
    </row>
    <row r="52790" spans="16:17">
      <c r="P52790" s="118"/>
      <c r="Q52790" s="118"/>
    </row>
    <row r="52791" spans="16:17">
      <c r="P52791" s="118"/>
      <c r="Q52791" s="118"/>
    </row>
    <row r="52792" spans="16:17">
      <c r="P52792" s="118"/>
      <c r="Q52792" s="118"/>
    </row>
    <row r="52793" spans="16:17">
      <c r="P52793" s="118"/>
      <c r="Q52793" s="118"/>
    </row>
    <row r="52794" spans="16:17">
      <c r="P52794" s="118"/>
      <c r="Q52794" s="118"/>
    </row>
    <row r="52795" spans="16:17">
      <c r="P52795" s="118"/>
      <c r="Q52795" s="118"/>
    </row>
    <row r="52796" spans="16:17">
      <c r="P52796" s="118"/>
      <c r="Q52796" s="118"/>
    </row>
    <row r="52797" spans="16:17">
      <c r="P52797" s="118"/>
      <c r="Q52797" s="118"/>
    </row>
    <row r="52798" spans="16:17">
      <c r="P52798" s="118"/>
      <c r="Q52798" s="118"/>
    </row>
    <row r="52799" spans="16:17">
      <c r="P52799" s="118"/>
      <c r="Q52799" s="118"/>
    </row>
    <row r="52800" spans="16:17">
      <c r="P52800" s="118"/>
      <c r="Q52800" s="118"/>
    </row>
    <row r="52801" spans="16:17">
      <c r="P52801" s="118"/>
      <c r="Q52801" s="118"/>
    </row>
    <row r="52802" spans="16:17">
      <c r="P52802" s="118"/>
      <c r="Q52802" s="118"/>
    </row>
    <row r="52803" spans="16:17">
      <c r="P52803" s="118"/>
      <c r="Q52803" s="118"/>
    </row>
    <row r="52804" spans="16:17">
      <c r="P52804" s="118"/>
      <c r="Q52804" s="118"/>
    </row>
    <row r="52805" spans="16:17">
      <c r="P52805" s="118"/>
      <c r="Q52805" s="118"/>
    </row>
    <row r="52806" spans="16:17">
      <c r="P52806" s="118"/>
      <c r="Q52806" s="118"/>
    </row>
    <row r="52807" spans="16:17">
      <c r="P52807" s="118"/>
      <c r="Q52807" s="118"/>
    </row>
    <row r="52808" spans="16:17">
      <c r="P52808" s="118"/>
      <c r="Q52808" s="118"/>
    </row>
    <row r="52809" spans="16:17">
      <c r="P52809" s="118"/>
      <c r="Q52809" s="118"/>
    </row>
    <row r="52810" spans="16:17">
      <c r="P52810" s="118"/>
      <c r="Q52810" s="118"/>
    </row>
    <row r="52811" spans="16:17">
      <c r="P52811" s="118"/>
      <c r="Q52811" s="118"/>
    </row>
    <row r="52812" spans="16:17">
      <c r="P52812" s="118"/>
      <c r="Q52812" s="118"/>
    </row>
    <row r="52813" spans="16:17">
      <c r="P52813" s="118"/>
      <c r="Q52813" s="118"/>
    </row>
    <row r="52814" spans="16:17">
      <c r="P52814" s="118"/>
      <c r="Q52814" s="118"/>
    </row>
    <row r="52815" spans="16:17">
      <c r="P52815" s="118"/>
      <c r="Q52815" s="118"/>
    </row>
    <row r="52816" spans="16:17">
      <c r="P52816" s="118"/>
      <c r="Q52816" s="118"/>
    </row>
    <row r="52817" spans="16:17">
      <c r="P52817" s="118"/>
      <c r="Q52817" s="118"/>
    </row>
    <row r="52818" spans="16:17">
      <c r="P52818" s="118"/>
      <c r="Q52818" s="118"/>
    </row>
    <row r="52819" spans="16:17">
      <c r="P52819" s="118"/>
      <c r="Q52819" s="118"/>
    </row>
    <row r="52820" spans="16:17">
      <c r="P52820" s="118"/>
      <c r="Q52820" s="118"/>
    </row>
    <row r="52821" spans="16:17">
      <c r="P52821" s="118"/>
      <c r="Q52821" s="118"/>
    </row>
    <row r="52822" spans="16:17">
      <c r="P52822" s="118"/>
      <c r="Q52822" s="118"/>
    </row>
    <row r="52823" spans="16:17">
      <c r="P52823" s="118"/>
      <c r="Q52823" s="118"/>
    </row>
    <row r="52824" spans="16:17">
      <c r="P52824" s="118"/>
      <c r="Q52824" s="118"/>
    </row>
    <row r="52825" spans="16:17">
      <c r="P52825" s="118"/>
      <c r="Q52825" s="118"/>
    </row>
    <row r="52826" spans="16:17">
      <c r="P52826" s="118"/>
      <c r="Q52826" s="118"/>
    </row>
    <row r="52827" spans="16:17">
      <c r="P52827" s="118"/>
      <c r="Q52827" s="118"/>
    </row>
    <row r="52828" spans="16:17">
      <c r="P52828" s="118"/>
      <c r="Q52828" s="118"/>
    </row>
    <row r="52829" spans="16:17">
      <c r="P52829" s="118"/>
      <c r="Q52829" s="118"/>
    </row>
    <row r="52830" spans="16:17">
      <c r="P52830" s="118"/>
      <c r="Q52830" s="118"/>
    </row>
    <row r="52831" spans="16:17">
      <c r="P52831" s="118"/>
      <c r="Q52831" s="118"/>
    </row>
    <row r="52832" spans="16:17">
      <c r="P52832" s="118"/>
      <c r="Q52832" s="118"/>
    </row>
    <row r="52833" spans="16:17">
      <c r="P52833" s="118"/>
      <c r="Q52833" s="118"/>
    </row>
    <row r="52834" spans="16:17">
      <c r="P52834" s="118"/>
      <c r="Q52834" s="118"/>
    </row>
    <row r="52835" spans="16:17">
      <c r="P52835" s="118"/>
      <c r="Q52835" s="118"/>
    </row>
    <row r="52836" spans="16:17">
      <c r="P52836" s="118"/>
      <c r="Q52836" s="118"/>
    </row>
    <row r="52837" spans="16:17">
      <c r="P52837" s="118"/>
      <c r="Q52837" s="118"/>
    </row>
    <row r="52838" spans="16:17">
      <c r="P52838" s="118"/>
      <c r="Q52838" s="118"/>
    </row>
    <row r="52839" spans="16:17">
      <c r="P52839" s="118"/>
      <c r="Q52839" s="118"/>
    </row>
    <row r="52840" spans="16:17">
      <c r="P52840" s="118"/>
      <c r="Q52840" s="118"/>
    </row>
    <row r="52841" spans="16:17">
      <c r="P52841" s="118"/>
      <c r="Q52841" s="118"/>
    </row>
    <row r="52842" spans="16:17">
      <c r="P52842" s="118"/>
      <c r="Q52842" s="118"/>
    </row>
    <row r="52843" spans="16:17">
      <c r="P52843" s="118"/>
      <c r="Q52843" s="118"/>
    </row>
    <row r="52844" spans="16:17">
      <c r="P52844" s="118"/>
      <c r="Q52844" s="118"/>
    </row>
    <row r="52845" spans="16:17">
      <c r="P52845" s="118"/>
      <c r="Q52845" s="118"/>
    </row>
    <row r="52846" spans="16:17">
      <c r="P52846" s="118"/>
      <c r="Q52846" s="118"/>
    </row>
    <row r="52847" spans="16:17">
      <c r="P52847" s="118"/>
      <c r="Q52847" s="118"/>
    </row>
    <row r="52848" spans="16:17">
      <c r="P52848" s="118"/>
      <c r="Q52848" s="118"/>
    </row>
    <row r="52849" spans="16:17">
      <c r="P52849" s="118"/>
      <c r="Q52849" s="118"/>
    </row>
    <row r="52850" spans="16:17">
      <c r="P52850" s="118"/>
      <c r="Q52850" s="118"/>
    </row>
    <row r="52851" spans="16:17">
      <c r="P52851" s="118"/>
      <c r="Q52851" s="118"/>
    </row>
    <row r="52852" spans="16:17">
      <c r="P52852" s="118"/>
      <c r="Q52852" s="118"/>
    </row>
    <row r="52853" spans="16:17">
      <c r="P52853" s="118"/>
      <c r="Q52853" s="118"/>
    </row>
    <row r="52854" spans="16:17">
      <c r="P52854" s="118"/>
      <c r="Q52854" s="118"/>
    </row>
    <row r="52855" spans="16:17">
      <c r="P52855" s="118"/>
      <c r="Q52855" s="118"/>
    </row>
    <row r="52856" spans="16:17">
      <c r="P52856" s="118"/>
      <c r="Q52856" s="118"/>
    </row>
    <row r="52857" spans="16:17">
      <c r="P52857" s="118"/>
      <c r="Q52857" s="118"/>
    </row>
    <row r="52858" spans="16:17">
      <c r="P52858" s="118"/>
      <c r="Q52858" s="118"/>
    </row>
    <row r="52859" spans="16:17">
      <c r="P52859" s="118"/>
      <c r="Q52859" s="118"/>
    </row>
    <row r="52860" spans="16:17">
      <c r="P52860" s="118"/>
      <c r="Q52860" s="118"/>
    </row>
    <row r="52861" spans="16:17">
      <c r="P52861" s="118"/>
      <c r="Q52861" s="118"/>
    </row>
    <row r="52862" spans="16:17">
      <c r="P52862" s="118"/>
      <c r="Q52862" s="118"/>
    </row>
    <row r="52863" spans="16:17">
      <c r="P52863" s="118"/>
      <c r="Q52863" s="118"/>
    </row>
    <row r="52864" spans="16:17">
      <c r="P52864" s="118"/>
      <c r="Q52864" s="118"/>
    </row>
    <row r="52865" spans="16:17">
      <c r="P52865" s="118"/>
      <c r="Q52865" s="118"/>
    </row>
    <row r="52866" spans="16:17">
      <c r="P52866" s="118"/>
      <c r="Q52866" s="118"/>
    </row>
    <row r="52867" spans="16:17">
      <c r="P52867" s="118"/>
      <c r="Q52867" s="118"/>
    </row>
    <row r="52868" spans="16:17">
      <c r="P52868" s="118"/>
      <c r="Q52868" s="118"/>
    </row>
    <row r="52869" spans="16:17">
      <c r="P52869" s="118"/>
      <c r="Q52869" s="118"/>
    </row>
    <row r="52870" spans="16:17">
      <c r="P52870" s="118"/>
      <c r="Q52870" s="118"/>
    </row>
    <row r="52871" spans="16:17">
      <c r="P52871" s="118"/>
      <c r="Q52871" s="118"/>
    </row>
    <row r="52872" spans="16:17">
      <c r="P52872" s="118"/>
      <c r="Q52872" s="118"/>
    </row>
    <row r="52873" spans="16:17">
      <c r="P52873" s="118"/>
      <c r="Q52873" s="118"/>
    </row>
    <row r="52874" spans="16:17">
      <c r="P52874" s="118"/>
      <c r="Q52874" s="118"/>
    </row>
    <row r="52875" spans="16:17">
      <c r="P52875" s="118"/>
      <c r="Q52875" s="118"/>
    </row>
    <row r="52876" spans="16:17">
      <c r="P52876" s="118"/>
      <c r="Q52876" s="118"/>
    </row>
    <row r="52877" spans="16:17">
      <c r="P52877" s="118"/>
      <c r="Q52877" s="118"/>
    </row>
    <row r="52878" spans="16:17">
      <c r="P52878" s="118"/>
      <c r="Q52878" s="118"/>
    </row>
    <row r="52879" spans="16:17">
      <c r="P52879" s="118"/>
      <c r="Q52879" s="118"/>
    </row>
    <row r="52880" spans="16:17">
      <c r="P52880" s="118"/>
      <c r="Q52880" s="118"/>
    </row>
    <row r="52881" spans="16:17">
      <c r="P52881" s="118"/>
      <c r="Q52881" s="118"/>
    </row>
    <row r="52882" spans="16:17">
      <c r="P52882" s="118"/>
      <c r="Q52882" s="118"/>
    </row>
    <row r="52883" spans="16:17">
      <c r="P52883" s="118"/>
      <c r="Q52883" s="118"/>
    </row>
    <row r="52884" spans="16:17">
      <c r="P52884" s="118"/>
      <c r="Q52884" s="118"/>
    </row>
    <row r="52885" spans="16:17">
      <c r="P52885" s="118"/>
      <c r="Q52885" s="118"/>
    </row>
    <row r="52886" spans="16:17">
      <c r="P52886" s="118"/>
      <c r="Q52886" s="118"/>
    </row>
    <row r="52887" spans="16:17">
      <c r="P52887" s="118"/>
      <c r="Q52887" s="118"/>
    </row>
    <row r="52888" spans="16:17">
      <c r="P52888" s="118"/>
      <c r="Q52888" s="118"/>
    </row>
    <row r="52889" spans="16:17">
      <c r="P52889" s="118"/>
      <c r="Q52889" s="118"/>
    </row>
    <row r="52890" spans="16:17">
      <c r="P52890" s="118"/>
      <c r="Q52890" s="118"/>
    </row>
    <row r="52891" spans="16:17">
      <c r="P52891" s="118"/>
      <c r="Q52891" s="118"/>
    </row>
    <row r="52892" spans="16:17">
      <c r="P52892" s="118"/>
      <c r="Q52892" s="118"/>
    </row>
    <row r="52893" spans="16:17">
      <c r="P52893" s="118"/>
      <c r="Q52893" s="118"/>
    </row>
    <row r="52894" spans="16:17">
      <c r="P52894" s="118"/>
      <c r="Q52894" s="118"/>
    </row>
    <row r="52895" spans="16:17">
      <c r="P52895" s="118"/>
      <c r="Q52895" s="118"/>
    </row>
    <row r="52896" spans="16:17">
      <c r="P52896" s="118"/>
      <c r="Q52896" s="118"/>
    </row>
    <row r="52897" spans="16:17">
      <c r="P52897" s="118"/>
      <c r="Q52897" s="118"/>
    </row>
    <row r="52898" spans="16:17">
      <c r="P52898" s="118"/>
      <c r="Q52898" s="118"/>
    </row>
    <row r="52899" spans="16:17">
      <c r="P52899" s="118"/>
      <c r="Q52899" s="118"/>
    </row>
    <row r="52900" spans="16:17">
      <c r="P52900" s="118"/>
      <c r="Q52900" s="118"/>
    </row>
    <row r="52901" spans="16:17">
      <c r="P52901" s="118"/>
      <c r="Q52901" s="118"/>
    </row>
    <row r="52902" spans="16:17">
      <c r="P52902" s="118"/>
      <c r="Q52902" s="118"/>
    </row>
    <row r="52903" spans="16:17">
      <c r="P52903" s="118"/>
      <c r="Q52903" s="118"/>
    </row>
    <row r="52904" spans="16:17">
      <c r="P52904" s="118"/>
      <c r="Q52904" s="118"/>
    </row>
    <row r="52905" spans="16:17">
      <c r="P52905" s="118"/>
      <c r="Q52905" s="118"/>
    </row>
    <row r="52906" spans="16:17">
      <c r="P52906" s="118"/>
      <c r="Q52906" s="118"/>
    </row>
    <row r="52907" spans="16:17">
      <c r="P52907" s="118"/>
      <c r="Q52907" s="118"/>
    </row>
    <row r="52908" spans="16:17">
      <c r="P52908" s="118"/>
      <c r="Q52908" s="118"/>
    </row>
    <row r="52909" spans="16:17">
      <c r="P52909" s="118"/>
      <c r="Q52909" s="118"/>
    </row>
    <row r="52910" spans="16:17">
      <c r="P52910" s="118"/>
      <c r="Q52910" s="118"/>
    </row>
    <row r="52911" spans="16:17">
      <c r="P52911" s="118"/>
      <c r="Q52911" s="118"/>
    </row>
    <row r="52912" spans="16:17">
      <c r="P52912" s="118"/>
      <c r="Q52912" s="118"/>
    </row>
    <row r="52913" spans="16:17">
      <c r="P52913" s="118"/>
      <c r="Q52913" s="118"/>
    </row>
    <row r="52914" spans="16:17">
      <c r="P52914" s="118"/>
      <c r="Q52914" s="118"/>
    </row>
    <row r="52915" spans="16:17">
      <c r="P52915" s="118"/>
      <c r="Q52915" s="118"/>
    </row>
    <row r="52916" spans="16:17">
      <c r="P52916" s="118"/>
      <c r="Q52916" s="118"/>
    </row>
    <row r="52917" spans="16:17">
      <c r="P52917" s="118"/>
      <c r="Q52917" s="118"/>
    </row>
    <row r="52918" spans="16:17">
      <c r="P52918" s="118"/>
      <c r="Q52918" s="118"/>
    </row>
    <row r="52919" spans="16:17">
      <c r="P52919" s="118"/>
      <c r="Q52919" s="118"/>
    </row>
    <row r="52920" spans="16:17">
      <c r="P52920" s="118"/>
      <c r="Q52920" s="118"/>
    </row>
    <row r="52921" spans="16:17">
      <c r="P52921" s="118"/>
      <c r="Q52921" s="118"/>
    </row>
    <row r="52922" spans="16:17">
      <c r="P52922" s="118"/>
      <c r="Q52922" s="118"/>
    </row>
    <row r="52923" spans="16:17">
      <c r="P52923" s="118"/>
      <c r="Q52923" s="118"/>
    </row>
    <row r="52924" spans="16:17">
      <c r="P52924" s="118"/>
      <c r="Q52924" s="118"/>
    </row>
    <row r="52925" spans="16:17">
      <c r="P52925" s="118"/>
      <c r="Q52925" s="118"/>
    </row>
    <row r="52926" spans="16:17">
      <c r="P52926" s="118"/>
      <c r="Q52926" s="118"/>
    </row>
    <row r="52927" spans="16:17">
      <c r="P52927" s="118"/>
      <c r="Q52927" s="118"/>
    </row>
    <row r="52928" spans="16:17">
      <c r="P52928" s="118"/>
      <c r="Q52928" s="118"/>
    </row>
    <row r="52929" spans="16:17">
      <c r="P52929" s="118"/>
      <c r="Q52929" s="118"/>
    </row>
    <row r="52930" spans="16:17">
      <c r="P52930" s="118"/>
      <c r="Q52930" s="118"/>
    </row>
    <row r="52931" spans="16:17">
      <c r="P52931" s="118"/>
      <c r="Q52931" s="118"/>
    </row>
    <row r="52932" spans="16:17">
      <c r="P52932" s="118"/>
      <c r="Q52932" s="118"/>
    </row>
    <row r="52933" spans="16:17">
      <c r="P52933" s="118"/>
      <c r="Q52933" s="118"/>
    </row>
    <row r="52934" spans="16:17">
      <c r="P52934" s="118"/>
      <c r="Q52934" s="118"/>
    </row>
    <row r="52935" spans="16:17">
      <c r="P52935" s="118"/>
      <c r="Q52935" s="118"/>
    </row>
    <row r="52936" spans="16:17">
      <c r="P52936" s="118"/>
      <c r="Q52936" s="118"/>
    </row>
    <row r="52937" spans="16:17">
      <c r="P52937" s="118"/>
      <c r="Q52937" s="118"/>
    </row>
    <row r="52938" spans="16:17">
      <c r="P52938" s="118"/>
      <c r="Q52938" s="118"/>
    </row>
    <row r="52939" spans="16:17">
      <c r="P52939" s="118"/>
      <c r="Q52939" s="118"/>
    </row>
    <row r="52940" spans="16:17">
      <c r="P52940" s="118"/>
      <c r="Q52940" s="118"/>
    </row>
    <row r="52941" spans="16:17">
      <c r="P52941" s="118"/>
      <c r="Q52941" s="118"/>
    </row>
    <row r="52942" spans="16:17">
      <c r="P52942" s="118"/>
      <c r="Q52942" s="118"/>
    </row>
    <row r="52943" spans="16:17">
      <c r="P52943" s="118"/>
      <c r="Q52943" s="118"/>
    </row>
    <row r="52944" spans="16:17">
      <c r="P52944" s="118"/>
      <c r="Q52944" s="118"/>
    </row>
    <row r="52945" spans="16:17">
      <c r="P52945" s="118"/>
      <c r="Q52945" s="118"/>
    </row>
    <row r="52946" spans="16:17">
      <c r="P52946" s="118"/>
      <c r="Q52946" s="118"/>
    </row>
    <row r="52947" spans="16:17">
      <c r="P52947" s="118"/>
      <c r="Q52947" s="118"/>
    </row>
    <row r="52948" spans="16:17">
      <c r="P52948" s="118"/>
      <c r="Q52948" s="118"/>
    </row>
    <row r="52949" spans="16:17">
      <c r="P52949" s="118"/>
      <c r="Q52949" s="118"/>
    </row>
    <row r="52950" spans="16:17">
      <c r="P52950" s="118"/>
      <c r="Q52950" s="118"/>
    </row>
    <row r="52951" spans="16:17">
      <c r="P52951" s="118"/>
      <c r="Q52951" s="118"/>
    </row>
    <row r="52952" spans="16:17">
      <c r="P52952" s="118"/>
      <c r="Q52952" s="118"/>
    </row>
    <row r="52953" spans="16:17">
      <c r="P52953" s="118"/>
      <c r="Q52953" s="118"/>
    </row>
    <row r="52954" spans="16:17">
      <c r="P52954" s="118"/>
      <c r="Q52954" s="118"/>
    </row>
    <row r="52955" spans="16:17">
      <c r="P52955" s="118"/>
      <c r="Q52955" s="118"/>
    </row>
    <row r="52956" spans="16:17">
      <c r="P52956" s="118"/>
      <c r="Q52956" s="118"/>
    </row>
    <row r="52957" spans="16:17">
      <c r="P52957" s="118"/>
      <c r="Q52957" s="118"/>
    </row>
    <row r="52958" spans="16:17">
      <c r="P52958" s="118"/>
      <c r="Q52958" s="118"/>
    </row>
    <row r="52959" spans="16:17">
      <c r="P52959" s="118"/>
      <c r="Q52959" s="118"/>
    </row>
    <row r="52960" spans="16:17">
      <c r="P52960" s="118"/>
      <c r="Q52960" s="118"/>
    </row>
    <row r="52961" spans="16:17">
      <c r="P52961" s="118"/>
      <c r="Q52961" s="118"/>
    </row>
    <row r="52962" spans="16:17">
      <c r="P52962" s="118"/>
      <c r="Q52962" s="118"/>
    </row>
    <row r="52963" spans="16:17">
      <c r="P52963" s="118"/>
      <c r="Q52963" s="118"/>
    </row>
    <row r="52964" spans="16:17">
      <c r="P52964" s="118"/>
      <c r="Q52964" s="118"/>
    </row>
    <row r="52965" spans="16:17">
      <c r="P52965" s="118"/>
      <c r="Q52965" s="118"/>
    </row>
    <row r="52966" spans="16:17">
      <c r="P52966" s="118"/>
      <c r="Q52966" s="118"/>
    </row>
    <row r="52967" spans="16:17">
      <c r="P52967" s="118"/>
      <c r="Q52967" s="118"/>
    </row>
    <row r="52968" spans="16:17">
      <c r="P52968" s="118"/>
      <c r="Q52968" s="118"/>
    </row>
    <row r="52969" spans="16:17">
      <c r="P52969" s="118"/>
      <c r="Q52969" s="118"/>
    </row>
    <row r="52970" spans="16:17">
      <c r="P52970" s="118"/>
      <c r="Q52970" s="118"/>
    </row>
    <row r="52971" spans="16:17">
      <c r="P52971" s="118"/>
      <c r="Q52971" s="118"/>
    </row>
    <row r="52972" spans="16:17">
      <c r="P52972" s="118"/>
      <c r="Q52972" s="118"/>
    </row>
    <row r="52973" spans="16:17">
      <c r="P52973" s="118"/>
      <c r="Q52973" s="118"/>
    </row>
    <row r="52974" spans="16:17">
      <c r="P52974" s="118"/>
      <c r="Q52974" s="118"/>
    </row>
    <row r="52975" spans="16:17">
      <c r="P52975" s="118"/>
      <c r="Q52975" s="118"/>
    </row>
    <row r="52976" spans="16:17">
      <c r="P52976" s="118"/>
      <c r="Q52976" s="118"/>
    </row>
    <row r="52977" spans="16:17">
      <c r="P52977" s="118"/>
      <c r="Q52977" s="118"/>
    </row>
    <row r="52978" spans="16:17">
      <c r="P52978" s="118"/>
      <c r="Q52978" s="118"/>
    </row>
    <row r="52979" spans="16:17">
      <c r="P52979" s="118"/>
      <c r="Q52979" s="118"/>
    </row>
    <row r="52980" spans="16:17">
      <c r="P52980" s="118"/>
      <c r="Q52980" s="118"/>
    </row>
    <row r="52981" spans="16:17">
      <c r="P52981" s="118"/>
      <c r="Q52981" s="118"/>
    </row>
    <row r="52982" spans="16:17">
      <c r="P52982" s="118"/>
      <c r="Q52982" s="118"/>
    </row>
    <row r="52983" spans="16:17">
      <c r="P52983" s="118"/>
      <c r="Q52983" s="118"/>
    </row>
    <row r="52984" spans="16:17">
      <c r="P52984" s="118"/>
      <c r="Q52984" s="118"/>
    </row>
    <row r="52985" spans="16:17">
      <c r="P52985" s="118"/>
      <c r="Q52985" s="118"/>
    </row>
    <row r="52986" spans="16:17">
      <c r="P52986" s="118"/>
      <c r="Q52986" s="118"/>
    </row>
    <row r="52987" spans="16:17">
      <c r="P52987" s="118"/>
      <c r="Q52987" s="118"/>
    </row>
    <row r="52988" spans="16:17">
      <c r="P52988" s="118"/>
      <c r="Q52988" s="118"/>
    </row>
    <row r="52989" spans="16:17">
      <c r="P52989" s="118"/>
      <c r="Q52989" s="118"/>
    </row>
    <row r="52990" spans="16:17">
      <c r="P52990" s="118"/>
      <c r="Q52990" s="118"/>
    </row>
    <row r="52991" spans="16:17">
      <c r="P52991" s="118"/>
      <c r="Q52991" s="118"/>
    </row>
    <row r="52992" spans="16:17">
      <c r="P52992" s="118"/>
      <c r="Q52992" s="118"/>
    </row>
    <row r="52993" spans="16:17">
      <c r="P52993" s="118"/>
      <c r="Q52993" s="118"/>
    </row>
    <row r="52994" spans="16:17">
      <c r="P52994" s="118"/>
      <c r="Q52994" s="118"/>
    </row>
    <row r="52995" spans="16:17">
      <c r="P52995" s="118"/>
      <c r="Q52995" s="118"/>
    </row>
    <row r="52996" spans="16:17">
      <c r="P52996" s="118"/>
      <c r="Q52996" s="118"/>
    </row>
    <row r="52997" spans="16:17">
      <c r="P52997" s="118"/>
      <c r="Q52997" s="118"/>
    </row>
    <row r="52998" spans="16:17">
      <c r="P52998" s="118"/>
      <c r="Q52998" s="118"/>
    </row>
    <row r="52999" spans="16:17">
      <c r="P52999" s="118"/>
      <c r="Q52999" s="118"/>
    </row>
    <row r="53000" spans="16:17">
      <c r="P53000" s="118"/>
      <c r="Q53000" s="118"/>
    </row>
    <row r="53001" spans="16:17">
      <c r="P53001" s="118"/>
      <c r="Q53001" s="118"/>
    </row>
    <row r="53002" spans="16:17">
      <c r="P53002" s="118"/>
      <c r="Q53002" s="118"/>
    </row>
    <row r="53003" spans="16:17">
      <c r="P53003" s="118"/>
      <c r="Q53003" s="118"/>
    </row>
    <row r="53004" spans="16:17">
      <c r="P53004" s="118"/>
      <c r="Q53004" s="118"/>
    </row>
    <row r="53005" spans="16:17">
      <c r="P53005" s="118"/>
      <c r="Q53005" s="118"/>
    </row>
    <row r="53006" spans="16:17">
      <c r="P53006" s="118"/>
      <c r="Q53006" s="118"/>
    </row>
    <row r="53007" spans="16:17">
      <c r="P53007" s="118"/>
      <c r="Q53007" s="118"/>
    </row>
    <row r="53008" spans="16:17">
      <c r="P53008" s="118"/>
      <c r="Q53008" s="118"/>
    </row>
    <row r="53009" spans="16:17">
      <c r="P53009" s="118"/>
      <c r="Q53009" s="118"/>
    </row>
    <row r="53010" spans="16:17">
      <c r="P53010" s="118"/>
      <c r="Q53010" s="118"/>
    </row>
    <row r="53011" spans="16:17">
      <c r="P53011" s="118"/>
      <c r="Q53011" s="118"/>
    </row>
    <row r="53012" spans="16:17">
      <c r="P53012" s="118"/>
      <c r="Q53012" s="118"/>
    </row>
    <row r="53013" spans="16:17">
      <c r="P53013" s="118"/>
      <c r="Q53013" s="118"/>
    </row>
    <row r="53014" spans="16:17">
      <c r="P53014" s="118"/>
      <c r="Q53014" s="118"/>
    </row>
    <row r="53015" spans="16:17">
      <c r="P53015" s="118"/>
      <c r="Q53015" s="118"/>
    </row>
    <row r="53016" spans="16:17">
      <c r="P53016" s="118"/>
      <c r="Q53016" s="118"/>
    </row>
    <row r="53017" spans="16:17">
      <c r="P53017" s="118"/>
      <c r="Q53017" s="118"/>
    </row>
    <row r="53018" spans="16:17">
      <c r="P53018" s="118"/>
      <c r="Q53018" s="118"/>
    </row>
    <row r="53019" spans="16:17">
      <c r="P53019" s="118"/>
      <c r="Q53019" s="118"/>
    </row>
    <row r="53020" spans="16:17">
      <c r="P53020" s="118"/>
      <c r="Q53020" s="118"/>
    </row>
    <row r="53021" spans="16:17">
      <c r="P53021" s="118"/>
      <c r="Q53021" s="118"/>
    </row>
    <row r="53022" spans="16:17">
      <c r="P53022" s="118"/>
      <c r="Q53022" s="118"/>
    </row>
    <row r="53023" spans="16:17">
      <c r="P53023" s="118"/>
      <c r="Q53023" s="118"/>
    </row>
    <row r="53024" spans="16:17">
      <c r="P53024" s="118"/>
      <c r="Q53024" s="118"/>
    </row>
    <row r="53025" spans="16:17">
      <c r="P53025" s="118"/>
      <c r="Q53025" s="118"/>
    </row>
    <row r="53026" spans="16:17">
      <c r="P53026" s="118"/>
      <c r="Q53026" s="118"/>
    </row>
    <row r="53027" spans="16:17">
      <c r="P53027" s="118"/>
      <c r="Q53027" s="118"/>
    </row>
    <row r="53028" spans="16:17">
      <c r="P53028" s="118"/>
      <c r="Q53028" s="118"/>
    </row>
    <row r="53029" spans="16:17">
      <c r="P53029" s="118"/>
      <c r="Q53029" s="118"/>
    </row>
    <row r="53030" spans="16:17">
      <c r="P53030" s="118"/>
      <c r="Q53030" s="118"/>
    </row>
    <row r="53031" spans="16:17">
      <c r="P53031" s="118"/>
      <c r="Q53031" s="118"/>
    </row>
    <row r="53032" spans="16:17">
      <c r="P53032" s="118"/>
      <c r="Q53032" s="118"/>
    </row>
    <row r="53033" spans="16:17">
      <c r="P53033" s="118"/>
      <c r="Q53033" s="118"/>
    </row>
    <row r="53034" spans="16:17">
      <c r="P53034" s="118"/>
      <c r="Q53034" s="118"/>
    </row>
    <row r="53035" spans="16:17">
      <c r="P53035" s="118"/>
      <c r="Q53035" s="118"/>
    </row>
    <row r="53036" spans="16:17">
      <c r="P53036" s="118"/>
      <c r="Q53036" s="118"/>
    </row>
    <row r="53037" spans="16:17">
      <c r="P53037" s="118"/>
      <c r="Q53037" s="118"/>
    </row>
    <row r="53038" spans="16:17">
      <c r="P53038" s="118"/>
      <c r="Q53038" s="118"/>
    </row>
    <row r="53039" spans="16:17">
      <c r="P53039" s="118"/>
      <c r="Q53039" s="118"/>
    </row>
    <row r="53040" spans="16:17">
      <c r="P53040" s="118"/>
      <c r="Q53040" s="118"/>
    </row>
    <row r="53041" spans="16:17">
      <c r="P53041" s="118"/>
      <c r="Q53041" s="118"/>
    </row>
    <row r="53042" spans="16:17">
      <c r="P53042" s="118"/>
      <c r="Q53042" s="118"/>
    </row>
    <row r="53043" spans="16:17">
      <c r="P53043" s="118"/>
      <c r="Q53043" s="118"/>
    </row>
    <row r="53044" spans="16:17">
      <c r="P53044" s="118"/>
      <c r="Q53044" s="118"/>
    </row>
    <row r="53045" spans="16:17">
      <c r="P53045" s="118"/>
      <c r="Q53045" s="118"/>
    </row>
    <row r="53046" spans="16:17">
      <c r="P53046" s="118"/>
      <c r="Q53046" s="118"/>
    </row>
    <row r="53047" spans="16:17">
      <c r="P53047" s="118"/>
      <c r="Q53047" s="118"/>
    </row>
    <row r="53048" spans="16:17">
      <c r="P53048" s="118"/>
      <c r="Q53048" s="118"/>
    </row>
    <row r="53049" spans="16:17">
      <c r="P53049" s="118"/>
      <c r="Q53049" s="118"/>
    </row>
    <row r="53050" spans="16:17">
      <c r="P53050" s="118"/>
      <c r="Q53050" s="118"/>
    </row>
    <row r="53051" spans="16:17">
      <c r="P53051" s="118"/>
      <c r="Q53051" s="118"/>
    </row>
    <row r="53052" spans="16:17">
      <c r="P53052" s="118"/>
      <c r="Q53052" s="118"/>
    </row>
    <row r="53053" spans="16:17">
      <c r="P53053" s="118"/>
      <c r="Q53053" s="118"/>
    </row>
    <row r="53054" spans="16:17">
      <c r="P53054" s="118"/>
      <c r="Q53054" s="118"/>
    </row>
    <row r="53055" spans="16:17">
      <c r="P53055" s="118"/>
      <c r="Q53055" s="118"/>
    </row>
    <row r="53056" spans="16:17">
      <c r="P53056" s="118"/>
      <c r="Q53056" s="118"/>
    </row>
    <row r="53057" spans="16:17">
      <c r="P53057" s="118"/>
      <c r="Q53057" s="118"/>
    </row>
    <row r="53058" spans="16:17">
      <c r="P53058" s="118"/>
      <c r="Q53058" s="118"/>
    </row>
    <row r="53059" spans="16:17">
      <c r="P53059" s="118"/>
      <c r="Q53059" s="118"/>
    </row>
    <row r="53060" spans="16:17">
      <c r="P53060" s="118"/>
      <c r="Q53060" s="118"/>
    </row>
    <row r="53061" spans="16:17">
      <c r="P53061" s="118"/>
      <c r="Q53061" s="118"/>
    </row>
    <row r="53062" spans="16:17">
      <c r="P53062" s="118"/>
      <c r="Q53062" s="118"/>
    </row>
    <row r="53063" spans="16:17">
      <c r="P53063" s="118"/>
      <c r="Q53063" s="118"/>
    </row>
    <row r="53064" spans="16:17">
      <c r="P53064" s="118"/>
      <c r="Q53064" s="118"/>
    </row>
    <row r="53065" spans="16:17">
      <c r="P53065" s="118"/>
      <c r="Q53065" s="118"/>
    </row>
    <row r="53066" spans="16:17">
      <c r="P53066" s="118"/>
      <c r="Q53066" s="118"/>
    </row>
    <row r="53067" spans="16:17">
      <c r="P53067" s="118"/>
      <c r="Q53067" s="118"/>
    </row>
    <row r="53068" spans="16:17">
      <c r="P53068" s="118"/>
      <c r="Q53068" s="118"/>
    </row>
    <row r="53069" spans="16:17">
      <c r="P53069" s="118"/>
      <c r="Q53069" s="118"/>
    </row>
    <row r="53070" spans="16:17">
      <c r="P53070" s="118"/>
      <c r="Q53070" s="118"/>
    </row>
    <row r="53071" spans="16:17">
      <c r="P53071" s="118"/>
      <c r="Q53071" s="118"/>
    </row>
    <row r="53072" spans="16:17">
      <c r="P53072" s="118"/>
      <c r="Q53072" s="118"/>
    </row>
    <row r="53073" spans="16:17">
      <c r="P53073" s="118"/>
      <c r="Q53073" s="118"/>
    </row>
    <row r="53074" spans="16:17">
      <c r="P53074" s="118"/>
      <c r="Q53074" s="118"/>
    </row>
    <row r="53075" spans="16:17">
      <c r="P53075" s="118"/>
      <c r="Q53075" s="118"/>
    </row>
    <row r="53076" spans="16:17">
      <c r="P53076" s="118"/>
      <c r="Q53076" s="118"/>
    </row>
    <row r="53077" spans="16:17">
      <c r="P53077" s="118"/>
      <c r="Q53077" s="118"/>
    </row>
    <row r="53078" spans="16:17">
      <c r="P53078" s="118"/>
      <c r="Q53078" s="118"/>
    </row>
    <row r="53079" spans="16:17">
      <c r="P53079" s="118"/>
      <c r="Q53079" s="118"/>
    </row>
    <row r="53080" spans="16:17">
      <c r="P53080" s="118"/>
      <c r="Q53080" s="118"/>
    </row>
    <row r="53081" spans="16:17">
      <c r="P53081" s="118"/>
      <c r="Q53081" s="118"/>
    </row>
    <row r="53082" spans="16:17">
      <c r="P53082" s="118"/>
      <c r="Q53082" s="118"/>
    </row>
    <row r="53083" spans="16:17">
      <c r="P53083" s="118"/>
      <c r="Q53083" s="118"/>
    </row>
    <row r="53084" spans="16:17">
      <c r="P53084" s="118"/>
      <c r="Q53084" s="118"/>
    </row>
    <row r="53085" spans="16:17">
      <c r="P53085" s="118"/>
      <c r="Q53085" s="118"/>
    </row>
    <row r="53086" spans="16:17">
      <c r="P53086" s="118"/>
      <c r="Q53086" s="118"/>
    </row>
    <row r="53087" spans="16:17">
      <c r="P53087" s="118"/>
      <c r="Q53087" s="118"/>
    </row>
    <row r="53088" spans="16:17">
      <c r="P53088" s="118"/>
      <c r="Q53088" s="118"/>
    </row>
    <row r="53089" spans="16:17">
      <c r="P53089" s="118"/>
      <c r="Q53089" s="118"/>
    </row>
    <row r="53090" spans="16:17">
      <c r="P53090" s="118"/>
      <c r="Q53090" s="118"/>
    </row>
    <row r="53091" spans="16:17">
      <c r="P53091" s="118"/>
      <c r="Q53091" s="118"/>
    </row>
    <row r="53092" spans="16:17">
      <c r="P53092" s="118"/>
      <c r="Q53092" s="118"/>
    </row>
    <row r="53093" spans="16:17">
      <c r="P53093" s="118"/>
      <c r="Q53093" s="118"/>
    </row>
    <row r="53094" spans="16:17">
      <c r="P53094" s="118"/>
      <c r="Q53094" s="118"/>
    </row>
    <row r="53095" spans="16:17">
      <c r="P53095" s="118"/>
      <c r="Q53095" s="118"/>
    </row>
    <row r="53096" spans="16:17">
      <c r="P53096" s="118"/>
      <c r="Q53096" s="118"/>
    </row>
    <row r="53097" spans="16:17">
      <c r="P53097" s="118"/>
      <c r="Q53097" s="118"/>
    </row>
    <row r="53098" spans="16:17">
      <c r="P53098" s="118"/>
      <c r="Q53098" s="118"/>
    </row>
    <row r="53099" spans="16:17">
      <c r="P53099" s="118"/>
      <c r="Q53099" s="118"/>
    </row>
    <row r="53100" spans="16:17">
      <c r="P53100" s="118"/>
      <c r="Q53100" s="118"/>
    </row>
    <row r="53101" spans="16:17">
      <c r="P53101" s="118"/>
      <c r="Q53101" s="118"/>
    </row>
    <row r="53102" spans="16:17">
      <c r="P53102" s="118"/>
      <c r="Q53102" s="118"/>
    </row>
    <row r="53103" spans="16:17">
      <c r="P53103" s="118"/>
      <c r="Q53103" s="118"/>
    </row>
    <row r="53104" spans="16:17">
      <c r="P53104" s="118"/>
      <c r="Q53104" s="118"/>
    </row>
    <row r="53105" spans="16:17">
      <c r="P53105" s="118"/>
      <c r="Q53105" s="118"/>
    </row>
    <row r="53106" spans="16:17">
      <c r="P53106" s="118"/>
      <c r="Q53106" s="118"/>
    </row>
    <row r="53107" spans="16:17">
      <c r="P53107" s="118"/>
      <c r="Q53107" s="118"/>
    </row>
    <row r="53108" spans="16:17">
      <c r="P53108" s="118"/>
      <c r="Q53108" s="118"/>
    </row>
    <row r="53109" spans="16:17">
      <c r="P53109" s="118"/>
      <c r="Q53109" s="118"/>
    </row>
    <row r="53110" spans="16:17">
      <c r="P53110" s="118"/>
      <c r="Q53110" s="118"/>
    </row>
    <row r="53111" spans="16:17">
      <c r="P53111" s="118"/>
      <c r="Q53111" s="118"/>
    </row>
    <row r="53112" spans="16:17">
      <c r="P53112" s="118"/>
      <c r="Q53112" s="118"/>
    </row>
    <row r="53113" spans="16:17">
      <c r="P53113" s="118"/>
      <c r="Q53113" s="118"/>
    </row>
    <row r="53114" spans="16:17">
      <c r="P53114" s="118"/>
      <c r="Q53114" s="118"/>
    </row>
    <row r="53115" spans="16:17">
      <c r="P53115" s="118"/>
      <c r="Q53115" s="118"/>
    </row>
    <row r="53116" spans="16:17">
      <c r="P53116" s="118"/>
      <c r="Q53116" s="118"/>
    </row>
    <row r="53117" spans="16:17">
      <c r="P53117" s="118"/>
      <c r="Q53117" s="118"/>
    </row>
    <row r="53118" spans="16:17">
      <c r="P53118" s="118"/>
      <c r="Q53118" s="118"/>
    </row>
    <row r="53119" spans="16:17">
      <c r="P53119" s="118"/>
      <c r="Q53119" s="118"/>
    </row>
    <row r="53120" spans="16:17">
      <c r="P53120" s="118"/>
      <c r="Q53120" s="118"/>
    </row>
    <row r="53121" spans="16:17">
      <c r="P53121" s="118"/>
      <c r="Q53121" s="118"/>
    </row>
    <row r="53122" spans="16:17">
      <c r="P53122" s="118"/>
      <c r="Q53122" s="118"/>
    </row>
    <row r="53123" spans="16:17">
      <c r="P53123" s="118"/>
      <c r="Q53123" s="118"/>
    </row>
    <row r="53124" spans="16:17">
      <c r="P53124" s="118"/>
      <c r="Q53124" s="118"/>
    </row>
    <row r="53125" spans="16:17">
      <c r="P53125" s="118"/>
      <c r="Q53125" s="118"/>
    </row>
    <row r="53126" spans="16:17">
      <c r="P53126" s="118"/>
      <c r="Q53126" s="118"/>
    </row>
    <row r="53127" spans="16:17">
      <c r="P53127" s="118"/>
      <c r="Q53127" s="118"/>
    </row>
    <row r="53128" spans="16:17">
      <c r="P53128" s="118"/>
      <c r="Q53128" s="118"/>
    </row>
    <row r="53129" spans="16:17">
      <c r="P53129" s="118"/>
      <c r="Q53129" s="118"/>
    </row>
    <row r="53130" spans="16:17">
      <c r="P53130" s="118"/>
      <c r="Q53130" s="118"/>
    </row>
    <row r="53131" spans="16:17">
      <c r="P53131" s="118"/>
      <c r="Q53131" s="118"/>
    </row>
    <row r="53132" spans="16:17">
      <c r="P53132" s="118"/>
      <c r="Q53132" s="118"/>
    </row>
    <row r="53133" spans="16:17">
      <c r="P53133" s="118"/>
      <c r="Q53133" s="118"/>
    </row>
    <row r="53134" spans="16:17">
      <c r="P53134" s="118"/>
      <c r="Q53134" s="118"/>
    </row>
    <row r="53135" spans="16:17">
      <c r="P53135" s="118"/>
      <c r="Q53135" s="118"/>
    </row>
    <row r="53136" spans="16:17">
      <c r="P53136" s="118"/>
      <c r="Q53136" s="118"/>
    </row>
    <row r="53137" spans="16:17">
      <c r="P53137" s="118"/>
      <c r="Q53137" s="118"/>
    </row>
    <row r="53138" spans="16:17">
      <c r="P53138" s="118"/>
      <c r="Q53138" s="118"/>
    </row>
    <row r="53139" spans="16:17">
      <c r="P53139" s="118"/>
      <c r="Q53139" s="118"/>
    </row>
    <row r="53140" spans="16:17">
      <c r="P53140" s="118"/>
      <c r="Q53140" s="118"/>
    </row>
    <row r="53141" spans="16:17">
      <c r="P53141" s="118"/>
      <c r="Q53141" s="118"/>
    </row>
    <row r="53142" spans="16:17">
      <c r="P53142" s="118"/>
      <c r="Q53142" s="118"/>
    </row>
    <row r="53143" spans="16:17">
      <c r="P53143" s="118"/>
      <c r="Q53143" s="118"/>
    </row>
    <row r="53144" spans="16:17">
      <c r="P53144" s="118"/>
      <c r="Q53144" s="118"/>
    </row>
    <row r="53145" spans="16:17">
      <c r="P53145" s="118"/>
      <c r="Q53145" s="118"/>
    </row>
    <row r="53146" spans="16:17">
      <c r="P53146" s="118"/>
      <c r="Q53146" s="118"/>
    </row>
    <row r="53147" spans="16:17">
      <c r="P53147" s="118"/>
      <c r="Q53147" s="118"/>
    </row>
    <row r="53148" spans="16:17">
      <c r="P53148" s="118"/>
      <c r="Q53148" s="118"/>
    </row>
    <row r="53149" spans="16:17">
      <c r="P53149" s="118"/>
      <c r="Q53149" s="118"/>
    </row>
    <row r="53150" spans="16:17">
      <c r="P53150" s="118"/>
      <c r="Q53150" s="118"/>
    </row>
    <row r="53151" spans="16:17">
      <c r="P53151" s="118"/>
      <c r="Q53151" s="118"/>
    </row>
    <row r="53152" spans="16:17">
      <c r="P53152" s="118"/>
      <c r="Q53152" s="118"/>
    </row>
    <row r="53153" spans="16:17">
      <c r="P53153" s="118"/>
      <c r="Q53153" s="118"/>
    </row>
    <row r="53154" spans="16:17">
      <c r="P53154" s="118"/>
      <c r="Q53154" s="118"/>
    </row>
    <row r="53155" spans="16:17">
      <c r="P53155" s="118"/>
      <c r="Q53155" s="118"/>
    </row>
    <row r="53156" spans="16:17">
      <c r="P53156" s="118"/>
      <c r="Q53156" s="118"/>
    </row>
    <row r="53157" spans="16:17">
      <c r="P53157" s="118"/>
      <c r="Q53157" s="118"/>
    </row>
    <row r="53158" spans="16:17">
      <c r="P53158" s="118"/>
      <c r="Q53158" s="118"/>
    </row>
    <row r="53159" spans="16:17">
      <c r="P53159" s="118"/>
      <c r="Q53159" s="118"/>
    </row>
    <row r="53160" spans="16:17">
      <c r="P53160" s="118"/>
      <c r="Q53160" s="118"/>
    </row>
    <row r="53161" spans="16:17">
      <c r="P53161" s="118"/>
      <c r="Q53161" s="118"/>
    </row>
    <row r="53162" spans="16:17">
      <c r="P53162" s="118"/>
      <c r="Q53162" s="118"/>
    </row>
    <row r="53163" spans="16:17">
      <c r="P53163" s="118"/>
      <c r="Q53163" s="118"/>
    </row>
    <row r="53164" spans="16:17">
      <c r="P53164" s="118"/>
      <c r="Q53164" s="118"/>
    </row>
    <row r="53165" spans="16:17">
      <c r="P53165" s="118"/>
      <c r="Q53165" s="118"/>
    </row>
    <row r="53166" spans="16:17">
      <c r="P53166" s="118"/>
      <c r="Q53166" s="118"/>
    </row>
    <row r="53167" spans="16:17">
      <c r="P53167" s="118"/>
      <c r="Q53167" s="118"/>
    </row>
    <row r="53168" spans="16:17">
      <c r="P53168" s="118"/>
      <c r="Q53168" s="118"/>
    </row>
    <row r="53169" spans="16:17">
      <c r="P53169" s="118"/>
      <c r="Q53169" s="118"/>
    </row>
    <row r="53170" spans="16:17">
      <c r="P53170" s="118"/>
      <c r="Q53170" s="118"/>
    </row>
    <row r="53171" spans="16:17">
      <c r="P53171" s="118"/>
      <c r="Q53171" s="118"/>
    </row>
    <row r="53172" spans="16:17">
      <c r="P53172" s="118"/>
      <c r="Q53172" s="118"/>
    </row>
    <row r="53173" spans="16:17">
      <c r="P53173" s="118"/>
      <c r="Q53173" s="118"/>
    </row>
    <row r="53174" spans="16:17">
      <c r="P53174" s="118"/>
      <c r="Q53174" s="118"/>
    </row>
    <row r="53175" spans="16:17">
      <c r="P53175" s="118"/>
      <c r="Q53175" s="118"/>
    </row>
    <row r="53176" spans="16:17">
      <c r="P53176" s="118"/>
      <c r="Q53176" s="118"/>
    </row>
    <row r="53177" spans="16:17">
      <c r="P53177" s="118"/>
      <c r="Q53177" s="118"/>
    </row>
    <row r="53178" spans="16:17">
      <c r="P53178" s="118"/>
      <c r="Q53178" s="118"/>
    </row>
    <row r="53179" spans="16:17">
      <c r="P53179" s="118"/>
      <c r="Q53179" s="118"/>
    </row>
    <row r="53180" spans="16:17">
      <c r="P53180" s="118"/>
      <c r="Q53180" s="118"/>
    </row>
    <row r="53181" spans="16:17">
      <c r="P53181" s="118"/>
      <c r="Q53181" s="118"/>
    </row>
    <row r="53182" spans="16:17">
      <c r="P53182" s="118"/>
      <c r="Q53182" s="118"/>
    </row>
    <row r="53183" spans="16:17">
      <c r="P53183" s="118"/>
      <c r="Q53183" s="118"/>
    </row>
    <row r="53184" spans="16:17">
      <c r="P53184" s="118"/>
      <c r="Q53184" s="118"/>
    </row>
    <row r="53185" spans="16:17">
      <c r="P53185" s="118"/>
      <c r="Q53185" s="118"/>
    </row>
    <row r="53186" spans="16:17">
      <c r="P53186" s="118"/>
      <c r="Q53186" s="118"/>
    </row>
    <row r="53187" spans="16:17">
      <c r="P53187" s="118"/>
      <c r="Q53187" s="118"/>
    </row>
    <row r="53188" spans="16:17">
      <c r="P53188" s="118"/>
      <c r="Q53188" s="118"/>
    </row>
    <row r="53189" spans="16:17">
      <c r="P53189" s="118"/>
      <c r="Q53189" s="118"/>
    </row>
    <row r="53190" spans="16:17">
      <c r="P53190" s="118"/>
      <c r="Q53190" s="118"/>
    </row>
    <row r="53191" spans="16:17">
      <c r="P53191" s="118"/>
      <c r="Q53191" s="118"/>
    </row>
    <row r="53192" spans="16:17">
      <c r="P53192" s="118"/>
      <c r="Q53192" s="118"/>
    </row>
    <row r="53193" spans="16:17">
      <c r="P53193" s="118"/>
      <c r="Q53193" s="118"/>
    </row>
    <row r="53194" spans="16:17">
      <c r="P53194" s="118"/>
      <c r="Q53194" s="118"/>
    </row>
    <row r="53195" spans="16:17">
      <c r="P53195" s="118"/>
      <c r="Q53195" s="118"/>
    </row>
    <row r="53196" spans="16:17">
      <c r="P53196" s="118"/>
      <c r="Q53196" s="118"/>
    </row>
    <row r="53197" spans="16:17">
      <c r="P53197" s="118"/>
      <c r="Q53197" s="118"/>
    </row>
    <row r="53198" spans="16:17">
      <c r="P53198" s="118"/>
      <c r="Q53198" s="118"/>
    </row>
    <row r="53199" spans="16:17">
      <c r="P53199" s="118"/>
      <c r="Q53199" s="118"/>
    </row>
    <row r="53200" spans="16:17">
      <c r="P53200" s="118"/>
      <c r="Q53200" s="118"/>
    </row>
    <row r="53201" spans="16:17">
      <c r="P53201" s="118"/>
      <c r="Q53201" s="118"/>
    </row>
    <row r="53202" spans="16:17">
      <c r="P53202" s="118"/>
      <c r="Q53202" s="118"/>
    </row>
    <row r="53203" spans="16:17">
      <c r="P53203" s="118"/>
      <c r="Q53203" s="118"/>
    </row>
    <row r="53204" spans="16:17">
      <c r="P53204" s="118"/>
      <c r="Q53204" s="118"/>
    </row>
    <row r="53205" spans="16:17">
      <c r="P53205" s="118"/>
      <c r="Q53205" s="118"/>
    </row>
    <row r="53206" spans="16:17">
      <c r="P53206" s="118"/>
      <c r="Q53206" s="118"/>
    </row>
    <row r="53207" spans="16:17">
      <c r="P53207" s="118"/>
      <c r="Q53207" s="118"/>
    </row>
    <row r="53208" spans="16:17">
      <c r="P53208" s="118"/>
      <c r="Q53208" s="118"/>
    </row>
    <row r="53209" spans="16:17">
      <c r="P53209" s="118"/>
      <c r="Q53209" s="118"/>
    </row>
    <row r="53210" spans="16:17">
      <c r="P53210" s="118"/>
      <c r="Q53210" s="118"/>
    </row>
    <row r="53211" spans="16:17">
      <c r="P53211" s="118"/>
      <c r="Q53211" s="118"/>
    </row>
    <row r="53212" spans="16:17">
      <c r="P53212" s="118"/>
      <c r="Q53212" s="118"/>
    </row>
    <row r="53213" spans="16:17">
      <c r="P53213" s="118"/>
      <c r="Q53213" s="118"/>
    </row>
    <row r="53214" spans="16:17">
      <c r="P53214" s="118"/>
      <c r="Q53214" s="118"/>
    </row>
    <row r="53215" spans="16:17">
      <c r="P53215" s="118"/>
      <c r="Q53215" s="118"/>
    </row>
    <row r="53216" spans="16:17">
      <c r="P53216" s="118"/>
      <c r="Q53216" s="118"/>
    </row>
    <row r="53217" spans="16:17">
      <c r="P53217" s="118"/>
      <c r="Q53217" s="118"/>
    </row>
    <row r="53218" spans="16:17">
      <c r="P53218" s="118"/>
      <c r="Q53218" s="118"/>
    </row>
    <row r="53219" spans="16:17">
      <c r="P53219" s="118"/>
      <c r="Q53219" s="118"/>
    </row>
    <row r="53220" spans="16:17">
      <c r="P53220" s="118"/>
      <c r="Q53220" s="118"/>
    </row>
    <row r="53221" spans="16:17">
      <c r="P53221" s="118"/>
      <c r="Q53221" s="118"/>
    </row>
    <row r="53222" spans="16:17">
      <c r="P53222" s="118"/>
      <c r="Q53222" s="118"/>
    </row>
    <row r="53223" spans="16:17">
      <c r="P53223" s="118"/>
      <c r="Q53223" s="118"/>
    </row>
    <row r="53224" spans="16:17">
      <c r="P53224" s="118"/>
      <c r="Q53224" s="118"/>
    </row>
    <row r="53225" spans="16:17">
      <c r="P53225" s="118"/>
      <c r="Q53225" s="118"/>
    </row>
    <row r="53226" spans="16:17">
      <c r="P53226" s="118"/>
      <c r="Q53226" s="118"/>
    </row>
    <row r="53227" spans="16:17">
      <c r="P53227" s="118"/>
      <c r="Q53227" s="118"/>
    </row>
    <row r="53228" spans="16:17">
      <c r="P53228" s="118"/>
      <c r="Q53228" s="118"/>
    </row>
    <row r="53229" spans="16:17">
      <c r="P53229" s="118"/>
      <c r="Q53229" s="118"/>
    </row>
    <row r="53230" spans="16:17">
      <c r="P53230" s="118"/>
      <c r="Q53230" s="118"/>
    </row>
    <row r="53231" spans="16:17">
      <c r="P53231" s="118"/>
      <c r="Q53231" s="118"/>
    </row>
    <row r="53232" spans="16:17">
      <c r="P53232" s="118"/>
      <c r="Q53232" s="118"/>
    </row>
    <row r="53233" spans="16:17">
      <c r="P53233" s="118"/>
      <c r="Q53233" s="118"/>
    </row>
    <row r="53234" spans="16:17">
      <c r="P53234" s="118"/>
      <c r="Q53234" s="118"/>
    </row>
    <row r="53235" spans="16:17">
      <c r="P53235" s="118"/>
      <c r="Q53235" s="118"/>
    </row>
    <row r="53236" spans="16:17">
      <c r="P53236" s="118"/>
      <c r="Q53236" s="118"/>
    </row>
    <row r="53237" spans="16:17">
      <c r="P53237" s="118"/>
      <c r="Q53237" s="118"/>
    </row>
    <row r="53238" spans="16:17">
      <c r="P53238" s="118"/>
      <c r="Q53238" s="118"/>
    </row>
    <row r="53239" spans="16:17">
      <c r="P53239" s="118"/>
      <c r="Q53239" s="118"/>
    </row>
    <row r="53240" spans="16:17">
      <c r="P53240" s="118"/>
      <c r="Q53240" s="118"/>
    </row>
    <row r="53241" spans="16:17">
      <c r="P53241" s="118"/>
      <c r="Q53241" s="118"/>
    </row>
    <row r="53242" spans="16:17">
      <c r="P53242" s="118"/>
      <c r="Q53242" s="118"/>
    </row>
    <row r="53243" spans="16:17">
      <c r="P53243" s="118"/>
      <c r="Q53243" s="118"/>
    </row>
    <row r="53244" spans="16:17">
      <c r="P53244" s="118"/>
      <c r="Q53244" s="118"/>
    </row>
    <row r="53245" spans="16:17">
      <c r="P53245" s="118"/>
      <c r="Q53245" s="118"/>
    </row>
    <row r="53246" spans="16:17">
      <c r="P53246" s="118"/>
      <c r="Q53246" s="118"/>
    </row>
    <row r="53247" spans="16:17">
      <c r="P53247" s="118"/>
      <c r="Q53247" s="118"/>
    </row>
    <row r="53248" spans="16:17">
      <c r="P53248" s="118"/>
      <c r="Q53248" s="118"/>
    </row>
    <row r="53249" spans="16:17">
      <c r="P53249" s="118"/>
      <c r="Q53249" s="118"/>
    </row>
    <row r="53250" spans="16:17">
      <c r="P53250" s="118"/>
      <c r="Q53250" s="118"/>
    </row>
    <row r="53251" spans="16:17">
      <c r="P53251" s="118"/>
      <c r="Q53251" s="118"/>
    </row>
    <row r="53252" spans="16:17">
      <c r="P53252" s="118"/>
      <c r="Q53252" s="118"/>
    </row>
    <row r="53253" spans="16:17">
      <c r="P53253" s="118"/>
      <c r="Q53253" s="118"/>
    </row>
    <row r="53254" spans="16:17">
      <c r="P53254" s="118"/>
      <c r="Q53254" s="118"/>
    </row>
    <row r="53255" spans="16:17">
      <c r="P53255" s="118"/>
      <c r="Q53255" s="118"/>
    </row>
    <row r="53256" spans="16:17">
      <c r="P53256" s="118"/>
      <c r="Q53256" s="118"/>
    </row>
    <row r="53257" spans="16:17">
      <c r="P53257" s="118"/>
      <c r="Q53257" s="118"/>
    </row>
    <row r="53258" spans="16:17">
      <c r="P53258" s="118"/>
      <c r="Q53258" s="118"/>
    </row>
    <row r="53259" spans="16:17">
      <c r="P53259" s="118"/>
      <c r="Q53259" s="118"/>
    </row>
    <row r="53260" spans="16:17">
      <c r="P53260" s="118"/>
      <c r="Q53260" s="118"/>
    </row>
    <row r="53261" spans="16:17">
      <c r="P53261" s="118"/>
      <c r="Q53261" s="118"/>
    </row>
    <row r="53262" spans="16:17">
      <c r="P53262" s="118"/>
      <c r="Q53262" s="118"/>
    </row>
    <row r="53263" spans="16:17">
      <c r="P53263" s="118"/>
      <c r="Q53263" s="118"/>
    </row>
    <row r="53264" spans="16:17">
      <c r="P53264" s="118"/>
      <c r="Q53264" s="118"/>
    </row>
    <row r="53265" spans="16:17">
      <c r="P53265" s="118"/>
      <c r="Q53265" s="118"/>
    </row>
    <row r="53266" spans="16:17">
      <c r="P53266" s="118"/>
      <c r="Q53266" s="118"/>
    </row>
    <row r="53267" spans="16:17">
      <c r="P53267" s="118"/>
      <c r="Q53267" s="118"/>
    </row>
    <row r="53268" spans="16:17">
      <c r="P53268" s="118"/>
      <c r="Q53268" s="118"/>
    </row>
    <row r="53269" spans="16:17">
      <c r="P53269" s="118"/>
      <c r="Q53269" s="118"/>
    </row>
    <row r="53270" spans="16:17">
      <c r="P53270" s="118"/>
      <c r="Q53270" s="118"/>
    </row>
    <row r="53271" spans="16:17">
      <c r="P53271" s="118"/>
      <c r="Q53271" s="118"/>
    </row>
    <row r="53272" spans="16:17">
      <c r="P53272" s="118"/>
      <c r="Q53272" s="118"/>
    </row>
    <row r="53273" spans="16:17">
      <c r="P53273" s="118"/>
      <c r="Q53273" s="118"/>
    </row>
    <row r="53274" spans="16:17">
      <c r="P53274" s="118"/>
      <c r="Q53274" s="118"/>
    </row>
    <row r="53275" spans="16:17">
      <c r="P53275" s="118"/>
      <c r="Q53275" s="118"/>
    </row>
    <row r="53276" spans="16:17">
      <c r="P53276" s="118"/>
      <c r="Q53276" s="118"/>
    </row>
    <row r="53277" spans="16:17">
      <c r="P53277" s="118"/>
      <c r="Q53277" s="118"/>
    </row>
    <row r="53278" spans="16:17">
      <c r="P53278" s="118"/>
      <c r="Q53278" s="118"/>
    </row>
    <row r="53279" spans="16:17">
      <c r="P53279" s="118"/>
      <c r="Q53279" s="118"/>
    </row>
    <row r="53280" spans="16:17">
      <c r="P53280" s="118"/>
      <c r="Q53280" s="118"/>
    </row>
    <row r="53281" spans="16:17">
      <c r="P53281" s="118"/>
      <c r="Q53281" s="118"/>
    </row>
    <row r="53282" spans="16:17">
      <c r="P53282" s="118"/>
      <c r="Q53282" s="118"/>
    </row>
    <row r="53283" spans="16:17">
      <c r="P53283" s="118"/>
      <c r="Q53283" s="118"/>
    </row>
    <row r="53284" spans="16:17">
      <c r="P53284" s="118"/>
      <c r="Q53284" s="118"/>
    </row>
    <row r="53285" spans="16:17">
      <c r="P53285" s="118"/>
      <c r="Q53285" s="118"/>
    </row>
    <row r="53286" spans="16:17">
      <c r="P53286" s="118"/>
      <c r="Q53286" s="118"/>
    </row>
    <row r="53287" spans="16:17">
      <c r="P53287" s="118"/>
      <c r="Q53287" s="118"/>
    </row>
    <row r="53288" spans="16:17">
      <c r="P53288" s="118"/>
      <c r="Q53288" s="118"/>
    </row>
    <row r="53289" spans="16:17">
      <c r="P53289" s="118"/>
      <c r="Q53289" s="118"/>
    </row>
    <row r="53290" spans="16:17">
      <c r="P53290" s="118"/>
      <c r="Q53290" s="118"/>
    </row>
    <row r="53291" spans="16:17">
      <c r="P53291" s="118"/>
      <c r="Q53291" s="118"/>
    </row>
    <row r="53292" spans="16:17">
      <c r="P53292" s="118"/>
      <c r="Q53292" s="118"/>
    </row>
    <row r="53293" spans="16:17">
      <c r="P53293" s="118"/>
      <c r="Q53293" s="118"/>
    </row>
    <row r="53294" spans="16:17">
      <c r="P53294" s="118"/>
      <c r="Q53294" s="118"/>
    </row>
    <row r="53295" spans="16:17">
      <c r="P53295" s="118"/>
      <c r="Q53295" s="118"/>
    </row>
    <row r="53296" spans="16:17">
      <c r="P53296" s="118"/>
      <c r="Q53296" s="118"/>
    </row>
    <row r="53297" spans="16:17">
      <c r="P53297" s="118"/>
      <c r="Q53297" s="118"/>
    </row>
    <row r="53298" spans="16:17">
      <c r="P53298" s="118"/>
      <c r="Q53298" s="118"/>
    </row>
    <row r="53299" spans="16:17">
      <c r="P53299" s="118"/>
      <c r="Q53299" s="118"/>
    </row>
    <row r="53300" spans="16:17">
      <c r="P53300" s="118"/>
      <c r="Q53300" s="118"/>
    </row>
    <row r="53301" spans="16:17">
      <c r="P53301" s="118"/>
      <c r="Q53301" s="118"/>
    </row>
    <row r="53302" spans="16:17">
      <c r="P53302" s="118"/>
      <c r="Q53302" s="118"/>
    </row>
    <row r="53303" spans="16:17">
      <c r="P53303" s="118"/>
      <c r="Q53303" s="118"/>
    </row>
    <row r="53304" spans="16:17">
      <c r="P53304" s="118"/>
      <c r="Q53304" s="118"/>
    </row>
    <row r="53305" spans="16:17">
      <c r="P53305" s="118"/>
      <c r="Q53305" s="118"/>
    </row>
    <row r="53306" spans="16:17">
      <c r="P53306" s="118"/>
      <c r="Q53306" s="118"/>
    </row>
    <row r="53307" spans="16:17">
      <c r="P53307" s="118"/>
      <c r="Q53307" s="118"/>
    </row>
    <row r="53308" spans="16:17">
      <c r="P53308" s="118"/>
      <c r="Q53308" s="118"/>
    </row>
    <row r="53309" spans="16:17">
      <c r="P53309" s="118"/>
      <c r="Q53309" s="118"/>
    </row>
    <row r="53310" spans="16:17">
      <c r="P53310" s="118"/>
      <c r="Q53310" s="118"/>
    </row>
    <row r="53311" spans="16:17">
      <c r="P53311" s="118"/>
      <c r="Q53311" s="118"/>
    </row>
    <row r="53312" spans="16:17">
      <c r="P53312" s="118"/>
      <c r="Q53312" s="118"/>
    </row>
    <row r="53313" spans="16:17">
      <c r="P53313" s="118"/>
      <c r="Q53313" s="118"/>
    </row>
    <row r="53314" spans="16:17">
      <c r="P53314" s="118"/>
      <c r="Q53314" s="118"/>
    </row>
    <row r="53315" spans="16:17">
      <c r="P53315" s="118"/>
      <c r="Q53315" s="118"/>
    </row>
    <row r="53316" spans="16:17">
      <c r="P53316" s="118"/>
      <c r="Q53316" s="118"/>
    </row>
    <row r="53317" spans="16:17">
      <c r="P53317" s="118"/>
      <c r="Q53317" s="118"/>
    </row>
    <row r="53318" spans="16:17">
      <c r="P53318" s="118"/>
      <c r="Q53318" s="118"/>
    </row>
    <row r="53319" spans="16:17">
      <c r="P53319" s="118"/>
      <c r="Q53319" s="118"/>
    </row>
    <row r="53320" spans="16:17">
      <c r="P53320" s="118"/>
      <c r="Q53320" s="118"/>
    </row>
    <row r="53321" spans="16:17">
      <c r="P53321" s="118"/>
      <c r="Q53321" s="118"/>
    </row>
    <row r="53322" spans="16:17">
      <c r="P53322" s="118"/>
      <c r="Q53322" s="118"/>
    </row>
    <row r="53323" spans="16:17">
      <c r="P53323" s="118"/>
      <c r="Q53323" s="118"/>
    </row>
    <row r="53324" spans="16:17">
      <c r="P53324" s="118"/>
      <c r="Q53324" s="118"/>
    </row>
    <row r="53325" spans="16:17">
      <c r="P53325" s="118"/>
      <c r="Q53325" s="118"/>
    </row>
    <row r="53326" spans="16:17">
      <c r="P53326" s="118"/>
      <c r="Q53326" s="118"/>
    </row>
    <row r="53327" spans="16:17">
      <c r="P53327" s="118"/>
      <c r="Q53327" s="118"/>
    </row>
    <row r="53328" spans="16:17">
      <c r="P53328" s="118"/>
      <c r="Q53328" s="118"/>
    </row>
    <row r="53329" spans="16:17">
      <c r="P53329" s="118"/>
      <c r="Q53329" s="118"/>
    </row>
    <row r="53330" spans="16:17">
      <c r="P53330" s="118"/>
      <c r="Q53330" s="118"/>
    </row>
    <row r="53331" spans="16:17">
      <c r="P53331" s="118"/>
      <c r="Q53331" s="118"/>
    </row>
    <row r="53332" spans="16:17">
      <c r="P53332" s="118"/>
      <c r="Q53332" s="118"/>
    </row>
    <row r="53333" spans="16:17">
      <c r="P53333" s="118"/>
      <c r="Q53333" s="118"/>
    </row>
    <row r="53334" spans="16:17">
      <c r="P53334" s="118"/>
      <c r="Q53334" s="118"/>
    </row>
    <row r="53335" spans="16:17">
      <c r="P53335" s="118"/>
      <c r="Q53335" s="118"/>
    </row>
    <row r="53336" spans="16:17">
      <c r="P53336" s="118"/>
      <c r="Q53336" s="118"/>
    </row>
    <row r="53337" spans="16:17">
      <c r="P53337" s="118"/>
      <c r="Q53337" s="118"/>
    </row>
    <row r="53338" spans="16:17">
      <c r="P53338" s="118"/>
      <c r="Q53338" s="118"/>
    </row>
    <row r="53339" spans="16:17">
      <c r="P53339" s="118"/>
      <c r="Q53339" s="118"/>
    </row>
    <row r="53340" spans="16:17">
      <c r="P53340" s="118"/>
      <c r="Q53340" s="118"/>
    </row>
    <row r="53341" spans="16:17">
      <c r="P53341" s="118"/>
      <c r="Q53341" s="118"/>
    </row>
    <row r="53342" spans="16:17">
      <c r="P53342" s="118"/>
      <c r="Q53342" s="118"/>
    </row>
    <row r="53343" spans="16:17">
      <c r="P53343" s="118"/>
      <c r="Q53343" s="118"/>
    </row>
    <row r="53344" spans="16:17">
      <c r="P53344" s="118"/>
      <c r="Q53344" s="118"/>
    </row>
    <row r="53345" spans="16:17">
      <c r="P53345" s="118"/>
      <c r="Q53345" s="118"/>
    </row>
    <row r="53346" spans="16:17">
      <c r="P53346" s="118"/>
      <c r="Q53346" s="118"/>
    </row>
    <row r="53347" spans="16:17">
      <c r="P53347" s="118"/>
      <c r="Q53347" s="118"/>
    </row>
    <row r="53348" spans="16:17">
      <c r="P53348" s="118"/>
      <c r="Q53348" s="118"/>
    </row>
    <row r="53349" spans="16:17">
      <c r="P53349" s="118"/>
      <c r="Q53349" s="118"/>
    </row>
    <row r="53350" spans="16:17">
      <c r="P53350" s="118"/>
      <c r="Q53350" s="118"/>
    </row>
    <row r="53351" spans="16:17">
      <c r="P53351" s="118"/>
      <c r="Q53351" s="118"/>
    </row>
    <row r="53352" spans="16:17">
      <c r="P53352" s="118"/>
      <c r="Q53352" s="118"/>
    </row>
    <row r="53353" spans="16:17">
      <c r="P53353" s="118"/>
      <c r="Q53353" s="118"/>
    </row>
    <row r="53354" spans="16:17">
      <c r="P53354" s="118"/>
      <c r="Q53354" s="118"/>
    </row>
    <row r="53355" spans="16:17">
      <c r="P53355" s="118"/>
      <c r="Q53355" s="118"/>
    </row>
    <row r="53356" spans="16:17">
      <c r="P53356" s="118"/>
      <c r="Q53356" s="118"/>
    </row>
    <row r="53357" spans="16:17">
      <c r="P53357" s="118"/>
      <c r="Q53357" s="118"/>
    </row>
    <row r="53358" spans="16:17">
      <c r="P53358" s="118"/>
      <c r="Q53358" s="118"/>
    </row>
    <row r="53359" spans="16:17">
      <c r="P53359" s="118"/>
      <c r="Q53359" s="118"/>
    </row>
    <row r="53360" spans="16:17">
      <c r="P53360" s="118"/>
      <c r="Q53360" s="118"/>
    </row>
    <row r="53361" spans="16:17">
      <c r="P53361" s="118"/>
      <c r="Q53361" s="118"/>
    </row>
    <row r="53362" spans="16:17">
      <c r="P53362" s="118"/>
      <c r="Q53362" s="118"/>
    </row>
    <row r="53363" spans="16:17">
      <c r="P53363" s="118"/>
      <c r="Q53363" s="118"/>
    </row>
    <row r="53364" spans="16:17">
      <c r="P53364" s="118"/>
      <c r="Q53364" s="118"/>
    </row>
    <row r="53365" spans="16:17">
      <c r="P53365" s="118"/>
      <c r="Q53365" s="118"/>
    </row>
    <row r="53366" spans="16:17">
      <c r="P53366" s="118"/>
      <c r="Q53366" s="118"/>
    </row>
    <row r="53367" spans="16:17">
      <c r="P53367" s="118"/>
      <c r="Q53367" s="118"/>
    </row>
    <row r="53368" spans="16:17">
      <c r="P53368" s="118"/>
      <c r="Q53368" s="118"/>
    </row>
    <row r="53369" spans="16:17">
      <c r="P53369" s="118"/>
      <c r="Q53369" s="118"/>
    </row>
    <row r="53370" spans="16:17">
      <c r="P53370" s="118"/>
      <c r="Q53370" s="118"/>
    </row>
    <row r="53371" spans="16:17">
      <c r="P53371" s="118"/>
      <c r="Q53371" s="118"/>
    </row>
    <row r="53372" spans="16:17">
      <c r="P53372" s="118"/>
      <c r="Q53372" s="118"/>
    </row>
    <row r="53373" spans="16:17">
      <c r="P53373" s="118"/>
      <c r="Q53373" s="118"/>
    </row>
    <row r="53374" spans="16:17">
      <c r="P53374" s="118"/>
      <c r="Q53374" s="118"/>
    </row>
    <row r="53375" spans="16:17">
      <c r="P53375" s="118"/>
      <c r="Q53375" s="118"/>
    </row>
    <row r="53376" spans="16:17">
      <c r="P53376" s="118"/>
      <c r="Q53376" s="118"/>
    </row>
    <row r="53377" spans="16:17">
      <c r="P53377" s="118"/>
      <c r="Q53377" s="118"/>
    </row>
    <row r="53378" spans="16:17">
      <c r="P53378" s="118"/>
      <c r="Q53378" s="118"/>
    </row>
    <row r="53379" spans="16:17">
      <c r="P53379" s="118"/>
      <c r="Q53379" s="118"/>
    </row>
    <row r="53380" spans="16:17">
      <c r="P53380" s="118"/>
      <c r="Q53380" s="118"/>
    </row>
    <row r="53381" spans="16:17">
      <c r="P53381" s="118"/>
      <c r="Q53381" s="118"/>
    </row>
    <row r="53382" spans="16:17">
      <c r="P53382" s="118"/>
      <c r="Q53382" s="118"/>
    </row>
    <row r="53383" spans="16:17">
      <c r="P53383" s="118"/>
      <c r="Q53383" s="118"/>
    </row>
    <row r="53384" spans="16:17">
      <c r="P53384" s="118"/>
      <c r="Q53384" s="118"/>
    </row>
    <row r="53385" spans="16:17">
      <c r="P53385" s="118"/>
      <c r="Q53385" s="118"/>
    </row>
    <row r="53386" spans="16:17">
      <c r="P53386" s="118"/>
      <c r="Q53386" s="118"/>
    </row>
    <row r="53387" spans="16:17">
      <c r="P53387" s="118"/>
      <c r="Q53387" s="118"/>
    </row>
    <row r="53388" spans="16:17">
      <c r="P53388" s="118"/>
      <c r="Q53388" s="118"/>
    </row>
    <row r="53389" spans="16:17">
      <c r="P53389" s="118"/>
      <c r="Q53389" s="118"/>
    </row>
    <row r="53390" spans="16:17">
      <c r="P53390" s="118"/>
      <c r="Q53390" s="118"/>
    </row>
    <row r="53391" spans="16:17">
      <c r="P53391" s="118"/>
      <c r="Q53391" s="118"/>
    </row>
    <row r="53392" spans="16:17">
      <c r="P53392" s="118"/>
      <c r="Q53392" s="118"/>
    </row>
    <row r="53393" spans="16:17">
      <c r="P53393" s="118"/>
      <c r="Q53393" s="118"/>
    </row>
    <row r="53394" spans="16:17">
      <c r="P53394" s="118"/>
      <c r="Q53394" s="118"/>
    </row>
    <row r="53395" spans="16:17">
      <c r="P53395" s="118"/>
      <c r="Q53395" s="118"/>
    </row>
    <row r="53396" spans="16:17">
      <c r="P53396" s="118"/>
      <c r="Q53396" s="118"/>
    </row>
    <row r="53397" spans="16:17">
      <c r="P53397" s="118"/>
      <c r="Q53397" s="118"/>
    </row>
    <row r="53398" spans="16:17">
      <c r="P53398" s="118"/>
      <c r="Q53398" s="118"/>
    </row>
    <row r="53399" spans="16:17">
      <c r="P53399" s="118"/>
      <c r="Q53399" s="118"/>
    </row>
    <row r="53400" spans="16:17">
      <c r="P53400" s="118"/>
      <c r="Q53400" s="118"/>
    </row>
    <row r="53401" spans="16:17">
      <c r="P53401" s="118"/>
      <c r="Q53401" s="118"/>
    </row>
    <row r="53402" spans="16:17">
      <c r="P53402" s="118"/>
      <c r="Q53402" s="118"/>
    </row>
    <row r="53403" spans="16:17">
      <c r="P53403" s="118"/>
      <c r="Q53403" s="118"/>
    </row>
    <row r="53404" spans="16:17">
      <c r="P53404" s="118"/>
      <c r="Q53404" s="118"/>
    </row>
    <row r="53405" spans="16:17">
      <c r="P53405" s="118"/>
      <c r="Q53405" s="118"/>
    </row>
    <row r="53406" spans="16:17">
      <c r="P53406" s="118"/>
      <c r="Q53406" s="118"/>
    </row>
    <row r="53407" spans="16:17">
      <c r="P53407" s="118"/>
      <c r="Q53407" s="118"/>
    </row>
    <row r="53408" spans="16:17">
      <c r="P53408" s="118"/>
      <c r="Q53408" s="118"/>
    </row>
    <row r="53409" spans="16:17">
      <c r="P53409" s="118"/>
      <c r="Q53409" s="118"/>
    </row>
    <row r="53410" spans="16:17">
      <c r="P53410" s="118"/>
      <c r="Q53410" s="118"/>
    </row>
    <row r="53411" spans="16:17">
      <c r="P53411" s="118"/>
      <c r="Q53411" s="118"/>
    </row>
    <row r="53412" spans="16:17">
      <c r="P53412" s="118"/>
      <c r="Q53412" s="118"/>
    </row>
    <row r="53413" spans="16:17">
      <c r="P53413" s="118"/>
      <c r="Q53413" s="118"/>
    </row>
    <row r="53414" spans="16:17">
      <c r="P53414" s="118"/>
      <c r="Q53414" s="118"/>
    </row>
    <row r="53415" spans="16:17">
      <c r="P53415" s="118"/>
      <c r="Q53415" s="118"/>
    </row>
    <row r="53416" spans="16:17">
      <c r="P53416" s="118"/>
      <c r="Q53416" s="118"/>
    </row>
    <row r="53417" spans="16:17">
      <c r="P53417" s="118"/>
      <c r="Q53417" s="118"/>
    </row>
    <row r="53418" spans="16:17">
      <c r="P53418" s="118"/>
      <c r="Q53418" s="118"/>
    </row>
    <row r="53419" spans="16:17">
      <c r="P53419" s="118"/>
      <c r="Q53419" s="118"/>
    </row>
    <row r="53420" spans="16:17">
      <c r="P53420" s="118"/>
      <c r="Q53420" s="118"/>
    </row>
    <row r="53421" spans="16:17">
      <c r="P53421" s="118"/>
      <c r="Q53421" s="118"/>
    </row>
    <row r="53422" spans="16:17">
      <c r="P53422" s="118"/>
      <c r="Q53422" s="118"/>
    </row>
    <row r="53423" spans="16:17">
      <c r="P53423" s="118"/>
      <c r="Q53423" s="118"/>
    </row>
    <row r="53424" spans="16:17">
      <c r="P53424" s="118"/>
      <c r="Q53424" s="118"/>
    </row>
    <row r="53425" spans="16:17">
      <c r="P53425" s="118"/>
      <c r="Q53425" s="118"/>
    </row>
    <row r="53426" spans="16:17">
      <c r="P53426" s="118"/>
      <c r="Q53426" s="118"/>
    </row>
    <row r="53427" spans="16:17">
      <c r="P53427" s="118"/>
      <c r="Q53427" s="118"/>
    </row>
    <row r="53428" spans="16:17">
      <c r="P53428" s="118"/>
      <c r="Q53428" s="118"/>
    </row>
    <row r="53429" spans="16:17">
      <c r="P53429" s="118"/>
      <c r="Q53429" s="118"/>
    </row>
    <row r="53430" spans="16:17">
      <c r="P53430" s="118"/>
      <c r="Q53430" s="118"/>
    </row>
    <row r="53431" spans="16:17">
      <c r="P53431" s="118"/>
      <c r="Q53431" s="118"/>
    </row>
    <row r="53432" spans="16:17">
      <c r="P53432" s="118"/>
      <c r="Q53432" s="118"/>
    </row>
    <row r="53433" spans="16:17">
      <c r="P53433" s="118"/>
      <c r="Q53433" s="118"/>
    </row>
    <row r="53434" spans="16:17">
      <c r="P53434" s="118"/>
      <c r="Q53434" s="118"/>
    </row>
    <row r="53435" spans="16:17">
      <c r="P53435" s="118"/>
      <c r="Q53435" s="118"/>
    </row>
    <row r="53436" spans="16:17">
      <c r="P53436" s="118"/>
      <c r="Q53436" s="118"/>
    </row>
    <row r="53437" spans="16:17">
      <c r="P53437" s="118"/>
      <c r="Q53437" s="118"/>
    </row>
    <row r="53438" spans="16:17">
      <c r="P53438" s="118"/>
      <c r="Q53438" s="118"/>
    </row>
    <row r="53439" spans="16:17">
      <c r="P53439" s="118"/>
      <c r="Q53439" s="118"/>
    </row>
    <row r="53440" spans="16:17">
      <c r="P53440" s="118"/>
      <c r="Q53440" s="118"/>
    </row>
    <row r="53441" spans="16:17">
      <c r="P53441" s="118"/>
      <c r="Q53441" s="118"/>
    </row>
    <row r="53442" spans="16:17">
      <c r="P53442" s="118"/>
      <c r="Q53442" s="118"/>
    </row>
    <row r="53443" spans="16:17">
      <c r="P53443" s="118"/>
      <c r="Q53443" s="118"/>
    </row>
    <row r="53444" spans="16:17">
      <c r="P53444" s="118"/>
      <c r="Q53444" s="118"/>
    </row>
    <row r="53445" spans="16:17">
      <c r="P53445" s="118"/>
      <c r="Q53445" s="118"/>
    </row>
    <row r="53446" spans="16:17">
      <c r="P53446" s="118"/>
      <c r="Q53446" s="118"/>
    </row>
    <row r="53447" spans="16:17">
      <c r="P53447" s="118"/>
      <c r="Q53447" s="118"/>
    </row>
    <row r="53448" spans="16:17">
      <c r="P53448" s="118"/>
      <c r="Q53448" s="118"/>
    </row>
    <row r="53449" spans="16:17">
      <c r="P53449" s="118"/>
      <c r="Q53449" s="118"/>
    </row>
    <row r="53450" spans="16:17">
      <c r="P53450" s="118"/>
      <c r="Q53450" s="118"/>
    </row>
    <row r="53451" spans="16:17">
      <c r="P53451" s="118"/>
      <c r="Q53451" s="118"/>
    </row>
    <row r="53452" spans="16:17">
      <c r="P53452" s="118"/>
      <c r="Q53452" s="118"/>
    </row>
    <row r="53453" spans="16:17">
      <c r="P53453" s="118"/>
      <c r="Q53453" s="118"/>
    </row>
    <row r="53454" spans="16:17">
      <c r="P53454" s="118"/>
      <c r="Q53454" s="118"/>
    </row>
    <row r="53455" spans="16:17">
      <c r="P53455" s="118"/>
      <c r="Q53455" s="118"/>
    </row>
    <row r="53456" spans="16:17">
      <c r="P53456" s="118"/>
      <c r="Q53456" s="118"/>
    </row>
    <row r="53457" spans="16:17">
      <c r="P53457" s="118"/>
      <c r="Q53457" s="118"/>
    </row>
    <row r="53458" spans="16:17">
      <c r="P53458" s="118"/>
      <c r="Q53458" s="118"/>
    </row>
    <row r="53459" spans="16:17">
      <c r="P53459" s="118"/>
      <c r="Q53459" s="118"/>
    </row>
    <row r="53460" spans="16:17">
      <c r="P53460" s="118"/>
      <c r="Q53460" s="118"/>
    </row>
    <row r="53461" spans="16:17">
      <c r="P53461" s="118"/>
      <c r="Q53461" s="118"/>
    </row>
    <row r="53462" spans="16:17">
      <c r="P53462" s="118"/>
      <c r="Q53462" s="118"/>
    </row>
    <row r="53463" spans="16:17">
      <c r="P53463" s="118"/>
      <c r="Q53463" s="118"/>
    </row>
    <row r="53464" spans="16:17">
      <c r="P53464" s="118"/>
      <c r="Q53464" s="118"/>
    </row>
    <row r="53465" spans="16:17">
      <c r="P53465" s="118"/>
      <c r="Q53465" s="118"/>
    </row>
    <row r="53466" spans="16:17">
      <c r="P53466" s="118"/>
      <c r="Q53466" s="118"/>
    </row>
    <row r="53467" spans="16:17">
      <c r="P53467" s="118"/>
      <c r="Q53467" s="118"/>
    </row>
    <row r="53468" spans="16:17">
      <c r="P53468" s="118"/>
      <c r="Q53468" s="118"/>
    </row>
    <row r="53469" spans="16:17">
      <c r="P53469" s="118"/>
      <c r="Q53469" s="118"/>
    </row>
    <row r="53470" spans="16:17">
      <c r="P53470" s="118"/>
      <c r="Q53470" s="118"/>
    </row>
    <row r="53471" spans="16:17">
      <c r="P53471" s="118"/>
      <c r="Q53471" s="118"/>
    </row>
    <row r="53472" spans="16:17">
      <c r="P53472" s="118"/>
      <c r="Q53472" s="118"/>
    </row>
    <row r="53473" spans="16:17">
      <c r="P53473" s="118"/>
      <c r="Q53473" s="118"/>
    </row>
    <row r="53474" spans="16:17">
      <c r="P53474" s="118"/>
      <c r="Q53474" s="118"/>
    </row>
    <row r="53475" spans="16:17">
      <c r="P53475" s="118"/>
      <c r="Q53475" s="118"/>
    </row>
    <row r="53476" spans="16:17">
      <c r="P53476" s="118"/>
      <c r="Q53476" s="118"/>
    </row>
    <row r="53477" spans="16:17">
      <c r="P53477" s="118"/>
      <c r="Q53477" s="118"/>
    </row>
    <row r="53478" spans="16:17">
      <c r="P53478" s="118"/>
      <c r="Q53478" s="118"/>
    </row>
    <row r="53479" spans="16:17">
      <c r="P53479" s="118"/>
      <c r="Q53479" s="118"/>
    </row>
    <row r="53480" spans="16:17">
      <c r="P53480" s="118"/>
      <c r="Q53480" s="118"/>
    </row>
    <row r="53481" spans="16:17">
      <c r="P53481" s="118"/>
      <c r="Q53481" s="118"/>
    </row>
    <row r="53482" spans="16:17">
      <c r="P53482" s="118"/>
      <c r="Q53482" s="118"/>
    </row>
    <row r="53483" spans="16:17">
      <c r="P53483" s="118"/>
      <c r="Q53483" s="118"/>
    </row>
    <row r="53484" spans="16:17">
      <c r="P53484" s="118"/>
      <c r="Q53484" s="118"/>
    </row>
    <row r="53485" spans="16:17">
      <c r="P53485" s="118"/>
      <c r="Q53485" s="118"/>
    </row>
    <row r="53486" spans="16:17">
      <c r="P53486" s="118"/>
      <c r="Q53486" s="118"/>
    </row>
    <row r="53487" spans="16:17">
      <c r="P53487" s="118"/>
      <c r="Q53487" s="118"/>
    </row>
    <row r="53488" spans="16:17">
      <c r="P53488" s="118"/>
      <c r="Q53488" s="118"/>
    </row>
    <row r="53489" spans="16:17">
      <c r="P53489" s="118"/>
      <c r="Q53489" s="118"/>
    </row>
    <row r="53490" spans="16:17">
      <c r="P53490" s="118"/>
      <c r="Q53490" s="118"/>
    </row>
    <row r="53491" spans="16:17">
      <c r="P53491" s="118"/>
      <c r="Q53491" s="118"/>
    </row>
    <row r="53492" spans="16:17">
      <c r="P53492" s="118"/>
      <c r="Q53492" s="118"/>
    </row>
    <row r="53493" spans="16:17">
      <c r="P53493" s="118"/>
      <c r="Q53493" s="118"/>
    </row>
    <row r="53494" spans="16:17">
      <c r="P53494" s="118"/>
      <c r="Q53494" s="118"/>
    </row>
    <row r="53495" spans="16:17">
      <c r="P53495" s="118"/>
      <c r="Q53495" s="118"/>
    </row>
    <row r="53496" spans="16:17">
      <c r="P53496" s="118"/>
      <c r="Q53496" s="118"/>
    </row>
    <row r="53497" spans="16:17">
      <c r="P53497" s="118"/>
      <c r="Q53497" s="118"/>
    </row>
    <row r="53498" spans="16:17">
      <c r="P53498" s="118"/>
      <c r="Q53498" s="118"/>
    </row>
    <row r="53499" spans="16:17">
      <c r="P53499" s="118"/>
      <c r="Q53499" s="118"/>
    </row>
    <row r="53500" spans="16:17">
      <c r="P53500" s="118"/>
      <c r="Q53500" s="118"/>
    </row>
    <row r="53501" spans="16:17">
      <c r="P53501" s="118"/>
      <c r="Q53501" s="118"/>
    </row>
    <row r="53502" spans="16:17">
      <c r="P53502" s="118"/>
      <c r="Q53502" s="118"/>
    </row>
    <row r="53503" spans="16:17">
      <c r="P53503" s="118"/>
      <c r="Q53503" s="118"/>
    </row>
    <row r="53504" spans="16:17">
      <c r="P53504" s="118"/>
      <c r="Q53504" s="118"/>
    </row>
    <row r="53505" spans="16:17">
      <c r="P53505" s="118"/>
      <c r="Q53505" s="118"/>
    </row>
    <row r="53506" spans="16:17">
      <c r="P53506" s="118"/>
      <c r="Q53506" s="118"/>
    </row>
    <row r="53507" spans="16:17">
      <c r="P53507" s="118"/>
      <c r="Q53507" s="118"/>
    </row>
    <row r="53508" spans="16:17">
      <c r="P53508" s="118"/>
      <c r="Q53508" s="118"/>
    </row>
    <row r="53509" spans="16:17">
      <c r="P53509" s="118"/>
      <c r="Q53509" s="118"/>
    </row>
    <row r="53510" spans="16:17">
      <c r="P53510" s="118"/>
      <c r="Q53510" s="118"/>
    </row>
    <row r="53511" spans="16:17">
      <c r="P53511" s="118"/>
      <c r="Q53511" s="118"/>
    </row>
    <row r="53512" spans="16:17">
      <c r="P53512" s="118"/>
      <c r="Q53512" s="118"/>
    </row>
    <row r="53513" spans="16:17">
      <c r="P53513" s="118"/>
      <c r="Q53513" s="118"/>
    </row>
    <row r="53514" spans="16:17">
      <c r="P53514" s="118"/>
      <c r="Q53514" s="118"/>
    </row>
    <row r="53515" spans="16:17">
      <c r="P53515" s="118"/>
      <c r="Q53515" s="118"/>
    </row>
    <row r="53516" spans="16:17">
      <c r="P53516" s="118"/>
      <c r="Q53516" s="118"/>
    </row>
    <row r="53517" spans="16:17">
      <c r="P53517" s="118"/>
      <c r="Q53517" s="118"/>
    </row>
    <row r="53518" spans="16:17">
      <c r="P53518" s="118"/>
      <c r="Q53518" s="118"/>
    </row>
    <row r="53519" spans="16:17">
      <c r="P53519" s="118"/>
      <c r="Q53519" s="118"/>
    </row>
    <row r="53520" spans="16:17">
      <c r="P53520" s="118"/>
      <c r="Q53520" s="118"/>
    </row>
    <row r="53521" spans="16:17">
      <c r="P53521" s="118"/>
      <c r="Q53521" s="118"/>
    </row>
    <row r="53522" spans="16:17">
      <c r="P53522" s="118"/>
      <c r="Q53522" s="118"/>
    </row>
    <row r="53523" spans="16:17">
      <c r="P53523" s="118"/>
      <c r="Q53523" s="118"/>
    </row>
    <row r="53524" spans="16:17">
      <c r="P53524" s="118"/>
      <c r="Q53524" s="118"/>
    </row>
    <row r="53525" spans="16:17">
      <c r="P53525" s="118"/>
      <c r="Q53525" s="118"/>
    </row>
    <row r="53526" spans="16:17">
      <c r="P53526" s="118"/>
      <c r="Q53526" s="118"/>
    </row>
    <row r="53527" spans="16:17">
      <c r="P53527" s="118"/>
      <c r="Q53527" s="118"/>
    </row>
    <row r="53528" spans="16:17">
      <c r="P53528" s="118"/>
      <c r="Q53528" s="118"/>
    </row>
    <row r="53529" spans="16:17">
      <c r="P53529" s="118"/>
      <c r="Q53529" s="118"/>
    </row>
    <row r="53530" spans="16:17">
      <c r="P53530" s="118"/>
      <c r="Q53530" s="118"/>
    </row>
    <row r="53531" spans="16:17">
      <c r="P53531" s="118"/>
      <c r="Q53531" s="118"/>
    </row>
    <row r="53532" spans="16:17">
      <c r="P53532" s="118"/>
      <c r="Q53532" s="118"/>
    </row>
    <row r="53533" spans="16:17">
      <c r="P53533" s="118"/>
      <c r="Q53533" s="118"/>
    </row>
    <row r="53534" spans="16:17">
      <c r="P53534" s="118"/>
      <c r="Q53534" s="118"/>
    </row>
    <row r="53535" spans="16:17">
      <c r="P53535" s="118"/>
      <c r="Q53535" s="118"/>
    </row>
    <row r="53536" spans="16:17">
      <c r="P53536" s="118"/>
      <c r="Q53536" s="118"/>
    </row>
    <row r="53537" spans="16:17">
      <c r="P53537" s="118"/>
      <c r="Q53537" s="118"/>
    </row>
    <row r="53538" spans="16:17">
      <c r="P53538" s="118"/>
      <c r="Q53538" s="118"/>
    </row>
    <row r="53539" spans="16:17">
      <c r="P53539" s="118"/>
      <c r="Q53539" s="118"/>
    </row>
    <row r="53540" spans="16:17">
      <c r="P53540" s="118"/>
      <c r="Q53540" s="118"/>
    </row>
    <row r="53541" spans="16:17">
      <c r="P53541" s="118"/>
      <c r="Q53541" s="118"/>
    </row>
    <row r="53542" spans="16:17">
      <c r="P53542" s="118"/>
      <c r="Q53542" s="118"/>
    </row>
    <row r="53543" spans="16:17">
      <c r="P53543" s="118"/>
      <c r="Q53543" s="118"/>
    </row>
    <row r="53544" spans="16:17">
      <c r="P53544" s="118"/>
      <c r="Q53544" s="118"/>
    </row>
    <row r="53545" spans="16:17">
      <c r="P53545" s="118"/>
      <c r="Q53545" s="118"/>
    </row>
    <row r="53546" spans="16:17">
      <c r="P53546" s="118"/>
      <c r="Q53546" s="118"/>
    </row>
    <row r="53547" spans="16:17">
      <c r="P53547" s="118"/>
      <c r="Q53547" s="118"/>
    </row>
    <row r="53548" spans="16:17">
      <c r="P53548" s="118"/>
      <c r="Q53548" s="118"/>
    </row>
    <row r="53549" spans="16:17">
      <c r="P53549" s="118"/>
      <c r="Q53549" s="118"/>
    </row>
    <row r="53550" spans="16:17">
      <c r="P53550" s="118"/>
      <c r="Q53550" s="118"/>
    </row>
    <row r="53551" spans="16:17">
      <c r="P53551" s="118"/>
      <c r="Q53551" s="118"/>
    </row>
    <row r="53552" spans="16:17">
      <c r="P53552" s="118"/>
      <c r="Q53552" s="118"/>
    </row>
    <row r="53553" spans="16:17">
      <c r="P53553" s="118"/>
      <c r="Q53553" s="118"/>
    </row>
    <row r="53554" spans="16:17">
      <c r="P53554" s="118"/>
      <c r="Q53554" s="118"/>
    </row>
    <row r="53555" spans="16:17">
      <c r="P53555" s="118"/>
      <c r="Q53555" s="118"/>
    </row>
    <row r="53556" spans="16:17">
      <c r="P53556" s="118"/>
      <c r="Q53556" s="118"/>
    </row>
    <row r="53557" spans="16:17">
      <c r="P53557" s="118"/>
      <c r="Q53557" s="118"/>
    </row>
    <row r="53558" spans="16:17">
      <c r="P53558" s="118"/>
      <c r="Q53558" s="118"/>
    </row>
    <row r="53559" spans="16:17">
      <c r="P53559" s="118"/>
      <c r="Q53559" s="118"/>
    </row>
    <row r="53560" spans="16:17">
      <c r="P53560" s="118"/>
      <c r="Q53560" s="118"/>
    </row>
    <row r="53561" spans="16:17">
      <c r="P53561" s="118"/>
      <c r="Q53561" s="118"/>
    </row>
    <row r="53562" spans="16:17">
      <c r="P53562" s="118"/>
      <c r="Q53562" s="118"/>
    </row>
    <row r="53563" spans="16:17">
      <c r="P53563" s="118"/>
      <c r="Q53563" s="118"/>
    </row>
    <row r="53564" spans="16:17">
      <c r="P53564" s="118"/>
      <c r="Q53564" s="118"/>
    </row>
    <row r="53565" spans="16:17">
      <c r="P53565" s="118"/>
      <c r="Q53565" s="118"/>
    </row>
    <row r="53566" spans="16:17">
      <c r="P53566" s="118"/>
      <c r="Q53566" s="118"/>
    </row>
    <row r="53567" spans="16:17">
      <c r="P53567" s="118"/>
      <c r="Q53567" s="118"/>
    </row>
    <row r="53568" spans="16:17">
      <c r="P53568" s="118"/>
      <c r="Q53568" s="118"/>
    </row>
    <row r="53569" spans="16:17">
      <c r="P53569" s="118"/>
      <c r="Q53569" s="118"/>
    </row>
    <row r="53570" spans="16:17">
      <c r="P53570" s="118"/>
      <c r="Q53570" s="118"/>
    </row>
    <row r="53571" spans="16:17">
      <c r="P53571" s="118"/>
      <c r="Q53571" s="118"/>
    </row>
    <row r="53572" spans="16:17">
      <c r="P53572" s="118"/>
      <c r="Q53572" s="118"/>
    </row>
    <row r="53573" spans="16:17">
      <c r="P53573" s="118"/>
      <c r="Q53573" s="118"/>
    </row>
    <row r="53574" spans="16:17">
      <c r="P53574" s="118"/>
      <c r="Q53574" s="118"/>
    </row>
    <row r="53575" spans="16:17">
      <c r="P53575" s="118"/>
      <c r="Q53575" s="118"/>
    </row>
    <row r="53576" spans="16:17">
      <c r="P53576" s="118"/>
      <c r="Q53576" s="118"/>
    </row>
    <row r="53577" spans="16:17">
      <c r="P53577" s="118"/>
      <c r="Q53577" s="118"/>
    </row>
    <row r="53578" spans="16:17">
      <c r="P53578" s="118"/>
      <c r="Q53578" s="118"/>
    </row>
    <row r="53579" spans="16:17">
      <c r="P53579" s="118"/>
      <c r="Q53579" s="118"/>
    </row>
    <row r="53580" spans="16:17">
      <c r="P53580" s="118"/>
      <c r="Q53580" s="118"/>
    </row>
    <row r="53581" spans="16:17">
      <c r="P53581" s="118"/>
      <c r="Q53581" s="118"/>
    </row>
    <row r="53582" spans="16:17">
      <c r="P53582" s="118"/>
      <c r="Q53582" s="118"/>
    </row>
    <row r="53583" spans="16:17">
      <c r="P53583" s="118"/>
      <c r="Q53583" s="118"/>
    </row>
    <row r="53584" spans="16:17">
      <c r="P53584" s="118"/>
      <c r="Q53584" s="118"/>
    </row>
    <row r="53585" spans="16:17">
      <c r="P53585" s="118"/>
      <c r="Q53585" s="118"/>
    </row>
    <row r="53586" spans="16:17">
      <c r="P53586" s="118"/>
      <c r="Q53586" s="118"/>
    </row>
    <row r="53587" spans="16:17">
      <c r="P53587" s="118"/>
      <c r="Q53587" s="118"/>
    </row>
    <row r="53588" spans="16:17">
      <c r="P53588" s="118"/>
      <c r="Q53588" s="118"/>
    </row>
    <row r="53589" spans="16:17">
      <c r="P53589" s="118"/>
      <c r="Q53589" s="118"/>
    </row>
    <row r="53590" spans="16:17">
      <c r="P53590" s="118"/>
      <c r="Q53590" s="118"/>
    </row>
    <row r="53591" spans="16:17">
      <c r="P53591" s="118"/>
      <c r="Q53591" s="118"/>
    </row>
    <row r="53592" spans="16:17">
      <c r="P53592" s="118"/>
      <c r="Q53592" s="118"/>
    </row>
    <row r="53593" spans="16:17">
      <c r="P53593" s="118"/>
      <c r="Q53593" s="118"/>
    </row>
    <row r="53594" spans="16:17">
      <c r="P53594" s="118"/>
      <c r="Q53594" s="118"/>
    </row>
    <row r="53595" spans="16:17">
      <c r="P53595" s="118"/>
      <c r="Q53595" s="118"/>
    </row>
    <row r="53596" spans="16:17">
      <c r="P53596" s="118"/>
      <c r="Q53596" s="118"/>
    </row>
    <row r="53597" spans="16:17">
      <c r="P53597" s="118"/>
      <c r="Q53597" s="118"/>
    </row>
    <row r="53598" spans="16:17">
      <c r="P53598" s="118"/>
      <c r="Q53598" s="118"/>
    </row>
    <row r="53599" spans="16:17">
      <c r="P53599" s="118"/>
      <c r="Q53599" s="118"/>
    </row>
    <row r="53600" spans="16:17">
      <c r="P53600" s="118"/>
      <c r="Q53600" s="118"/>
    </row>
    <row r="53601" spans="16:17">
      <c r="P53601" s="118"/>
      <c r="Q53601" s="118"/>
    </row>
    <row r="53602" spans="16:17">
      <c r="P53602" s="118"/>
      <c r="Q53602" s="118"/>
    </row>
    <row r="53603" spans="16:17">
      <c r="P53603" s="118"/>
      <c r="Q53603" s="118"/>
    </row>
    <row r="53604" spans="16:17">
      <c r="P53604" s="118"/>
      <c r="Q53604" s="118"/>
    </row>
    <row r="53605" spans="16:17">
      <c r="P53605" s="118"/>
      <c r="Q53605" s="118"/>
    </row>
    <row r="53606" spans="16:17">
      <c r="P53606" s="118"/>
      <c r="Q53606" s="118"/>
    </row>
    <row r="53607" spans="16:17">
      <c r="P53607" s="118"/>
      <c r="Q53607" s="118"/>
    </row>
    <row r="53608" spans="16:17">
      <c r="P53608" s="118"/>
      <c r="Q53608" s="118"/>
    </row>
    <row r="53609" spans="16:17">
      <c r="P53609" s="118"/>
      <c r="Q53609" s="118"/>
    </row>
    <row r="53610" spans="16:17">
      <c r="P53610" s="118"/>
      <c r="Q53610" s="118"/>
    </row>
    <row r="53611" spans="16:17">
      <c r="P53611" s="118"/>
      <c r="Q53611" s="118"/>
    </row>
    <row r="53612" spans="16:17">
      <c r="P53612" s="118"/>
      <c r="Q53612" s="118"/>
    </row>
    <row r="53613" spans="16:17">
      <c r="P53613" s="118"/>
      <c r="Q53613" s="118"/>
    </row>
    <row r="53614" spans="16:17">
      <c r="P53614" s="118"/>
      <c r="Q53614" s="118"/>
    </row>
    <row r="53615" spans="16:17">
      <c r="P53615" s="118"/>
      <c r="Q53615" s="118"/>
    </row>
    <row r="53616" spans="16:17">
      <c r="P53616" s="118"/>
      <c r="Q53616" s="118"/>
    </row>
    <row r="53617" spans="16:17">
      <c r="P53617" s="118"/>
      <c r="Q53617" s="118"/>
    </row>
    <row r="53618" spans="16:17">
      <c r="P53618" s="118"/>
      <c r="Q53618" s="118"/>
    </row>
    <row r="53619" spans="16:17">
      <c r="P53619" s="118"/>
      <c r="Q53619" s="118"/>
    </row>
    <row r="53620" spans="16:17">
      <c r="P53620" s="118"/>
      <c r="Q53620" s="118"/>
    </row>
    <row r="53621" spans="16:17">
      <c r="P53621" s="118"/>
      <c r="Q53621" s="118"/>
    </row>
    <row r="53622" spans="16:17">
      <c r="P53622" s="118"/>
      <c r="Q53622" s="118"/>
    </row>
    <row r="53623" spans="16:17">
      <c r="P53623" s="118"/>
      <c r="Q53623" s="118"/>
    </row>
    <row r="53624" spans="16:17">
      <c r="P53624" s="118"/>
      <c r="Q53624" s="118"/>
    </row>
    <row r="53625" spans="16:17">
      <c r="P53625" s="118"/>
      <c r="Q53625" s="118"/>
    </row>
    <row r="53626" spans="16:17">
      <c r="P53626" s="118"/>
      <c r="Q53626" s="118"/>
    </row>
    <row r="53627" spans="16:17">
      <c r="P53627" s="118"/>
      <c r="Q53627" s="118"/>
    </row>
    <row r="53628" spans="16:17">
      <c r="P53628" s="118"/>
      <c r="Q53628" s="118"/>
    </row>
    <row r="53629" spans="16:17">
      <c r="P53629" s="118"/>
      <c r="Q53629" s="118"/>
    </row>
    <row r="53630" spans="16:17">
      <c r="P53630" s="118"/>
      <c r="Q53630" s="118"/>
    </row>
    <row r="53631" spans="16:17">
      <c r="P53631" s="118"/>
      <c r="Q53631" s="118"/>
    </row>
    <row r="53632" spans="16:17">
      <c r="P53632" s="118"/>
      <c r="Q53632" s="118"/>
    </row>
    <row r="53633" spans="16:17">
      <c r="P53633" s="118"/>
      <c r="Q53633" s="118"/>
    </row>
    <row r="53634" spans="16:17">
      <c r="P53634" s="118"/>
      <c r="Q53634" s="118"/>
    </row>
    <row r="53635" spans="16:17">
      <c r="P53635" s="118"/>
      <c r="Q53635" s="118"/>
    </row>
    <row r="53636" spans="16:17">
      <c r="P53636" s="118"/>
      <c r="Q53636" s="118"/>
    </row>
    <row r="53637" spans="16:17">
      <c r="P53637" s="118"/>
      <c r="Q53637" s="118"/>
    </row>
    <row r="53638" spans="16:17">
      <c r="P53638" s="118"/>
      <c r="Q53638" s="118"/>
    </row>
    <row r="53639" spans="16:17">
      <c r="P53639" s="118"/>
      <c r="Q53639" s="118"/>
    </row>
    <row r="53640" spans="16:17">
      <c r="P53640" s="118"/>
      <c r="Q53640" s="118"/>
    </row>
    <row r="53641" spans="16:17">
      <c r="P53641" s="118"/>
      <c r="Q53641" s="118"/>
    </row>
    <row r="53642" spans="16:17">
      <c r="P53642" s="118"/>
      <c r="Q53642" s="118"/>
    </row>
    <row r="53643" spans="16:17">
      <c r="P53643" s="118"/>
      <c r="Q53643" s="118"/>
    </row>
    <row r="53644" spans="16:17">
      <c r="P53644" s="118"/>
      <c r="Q53644" s="118"/>
    </row>
    <row r="53645" spans="16:17">
      <c r="P53645" s="118"/>
      <c r="Q53645" s="118"/>
    </row>
    <row r="53646" spans="16:17">
      <c r="P53646" s="118"/>
      <c r="Q53646" s="118"/>
    </row>
    <row r="53647" spans="16:17">
      <c r="P53647" s="118"/>
      <c r="Q53647" s="118"/>
    </row>
    <row r="53648" spans="16:17">
      <c r="P53648" s="118"/>
      <c r="Q53648" s="118"/>
    </row>
    <row r="53649" spans="16:17">
      <c r="P53649" s="118"/>
      <c r="Q53649" s="118"/>
    </row>
    <row r="53650" spans="16:17">
      <c r="P53650" s="118"/>
      <c r="Q53650" s="118"/>
    </row>
    <row r="53651" spans="16:17">
      <c r="P53651" s="118"/>
      <c r="Q53651" s="118"/>
    </row>
    <row r="53652" spans="16:17">
      <c r="P53652" s="118"/>
      <c r="Q53652" s="118"/>
    </row>
    <row r="53653" spans="16:17">
      <c r="P53653" s="118"/>
      <c r="Q53653" s="118"/>
    </row>
    <row r="53654" spans="16:17">
      <c r="P53654" s="118"/>
      <c r="Q53654" s="118"/>
    </row>
    <row r="53655" spans="16:17">
      <c r="P53655" s="118"/>
      <c r="Q53655" s="118"/>
    </row>
    <row r="53656" spans="16:17">
      <c r="P53656" s="118"/>
      <c r="Q53656" s="118"/>
    </row>
    <row r="53657" spans="16:17">
      <c r="P53657" s="118"/>
      <c r="Q53657" s="118"/>
    </row>
    <row r="53658" spans="16:17">
      <c r="P53658" s="118"/>
      <c r="Q53658" s="118"/>
    </row>
    <row r="53659" spans="16:17">
      <c r="P53659" s="118"/>
      <c r="Q53659" s="118"/>
    </row>
    <row r="53660" spans="16:17">
      <c r="P53660" s="118"/>
      <c r="Q53660" s="118"/>
    </row>
    <row r="53661" spans="16:17">
      <c r="P53661" s="118"/>
      <c r="Q53661" s="118"/>
    </row>
    <row r="53662" spans="16:17">
      <c r="P53662" s="118"/>
      <c r="Q53662" s="118"/>
    </row>
    <row r="53663" spans="16:17">
      <c r="P53663" s="118"/>
      <c r="Q53663" s="118"/>
    </row>
    <row r="53664" spans="16:17">
      <c r="P53664" s="118"/>
      <c r="Q53664" s="118"/>
    </row>
    <row r="53665" spans="16:17">
      <c r="P53665" s="118"/>
      <c r="Q53665" s="118"/>
    </row>
    <row r="53666" spans="16:17">
      <c r="P53666" s="118"/>
      <c r="Q53666" s="118"/>
    </row>
    <row r="53667" spans="16:17">
      <c r="P53667" s="118"/>
      <c r="Q53667" s="118"/>
    </row>
    <row r="53668" spans="16:17">
      <c r="P53668" s="118"/>
      <c r="Q53668" s="118"/>
    </row>
    <row r="53669" spans="16:17">
      <c r="P53669" s="118"/>
      <c r="Q53669" s="118"/>
    </row>
    <row r="53670" spans="16:17">
      <c r="P53670" s="118"/>
      <c r="Q53670" s="118"/>
    </row>
    <row r="53671" spans="16:17">
      <c r="P53671" s="118"/>
      <c r="Q53671" s="118"/>
    </row>
    <row r="53672" spans="16:17">
      <c r="P53672" s="118"/>
      <c r="Q53672" s="118"/>
    </row>
    <row r="53673" spans="16:17">
      <c r="P53673" s="118"/>
      <c r="Q53673" s="118"/>
    </row>
    <row r="53674" spans="16:17">
      <c r="P53674" s="118"/>
      <c r="Q53674" s="118"/>
    </row>
    <row r="53675" spans="16:17">
      <c r="P53675" s="118"/>
      <c r="Q53675" s="118"/>
    </row>
    <row r="53676" spans="16:17">
      <c r="P53676" s="118"/>
      <c r="Q53676" s="118"/>
    </row>
    <row r="53677" spans="16:17">
      <c r="P53677" s="118"/>
      <c r="Q53677" s="118"/>
    </row>
    <row r="53678" spans="16:17">
      <c r="P53678" s="118"/>
      <c r="Q53678" s="118"/>
    </row>
    <row r="53679" spans="16:17">
      <c r="P53679" s="118"/>
      <c r="Q53679" s="118"/>
    </row>
    <row r="53680" spans="16:17">
      <c r="P53680" s="118"/>
      <c r="Q53680" s="118"/>
    </row>
    <row r="53681" spans="16:17">
      <c r="P53681" s="118"/>
      <c r="Q53681" s="118"/>
    </row>
    <row r="53682" spans="16:17">
      <c r="P53682" s="118"/>
      <c r="Q53682" s="118"/>
    </row>
    <row r="53683" spans="16:17">
      <c r="P53683" s="118"/>
      <c r="Q53683" s="118"/>
    </row>
    <row r="53684" spans="16:17">
      <c r="P53684" s="118"/>
      <c r="Q53684" s="118"/>
    </row>
    <row r="53685" spans="16:17">
      <c r="P53685" s="118"/>
      <c r="Q53685" s="118"/>
    </row>
    <row r="53686" spans="16:17">
      <c r="P53686" s="118"/>
      <c r="Q53686" s="118"/>
    </row>
    <row r="53687" spans="16:17">
      <c r="P53687" s="118"/>
      <c r="Q53687" s="118"/>
    </row>
    <row r="53688" spans="16:17">
      <c r="P53688" s="118"/>
      <c r="Q53688" s="118"/>
    </row>
    <row r="53689" spans="16:17">
      <c r="P53689" s="118"/>
      <c r="Q53689" s="118"/>
    </row>
    <row r="53690" spans="16:17">
      <c r="P53690" s="118"/>
      <c r="Q53690" s="118"/>
    </row>
    <row r="53691" spans="16:17">
      <c r="P53691" s="118"/>
      <c r="Q53691" s="118"/>
    </row>
    <row r="53692" spans="16:17">
      <c r="P53692" s="118"/>
      <c r="Q53692" s="118"/>
    </row>
    <row r="53693" spans="16:17">
      <c r="P53693" s="118"/>
      <c r="Q53693" s="118"/>
    </row>
    <row r="53694" spans="16:17">
      <c r="P53694" s="118"/>
      <c r="Q53694" s="118"/>
    </row>
    <row r="53695" spans="16:17">
      <c r="P53695" s="118"/>
      <c r="Q53695" s="118"/>
    </row>
    <row r="53696" spans="16:17">
      <c r="P53696" s="118"/>
      <c r="Q53696" s="118"/>
    </row>
    <row r="53697" spans="16:17">
      <c r="P53697" s="118"/>
      <c r="Q53697" s="118"/>
    </row>
    <row r="53698" spans="16:17">
      <c r="P53698" s="118"/>
      <c r="Q53698" s="118"/>
    </row>
    <row r="53699" spans="16:17">
      <c r="P53699" s="118"/>
      <c r="Q53699" s="118"/>
    </row>
    <row r="53700" spans="16:17">
      <c r="P53700" s="118"/>
      <c r="Q53700" s="118"/>
    </row>
    <row r="53701" spans="16:17">
      <c r="P53701" s="118"/>
      <c r="Q53701" s="118"/>
    </row>
    <row r="53702" spans="16:17">
      <c r="P53702" s="118"/>
      <c r="Q53702" s="118"/>
    </row>
    <row r="53703" spans="16:17">
      <c r="P53703" s="118"/>
      <c r="Q53703" s="118"/>
    </row>
    <row r="53704" spans="16:17">
      <c r="P53704" s="118"/>
      <c r="Q53704" s="118"/>
    </row>
    <row r="53705" spans="16:17">
      <c r="P53705" s="118"/>
      <c r="Q53705" s="118"/>
    </row>
    <row r="53706" spans="16:17">
      <c r="P53706" s="118"/>
      <c r="Q53706" s="118"/>
    </row>
    <row r="53707" spans="16:17">
      <c r="P53707" s="118"/>
      <c r="Q53707" s="118"/>
    </row>
    <row r="53708" spans="16:17">
      <c r="P53708" s="118"/>
      <c r="Q53708" s="118"/>
    </row>
    <row r="53709" spans="16:17">
      <c r="P53709" s="118"/>
      <c r="Q53709" s="118"/>
    </row>
    <row r="53710" spans="16:17">
      <c r="P53710" s="118"/>
      <c r="Q53710" s="118"/>
    </row>
    <row r="53711" spans="16:17">
      <c r="P53711" s="118"/>
      <c r="Q53711" s="118"/>
    </row>
    <row r="53712" spans="16:17">
      <c r="P53712" s="118"/>
      <c r="Q53712" s="118"/>
    </row>
    <row r="53713" spans="16:17">
      <c r="P53713" s="118"/>
      <c r="Q53713" s="118"/>
    </row>
    <row r="53714" spans="16:17">
      <c r="P53714" s="118"/>
      <c r="Q53714" s="118"/>
    </row>
    <row r="53715" spans="16:17">
      <c r="P53715" s="118"/>
      <c r="Q53715" s="118"/>
    </row>
    <row r="53716" spans="16:17">
      <c r="P53716" s="118"/>
      <c r="Q53716" s="118"/>
    </row>
    <row r="53717" spans="16:17">
      <c r="P53717" s="118"/>
      <c r="Q53717" s="118"/>
    </row>
    <row r="53718" spans="16:17">
      <c r="P53718" s="118"/>
      <c r="Q53718" s="118"/>
    </row>
    <row r="53719" spans="16:17">
      <c r="P53719" s="118"/>
      <c r="Q53719" s="118"/>
    </row>
    <row r="53720" spans="16:17">
      <c r="P53720" s="118"/>
      <c r="Q53720" s="118"/>
    </row>
    <row r="53721" spans="16:17">
      <c r="P53721" s="118"/>
      <c r="Q53721" s="118"/>
    </row>
    <row r="53722" spans="16:17">
      <c r="P53722" s="118"/>
      <c r="Q53722" s="118"/>
    </row>
    <row r="53723" spans="16:17">
      <c r="P53723" s="118"/>
      <c r="Q53723" s="118"/>
    </row>
    <row r="53724" spans="16:17">
      <c r="P53724" s="118"/>
      <c r="Q53724" s="118"/>
    </row>
    <row r="53725" spans="16:17">
      <c r="P53725" s="118"/>
      <c r="Q53725" s="118"/>
    </row>
    <row r="53726" spans="16:17">
      <c r="P53726" s="118"/>
      <c r="Q53726" s="118"/>
    </row>
    <row r="53727" spans="16:17">
      <c r="P53727" s="118"/>
      <c r="Q53727" s="118"/>
    </row>
    <row r="53728" spans="16:17">
      <c r="P53728" s="118"/>
      <c r="Q53728" s="118"/>
    </row>
    <row r="53729" spans="16:17">
      <c r="P53729" s="118"/>
      <c r="Q53729" s="118"/>
    </row>
    <row r="53730" spans="16:17">
      <c r="P53730" s="118"/>
      <c r="Q53730" s="118"/>
    </row>
    <row r="53731" spans="16:17">
      <c r="P53731" s="118"/>
      <c r="Q53731" s="118"/>
    </row>
    <row r="53732" spans="16:17">
      <c r="P53732" s="118"/>
      <c r="Q53732" s="118"/>
    </row>
    <row r="53733" spans="16:17">
      <c r="P53733" s="118"/>
      <c r="Q53733" s="118"/>
    </row>
    <row r="53734" spans="16:17">
      <c r="P53734" s="118"/>
      <c r="Q53734" s="118"/>
    </row>
    <row r="53735" spans="16:17">
      <c r="P53735" s="118"/>
      <c r="Q53735" s="118"/>
    </row>
    <row r="53736" spans="16:17">
      <c r="P53736" s="118"/>
      <c r="Q53736" s="118"/>
    </row>
    <row r="53737" spans="16:17">
      <c r="P53737" s="118"/>
      <c r="Q53737" s="118"/>
    </row>
    <row r="53738" spans="16:17">
      <c r="P53738" s="118"/>
      <c r="Q53738" s="118"/>
    </row>
    <row r="53739" spans="16:17">
      <c r="P53739" s="118"/>
      <c r="Q53739" s="118"/>
    </row>
    <row r="53740" spans="16:17">
      <c r="P53740" s="118"/>
      <c r="Q53740" s="118"/>
    </row>
    <row r="53741" spans="16:17">
      <c r="P53741" s="118"/>
      <c r="Q53741" s="118"/>
    </row>
    <row r="53742" spans="16:17">
      <c r="P53742" s="118"/>
      <c r="Q53742" s="118"/>
    </row>
    <row r="53743" spans="16:17">
      <c r="P53743" s="118"/>
      <c r="Q53743" s="118"/>
    </row>
    <row r="53744" spans="16:17">
      <c r="P53744" s="118"/>
      <c r="Q53744" s="118"/>
    </row>
    <row r="53745" spans="16:17">
      <c r="P53745" s="118"/>
      <c r="Q53745" s="118"/>
    </row>
    <row r="53746" spans="16:17">
      <c r="P53746" s="118"/>
      <c r="Q53746" s="118"/>
    </row>
    <row r="53747" spans="16:17">
      <c r="P53747" s="118"/>
      <c r="Q53747" s="118"/>
    </row>
    <row r="53748" spans="16:17">
      <c r="P53748" s="118"/>
      <c r="Q53748" s="118"/>
    </row>
    <row r="53749" spans="16:17">
      <c r="P53749" s="118"/>
      <c r="Q53749" s="118"/>
    </row>
    <row r="53750" spans="16:17">
      <c r="P53750" s="118"/>
      <c r="Q53750" s="118"/>
    </row>
    <row r="53751" spans="16:17">
      <c r="P53751" s="118"/>
      <c r="Q53751" s="118"/>
    </row>
    <row r="53752" spans="16:17">
      <c r="P53752" s="118"/>
      <c r="Q53752" s="118"/>
    </row>
    <row r="53753" spans="16:17">
      <c r="P53753" s="118"/>
      <c r="Q53753" s="118"/>
    </row>
    <row r="53754" spans="16:17">
      <c r="P53754" s="118"/>
      <c r="Q53754" s="118"/>
    </row>
    <row r="53755" spans="16:17">
      <c r="P53755" s="118"/>
      <c r="Q53755" s="118"/>
    </row>
    <row r="53756" spans="16:17">
      <c r="P53756" s="118"/>
      <c r="Q53756" s="118"/>
    </row>
    <row r="53757" spans="16:17">
      <c r="P53757" s="118"/>
      <c r="Q53757" s="118"/>
    </row>
    <row r="53758" spans="16:17">
      <c r="P53758" s="118"/>
      <c r="Q53758" s="118"/>
    </row>
    <row r="53759" spans="16:17">
      <c r="P53759" s="118"/>
      <c r="Q53759" s="118"/>
    </row>
    <row r="53760" spans="16:17">
      <c r="P53760" s="118"/>
      <c r="Q53760" s="118"/>
    </row>
    <row r="53761" spans="16:17">
      <c r="P53761" s="118"/>
      <c r="Q53761" s="118"/>
    </row>
    <row r="53762" spans="16:17">
      <c r="P53762" s="118"/>
      <c r="Q53762" s="118"/>
    </row>
    <row r="53763" spans="16:17">
      <c r="P53763" s="118"/>
      <c r="Q53763" s="118"/>
    </row>
    <row r="53764" spans="16:17">
      <c r="P53764" s="118"/>
      <c r="Q53764" s="118"/>
    </row>
    <row r="53765" spans="16:17">
      <c r="P53765" s="118"/>
      <c r="Q53765" s="118"/>
    </row>
    <row r="53766" spans="16:17">
      <c r="P53766" s="118"/>
      <c r="Q53766" s="118"/>
    </row>
    <row r="53767" spans="16:17">
      <c r="P53767" s="118"/>
      <c r="Q53767" s="118"/>
    </row>
    <row r="53768" spans="16:17">
      <c r="P53768" s="118"/>
      <c r="Q53768" s="118"/>
    </row>
    <row r="53769" spans="16:17">
      <c r="P53769" s="118"/>
      <c r="Q53769" s="118"/>
    </row>
    <row r="53770" spans="16:17">
      <c r="P53770" s="118"/>
      <c r="Q53770" s="118"/>
    </row>
    <row r="53771" spans="16:17">
      <c r="P53771" s="118"/>
      <c r="Q53771" s="118"/>
    </row>
    <row r="53772" spans="16:17">
      <c r="P53772" s="118"/>
      <c r="Q53772" s="118"/>
    </row>
    <row r="53773" spans="16:17">
      <c r="P53773" s="118"/>
      <c r="Q53773" s="118"/>
    </row>
    <row r="53774" spans="16:17">
      <c r="P53774" s="118"/>
      <c r="Q53774" s="118"/>
    </row>
    <row r="53775" spans="16:17">
      <c r="P53775" s="118"/>
      <c r="Q53775" s="118"/>
    </row>
    <row r="53776" spans="16:17">
      <c r="P53776" s="118"/>
      <c r="Q53776" s="118"/>
    </row>
    <row r="53777" spans="16:17">
      <c r="P53777" s="118"/>
      <c r="Q53777" s="118"/>
    </row>
    <row r="53778" spans="16:17">
      <c r="P53778" s="118"/>
      <c r="Q53778" s="118"/>
    </row>
    <row r="53779" spans="16:17">
      <c r="P53779" s="118"/>
      <c r="Q53779" s="118"/>
    </row>
    <row r="53780" spans="16:17">
      <c r="P53780" s="118"/>
      <c r="Q53780" s="118"/>
    </row>
    <row r="53781" spans="16:17">
      <c r="P53781" s="118"/>
      <c r="Q53781" s="118"/>
    </row>
    <row r="53782" spans="16:17">
      <c r="P53782" s="118"/>
      <c r="Q53782" s="118"/>
    </row>
    <row r="53783" spans="16:17">
      <c r="P53783" s="118"/>
      <c r="Q53783" s="118"/>
    </row>
    <row r="53784" spans="16:17">
      <c r="P53784" s="118"/>
      <c r="Q53784" s="118"/>
    </row>
    <row r="53785" spans="16:17">
      <c r="P53785" s="118"/>
      <c r="Q53785" s="118"/>
    </row>
    <row r="53786" spans="16:17">
      <c r="P53786" s="118"/>
      <c r="Q53786" s="118"/>
    </row>
    <row r="53787" spans="16:17">
      <c r="P53787" s="118"/>
      <c r="Q53787" s="118"/>
    </row>
    <row r="53788" spans="16:17">
      <c r="P53788" s="118"/>
      <c r="Q53788" s="118"/>
    </row>
    <row r="53789" spans="16:17">
      <c r="P53789" s="118"/>
      <c r="Q53789" s="118"/>
    </row>
    <row r="53790" spans="16:17">
      <c r="P53790" s="118"/>
      <c r="Q53790" s="118"/>
    </row>
    <row r="53791" spans="16:17">
      <c r="P53791" s="118"/>
      <c r="Q53791" s="118"/>
    </row>
    <row r="53792" spans="16:17">
      <c r="P53792" s="118"/>
      <c r="Q53792" s="118"/>
    </row>
    <row r="53793" spans="16:17">
      <c r="P53793" s="118"/>
      <c r="Q53793" s="118"/>
    </row>
    <row r="53794" spans="16:17">
      <c r="P53794" s="118"/>
      <c r="Q53794" s="118"/>
    </row>
    <row r="53795" spans="16:17">
      <c r="P53795" s="118"/>
      <c r="Q53795" s="118"/>
    </row>
    <row r="53796" spans="16:17">
      <c r="P53796" s="118"/>
      <c r="Q53796" s="118"/>
    </row>
    <row r="53797" spans="16:17">
      <c r="P53797" s="118"/>
      <c r="Q53797" s="118"/>
    </row>
    <row r="53798" spans="16:17">
      <c r="P53798" s="118"/>
      <c r="Q53798" s="118"/>
    </row>
    <row r="53799" spans="16:17">
      <c r="P53799" s="118"/>
      <c r="Q53799" s="118"/>
    </row>
    <row r="53800" spans="16:17">
      <c r="P53800" s="118"/>
      <c r="Q53800" s="118"/>
    </row>
    <row r="53801" spans="16:17">
      <c r="P53801" s="118"/>
      <c r="Q53801" s="118"/>
    </row>
    <row r="53802" spans="16:17">
      <c r="P53802" s="118"/>
      <c r="Q53802" s="118"/>
    </row>
    <row r="53803" spans="16:17">
      <c r="P53803" s="118"/>
      <c r="Q53803" s="118"/>
    </row>
    <row r="53804" spans="16:17">
      <c r="P53804" s="118"/>
      <c r="Q53804" s="118"/>
    </row>
    <row r="53805" spans="16:17">
      <c r="P53805" s="118"/>
      <c r="Q53805" s="118"/>
    </row>
    <row r="53806" spans="16:17">
      <c r="P53806" s="118"/>
      <c r="Q53806" s="118"/>
    </row>
    <row r="53807" spans="16:17">
      <c r="P53807" s="118"/>
      <c r="Q53807" s="118"/>
    </row>
    <row r="53808" spans="16:17">
      <c r="P53808" s="118"/>
      <c r="Q53808" s="118"/>
    </row>
    <row r="53809" spans="16:17">
      <c r="P53809" s="118"/>
      <c r="Q53809" s="118"/>
    </row>
    <row r="53810" spans="16:17">
      <c r="P53810" s="118"/>
      <c r="Q53810" s="118"/>
    </row>
    <row r="53811" spans="16:17">
      <c r="P53811" s="118"/>
      <c r="Q53811" s="118"/>
    </row>
    <row r="53812" spans="16:17">
      <c r="P53812" s="118"/>
      <c r="Q53812" s="118"/>
    </row>
    <row r="53813" spans="16:17">
      <c r="P53813" s="118"/>
      <c r="Q53813" s="118"/>
    </row>
    <row r="53814" spans="16:17">
      <c r="P53814" s="118"/>
      <c r="Q53814" s="118"/>
    </row>
    <row r="53815" spans="16:17">
      <c r="P53815" s="118"/>
      <c r="Q53815" s="118"/>
    </row>
    <row r="53816" spans="16:17">
      <c r="P53816" s="118"/>
      <c r="Q53816" s="118"/>
    </row>
    <row r="53817" spans="16:17">
      <c r="P53817" s="118"/>
      <c r="Q53817" s="118"/>
    </row>
    <row r="53818" spans="16:17">
      <c r="P53818" s="118"/>
      <c r="Q53818" s="118"/>
    </row>
    <row r="53819" spans="16:17">
      <c r="P53819" s="118"/>
      <c r="Q53819" s="118"/>
    </row>
    <row r="53820" spans="16:17">
      <c r="P53820" s="118"/>
      <c r="Q53820" s="118"/>
    </row>
    <row r="53821" spans="16:17">
      <c r="P53821" s="118"/>
      <c r="Q53821" s="118"/>
    </row>
    <row r="53822" spans="16:17">
      <c r="P53822" s="118"/>
      <c r="Q53822" s="118"/>
    </row>
    <row r="53823" spans="16:17">
      <c r="P53823" s="118"/>
      <c r="Q53823" s="118"/>
    </row>
    <row r="53824" spans="16:17">
      <c r="P53824" s="118"/>
      <c r="Q53824" s="118"/>
    </row>
    <row r="53825" spans="16:17">
      <c r="P53825" s="118"/>
      <c r="Q53825" s="118"/>
    </row>
    <row r="53826" spans="16:17">
      <c r="P53826" s="118"/>
      <c r="Q53826" s="118"/>
    </row>
    <row r="53827" spans="16:17">
      <c r="P53827" s="118"/>
      <c r="Q53827" s="118"/>
    </row>
    <row r="53828" spans="16:17">
      <c r="P53828" s="118"/>
      <c r="Q53828" s="118"/>
    </row>
    <row r="53829" spans="16:17">
      <c r="P53829" s="118"/>
      <c r="Q53829" s="118"/>
    </row>
    <row r="53830" spans="16:17">
      <c r="P53830" s="118"/>
      <c r="Q53830" s="118"/>
    </row>
    <row r="53831" spans="16:17">
      <c r="P53831" s="118"/>
      <c r="Q53831" s="118"/>
    </row>
    <row r="53832" spans="16:17">
      <c r="P53832" s="118"/>
      <c r="Q53832" s="118"/>
    </row>
    <row r="53833" spans="16:17">
      <c r="P53833" s="118"/>
      <c r="Q53833" s="118"/>
    </row>
    <row r="53834" spans="16:17">
      <c r="P53834" s="118"/>
      <c r="Q53834" s="118"/>
    </row>
    <row r="53835" spans="16:17">
      <c r="P53835" s="118"/>
      <c r="Q53835" s="118"/>
    </row>
    <row r="53836" spans="16:17">
      <c r="P53836" s="118"/>
      <c r="Q53836" s="118"/>
    </row>
    <row r="53837" spans="16:17">
      <c r="P53837" s="118"/>
      <c r="Q53837" s="118"/>
    </row>
    <row r="53838" spans="16:17">
      <c r="P53838" s="118"/>
      <c r="Q53838" s="118"/>
    </row>
    <row r="53839" spans="16:17">
      <c r="P53839" s="118"/>
      <c r="Q53839" s="118"/>
    </row>
    <row r="53840" spans="16:17">
      <c r="P53840" s="118"/>
      <c r="Q53840" s="118"/>
    </row>
    <row r="53841" spans="16:17">
      <c r="P53841" s="118"/>
      <c r="Q53841" s="118"/>
    </row>
    <row r="53842" spans="16:17">
      <c r="P53842" s="118"/>
      <c r="Q53842" s="118"/>
    </row>
    <row r="53843" spans="16:17">
      <c r="P53843" s="118"/>
      <c r="Q53843" s="118"/>
    </row>
    <row r="53844" spans="16:17">
      <c r="P53844" s="118"/>
      <c r="Q53844" s="118"/>
    </row>
    <row r="53845" spans="16:17">
      <c r="P53845" s="118"/>
      <c r="Q53845" s="118"/>
    </row>
    <row r="53846" spans="16:17">
      <c r="P53846" s="118"/>
      <c r="Q53846" s="118"/>
    </row>
    <row r="53847" spans="16:17">
      <c r="P53847" s="118"/>
      <c r="Q53847" s="118"/>
    </row>
    <row r="53848" spans="16:17">
      <c r="P53848" s="118"/>
      <c r="Q53848" s="118"/>
    </row>
    <row r="53849" spans="16:17">
      <c r="P53849" s="118"/>
      <c r="Q53849" s="118"/>
    </row>
    <row r="53850" spans="16:17">
      <c r="P53850" s="118"/>
      <c r="Q53850" s="118"/>
    </row>
    <row r="53851" spans="16:17">
      <c r="P53851" s="118"/>
      <c r="Q53851" s="118"/>
    </row>
    <row r="53852" spans="16:17">
      <c r="P53852" s="118"/>
      <c r="Q53852" s="118"/>
    </row>
    <row r="53853" spans="16:17">
      <c r="P53853" s="118"/>
      <c r="Q53853" s="118"/>
    </row>
    <row r="53854" spans="16:17">
      <c r="P53854" s="118"/>
      <c r="Q53854" s="118"/>
    </row>
    <row r="53855" spans="16:17">
      <c r="P53855" s="118"/>
      <c r="Q53855" s="118"/>
    </row>
    <row r="53856" spans="16:17">
      <c r="P53856" s="118"/>
      <c r="Q53856" s="118"/>
    </row>
    <row r="53857" spans="16:17">
      <c r="P53857" s="118"/>
      <c r="Q53857" s="118"/>
    </row>
    <row r="53858" spans="16:17">
      <c r="P53858" s="118"/>
      <c r="Q53858" s="118"/>
    </row>
    <row r="53859" spans="16:17">
      <c r="P53859" s="118"/>
      <c r="Q53859" s="118"/>
    </row>
    <row r="53860" spans="16:17">
      <c r="P53860" s="118"/>
      <c r="Q53860" s="118"/>
    </row>
    <row r="53861" spans="16:17">
      <c r="P53861" s="118"/>
      <c r="Q53861" s="118"/>
    </row>
    <row r="53862" spans="16:17">
      <c r="P53862" s="118"/>
      <c r="Q53862" s="118"/>
    </row>
    <row r="53863" spans="16:17">
      <c r="P53863" s="118"/>
      <c r="Q53863" s="118"/>
    </row>
    <row r="53864" spans="16:17">
      <c r="P53864" s="118"/>
      <c r="Q53864" s="118"/>
    </row>
    <row r="53865" spans="16:17">
      <c r="P53865" s="118"/>
      <c r="Q53865" s="118"/>
    </row>
    <row r="53866" spans="16:17">
      <c r="P53866" s="118"/>
      <c r="Q53866" s="118"/>
    </row>
    <row r="53867" spans="16:17">
      <c r="P53867" s="118"/>
      <c r="Q53867" s="118"/>
    </row>
    <row r="53868" spans="16:17">
      <c r="P53868" s="118"/>
      <c r="Q53868" s="118"/>
    </row>
    <row r="53869" spans="16:17">
      <c r="P53869" s="118"/>
      <c r="Q53869" s="118"/>
    </row>
    <row r="53870" spans="16:17">
      <c r="P53870" s="118"/>
      <c r="Q53870" s="118"/>
    </row>
    <row r="53871" spans="16:17">
      <c r="P53871" s="118"/>
      <c r="Q53871" s="118"/>
    </row>
    <row r="53872" spans="16:17">
      <c r="P53872" s="118"/>
      <c r="Q53872" s="118"/>
    </row>
    <row r="53873" spans="16:17">
      <c r="P53873" s="118"/>
      <c r="Q53873" s="118"/>
    </row>
    <row r="53874" spans="16:17">
      <c r="P53874" s="118"/>
      <c r="Q53874" s="118"/>
    </row>
    <row r="53875" spans="16:17">
      <c r="P53875" s="118"/>
      <c r="Q53875" s="118"/>
    </row>
    <row r="53876" spans="16:17">
      <c r="P53876" s="118"/>
      <c r="Q53876" s="118"/>
    </row>
    <row r="53877" spans="16:17">
      <c r="P53877" s="118"/>
      <c r="Q53877" s="118"/>
    </row>
    <row r="53878" spans="16:17">
      <c r="P53878" s="118"/>
      <c r="Q53878" s="118"/>
    </row>
    <row r="53879" spans="16:17">
      <c r="P53879" s="118"/>
      <c r="Q53879" s="118"/>
    </row>
    <row r="53880" spans="16:17">
      <c r="P53880" s="118"/>
      <c r="Q53880" s="118"/>
    </row>
    <row r="53881" spans="16:17">
      <c r="P53881" s="118"/>
      <c r="Q53881" s="118"/>
    </row>
    <row r="53882" spans="16:17">
      <c r="P53882" s="118"/>
      <c r="Q53882" s="118"/>
    </row>
    <row r="53883" spans="16:17">
      <c r="P53883" s="118"/>
      <c r="Q53883" s="118"/>
    </row>
    <row r="53884" spans="16:17">
      <c r="P53884" s="118"/>
      <c r="Q53884" s="118"/>
    </row>
    <row r="53885" spans="16:17">
      <c r="P53885" s="118"/>
      <c r="Q53885" s="118"/>
    </row>
    <row r="53886" spans="16:17">
      <c r="P53886" s="118"/>
      <c r="Q53886" s="118"/>
    </row>
    <row r="53887" spans="16:17">
      <c r="P53887" s="118"/>
      <c r="Q53887" s="118"/>
    </row>
    <row r="53888" spans="16:17">
      <c r="P53888" s="118"/>
      <c r="Q53888" s="118"/>
    </row>
    <row r="53889" spans="16:17">
      <c r="P53889" s="118"/>
      <c r="Q53889" s="118"/>
    </row>
    <row r="53890" spans="16:17">
      <c r="P53890" s="118"/>
      <c r="Q53890" s="118"/>
    </row>
    <row r="53891" spans="16:17">
      <c r="P53891" s="118"/>
      <c r="Q53891" s="118"/>
    </row>
    <row r="53892" spans="16:17">
      <c r="P53892" s="118"/>
      <c r="Q53892" s="118"/>
    </row>
    <row r="53893" spans="16:17">
      <c r="P53893" s="118"/>
      <c r="Q53893" s="118"/>
    </row>
    <row r="53894" spans="16:17">
      <c r="P53894" s="118"/>
      <c r="Q53894" s="118"/>
    </row>
    <row r="53895" spans="16:17">
      <c r="P53895" s="118"/>
      <c r="Q53895" s="118"/>
    </row>
    <row r="53896" spans="16:17">
      <c r="P53896" s="118"/>
      <c r="Q53896" s="118"/>
    </row>
    <row r="53897" spans="16:17">
      <c r="P53897" s="118"/>
      <c r="Q53897" s="118"/>
    </row>
    <row r="53898" spans="16:17">
      <c r="P53898" s="118"/>
      <c r="Q53898" s="118"/>
    </row>
    <row r="53899" spans="16:17">
      <c r="P53899" s="118"/>
      <c r="Q53899" s="118"/>
    </row>
    <row r="53900" spans="16:17">
      <c r="P53900" s="118"/>
      <c r="Q53900" s="118"/>
    </row>
    <row r="53901" spans="16:17">
      <c r="P53901" s="118"/>
      <c r="Q53901" s="118"/>
    </row>
    <row r="53902" spans="16:17">
      <c r="P53902" s="118"/>
      <c r="Q53902" s="118"/>
    </row>
    <row r="53903" spans="16:17">
      <c r="P53903" s="118"/>
      <c r="Q53903" s="118"/>
    </row>
    <row r="53904" spans="16:17">
      <c r="P53904" s="118"/>
      <c r="Q53904" s="118"/>
    </row>
    <row r="53905" spans="16:17">
      <c r="P53905" s="118"/>
      <c r="Q53905" s="118"/>
    </row>
    <row r="53906" spans="16:17">
      <c r="P53906" s="118"/>
      <c r="Q53906" s="118"/>
    </row>
    <row r="53907" spans="16:17">
      <c r="P53907" s="118"/>
      <c r="Q53907" s="118"/>
    </row>
    <row r="53908" spans="16:17">
      <c r="P53908" s="118"/>
      <c r="Q53908" s="118"/>
    </row>
    <row r="53909" spans="16:17">
      <c r="P53909" s="118"/>
      <c r="Q53909" s="118"/>
    </row>
    <row r="53910" spans="16:17">
      <c r="P53910" s="118"/>
      <c r="Q53910" s="118"/>
    </row>
    <row r="53911" spans="16:17">
      <c r="P53911" s="118"/>
      <c r="Q53911" s="118"/>
    </row>
    <row r="53912" spans="16:17">
      <c r="P53912" s="118"/>
      <c r="Q53912" s="118"/>
    </row>
    <row r="53913" spans="16:17">
      <c r="P53913" s="118"/>
      <c r="Q53913" s="118"/>
    </row>
    <row r="53914" spans="16:17">
      <c r="P53914" s="118"/>
      <c r="Q53914" s="118"/>
    </row>
    <row r="53915" spans="16:17">
      <c r="P53915" s="118"/>
      <c r="Q53915" s="118"/>
    </row>
    <row r="53916" spans="16:17">
      <c r="P53916" s="118"/>
      <c r="Q53916" s="118"/>
    </row>
    <row r="53917" spans="16:17">
      <c r="P53917" s="118"/>
      <c r="Q53917" s="118"/>
    </row>
    <row r="53918" spans="16:17">
      <c r="P53918" s="118"/>
      <c r="Q53918" s="118"/>
    </row>
    <row r="53919" spans="16:17">
      <c r="P53919" s="118"/>
      <c r="Q53919" s="118"/>
    </row>
    <row r="53920" spans="16:17">
      <c r="P53920" s="118"/>
      <c r="Q53920" s="118"/>
    </row>
    <row r="53921" spans="16:17">
      <c r="P53921" s="118"/>
      <c r="Q53921" s="118"/>
    </row>
    <row r="53922" spans="16:17">
      <c r="P53922" s="118"/>
      <c r="Q53922" s="118"/>
    </row>
    <row r="53923" spans="16:17">
      <c r="P53923" s="118"/>
      <c r="Q53923" s="118"/>
    </row>
    <row r="53924" spans="16:17">
      <c r="P53924" s="118"/>
      <c r="Q53924" s="118"/>
    </row>
    <row r="53925" spans="16:17">
      <c r="P53925" s="118"/>
      <c r="Q53925" s="118"/>
    </row>
    <row r="53926" spans="16:17">
      <c r="P53926" s="118"/>
      <c r="Q53926" s="118"/>
    </row>
    <row r="53927" spans="16:17">
      <c r="P53927" s="118"/>
      <c r="Q53927" s="118"/>
    </row>
    <row r="53928" spans="16:17">
      <c r="P53928" s="118"/>
      <c r="Q53928" s="118"/>
    </row>
    <row r="53929" spans="16:17">
      <c r="P53929" s="118"/>
      <c r="Q53929" s="118"/>
    </row>
    <row r="53930" spans="16:17">
      <c r="P53930" s="118"/>
      <c r="Q53930" s="118"/>
    </row>
    <row r="53931" spans="16:17">
      <c r="P53931" s="118"/>
      <c r="Q53931" s="118"/>
    </row>
    <row r="53932" spans="16:17">
      <c r="P53932" s="118"/>
      <c r="Q53932" s="118"/>
    </row>
    <row r="53933" spans="16:17">
      <c r="P53933" s="118"/>
      <c r="Q53933" s="118"/>
    </row>
    <row r="53934" spans="16:17">
      <c r="P53934" s="118"/>
      <c r="Q53934" s="118"/>
    </row>
    <row r="53935" spans="16:17">
      <c r="P53935" s="118"/>
      <c r="Q53935" s="118"/>
    </row>
    <row r="53936" spans="16:17">
      <c r="P53936" s="118"/>
      <c r="Q53936" s="118"/>
    </row>
    <row r="53937" spans="16:17">
      <c r="P53937" s="118"/>
      <c r="Q53937" s="118"/>
    </row>
    <row r="53938" spans="16:17">
      <c r="P53938" s="118"/>
      <c r="Q53938" s="118"/>
    </row>
    <row r="53939" spans="16:17">
      <c r="P53939" s="118"/>
      <c r="Q53939" s="118"/>
    </row>
    <row r="53940" spans="16:17">
      <c r="P53940" s="118"/>
      <c r="Q53940" s="118"/>
    </row>
    <row r="53941" spans="16:17">
      <c r="P53941" s="118"/>
      <c r="Q53941" s="118"/>
    </row>
    <row r="53942" spans="16:17">
      <c r="P53942" s="118"/>
      <c r="Q53942" s="118"/>
    </row>
    <row r="53943" spans="16:17">
      <c r="P53943" s="118"/>
      <c r="Q53943" s="118"/>
    </row>
    <row r="53944" spans="16:17">
      <c r="P53944" s="118"/>
      <c r="Q53944" s="118"/>
    </row>
    <row r="53945" spans="16:17">
      <c r="P53945" s="118"/>
      <c r="Q53945" s="118"/>
    </row>
    <row r="53946" spans="16:17">
      <c r="P53946" s="118"/>
      <c r="Q53946" s="118"/>
    </row>
    <row r="53947" spans="16:17">
      <c r="P53947" s="118"/>
      <c r="Q53947" s="118"/>
    </row>
    <row r="53948" spans="16:17">
      <c r="P53948" s="118"/>
      <c r="Q53948" s="118"/>
    </row>
    <row r="53949" spans="16:17">
      <c r="P53949" s="118"/>
      <c r="Q53949" s="118"/>
    </row>
    <row r="53950" spans="16:17">
      <c r="P53950" s="118"/>
      <c r="Q53950" s="118"/>
    </row>
    <row r="53951" spans="16:17">
      <c r="P53951" s="118"/>
      <c r="Q53951" s="118"/>
    </row>
    <row r="53952" spans="16:17">
      <c r="P53952" s="118"/>
      <c r="Q53952" s="118"/>
    </row>
    <row r="53953" spans="16:17">
      <c r="P53953" s="118"/>
      <c r="Q53953" s="118"/>
    </row>
    <row r="53954" spans="16:17">
      <c r="P53954" s="118"/>
      <c r="Q53954" s="118"/>
    </row>
    <row r="53955" spans="16:17">
      <c r="P53955" s="118"/>
      <c r="Q53955" s="118"/>
    </row>
    <row r="53956" spans="16:17">
      <c r="P53956" s="118"/>
      <c r="Q53956" s="118"/>
    </row>
    <row r="53957" spans="16:17">
      <c r="P53957" s="118"/>
      <c r="Q53957" s="118"/>
    </row>
    <row r="53958" spans="16:17">
      <c r="P53958" s="118"/>
      <c r="Q53958" s="118"/>
    </row>
    <row r="53959" spans="16:17">
      <c r="P53959" s="118"/>
      <c r="Q53959" s="118"/>
    </row>
    <row r="53960" spans="16:17">
      <c r="P53960" s="118"/>
      <c r="Q53960" s="118"/>
    </row>
    <row r="53961" spans="16:17">
      <c r="P53961" s="118"/>
      <c r="Q53961" s="118"/>
    </row>
    <row r="53962" spans="16:17">
      <c r="P53962" s="118"/>
      <c r="Q53962" s="118"/>
    </row>
    <row r="53963" spans="16:17">
      <c r="P53963" s="118"/>
      <c r="Q53963" s="118"/>
    </row>
    <row r="53964" spans="16:17">
      <c r="P53964" s="118"/>
      <c r="Q53964" s="118"/>
    </row>
    <row r="53965" spans="16:17">
      <c r="P53965" s="118"/>
      <c r="Q53965" s="118"/>
    </row>
    <row r="53966" spans="16:17">
      <c r="P53966" s="118"/>
      <c r="Q53966" s="118"/>
    </row>
    <row r="53967" spans="16:17">
      <c r="P53967" s="118"/>
      <c r="Q53967" s="118"/>
    </row>
    <row r="53968" spans="16:17">
      <c r="P53968" s="118"/>
      <c r="Q53968" s="118"/>
    </row>
    <row r="53969" spans="16:17">
      <c r="P53969" s="118"/>
      <c r="Q53969" s="118"/>
    </row>
    <row r="53970" spans="16:17">
      <c r="P53970" s="118"/>
      <c r="Q53970" s="118"/>
    </row>
    <row r="53971" spans="16:17">
      <c r="P53971" s="118"/>
      <c r="Q53971" s="118"/>
    </row>
    <row r="53972" spans="16:17">
      <c r="P53972" s="118"/>
      <c r="Q53972" s="118"/>
    </row>
    <row r="53973" spans="16:17">
      <c r="P53973" s="118"/>
      <c r="Q53973" s="118"/>
    </row>
    <row r="53974" spans="16:17">
      <c r="P53974" s="118"/>
      <c r="Q53974" s="118"/>
    </row>
    <row r="53975" spans="16:17">
      <c r="P53975" s="118"/>
      <c r="Q53975" s="118"/>
    </row>
    <row r="53976" spans="16:17">
      <c r="P53976" s="118"/>
      <c r="Q53976" s="118"/>
    </row>
    <row r="53977" spans="16:17">
      <c r="P53977" s="118"/>
      <c r="Q53977" s="118"/>
    </row>
    <row r="53978" spans="16:17">
      <c r="P53978" s="118"/>
      <c r="Q53978" s="118"/>
    </row>
    <row r="53979" spans="16:17">
      <c r="P53979" s="118"/>
      <c r="Q53979" s="118"/>
    </row>
    <row r="53980" spans="16:17">
      <c r="P53980" s="118"/>
      <c r="Q53980" s="118"/>
    </row>
    <row r="53981" spans="16:17">
      <c r="P53981" s="118"/>
      <c r="Q53981" s="118"/>
    </row>
    <row r="53982" spans="16:17">
      <c r="P53982" s="118"/>
      <c r="Q53982" s="118"/>
    </row>
    <row r="53983" spans="16:17">
      <c r="P53983" s="118"/>
      <c r="Q53983" s="118"/>
    </row>
    <row r="53984" spans="16:17">
      <c r="P53984" s="118"/>
      <c r="Q53984" s="118"/>
    </row>
    <row r="53985" spans="16:17">
      <c r="P53985" s="118"/>
      <c r="Q53985" s="118"/>
    </row>
    <row r="53986" spans="16:17">
      <c r="P53986" s="118"/>
      <c r="Q53986" s="118"/>
    </row>
    <row r="53987" spans="16:17">
      <c r="P53987" s="118"/>
      <c r="Q53987" s="118"/>
    </row>
    <row r="53988" spans="16:17">
      <c r="P53988" s="118"/>
      <c r="Q53988" s="118"/>
    </row>
    <row r="53989" spans="16:17">
      <c r="P53989" s="118"/>
      <c r="Q53989" s="118"/>
    </row>
    <row r="53990" spans="16:17">
      <c r="P53990" s="118"/>
      <c r="Q53990" s="118"/>
    </row>
    <row r="53991" spans="16:17">
      <c r="P53991" s="118"/>
      <c r="Q53991" s="118"/>
    </row>
    <row r="53992" spans="16:17">
      <c r="P53992" s="118"/>
      <c r="Q53992" s="118"/>
    </row>
    <row r="53993" spans="16:17">
      <c r="P53993" s="118"/>
      <c r="Q53993" s="118"/>
    </row>
    <row r="53994" spans="16:17">
      <c r="P53994" s="118"/>
      <c r="Q53994" s="118"/>
    </row>
    <row r="53995" spans="16:17">
      <c r="P53995" s="118"/>
      <c r="Q53995" s="118"/>
    </row>
    <row r="53996" spans="16:17">
      <c r="P53996" s="118"/>
      <c r="Q53996" s="118"/>
    </row>
    <row r="53997" spans="16:17">
      <c r="P53997" s="118"/>
      <c r="Q53997" s="118"/>
    </row>
    <row r="53998" spans="16:17">
      <c r="P53998" s="118"/>
      <c r="Q53998" s="118"/>
    </row>
    <row r="53999" spans="16:17">
      <c r="P53999" s="118"/>
      <c r="Q53999" s="118"/>
    </row>
    <row r="54000" spans="16:17">
      <c r="P54000" s="118"/>
      <c r="Q54000" s="118"/>
    </row>
    <row r="54001" spans="16:17">
      <c r="P54001" s="118"/>
      <c r="Q54001" s="118"/>
    </row>
    <row r="54002" spans="16:17">
      <c r="P54002" s="118"/>
      <c r="Q54002" s="118"/>
    </row>
    <row r="54003" spans="16:17">
      <c r="P54003" s="118"/>
      <c r="Q54003" s="118"/>
    </row>
    <row r="54004" spans="16:17">
      <c r="P54004" s="118"/>
      <c r="Q54004" s="118"/>
    </row>
    <row r="54005" spans="16:17">
      <c r="P54005" s="118"/>
      <c r="Q54005" s="118"/>
    </row>
    <row r="54006" spans="16:17">
      <c r="P54006" s="118"/>
      <c r="Q54006" s="118"/>
    </row>
    <row r="54007" spans="16:17">
      <c r="P54007" s="118"/>
      <c r="Q54007" s="118"/>
    </row>
    <row r="54008" spans="16:17">
      <c r="P54008" s="118"/>
      <c r="Q54008" s="118"/>
    </row>
    <row r="54009" spans="16:17">
      <c r="P54009" s="118"/>
      <c r="Q54009" s="118"/>
    </row>
    <row r="54010" spans="16:17">
      <c r="P54010" s="118"/>
      <c r="Q54010" s="118"/>
    </row>
    <row r="54011" spans="16:17">
      <c r="P54011" s="118"/>
      <c r="Q54011" s="118"/>
    </row>
    <row r="54012" spans="16:17">
      <c r="P54012" s="118"/>
      <c r="Q54012" s="118"/>
    </row>
    <row r="54013" spans="16:17">
      <c r="P54013" s="118"/>
      <c r="Q54013" s="118"/>
    </row>
    <row r="54014" spans="16:17">
      <c r="P54014" s="118"/>
      <c r="Q54014" s="118"/>
    </row>
    <row r="54015" spans="16:17">
      <c r="P54015" s="118"/>
      <c r="Q54015" s="118"/>
    </row>
    <row r="54016" spans="16:17">
      <c r="P54016" s="118"/>
      <c r="Q54016" s="118"/>
    </row>
    <row r="54017" spans="16:17">
      <c r="P54017" s="118"/>
      <c r="Q54017" s="118"/>
    </row>
    <row r="54018" spans="16:17">
      <c r="P54018" s="118"/>
      <c r="Q54018" s="118"/>
    </row>
    <row r="54019" spans="16:17">
      <c r="P54019" s="118"/>
      <c r="Q54019" s="118"/>
    </row>
    <row r="54020" spans="16:17">
      <c r="P54020" s="118"/>
      <c r="Q54020" s="118"/>
    </row>
    <row r="54021" spans="16:17">
      <c r="P54021" s="118"/>
      <c r="Q54021" s="118"/>
    </row>
    <row r="54022" spans="16:17">
      <c r="P54022" s="118"/>
      <c r="Q54022" s="118"/>
    </row>
    <row r="54023" spans="16:17">
      <c r="P54023" s="118"/>
      <c r="Q54023" s="118"/>
    </row>
    <row r="54024" spans="16:17">
      <c r="P54024" s="118"/>
      <c r="Q54024" s="118"/>
    </row>
    <row r="54025" spans="16:17">
      <c r="P54025" s="118"/>
      <c r="Q54025" s="118"/>
    </row>
    <row r="54026" spans="16:17">
      <c r="P54026" s="118"/>
      <c r="Q54026" s="118"/>
    </row>
    <row r="54027" spans="16:17">
      <c r="P54027" s="118"/>
      <c r="Q54027" s="118"/>
    </row>
    <row r="54028" spans="16:17">
      <c r="P54028" s="118"/>
      <c r="Q54028" s="118"/>
    </row>
    <row r="54029" spans="16:17">
      <c r="P54029" s="118"/>
      <c r="Q54029" s="118"/>
    </row>
    <row r="54030" spans="16:17">
      <c r="P54030" s="118"/>
      <c r="Q54030" s="118"/>
    </row>
    <row r="54031" spans="16:17">
      <c r="P54031" s="118"/>
      <c r="Q54031" s="118"/>
    </row>
    <row r="54032" spans="16:17">
      <c r="P54032" s="118"/>
      <c r="Q54032" s="118"/>
    </row>
    <row r="54033" spans="16:17">
      <c r="P54033" s="118"/>
      <c r="Q54033" s="118"/>
    </row>
    <row r="54034" spans="16:17">
      <c r="P54034" s="118"/>
      <c r="Q54034" s="118"/>
    </row>
    <row r="54035" spans="16:17">
      <c r="P54035" s="118"/>
      <c r="Q54035" s="118"/>
    </row>
    <row r="54036" spans="16:17">
      <c r="P54036" s="118"/>
      <c r="Q54036" s="118"/>
    </row>
    <row r="54037" spans="16:17">
      <c r="P54037" s="118"/>
      <c r="Q54037" s="118"/>
    </row>
    <row r="54038" spans="16:17">
      <c r="P54038" s="118"/>
      <c r="Q54038" s="118"/>
    </row>
    <row r="54039" spans="16:17">
      <c r="P54039" s="118"/>
      <c r="Q54039" s="118"/>
    </row>
    <row r="54040" spans="16:17">
      <c r="P54040" s="118"/>
      <c r="Q54040" s="118"/>
    </row>
    <row r="54041" spans="16:17">
      <c r="P54041" s="118"/>
      <c r="Q54041" s="118"/>
    </row>
    <row r="54042" spans="16:17">
      <c r="P54042" s="118"/>
      <c r="Q54042" s="118"/>
    </row>
    <row r="54043" spans="16:17">
      <c r="P54043" s="118"/>
      <c r="Q54043" s="118"/>
    </row>
    <row r="54044" spans="16:17">
      <c r="P54044" s="118"/>
      <c r="Q54044" s="118"/>
    </row>
    <row r="54045" spans="16:17">
      <c r="P54045" s="118"/>
      <c r="Q54045" s="118"/>
    </row>
    <row r="54046" spans="16:17">
      <c r="P54046" s="118"/>
      <c r="Q54046" s="118"/>
    </row>
    <row r="54047" spans="16:17">
      <c r="P54047" s="118"/>
      <c r="Q54047" s="118"/>
    </row>
    <row r="54048" spans="16:17">
      <c r="P54048" s="118"/>
      <c r="Q54048" s="118"/>
    </row>
    <row r="54049" spans="16:17">
      <c r="P54049" s="118"/>
      <c r="Q54049" s="118"/>
    </row>
    <row r="54050" spans="16:17">
      <c r="P54050" s="118"/>
      <c r="Q54050" s="118"/>
    </row>
    <row r="54051" spans="16:17">
      <c r="P54051" s="118"/>
      <c r="Q54051" s="118"/>
    </row>
    <row r="54052" spans="16:17">
      <c r="P54052" s="118"/>
      <c r="Q54052" s="118"/>
    </row>
    <row r="54053" spans="16:17">
      <c r="P54053" s="118"/>
      <c r="Q54053" s="118"/>
    </row>
    <row r="54054" spans="16:17">
      <c r="P54054" s="118"/>
      <c r="Q54054" s="118"/>
    </row>
    <row r="54055" spans="16:17">
      <c r="P54055" s="118"/>
      <c r="Q54055" s="118"/>
    </row>
    <row r="54056" spans="16:17">
      <c r="P54056" s="118"/>
      <c r="Q54056" s="118"/>
    </row>
    <row r="54057" spans="16:17">
      <c r="P54057" s="118"/>
      <c r="Q54057" s="118"/>
    </row>
    <row r="54058" spans="16:17">
      <c r="P54058" s="118"/>
      <c r="Q54058" s="118"/>
    </row>
    <row r="54059" spans="16:17">
      <c r="P54059" s="118"/>
      <c r="Q54059" s="118"/>
    </row>
    <row r="54060" spans="16:17">
      <c r="P54060" s="118"/>
      <c r="Q54060" s="118"/>
    </row>
    <row r="54061" spans="16:17">
      <c r="P54061" s="118"/>
      <c r="Q54061" s="118"/>
    </row>
    <row r="54062" spans="16:17">
      <c r="P54062" s="118"/>
      <c r="Q54062" s="118"/>
    </row>
    <row r="54063" spans="16:17">
      <c r="P54063" s="118"/>
      <c r="Q54063" s="118"/>
    </row>
    <row r="54064" spans="16:17">
      <c r="P54064" s="118"/>
      <c r="Q54064" s="118"/>
    </row>
    <row r="54065" spans="16:17">
      <c r="P54065" s="118"/>
      <c r="Q54065" s="118"/>
    </row>
    <row r="54066" spans="16:17">
      <c r="P54066" s="118"/>
      <c r="Q54066" s="118"/>
    </row>
    <row r="54067" spans="16:17">
      <c r="P54067" s="118"/>
      <c r="Q54067" s="118"/>
    </row>
    <row r="54068" spans="16:17">
      <c r="P54068" s="118"/>
      <c r="Q54068" s="118"/>
    </row>
    <row r="54069" spans="16:17">
      <c r="P54069" s="118"/>
      <c r="Q54069" s="118"/>
    </row>
    <row r="54070" spans="16:17">
      <c r="P54070" s="118"/>
      <c r="Q54070" s="118"/>
    </row>
    <row r="54071" spans="16:17">
      <c r="P54071" s="118"/>
      <c r="Q54071" s="118"/>
    </row>
    <row r="54072" spans="16:17">
      <c r="P54072" s="118"/>
      <c r="Q54072" s="118"/>
    </row>
    <row r="54073" spans="16:17">
      <c r="P54073" s="118"/>
      <c r="Q54073" s="118"/>
    </row>
    <row r="54074" spans="16:17">
      <c r="P54074" s="118"/>
      <c r="Q54074" s="118"/>
    </row>
    <row r="54075" spans="16:17">
      <c r="P54075" s="118"/>
      <c r="Q54075" s="118"/>
    </row>
    <row r="54076" spans="16:17">
      <c r="P54076" s="118"/>
      <c r="Q54076" s="118"/>
    </row>
    <row r="54077" spans="16:17">
      <c r="P54077" s="118"/>
      <c r="Q54077" s="118"/>
    </row>
    <row r="54078" spans="16:17">
      <c r="P54078" s="118"/>
      <c r="Q54078" s="118"/>
    </row>
    <row r="54079" spans="16:17">
      <c r="P54079" s="118"/>
      <c r="Q54079" s="118"/>
    </row>
    <row r="54080" spans="16:17">
      <c r="P54080" s="118"/>
      <c r="Q54080" s="118"/>
    </row>
    <row r="54081" spans="16:17">
      <c r="P54081" s="118"/>
      <c r="Q54081" s="118"/>
    </row>
    <row r="54082" spans="16:17">
      <c r="P54082" s="118"/>
      <c r="Q54082" s="118"/>
    </row>
    <row r="54083" spans="16:17">
      <c r="P54083" s="118"/>
      <c r="Q54083" s="118"/>
    </row>
    <row r="54084" spans="16:17">
      <c r="P54084" s="118"/>
      <c r="Q54084" s="118"/>
    </row>
    <row r="54085" spans="16:17">
      <c r="P54085" s="118"/>
      <c r="Q54085" s="118"/>
    </row>
    <row r="54086" spans="16:17">
      <c r="P54086" s="118"/>
      <c r="Q54086" s="118"/>
    </row>
    <row r="54087" spans="16:17">
      <c r="P54087" s="118"/>
      <c r="Q54087" s="118"/>
    </row>
    <row r="54088" spans="16:17">
      <c r="P54088" s="118"/>
      <c r="Q54088" s="118"/>
    </row>
    <row r="54089" spans="16:17">
      <c r="P54089" s="118"/>
      <c r="Q54089" s="118"/>
    </row>
    <row r="54090" spans="16:17">
      <c r="P54090" s="118"/>
      <c r="Q54090" s="118"/>
    </row>
    <row r="54091" spans="16:17">
      <c r="P54091" s="118"/>
      <c r="Q54091" s="118"/>
    </row>
    <row r="54092" spans="16:17">
      <c r="P54092" s="118"/>
      <c r="Q54092" s="118"/>
    </row>
    <row r="54093" spans="16:17">
      <c r="P54093" s="118"/>
      <c r="Q54093" s="118"/>
    </row>
    <row r="54094" spans="16:17">
      <c r="P54094" s="118"/>
      <c r="Q54094" s="118"/>
    </row>
    <row r="54095" spans="16:17">
      <c r="P54095" s="118"/>
      <c r="Q54095" s="118"/>
    </row>
    <row r="54096" spans="16:17">
      <c r="P54096" s="118"/>
      <c r="Q54096" s="118"/>
    </row>
    <row r="54097" spans="16:17">
      <c r="P54097" s="118"/>
      <c r="Q54097" s="118"/>
    </row>
    <row r="54098" spans="16:17">
      <c r="P54098" s="118"/>
      <c r="Q54098" s="118"/>
    </row>
    <row r="54099" spans="16:17">
      <c r="P54099" s="118"/>
      <c r="Q54099" s="118"/>
    </row>
    <row r="54100" spans="16:17">
      <c r="P54100" s="118"/>
      <c r="Q54100" s="118"/>
    </row>
    <row r="54101" spans="16:17">
      <c r="P54101" s="118"/>
      <c r="Q54101" s="118"/>
    </row>
    <row r="54102" spans="16:17">
      <c r="P54102" s="118"/>
      <c r="Q54102" s="118"/>
    </row>
    <row r="54103" spans="16:17">
      <c r="P54103" s="118"/>
      <c r="Q54103" s="118"/>
    </row>
    <row r="54104" spans="16:17">
      <c r="P54104" s="118"/>
      <c r="Q54104" s="118"/>
    </row>
    <row r="54105" spans="16:17">
      <c r="P54105" s="118"/>
      <c r="Q54105" s="118"/>
    </row>
    <row r="54106" spans="16:17">
      <c r="P54106" s="118"/>
      <c r="Q54106" s="118"/>
    </row>
    <row r="54107" spans="16:17">
      <c r="P54107" s="118"/>
      <c r="Q54107" s="118"/>
    </row>
    <row r="54108" spans="16:17">
      <c r="P54108" s="118"/>
      <c r="Q54108" s="118"/>
    </row>
    <row r="54109" spans="16:17">
      <c r="P54109" s="118"/>
      <c r="Q54109" s="118"/>
    </row>
    <row r="54110" spans="16:17">
      <c r="P54110" s="118"/>
      <c r="Q54110" s="118"/>
    </row>
    <row r="54111" spans="16:17">
      <c r="P54111" s="118"/>
      <c r="Q54111" s="118"/>
    </row>
    <row r="54112" spans="16:17">
      <c r="P54112" s="118"/>
      <c r="Q54112" s="118"/>
    </row>
    <row r="54113" spans="16:17">
      <c r="P54113" s="118"/>
      <c r="Q54113" s="118"/>
    </row>
    <row r="54114" spans="16:17">
      <c r="P54114" s="118"/>
      <c r="Q54114" s="118"/>
    </row>
    <row r="54115" spans="16:17">
      <c r="P54115" s="118"/>
      <c r="Q54115" s="118"/>
    </row>
    <row r="54116" spans="16:17">
      <c r="P54116" s="118"/>
      <c r="Q54116" s="118"/>
    </row>
    <row r="54117" spans="16:17">
      <c r="P54117" s="118"/>
      <c r="Q54117" s="118"/>
    </row>
    <row r="54118" spans="16:17">
      <c r="P54118" s="118"/>
      <c r="Q54118" s="118"/>
    </row>
    <row r="54119" spans="16:17">
      <c r="P54119" s="118"/>
      <c r="Q54119" s="118"/>
    </row>
    <row r="54120" spans="16:17">
      <c r="P54120" s="118"/>
      <c r="Q54120" s="118"/>
    </row>
    <row r="54121" spans="16:17">
      <c r="P54121" s="118"/>
      <c r="Q54121" s="118"/>
    </row>
    <row r="54122" spans="16:17">
      <c r="P54122" s="118"/>
      <c r="Q54122" s="118"/>
    </row>
    <row r="54123" spans="16:17">
      <c r="P54123" s="118"/>
      <c r="Q54123" s="118"/>
    </row>
    <row r="54124" spans="16:17">
      <c r="P54124" s="118"/>
      <c r="Q54124" s="118"/>
    </row>
    <row r="54125" spans="16:17">
      <c r="P54125" s="118"/>
      <c r="Q54125" s="118"/>
    </row>
    <row r="54126" spans="16:17">
      <c r="P54126" s="118"/>
      <c r="Q54126" s="118"/>
    </row>
    <row r="54127" spans="16:17">
      <c r="P54127" s="118"/>
      <c r="Q54127" s="118"/>
    </row>
    <row r="54128" spans="16:17">
      <c r="P54128" s="118"/>
      <c r="Q54128" s="118"/>
    </row>
    <row r="54129" spans="16:17">
      <c r="P54129" s="118"/>
      <c r="Q54129" s="118"/>
    </row>
    <row r="54130" spans="16:17">
      <c r="P54130" s="118"/>
      <c r="Q54130" s="118"/>
    </row>
    <row r="54131" spans="16:17">
      <c r="P54131" s="118"/>
      <c r="Q54131" s="118"/>
    </row>
    <row r="54132" spans="16:17">
      <c r="P54132" s="118"/>
      <c r="Q54132" s="118"/>
    </row>
    <row r="54133" spans="16:17">
      <c r="P54133" s="118"/>
      <c r="Q54133" s="118"/>
    </row>
    <row r="54134" spans="16:17">
      <c r="P54134" s="118"/>
      <c r="Q54134" s="118"/>
    </row>
    <row r="54135" spans="16:17">
      <c r="P54135" s="118"/>
      <c r="Q54135" s="118"/>
    </row>
    <row r="54136" spans="16:17">
      <c r="P54136" s="118"/>
      <c r="Q54136" s="118"/>
    </row>
    <row r="54137" spans="16:17">
      <c r="P54137" s="118"/>
      <c r="Q54137" s="118"/>
    </row>
    <row r="54138" spans="16:17">
      <c r="P54138" s="118"/>
      <c r="Q54138" s="118"/>
    </row>
    <row r="54139" spans="16:17">
      <c r="P54139" s="118"/>
      <c r="Q54139" s="118"/>
    </row>
    <row r="54140" spans="16:17">
      <c r="P54140" s="118"/>
      <c r="Q54140" s="118"/>
    </row>
    <row r="54141" spans="16:17">
      <c r="P54141" s="118"/>
      <c r="Q54141" s="118"/>
    </row>
    <row r="54142" spans="16:17">
      <c r="P54142" s="118"/>
      <c r="Q54142" s="118"/>
    </row>
    <row r="54143" spans="16:17">
      <c r="P54143" s="118"/>
      <c r="Q54143" s="118"/>
    </row>
    <row r="54144" spans="16:17">
      <c r="P54144" s="118"/>
      <c r="Q54144" s="118"/>
    </row>
    <row r="54145" spans="16:17">
      <c r="P54145" s="118"/>
      <c r="Q54145" s="118"/>
    </row>
    <row r="54146" spans="16:17">
      <c r="P54146" s="118"/>
      <c r="Q54146" s="118"/>
    </row>
    <row r="54147" spans="16:17">
      <c r="P54147" s="118"/>
      <c r="Q54147" s="118"/>
    </row>
    <row r="54148" spans="16:17">
      <c r="P54148" s="118"/>
      <c r="Q54148" s="118"/>
    </row>
    <row r="54149" spans="16:17">
      <c r="P54149" s="118"/>
      <c r="Q54149" s="118"/>
    </row>
    <row r="54150" spans="16:17">
      <c r="P54150" s="118"/>
      <c r="Q54150" s="118"/>
    </row>
    <row r="54151" spans="16:17">
      <c r="P54151" s="118"/>
      <c r="Q54151" s="118"/>
    </row>
    <row r="54152" spans="16:17">
      <c r="P54152" s="118"/>
      <c r="Q54152" s="118"/>
    </row>
    <row r="54153" spans="16:17">
      <c r="P54153" s="118"/>
      <c r="Q54153" s="118"/>
    </row>
    <row r="54154" spans="16:17">
      <c r="P54154" s="118"/>
      <c r="Q54154" s="118"/>
    </row>
    <row r="54155" spans="16:17">
      <c r="P54155" s="118"/>
      <c r="Q54155" s="118"/>
    </row>
    <row r="54156" spans="16:17">
      <c r="P54156" s="118"/>
      <c r="Q54156" s="118"/>
    </row>
    <row r="54157" spans="16:17">
      <c r="P54157" s="118"/>
      <c r="Q54157" s="118"/>
    </row>
    <row r="54158" spans="16:17">
      <c r="P54158" s="118"/>
      <c r="Q54158" s="118"/>
    </row>
    <row r="54159" spans="16:17">
      <c r="P54159" s="118"/>
      <c r="Q54159" s="118"/>
    </row>
    <row r="54160" spans="16:17">
      <c r="P54160" s="118"/>
      <c r="Q54160" s="118"/>
    </row>
    <row r="54161" spans="16:17">
      <c r="P54161" s="118"/>
      <c r="Q54161" s="118"/>
    </row>
    <row r="54162" spans="16:17">
      <c r="P54162" s="118"/>
      <c r="Q54162" s="118"/>
    </row>
    <row r="54163" spans="16:17">
      <c r="P54163" s="118"/>
      <c r="Q54163" s="118"/>
    </row>
    <row r="54164" spans="16:17">
      <c r="P54164" s="118"/>
      <c r="Q54164" s="118"/>
    </row>
    <row r="54165" spans="16:17">
      <c r="P54165" s="118"/>
      <c r="Q54165" s="118"/>
    </row>
    <row r="54166" spans="16:17">
      <c r="P54166" s="118"/>
      <c r="Q54166" s="118"/>
    </row>
    <row r="54167" spans="16:17">
      <c r="P54167" s="118"/>
      <c r="Q54167" s="118"/>
    </row>
    <row r="54168" spans="16:17">
      <c r="P54168" s="118"/>
      <c r="Q54168" s="118"/>
    </row>
    <row r="54169" spans="16:17">
      <c r="P54169" s="118"/>
      <c r="Q54169" s="118"/>
    </row>
    <row r="54170" spans="16:17">
      <c r="P54170" s="118"/>
      <c r="Q54170" s="118"/>
    </row>
    <row r="54171" spans="16:17">
      <c r="P54171" s="118"/>
      <c r="Q54171" s="118"/>
    </row>
    <row r="54172" spans="16:17">
      <c r="P54172" s="118"/>
      <c r="Q54172" s="118"/>
    </row>
    <row r="54173" spans="16:17">
      <c r="P54173" s="118"/>
      <c r="Q54173" s="118"/>
    </row>
    <row r="54174" spans="16:17">
      <c r="P54174" s="118"/>
      <c r="Q54174" s="118"/>
    </row>
    <row r="54175" spans="16:17">
      <c r="P54175" s="118"/>
      <c r="Q54175" s="118"/>
    </row>
    <row r="54176" spans="16:17">
      <c r="P54176" s="118"/>
      <c r="Q54176" s="118"/>
    </row>
    <row r="54177" spans="16:17">
      <c r="P54177" s="118"/>
      <c r="Q54177" s="118"/>
    </row>
    <row r="54178" spans="16:17">
      <c r="P54178" s="118"/>
      <c r="Q54178" s="118"/>
    </row>
    <row r="54179" spans="16:17">
      <c r="P54179" s="118"/>
      <c r="Q54179" s="118"/>
    </row>
    <row r="54180" spans="16:17">
      <c r="P54180" s="118"/>
      <c r="Q54180" s="118"/>
    </row>
    <row r="54181" spans="16:17">
      <c r="P54181" s="118"/>
      <c r="Q54181" s="118"/>
    </row>
    <row r="54182" spans="16:17">
      <c r="P54182" s="118"/>
      <c r="Q54182" s="118"/>
    </row>
    <row r="54183" spans="16:17">
      <c r="P54183" s="118"/>
      <c r="Q54183" s="118"/>
    </row>
    <row r="54184" spans="16:17">
      <c r="P54184" s="118"/>
      <c r="Q54184" s="118"/>
    </row>
    <row r="54185" spans="16:17">
      <c r="P54185" s="118"/>
      <c r="Q54185" s="118"/>
    </row>
    <row r="54186" spans="16:17">
      <c r="P54186" s="118"/>
      <c r="Q54186" s="118"/>
    </row>
    <row r="54187" spans="16:17">
      <c r="P54187" s="118"/>
      <c r="Q54187" s="118"/>
    </row>
    <row r="54188" spans="16:17">
      <c r="P54188" s="118"/>
      <c r="Q54188" s="118"/>
    </row>
    <row r="54189" spans="16:17">
      <c r="P54189" s="118"/>
      <c r="Q54189" s="118"/>
    </row>
    <row r="54190" spans="16:17">
      <c r="P54190" s="118"/>
      <c r="Q54190" s="118"/>
    </row>
    <row r="54191" spans="16:17">
      <c r="P54191" s="118"/>
      <c r="Q54191" s="118"/>
    </row>
    <row r="54192" spans="16:17">
      <c r="P54192" s="118"/>
      <c r="Q54192" s="118"/>
    </row>
    <row r="54193" spans="16:17">
      <c r="P54193" s="118"/>
      <c r="Q54193" s="118"/>
    </row>
    <row r="54194" spans="16:17">
      <c r="P54194" s="118"/>
      <c r="Q54194" s="118"/>
    </row>
    <row r="54195" spans="16:17">
      <c r="P54195" s="118"/>
      <c r="Q54195" s="118"/>
    </row>
    <row r="54196" spans="16:17">
      <c r="P54196" s="118"/>
      <c r="Q54196" s="118"/>
    </row>
    <row r="54197" spans="16:17">
      <c r="P54197" s="118"/>
      <c r="Q54197" s="118"/>
    </row>
    <row r="54198" spans="16:17">
      <c r="P54198" s="118"/>
      <c r="Q54198" s="118"/>
    </row>
    <row r="54199" spans="16:17">
      <c r="P54199" s="118"/>
      <c r="Q54199" s="118"/>
    </row>
    <row r="54200" spans="16:17">
      <c r="P54200" s="118"/>
      <c r="Q54200" s="118"/>
    </row>
    <row r="54201" spans="16:17">
      <c r="P54201" s="118"/>
      <c r="Q54201" s="118"/>
    </row>
    <row r="54202" spans="16:17">
      <c r="P54202" s="118"/>
      <c r="Q54202" s="118"/>
    </row>
    <row r="54203" spans="16:17">
      <c r="P54203" s="118"/>
      <c r="Q54203" s="118"/>
    </row>
    <row r="54204" spans="16:17">
      <c r="P54204" s="118"/>
      <c r="Q54204" s="118"/>
    </row>
    <row r="54205" spans="16:17">
      <c r="P54205" s="118"/>
      <c r="Q54205" s="118"/>
    </row>
    <row r="54206" spans="16:17">
      <c r="P54206" s="118"/>
      <c r="Q54206" s="118"/>
    </row>
    <row r="54207" spans="16:17">
      <c r="P54207" s="118"/>
      <c r="Q54207" s="118"/>
    </row>
    <row r="54208" spans="16:17">
      <c r="P54208" s="118"/>
      <c r="Q54208" s="118"/>
    </row>
    <row r="54209" spans="16:17">
      <c r="P54209" s="118"/>
      <c r="Q54209" s="118"/>
    </row>
    <row r="54210" spans="16:17">
      <c r="P54210" s="118"/>
      <c r="Q54210" s="118"/>
    </row>
    <row r="54211" spans="16:17">
      <c r="P54211" s="118"/>
      <c r="Q54211" s="118"/>
    </row>
    <row r="54212" spans="16:17">
      <c r="P54212" s="118"/>
      <c r="Q54212" s="118"/>
    </row>
    <row r="54213" spans="16:17">
      <c r="P54213" s="118"/>
      <c r="Q54213" s="118"/>
    </row>
    <row r="54214" spans="16:17">
      <c r="P54214" s="118"/>
      <c r="Q54214" s="118"/>
    </row>
    <row r="54215" spans="16:17">
      <c r="P54215" s="118"/>
      <c r="Q54215" s="118"/>
    </row>
    <row r="54216" spans="16:17">
      <c r="P54216" s="118"/>
      <c r="Q54216" s="118"/>
    </row>
    <row r="54217" spans="16:17">
      <c r="P54217" s="118"/>
      <c r="Q54217" s="118"/>
    </row>
    <row r="54218" spans="16:17">
      <c r="P54218" s="118"/>
      <c r="Q54218" s="118"/>
    </row>
    <row r="54219" spans="16:17">
      <c r="P54219" s="118"/>
      <c r="Q54219" s="118"/>
    </row>
    <row r="54220" spans="16:17">
      <c r="P54220" s="118"/>
      <c r="Q54220" s="118"/>
    </row>
    <row r="54221" spans="16:17">
      <c r="P54221" s="118"/>
      <c r="Q54221" s="118"/>
    </row>
    <row r="54222" spans="16:17">
      <c r="P54222" s="118"/>
      <c r="Q54222" s="118"/>
    </row>
    <row r="54223" spans="16:17">
      <c r="P54223" s="118"/>
      <c r="Q54223" s="118"/>
    </row>
    <row r="54224" spans="16:17">
      <c r="P54224" s="118"/>
      <c r="Q54224" s="118"/>
    </row>
    <row r="54225" spans="16:17">
      <c r="P54225" s="118"/>
      <c r="Q54225" s="118"/>
    </row>
    <row r="54226" spans="16:17">
      <c r="P54226" s="118"/>
      <c r="Q54226" s="118"/>
    </row>
    <row r="54227" spans="16:17">
      <c r="P54227" s="118"/>
      <c r="Q54227" s="118"/>
    </row>
    <row r="54228" spans="16:17">
      <c r="P54228" s="118"/>
      <c r="Q54228" s="118"/>
    </row>
    <row r="54229" spans="16:17">
      <c r="P54229" s="118"/>
      <c r="Q54229" s="118"/>
    </row>
    <row r="54230" spans="16:17">
      <c r="P54230" s="118"/>
      <c r="Q54230" s="118"/>
    </row>
    <row r="54231" spans="16:17">
      <c r="P54231" s="118"/>
      <c r="Q54231" s="118"/>
    </row>
    <row r="54232" spans="16:17">
      <c r="P54232" s="118"/>
      <c r="Q54232" s="118"/>
    </row>
    <row r="54233" spans="16:17">
      <c r="P54233" s="118"/>
      <c r="Q54233" s="118"/>
    </row>
    <row r="54234" spans="16:17">
      <c r="P54234" s="118"/>
      <c r="Q54234" s="118"/>
    </row>
    <row r="54235" spans="16:17">
      <c r="P54235" s="118"/>
      <c r="Q54235" s="118"/>
    </row>
    <row r="54236" spans="16:17">
      <c r="P54236" s="118"/>
      <c r="Q54236" s="118"/>
    </row>
    <row r="54237" spans="16:17">
      <c r="P54237" s="118"/>
      <c r="Q54237" s="118"/>
    </row>
    <row r="54238" spans="16:17">
      <c r="P54238" s="118"/>
      <c r="Q54238" s="118"/>
    </row>
    <row r="54239" spans="16:17">
      <c r="P54239" s="118"/>
      <c r="Q54239" s="118"/>
    </row>
    <row r="54240" spans="16:17">
      <c r="P54240" s="118"/>
      <c r="Q54240" s="118"/>
    </row>
    <row r="54241" spans="16:17">
      <c r="P54241" s="118"/>
      <c r="Q54241" s="118"/>
    </row>
    <row r="54242" spans="16:17">
      <c r="P54242" s="118"/>
      <c r="Q54242" s="118"/>
    </row>
    <row r="54243" spans="16:17">
      <c r="P54243" s="118"/>
      <c r="Q54243" s="118"/>
    </row>
    <row r="54244" spans="16:17">
      <c r="P54244" s="118"/>
      <c r="Q54244" s="118"/>
    </row>
    <row r="54245" spans="16:17">
      <c r="P54245" s="118"/>
      <c r="Q54245" s="118"/>
    </row>
    <row r="54246" spans="16:17">
      <c r="P54246" s="118"/>
      <c r="Q54246" s="118"/>
    </row>
    <row r="54247" spans="16:17">
      <c r="P54247" s="118"/>
      <c r="Q54247" s="118"/>
    </row>
    <row r="54248" spans="16:17">
      <c r="P54248" s="118"/>
      <c r="Q54248" s="118"/>
    </row>
    <row r="54249" spans="16:17">
      <c r="P54249" s="118"/>
      <c r="Q54249" s="118"/>
    </row>
    <row r="54250" spans="16:17">
      <c r="P54250" s="118"/>
      <c r="Q54250" s="118"/>
    </row>
    <row r="54251" spans="16:17">
      <c r="P54251" s="118"/>
      <c r="Q54251" s="118"/>
    </row>
    <row r="54252" spans="16:17">
      <c r="P54252" s="118"/>
      <c r="Q54252" s="118"/>
    </row>
    <row r="54253" spans="16:17">
      <c r="P54253" s="118"/>
      <c r="Q54253" s="118"/>
    </row>
    <row r="54254" spans="16:17">
      <c r="P54254" s="118"/>
      <c r="Q54254" s="118"/>
    </row>
    <row r="54255" spans="16:17">
      <c r="P54255" s="118"/>
      <c r="Q54255" s="118"/>
    </row>
    <row r="54256" spans="16:17">
      <c r="P54256" s="118"/>
      <c r="Q54256" s="118"/>
    </row>
    <row r="54257" spans="16:17">
      <c r="P54257" s="118"/>
      <c r="Q54257" s="118"/>
    </row>
    <row r="54258" spans="16:17">
      <c r="P54258" s="118"/>
      <c r="Q54258" s="118"/>
    </row>
    <row r="54259" spans="16:17">
      <c r="P54259" s="118"/>
      <c r="Q54259" s="118"/>
    </row>
    <row r="54260" spans="16:17">
      <c r="P54260" s="118"/>
      <c r="Q54260" s="118"/>
    </row>
    <row r="54261" spans="16:17">
      <c r="P54261" s="118"/>
      <c r="Q54261" s="118"/>
    </row>
    <row r="54262" spans="16:17">
      <c r="P54262" s="118"/>
      <c r="Q54262" s="118"/>
    </row>
    <row r="54263" spans="16:17">
      <c r="P54263" s="118"/>
      <c r="Q54263" s="118"/>
    </row>
    <row r="54264" spans="16:17">
      <c r="P54264" s="118"/>
      <c r="Q54264" s="118"/>
    </row>
    <row r="54265" spans="16:17">
      <c r="P54265" s="118"/>
      <c r="Q54265" s="118"/>
    </row>
    <row r="54266" spans="16:17">
      <c r="P54266" s="118"/>
      <c r="Q54266" s="118"/>
    </row>
    <row r="54267" spans="16:17">
      <c r="P54267" s="118"/>
      <c r="Q54267" s="118"/>
    </row>
    <row r="54268" spans="16:17">
      <c r="P54268" s="118"/>
      <c r="Q54268" s="118"/>
    </row>
    <row r="54269" spans="16:17">
      <c r="P54269" s="118"/>
      <c r="Q54269" s="118"/>
    </row>
    <row r="54270" spans="16:17">
      <c r="P54270" s="118"/>
      <c r="Q54270" s="118"/>
    </row>
    <row r="54271" spans="16:17">
      <c r="P54271" s="118"/>
      <c r="Q54271" s="118"/>
    </row>
    <row r="54272" spans="16:17">
      <c r="P54272" s="118"/>
      <c r="Q54272" s="118"/>
    </row>
    <row r="54273" spans="16:17">
      <c r="P54273" s="118"/>
      <c r="Q54273" s="118"/>
    </row>
    <row r="54274" spans="16:17">
      <c r="P54274" s="118"/>
      <c r="Q54274" s="118"/>
    </row>
    <row r="54275" spans="16:17">
      <c r="P54275" s="118"/>
      <c r="Q54275" s="118"/>
    </row>
    <row r="54276" spans="16:17">
      <c r="P54276" s="118"/>
      <c r="Q54276" s="118"/>
    </row>
    <row r="54277" spans="16:17">
      <c r="P54277" s="118"/>
      <c r="Q54277" s="118"/>
    </row>
    <row r="54278" spans="16:17">
      <c r="P54278" s="118"/>
      <c r="Q54278" s="118"/>
    </row>
    <row r="54279" spans="16:17">
      <c r="P54279" s="118"/>
      <c r="Q54279" s="118"/>
    </row>
    <row r="54280" spans="16:17">
      <c r="P54280" s="118"/>
      <c r="Q54280" s="118"/>
    </row>
    <row r="54281" spans="16:17">
      <c r="P54281" s="118"/>
      <c r="Q54281" s="118"/>
    </row>
    <row r="54282" spans="16:17">
      <c r="P54282" s="118"/>
      <c r="Q54282" s="118"/>
    </row>
    <row r="54283" spans="16:17">
      <c r="P54283" s="118"/>
      <c r="Q54283" s="118"/>
    </row>
    <row r="54284" spans="16:17">
      <c r="P54284" s="118"/>
      <c r="Q54284" s="118"/>
    </row>
    <row r="54285" spans="16:17">
      <c r="P54285" s="118"/>
      <c r="Q54285" s="118"/>
    </row>
    <row r="54286" spans="16:17">
      <c r="P54286" s="118"/>
      <c r="Q54286" s="118"/>
    </row>
    <row r="54287" spans="16:17">
      <c r="P54287" s="118"/>
      <c r="Q54287" s="118"/>
    </row>
    <row r="54288" spans="16:17">
      <c r="P54288" s="118"/>
      <c r="Q54288" s="118"/>
    </row>
    <row r="54289" spans="16:17">
      <c r="P54289" s="118"/>
      <c r="Q54289" s="118"/>
    </row>
    <row r="54290" spans="16:17">
      <c r="P54290" s="118"/>
      <c r="Q54290" s="118"/>
    </row>
    <row r="54291" spans="16:17">
      <c r="P54291" s="118"/>
      <c r="Q54291" s="118"/>
    </row>
    <row r="54292" spans="16:17">
      <c r="P54292" s="118"/>
      <c r="Q54292" s="118"/>
    </row>
    <row r="54293" spans="16:17">
      <c r="P54293" s="118"/>
      <c r="Q54293" s="118"/>
    </row>
    <row r="54294" spans="16:17">
      <c r="P54294" s="118"/>
      <c r="Q54294" s="118"/>
    </row>
    <row r="54295" spans="16:17">
      <c r="P54295" s="118"/>
      <c r="Q54295" s="118"/>
    </row>
    <row r="54296" spans="16:17">
      <c r="P54296" s="118"/>
      <c r="Q54296" s="118"/>
    </row>
    <row r="54297" spans="16:17">
      <c r="P54297" s="118"/>
      <c r="Q54297" s="118"/>
    </row>
    <row r="54298" spans="16:17">
      <c r="P54298" s="118"/>
      <c r="Q54298" s="118"/>
    </row>
    <row r="54299" spans="16:17">
      <c r="P54299" s="118"/>
      <c r="Q54299" s="118"/>
    </row>
    <row r="54300" spans="16:17">
      <c r="P54300" s="118"/>
      <c r="Q54300" s="118"/>
    </row>
    <row r="54301" spans="16:17">
      <c r="P54301" s="118"/>
      <c r="Q54301" s="118"/>
    </row>
    <row r="54302" spans="16:17">
      <c r="P54302" s="118"/>
      <c r="Q54302" s="118"/>
    </row>
    <row r="54303" spans="16:17">
      <c r="P54303" s="118"/>
      <c r="Q54303" s="118"/>
    </row>
    <row r="54304" spans="16:17">
      <c r="P54304" s="118"/>
      <c r="Q54304" s="118"/>
    </row>
    <row r="54305" spans="16:17">
      <c r="P54305" s="118"/>
      <c r="Q54305" s="118"/>
    </row>
    <row r="54306" spans="16:17">
      <c r="P54306" s="118"/>
      <c r="Q54306" s="118"/>
    </row>
    <row r="54307" spans="16:17">
      <c r="P54307" s="118"/>
      <c r="Q54307" s="118"/>
    </row>
    <row r="54308" spans="16:17">
      <c r="P54308" s="118"/>
      <c r="Q54308" s="118"/>
    </row>
    <row r="54309" spans="16:17">
      <c r="P54309" s="118"/>
      <c r="Q54309" s="118"/>
    </row>
    <row r="54310" spans="16:17">
      <c r="P54310" s="118"/>
      <c r="Q54310" s="118"/>
    </row>
    <row r="54311" spans="16:17">
      <c r="P54311" s="118"/>
      <c r="Q54311" s="118"/>
    </row>
    <row r="54312" spans="16:17">
      <c r="P54312" s="118"/>
      <c r="Q54312" s="118"/>
    </row>
    <row r="54313" spans="16:17">
      <c r="P54313" s="118"/>
      <c r="Q54313" s="118"/>
    </row>
    <row r="54314" spans="16:17">
      <c r="P54314" s="118"/>
      <c r="Q54314" s="118"/>
    </row>
    <row r="54315" spans="16:17">
      <c r="P54315" s="118"/>
      <c r="Q54315" s="118"/>
    </row>
    <row r="54316" spans="16:17">
      <c r="P54316" s="118"/>
      <c r="Q54316" s="118"/>
    </row>
    <row r="54317" spans="16:17">
      <c r="P54317" s="118"/>
      <c r="Q54317" s="118"/>
    </row>
    <row r="54318" spans="16:17">
      <c r="P54318" s="118"/>
      <c r="Q54318" s="118"/>
    </row>
    <row r="54319" spans="16:17">
      <c r="P54319" s="118"/>
      <c r="Q54319" s="118"/>
    </row>
    <row r="54320" spans="16:17">
      <c r="P54320" s="118"/>
      <c r="Q54320" s="118"/>
    </row>
    <row r="54321" spans="16:17">
      <c r="P54321" s="118"/>
      <c r="Q54321" s="118"/>
    </row>
    <row r="54322" spans="16:17">
      <c r="P54322" s="118"/>
      <c r="Q54322" s="118"/>
    </row>
    <row r="54323" spans="16:17">
      <c r="P54323" s="118"/>
      <c r="Q54323" s="118"/>
    </row>
    <row r="54324" spans="16:17">
      <c r="P54324" s="118"/>
      <c r="Q54324" s="118"/>
    </row>
    <row r="54325" spans="16:17">
      <c r="P54325" s="118"/>
      <c r="Q54325" s="118"/>
    </row>
    <row r="54326" spans="16:17">
      <c r="P54326" s="118"/>
      <c r="Q54326" s="118"/>
    </row>
    <row r="54327" spans="16:17">
      <c r="P54327" s="118"/>
      <c r="Q54327" s="118"/>
    </row>
    <row r="54328" spans="16:17">
      <c r="P54328" s="118"/>
      <c r="Q54328" s="118"/>
    </row>
    <row r="54329" spans="16:17">
      <c r="P54329" s="118"/>
      <c r="Q54329" s="118"/>
    </row>
    <row r="54330" spans="16:17">
      <c r="P54330" s="118"/>
      <c r="Q54330" s="118"/>
    </row>
    <row r="54331" spans="16:17">
      <c r="P54331" s="118"/>
      <c r="Q54331" s="118"/>
    </row>
    <row r="54332" spans="16:17">
      <c r="P54332" s="118"/>
      <c r="Q54332" s="118"/>
    </row>
    <row r="54333" spans="16:17">
      <c r="P54333" s="118"/>
      <c r="Q54333" s="118"/>
    </row>
    <row r="54334" spans="16:17">
      <c r="P54334" s="118"/>
      <c r="Q54334" s="118"/>
    </row>
    <row r="54335" spans="16:17">
      <c r="P54335" s="118"/>
      <c r="Q54335" s="118"/>
    </row>
    <row r="54336" spans="16:17">
      <c r="P54336" s="118"/>
      <c r="Q54336" s="118"/>
    </row>
    <row r="54337" spans="16:17">
      <c r="P54337" s="118"/>
      <c r="Q54337" s="118"/>
    </row>
    <row r="54338" spans="16:17">
      <c r="P54338" s="118"/>
      <c r="Q54338" s="118"/>
    </row>
    <row r="54339" spans="16:17">
      <c r="P54339" s="118"/>
      <c r="Q54339" s="118"/>
    </row>
    <row r="54340" spans="16:17">
      <c r="P54340" s="118"/>
      <c r="Q54340" s="118"/>
    </row>
    <row r="54341" spans="16:17">
      <c r="P54341" s="118"/>
      <c r="Q54341" s="118"/>
    </row>
    <row r="54342" spans="16:17">
      <c r="P54342" s="118"/>
      <c r="Q54342" s="118"/>
    </row>
    <row r="54343" spans="16:17">
      <c r="P54343" s="118"/>
      <c r="Q54343" s="118"/>
    </row>
    <row r="54344" spans="16:17">
      <c r="P54344" s="118"/>
      <c r="Q54344" s="118"/>
    </row>
    <row r="54345" spans="16:17">
      <c r="P54345" s="118"/>
      <c r="Q54345" s="118"/>
    </row>
    <row r="54346" spans="16:17">
      <c r="P54346" s="118"/>
      <c r="Q54346" s="118"/>
    </row>
    <row r="54347" spans="16:17">
      <c r="P54347" s="118"/>
      <c r="Q54347" s="118"/>
    </row>
    <row r="54348" spans="16:17">
      <c r="P54348" s="118"/>
      <c r="Q54348" s="118"/>
    </row>
    <row r="54349" spans="16:17">
      <c r="P54349" s="118"/>
      <c r="Q54349" s="118"/>
    </row>
    <row r="54350" spans="16:17">
      <c r="P54350" s="118"/>
      <c r="Q54350" s="118"/>
    </row>
    <row r="54351" spans="16:17">
      <c r="P54351" s="118"/>
      <c r="Q54351" s="118"/>
    </row>
    <row r="54352" spans="16:17">
      <c r="P54352" s="118"/>
      <c r="Q54352" s="118"/>
    </row>
    <row r="54353" spans="16:17">
      <c r="P54353" s="118"/>
      <c r="Q54353" s="118"/>
    </row>
    <row r="54354" spans="16:17">
      <c r="P54354" s="118"/>
      <c r="Q54354" s="118"/>
    </row>
    <row r="54355" spans="16:17">
      <c r="P54355" s="118"/>
      <c r="Q54355" s="118"/>
    </row>
    <row r="54356" spans="16:17">
      <c r="P54356" s="118"/>
      <c r="Q54356" s="118"/>
    </row>
    <row r="54357" spans="16:17">
      <c r="P54357" s="118"/>
      <c r="Q54357" s="118"/>
    </row>
    <row r="54358" spans="16:17">
      <c r="P54358" s="118"/>
      <c r="Q54358" s="118"/>
    </row>
    <row r="54359" spans="16:17">
      <c r="P54359" s="118"/>
      <c r="Q54359" s="118"/>
    </row>
    <row r="54360" spans="16:17">
      <c r="P54360" s="118"/>
      <c r="Q54360" s="118"/>
    </row>
    <row r="54361" spans="16:17">
      <c r="P54361" s="118"/>
      <c r="Q54361" s="118"/>
    </row>
    <row r="54362" spans="16:17">
      <c r="P54362" s="118"/>
      <c r="Q54362" s="118"/>
    </row>
    <row r="54363" spans="16:17">
      <c r="P54363" s="118"/>
      <c r="Q54363" s="118"/>
    </row>
    <row r="54364" spans="16:17">
      <c r="P54364" s="118"/>
      <c r="Q54364" s="118"/>
    </row>
    <row r="54365" spans="16:17">
      <c r="P54365" s="118"/>
      <c r="Q54365" s="118"/>
    </row>
    <row r="54366" spans="16:17">
      <c r="P54366" s="118"/>
      <c r="Q54366" s="118"/>
    </row>
    <row r="54367" spans="16:17">
      <c r="P54367" s="118"/>
      <c r="Q54367" s="118"/>
    </row>
    <row r="54368" spans="16:17">
      <c r="P54368" s="118"/>
      <c r="Q54368" s="118"/>
    </row>
    <row r="54369" spans="16:17">
      <c r="P54369" s="118"/>
      <c r="Q54369" s="118"/>
    </row>
    <row r="54370" spans="16:17">
      <c r="P54370" s="118"/>
      <c r="Q54370" s="118"/>
    </row>
    <row r="54371" spans="16:17">
      <c r="P54371" s="118"/>
      <c r="Q54371" s="118"/>
    </row>
    <row r="54372" spans="16:17">
      <c r="P54372" s="118"/>
      <c r="Q54372" s="118"/>
    </row>
    <row r="54373" spans="16:17">
      <c r="P54373" s="118"/>
      <c r="Q54373" s="118"/>
    </row>
    <row r="54374" spans="16:17">
      <c r="P54374" s="118"/>
      <c r="Q54374" s="118"/>
    </row>
    <row r="54375" spans="16:17">
      <c r="P54375" s="118"/>
      <c r="Q54375" s="118"/>
    </row>
    <row r="54376" spans="16:17">
      <c r="P54376" s="118"/>
      <c r="Q54376" s="118"/>
    </row>
    <row r="54377" spans="16:17">
      <c r="P54377" s="118"/>
      <c r="Q54377" s="118"/>
    </row>
    <row r="54378" spans="16:17">
      <c r="P54378" s="118"/>
      <c r="Q54378" s="118"/>
    </row>
    <row r="54379" spans="16:17">
      <c r="P54379" s="118"/>
      <c r="Q54379" s="118"/>
    </row>
    <row r="54380" spans="16:17">
      <c r="P54380" s="118"/>
      <c r="Q54380" s="118"/>
    </row>
    <row r="54381" spans="16:17">
      <c r="P54381" s="118"/>
      <c r="Q54381" s="118"/>
    </row>
    <row r="54382" spans="16:17">
      <c r="P54382" s="118"/>
      <c r="Q54382" s="118"/>
    </row>
    <row r="54383" spans="16:17">
      <c r="P54383" s="118"/>
      <c r="Q54383" s="118"/>
    </row>
    <row r="54384" spans="16:17">
      <c r="P54384" s="118"/>
      <c r="Q54384" s="118"/>
    </row>
    <row r="54385" spans="16:17">
      <c r="P54385" s="118"/>
      <c r="Q54385" s="118"/>
    </row>
    <row r="54386" spans="16:17">
      <c r="P54386" s="118"/>
      <c r="Q54386" s="118"/>
    </row>
    <row r="54387" spans="16:17">
      <c r="P54387" s="118"/>
      <c r="Q54387" s="118"/>
    </row>
    <row r="54388" spans="16:17">
      <c r="P54388" s="118"/>
      <c r="Q54388" s="118"/>
    </row>
    <row r="54389" spans="16:17">
      <c r="P54389" s="118"/>
      <c r="Q54389" s="118"/>
    </row>
    <row r="54390" spans="16:17">
      <c r="P54390" s="118"/>
      <c r="Q54390" s="118"/>
    </row>
    <row r="54391" spans="16:17">
      <c r="P54391" s="118"/>
      <c r="Q54391" s="118"/>
    </row>
    <row r="54392" spans="16:17">
      <c r="P54392" s="118"/>
      <c r="Q54392" s="118"/>
    </row>
    <row r="54393" spans="16:17">
      <c r="P54393" s="118"/>
      <c r="Q54393" s="118"/>
    </row>
    <row r="54394" spans="16:17">
      <c r="P54394" s="118"/>
      <c r="Q54394" s="118"/>
    </row>
    <row r="54395" spans="16:17">
      <c r="P54395" s="118"/>
      <c r="Q54395" s="118"/>
    </row>
    <row r="54396" spans="16:17">
      <c r="P54396" s="118"/>
      <c r="Q54396" s="118"/>
    </row>
    <row r="54397" spans="16:17">
      <c r="P54397" s="118"/>
      <c r="Q54397" s="118"/>
    </row>
    <row r="54398" spans="16:17">
      <c r="P54398" s="118"/>
      <c r="Q54398" s="118"/>
    </row>
    <row r="54399" spans="16:17">
      <c r="P54399" s="118"/>
      <c r="Q54399" s="118"/>
    </row>
    <row r="54400" spans="16:17">
      <c r="P54400" s="118"/>
      <c r="Q54400" s="118"/>
    </row>
    <row r="54401" spans="16:17">
      <c r="P54401" s="118"/>
      <c r="Q54401" s="118"/>
    </row>
    <row r="54402" spans="16:17">
      <c r="P54402" s="118"/>
      <c r="Q54402" s="118"/>
    </row>
    <row r="54403" spans="16:17">
      <c r="P54403" s="118"/>
      <c r="Q54403" s="118"/>
    </row>
    <row r="54404" spans="16:17">
      <c r="P54404" s="118"/>
      <c r="Q54404" s="118"/>
    </row>
    <row r="54405" spans="16:17">
      <c r="P54405" s="118"/>
      <c r="Q54405" s="118"/>
    </row>
    <row r="54406" spans="16:17">
      <c r="P54406" s="118"/>
      <c r="Q54406" s="118"/>
    </row>
    <row r="54407" spans="16:17">
      <c r="P54407" s="118"/>
      <c r="Q54407" s="118"/>
    </row>
    <row r="54408" spans="16:17">
      <c r="P54408" s="118"/>
      <c r="Q54408" s="118"/>
    </row>
    <row r="54409" spans="16:17">
      <c r="P54409" s="118"/>
      <c r="Q54409" s="118"/>
    </row>
    <row r="54410" spans="16:17">
      <c r="P54410" s="118"/>
      <c r="Q54410" s="118"/>
    </row>
    <row r="54411" spans="16:17">
      <c r="P54411" s="118"/>
      <c r="Q54411" s="118"/>
    </row>
    <row r="54412" spans="16:17">
      <c r="P54412" s="118"/>
      <c r="Q54412" s="118"/>
    </row>
    <row r="54413" spans="16:17">
      <c r="P54413" s="118"/>
      <c r="Q54413" s="118"/>
    </row>
    <row r="54414" spans="16:17">
      <c r="P54414" s="118"/>
      <c r="Q54414" s="118"/>
    </row>
    <row r="54415" spans="16:17">
      <c r="P54415" s="118"/>
      <c r="Q54415" s="118"/>
    </row>
    <row r="54416" spans="16:17">
      <c r="P54416" s="118"/>
      <c r="Q54416" s="118"/>
    </row>
    <row r="54417" spans="16:17">
      <c r="P54417" s="118"/>
      <c r="Q54417" s="118"/>
    </row>
    <row r="54418" spans="16:17">
      <c r="P54418" s="118"/>
      <c r="Q54418" s="118"/>
    </row>
    <row r="54419" spans="16:17">
      <c r="P54419" s="118"/>
      <c r="Q54419" s="118"/>
    </row>
    <row r="54420" spans="16:17">
      <c r="P54420" s="118"/>
      <c r="Q54420" s="118"/>
    </row>
    <row r="54421" spans="16:17">
      <c r="P54421" s="118"/>
      <c r="Q54421" s="118"/>
    </row>
    <row r="54422" spans="16:17">
      <c r="P54422" s="118"/>
      <c r="Q54422" s="118"/>
    </row>
    <row r="54423" spans="16:17">
      <c r="P54423" s="118"/>
      <c r="Q54423" s="118"/>
    </row>
    <row r="54424" spans="16:17">
      <c r="P54424" s="118"/>
      <c r="Q54424" s="118"/>
    </row>
    <row r="54425" spans="16:17">
      <c r="P54425" s="118"/>
      <c r="Q54425" s="118"/>
    </row>
    <row r="54426" spans="16:17">
      <c r="P54426" s="118"/>
      <c r="Q54426" s="118"/>
    </row>
    <row r="54427" spans="16:17">
      <c r="P54427" s="118"/>
      <c r="Q54427" s="118"/>
    </row>
    <row r="54428" spans="16:17">
      <c r="P54428" s="118"/>
      <c r="Q54428" s="118"/>
    </row>
    <row r="54429" spans="16:17">
      <c r="P54429" s="118"/>
      <c r="Q54429" s="118"/>
    </row>
    <row r="54430" spans="16:17">
      <c r="P54430" s="118"/>
      <c r="Q54430" s="118"/>
    </row>
    <row r="54431" spans="16:17">
      <c r="P54431" s="118"/>
      <c r="Q54431" s="118"/>
    </row>
    <row r="54432" spans="16:17">
      <c r="P54432" s="118"/>
      <c r="Q54432" s="118"/>
    </row>
    <row r="54433" spans="16:17">
      <c r="P54433" s="118"/>
      <c r="Q54433" s="118"/>
    </row>
    <row r="54434" spans="16:17">
      <c r="P54434" s="118"/>
      <c r="Q54434" s="118"/>
    </row>
    <row r="54435" spans="16:17">
      <c r="P54435" s="118"/>
      <c r="Q54435" s="118"/>
    </row>
    <row r="54436" spans="16:17">
      <c r="P54436" s="118"/>
      <c r="Q54436" s="118"/>
    </row>
    <row r="54437" spans="16:17">
      <c r="P54437" s="118"/>
      <c r="Q54437" s="118"/>
    </row>
    <row r="54438" spans="16:17">
      <c r="P54438" s="118"/>
      <c r="Q54438" s="118"/>
    </row>
    <row r="54439" spans="16:17">
      <c r="P54439" s="118"/>
      <c r="Q54439" s="118"/>
    </row>
    <row r="54440" spans="16:17">
      <c r="P54440" s="118"/>
      <c r="Q54440" s="118"/>
    </row>
    <row r="54441" spans="16:17">
      <c r="P54441" s="118"/>
      <c r="Q54441" s="118"/>
    </row>
    <row r="54442" spans="16:17">
      <c r="P54442" s="118"/>
      <c r="Q54442" s="118"/>
    </row>
    <row r="54443" spans="16:17">
      <c r="P54443" s="118"/>
      <c r="Q54443" s="118"/>
    </row>
    <row r="54444" spans="16:17">
      <c r="P54444" s="118"/>
      <c r="Q54444" s="118"/>
    </row>
    <row r="54445" spans="16:17">
      <c r="P54445" s="118"/>
      <c r="Q54445" s="118"/>
    </row>
    <row r="54446" spans="16:17">
      <c r="P54446" s="118"/>
      <c r="Q54446" s="118"/>
    </row>
    <row r="54447" spans="16:17">
      <c r="P54447" s="118"/>
      <c r="Q54447" s="118"/>
    </row>
    <row r="54448" spans="16:17">
      <c r="P54448" s="118"/>
      <c r="Q54448" s="118"/>
    </row>
    <row r="54449" spans="16:17">
      <c r="P54449" s="118"/>
      <c r="Q54449" s="118"/>
    </row>
    <row r="54450" spans="16:17">
      <c r="P54450" s="118"/>
      <c r="Q54450" s="118"/>
    </row>
    <row r="54451" spans="16:17">
      <c r="P54451" s="118"/>
      <c r="Q54451" s="118"/>
    </row>
    <row r="54452" spans="16:17">
      <c r="P54452" s="118"/>
      <c r="Q54452" s="118"/>
    </row>
    <row r="54453" spans="16:17">
      <c r="P54453" s="118"/>
      <c r="Q54453" s="118"/>
    </row>
    <row r="54454" spans="16:17">
      <c r="P54454" s="118"/>
      <c r="Q54454" s="118"/>
    </row>
    <row r="54455" spans="16:17">
      <c r="P54455" s="118"/>
      <c r="Q54455" s="118"/>
    </row>
    <row r="54456" spans="16:17">
      <c r="P54456" s="118"/>
      <c r="Q54456" s="118"/>
    </row>
    <row r="54457" spans="16:17">
      <c r="P54457" s="118"/>
      <c r="Q54457" s="118"/>
    </row>
    <row r="54458" spans="16:17">
      <c r="P54458" s="118"/>
      <c r="Q54458" s="118"/>
    </row>
    <row r="54459" spans="16:17">
      <c r="P54459" s="118"/>
      <c r="Q54459" s="118"/>
    </row>
    <row r="54460" spans="16:17">
      <c r="P54460" s="118"/>
      <c r="Q54460" s="118"/>
    </row>
    <row r="54461" spans="16:17">
      <c r="P54461" s="118"/>
      <c r="Q54461" s="118"/>
    </row>
    <row r="54462" spans="16:17">
      <c r="P54462" s="118"/>
      <c r="Q54462" s="118"/>
    </row>
    <row r="54463" spans="16:17">
      <c r="P54463" s="118"/>
      <c r="Q54463" s="118"/>
    </row>
    <row r="54464" spans="16:17">
      <c r="P54464" s="118"/>
      <c r="Q54464" s="118"/>
    </row>
    <row r="54465" spans="16:17">
      <c r="P54465" s="118"/>
      <c r="Q54465" s="118"/>
    </row>
    <row r="54466" spans="16:17">
      <c r="P54466" s="118"/>
      <c r="Q54466" s="118"/>
    </row>
    <row r="54467" spans="16:17">
      <c r="P54467" s="118"/>
      <c r="Q54467" s="118"/>
    </row>
    <row r="54468" spans="16:17">
      <c r="P54468" s="118"/>
      <c r="Q54468" s="118"/>
    </row>
    <row r="54469" spans="16:17">
      <c r="P54469" s="118"/>
      <c r="Q54469" s="118"/>
    </row>
    <row r="54470" spans="16:17">
      <c r="P54470" s="118"/>
      <c r="Q54470" s="118"/>
    </row>
    <row r="54471" spans="16:17">
      <c r="P54471" s="118"/>
      <c r="Q54471" s="118"/>
    </row>
    <row r="54472" spans="16:17">
      <c r="P54472" s="118"/>
      <c r="Q54472" s="118"/>
    </row>
    <row r="54473" spans="16:17">
      <c r="P54473" s="118"/>
      <c r="Q54473" s="118"/>
    </row>
    <row r="54474" spans="16:17">
      <c r="P54474" s="118"/>
      <c r="Q54474" s="118"/>
    </row>
    <row r="54475" spans="16:17">
      <c r="P54475" s="118"/>
      <c r="Q54475" s="118"/>
    </row>
    <row r="54476" spans="16:17">
      <c r="P54476" s="118"/>
      <c r="Q54476" s="118"/>
    </row>
    <row r="54477" spans="16:17">
      <c r="P54477" s="118"/>
      <c r="Q54477" s="118"/>
    </row>
    <row r="54478" spans="16:17">
      <c r="P54478" s="118"/>
      <c r="Q54478" s="118"/>
    </row>
    <row r="54479" spans="16:17">
      <c r="P54479" s="118"/>
      <c r="Q54479" s="118"/>
    </row>
    <row r="54480" spans="16:17">
      <c r="P54480" s="118"/>
      <c r="Q54480" s="118"/>
    </row>
    <row r="54481" spans="16:17">
      <c r="P54481" s="118"/>
      <c r="Q54481" s="118"/>
    </row>
    <row r="54482" spans="16:17">
      <c r="P54482" s="118"/>
      <c r="Q54482" s="118"/>
    </row>
    <row r="54483" spans="16:17">
      <c r="P54483" s="118"/>
      <c r="Q54483" s="118"/>
    </row>
    <row r="54484" spans="16:17">
      <c r="P54484" s="118"/>
      <c r="Q54484" s="118"/>
    </row>
    <row r="54485" spans="16:17">
      <c r="P54485" s="118"/>
      <c r="Q54485" s="118"/>
    </row>
    <row r="54486" spans="16:17">
      <c r="P54486" s="118"/>
      <c r="Q54486" s="118"/>
    </row>
    <row r="54487" spans="16:17">
      <c r="P54487" s="118"/>
      <c r="Q54487" s="118"/>
    </row>
    <row r="54488" spans="16:17">
      <c r="P54488" s="118"/>
      <c r="Q54488" s="118"/>
    </row>
    <row r="54489" spans="16:17">
      <c r="P54489" s="118"/>
      <c r="Q54489" s="118"/>
    </row>
    <row r="54490" spans="16:17">
      <c r="P54490" s="118"/>
      <c r="Q54490" s="118"/>
    </row>
    <row r="54491" spans="16:17">
      <c r="P54491" s="118"/>
      <c r="Q54491" s="118"/>
    </row>
    <row r="54492" spans="16:17">
      <c r="P54492" s="118"/>
      <c r="Q54492" s="118"/>
    </row>
    <row r="54493" spans="16:17">
      <c r="P54493" s="118"/>
      <c r="Q54493" s="118"/>
    </row>
    <row r="54494" spans="16:17">
      <c r="P54494" s="118"/>
      <c r="Q54494" s="118"/>
    </row>
    <row r="54495" spans="16:17">
      <c r="P54495" s="118"/>
      <c r="Q54495" s="118"/>
    </row>
    <row r="54496" spans="16:17">
      <c r="P54496" s="118"/>
      <c r="Q54496" s="118"/>
    </row>
    <row r="54497" spans="16:17">
      <c r="P54497" s="118"/>
      <c r="Q54497" s="118"/>
    </row>
    <row r="54498" spans="16:17">
      <c r="P54498" s="118"/>
      <c r="Q54498" s="118"/>
    </row>
    <row r="54499" spans="16:17">
      <c r="P54499" s="118"/>
      <c r="Q54499" s="118"/>
    </row>
    <row r="54500" spans="16:17">
      <c r="P54500" s="118"/>
      <c r="Q54500" s="118"/>
    </row>
    <row r="54501" spans="16:17">
      <c r="P54501" s="118"/>
      <c r="Q54501" s="118"/>
    </row>
    <row r="54502" spans="16:17">
      <c r="P54502" s="118"/>
      <c r="Q54502" s="118"/>
    </row>
    <row r="54503" spans="16:17">
      <c r="P54503" s="118"/>
      <c r="Q54503" s="118"/>
    </row>
    <row r="54504" spans="16:17">
      <c r="P54504" s="118"/>
      <c r="Q54504" s="118"/>
    </row>
    <row r="54505" spans="16:17">
      <c r="P54505" s="118"/>
      <c r="Q54505" s="118"/>
    </row>
    <row r="54506" spans="16:17">
      <c r="P54506" s="118"/>
      <c r="Q54506" s="118"/>
    </row>
    <row r="54507" spans="16:17">
      <c r="P54507" s="118"/>
      <c r="Q54507" s="118"/>
    </row>
    <row r="54508" spans="16:17">
      <c r="P54508" s="118"/>
      <c r="Q54508" s="118"/>
    </row>
    <row r="54509" spans="16:17">
      <c r="P54509" s="118"/>
      <c r="Q54509" s="118"/>
    </row>
    <row r="54510" spans="16:17">
      <c r="P54510" s="118"/>
      <c r="Q54510" s="118"/>
    </row>
    <row r="54511" spans="16:17">
      <c r="P54511" s="118"/>
      <c r="Q54511" s="118"/>
    </row>
    <row r="54512" spans="16:17">
      <c r="P54512" s="118"/>
      <c r="Q54512" s="118"/>
    </row>
    <row r="54513" spans="16:17">
      <c r="P54513" s="118"/>
      <c r="Q54513" s="118"/>
    </row>
    <row r="54514" spans="16:17">
      <c r="P54514" s="118"/>
      <c r="Q54514" s="118"/>
    </row>
    <row r="54515" spans="16:17">
      <c r="P54515" s="118"/>
      <c r="Q54515" s="118"/>
    </row>
    <row r="54516" spans="16:17">
      <c r="P54516" s="118"/>
      <c r="Q54516" s="118"/>
    </row>
    <row r="54517" spans="16:17">
      <c r="P54517" s="118"/>
      <c r="Q54517" s="118"/>
    </row>
    <row r="54518" spans="16:17">
      <c r="P54518" s="118"/>
      <c r="Q54518" s="118"/>
    </row>
    <row r="54519" spans="16:17">
      <c r="P54519" s="118"/>
      <c r="Q54519" s="118"/>
    </row>
    <row r="54520" spans="16:17">
      <c r="P54520" s="118"/>
      <c r="Q54520" s="118"/>
    </row>
    <row r="54521" spans="16:17">
      <c r="P54521" s="118"/>
      <c r="Q54521" s="118"/>
    </row>
    <row r="54522" spans="16:17">
      <c r="P54522" s="118"/>
      <c r="Q54522" s="118"/>
    </row>
    <row r="54523" spans="16:17">
      <c r="P54523" s="118"/>
      <c r="Q54523" s="118"/>
    </row>
    <row r="54524" spans="16:17">
      <c r="P54524" s="118"/>
      <c r="Q54524" s="118"/>
    </row>
    <row r="54525" spans="16:17">
      <c r="P54525" s="118"/>
      <c r="Q54525" s="118"/>
    </row>
    <row r="54526" spans="16:17">
      <c r="P54526" s="118"/>
      <c r="Q54526" s="118"/>
    </row>
    <row r="54527" spans="16:17">
      <c r="P54527" s="118"/>
      <c r="Q54527" s="118"/>
    </row>
    <row r="54528" spans="16:17">
      <c r="P54528" s="118"/>
      <c r="Q54528" s="118"/>
    </row>
    <row r="54529" spans="16:17">
      <c r="P54529" s="118"/>
      <c r="Q54529" s="118"/>
    </row>
    <row r="54530" spans="16:17">
      <c r="P54530" s="118"/>
      <c r="Q54530" s="118"/>
    </row>
    <row r="54531" spans="16:17">
      <c r="P54531" s="118"/>
      <c r="Q54531" s="118"/>
    </row>
    <row r="54532" spans="16:17">
      <c r="P54532" s="118"/>
      <c r="Q54532" s="118"/>
    </row>
    <row r="54533" spans="16:17">
      <c r="P54533" s="118"/>
      <c r="Q54533" s="118"/>
    </row>
    <row r="54534" spans="16:17">
      <c r="P54534" s="118"/>
      <c r="Q54534" s="118"/>
    </row>
    <row r="54535" spans="16:17">
      <c r="P54535" s="118"/>
      <c r="Q54535" s="118"/>
    </row>
    <row r="54536" spans="16:17">
      <c r="P54536" s="118"/>
      <c r="Q54536" s="118"/>
    </row>
    <row r="54537" spans="16:17">
      <c r="P54537" s="118"/>
      <c r="Q54537" s="118"/>
    </row>
    <row r="54538" spans="16:17">
      <c r="P54538" s="118"/>
      <c r="Q54538" s="118"/>
    </row>
    <row r="54539" spans="16:17">
      <c r="P54539" s="118"/>
      <c r="Q54539" s="118"/>
    </row>
    <row r="54540" spans="16:17">
      <c r="P54540" s="118"/>
      <c r="Q54540" s="118"/>
    </row>
    <row r="54541" spans="16:17">
      <c r="P54541" s="118"/>
      <c r="Q54541" s="118"/>
    </row>
    <row r="54542" spans="16:17">
      <c r="P54542" s="118"/>
      <c r="Q54542" s="118"/>
    </row>
    <row r="54543" spans="16:17">
      <c r="P54543" s="118"/>
      <c r="Q54543" s="118"/>
    </row>
    <row r="54544" spans="16:17">
      <c r="P54544" s="118"/>
      <c r="Q54544" s="118"/>
    </row>
    <row r="54545" spans="16:17">
      <c r="P54545" s="118"/>
      <c r="Q54545" s="118"/>
    </row>
    <row r="54546" spans="16:17">
      <c r="P54546" s="118"/>
      <c r="Q54546" s="118"/>
    </row>
    <row r="54547" spans="16:17">
      <c r="P54547" s="118"/>
      <c r="Q54547" s="118"/>
    </row>
    <row r="54548" spans="16:17">
      <c r="P54548" s="118"/>
      <c r="Q54548" s="118"/>
    </row>
    <row r="54549" spans="16:17">
      <c r="P54549" s="118"/>
      <c r="Q54549" s="118"/>
    </row>
    <row r="54550" spans="16:17">
      <c r="P54550" s="118"/>
      <c r="Q54550" s="118"/>
    </row>
    <row r="54551" spans="16:17">
      <c r="P54551" s="118"/>
      <c r="Q54551" s="118"/>
    </row>
    <row r="54552" spans="16:17">
      <c r="P54552" s="118"/>
      <c r="Q54552" s="118"/>
    </row>
    <row r="54553" spans="16:17">
      <c r="P54553" s="118"/>
      <c r="Q54553" s="118"/>
    </row>
    <row r="54554" spans="16:17">
      <c r="P54554" s="118"/>
      <c r="Q54554" s="118"/>
    </row>
    <row r="54555" spans="16:17">
      <c r="P54555" s="118"/>
      <c r="Q54555" s="118"/>
    </row>
    <row r="54556" spans="16:17">
      <c r="P54556" s="118"/>
      <c r="Q54556" s="118"/>
    </row>
    <row r="54557" spans="16:17">
      <c r="P54557" s="118"/>
      <c r="Q54557" s="118"/>
    </row>
    <row r="54558" spans="16:17">
      <c r="P54558" s="118"/>
      <c r="Q54558" s="118"/>
    </row>
    <row r="54559" spans="16:17">
      <c r="P54559" s="118"/>
      <c r="Q54559" s="118"/>
    </row>
    <row r="54560" spans="16:17">
      <c r="P54560" s="118"/>
      <c r="Q54560" s="118"/>
    </row>
    <row r="54561" spans="16:17">
      <c r="P54561" s="118"/>
      <c r="Q54561" s="118"/>
    </row>
    <row r="54562" spans="16:17">
      <c r="P54562" s="118"/>
      <c r="Q54562" s="118"/>
    </row>
    <row r="54563" spans="16:17">
      <c r="P54563" s="118"/>
      <c r="Q54563" s="118"/>
    </row>
    <row r="54564" spans="16:17">
      <c r="P54564" s="118"/>
      <c r="Q54564" s="118"/>
    </row>
    <row r="54565" spans="16:17">
      <c r="P54565" s="118"/>
      <c r="Q54565" s="118"/>
    </row>
    <row r="54566" spans="16:17">
      <c r="P54566" s="118"/>
      <c r="Q54566" s="118"/>
    </row>
    <row r="54567" spans="16:17">
      <c r="P54567" s="118"/>
      <c r="Q54567" s="118"/>
    </row>
    <row r="54568" spans="16:17">
      <c r="P54568" s="118"/>
      <c r="Q54568" s="118"/>
    </row>
    <row r="54569" spans="16:17">
      <c r="P54569" s="118"/>
      <c r="Q54569" s="118"/>
    </row>
    <row r="54570" spans="16:17">
      <c r="P54570" s="118"/>
      <c r="Q54570" s="118"/>
    </row>
    <row r="54571" spans="16:17">
      <c r="P54571" s="118"/>
      <c r="Q54571" s="118"/>
    </row>
    <row r="54572" spans="16:17">
      <c r="P54572" s="118"/>
      <c r="Q54572" s="118"/>
    </row>
    <row r="54573" spans="16:17">
      <c r="P54573" s="118"/>
      <c r="Q54573" s="118"/>
    </row>
    <row r="54574" spans="16:17">
      <c r="P54574" s="118"/>
      <c r="Q54574" s="118"/>
    </row>
    <row r="54575" spans="16:17">
      <c r="P54575" s="118"/>
      <c r="Q54575" s="118"/>
    </row>
    <row r="54576" spans="16:17">
      <c r="P54576" s="118"/>
      <c r="Q54576" s="118"/>
    </row>
    <row r="54577" spans="16:17">
      <c r="P54577" s="118"/>
      <c r="Q54577" s="118"/>
    </row>
    <row r="54578" spans="16:17">
      <c r="P54578" s="118"/>
      <c r="Q54578" s="118"/>
    </row>
    <row r="54579" spans="16:17">
      <c r="P54579" s="118"/>
      <c r="Q54579" s="118"/>
    </row>
    <row r="54580" spans="16:17">
      <c r="P54580" s="118"/>
      <c r="Q54580" s="118"/>
    </row>
    <row r="54581" spans="16:17">
      <c r="P54581" s="118"/>
      <c r="Q54581" s="118"/>
    </row>
    <row r="54582" spans="16:17">
      <c r="P54582" s="118"/>
      <c r="Q54582" s="118"/>
    </row>
    <row r="54583" spans="16:17">
      <c r="P54583" s="118"/>
      <c r="Q54583" s="118"/>
    </row>
    <row r="54584" spans="16:17">
      <c r="P54584" s="118"/>
      <c r="Q54584" s="118"/>
    </row>
    <row r="54585" spans="16:17">
      <c r="P54585" s="118"/>
      <c r="Q54585" s="118"/>
    </row>
    <row r="54586" spans="16:17">
      <c r="P54586" s="118"/>
      <c r="Q54586" s="118"/>
    </row>
    <row r="54587" spans="16:17">
      <c r="P54587" s="118"/>
      <c r="Q54587" s="118"/>
    </row>
    <row r="54588" spans="16:17">
      <c r="P54588" s="118"/>
      <c r="Q54588" s="118"/>
    </row>
    <row r="54589" spans="16:17">
      <c r="P54589" s="118"/>
      <c r="Q54589" s="118"/>
    </row>
    <row r="54590" spans="16:17">
      <c r="P54590" s="118"/>
      <c r="Q54590" s="118"/>
    </row>
    <row r="54591" spans="16:17">
      <c r="P54591" s="118"/>
      <c r="Q54591" s="118"/>
    </row>
    <row r="54592" spans="16:17">
      <c r="P54592" s="118"/>
      <c r="Q54592" s="118"/>
    </row>
    <row r="54593" spans="16:17">
      <c r="P54593" s="118"/>
      <c r="Q54593" s="118"/>
    </row>
    <row r="54594" spans="16:17">
      <c r="P54594" s="118"/>
      <c r="Q54594" s="118"/>
    </row>
    <row r="54595" spans="16:17">
      <c r="P54595" s="118"/>
      <c r="Q54595" s="118"/>
    </row>
    <row r="54596" spans="16:17">
      <c r="P54596" s="118"/>
      <c r="Q54596" s="118"/>
    </row>
    <row r="54597" spans="16:17">
      <c r="P54597" s="118"/>
      <c r="Q54597" s="118"/>
    </row>
    <row r="54598" spans="16:17">
      <c r="P54598" s="118"/>
      <c r="Q54598" s="118"/>
    </row>
    <row r="54599" spans="16:17">
      <c r="P54599" s="118"/>
      <c r="Q54599" s="118"/>
    </row>
    <row r="54600" spans="16:17">
      <c r="P54600" s="118"/>
      <c r="Q54600" s="118"/>
    </row>
    <row r="54601" spans="16:17">
      <c r="P54601" s="118"/>
      <c r="Q54601" s="118"/>
    </row>
    <row r="54602" spans="16:17">
      <c r="P54602" s="118"/>
      <c r="Q54602" s="118"/>
    </row>
    <row r="54603" spans="16:17">
      <c r="P54603" s="118"/>
      <c r="Q54603" s="118"/>
    </row>
    <row r="54604" spans="16:17">
      <c r="P54604" s="118"/>
      <c r="Q54604" s="118"/>
    </row>
    <row r="54605" spans="16:17">
      <c r="P54605" s="118"/>
      <c r="Q54605" s="118"/>
    </row>
    <row r="54606" spans="16:17">
      <c r="P54606" s="118"/>
      <c r="Q54606" s="118"/>
    </row>
    <row r="54607" spans="16:17">
      <c r="P54607" s="118"/>
      <c r="Q54607" s="118"/>
    </row>
    <row r="54608" spans="16:17">
      <c r="P54608" s="118"/>
      <c r="Q54608" s="118"/>
    </row>
    <row r="54609" spans="16:17">
      <c r="P54609" s="118"/>
      <c r="Q54609" s="118"/>
    </row>
    <row r="54610" spans="16:17">
      <c r="P54610" s="118"/>
      <c r="Q54610" s="118"/>
    </row>
    <row r="54611" spans="16:17">
      <c r="P54611" s="118"/>
      <c r="Q54611" s="118"/>
    </row>
    <row r="54612" spans="16:17">
      <c r="P54612" s="118"/>
      <c r="Q54612" s="118"/>
    </row>
    <row r="54613" spans="16:17">
      <c r="P54613" s="118"/>
      <c r="Q54613" s="118"/>
    </row>
    <row r="54614" spans="16:17">
      <c r="P54614" s="118"/>
      <c r="Q54614" s="118"/>
    </row>
    <row r="54615" spans="16:17">
      <c r="P54615" s="118"/>
      <c r="Q54615" s="118"/>
    </row>
    <row r="54616" spans="16:17">
      <c r="P54616" s="118"/>
      <c r="Q54616" s="118"/>
    </row>
    <row r="54617" spans="16:17">
      <c r="P54617" s="118"/>
      <c r="Q54617" s="118"/>
    </row>
    <row r="54618" spans="16:17">
      <c r="P54618" s="118"/>
      <c r="Q54618" s="118"/>
    </row>
    <row r="54619" spans="16:17">
      <c r="P54619" s="118"/>
      <c r="Q54619" s="118"/>
    </row>
    <row r="54620" spans="16:17">
      <c r="P54620" s="118"/>
      <c r="Q54620" s="118"/>
    </row>
    <row r="54621" spans="16:17">
      <c r="P54621" s="118"/>
      <c r="Q54621" s="118"/>
    </row>
    <row r="54622" spans="16:17">
      <c r="P54622" s="118"/>
      <c r="Q54622" s="118"/>
    </row>
    <row r="54623" spans="16:17">
      <c r="P54623" s="118"/>
      <c r="Q54623" s="118"/>
    </row>
    <row r="54624" spans="16:17">
      <c r="P54624" s="118"/>
      <c r="Q54624" s="118"/>
    </row>
    <row r="54625" spans="16:17">
      <c r="P54625" s="118"/>
      <c r="Q54625" s="118"/>
    </row>
    <row r="54626" spans="16:17">
      <c r="P54626" s="118"/>
      <c r="Q54626" s="118"/>
    </row>
    <row r="54627" spans="16:17">
      <c r="P54627" s="118"/>
      <c r="Q54627" s="118"/>
    </row>
    <row r="54628" spans="16:17">
      <c r="P54628" s="118"/>
      <c r="Q54628" s="118"/>
    </row>
    <row r="54629" spans="16:17">
      <c r="P54629" s="118"/>
      <c r="Q54629" s="118"/>
    </row>
    <row r="54630" spans="16:17">
      <c r="P54630" s="118"/>
      <c r="Q54630" s="118"/>
    </row>
    <row r="54631" spans="16:17">
      <c r="P54631" s="118"/>
      <c r="Q54631" s="118"/>
    </row>
    <row r="54632" spans="16:17">
      <c r="P54632" s="118"/>
      <c r="Q54632" s="118"/>
    </row>
    <row r="54633" spans="16:17">
      <c r="P54633" s="118"/>
      <c r="Q54633" s="118"/>
    </row>
    <row r="54634" spans="16:17">
      <c r="P54634" s="118"/>
      <c r="Q54634" s="118"/>
    </row>
    <row r="54635" spans="16:17">
      <c r="P54635" s="118"/>
      <c r="Q54635" s="118"/>
    </row>
    <row r="54636" spans="16:17">
      <c r="P54636" s="118"/>
      <c r="Q54636" s="118"/>
    </row>
    <row r="54637" spans="16:17">
      <c r="P54637" s="118"/>
      <c r="Q54637" s="118"/>
    </row>
    <row r="54638" spans="16:17">
      <c r="P54638" s="118"/>
      <c r="Q54638" s="118"/>
    </row>
    <row r="54639" spans="16:17">
      <c r="P54639" s="118"/>
      <c r="Q54639" s="118"/>
    </row>
    <row r="54640" spans="16:17">
      <c r="P54640" s="118"/>
      <c r="Q54640" s="118"/>
    </row>
    <row r="54641" spans="16:17">
      <c r="P54641" s="118"/>
      <c r="Q54641" s="118"/>
    </row>
    <row r="54642" spans="16:17">
      <c r="P54642" s="118"/>
      <c r="Q54642" s="118"/>
    </row>
    <row r="54643" spans="16:17">
      <c r="P54643" s="118"/>
      <c r="Q54643" s="118"/>
    </row>
    <row r="54644" spans="16:17">
      <c r="P54644" s="118"/>
      <c r="Q54644" s="118"/>
    </row>
    <row r="54645" spans="16:17">
      <c r="P54645" s="118"/>
      <c r="Q54645" s="118"/>
    </row>
    <row r="54646" spans="16:17">
      <c r="P54646" s="118"/>
      <c r="Q54646" s="118"/>
    </row>
    <row r="54647" spans="16:17">
      <c r="P54647" s="118"/>
      <c r="Q54647" s="118"/>
    </row>
    <row r="54648" spans="16:17">
      <c r="P54648" s="118"/>
      <c r="Q54648" s="118"/>
    </row>
    <row r="54649" spans="16:17">
      <c r="P54649" s="118"/>
      <c r="Q54649" s="118"/>
    </row>
    <row r="54650" spans="16:17">
      <c r="P54650" s="118"/>
      <c r="Q54650" s="118"/>
    </row>
    <row r="54651" spans="16:17">
      <c r="P54651" s="118"/>
      <c r="Q54651" s="118"/>
    </row>
    <row r="54652" spans="16:17">
      <c r="P54652" s="118"/>
      <c r="Q54652" s="118"/>
    </row>
    <row r="54653" spans="16:17">
      <c r="P54653" s="118"/>
      <c r="Q54653" s="118"/>
    </row>
    <row r="54654" spans="16:17">
      <c r="P54654" s="118"/>
      <c r="Q54654" s="118"/>
    </row>
    <row r="54655" spans="16:17">
      <c r="P54655" s="118"/>
      <c r="Q54655" s="118"/>
    </row>
    <row r="54656" spans="16:17">
      <c r="P54656" s="118"/>
      <c r="Q54656" s="118"/>
    </row>
    <row r="54657" spans="16:17">
      <c r="P54657" s="118"/>
      <c r="Q54657" s="118"/>
    </row>
    <row r="54658" spans="16:17">
      <c r="P54658" s="118"/>
      <c r="Q54658" s="118"/>
    </row>
    <row r="54659" spans="16:17">
      <c r="P54659" s="118"/>
      <c r="Q54659" s="118"/>
    </row>
    <row r="54660" spans="16:17">
      <c r="P54660" s="118"/>
      <c r="Q54660" s="118"/>
    </row>
    <row r="54661" spans="16:17">
      <c r="P54661" s="118"/>
      <c r="Q54661" s="118"/>
    </row>
    <row r="54662" spans="16:17">
      <c r="P54662" s="118"/>
      <c r="Q54662" s="118"/>
    </row>
    <row r="54663" spans="16:17">
      <c r="P54663" s="118"/>
      <c r="Q54663" s="118"/>
    </row>
    <row r="54664" spans="16:17">
      <c r="P54664" s="118"/>
      <c r="Q54664" s="118"/>
    </row>
    <row r="54665" spans="16:17">
      <c r="P54665" s="118"/>
      <c r="Q54665" s="118"/>
    </row>
    <row r="54666" spans="16:17">
      <c r="P54666" s="118"/>
      <c r="Q54666" s="118"/>
    </row>
    <row r="54667" spans="16:17">
      <c r="P54667" s="118"/>
      <c r="Q54667" s="118"/>
    </row>
    <row r="54668" spans="16:17">
      <c r="P54668" s="118"/>
      <c r="Q54668" s="118"/>
    </row>
    <row r="54669" spans="16:17">
      <c r="P54669" s="118"/>
      <c r="Q54669" s="118"/>
    </row>
    <row r="54670" spans="16:17">
      <c r="P54670" s="118"/>
      <c r="Q54670" s="118"/>
    </row>
    <row r="54671" spans="16:17">
      <c r="P54671" s="118"/>
      <c r="Q54671" s="118"/>
    </row>
    <row r="54672" spans="16:17">
      <c r="P54672" s="118"/>
      <c r="Q54672" s="118"/>
    </row>
    <row r="54673" spans="16:17">
      <c r="P54673" s="118"/>
      <c r="Q54673" s="118"/>
    </row>
    <row r="54674" spans="16:17">
      <c r="P54674" s="118"/>
      <c r="Q54674" s="118"/>
    </row>
    <row r="54675" spans="16:17">
      <c r="P54675" s="118"/>
      <c r="Q54675" s="118"/>
    </row>
    <row r="54676" spans="16:17">
      <c r="P54676" s="118"/>
      <c r="Q54676" s="118"/>
    </row>
    <row r="54677" spans="16:17">
      <c r="P54677" s="118"/>
      <c r="Q54677" s="118"/>
    </row>
    <row r="54678" spans="16:17">
      <c r="P54678" s="118"/>
      <c r="Q54678" s="118"/>
    </row>
    <row r="54679" spans="16:17">
      <c r="P54679" s="118"/>
      <c r="Q54679" s="118"/>
    </row>
    <row r="54680" spans="16:17">
      <c r="P54680" s="118"/>
      <c r="Q54680" s="118"/>
    </row>
    <row r="54681" spans="16:17">
      <c r="P54681" s="118"/>
      <c r="Q54681" s="118"/>
    </row>
    <row r="54682" spans="16:17">
      <c r="P54682" s="118"/>
      <c r="Q54682" s="118"/>
    </row>
    <row r="54683" spans="16:17">
      <c r="P54683" s="118"/>
      <c r="Q54683" s="118"/>
    </row>
    <row r="54684" spans="16:17">
      <c r="P54684" s="118"/>
      <c r="Q54684" s="118"/>
    </row>
    <row r="54685" spans="16:17">
      <c r="P54685" s="118"/>
      <c r="Q54685" s="118"/>
    </row>
    <row r="54686" spans="16:17">
      <c r="P54686" s="118"/>
      <c r="Q54686" s="118"/>
    </row>
    <row r="54687" spans="16:17">
      <c r="P54687" s="118"/>
      <c r="Q54687" s="118"/>
    </row>
    <row r="54688" spans="16:17">
      <c r="P54688" s="118"/>
      <c r="Q54688" s="118"/>
    </row>
    <row r="54689" spans="16:17">
      <c r="P54689" s="118"/>
      <c r="Q54689" s="118"/>
    </row>
    <row r="54690" spans="16:17">
      <c r="P54690" s="118"/>
      <c r="Q54690" s="118"/>
    </row>
    <row r="54691" spans="16:17">
      <c r="P54691" s="118"/>
      <c r="Q54691" s="118"/>
    </row>
    <row r="54692" spans="16:17">
      <c r="P54692" s="118"/>
      <c r="Q54692" s="118"/>
    </row>
    <row r="54693" spans="16:17">
      <c r="P54693" s="118"/>
      <c r="Q54693" s="118"/>
    </row>
    <row r="54694" spans="16:17">
      <c r="P54694" s="118"/>
      <c r="Q54694" s="118"/>
    </row>
    <row r="54695" spans="16:17">
      <c r="P54695" s="118"/>
      <c r="Q54695" s="118"/>
    </row>
    <row r="54696" spans="16:17">
      <c r="P54696" s="118"/>
      <c r="Q54696" s="118"/>
    </row>
    <row r="54697" spans="16:17">
      <c r="P54697" s="118"/>
      <c r="Q54697" s="118"/>
    </row>
    <row r="54698" spans="16:17">
      <c r="P54698" s="118"/>
      <c r="Q54698" s="118"/>
    </row>
    <row r="54699" spans="16:17">
      <c r="P54699" s="118"/>
      <c r="Q54699" s="118"/>
    </row>
    <row r="54700" spans="16:17">
      <c r="P54700" s="118"/>
      <c r="Q54700" s="118"/>
    </row>
    <row r="54701" spans="16:17">
      <c r="P54701" s="118"/>
      <c r="Q54701" s="118"/>
    </row>
    <row r="54702" spans="16:17">
      <c r="P54702" s="118"/>
      <c r="Q54702" s="118"/>
    </row>
    <row r="54703" spans="16:17">
      <c r="P54703" s="118"/>
      <c r="Q54703" s="118"/>
    </row>
    <row r="54704" spans="16:17">
      <c r="P54704" s="118"/>
      <c r="Q54704" s="118"/>
    </row>
    <row r="54705" spans="16:17">
      <c r="P54705" s="118"/>
      <c r="Q54705" s="118"/>
    </row>
    <row r="54706" spans="16:17">
      <c r="P54706" s="118"/>
      <c r="Q54706" s="118"/>
    </row>
    <row r="54707" spans="16:17">
      <c r="P54707" s="118"/>
      <c r="Q54707" s="118"/>
    </row>
    <row r="54708" spans="16:17">
      <c r="P54708" s="118"/>
      <c r="Q54708" s="118"/>
    </row>
    <row r="54709" spans="16:17">
      <c r="P54709" s="118"/>
      <c r="Q54709" s="118"/>
    </row>
    <row r="54710" spans="16:17">
      <c r="P54710" s="118"/>
      <c r="Q54710" s="118"/>
    </row>
    <row r="54711" spans="16:17">
      <c r="P54711" s="118"/>
      <c r="Q54711" s="118"/>
    </row>
    <row r="54712" spans="16:17">
      <c r="P54712" s="118"/>
      <c r="Q54712" s="118"/>
    </row>
    <row r="54713" spans="16:17">
      <c r="P54713" s="118"/>
      <c r="Q54713" s="118"/>
    </row>
    <row r="54714" spans="16:17">
      <c r="P54714" s="118"/>
      <c r="Q54714" s="118"/>
    </row>
    <row r="54715" spans="16:17">
      <c r="P54715" s="118"/>
      <c r="Q54715" s="118"/>
    </row>
    <row r="54716" spans="16:17">
      <c r="P54716" s="118"/>
      <c r="Q54716" s="118"/>
    </row>
    <row r="54717" spans="16:17">
      <c r="P54717" s="118"/>
      <c r="Q54717" s="118"/>
    </row>
    <row r="54718" spans="16:17">
      <c r="P54718" s="118"/>
      <c r="Q54718" s="118"/>
    </row>
    <row r="54719" spans="16:17">
      <c r="P54719" s="118"/>
      <c r="Q54719" s="118"/>
    </row>
    <row r="54720" spans="16:17">
      <c r="P54720" s="118"/>
      <c r="Q54720" s="118"/>
    </row>
    <row r="54721" spans="16:17">
      <c r="P54721" s="118"/>
      <c r="Q54721" s="118"/>
    </row>
    <row r="54722" spans="16:17">
      <c r="P54722" s="118"/>
      <c r="Q54722" s="118"/>
    </row>
    <row r="54723" spans="16:17">
      <c r="P54723" s="118"/>
      <c r="Q54723" s="118"/>
    </row>
    <row r="54724" spans="16:17">
      <c r="P54724" s="118"/>
      <c r="Q54724" s="118"/>
    </row>
    <row r="54725" spans="16:17">
      <c r="P54725" s="118"/>
      <c r="Q54725" s="118"/>
    </row>
    <row r="54726" spans="16:17">
      <c r="P54726" s="118"/>
      <c r="Q54726" s="118"/>
    </row>
    <row r="54727" spans="16:17">
      <c r="P54727" s="118"/>
      <c r="Q54727" s="118"/>
    </row>
    <row r="54728" spans="16:17">
      <c r="P54728" s="118"/>
      <c r="Q54728" s="118"/>
    </row>
    <row r="54729" spans="16:17">
      <c r="P54729" s="118"/>
      <c r="Q54729" s="118"/>
    </row>
    <row r="54730" spans="16:17">
      <c r="P54730" s="118"/>
      <c r="Q54730" s="118"/>
    </row>
    <row r="54731" spans="16:17">
      <c r="P54731" s="118"/>
      <c r="Q54731" s="118"/>
    </row>
    <row r="54732" spans="16:17">
      <c r="P54732" s="118"/>
      <c r="Q54732" s="118"/>
    </row>
    <row r="54733" spans="16:17">
      <c r="P54733" s="118"/>
      <c r="Q54733" s="118"/>
    </row>
    <row r="54734" spans="16:17">
      <c r="P54734" s="118"/>
      <c r="Q54734" s="118"/>
    </row>
    <row r="54735" spans="16:17">
      <c r="P54735" s="118"/>
      <c r="Q54735" s="118"/>
    </row>
    <row r="54736" spans="16:17">
      <c r="P54736" s="118"/>
      <c r="Q54736" s="118"/>
    </row>
    <row r="54737" spans="16:17">
      <c r="P54737" s="118"/>
      <c r="Q54737" s="118"/>
    </row>
    <row r="54738" spans="16:17">
      <c r="P54738" s="118"/>
      <c r="Q54738" s="118"/>
    </row>
    <row r="54739" spans="16:17">
      <c r="P54739" s="118"/>
      <c r="Q54739" s="118"/>
    </row>
    <row r="54740" spans="16:17">
      <c r="P54740" s="118"/>
      <c r="Q54740" s="118"/>
    </row>
    <row r="54741" spans="16:17">
      <c r="P54741" s="118"/>
      <c r="Q54741" s="118"/>
    </row>
    <row r="54742" spans="16:17">
      <c r="P54742" s="118"/>
      <c r="Q54742" s="118"/>
    </row>
    <row r="54743" spans="16:17">
      <c r="P54743" s="118"/>
      <c r="Q54743" s="118"/>
    </row>
    <row r="54744" spans="16:17">
      <c r="P54744" s="118"/>
      <c r="Q54744" s="118"/>
    </row>
    <row r="54745" spans="16:17">
      <c r="P54745" s="118"/>
      <c r="Q54745" s="118"/>
    </row>
    <row r="54746" spans="16:17">
      <c r="P54746" s="118"/>
      <c r="Q54746" s="118"/>
    </row>
    <row r="54747" spans="16:17">
      <c r="P54747" s="118"/>
      <c r="Q54747" s="118"/>
    </row>
    <row r="54748" spans="16:17">
      <c r="P54748" s="118"/>
      <c r="Q54748" s="118"/>
    </row>
    <row r="54749" spans="16:17">
      <c r="P54749" s="118"/>
      <c r="Q54749" s="118"/>
    </row>
    <row r="54750" spans="16:17">
      <c r="P54750" s="118"/>
      <c r="Q54750" s="118"/>
    </row>
    <row r="54751" spans="16:17">
      <c r="P54751" s="118"/>
      <c r="Q54751" s="118"/>
    </row>
    <row r="54752" spans="16:17">
      <c r="P54752" s="118"/>
      <c r="Q54752" s="118"/>
    </row>
    <row r="54753" spans="16:17">
      <c r="P54753" s="118"/>
      <c r="Q54753" s="118"/>
    </row>
    <row r="54754" spans="16:17">
      <c r="P54754" s="118"/>
      <c r="Q54754" s="118"/>
    </row>
    <row r="54755" spans="16:17">
      <c r="P54755" s="118"/>
      <c r="Q54755" s="118"/>
    </row>
    <row r="54756" spans="16:17">
      <c r="P54756" s="118"/>
      <c r="Q54756" s="118"/>
    </row>
    <row r="54757" spans="16:17">
      <c r="P54757" s="118"/>
      <c r="Q54757" s="118"/>
    </row>
    <row r="54758" spans="16:17">
      <c r="P54758" s="118"/>
      <c r="Q54758" s="118"/>
    </row>
    <row r="54759" spans="16:17">
      <c r="P54759" s="118"/>
      <c r="Q54759" s="118"/>
    </row>
    <row r="54760" spans="16:17">
      <c r="P54760" s="118"/>
      <c r="Q54760" s="118"/>
    </row>
    <row r="54761" spans="16:17">
      <c r="P54761" s="118"/>
      <c r="Q54761" s="118"/>
    </row>
    <row r="54762" spans="16:17">
      <c r="P54762" s="118"/>
      <c r="Q54762" s="118"/>
    </row>
    <row r="54763" spans="16:17">
      <c r="P54763" s="118"/>
      <c r="Q54763" s="118"/>
    </row>
    <row r="54764" spans="16:17">
      <c r="P54764" s="118"/>
      <c r="Q54764" s="118"/>
    </row>
    <row r="54765" spans="16:17">
      <c r="P54765" s="118"/>
      <c r="Q54765" s="118"/>
    </row>
    <row r="54766" spans="16:17">
      <c r="P54766" s="118"/>
      <c r="Q54766" s="118"/>
    </row>
    <row r="54767" spans="16:17">
      <c r="P54767" s="118"/>
      <c r="Q54767" s="118"/>
    </row>
    <row r="54768" spans="16:17">
      <c r="P54768" s="118"/>
      <c r="Q54768" s="118"/>
    </row>
    <row r="54769" spans="16:17">
      <c r="P54769" s="118"/>
      <c r="Q54769" s="118"/>
    </row>
    <row r="54770" spans="16:17">
      <c r="P54770" s="118"/>
      <c r="Q54770" s="118"/>
    </row>
    <row r="54771" spans="16:17">
      <c r="P54771" s="118"/>
      <c r="Q54771" s="118"/>
    </row>
    <row r="54772" spans="16:17">
      <c r="P54772" s="118"/>
      <c r="Q54772" s="118"/>
    </row>
    <row r="54773" spans="16:17">
      <c r="P54773" s="118"/>
      <c r="Q54773" s="118"/>
    </row>
    <row r="54774" spans="16:17">
      <c r="P54774" s="118"/>
      <c r="Q54774" s="118"/>
    </row>
    <row r="54775" spans="16:17">
      <c r="P54775" s="118"/>
      <c r="Q54775" s="118"/>
    </row>
    <row r="54776" spans="16:17">
      <c r="P54776" s="118"/>
      <c r="Q54776" s="118"/>
    </row>
    <row r="54777" spans="16:17">
      <c r="P54777" s="118"/>
      <c r="Q54777" s="118"/>
    </row>
    <row r="54778" spans="16:17">
      <c r="P54778" s="118"/>
      <c r="Q54778" s="118"/>
    </row>
    <row r="54779" spans="16:17">
      <c r="P54779" s="118"/>
      <c r="Q54779" s="118"/>
    </row>
    <row r="54780" spans="16:17">
      <c r="P54780" s="118"/>
      <c r="Q54780" s="118"/>
    </row>
    <row r="54781" spans="16:17">
      <c r="P54781" s="118"/>
      <c r="Q54781" s="118"/>
    </row>
    <row r="54782" spans="16:17">
      <c r="P54782" s="118"/>
      <c r="Q54782" s="118"/>
    </row>
    <row r="54783" spans="16:17">
      <c r="P54783" s="118"/>
      <c r="Q54783" s="118"/>
    </row>
    <row r="54784" spans="16:17">
      <c r="P54784" s="118"/>
      <c r="Q54784" s="118"/>
    </row>
    <row r="54785" spans="16:17">
      <c r="P54785" s="118"/>
      <c r="Q54785" s="118"/>
    </row>
    <row r="54786" spans="16:17">
      <c r="P54786" s="118"/>
      <c r="Q54786" s="118"/>
    </row>
    <row r="54787" spans="16:17">
      <c r="P54787" s="118"/>
      <c r="Q54787" s="118"/>
    </row>
    <row r="54788" spans="16:17">
      <c r="P54788" s="118"/>
      <c r="Q54788" s="118"/>
    </row>
    <row r="54789" spans="16:17">
      <c r="P54789" s="118"/>
      <c r="Q54789" s="118"/>
    </row>
    <row r="54790" spans="16:17">
      <c r="P54790" s="118"/>
      <c r="Q54790" s="118"/>
    </row>
    <row r="54791" spans="16:17">
      <c r="P54791" s="118"/>
      <c r="Q54791" s="118"/>
    </row>
    <row r="54792" spans="16:17">
      <c r="P54792" s="118"/>
      <c r="Q54792" s="118"/>
    </row>
    <row r="54793" spans="16:17">
      <c r="P54793" s="118"/>
      <c r="Q54793" s="118"/>
    </row>
    <row r="54794" spans="16:17">
      <c r="P54794" s="118"/>
      <c r="Q54794" s="118"/>
    </row>
    <row r="54795" spans="16:17">
      <c r="P54795" s="118"/>
      <c r="Q54795" s="118"/>
    </row>
    <row r="54796" spans="16:17">
      <c r="P54796" s="118"/>
      <c r="Q54796" s="118"/>
    </row>
    <row r="54797" spans="16:17">
      <c r="P54797" s="118"/>
      <c r="Q54797" s="118"/>
    </row>
    <row r="54798" spans="16:17">
      <c r="P54798" s="118"/>
      <c r="Q54798" s="118"/>
    </row>
    <row r="54799" spans="16:17">
      <c r="P54799" s="118"/>
      <c r="Q54799" s="118"/>
    </row>
    <row r="54800" spans="16:17">
      <c r="P54800" s="118"/>
      <c r="Q54800" s="118"/>
    </row>
    <row r="54801" spans="16:17">
      <c r="P54801" s="118"/>
      <c r="Q54801" s="118"/>
    </row>
    <row r="54802" spans="16:17">
      <c r="P54802" s="118"/>
      <c r="Q54802" s="118"/>
    </row>
    <row r="54803" spans="16:17">
      <c r="P54803" s="118"/>
      <c r="Q54803" s="118"/>
    </row>
    <row r="54804" spans="16:17">
      <c r="P54804" s="118"/>
      <c r="Q54804" s="118"/>
    </row>
    <row r="54805" spans="16:17">
      <c r="P54805" s="118"/>
      <c r="Q54805" s="118"/>
    </row>
    <row r="54806" spans="16:17">
      <c r="P54806" s="118"/>
      <c r="Q54806" s="118"/>
    </row>
    <row r="54807" spans="16:17">
      <c r="P54807" s="118"/>
      <c r="Q54807" s="118"/>
    </row>
    <row r="54808" spans="16:17">
      <c r="P54808" s="118"/>
      <c r="Q54808" s="118"/>
    </row>
    <row r="54809" spans="16:17">
      <c r="P54809" s="118"/>
      <c r="Q54809" s="118"/>
    </row>
    <row r="54810" spans="16:17">
      <c r="P54810" s="118"/>
      <c r="Q54810" s="118"/>
    </row>
    <row r="54811" spans="16:17">
      <c r="P54811" s="118"/>
      <c r="Q54811" s="118"/>
    </row>
    <row r="54812" spans="16:17">
      <c r="P54812" s="118"/>
      <c r="Q54812" s="118"/>
    </row>
    <row r="54813" spans="16:17">
      <c r="P54813" s="118"/>
      <c r="Q54813" s="118"/>
    </row>
    <row r="54814" spans="16:17">
      <c r="P54814" s="118"/>
      <c r="Q54814" s="118"/>
    </row>
    <row r="54815" spans="16:17">
      <c r="P54815" s="118"/>
      <c r="Q54815" s="118"/>
    </row>
    <row r="54816" spans="16:17">
      <c r="P54816" s="118"/>
      <c r="Q54816" s="118"/>
    </row>
    <row r="54817" spans="16:17">
      <c r="P54817" s="118"/>
      <c r="Q54817" s="118"/>
    </row>
    <row r="54818" spans="16:17">
      <c r="P54818" s="118"/>
      <c r="Q54818" s="118"/>
    </row>
    <row r="54819" spans="16:17">
      <c r="P54819" s="118"/>
      <c r="Q54819" s="118"/>
    </row>
    <row r="54820" spans="16:17">
      <c r="P54820" s="118"/>
      <c r="Q54820" s="118"/>
    </row>
    <row r="54821" spans="16:17">
      <c r="P54821" s="118"/>
      <c r="Q54821" s="118"/>
    </row>
    <row r="54822" spans="16:17">
      <c r="P54822" s="118"/>
      <c r="Q54822" s="118"/>
    </row>
    <row r="54823" spans="16:17">
      <c r="P54823" s="118"/>
      <c r="Q54823" s="118"/>
    </row>
    <row r="54824" spans="16:17">
      <c r="P54824" s="118"/>
      <c r="Q54824" s="118"/>
    </row>
    <row r="54825" spans="16:17">
      <c r="P54825" s="118"/>
      <c r="Q54825" s="118"/>
    </row>
    <row r="54826" spans="16:17">
      <c r="P54826" s="118"/>
      <c r="Q54826" s="118"/>
    </row>
    <row r="54827" spans="16:17">
      <c r="P54827" s="118"/>
      <c r="Q54827" s="118"/>
    </row>
    <row r="54828" spans="16:17">
      <c r="P54828" s="118"/>
      <c r="Q54828" s="118"/>
    </row>
    <row r="54829" spans="16:17">
      <c r="P54829" s="118"/>
      <c r="Q54829" s="118"/>
    </row>
    <row r="54830" spans="16:17">
      <c r="P54830" s="118"/>
      <c r="Q54830" s="118"/>
    </row>
    <row r="54831" spans="16:17">
      <c r="P54831" s="118"/>
      <c r="Q54831" s="118"/>
    </row>
    <row r="54832" spans="16:17">
      <c r="P54832" s="118"/>
      <c r="Q54832" s="118"/>
    </row>
    <row r="54833" spans="16:17">
      <c r="P54833" s="118"/>
      <c r="Q54833" s="118"/>
    </row>
    <row r="54834" spans="16:17">
      <c r="P54834" s="118"/>
      <c r="Q54834" s="118"/>
    </row>
    <row r="54835" spans="16:17">
      <c r="P54835" s="118"/>
      <c r="Q54835" s="118"/>
    </row>
    <row r="54836" spans="16:17">
      <c r="P54836" s="118"/>
      <c r="Q54836" s="118"/>
    </row>
    <row r="54837" spans="16:17">
      <c r="P54837" s="118"/>
      <c r="Q54837" s="118"/>
    </row>
    <row r="54838" spans="16:17">
      <c r="P54838" s="118"/>
      <c r="Q54838" s="118"/>
    </row>
    <row r="54839" spans="16:17">
      <c r="P54839" s="118"/>
      <c r="Q54839" s="118"/>
    </row>
    <row r="54840" spans="16:17">
      <c r="P54840" s="118"/>
      <c r="Q54840" s="118"/>
    </row>
    <row r="54841" spans="16:17">
      <c r="P54841" s="118"/>
      <c r="Q54841" s="118"/>
    </row>
    <row r="54842" spans="16:17">
      <c r="P54842" s="118"/>
      <c r="Q54842" s="118"/>
    </row>
    <row r="54843" spans="16:17">
      <c r="P54843" s="118"/>
      <c r="Q54843" s="118"/>
    </row>
    <row r="54844" spans="16:17">
      <c r="P54844" s="118"/>
      <c r="Q54844" s="118"/>
    </row>
    <row r="54845" spans="16:17">
      <c r="P54845" s="118"/>
      <c r="Q54845" s="118"/>
    </row>
    <row r="54846" spans="16:17">
      <c r="P54846" s="118"/>
      <c r="Q54846" s="118"/>
    </row>
    <row r="54847" spans="16:17">
      <c r="P54847" s="118"/>
      <c r="Q54847" s="118"/>
    </row>
    <row r="54848" spans="16:17">
      <c r="P54848" s="118"/>
      <c r="Q54848" s="118"/>
    </row>
    <row r="54849" spans="16:17">
      <c r="P54849" s="118"/>
      <c r="Q54849" s="118"/>
    </row>
    <row r="54850" spans="16:17">
      <c r="P54850" s="118"/>
      <c r="Q54850" s="118"/>
    </row>
    <row r="54851" spans="16:17">
      <c r="P54851" s="118"/>
      <c r="Q54851" s="118"/>
    </row>
    <row r="54852" spans="16:17">
      <c r="P54852" s="118"/>
      <c r="Q54852" s="118"/>
    </row>
    <row r="54853" spans="16:17">
      <c r="P54853" s="118"/>
      <c r="Q54853" s="118"/>
    </row>
    <row r="54854" spans="16:17">
      <c r="P54854" s="118"/>
      <c r="Q54854" s="118"/>
    </row>
    <row r="54855" spans="16:17">
      <c r="P54855" s="118"/>
      <c r="Q54855" s="118"/>
    </row>
    <row r="54856" spans="16:17">
      <c r="P54856" s="118"/>
      <c r="Q54856" s="118"/>
    </row>
    <row r="54857" spans="16:17">
      <c r="P54857" s="118"/>
      <c r="Q54857" s="118"/>
    </row>
    <row r="54858" spans="16:17">
      <c r="P54858" s="118"/>
      <c r="Q54858" s="118"/>
    </row>
    <row r="54859" spans="16:17">
      <c r="P54859" s="118"/>
      <c r="Q54859" s="118"/>
    </row>
    <row r="54860" spans="16:17">
      <c r="P54860" s="118"/>
      <c r="Q54860" s="118"/>
    </row>
    <row r="54861" spans="16:17">
      <c r="P54861" s="118"/>
      <c r="Q54861" s="118"/>
    </row>
    <row r="54862" spans="16:17">
      <c r="P54862" s="118"/>
      <c r="Q54862" s="118"/>
    </row>
    <row r="54863" spans="16:17">
      <c r="P54863" s="118"/>
      <c r="Q54863" s="118"/>
    </row>
    <row r="54864" spans="16:17">
      <c r="P54864" s="118"/>
      <c r="Q54864" s="118"/>
    </row>
    <row r="54865" spans="16:17">
      <c r="P54865" s="118"/>
      <c r="Q54865" s="118"/>
    </row>
    <row r="54866" spans="16:17">
      <c r="P54866" s="118"/>
      <c r="Q54866" s="118"/>
    </row>
    <row r="54867" spans="16:17">
      <c r="P54867" s="118"/>
      <c r="Q54867" s="118"/>
    </row>
    <row r="54868" spans="16:17">
      <c r="P54868" s="118"/>
      <c r="Q54868" s="118"/>
    </row>
    <row r="54869" spans="16:17">
      <c r="P54869" s="118"/>
      <c r="Q54869" s="118"/>
    </row>
    <row r="54870" spans="16:17">
      <c r="P54870" s="118"/>
      <c r="Q54870" s="118"/>
    </row>
    <row r="54871" spans="16:17">
      <c r="P54871" s="118"/>
      <c r="Q54871" s="118"/>
    </row>
    <row r="54872" spans="16:17">
      <c r="P54872" s="118"/>
      <c r="Q54872" s="118"/>
    </row>
    <row r="54873" spans="16:17">
      <c r="P54873" s="118"/>
      <c r="Q54873" s="118"/>
    </row>
    <row r="54874" spans="16:17">
      <c r="P54874" s="118"/>
      <c r="Q54874" s="118"/>
    </row>
    <row r="54875" spans="16:17">
      <c r="P54875" s="118"/>
      <c r="Q54875" s="118"/>
    </row>
    <row r="54876" spans="16:17">
      <c r="P54876" s="118"/>
      <c r="Q54876" s="118"/>
    </row>
    <row r="54877" spans="16:17">
      <c r="P54877" s="118"/>
      <c r="Q54877" s="118"/>
    </row>
    <row r="54878" spans="16:17">
      <c r="P54878" s="118"/>
      <c r="Q54878" s="118"/>
    </row>
    <row r="54879" spans="16:17">
      <c r="P54879" s="118"/>
      <c r="Q54879" s="118"/>
    </row>
    <row r="54880" spans="16:17">
      <c r="P54880" s="118"/>
      <c r="Q54880" s="118"/>
    </row>
    <row r="54881" spans="16:17">
      <c r="P54881" s="118"/>
      <c r="Q54881" s="118"/>
    </row>
    <row r="54882" spans="16:17">
      <c r="P54882" s="118"/>
      <c r="Q54882" s="118"/>
    </row>
    <row r="54883" spans="16:17">
      <c r="P54883" s="118"/>
      <c r="Q54883" s="118"/>
    </row>
    <row r="54884" spans="16:17">
      <c r="P54884" s="118"/>
      <c r="Q54884" s="118"/>
    </row>
    <row r="54885" spans="16:17">
      <c r="P54885" s="118"/>
      <c r="Q54885" s="118"/>
    </row>
    <row r="54886" spans="16:17">
      <c r="P54886" s="118"/>
      <c r="Q54886" s="118"/>
    </row>
    <row r="54887" spans="16:17">
      <c r="P54887" s="118"/>
      <c r="Q54887" s="118"/>
    </row>
    <row r="54888" spans="16:17">
      <c r="P54888" s="118"/>
      <c r="Q54888" s="118"/>
    </row>
    <row r="54889" spans="16:17">
      <c r="P54889" s="118"/>
      <c r="Q54889" s="118"/>
    </row>
    <row r="54890" spans="16:17">
      <c r="P54890" s="118"/>
      <c r="Q54890" s="118"/>
    </row>
    <row r="54891" spans="16:17">
      <c r="P54891" s="118"/>
      <c r="Q54891" s="118"/>
    </row>
    <row r="54892" spans="16:17">
      <c r="P54892" s="118"/>
      <c r="Q54892" s="118"/>
    </row>
    <row r="54893" spans="16:17">
      <c r="P54893" s="118"/>
      <c r="Q54893" s="118"/>
    </row>
    <row r="54894" spans="16:17">
      <c r="P54894" s="118"/>
      <c r="Q54894" s="118"/>
    </row>
    <row r="54895" spans="16:17">
      <c r="P54895" s="118"/>
      <c r="Q54895" s="118"/>
    </row>
    <row r="54896" spans="16:17">
      <c r="P54896" s="118"/>
      <c r="Q54896" s="118"/>
    </row>
    <row r="54897" spans="16:17">
      <c r="P54897" s="118"/>
      <c r="Q54897" s="118"/>
    </row>
    <row r="54898" spans="16:17">
      <c r="P54898" s="118"/>
      <c r="Q54898" s="118"/>
    </row>
    <row r="54899" spans="16:17">
      <c r="P54899" s="118"/>
      <c r="Q54899" s="118"/>
    </row>
    <row r="54900" spans="16:17">
      <c r="P54900" s="118"/>
      <c r="Q54900" s="118"/>
    </row>
    <row r="54901" spans="16:17">
      <c r="P54901" s="118"/>
      <c r="Q54901" s="118"/>
    </row>
    <row r="54902" spans="16:17">
      <c r="P54902" s="118"/>
      <c r="Q54902" s="118"/>
    </row>
    <row r="54903" spans="16:17">
      <c r="P54903" s="118"/>
      <c r="Q54903" s="118"/>
    </row>
    <row r="54904" spans="16:17">
      <c r="P54904" s="118"/>
      <c r="Q54904" s="118"/>
    </row>
    <row r="54905" spans="16:17">
      <c r="P54905" s="118"/>
      <c r="Q54905" s="118"/>
    </row>
    <row r="54906" spans="16:17">
      <c r="P54906" s="118"/>
      <c r="Q54906" s="118"/>
    </row>
    <row r="54907" spans="16:17">
      <c r="P54907" s="118"/>
      <c r="Q54907" s="118"/>
    </row>
    <row r="54908" spans="16:17">
      <c r="P54908" s="118"/>
      <c r="Q54908" s="118"/>
    </row>
    <row r="54909" spans="16:17">
      <c r="P54909" s="118"/>
      <c r="Q54909" s="118"/>
    </row>
    <row r="54910" spans="16:17">
      <c r="P54910" s="118"/>
      <c r="Q54910" s="118"/>
    </row>
    <row r="54911" spans="16:17">
      <c r="P54911" s="118"/>
      <c r="Q54911" s="118"/>
    </row>
    <row r="54912" spans="16:17">
      <c r="P54912" s="118"/>
      <c r="Q54912" s="118"/>
    </row>
    <row r="54913" spans="16:17">
      <c r="P54913" s="118"/>
      <c r="Q54913" s="118"/>
    </row>
    <row r="54914" spans="16:17">
      <c r="P54914" s="118"/>
      <c r="Q54914" s="118"/>
    </row>
    <row r="54915" spans="16:17">
      <c r="P54915" s="118"/>
      <c r="Q54915" s="118"/>
    </row>
    <row r="54916" spans="16:17">
      <c r="P54916" s="118"/>
      <c r="Q54916" s="118"/>
    </row>
    <row r="54917" spans="16:17">
      <c r="P54917" s="118"/>
      <c r="Q54917" s="118"/>
    </row>
    <row r="54918" spans="16:17">
      <c r="P54918" s="118"/>
      <c r="Q54918" s="118"/>
    </row>
    <row r="54919" spans="16:17">
      <c r="P54919" s="118"/>
      <c r="Q54919" s="118"/>
    </row>
    <row r="54920" spans="16:17">
      <c r="P54920" s="118"/>
      <c r="Q54920" s="118"/>
    </row>
    <row r="54921" spans="16:17">
      <c r="P54921" s="118"/>
      <c r="Q54921" s="118"/>
    </row>
    <row r="54922" spans="16:17">
      <c r="P54922" s="118"/>
      <c r="Q54922" s="118"/>
    </row>
    <row r="54923" spans="16:17">
      <c r="P54923" s="118"/>
      <c r="Q54923" s="118"/>
    </row>
    <row r="54924" spans="16:17">
      <c r="P54924" s="118"/>
      <c r="Q54924" s="118"/>
    </row>
    <row r="54925" spans="16:17">
      <c r="P54925" s="118"/>
      <c r="Q54925" s="118"/>
    </row>
    <row r="54926" spans="16:17">
      <c r="P54926" s="118"/>
      <c r="Q54926" s="118"/>
    </row>
    <row r="54927" spans="16:17">
      <c r="P54927" s="118"/>
      <c r="Q54927" s="118"/>
    </row>
    <row r="54928" spans="16:17">
      <c r="P54928" s="118"/>
      <c r="Q54928" s="118"/>
    </row>
    <row r="54929" spans="16:17">
      <c r="P54929" s="118"/>
      <c r="Q54929" s="118"/>
    </row>
    <row r="54930" spans="16:17">
      <c r="P54930" s="118"/>
      <c r="Q54930" s="118"/>
    </row>
    <row r="54931" spans="16:17">
      <c r="P54931" s="118"/>
      <c r="Q54931" s="118"/>
    </row>
    <row r="54932" spans="16:17">
      <c r="P54932" s="118"/>
      <c r="Q54932" s="118"/>
    </row>
    <row r="54933" spans="16:17">
      <c r="P54933" s="118"/>
      <c r="Q54933" s="118"/>
    </row>
    <row r="54934" spans="16:17">
      <c r="P54934" s="118"/>
      <c r="Q54934" s="118"/>
    </row>
    <row r="54935" spans="16:17">
      <c r="P54935" s="118"/>
      <c r="Q54935" s="118"/>
    </row>
    <row r="54936" spans="16:17">
      <c r="P54936" s="118"/>
      <c r="Q54936" s="118"/>
    </row>
    <row r="54937" spans="16:17">
      <c r="P54937" s="118"/>
      <c r="Q54937" s="118"/>
    </row>
    <row r="54938" spans="16:17">
      <c r="P54938" s="118"/>
      <c r="Q54938" s="118"/>
    </row>
    <row r="54939" spans="16:17">
      <c r="P54939" s="118"/>
      <c r="Q54939" s="118"/>
    </row>
    <row r="54940" spans="16:17">
      <c r="P54940" s="118"/>
      <c r="Q54940" s="118"/>
    </row>
    <row r="54941" spans="16:17">
      <c r="P54941" s="118"/>
      <c r="Q54941" s="118"/>
    </row>
    <row r="54942" spans="16:17">
      <c r="P54942" s="118"/>
      <c r="Q54942" s="118"/>
    </row>
    <row r="54943" spans="16:17">
      <c r="P54943" s="118"/>
      <c r="Q54943" s="118"/>
    </row>
    <row r="54944" spans="16:17">
      <c r="P54944" s="118"/>
      <c r="Q54944" s="118"/>
    </row>
    <row r="54945" spans="16:17">
      <c r="P54945" s="118"/>
      <c r="Q54945" s="118"/>
    </row>
    <row r="54946" spans="16:17">
      <c r="P54946" s="118"/>
      <c r="Q54946" s="118"/>
    </row>
    <row r="54947" spans="16:17">
      <c r="P54947" s="118"/>
      <c r="Q54947" s="118"/>
    </row>
    <row r="54948" spans="16:17">
      <c r="P54948" s="118"/>
      <c r="Q54948" s="118"/>
    </row>
    <row r="54949" spans="16:17">
      <c r="P54949" s="118"/>
      <c r="Q54949" s="118"/>
    </row>
    <row r="54950" spans="16:17">
      <c r="P54950" s="118"/>
      <c r="Q54950" s="118"/>
    </row>
    <row r="54951" spans="16:17">
      <c r="P54951" s="118"/>
      <c r="Q54951" s="118"/>
    </row>
    <row r="54952" spans="16:17">
      <c r="P54952" s="118"/>
      <c r="Q54952" s="118"/>
    </row>
    <row r="54953" spans="16:17">
      <c r="P54953" s="118"/>
      <c r="Q54953" s="118"/>
    </row>
    <row r="54954" spans="16:17">
      <c r="P54954" s="118"/>
      <c r="Q54954" s="118"/>
    </row>
    <row r="54955" spans="16:17">
      <c r="P54955" s="118"/>
      <c r="Q54955" s="118"/>
    </row>
    <row r="54956" spans="16:17">
      <c r="P54956" s="118"/>
      <c r="Q54956" s="118"/>
    </row>
    <row r="54957" spans="16:17">
      <c r="P54957" s="118"/>
      <c r="Q54957" s="118"/>
    </row>
    <row r="54958" spans="16:17">
      <c r="P54958" s="118"/>
      <c r="Q54958" s="118"/>
    </row>
    <row r="54959" spans="16:17">
      <c r="P54959" s="118"/>
      <c r="Q54959" s="118"/>
    </row>
    <row r="54960" spans="16:17">
      <c r="P54960" s="118"/>
      <c r="Q54960" s="118"/>
    </row>
    <row r="54961" spans="16:17">
      <c r="P54961" s="118"/>
      <c r="Q54961" s="118"/>
    </row>
    <row r="54962" spans="16:17">
      <c r="P54962" s="118"/>
      <c r="Q54962" s="118"/>
    </row>
    <row r="54963" spans="16:17">
      <c r="P54963" s="118"/>
      <c r="Q54963" s="118"/>
    </row>
    <row r="54964" spans="16:17">
      <c r="P54964" s="118"/>
      <c r="Q54964" s="118"/>
    </row>
    <row r="54965" spans="16:17">
      <c r="P54965" s="118"/>
      <c r="Q54965" s="118"/>
    </row>
    <row r="54966" spans="16:17">
      <c r="P54966" s="118"/>
      <c r="Q54966" s="118"/>
    </row>
    <row r="54967" spans="16:17">
      <c r="P54967" s="118"/>
      <c r="Q54967" s="118"/>
    </row>
    <row r="54968" spans="16:17">
      <c r="P54968" s="118"/>
      <c r="Q54968" s="118"/>
    </row>
    <row r="54969" spans="16:17">
      <c r="P54969" s="118"/>
      <c r="Q54969" s="118"/>
    </row>
    <row r="54970" spans="16:17">
      <c r="P54970" s="118"/>
      <c r="Q54970" s="118"/>
    </row>
    <row r="54971" spans="16:17">
      <c r="P54971" s="118"/>
      <c r="Q54971" s="118"/>
    </row>
    <row r="54972" spans="16:17">
      <c r="P54972" s="118"/>
      <c r="Q54972" s="118"/>
    </row>
    <row r="54973" spans="16:17">
      <c r="P54973" s="118"/>
      <c r="Q54973" s="118"/>
    </row>
    <row r="54974" spans="16:17">
      <c r="P54974" s="118"/>
      <c r="Q54974" s="118"/>
    </row>
    <row r="54975" spans="16:17">
      <c r="P54975" s="118"/>
      <c r="Q54975" s="118"/>
    </row>
    <row r="54976" spans="16:17">
      <c r="P54976" s="118"/>
      <c r="Q54976" s="118"/>
    </row>
    <row r="54977" spans="16:17">
      <c r="P54977" s="118"/>
      <c r="Q54977" s="118"/>
    </row>
    <row r="54978" spans="16:17">
      <c r="P54978" s="118"/>
      <c r="Q54978" s="118"/>
    </row>
    <row r="54979" spans="16:17">
      <c r="P54979" s="118"/>
      <c r="Q54979" s="118"/>
    </row>
    <row r="54980" spans="16:17">
      <c r="P54980" s="118"/>
      <c r="Q54980" s="118"/>
    </row>
    <row r="54981" spans="16:17">
      <c r="P54981" s="118"/>
      <c r="Q54981" s="118"/>
    </row>
    <row r="54982" spans="16:17">
      <c r="P54982" s="118"/>
      <c r="Q54982" s="118"/>
    </row>
    <row r="54983" spans="16:17">
      <c r="P54983" s="118"/>
      <c r="Q54983" s="118"/>
    </row>
    <row r="54984" spans="16:17">
      <c r="P54984" s="118"/>
      <c r="Q54984" s="118"/>
    </row>
    <row r="54985" spans="16:17">
      <c r="P54985" s="118"/>
      <c r="Q54985" s="118"/>
    </row>
    <row r="54986" spans="16:17">
      <c r="P54986" s="118"/>
      <c r="Q54986" s="118"/>
    </row>
    <row r="54987" spans="16:17">
      <c r="P54987" s="118"/>
      <c r="Q54987" s="118"/>
    </row>
    <row r="54988" spans="16:17">
      <c r="P54988" s="118"/>
      <c r="Q54988" s="118"/>
    </row>
    <row r="54989" spans="16:17">
      <c r="P54989" s="118"/>
      <c r="Q54989" s="118"/>
    </row>
    <row r="54990" spans="16:17">
      <c r="P54990" s="118"/>
      <c r="Q54990" s="118"/>
    </row>
    <row r="54991" spans="16:17">
      <c r="P54991" s="118"/>
      <c r="Q54991" s="118"/>
    </row>
    <row r="54992" spans="16:17">
      <c r="P54992" s="118"/>
      <c r="Q54992" s="118"/>
    </row>
    <row r="54993" spans="16:17">
      <c r="P54993" s="118"/>
      <c r="Q54993" s="118"/>
    </row>
    <row r="54994" spans="16:17">
      <c r="P54994" s="118"/>
      <c r="Q54994" s="118"/>
    </row>
    <row r="54995" spans="16:17">
      <c r="P54995" s="118"/>
      <c r="Q54995" s="118"/>
    </row>
    <row r="54996" spans="16:17">
      <c r="P54996" s="118"/>
      <c r="Q54996" s="118"/>
    </row>
    <row r="54997" spans="16:17">
      <c r="P54997" s="118"/>
      <c r="Q54997" s="118"/>
    </row>
    <row r="54998" spans="16:17">
      <c r="P54998" s="118"/>
      <c r="Q54998" s="118"/>
    </row>
    <row r="54999" spans="16:17">
      <c r="P54999" s="118"/>
      <c r="Q54999" s="118"/>
    </row>
    <row r="55000" spans="16:17">
      <c r="P55000" s="118"/>
      <c r="Q55000" s="118"/>
    </row>
    <row r="55001" spans="16:17">
      <c r="P55001" s="118"/>
      <c r="Q55001" s="118"/>
    </row>
    <row r="55002" spans="16:17">
      <c r="P55002" s="118"/>
      <c r="Q55002" s="118"/>
    </row>
    <row r="55003" spans="16:17">
      <c r="P55003" s="118"/>
      <c r="Q55003" s="118"/>
    </row>
    <row r="55004" spans="16:17">
      <c r="P55004" s="118"/>
      <c r="Q55004" s="118"/>
    </row>
    <row r="55005" spans="16:17">
      <c r="P55005" s="118"/>
      <c r="Q55005" s="118"/>
    </row>
    <row r="55006" spans="16:17">
      <c r="P55006" s="118"/>
      <c r="Q55006" s="118"/>
    </row>
    <row r="55007" spans="16:17">
      <c r="P55007" s="118"/>
      <c r="Q55007" s="118"/>
    </row>
    <row r="55008" spans="16:17">
      <c r="P55008" s="118"/>
      <c r="Q55008" s="118"/>
    </row>
    <row r="55009" spans="16:17">
      <c r="P55009" s="118"/>
      <c r="Q55009" s="118"/>
    </row>
    <row r="55010" spans="16:17">
      <c r="P55010" s="118"/>
      <c r="Q55010" s="118"/>
    </row>
    <row r="55011" spans="16:17">
      <c r="P55011" s="118"/>
      <c r="Q55011" s="118"/>
    </row>
    <row r="55012" spans="16:17">
      <c r="P55012" s="118"/>
      <c r="Q55012" s="118"/>
    </row>
    <row r="55013" spans="16:17">
      <c r="P55013" s="118"/>
      <c r="Q55013" s="118"/>
    </row>
    <row r="55014" spans="16:17">
      <c r="P55014" s="118"/>
      <c r="Q55014" s="118"/>
    </row>
    <row r="55015" spans="16:17">
      <c r="P55015" s="118"/>
      <c r="Q55015" s="118"/>
    </row>
    <row r="55016" spans="16:17">
      <c r="P55016" s="118"/>
      <c r="Q55016" s="118"/>
    </row>
    <row r="55017" spans="16:17">
      <c r="P55017" s="118"/>
      <c r="Q55017" s="118"/>
    </row>
    <row r="55018" spans="16:17">
      <c r="P55018" s="118"/>
      <c r="Q55018" s="118"/>
    </row>
    <row r="55019" spans="16:17">
      <c r="P55019" s="118"/>
      <c r="Q55019" s="118"/>
    </row>
    <row r="55020" spans="16:17">
      <c r="P55020" s="118"/>
      <c r="Q55020" s="118"/>
    </row>
    <row r="55021" spans="16:17">
      <c r="P55021" s="118"/>
      <c r="Q55021" s="118"/>
    </row>
    <row r="55022" spans="16:17">
      <c r="P55022" s="118"/>
      <c r="Q55022" s="118"/>
    </row>
    <row r="55023" spans="16:17">
      <c r="P55023" s="118"/>
      <c r="Q55023" s="118"/>
    </row>
    <row r="55024" spans="16:17">
      <c r="P55024" s="118"/>
      <c r="Q55024" s="118"/>
    </row>
    <row r="55025" spans="16:17">
      <c r="P55025" s="118"/>
      <c r="Q55025" s="118"/>
    </row>
    <row r="55026" spans="16:17">
      <c r="P55026" s="118"/>
      <c r="Q55026" s="118"/>
    </row>
    <row r="55027" spans="16:17">
      <c r="P55027" s="118"/>
      <c r="Q55027" s="118"/>
    </row>
    <row r="55028" spans="16:17">
      <c r="P55028" s="118"/>
      <c r="Q55028" s="118"/>
    </row>
    <row r="55029" spans="16:17">
      <c r="P55029" s="118"/>
      <c r="Q55029" s="118"/>
    </row>
    <row r="55030" spans="16:17">
      <c r="P55030" s="118"/>
      <c r="Q55030" s="118"/>
    </row>
    <row r="55031" spans="16:17">
      <c r="P55031" s="118"/>
      <c r="Q55031" s="118"/>
    </row>
    <row r="55032" spans="16:17">
      <c r="P55032" s="118"/>
      <c r="Q55032" s="118"/>
    </row>
    <row r="55033" spans="16:17">
      <c r="P55033" s="118"/>
      <c r="Q55033" s="118"/>
    </row>
    <row r="55034" spans="16:17">
      <c r="P55034" s="118"/>
      <c r="Q55034" s="118"/>
    </row>
    <row r="55035" spans="16:17">
      <c r="P55035" s="118"/>
      <c r="Q55035" s="118"/>
    </row>
    <row r="55036" spans="16:17">
      <c r="P55036" s="118"/>
      <c r="Q55036" s="118"/>
    </row>
    <row r="55037" spans="16:17">
      <c r="P55037" s="118"/>
      <c r="Q55037" s="118"/>
    </row>
    <row r="55038" spans="16:17">
      <c r="P55038" s="118"/>
      <c r="Q55038" s="118"/>
    </row>
    <row r="55039" spans="16:17">
      <c r="P55039" s="118"/>
      <c r="Q55039" s="118"/>
    </row>
    <row r="55040" spans="16:17">
      <c r="P55040" s="118"/>
      <c r="Q55040" s="118"/>
    </row>
    <row r="55041" spans="16:17">
      <c r="P55041" s="118"/>
      <c r="Q55041" s="118"/>
    </row>
    <row r="55042" spans="16:17">
      <c r="P55042" s="118"/>
      <c r="Q55042" s="118"/>
    </row>
    <row r="55043" spans="16:17">
      <c r="P55043" s="118"/>
      <c r="Q55043" s="118"/>
    </row>
    <row r="55044" spans="16:17">
      <c r="P55044" s="118"/>
      <c r="Q55044" s="118"/>
    </row>
    <row r="55045" spans="16:17">
      <c r="P55045" s="118"/>
      <c r="Q55045" s="118"/>
    </row>
    <row r="55046" spans="16:17">
      <c r="P55046" s="118"/>
      <c r="Q55046" s="118"/>
    </row>
    <row r="55047" spans="16:17">
      <c r="P55047" s="118"/>
      <c r="Q55047" s="118"/>
    </row>
    <row r="55048" spans="16:17">
      <c r="P55048" s="118"/>
      <c r="Q55048" s="118"/>
    </row>
    <row r="55049" spans="16:17">
      <c r="P55049" s="118"/>
      <c r="Q55049" s="118"/>
    </row>
    <row r="55050" spans="16:17">
      <c r="P55050" s="118"/>
      <c r="Q55050" s="118"/>
    </row>
    <row r="55051" spans="16:17">
      <c r="P55051" s="118"/>
      <c r="Q55051" s="118"/>
    </row>
    <row r="55052" spans="16:17">
      <c r="P55052" s="118"/>
      <c r="Q55052" s="118"/>
    </row>
    <row r="55053" spans="16:17">
      <c r="P55053" s="118"/>
      <c r="Q55053" s="118"/>
    </row>
    <row r="55054" spans="16:17">
      <c r="P55054" s="118"/>
      <c r="Q55054" s="118"/>
    </row>
    <row r="55055" spans="16:17">
      <c r="P55055" s="118"/>
      <c r="Q55055" s="118"/>
    </row>
    <row r="55056" spans="16:17">
      <c r="P55056" s="118"/>
      <c r="Q55056" s="118"/>
    </row>
    <row r="55057" spans="16:17">
      <c r="P55057" s="118"/>
      <c r="Q55057" s="118"/>
    </row>
    <row r="55058" spans="16:17">
      <c r="P55058" s="118"/>
      <c r="Q55058" s="118"/>
    </row>
    <row r="55059" spans="16:17">
      <c r="P55059" s="118"/>
      <c r="Q55059" s="118"/>
    </row>
    <row r="55060" spans="16:17">
      <c r="P55060" s="118"/>
      <c r="Q55060" s="118"/>
    </row>
    <row r="55061" spans="16:17">
      <c r="P55061" s="118"/>
      <c r="Q55061" s="118"/>
    </row>
    <row r="55062" spans="16:17">
      <c r="P55062" s="118"/>
      <c r="Q55062" s="118"/>
    </row>
    <row r="55063" spans="16:17">
      <c r="P55063" s="118"/>
      <c r="Q55063" s="118"/>
    </row>
    <row r="55064" spans="16:17">
      <c r="P55064" s="118"/>
      <c r="Q55064" s="118"/>
    </row>
    <row r="55065" spans="16:17">
      <c r="P55065" s="118"/>
      <c r="Q55065" s="118"/>
    </row>
    <row r="55066" spans="16:17">
      <c r="P55066" s="118"/>
      <c r="Q55066" s="118"/>
    </row>
    <row r="55067" spans="16:17">
      <c r="P55067" s="118"/>
      <c r="Q55067" s="118"/>
    </row>
    <row r="55068" spans="16:17">
      <c r="P55068" s="118"/>
      <c r="Q55068" s="118"/>
    </row>
    <row r="55069" spans="16:17">
      <c r="P55069" s="118"/>
      <c r="Q55069" s="118"/>
    </row>
    <row r="55070" spans="16:17">
      <c r="P55070" s="118"/>
      <c r="Q55070" s="118"/>
    </row>
    <row r="55071" spans="16:17">
      <c r="P55071" s="118"/>
      <c r="Q55071" s="118"/>
    </row>
    <row r="55072" spans="16:17">
      <c r="P55072" s="118"/>
      <c r="Q55072" s="118"/>
    </row>
    <row r="55073" spans="16:17">
      <c r="P55073" s="118"/>
      <c r="Q55073" s="118"/>
    </row>
    <row r="55074" spans="16:17">
      <c r="P55074" s="118"/>
      <c r="Q55074" s="118"/>
    </row>
    <row r="55075" spans="16:17">
      <c r="P55075" s="118"/>
      <c r="Q55075" s="118"/>
    </row>
    <row r="55076" spans="16:17">
      <c r="P55076" s="118"/>
      <c r="Q55076" s="118"/>
    </row>
    <row r="55077" spans="16:17">
      <c r="P55077" s="118"/>
      <c r="Q55077" s="118"/>
    </row>
    <row r="55078" spans="16:17">
      <c r="P55078" s="118"/>
      <c r="Q55078" s="118"/>
    </row>
    <row r="55079" spans="16:17">
      <c r="P55079" s="118"/>
      <c r="Q55079" s="118"/>
    </row>
    <row r="55080" spans="16:17">
      <c r="P55080" s="118"/>
      <c r="Q55080" s="118"/>
    </row>
    <row r="55081" spans="16:17">
      <c r="P55081" s="118"/>
      <c r="Q55081" s="118"/>
    </row>
    <row r="55082" spans="16:17">
      <c r="P55082" s="118"/>
      <c r="Q55082" s="118"/>
    </row>
    <row r="55083" spans="16:17">
      <c r="P55083" s="118"/>
      <c r="Q55083" s="118"/>
    </row>
    <row r="55084" spans="16:17">
      <c r="P55084" s="118"/>
      <c r="Q55084" s="118"/>
    </row>
    <row r="55085" spans="16:17">
      <c r="P55085" s="118"/>
      <c r="Q55085" s="118"/>
    </row>
    <row r="55086" spans="16:17">
      <c r="P55086" s="118"/>
      <c r="Q55086" s="118"/>
    </row>
    <row r="55087" spans="16:17">
      <c r="P55087" s="118"/>
      <c r="Q55087" s="118"/>
    </row>
    <row r="55088" spans="16:17">
      <c r="P55088" s="118"/>
      <c r="Q55088" s="118"/>
    </row>
    <row r="55089" spans="16:17">
      <c r="P55089" s="118"/>
      <c r="Q55089" s="118"/>
    </row>
    <row r="55090" spans="16:17">
      <c r="P55090" s="118"/>
      <c r="Q55090" s="118"/>
    </row>
    <row r="55091" spans="16:17">
      <c r="P55091" s="118"/>
      <c r="Q55091" s="118"/>
    </row>
    <row r="55092" spans="16:17">
      <c r="P55092" s="118"/>
      <c r="Q55092" s="118"/>
    </row>
    <row r="55093" spans="16:17">
      <c r="P55093" s="118"/>
      <c r="Q55093" s="118"/>
    </row>
    <row r="55094" spans="16:17">
      <c r="P55094" s="118"/>
      <c r="Q55094" s="118"/>
    </row>
    <row r="55095" spans="16:17">
      <c r="P55095" s="118"/>
      <c r="Q55095" s="118"/>
    </row>
    <row r="55096" spans="16:17">
      <c r="P55096" s="118"/>
      <c r="Q55096" s="118"/>
    </row>
    <row r="55097" spans="16:17">
      <c r="P55097" s="118"/>
      <c r="Q55097" s="118"/>
    </row>
    <row r="55098" spans="16:17">
      <c r="P55098" s="118"/>
      <c r="Q55098" s="118"/>
    </row>
    <row r="55099" spans="16:17">
      <c r="P55099" s="118"/>
      <c r="Q55099" s="118"/>
    </row>
    <row r="55100" spans="16:17">
      <c r="P55100" s="118"/>
      <c r="Q55100" s="118"/>
    </row>
    <row r="55101" spans="16:17">
      <c r="P55101" s="118"/>
      <c r="Q55101" s="118"/>
    </row>
    <row r="55102" spans="16:17">
      <c r="P55102" s="118"/>
      <c r="Q55102" s="118"/>
    </row>
    <row r="55103" spans="16:17">
      <c r="P55103" s="118"/>
      <c r="Q55103" s="118"/>
    </row>
    <row r="55104" spans="16:17">
      <c r="P55104" s="118"/>
      <c r="Q55104" s="118"/>
    </row>
    <row r="55105" spans="16:17">
      <c r="P55105" s="118"/>
      <c r="Q55105" s="118"/>
    </row>
    <row r="55106" spans="16:17">
      <c r="P55106" s="118"/>
      <c r="Q55106" s="118"/>
    </row>
    <row r="55107" spans="16:17">
      <c r="P55107" s="118"/>
      <c r="Q55107" s="118"/>
    </row>
    <row r="55108" spans="16:17">
      <c r="P55108" s="118"/>
      <c r="Q55108" s="118"/>
    </row>
    <row r="55109" spans="16:17">
      <c r="P55109" s="118"/>
      <c r="Q55109" s="118"/>
    </row>
    <row r="55110" spans="16:17">
      <c r="P55110" s="118"/>
      <c r="Q55110" s="118"/>
    </row>
    <row r="55111" spans="16:17">
      <c r="P55111" s="118"/>
      <c r="Q55111" s="118"/>
    </row>
    <row r="55112" spans="16:17">
      <c r="P55112" s="118"/>
      <c r="Q55112" s="118"/>
    </row>
    <row r="55113" spans="16:17">
      <c r="P55113" s="118"/>
      <c r="Q55113" s="118"/>
    </row>
    <row r="55114" spans="16:17">
      <c r="P55114" s="118"/>
      <c r="Q55114" s="118"/>
    </row>
    <row r="55115" spans="16:17">
      <c r="P55115" s="118"/>
      <c r="Q55115" s="118"/>
    </row>
    <row r="55116" spans="16:17">
      <c r="P55116" s="118"/>
      <c r="Q55116" s="118"/>
    </row>
    <row r="55117" spans="16:17">
      <c r="P55117" s="118"/>
      <c r="Q55117" s="118"/>
    </row>
    <row r="55118" spans="16:17">
      <c r="P55118" s="118"/>
      <c r="Q55118" s="118"/>
    </row>
    <row r="55119" spans="16:17">
      <c r="P55119" s="118"/>
      <c r="Q55119" s="118"/>
    </row>
    <row r="55120" spans="16:17">
      <c r="P55120" s="118"/>
      <c r="Q55120" s="118"/>
    </row>
    <row r="55121" spans="16:17">
      <c r="P55121" s="118"/>
      <c r="Q55121" s="118"/>
    </row>
    <row r="55122" spans="16:17">
      <c r="P55122" s="118"/>
      <c r="Q55122" s="118"/>
    </row>
    <row r="55123" spans="16:17">
      <c r="P55123" s="118"/>
      <c r="Q55123" s="118"/>
    </row>
    <row r="55124" spans="16:17">
      <c r="P55124" s="118"/>
      <c r="Q55124" s="118"/>
    </row>
    <row r="55125" spans="16:17">
      <c r="P55125" s="118"/>
      <c r="Q55125" s="118"/>
    </row>
    <row r="55126" spans="16:17">
      <c r="P55126" s="118"/>
      <c r="Q55126" s="118"/>
    </row>
    <row r="55127" spans="16:17">
      <c r="P55127" s="118"/>
      <c r="Q55127" s="118"/>
    </row>
    <row r="55128" spans="16:17">
      <c r="P55128" s="118"/>
      <c r="Q55128" s="118"/>
    </row>
    <row r="55129" spans="16:17">
      <c r="P55129" s="118"/>
      <c r="Q55129" s="118"/>
    </row>
    <row r="55130" spans="16:17">
      <c r="P55130" s="118"/>
      <c r="Q55130" s="118"/>
    </row>
    <row r="55131" spans="16:17">
      <c r="P55131" s="118"/>
      <c r="Q55131" s="118"/>
    </row>
    <row r="55132" spans="16:17">
      <c r="P55132" s="118"/>
      <c r="Q55132" s="118"/>
    </row>
    <row r="55133" spans="16:17">
      <c r="P55133" s="118"/>
      <c r="Q55133" s="118"/>
    </row>
    <row r="55134" spans="16:17">
      <c r="P55134" s="118"/>
      <c r="Q55134" s="118"/>
    </row>
    <row r="55135" spans="16:17">
      <c r="P55135" s="118"/>
      <c r="Q55135" s="118"/>
    </row>
    <row r="55136" spans="16:17">
      <c r="P55136" s="118"/>
      <c r="Q55136" s="118"/>
    </row>
    <row r="55137" spans="16:17">
      <c r="P55137" s="118"/>
      <c r="Q55137" s="118"/>
    </row>
    <row r="55138" spans="16:17">
      <c r="P55138" s="118"/>
      <c r="Q55138" s="118"/>
    </row>
    <row r="55139" spans="16:17">
      <c r="P55139" s="118"/>
      <c r="Q55139" s="118"/>
    </row>
    <row r="55140" spans="16:17">
      <c r="P55140" s="118"/>
      <c r="Q55140" s="118"/>
    </row>
    <row r="55141" spans="16:17">
      <c r="P55141" s="118"/>
      <c r="Q55141" s="118"/>
    </row>
    <row r="55142" spans="16:17">
      <c r="P55142" s="118"/>
      <c r="Q55142" s="118"/>
    </row>
    <row r="55143" spans="16:17">
      <c r="P55143" s="118"/>
      <c r="Q55143" s="118"/>
    </row>
    <row r="55144" spans="16:17">
      <c r="P55144" s="118"/>
      <c r="Q55144" s="118"/>
    </row>
    <row r="55145" spans="16:17">
      <c r="P55145" s="118"/>
      <c r="Q55145" s="118"/>
    </row>
    <row r="55146" spans="16:17">
      <c r="P55146" s="118"/>
      <c r="Q55146" s="118"/>
    </row>
    <row r="55147" spans="16:17">
      <c r="P55147" s="118"/>
      <c r="Q55147" s="118"/>
    </row>
    <row r="55148" spans="16:17">
      <c r="P55148" s="118"/>
      <c r="Q55148" s="118"/>
    </row>
    <row r="55149" spans="16:17">
      <c r="P55149" s="118"/>
      <c r="Q55149" s="118"/>
    </row>
    <row r="55150" spans="16:17">
      <c r="P55150" s="118"/>
      <c r="Q55150" s="118"/>
    </row>
    <row r="55151" spans="16:17">
      <c r="P55151" s="118"/>
      <c r="Q55151" s="118"/>
    </row>
    <row r="55152" spans="16:17">
      <c r="P55152" s="118"/>
      <c r="Q55152" s="118"/>
    </row>
    <row r="55153" spans="16:17">
      <c r="P55153" s="118"/>
      <c r="Q55153" s="118"/>
    </row>
    <row r="55154" spans="16:17">
      <c r="P55154" s="118"/>
      <c r="Q55154" s="118"/>
    </row>
    <row r="55155" spans="16:17">
      <c r="P55155" s="118"/>
      <c r="Q55155" s="118"/>
    </row>
    <row r="55156" spans="16:17">
      <c r="P55156" s="118"/>
      <c r="Q55156" s="118"/>
    </row>
    <row r="55157" spans="16:17">
      <c r="P55157" s="118"/>
      <c r="Q55157" s="118"/>
    </row>
    <row r="55158" spans="16:17">
      <c r="P55158" s="118"/>
      <c r="Q55158" s="118"/>
    </row>
    <row r="55159" spans="16:17">
      <c r="P55159" s="118"/>
      <c r="Q55159" s="118"/>
    </row>
    <row r="55160" spans="16:17">
      <c r="P55160" s="118"/>
      <c r="Q55160" s="118"/>
    </row>
    <row r="55161" spans="16:17">
      <c r="P55161" s="118"/>
      <c r="Q55161" s="118"/>
    </row>
    <row r="55162" spans="16:17">
      <c r="P55162" s="118"/>
      <c r="Q55162" s="118"/>
    </row>
    <row r="55163" spans="16:17">
      <c r="P55163" s="118"/>
      <c r="Q55163" s="118"/>
    </row>
    <row r="55164" spans="16:17">
      <c r="P55164" s="118"/>
      <c r="Q55164" s="118"/>
    </row>
    <row r="55165" spans="16:17">
      <c r="P55165" s="118"/>
      <c r="Q55165" s="118"/>
    </row>
    <row r="55166" spans="16:17">
      <c r="P55166" s="118"/>
      <c r="Q55166" s="118"/>
    </row>
    <row r="55167" spans="16:17">
      <c r="P55167" s="118"/>
      <c r="Q55167" s="118"/>
    </row>
    <row r="55168" spans="16:17">
      <c r="P55168" s="118"/>
      <c r="Q55168" s="118"/>
    </row>
    <row r="55169" spans="16:17">
      <c r="P55169" s="118"/>
      <c r="Q55169" s="118"/>
    </row>
    <row r="55170" spans="16:17">
      <c r="P55170" s="118"/>
      <c r="Q55170" s="118"/>
    </row>
    <row r="55171" spans="16:17">
      <c r="P55171" s="118"/>
      <c r="Q55171" s="118"/>
    </row>
    <row r="55172" spans="16:17">
      <c r="P55172" s="118"/>
      <c r="Q55172" s="118"/>
    </row>
    <row r="55173" spans="16:17">
      <c r="P55173" s="118"/>
      <c r="Q55173" s="118"/>
    </row>
    <row r="55174" spans="16:17">
      <c r="P55174" s="118"/>
      <c r="Q55174" s="118"/>
    </row>
    <row r="55175" spans="16:17">
      <c r="P55175" s="118"/>
      <c r="Q55175" s="118"/>
    </row>
    <row r="55176" spans="16:17">
      <c r="P55176" s="118"/>
      <c r="Q55176" s="118"/>
    </row>
    <row r="55177" spans="16:17">
      <c r="P55177" s="118"/>
      <c r="Q55177" s="118"/>
    </row>
    <row r="55178" spans="16:17">
      <c r="P55178" s="118"/>
      <c r="Q55178" s="118"/>
    </row>
    <row r="55179" spans="16:17">
      <c r="P55179" s="118"/>
      <c r="Q55179" s="118"/>
    </row>
    <row r="55180" spans="16:17">
      <c r="P55180" s="118"/>
      <c r="Q55180" s="118"/>
    </row>
    <row r="55181" spans="16:17">
      <c r="P55181" s="118"/>
      <c r="Q55181" s="118"/>
    </row>
    <row r="55182" spans="16:17">
      <c r="P55182" s="118"/>
      <c r="Q55182" s="118"/>
    </row>
    <row r="55183" spans="16:17">
      <c r="P55183" s="118"/>
      <c r="Q55183" s="118"/>
    </row>
    <row r="55184" spans="16:17">
      <c r="P55184" s="118"/>
      <c r="Q55184" s="118"/>
    </row>
    <row r="55185" spans="16:17">
      <c r="P55185" s="118"/>
      <c r="Q55185" s="118"/>
    </row>
    <row r="55186" spans="16:17">
      <c r="P55186" s="118"/>
      <c r="Q55186" s="118"/>
    </row>
    <row r="55187" spans="16:17">
      <c r="P55187" s="118"/>
      <c r="Q55187" s="118"/>
    </row>
    <row r="55188" spans="16:17">
      <c r="P55188" s="118"/>
      <c r="Q55188" s="118"/>
    </row>
    <row r="55189" spans="16:17">
      <c r="P55189" s="118"/>
      <c r="Q55189" s="118"/>
    </row>
    <row r="55190" spans="16:17">
      <c r="P55190" s="118"/>
      <c r="Q55190" s="118"/>
    </row>
    <row r="55191" spans="16:17">
      <c r="P55191" s="118"/>
      <c r="Q55191" s="118"/>
    </row>
    <row r="55192" spans="16:17">
      <c r="P55192" s="118"/>
      <c r="Q55192" s="118"/>
    </row>
    <row r="55193" spans="16:17">
      <c r="P55193" s="118"/>
      <c r="Q55193" s="118"/>
    </row>
    <row r="55194" spans="16:17">
      <c r="P55194" s="118"/>
      <c r="Q55194" s="118"/>
    </row>
    <row r="55195" spans="16:17">
      <c r="P55195" s="118"/>
      <c r="Q55195" s="118"/>
    </row>
    <row r="55196" spans="16:17">
      <c r="P55196" s="118"/>
      <c r="Q55196" s="118"/>
    </row>
    <row r="55197" spans="16:17">
      <c r="P55197" s="118"/>
      <c r="Q55197" s="118"/>
    </row>
    <row r="55198" spans="16:17">
      <c r="P55198" s="118"/>
      <c r="Q55198" s="118"/>
    </row>
    <row r="55199" spans="16:17">
      <c r="P55199" s="118"/>
      <c r="Q55199" s="118"/>
    </row>
    <row r="55200" spans="16:17">
      <c r="P55200" s="118"/>
      <c r="Q55200" s="118"/>
    </row>
    <row r="55201" spans="16:17">
      <c r="P55201" s="118"/>
      <c r="Q55201" s="118"/>
    </row>
    <row r="55202" spans="16:17">
      <c r="P55202" s="118"/>
      <c r="Q55202" s="118"/>
    </row>
    <row r="55203" spans="16:17">
      <c r="P55203" s="118"/>
      <c r="Q55203" s="118"/>
    </row>
    <row r="55204" spans="16:17">
      <c r="P55204" s="118"/>
      <c r="Q55204" s="118"/>
    </row>
    <row r="55205" spans="16:17">
      <c r="P55205" s="118"/>
      <c r="Q55205" s="118"/>
    </row>
    <row r="55206" spans="16:17">
      <c r="P55206" s="118"/>
      <c r="Q55206" s="118"/>
    </row>
    <row r="55207" spans="16:17">
      <c r="P55207" s="118"/>
      <c r="Q55207" s="118"/>
    </row>
    <row r="55208" spans="16:17">
      <c r="P55208" s="118"/>
      <c r="Q55208" s="118"/>
    </row>
    <row r="55209" spans="16:17">
      <c r="P55209" s="118"/>
      <c r="Q55209" s="118"/>
    </row>
    <row r="55210" spans="16:17">
      <c r="P55210" s="118"/>
      <c r="Q55210" s="118"/>
    </row>
    <row r="55211" spans="16:17">
      <c r="P55211" s="118"/>
      <c r="Q55211" s="118"/>
    </row>
    <row r="55212" spans="16:17">
      <c r="P55212" s="118"/>
      <c r="Q55212" s="118"/>
    </row>
    <row r="55213" spans="16:17">
      <c r="P55213" s="118"/>
      <c r="Q55213" s="118"/>
    </row>
    <row r="55214" spans="16:17">
      <c r="P55214" s="118"/>
      <c r="Q55214" s="118"/>
    </row>
    <row r="55215" spans="16:17">
      <c r="P55215" s="118"/>
      <c r="Q55215" s="118"/>
    </row>
    <row r="55216" spans="16:17">
      <c r="P55216" s="118"/>
      <c r="Q55216" s="118"/>
    </row>
    <row r="55217" spans="16:17">
      <c r="P55217" s="118"/>
      <c r="Q55217" s="118"/>
    </row>
    <row r="55218" spans="16:17">
      <c r="P55218" s="118"/>
      <c r="Q55218" s="118"/>
    </row>
    <row r="55219" spans="16:17">
      <c r="P55219" s="118"/>
      <c r="Q55219" s="118"/>
    </row>
    <row r="55220" spans="16:17">
      <c r="P55220" s="118"/>
      <c r="Q55220" s="118"/>
    </row>
    <row r="55221" spans="16:17">
      <c r="P55221" s="118"/>
      <c r="Q55221" s="118"/>
    </row>
    <row r="55222" spans="16:17">
      <c r="P55222" s="118"/>
      <c r="Q55222" s="118"/>
    </row>
    <row r="55223" spans="16:17">
      <c r="P55223" s="118"/>
      <c r="Q55223" s="118"/>
    </row>
    <row r="55224" spans="16:17">
      <c r="P55224" s="118"/>
      <c r="Q55224" s="118"/>
    </row>
    <row r="55225" spans="16:17">
      <c r="P55225" s="118"/>
      <c r="Q55225" s="118"/>
    </row>
    <row r="55226" spans="16:17">
      <c r="P55226" s="118"/>
      <c r="Q55226" s="118"/>
    </row>
    <row r="55227" spans="16:17">
      <c r="P55227" s="118"/>
      <c r="Q55227" s="118"/>
    </row>
    <row r="55228" spans="16:17">
      <c r="P55228" s="118"/>
      <c r="Q55228" s="118"/>
    </row>
    <row r="55229" spans="16:17">
      <c r="P55229" s="118"/>
      <c r="Q55229" s="118"/>
    </row>
    <row r="55230" spans="16:17">
      <c r="P55230" s="118"/>
      <c r="Q55230" s="118"/>
    </row>
    <row r="55231" spans="16:17">
      <c r="P55231" s="118"/>
      <c r="Q55231" s="118"/>
    </row>
    <row r="55232" spans="16:17">
      <c r="P55232" s="118"/>
      <c r="Q55232" s="118"/>
    </row>
    <row r="55233" spans="16:17">
      <c r="P55233" s="118"/>
      <c r="Q55233" s="118"/>
    </row>
    <row r="55234" spans="16:17">
      <c r="P55234" s="118"/>
      <c r="Q55234" s="118"/>
    </row>
    <row r="55235" spans="16:17">
      <c r="P55235" s="118"/>
      <c r="Q55235" s="118"/>
    </row>
    <row r="55236" spans="16:17">
      <c r="P55236" s="118"/>
      <c r="Q55236" s="118"/>
    </row>
    <row r="55237" spans="16:17">
      <c r="P55237" s="118"/>
      <c r="Q55237" s="118"/>
    </row>
    <row r="55238" spans="16:17">
      <c r="P55238" s="118"/>
      <c r="Q55238" s="118"/>
    </row>
    <row r="55239" spans="16:17">
      <c r="P55239" s="118"/>
      <c r="Q55239" s="118"/>
    </row>
    <row r="55240" spans="16:17">
      <c r="P55240" s="118"/>
      <c r="Q55240" s="118"/>
    </row>
    <row r="55241" spans="16:17">
      <c r="P55241" s="118"/>
      <c r="Q55241" s="118"/>
    </row>
    <row r="55242" spans="16:17">
      <c r="P55242" s="118"/>
      <c r="Q55242" s="118"/>
    </row>
    <row r="55243" spans="16:17">
      <c r="P55243" s="118"/>
      <c r="Q55243" s="118"/>
    </row>
    <row r="55244" spans="16:17">
      <c r="P55244" s="118"/>
      <c r="Q55244" s="118"/>
    </row>
    <row r="55245" spans="16:17">
      <c r="P55245" s="118"/>
      <c r="Q55245" s="118"/>
    </row>
    <row r="55246" spans="16:17">
      <c r="P55246" s="118"/>
      <c r="Q55246" s="118"/>
    </row>
    <row r="55247" spans="16:17">
      <c r="P55247" s="118"/>
      <c r="Q55247" s="118"/>
    </row>
    <row r="55248" spans="16:17">
      <c r="P55248" s="118"/>
      <c r="Q55248" s="118"/>
    </row>
    <row r="55249" spans="16:17">
      <c r="P55249" s="118"/>
      <c r="Q55249" s="118"/>
    </row>
    <row r="55250" spans="16:17">
      <c r="P55250" s="118"/>
      <c r="Q55250" s="118"/>
    </row>
    <row r="55251" spans="16:17">
      <c r="P55251" s="118"/>
      <c r="Q55251" s="118"/>
    </row>
    <row r="55252" spans="16:17">
      <c r="P55252" s="118"/>
      <c r="Q55252" s="118"/>
    </row>
    <row r="55253" spans="16:17">
      <c r="P55253" s="118"/>
      <c r="Q55253" s="118"/>
    </row>
    <row r="55254" spans="16:17">
      <c r="P55254" s="118"/>
      <c r="Q55254" s="118"/>
    </row>
    <row r="55255" spans="16:17">
      <c r="P55255" s="118"/>
      <c r="Q55255" s="118"/>
    </row>
    <row r="55256" spans="16:17">
      <c r="P55256" s="118"/>
      <c r="Q55256" s="118"/>
    </row>
    <row r="55257" spans="16:17">
      <c r="P55257" s="118"/>
      <c r="Q55257" s="118"/>
    </row>
    <row r="55258" spans="16:17">
      <c r="P55258" s="118"/>
      <c r="Q55258" s="118"/>
    </row>
    <row r="55259" spans="16:17">
      <c r="P55259" s="118"/>
      <c r="Q55259" s="118"/>
    </row>
    <row r="55260" spans="16:17">
      <c r="P55260" s="118"/>
      <c r="Q55260" s="118"/>
    </row>
    <row r="55261" spans="16:17">
      <c r="P55261" s="118"/>
      <c r="Q55261" s="118"/>
    </row>
    <row r="55262" spans="16:17">
      <c r="P55262" s="118"/>
      <c r="Q55262" s="118"/>
    </row>
    <row r="55263" spans="16:17">
      <c r="P55263" s="118"/>
      <c r="Q55263" s="118"/>
    </row>
    <row r="55264" spans="16:17">
      <c r="P55264" s="118"/>
      <c r="Q55264" s="118"/>
    </row>
    <row r="55265" spans="16:17">
      <c r="P55265" s="118"/>
      <c r="Q55265" s="118"/>
    </row>
    <row r="55266" spans="16:17">
      <c r="P55266" s="118"/>
      <c r="Q55266" s="118"/>
    </row>
    <row r="55267" spans="16:17">
      <c r="P55267" s="118"/>
      <c r="Q55267" s="118"/>
    </row>
    <row r="55268" spans="16:17">
      <c r="P55268" s="118"/>
      <c r="Q55268" s="118"/>
    </row>
    <row r="55269" spans="16:17">
      <c r="P55269" s="118"/>
      <c r="Q55269" s="118"/>
    </row>
    <row r="55270" spans="16:17">
      <c r="P55270" s="118"/>
      <c r="Q55270" s="118"/>
    </row>
    <row r="55271" spans="16:17">
      <c r="P55271" s="118"/>
      <c r="Q55271" s="118"/>
    </row>
    <row r="55272" spans="16:17">
      <c r="P55272" s="118"/>
      <c r="Q55272" s="118"/>
    </row>
    <row r="55273" spans="16:17">
      <c r="P55273" s="118"/>
      <c r="Q55273" s="118"/>
    </row>
    <row r="55274" spans="16:17">
      <c r="P55274" s="118"/>
      <c r="Q55274" s="118"/>
    </row>
    <row r="55275" spans="16:17">
      <c r="P55275" s="118"/>
      <c r="Q55275" s="118"/>
    </row>
    <row r="55276" spans="16:17">
      <c r="P55276" s="118"/>
      <c r="Q55276" s="118"/>
    </row>
    <row r="55277" spans="16:17">
      <c r="P55277" s="118"/>
      <c r="Q55277" s="118"/>
    </row>
    <row r="55278" spans="16:17">
      <c r="P55278" s="118"/>
      <c r="Q55278" s="118"/>
    </row>
    <row r="55279" spans="16:17">
      <c r="P55279" s="118"/>
      <c r="Q55279" s="118"/>
    </row>
    <row r="55280" spans="16:17">
      <c r="P55280" s="118"/>
      <c r="Q55280" s="118"/>
    </row>
    <row r="55281" spans="16:17">
      <c r="P55281" s="118"/>
      <c r="Q55281" s="118"/>
    </row>
    <row r="55282" spans="16:17">
      <c r="P55282" s="118"/>
      <c r="Q55282" s="118"/>
    </row>
    <row r="55283" spans="16:17">
      <c r="P55283" s="118"/>
      <c r="Q55283" s="118"/>
    </row>
    <row r="55284" spans="16:17">
      <c r="P55284" s="118"/>
      <c r="Q55284" s="118"/>
    </row>
    <row r="55285" spans="16:17">
      <c r="P55285" s="118"/>
      <c r="Q55285" s="118"/>
    </row>
    <row r="55286" spans="16:17">
      <c r="P55286" s="118"/>
      <c r="Q55286" s="118"/>
    </row>
    <row r="55287" spans="16:17">
      <c r="P55287" s="118"/>
      <c r="Q55287" s="118"/>
    </row>
    <row r="55288" spans="16:17">
      <c r="P55288" s="118"/>
      <c r="Q55288" s="118"/>
    </row>
    <row r="55289" spans="16:17">
      <c r="P55289" s="118"/>
      <c r="Q55289" s="118"/>
    </row>
    <row r="55290" spans="16:17">
      <c r="P55290" s="118"/>
      <c r="Q55290" s="118"/>
    </row>
    <row r="55291" spans="16:17">
      <c r="P55291" s="118"/>
      <c r="Q55291" s="118"/>
    </row>
    <row r="55292" spans="16:17">
      <c r="P55292" s="118"/>
      <c r="Q55292" s="118"/>
    </row>
    <row r="55293" spans="16:17">
      <c r="P55293" s="118"/>
      <c r="Q55293" s="118"/>
    </row>
    <row r="55294" spans="16:17">
      <c r="P55294" s="118"/>
      <c r="Q55294" s="118"/>
    </row>
    <row r="55295" spans="16:17">
      <c r="P55295" s="118"/>
      <c r="Q55295" s="118"/>
    </row>
    <row r="55296" spans="16:17">
      <c r="P55296" s="118"/>
      <c r="Q55296" s="118"/>
    </row>
    <row r="55297" spans="16:17">
      <c r="P55297" s="118"/>
      <c r="Q55297" s="118"/>
    </row>
    <row r="55298" spans="16:17">
      <c r="P55298" s="118"/>
      <c r="Q55298" s="118"/>
    </row>
    <row r="55299" spans="16:17">
      <c r="P55299" s="118"/>
      <c r="Q55299" s="118"/>
    </row>
    <row r="55300" spans="16:17">
      <c r="P55300" s="118"/>
      <c r="Q55300" s="118"/>
    </row>
    <row r="55301" spans="16:17">
      <c r="P55301" s="118"/>
      <c r="Q55301" s="118"/>
    </row>
    <row r="55302" spans="16:17">
      <c r="P55302" s="118"/>
      <c r="Q55302" s="118"/>
    </row>
    <row r="55303" spans="16:17">
      <c r="P55303" s="118"/>
      <c r="Q55303" s="118"/>
    </row>
    <row r="55304" spans="16:17">
      <c r="P55304" s="118"/>
      <c r="Q55304" s="118"/>
    </row>
    <row r="55305" spans="16:17">
      <c r="P55305" s="118"/>
      <c r="Q55305" s="118"/>
    </row>
    <row r="55306" spans="16:17">
      <c r="P55306" s="118"/>
      <c r="Q55306" s="118"/>
    </row>
    <row r="55307" spans="16:17">
      <c r="P55307" s="118"/>
      <c r="Q55307" s="118"/>
    </row>
    <row r="55308" spans="16:17">
      <c r="P55308" s="118"/>
      <c r="Q55308" s="118"/>
    </row>
    <row r="55309" spans="16:17">
      <c r="P55309" s="118"/>
      <c r="Q55309" s="118"/>
    </row>
    <row r="55310" spans="16:17">
      <c r="P55310" s="118"/>
      <c r="Q55310" s="118"/>
    </row>
    <row r="55311" spans="16:17">
      <c r="P55311" s="118"/>
      <c r="Q55311" s="118"/>
    </row>
    <row r="55312" spans="16:17">
      <c r="P55312" s="118"/>
      <c r="Q55312" s="118"/>
    </row>
    <row r="55313" spans="16:17">
      <c r="P55313" s="118"/>
      <c r="Q55313" s="118"/>
    </row>
    <row r="55314" spans="16:17">
      <c r="P55314" s="118"/>
      <c r="Q55314" s="118"/>
    </row>
    <row r="55315" spans="16:17">
      <c r="P55315" s="118"/>
      <c r="Q55315" s="118"/>
    </row>
    <row r="55316" spans="16:17">
      <c r="P55316" s="118"/>
      <c r="Q55316" s="118"/>
    </row>
    <row r="55317" spans="16:17">
      <c r="P55317" s="118"/>
      <c r="Q55317" s="118"/>
    </row>
    <row r="55318" spans="16:17">
      <c r="P55318" s="118"/>
      <c r="Q55318" s="118"/>
    </row>
    <row r="55319" spans="16:17">
      <c r="P55319" s="118"/>
      <c r="Q55319" s="118"/>
    </row>
    <row r="55320" spans="16:17">
      <c r="P55320" s="118"/>
      <c r="Q55320" s="118"/>
    </row>
    <row r="55321" spans="16:17">
      <c r="P55321" s="118"/>
      <c r="Q55321" s="118"/>
    </row>
    <row r="55322" spans="16:17">
      <c r="P55322" s="118"/>
      <c r="Q55322" s="118"/>
    </row>
    <row r="55323" spans="16:17">
      <c r="P55323" s="118"/>
      <c r="Q55323" s="118"/>
    </row>
    <row r="55324" spans="16:17">
      <c r="P55324" s="118"/>
      <c r="Q55324" s="118"/>
    </row>
    <row r="55325" spans="16:17">
      <c r="P55325" s="118"/>
      <c r="Q55325" s="118"/>
    </row>
    <row r="55326" spans="16:17">
      <c r="P55326" s="118"/>
      <c r="Q55326" s="118"/>
    </row>
    <row r="55327" spans="16:17">
      <c r="P55327" s="118"/>
      <c r="Q55327" s="118"/>
    </row>
    <row r="55328" spans="16:17">
      <c r="P55328" s="118"/>
      <c r="Q55328" s="118"/>
    </row>
    <row r="55329" spans="16:17">
      <c r="P55329" s="118"/>
      <c r="Q55329" s="118"/>
    </row>
    <row r="55330" spans="16:17">
      <c r="P55330" s="118"/>
      <c r="Q55330" s="118"/>
    </row>
    <row r="55331" spans="16:17">
      <c r="P55331" s="118"/>
      <c r="Q55331" s="118"/>
    </row>
    <row r="55332" spans="16:17">
      <c r="P55332" s="118"/>
      <c r="Q55332" s="118"/>
    </row>
    <row r="55333" spans="16:17">
      <c r="P55333" s="118"/>
      <c r="Q55333" s="118"/>
    </row>
    <row r="55334" spans="16:17">
      <c r="P55334" s="118"/>
      <c r="Q55334" s="118"/>
    </row>
    <row r="55335" spans="16:17">
      <c r="P55335" s="118"/>
      <c r="Q55335" s="118"/>
    </row>
    <row r="55336" spans="16:17">
      <c r="P55336" s="118"/>
      <c r="Q55336" s="118"/>
    </row>
    <row r="55337" spans="16:17">
      <c r="P55337" s="118"/>
      <c r="Q55337" s="118"/>
    </row>
    <row r="55338" spans="16:17">
      <c r="P55338" s="118"/>
      <c r="Q55338" s="118"/>
    </row>
    <row r="55339" spans="16:17">
      <c r="P55339" s="118"/>
      <c r="Q55339" s="118"/>
    </row>
    <row r="55340" spans="16:17">
      <c r="P55340" s="118"/>
      <c r="Q55340" s="118"/>
    </row>
    <row r="55341" spans="16:17">
      <c r="P55341" s="118"/>
      <c r="Q55341" s="118"/>
    </row>
    <row r="55342" spans="16:17">
      <c r="P55342" s="118"/>
      <c r="Q55342" s="118"/>
    </row>
    <row r="55343" spans="16:17">
      <c r="P55343" s="118"/>
      <c r="Q55343" s="118"/>
    </row>
    <row r="55344" spans="16:17">
      <c r="P55344" s="118"/>
      <c r="Q55344" s="118"/>
    </row>
    <row r="55345" spans="16:17">
      <c r="P55345" s="118"/>
      <c r="Q55345" s="118"/>
    </row>
    <row r="55346" spans="16:17">
      <c r="P55346" s="118"/>
      <c r="Q55346" s="118"/>
    </row>
    <row r="55347" spans="16:17">
      <c r="P55347" s="118"/>
      <c r="Q55347" s="118"/>
    </row>
    <row r="55348" spans="16:17">
      <c r="P55348" s="118"/>
      <c r="Q55348" s="118"/>
    </row>
    <row r="55349" spans="16:17">
      <c r="P55349" s="118"/>
      <c r="Q55349" s="118"/>
    </row>
    <row r="55350" spans="16:17">
      <c r="P55350" s="118"/>
      <c r="Q55350" s="118"/>
    </row>
    <row r="55351" spans="16:17">
      <c r="P55351" s="118"/>
      <c r="Q55351" s="118"/>
    </row>
    <row r="55352" spans="16:17">
      <c r="P55352" s="118"/>
      <c r="Q55352" s="118"/>
    </row>
    <row r="55353" spans="16:17">
      <c r="P55353" s="118"/>
      <c r="Q55353" s="118"/>
    </row>
    <row r="55354" spans="16:17">
      <c r="P55354" s="118"/>
      <c r="Q55354" s="118"/>
    </row>
    <row r="55355" spans="16:17">
      <c r="P55355" s="118"/>
      <c r="Q55355" s="118"/>
    </row>
    <row r="55356" spans="16:17">
      <c r="P55356" s="118"/>
      <c r="Q55356" s="118"/>
    </row>
    <row r="55357" spans="16:17">
      <c r="P55357" s="118"/>
      <c r="Q55357" s="118"/>
    </row>
    <row r="55358" spans="16:17">
      <c r="P55358" s="118"/>
      <c r="Q55358" s="118"/>
    </row>
    <row r="55359" spans="16:17">
      <c r="P55359" s="118"/>
      <c r="Q55359" s="118"/>
    </row>
    <row r="55360" spans="16:17">
      <c r="P55360" s="118"/>
      <c r="Q55360" s="118"/>
    </row>
    <row r="55361" spans="16:17">
      <c r="P55361" s="118"/>
      <c r="Q55361" s="118"/>
    </row>
    <row r="55362" spans="16:17">
      <c r="P55362" s="118"/>
      <c r="Q55362" s="118"/>
    </row>
    <row r="55363" spans="16:17">
      <c r="P55363" s="118"/>
      <c r="Q55363" s="118"/>
    </row>
    <row r="55364" spans="16:17">
      <c r="P55364" s="118"/>
      <c r="Q55364" s="118"/>
    </row>
    <row r="55365" spans="16:17">
      <c r="P55365" s="118"/>
      <c r="Q55365" s="118"/>
    </row>
    <row r="55366" spans="16:17">
      <c r="P55366" s="118"/>
      <c r="Q55366" s="118"/>
    </row>
    <row r="55367" spans="16:17">
      <c r="P55367" s="118"/>
      <c r="Q55367" s="118"/>
    </row>
    <row r="55368" spans="16:17">
      <c r="P55368" s="118"/>
      <c r="Q55368" s="118"/>
    </row>
    <row r="55369" spans="16:17">
      <c r="P55369" s="118"/>
      <c r="Q55369" s="118"/>
    </row>
    <row r="55370" spans="16:17">
      <c r="P55370" s="118"/>
      <c r="Q55370" s="118"/>
    </row>
    <row r="55371" spans="16:17">
      <c r="P55371" s="118"/>
      <c r="Q55371" s="118"/>
    </row>
    <row r="55372" spans="16:17">
      <c r="P55372" s="118"/>
      <c r="Q55372" s="118"/>
    </row>
    <row r="55373" spans="16:17">
      <c r="P55373" s="118"/>
      <c r="Q55373" s="118"/>
    </row>
    <row r="55374" spans="16:17">
      <c r="P55374" s="118"/>
      <c r="Q55374" s="118"/>
    </row>
    <row r="55375" spans="16:17">
      <c r="P55375" s="118"/>
      <c r="Q55375" s="118"/>
    </row>
    <row r="55376" spans="16:17">
      <c r="P55376" s="118"/>
      <c r="Q55376" s="118"/>
    </row>
    <row r="55377" spans="16:17">
      <c r="P55377" s="118"/>
      <c r="Q55377" s="118"/>
    </row>
    <row r="55378" spans="16:17">
      <c r="P55378" s="118"/>
      <c r="Q55378" s="118"/>
    </row>
    <row r="55379" spans="16:17">
      <c r="P55379" s="118"/>
      <c r="Q55379" s="118"/>
    </row>
    <row r="55380" spans="16:17">
      <c r="P55380" s="118"/>
      <c r="Q55380" s="118"/>
    </row>
    <row r="55381" spans="16:17">
      <c r="P55381" s="118"/>
      <c r="Q55381" s="118"/>
    </row>
    <row r="55382" spans="16:17">
      <c r="P55382" s="118"/>
      <c r="Q55382" s="118"/>
    </row>
    <row r="55383" spans="16:17">
      <c r="P55383" s="118"/>
      <c r="Q55383" s="118"/>
    </row>
    <row r="55384" spans="16:17">
      <c r="P55384" s="118"/>
      <c r="Q55384" s="118"/>
    </row>
    <row r="55385" spans="16:17">
      <c r="P55385" s="118"/>
      <c r="Q55385" s="118"/>
    </row>
    <row r="55386" spans="16:17">
      <c r="P55386" s="118"/>
      <c r="Q55386" s="118"/>
    </row>
    <row r="55387" spans="16:17">
      <c r="P55387" s="118"/>
      <c r="Q55387" s="118"/>
    </row>
    <row r="55388" spans="16:17">
      <c r="P55388" s="118"/>
      <c r="Q55388" s="118"/>
    </row>
    <row r="55389" spans="16:17">
      <c r="P55389" s="118"/>
      <c r="Q55389" s="118"/>
    </row>
    <row r="55390" spans="16:17">
      <c r="P55390" s="118"/>
      <c r="Q55390" s="118"/>
    </row>
    <row r="55391" spans="16:17">
      <c r="P55391" s="118"/>
      <c r="Q55391" s="118"/>
    </row>
    <row r="55392" spans="16:17">
      <c r="P55392" s="118"/>
      <c r="Q55392" s="118"/>
    </row>
    <row r="55393" spans="16:17">
      <c r="P55393" s="118"/>
      <c r="Q55393" s="118"/>
    </row>
    <row r="55394" spans="16:17">
      <c r="P55394" s="118"/>
      <c r="Q55394" s="118"/>
    </row>
    <row r="55395" spans="16:17">
      <c r="P55395" s="118"/>
      <c r="Q55395" s="118"/>
    </row>
    <row r="55396" spans="16:17">
      <c r="P55396" s="118"/>
      <c r="Q55396" s="118"/>
    </row>
    <row r="55397" spans="16:17">
      <c r="P55397" s="118"/>
      <c r="Q55397" s="118"/>
    </row>
    <row r="55398" spans="16:17">
      <c r="P55398" s="118"/>
      <c r="Q55398" s="118"/>
    </row>
    <row r="55399" spans="16:17">
      <c r="P55399" s="118"/>
      <c r="Q55399" s="118"/>
    </row>
    <row r="55400" spans="16:17">
      <c r="P55400" s="118"/>
      <c r="Q55400" s="118"/>
    </row>
    <row r="55401" spans="16:17">
      <c r="P55401" s="118"/>
      <c r="Q55401" s="118"/>
    </row>
    <row r="55402" spans="16:17">
      <c r="P55402" s="118"/>
      <c r="Q55402" s="118"/>
    </row>
    <row r="55403" spans="16:17">
      <c r="P55403" s="118"/>
      <c r="Q55403" s="118"/>
    </row>
    <row r="55404" spans="16:17">
      <c r="P55404" s="118"/>
      <c r="Q55404" s="118"/>
    </row>
    <row r="55405" spans="16:17">
      <c r="P55405" s="118"/>
      <c r="Q55405" s="118"/>
    </row>
    <row r="55406" spans="16:17">
      <c r="P55406" s="118"/>
      <c r="Q55406" s="118"/>
    </row>
    <row r="55407" spans="16:17">
      <c r="P55407" s="118"/>
      <c r="Q55407" s="118"/>
    </row>
    <row r="55408" spans="16:17">
      <c r="P55408" s="118"/>
      <c r="Q55408" s="118"/>
    </row>
    <row r="55409" spans="16:17">
      <c r="P55409" s="118"/>
      <c r="Q55409" s="118"/>
    </row>
    <row r="55410" spans="16:17">
      <c r="P55410" s="118"/>
      <c r="Q55410" s="118"/>
    </row>
    <row r="55411" spans="16:17">
      <c r="P55411" s="118"/>
      <c r="Q55411" s="118"/>
    </row>
    <row r="55412" spans="16:17">
      <c r="P55412" s="118"/>
      <c r="Q55412" s="118"/>
    </row>
    <row r="55413" spans="16:17">
      <c r="P55413" s="118"/>
      <c r="Q55413" s="118"/>
    </row>
    <row r="55414" spans="16:17">
      <c r="P55414" s="118"/>
      <c r="Q55414" s="118"/>
    </row>
    <row r="55415" spans="16:17">
      <c r="P55415" s="118"/>
      <c r="Q55415" s="118"/>
    </row>
    <row r="55416" spans="16:17">
      <c r="P55416" s="118"/>
      <c r="Q55416" s="118"/>
    </row>
    <row r="55417" spans="16:17">
      <c r="P55417" s="118"/>
      <c r="Q55417" s="118"/>
    </row>
    <row r="55418" spans="16:17">
      <c r="P55418" s="118"/>
      <c r="Q55418" s="118"/>
    </row>
    <row r="55419" spans="16:17">
      <c r="P55419" s="118"/>
      <c r="Q55419" s="118"/>
    </row>
    <row r="55420" spans="16:17">
      <c r="P55420" s="118"/>
      <c r="Q55420" s="118"/>
    </row>
    <row r="55421" spans="16:17">
      <c r="P55421" s="118"/>
      <c r="Q55421" s="118"/>
    </row>
    <row r="55422" spans="16:17">
      <c r="P55422" s="118"/>
      <c r="Q55422" s="118"/>
    </row>
    <row r="55423" spans="16:17">
      <c r="P55423" s="118"/>
      <c r="Q55423" s="118"/>
    </row>
    <row r="55424" spans="16:17">
      <c r="P55424" s="118"/>
      <c r="Q55424" s="118"/>
    </row>
    <row r="55425" spans="16:17">
      <c r="P55425" s="118"/>
      <c r="Q55425" s="118"/>
    </row>
    <row r="55426" spans="16:17">
      <c r="P55426" s="118"/>
      <c r="Q55426" s="118"/>
    </row>
    <row r="55427" spans="16:17">
      <c r="P55427" s="118"/>
      <c r="Q55427" s="118"/>
    </row>
    <row r="55428" spans="16:17">
      <c r="P55428" s="118"/>
      <c r="Q55428" s="118"/>
    </row>
    <row r="55429" spans="16:17">
      <c r="P55429" s="118"/>
      <c r="Q55429" s="118"/>
    </row>
    <row r="55430" spans="16:17">
      <c r="P55430" s="118"/>
      <c r="Q55430" s="118"/>
    </row>
    <row r="55431" spans="16:17">
      <c r="P55431" s="118"/>
      <c r="Q55431" s="118"/>
    </row>
    <row r="55432" spans="16:17">
      <c r="P55432" s="118"/>
      <c r="Q55432" s="118"/>
    </row>
    <row r="55433" spans="16:17">
      <c r="P55433" s="118"/>
      <c r="Q55433" s="118"/>
    </row>
    <row r="55434" spans="16:17">
      <c r="P55434" s="118"/>
      <c r="Q55434" s="118"/>
    </row>
    <row r="55435" spans="16:17">
      <c r="P55435" s="118"/>
      <c r="Q55435" s="118"/>
    </row>
    <row r="55436" spans="16:17">
      <c r="P55436" s="118"/>
      <c r="Q55436" s="118"/>
    </row>
    <row r="55437" spans="16:17">
      <c r="P55437" s="118"/>
      <c r="Q55437" s="118"/>
    </row>
    <row r="55438" spans="16:17">
      <c r="P55438" s="118"/>
      <c r="Q55438" s="118"/>
    </row>
    <row r="55439" spans="16:17">
      <c r="P55439" s="118"/>
      <c r="Q55439" s="118"/>
    </row>
    <row r="55440" spans="16:17">
      <c r="P55440" s="118"/>
      <c r="Q55440" s="118"/>
    </row>
    <row r="55441" spans="16:17">
      <c r="P55441" s="118"/>
      <c r="Q55441" s="118"/>
    </row>
    <row r="55442" spans="16:17">
      <c r="P55442" s="118"/>
      <c r="Q55442" s="118"/>
    </row>
    <row r="55443" spans="16:17">
      <c r="P55443" s="118"/>
      <c r="Q55443" s="118"/>
    </row>
    <row r="55444" spans="16:17">
      <c r="P55444" s="118"/>
      <c r="Q55444" s="118"/>
    </row>
    <row r="55445" spans="16:17">
      <c r="P55445" s="118"/>
      <c r="Q55445" s="118"/>
    </row>
    <row r="55446" spans="16:17">
      <c r="P55446" s="118"/>
      <c r="Q55446" s="118"/>
    </row>
    <row r="55447" spans="16:17">
      <c r="P55447" s="118"/>
      <c r="Q55447" s="118"/>
    </row>
    <row r="55448" spans="16:17">
      <c r="P55448" s="118"/>
      <c r="Q55448" s="118"/>
    </row>
    <row r="55449" spans="16:17">
      <c r="P55449" s="118"/>
      <c r="Q55449" s="118"/>
    </row>
    <row r="55450" spans="16:17">
      <c r="P55450" s="118"/>
      <c r="Q55450" s="118"/>
    </row>
    <row r="55451" spans="16:17">
      <c r="P55451" s="118"/>
      <c r="Q55451" s="118"/>
    </row>
    <row r="55452" spans="16:17">
      <c r="P55452" s="118"/>
      <c r="Q55452" s="118"/>
    </row>
    <row r="55453" spans="16:17">
      <c r="P55453" s="118"/>
      <c r="Q55453" s="118"/>
    </row>
    <row r="55454" spans="16:17">
      <c r="P55454" s="118"/>
      <c r="Q55454" s="118"/>
    </row>
    <row r="55455" spans="16:17">
      <c r="P55455" s="118"/>
      <c r="Q55455" s="118"/>
    </row>
    <row r="55456" spans="16:17">
      <c r="P55456" s="118"/>
      <c r="Q55456" s="118"/>
    </row>
    <row r="55457" spans="16:17">
      <c r="P55457" s="118"/>
      <c r="Q55457" s="118"/>
    </row>
    <row r="55458" spans="16:17">
      <c r="P55458" s="118"/>
      <c r="Q55458" s="118"/>
    </row>
    <row r="55459" spans="16:17">
      <c r="P55459" s="118"/>
      <c r="Q55459" s="118"/>
    </row>
    <row r="55460" spans="16:17">
      <c r="P55460" s="118"/>
      <c r="Q55460" s="118"/>
    </row>
    <row r="55461" spans="16:17">
      <c r="P55461" s="118"/>
      <c r="Q55461" s="118"/>
    </row>
    <row r="55462" spans="16:17">
      <c r="P55462" s="118"/>
      <c r="Q55462" s="118"/>
    </row>
    <row r="55463" spans="16:17">
      <c r="P55463" s="118"/>
      <c r="Q55463" s="118"/>
    </row>
    <row r="55464" spans="16:17">
      <c r="P55464" s="118"/>
      <c r="Q55464" s="118"/>
    </row>
    <row r="55465" spans="16:17">
      <c r="P55465" s="118"/>
      <c r="Q55465" s="118"/>
    </row>
    <row r="55466" spans="16:17">
      <c r="P55466" s="118"/>
      <c r="Q55466" s="118"/>
    </row>
    <row r="55467" spans="16:17">
      <c r="P55467" s="118"/>
      <c r="Q55467" s="118"/>
    </row>
    <row r="55468" spans="16:17">
      <c r="P55468" s="118"/>
      <c r="Q55468" s="118"/>
    </row>
    <row r="55469" spans="16:17">
      <c r="P55469" s="118"/>
      <c r="Q55469" s="118"/>
    </row>
    <row r="55470" spans="16:17">
      <c r="P55470" s="118"/>
      <c r="Q55470" s="118"/>
    </row>
    <row r="55471" spans="16:17">
      <c r="P55471" s="118"/>
      <c r="Q55471" s="118"/>
    </row>
    <row r="55472" spans="16:17">
      <c r="P55472" s="118"/>
      <c r="Q55472" s="118"/>
    </row>
    <row r="55473" spans="16:17">
      <c r="P55473" s="118"/>
      <c r="Q55473" s="118"/>
    </row>
    <row r="55474" spans="16:17">
      <c r="P55474" s="118"/>
      <c r="Q55474" s="118"/>
    </row>
    <row r="55475" spans="16:17">
      <c r="P55475" s="118"/>
      <c r="Q55475" s="118"/>
    </row>
    <row r="55476" spans="16:17">
      <c r="P55476" s="118"/>
      <c r="Q55476" s="118"/>
    </row>
    <row r="55477" spans="16:17">
      <c r="P55477" s="118"/>
      <c r="Q55477" s="118"/>
    </row>
    <row r="55478" spans="16:17">
      <c r="P55478" s="118"/>
      <c r="Q55478" s="118"/>
    </row>
    <row r="55479" spans="16:17">
      <c r="P55479" s="118"/>
      <c r="Q55479" s="118"/>
    </row>
    <row r="55480" spans="16:17">
      <c r="P55480" s="118"/>
      <c r="Q55480" s="118"/>
    </row>
    <row r="55481" spans="16:17">
      <c r="P55481" s="118"/>
      <c r="Q55481" s="118"/>
    </row>
    <row r="55482" spans="16:17">
      <c r="P55482" s="118"/>
      <c r="Q55482" s="118"/>
    </row>
    <row r="55483" spans="16:17">
      <c r="P55483" s="118"/>
      <c r="Q55483" s="118"/>
    </row>
    <row r="55484" spans="16:17">
      <c r="P55484" s="118"/>
      <c r="Q55484" s="118"/>
    </row>
    <row r="55485" spans="16:17">
      <c r="P55485" s="118"/>
      <c r="Q55485" s="118"/>
    </row>
    <row r="55486" spans="16:17">
      <c r="P55486" s="118"/>
      <c r="Q55486" s="118"/>
    </row>
    <row r="55487" spans="16:17">
      <c r="P55487" s="118"/>
      <c r="Q55487" s="118"/>
    </row>
    <row r="55488" spans="16:17">
      <c r="P55488" s="118"/>
      <c r="Q55488" s="118"/>
    </row>
    <row r="55489" spans="16:17">
      <c r="P55489" s="118"/>
      <c r="Q55489" s="118"/>
    </row>
    <row r="55490" spans="16:17">
      <c r="P55490" s="118"/>
      <c r="Q55490" s="118"/>
    </row>
    <row r="55491" spans="16:17">
      <c r="P55491" s="118"/>
      <c r="Q55491" s="118"/>
    </row>
    <row r="55492" spans="16:17">
      <c r="P55492" s="118"/>
      <c r="Q55492" s="118"/>
    </row>
    <row r="55493" spans="16:17">
      <c r="P55493" s="118"/>
      <c r="Q55493" s="118"/>
    </row>
    <row r="55494" spans="16:17">
      <c r="P55494" s="118"/>
      <c r="Q55494" s="118"/>
    </row>
    <row r="55495" spans="16:17">
      <c r="P55495" s="118"/>
      <c r="Q55495" s="118"/>
    </row>
    <row r="55496" spans="16:17">
      <c r="P55496" s="118"/>
      <c r="Q55496" s="118"/>
    </row>
    <row r="55497" spans="16:17">
      <c r="P55497" s="118"/>
      <c r="Q55497" s="118"/>
    </row>
    <row r="55498" spans="16:17">
      <c r="P55498" s="118"/>
      <c r="Q55498" s="118"/>
    </row>
    <row r="55499" spans="16:17">
      <c r="P55499" s="118"/>
      <c r="Q55499" s="118"/>
    </row>
    <row r="55500" spans="16:17">
      <c r="P55500" s="118"/>
      <c r="Q55500" s="118"/>
    </row>
    <row r="55501" spans="16:17">
      <c r="P55501" s="118"/>
      <c r="Q55501" s="118"/>
    </row>
    <row r="55502" spans="16:17">
      <c r="P55502" s="118"/>
      <c r="Q55502" s="118"/>
    </row>
    <row r="55503" spans="16:17">
      <c r="P55503" s="118"/>
      <c r="Q55503" s="118"/>
    </row>
    <row r="55504" spans="16:17">
      <c r="P55504" s="118"/>
      <c r="Q55504" s="118"/>
    </row>
    <row r="55505" spans="16:17">
      <c r="P55505" s="118"/>
      <c r="Q55505" s="118"/>
    </row>
    <row r="55506" spans="16:17">
      <c r="P55506" s="118"/>
      <c r="Q55506" s="118"/>
    </row>
    <row r="55507" spans="16:17">
      <c r="P55507" s="118"/>
      <c r="Q55507" s="118"/>
    </row>
    <row r="55508" spans="16:17">
      <c r="P55508" s="118"/>
      <c r="Q55508" s="118"/>
    </row>
    <row r="55509" spans="16:17">
      <c r="P55509" s="118"/>
      <c r="Q55509" s="118"/>
    </row>
    <row r="55510" spans="16:17">
      <c r="P55510" s="118"/>
      <c r="Q55510" s="118"/>
    </row>
    <row r="55511" spans="16:17">
      <c r="P55511" s="118"/>
      <c r="Q55511" s="118"/>
    </row>
    <row r="55512" spans="16:17">
      <c r="P55512" s="118"/>
      <c r="Q55512" s="118"/>
    </row>
    <row r="55513" spans="16:17">
      <c r="P55513" s="118"/>
      <c r="Q55513" s="118"/>
    </row>
    <row r="55514" spans="16:17">
      <c r="P55514" s="118"/>
      <c r="Q55514" s="118"/>
    </row>
    <row r="55515" spans="16:17">
      <c r="P55515" s="118"/>
      <c r="Q55515" s="118"/>
    </row>
    <row r="55516" spans="16:17">
      <c r="P55516" s="118"/>
      <c r="Q55516" s="118"/>
    </row>
    <row r="55517" spans="16:17">
      <c r="P55517" s="118"/>
      <c r="Q55517" s="118"/>
    </row>
    <row r="55518" spans="16:17">
      <c r="P55518" s="118"/>
      <c r="Q55518" s="118"/>
    </row>
    <row r="55519" spans="16:17">
      <c r="P55519" s="118"/>
      <c r="Q55519" s="118"/>
    </row>
    <row r="55520" spans="16:17">
      <c r="P55520" s="118"/>
      <c r="Q55520" s="118"/>
    </row>
    <row r="55521" spans="16:17">
      <c r="P55521" s="118"/>
      <c r="Q55521" s="118"/>
    </row>
    <row r="55522" spans="16:17">
      <c r="P55522" s="118"/>
      <c r="Q55522" s="118"/>
    </row>
    <row r="55523" spans="16:17">
      <c r="P55523" s="118"/>
      <c r="Q55523" s="118"/>
    </row>
    <row r="55524" spans="16:17">
      <c r="P55524" s="118"/>
      <c r="Q55524" s="118"/>
    </row>
    <row r="55525" spans="16:17">
      <c r="P55525" s="118"/>
      <c r="Q55525" s="118"/>
    </row>
    <row r="55526" spans="16:17">
      <c r="P55526" s="118"/>
      <c r="Q55526" s="118"/>
    </row>
    <row r="55527" spans="16:17">
      <c r="P55527" s="118"/>
      <c r="Q55527" s="118"/>
    </row>
    <row r="55528" spans="16:17">
      <c r="P55528" s="118"/>
      <c r="Q55528" s="118"/>
    </row>
    <row r="55529" spans="16:17">
      <c r="P55529" s="118"/>
      <c r="Q55529" s="118"/>
    </row>
    <row r="55530" spans="16:17">
      <c r="P55530" s="118"/>
      <c r="Q55530" s="118"/>
    </row>
    <row r="55531" spans="16:17">
      <c r="P55531" s="118"/>
      <c r="Q55531" s="118"/>
    </row>
    <row r="55532" spans="16:17">
      <c r="P55532" s="118"/>
      <c r="Q55532" s="118"/>
    </row>
    <row r="55533" spans="16:17">
      <c r="P55533" s="118"/>
      <c r="Q55533" s="118"/>
    </row>
    <row r="55534" spans="16:17">
      <c r="P55534" s="118"/>
      <c r="Q55534" s="118"/>
    </row>
    <row r="55535" spans="16:17">
      <c r="P55535" s="118"/>
      <c r="Q55535" s="118"/>
    </row>
    <row r="55536" spans="16:17">
      <c r="P55536" s="118"/>
      <c r="Q55536" s="118"/>
    </row>
    <row r="55537" spans="16:17">
      <c r="P55537" s="118"/>
      <c r="Q55537" s="118"/>
    </row>
    <row r="55538" spans="16:17">
      <c r="P55538" s="118"/>
      <c r="Q55538" s="118"/>
    </row>
    <row r="55539" spans="16:17">
      <c r="P55539" s="118"/>
      <c r="Q55539" s="118"/>
    </row>
    <row r="55540" spans="16:17">
      <c r="P55540" s="118"/>
      <c r="Q55540" s="118"/>
    </row>
    <row r="55541" spans="16:17">
      <c r="P55541" s="118"/>
      <c r="Q55541" s="118"/>
    </row>
    <row r="55542" spans="16:17">
      <c r="P55542" s="118"/>
      <c r="Q55542" s="118"/>
    </row>
    <row r="55543" spans="16:17">
      <c r="P55543" s="118"/>
      <c r="Q55543" s="118"/>
    </row>
    <row r="55544" spans="16:17">
      <c r="P55544" s="118"/>
      <c r="Q55544" s="118"/>
    </row>
    <row r="55545" spans="16:17">
      <c r="P55545" s="118"/>
      <c r="Q55545" s="118"/>
    </row>
    <row r="55546" spans="16:17">
      <c r="P55546" s="118"/>
      <c r="Q55546" s="118"/>
    </row>
    <row r="55547" spans="16:17">
      <c r="P55547" s="118"/>
      <c r="Q55547" s="118"/>
    </row>
    <row r="55548" spans="16:17">
      <c r="P55548" s="118"/>
      <c r="Q55548" s="118"/>
    </row>
    <row r="55549" spans="16:17">
      <c r="P55549" s="118"/>
      <c r="Q55549" s="118"/>
    </row>
    <row r="55550" spans="16:17">
      <c r="P55550" s="118"/>
      <c r="Q55550" s="118"/>
    </row>
    <row r="55551" spans="16:17">
      <c r="P55551" s="118"/>
      <c r="Q55551" s="118"/>
    </row>
    <row r="55552" spans="16:17">
      <c r="P55552" s="118"/>
      <c r="Q55552" s="118"/>
    </row>
    <row r="55553" spans="16:17">
      <c r="P55553" s="118"/>
      <c r="Q55553" s="118"/>
    </row>
    <row r="55554" spans="16:17">
      <c r="P55554" s="118"/>
      <c r="Q55554" s="118"/>
    </row>
    <row r="55555" spans="16:17">
      <c r="P55555" s="118"/>
      <c r="Q55555" s="118"/>
    </row>
    <row r="55556" spans="16:17">
      <c r="P55556" s="118"/>
      <c r="Q55556" s="118"/>
    </row>
    <row r="55557" spans="16:17">
      <c r="P55557" s="118"/>
      <c r="Q55557" s="118"/>
    </row>
    <row r="55558" spans="16:17">
      <c r="P55558" s="118"/>
      <c r="Q55558" s="118"/>
    </row>
    <row r="55559" spans="16:17">
      <c r="P55559" s="118"/>
      <c r="Q55559" s="118"/>
    </row>
    <row r="55560" spans="16:17">
      <c r="P55560" s="118"/>
      <c r="Q55560" s="118"/>
    </row>
    <row r="55561" spans="16:17">
      <c r="P55561" s="118"/>
      <c r="Q55561" s="118"/>
    </row>
    <row r="55562" spans="16:17">
      <c r="P55562" s="118"/>
      <c r="Q55562" s="118"/>
    </row>
    <row r="55563" spans="16:17">
      <c r="P55563" s="118"/>
      <c r="Q55563" s="118"/>
    </row>
    <row r="55564" spans="16:17">
      <c r="P55564" s="118"/>
      <c r="Q55564" s="118"/>
    </row>
    <row r="55565" spans="16:17">
      <c r="P55565" s="118"/>
      <c r="Q55565" s="118"/>
    </row>
    <row r="55566" spans="16:17">
      <c r="P55566" s="118"/>
      <c r="Q55566" s="118"/>
    </row>
    <row r="55567" spans="16:17">
      <c r="P55567" s="118"/>
      <c r="Q55567" s="118"/>
    </row>
    <row r="55568" spans="16:17">
      <c r="P55568" s="118"/>
      <c r="Q55568" s="118"/>
    </row>
    <row r="55569" spans="16:17">
      <c r="P55569" s="118"/>
      <c r="Q55569" s="118"/>
    </row>
    <row r="55570" spans="16:17">
      <c r="P55570" s="118"/>
      <c r="Q55570" s="118"/>
    </row>
    <row r="55571" spans="16:17">
      <c r="P55571" s="118"/>
      <c r="Q55571" s="118"/>
    </row>
    <row r="55572" spans="16:17">
      <c r="P55572" s="118"/>
      <c r="Q55572" s="118"/>
    </row>
    <row r="55573" spans="16:17">
      <c r="P55573" s="118"/>
      <c r="Q55573" s="118"/>
    </row>
    <row r="55574" spans="16:17">
      <c r="P55574" s="118"/>
      <c r="Q55574" s="118"/>
    </row>
    <row r="55575" spans="16:17">
      <c r="P55575" s="118"/>
      <c r="Q55575" s="118"/>
    </row>
    <row r="55576" spans="16:17">
      <c r="P55576" s="118"/>
      <c r="Q55576" s="118"/>
    </row>
    <row r="55577" spans="16:17">
      <c r="P55577" s="118"/>
      <c r="Q55577" s="118"/>
    </row>
    <row r="55578" spans="16:17">
      <c r="P55578" s="118"/>
      <c r="Q55578" s="118"/>
    </row>
    <row r="55579" spans="16:17">
      <c r="P55579" s="118"/>
      <c r="Q55579" s="118"/>
    </row>
    <row r="55580" spans="16:17">
      <c r="P55580" s="118"/>
      <c r="Q55580" s="118"/>
    </row>
    <row r="55581" spans="16:17">
      <c r="P55581" s="118"/>
      <c r="Q55581" s="118"/>
    </row>
    <row r="55582" spans="16:17">
      <c r="P55582" s="118"/>
      <c r="Q55582" s="118"/>
    </row>
    <row r="55583" spans="16:17">
      <c r="P55583" s="118"/>
      <c r="Q55583" s="118"/>
    </row>
    <row r="55584" spans="16:17">
      <c r="P55584" s="118"/>
      <c r="Q55584" s="118"/>
    </row>
    <row r="55585" spans="16:17">
      <c r="P55585" s="118"/>
      <c r="Q55585" s="118"/>
    </row>
    <row r="55586" spans="16:17">
      <c r="P55586" s="118"/>
      <c r="Q55586" s="118"/>
    </row>
    <row r="55587" spans="16:17">
      <c r="P55587" s="118"/>
      <c r="Q55587" s="118"/>
    </row>
    <row r="55588" spans="16:17">
      <c r="P55588" s="118"/>
      <c r="Q55588" s="118"/>
    </row>
    <row r="55589" spans="16:17">
      <c r="P55589" s="118"/>
      <c r="Q55589" s="118"/>
    </row>
    <row r="55590" spans="16:17">
      <c r="P55590" s="118"/>
      <c r="Q55590" s="118"/>
    </row>
    <row r="55591" spans="16:17">
      <c r="P55591" s="118"/>
      <c r="Q55591" s="118"/>
    </row>
    <row r="55592" spans="16:17">
      <c r="P55592" s="118"/>
      <c r="Q55592" s="118"/>
    </row>
    <row r="55593" spans="16:17">
      <c r="P55593" s="118"/>
      <c r="Q55593" s="118"/>
    </row>
    <row r="55594" spans="16:17">
      <c r="P55594" s="118"/>
      <c r="Q55594" s="118"/>
    </row>
    <row r="55595" spans="16:17">
      <c r="P55595" s="118"/>
      <c r="Q55595" s="118"/>
    </row>
    <row r="55596" spans="16:17">
      <c r="P55596" s="118"/>
      <c r="Q55596" s="118"/>
    </row>
    <row r="55597" spans="16:17">
      <c r="P55597" s="118"/>
      <c r="Q55597" s="118"/>
    </row>
    <row r="55598" spans="16:17">
      <c r="P55598" s="118"/>
      <c r="Q55598" s="118"/>
    </row>
    <row r="55599" spans="16:17">
      <c r="P55599" s="118"/>
      <c r="Q55599" s="118"/>
    </row>
    <row r="55600" spans="16:17">
      <c r="P55600" s="118"/>
      <c r="Q55600" s="118"/>
    </row>
    <row r="55601" spans="16:17">
      <c r="P55601" s="118"/>
      <c r="Q55601" s="118"/>
    </row>
    <row r="55602" spans="16:17">
      <c r="P55602" s="118"/>
      <c r="Q55602" s="118"/>
    </row>
    <row r="55603" spans="16:17">
      <c r="P55603" s="118"/>
      <c r="Q55603" s="118"/>
    </row>
    <row r="55604" spans="16:17">
      <c r="P55604" s="118"/>
      <c r="Q55604" s="118"/>
    </row>
    <row r="55605" spans="16:17">
      <c r="P55605" s="118"/>
      <c r="Q55605" s="118"/>
    </row>
    <row r="55606" spans="16:17">
      <c r="P55606" s="118"/>
      <c r="Q55606" s="118"/>
    </row>
    <row r="55607" spans="16:17">
      <c r="P55607" s="118"/>
      <c r="Q55607" s="118"/>
    </row>
    <row r="55608" spans="16:17">
      <c r="P55608" s="118"/>
      <c r="Q55608" s="118"/>
    </row>
    <row r="55609" spans="16:17">
      <c r="P55609" s="118"/>
      <c r="Q55609" s="118"/>
    </row>
    <row r="55610" spans="16:17">
      <c r="P55610" s="118"/>
      <c r="Q55610" s="118"/>
    </row>
    <row r="55611" spans="16:17">
      <c r="P55611" s="118"/>
      <c r="Q55611" s="118"/>
    </row>
    <row r="55612" spans="16:17">
      <c r="P55612" s="118"/>
      <c r="Q55612" s="118"/>
    </row>
    <row r="55613" spans="16:17">
      <c r="P55613" s="118"/>
      <c r="Q55613" s="118"/>
    </row>
    <row r="55614" spans="16:17">
      <c r="P55614" s="118"/>
      <c r="Q55614" s="118"/>
    </row>
    <row r="55615" spans="16:17">
      <c r="P55615" s="118"/>
      <c r="Q55615" s="118"/>
    </row>
    <row r="55616" spans="16:17">
      <c r="P55616" s="118"/>
      <c r="Q55616" s="118"/>
    </row>
    <row r="55617" spans="16:17">
      <c r="P55617" s="118"/>
      <c r="Q55617" s="118"/>
    </row>
    <row r="55618" spans="16:17">
      <c r="P55618" s="118"/>
      <c r="Q55618" s="118"/>
    </row>
    <row r="55619" spans="16:17">
      <c r="P55619" s="118"/>
      <c r="Q55619" s="118"/>
    </row>
    <row r="55620" spans="16:17">
      <c r="P55620" s="118"/>
      <c r="Q55620" s="118"/>
    </row>
    <row r="55621" spans="16:17">
      <c r="P55621" s="118"/>
      <c r="Q55621" s="118"/>
    </row>
    <row r="55622" spans="16:17">
      <c r="P55622" s="118"/>
      <c r="Q55622" s="118"/>
    </row>
    <row r="55623" spans="16:17">
      <c r="P55623" s="118"/>
      <c r="Q55623" s="118"/>
    </row>
    <row r="55624" spans="16:17">
      <c r="P55624" s="118"/>
      <c r="Q55624" s="118"/>
    </row>
    <row r="55625" spans="16:17">
      <c r="P55625" s="118"/>
      <c r="Q55625" s="118"/>
    </row>
    <row r="55626" spans="16:17">
      <c r="P55626" s="118"/>
      <c r="Q55626" s="118"/>
    </row>
    <row r="55627" spans="16:17">
      <c r="P55627" s="118"/>
      <c r="Q55627" s="118"/>
    </row>
    <row r="55628" spans="16:17">
      <c r="P55628" s="118"/>
      <c r="Q55628" s="118"/>
    </row>
    <row r="55629" spans="16:17">
      <c r="P55629" s="118"/>
      <c r="Q55629" s="118"/>
    </row>
    <row r="55630" spans="16:17">
      <c r="P55630" s="118"/>
      <c r="Q55630" s="118"/>
    </row>
    <row r="55631" spans="16:17">
      <c r="P55631" s="118"/>
      <c r="Q55631" s="118"/>
    </row>
    <row r="55632" spans="16:17">
      <c r="P55632" s="118"/>
      <c r="Q55632" s="118"/>
    </row>
    <row r="55633" spans="16:17">
      <c r="P55633" s="118"/>
      <c r="Q55633" s="118"/>
    </row>
    <row r="55634" spans="16:17">
      <c r="P55634" s="118"/>
      <c r="Q55634" s="118"/>
    </row>
    <row r="55635" spans="16:17">
      <c r="P55635" s="118"/>
      <c r="Q55635" s="118"/>
    </row>
    <row r="55636" spans="16:17">
      <c r="P55636" s="118"/>
      <c r="Q55636" s="118"/>
    </row>
    <row r="55637" spans="16:17">
      <c r="P55637" s="118"/>
      <c r="Q55637" s="118"/>
    </row>
    <row r="55638" spans="16:17">
      <c r="P55638" s="118"/>
      <c r="Q55638" s="118"/>
    </row>
    <row r="55639" spans="16:17">
      <c r="P55639" s="118"/>
      <c r="Q55639" s="118"/>
    </row>
    <row r="55640" spans="16:17">
      <c r="P55640" s="118"/>
      <c r="Q55640" s="118"/>
    </row>
    <row r="55641" spans="16:17">
      <c r="P55641" s="118"/>
      <c r="Q55641" s="118"/>
    </row>
    <row r="55642" spans="16:17">
      <c r="P55642" s="118"/>
      <c r="Q55642" s="118"/>
    </row>
    <row r="55643" spans="16:17">
      <c r="P55643" s="118"/>
      <c r="Q55643" s="118"/>
    </row>
    <row r="55644" spans="16:17">
      <c r="P55644" s="118"/>
      <c r="Q55644" s="118"/>
    </row>
    <row r="55645" spans="16:17">
      <c r="P55645" s="118"/>
      <c r="Q55645" s="118"/>
    </row>
    <row r="55646" spans="16:17">
      <c r="P55646" s="118"/>
      <c r="Q55646" s="118"/>
    </row>
    <row r="55647" spans="16:17">
      <c r="P55647" s="118"/>
      <c r="Q55647" s="118"/>
    </row>
    <row r="55648" spans="16:17">
      <c r="P55648" s="118"/>
      <c r="Q55648" s="118"/>
    </row>
    <row r="55649" spans="16:17">
      <c r="P55649" s="118"/>
      <c r="Q55649" s="118"/>
    </row>
    <row r="55650" spans="16:17">
      <c r="P55650" s="118"/>
      <c r="Q55650" s="118"/>
    </row>
    <row r="55651" spans="16:17">
      <c r="P55651" s="118"/>
      <c r="Q55651" s="118"/>
    </row>
    <row r="55652" spans="16:17">
      <c r="P55652" s="118"/>
      <c r="Q55652" s="118"/>
    </row>
    <row r="55653" spans="16:17">
      <c r="P55653" s="118"/>
      <c r="Q55653" s="118"/>
    </row>
    <row r="55654" spans="16:17">
      <c r="P55654" s="118"/>
      <c r="Q55654" s="118"/>
    </row>
    <row r="55655" spans="16:17">
      <c r="P55655" s="118"/>
      <c r="Q55655" s="118"/>
    </row>
    <row r="55656" spans="16:17">
      <c r="P55656" s="118"/>
      <c r="Q55656" s="118"/>
    </row>
    <row r="55657" spans="16:17">
      <c r="P55657" s="118"/>
      <c r="Q55657" s="118"/>
    </row>
    <row r="55658" spans="16:17">
      <c r="P55658" s="118"/>
      <c r="Q55658" s="118"/>
    </row>
    <row r="55659" spans="16:17">
      <c r="P55659" s="118"/>
      <c r="Q55659" s="118"/>
    </row>
    <row r="55660" spans="16:17">
      <c r="P55660" s="118"/>
      <c r="Q55660" s="118"/>
    </row>
    <row r="55661" spans="16:17">
      <c r="P55661" s="118"/>
      <c r="Q55661" s="118"/>
    </row>
    <row r="55662" spans="16:17">
      <c r="P55662" s="118"/>
      <c r="Q55662" s="118"/>
    </row>
    <row r="55663" spans="16:17">
      <c r="P55663" s="118"/>
      <c r="Q55663" s="118"/>
    </row>
    <row r="55664" spans="16:17">
      <c r="P55664" s="118"/>
      <c r="Q55664" s="118"/>
    </row>
    <row r="55665" spans="16:17">
      <c r="P55665" s="118"/>
      <c r="Q55665" s="118"/>
    </row>
    <row r="55666" spans="16:17">
      <c r="P55666" s="118"/>
      <c r="Q55666" s="118"/>
    </row>
    <row r="55667" spans="16:17">
      <c r="P55667" s="118"/>
      <c r="Q55667" s="118"/>
    </row>
    <row r="55668" spans="16:17">
      <c r="P55668" s="118"/>
      <c r="Q55668" s="118"/>
    </row>
    <row r="55669" spans="16:17">
      <c r="P55669" s="118"/>
      <c r="Q55669" s="118"/>
    </row>
    <row r="55670" spans="16:17">
      <c r="P55670" s="118"/>
      <c r="Q55670" s="118"/>
    </row>
    <row r="55671" spans="16:17">
      <c r="P55671" s="118"/>
      <c r="Q55671" s="118"/>
    </row>
    <row r="55672" spans="16:17">
      <c r="P55672" s="118"/>
      <c r="Q55672" s="118"/>
    </row>
    <row r="55673" spans="16:17">
      <c r="P55673" s="118"/>
      <c r="Q55673" s="118"/>
    </row>
    <row r="55674" spans="16:17">
      <c r="P55674" s="118"/>
      <c r="Q55674" s="118"/>
    </row>
    <row r="55675" spans="16:17">
      <c r="P55675" s="118"/>
      <c r="Q55675" s="118"/>
    </row>
    <row r="55676" spans="16:17">
      <c r="P55676" s="118"/>
      <c r="Q55676" s="118"/>
    </row>
    <row r="55677" spans="16:17">
      <c r="P55677" s="118"/>
      <c r="Q55677" s="118"/>
    </row>
    <row r="55678" spans="16:17">
      <c r="P55678" s="118"/>
      <c r="Q55678" s="118"/>
    </row>
    <row r="55679" spans="16:17">
      <c r="P55679" s="118"/>
      <c r="Q55679" s="118"/>
    </row>
    <row r="55680" spans="16:17">
      <c r="P55680" s="118"/>
      <c r="Q55680" s="118"/>
    </row>
    <row r="55681" spans="16:17">
      <c r="P55681" s="118"/>
      <c r="Q55681" s="118"/>
    </row>
    <row r="55682" spans="16:17">
      <c r="P55682" s="118"/>
      <c r="Q55682" s="118"/>
    </row>
    <row r="55683" spans="16:17">
      <c r="P55683" s="118"/>
      <c r="Q55683" s="118"/>
    </row>
    <row r="55684" spans="16:17">
      <c r="P55684" s="118"/>
      <c r="Q55684" s="118"/>
    </row>
    <row r="55685" spans="16:17">
      <c r="P55685" s="118"/>
      <c r="Q55685" s="118"/>
    </row>
    <row r="55686" spans="16:17">
      <c r="P55686" s="118"/>
      <c r="Q55686" s="118"/>
    </row>
    <row r="55687" spans="16:17">
      <c r="P55687" s="118"/>
      <c r="Q55687" s="118"/>
    </row>
    <row r="55688" spans="16:17">
      <c r="P55688" s="118"/>
      <c r="Q55688" s="118"/>
    </row>
    <row r="55689" spans="16:17">
      <c r="P55689" s="118"/>
      <c r="Q55689" s="118"/>
    </row>
    <row r="55690" spans="16:17">
      <c r="P55690" s="118"/>
      <c r="Q55690" s="118"/>
    </row>
    <row r="55691" spans="16:17">
      <c r="P55691" s="118"/>
      <c r="Q55691" s="118"/>
    </row>
    <row r="55692" spans="16:17">
      <c r="P55692" s="118"/>
      <c r="Q55692" s="118"/>
    </row>
    <row r="55693" spans="16:17">
      <c r="P55693" s="118"/>
      <c r="Q55693" s="118"/>
    </row>
    <row r="55694" spans="16:17">
      <c r="P55694" s="118"/>
      <c r="Q55694" s="118"/>
    </row>
    <row r="55695" spans="16:17">
      <c r="P55695" s="118"/>
      <c r="Q55695" s="118"/>
    </row>
    <row r="55696" spans="16:17">
      <c r="P55696" s="118"/>
      <c r="Q55696" s="118"/>
    </row>
    <row r="55697" spans="16:17">
      <c r="P55697" s="118"/>
      <c r="Q55697" s="118"/>
    </row>
    <row r="55698" spans="16:17">
      <c r="P55698" s="118"/>
      <c r="Q55698" s="118"/>
    </row>
    <row r="55699" spans="16:17">
      <c r="P55699" s="118"/>
      <c r="Q55699" s="118"/>
    </row>
    <row r="55700" spans="16:17">
      <c r="P55700" s="118"/>
      <c r="Q55700" s="118"/>
    </row>
    <row r="55701" spans="16:17">
      <c r="P55701" s="118"/>
      <c r="Q55701" s="118"/>
    </row>
    <row r="55702" spans="16:17">
      <c r="P55702" s="118"/>
      <c r="Q55702" s="118"/>
    </row>
    <row r="55703" spans="16:17">
      <c r="P55703" s="118"/>
      <c r="Q55703" s="118"/>
    </row>
    <row r="55704" spans="16:17">
      <c r="P55704" s="118"/>
      <c r="Q55704" s="118"/>
    </row>
    <row r="55705" spans="16:17">
      <c r="P55705" s="118"/>
      <c r="Q55705" s="118"/>
    </row>
    <row r="55706" spans="16:17">
      <c r="P55706" s="118"/>
      <c r="Q55706" s="118"/>
    </row>
    <row r="55707" spans="16:17">
      <c r="P55707" s="118"/>
      <c r="Q55707" s="118"/>
    </row>
    <row r="55708" spans="16:17">
      <c r="P55708" s="118"/>
      <c r="Q55708" s="118"/>
    </row>
    <row r="55709" spans="16:17">
      <c r="P55709" s="118"/>
      <c r="Q55709" s="118"/>
    </row>
    <row r="55710" spans="16:17">
      <c r="P55710" s="118"/>
      <c r="Q55710" s="118"/>
    </row>
    <row r="55711" spans="16:17">
      <c r="P55711" s="118"/>
      <c r="Q55711" s="118"/>
    </row>
    <row r="55712" spans="16:17">
      <c r="P55712" s="118"/>
      <c r="Q55712" s="118"/>
    </row>
    <row r="55713" spans="16:17">
      <c r="P55713" s="118"/>
      <c r="Q55713" s="118"/>
    </row>
    <row r="55714" spans="16:17">
      <c r="P55714" s="118"/>
      <c r="Q55714" s="118"/>
    </row>
    <row r="55715" spans="16:17">
      <c r="P55715" s="118"/>
      <c r="Q55715" s="118"/>
    </row>
    <row r="55716" spans="16:17">
      <c r="P55716" s="118"/>
      <c r="Q55716" s="118"/>
    </row>
    <row r="55717" spans="16:17">
      <c r="P55717" s="118"/>
      <c r="Q55717" s="118"/>
    </row>
    <row r="55718" spans="16:17">
      <c r="P55718" s="118"/>
      <c r="Q55718" s="118"/>
    </row>
    <row r="55719" spans="16:17">
      <c r="P55719" s="118"/>
      <c r="Q55719" s="118"/>
    </row>
    <row r="55720" spans="16:17">
      <c r="P55720" s="118"/>
      <c r="Q55720" s="118"/>
    </row>
    <row r="55721" spans="16:17">
      <c r="P55721" s="118"/>
      <c r="Q55721" s="118"/>
    </row>
    <row r="55722" spans="16:17">
      <c r="P55722" s="118"/>
      <c r="Q55722" s="118"/>
    </row>
    <row r="55723" spans="16:17">
      <c r="P55723" s="118"/>
      <c r="Q55723" s="118"/>
    </row>
    <row r="55724" spans="16:17">
      <c r="P55724" s="118"/>
      <c r="Q55724" s="118"/>
    </row>
    <row r="55725" spans="16:17">
      <c r="P55725" s="118"/>
      <c r="Q55725" s="118"/>
    </row>
    <row r="55726" spans="16:17">
      <c r="P55726" s="118"/>
      <c r="Q55726" s="118"/>
    </row>
    <row r="55727" spans="16:17">
      <c r="P55727" s="118"/>
      <c r="Q55727" s="118"/>
    </row>
    <row r="55728" spans="16:17">
      <c r="P55728" s="118"/>
      <c r="Q55728" s="118"/>
    </row>
    <row r="55729" spans="16:17">
      <c r="P55729" s="118"/>
      <c r="Q55729" s="118"/>
    </row>
    <row r="55730" spans="16:17">
      <c r="P55730" s="118"/>
      <c r="Q55730" s="118"/>
    </row>
    <row r="55731" spans="16:17">
      <c r="P55731" s="118"/>
      <c r="Q55731" s="118"/>
    </row>
    <row r="55732" spans="16:17">
      <c r="P55732" s="118"/>
      <c r="Q55732" s="118"/>
    </row>
    <row r="55733" spans="16:17">
      <c r="P55733" s="118"/>
      <c r="Q55733" s="118"/>
    </row>
    <row r="55734" spans="16:17">
      <c r="P55734" s="118"/>
      <c r="Q55734" s="118"/>
    </row>
    <row r="55735" spans="16:17">
      <c r="P55735" s="118"/>
      <c r="Q55735" s="118"/>
    </row>
    <row r="55736" spans="16:17">
      <c r="P55736" s="118"/>
      <c r="Q55736" s="118"/>
    </row>
    <row r="55737" spans="16:17">
      <c r="P55737" s="118"/>
      <c r="Q55737" s="118"/>
    </row>
    <row r="55738" spans="16:17">
      <c r="P55738" s="118"/>
      <c r="Q55738" s="118"/>
    </row>
    <row r="55739" spans="16:17">
      <c r="P55739" s="118"/>
      <c r="Q55739" s="118"/>
    </row>
    <row r="55740" spans="16:17">
      <c r="P55740" s="118"/>
      <c r="Q55740" s="118"/>
    </row>
    <row r="55741" spans="16:17">
      <c r="P55741" s="118"/>
      <c r="Q55741" s="118"/>
    </row>
    <row r="55742" spans="16:17">
      <c r="P55742" s="118"/>
      <c r="Q55742" s="118"/>
    </row>
    <row r="55743" spans="16:17">
      <c r="P55743" s="118"/>
      <c r="Q55743" s="118"/>
    </row>
    <row r="55744" spans="16:17">
      <c r="P55744" s="118"/>
      <c r="Q55744" s="118"/>
    </row>
    <row r="55745" spans="16:17">
      <c r="P55745" s="118"/>
      <c r="Q55745" s="118"/>
    </row>
    <row r="55746" spans="16:17">
      <c r="P55746" s="118"/>
      <c r="Q55746" s="118"/>
    </row>
    <row r="55747" spans="16:17">
      <c r="P55747" s="118"/>
      <c r="Q55747" s="118"/>
    </row>
    <row r="55748" spans="16:17">
      <c r="P55748" s="118"/>
      <c r="Q55748" s="118"/>
    </row>
    <row r="55749" spans="16:17">
      <c r="P55749" s="118"/>
      <c r="Q55749" s="118"/>
    </row>
    <row r="55750" spans="16:17">
      <c r="P55750" s="118"/>
      <c r="Q55750" s="118"/>
    </row>
    <row r="55751" spans="16:17">
      <c r="P55751" s="118"/>
      <c r="Q55751" s="118"/>
    </row>
    <row r="55752" spans="16:17">
      <c r="P55752" s="118"/>
      <c r="Q55752" s="118"/>
    </row>
    <row r="55753" spans="16:17">
      <c r="P55753" s="118"/>
      <c r="Q55753" s="118"/>
    </row>
    <row r="55754" spans="16:17">
      <c r="P55754" s="118"/>
      <c r="Q55754" s="118"/>
    </row>
    <row r="55755" spans="16:17">
      <c r="P55755" s="118"/>
      <c r="Q55755" s="118"/>
    </row>
    <row r="55756" spans="16:17">
      <c r="P55756" s="118"/>
      <c r="Q55756" s="118"/>
    </row>
    <row r="55757" spans="16:17">
      <c r="P55757" s="118"/>
      <c r="Q55757" s="118"/>
    </row>
    <row r="55758" spans="16:17">
      <c r="P55758" s="118"/>
      <c r="Q55758" s="118"/>
    </row>
    <row r="55759" spans="16:17">
      <c r="P55759" s="118"/>
      <c r="Q55759" s="118"/>
    </row>
    <row r="55760" spans="16:17">
      <c r="P55760" s="118"/>
      <c r="Q55760" s="118"/>
    </row>
    <row r="55761" spans="16:17">
      <c r="P55761" s="118"/>
      <c r="Q55761" s="118"/>
    </row>
    <row r="55762" spans="16:17">
      <c r="P55762" s="118"/>
      <c r="Q55762" s="118"/>
    </row>
    <row r="55763" spans="16:17">
      <c r="P55763" s="118"/>
      <c r="Q55763" s="118"/>
    </row>
    <row r="55764" spans="16:17">
      <c r="P55764" s="118"/>
      <c r="Q55764" s="118"/>
    </row>
    <row r="55765" spans="16:17">
      <c r="P55765" s="118"/>
      <c r="Q55765" s="118"/>
    </row>
    <row r="55766" spans="16:17">
      <c r="P55766" s="118"/>
      <c r="Q55766" s="118"/>
    </row>
    <row r="55767" spans="16:17">
      <c r="P55767" s="118"/>
      <c r="Q55767" s="118"/>
    </row>
    <row r="55768" spans="16:17">
      <c r="P55768" s="118"/>
      <c r="Q55768" s="118"/>
    </row>
    <row r="55769" spans="16:17">
      <c r="P55769" s="118"/>
      <c r="Q55769" s="118"/>
    </row>
    <row r="55770" spans="16:17">
      <c r="P55770" s="118"/>
      <c r="Q55770" s="118"/>
    </row>
    <row r="55771" spans="16:17">
      <c r="P55771" s="118"/>
      <c r="Q55771" s="118"/>
    </row>
    <row r="55772" spans="16:17">
      <c r="P55772" s="118"/>
      <c r="Q55772" s="118"/>
    </row>
    <row r="55773" spans="16:17">
      <c r="P55773" s="118"/>
      <c r="Q55773" s="118"/>
    </row>
    <row r="55774" spans="16:17">
      <c r="P55774" s="118"/>
      <c r="Q55774" s="118"/>
    </row>
    <row r="55775" spans="16:17">
      <c r="P55775" s="118"/>
      <c r="Q55775" s="118"/>
    </row>
    <row r="55776" spans="16:17">
      <c r="P55776" s="118"/>
      <c r="Q55776" s="118"/>
    </row>
    <row r="55777" spans="16:17">
      <c r="P55777" s="118"/>
      <c r="Q55777" s="118"/>
    </row>
    <row r="55778" spans="16:17">
      <c r="P55778" s="118"/>
      <c r="Q55778" s="118"/>
    </row>
    <row r="55779" spans="16:17">
      <c r="P55779" s="118"/>
      <c r="Q55779" s="118"/>
    </row>
    <row r="55780" spans="16:17">
      <c r="P55780" s="118"/>
      <c r="Q55780" s="118"/>
    </row>
    <row r="55781" spans="16:17">
      <c r="P55781" s="118"/>
      <c r="Q55781" s="118"/>
    </row>
    <row r="55782" spans="16:17">
      <c r="P55782" s="118"/>
      <c r="Q55782" s="118"/>
    </row>
    <row r="55783" spans="16:17">
      <c r="P55783" s="118"/>
      <c r="Q55783" s="118"/>
    </row>
    <row r="55784" spans="16:17">
      <c r="P55784" s="118"/>
      <c r="Q55784" s="118"/>
    </row>
    <row r="55785" spans="16:17">
      <c r="P55785" s="118"/>
      <c r="Q55785" s="118"/>
    </row>
    <row r="55786" spans="16:17">
      <c r="P55786" s="118"/>
      <c r="Q55786" s="118"/>
    </row>
    <row r="55787" spans="16:17">
      <c r="P55787" s="118"/>
      <c r="Q55787" s="118"/>
    </row>
    <row r="55788" spans="16:17">
      <c r="P55788" s="118"/>
      <c r="Q55788" s="118"/>
    </row>
    <row r="55789" spans="16:17">
      <c r="P55789" s="118"/>
      <c r="Q55789" s="118"/>
    </row>
    <row r="55790" spans="16:17">
      <c r="P55790" s="118"/>
      <c r="Q55790" s="118"/>
    </row>
    <row r="55791" spans="16:17">
      <c r="P55791" s="118"/>
      <c r="Q55791" s="118"/>
    </row>
    <row r="55792" spans="16:17">
      <c r="P55792" s="118"/>
      <c r="Q55792" s="118"/>
    </row>
    <row r="55793" spans="16:17">
      <c r="P55793" s="118"/>
      <c r="Q55793" s="118"/>
    </row>
    <row r="55794" spans="16:17">
      <c r="P55794" s="118"/>
      <c r="Q55794" s="118"/>
    </row>
    <row r="55795" spans="16:17">
      <c r="P55795" s="118"/>
      <c r="Q55795" s="118"/>
    </row>
    <row r="55796" spans="16:17">
      <c r="P55796" s="118"/>
      <c r="Q55796" s="118"/>
    </row>
    <row r="55797" spans="16:17">
      <c r="P55797" s="118"/>
      <c r="Q55797" s="118"/>
    </row>
    <row r="55798" spans="16:17">
      <c r="P55798" s="118"/>
      <c r="Q55798" s="118"/>
    </row>
    <row r="55799" spans="16:17">
      <c r="P55799" s="118"/>
      <c r="Q55799" s="118"/>
    </row>
    <row r="55800" spans="16:17">
      <c r="P55800" s="118"/>
      <c r="Q55800" s="118"/>
    </row>
    <row r="55801" spans="16:17">
      <c r="P55801" s="118"/>
      <c r="Q55801" s="118"/>
    </row>
    <row r="55802" spans="16:17">
      <c r="P55802" s="118"/>
      <c r="Q55802" s="118"/>
    </row>
    <row r="55803" spans="16:17">
      <c r="P55803" s="118"/>
      <c r="Q55803" s="118"/>
    </row>
    <row r="55804" spans="16:17">
      <c r="P55804" s="118"/>
      <c r="Q55804" s="118"/>
    </row>
    <row r="55805" spans="16:17">
      <c r="P55805" s="118"/>
      <c r="Q55805" s="118"/>
    </row>
    <row r="55806" spans="16:17">
      <c r="P55806" s="118"/>
      <c r="Q55806" s="118"/>
    </row>
    <row r="55807" spans="16:17">
      <c r="P55807" s="118"/>
      <c r="Q55807" s="118"/>
    </row>
    <row r="55808" spans="16:17">
      <c r="P55808" s="118"/>
      <c r="Q55808" s="118"/>
    </row>
    <row r="55809" spans="16:17">
      <c r="P55809" s="118"/>
      <c r="Q55809" s="118"/>
    </row>
    <row r="55810" spans="16:17">
      <c r="P55810" s="118"/>
      <c r="Q55810" s="118"/>
    </row>
    <row r="55811" spans="16:17">
      <c r="P55811" s="118"/>
      <c r="Q55811" s="118"/>
    </row>
    <row r="55812" spans="16:17">
      <c r="P55812" s="118"/>
      <c r="Q55812" s="118"/>
    </row>
    <row r="55813" spans="16:17">
      <c r="P55813" s="118"/>
      <c r="Q55813" s="118"/>
    </row>
    <row r="55814" spans="16:17">
      <c r="P55814" s="118"/>
      <c r="Q55814" s="118"/>
    </row>
    <row r="55815" spans="16:17">
      <c r="P55815" s="118"/>
      <c r="Q55815" s="118"/>
    </row>
    <row r="55816" spans="16:17">
      <c r="P55816" s="118"/>
      <c r="Q55816" s="118"/>
    </row>
    <row r="55817" spans="16:17">
      <c r="P55817" s="118"/>
      <c r="Q55817" s="118"/>
    </row>
    <row r="55818" spans="16:17">
      <c r="P55818" s="118"/>
      <c r="Q55818" s="118"/>
    </row>
    <row r="55819" spans="16:17">
      <c r="P55819" s="118"/>
      <c r="Q55819" s="118"/>
    </row>
    <row r="55820" spans="16:17">
      <c r="P55820" s="118"/>
      <c r="Q55820" s="118"/>
    </row>
    <row r="55821" spans="16:17">
      <c r="P55821" s="118"/>
      <c r="Q55821" s="118"/>
    </row>
    <row r="55822" spans="16:17">
      <c r="P55822" s="118"/>
      <c r="Q55822" s="118"/>
    </row>
    <row r="55823" spans="16:17">
      <c r="P55823" s="118"/>
      <c r="Q55823" s="118"/>
    </row>
    <row r="55824" spans="16:17">
      <c r="P55824" s="118"/>
      <c r="Q55824" s="118"/>
    </row>
    <row r="55825" spans="16:17">
      <c r="P55825" s="118"/>
      <c r="Q55825" s="118"/>
    </row>
    <row r="55826" spans="16:17">
      <c r="P55826" s="118"/>
      <c r="Q55826" s="118"/>
    </row>
    <row r="55827" spans="16:17">
      <c r="P55827" s="118"/>
      <c r="Q55827" s="118"/>
    </row>
    <row r="55828" spans="16:17">
      <c r="P55828" s="118"/>
      <c r="Q55828" s="118"/>
    </row>
    <row r="55829" spans="16:17">
      <c r="P55829" s="118"/>
      <c r="Q55829" s="118"/>
    </row>
    <row r="55830" spans="16:17">
      <c r="P55830" s="118"/>
      <c r="Q55830" s="118"/>
    </row>
    <row r="55831" spans="16:17">
      <c r="P55831" s="118"/>
      <c r="Q55831" s="118"/>
    </row>
    <row r="55832" spans="16:17">
      <c r="P55832" s="118"/>
      <c r="Q55832" s="118"/>
    </row>
    <row r="55833" spans="16:17">
      <c r="P55833" s="118"/>
      <c r="Q55833" s="118"/>
    </row>
    <row r="55834" spans="16:17">
      <c r="P55834" s="118"/>
      <c r="Q55834" s="118"/>
    </row>
    <row r="55835" spans="16:17">
      <c r="P55835" s="118"/>
      <c r="Q55835" s="118"/>
    </row>
    <row r="55836" spans="16:17">
      <c r="P55836" s="118"/>
      <c r="Q55836" s="118"/>
    </row>
    <row r="55837" spans="16:17">
      <c r="P55837" s="118"/>
      <c r="Q55837" s="118"/>
    </row>
    <row r="55838" spans="16:17">
      <c r="P55838" s="118"/>
      <c r="Q55838" s="118"/>
    </row>
    <row r="55839" spans="16:17">
      <c r="P55839" s="118"/>
      <c r="Q55839" s="118"/>
    </row>
    <row r="55840" spans="16:17">
      <c r="P55840" s="118"/>
      <c r="Q55840" s="118"/>
    </row>
    <row r="55841" spans="16:17">
      <c r="P55841" s="118"/>
      <c r="Q55841" s="118"/>
    </row>
    <row r="55842" spans="16:17">
      <c r="P55842" s="118"/>
      <c r="Q55842" s="118"/>
    </row>
    <row r="55843" spans="16:17">
      <c r="P55843" s="118"/>
      <c r="Q55843" s="118"/>
    </row>
    <row r="55844" spans="16:17">
      <c r="P55844" s="118"/>
      <c r="Q55844" s="118"/>
    </row>
    <row r="55845" spans="16:17">
      <c r="P55845" s="118"/>
      <c r="Q55845" s="118"/>
    </row>
    <row r="55846" spans="16:17">
      <c r="P55846" s="118"/>
      <c r="Q55846" s="118"/>
    </row>
    <row r="55847" spans="16:17">
      <c r="P55847" s="118"/>
      <c r="Q55847" s="118"/>
    </row>
    <row r="55848" spans="16:17">
      <c r="P55848" s="118"/>
      <c r="Q55848" s="118"/>
    </row>
    <row r="55849" spans="16:17">
      <c r="P55849" s="118"/>
      <c r="Q55849" s="118"/>
    </row>
    <row r="55850" spans="16:17">
      <c r="P55850" s="118"/>
      <c r="Q55850" s="118"/>
    </row>
    <row r="55851" spans="16:17">
      <c r="P55851" s="118"/>
      <c r="Q55851" s="118"/>
    </row>
    <row r="55852" spans="16:17">
      <c r="P55852" s="118"/>
      <c r="Q55852" s="118"/>
    </row>
    <row r="55853" spans="16:17">
      <c r="P55853" s="118"/>
      <c r="Q55853" s="118"/>
    </row>
    <row r="55854" spans="16:17">
      <c r="P55854" s="118"/>
      <c r="Q55854" s="118"/>
    </row>
    <row r="55855" spans="16:17">
      <c r="P55855" s="118"/>
      <c r="Q55855" s="118"/>
    </row>
    <row r="55856" spans="16:17">
      <c r="P55856" s="118"/>
      <c r="Q55856" s="118"/>
    </row>
    <row r="55857" spans="16:17">
      <c r="P55857" s="118"/>
      <c r="Q55857" s="118"/>
    </row>
    <row r="55858" spans="16:17">
      <c r="P55858" s="118"/>
      <c r="Q55858" s="118"/>
    </row>
    <row r="55859" spans="16:17">
      <c r="P55859" s="118"/>
      <c r="Q55859" s="118"/>
    </row>
    <row r="55860" spans="16:17">
      <c r="P55860" s="118"/>
      <c r="Q55860" s="118"/>
    </row>
    <row r="55861" spans="16:17">
      <c r="P55861" s="118"/>
      <c r="Q55861" s="118"/>
    </row>
    <row r="55862" spans="16:17">
      <c r="P55862" s="118"/>
      <c r="Q55862" s="118"/>
    </row>
    <row r="55863" spans="16:17">
      <c r="P55863" s="118"/>
      <c r="Q55863" s="118"/>
    </row>
    <row r="55864" spans="16:17">
      <c r="P55864" s="118"/>
      <c r="Q55864" s="118"/>
    </row>
    <row r="55865" spans="16:17">
      <c r="P55865" s="118"/>
      <c r="Q55865" s="118"/>
    </row>
    <row r="55866" spans="16:17">
      <c r="P55866" s="118"/>
      <c r="Q55866" s="118"/>
    </row>
    <row r="55867" spans="16:17">
      <c r="P55867" s="118"/>
      <c r="Q55867" s="118"/>
    </row>
    <row r="55868" spans="16:17">
      <c r="P55868" s="118"/>
      <c r="Q55868" s="118"/>
    </row>
    <row r="55869" spans="16:17">
      <c r="P55869" s="118"/>
      <c r="Q55869" s="118"/>
    </row>
    <row r="55870" spans="16:17">
      <c r="P55870" s="118"/>
      <c r="Q55870" s="118"/>
    </row>
    <row r="55871" spans="16:17">
      <c r="P55871" s="118"/>
      <c r="Q55871" s="118"/>
    </row>
    <row r="55872" spans="16:17">
      <c r="P55872" s="118"/>
      <c r="Q55872" s="118"/>
    </row>
    <row r="55873" spans="16:17">
      <c r="P55873" s="118"/>
      <c r="Q55873" s="118"/>
    </row>
    <row r="55874" spans="16:17">
      <c r="P55874" s="118"/>
      <c r="Q55874" s="118"/>
    </row>
    <row r="55875" spans="16:17">
      <c r="P55875" s="118"/>
      <c r="Q55875" s="118"/>
    </row>
    <row r="55876" spans="16:17">
      <c r="P55876" s="118"/>
      <c r="Q55876" s="118"/>
    </row>
    <row r="55877" spans="16:17">
      <c r="P55877" s="118"/>
      <c r="Q55877" s="118"/>
    </row>
    <row r="55878" spans="16:17">
      <c r="P55878" s="118"/>
      <c r="Q55878" s="118"/>
    </row>
    <row r="55879" spans="16:17">
      <c r="P55879" s="118"/>
      <c r="Q55879" s="118"/>
    </row>
    <row r="55880" spans="16:17">
      <c r="P55880" s="118"/>
      <c r="Q55880" s="118"/>
    </row>
    <row r="55881" spans="16:17">
      <c r="P55881" s="118"/>
      <c r="Q55881" s="118"/>
    </row>
    <row r="55882" spans="16:17">
      <c r="P55882" s="118"/>
      <c r="Q55882" s="118"/>
    </row>
    <row r="55883" spans="16:17">
      <c r="P55883" s="118"/>
      <c r="Q55883" s="118"/>
    </row>
    <row r="55884" spans="16:17">
      <c r="P55884" s="118"/>
      <c r="Q55884" s="118"/>
    </row>
    <row r="55885" spans="16:17">
      <c r="P55885" s="118"/>
      <c r="Q55885" s="118"/>
    </row>
    <row r="55886" spans="16:17">
      <c r="P55886" s="118"/>
      <c r="Q55886" s="118"/>
    </row>
    <row r="55887" spans="16:17">
      <c r="P55887" s="118"/>
      <c r="Q55887" s="118"/>
    </row>
    <row r="55888" spans="16:17">
      <c r="P55888" s="118"/>
      <c r="Q55888" s="118"/>
    </row>
    <row r="55889" spans="16:17">
      <c r="P55889" s="118"/>
      <c r="Q55889" s="118"/>
    </row>
    <row r="55890" spans="16:17">
      <c r="P55890" s="118"/>
      <c r="Q55890" s="118"/>
    </row>
    <row r="55891" spans="16:17">
      <c r="P55891" s="118"/>
      <c r="Q55891" s="118"/>
    </row>
    <row r="55892" spans="16:17">
      <c r="P55892" s="118"/>
      <c r="Q55892" s="118"/>
    </row>
    <row r="55893" spans="16:17">
      <c r="P55893" s="118"/>
      <c r="Q55893" s="118"/>
    </row>
    <row r="55894" spans="16:17">
      <c r="P55894" s="118"/>
      <c r="Q55894" s="118"/>
    </row>
    <row r="55895" spans="16:17">
      <c r="P55895" s="118"/>
      <c r="Q55895" s="118"/>
    </row>
    <row r="55896" spans="16:17">
      <c r="P55896" s="118"/>
      <c r="Q55896" s="118"/>
    </row>
    <row r="55897" spans="16:17">
      <c r="P55897" s="118"/>
      <c r="Q55897" s="118"/>
    </row>
    <row r="55898" spans="16:17">
      <c r="P55898" s="118"/>
      <c r="Q55898" s="118"/>
    </row>
    <row r="55899" spans="16:17">
      <c r="P55899" s="118"/>
      <c r="Q55899" s="118"/>
    </row>
    <row r="55900" spans="16:17">
      <c r="P55900" s="118"/>
      <c r="Q55900" s="118"/>
    </row>
    <row r="55901" spans="16:17">
      <c r="P55901" s="118"/>
      <c r="Q55901" s="118"/>
    </row>
    <row r="55902" spans="16:17">
      <c r="P55902" s="118"/>
      <c r="Q55902" s="118"/>
    </row>
    <row r="55903" spans="16:17">
      <c r="P55903" s="118"/>
      <c r="Q55903" s="118"/>
    </row>
    <row r="55904" spans="16:17">
      <c r="P55904" s="118"/>
      <c r="Q55904" s="118"/>
    </row>
    <row r="55905" spans="16:17">
      <c r="P55905" s="118"/>
      <c r="Q55905" s="118"/>
    </row>
    <row r="55906" spans="16:17">
      <c r="P55906" s="118"/>
      <c r="Q55906" s="118"/>
    </row>
    <row r="55907" spans="16:17">
      <c r="P55907" s="118"/>
      <c r="Q55907" s="118"/>
    </row>
    <row r="55908" spans="16:17">
      <c r="P55908" s="118"/>
      <c r="Q55908" s="118"/>
    </row>
    <row r="55909" spans="16:17">
      <c r="P55909" s="118"/>
      <c r="Q55909" s="118"/>
    </row>
    <row r="55910" spans="16:17">
      <c r="P55910" s="118"/>
      <c r="Q55910" s="118"/>
    </row>
    <row r="55911" spans="16:17">
      <c r="P55911" s="118"/>
      <c r="Q55911" s="118"/>
    </row>
    <row r="55912" spans="16:17">
      <c r="P55912" s="118"/>
      <c r="Q55912" s="118"/>
    </row>
    <row r="55913" spans="16:17">
      <c r="P55913" s="118"/>
      <c r="Q55913" s="118"/>
    </row>
    <row r="55914" spans="16:17">
      <c r="P55914" s="118"/>
      <c r="Q55914" s="118"/>
    </row>
    <row r="55915" spans="16:17">
      <c r="P55915" s="118"/>
      <c r="Q55915" s="118"/>
    </row>
    <row r="55916" spans="16:17">
      <c r="P55916" s="118"/>
      <c r="Q55916" s="118"/>
    </row>
    <row r="55917" spans="16:17">
      <c r="P55917" s="118"/>
      <c r="Q55917" s="118"/>
    </row>
    <row r="55918" spans="16:17">
      <c r="P55918" s="118"/>
      <c r="Q55918" s="118"/>
    </row>
    <row r="55919" spans="16:17">
      <c r="P55919" s="118"/>
      <c r="Q55919" s="118"/>
    </row>
    <row r="55920" spans="16:17">
      <c r="P55920" s="118"/>
      <c r="Q55920" s="118"/>
    </row>
    <row r="55921" spans="16:17">
      <c r="P55921" s="118"/>
      <c r="Q55921" s="118"/>
    </row>
    <row r="55922" spans="16:17">
      <c r="P55922" s="118"/>
      <c r="Q55922" s="118"/>
    </row>
    <row r="55923" spans="16:17">
      <c r="P55923" s="118"/>
      <c r="Q55923" s="118"/>
    </row>
    <row r="55924" spans="16:17">
      <c r="P55924" s="118"/>
      <c r="Q55924" s="118"/>
    </row>
    <row r="55925" spans="16:17">
      <c r="P55925" s="118"/>
      <c r="Q55925" s="118"/>
    </row>
    <row r="55926" spans="16:17">
      <c r="P55926" s="118"/>
      <c r="Q55926" s="118"/>
    </row>
    <row r="55927" spans="16:17">
      <c r="P55927" s="118"/>
      <c r="Q55927" s="118"/>
    </row>
    <row r="55928" spans="16:17">
      <c r="P55928" s="118"/>
      <c r="Q55928" s="118"/>
    </row>
    <row r="55929" spans="16:17">
      <c r="P55929" s="118"/>
      <c r="Q55929" s="118"/>
    </row>
    <row r="55930" spans="16:17">
      <c r="P55930" s="118"/>
      <c r="Q55930" s="118"/>
    </row>
    <row r="55931" spans="16:17">
      <c r="P55931" s="118"/>
      <c r="Q55931" s="118"/>
    </row>
    <row r="55932" spans="16:17">
      <c r="P55932" s="118"/>
      <c r="Q55932" s="118"/>
    </row>
    <row r="55933" spans="16:17">
      <c r="P55933" s="118"/>
      <c r="Q55933" s="118"/>
    </row>
    <row r="55934" spans="16:17">
      <c r="P55934" s="118"/>
      <c r="Q55934" s="118"/>
    </row>
    <row r="55935" spans="16:17">
      <c r="P55935" s="118"/>
      <c r="Q55935" s="118"/>
    </row>
    <row r="55936" spans="16:17">
      <c r="P55936" s="118"/>
      <c r="Q55936" s="118"/>
    </row>
    <row r="55937" spans="16:17">
      <c r="P55937" s="118"/>
      <c r="Q55937" s="118"/>
    </row>
    <row r="55938" spans="16:17">
      <c r="P55938" s="118"/>
      <c r="Q55938" s="118"/>
    </row>
    <row r="55939" spans="16:17">
      <c r="P55939" s="118"/>
      <c r="Q55939" s="118"/>
    </row>
    <row r="55940" spans="16:17">
      <c r="P55940" s="118"/>
      <c r="Q55940" s="118"/>
    </row>
    <row r="55941" spans="16:17">
      <c r="P55941" s="118"/>
      <c r="Q55941" s="118"/>
    </row>
    <row r="55942" spans="16:17">
      <c r="P55942" s="118"/>
      <c r="Q55942" s="118"/>
    </row>
    <row r="55943" spans="16:17">
      <c r="P55943" s="118"/>
      <c r="Q55943" s="118"/>
    </row>
    <row r="55944" spans="16:17">
      <c r="P55944" s="118"/>
      <c r="Q55944" s="118"/>
    </row>
    <row r="55945" spans="16:17">
      <c r="P55945" s="118"/>
      <c r="Q55945" s="118"/>
    </row>
    <row r="55946" spans="16:17">
      <c r="P55946" s="118"/>
      <c r="Q55946" s="118"/>
    </row>
    <row r="55947" spans="16:17">
      <c r="P55947" s="118"/>
      <c r="Q55947" s="118"/>
    </row>
    <row r="55948" spans="16:17">
      <c r="P55948" s="118"/>
      <c r="Q55948" s="118"/>
    </row>
    <row r="55949" spans="16:17">
      <c r="P55949" s="118"/>
      <c r="Q55949" s="118"/>
    </row>
    <row r="55950" spans="16:17">
      <c r="P55950" s="118"/>
      <c r="Q55950" s="118"/>
    </row>
    <row r="55951" spans="16:17">
      <c r="P55951" s="118"/>
      <c r="Q55951" s="118"/>
    </row>
    <row r="55952" spans="16:17">
      <c r="P55952" s="118"/>
      <c r="Q55952" s="118"/>
    </row>
    <row r="55953" spans="16:17">
      <c r="P55953" s="118"/>
      <c r="Q55953" s="118"/>
    </row>
    <row r="55954" spans="16:17">
      <c r="P55954" s="118"/>
      <c r="Q55954" s="118"/>
    </row>
    <row r="55955" spans="16:17">
      <c r="P55955" s="118"/>
      <c r="Q55955" s="118"/>
    </row>
    <row r="55956" spans="16:17">
      <c r="P55956" s="118"/>
      <c r="Q55956" s="118"/>
    </row>
    <row r="55957" spans="16:17">
      <c r="P55957" s="118"/>
      <c r="Q55957" s="118"/>
    </row>
    <row r="55958" spans="16:17">
      <c r="P55958" s="118"/>
      <c r="Q55958" s="118"/>
    </row>
    <row r="55959" spans="16:17">
      <c r="P55959" s="118"/>
      <c r="Q55959" s="118"/>
    </row>
    <row r="55960" spans="16:17">
      <c r="P55960" s="118"/>
      <c r="Q55960" s="118"/>
    </row>
    <row r="55961" spans="16:17">
      <c r="P55961" s="118"/>
      <c r="Q55961" s="118"/>
    </row>
    <row r="55962" spans="16:17">
      <c r="P55962" s="118"/>
      <c r="Q55962" s="118"/>
    </row>
    <row r="55963" spans="16:17">
      <c r="P55963" s="118"/>
      <c r="Q55963" s="118"/>
    </row>
    <row r="55964" spans="16:17">
      <c r="P55964" s="118"/>
      <c r="Q55964" s="118"/>
    </row>
    <row r="55965" spans="16:17">
      <c r="P55965" s="118"/>
      <c r="Q55965" s="118"/>
    </row>
    <row r="55966" spans="16:17">
      <c r="P55966" s="118"/>
      <c r="Q55966" s="118"/>
    </row>
    <row r="55967" spans="16:17">
      <c r="P55967" s="118"/>
      <c r="Q55967" s="118"/>
    </row>
    <row r="55968" spans="16:17">
      <c r="P55968" s="118"/>
      <c r="Q55968" s="118"/>
    </row>
    <row r="55969" spans="16:17">
      <c r="P55969" s="118"/>
      <c r="Q55969" s="118"/>
    </row>
    <row r="55970" spans="16:17">
      <c r="P55970" s="118"/>
      <c r="Q55970" s="118"/>
    </row>
    <row r="55971" spans="16:17">
      <c r="P55971" s="118"/>
      <c r="Q55971" s="118"/>
    </row>
    <row r="55972" spans="16:17">
      <c r="P55972" s="118"/>
      <c r="Q55972" s="118"/>
    </row>
    <row r="55973" spans="16:17">
      <c r="P55973" s="118"/>
      <c r="Q55973" s="118"/>
    </row>
    <row r="55974" spans="16:17">
      <c r="P55974" s="118"/>
      <c r="Q55974" s="118"/>
    </row>
    <row r="55975" spans="16:17">
      <c r="P55975" s="118"/>
      <c r="Q55975" s="118"/>
    </row>
    <row r="55976" spans="16:17">
      <c r="P55976" s="118"/>
      <c r="Q55976" s="118"/>
    </row>
    <row r="55977" spans="16:17">
      <c r="P55977" s="118"/>
      <c r="Q55977" s="118"/>
    </row>
    <row r="55978" spans="16:17">
      <c r="P55978" s="118"/>
      <c r="Q55978" s="118"/>
    </row>
    <row r="55979" spans="16:17">
      <c r="P55979" s="118"/>
      <c r="Q55979" s="118"/>
    </row>
    <row r="55980" spans="16:17">
      <c r="P55980" s="118"/>
      <c r="Q55980" s="118"/>
    </row>
    <row r="55981" spans="16:17">
      <c r="P55981" s="118"/>
      <c r="Q55981" s="118"/>
    </row>
    <row r="55982" spans="16:17">
      <c r="P55982" s="118"/>
      <c r="Q55982" s="118"/>
    </row>
    <row r="55983" spans="16:17">
      <c r="P55983" s="118"/>
      <c r="Q55983" s="118"/>
    </row>
    <row r="55984" spans="16:17">
      <c r="P55984" s="118"/>
      <c r="Q55984" s="118"/>
    </row>
    <row r="55985" spans="16:17">
      <c r="P55985" s="118"/>
      <c r="Q55985" s="118"/>
    </row>
    <row r="55986" spans="16:17">
      <c r="P55986" s="118"/>
      <c r="Q55986" s="118"/>
    </row>
    <row r="55987" spans="16:17">
      <c r="P55987" s="118"/>
      <c r="Q55987" s="118"/>
    </row>
    <row r="55988" spans="16:17">
      <c r="P55988" s="118"/>
      <c r="Q55988" s="118"/>
    </row>
    <row r="55989" spans="16:17">
      <c r="P55989" s="118"/>
      <c r="Q55989" s="118"/>
    </row>
    <row r="55990" spans="16:17">
      <c r="P55990" s="118"/>
      <c r="Q55990" s="118"/>
    </row>
    <row r="55991" spans="16:17">
      <c r="P55991" s="118"/>
      <c r="Q55991" s="118"/>
    </row>
    <row r="55992" spans="16:17">
      <c r="P55992" s="118"/>
      <c r="Q55992" s="118"/>
    </row>
    <row r="55993" spans="16:17">
      <c r="P55993" s="118"/>
      <c r="Q55993" s="118"/>
    </row>
    <row r="55994" spans="16:17">
      <c r="P55994" s="118"/>
      <c r="Q55994" s="118"/>
    </row>
    <row r="55995" spans="16:17">
      <c r="P55995" s="118"/>
      <c r="Q55995" s="118"/>
    </row>
    <row r="55996" spans="16:17">
      <c r="P55996" s="118"/>
      <c r="Q55996" s="118"/>
    </row>
    <row r="55997" spans="16:17">
      <c r="P55997" s="118"/>
      <c r="Q55997" s="118"/>
    </row>
    <row r="55998" spans="16:17">
      <c r="P55998" s="118"/>
      <c r="Q55998" s="118"/>
    </row>
    <row r="55999" spans="16:17">
      <c r="P55999" s="118"/>
      <c r="Q55999" s="118"/>
    </row>
    <row r="56000" spans="16:17">
      <c r="P56000" s="118"/>
      <c r="Q56000" s="118"/>
    </row>
    <row r="56001" spans="16:17">
      <c r="P56001" s="118"/>
      <c r="Q56001" s="118"/>
    </row>
    <row r="56002" spans="16:17">
      <c r="P56002" s="118"/>
      <c r="Q56002" s="118"/>
    </row>
    <row r="56003" spans="16:17">
      <c r="P56003" s="118"/>
      <c r="Q56003" s="118"/>
    </row>
    <row r="56004" spans="16:17">
      <c r="P56004" s="118"/>
      <c r="Q56004" s="118"/>
    </row>
    <row r="56005" spans="16:17">
      <c r="P56005" s="118"/>
      <c r="Q56005" s="118"/>
    </row>
    <row r="56006" spans="16:17">
      <c r="P56006" s="118"/>
      <c r="Q56006" s="118"/>
    </row>
    <row r="56007" spans="16:17">
      <c r="P56007" s="118"/>
      <c r="Q56007" s="118"/>
    </row>
    <row r="56008" spans="16:17">
      <c r="P56008" s="118"/>
      <c r="Q56008" s="118"/>
    </row>
    <row r="56009" spans="16:17">
      <c r="P56009" s="118"/>
      <c r="Q56009" s="118"/>
    </row>
    <row r="56010" spans="16:17">
      <c r="P56010" s="118"/>
      <c r="Q56010" s="118"/>
    </row>
    <row r="56011" spans="16:17">
      <c r="P56011" s="118"/>
      <c r="Q56011" s="118"/>
    </row>
    <row r="56012" spans="16:17">
      <c r="P56012" s="118"/>
      <c r="Q56012" s="118"/>
    </row>
    <row r="56013" spans="16:17">
      <c r="P56013" s="118"/>
      <c r="Q56013" s="118"/>
    </row>
    <row r="56014" spans="16:17">
      <c r="P56014" s="118"/>
      <c r="Q56014" s="118"/>
    </row>
    <row r="56015" spans="16:17">
      <c r="P56015" s="118"/>
      <c r="Q56015" s="118"/>
    </row>
    <row r="56016" spans="16:17">
      <c r="P56016" s="118"/>
      <c r="Q56016" s="118"/>
    </row>
    <row r="56017" spans="16:17">
      <c r="P56017" s="118"/>
      <c r="Q56017" s="118"/>
    </row>
    <row r="56018" spans="16:17">
      <c r="P56018" s="118"/>
      <c r="Q56018" s="118"/>
    </row>
    <row r="56019" spans="16:17">
      <c r="P56019" s="118"/>
      <c r="Q56019" s="118"/>
    </row>
    <row r="56020" spans="16:17">
      <c r="P56020" s="118"/>
      <c r="Q56020" s="118"/>
    </row>
    <row r="56021" spans="16:17">
      <c r="P56021" s="118"/>
      <c r="Q56021" s="118"/>
    </row>
    <row r="56022" spans="16:17">
      <c r="P56022" s="118"/>
      <c r="Q56022" s="118"/>
    </row>
    <row r="56023" spans="16:17">
      <c r="P56023" s="118"/>
      <c r="Q56023" s="118"/>
    </row>
    <row r="56024" spans="16:17">
      <c r="P56024" s="118"/>
      <c r="Q56024" s="118"/>
    </row>
    <row r="56025" spans="16:17">
      <c r="P56025" s="118"/>
      <c r="Q56025" s="118"/>
    </row>
    <row r="56026" spans="16:17">
      <c r="P56026" s="118"/>
      <c r="Q56026" s="118"/>
    </row>
    <row r="56027" spans="16:17">
      <c r="P56027" s="118"/>
      <c r="Q56027" s="118"/>
    </row>
    <row r="56028" spans="16:17">
      <c r="P56028" s="118"/>
      <c r="Q56028" s="118"/>
    </row>
    <row r="56029" spans="16:17">
      <c r="P56029" s="118"/>
      <c r="Q56029" s="118"/>
    </row>
    <row r="56030" spans="16:17">
      <c r="P56030" s="118"/>
      <c r="Q56030" s="118"/>
    </row>
    <row r="56031" spans="16:17">
      <c r="P56031" s="118"/>
      <c r="Q56031" s="118"/>
    </row>
    <row r="56032" spans="16:17">
      <c r="P56032" s="118"/>
      <c r="Q56032" s="118"/>
    </row>
    <row r="56033" spans="16:17">
      <c r="P56033" s="118"/>
      <c r="Q56033" s="118"/>
    </row>
    <row r="56034" spans="16:17">
      <c r="P56034" s="118"/>
      <c r="Q56034" s="118"/>
    </row>
    <row r="56035" spans="16:17">
      <c r="P56035" s="118"/>
      <c r="Q56035" s="118"/>
    </row>
    <row r="56036" spans="16:17">
      <c r="P56036" s="118"/>
      <c r="Q56036" s="118"/>
    </row>
    <row r="56037" spans="16:17">
      <c r="P56037" s="118"/>
      <c r="Q56037" s="118"/>
    </row>
    <row r="56038" spans="16:17">
      <c r="P56038" s="118"/>
      <c r="Q56038" s="118"/>
    </row>
    <row r="56039" spans="16:17">
      <c r="P56039" s="118"/>
      <c r="Q56039" s="118"/>
    </row>
    <row r="56040" spans="16:17">
      <c r="P56040" s="118"/>
      <c r="Q56040" s="118"/>
    </row>
    <row r="56041" spans="16:17">
      <c r="P56041" s="118"/>
      <c r="Q56041" s="118"/>
    </row>
    <row r="56042" spans="16:17">
      <c r="P56042" s="118"/>
      <c r="Q56042" s="118"/>
    </row>
    <row r="56043" spans="16:17">
      <c r="P56043" s="118"/>
      <c r="Q56043" s="118"/>
    </row>
    <row r="56044" spans="16:17">
      <c r="P56044" s="118"/>
      <c r="Q56044" s="118"/>
    </row>
    <row r="56045" spans="16:17">
      <c r="P56045" s="118"/>
      <c r="Q56045" s="118"/>
    </row>
    <row r="56046" spans="16:17">
      <c r="P56046" s="118"/>
      <c r="Q56046" s="118"/>
    </row>
    <row r="56047" spans="16:17">
      <c r="P56047" s="118"/>
      <c r="Q56047" s="118"/>
    </row>
    <row r="56048" spans="16:17">
      <c r="P56048" s="118"/>
      <c r="Q56048" s="118"/>
    </row>
    <row r="56049" spans="16:17">
      <c r="P56049" s="118"/>
      <c r="Q56049" s="118"/>
    </row>
    <row r="56050" spans="16:17">
      <c r="P56050" s="118"/>
      <c r="Q56050" s="118"/>
    </row>
    <row r="56051" spans="16:17">
      <c r="P56051" s="118"/>
      <c r="Q56051" s="118"/>
    </row>
    <row r="56052" spans="16:17">
      <c r="P56052" s="118"/>
      <c r="Q56052" s="118"/>
    </row>
    <row r="56053" spans="16:17">
      <c r="P56053" s="118"/>
      <c r="Q56053" s="118"/>
    </row>
    <row r="56054" spans="16:17">
      <c r="P56054" s="118"/>
      <c r="Q56054" s="118"/>
    </row>
    <row r="56055" spans="16:17">
      <c r="P56055" s="118"/>
      <c r="Q56055" s="118"/>
    </row>
    <row r="56056" spans="16:17">
      <c r="P56056" s="118"/>
      <c r="Q56056" s="118"/>
    </row>
    <row r="56057" spans="16:17">
      <c r="P56057" s="118"/>
      <c r="Q56057" s="118"/>
    </row>
    <row r="56058" spans="16:17">
      <c r="P56058" s="118"/>
      <c r="Q56058" s="118"/>
    </row>
    <row r="56059" spans="16:17">
      <c r="P56059" s="118"/>
      <c r="Q56059" s="118"/>
    </row>
    <row r="56060" spans="16:17">
      <c r="P56060" s="118"/>
      <c r="Q56060" s="118"/>
    </row>
    <row r="56061" spans="16:17">
      <c r="P56061" s="118"/>
      <c r="Q56061" s="118"/>
    </row>
    <row r="56062" spans="16:17">
      <c r="P56062" s="118"/>
      <c r="Q56062" s="118"/>
    </row>
    <row r="56063" spans="16:17">
      <c r="P56063" s="118"/>
      <c r="Q56063" s="118"/>
    </row>
    <row r="56064" spans="16:17">
      <c r="P56064" s="118"/>
      <c r="Q56064" s="118"/>
    </row>
    <row r="56065" spans="16:17">
      <c r="P56065" s="118"/>
      <c r="Q56065" s="118"/>
    </row>
    <row r="56066" spans="16:17">
      <c r="P56066" s="118"/>
      <c r="Q56066" s="118"/>
    </row>
    <row r="56067" spans="16:17">
      <c r="P56067" s="118"/>
      <c r="Q56067" s="118"/>
    </row>
    <row r="56068" spans="16:17">
      <c r="P56068" s="118"/>
      <c r="Q56068" s="118"/>
    </row>
    <row r="56069" spans="16:17">
      <c r="P56069" s="118"/>
      <c r="Q56069" s="118"/>
    </row>
    <row r="56070" spans="16:17">
      <c r="P56070" s="118"/>
      <c r="Q56070" s="118"/>
    </row>
    <row r="56071" spans="16:17">
      <c r="P56071" s="118"/>
      <c r="Q56071" s="118"/>
    </row>
    <row r="56072" spans="16:17">
      <c r="P56072" s="118"/>
      <c r="Q56072" s="118"/>
    </row>
    <row r="56073" spans="16:17">
      <c r="P56073" s="118"/>
      <c r="Q56073" s="118"/>
    </row>
    <row r="56074" spans="16:17">
      <c r="P56074" s="118"/>
      <c r="Q56074" s="118"/>
    </row>
    <row r="56075" spans="16:17">
      <c r="P56075" s="118"/>
      <c r="Q56075" s="118"/>
    </row>
    <row r="56076" spans="16:17">
      <c r="P56076" s="118"/>
      <c r="Q56076" s="118"/>
    </row>
    <row r="56077" spans="16:17">
      <c r="P56077" s="118"/>
      <c r="Q56077" s="118"/>
    </row>
    <row r="56078" spans="16:17">
      <c r="P56078" s="118"/>
      <c r="Q56078" s="118"/>
    </row>
    <row r="56079" spans="16:17">
      <c r="P56079" s="118"/>
      <c r="Q56079" s="118"/>
    </row>
    <row r="56080" spans="16:17">
      <c r="P56080" s="118"/>
      <c r="Q56080" s="118"/>
    </row>
    <row r="56081" spans="16:17">
      <c r="P56081" s="118"/>
      <c r="Q56081" s="118"/>
    </row>
    <row r="56082" spans="16:17">
      <c r="P56082" s="118"/>
      <c r="Q56082" s="118"/>
    </row>
    <row r="56083" spans="16:17">
      <c r="P56083" s="118"/>
      <c r="Q56083" s="118"/>
    </row>
    <row r="56084" spans="16:17">
      <c r="P56084" s="118"/>
      <c r="Q56084" s="118"/>
    </row>
    <row r="56085" spans="16:17">
      <c r="P56085" s="118"/>
      <c r="Q56085" s="118"/>
    </row>
    <row r="56086" spans="16:17">
      <c r="P56086" s="118"/>
      <c r="Q56086" s="118"/>
    </row>
    <row r="56087" spans="16:17">
      <c r="P56087" s="118"/>
      <c r="Q56087" s="118"/>
    </row>
    <row r="56088" spans="16:17">
      <c r="P56088" s="118"/>
      <c r="Q56088" s="118"/>
    </row>
    <row r="56089" spans="16:17">
      <c r="P56089" s="118"/>
      <c r="Q56089" s="118"/>
    </row>
    <row r="56090" spans="16:17">
      <c r="P56090" s="118"/>
      <c r="Q56090" s="118"/>
    </row>
    <row r="56091" spans="16:17">
      <c r="P56091" s="118"/>
      <c r="Q56091" s="118"/>
    </row>
    <row r="56092" spans="16:17">
      <c r="P56092" s="118"/>
      <c r="Q56092" s="118"/>
    </row>
    <row r="56093" spans="16:17">
      <c r="P56093" s="118"/>
      <c r="Q56093" s="118"/>
    </row>
    <row r="56094" spans="16:17">
      <c r="P56094" s="118"/>
      <c r="Q56094" s="118"/>
    </row>
    <row r="56095" spans="16:17">
      <c r="P56095" s="118"/>
      <c r="Q56095" s="118"/>
    </row>
    <row r="56096" spans="16:17">
      <c r="P56096" s="118"/>
      <c r="Q56096" s="118"/>
    </row>
    <row r="56097" spans="16:17">
      <c r="P56097" s="118"/>
      <c r="Q56097" s="118"/>
    </row>
    <row r="56098" spans="16:17">
      <c r="P56098" s="118"/>
      <c r="Q56098" s="118"/>
    </row>
    <row r="56099" spans="16:17">
      <c r="P56099" s="118"/>
      <c r="Q56099" s="118"/>
    </row>
    <row r="56100" spans="16:17">
      <c r="P56100" s="118"/>
      <c r="Q56100" s="118"/>
    </row>
    <row r="56101" spans="16:17">
      <c r="P56101" s="118"/>
      <c r="Q56101" s="118"/>
    </row>
    <row r="56102" spans="16:17">
      <c r="P56102" s="118"/>
      <c r="Q56102" s="118"/>
    </row>
    <row r="56103" spans="16:17">
      <c r="P56103" s="118"/>
      <c r="Q56103" s="118"/>
    </row>
    <row r="56104" spans="16:17">
      <c r="P56104" s="118"/>
      <c r="Q56104" s="118"/>
    </row>
    <row r="56105" spans="16:17">
      <c r="P56105" s="118"/>
      <c r="Q56105" s="118"/>
    </row>
    <row r="56106" spans="16:17">
      <c r="P56106" s="118"/>
      <c r="Q56106" s="118"/>
    </row>
    <row r="56107" spans="16:17">
      <c r="P56107" s="118"/>
      <c r="Q56107" s="118"/>
    </row>
    <row r="56108" spans="16:17">
      <c r="P56108" s="118"/>
      <c r="Q56108" s="118"/>
    </row>
    <row r="56109" spans="16:17">
      <c r="P56109" s="118"/>
      <c r="Q56109" s="118"/>
    </row>
    <row r="56110" spans="16:17">
      <c r="P56110" s="118"/>
      <c r="Q56110" s="118"/>
    </row>
    <row r="56111" spans="16:17">
      <c r="P56111" s="118"/>
      <c r="Q56111" s="118"/>
    </row>
    <row r="56112" spans="16:17">
      <c r="P56112" s="118"/>
      <c r="Q56112" s="118"/>
    </row>
    <row r="56113" spans="16:17">
      <c r="P56113" s="118"/>
      <c r="Q56113" s="118"/>
    </row>
    <row r="56114" spans="16:17">
      <c r="P56114" s="118"/>
      <c r="Q56114" s="118"/>
    </row>
    <row r="56115" spans="16:17">
      <c r="P56115" s="118"/>
      <c r="Q56115" s="118"/>
    </row>
    <row r="56116" spans="16:17">
      <c r="P56116" s="118"/>
      <c r="Q56116" s="118"/>
    </row>
    <row r="56117" spans="16:17">
      <c r="P56117" s="118"/>
      <c r="Q56117" s="118"/>
    </row>
    <row r="56118" spans="16:17">
      <c r="P56118" s="118"/>
      <c r="Q56118" s="118"/>
    </row>
    <row r="56119" spans="16:17">
      <c r="P56119" s="118"/>
      <c r="Q56119" s="118"/>
    </row>
    <row r="56120" spans="16:17">
      <c r="P56120" s="118"/>
      <c r="Q56120" s="118"/>
    </row>
    <row r="56121" spans="16:17">
      <c r="P56121" s="118"/>
      <c r="Q56121" s="118"/>
    </row>
    <row r="56122" spans="16:17">
      <c r="P56122" s="118"/>
      <c r="Q56122" s="118"/>
    </row>
    <row r="56123" spans="16:17">
      <c r="P56123" s="118"/>
      <c r="Q56123" s="118"/>
    </row>
    <row r="56124" spans="16:17">
      <c r="P56124" s="118"/>
      <c r="Q56124" s="118"/>
    </row>
    <row r="56125" spans="16:17">
      <c r="P56125" s="118"/>
      <c r="Q56125" s="118"/>
    </row>
    <row r="56126" spans="16:17">
      <c r="P56126" s="118"/>
      <c r="Q56126" s="118"/>
    </row>
    <row r="56127" spans="16:17">
      <c r="P56127" s="118"/>
      <c r="Q56127" s="118"/>
    </row>
    <row r="56128" spans="16:17">
      <c r="P56128" s="118"/>
      <c r="Q56128" s="118"/>
    </row>
    <row r="56129" spans="16:17">
      <c r="P56129" s="118"/>
      <c r="Q56129" s="118"/>
    </row>
    <row r="56130" spans="16:17">
      <c r="P56130" s="118"/>
      <c r="Q56130" s="118"/>
    </row>
    <row r="56131" spans="16:17">
      <c r="P56131" s="118"/>
      <c r="Q56131" s="118"/>
    </row>
    <row r="56132" spans="16:17">
      <c r="P56132" s="118"/>
      <c r="Q56132" s="118"/>
    </row>
    <row r="56133" spans="16:17">
      <c r="P56133" s="118"/>
      <c r="Q56133" s="118"/>
    </row>
    <row r="56134" spans="16:17">
      <c r="P56134" s="118"/>
      <c r="Q56134" s="118"/>
    </row>
    <row r="56135" spans="16:17">
      <c r="P56135" s="118"/>
      <c r="Q56135" s="118"/>
    </row>
    <row r="56136" spans="16:17">
      <c r="P56136" s="118"/>
      <c r="Q56136" s="118"/>
    </row>
    <row r="56137" spans="16:17">
      <c r="P56137" s="118"/>
      <c r="Q56137" s="118"/>
    </row>
    <row r="56138" spans="16:17">
      <c r="P56138" s="118"/>
      <c r="Q56138" s="118"/>
    </row>
    <row r="56139" spans="16:17">
      <c r="P56139" s="118"/>
      <c r="Q56139" s="118"/>
    </row>
    <row r="56140" spans="16:17">
      <c r="P56140" s="118"/>
      <c r="Q56140" s="118"/>
    </row>
    <row r="56141" spans="16:17">
      <c r="P56141" s="118"/>
      <c r="Q56141" s="118"/>
    </row>
    <row r="56142" spans="16:17">
      <c r="P56142" s="118"/>
      <c r="Q56142" s="118"/>
    </row>
    <row r="56143" spans="16:17">
      <c r="P56143" s="118"/>
      <c r="Q56143" s="118"/>
    </row>
    <row r="56144" spans="16:17">
      <c r="P56144" s="118"/>
      <c r="Q56144" s="118"/>
    </row>
    <row r="56145" spans="16:17">
      <c r="P56145" s="118"/>
      <c r="Q56145" s="118"/>
    </row>
    <row r="56146" spans="16:17">
      <c r="P56146" s="118"/>
      <c r="Q56146" s="118"/>
    </row>
    <row r="56147" spans="16:17">
      <c r="P56147" s="118"/>
      <c r="Q56147" s="118"/>
    </row>
    <row r="56148" spans="16:17">
      <c r="P56148" s="118"/>
      <c r="Q56148" s="118"/>
    </row>
    <row r="56149" spans="16:17">
      <c r="P56149" s="118"/>
      <c r="Q56149" s="118"/>
    </row>
    <row r="56150" spans="16:17">
      <c r="P56150" s="118"/>
      <c r="Q56150" s="118"/>
    </row>
    <row r="56151" spans="16:17">
      <c r="P56151" s="118"/>
      <c r="Q56151" s="118"/>
    </row>
    <row r="56152" spans="16:17">
      <c r="P56152" s="118"/>
      <c r="Q56152" s="118"/>
    </row>
    <row r="56153" spans="16:17">
      <c r="P56153" s="118"/>
      <c r="Q56153" s="118"/>
    </row>
    <row r="56154" spans="16:17">
      <c r="P56154" s="118"/>
      <c r="Q56154" s="118"/>
    </row>
    <row r="56155" spans="16:17">
      <c r="P56155" s="118"/>
      <c r="Q56155" s="118"/>
    </row>
    <row r="56156" spans="16:17">
      <c r="P56156" s="118"/>
      <c r="Q56156" s="118"/>
    </row>
    <row r="56157" spans="16:17">
      <c r="P56157" s="118"/>
      <c r="Q56157" s="118"/>
    </row>
    <row r="56158" spans="16:17">
      <c r="P56158" s="118"/>
      <c r="Q56158" s="118"/>
    </row>
    <row r="56159" spans="16:17">
      <c r="P56159" s="118"/>
      <c r="Q56159" s="118"/>
    </row>
    <row r="56160" spans="16:17">
      <c r="P56160" s="118"/>
      <c r="Q56160" s="118"/>
    </row>
    <row r="56161" spans="16:17">
      <c r="P56161" s="118"/>
      <c r="Q56161" s="118"/>
    </row>
    <row r="56162" spans="16:17">
      <c r="P56162" s="118"/>
      <c r="Q56162" s="118"/>
    </row>
    <row r="56163" spans="16:17">
      <c r="P56163" s="118"/>
      <c r="Q56163" s="118"/>
    </row>
    <row r="56164" spans="16:17">
      <c r="P56164" s="118"/>
      <c r="Q56164" s="118"/>
    </row>
    <row r="56165" spans="16:17">
      <c r="P56165" s="118"/>
      <c r="Q56165" s="118"/>
    </row>
    <row r="56166" spans="16:17">
      <c r="P56166" s="118"/>
      <c r="Q56166" s="118"/>
    </row>
    <row r="56167" spans="16:17">
      <c r="P56167" s="118"/>
      <c r="Q56167" s="118"/>
    </row>
    <row r="56168" spans="16:17">
      <c r="P56168" s="118"/>
      <c r="Q56168" s="118"/>
    </row>
    <row r="56169" spans="16:17">
      <c r="P56169" s="118"/>
      <c r="Q56169" s="118"/>
    </row>
    <row r="56170" spans="16:17">
      <c r="P56170" s="118"/>
      <c r="Q56170" s="118"/>
    </row>
    <row r="56171" spans="16:17">
      <c r="P56171" s="118"/>
      <c r="Q56171" s="118"/>
    </row>
    <row r="56172" spans="16:17">
      <c r="P56172" s="118"/>
      <c r="Q56172" s="118"/>
    </row>
    <row r="56173" spans="16:17">
      <c r="P56173" s="118"/>
      <c r="Q56173" s="118"/>
    </row>
    <row r="56174" spans="16:17">
      <c r="P56174" s="118"/>
      <c r="Q56174" s="118"/>
    </row>
    <row r="56175" spans="16:17">
      <c r="P56175" s="118"/>
      <c r="Q56175" s="118"/>
    </row>
    <row r="56176" spans="16:17">
      <c r="P56176" s="118"/>
      <c r="Q56176" s="118"/>
    </row>
    <row r="56177" spans="16:17">
      <c r="P56177" s="118"/>
      <c r="Q56177" s="118"/>
    </row>
    <row r="56178" spans="16:17">
      <c r="P56178" s="118"/>
      <c r="Q56178" s="118"/>
    </row>
    <row r="56179" spans="16:17">
      <c r="P56179" s="118"/>
      <c r="Q56179" s="118"/>
    </row>
    <row r="56180" spans="16:17">
      <c r="P56180" s="118"/>
      <c r="Q56180" s="118"/>
    </row>
    <row r="56181" spans="16:17">
      <c r="P56181" s="118"/>
      <c r="Q56181" s="118"/>
    </row>
    <row r="56182" spans="16:17">
      <c r="P56182" s="118"/>
      <c r="Q56182" s="118"/>
    </row>
    <row r="56183" spans="16:17">
      <c r="P56183" s="118"/>
      <c r="Q56183" s="118"/>
    </row>
    <row r="56184" spans="16:17">
      <c r="P56184" s="118"/>
      <c r="Q56184" s="118"/>
    </row>
    <row r="56185" spans="16:17">
      <c r="P56185" s="118"/>
      <c r="Q56185" s="118"/>
    </row>
    <row r="56186" spans="16:17">
      <c r="P56186" s="118"/>
      <c r="Q56186" s="118"/>
    </row>
    <row r="56187" spans="16:17">
      <c r="P56187" s="118"/>
      <c r="Q56187" s="118"/>
    </row>
    <row r="56188" spans="16:17">
      <c r="P56188" s="118"/>
      <c r="Q56188" s="118"/>
    </row>
    <row r="56189" spans="16:17">
      <c r="P56189" s="118"/>
      <c r="Q56189" s="118"/>
    </row>
    <row r="56190" spans="16:17">
      <c r="P56190" s="118"/>
      <c r="Q56190" s="118"/>
    </row>
    <row r="56191" spans="16:17">
      <c r="P56191" s="118"/>
      <c r="Q56191" s="118"/>
    </row>
    <row r="56192" spans="16:17">
      <c r="P56192" s="118"/>
      <c r="Q56192" s="118"/>
    </row>
    <row r="56193" spans="16:17">
      <c r="P56193" s="118"/>
      <c r="Q56193" s="118"/>
    </row>
    <row r="56194" spans="16:17">
      <c r="P56194" s="118"/>
      <c r="Q56194" s="118"/>
    </row>
    <row r="56195" spans="16:17">
      <c r="P56195" s="118"/>
      <c r="Q56195" s="118"/>
    </row>
    <row r="56196" spans="16:17">
      <c r="P56196" s="118"/>
      <c r="Q56196" s="118"/>
    </row>
    <row r="56197" spans="16:17">
      <c r="P56197" s="118"/>
      <c r="Q56197" s="118"/>
    </row>
    <row r="56198" spans="16:17">
      <c r="P56198" s="118"/>
      <c r="Q56198" s="118"/>
    </row>
    <row r="56199" spans="16:17">
      <c r="P56199" s="118"/>
      <c r="Q56199" s="118"/>
    </row>
    <row r="56200" spans="16:17">
      <c r="P56200" s="118"/>
      <c r="Q56200" s="118"/>
    </row>
    <row r="56201" spans="16:17">
      <c r="P56201" s="118"/>
      <c r="Q56201" s="118"/>
    </row>
    <row r="56202" spans="16:17">
      <c r="P56202" s="118"/>
      <c r="Q56202" s="118"/>
    </row>
    <row r="56203" spans="16:17">
      <c r="P56203" s="118"/>
      <c r="Q56203" s="118"/>
    </row>
    <row r="56204" spans="16:17">
      <c r="P56204" s="118"/>
      <c r="Q56204" s="118"/>
    </row>
    <row r="56205" spans="16:17">
      <c r="P56205" s="118"/>
      <c r="Q56205" s="118"/>
    </row>
    <row r="56206" spans="16:17">
      <c r="P56206" s="118"/>
      <c r="Q56206" s="118"/>
    </row>
    <row r="56207" spans="16:17">
      <c r="P56207" s="118"/>
      <c r="Q56207" s="118"/>
    </row>
    <row r="56208" spans="16:17">
      <c r="P56208" s="118"/>
      <c r="Q56208" s="118"/>
    </row>
    <row r="56209" spans="16:17">
      <c r="P56209" s="118"/>
      <c r="Q56209" s="118"/>
    </row>
    <row r="56210" spans="16:17">
      <c r="P56210" s="118"/>
      <c r="Q56210" s="118"/>
    </row>
    <row r="56211" spans="16:17">
      <c r="P56211" s="118"/>
      <c r="Q56211" s="118"/>
    </row>
    <row r="56212" spans="16:17">
      <c r="P56212" s="118"/>
      <c r="Q56212" s="118"/>
    </row>
    <row r="56213" spans="16:17">
      <c r="P56213" s="118"/>
      <c r="Q56213" s="118"/>
    </row>
    <row r="56214" spans="16:17">
      <c r="P56214" s="118"/>
      <c r="Q56214" s="118"/>
    </row>
    <row r="56215" spans="16:17">
      <c r="P56215" s="118"/>
      <c r="Q56215" s="118"/>
    </row>
    <row r="56216" spans="16:17">
      <c r="P56216" s="118"/>
      <c r="Q56216" s="118"/>
    </row>
    <row r="56217" spans="16:17">
      <c r="P56217" s="118"/>
      <c r="Q56217" s="118"/>
    </row>
    <row r="56218" spans="16:17">
      <c r="P56218" s="118"/>
      <c r="Q56218" s="118"/>
    </row>
    <row r="56219" spans="16:17">
      <c r="P56219" s="118"/>
      <c r="Q56219" s="118"/>
    </row>
    <row r="56220" spans="16:17">
      <c r="P56220" s="118"/>
      <c r="Q56220" s="118"/>
    </row>
    <row r="56221" spans="16:17">
      <c r="P56221" s="118"/>
      <c r="Q56221" s="118"/>
    </row>
    <row r="56222" spans="16:17">
      <c r="P56222" s="118"/>
      <c r="Q56222" s="118"/>
    </row>
    <row r="56223" spans="16:17">
      <c r="P56223" s="118"/>
      <c r="Q56223" s="118"/>
    </row>
    <row r="56224" spans="16:17">
      <c r="P56224" s="118"/>
      <c r="Q56224" s="118"/>
    </row>
    <row r="56225" spans="16:17">
      <c r="P56225" s="118"/>
      <c r="Q56225" s="118"/>
    </row>
    <row r="56226" spans="16:17">
      <c r="P56226" s="118"/>
      <c r="Q56226" s="118"/>
    </row>
    <row r="56227" spans="16:17">
      <c r="P56227" s="118"/>
      <c r="Q56227" s="118"/>
    </row>
    <row r="56228" spans="16:17">
      <c r="P56228" s="118"/>
      <c r="Q56228" s="118"/>
    </row>
    <row r="56229" spans="16:17">
      <c r="P56229" s="118"/>
      <c r="Q56229" s="118"/>
    </row>
    <row r="56230" spans="16:17">
      <c r="P56230" s="118"/>
      <c r="Q56230" s="118"/>
    </row>
    <row r="56231" spans="16:17">
      <c r="P56231" s="118"/>
      <c r="Q56231" s="118"/>
    </row>
    <row r="56232" spans="16:17">
      <c r="P56232" s="118"/>
      <c r="Q56232" s="118"/>
    </row>
    <row r="56233" spans="16:17">
      <c r="P56233" s="118"/>
      <c r="Q56233" s="118"/>
    </row>
    <row r="56234" spans="16:17">
      <c r="P56234" s="118"/>
      <c r="Q56234" s="118"/>
    </row>
    <row r="56235" spans="16:17">
      <c r="P56235" s="118"/>
      <c r="Q56235" s="118"/>
    </row>
    <row r="56236" spans="16:17">
      <c r="P56236" s="118"/>
      <c r="Q56236" s="118"/>
    </row>
    <row r="56237" spans="16:17">
      <c r="P56237" s="118"/>
      <c r="Q56237" s="118"/>
    </row>
    <row r="56238" spans="16:17">
      <c r="P56238" s="118"/>
      <c r="Q56238" s="118"/>
    </row>
    <row r="56239" spans="16:17">
      <c r="P56239" s="118"/>
      <c r="Q56239" s="118"/>
    </row>
    <row r="56240" spans="16:17">
      <c r="P56240" s="118"/>
      <c r="Q56240" s="118"/>
    </row>
    <row r="56241" spans="16:17">
      <c r="P56241" s="118"/>
      <c r="Q56241" s="118"/>
    </row>
    <row r="56242" spans="16:17">
      <c r="P56242" s="118"/>
      <c r="Q56242" s="118"/>
    </row>
    <row r="56243" spans="16:17">
      <c r="P56243" s="118"/>
      <c r="Q56243" s="118"/>
    </row>
    <row r="56244" spans="16:17">
      <c r="P56244" s="118"/>
      <c r="Q56244" s="118"/>
    </row>
    <row r="56245" spans="16:17">
      <c r="P56245" s="118"/>
      <c r="Q56245" s="118"/>
    </row>
    <row r="56246" spans="16:17">
      <c r="P56246" s="118"/>
      <c r="Q56246" s="118"/>
    </row>
    <row r="56247" spans="16:17">
      <c r="P56247" s="118"/>
      <c r="Q56247" s="118"/>
    </row>
    <row r="56248" spans="16:17">
      <c r="P56248" s="118"/>
      <c r="Q56248" s="118"/>
    </row>
    <row r="56249" spans="16:17">
      <c r="P56249" s="118"/>
      <c r="Q56249" s="118"/>
    </row>
    <row r="56250" spans="16:17">
      <c r="P56250" s="118"/>
      <c r="Q56250" s="118"/>
    </row>
    <row r="56251" spans="16:17">
      <c r="P56251" s="118"/>
      <c r="Q56251" s="118"/>
    </row>
    <row r="56252" spans="16:17">
      <c r="P56252" s="118"/>
      <c r="Q56252" s="118"/>
    </row>
    <row r="56253" spans="16:17">
      <c r="P56253" s="118"/>
      <c r="Q56253" s="118"/>
    </row>
    <row r="56254" spans="16:17">
      <c r="P56254" s="118"/>
      <c r="Q56254" s="118"/>
    </row>
    <row r="56255" spans="16:17">
      <c r="P56255" s="118"/>
      <c r="Q56255" s="118"/>
    </row>
    <row r="56256" spans="16:17">
      <c r="P56256" s="118"/>
      <c r="Q56256" s="118"/>
    </row>
    <row r="56257" spans="16:17">
      <c r="P56257" s="118"/>
      <c r="Q56257" s="118"/>
    </row>
    <row r="56258" spans="16:17">
      <c r="P56258" s="118"/>
      <c r="Q56258" s="118"/>
    </row>
    <row r="56259" spans="16:17">
      <c r="P56259" s="118"/>
      <c r="Q56259" s="118"/>
    </row>
    <row r="56260" spans="16:17">
      <c r="P56260" s="118"/>
      <c r="Q56260" s="118"/>
    </row>
    <row r="56261" spans="16:17">
      <c r="P56261" s="118"/>
      <c r="Q56261" s="118"/>
    </row>
    <row r="56262" spans="16:17">
      <c r="P56262" s="118"/>
      <c r="Q56262" s="118"/>
    </row>
    <row r="56263" spans="16:17">
      <c r="P56263" s="118"/>
      <c r="Q56263" s="118"/>
    </row>
    <row r="56264" spans="16:17">
      <c r="P56264" s="118"/>
      <c r="Q56264" s="118"/>
    </row>
    <row r="56265" spans="16:17">
      <c r="P56265" s="118"/>
      <c r="Q56265" s="118"/>
    </row>
    <row r="56266" spans="16:17">
      <c r="P56266" s="118"/>
      <c r="Q56266" s="118"/>
    </row>
    <row r="56267" spans="16:17">
      <c r="P56267" s="118"/>
      <c r="Q56267" s="118"/>
    </row>
    <row r="56268" spans="16:17">
      <c r="P56268" s="118"/>
      <c r="Q56268" s="118"/>
    </row>
    <row r="56269" spans="16:17">
      <c r="P56269" s="118"/>
      <c r="Q56269" s="118"/>
    </row>
    <row r="56270" spans="16:17">
      <c r="P56270" s="118"/>
      <c r="Q56270" s="118"/>
    </row>
    <row r="56271" spans="16:17">
      <c r="P56271" s="118"/>
      <c r="Q56271" s="118"/>
    </row>
    <row r="56272" spans="16:17">
      <c r="P56272" s="118"/>
      <c r="Q56272" s="118"/>
    </row>
    <row r="56273" spans="16:17">
      <c r="P56273" s="118"/>
      <c r="Q56273" s="118"/>
    </row>
    <row r="56274" spans="16:17">
      <c r="P56274" s="118"/>
      <c r="Q56274" s="118"/>
    </row>
    <row r="56275" spans="16:17">
      <c r="P56275" s="118"/>
      <c r="Q56275" s="118"/>
    </row>
    <row r="56276" spans="16:17">
      <c r="P56276" s="118"/>
      <c r="Q56276" s="118"/>
    </row>
    <row r="56277" spans="16:17">
      <c r="P56277" s="118"/>
      <c r="Q56277" s="118"/>
    </row>
    <row r="56278" spans="16:17">
      <c r="P56278" s="118"/>
      <c r="Q56278" s="118"/>
    </row>
    <row r="56279" spans="16:17">
      <c r="P56279" s="118"/>
      <c r="Q56279" s="118"/>
    </row>
    <row r="56280" spans="16:17">
      <c r="P56280" s="118"/>
      <c r="Q56280" s="118"/>
    </row>
    <row r="56281" spans="16:17">
      <c r="P56281" s="118"/>
      <c r="Q56281" s="118"/>
    </row>
    <row r="56282" spans="16:17">
      <c r="P56282" s="118"/>
      <c r="Q56282" s="118"/>
    </row>
    <row r="56283" spans="16:17">
      <c r="P56283" s="118"/>
      <c r="Q56283" s="118"/>
    </row>
    <row r="56284" spans="16:17">
      <c r="P56284" s="118"/>
      <c r="Q56284" s="118"/>
    </row>
    <row r="56285" spans="16:17">
      <c r="P56285" s="118"/>
      <c r="Q56285" s="118"/>
    </row>
    <row r="56286" spans="16:17">
      <c r="P56286" s="118"/>
      <c r="Q56286" s="118"/>
    </row>
    <row r="56287" spans="16:17">
      <c r="P56287" s="118"/>
      <c r="Q56287" s="118"/>
    </row>
    <row r="56288" spans="16:17">
      <c r="P56288" s="118"/>
      <c r="Q56288" s="118"/>
    </row>
    <row r="56289" spans="16:17">
      <c r="P56289" s="118"/>
      <c r="Q56289" s="118"/>
    </row>
    <row r="56290" spans="16:17">
      <c r="P56290" s="118"/>
      <c r="Q56290" s="118"/>
    </row>
    <row r="56291" spans="16:17">
      <c r="P56291" s="118"/>
      <c r="Q56291" s="118"/>
    </row>
    <row r="56292" spans="16:17">
      <c r="P56292" s="118"/>
      <c r="Q56292" s="118"/>
    </row>
    <row r="56293" spans="16:17">
      <c r="P56293" s="118"/>
      <c r="Q56293" s="118"/>
    </row>
    <row r="56294" spans="16:17">
      <c r="P56294" s="118"/>
      <c r="Q56294" s="118"/>
    </row>
    <row r="56295" spans="16:17">
      <c r="P56295" s="118"/>
      <c r="Q56295" s="118"/>
    </row>
    <row r="56296" spans="16:17">
      <c r="P56296" s="118"/>
      <c r="Q56296" s="118"/>
    </row>
    <row r="56297" spans="16:17">
      <c r="P56297" s="118"/>
      <c r="Q56297" s="118"/>
    </row>
    <row r="56298" spans="16:17">
      <c r="P56298" s="118"/>
      <c r="Q56298" s="118"/>
    </row>
    <row r="56299" spans="16:17">
      <c r="P56299" s="118"/>
      <c r="Q56299" s="118"/>
    </row>
    <row r="56300" spans="16:17">
      <c r="P56300" s="118"/>
      <c r="Q56300" s="118"/>
    </row>
    <row r="56301" spans="16:17">
      <c r="P56301" s="118"/>
      <c r="Q56301" s="118"/>
    </row>
    <row r="56302" spans="16:17">
      <c r="P56302" s="118"/>
      <c r="Q56302" s="118"/>
    </row>
    <row r="56303" spans="16:17">
      <c r="P56303" s="118"/>
      <c r="Q56303" s="118"/>
    </row>
    <row r="56304" spans="16:17">
      <c r="P56304" s="118"/>
      <c r="Q56304" s="118"/>
    </row>
    <row r="56305" spans="16:17">
      <c r="P56305" s="118"/>
      <c r="Q56305" s="118"/>
    </row>
    <row r="56306" spans="16:17">
      <c r="P56306" s="118"/>
      <c r="Q56306" s="118"/>
    </row>
    <row r="56307" spans="16:17">
      <c r="P56307" s="118"/>
      <c r="Q56307" s="118"/>
    </row>
    <row r="56308" spans="16:17">
      <c r="P56308" s="118"/>
      <c r="Q56308" s="118"/>
    </row>
    <row r="56309" spans="16:17">
      <c r="P56309" s="118"/>
      <c r="Q56309" s="118"/>
    </row>
    <row r="56310" spans="16:17">
      <c r="P56310" s="118"/>
      <c r="Q56310" s="118"/>
    </row>
    <row r="56311" spans="16:17">
      <c r="P56311" s="118"/>
      <c r="Q56311" s="118"/>
    </row>
    <row r="56312" spans="16:17">
      <c r="P56312" s="118"/>
      <c r="Q56312" s="118"/>
    </row>
    <row r="56313" spans="16:17">
      <c r="P56313" s="118"/>
      <c r="Q56313" s="118"/>
    </row>
    <row r="56314" spans="16:17">
      <c r="P56314" s="118"/>
      <c r="Q56314" s="118"/>
    </row>
    <row r="56315" spans="16:17">
      <c r="P56315" s="118"/>
      <c r="Q56315" s="118"/>
    </row>
    <row r="56316" spans="16:17">
      <c r="P56316" s="118"/>
      <c r="Q56316" s="118"/>
    </row>
    <row r="56317" spans="16:17">
      <c r="P56317" s="118"/>
      <c r="Q56317" s="118"/>
    </row>
    <row r="56318" spans="16:17">
      <c r="P56318" s="118"/>
      <c r="Q56318" s="118"/>
    </row>
    <row r="56319" spans="16:17">
      <c r="P56319" s="118"/>
      <c r="Q56319" s="118"/>
    </row>
    <row r="56320" spans="16:17">
      <c r="P56320" s="118"/>
      <c r="Q56320" s="118"/>
    </row>
    <row r="56321" spans="16:17">
      <c r="P56321" s="118"/>
      <c r="Q56321" s="118"/>
    </row>
    <row r="56322" spans="16:17">
      <c r="P56322" s="118"/>
      <c r="Q56322" s="118"/>
    </row>
    <row r="56323" spans="16:17">
      <c r="P56323" s="118"/>
      <c r="Q56323" s="118"/>
    </row>
    <row r="56324" spans="16:17">
      <c r="P56324" s="118"/>
      <c r="Q56324" s="118"/>
    </row>
    <row r="56325" spans="16:17">
      <c r="P56325" s="118"/>
      <c r="Q56325" s="118"/>
    </row>
    <row r="56326" spans="16:17">
      <c r="P56326" s="118"/>
      <c r="Q56326" s="118"/>
    </row>
    <row r="56327" spans="16:17">
      <c r="P56327" s="118"/>
      <c r="Q56327" s="118"/>
    </row>
    <row r="56328" spans="16:17">
      <c r="P56328" s="118"/>
      <c r="Q56328" s="118"/>
    </row>
    <row r="56329" spans="16:17">
      <c r="P56329" s="118"/>
      <c r="Q56329" s="118"/>
    </row>
    <row r="56330" spans="16:17">
      <c r="P56330" s="118"/>
      <c r="Q56330" s="118"/>
    </row>
    <row r="56331" spans="16:17">
      <c r="P56331" s="118"/>
      <c r="Q56331" s="118"/>
    </row>
    <row r="56332" spans="16:17">
      <c r="P56332" s="118"/>
      <c r="Q56332" s="118"/>
    </row>
    <row r="56333" spans="16:17">
      <c r="P56333" s="118"/>
      <c r="Q56333" s="118"/>
    </row>
    <row r="56334" spans="16:17">
      <c r="P56334" s="118"/>
      <c r="Q56334" s="118"/>
    </row>
    <row r="56335" spans="16:17">
      <c r="P56335" s="118"/>
      <c r="Q56335" s="118"/>
    </row>
    <row r="56336" spans="16:17">
      <c r="P56336" s="118"/>
      <c r="Q56336" s="118"/>
    </row>
    <row r="56337" spans="16:17">
      <c r="P56337" s="118"/>
      <c r="Q56337" s="118"/>
    </row>
    <row r="56338" spans="16:17">
      <c r="P56338" s="118"/>
      <c r="Q56338" s="118"/>
    </row>
    <row r="56339" spans="16:17">
      <c r="P56339" s="118"/>
      <c r="Q56339" s="118"/>
    </row>
    <row r="56340" spans="16:17">
      <c r="P56340" s="118"/>
      <c r="Q56340" s="118"/>
    </row>
    <row r="56341" spans="16:17">
      <c r="P56341" s="118"/>
      <c r="Q56341" s="118"/>
    </row>
    <row r="56342" spans="16:17">
      <c r="P56342" s="118"/>
      <c r="Q56342" s="118"/>
    </row>
    <row r="56343" spans="16:17">
      <c r="P56343" s="118"/>
      <c r="Q56343" s="118"/>
    </row>
    <row r="56344" spans="16:17">
      <c r="P56344" s="118"/>
      <c r="Q56344" s="118"/>
    </row>
    <row r="56345" spans="16:17">
      <c r="P56345" s="118"/>
      <c r="Q56345" s="118"/>
    </row>
    <row r="56346" spans="16:17">
      <c r="P56346" s="118"/>
      <c r="Q56346" s="118"/>
    </row>
    <row r="56347" spans="16:17">
      <c r="P56347" s="118"/>
      <c r="Q56347" s="118"/>
    </row>
    <row r="56348" spans="16:17">
      <c r="P56348" s="118"/>
      <c r="Q56348" s="118"/>
    </row>
    <row r="56349" spans="16:17">
      <c r="P56349" s="118"/>
      <c r="Q56349" s="118"/>
    </row>
    <row r="56350" spans="16:17">
      <c r="P56350" s="118"/>
      <c r="Q56350" s="118"/>
    </row>
    <row r="56351" spans="16:17">
      <c r="P56351" s="118"/>
      <c r="Q56351" s="118"/>
    </row>
    <row r="56352" spans="16:17">
      <c r="P56352" s="118"/>
      <c r="Q56352" s="118"/>
    </row>
    <row r="56353" spans="16:17">
      <c r="P56353" s="118"/>
      <c r="Q56353" s="118"/>
    </row>
    <row r="56354" spans="16:17">
      <c r="P56354" s="118"/>
      <c r="Q56354" s="118"/>
    </row>
    <row r="56355" spans="16:17">
      <c r="P56355" s="118"/>
      <c r="Q56355" s="118"/>
    </row>
    <row r="56356" spans="16:17">
      <c r="P56356" s="118"/>
      <c r="Q56356" s="118"/>
    </row>
    <row r="56357" spans="16:17">
      <c r="P56357" s="118"/>
      <c r="Q56357" s="118"/>
    </row>
    <row r="56358" spans="16:17">
      <c r="P56358" s="118"/>
      <c r="Q56358" s="118"/>
    </row>
    <row r="56359" spans="16:17">
      <c r="P56359" s="118"/>
      <c r="Q56359" s="118"/>
    </row>
    <row r="56360" spans="16:17">
      <c r="P56360" s="118"/>
      <c r="Q56360" s="118"/>
    </row>
    <row r="56361" spans="16:17">
      <c r="P56361" s="118"/>
      <c r="Q56361" s="118"/>
    </row>
    <row r="56362" spans="16:17">
      <c r="P56362" s="118"/>
      <c r="Q56362" s="118"/>
    </row>
    <row r="56363" spans="16:17">
      <c r="P56363" s="118"/>
      <c r="Q56363" s="118"/>
    </row>
    <row r="56364" spans="16:17">
      <c r="P56364" s="118"/>
      <c r="Q56364" s="118"/>
    </row>
    <row r="56365" spans="16:17">
      <c r="P56365" s="118"/>
      <c r="Q56365" s="118"/>
    </row>
    <row r="56366" spans="16:17">
      <c r="P56366" s="118"/>
      <c r="Q56366" s="118"/>
    </row>
    <row r="56367" spans="16:17">
      <c r="P56367" s="118"/>
      <c r="Q56367" s="118"/>
    </row>
    <row r="56368" spans="16:17">
      <c r="P56368" s="118"/>
      <c r="Q56368" s="118"/>
    </row>
    <row r="56369" spans="16:17">
      <c r="P56369" s="118"/>
      <c r="Q56369" s="118"/>
    </row>
    <row r="56370" spans="16:17">
      <c r="P56370" s="118"/>
      <c r="Q56370" s="118"/>
    </row>
    <row r="56371" spans="16:17">
      <c r="P56371" s="118"/>
      <c r="Q56371" s="118"/>
    </row>
    <row r="56372" spans="16:17">
      <c r="P56372" s="118"/>
      <c r="Q56372" s="118"/>
    </row>
    <row r="56373" spans="16:17">
      <c r="P56373" s="118"/>
      <c r="Q56373" s="118"/>
    </row>
    <row r="56374" spans="16:17">
      <c r="P56374" s="118"/>
      <c r="Q56374" s="118"/>
    </row>
    <row r="56375" spans="16:17">
      <c r="P56375" s="118"/>
      <c r="Q56375" s="118"/>
    </row>
    <row r="56376" spans="16:17">
      <c r="P56376" s="118"/>
      <c r="Q56376" s="118"/>
    </row>
    <row r="56377" spans="16:17">
      <c r="P56377" s="118"/>
      <c r="Q56377" s="118"/>
    </row>
    <row r="56378" spans="16:17">
      <c r="P56378" s="118"/>
      <c r="Q56378" s="118"/>
    </row>
    <row r="56379" spans="16:17">
      <c r="P56379" s="118"/>
      <c r="Q56379" s="118"/>
    </row>
    <row r="56380" spans="16:17">
      <c r="P56380" s="118"/>
      <c r="Q56380" s="118"/>
    </row>
    <row r="56381" spans="16:17">
      <c r="P56381" s="118"/>
      <c r="Q56381" s="118"/>
    </row>
    <row r="56382" spans="16:17">
      <c r="P56382" s="118"/>
      <c r="Q56382" s="118"/>
    </row>
    <row r="56383" spans="16:17">
      <c r="P56383" s="118"/>
      <c r="Q56383" s="118"/>
    </row>
    <row r="56384" spans="16:17">
      <c r="P56384" s="118"/>
      <c r="Q56384" s="118"/>
    </row>
    <row r="56385" spans="16:17">
      <c r="P56385" s="118"/>
      <c r="Q56385" s="118"/>
    </row>
    <row r="56386" spans="16:17">
      <c r="P56386" s="118"/>
      <c r="Q56386" s="118"/>
    </row>
    <row r="56387" spans="16:17">
      <c r="P56387" s="118"/>
      <c r="Q56387" s="118"/>
    </row>
    <row r="56388" spans="16:17">
      <c r="P56388" s="118"/>
      <c r="Q56388" s="118"/>
    </row>
    <row r="56389" spans="16:17">
      <c r="P56389" s="118"/>
      <c r="Q56389" s="118"/>
    </row>
    <row r="56390" spans="16:17">
      <c r="P56390" s="118"/>
      <c r="Q56390" s="118"/>
    </row>
    <row r="56391" spans="16:17">
      <c r="P56391" s="118"/>
      <c r="Q56391" s="118"/>
    </row>
    <row r="56392" spans="16:17">
      <c r="P56392" s="118"/>
      <c r="Q56392" s="118"/>
    </row>
    <row r="56393" spans="16:17">
      <c r="P56393" s="118"/>
      <c r="Q56393" s="118"/>
    </row>
    <row r="56394" spans="16:17">
      <c r="P56394" s="118"/>
      <c r="Q56394" s="118"/>
    </row>
    <row r="56395" spans="16:17">
      <c r="P56395" s="118"/>
      <c r="Q56395" s="118"/>
    </row>
    <row r="56396" spans="16:17">
      <c r="P56396" s="118"/>
      <c r="Q56396" s="118"/>
    </row>
    <row r="56397" spans="16:17">
      <c r="P56397" s="118"/>
      <c r="Q56397" s="118"/>
    </row>
    <row r="56398" spans="16:17">
      <c r="P56398" s="118"/>
      <c r="Q56398" s="118"/>
    </row>
    <row r="56399" spans="16:17">
      <c r="P56399" s="118"/>
      <c r="Q56399" s="118"/>
    </row>
    <row r="56400" spans="16:17">
      <c r="P56400" s="118"/>
      <c r="Q56400" s="118"/>
    </row>
    <row r="56401" spans="16:17">
      <c r="P56401" s="118"/>
      <c r="Q56401" s="118"/>
    </row>
    <row r="56402" spans="16:17">
      <c r="P56402" s="118"/>
      <c r="Q56402" s="118"/>
    </row>
    <row r="56403" spans="16:17">
      <c r="P56403" s="118"/>
      <c r="Q56403" s="118"/>
    </row>
    <row r="56404" spans="16:17">
      <c r="P56404" s="118"/>
      <c r="Q56404" s="118"/>
    </row>
    <row r="56405" spans="16:17">
      <c r="P56405" s="118"/>
      <c r="Q56405" s="118"/>
    </row>
    <row r="56406" spans="16:17">
      <c r="P56406" s="118"/>
      <c r="Q56406" s="118"/>
    </row>
    <row r="56407" spans="16:17">
      <c r="P56407" s="118"/>
      <c r="Q56407" s="118"/>
    </row>
    <row r="56408" spans="16:17">
      <c r="P56408" s="118"/>
      <c r="Q56408" s="118"/>
    </row>
    <row r="56409" spans="16:17">
      <c r="P56409" s="118"/>
      <c r="Q56409" s="118"/>
    </row>
    <row r="56410" spans="16:17">
      <c r="P56410" s="118"/>
      <c r="Q56410" s="118"/>
    </row>
    <row r="56411" spans="16:17">
      <c r="P56411" s="118"/>
      <c r="Q56411" s="118"/>
    </row>
    <row r="56412" spans="16:17">
      <c r="P56412" s="118"/>
      <c r="Q56412" s="118"/>
    </row>
    <row r="56413" spans="16:17">
      <c r="P56413" s="118"/>
      <c r="Q56413" s="118"/>
    </row>
    <row r="56414" spans="16:17">
      <c r="P56414" s="118"/>
      <c r="Q56414" s="118"/>
    </row>
    <row r="56415" spans="16:17">
      <c r="P56415" s="118"/>
      <c r="Q56415" s="118"/>
    </row>
    <row r="56416" spans="16:17">
      <c r="P56416" s="118"/>
      <c r="Q56416" s="118"/>
    </row>
    <row r="56417" spans="16:17">
      <c r="P56417" s="118"/>
      <c r="Q56417" s="118"/>
    </row>
    <row r="56418" spans="16:17">
      <c r="P56418" s="118"/>
      <c r="Q56418" s="118"/>
    </row>
    <row r="56419" spans="16:17">
      <c r="P56419" s="118"/>
      <c r="Q56419" s="118"/>
    </row>
    <row r="56420" spans="16:17">
      <c r="P56420" s="118"/>
      <c r="Q56420" s="118"/>
    </row>
    <row r="56421" spans="16:17">
      <c r="P56421" s="118"/>
      <c r="Q56421" s="118"/>
    </row>
    <row r="56422" spans="16:17">
      <c r="P56422" s="118"/>
      <c r="Q56422" s="118"/>
    </row>
    <row r="56423" spans="16:17">
      <c r="P56423" s="118"/>
      <c r="Q56423" s="118"/>
    </row>
    <row r="56424" spans="16:17">
      <c r="P56424" s="118"/>
      <c r="Q56424" s="118"/>
    </row>
    <row r="56425" spans="16:17">
      <c r="P56425" s="118"/>
      <c r="Q56425" s="118"/>
    </row>
    <row r="56426" spans="16:17">
      <c r="P56426" s="118"/>
      <c r="Q56426" s="118"/>
    </row>
    <row r="56427" spans="16:17">
      <c r="P56427" s="118"/>
      <c r="Q56427" s="118"/>
    </row>
    <row r="56428" spans="16:17">
      <c r="P56428" s="118"/>
      <c r="Q56428" s="118"/>
    </row>
    <row r="56429" spans="16:17">
      <c r="P56429" s="118"/>
      <c r="Q56429" s="118"/>
    </row>
    <row r="56430" spans="16:17">
      <c r="P56430" s="118"/>
      <c r="Q56430" s="118"/>
    </row>
    <row r="56431" spans="16:17">
      <c r="P56431" s="118"/>
      <c r="Q56431" s="118"/>
    </row>
    <row r="56432" spans="16:17">
      <c r="P56432" s="118"/>
      <c r="Q56432" s="118"/>
    </row>
    <row r="56433" spans="16:17">
      <c r="P56433" s="118"/>
      <c r="Q56433" s="118"/>
    </row>
    <row r="56434" spans="16:17">
      <c r="P56434" s="118"/>
      <c r="Q56434" s="118"/>
    </row>
    <row r="56435" spans="16:17">
      <c r="P56435" s="118"/>
      <c r="Q56435" s="118"/>
    </row>
    <row r="56436" spans="16:17">
      <c r="P56436" s="118"/>
      <c r="Q56436" s="118"/>
    </row>
    <row r="56437" spans="16:17">
      <c r="P56437" s="118"/>
      <c r="Q56437" s="118"/>
    </row>
    <row r="56438" spans="16:17">
      <c r="P56438" s="118"/>
      <c r="Q56438" s="118"/>
    </row>
    <row r="56439" spans="16:17">
      <c r="P56439" s="118"/>
      <c r="Q56439" s="118"/>
    </row>
    <row r="56440" spans="16:17">
      <c r="P56440" s="118"/>
      <c r="Q56440" s="118"/>
    </row>
    <row r="56441" spans="16:17">
      <c r="P56441" s="118"/>
      <c r="Q56441" s="118"/>
    </row>
    <row r="56442" spans="16:17">
      <c r="P56442" s="118"/>
      <c r="Q56442" s="118"/>
    </row>
    <row r="56443" spans="16:17">
      <c r="P56443" s="118"/>
      <c r="Q56443" s="118"/>
    </row>
    <row r="56444" spans="16:17">
      <c r="P56444" s="118"/>
      <c r="Q56444" s="118"/>
    </row>
    <row r="56445" spans="16:17">
      <c r="P56445" s="118"/>
      <c r="Q56445" s="118"/>
    </row>
    <row r="56446" spans="16:17">
      <c r="P56446" s="118"/>
      <c r="Q56446" s="118"/>
    </row>
    <row r="56447" spans="16:17">
      <c r="P56447" s="118"/>
      <c r="Q56447" s="118"/>
    </row>
    <row r="56448" spans="16:17">
      <c r="P56448" s="118"/>
      <c r="Q56448" s="118"/>
    </row>
    <row r="56449" spans="16:17">
      <c r="P56449" s="118"/>
      <c r="Q56449" s="118"/>
    </row>
    <row r="56450" spans="16:17">
      <c r="P56450" s="118"/>
      <c r="Q56450" s="118"/>
    </row>
    <row r="56451" spans="16:17">
      <c r="P56451" s="118"/>
      <c r="Q56451" s="118"/>
    </row>
    <row r="56452" spans="16:17">
      <c r="P56452" s="118"/>
      <c r="Q56452" s="118"/>
    </row>
    <row r="56453" spans="16:17">
      <c r="P56453" s="118"/>
      <c r="Q56453" s="118"/>
    </row>
    <row r="56454" spans="16:17">
      <c r="P56454" s="118"/>
      <c r="Q56454" s="118"/>
    </row>
    <row r="56455" spans="16:17">
      <c r="P56455" s="118"/>
      <c r="Q56455" s="118"/>
    </row>
    <row r="56456" spans="16:17">
      <c r="P56456" s="118"/>
      <c r="Q56456" s="118"/>
    </row>
    <row r="56457" spans="16:17">
      <c r="P56457" s="118"/>
      <c r="Q56457" s="118"/>
    </row>
    <row r="56458" spans="16:17">
      <c r="P56458" s="118"/>
      <c r="Q56458" s="118"/>
    </row>
    <row r="56459" spans="16:17">
      <c r="P56459" s="118"/>
      <c r="Q56459" s="118"/>
    </row>
    <row r="56460" spans="16:17">
      <c r="P56460" s="118"/>
      <c r="Q56460" s="118"/>
    </row>
    <row r="56461" spans="16:17">
      <c r="P56461" s="118"/>
      <c r="Q56461" s="118"/>
    </row>
    <row r="56462" spans="16:17">
      <c r="P56462" s="118"/>
      <c r="Q56462" s="118"/>
    </row>
    <row r="56463" spans="16:17">
      <c r="P56463" s="118"/>
      <c r="Q56463" s="118"/>
    </row>
    <row r="56464" spans="16:17">
      <c r="P56464" s="118"/>
      <c r="Q56464" s="118"/>
    </row>
    <row r="56465" spans="16:17">
      <c r="P56465" s="118"/>
      <c r="Q56465" s="118"/>
    </row>
    <row r="56466" spans="16:17">
      <c r="P56466" s="118"/>
      <c r="Q56466" s="118"/>
    </row>
    <row r="56467" spans="16:17">
      <c r="P56467" s="118"/>
      <c r="Q56467" s="118"/>
    </row>
    <row r="56468" spans="16:17">
      <c r="P56468" s="118"/>
      <c r="Q56468" s="118"/>
    </row>
    <row r="56469" spans="16:17">
      <c r="P56469" s="118"/>
      <c r="Q56469" s="118"/>
    </row>
    <row r="56470" spans="16:17">
      <c r="P56470" s="118"/>
      <c r="Q56470" s="118"/>
    </row>
    <row r="56471" spans="16:17">
      <c r="P56471" s="118"/>
      <c r="Q56471" s="118"/>
    </row>
    <row r="56472" spans="16:17">
      <c r="P56472" s="118"/>
      <c r="Q56472" s="118"/>
    </row>
    <row r="56473" spans="16:17">
      <c r="P56473" s="118"/>
      <c r="Q56473" s="118"/>
    </row>
    <row r="56474" spans="16:17">
      <c r="P56474" s="118"/>
      <c r="Q56474" s="118"/>
    </row>
    <row r="56475" spans="16:17">
      <c r="P56475" s="118"/>
      <c r="Q56475" s="118"/>
    </row>
    <row r="56476" spans="16:17">
      <c r="P56476" s="118"/>
      <c r="Q56476" s="118"/>
    </row>
    <row r="56477" spans="16:17">
      <c r="P56477" s="118"/>
      <c r="Q56477" s="118"/>
    </row>
    <row r="56478" spans="16:17">
      <c r="P56478" s="118"/>
      <c r="Q56478" s="118"/>
    </row>
    <row r="56479" spans="16:17">
      <c r="P56479" s="118"/>
      <c r="Q56479" s="118"/>
    </row>
    <row r="56480" spans="16:17">
      <c r="P56480" s="118"/>
      <c r="Q56480" s="118"/>
    </row>
    <row r="56481" spans="16:17">
      <c r="P56481" s="118"/>
      <c r="Q56481" s="118"/>
    </row>
    <row r="56482" spans="16:17">
      <c r="P56482" s="118"/>
      <c r="Q56482" s="118"/>
    </row>
    <row r="56483" spans="16:17">
      <c r="P56483" s="118"/>
      <c r="Q56483" s="118"/>
    </row>
    <row r="56484" spans="16:17">
      <c r="P56484" s="118"/>
      <c r="Q56484" s="118"/>
    </row>
    <row r="56485" spans="16:17">
      <c r="P56485" s="118"/>
      <c r="Q56485" s="118"/>
    </row>
    <row r="56486" spans="16:17">
      <c r="P56486" s="118"/>
      <c r="Q56486" s="118"/>
    </row>
    <row r="56487" spans="16:17">
      <c r="P56487" s="118"/>
      <c r="Q56487" s="118"/>
    </row>
    <row r="56488" spans="16:17">
      <c r="P56488" s="118"/>
      <c r="Q56488" s="118"/>
    </row>
    <row r="56489" spans="16:17">
      <c r="P56489" s="118"/>
      <c r="Q56489" s="118"/>
    </row>
    <row r="56490" spans="16:17">
      <c r="P56490" s="118"/>
      <c r="Q56490" s="118"/>
    </row>
    <row r="56491" spans="16:17">
      <c r="P56491" s="118"/>
      <c r="Q56491" s="118"/>
    </row>
    <row r="56492" spans="16:17">
      <c r="P56492" s="118"/>
      <c r="Q56492" s="118"/>
    </row>
    <row r="56493" spans="16:17">
      <c r="P56493" s="118"/>
      <c r="Q56493" s="118"/>
    </row>
    <row r="56494" spans="16:17">
      <c r="P56494" s="118"/>
      <c r="Q56494" s="118"/>
    </row>
    <row r="56495" spans="16:17">
      <c r="P56495" s="118"/>
      <c r="Q56495" s="118"/>
    </row>
    <row r="56496" spans="16:17">
      <c r="P56496" s="118"/>
      <c r="Q56496" s="118"/>
    </row>
    <row r="56497" spans="16:17">
      <c r="P56497" s="118"/>
      <c r="Q56497" s="118"/>
    </row>
    <row r="56498" spans="16:17">
      <c r="P56498" s="118"/>
      <c r="Q56498" s="118"/>
    </row>
    <row r="56499" spans="16:17">
      <c r="P56499" s="118"/>
      <c r="Q56499" s="118"/>
    </row>
    <row r="56500" spans="16:17">
      <c r="P56500" s="118"/>
      <c r="Q56500" s="118"/>
    </row>
    <row r="56501" spans="16:17">
      <c r="P56501" s="118"/>
      <c r="Q56501" s="118"/>
    </row>
    <row r="56502" spans="16:17">
      <c r="P56502" s="118"/>
      <c r="Q56502" s="118"/>
    </row>
    <row r="56503" spans="16:17">
      <c r="P56503" s="118"/>
      <c r="Q56503" s="118"/>
    </row>
    <row r="56504" spans="16:17">
      <c r="P56504" s="118"/>
      <c r="Q56504" s="118"/>
    </row>
    <row r="56505" spans="16:17">
      <c r="P56505" s="118"/>
      <c r="Q56505" s="118"/>
    </row>
    <row r="56506" spans="16:17">
      <c r="P56506" s="118"/>
      <c r="Q56506" s="118"/>
    </row>
    <row r="56507" spans="16:17">
      <c r="P56507" s="118"/>
      <c r="Q56507" s="118"/>
    </row>
    <row r="56508" spans="16:17">
      <c r="P56508" s="118"/>
      <c r="Q56508" s="118"/>
    </row>
    <row r="56509" spans="16:17">
      <c r="P56509" s="118"/>
      <c r="Q56509" s="118"/>
    </row>
    <row r="56510" spans="16:17">
      <c r="P56510" s="118"/>
      <c r="Q56510" s="118"/>
    </row>
    <row r="56511" spans="16:17">
      <c r="P56511" s="118"/>
      <c r="Q56511" s="118"/>
    </row>
    <row r="56512" spans="16:17">
      <c r="P56512" s="118"/>
      <c r="Q56512" s="118"/>
    </row>
    <row r="56513" spans="16:17">
      <c r="P56513" s="118"/>
      <c r="Q56513" s="118"/>
    </row>
    <row r="56514" spans="16:17">
      <c r="P56514" s="118"/>
      <c r="Q56514" s="118"/>
    </row>
    <row r="56515" spans="16:17">
      <c r="P56515" s="118"/>
      <c r="Q56515" s="118"/>
    </row>
    <row r="56516" spans="16:17">
      <c r="P56516" s="118"/>
      <c r="Q56516" s="118"/>
    </row>
    <row r="56517" spans="16:17">
      <c r="P56517" s="118"/>
      <c r="Q56517" s="118"/>
    </row>
    <row r="56518" spans="16:17">
      <c r="P56518" s="118"/>
      <c r="Q56518" s="118"/>
    </row>
    <row r="56519" spans="16:17">
      <c r="P56519" s="118"/>
      <c r="Q56519" s="118"/>
    </row>
    <row r="56520" spans="16:17">
      <c r="P56520" s="118"/>
      <c r="Q56520" s="118"/>
    </row>
    <row r="56521" spans="16:17">
      <c r="P56521" s="118"/>
      <c r="Q56521" s="118"/>
    </row>
    <row r="56522" spans="16:17">
      <c r="P56522" s="118"/>
      <c r="Q56522" s="118"/>
    </row>
    <row r="56523" spans="16:17">
      <c r="P56523" s="118"/>
      <c r="Q56523" s="118"/>
    </row>
    <row r="56524" spans="16:17">
      <c r="P56524" s="118"/>
      <c r="Q56524" s="118"/>
    </row>
    <row r="56525" spans="16:17">
      <c r="P56525" s="118"/>
      <c r="Q56525" s="118"/>
    </row>
    <row r="56526" spans="16:17">
      <c r="P56526" s="118"/>
      <c r="Q56526" s="118"/>
    </row>
    <row r="56527" spans="16:17">
      <c r="P56527" s="118"/>
      <c r="Q56527" s="118"/>
    </row>
    <row r="56528" spans="16:17">
      <c r="P56528" s="118"/>
      <c r="Q56528" s="118"/>
    </row>
    <row r="56529" spans="16:17">
      <c r="P56529" s="118"/>
      <c r="Q56529" s="118"/>
    </row>
    <row r="56530" spans="16:17">
      <c r="P56530" s="118"/>
      <c r="Q56530" s="118"/>
    </row>
    <row r="56531" spans="16:17">
      <c r="P56531" s="118"/>
      <c r="Q56531" s="118"/>
    </row>
    <row r="56532" spans="16:17">
      <c r="P56532" s="118"/>
      <c r="Q56532" s="118"/>
    </row>
    <row r="56533" spans="16:17">
      <c r="P56533" s="118"/>
      <c r="Q56533" s="118"/>
    </row>
    <row r="56534" spans="16:17">
      <c r="P56534" s="118"/>
      <c r="Q56534" s="118"/>
    </row>
    <row r="56535" spans="16:17">
      <c r="P56535" s="118"/>
      <c r="Q56535" s="118"/>
    </row>
    <row r="56536" spans="16:17">
      <c r="P56536" s="118"/>
      <c r="Q56536" s="118"/>
    </row>
    <row r="56537" spans="16:17">
      <c r="P56537" s="118"/>
      <c r="Q56537" s="118"/>
    </row>
    <row r="56538" spans="16:17">
      <c r="P56538" s="118"/>
      <c r="Q56538" s="118"/>
    </row>
    <row r="56539" spans="16:17">
      <c r="P56539" s="118"/>
      <c r="Q56539" s="118"/>
    </row>
    <row r="56540" spans="16:17">
      <c r="P56540" s="118"/>
      <c r="Q56540" s="118"/>
    </row>
    <row r="56541" spans="16:17">
      <c r="P56541" s="118"/>
      <c r="Q56541" s="118"/>
    </row>
    <row r="56542" spans="16:17">
      <c r="P56542" s="118"/>
      <c r="Q56542" s="118"/>
    </row>
    <row r="56543" spans="16:17">
      <c r="P56543" s="118"/>
      <c r="Q56543" s="118"/>
    </row>
    <row r="56544" spans="16:17">
      <c r="P56544" s="118"/>
      <c r="Q56544" s="118"/>
    </row>
    <row r="56545" spans="16:17">
      <c r="P56545" s="118"/>
      <c r="Q56545" s="118"/>
    </row>
    <row r="56546" spans="16:17">
      <c r="P56546" s="118"/>
      <c r="Q56546" s="118"/>
    </row>
    <row r="56547" spans="16:17">
      <c r="P56547" s="118"/>
      <c r="Q56547" s="118"/>
    </row>
    <row r="56548" spans="16:17">
      <c r="P56548" s="118"/>
      <c r="Q56548" s="118"/>
    </row>
    <row r="56549" spans="16:17">
      <c r="P56549" s="118"/>
      <c r="Q56549" s="118"/>
    </row>
    <row r="56550" spans="16:17">
      <c r="P56550" s="118"/>
      <c r="Q56550" s="118"/>
    </row>
    <row r="56551" spans="16:17">
      <c r="P56551" s="118"/>
      <c r="Q56551" s="118"/>
    </row>
    <row r="56552" spans="16:17">
      <c r="P56552" s="118"/>
      <c r="Q56552" s="118"/>
    </row>
    <row r="56553" spans="16:17">
      <c r="P56553" s="118"/>
      <c r="Q56553" s="118"/>
    </row>
    <row r="56554" spans="16:17">
      <c r="P56554" s="118"/>
      <c r="Q56554" s="118"/>
    </row>
    <row r="56555" spans="16:17">
      <c r="P56555" s="118"/>
      <c r="Q56555" s="118"/>
    </row>
    <row r="56556" spans="16:17">
      <c r="P56556" s="118"/>
      <c r="Q56556" s="118"/>
    </row>
    <row r="56557" spans="16:17">
      <c r="P56557" s="118"/>
      <c r="Q56557" s="118"/>
    </row>
    <row r="56558" spans="16:17">
      <c r="P56558" s="118"/>
      <c r="Q56558" s="118"/>
    </row>
    <row r="56559" spans="16:17">
      <c r="P56559" s="118"/>
      <c r="Q56559" s="118"/>
    </row>
    <row r="56560" spans="16:17">
      <c r="P56560" s="118"/>
      <c r="Q56560" s="118"/>
    </row>
    <row r="56561" spans="16:17">
      <c r="P56561" s="118"/>
      <c r="Q56561" s="118"/>
    </row>
    <row r="56562" spans="16:17">
      <c r="P56562" s="118"/>
      <c r="Q56562" s="118"/>
    </row>
    <row r="56563" spans="16:17">
      <c r="P56563" s="118"/>
      <c r="Q56563" s="118"/>
    </row>
    <row r="56564" spans="16:17">
      <c r="P56564" s="118"/>
      <c r="Q56564" s="118"/>
    </row>
    <row r="56565" spans="16:17">
      <c r="P56565" s="118"/>
      <c r="Q56565" s="118"/>
    </row>
    <row r="56566" spans="16:17">
      <c r="P56566" s="118"/>
      <c r="Q56566" s="118"/>
    </row>
    <row r="56567" spans="16:17">
      <c r="P56567" s="118"/>
      <c r="Q56567" s="118"/>
    </row>
    <row r="56568" spans="16:17">
      <c r="P56568" s="118"/>
      <c r="Q56568" s="118"/>
    </row>
    <row r="56569" spans="16:17">
      <c r="P56569" s="118"/>
      <c r="Q56569" s="118"/>
    </row>
    <row r="56570" spans="16:17">
      <c r="P56570" s="118"/>
      <c r="Q56570" s="118"/>
    </row>
    <row r="56571" spans="16:17">
      <c r="P56571" s="118"/>
      <c r="Q56571" s="118"/>
    </row>
    <row r="56572" spans="16:17">
      <c r="P56572" s="118"/>
      <c r="Q56572" s="118"/>
    </row>
    <row r="56573" spans="16:17">
      <c r="P56573" s="118"/>
      <c r="Q56573" s="118"/>
    </row>
    <row r="56574" spans="16:17">
      <c r="P56574" s="118"/>
      <c r="Q56574" s="118"/>
    </row>
    <row r="56575" spans="16:17">
      <c r="P56575" s="118"/>
      <c r="Q56575" s="118"/>
    </row>
    <row r="56576" spans="16:17">
      <c r="P56576" s="118"/>
      <c r="Q56576" s="118"/>
    </row>
    <row r="56577" spans="16:17">
      <c r="P56577" s="118"/>
      <c r="Q56577" s="118"/>
    </row>
    <row r="56578" spans="16:17">
      <c r="P56578" s="118"/>
      <c r="Q56578" s="118"/>
    </row>
    <row r="56579" spans="16:17">
      <c r="P56579" s="118"/>
      <c r="Q56579" s="118"/>
    </row>
    <row r="56580" spans="16:17">
      <c r="P56580" s="118"/>
      <c r="Q56580" s="118"/>
    </row>
    <row r="56581" spans="16:17">
      <c r="P56581" s="118"/>
      <c r="Q56581" s="118"/>
    </row>
    <row r="56582" spans="16:17">
      <c r="P56582" s="118"/>
      <c r="Q56582" s="118"/>
    </row>
    <row r="56583" spans="16:17">
      <c r="P56583" s="118"/>
      <c r="Q56583" s="118"/>
    </row>
    <row r="56584" spans="16:17">
      <c r="P56584" s="118"/>
      <c r="Q56584" s="118"/>
    </row>
    <row r="56585" spans="16:17">
      <c r="P56585" s="118"/>
      <c r="Q56585" s="118"/>
    </row>
    <row r="56586" spans="16:17">
      <c r="P56586" s="118"/>
      <c r="Q56586" s="118"/>
    </row>
    <row r="56587" spans="16:17">
      <c r="P56587" s="118"/>
      <c r="Q56587" s="118"/>
    </row>
    <row r="56588" spans="16:17">
      <c r="P56588" s="118"/>
      <c r="Q56588" s="118"/>
    </row>
    <row r="56589" spans="16:17">
      <c r="P56589" s="118"/>
      <c r="Q56589" s="118"/>
    </row>
    <row r="56590" spans="16:17">
      <c r="P56590" s="118"/>
      <c r="Q56590" s="118"/>
    </row>
    <row r="56591" spans="16:17">
      <c r="P56591" s="118"/>
      <c r="Q56591" s="118"/>
    </row>
    <row r="56592" spans="16:17">
      <c r="P56592" s="118"/>
      <c r="Q56592" s="118"/>
    </row>
    <row r="56593" spans="16:17">
      <c r="P56593" s="118"/>
      <c r="Q56593" s="118"/>
    </row>
    <row r="56594" spans="16:17">
      <c r="P56594" s="118"/>
      <c r="Q56594" s="118"/>
    </row>
    <row r="56595" spans="16:17">
      <c r="P56595" s="118"/>
      <c r="Q56595" s="118"/>
    </row>
    <row r="56596" spans="16:17">
      <c r="P56596" s="118"/>
      <c r="Q56596" s="118"/>
    </row>
    <row r="56597" spans="16:17">
      <c r="P56597" s="118"/>
      <c r="Q56597" s="118"/>
    </row>
    <row r="56598" spans="16:17">
      <c r="P56598" s="118"/>
      <c r="Q56598" s="118"/>
    </row>
    <row r="56599" spans="16:17">
      <c r="P56599" s="118"/>
      <c r="Q56599" s="118"/>
    </row>
    <row r="56600" spans="16:17">
      <c r="P56600" s="118"/>
      <c r="Q56600" s="118"/>
    </row>
    <row r="56601" spans="16:17">
      <c r="P56601" s="118"/>
      <c r="Q56601" s="118"/>
    </row>
    <row r="56602" spans="16:17">
      <c r="P56602" s="118"/>
      <c r="Q56602" s="118"/>
    </row>
    <row r="56603" spans="16:17">
      <c r="P56603" s="118"/>
      <c r="Q56603" s="118"/>
    </row>
    <row r="56604" spans="16:17">
      <c r="P56604" s="118"/>
      <c r="Q56604" s="118"/>
    </row>
    <row r="56605" spans="16:17">
      <c r="P56605" s="118"/>
      <c r="Q56605" s="118"/>
    </row>
    <row r="56606" spans="16:17">
      <c r="P56606" s="118"/>
      <c r="Q56606" s="118"/>
    </row>
    <row r="56607" spans="16:17">
      <c r="P56607" s="118"/>
      <c r="Q56607" s="118"/>
    </row>
    <row r="56608" spans="16:17">
      <c r="P56608" s="118"/>
      <c r="Q56608" s="118"/>
    </row>
    <row r="56609" spans="16:17">
      <c r="P56609" s="118"/>
      <c r="Q56609" s="118"/>
    </row>
    <row r="56610" spans="16:17">
      <c r="P56610" s="118"/>
      <c r="Q56610" s="118"/>
    </row>
    <row r="56611" spans="16:17">
      <c r="P56611" s="118"/>
      <c r="Q56611" s="118"/>
    </row>
    <row r="56612" spans="16:17">
      <c r="P56612" s="118"/>
      <c r="Q56612" s="118"/>
    </row>
    <row r="56613" spans="16:17">
      <c r="P56613" s="118"/>
      <c r="Q56613" s="118"/>
    </row>
    <row r="56614" spans="16:17">
      <c r="P56614" s="118"/>
      <c r="Q56614" s="118"/>
    </row>
    <row r="56615" spans="16:17">
      <c r="P56615" s="118"/>
      <c r="Q56615" s="118"/>
    </row>
    <row r="56616" spans="16:17">
      <c r="P56616" s="118"/>
      <c r="Q56616" s="118"/>
    </row>
    <row r="56617" spans="16:17">
      <c r="P56617" s="118"/>
      <c r="Q56617" s="118"/>
    </row>
    <row r="56618" spans="16:17">
      <c r="P56618" s="118"/>
      <c r="Q56618" s="118"/>
    </row>
    <row r="56619" spans="16:17">
      <c r="P56619" s="118"/>
      <c r="Q56619" s="118"/>
    </row>
    <row r="56620" spans="16:17">
      <c r="P56620" s="118"/>
      <c r="Q56620" s="118"/>
    </row>
    <row r="56621" spans="16:17">
      <c r="P56621" s="118"/>
      <c r="Q56621" s="118"/>
    </row>
    <row r="56622" spans="16:17">
      <c r="P56622" s="118"/>
      <c r="Q56622" s="118"/>
    </row>
    <row r="56623" spans="16:17">
      <c r="P56623" s="118"/>
      <c r="Q56623" s="118"/>
    </row>
    <row r="56624" spans="16:17">
      <c r="P56624" s="118"/>
      <c r="Q56624" s="118"/>
    </row>
    <row r="56625" spans="16:17">
      <c r="P56625" s="118"/>
      <c r="Q56625" s="118"/>
    </row>
    <row r="56626" spans="16:17">
      <c r="P56626" s="118"/>
      <c r="Q56626" s="118"/>
    </row>
    <row r="56627" spans="16:17">
      <c r="P56627" s="118"/>
      <c r="Q56627" s="118"/>
    </row>
    <row r="56628" spans="16:17">
      <c r="P56628" s="118"/>
      <c r="Q56628" s="118"/>
    </row>
    <row r="56629" spans="16:17">
      <c r="P56629" s="118"/>
      <c r="Q56629" s="118"/>
    </row>
    <row r="56630" spans="16:17">
      <c r="P56630" s="118"/>
      <c r="Q56630" s="118"/>
    </row>
    <row r="56631" spans="16:17">
      <c r="P56631" s="118"/>
      <c r="Q56631" s="118"/>
    </row>
    <row r="56632" spans="16:17">
      <c r="P56632" s="118"/>
      <c r="Q56632" s="118"/>
    </row>
    <row r="56633" spans="16:17">
      <c r="P56633" s="118"/>
      <c r="Q56633" s="118"/>
    </row>
    <row r="56634" spans="16:17">
      <c r="P56634" s="118"/>
      <c r="Q56634" s="118"/>
    </row>
    <row r="56635" spans="16:17">
      <c r="P56635" s="118"/>
      <c r="Q56635" s="118"/>
    </row>
    <row r="56636" spans="16:17">
      <c r="P56636" s="118"/>
      <c r="Q56636" s="118"/>
    </row>
    <row r="56637" spans="16:17">
      <c r="P56637" s="118"/>
      <c r="Q56637" s="118"/>
    </row>
    <row r="56638" spans="16:17">
      <c r="P56638" s="118"/>
      <c r="Q56638" s="118"/>
    </row>
    <row r="56639" spans="16:17">
      <c r="P56639" s="118"/>
      <c r="Q56639" s="118"/>
    </row>
    <row r="56640" spans="16:17">
      <c r="P56640" s="118"/>
      <c r="Q56640" s="118"/>
    </row>
    <row r="56641" spans="16:17">
      <c r="P56641" s="118"/>
      <c r="Q56641" s="118"/>
    </row>
    <row r="56642" spans="16:17">
      <c r="P56642" s="118"/>
      <c r="Q56642" s="118"/>
    </row>
    <row r="56643" spans="16:17">
      <c r="P56643" s="118"/>
      <c r="Q56643" s="118"/>
    </row>
    <row r="56644" spans="16:17">
      <c r="P56644" s="118"/>
      <c r="Q56644" s="118"/>
    </row>
    <row r="56645" spans="16:17">
      <c r="P56645" s="118"/>
      <c r="Q56645" s="118"/>
    </row>
    <row r="56646" spans="16:17">
      <c r="P56646" s="118"/>
      <c r="Q56646" s="118"/>
    </row>
    <row r="56647" spans="16:17">
      <c r="P56647" s="118"/>
      <c r="Q56647" s="118"/>
    </row>
    <row r="56648" spans="16:17">
      <c r="P56648" s="118"/>
      <c r="Q56648" s="118"/>
    </row>
    <row r="56649" spans="16:17">
      <c r="P56649" s="118"/>
      <c r="Q56649" s="118"/>
    </row>
    <row r="56650" spans="16:17">
      <c r="P56650" s="118"/>
      <c r="Q56650" s="118"/>
    </row>
    <row r="56651" spans="16:17">
      <c r="P56651" s="118"/>
      <c r="Q56651" s="118"/>
    </row>
    <row r="56652" spans="16:17">
      <c r="P56652" s="118"/>
      <c r="Q56652" s="118"/>
    </row>
    <row r="56653" spans="16:17">
      <c r="P56653" s="118"/>
      <c r="Q56653" s="118"/>
    </row>
    <row r="56654" spans="16:17">
      <c r="P56654" s="118"/>
      <c r="Q56654" s="118"/>
    </row>
    <row r="56655" spans="16:17">
      <c r="P56655" s="118"/>
      <c r="Q56655" s="118"/>
    </row>
    <row r="56656" spans="16:17">
      <c r="P56656" s="118"/>
      <c r="Q56656" s="118"/>
    </row>
    <row r="56657" spans="16:17">
      <c r="P56657" s="118"/>
      <c r="Q56657" s="118"/>
    </row>
    <row r="56658" spans="16:17">
      <c r="P56658" s="118"/>
      <c r="Q56658" s="118"/>
    </row>
    <row r="56659" spans="16:17">
      <c r="P56659" s="118"/>
      <c r="Q56659" s="118"/>
    </row>
    <row r="56660" spans="16:17">
      <c r="P56660" s="118"/>
      <c r="Q56660" s="118"/>
    </row>
    <row r="56661" spans="16:17">
      <c r="P56661" s="118"/>
      <c r="Q56661" s="118"/>
    </row>
    <row r="56662" spans="16:17">
      <c r="P56662" s="118"/>
      <c r="Q56662" s="118"/>
    </row>
    <row r="56663" spans="16:17">
      <c r="P56663" s="118"/>
      <c r="Q56663" s="118"/>
    </row>
    <row r="56664" spans="16:17">
      <c r="P56664" s="118"/>
      <c r="Q56664" s="118"/>
    </row>
    <row r="56665" spans="16:17">
      <c r="P56665" s="118"/>
      <c r="Q56665" s="118"/>
    </row>
    <row r="56666" spans="16:17">
      <c r="P56666" s="118"/>
      <c r="Q56666" s="118"/>
    </row>
    <row r="56667" spans="16:17">
      <c r="P56667" s="118"/>
      <c r="Q56667" s="118"/>
    </row>
    <row r="56668" spans="16:17">
      <c r="P56668" s="118"/>
      <c r="Q56668" s="118"/>
    </row>
    <row r="56669" spans="16:17">
      <c r="P56669" s="118"/>
      <c r="Q56669" s="118"/>
    </row>
    <row r="56670" spans="16:17">
      <c r="P56670" s="118"/>
      <c r="Q56670" s="118"/>
    </row>
    <row r="56671" spans="16:17">
      <c r="P56671" s="118"/>
      <c r="Q56671" s="118"/>
    </row>
    <row r="56672" spans="16:17">
      <c r="P56672" s="118"/>
      <c r="Q56672" s="118"/>
    </row>
    <row r="56673" spans="16:17">
      <c r="P56673" s="118"/>
      <c r="Q56673" s="118"/>
    </row>
    <row r="56674" spans="16:17">
      <c r="P56674" s="118"/>
      <c r="Q56674" s="118"/>
    </row>
    <row r="56675" spans="16:17">
      <c r="P56675" s="118"/>
      <c r="Q56675" s="118"/>
    </row>
    <row r="56676" spans="16:17">
      <c r="P56676" s="118"/>
      <c r="Q56676" s="118"/>
    </row>
    <row r="56677" spans="16:17">
      <c r="P56677" s="118"/>
      <c r="Q56677" s="118"/>
    </row>
    <row r="56678" spans="16:17">
      <c r="P56678" s="118"/>
      <c r="Q56678" s="118"/>
    </row>
    <row r="56679" spans="16:17">
      <c r="P56679" s="118"/>
      <c r="Q56679" s="118"/>
    </row>
    <row r="56680" spans="16:17">
      <c r="P56680" s="118"/>
      <c r="Q56680" s="118"/>
    </row>
    <row r="56681" spans="16:17">
      <c r="P56681" s="118"/>
      <c r="Q56681" s="118"/>
    </row>
    <row r="56682" spans="16:17">
      <c r="P56682" s="118"/>
      <c r="Q56682" s="118"/>
    </row>
    <row r="56683" spans="16:17">
      <c r="P56683" s="118"/>
      <c r="Q56683" s="118"/>
    </row>
    <row r="56684" spans="16:17">
      <c r="P56684" s="118"/>
      <c r="Q56684" s="118"/>
    </row>
    <row r="56685" spans="16:17">
      <c r="P56685" s="118"/>
      <c r="Q56685" s="118"/>
    </row>
    <row r="56686" spans="16:17">
      <c r="P56686" s="118"/>
      <c r="Q56686" s="118"/>
    </row>
    <row r="56687" spans="16:17">
      <c r="P56687" s="118"/>
      <c r="Q56687" s="118"/>
    </row>
    <row r="56688" spans="16:17">
      <c r="P56688" s="118"/>
      <c r="Q56688" s="118"/>
    </row>
    <row r="56689" spans="16:17">
      <c r="P56689" s="118"/>
      <c r="Q56689" s="118"/>
    </row>
    <row r="56690" spans="16:17">
      <c r="P56690" s="118"/>
      <c r="Q56690" s="118"/>
    </row>
    <row r="56691" spans="16:17">
      <c r="P56691" s="118"/>
      <c r="Q56691" s="118"/>
    </row>
    <row r="56692" spans="16:17">
      <c r="P56692" s="118"/>
      <c r="Q56692" s="118"/>
    </row>
    <row r="56693" spans="16:17">
      <c r="P56693" s="118"/>
      <c r="Q56693" s="118"/>
    </row>
    <row r="56694" spans="16:17">
      <c r="P56694" s="118"/>
      <c r="Q56694" s="118"/>
    </row>
    <row r="56695" spans="16:17">
      <c r="P56695" s="118"/>
      <c r="Q56695" s="118"/>
    </row>
    <row r="56696" spans="16:17">
      <c r="P56696" s="118"/>
      <c r="Q56696" s="118"/>
    </row>
    <row r="56697" spans="16:17">
      <c r="P56697" s="118"/>
      <c r="Q56697" s="118"/>
    </row>
    <row r="56698" spans="16:17">
      <c r="P56698" s="118"/>
      <c r="Q56698" s="118"/>
    </row>
    <row r="56699" spans="16:17">
      <c r="P56699" s="118"/>
      <c r="Q56699" s="118"/>
    </row>
    <row r="56700" spans="16:17">
      <c r="P56700" s="118"/>
      <c r="Q56700" s="118"/>
    </row>
    <row r="56701" spans="16:17">
      <c r="P56701" s="118"/>
      <c r="Q56701" s="118"/>
    </row>
    <row r="56702" spans="16:17">
      <c r="P56702" s="118"/>
      <c r="Q56702" s="118"/>
    </row>
    <row r="56703" spans="16:17">
      <c r="P56703" s="118"/>
      <c r="Q56703" s="118"/>
    </row>
    <row r="56704" spans="16:17">
      <c r="P56704" s="118"/>
      <c r="Q56704" s="118"/>
    </row>
    <row r="56705" spans="16:17">
      <c r="P56705" s="118"/>
      <c r="Q56705" s="118"/>
    </row>
    <row r="56706" spans="16:17">
      <c r="P56706" s="118"/>
      <c r="Q56706" s="118"/>
    </row>
    <row r="56707" spans="16:17">
      <c r="P56707" s="118"/>
      <c r="Q56707" s="118"/>
    </row>
    <row r="56708" spans="16:17">
      <c r="P56708" s="118"/>
      <c r="Q56708" s="118"/>
    </row>
    <row r="56709" spans="16:17">
      <c r="P56709" s="118"/>
      <c r="Q56709" s="118"/>
    </row>
    <row r="56710" spans="16:17">
      <c r="P56710" s="118"/>
      <c r="Q56710" s="118"/>
    </row>
    <row r="56711" spans="16:17">
      <c r="P56711" s="118"/>
      <c r="Q56711" s="118"/>
    </row>
    <row r="56712" spans="16:17">
      <c r="P56712" s="118"/>
      <c r="Q56712" s="118"/>
    </row>
    <row r="56713" spans="16:17">
      <c r="P56713" s="118"/>
      <c r="Q56713" s="118"/>
    </row>
    <row r="56714" spans="16:17">
      <c r="P56714" s="118"/>
      <c r="Q56714" s="118"/>
    </row>
    <row r="56715" spans="16:17">
      <c r="P56715" s="118"/>
      <c r="Q56715" s="118"/>
    </row>
    <row r="56716" spans="16:17">
      <c r="P56716" s="118"/>
      <c r="Q56716" s="118"/>
    </row>
    <row r="56717" spans="16:17">
      <c r="P56717" s="118"/>
      <c r="Q56717" s="118"/>
    </row>
    <row r="56718" spans="16:17">
      <c r="P56718" s="118"/>
      <c r="Q56718" s="118"/>
    </row>
    <row r="56719" spans="16:17">
      <c r="P56719" s="118"/>
      <c r="Q56719" s="118"/>
    </row>
    <row r="56720" spans="16:17">
      <c r="P56720" s="118"/>
      <c r="Q56720" s="118"/>
    </row>
    <row r="56721" spans="16:17">
      <c r="P56721" s="118"/>
      <c r="Q56721" s="118"/>
    </row>
    <row r="56722" spans="16:17">
      <c r="P56722" s="118"/>
      <c r="Q56722" s="118"/>
    </row>
    <row r="56723" spans="16:17">
      <c r="P56723" s="118"/>
      <c r="Q56723" s="118"/>
    </row>
    <row r="56724" spans="16:17">
      <c r="P56724" s="118"/>
      <c r="Q56724" s="118"/>
    </row>
    <row r="56725" spans="16:17">
      <c r="P56725" s="118"/>
      <c r="Q56725" s="118"/>
    </row>
    <row r="56726" spans="16:17">
      <c r="P56726" s="118"/>
      <c r="Q56726" s="118"/>
    </row>
    <row r="56727" spans="16:17">
      <c r="P56727" s="118"/>
      <c r="Q56727" s="118"/>
    </row>
    <row r="56728" spans="16:17">
      <c r="P56728" s="118"/>
      <c r="Q56728" s="118"/>
    </row>
    <row r="56729" spans="16:17">
      <c r="P56729" s="118"/>
      <c r="Q56729" s="118"/>
    </row>
    <row r="56730" spans="16:17">
      <c r="P56730" s="118"/>
      <c r="Q56730" s="118"/>
    </row>
    <row r="56731" spans="16:17">
      <c r="P56731" s="118"/>
      <c r="Q56731" s="118"/>
    </row>
    <row r="56732" spans="16:17">
      <c r="P56732" s="118"/>
      <c r="Q56732" s="118"/>
    </row>
    <row r="56733" spans="16:17">
      <c r="P56733" s="118"/>
      <c r="Q56733" s="118"/>
    </row>
    <row r="56734" spans="16:17">
      <c r="P56734" s="118"/>
      <c r="Q56734" s="118"/>
    </row>
    <row r="56735" spans="16:17">
      <c r="P56735" s="118"/>
      <c r="Q56735" s="118"/>
    </row>
    <row r="56736" spans="16:17">
      <c r="P56736" s="118"/>
      <c r="Q56736" s="118"/>
    </row>
    <row r="56737" spans="16:17">
      <c r="P56737" s="118"/>
      <c r="Q56737" s="118"/>
    </row>
    <row r="56738" spans="16:17">
      <c r="P56738" s="118"/>
      <c r="Q56738" s="118"/>
    </row>
    <row r="56739" spans="16:17">
      <c r="P56739" s="118"/>
      <c r="Q56739" s="118"/>
    </row>
    <row r="56740" spans="16:17">
      <c r="P56740" s="118"/>
      <c r="Q56740" s="118"/>
    </row>
    <row r="56741" spans="16:17">
      <c r="P56741" s="118"/>
      <c r="Q56741" s="118"/>
    </row>
    <row r="56742" spans="16:17">
      <c r="P56742" s="118"/>
      <c r="Q56742" s="118"/>
    </row>
    <row r="56743" spans="16:17">
      <c r="P56743" s="118"/>
      <c r="Q56743" s="118"/>
    </row>
    <row r="56744" spans="16:17">
      <c r="P56744" s="118"/>
      <c r="Q56744" s="118"/>
    </row>
    <row r="56745" spans="16:17">
      <c r="P56745" s="118"/>
      <c r="Q56745" s="118"/>
    </row>
    <row r="56746" spans="16:17">
      <c r="P56746" s="118"/>
      <c r="Q56746" s="118"/>
    </row>
    <row r="56747" spans="16:17">
      <c r="P56747" s="118"/>
      <c r="Q56747" s="118"/>
    </row>
    <row r="56748" spans="16:17">
      <c r="P56748" s="118"/>
      <c r="Q56748" s="118"/>
    </row>
    <row r="56749" spans="16:17">
      <c r="P56749" s="118"/>
      <c r="Q56749" s="118"/>
    </row>
    <row r="56750" spans="16:17">
      <c r="P56750" s="118"/>
      <c r="Q56750" s="118"/>
    </row>
    <row r="56751" spans="16:17">
      <c r="P56751" s="118"/>
      <c r="Q56751" s="118"/>
    </row>
    <row r="56752" spans="16:17">
      <c r="P56752" s="118"/>
      <c r="Q56752" s="118"/>
    </row>
    <row r="56753" spans="16:17">
      <c r="P56753" s="118"/>
      <c r="Q56753" s="118"/>
    </row>
    <row r="56754" spans="16:17">
      <c r="P56754" s="118"/>
      <c r="Q56754" s="118"/>
    </row>
    <row r="56755" spans="16:17">
      <c r="P56755" s="118"/>
      <c r="Q56755" s="118"/>
    </row>
    <row r="56756" spans="16:17">
      <c r="P56756" s="118"/>
      <c r="Q56756" s="118"/>
    </row>
    <row r="56757" spans="16:17">
      <c r="P56757" s="118"/>
      <c r="Q56757" s="118"/>
    </row>
    <row r="56758" spans="16:17">
      <c r="P56758" s="118"/>
      <c r="Q56758" s="118"/>
    </row>
    <row r="56759" spans="16:17">
      <c r="P56759" s="118"/>
      <c r="Q56759" s="118"/>
    </row>
    <row r="56760" spans="16:17">
      <c r="P56760" s="118"/>
      <c r="Q56760" s="118"/>
    </row>
    <row r="56761" spans="16:17">
      <c r="P56761" s="118"/>
      <c r="Q56761" s="118"/>
    </row>
    <row r="56762" spans="16:17">
      <c r="P56762" s="118"/>
      <c r="Q56762" s="118"/>
    </row>
    <row r="56763" spans="16:17">
      <c r="P56763" s="118"/>
      <c r="Q56763" s="118"/>
    </row>
    <row r="56764" spans="16:17">
      <c r="P56764" s="118"/>
      <c r="Q56764" s="118"/>
    </row>
    <row r="56765" spans="16:17">
      <c r="P56765" s="118"/>
      <c r="Q56765" s="118"/>
    </row>
    <row r="56766" spans="16:17">
      <c r="P56766" s="118"/>
      <c r="Q56766" s="118"/>
    </row>
    <row r="56767" spans="16:17">
      <c r="P56767" s="118"/>
      <c r="Q56767" s="118"/>
    </row>
    <row r="56768" spans="16:17">
      <c r="P56768" s="118"/>
      <c r="Q56768" s="118"/>
    </row>
    <row r="56769" spans="16:17">
      <c r="P56769" s="118"/>
      <c r="Q56769" s="118"/>
    </row>
    <row r="56770" spans="16:17">
      <c r="P56770" s="118"/>
      <c r="Q56770" s="118"/>
    </row>
    <row r="56771" spans="16:17">
      <c r="P56771" s="118"/>
      <c r="Q56771" s="118"/>
    </row>
    <row r="56772" spans="16:17">
      <c r="P56772" s="118"/>
      <c r="Q56772" s="118"/>
    </row>
    <row r="56773" spans="16:17">
      <c r="P56773" s="118"/>
      <c r="Q56773" s="118"/>
    </row>
    <row r="56774" spans="16:17">
      <c r="P56774" s="118"/>
      <c r="Q56774" s="118"/>
    </row>
    <row r="56775" spans="16:17">
      <c r="P56775" s="118"/>
      <c r="Q56775" s="118"/>
    </row>
    <row r="56776" spans="16:17">
      <c r="P56776" s="118"/>
      <c r="Q56776" s="118"/>
    </row>
    <row r="56777" spans="16:17">
      <c r="P56777" s="118"/>
      <c r="Q56777" s="118"/>
    </row>
    <row r="56778" spans="16:17">
      <c r="P56778" s="118"/>
      <c r="Q56778" s="118"/>
    </row>
    <row r="56779" spans="16:17">
      <c r="P56779" s="118"/>
      <c r="Q56779" s="118"/>
    </row>
    <row r="56780" spans="16:17">
      <c r="P56780" s="118"/>
      <c r="Q56780" s="118"/>
    </row>
    <row r="56781" spans="16:17">
      <c r="P56781" s="118"/>
      <c r="Q56781" s="118"/>
    </row>
    <row r="56782" spans="16:17">
      <c r="P56782" s="118"/>
      <c r="Q56782" s="118"/>
    </row>
    <row r="56783" spans="16:17">
      <c r="P56783" s="118"/>
      <c r="Q56783" s="118"/>
    </row>
    <row r="56784" spans="16:17">
      <c r="P56784" s="118"/>
      <c r="Q56784" s="118"/>
    </row>
    <row r="56785" spans="16:17">
      <c r="P56785" s="118"/>
      <c r="Q56785" s="118"/>
    </row>
    <row r="56786" spans="16:17">
      <c r="P56786" s="118"/>
      <c r="Q56786" s="118"/>
    </row>
    <row r="56787" spans="16:17">
      <c r="P56787" s="118"/>
      <c r="Q56787" s="118"/>
    </row>
    <row r="56788" spans="16:17">
      <c r="P56788" s="118"/>
      <c r="Q56788" s="118"/>
    </row>
    <row r="56789" spans="16:17">
      <c r="P56789" s="118"/>
      <c r="Q56789" s="118"/>
    </row>
    <row r="56790" spans="16:17">
      <c r="P56790" s="118"/>
      <c r="Q56790" s="118"/>
    </row>
    <row r="56791" spans="16:17">
      <c r="P56791" s="118"/>
      <c r="Q56791" s="118"/>
    </row>
    <row r="56792" spans="16:17">
      <c r="P56792" s="118"/>
      <c r="Q56792" s="118"/>
    </row>
    <row r="56793" spans="16:17">
      <c r="P56793" s="118"/>
      <c r="Q56793" s="118"/>
    </row>
    <row r="56794" spans="16:17">
      <c r="P56794" s="118"/>
      <c r="Q56794" s="118"/>
    </row>
    <row r="56795" spans="16:17">
      <c r="P56795" s="118"/>
      <c r="Q56795" s="118"/>
    </row>
    <row r="56796" spans="16:17">
      <c r="P56796" s="118"/>
      <c r="Q56796" s="118"/>
    </row>
    <row r="56797" spans="16:17">
      <c r="P56797" s="118"/>
      <c r="Q56797" s="118"/>
    </row>
    <row r="56798" spans="16:17">
      <c r="P56798" s="118"/>
      <c r="Q56798" s="118"/>
    </row>
    <row r="56799" spans="16:17">
      <c r="P56799" s="118"/>
      <c r="Q56799" s="118"/>
    </row>
    <row r="56800" spans="16:17">
      <c r="P56800" s="118"/>
      <c r="Q56800" s="118"/>
    </row>
    <row r="56801" spans="16:17">
      <c r="P56801" s="118"/>
      <c r="Q56801" s="118"/>
    </row>
    <row r="56802" spans="16:17">
      <c r="P56802" s="118"/>
      <c r="Q56802" s="118"/>
    </row>
    <row r="56803" spans="16:17">
      <c r="P56803" s="118"/>
      <c r="Q56803" s="118"/>
    </row>
    <row r="56804" spans="16:17">
      <c r="P56804" s="118"/>
      <c r="Q56804" s="118"/>
    </row>
    <row r="56805" spans="16:17">
      <c r="P56805" s="118"/>
      <c r="Q56805" s="118"/>
    </row>
    <row r="56806" spans="16:17">
      <c r="P56806" s="118"/>
      <c r="Q56806" s="118"/>
    </row>
    <row r="56807" spans="16:17">
      <c r="P56807" s="118"/>
      <c r="Q56807" s="118"/>
    </row>
    <row r="56808" spans="16:17">
      <c r="P56808" s="118"/>
      <c r="Q56808" s="118"/>
    </row>
    <row r="56809" spans="16:17">
      <c r="P56809" s="118"/>
      <c r="Q56809" s="118"/>
    </row>
    <row r="56810" spans="16:17">
      <c r="P56810" s="118"/>
      <c r="Q56810" s="118"/>
    </row>
    <row r="56811" spans="16:17">
      <c r="P56811" s="118"/>
      <c r="Q56811" s="118"/>
    </row>
    <row r="56812" spans="16:17">
      <c r="P56812" s="118"/>
      <c r="Q56812" s="118"/>
    </row>
    <row r="56813" spans="16:17">
      <c r="P56813" s="118"/>
      <c r="Q56813" s="118"/>
    </row>
    <row r="56814" spans="16:17">
      <c r="P56814" s="118"/>
      <c r="Q56814" s="118"/>
    </row>
    <row r="56815" spans="16:17">
      <c r="P56815" s="118"/>
      <c r="Q56815" s="118"/>
    </row>
    <row r="56816" spans="16:17">
      <c r="P56816" s="118"/>
      <c r="Q56816" s="118"/>
    </row>
    <row r="56817" spans="16:17">
      <c r="P56817" s="118"/>
      <c r="Q56817" s="118"/>
    </row>
    <row r="56818" spans="16:17">
      <c r="P56818" s="118"/>
      <c r="Q56818" s="118"/>
    </row>
    <row r="56819" spans="16:17">
      <c r="P56819" s="118"/>
      <c r="Q56819" s="118"/>
    </row>
    <row r="56820" spans="16:17">
      <c r="P56820" s="118"/>
      <c r="Q56820" s="118"/>
    </row>
    <row r="56821" spans="16:17">
      <c r="P56821" s="118"/>
      <c r="Q56821" s="118"/>
    </row>
    <row r="56822" spans="16:17">
      <c r="P56822" s="118"/>
      <c r="Q56822" s="118"/>
    </row>
    <row r="56823" spans="16:17">
      <c r="P56823" s="118"/>
      <c r="Q56823" s="118"/>
    </row>
    <row r="56824" spans="16:17">
      <c r="P56824" s="118"/>
      <c r="Q56824" s="118"/>
    </row>
    <row r="56825" spans="16:17">
      <c r="P56825" s="118"/>
      <c r="Q56825" s="118"/>
    </row>
    <row r="56826" spans="16:17">
      <c r="P56826" s="118"/>
      <c r="Q56826" s="118"/>
    </row>
    <row r="56827" spans="16:17">
      <c r="P56827" s="118"/>
      <c r="Q56827" s="118"/>
    </row>
    <row r="56828" spans="16:17">
      <c r="P56828" s="118"/>
      <c r="Q56828" s="118"/>
    </row>
    <row r="56829" spans="16:17">
      <c r="P56829" s="118"/>
      <c r="Q56829" s="118"/>
    </row>
    <row r="56830" spans="16:17">
      <c r="P56830" s="118"/>
      <c r="Q56830" s="118"/>
    </row>
    <row r="56831" spans="16:17">
      <c r="P56831" s="118"/>
      <c r="Q56831" s="118"/>
    </row>
    <row r="56832" spans="16:17">
      <c r="P56832" s="118"/>
      <c r="Q56832" s="118"/>
    </row>
    <row r="56833" spans="16:17">
      <c r="P56833" s="118"/>
      <c r="Q56833" s="118"/>
    </row>
    <row r="56834" spans="16:17">
      <c r="P56834" s="118"/>
      <c r="Q56834" s="118"/>
    </row>
    <row r="56835" spans="16:17">
      <c r="P56835" s="118"/>
      <c r="Q56835" s="118"/>
    </row>
    <row r="56836" spans="16:17">
      <c r="P56836" s="118"/>
      <c r="Q56836" s="118"/>
    </row>
    <row r="56837" spans="16:17">
      <c r="P56837" s="118"/>
      <c r="Q56837" s="118"/>
    </row>
    <row r="56838" spans="16:17">
      <c r="P56838" s="118"/>
      <c r="Q56838" s="118"/>
    </row>
    <row r="56839" spans="16:17">
      <c r="P56839" s="118"/>
      <c r="Q56839" s="118"/>
    </row>
    <row r="56840" spans="16:17">
      <c r="P56840" s="118"/>
      <c r="Q56840" s="118"/>
    </row>
    <row r="56841" spans="16:17">
      <c r="P56841" s="118"/>
      <c r="Q56841" s="118"/>
    </row>
    <row r="56842" spans="16:17">
      <c r="P56842" s="118"/>
      <c r="Q56842" s="118"/>
    </row>
    <row r="56843" spans="16:17">
      <c r="P56843" s="118"/>
      <c r="Q56843" s="118"/>
    </row>
    <row r="56844" spans="16:17">
      <c r="P56844" s="118"/>
      <c r="Q56844" s="118"/>
    </row>
    <row r="56845" spans="16:17">
      <c r="P56845" s="118"/>
      <c r="Q56845" s="118"/>
    </row>
    <row r="56846" spans="16:17">
      <c r="P56846" s="118"/>
      <c r="Q56846" s="118"/>
    </row>
    <row r="56847" spans="16:17">
      <c r="P56847" s="118"/>
      <c r="Q56847" s="118"/>
    </row>
    <row r="56848" spans="16:17">
      <c r="P56848" s="118"/>
      <c r="Q56848" s="118"/>
    </row>
    <row r="56849" spans="16:17">
      <c r="P56849" s="118"/>
      <c r="Q56849" s="118"/>
    </row>
    <row r="56850" spans="16:17">
      <c r="P56850" s="118"/>
      <c r="Q56850" s="118"/>
    </row>
    <row r="56851" spans="16:17">
      <c r="P56851" s="118"/>
      <c r="Q56851" s="118"/>
    </row>
    <row r="56852" spans="16:17">
      <c r="P56852" s="118"/>
      <c r="Q56852" s="118"/>
    </row>
    <row r="56853" spans="16:17">
      <c r="P56853" s="118"/>
      <c r="Q56853" s="118"/>
    </row>
    <row r="56854" spans="16:17">
      <c r="P56854" s="118"/>
      <c r="Q56854" s="118"/>
    </row>
    <row r="56855" spans="16:17">
      <c r="P56855" s="118"/>
      <c r="Q56855" s="118"/>
    </row>
    <row r="56856" spans="16:17">
      <c r="P56856" s="118"/>
      <c r="Q56856" s="118"/>
    </row>
    <row r="56857" spans="16:17">
      <c r="P56857" s="118"/>
      <c r="Q56857" s="118"/>
    </row>
    <row r="56858" spans="16:17">
      <c r="P56858" s="118"/>
      <c r="Q56858" s="118"/>
    </row>
    <row r="56859" spans="16:17">
      <c r="P56859" s="118"/>
      <c r="Q56859" s="118"/>
    </row>
    <row r="56860" spans="16:17">
      <c r="P56860" s="118"/>
      <c r="Q56860" s="118"/>
    </row>
    <row r="56861" spans="16:17">
      <c r="P56861" s="118"/>
      <c r="Q56861" s="118"/>
    </row>
    <row r="56862" spans="16:17">
      <c r="P56862" s="118"/>
      <c r="Q56862" s="118"/>
    </row>
    <row r="56863" spans="16:17">
      <c r="P56863" s="118"/>
      <c r="Q56863" s="118"/>
    </row>
    <row r="56864" spans="16:17">
      <c r="P56864" s="118"/>
      <c r="Q56864" s="118"/>
    </row>
    <row r="56865" spans="16:17">
      <c r="P56865" s="118"/>
      <c r="Q56865" s="118"/>
    </row>
    <row r="56866" spans="16:17">
      <c r="P56866" s="118"/>
      <c r="Q56866" s="118"/>
    </row>
    <row r="56867" spans="16:17">
      <c r="P56867" s="118"/>
      <c r="Q56867" s="118"/>
    </row>
    <row r="56868" spans="16:17">
      <c r="P56868" s="118"/>
      <c r="Q56868" s="118"/>
    </row>
    <row r="56869" spans="16:17">
      <c r="P56869" s="118"/>
      <c r="Q56869" s="118"/>
    </row>
    <row r="56870" spans="16:17">
      <c r="P56870" s="118"/>
      <c r="Q56870" s="118"/>
    </row>
    <row r="56871" spans="16:17">
      <c r="P56871" s="118"/>
      <c r="Q56871" s="118"/>
    </row>
    <row r="56872" spans="16:17">
      <c r="P56872" s="118"/>
      <c r="Q56872" s="118"/>
    </row>
    <row r="56873" spans="16:17">
      <c r="P56873" s="118"/>
      <c r="Q56873" s="118"/>
    </row>
    <row r="56874" spans="16:17">
      <c r="P56874" s="118"/>
      <c r="Q56874" s="118"/>
    </row>
    <row r="56875" spans="16:17">
      <c r="P56875" s="118"/>
      <c r="Q56875" s="118"/>
    </row>
    <row r="56876" spans="16:17">
      <c r="P56876" s="118"/>
      <c r="Q56876" s="118"/>
    </row>
    <row r="56877" spans="16:17">
      <c r="P56877" s="118"/>
      <c r="Q56877" s="118"/>
    </row>
    <row r="56878" spans="16:17">
      <c r="P56878" s="118"/>
      <c r="Q56878" s="118"/>
    </row>
    <row r="56879" spans="16:17">
      <c r="P56879" s="118"/>
      <c r="Q56879" s="118"/>
    </row>
    <row r="56880" spans="16:17">
      <c r="P56880" s="118"/>
      <c r="Q56880" s="118"/>
    </row>
    <row r="56881" spans="16:17">
      <c r="P56881" s="118"/>
      <c r="Q56881" s="118"/>
    </row>
    <row r="56882" spans="16:17">
      <c r="P56882" s="118"/>
      <c r="Q56882" s="118"/>
    </row>
    <row r="56883" spans="16:17">
      <c r="P56883" s="118"/>
      <c r="Q56883" s="118"/>
    </row>
    <row r="56884" spans="16:17">
      <c r="P56884" s="118"/>
      <c r="Q56884" s="118"/>
    </row>
    <row r="56885" spans="16:17">
      <c r="P56885" s="118"/>
      <c r="Q56885" s="118"/>
    </row>
    <row r="56886" spans="16:17">
      <c r="P56886" s="118"/>
      <c r="Q56886" s="118"/>
    </row>
    <row r="56887" spans="16:17">
      <c r="P56887" s="118"/>
      <c r="Q56887" s="118"/>
    </row>
    <row r="56888" spans="16:17">
      <c r="P56888" s="118"/>
      <c r="Q56888" s="118"/>
    </row>
    <row r="56889" spans="16:17">
      <c r="P56889" s="118"/>
      <c r="Q56889" s="118"/>
    </row>
    <row r="56890" spans="16:17">
      <c r="P56890" s="118"/>
      <c r="Q56890" s="118"/>
    </row>
    <row r="56891" spans="16:17">
      <c r="P56891" s="118"/>
      <c r="Q56891" s="118"/>
    </row>
    <row r="56892" spans="16:17">
      <c r="P56892" s="118"/>
      <c r="Q56892" s="118"/>
    </row>
    <row r="56893" spans="16:17">
      <c r="P56893" s="118"/>
      <c r="Q56893" s="118"/>
    </row>
    <row r="56894" spans="16:17">
      <c r="P56894" s="118"/>
      <c r="Q56894" s="118"/>
    </row>
    <row r="56895" spans="16:17">
      <c r="P56895" s="118"/>
      <c r="Q56895" s="118"/>
    </row>
    <row r="56896" spans="16:17">
      <c r="P56896" s="118"/>
      <c r="Q56896" s="118"/>
    </row>
    <row r="56897" spans="16:17">
      <c r="P56897" s="118"/>
      <c r="Q56897" s="118"/>
    </row>
    <row r="56898" spans="16:17">
      <c r="P56898" s="118"/>
      <c r="Q56898" s="118"/>
    </row>
    <row r="56899" spans="16:17">
      <c r="P56899" s="118"/>
      <c r="Q56899" s="118"/>
    </row>
    <row r="56900" spans="16:17">
      <c r="P56900" s="118"/>
      <c r="Q56900" s="118"/>
    </row>
    <row r="56901" spans="16:17">
      <c r="P56901" s="118"/>
      <c r="Q56901" s="118"/>
    </row>
    <row r="56902" spans="16:17">
      <c r="P56902" s="118"/>
      <c r="Q56902" s="118"/>
    </row>
    <row r="56903" spans="16:17">
      <c r="P56903" s="118"/>
      <c r="Q56903" s="118"/>
    </row>
    <row r="56904" spans="16:17">
      <c r="P56904" s="118"/>
      <c r="Q56904" s="118"/>
    </row>
    <row r="56905" spans="16:17">
      <c r="P56905" s="118"/>
      <c r="Q56905" s="118"/>
    </row>
    <row r="56906" spans="16:17">
      <c r="P56906" s="118"/>
      <c r="Q56906" s="118"/>
    </row>
    <row r="56907" spans="16:17">
      <c r="P56907" s="118"/>
      <c r="Q56907" s="118"/>
    </row>
    <row r="56908" spans="16:17">
      <c r="P56908" s="118"/>
      <c r="Q56908" s="118"/>
    </row>
    <row r="56909" spans="16:17">
      <c r="P56909" s="118"/>
      <c r="Q56909" s="118"/>
    </row>
    <row r="56910" spans="16:17">
      <c r="P56910" s="118"/>
      <c r="Q56910" s="118"/>
    </row>
    <row r="56911" spans="16:17">
      <c r="P56911" s="118"/>
      <c r="Q56911" s="118"/>
    </row>
    <row r="56912" spans="16:17">
      <c r="P56912" s="118"/>
      <c r="Q56912" s="118"/>
    </row>
    <row r="56913" spans="16:17">
      <c r="P56913" s="118"/>
      <c r="Q56913" s="118"/>
    </row>
    <row r="56914" spans="16:17">
      <c r="P56914" s="118"/>
      <c r="Q56914" s="118"/>
    </row>
    <row r="56915" spans="16:17">
      <c r="P56915" s="118"/>
      <c r="Q56915" s="118"/>
    </row>
    <row r="56916" spans="16:17">
      <c r="P56916" s="118"/>
      <c r="Q56916" s="118"/>
    </row>
    <row r="56917" spans="16:17">
      <c r="P56917" s="118"/>
      <c r="Q56917" s="118"/>
    </row>
    <row r="56918" spans="16:17">
      <c r="P56918" s="118"/>
      <c r="Q56918" s="118"/>
    </row>
    <row r="56919" spans="16:17">
      <c r="P56919" s="118"/>
      <c r="Q56919" s="118"/>
    </row>
    <row r="56920" spans="16:17">
      <c r="P56920" s="118"/>
      <c r="Q56920" s="118"/>
    </row>
    <row r="56921" spans="16:17">
      <c r="P56921" s="118"/>
      <c r="Q56921" s="118"/>
    </row>
    <row r="56922" spans="16:17">
      <c r="P56922" s="118"/>
      <c r="Q56922" s="118"/>
    </row>
    <row r="56923" spans="16:17">
      <c r="P56923" s="118"/>
      <c r="Q56923" s="118"/>
    </row>
    <row r="56924" spans="16:17">
      <c r="P56924" s="118"/>
      <c r="Q56924" s="118"/>
    </row>
    <row r="56925" spans="16:17">
      <c r="P56925" s="118"/>
      <c r="Q56925" s="118"/>
    </row>
    <row r="56926" spans="16:17">
      <c r="P56926" s="118"/>
      <c r="Q56926" s="118"/>
    </row>
    <row r="56927" spans="16:17">
      <c r="P56927" s="118"/>
      <c r="Q56927" s="118"/>
    </row>
    <row r="56928" spans="16:17">
      <c r="P56928" s="118"/>
      <c r="Q56928" s="118"/>
    </row>
    <row r="56929" spans="16:17">
      <c r="P56929" s="118"/>
      <c r="Q56929" s="118"/>
    </row>
    <row r="56930" spans="16:17">
      <c r="P56930" s="118"/>
      <c r="Q56930" s="118"/>
    </row>
    <row r="56931" spans="16:17">
      <c r="P56931" s="118"/>
      <c r="Q56931" s="118"/>
    </row>
    <row r="56932" spans="16:17">
      <c r="P56932" s="118"/>
      <c r="Q56932" s="118"/>
    </row>
    <row r="56933" spans="16:17">
      <c r="P56933" s="118"/>
      <c r="Q56933" s="118"/>
    </row>
    <row r="56934" spans="16:17">
      <c r="P56934" s="118"/>
      <c r="Q56934" s="118"/>
    </row>
    <row r="56935" spans="16:17">
      <c r="P56935" s="118"/>
      <c r="Q56935" s="118"/>
    </row>
    <row r="56936" spans="16:17">
      <c r="P56936" s="118"/>
      <c r="Q56936" s="118"/>
    </row>
    <row r="56937" spans="16:17">
      <c r="P56937" s="118"/>
      <c r="Q56937" s="118"/>
    </row>
    <row r="56938" spans="16:17">
      <c r="P56938" s="118"/>
      <c r="Q56938" s="118"/>
    </row>
    <row r="56939" spans="16:17">
      <c r="P56939" s="118"/>
      <c r="Q56939" s="118"/>
    </row>
    <row r="56940" spans="16:17">
      <c r="P56940" s="118"/>
      <c r="Q56940" s="118"/>
    </row>
    <row r="56941" spans="16:17">
      <c r="P56941" s="118"/>
      <c r="Q56941" s="118"/>
    </row>
    <row r="56942" spans="16:17">
      <c r="P56942" s="118"/>
      <c r="Q56942" s="118"/>
    </row>
    <row r="56943" spans="16:17">
      <c r="P56943" s="118"/>
      <c r="Q56943" s="118"/>
    </row>
    <row r="56944" spans="16:17">
      <c r="P56944" s="118"/>
      <c r="Q56944" s="118"/>
    </row>
    <row r="56945" spans="16:17">
      <c r="P56945" s="118"/>
      <c r="Q56945" s="118"/>
    </row>
    <row r="56946" spans="16:17">
      <c r="P56946" s="118"/>
      <c r="Q56946" s="118"/>
    </row>
    <row r="56947" spans="16:17">
      <c r="P56947" s="118"/>
      <c r="Q56947" s="118"/>
    </row>
    <row r="56948" spans="16:17">
      <c r="P56948" s="118"/>
      <c r="Q56948" s="118"/>
    </row>
    <row r="56949" spans="16:17">
      <c r="P56949" s="118"/>
      <c r="Q56949" s="118"/>
    </row>
    <row r="56950" spans="16:17">
      <c r="P56950" s="118"/>
      <c r="Q56950" s="118"/>
    </row>
    <row r="56951" spans="16:17">
      <c r="P56951" s="118"/>
      <c r="Q56951" s="118"/>
    </row>
    <row r="56952" spans="16:17">
      <c r="P56952" s="118"/>
      <c r="Q56952" s="118"/>
    </row>
    <row r="56953" spans="16:17">
      <c r="P56953" s="118"/>
      <c r="Q56953" s="118"/>
    </row>
    <row r="56954" spans="16:17">
      <c r="P56954" s="118"/>
      <c r="Q56954" s="118"/>
    </row>
    <row r="56955" spans="16:17">
      <c r="P56955" s="118"/>
      <c r="Q56955" s="118"/>
    </row>
    <row r="56956" spans="16:17">
      <c r="P56956" s="118"/>
      <c r="Q56956" s="118"/>
    </row>
    <row r="56957" spans="16:17">
      <c r="P56957" s="118"/>
      <c r="Q56957" s="118"/>
    </row>
    <row r="56958" spans="16:17">
      <c r="P56958" s="118"/>
      <c r="Q56958" s="118"/>
    </row>
    <row r="56959" spans="16:17">
      <c r="P56959" s="118"/>
      <c r="Q56959" s="118"/>
    </row>
    <row r="56960" spans="16:17">
      <c r="P56960" s="118"/>
      <c r="Q56960" s="118"/>
    </row>
    <row r="56961" spans="16:17">
      <c r="P56961" s="118"/>
      <c r="Q56961" s="118"/>
    </row>
    <row r="56962" spans="16:17">
      <c r="P56962" s="118"/>
      <c r="Q56962" s="118"/>
    </row>
    <row r="56963" spans="16:17">
      <c r="P56963" s="118"/>
      <c r="Q56963" s="118"/>
    </row>
    <row r="56964" spans="16:17">
      <c r="P56964" s="118"/>
      <c r="Q56964" s="118"/>
    </row>
    <row r="56965" spans="16:17">
      <c r="P56965" s="118"/>
      <c r="Q56965" s="118"/>
    </row>
    <row r="56966" spans="16:17">
      <c r="P56966" s="118"/>
      <c r="Q56966" s="118"/>
    </row>
    <row r="56967" spans="16:17">
      <c r="P56967" s="118"/>
      <c r="Q56967" s="118"/>
    </row>
    <row r="56968" spans="16:17">
      <c r="P56968" s="118"/>
      <c r="Q56968" s="118"/>
    </row>
    <row r="56969" spans="16:17">
      <c r="P56969" s="118"/>
      <c r="Q56969" s="118"/>
    </row>
    <row r="56970" spans="16:17">
      <c r="P56970" s="118"/>
      <c r="Q56970" s="118"/>
    </row>
    <row r="56971" spans="16:17">
      <c r="P56971" s="118"/>
      <c r="Q56971" s="118"/>
    </row>
    <row r="56972" spans="16:17">
      <c r="P56972" s="118"/>
      <c r="Q56972" s="118"/>
    </row>
    <row r="56973" spans="16:17">
      <c r="P56973" s="118"/>
      <c r="Q56973" s="118"/>
    </row>
    <row r="56974" spans="16:17">
      <c r="P56974" s="118"/>
      <c r="Q56974" s="118"/>
    </row>
    <row r="56975" spans="16:17">
      <c r="P56975" s="118"/>
      <c r="Q56975" s="118"/>
    </row>
    <row r="56976" spans="16:17">
      <c r="P56976" s="118"/>
      <c r="Q56976" s="118"/>
    </row>
    <row r="56977" spans="16:17">
      <c r="P56977" s="118"/>
      <c r="Q56977" s="118"/>
    </row>
    <row r="56978" spans="16:17">
      <c r="P56978" s="118"/>
      <c r="Q56978" s="118"/>
    </row>
    <row r="56979" spans="16:17">
      <c r="P56979" s="118"/>
      <c r="Q56979" s="118"/>
    </row>
    <row r="56980" spans="16:17">
      <c r="P56980" s="118"/>
      <c r="Q56980" s="118"/>
    </row>
    <row r="56981" spans="16:17">
      <c r="P56981" s="118"/>
      <c r="Q56981" s="118"/>
    </row>
    <row r="56982" spans="16:17">
      <c r="P56982" s="118"/>
      <c r="Q56982" s="118"/>
    </row>
    <row r="56983" spans="16:17">
      <c r="P56983" s="118"/>
      <c r="Q56983" s="118"/>
    </row>
    <row r="56984" spans="16:17">
      <c r="P56984" s="118"/>
      <c r="Q56984" s="118"/>
    </row>
    <row r="56985" spans="16:17">
      <c r="P56985" s="118"/>
      <c r="Q56985" s="118"/>
    </row>
    <row r="56986" spans="16:17">
      <c r="P56986" s="118"/>
      <c r="Q56986" s="118"/>
    </row>
    <row r="56987" spans="16:17">
      <c r="P56987" s="118"/>
      <c r="Q56987" s="118"/>
    </row>
    <row r="56988" spans="16:17">
      <c r="P56988" s="118"/>
      <c r="Q56988" s="118"/>
    </row>
    <row r="56989" spans="16:17">
      <c r="P56989" s="118"/>
      <c r="Q56989" s="118"/>
    </row>
    <row r="56990" spans="16:17">
      <c r="P56990" s="118"/>
      <c r="Q56990" s="118"/>
    </row>
    <row r="56991" spans="16:17">
      <c r="P56991" s="118"/>
      <c r="Q56991" s="118"/>
    </row>
    <row r="56992" spans="16:17">
      <c r="P56992" s="118"/>
      <c r="Q56992" s="118"/>
    </row>
    <row r="56993" spans="16:17">
      <c r="P56993" s="118"/>
      <c r="Q56993" s="118"/>
    </row>
    <row r="56994" spans="16:17">
      <c r="P56994" s="118"/>
      <c r="Q56994" s="118"/>
    </row>
    <row r="56995" spans="16:17">
      <c r="P56995" s="118"/>
      <c r="Q56995" s="118"/>
    </row>
    <row r="56996" spans="16:17">
      <c r="P56996" s="118"/>
      <c r="Q56996" s="118"/>
    </row>
    <row r="56997" spans="16:17">
      <c r="P56997" s="118"/>
      <c r="Q56997" s="118"/>
    </row>
    <row r="56998" spans="16:17">
      <c r="P56998" s="118"/>
      <c r="Q56998" s="118"/>
    </row>
    <row r="56999" spans="16:17">
      <c r="P56999" s="118"/>
      <c r="Q56999" s="118"/>
    </row>
    <row r="57000" spans="16:17">
      <c r="P57000" s="118"/>
      <c r="Q57000" s="118"/>
    </row>
    <row r="57001" spans="16:17">
      <c r="P57001" s="118"/>
      <c r="Q57001" s="118"/>
    </row>
    <row r="57002" spans="16:17">
      <c r="P57002" s="118"/>
      <c r="Q57002" s="118"/>
    </row>
    <row r="57003" spans="16:17">
      <c r="P57003" s="118"/>
      <c r="Q57003" s="118"/>
    </row>
    <row r="57004" spans="16:17">
      <c r="P57004" s="118"/>
      <c r="Q57004" s="118"/>
    </row>
    <row r="57005" spans="16:17">
      <c r="P57005" s="118"/>
      <c r="Q57005" s="118"/>
    </row>
    <row r="57006" spans="16:17">
      <c r="P57006" s="118"/>
      <c r="Q57006" s="118"/>
    </row>
    <row r="57007" spans="16:17">
      <c r="P57007" s="118"/>
      <c r="Q57007" s="118"/>
    </row>
    <row r="57008" spans="16:17">
      <c r="P57008" s="118"/>
      <c r="Q57008" s="118"/>
    </row>
    <row r="57009" spans="16:17">
      <c r="P57009" s="118"/>
      <c r="Q57009" s="118"/>
    </row>
    <row r="57010" spans="16:17">
      <c r="P57010" s="118"/>
      <c r="Q57010" s="118"/>
    </row>
    <row r="57011" spans="16:17">
      <c r="P57011" s="118"/>
      <c r="Q57011" s="118"/>
    </row>
    <row r="57012" spans="16:17">
      <c r="P57012" s="118"/>
      <c r="Q57012" s="118"/>
    </row>
    <row r="57013" spans="16:17">
      <c r="P57013" s="118"/>
      <c r="Q57013" s="118"/>
    </row>
    <row r="57014" spans="16:17">
      <c r="P57014" s="118"/>
      <c r="Q57014" s="118"/>
    </row>
    <row r="57015" spans="16:17">
      <c r="P57015" s="118"/>
      <c r="Q57015" s="118"/>
    </row>
    <row r="57016" spans="16:17">
      <c r="P57016" s="118"/>
      <c r="Q57016" s="118"/>
    </row>
    <row r="57017" spans="16:17">
      <c r="P57017" s="118"/>
      <c r="Q57017" s="118"/>
    </row>
    <row r="57018" spans="16:17">
      <c r="P57018" s="118"/>
      <c r="Q57018" s="118"/>
    </row>
    <row r="57019" spans="16:17">
      <c r="P57019" s="118"/>
      <c r="Q57019" s="118"/>
    </row>
    <row r="57020" spans="16:17">
      <c r="P57020" s="118"/>
      <c r="Q57020" s="118"/>
    </row>
    <row r="57021" spans="16:17">
      <c r="P57021" s="118"/>
      <c r="Q57021" s="118"/>
    </row>
    <row r="57022" spans="16:17">
      <c r="P57022" s="118"/>
      <c r="Q57022" s="118"/>
    </row>
    <row r="57023" spans="16:17">
      <c r="P57023" s="118"/>
      <c r="Q57023" s="118"/>
    </row>
    <row r="57024" spans="16:17">
      <c r="P57024" s="118"/>
      <c r="Q57024" s="118"/>
    </row>
    <row r="57025" spans="16:17">
      <c r="P57025" s="118"/>
      <c r="Q57025" s="118"/>
    </row>
    <row r="57026" spans="16:17">
      <c r="P57026" s="118"/>
      <c r="Q57026" s="118"/>
    </row>
    <row r="57027" spans="16:17">
      <c r="P57027" s="118"/>
      <c r="Q57027" s="118"/>
    </row>
    <row r="57028" spans="16:17">
      <c r="P57028" s="118"/>
      <c r="Q57028" s="118"/>
    </row>
    <row r="57029" spans="16:17">
      <c r="P57029" s="118"/>
      <c r="Q57029" s="118"/>
    </row>
    <row r="57030" spans="16:17">
      <c r="P57030" s="118"/>
      <c r="Q57030" s="118"/>
    </row>
    <row r="57031" spans="16:17">
      <c r="P57031" s="118"/>
      <c r="Q57031" s="118"/>
    </row>
    <row r="57032" spans="16:17">
      <c r="P57032" s="118"/>
      <c r="Q57032" s="118"/>
    </row>
    <row r="57033" spans="16:17">
      <c r="P57033" s="118"/>
      <c r="Q57033" s="118"/>
    </row>
    <row r="57034" spans="16:17">
      <c r="P57034" s="118"/>
      <c r="Q57034" s="118"/>
    </row>
    <row r="57035" spans="16:17">
      <c r="P57035" s="118"/>
      <c r="Q57035" s="118"/>
    </row>
    <row r="57036" spans="16:17">
      <c r="P57036" s="118"/>
      <c r="Q57036" s="118"/>
    </row>
    <row r="57037" spans="16:17">
      <c r="P57037" s="118"/>
      <c r="Q57037" s="118"/>
    </row>
    <row r="57038" spans="16:17">
      <c r="P57038" s="118"/>
      <c r="Q57038" s="118"/>
    </row>
    <row r="57039" spans="16:17">
      <c r="P57039" s="118"/>
      <c r="Q57039" s="118"/>
    </row>
    <row r="57040" spans="16:17">
      <c r="P57040" s="118"/>
      <c r="Q57040" s="118"/>
    </row>
    <row r="57041" spans="16:17">
      <c r="P57041" s="118"/>
      <c r="Q57041" s="118"/>
    </row>
    <row r="57042" spans="16:17">
      <c r="P57042" s="118"/>
      <c r="Q57042" s="118"/>
    </row>
    <row r="57043" spans="16:17">
      <c r="P57043" s="118"/>
      <c r="Q57043" s="118"/>
    </row>
    <row r="57044" spans="16:17">
      <c r="P57044" s="118"/>
      <c r="Q57044" s="118"/>
    </row>
    <row r="57045" spans="16:17">
      <c r="P57045" s="118"/>
      <c r="Q57045" s="118"/>
    </row>
    <row r="57046" spans="16:17">
      <c r="P57046" s="118"/>
      <c r="Q57046" s="118"/>
    </row>
    <row r="57047" spans="16:17">
      <c r="P57047" s="118"/>
      <c r="Q57047" s="118"/>
    </row>
    <row r="57048" spans="16:17">
      <c r="P57048" s="118"/>
      <c r="Q57048" s="118"/>
    </row>
    <row r="57049" spans="16:17">
      <c r="P57049" s="118"/>
      <c r="Q57049" s="118"/>
    </row>
    <row r="57050" spans="16:17">
      <c r="P57050" s="118"/>
      <c r="Q57050" s="118"/>
    </row>
    <row r="57051" spans="16:17">
      <c r="P57051" s="118"/>
      <c r="Q57051" s="118"/>
    </row>
    <row r="57052" spans="16:17">
      <c r="P57052" s="118"/>
      <c r="Q57052" s="118"/>
    </row>
    <row r="57053" spans="16:17">
      <c r="P57053" s="118"/>
      <c r="Q57053" s="118"/>
    </row>
    <row r="57054" spans="16:17">
      <c r="P57054" s="118"/>
      <c r="Q57054" s="118"/>
    </row>
    <row r="57055" spans="16:17">
      <c r="P57055" s="118"/>
      <c r="Q57055" s="118"/>
    </row>
    <row r="57056" spans="16:17">
      <c r="P57056" s="118"/>
      <c r="Q57056" s="118"/>
    </row>
    <row r="57057" spans="16:17">
      <c r="P57057" s="118"/>
      <c r="Q57057" s="118"/>
    </row>
    <row r="57058" spans="16:17">
      <c r="P57058" s="118"/>
      <c r="Q57058" s="118"/>
    </row>
    <row r="57059" spans="16:17">
      <c r="P57059" s="118"/>
      <c r="Q57059" s="118"/>
    </row>
    <row r="57060" spans="16:17">
      <c r="P57060" s="118"/>
      <c r="Q57060" s="118"/>
    </row>
    <row r="57061" spans="16:17">
      <c r="P57061" s="118"/>
      <c r="Q57061" s="118"/>
    </row>
    <row r="57062" spans="16:17">
      <c r="P57062" s="118"/>
      <c r="Q57062" s="118"/>
    </row>
    <row r="57063" spans="16:17">
      <c r="P57063" s="118"/>
      <c r="Q57063" s="118"/>
    </row>
    <row r="57064" spans="16:17">
      <c r="P57064" s="118"/>
      <c r="Q57064" s="118"/>
    </row>
    <row r="57065" spans="16:17">
      <c r="P57065" s="118"/>
      <c r="Q57065" s="118"/>
    </row>
    <row r="57066" spans="16:17">
      <c r="P57066" s="118"/>
      <c r="Q57066" s="118"/>
    </row>
    <row r="57067" spans="16:17">
      <c r="P57067" s="118"/>
      <c r="Q57067" s="118"/>
    </row>
    <row r="57068" spans="16:17">
      <c r="P57068" s="118"/>
      <c r="Q57068" s="118"/>
    </row>
    <row r="57069" spans="16:17">
      <c r="P57069" s="118"/>
      <c r="Q57069" s="118"/>
    </row>
    <row r="57070" spans="16:17">
      <c r="P57070" s="118"/>
      <c r="Q57070" s="118"/>
    </row>
    <row r="57071" spans="16:17">
      <c r="P57071" s="118"/>
      <c r="Q57071" s="118"/>
    </row>
    <row r="57072" spans="16:17">
      <c r="P57072" s="118"/>
      <c r="Q57072" s="118"/>
    </row>
    <row r="57073" spans="16:17">
      <c r="P57073" s="118"/>
      <c r="Q57073" s="118"/>
    </row>
    <row r="57074" spans="16:17">
      <c r="P57074" s="118"/>
      <c r="Q57074" s="118"/>
    </row>
    <row r="57075" spans="16:17">
      <c r="P57075" s="118"/>
      <c r="Q57075" s="118"/>
    </row>
    <row r="57076" spans="16:17">
      <c r="P57076" s="118"/>
      <c r="Q57076" s="118"/>
    </row>
    <row r="57077" spans="16:17">
      <c r="P57077" s="118"/>
      <c r="Q57077" s="118"/>
    </row>
    <row r="57078" spans="16:17">
      <c r="P57078" s="118"/>
      <c r="Q57078" s="118"/>
    </row>
    <row r="57079" spans="16:17">
      <c r="P57079" s="118"/>
      <c r="Q57079" s="118"/>
    </row>
    <row r="57080" spans="16:17">
      <c r="P57080" s="118"/>
      <c r="Q57080" s="118"/>
    </row>
    <row r="57081" spans="16:17">
      <c r="P57081" s="118"/>
      <c r="Q57081" s="118"/>
    </row>
    <row r="57082" spans="16:17">
      <c r="P57082" s="118"/>
      <c r="Q57082" s="118"/>
    </row>
    <row r="57083" spans="16:17">
      <c r="P57083" s="118"/>
      <c r="Q57083" s="118"/>
    </row>
    <row r="57084" spans="16:17">
      <c r="P57084" s="118"/>
      <c r="Q57084" s="118"/>
    </row>
    <row r="57085" spans="16:17">
      <c r="P57085" s="118"/>
      <c r="Q57085" s="118"/>
    </row>
    <row r="57086" spans="16:17">
      <c r="P57086" s="118"/>
      <c r="Q57086" s="118"/>
    </row>
    <row r="57087" spans="16:17">
      <c r="P57087" s="118"/>
      <c r="Q57087" s="118"/>
    </row>
    <row r="57088" spans="16:17">
      <c r="P57088" s="118"/>
      <c r="Q57088" s="118"/>
    </row>
    <row r="57089" spans="16:17">
      <c r="P57089" s="118"/>
      <c r="Q57089" s="118"/>
    </row>
    <row r="57090" spans="16:17">
      <c r="P57090" s="118"/>
      <c r="Q57090" s="118"/>
    </row>
    <row r="57091" spans="16:17">
      <c r="P57091" s="118"/>
      <c r="Q57091" s="118"/>
    </row>
    <row r="57092" spans="16:17">
      <c r="P57092" s="118"/>
      <c r="Q57092" s="118"/>
    </row>
    <row r="57093" spans="16:17">
      <c r="P57093" s="118"/>
      <c r="Q57093" s="118"/>
    </row>
    <row r="57094" spans="16:17">
      <c r="P57094" s="118"/>
      <c r="Q57094" s="118"/>
    </row>
    <row r="57095" spans="16:17">
      <c r="P57095" s="118"/>
      <c r="Q57095" s="118"/>
    </row>
    <row r="57096" spans="16:17">
      <c r="P57096" s="118"/>
      <c r="Q57096" s="118"/>
    </row>
    <row r="57097" spans="16:17">
      <c r="P57097" s="118"/>
      <c r="Q57097" s="118"/>
    </row>
    <row r="57098" spans="16:17">
      <c r="P57098" s="118"/>
      <c r="Q57098" s="118"/>
    </row>
    <row r="57099" spans="16:17">
      <c r="P57099" s="118"/>
      <c r="Q57099" s="118"/>
    </row>
    <row r="57100" spans="16:17">
      <c r="P57100" s="118"/>
      <c r="Q57100" s="118"/>
    </row>
    <row r="57101" spans="16:17">
      <c r="P57101" s="118"/>
      <c r="Q57101" s="118"/>
    </row>
    <row r="57102" spans="16:17">
      <c r="P57102" s="118"/>
      <c r="Q57102" s="118"/>
    </row>
    <row r="57103" spans="16:17">
      <c r="P57103" s="118"/>
      <c r="Q57103" s="118"/>
    </row>
    <row r="57104" spans="16:17">
      <c r="P57104" s="118"/>
      <c r="Q57104" s="118"/>
    </row>
    <row r="57105" spans="16:17">
      <c r="P57105" s="118"/>
      <c r="Q57105" s="118"/>
    </row>
    <row r="57106" spans="16:17">
      <c r="P57106" s="118"/>
      <c r="Q57106" s="118"/>
    </row>
    <row r="57107" spans="16:17">
      <c r="P57107" s="118"/>
      <c r="Q57107" s="118"/>
    </row>
    <row r="57108" spans="16:17">
      <c r="P57108" s="118"/>
      <c r="Q57108" s="118"/>
    </row>
    <row r="57109" spans="16:17">
      <c r="P57109" s="118"/>
      <c r="Q57109" s="118"/>
    </row>
    <row r="57110" spans="16:17">
      <c r="P57110" s="118"/>
      <c r="Q57110" s="118"/>
    </row>
    <row r="57111" spans="16:17">
      <c r="P57111" s="118"/>
      <c r="Q57111" s="118"/>
    </row>
    <row r="57112" spans="16:17">
      <c r="P57112" s="118"/>
      <c r="Q57112" s="118"/>
    </row>
    <row r="57113" spans="16:17">
      <c r="P57113" s="118"/>
      <c r="Q57113" s="118"/>
    </row>
    <row r="57114" spans="16:17">
      <c r="P57114" s="118"/>
      <c r="Q57114" s="118"/>
    </row>
    <row r="57115" spans="16:17">
      <c r="P57115" s="118"/>
      <c r="Q57115" s="118"/>
    </row>
    <row r="57116" spans="16:17">
      <c r="P57116" s="118"/>
      <c r="Q57116" s="118"/>
    </row>
    <row r="57117" spans="16:17">
      <c r="P57117" s="118"/>
      <c r="Q57117" s="118"/>
    </row>
    <row r="57118" spans="16:17">
      <c r="P57118" s="118"/>
      <c r="Q57118" s="118"/>
    </row>
    <row r="57119" spans="16:17">
      <c r="P57119" s="118"/>
      <c r="Q57119" s="118"/>
    </row>
    <row r="57120" spans="16:17">
      <c r="P57120" s="118"/>
      <c r="Q57120" s="118"/>
    </row>
    <row r="57121" spans="16:17">
      <c r="P57121" s="118"/>
      <c r="Q57121" s="118"/>
    </row>
    <row r="57122" spans="16:17">
      <c r="P57122" s="118"/>
      <c r="Q57122" s="118"/>
    </row>
    <row r="57123" spans="16:17">
      <c r="P57123" s="118"/>
      <c r="Q57123" s="118"/>
    </row>
    <row r="57124" spans="16:17">
      <c r="P57124" s="118"/>
      <c r="Q57124" s="118"/>
    </row>
    <row r="57125" spans="16:17">
      <c r="P57125" s="118"/>
      <c r="Q57125" s="118"/>
    </row>
    <row r="57126" spans="16:17">
      <c r="P57126" s="118"/>
      <c r="Q57126" s="118"/>
    </row>
    <row r="57127" spans="16:17">
      <c r="P57127" s="118"/>
      <c r="Q57127" s="118"/>
    </row>
    <row r="57128" spans="16:17">
      <c r="P57128" s="118"/>
      <c r="Q57128" s="118"/>
    </row>
    <row r="57129" spans="16:17">
      <c r="P57129" s="118"/>
      <c r="Q57129" s="118"/>
    </row>
    <row r="57130" spans="16:17">
      <c r="P57130" s="118"/>
      <c r="Q57130" s="118"/>
    </row>
    <row r="57131" spans="16:17">
      <c r="P57131" s="118"/>
      <c r="Q57131" s="118"/>
    </row>
    <row r="57132" spans="16:17">
      <c r="P57132" s="118"/>
      <c r="Q57132" s="118"/>
    </row>
    <row r="57133" spans="16:17">
      <c r="P57133" s="118"/>
      <c r="Q57133" s="118"/>
    </row>
    <row r="57134" spans="16:17">
      <c r="P57134" s="118"/>
      <c r="Q57134" s="118"/>
    </row>
    <row r="57135" spans="16:17">
      <c r="P57135" s="118"/>
      <c r="Q57135" s="118"/>
    </row>
    <row r="57136" spans="16:17">
      <c r="P57136" s="118"/>
      <c r="Q57136" s="118"/>
    </row>
    <row r="57137" spans="16:17">
      <c r="P57137" s="118"/>
      <c r="Q57137" s="118"/>
    </row>
    <row r="57138" spans="16:17">
      <c r="P57138" s="118"/>
      <c r="Q57138" s="118"/>
    </row>
    <row r="57139" spans="16:17">
      <c r="P57139" s="118"/>
      <c r="Q57139" s="118"/>
    </row>
    <row r="57140" spans="16:17">
      <c r="P57140" s="118"/>
      <c r="Q57140" s="118"/>
    </row>
    <row r="57141" spans="16:17">
      <c r="P57141" s="118"/>
      <c r="Q57141" s="118"/>
    </row>
    <row r="57142" spans="16:17">
      <c r="P57142" s="118"/>
      <c r="Q57142" s="118"/>
    </row>
    <row r="57143" spans="16:17">
      <c r="P57143" s="118"/>
      <c r="Q57143" s="118"/>
    </row>
    <row r="57144" spans="16:17">
      <c r="P57144" s="118"/>
      <c r="Q57144" s="118"/>
    </row>
    <row r="57145" spans="16:17">
      <c r="P57145" s="118"/>
      <c r="Q57145" s="118"/>
    </row>
    <row r="57146" spans="16:17">
      <c r="P57146" s="118"/>
      <c r="Q57146" s="118"/>
    </row>
    <row r="57147" spans="16:17">
      <c r="P57147" s="118"/>
      <c r="Q57147" s="118"/>
    </row>
    <row r="57148" spans="16:17">
      <c r="P57148" s="118"/>
      <c r="Q57148" s="118"/>
    </row>
    <row r="57149" spans="16:17">
      <c r="P57149" s="118"/>
      <c r="Q57149" s="118"/>
    </row>
    <row r="57150" spans="16:17">
      <c r="P57150" s="118"/>
      <c r="Q57150" s="118"/>
    </row>
    <row r="57151" spans="16:17">
      <c r="P57151" s="118"/>
      <c r="Q57151" s="118"/>
    </row>
    <row r="57152" spans="16:17">
      <c r="P57152" s="118"/>
      <c r="Q57152" s="118"/>
    </row>
    <row r="57153" spans="16:17">
      <c r="P57153" s="118"/>
      <c r="Q57153" s="118"/>
    </row>
    <row r="57154" spans="16:17">
      <c r="P57154" s="118"/>
      <c r="Q57154" s="118"/>
    </row>
    <row r="57155" spans="16:17">
      <c r="P57155" s="118"/>
      <c r="Q57155" s="118"/>
    </row>
    <row r="57156" spans="16:17">
      <c r="P57156" s="118"/>
      <c r="Q57156" s="118"/>
    </row>
    <row r="57157" spans="16:17">
      <c r="P57157" s="118"/>
      <c r="Q57157" s="118"/>
    </row>
    <row r="57158" spans="16:17">
      <c r="P57158" s="118"/>
      <c r="Q57158" s="118"/>
    </row>
    <row r="57159" spans="16:17">
      <c r="P57159" s="118"/>
      <c r="Q57159" s="118"/>
    </row>
    <row r="57160" spans="16:17">
      <c r="P57160" s="118"/>
      <c r="Q57160" s="118"/>
    </row>
    <row r="57161" spans="16:17">
      <c r="P57161" s="118"/>
      <c r="Q57161" s="118"/>
    </row>
    <row r="57162" spans="16:17">
      <c r="P57162" s="118"/>
      <c r="Q57162" s="118"/>
    </row>
    <row r="57163" spans="16:17">
      <c r="P57163" s="118"/>
      <c r="Q57163" s="118"/>
    </row>
    <row r="57164" spans="16:17">
      <c r="P57164" s="118"/>
      <c r="Q57164" s="118"/>
    </row>
    <row r="57165" spans="16:17">
      <c r="P57165" s="118"/>
      <c r="Q57165" s="118"/>
    </row>
    <row r="57166" spans="16:17">
      <c r="P57166" s="118"/>
      <c r="Q57166" s="118"/>
    </row>
    <row r="57167" spans="16:17">
      <c r="P57167" s="118"/>
      <c r="Q57167" s="118"/>
    </row>
    <row r="57168" spans="16:17">
      <c r="P57168" s="118"/>
      <c r="Q57168" s="118"/>
    </row>
    <row r="57169" spans="16:17">
      <c r="P57169" s="118"/>
      <c r="Q57169" s="118"/>
    </row>
    <row r="57170" spans="16:17">
      <c r="P57170" s="118"/>
      <c r="Q57170" s="118"/>
    </row>
    <row r="57171" spans="16:17">
      <c r="P57171" s="118"/>
      <c r="Q57171" s="118"/>
    </row>
    <row r="57172" spans="16:17">
      <c r="P57172" s="118"/>
      <c r="Q57172" s="118"/>
    </row>
    <row r="57173" spans="16:17">
      <c r="P57173" s="118"/>
      <c r="Q57173" s="118"/>
    </row>
    <row r="57174" spans="16:17">
      <c r="P57174" s="118"/>
      <c r="Q57174" s="118"/>
    </row>
    <row r="57175" spans="16:17">
      <c r="P57175" s="118"/>
      <c r="Q57175" s="118"/>
    </row>
    <row r="57176" spans="16:17">
      <c r="P57176" s="118"/>
      <c r="Q57176" s="118"/>
    </row>
    <row r="57177" spans="16:17">
      <c r="P57177" s="118"/>
      <c r="Q57177" s="118"/>
    </row>
    <row r="57178" spans="16:17">
      <c r="P57178" s="118"/>
      <c r="Q57178" s="118"/>
    </row>
    <row r="57179" spans="16:17">
      <c r="P57179" s="118"/>
      <c r="Q57179" s="118"/>
    </row>
    <row r="57180" spans="16:17">
      <c r="P57180" s="118"/>
      <c r="Q57180" s="118"/>
    </row>
    <row r="57181" spans="16:17">
      <c r="P57181" s="118"/>
      <c r="Q57181" s="118"/>
    </row>
    <row r="57182" spans="16:17">
      <c r="P57182" s="118"/>
      <c r="Q57182" s="118"/>
    </row>
    <row r="57183" spans="16:17">
      <c r="P57183" s="118"/>
      <c r="Q57183" s="118"/>
    </row>
    <row r="57184" spans="16:17">
      <c r="P57184" s="118"/>
      <c r="Q57184" s="118"/>
    </row>
    <row r="57185" spans="16:17">
      <c r="P57185" s="118"/>
      <c r="Q57185" s="118"/>
    </row>
    <row r="57186" spans="16:17">
      <c r="P57186" s="118"/>
      <c r="Q57186" s="118"/>
    </row>
    <row r="57187" spans="16:17">
      <c r="P57187" s="118"/>
      <c r="Q57187" s="118"/>
    </row>
    <row r="57188" spans="16:17">
      <c r="P57188" s="118"/>
      <c r="Q57188" s="118"/>
    </row>
    <row r="57189" spans="16:17">
      <c r="P57189" s="118"/>
      <c r="Q57189" s="118"/>
    </row>
    <row r="57190" spans="16:17">
      <c r="P57190" s="118"/>
      <c r="Q57190" s="118"/>
    </row>
    <row r="57191" spans="16:17">
      <c r="P57191" s="118"/>
      <c r="Q57191" s="118"/>
    </row>
    <row r="57192" spans="16:17">
      <c r="P57192" s="118"/>
      <c r="Q57192" s="118"/>
    </row>
    <row r="57193" spans="16:17">
      <c r="P57193" s="118"/>
      <c r="Q57193" s="118"/>
    </row>
    <row r="57194" spans="16:17">
      <c r="P57194" s="118"/>
      <c r="Q57194" s="118"/>
    </row>
    <row r="57195" spans="16:17">
      <c r="P57195" s="118"/>
      <c r="Q57195" s="118"/>
    </row>
    <row r="57196" spans="16:17">
      <c r="P57196" s="118"/>
      <c r="Q57196" s="118"/>
    </row>
    <row r="57197" spans="16:17">
      <c r="P57197" s="118"/>
      <c r="Q57197" s="118"/>
    </row>
    <row r="57198" spans="16:17">
      <c r="P57198" s="118"/>
      <c r="Q57198" s="118"/>
    </row>
    <row r="57199" spans="16:17">
      <c r="P57199" s="118"/>
      <c r="Q57199" s="118"/>
    </row>
    <row r="57200" spans="16:17">
      <c r="P57200" s="118"/>
      <c r="Q57200" s="118"/>
    </row>
    <row r="57201" spans="16:17">
      <c r="P57201" s="118"/>
      <c r="Q57201" s="118"/>
    </row>
    <row r="57202" spans="16:17">
      <c r="P57202" s="118"/>
      <c r="Q57202" s="118"/>
    </row>
    <row r="57203" spans="16:17">
      <c r="P57203" s="118"/>
      <c r="Q57203" s="118"/>
    </row>
    <row r="57204" spans="16:17">
      <c r="P57204" s="118"/>
      <c r="Q57204" s="118"/>
    </row>
    <row r="57205" spans="16:17">
      <c r="P57205" s="118"/>
      <c r="Q57205" s="118"/>
    </row>
    <row r="57206" spans="16:17">
      <c r="P57206" s="118"/>
      <c r="Q57206" s="118"/>
    </row>
    <row r="57207" spans="16:17">
      <c r="P57207" s="118"/>
      <c r="Q57207" s="118"/>
    </row>
    <row r="57208" spans="16:17">
      <c r="P57208" s="118"/>
      <c r="Q57208" s="118"/>
    </row>
    <row r="57209" spans="16:17">
      <c r="P57209" s="118"/>
      <c r="Q57209" s="118"/>
    </row>
    <row r="57210" spans="16:17">
      <c r="P57210" s="118"/>
      <c r="Q57210" s="118"/>
    </row>
    <row r="57211" spans="16:17">
      <c r="P57211" s="118"/>
      <c r="Q57211" s="118"/>
    </row>
    <row r="57212" spans="16:17">
      <c r="P57212" s="118"/>
      <c r="Q57212" s="118"/>
    </row>
    <row r="57213" spans="16:17">
      <c r="P57213" s="118"/>
      <c r="Q57213" s="118"/>
    </row>
    <row r="57214" spans="16:17">
      <c r="P57214" s="118"/>
      <c r="Q57214" s="118"/>
    </row>
    <row r="57215" spans="16:17">
      <c r="P57215" s="118"/>
      <c r="Q57215" s="118"/>
    </row>
    <row r="57216" spans="16:17">
      <c r="P57216" s="118"/>
      <c r="Q57216" s="118"/>
    </row>
    <row r="57217" spans="16:17">
      <c r="P57217" s="118"/>
      <c r="Q57217" s="118"/>
    </row>
    <row r="57218" spans="16:17">
      <c r="P57218" s="118"/>
      <c r="Q57218" s="118"/>
    </row>
    <row r="57219" spans="16:17">
      <c r="P57219" s="118"/>
      <c r="Q57219" s="118"/>
    </row>
    <row r="57220" spans="16:17">
      <c r="P57220" s="118"/>
      <c r="Q57220" s="118"/>
    </row>
    <row r="57221" spans="16:17">
      <c r="P57221" s="118"/>
      <c r="Q57221" s="118"/>
    </row>
    <row r="57222" spans="16:17">
      <c r="P57222" s="118"/>
      <c r="Q57222" s="118"/>
    </row>
    <row r="57223" spans="16:17">
      <c r="P57223" s="118"/>
      <c r="Q57223" s="118"/>
    </row>
    <row r="57224" spans="16:17">
      <c r="P57224" s="118"/>
      <c r="Q57224" s="118"/>
    </row>
    <row r="57225" spans="16:17">
      <c r="P57225" s="118"/>
      <c r="Q57225" s="118"/>
    </row>
    <row r="57226" spans="16:17">
      <c r="P57226" s="118"/>
      <c r="Q57226" s="118"/>
    </row>
    <row r="57227" spans="16:17">
      <c r="P57227" s="118"/>
      <c r="Q57227" s="118"/>
    </row>
    <row r="57228" spans="16:17">
      <c r="P57228" s="118"/>
      <c r="Q57228" s="118"/>
    </row>
    <row r="57229" spans="16:17">
      <c r="P57229" s="118"/>
      <c r="Q57229" s="118"/>
    </row>
    <row r="57230" spans="16:17">
      <c r="P57230" s="118"/>
      <c r="Q57230" s="118"/>
    </row>
    <row r="57231" spans="16:17">
      <c r="P57231" s="118"/>
      <c r="Q57231" s="118"/>
    </row>
    <row r="57232" spans="16:17">
      <c r="P57232" s="118"/>
      <c r="Q57232" s="118"/>
    </row>
    <row r="57233" spans="16:17">
      <c r="P57233" s="118"/>
      <c r="Q57233" s="118"/>
    </row>
    <row r="57234" spans="16:17">
      <c r="P57234" s="118"/>
      <c r="Q57234" s="118"/>
    </row>
    <row r="57235" spans="16:17">
      <c r="P57235" s="118"/>
      <c r="Q57235" s="118"/>
    </row>
    <row r="57236" spans="16:17">
      <c r="P57236" s="118"/>
      <c r="Q57236" s="118"/>
    </row>
    <row r="57237" spans="16:17">
      <c r="P57237" s="118"/>
      <c r="Q57237" s="118"/>
    </row>
    <row r="57238" spans="16:17">
      <c r="P57238" s="118"/>
      <c r="Q57238" s="118"/>
    </row>
    <row r="57239" spans="16:17">
      <c r="P57239" s="118"/>
      <c r="Q57239" s="118"/>
    </row>
    <row r="57240" spans="16:17">
      <c r="P57240" s="118"/>
      <c r="Q57240" s="118"/>
    </row>
    <row r="57241" spans="16:17">
      <c r="P57241" s="118"/>
      <c r="Q57241" s="118"/>
    </row>
    <row r="57242" spans="16:17">
      <c r="P57242" s="118"/>
      <c r="Q57242" s="118"/>
    </row>
    <row r="57243" spans="16:17">
      <c r="P57243" s="118"/>
      <c r="Q57243" s="118"/>
    </row>
    <row r="57244" spans="16:17">
      <c r="P57244" s="118"/>
      <c r="Q57244" s="118"/>
    </row>
    <row r="57245" spans="16:17">
      <c r="P57245" s="118"/>
      <c r="Q57245" s="118"/>
    </row>
    <row r="57246" spans="16:17">
      <c r="P57246" s="118"/>
      <c r="Q57246" s="118"/>
    </row>
    <row r="57247" spans="16:17">
      <c r="P57247" s="118"/>
      <c r="Q57247" s="118"/>
    </row>
    <row r="57248" spans="16:17">
      <c r="P57248" s="118"/>
      <c r="Q57248" s="118"/>
    </row>
    <row r="57249" spans="16:17">
      <c r="P57249" s="118"/>
      <c r="Q57249" s="118"/>
    </row>
    <row r="57250" spans="16:17">
      <c r="P57250" s="118"/>
      <c r="Q57250" s="118"/>
    </row>
    <row r="57251" spans="16:17">
      <c r="P57251" s="118"/>
      <c r="Q57251" s="118"/>
    </row>
    <row r="57252" spans="16:17">
      <c r="P57252" s="118"/>
      <c r="Q57252" s="118"/>
    </row>
    <row r="57253" spans="16:17">
      <c r="P57253" s="118"/>
      <c r="Q57253" s="118"/>
    </row>
    <row r="57254" spans="16:17">
      <c r="P57254" s="118"/>
      <c r="Q57254" s="118"/>
    </row>
    <row r="57255" spans="16:17">
      <c r="P57255" s="118"/>
      <c r="Q57255" s="118"/>
    </row>
    <row r="57256" spans="16:17">
      <c r="P57256" s="118"/>
      <c r="Q57256" s="118"/>
    </row>
    <row r="57257" spans="16:17">
      <c r="P57257" s="118"/>
      <c r="Q57257" s="118"/>
    </row>
    <row r="57258" spans="16:17">
      <c r="P57258" s="118"/>
      <c r="Q57258" s="118"/>
    </row>
    <row r="57259" spans="16:17">
      <c r="P57259" s="118"/>
      <c r="Q57259" s="118"/>
    </row>
    <row r="57260" spans="16:17">
      <c r="P57260" s="118"/>
      <c r="Q57260" s="118"/>
    </row>
    <row r="57261" spans="16:17">
      <c r="P57261" s="118"/>
      <c r="Q57261" s="118"/>
    </row>
    <row r="57262" spans="16:17">
      <c r="P57262" s="118"/>
      <c r="Q57262" s="118"/>
    </row>
    <row r="57263" spans="16:17">
      <c r="P57263" s="118"/>
      <c r="Q57263" s="118"/>
    </row>
    <row r="57264" spans="16:17">
      <c r="P57264" s="118"/>
      <c r="Q57264" s="118"/>
    </row>
    <row r="57265" spans="16:17">
      <c r="P57265" s="118"/>
      <c r="Q57265" s="118"/>
    </row>
    <row r="57266" spans="16:17">
      <c r="P57266" s="118"/>
      <c r="Q57266" s="118"/>
    </row>
    <row r="57267" spans="16:17">
      <c r="P57267" s="118"/>
      <c r="Q57267" s="118"/>
    </row>
    <row r="57268" spans="16:17">
      <c r="P57268" s="118"/>
      <c r="Q57268" s="118"/>
    </row>
    <row r="57269" spans="16:17">
      <c r="P57269" s="118"/>
      <c r="Q57269" s="118"/>
    </row>
    <row r="57270" spans="16:17">
      <c r="P57270" s="118"/>
      <c r="Q57270" s="118"/>
    </row>
    <row r="57271" spans="16:17">
      <c r="P57271" s="118"/>
      <c r="Q57271" s="118"/>
    </row>
    <row r="57272" spans="16:17">
      <c r="P57272" s="118"/>
      <c r="Q57272" s="118"/>
    </row>
    <row r="57273" spans="16:17">
      <c r="P57273" s="118"/>
      <c r="Q57273" s="118"/>
    </row>
    <row r="57274" spans="16:17">
      <c r="P57274" s="118"/>
      <c r="Q57274" s="118"/>
    </row>
    <row r="57275" spans="16:17">
      <c r="P57275" s="118"/>
      <c r="Q57275" s="118"/>
    </row>
    <row r="57276" spans="16:17">
      <c r="P57276" s="118"/>
      <c r="Q57276" s="118"/>
    </row>
    <row r="57277" spans="16:17">
      <c r="P57277" s="118"/>
      <c r="Q57277" s="118"/>
    </row>
    <row r="57278" spans="16:17">
      <c r="P57278" s="118"/>
      <c r="Q57278" s="118"/>
    </row>
    <row r="57279" spans="16:17">
      <c r="P57279" s="118"/>
      <c r="Q57279" s="118"/>
    </row>
    <row r="57280" spans="16:17">
      <c r="P57280" s="118"/>
      <c r="Q57280" s="118"/>
    </row>
    <row r="57281" spans="16:17">
      <c r="P57281" s="118"/>
      <c r="Q57281" s="118"/>
    </row>
    <row r="57282" spans="16:17">
      <c r="P57282" s="118"/>
      <c r="Q57282" s="118"/>
    </row>
    <row r="57283" spans="16:17">
      <c r="P57283" s="118"/>
      <c r="Q57283" s="118"/>
    </row>
    <row r="57284" spans="16:17">
      <c r="P57284" s="118"/>
      <c r="Q57284" s="118"/>
    </row>
    <row r="57285" spans="16:17">
      <c r="P57285" s="118"/>
      <c r="Q57285" s="118"/>
    </row>
    <row r="57286" spans="16:17">
      <c r="P57286" s="118"/>
      <c r="Q57286" s="118"/>
    </row>
    <row r="57287" spans="16:17">
      <c r="P57287" s="118"/>
      <c r="Q57287" s="118"/>
    </row>
    <row r="57288" spans="16:17">
      <c r="P57288" s="118"/>
      <c r="Q57288" s="118"/>
    </row>
    <row r="57289" spans="16:17">
      <c r="P57289" s="118"/>
      <c r="Q57289" s="118"/>
    </row>
    <row r="57290" spans="16:17">
      <c r="P57290" s="118"/>
      <c r="Q57290" s="118"/>
    </row>
    <row r="57291" spans="16:17">
      <c r="P57291" s="118"/>
      <c r="Q57291" s="118"/>
    </row>
    <row r="57292" spans="16:17">
      <c r="P57292" s="118"/>
      <c r="Q57292" s="118"/>
    </row>
    <row r="57293" spans="16:17">
      <c r="P57293" s="118"/>
      <c r="Q57293" s="118"/>
    </row>
    <row r="57294" spans="16:17">
      <c r="P57294" s="118"/>
      <c r="Q57294" s="118"/>
    </row>
    <row r="57295" spans="16:17">
      <c r="P57295" s="118"/>
      <c r="Q57295" s="118"/>
    </row>
    <row r="57296" spans="16:17">
      <c r="P57296" s="118"/>
      <c r="Q57296" s="118"/>
    </row>
    <row r="57297" spans="16:17">
      <c r="P57297" s="118"/>
      <c r="Q57297" s="118"/>
    </row>
    <row r="57298" spans="16:17">
      <c r="P57298" s="118"/>
      <c r="Q57298" s="118"/>
    </row>
    <row r="57299" spans="16:17">
      <c r="P57299" s="118"/>
      <c r="Q57299" s="118"/>
    </row>
    <row r="57300" spans="16:17">
      <c r="P57300" s="118"/>
      <c r="Q57300" s="118"/>
    </row>
    <row r="57301" spans="16:17">
      <c r="P57301" s="118"/>
      <c r="Q57301" s="118"/>
    </row>
    <row r="57302" spans="16:17">
      <c r="P57302" s="118"/>
      <c r="Q57302" s="118"/>
    </row>
    <row r="57303" spans="16:17">
      <c r="P57303" s="118"/>
      <c r="Q57303" s="118"/>
    </row>
    <row r="57304" spans="16:17">
      <c r="P57304" s="118"/>
      <c r="Q57304" s="118"/>
    </row>
    <row r="57305" spans="16:17">
      <c r="P57305" s="118"/>
      <c r="Q57305" s="118"/>
    </row>
    <row r="57306" spans="16:17">
      <c r="P57306" s="118"/>
      <c r="Q57306" s="118"/>
    </row>
    <row r="57307" spans="16:17">
      <c r="P57307" s="118"/>
      <c r="Q57307" s="118"/>
    </row>
    <row r="57308" spans="16:17">
      <c r="P57308" s="118"/>
      <c r="Q57308" s="118"/>
    </row>
    <row r="57309" spans="16:17">
      <c r="P57309" s="118"/>
      <c r="Q57309" s="118"/>
    </row>
    <row r="57310" spans="16:17">
      <c r="P57310" s="118"/>
      <c r="Q57310" s="118"/>
    </row>
    <row r="57311" spans="16:17">
      <c r="P57311" s="118"/>
      <c r="Q57311" s="118"/>
    </row>
    <row r="57312" spans="16:17">
      <c r="P57312" s="118"/>
      <c r="Q57312" s="118"/>
    </row>
    <row r="57313" spans="16:17">
      <c r="P57313" s="118"/>
      <c r="Q57313" s="118"/>
    </row>
    <row r="57314" spans="16:17">
      <c r="P57314" s="118"/>
      <c r="Q57314" s="118"/>
    </row>
    <row r="57315" spans="16:17">
      <c r="P57315" s="118"/>
      <c r="Q57315" s="118"/>
    </row>
    <row r="57316" spans="16:17">
      <c r="P57316" s="118"/>
      <c r="Q57316" s="118"/>
    </row>
    <row r="57317" spans="16:17">
      <c r="P57317" s="118"/>
      <c r="Q57317" s="118"/>
    </row>
    <row r="57318" spans="16:17">
      <c r="P57318" s="118"/>
      <c r="Q57318" s="118"/>
    </row>
    <row r="57319" spans="16:17">
      <c r="P57319" s="118"/>
      <c r="Q57319" s="118"/>
    </row>
    <row r="57320" spans="16:17">
      <c r="P57320" s="118"/>
      <c r="Q57320" s="118"/>
    </row>
    <row r="57321" spans="16:17">
      <c r="P57321" s="118"/>
      <c r="Q57321" s="118"/>
    </row>
    <row r="57322" spans="16:17">
      <c r="P57322" s="118"/>
      <c r="Q57322" s="118"/>
    </row>
    <row r="57323" spans="16:17">
      <c r="P57323" s="118"/>
      <c r="Q57323" s="118"/>
    </row>
    <row r="57324" spans="16:17">
      <c r="P57324" s="118"/>
      <c r="Q57324" s="118"/>
    </row>
    <row r="57325" spans="16:17">
      <c r="P57325" s="118"/>
      <c r="Q57325" s="118"/>
    </row>
    <row r="57326" spans="16:17">
      <c r="P57326" s="118"/>
      <c r="Q57326" s="118"/>
    </row>
    <row r="57327" spans="16:17">
      <c r="P57327" s="118"/>
      <c r="Q57327" s="118"/>
    </row>
    <row r="57328" spans="16:17">
      <c r="P57328" s="118"/>
      <c r="Q57328" s="118"/>
    </row>
    <row r="57329" spans="16:17">
      <c r="P57329" s="118"/>
      <c r="Q57329" s="118"/>
    </row>
    <row r="57330" spans="16:17">
      <c r="P57330" s="118"/>
      <c r="Q57330" s="118"/>
    </row>
    <row r="57331" spans="16:17">
      <c r="P57331" s="118"/>
      <c r="Q57331" s="118"/>
    </row>
    <row r="57332" spans="16:17">
      <c r="P57332" s="118"/>
      <c r="Q57332" s="118"/>
    </row>
    <row r="57333" spans="16:17">
      <c r="P57333" s="118"/>
      <c r="Q57333" s="118"/>
    </row>
    <row r="57334" spans="16:17">
      <c r="P57334" s="118"/>
      <c r="Q57334" s="118"/>
    </row>
    <row r="57335" spans="16:17">
      <c r="P57335" s="118"/>
      <c r="Q57335" s="118"/>
    </row>
    <row r="57336" spans="16:17">
      <c r="P57336" s="118"/>
      <c r="Q57336" s="118"/>
    </row>
    <row r="57337" spans="16:17">
      <c r="P57337" s="118"/>
      <c r="Q57337" s="118"/>
    </row>
    <row r="57338" spans="16:17">
      <c r="P57338" s="118"/>
      <c r="Q57338" s="118"/>
    </row>
    <row r="57339" spans="16:17">
      <c r="P57339" s="118"/>
      <c r="Q57339" s="118"/>
    </row>
    <row r="57340" spans="16:17">
      <c r="P57340" s="118"/>
      <c r="Q57340" s="118"/>
    </row>
    <row r="57341" spans="16:17">
      <c r="P57341" s="118"/>
      <c r="Q57341" s="118"/>
    </row>
    <row r="57342" spans="16:17">
      <c r="P57342" s="118"/>
      <c r="Q57342" s="118"/>
    </row>
    <row r="57343" spans="16:17">
      <c r="P57343" s="118"/>
      <c r="Q57343" s="118"/>
    </row>
    <row r="57344" spans="16:17">
      <c r="P57344" s="118"/>
      <c r="Q57344" s="118"/>
    </row>
    <row r="57345" spans="16:17">
      <c r="P57345" s="118"/>
      <c r="Q57345" s="118"/>
    </row>
    <row r="57346" spans="16:17">
      <c r="P57346" s="118"/>
      <c r="Q57346" s="118"/>
    </row>
    <row r="57347" spans="16:17">
      <c r="P57347" s="118"/>
      <c r="Q57347" s="118"/>
    </row>
    <row r="57348" spans="16:17">
      <c r="P57348" s="118"/>
      <c r="Q57348" s="118"/>
    </row>
    <row r="57349" spans="16:17">
      <c r="P57349" s="118"/>
      <c r="Q57349" s="118"/>
    </row>
    <row r="57350" spans="16:17">
      <c r="P57350" s="118"/>
      <c r="Q57350" s="118"/>
    </row>
    <row r="57351" spans="16:17">
      <c r="P57351" s="118"/>
      <c r="Q57351" s="118"/>
    </row>
    <row r="57352" spans="16:17">
      <c r="P57352" s="118"/>
      <c r="Q57352" s="118"/>
    </row>
    <row r="57353" spans="16:17">
      <c r="P57353" s="118"/>
      <c r="Q57353" s="118"/>
    </row>
    <row r="57354" spans="16:17">
      <c r="P57354" s="118"/>
      <c r="Q57354" s="118"/>
    </row>
    <row r="57355" spans="16:17">
      <c r="P57355" s="118"/>
      <c r="Q57355" s="118"/>
    </row>
    <row r="57356" spans="16:17">
      <c r="P57356" s="118"/>
      <c r="Q57356" s="118"/>
    </row>
    <row r="57357" spans="16:17">
      <c r="P57357" s="118"/>
      <c r="Q57357" s="118"/>
    </row>
    <row r="57358" spans="16:17">
      <c r="P57358" s="118"/>
      <c r="Q57358" s="118"/>
    </row>
    <row r="57359" spans="16:17">
      <c r="P57359" s="118"/>
      <c r="Q57359" s="118"/>
    </row>
    <row r="57360" spans="16:17">
      <c r="P57360" s="118"/>
      <c r="Q57360" s="118"/>
    </row>
    <row r="57361" spans="16:17">
      <c r="P57361" s="118"/>
      <c r="Q57361" s="118"/>
    </row>
    <row r="57362" spans="16:17">
      <c r="P57362" s="118"/>
      <c r="Q57362" s="118"/>
    </row>
    <row r="57363" spans="16:17">
      <c r="P57363" s="118"/>
      <c r="Q57363" s="118"/>
    </row>
    <row r="57364" spans="16:17">
      <c r="P57364" s="118"/>
      <c r="Q57364" s="118"/>
    </row>
    <row r="57365" spans="16:17">
      <c r="P57365" s="118"/>
      <c r="Q57365" s="118"/>
    </row>
    <row r="57366" spans="16:17">
      <c r="P57366" s="118"/>
      <c r="Q57366" s="118"/>
    </row>
    <row r="57367" spans="16:17">
      <c r="P57367" s="118"/>
      <c r="Q57367" s="118"/>
    </row>
    <row r="57368" spans="16:17">
      <c r="P57368" s="118"/>
      <c r="Q57368" s="118"/>
    </row>
    <row r="57369" spans="16:17">
      <c r="P57369" s="118"/>
      <c r="Q57369" s="118"/>
    </row>
    <row r="57370" spans="16:17">
      <c r="P57370" s="118"/>
      <c r="Q57370" s="118"/>
    </row>
    <row r="57371" spans="16:17">
      <c r="P57371" s="118"/>
      <c r="Q57371" s="118"/>
    </row>
    <row r="57372" spans="16:17">
      <c r="P57372" s="118"/>
      <c r="Q57372" s="118"/>
    </row>
    <row r="57373" spans="16:17">
      <c r="P57373" s="118"/>
      <c r="Q57373" s="118"/>
    </row>
    <row r="57374" spans="16:17">
      <c r="P57374" s="118"/>
      <c r="Q57374" s="118"/>
    </row>
    <row r="57375" spans="16:17">
      <c r="P57375" s="118"/>
      <c r="Q57375" s="118"/>
    </row>
    <row r="57376" spans="16:17">
      <c r="P57376" s="118"/>
      <c r="Q57376" s="118"/>
    </row>
    <row r="57377" spans="16:17">
      <c r="P57377" s="118"/>
      <c r="Q57377" s="118"/>
    </row>
    <row r="57378" spans="16:17">
      <c r="P57378" s="118"/>
      <c r="Q57378" s="118"/>
    </row>
    <row r="57379" spans="16:17">
      <c r="P57379" s="118"/>
      <c r="Q57379" s="118"/>
    </row>
    <row r="57380" spans="16:17">
      <c r="P57380" s="118"/>
      <c r="Q57380" s="118"/>
    </row>
    <row r="57381" spans="16:17">
      <c r="P57381" s="118"/>
      <c r="Q57381" s="118"/>
    </row>
    <row r="57382" spans="16:17">
      <c r="P57382" s="118"/>
      <c r="Q57382" s="118"/>
    </row>
    <row r="57383" spans="16:17">
      <c r="P57383" s="118"/>
      <c r="Q57383" s="118"/>
    </row>
    <row r="57384" spans="16:17">
      <c r="P57384" s="118"/>
      <c r="Q57384" s="118"/>
    </row>
    <row r="57385" spans="16:17">
      <c r="P57385" s="118"/>
      <c r="Q57385" s="118"/>
    </row>
    <row r="57386" spans="16:17">
      <c r="P57386" s="118"/>
      <c r="Q57386" s="118"/>
    </row>
    <row r="57387" spans="16:17">
      <c r="P57387" s="118"/>
      <c r="Q57387" s="118"/>
    </row>
    <row r="57388" spans="16:17">
      <c r="P57388" s="118"/>
      <c r="Q57388" s="118"/>
    </row>
    <row r="57389" spans="16:17">
      <c r="P57389" s="118"/>
      <c r="Q57389" s="118"/>
    </row>
    <row r="57390" spans="16:17">
      <c r="P57390" s="118"/>
      <c r="Q57390" s="118"/>
    </row>
    <row r="57391" spans="16:17">
      <c r="P57391" s="118"/>
      <c r="Q57391" s="118"/>
    </row>
    <row r="57392" spans="16:17">
      <c r="P57392" s="118"/>
      <c r="Q57392" s="118"/>
    </row>
    <row r="57393" spans="16:17">
      <c r="P57393" s="118"/>
      <c r="Q57393" s="118"/>
    </row>
    <row r="57394" spans="16:17">
      <c r="P57394" s="118"/>
      <c r="Q57394" s="118"/>
    </row>
    <row r="57395" spans="16:17">
      <c r="P57395" s="118"/>
      <c r="Q57395" s="118"/>
    </row>
    <row r="57396" spans="16:17">
      <c r="P57396" s="118"/>
      <c r="Q57396" s="118"/>
    </row>
    <row r="57397" spans="16:17">
      <c r="P57397" s="118"/>
      <c r="Q57397" s="118"/>
    </row>
    <row r="57398" spans="16:17">
      <c r="P57398" s="118"/>
      <c r="Q57398" s="118"/>
    </row>
    <row r="57399" spans="16:17">
      <c r="P57399" s="118"/>
      <c r="Q57399" s="118"/>
    </row>
    <row r="57400" spans="16:17">
      <c r="P57400" s="118"/>
      <c r="Q57400" s="118"/>
    </row>
    <row r="57401" spans="16:17">
      <c r="P57401" s="118"/>
      <c r="Q57401" s="118"/>
    </row>
    <row r="57402" spans="16:17">
      <c r="P57402" s="118"/>
      <c r="Q57402" s="118"/>
    </row>
    <row r="57403" spans="16:17">
      <c r="P57403" s="118"/>
      <c r="Q57403" s="118"/>
    </row>
    <row r="57404" spans="16:17">
      <c r="P57404" s="118"/>
      <c r="Q57404" s="118"/>
    </row>
    <row r="57405" spans="16:17">
      <c r="P57405" s="118"/>
      <c r="Q57405" s="118"/>
    </row>
    <row r="57406" spans="16:17">
      <c r="P57406" s="118"/>
      <c r="Q57406" s="118"/>
    </row>
    <row r="57407" spans="16:17">
      <c r="P57407" s="118"/>
      <c r="Q57407" s="118"/>
    </row>
    <row r="57408" spans="16:17">
      <c r="P57408" s="118"/>
      <c r="Q57408" s="118"/>
    </row>
    <row r="57409" spans="16:17">
      <c r="P57409" s="118"/>
      <c r="Q57409" s="118"/>
    </row>
    <row r="57410" spans="16:17">
      <c r="P57410" s="118"/>
      <c r="Q57410" s="118"/>
    </row>
    <row r="57411" spans="16:17">
      <c r="P57411" s="118"/>
      <c r="Q57411" s="118"/>
    </row>
    <row r="57412" spans="16:17">
      <c r="P57412" s="118"/>
      <c r="Q57412" s="118"/>
    </row>
    <row r="57413" spans="16:17">
      <c r="P57413" s="118"/>
      <c r="Q57413" s="118"/>
    </row>
    <row r="57414" spans="16:17">
      <c r="P57414" s="118"/>
      <c r="Q57414" s="118"/>
    </row>
    <row r="57415" spans="16:17">
      <c r="P57415" s="118"/>
      <c r="Q57415" s="118"/>
    </row>
    <row r="57416" spans="16:17">
      <c r="P57416" s="118"/>
      <c r="Q57416" s="118"/>
    </row>
    <row r="57417" spans="16:17">
      <c r="P57417" s="118"/>
      <c r="Q57417" s="118"/>
    </row>
    <row r="57418" spans="16:17">
      <c r="P57418" s="118"/>
      <c r="Q57418" s="118"/>
    </row>
    <row r="57419" spans="16:17">
      <c r="P57419" s="118"/>
      <c r="Q57419" s="118"/>
    </row>
    <row r="57420" spans="16:17">
      <c r="P57420" s="118"/>
      <c r="Q57420" s="118"/>
    </row>
    <row r="57421" spans="16:17">
      <c r="P57421" s="118"/>
      <c r="Q57421" s="118"/>
    </row>
    <row r="57422" spans="16:17">
      <c r="P57422" s="118"/>
      <c r="Q57422" s="118"/>
    </row>
    <row r="57423" spans="16:17">
      <c r="P57423" s="118"/>
      <c r="Q57423" s="118"/>
    </row>
    <row r="57424" spans="16:17">
      <c r="P57424" s="118"/>
      <c r="Q57424" s="118"/>
    </row>
    <row r="57425" spans="16:17">
      <c r="P57425" s="118"/>
      <c r="Q57425" s="118"/>
    </row>
    <row r="57426" spans="16:17">
      <c r="P57426" s="118"/>
      <c r="Q57426" s="118"/>
    </row>
    <row r="57427" spans="16:17">
      <c r="P57427" s="118"/>
      <c r="Q57427" s="118"/>
    </row>
    <row r="57428" spans="16:17">
      <c r="P57428" s="118"/>
      <c r="Q57428" s="118"/>
    </row>
    <row r="57429" spans="16:17">
      <c r="P57429" s="118"/>
      <c r="Q57429" s="118"/>
    </row>
    <row r="57430" spans="16:17">
      <c r="P57430" s="118"/>
      <c r="Q57430" s="118"/>
    </row>
    <row r="57431" spans="16:17">
      <c r="P57431" s="118"/>
      <c r="Q57431" s="118"/>
    </row>
    <row r="57432" spans="16:17">
      <c r="P57432" s="118"/>
      <c r="Q57432" s="118"/>
    </row>
    <row r="57433" spans="16:17">
      <c r="P57433" s="118"/>
      <c r="Q57433" s="118"/>
    </row>
    <row r="57434" spans="16:17">
      <c r="P57434" s="118"/>
      <c r="Q57434" s="118"/>
    </row>
    <row r="57435" spans="16:17">
      <c r="P57435" s="118"/>
      <c r="Q57435" s="118"/>
    </row>
    <row r="57436" spans="16:17">
      <c r="P57436" s="118"/>
      <c r="Q57436" s="118"/>
    </row>
    <row r="57437" spans="16:17">
      <c r="P57437" s="118"/>
      <c r="Q57437" s="118"/>
    </row>
    <row r="57438" spans="16:17">
      <c r="P57438" s="118"/>
      <c r="Q57438" s="118"/>
    </row>
    <row r="57439" spans="16:17">
      <c r="P57439" s="118"/>
      <c r="Q57439" s="118"/>
    </row>
    <row r="57440" spans="16:17">
      <c r="P57440" s="118"/>
      <c r="Q57440" s="118"/>
    </row>
    <row r="57441" spans="16:17">
      <c r="P57441" s="118"/>
      <c r="Q57441" s="118"/>
    </row>
    <row r="57442" spans="16:17">
      <c r="P57442" s="118"/>
      <c r="Q57442" s="118"/>
    </row>
    <row r="57443" spans="16:17">
      <c r="P57443" s="118"/>
      <c r="Q57443" s="118"/>
    </row>
    <row r="57444" spans="16:17">
      <c r="P57444" s="118"/>
      <c r="Q57444" s="118"/>
    </row>
    <row r="57445" spans="16:17">
      <c r="P57445" s="118"/>
      <c r="Q57445" s="118"/>
    </row>
    <row r="57446" spans="16:17">
      <c r="P57446" s="118"/>
      <c r="Q57446" s="118"/>
    </row>
    <row r="57447" spans="16:17">
      <c r="P57447" s="118"/>
      <c r="Q57447" s="118"/>
    </row>
    <row r="57448" spans="16:17">
      <c r="P57448" s="118"/>
      <c r="Q57448" s="118"/>
    </row>
    <row r="57449" spans="16:17">
      <c r="P57449" s="118"/>
      <c r="Q57449" s="118"/>
    </row>
    <row r="57450" spans="16:17">
      <c r="P57450" s="118"/>
      <c r="Q57450" s="118"/>
    </row>
    <row r="57451" spans="16:17">
      <c r="P57451" s="118"/>
      <c r="Q57451" s="118"/>
    </row>
    <row r="57452" spans="16:17">
      <c r="P57452" s="118"/>
      <c r="Q57452" s="118"/>
    </row>
    <row r="57453" spans="16:17">
      <c r="P57453" s="118"/>
      <c r="Q57453" s="118"/>
    </row>
    <row r="57454" spans="16:17">
      <c r="P57454" s="118"/>
      <c r="Q57454" s="118"/>
    </row>
    <row r="57455" spans="16:17">
      <c r="P57455" s="118"/>
      <c r="Q57455" s="118"/>
    </row>
    <row r="57456" spans="16:17">
      <c r="P57456" s="118"/>
      <c r="Q57456" s="118"/>
    </row>
    <row r="57457" spans="16:17">
      <c r="P57457" s="118"/>
      <c r="Q57457" s="118"/>
    </row>
    <row r="57458" spans="16:17">
      <c r="P57458" s="118"/>
      <c r="Q57458" s="118"/>
    </row>
    <row r="57459" spans="16:17">
      <c r="P57459" s="118"/>
      <c r="Q57459" s="118"/>
    </row>
    <row r="57460" spans="16:17">
      <c r="P57460" s="118"/>
      <c r="Q57460" s="118"/>
    </row>
    <row r="57461" spans="16:17">
      <c r="P57461" s="118"/>
      <c r="Q57461" s="118"/>
    </row>
    <row r="57462" spans="16:17">
      <c r="P57462" s="118"/>
      <c r="Q57462" s="118"/>
    </row>
    <row r="57463" spans="16:17">
      <c r="P57463" s="118"/>
      <c r="Q57463" s="118"/>
    </row>
    <row r="57464" spans="16:17">
      <c r="P57464" s="118"/>
      <c r="Q57464" s="118"/>
    </row>
    <row r="57465" spans="16:17">
      <c r="P57465" s="118"/>
      <c r="Q57465" s="118"/>
    </row>
    <row r="57466" spans="16:17">
      <c r="P57466" s="118"/>
      <c r="Q57466" s="118"/>
    </row>
    <row r="57467" spans="16:17">
      <c r="P57467" s="118"/>
      <c r="Q57467" s="118"/>
    </row>
    <row r="57468" spans="16:17">
      <c r="P57468" s="118"/>
      <c r="Q57468" s="118"/>
    </row>
    <row r="57469" spans="16:17">
      <c r="P57469" s="118"/>
      <c r="Q57469" s="118"/>
    </row>
    <row r="57470" spans="16:17">
      <c r="P57470" s="118"/>
      <c r="Q57470" s="118"/>
    </row>
    <row r="57471" spans="16:17">
      <c r="P57471" s="118"/>
      <c r="Q57471" s="118"/>
    </row>
    <row r="57472" spans="16:17">
      <c r="P57472" s="118"/>
      <c r="Q57472" s="118"/>
    </row>
    <row r="57473" spans="16:17">
      <c r="P57473" s="118"/>
      <c r="Q57473" s="118"/>
    </row>
    <row r="57474" spans="16:17">
      <c r="P57474" s="118"/>
      <c r="Q57474" s="118"/>
    </row>
    <row r="57475" spans="16:17">
      <c r="P57475" s="118"/>
      <c r="Q57475" s="118"/>
    </row>
    <row r="57476" spans="16:17">
      <c r="P57476" s="118"/>
      <c r="Q57476" s="118"/>
    </row>
    <row r="57477" spans="16:17">
      <c r="P57477" s="118"/>
      <c r="Q57477" s="118"/>
    </row>
    <row r="57478" spans="16:17">
      <c r="P57478" s="118"/>
      <c r="Q57478" s="118"/>
    </row>
    <row r="57479" spans="16:17">
      <c r="P57479" s="118"/>
      <c r="Q57479" s="118"/>
    </row>
    <row r="57480" spans="16:17">
      <c r="P57480" s="118"/>
      <c r="Q57480" s="118"/>
    </row>
    <row r="57481" spans="16:17">
      <c r="P57481" s="118"/>
      <c r="Q57481" s="118"/>
    </row>
    <row r="57482" spans="16:17">
      <c r="P57482" s="118"/>
      <c r="Q57482" s="118"/>
    </row>
    <row r="57483" spans="16:17">
      <c r="P57483" s="118"/>
      <c r="Q57483" s="118"/>
    </row>
    <row r="57484" spans="16:17">
      <c r="P57484" s="118"/>
      <c r="Q57484" s="118"/>
    </row>
    <row r="57485" spans="16:17">
      <c r="P57485" s="118"/>
      <c r="Q57485" s="118"/>
    </row>
    <row r="57486" spans="16:17">
      <c r="P57486" s="118"/>
      <c r="Q57486" s="118"/>
    </row>
    <row r="57487" spans="16:17">
      <c r="P57487" s="118"/>
      <c r="Q57487" s="118"/>
    </row>
    <row r="57488" spans="16:17">
      <c r="P57488" s="118"/>
      <c r="Q57488" s="118"/>
    </row>
    <row r="57489" spans="16:17">
      <c r="P57489" s="118"/>
      <c r="Q57489" s="118"/>
    </row>
    <row r="57490" spans="16:17">
      <c r="P57490" s="118"/>
      <c r="Q57490" s="118"/>
    </row>
    <row r="57491" spans="16:17">
      <c r="P57491" s="118"/>
      <c r="Q57491" s="118"/>
    </row>
    <row r="57492" spans="16:17">
      <c r="P57492" s="118"/>
      <c r="Q57492" s="118"/>
    </row>
    <row r="57493" spans="16:17">
      <c r="P57493" s="118"/>
      <c r="Q57493" s="118"/>
    </row>
    <row r="57494" spans="16:17">
      <c r="P57494" s="118"/>
      <c r="Q57494" s="118"/>
    </row>
    <row r="57495" spans="16:17">
      <c r="P57495" s="118"/>
      <c r="Q57495" s="118"/>
    </row>
    <row r="57496" spans="16:17">
      <c r="P57496" s="118"/>
      <c r="Q57496" s="118"/>
    </row>
    <row r="57497" spans="16:17">
      <c r="P57497" s="118"/>
      <c r="Q57497" s="118"/>
    </row>
    <row r="57498" spans="16:17">
      <c r="P57498" s="118"/>
      <c r="Q57498" s="118"/>
    </row>
    <row r="57499" spans="16:17">
      <c r="P57499" s="118"/>
      <c r="Q57499" s="118"/>
    </row>
    <row r="57500" spans="16:17">
      <c r="P57500" s="118"/>
      <c r="Q57500" s="118"/>
    </row>
    <row r="57501" spans="16:17">
      <c r="P57501" s="118"/>
      <c r="Q57501" s="118"/>
    </row>
    <row r="57502" spans="16:17">
      <c r="P57502" s="118"/>
      <c r="Q57502" s="118"/>
    </row>
    <row r="57503" spans="16:17">
      <c r="P57503" s="118"/>
      <c r="Q57503" s="118"/>
    </row>
    <row r="57504" spans="16:17">
      <c r="P57504" s="118"/>
      <c r="Q57504" s="118"/>
    </row>
    <row r="57505" spans="16:17">
      <c r="P57505" s="118"/>
      <c r="Q57505" s="118"/>
    </row>
    <row r="57506" spans="16:17">
      <c r="P57506" s="118"/>
      <c r="Q57506" s="118"/>
    </row>
    <row r="57507" spans="16:17">
      <c r="P57507" s="118"/>
      <c r="Q57507" s="118"/>
    </row>
    <row r="57508" spans="16:17">
      <c r="P57508" s="118"/>
      <c r="Q57508" s="118"/>
    </row>
    <row r="57509" spans="16:17">
      <c r="P57509" s="118"/>
      <c r="Q57509" s="118"/>
    </row>
    <row r="57510" spans="16:17">
      <c r="P57510" s="118"/>
      <c r="Q57510" s="118"/>
    </row>
    <row r="57511" spans="16:17">
      <c r="P57511" s="118"/>
      <c r="Q57511" s="118"/>
    </row>
    <row r="57512" spans="16:17">
      <c r="P57512" s="118"/>
      <c r="Q57512" s="118"/>
    </row>
    <row r="57513" spans="16:17">
      <c r="P57513" s="118"/>
      <c r="Q57513" s="118"/>
    </row>
    <row r="57514" spans="16:17">
      <c r="P57514" s="118"/>
      <c r="Q57514" s="118"/>
    </row>
    <row r="57515" spans="16:17">
      <c r="P57515" s="118"/>
      <c r="Q57515" s="118"/>
    </row>
    <row r="57516" spans="16:17">
      <c r="P57516" s="118"/>
      <c r="Q57516" s="118"/>
    </row>
    <row r="57517" spans="16:17">
      <c r="P57517" s="118"/>
      <c r="Q57517" s="118"/>
    </row>
    <row r="57518" spans="16:17">
      <c r="P57518" s="118"/>
      <c r="Q57518" s="118"/>
    </row>
    <row r="57519" spans="16:17">
      <c r="P57519" s="118"/>
      <c r="Q57519" s="118"/>
    </row>
    <row r="57520" spans="16:17">
      <c r="P57520" s="118"/>
      <c r="Q57520" s="118"/>
    </row>
    <row r="57521" spans="16:17">
      <c r="P57521" s="118"/>
      <c r="Q57521" s="118"/>
    </row>
    <row r="57522" spans="16:17">
      <c r="P57522" s="118"/>
      <c r="Q57522" s="118"/>
    </row>
    <row r="57523" spans="16:17">
      <c r="P57523" s="118"/>
      <c r="Q57523" s="118"/>
    </row>
    <row r="57524" spans="16:17">
      <c r="P57524" s="118"/>
      <c r="Q57524" s="118"/>
    </row>
    <row r="57525" spans="16:17">
      <c r="P57525" s="118"/>
      <c r="Q57525" s="118"/>
    </row>
    <row r="57526" spans="16:17">
      <c r="P57526" s="118"/>
      <c r="Q57526" s="118"/>
    </row>
    <row r="57527" spans="16:17">
      <c r="P57527" s="118"/>
      <c r="Q57527" s="118"/>
    </row>
    <row r="57528" spans="16:17">
      <c r="P57528" s="118"/>
      <c r="Q57528" s="118"/>
    </row>
    <row r="57529" spans="16:17">
      <c r="P57529" s="118"/>
      <c r="Q57529" s="118"/>
    </row>
    <row r="57530" spans="16:17">
      <c r="P57530" s="118"/>
      <c r="Q57530" s="118"/>
    </row>
    <row r="57531" spans="16:17">
      <c r="P57531" s="118"/>
      <c r="Q57531" s="118"/>
    </row>
    <row r="57532" spans="16:17">
      <c r="P57532" s="118"/>
      <c r="Q57532" s="118"/>
    </row>
    <row r="57533" spans="16:17">
      <c r="P57533" s="118"/>
      <c r="Q57533" s="118"/>
    </row>
    <row r="57534" spans="16:17">
      <c r="P57534" s="118"/>
      <c r="Q57534" s="118"/>
    </row>
    <row r="57535" spans="16:17">
      <c r="P57535" s="118"/>
      <c r="Q57535" s="118"/>
    </row>
    <row r="57536" spans="16:17">
      <c r="P57536" s="118"/>
      <c r="Q57536" s="118"/>
    </row>
    <row r="57537" spans="16:17">
      <c r="P57537" s="118"/>
      <c r="Q57537" s="118"/>
    </row>
    <row r="57538" spans="16:17">
      <c r="P57538" s="118"/>
      <c r="Q57538" s="118"/>
    </row>
    <row r="57539" spans="16:17">
      <c r="P57539" s="118"/>
      <c r="Q57539" s="118"/>
    </row>
    <row r="57540" spans="16:17">
      <c r="P57540" s="118"/>
      <c r="Q57540" s="118"/>
    </row>
    <row r="57541" spans="16:17">
      <c r="P57541" s="118"/>
      <c r="Q57541" s="118"/>
    </row>
    <row r="57542" spans="16:17">
      <c r="P57542" s="118"/>
      <c r="Q57542" s="118"/>
    </row>
    <row r="57543" spans="16:17">
      <c r="P57543" s="118"/>
      <c r="Q57543" s="118"/>
    </row>
    <row r="57544" spans="16:17">
      <c r="P57544" s="118"/>
      <c r="Q57544" s="118"/>
    </row>
    <row r="57545" spans="16:17">
      <c r="P57545" s="118"/>
      <c r="Q57545" s="118"/>
    </row>
    <row r="57546" spans="16:17">
      <c r="P57546" s="118"/>
      <c r="Q57546" s="118"/>
    </row>
    <row r="57547" spans="16:17">
      <c r="P57547" s="118"/>
      <c r="Q57547" s="118"/>
    </row>
    <row r="57548" spans="16:17">
      <c r="P57548" s="118"/>
      <c r="Q57548" s="118"/>
    </row>
    <row r="57549" spans="16:17">
      <c r="P57549" s="118"/>
      <c r="Q57549" s="118"/>
    </row>
    <row r="57550" spans="16:17">
      <c r="P57550" s="118"/>
      <c r="Q57550" s="118"/>
    </row>
    <row r="57551" spans="16:17">
      <c r="P57551" s="118"/>
      <c r="Q57551" s="118"/>
    </row>
    <row r="57552" spans="16:17">
      <c r="P57552" s="118"/>
      <c r="Q57552" s="118"/>
    </row>
    <row r="57553" spans="16:17">
      <c r="P57553" s="118"/>
      <c r="Q57553" s="118"/>
    </row>
    <row r="57554" spans="16:17">
      <c r="P57554" s="118"/>
      <c r="Q57554" s="118"/>
    </row>
    <row r="57555" spans="16:17">
      <c r="P57555" s="118"/>
      <c r="Q57555" s="118"/>
    </row>
    <row r="57556" spans="16:17">
      <c r="P57556" s="118"/>
      <c r="Q57556" s="118"/>
    </row>
    <row r="57557" spans="16:17">
      <c r="P57557" s="118"/>
      <c r="Q57557" s="118"/>
    </row>
    <row r="57558" spans="16:17">
      <c r="P57558" s="118"/>
      <c r="Q57558" s="118"/>
    </row>
    <row r="57559" spans="16:17">
      <c r="P57559" s="118"/>
      <c r="Q57559" s="118"/>
    </row>
    <row r="57560" spans="16:17">
      <c r="P57560" s="118"/>
      <c r="Q57560" s="118"/>
    </row>
    <row r="57561" spans="16:17">
      <c r="P57561" s="118"/>
      <c r="Q57561" s="118"/>
    </row>
    <row r="57562" spans="16:17">
      <c r="P57562" s="118"/>
      <c r="Q57562" s="118"/>
    </row>
    <row r="57563" spans="16:17">
      <c r="P57563" s="118"/>
      <c r="Q57563" s="118"/>
    </row>
    <row r="57564" spans="16:17">
      <c r="P57564" s="118"/>
      <c r="Q57564" s="118"/>
    </row>
    <row r="57565" spans="16:17">
      <c r="P57565" s="118"/>
      <c r="Q57565" s="118"/>
    </row>
    <row r="57566" spans="16:17">
      <c r="P57566" s="118"/>
      <c r="Q57566" s="118"/>
    </row>
    <row r="57567" spans="16:17">
      <c r="P57567" s="118"/>
      <c r="Q57567" s="118"/>
    </row>
    <row r="57568" spans="16:17">
      <c r="P57568" s="118"/>
      <c r="Q57568" s="118"/>
    </row>
    <row r="57569" spans="16:17">
      <c r="P57569" s="118"/>
      <c r="Q57569" s="118"/>
    </row>
    <row r="57570" spans="16:17">
      <c r="P57570" s="118"/>
      <c r="Q57570" s="118"/>
    </row>
    <row r="57571" spans="16:17">
      <c r="P57571" s="118"/>
      <c r="Q57571" s="118"/>
    </row>
    <row r="57572" spans="16:17">
      <c r="P57572" s="118"/>
      <c r="Q57572" s="118"/>
    </row>
    <row r="57573" spans="16:17">
      <c r="P57573" s="118"/>
      <c r="Q57573" s="118"/>
    </row>
    <row r="57574" spans="16:17">
      <c r="P57574" s="118"/>
      <c r="Q57574" s="118"/>
    </row>
    <row r="57575" spans="16:17">
      <c r="P57575" s="118"/>
      <c r="Q57575" s="118"/>
    </row>
    <row r="57576" spans="16:17">
      <c r="P57576" s="118"/>
      <c r="Q57576" s="118"/>
    </row>
    <row r="57577" spans="16:17">
      <c r="P57577" s="118"/>
      <c r="Q57577" s="118"/>
    </row>
    <row r="57578" spans="16:17">
      <c r="P57578" s="118"/>
      <c r="Q57578" s="118"/>
    </row>
    <row r="57579" spans="16:17">
      <c r="P57579" s="118"/>
      <c r="Q57579" s="118"/>
    </row>
    <row r="57580" spans="16:17">
      <c r="P57580" s="118"/>
      <c r="Q57580" s="118"/>
    </row>
    <row r="57581" spans="16:17">
      <c r="P57581" s="118"/>
      <c r="Q57581" s="118"/>
    </row>
    <row r="57582" spans="16:17">
      <c r="P57582" s="118"/>
      <c r="Q57582" s="118"/>
    </row>
    <row r="57583" spans="16:17">
      <c r="P57583" s="118"/>
      <c r="Q57583" s="118"/>
    </row>
    <row r="57584" spans="16:17">
      <c r="P57584" s="118"/>
      <c r="Q57584" s="118"/>
    </row>
    <row r="57585" spans="16:17">
      <c r="P57585" s="118"/>
      <c r="Q57585" s="118"/>
    </row>
    <row r="57586" spans="16:17">
      <c r="P57586" s="118"/>
      <c r="Q57586" s="118"/>
    </row>
    <row r="57587" spans="16:17">
      <c r="P57587" s="118"/>
      <c r="Q57587" s="118"/>
    </row>
    <row r="57588" spans="16:17">
      <c r="P57588" s="118"/>
      <c r="Q57588" s="118"/>
    </row>
    <row r="57589" spans="16:17">
      <c r="P57589" s="118"/>
      <c r="Q57589" s="118"/>
    </row>
    <row r="57590" spans="16:17">
      <c r="P57590" s="118"/>
      <c r="Q57590" s="118"/>
    </row>
    <row r="57591" spans="16:17">
      <c r="P57591" s="118"/>
      <c r="Q57591" s="118"/>
    </row>
    <row r="57592" spans="16:17">
      <c r="P57592" s="118"/>
      <c r="Q57592" s="118"/>
    </row>
    <row r="57593" spans="16:17">
      <c r="P57593" s="118"/>
      <c r="Q57593" s="118"/>
    </row>
    <row r="57594" spans="16:17">
      <c r="P57594" s="118"/>
      <c r="Q57594" s="118"/>
    </row>
    <row r="57595" spans="16:17">
      <c r="P57595" s="118"/>
      <c r="Q57595" s="118"/>
    </row>
    <row r="57596" spans="16:17">
      <c r="P57596" s="118"/>
      <c r="Q57596" s="118"/>
    </row>
    <row r="57597" spans="16:17">
      <c r="P57597" s="118"/>
      <c r="Q57597" s="118"/>
    </row>
    <row r="57598" spans="16:17">
      <c r="P57598" s="118"/>
      <c r="Q57598" s="118"/>
    </row>
    <row r="57599" spans="16:17">
      <c r="P57599" s="118"/>
      <c r="Q57599" s="118"/>
    </row>
    <row r="57600" spans="16:17">
      <c r="P57600" s="118"/>
      <c r="Q57600" s="118"/>
    </row>
    <row r="57601" spans="16:17">
      <c r="P57601" s="118"/>
      <c r="Q57601" s="118"/>
    </row>
    <row r="57602" spans="16:17">
      <c r="P57602" s="118"/>
      <c r="Q57602" s="118"/>
    </row>
    <row r="57603" spans="16:17">
      <c r="P57603" s="118"/>
      <c r="Q57603" s="118"/>
    </row>
    <row r="57604" spans="16:17">
      <c r="P57604" s="118"/>
      <c r="Q57604" s="118"/>
    </row>
    <row r="57605" spans="16:17">
      <c r="P57605" s="118"/>
      <c r="Q57605" s="118"/>
    </row>
    <row r="57606" spans="16:17">
      <c r="P57606" s="118"/>
      <c r="Q57606" s="118"/>
    </row>
    <row r="57607" spans="16:17">
      <c r="P57607" s="118"/>
      <c r="Q57607" s="118"/>
    </row>
    <row r="57608" spans="16:17">
      <c r="P57608" s="118"/>
      <c r="Q57608" s="118"/>
    </row>
    <row r="57609" spans="16:17">
      <c r="P57609" s="118"/>
      <c r="Q57609" s="118"/>
    </row>
    <row r="57610" spans="16:17">
      <c r="P57610" s="118"/>
      <c r="Q57610" s="118"/>
    </row>
    <row r="57611" spans="16:17">
      <c r="P57611" s="118"/>
      <c r="Q57611" s="118"/>
    </row>
    <row r="57612" spans="16:17">
      <c r="P57612" s="118"/>
      <c r="Q57612" s="118"/>
    </row>
    <row r="57613" spans="16:17">
      <c r="P57613" s="118"/>
      <c r="Q57613" s="118"/>
    </row>
    <row r="57614" spans="16:17">
      <c r="P57614" s="118"/>
      <c r="Q57614" s="118"/>
    </row>
    <row r="57615" spans="16:17">
      <c r="P57615" s="118"/>
      <c r="Q57615" s="118"/>
    </row>
    <row r="57616" spans="16:17">
      <c r="P57616" s="118"/>
      <c r="Q57616" s="118"/>
    </row>
    <row r="57617" spans="16:17">
      <c r="P57617" s="118"/>
      <c r="Q57617" s="118"/>
    </row>
    <row r="57618" spans="16:17">
      <c r="P57618" s="118"/>
      <c r="Q57618" s="118"/>
    </row>
    <row r="57619" spans="16:17">
      <c r="P57619" s="118"/>
      <c r="Q57619" s="118"/>
    </row>
    <row r="57620" spans="16:17">
      <c r="P57620" s="118"/>
      <c r="Q57620" s="118"/>
    </row>
    <row r="57621" spans="16:17">
      <c r="P57621" s="118"/>
      <c r="Q57621" s="118"/>
    </row>
    <row r="57622" spans="16:17">
      <c r="P57622" s="118"/>
      <c r="Q57622" s="118"/>
    </row>
    <row r="57623" spans="16:17">
      <c r="P57623" s="118"/>
      <c r="Q57623" s="118"/>
    </row>
    <row r="57624" spans="16:17">
      <c r="P57624" s="118"/>
      <c r="Q57624" s="118"/>
    </row>
    <row r="57625" spans="16:17">
      <c r="P57625" s="118"/>
      <c r="Q57625" s="118"/>
    </row>
    <row r="57626" spans="16:17">
      <c r="P57626" s="118"/>
      <c r="Q57626" s="118"/>
    </row>
    <row r="57627" spans="16:17">
      <c r="P57627" s="118"/>
      <c r="Q57627" s="118"/>
    </row>
    <row r="57628" spans="16:17">
      <c r="P57628" s="118"/>
      <c r="Q57628" s="118"/>
    </row>
    <row r="57629" spans="16:17">
      <c r="P57629" s="118"/>
      <c r="Q57629" s="118"/>
    </row>
    <row r="57630" spans="16:17">
      <c r="P57630" s="118"/>
      <c r="Q57630" s="118"/>
    </row>
    <row r="57631" spans="16:17">
      <c r="P57631" s="118"/>
      <c r="Q57631" s="118"/>
    </row>
    <row r="57632" spans="16:17">
      <c r="P57632" s="118"/>
      <c r="Q57632" s="118"/>
    </row>
    <row r="57633" spans="16:17">
      <c r="P57633" s="118"/>
      <c r="Q57633" s="118"/>
    </row>
    <row r="57634" spans="16:17">
      <c r="P57634" s="118"/>
      <c r="Q57634" s="118"/>
    </row>
    <row r="57635" spans="16:17">
      <c r="P57635" s="118"/>
      <c r="Q57635" s="118"/>
    </row>
    <row r="57636" spans="16:17">
      <c r="P57636" s="118"/>
      <c r="Q57636" s="118"/>
    </row>
    <row r="57637" spans="16:17">
      <c r="P57637" s="118"/>
      <c r="Q57637" s="118"/>
    </row>
    <row r="57638" spans="16:17">
      <c r="P57638" s="118"/>
      <c r="Q57638" s="118"/>
    </row>
    <row r="57639" spans="16:17">
      <c r="P57639" s="118"/>
      <c r="Q57639" s="118"/>
    </row>
    <row r="57640" spans="16:17">
      <c r="P57640" s="118"/>
      <c r="Q57640" s="118"/>
    </row>
    <row r="57641" spans="16:17">
      <c r="P57641" s="118"/>
      <c r="Q57641" s="118"/>
    </row>
    <row r="57642" spans="16:17">
      <c r="P57642" s="118"/>
      <c r="Q57642" s="118"/>
    </row>
    <row r="57643" spans="16:17">
      <c r="P57643" s="118"/>
      <c r="Q57643" s="118"/>
    </row>
    <row r="57644" spans="16:17">
      <c r="P57644" s="118"/>
      <c r="Q57644" s="118"/>
    </row>
    <row r="57645" spans="16:17">
      <c r="P57645" s="118"/>
      <c r="Q57645" s="118"/>
    </row>
    <row r="57646" spans="16:17">
      <c r="P57646" s="118"/>
      <c r="Q57646" s="118"/>
    </row>
    <row r="57647" spans="16:17">
      <c r="P57647" s="118"/>
      <c r="Q57647" s="118"/>
    </row>
    <row r="57648" spans="16:17">
      <c r="P57648" s="118"/>
      <c r="Q57648" s="118"/>
    </row>
    <row r="57649" spans="16:17">
      <c r="P57649" s="118"/>
      <c r="Q57649" s="118"/>
    </row>
    <row r="57650" spans="16:17">
      <c r="P57650" s="118"/>
      <c r="Q57650" s="118"/>
    </row>
    <row r="57651" spans="16:17">
      <c r="P57651" s="118"/>
      <c r="Q57651" s="118"/>
    </row>
    <row r="57652" spans="16:17">
      <c r="P57652" s="118"/>
      <c r="Q57652" s="118"/>
    </row>
    <row r="57653" spans="16:17">
      <c r="P57653" s="118"/>
      <c r="Q57653" s="118"/>
    </row>
    <row r="57654" spans="16:17">
      <c r="P57654" s="118"/>
      <c r="Q57654" s="118"/>
    </row>
    <row r="57655" spans="16:17">
      <c r="P57655" s="118"/>
      <c r="Q57655" s="118"/>
    </row>
    <row r="57656" spans="16:17">
      <c r="P57656" s="118"/>
      <c r="Q57656" s="118"/>
    </row>
    <row r="57657" spans="16:17">
      <c r="P57657" s="118"/>
      <c r="Q57657" s="118"/>
    </row>
    <row r="57658" spans="16:17">
      <c r="P57658" s="118"/>
      <c r="Q57658" s="118"/>
    </row>
    <row r="57659" spans="16:17">
      <c r="P57659" s="118"/>
      <c r="Q57659" s="118"/>
    </row>
    <row r="57660" spans="16:17">
      <c r="P57660" s="118"/>
      <c r="Q57660" s="118"/>
    </row>
    <row r="57661" spans="16:17">
      <c r="P57661" s="118"/>
      <c r="Q57661" s="118"/>
    </row>
    <row r="57662" spans="16:17">
      <c r="P57662" s="118"/>
      <c r="Q57662" s="118"/>
    </row>
    <row r="57663" spans="16:17">
      <c r="P57663" s="118"/>
      <c r="Q57663" s="118"/>
    </row>
    <row r="57664" spans="16:17">
      <c r="P57664" s="118"/>
      <c r="Q57664" s="118"/>
    </row>
    <row r="57665" spans="16:17">
      <c r="P57665" s="118"/>
      <c r="Q57665" s="118"/>
    </row>
    <row r="57666" spans="16:17">
      <c r="P57666" s="118"/>
      <c r="Q57666" s="118"/>
    </row>
    <row r="57667" spans="16:17">
      <c r="P57667" s="118"/>
      <c r="Q57667" s="118"/>
    </row>
    <row r="57668" spans="16:17">
      <c r="P57668" s="118"/>
      <c r="Q57668" s="118"/>
    </row>
    <row r="57669" spans="16:17">
      <c r="P57669" s="118"/>
      <c r="Q57669" s="118"/>
    </row>
    <row r="57670" spans="16:17">
      <c r="P57670" s="118"/>
      <c r="Q57670" s="118"/>
    </row>
    <row r="57671" spans="16:17">
      <c r="P57671" s="118"/>
      <c r="Q57671" s="118"/>
    </row>
    <row r="57672" spans="16:17">
      <c r="P57672" s="118"/>
      <c r="Q57672" s="118"/>
    </row>
    <row r="57673" spans="16:17">
      <c r="P57673" s="118"/>
      <c r="Q57673" s="118"/>
    </row>
    <row r="57674" spans="16:17">
      <c r="P57674" s="118"/>
      <c r="Q57674" s="118"/>
    </row>
    <row r="57675" spans="16:17">
      <c r="P57675" s="118"/>
      <c r="Q57675" s="118"/>
    </row>
    <row r="57676" spans="16:17">
      <c r="P57676" s="118"/>
      <c r="Q57676" s="118"/>
    </row>
    <row r="57677" spans="16:17">
      <c r="P57677" s="118"/>
      <c r="Q57677" s="118"/>
    </row>
    <row r="57678" spans="16:17">
      <c r="P57678" s="118"/>
      <c r="Q57678" s="118"/>
    </row>
    <row r="57679" spans="16:17">
      <c r="P57679" s="118"/>
      <c r="Q57679" s="118"/>
    </row>
    <row r="57680" spans="16:17">
      <c r="P57680" s="118"/>
      <c r="Q57680" s="118"/>
    </row>
    <row r="57681" spans="16:17">
      <c r="P57681" s="118"/>
      <c r="Q57681" s="118"/>
    </row>
    <row r="57682" spans="16:17">
      <c r="P57682" s="118"/>
      <c r="Q57682" s="118"/>
    </row>
    <row r="57683" spans="16:17">
      <c r="P57683" s="118"/>
      <c r="Q57683" s="118"/>
    </row>
    <row r="57684" spans="16:17">
      <c r="P57684" s="118"/>
      <c r="Q57684" s="118"/>
    </row>
    <row r="57685" spans="16:17">
      <c r="P57685" s="118"/>
      <c r="Q57685" s="118"/>
    </row>
    <row r="57686" spans="16:17">
      <c r="P57686" s="118"/>
      <c r="Q57686" s="118"/>
    </row>
    <row r="57687" spans="16:17">
      <c r="P57687" s="118"/>
      <c r="Q57687" s="118"/>
    </row>
    <row r="57688" spans="16:17">
      <c r="P57688" s="118"/>
      <c r="Q57688" s="118"/>
    </row>
    <row r="57689" spans="16:17">
      <c r="P57689" s="118"/>
      <c r="Q57689" s="118"/>
    </row>
    <row r="57690" spans="16:17">
      <c r="P57690" s="118"/>
      <c r="Q57690" s="118"/>
    </row>
    <row r="57691" spans="16:17">
      <c r="P57691" s="118"/>
      <c r="Q57691" s="118"/>
    </row>
    <row r="57692" spans="16:17">
      <c r="P57692" s="118"/>
      <c r="Q57692" s="118"/>
    </row>
    <row r="57693" spans="16:17">
      <c r="P57693" s="118"/>
      <c r="Q57693" s="118"/>
    </row>
    <row r="57694" spans="16:17">
      <c r="P57694" s="118"/>
      <c r="Q57694" s="118"/>
    </row>
    <row r="57695" spans="16:17">
      <c r="P57695" s="118"/>
      <c r="Q57695" s="118"/>
    </row>
    <row r="57696" spans="16:17">
      <c r="P57696" s="118"/>
      <c r="Q57696" s="118"/>
    </row>
    <row r="57697" spans="16:17">
      <c r="P57697" s="118"/>
      <c r="Q57697" s="118"/>
    </row>
    <row r="57698" spans="16:17">
      <c r="P57698" s="118"/>
      <c r="Q57698" s="118"/>
    </row>
    <row r="57699" spans="16:17">
      <c r="P57699" s="118"/>
      <c r="Q57699" s="118"/>
    </row>
    <row r="57700" spans="16:17">
      <c r="P57700" s="118"/>
      <c r="Q57700" s="118"/>
    </row>
    <row r="57701" spans="16:17">
      <c r="P57701" s="118"/>
      <c r="Q57701" s="118"/>
    </row>
    <row r="57702" spans="16:17">
      <c r="P57702" s="118"/>
      <c r="Q57702" s="118"/>
    </row>
    <row r="57703" spans="16:17">
      <c r="P57703" s="118"/>
      <c r="Q57703" s="118"/>
    </row>
    <row r="57704" spans="16:17">
      <c r="P57704" s="118"/>
      <c r="Q57704" s="118"/>
    </row>
    <row r="57705" spans="16:17">
      <c r="P57705" s="118"/>
      <c r="Q57705" s="118"/>
    </row>
    <row r="57706" spans="16:17">
      <c r="P57706" s="118"/>
      <c r="Q57706" s="118"/>
    </row>
    <row r="57707" spans="16:17">
      <c r="P57707" s="118"/>
      <c r="Q57707" s="118"/>
    </row>
    <row r="57708" spans="16:17">
      <c r="P57708" s="118"/>
      <c r="Q57708" s="118"/>
    </row>
    <row r="57709" spans="16:17">
      <c r="P57709" s="118"/>
      <c r="Q57709" s="118"/>
    </row>
    <row r="57710" spans="16:17">
      <c r="P57710" s="118"/>
      <c r="Q57710" s="118"/>
    </row>
    <row r="57711" spans="16:17">
      <c r="P57711" s="118"/>
      <c r="Q57711" s="118"/>
    </row>
    <row r="57712" spans="16:17">
      <c r="P57712" s="118"/>
      <c r="Q57712" s="118"/>
    </row>
    <row r="57713" spans="16:17">
      <c r="P57713" s="118"/>
      <c r="Q57713" s="118"/>
    </row>
    <row r="57714" spans="16:17">
      <c r="P57714" s="118"/>
      <c r="Q57714" s="118"/>
    </row>
    <row r="57715" spans="16:17">
      <c r="P57715" s="118"/>
      <c r="Q57715" s="118"/>
    </row>
    <row r="57716" spans="16:17">
      <c r="P57716" s="118"/>
      <c r="Q57716" s="118"/>
    </row>
    <row r="57717" spans="16:17">
      <c r="P57717" s="118"/>
      <c r="Q57717" s="118"/>
    </row>
    <row r="57718" spans="16:17">
      <c r="P57718" s="118"/>
      <c r="Q57718" s="118"/>
    </row>
    <row r="57719" spans="16:17">
      <c r="P57719" s="118"/>
      <c r="Q57719" s="118"/>
    </row>
    <row r="57720" spans="16:17">
      <c r="P57720" s="118"/>
      <c r="Q57720" s="118"/>
    </row>
    <row r="57721" spans="16:17">
      <c r="P57721" s="118"/>
      <c r="Q57721" s="118"/>
    </row>
    <row r="57722" spans="16:17">
      <c r="P57722" s="118"/>
      <c r="Q57722" s="118"/>
    </row>
    <row r="57723" spans="16:17">
      <c r="P57723" s="118"/>
      <c r="Q57723" s="118"/>
    </row>
    <row r="57724" spans="16:17">
      <c r="P57724" s="118"/>
      <c r="Q57724" s="118"/>
    </row>
    <row r="57725" spans="16:17">
      <c r="P57725" s="118"/>
      <c r="Q57725" s="118"/>
    </row>
    <row r="57726" spans="16:17">
      <c r="P57726" s="118"/>
      <c r="Q57726" s="118"/>
    </row>
    <row r="57727" spans="16:17">
      <c r="P57727" s="118"/>
      <c r="Q57727" s="118"/>
    </row>
    <row r="57728" spans="16:17">
      <c r="P57728" s="118"/>
      <c r="Q57728" s="118"/>
    </row>
    <row r="57729" spans="16:17">
      <c r="P57729" s="118"/>
      <c r="Q57729" s="118"/>
    </row>
    <row r="57730" spans="16:17">
      <c r="P57730" s="118"/>
      <c r="Q57730" s="118"/>
    </row>
    <row r="57731" spans="16:17">
      <c r="P57731" s="118"/>
      <c r="Q57731" s="118"/>
    </row>
    <row r="57732" spans="16:17">
      <c r="P57732" s="118"/>
      <c r="Q57732" s="118"/>
    </row>
    <row r="57733" spans="16:17">
      <c r="P57733" s="118"/>
      <c r="Q57733" s="118"/>
    </row>
    <row r="57734" spans="16:17">
      <c r="P57734" s="118"/>
      <c r="Q57734" s="118"/>
    </row>
    <row r="57735" spans="16:17">
      <c r="P57735" s="118"/>
      <c r="Q57735" s="118"/>
    </row>
    <row r="57736" spans="16:17">
      <c r="P57736" s="118"/>
      <c r="Q57736" s="118"/>
    </row>
    <row r="57737" spans="16:17">
      <c r="P57737" s="118"/>
      <c r="Q57737" s="118"/>
    </row>
    <row r="57738" spans="16:17">
      <c r="P57738" s="118"/>
      <c r="Q57738" s="118"/>
    </row>
    <row r="57739" spans="16:17">
      <c r="P57739" s="118"/>
      <c r="Q57739" s="118"/>
    </row>
    <row r="57740" spans="16:17">
      <c r="P57740" s="118"/>
      <c r="Q57740" s="118"/>
    </row>
    <row r="57741" spans="16:17">
      <c r="P57741" s="118"/>
      <c r="Q57741" s="118"/>
    </row>
    <row r="57742" spans="16:17">
      <c r="P57742" s="118"/>
      <c r="Q57742" s="118"/>
    </row>
    <row r="57743" spans="16:17">
      <c r="P57743" s="118"/>
      <c r="Q57743" s="118"/>
    </row>
    <row r="57744" spans="16:17">
      <c r="P57744" s="118"/>
      <c r="Q57744" s="118"/>
    </row>
    <row r="57745" spans="16:17">
      <c r="P57745" s="118"/>
      <c r="Q57745" s="118"/>
    </row>
    <row r="57746" spans="16:17">
      <c r="P57746" s="118"/>
      <c r="Q57746" s="118"/>
    </row>
    <row r="57747" spans="16:17">
      <c r="P57747" s="118"/>
      <c r="Q57747" s="118"/>
    </row>
    <row r="57748" spans="16:17">
      <c r="P57748" s="118"/>
      <c r="Q57748" s="118"/>
    </row>
    <row r="57749" spans="16:17">
      <c r="P57749" s="118"/>
      <c r="Q57749" s="118"/>
    </row>
    <row r="57750" spans="16:17">
      <c r="P57750" s="118"/>
      <c r="Q57750" s="118"/>
    </row>
    <row r="57751" spans="16:17">
      <c r="P57751" s="118"/>
      <c r="Q57751" s="118"/>
    </row>
    <row r="57752" spans="16:17">
      <c r="P57752" s="118"/>
      <c r="Q57752" s="118"/>
    </row>
    <row r="57753" spans="16:17">
      <c r="P57753" s="118"/>
      <c r="Q57753" s="118"/>
    </row>
    <row r="57754" spans="16:17">
      <c r="P57754" s="118"/>
      <c r="Q57754" s="118"/>
    </row>
    <row r="57755" spans="16:17">
      <c r="P57755" s="118"/>
      <c r="Q57755" s="118"/>
    </row>
    <row r="57756" spans="16:17">
      <c r="P57756" s="118"/>
      <c r="Q57756" s="118"/>
    </row>
    <row r="57757" spans="16:17">
      <c r="P57757" s="118"/>
      <c r="Q57757" s="118"/>
    </row>
    <row r="57758" spans="16:17">
      <c r="P57758" s="118"/>
      <c r="Q57758" s="118"/>
    </row>
    <row r="57759" spans="16:17">
      <c r="P57759" s="118"/>
      <c r="Q57759" s="118"/>
    </row>
    <row r="57760" spans="16:17">
      <c r="P57760" s="118"/>
      <c r="Q57760" s="118"/>
    </row>
    <row r="57761" spans="16:17">
      <c r="P57761" s="118"/>
      <c r="Q57761" s="118"/>
    </row>
    <row r="57762" spans="16:17">
      <c r="P57762" s="118"/>
      <c r="Q57762" s="118"/>
    </row>
    <row r="57763" spans="16:17">
      <c r="P57763" s="118"/>
      <c r="Q57763" s="118"/>
    </row>
    <row r="57764" spans="16:17">
      <c r="P57764" s="118"/>
      <c r="Q57764" s="118"/>
    </row>
    <row r="57765" spans="16:17">
      <c r="P57765" s="118"/>
      <c r="Q57765" s="118"/>
    </row>
    <row r="57766" spans="16:17">
      <c r="P57766" s="118"/>
      <c r="Q57766" s="118"/>
    </row>
    <row r="57767" spans="16:17">
      <c r="P57767" s="118"/>
      <c r="Q57767" s="118"/>
    </row>
    <row r="57768" spans="16:17">
      <c r="P57768" s="118"/>
      <c r="Q57768" s="118"/>
    </row>
    <row r="57769" spans="16:17">
      <c r="P57769" s="118"/>
      <c r="Q57769" s="118"/>
    </row>
    <row r="57770" spans="16:17">
      <c r="P57770" s="118"/>
      <c r="Q57770" s="118"/>
    </row>
    <row r="57771" spans="16:17">
      <c r="P57771" s="118"/>
      <c r="Q57771" s="118"/>
    </row>
    <row r="57772" spans="16:17">
      <c r="P57772" s="118"/>
      <c r="Q57772" s="118"/>
    </row>
    <row r="57773" spans="16:17">
      <c r="P57773" s="118"/>
      <c r="Q57773" s="118"/>
    </row>
    <row r="57774" spans="16:17">
      <c r="P57774" s="118"/>
      <c r="Q57774" s="118"/>
    </row>
    <row r="57775" spans="16:17">
      <c r="P57775" s="118"/>
      <c r="Q57775" s="118"/>
    </row>
    <row r="57776" spans="16:17">
      <c r="P57776" s="118"/>
      <c r="Q57776" s="118"/>
    </row>
    <row r="57777" spans="16:17">
      <c r="P57777" s="118"/>
      <c r="Q57777" s="118"/>
    </row>
    <row r="57778" spans="16:17">
      <c r="P57778" s="118"/>
      <c r="Q57778" s="118"/>
    </row>
    <row r="57779" spans="16:17">
      <c r="P57779" s="118"/>
      <c r="Q57779" s="118"/>
    </row>
    <row r="57780" spans="16:17">
      <c r="P57780" s="118"/>
      <c r="Q57780" s="118"/>
    </row>
    <row r="57781" spans="16:17">
      <c r="P57781" s="118"/>
      <c r="Q57781" s="118"/>
    </row>
    <row r="57782" spans="16:17">
      <c r="P57782" s="118"/>
      <c r="Q57782" s="118"/>
    </row>
    <row r="57783" spans="16:17">
      <c r="P57783" s="118"/>
      <c r="Q57783" s="118"/>
    </row>
    <row r="57784" spans="16:17">
      <c r="P57784" s="118"/>
      <c r="Q57784" s="118"/>
    </row>
    <row r="57785" spans="16:17">
      <c r="P57785" s="118"/>
      <c r="Q57785" s="118"/>
    </row>
    <row r="57786" spans="16:17">
      <c r="P57786" s="118"/>
      <c r="Q57786" s="118"/>
    </row>
    <row r="57787" spans="16:17">
      <c r="P57787" s="118"/>
      <c r="Q57787" s="118"/>
    </row>
    <row r="57788" spans="16:17">
      <c r="P57788" s="118"/>
      <c r="Q57788" s="118"/>
    </row>
    <row r="57789" spans="16:17">
      <c r="P57789" s="118"/>
      <c r="Q57789" s="118"/>
    </row>
    <row r="57790" spans="16:17">
      <c r="P57790" s="118"/>
      <c r="Q57790" s="118"/>
    </row>
    <row r="57791" spans="16:17">
      <c r="P57791" s="118"/>
      <c r="Q57791" s="118"/>
    </row>
    <row r="57792" spans="16:17">
      <c r="P57792" s="118"/>
      <c r="Q57792" s="118"/>
    </row>
    <row r="57793" spans="16:17">
      <c r="P57793" s="118"/>
      <c r="Q57793" s="118"/>
    </row>
    <row r="57794" spans="16:17">
      <c r="P57794" s="118"/>
      <c r="Q57794" s="118"/>
    </row>
    <row r="57795" spans="16:17">
      <c r="P57795" s="118"/>
      <c r="Q57795" s="118"/>
    </row>
    <row r="57796" spans="16:17">
      <c r="P57796" s="118"/>
      <c r="Q57796" s="118"/>
    </row>
    <row r="57797" spans="16:17">
      <c r="P57797" s="118"/>
      <c r="Q57797" s="118"/>
    </row>
    <row r="57798" spans="16:17">
      <c r="P57798" s="118"/>
      <c r="Q57798" s="118"/>
    </row>
    <row r="57799" spans="16:17">
      <c r="P57799" s="118"/>
      <c r="Q57799" s="118"/>
    </row>
    <row r="57800" spans="16:17">
      <c r="P57800" s="118"/>
      <c r="Q57800" s="118"/>
    </row>
    <row r="57801" spans="16:17">
      <c r="P57801" s="118"/>
      <c r="Q57801" s="118"/>
    </row>
    <row r="57802" spans="16:17">
      <c r="P57802" s="118"/>
      <c r="Q57802" s="118"/>
    </row>
    <row r="57803" spans="16:17">
      <c r="P57803" s="118"/>
      <c r="Q57803" s="118"/>
    </row>
    <row r="57804" spans="16:17">
      <c r="P57804" s="118"/>
      <c r="Q57804" s="118"/>
    </row>
    <row r="57805" spans="16:17">
      <c r="P57805" s="118"/>
      <c r="Q57805" s="118"/>
    </row>
    <row r="57806" spans="16:17">
      <c r="P57806" s="118"/>
      <c r="Q57806" s="118"/>
    </row>
    <row r="57807" spans="16:17">
      <c r="P57807" s="118"/>
      <c r="Q57807" s="118"/>
    </row>
    <row r="57808" spans="16:17">
      <c r="P57808" s="118"/>
      <c r="Q57808" s="118"/>
    </row>
    <row r="57809" spans="16:17">
      <c r="P57809" s="118"/>
      <c r="Q57809" s="118"/>
    </row>
    <row r="57810" spans="16:17">
      <c r="P57810" s="118"/>
      <c r="Q57810" s="118"/>
    </row>
    <row r="57811" spans="16:17">
      <c r="P57811" s="118"/>
      <c r="Q57811" s="118"/>
    </row>
    <row r="57812" spans="16:17">
      <c r="P57812" s="118"/>
      <c r="Q57812" s="118"/>
    </row>
    <row r="57813" spans="16:17">
      <c r="P57813" s="118"/>
      <c r="Q57813" s="118"/>
    </row>
    <row r="57814" spans="16:17">
      <c r="P57814" s="118"/>
      <c r="Q57814" s="118"/>
    </row>
    <row r="57815" spans="16:17">
      <c r="P57815" s="118"/>
      <c r="Q57815" s="118"/>
    </row>
    <row r="57816" spans="16:17">
      <c r="P57816" s="118"/>
      <c r="Q57816" s="118"/>
    </row>
    <row r="57817" spans="16:17">
      <c r="P57817" s="118"/>
      <c r="Q57817" s="118"/>
    </row>
    <row r="57818" spans="16:17">
      <c r="P57818" s="118"/>
      <c r="Q57818" s="118"/>
    </row>
    <row r="57819" spans="16:17">
      <c r="P57819" s="118"/>
      <c r="Q57819" s="118"/>
    </row>
    <row r="57820" spans="16:17">
      <c r="P57820" s="118"/>
      <c r="Q57820" s="118"/>
    </row>
    <row r="57821" spans="16:17">
      <c r="P57821" s="118"/>
      <c r="Q57821" s="118"/>
    </row>
    <row r="57822" spans="16:17">
      <c r="P57822" s="118"/>
      <c r="Q57822" s="118"/>
    </row>
    <row r="57823" spans="16:17">
      <c r="P57823" s="118"/>
      <c r="Q57823" s="118"/>
    </row>
    <row r="57824" spans="16:17">
      <c r="P57824" s="118"/>
      <c r="Q57824" s="118"/>
    </row>
    <row r="57825" spans="16:17">
      <c r="P57825" s="118"/>
      <c r="Q57825" s="118"/>
    </row>
    <row r="57826" spans="16:17">
      <c r="P57826" s="118"/>
      <c r="Q57826" s="118"/>
    </row>
    <row r="57827" spans="16:17">
      <c r="P57827" s="118"/>
      <c r="Q57827" s="118"/>
    </row>
    <row r="57828" spans="16:17">
      <c r="P57828" s="118"/>
      <c r="Q57828" s="118"/>
    </row>
    <row r="57829" spans="16:17">
      <c r="P57829" s="118"/>
      <c r="Q57829" s="118"/>
    </row>
    <row r="57830" spans="16:17">
      <c r="P57830" s="118"/>
      <c r="Q57830" s="118"/>
    </row>
    <row r="57831" spans="16:17">
      <c r="P57831" s="118"/>
      <c r="Q57831" s="118"/>
    </row>
    <row r="57832" spans="16:17">
      <c r="P57832" s="118"/>
      <c r="Q57832" s="118"/>
    </row>
    <row r="57833" spans="16:17">
      <c r="P57833" s="118"/>
      <c r="Q57833" s="118"/>
    </row>
    <row r="57834" spans="16:17">
      <c r="P57834" s="118"/>
      <c r="Q57834" s="118"/>
    </row>
    <row r="57835" spans="16:17">
      <c r="P57835" s="118"/>
      <c r="Q57835" s="118"/>
    </row>
    <row r="57836" spans="16:17">
      <c r="P57836" s="118"/>
      <c r="Q57836" s="118"/>
    </row>
    <row r="57837" spans="16:17">
      <c r="P57837" s="118"/>
      <c r="Q57837" s="118"/>
    </row>
    <row r="57838" spans="16:17">
      <c r="P57838" s="118"/>
      <c r="Q57838" s="118"/>
    </row>
    <row r="57839" spans="16:17">
      <c r="P57839" s="118"/>
      <c r="Q57839" s="118"/>
    </row>
    <row r="57840" spans="16:17">
      <c r="P57840" s="118"/>
      <c r="Q57840" s="118"/>
    </row>
    <row r="57841" spans="16:17">
      <c r="P57841" s="118"/>
      <c r="Q57841" s="118"/>
    </row>
    <row r="57842" spans="16:17">
      <c r="P57842" s="118"/>
      <c r="Q57842" s="118"/>
    </row>
    <row r="57843" spans="16:17">
      <c r="P57843" s="118"/>
      <c r="Q57843" s="118"/>
    </row>
    <row r="57844" spans="16:17">
      <c r="P57844" s="118"/>
      <c r="Q57844" s="118"/>
    </row>
    <row r="57845" spans="16:17">
      <c r="P57845" s="118"/>
      <c r="Q57845" s="118"/>
    </row>
    <row r="57846" spans="16:17">
      <c r="P57846" s="118"/>
      <c r="Q57846" s="118"/>
    </row>
    <row r="57847" spans="16:17">
      <c r="P57847" s="118"/>
      <c r="Q57847" s="118"/>
    </row>
    <row r="57848" spans="16:17">
      <c r="P57848" s="118"/>
      <c r="Q57848" s="118"/>
    </row>
    <row r="57849" spans="16:17">
      <c r="P57849" s="118"/>
      <c r="Q57849" s="118"/>
    </row>
    <row r="57850" spans="16:17">
      <c r="P57850" s="118"/>
      <c r="Q57850" s="118"/>
    </row>
    <row r="57851" spans="16:17">
      <c r="P57851" s="118"/>
      <c r="Q57851" s="118"/>
    </row>
    <row r="57852" spans="16:17">
      <c r="P57852" s="118"/>
      <c r="Q57852" s="118"/>
    </row>
    <row r="57853" spans="16:17">
      <c r="P57853" s="118"/>
      <c r="Q57853" s="118"/>
    </row>
    <row r="57854" spans="16:17">
      <c r="P57854" s="118"/>
      <c r="Q57854" s="118"/>
    </row>
    <row r="57855" spans="16:17">
      <c r="P57855" s="118"/>
      <c r="Q57855" s="118"/>
    </row>
    <row r="57856" spans="16:17">
      <c r="P57856" s="118"/>
      <c r="Q57856" s="118"/>
    </row>
    <row r="57857" spans="16:17">
      <c r="P57857" s="118"/>
      <c r="Q57857" s="118"/>
    </row>
    <row r="57858" spans="16:17">
      <c r="P57858" s="118"/>
      <c r="Q57858" s="118"/>
    </row>
    <row r="57859" spans="16:17">
      <c r="P57859" s="118"/>
      <c r="Q57859" s="118"/>
    </row>
    <row r="57860" spans="16:17">
      <c r="P57860" s="118"/>
      <c r="Q57860" s="118"/>
    </row>
    <row r="57861" spans="16:17">
      <c r="P57861" s="118"/>
      <c r="Q57861" s="118"/>
    </row>
    <row r="57862" spans="16:17">
      <c r="P57862" s="118"/>
      <c r="Q57862" s="118"/>
    </row>
    <row r="57863" spans="16:17">
      <c r="P57863" s="118"/>
      <c r="Q57863" s="118"/>
    </row>
    <row r="57864" spans="16:17">
      <c r="P57864" s="118"/>
      <c r="Q57864" s="118"/>
    </row>
    <row r="57865" spans="16:17">
      <c r="P57865" s="118"/>
      <c r="Q57865" s="118"/>
    </row>
    <row r="57866" spans="16:17">
      <c r="P57866" s="118"/>
      <c r="Q57866" s="118"/>
    </row>
    <row r="57867" spans="16:17">
      <c r="P57867" s="118"/>
      <c r="Q57867" s="118"/>
    </row>
    <row r="57868" spans="16:17">
      <c r="P57868" s="118"/>
      <c r="Q57868" s="118"/>
    </row>
    <row r="57869" spans="16:17">
      <c r="P57869" s="118"/>
      <c r="Q57869" s="118"/>
    </row>
    <row r="57870" spans="16:17">
      <c r="P57870" s="118"/>
      <c r="Q57870" s="118"/>
    </row>
    <row r="57871" spans="16:17">
      <c r="P57871" s="118"/>
      <c r="Q57871" s="118"/>
    </row>
    <row r="57872" spans="16:17">
      <c r="P57872" s="118"/>
      <c r="Q57872" s="118"/>
    </row>
    <row r="57873" spans="16:17">
      <c r="P57873" s="118"/>
      <c r="Q57873" s="118"/>
    </row>
    <row r="57874" spans="16:17">
      <c r="P57874" s="118"/>
      <c r="Q57874" s="118"/>
    </row>
    <row r="57875" spans="16:17">
      <c r="P57875" s="118"/>
      <c r="Q57875" s="118"/>
    </row>
    <row r="57876" spans="16:17">
      <c r="P57876" s="118"/>
      <c r="Q57876" s="118"/>
    </row>
    <row r="57877" spans="16:17">
      <c r="P57877" s="118"/>
      <c r="Q57877" s="118"/>
    </row>
    <row r="57878" spans="16:17">
      <c r="P57878" s="118"/>
      <c r="Q57878" s="118"/>
    </row>
    <row r="57879" spans="16:17">
      <c r="P57879" s="118"/>
      <c r="Q57879" s="118"/>
    </row>
    <row r="57880" spans="16:17">
      <c r="P57880" s="118"/>
      <c r="Q57880" s="118"/>
    </row>
    <row r="57881" spans="16:17">
      <c r="P57881" s="118"/>
      <c r="Q57881" s="118"/>
    </row>
    <row r="57882" spans="16:17">
      <c r="P57882" s="118"/>
      <c r="Q57882" s="118"/>
    </row>
    <row r="57883" spans="16:17">
      <c r="P57883" s="118"/>
      <c r="Q57883" s="118"/>
    </row>
    <row r="57884" spans="16:17">
      <c r="P57884" s="118"/>
      <c r="Q57884" s="118"/>
    </row>
    <row r="57885" spans="16:17">
      <c r="P57885" s="118"/>
      <c r="Q57885" s="118"/>
    </row>
    <row r="57886" spans="16:17">
      <c r="P57886" s="118"/>
      <c r="Q57886" s="118"/>
    </row>
    <row r="57887" spans="16:17">
      <c r="P57887" s="118"/>
      <c r="Q57887" s="118"/>
    </row>
    <row r="57888" spans="16:17">
      <c r="P57888" s="118"/>
      <c r="Q57888" s="118"/>
    </row>
    <row r="57889" spans="16:17">
      <c r="P57889" s="118"/>
      <c r="Q57889" s="118"/>
    </row>
    <row r="57890" spans="16:17">
      <c r="P57890" s="118"/>
      <c r="Q57890" s="118"/>
    </row>
    <row r="57891" spans="16:17">
      <c r="P57891" s="118"/>
      <c r="Q57891" s="118"/>
    </row>
    <row r="57892" spans="16:17">
      <c r="P57892" s="118"/>
      <c r="Q57892" s="118"/>
    </row>
    <row r="57893" spans="16:17">
      <c r="P57893" s="118"/>
      <c r="Q57893" s="118"/>
    </row>
    <row r="57894" spans="16:17">
      <c r="P57894" s="118"/>
      <c r="Q57894" s="118"/>
    </row>
    <row r="57895" spans="16:17">
      <c r="P57895" s="118"/>
      <c r="Q57895" s="118"/>
    </row>
    <row r="57896" spans="16:17">
      <c r="P57896" s="118"/>
      <c r="Q57896" s="118"/>
    </row>
    <row r="57897" spans="16:17">
      <c r="P57897" s="118"/>
      <c r="Q57897" s="118"/>
    </row>
    <row r="57898" spans="16:17">
      <c r="P57898" s="118"/>
      <c r="Q57898" s="118"/>
    </row>
    <row r="57899" spans="16:17">
      <c r="P57899" s="118"/>
      <c r="Q57899" s="118"/>
    </row>
    <row r="57900" spans="16:17">
      <c r="P57900" s="118"/>
      <c r="Q57900" s="118"/>
    </row>
    <row r="57901" spans="16:17">
      <c r="P57901" s="118"/>
      <c r="Q57901" s="118"/>
    </row>
    <row r="57902" spans="16:17">
      <c r="P57902" s="118"/>
      <c r="Q57902" s="118"/>
    </row>
    <row r="57903" spans="16:17">
      <c r="P57903" s="118"/>
      <c r="Q57903" s="118"/>
    </row>
    <row r="57904" spans="16:17">
      <c r="P57904" s="118"/>
      <c r="Q57904" s="118"/>
    </row>
    <row r="57905" spans="16:17">
      <c r="P57905" s="118"/>
      <c r="Q57905" s="118"/>
    </row>
    <row r="57906" spans="16:17">
      <c r="P57906" s="118"/>
      <c r="Q57906" s="118"/>
    </row>
    <row r="57907" spans="16:17">
      <c r="P57907" s="118"/>
      <c r="Q57907" s="118"/>
    </row>
    <row r="57908" spans="16:17">
      <c r="P57908" s="118"/>
      <c r="Q57908" s="118"/>
    </row>
    <row r="57909" spans="16:17">
      <c r="P57909" s="118"/>
      <c r="Q57909" s="118"/>
    </row>
    <row r="57910" spans="16:17">
      <c r="P57910" s="118"/>
      <c r="Q57910" s="118"/>
    </row>
    <row r="57911" spans="16:17">
      <c r="P57911" s="118"/>
      <c r="Q57911" s="118"/>
    </row>
    <row r="57912" spans="16:17">
      <c r="P57912" s="118"/>
      <c r="Q57912" s="118"/>
    </row>
    <row r="57913" spans="16:17">
      <c r="P57913" s="118"/>
      <c r="Q57913" s="118"/>
    </row>
    <row r="57914" spans="16:17">
      <c r="P57914" s="118"/>
      <c r="Q57914" s="118"/>
    </row>
    <row r="57915" spans="16:17">
      <c r="P57915" s="118"/>
      <c r="Q57915" s="118"/>
    </row>
    <row r="57916" spans="16:17">
      <c r="P57916" s="118"/>
      <c r="Q57916" s="118"/>
    </row>
    <row r="57917" spans="16:17">
      <c r="P57917" s="118"/>
      <c r="Q57917" s="118"/>
    </row>
    <row r="57918" spans="16:17">
      <c r="P57918" s="118"/>
      <c r="Q57918" s="118"/>
    </row>
    <row r="57919" spans="16:17">
      <c r="P57919" s="118"/>
      <c r="Q57919" s="118"/>
    </row>
    <row r="57920" spans="16:17">
      <c r="P57920" s="118"/>
      <c r="Q57920" s="118"/>
    </row>
    <row r="57921" spans="16:17">
      <c r="P57921" s="118"/>
      <c r="Q57921" s="118"/>
    </row>
    <row r="57922" spans="16:17">
      <c r="P57922" s="118"/>
      <c r="Q57922" s="118"/>
    </row>
    <row r="57923" spans="16:17">
      <c r="P57923" s="118"/>
      <c r="Q57923" s="118"/>
    </row>
    <row r="57924" spans="16:17">
      <c r="P57924" s="118"/>
      <c r="Q57924" s="118"/>
    </row>
    <row r="57925" spans="16:17">
      <c r="P57925" s="118"/>
      <c r="Q57925" s="118"/>
    </row>
    <row r="57926" spans="16:17">
      <c r="P57926" s="118"/>
      <c r="Q57926" s="118"/>
    </row>
    <row r="57927" spans="16:17">
      <c r="P57927" s="118"/>
      <c r="Q57927" s="118"/>
    </row>
    <row r="57928" spans="16:17">
      <c r="P57928" s="118"/>
      <c r="Q57928" s="118"/>
    </row>
    <row r="57929" spans="16:17">
      <c r="P57929" s="118"/>
      <c r="Q57929" s="118"/>
    </row>
    <row r="57930" spans="16:17">
      <c r="P57930" s="118"/>
      <c r="Q57930" s="118"/>
    </row>
    <row r="57931" spans="16:17">
      <c r="P57931" s="118"/>
      <c r="Q57931" s="118"/>
    </row>
    <row r="57932" spans="16:17">
      <c r="P57932" s="118"/>
      <c r="Q57932" s="118"/>
    </row>
    <row r="57933" spans="16:17">
      <c r="P57933" s="118"/>
      <c r="Q57933" s="118"/>
    </row>
    <row r="57934" spans="16:17">
      <c r="P57934" s="118"/>
      <c r="Q57934" s="118"/>
    </row>
    <row r="57935" spans="16:17">
      <c r="P57935" s="118"/>
      <c r="Q57935" s="118"/>
    </row>
    <row r="57936" spans="16:17">
      <c r="P57936" s="118"/>
      <c r="Q57936" s="118"/>
    </row>
    <row r="57937" spans="16:17">
      <c r="P57937" s="118"/>
      <c r="Q57937" s="118"/>
    </row>
    <row r="57938" spans="16:17">
      <c r="P57938" s="118"/>
      <c r="Q57938" s="118"/>
    </row>
    <row r="57939" spans="16:17">
      <c r="P57939" s="118"/>
      <c r="Q57939" s="118"/>
    </row>
    <row r="57940" spans="16:17">
      <c r="P57940" s="118"/>
      <c r="Q57940" s="118"/>
    </row>
    <row r="57941" spans="16:17">
      <c r="P57941" s="118"/>
      <c r="Q57941" s="118"/>
    </row>
    <row r="57942" spans="16:17">
      <c r="P57942" s="118"/>
      <c r="Q57942" s="118"/>
    </row>
    <row r="57943" spans="16:17">
      <c r="P57943" s="118"/>
      <c r="Q57943" s="118"/>
    </row>
    <row r="57944" spans="16:17">
      <c r="P57944" s="118"/>
      <c r="Q57944" s="118"/>
    </row>
    <row r="57945" spans="16:17">
      <c r="P57945" s="118"/>
      <c r="Q57945" s="118"/>
    </row>
    <row r="57946" spans="16:17">
      <c r="P57946" s="118"/>
      <c r="Q57946" s="118"/>
    </row>
    <row r="57947" spans="16:17">
      <c r="P57947" s="118"/>
      <c r="Q57947" s="118"/>
    </row>
    <row r="57948" spans="16:17">
      <c r="P57948" s="118"/>
      <c r="Q57948" s="118"/>
    </row>
    <row r="57949" spans="16:17">
      <c r="P57949" s="118"/>
      <c r="Q57949" s="118"/>
    </row>
    <row r="57950" spans="16:17">
      <c r="P57950" s="118"/>
      <c r="Q57950" s="118"/>
    </row>
    <row r="57951" spans="16:17">
      <c r="P57951" s="118"/>
      <c r="Q57951" s="118"/>
    </row>
    <row r="57952" spans="16:17">
      <c r="P57952" s="118"/>
      <c r="Q57952" s="118"/>
    </row>
    <row r="57953" spans="16:17">
      <c r="P57953" s="118"/>
      <c r="Q57953" s="118"/>
    </row>
    <row r="57954" spans="16:17">
      <c r="P57954" s="118"/>
      <c r="Q57954" s="118"/>
    </row>
    <row r="57955" spans="16:17">
      <c r="P57955" s="118"/>
      <c r="Q57955" s="118"/>
    </row>
    <row r="57956" spans="16:17">
      <c r="P57956" s="118"/>
      <c r="Q57956" s="118"/>
    </row>
    <row r="57957" spans="16:17">
      <c r="P57957" s="118"/>
      <c r="Q57957" s="118"/>
    </row>
    <row r="57958" spans="16:17">
      <c r="P57958" s="118"/>
      <c r="Q57958" s="118"/>
    </row>
    <row r="57959" spans="16:17">
      <c r="P57959" s="118"/>
      <c r="Q57959" s="118"/>
    </row>
    <row r="57960" spans="16:17">
      <c r="P57960" s="118"/>
      <c r="Q57960" s="118"/>
    </row>
    <row r="57961" spans="16:17">
      <c r="P57961" s="118"/>
      <c r="Q57961" s="118"/>
    </row>
    <row r="57962" spans="16:17">
      <c r="P57962" s="118"/>
      <c r="Q57962" s="118"/>
    </row>
    <row r="57963" spans="16:17">
      <c r="P57963" s="118"/>
      <c r="Q57963" s="118"/>
    </row>
    <row r="57964" spans="16:17">
      <c r="P57964" s="118"/>
      <c r="Q57964" s="118"/>
    </row>
    <row r="57965" spans="16:17">
      <c r="P57965" s="118"/>
      <c r="Q57965" s="118"/>
    </row>
    <row r="57966" spans="16:17">
      <c r="P57966" s="118"/>
      <c r="Q57966" s="118"/>
    </row>
    <row r="57967" spans="16:17">
      <c r="P57967" s="118"/>
      <c r="Q57967" s="118"/>
    </row>
    <row r="57968" spans="16:17">
      <c r="P57968" s="118"/>
      <c r="Q57968" s="118"/>
    </row>
    <row r="57969" spans="16:17">
      <c r="P57969" s="118"/>
      <c r="Q57969" s="118"/>
    </row>
    <row r="57970" spans="16:17">
      <c r="P57970" s="118"/>
      <c r="Q57970" s="118"/>
    </row>
    <row r="57971" spans="16:17">
      <c r="P57971" s="118"/>
      <c r="Q57971" s="118"/>
    </row>
    <row r="57972" spans="16:17">
      <c r="P57972" s="118"/>
      <c r="Q57972" s="118"/>
    </row>
    <row r="57973" spans="16:17">
      <c r="P57973" s="118"/>
      <c r="Q57973" s="118"/>
    </row>
    <row r="57974" spans="16:17">
      <c r="P57974" s="118"/>
      <c r="Q57974" s="118"/>
    </row>
    <row r="57975" spans="16:17">
      <c r="P57975" s="118"/>
      <c r="Q57975" s="118"/>
    </row>
    <row r="57976" spans="16:17">
      <c r="P57976" s="118"/>
      <c r="Q57976" s="118"/>
    </row>
    <row r="57977" spans="16:17">
      <c r="P57977" s="118"/>
      <c r="Q57977" s="118"/>
    </row>
    <row r="57978" spans="16:17">
      <c r="P57978" s="118"/>
      <c r="Q57978" s="118"/>
    </row>
    <row r="57979" spans="16:17">
      <c r="P57979" s="118"/>
      <c r="Q57979" s="118"/>
    </row>
    <row r="57980" spans="16:17">
      <c r="P57980" s="118"/>
      <c r="Q57980" s="118"/>
    </row>
    <row r="57981" spans="16:17">
      <c r="P57981" s="118"/>
      <c r="Q57981" s="118"/>
    </row>
    <row r="57982" spans="16:17">
      <c r="P57982" s="118"/>
      <c r="Q57982" s="118"/>
    </row>
    <row r="57983" spans="16:17">
      <c r="P57983" s="118"/>
      <c r="Q57983" s="118"/>
    </row>
    <row r="57984" spans="16:17">
      <c r="P57984" s="118"/>
      <c r="Q57984" s="118"/>
    </row>
    <row r="57985" spans="16:17">
      <c r="P57985" s="118"/>
      <c r="Q57985" s="118"/>
    </row>
    <row r="57986" spans="16:17">
      <c r="P57986" s="118"/>
      <c r="Q57986" s="118"/>
    </row>
    <row r="57987" spans="16:17">
      <c r="P57987" s="118"/>
      <c r="Q57987" s="118"/>
    </row>
    <row r="57988" spans="16:17">
      <c r="P57988" s="118"/>
      <c r="Q57988" s="118"/>
    </row>
    <row r="57989" spans="16:17">
      <c r="P57989" s="118"/>
      <c r="Q57989" s="118"/>
    </row>
    <row r="57990" spans="16:17">
      <c r="P57990" s="118"/>
      <c r="Q57990" s="118"/>
    </row>
    <row r="57991" spans="16:17">
      <c r="P57991" s="118"/>
      <c r="Q57991" s="118"/>
    </row>
    <row r="57992" spans="16:17">
      <c r="P57992" s="118"/>
      <c r="Q57992" s="118"/>
    </row>
    <row r="57993" spans="16:17">
      <c r="P57993" s="118"/>
      <c r="Q57993" s="118"/>
    </row>
    <row r="57994" spans="16:17">
      <c r="P57994" s="118"/>
      <c r="Q57994" s="118"/>
    </row>
    <row r="57995" spans="16:17">
      <c r="P57995" s="118"/>
      <c r="Q57995" s="118"/>
    </row>
    <row r="57996" spans="16:17">
      <c r="P57996" s="118"/>
      <c r="Q57996" s="118"/>
    </row>
    <row r="57997" spans="16:17">
      <c r="P57997" s="118"/>
      <c r="Q57997" s="118"/>
    </row>
    <row r="57998" spans="16:17">
      <c r="P57998" s="118"/>
      <c r="Q57998" s="118"/>
    </row>
    <row r="57999" spans="16:17">
      <c r="P57999" s="118"/>
      <c r="Q57999" s="118"/>
    </row>
    <row r="58000" spans="16:17">
      <c r="P58000" s="118"/>
      <c r="Q58000" s="118"/>
    </row>
    <row r="58001" spans="16:17">
      <c r="P58001" s="118"/>
      <c r="Q58001" s="118"/>
    </row>
    <row r="58002" spans="16:17">
      <c r="P58002" s="118"/>
      <c r="Q58002" s="118"/>
    </row>
    <row r="58003" spans="16:17">
      <c r="P58003" s="118"/>
      <c r="Q58003" s="118"/>
    </row>
    <row r="58004" spans="16:17">
      <c r="P58004" s="118"/>
      <c r="Q58004" s="118"/>
    </row>
    <row r="58005" spans="16:17">
      <c r="P58005" s="118"/>
      <c r="Q58005" s="118"/>
    </row>
    <row r="58006" spans="16:17">
      <c r="P58006" s="118"/>
      <c r="Q58006" s="118"/>
    </row>
    <row r="58007" spans="16:17">
      <c r="P58007" s="118"/>
      <c r="Q58007" s="118"/>
    </row>
    <row r="58008" spans="16:17">
      <c r="P58008" s="118"/>
      <c r="Q58008" s="118"/>
    </row>
    <row r="58009" spans="16:17">
      <c r="P58009" s="118"/>
      <c r="Q58009" s="118"/>
    </row>
    <row r="58010" spans="16:17">
      <c r="P58010" s="118"/>
      <c r="Q58010" s="118"/>
    </row>
    <row r="58011" spans="16:17">
      <c r="P58011" s="118"/>
      <c r="Q58011" s="118"/>
    </row>
    <row r="58012" spans="16:17">
      <c r="P58012" s="118"/>
      <c r="Q58012" s="118"/>
    </row>
    <row r="58013" spans="16:17">
      <c r="P58013" s="118"/>
      <c r="Q58013" s="118"/>
    </row>
    <row r="58014" spans="16:17">
      <c r="P58014" s="118"/>
      <c r="Q58014" s="118"/>
    </row>
    <row r="58015" spans="16:17">
      <c r="P58015" s="118"/>
      <c r="Q58015" s="118"/>
    </row>
    <row r="58016" spans="16:17">
      <c r="P58016" s="118"/>
      <c r="Q58016" s="118"/>
    </row>
    <row r="58017" spans="16:17">
      <c r="P58017" s="118"/>
      <c r="Q58017" s="118"/>
    </row>
    <row r="58018" spans="16:17">
      <c r="P58018" s="118"/>
      <c r="Q58018" s="118"/>
    </row>
    <row r="58019" spans="16:17">
      <c r="P58019" s="118"/>
      <c r="Q58019" s="118"/>
    </row>
    <row r="58020" spans="16:17">
      <c r="P58020" s="118"/>
      <c r="Q58020" s="118"/>
    </row>
    <row r="58021" spans="16:17">
      <c r="P58021" s="118"/>
      <c r="Q58021" s="118"/>
    </row>
    <row r="58022" spans="16:17">
      <c r="P58022" s="118"/>
      <c r="Q58022" s="118"/>
    </row>
    <row r="58023" spans="16:17">
      <c r="P58023" s="118"/>
      <c r="Q58023" s="118"/>
    </row>
    <row r="58024" spans="16:17">
      <c r="P58024" s="118"/>
      <c r="Q58024" s="118"/>
    </row>
    <row r="58025" spans="16:17">
      <c r="P58025" s="118"/>
      <c r="Q58025" s="118"/>
    </row>
    <row r="58026" spans="16:17">
      <c r="P58026" s="118"/>
      <c r="Q58026" s="118"/>
    </row>
    <row r="58027" spans="16:17">
      <c r="P58027" s="118"/>
      <c r="Q58027" s="118"/>
    </row>
    <row r="58028" spans="16:17">
      <c r="P58028" s="118"/>
      <c r="Q58028" s="118"/>
    </row>
    <row r="58029" spans="16:17">
      <c r="P58029" s="118"/>
      <c r="Q58029" s="118"/>
    </row>
    <row r="58030" spans="16:17">
      <c r="P58030" s="118"/>
      <c r="Q58030" s="118"/>
    </row>
    <row r="58031" spans="16:17">
      <c r="P58031" s="118"/>
      <c r="Q58031" s="118"/>
    </row>
    <row r="58032" spans="16:17">
      <c r="P58032" s="118"/>
      <c r="Q58032" s="118"/>
    </row>
    <row r="58033" spans="16:17">
      <c r="P58033" s="118"/>
      <c r="Q58033" s="118"/>
    </row>
    <row r="58034" spans="16:17">
      <c r="P58034" s="118"/>
      <c r="Q58034" s="118"/>
    </row>
    <row r="58035" spans="16:17">
      <c r="P58035" s="118"/>
      <c r="Q58035" s="118"/>
    </row>
    <row r="58036" spans="16:17">
      <c r="P58036" s="118"/>
      <c r="Q58036" s="118"/>
    </row>
    <row r="58037" spans="16:17">
      <c r="P58037" s="118"/>
      <c r="Q58037" s="118"/>
    </row>
    <row r="58038" spans="16:17">
      <c r="P58038" s="118"/>
      <c r="Q58038" s="118"/>
    </row>
    <row r="58039" spans="16:17">
      <c r="P58039" s="118"/>
      <c r="Q58039" s="118"/>
    </row>
    <row r="58040" spans="16:17">
      <c r="P58040" s="118"/>
      <c r="Q58040" s="118"/>
    </row>
    <row r="58041" spans="16:17">
      <c r="P58041" s="118"/>
      <c r="Q58041" s="118"/>
    </row>
    <row r="58042" spans="16:17">
      <c r="P58042" s="118"/>
      <c r="Q58042" s="118"/>
    </row>
    <row r="58043" spans="16:17">
      <c r="P58043" s="118"/>
      <c r="Q58043" s="118"/>
    </row>
    <row r="58044" spans="16:17">
      <c r="P58044" s="118"/>
      <c r="Q58044" s="118"/>
    </row>
    <row r="58045" spans="16:17">
      <c r="P58045" s="118"/>
      <c r="Q58045" s="118"/>
    </row>
    <row r="58046" spans="16:17">
      <c r="P58046" s="118"/>
      <c r="Q58046" s="118"/>
    </row>
    <row r="58047" spans="16:17">
      <c r="P58047" s="118"/>
      <c r="Q58047" s="118"/>
    </row>
    <row r="58048" spans="16:17">
      <c r="P58048" s="118"/>
      <c r="Q58048" s="118"/>
    </row>
    <row r="58049" spans="16:17">
      <c r="P58049" s="118"/>
      <c r="Q58049" s="118"/>
    </row>
    <row r="58050" spans="16:17">
      <c r="P58050" s="118"/>
      <c r="Q58050" s="118"/>
    </row>
    <row r="58051" spans="16:17">
      <c r="P58051" s="118"/>
      <c r="Q58051" s="118"/>
    </row>
    <row r="58052" spans="16:17">
      <c r="P58052" s="118"/>
      <c r="Q58052" s="118"/>
    </row>
    <row r="58053" spans="16:17">
      <c r="P58053" s="118"/>
      <c r="Q58053" s="118"/>
    </row>
    <row r="58054" spans="16:17">
      <c r="P58054" s="118"/>
      <c r="Q58054" s="118"/>
    </row>
    <row r="58055" spans="16:17">
      <c r="P58055" s="118"/>
      <c r="Q58055" s="118"/>
    </row>
    <row r="58056" spans="16:17">
      <c r="P58056" s="118"/>
      <c r="Q58056" s="118"/>
    </row>
    <row r="58057" spans="16:17">
      <c r="P58057" s="118"/>
      <c r="Q58057" s="118"/>
    </row>
    <row r="58058" spans="16:17">
      <c r="P58058" s="118"/>
      <c r="Q58058" s="118"/>
    </row>
    <row r="58059" spans="16:17">
      <c r="P58059" s="118"/>
      <c r="Q58059" s="118"/>
    </row>
    <row r="58060" spans="16:17">
      <c r="P58060" s="118"/>
      <c r="Q58060" s="118"/>
    </row>
    <row r="58061" spans="16:17">
      <c r="P58061" s="118"/>
      <c r="Q58061" s="118"/>
    </row>
    <row r="58062" spans="16:17">
      <c r="P58062" s="118"/>
      <c r="Q58062" s="118"/>
    </row>
    <row r="58063" spans="16:17">
      <c r="P58063" s="118"/>
      <c r="Q58063" s="118"/>
    </row>
    <row r="58064" spans="16:17">
      <c r="P58064" s="118"/>
      <c r="Q58064" s="118"/>
    </row>
    <row r="58065" spans="16:17">
      <c r="P58065" s="118"/>
      <c r="Q58065" s="118"/>
    </row>
    <row r="58066" spans="16:17">
      <c r="P58066" s="118"/>
      <c r="Q58066" s="118"/>
    </row>
    <row r="58067" spans="16:17">
      <c r="P58067" s="118"/>
      <c r="Q58067" s="118"/>
    </row>
    <row r="58068" spans="16:17">
      <c r="P58068" s="118"/>
      <c r="Q58068" s="118"/>
    </row>
    <row r="58069" spans="16:17">
      <c r="P58069" s="118"/>
      <c r="Q58069" s="118"/>
    </row>
    <row r="58070" spans="16:17">
      <c r="P58070" s="118"/>
      <c r="Q58070" s="118"/>
    </row>
    <row r="58071" spans="16:17">
      <c r="P58071" s="118"/>
      <c r="Q58071" s="118"/>
    </row>
    <row r="58072" spans="16:17">
      <c r="P58072" s="118"/>
      <c r="Q58072" s="118"/>
    </row>
    <row r="58073" spans="16:17">
      <c r="P58073" s="118"/>
      <c r="Q58073" s="118"/>
    </row>
    <row r="58074" spans="16:17">
      <c r="P58074" s="118"/>
      <c r="Q58074" s="118"/>
    </row>
    <row r="58075" spans="16:17">
      <c r="P58075" s="118"/>
      <c r="Q58075" s="118"/>
    </row>
    <row r="58076" spans="16:17">
      <c r="P58076" s="118"/>
      <c r="Q58076" s="118"/>
    </row>
    <row r="58077" spans="16:17">
      <c r="P58077" s="118"/>
      <c r="Q58077" s="118"/>
    </row>
    <row r="58078" spans="16:17">
      <c r="P58078" s="118"/>
      <c r="Q58078" s="118"/>
    </row>
    <row r="58079" spans="16:17">
      <c r="P58079" s="118"/>
      <c r="Q58079" s="118"/>
    </row>
    <row r="58080" spans="16:17">
      <c r="P58080" s="118"/>
      <c r="Q58080" s="118"/>
    </row>
    <row r="58081" spans="16:17">
      <c r="P58081" s="118"/>
      <c r="Q58081" s="118"/>
    </row>
    <row r="58082" spans="16:17">
      <c r="P58082" s="118"/>
      <c r="Q58082" s="118"/>
    </row>
    <row r="58083" spans="16:17">
      <c r="P58083" s="118"/>
      <c r="Q58083" s="118"/>
    </row>
    <row r="58084" spans="16:17">
      <c r="P58084" s="118"/>
      <c r="Q58084" s="118"/>
    </row>
    <row r="58085" spans="16:17">
      <c r="P58085" s="118"/>
      <c r="Q58085" s="118"/>
    </row>
    <row r="58086" spans="16:17">
      <c r="P58086" s="118"/>
      <c r="Q58086" s="118"/>
    </row>
    <row r="58087" spans="16:17">
      <c r="P58087" s="118"/>
      <c r="Q58087" s="118"/>
    </row>
    <row r="58088" spans="16:17">
      <c r="P58088" s="118"/>
      <c r="Q58088" s="118"/>
    </row>
    <row r="58089" spans="16:17">
      <c r="P58089" s="118"/>
      <c r="Q58089" s="118"/>
    </row>
    <row r="58090" spans="16:17">
      <c r="P58090" s="118"/>
      <c r="Q58090" s="118"/>
    </row>
    <row r="58091" spans="16:17">
      <c r="P58091" s="118"/>
      <c r="Q58091" s="118"/>
    </row>
    <row r="58092" spans="16:17">
      <c r="P58092" s="118"/>
      <c r="Q58092" s="118"/>
    </row>
    <row r="58093" spans="16:17">
      <c r="P58093" s="118"/>
      <c r="Q58093" s="118"/>
    </row>
    <row r="58094" spans="16:17">
      <c r="P58094" s="118"/>
      <c r="Q58094" s="118"/>
    </row>
    <row r="58095" spans="16:17">
      <c r="P58095" s="118"/>
      <c r="Q58095" s="118"/>
    </row>
    <row r="58096" spans="16:17">
      <c r="P58096" s="118"/>
      <c r="Q58096" s="118"/>
    </row>
    <row r="58097" spans="16:17">
      <c r="P58097" s="118"/>
      <c r="Q58097" s="118"/>
    </row>
    <row r="58098" spans="16:17">
      <c r="P58098" s="118"/>
      <c r="Q58098" s="118"/>
    </row>
    <row r="58099" spans="16:17">
      <c r="P58099" s="118"/>
      <c r="Q58099" s="118"/>
    </row>
    <row r="58100" spans="16:17">
      <c r="P58100" s="118"/>
      <c r="Q58100" s="118"/>
    </row>
    <row r="58101" spans="16:17">
      <c r="P58101" s="118"/>
      <c r="Q58101" s="118"/>
    </row>
    <row r="58102" spans="16:17">
      <c r="P58102" s="118"/>
      <c r="Q58102" s="118"/>
    </row>
    <row r="58103" spans="16:17">
      <c r="P58103" s="118"/>
      <c r="Q58103" s="118"/>
    </row>
    <row r="58104" spans="16:17">
      <c r="P58104" s="118"/>
      <c r="Q58104" s="118"/>
    </row>
    <row r="58105" spans="16:17">
      <c r="P58105" s="118"/>
      <c r="Q58105" s="118"/>
    </row>
    <row r="58106" spans="16:17">
      <c r="P58106" s="118"/>
      <c r="Q58106" s="118"/>
    </row>
    <row r="58107" spans="16:17">
      <c r="P58107" s="118"/>
      <c r="Q58107" s="118"/>
    </row>
    <row r="58108" spans="16:17">
      <c r="P58108" s="118"/>
      <c r="Q58108" s="118"/>
    </row>
    <row r="58109" spans="16:17">
      <c r="P58109" s="118"/>
      <c r="Q58109" s="118"/>
    </row>
    <row r="58110" spans="16:17">
      <c r="P58110" s="118"/>
      <c r="Q58110" s="118"/>
    </row>
    <row r="58111" spans="16:17">
      <c r="P58111" s="118"/>
      <c r="Q58111" s="118"/>
    </row>
    <row r="58112" spans="16:17">
      <c r="P58112" s="118"/>
      <c r="Q58112" s="118"/>
    </row>
    <row r="58113" spans="16:17">
      <c r="P58113" s="118"/>
      <c r="Q58113" s="118"/>
    </row>
    <row r="58114" spans="16:17">
      <c r="P58114" s="118"/>
      <c r="Q58114" s="118"/>
    </row>
    <row r="58115" spans="16:17">
      <c r="P58115" s="118"/>
      <c r="Q58115" s="118"/>
    </row>
    <row r="58116" spans="16:17">
      <c r="P58116" s="118"/>
      <c r="Q58116" s="118"/>
    </row>
    <row r="58117" spans="16:17">
      <c r="P58117" s="118"/>
      <c r="Q58117" s="118"/>
    </row>
    <row r="58118" spans="16:17">
      <c r="P58118" s="118"/>
      <c r="Q58118" s="118"/>
    </row>
    <row r="58119" spans="16:17">
      <c r="P58119" s="118"/>
      <c r="Q58119" s="118"/>
    </row>
    <row r="58120" spans="16:17">
      <c r="P58120" s="118"/>
      <c r="Q58120" s="118"/>
    </row>
    <row r="58121" spans="16:17">
      <c r="P58121" s="118"/>
      <c r="Q58121" s="118"/>
    </row>
    <row r="58122" spans="16:17">
      <c r="P58122" s="118"/>
      <c r="Q58122" s="118"/>
    </row>
    <row r="58123" spans="16:17">
      <c r="P58123" s="118"/>
      <c r="Q58123" s="118"/>
    </row>
    <row r="58124" spans="16:17">
      <c r="P58124" s="118"/>
      <c r="Q58124" s="118"/>
    </row>
    <row r="58125" spans="16:17">
      <c r="P58125" s="118"/>
      <c r="Q58125" s="118"/>
    </row>
    <row r="58126" spans="16:17">
      <c r="P58126" s="118"/>
      <c r="Q58126" s="118"/>
    </row>
    <row r="58127" spans="16:17">
      <c r="P58127" s="118"/>
      <c r="Q58127" s="118"/>
    </row>
    <row r="58128" spans="16:17">
      <c r="P58128" s="118"/>
      <c r="Q58128" s="118"/>
    </row>
    <row r="58129" spans="16:17">
      <c r="P58129" s="118"/>
      <c r="Q58129" s="118"/>
    </row>
    <row r="58130" spans="16:17">
      <c r="P58130" s="118"/>
      <c r="Q58130" s="118"/>
    </row>
    <row r="58131" spans="16:17">
      <c r="P58131" s="118"/>
      <c r="Q58131" s="118"/>
    </row>
    <row r="58132" spans="16:17">
      <c r="P58132" s="118"/>
      <c r="Q58132" s="118"/>
    </row>
    <row r="58133" spans="16:17">
      <c r="P58133" s="118"/>
      <c r="Q58133" s="118"/>
    </row>
    <row r="58134" spans="16:17">
      <c r="P58134" s="118"/>
      <c r="Q58134" s="118"/>
    </row>
    <row r="58135" spans="16:17">
      <c r="P58135" s="118"/>
      <c r="Q58135" s="118"/>
    </row>
    <row r="58136" spans="16:17">
      <c r="P58136" s="118"/>
      <c r="Q58136" s="118"/>
    </row>
    <row r="58137" spans="16:17">
      <c r="P58137" s="118"/>
      <c r="Q58137" s="118"/>
    </row>
    <row r="58138" spans="16:17">
      <c r="P58138" s="118"/>
      <c r="Q58138" s="118"/>
    </row>
    <row r="58139" spans="16:17">
      <c r="P58139" s="118"/>
      <c r="Q58139" s="118"/>
    </row>
    <row r="58140" spans="16:17">
      <c r="P58140" s="118"/>
      <c r="Q58140" s="118"/>
    </row>
    <row r="58141" spans="16:17">
      <c r="P58141" s="118"/>
      <c r="Q58141" s="118"/>
    </row>
    <row r="58142" spans="16:17">
      <c r="P58142" s="118"/>
      <c r="Q58142" s="118"/>
    </row>
    <row r="58143" spans="16:17">
      <c r="P58143" s="118"/>
      <c r="Q58143" s="118"/>
    </row>
    <row r="58144" spans="16:17">
      <c r="P58144" s="118"/>
      <c r="Q58144" s="118"/>
    </row>
    <row r="58145" spans="16:17">
      <c r="P58145" s="118"/>
      <c r="Q58145" s="118"/>
    </row>
    <row r="58146" spans="16:17">
      <c r="P58146" s="118"/>
      <c r="Q58146" s="118"/>
    </row>
    <row r="58147" spans="16:17">
      <c r="P58147" s="118"/>
      <c r="Q58147" s="118"/>
    </row>
    <row r="58148" spans="16:17">
      <c r="P58148" s="118"/>
      <c r="Q58148" s="118"/>
    </row>
    <row r="58149" spans="16:17">
      <c r="P58149" s="118"/>
      <c r="Q58149" s="118"/>
    </row>
    <row r="58150" spans="16:17">
      <c r="P58150" s="118"/>
      <c r="Q58150" s="118"/>
    </row>
    <row r="58151" spans="16:17">
      <c r="P58151" s="118"/>
      <c r="Q58151" s="118"/>
    </row>
    <row r="58152" spans="16:17">
      <c r="P58152" s="118"/>
      <c r="Q58152" s="118"/>
    </row>
    <row r="58153" spans="16:17">
      <c r="P58153" s="118"/>
      <c r="Q58153" s="118"/>
    </row>
    <row r="58154" spans="16:17">
      <c r="P58154" s="118"/>
      <c r="Q58154" s="118"/>
    </row>
    <row r="58155" spans="16:17">
      <c r="P58155" s="118"/>
      <c r="Q58155" s="118"/>
    </row>
    <row r="58156" spans="16:17">
      <c r="P58156" s="118"/>
      <c r="Q58156" s="118"/>
    </row>
    <row r="58157" spans="16:17">
      <c r="P58157" s="118"/>
      <c r="Q58157" s="118"/>
    </row>
    <row r="58158" spans="16:17">
      <c r="P58158" s="118"/>
      <c r="Q58158" s="118"/>
    </row>
    <row r="58159" spans="16:17">
      <c r="P58159" s="118"/>
      <c r="Q58159" s="118"/>
    </row>
    <row r="58160" spans="16:17">
      <c r="P58160" s="118"/>
      <c r="Q58160" s="118"/>
    </row>
    <row r="58161" spans="16:17">
      <c r="P58161" s="118"/>
      <c r="Q58161" s="118"/>
    </row>
    <row r="58162" spans="16:17">
      <c r="P58162" s="118"/>
      <c r="Q58162" s="118"/>
    </row>
    <row r="58163" spans="16:17">
      <c r="P58163" s="118"/>
      <c r="Q58163" s="118"/>
    </row>
    <row r="58164" spans="16:17">
      <c r="P58164" s="118"/>
      <c r="Q58164" s="118"/>
    </row>
    <row r="58165" spans="16:17">
      <c r="P58165" s="118"/>
      <c r="Q58165" s="118"/>
    </row>
    <row r="58166" spans="16:17">
      <c r="P58166" s="118"/>
      <c r="Q58166" s="118"/>
    </row>
    <row r="58167" spans="16:17">
      <c r="P58167" s="118"/>
      <c r="Q58167" s="118"/>
    </row>
    <row r="58168" spans="16:17">
      <c r="P58168" s="118"/>
      <c r="Q58168" s="118"/>
    </row>
    <row r="58169" spans="16:17">
      <c r="P58169" s="118"/>
      <c r="Q58169" s="118"/>
    </row>
    <row r="58170" spans="16:17">
      <c r="P58170" s="118"/>
      <c r="Q58170" s="118"/>
    </row>
    <row r="58171" spans="16:17">
      <c r="P58171" s="118"/>
      <c r="Q58171" s="118"/>
    </row>
    <row r="58172" spans="16:17">
      <c r="P58172" s="118"/>
      <c r="Q58172" s="118"/>
    </row>
    <row r="58173" spans="16:17">
      <c r="P58173" s="118"/>
      <c r="Q58173" s="118"/>
    </row>
    <row r="58174" spans="16:17">
      <c r="P58174" s="118"/>
      <c r="Q58174" s="118"/>
    </row>
    <row r="58175" spans="16:17">
      <c r="P58175" s="118"/>
      <c r="Q58175" s="118"/>
    </row>
    <row r="58176" spans="16:17">
      <c r="P58176" s="118"/>
      <c r="Q58176" s="118"/>
    </row>
    <row r="58177" spans="16:17">
      <c r="P58177" s="118"/>
      <c r="Q58177" s="118"/>
    </row>
    <row r="58178" spans="16:17">
      <c r="P58178" s="118"/>
      <c r="Q58178" s="118"/>
    </row>
    <row r="58179" spans="16:17">
      <c r="P58179" s="118"/>
      <c r="Q58179" s="118"/>
    </row>
    <row r="58180" spans="16:17">
      <c r="P58180" s="118"/>
      <c r="Q58180" s="118"/>
    </row>
    <row r="58181" spans="16:17">
      <c r="P58181" s="118"/>
      <c r="Q58181" s="118"/>
    </row>
    <row r="58182" spans="16:17">
      <c r="P58182" s="118"/>
      <c r="Q58182" s="118"/>
    </row>
    <row r="58183" spans="16:17">
      <c r="P58183" s="118"/>
      <c r="Q58183" s="118"/>
    </row>
    <row r="58184" spans="16:17">
      <c r="P58184" s="118"/>
      <c r="Q58184" s="118"/>
    </row>
    <row r="58185" spans="16:17">
      <c r="P58185" s="118"/>
      <c r="Q58185" s="118"/>
    </row>
    <row r="58186" spans="16:17">
      <c r="P58186" s="118"/>
      <c r="Q58186" s="118"/>
    </row>
    <row r="58187" spans="16:17">
      <c r="P58187" s="118"/>
      <c r="Q58187" s="118"/>
    </row>
    <row r="58188" spans="16:17">
      <c r="P58188" s="118"/>
      <c r="Q58188" s="118"/>
    </row>
    <row r="58189" spans="16:17">
      <c r="P58189" s="118"/>
      <c r="Q58189" s="118"/>
    </row>
    <row r="58190" spans="16:17">
      <c r="P58190" s="118"/>
      <c r="Q58190" s="118"/>
    </row>
    <row r="58191" spans="16:17">
      <c r="P58191" s="118"/>
      <c r="Q58191" s="118"/>
    </row>
    <row r="58192" spans="16:17">
      <c r="P58192" s="118"/>
      <c r="Q58192" s="118"/>
    </row>
    <row r="58193" spans="16:17">
      <c r="P58193" s="118"/>
      <c r="Q58193" s="118"/>
    </row>
    <row r="58194" spans="16:17">
      <c r="P58194" s="118"/>
      <c r="Q58194" s="118"/>
    </row>
    <row r="58195" spans="16:17">
      <c r="P58195" s="118"/>
      <c r="Q58195" s="118"/>
    </row>
    <row r="58196" spans="16:17">
      <c r="P58196" s="118"/>
      <c r="Q58196" s="118"/>
    </row>
    <row r="58197" spans="16:17">
      <c r="P58197" s="118"/>
      <c r="Q58197" s="118"/>
    </row>
    <row r="58198" spans="16:17">
      <c r="P58198" s="118"/>
      <c r="Q58198" s="118"/>
    </row>
    <row r="58199" spans="16:17">
      <c r="P58199" s="118"/>
      <c r="Q58199" s="118"/>
    </row>
    <row r="58200" spans="16:17">
      <c r="P58200" s="118"/>
      <c r="Q58200" s="118"/>
    </row>
    <row r="58201" spans="16:17">
      <c r="P58201" s="118"/>
      <c r="Q58201" s="118"/>
    </row>
    <row r="58202" spans="16:17">
      <c r="P58202" s="118"/>
      <c r="Q58202" s="118"/>
    </row>
    <row r="58203" spans="16:17">
      <c r="P58203" s="118"/>
      <c r="Q58203" s="118"/>
    </row>
    <row r="58204" spans="16:17">
      <c r="P58204" s="118"/>
      <c r="Q58204" s="118"/>
    </row>
    <row r="58205" spans="16:17">
      <c r="P58205" s="118"/>
      <c r="Q58205" s="118"/>
    </row>
    <row r="58206" spans="16:17">
      <c r="P58206" s="118"/>
      <c r="Q58206" s="118"/>
    </row>
    <row r="58207" spans="16:17">
      <c r="P58207" s="118"/>
      <c r="Q58207" s="118"/>
    </row>
    <row r="58208" spans="16:17">
      <c r="P58208" s="118"/>
      <c r="Q58208" s="118"/>
    </row>
    <row r="58209" spans="16:17">
      <c r="P58209" s="118"/>
      <c r="Q58209" s="118"/>
    </row>
    <row r="58210" spans="16:17">
      <c r="P58210" s="118"/>
      <c r="Q58210" s="118"/>
    </row>
    <row r="58211" spans="16:17">
      <c r="P58211" s="118"/>
      <c r="Q58211" s="118"/>
    </row>
    <row r="58212" spans="16:17">
      <c r="P58212" s="118"/>
      <c r="Q58212" s="118"/>
    </row>
    <row r="58213" spans="16:17">
      <c r="P58213" s="118"/>
      <c r="Q58213" s="118"/>
    </row>
    <row r="58214" spans="16:17">
      <c r="P58214" s="118"/>
      <c r="Q58214" s="118"/>
    </row>
    <row r="58215" spans="16:17">
      <c r="P58215" s="118"/>
      <c r="Q58215" s="118"/>
    </row>
    <row r="58216" spans="16:17">
      <c r="P58216" s="118"/>
      <c r="Q58216" s="118"/>
    </row>
    <row r="58217" spans="16:17">
      <c r="P58217" s="118"/>
      <c r="Q58217" s="118"/>
    </row>
    <row r="58218" spans="16:17">
      <c r="P58218" s="118"/>
      <c r="Q58218" s="118"/>
    </row>
    <row r="58219" spans="16:17">
      <c r="P58219" s="118"/>
      <c r="Q58219" s="118"/>
    </row>
    <row r="58220" spans="16:17">
      <c r="P58220" s="118"/>
      <c r="Q58220" s="118"/>
    </row>
    <row r="58221" spans="16:17">
      <c r="P58221" s="118"/>
      <c r="Q58221" s="118"/>
    </row>
    <row r="58222" spans="16:17">
      <c r="P58222" s="118"/>
      <c r="Q58222" s="118"/>
    </row>
    <row r="58223" spans="16:17">
      <c r="P58223" s="118"/>
      <c r="Q58223" s="118"/>
    </row>
    <row r="58224" spans="16:17">
      <c r="P58224" s="118"/>
      <c r="Q58224" s="118"/>
    </row>
    <row r="58225" spans="16:17">
      <c r="P58225" s="118"/>
      <c r="Q58225" s="118"/>
    </row>
    <row r="58226" spans="16:17">
      <c r="P58226" s="118"/>
      <c r="Q58226" s="118"/>
    </row>
    <row r="58227" spans="16:17">
      <c r="P58227" s="118"/>
      <c r="Q58227" s="118"/>
    </row>
    <row r="58228" spans="16:17">
      <c r="P58228" s="118"/>
      <c r="Q58228" s="118"/>
    </row>
    <row r="58229" spans="16:17">
      <c r="P58229" s="118"/>
      <c r="Q58229" s="118"/>
    </row>
    <row r="58230" spans="16:17">
      <c r="P58230" s="118"/>
      <c r="Q58230" s="118"/>
    </row>
    <row r="58231" spans="16:17">
      <c r="P58231" s="118"/>
      <c r="Q58231" s="118"/>
    </row>
    <row r="58232" spans="16:17">
      <c r="P58232" s="118"/>
      <c r="Q58232" s="118"/>
    </row>
    <row r="58233" spans="16:17">
      <c r="P58233" s="118"/>
      <c r="Q58233" s="118"/>
    </row>
    <row r="58234" spans="16:17">
      <c r="P58234" s="118"/>
      <c r="Q58234" s="118"/>
    </row>
    <row r="58235" spans="16:17">
      <c r="P58235" s="118"/>
      <c r="Q58235" s="118"/>
    </row>
    <row r="58236" spans="16:17">
      <c r="P58236" s="118"/>
      <c r="Q58236" s="118"/>
    </row>
    <row r="58237" spans="16:17">
      <c r="P58237" s="118"/>
      <c r="Q58237" s="118"/>
    </row>
    <row r="58238" spans="16:17">
      <c r="P58238" s="118"/>
      <c r="Q58238" s="118"/>
    </row>
    <row r="58239" spans="16:17">
      <c r="P58239" s="118"/>
      <c r="Q58239" s="118"/>
    </row>
    <row r="58240" spans="16:17">
      <c r="P58240" s="118"/>
      <c r="Q58240" s="118"/>
    </row>
    <row r="58241" spans="16:17">
      <c r="P58241" s="118"/>
      <c r="Q58241" s="118"/>
    </row>
    <row r="58242" spans="16:17">
      <c r="P58242" s="118"/>
      <c r="Q58242" s="118"/>
    </row>
    <row r="58243" spans="16:17">
      <c r="P58243" s="118"/>
      <c r="Q58243" s="118"/>
    </row>
    <row r="58244" spans="16:17">
      <c r="P58244" s="118"/>
      <c r="Q58244" s="118"/>
    </row>
    <row r="58245" spans="16:17">
      <c r="P58245" s="118"/>
      <c r="Q58245" s="118"/>
    </row>
    <row r="58246" spans="16:17">
      <c r="P58246" s="118"/>
      <c r="Q58246" s="118"/>
    </row>
    <row r="58247" spans="16:17">
      <c r="P58247" s="118"/>
      <c r="Q58247" s="118"/>
    </row>
    <row r="58248" spans="16:17">
      <c r="P58248" s="118"/>
      <c r="Q58248" s="118"/>
    </row>
    <row r="58249" spans="16:17">
      <c r="P58249" s="118"/>
      <c r="Q58249" s="118"/>
    </row>
    <row r="58250" spans="16:17">
      <c r="P58250" s="118"/>
      <c r="Q58250" s="118"/>
    </row>
    <row r="58251" spans="16:17">
      <c r="P58251" s="118"/>
      <c r="Q58251" s="118"/>
    </row>
    <row r="58252" spans="16:17">
      <c r="P58252" s="118"/>
      <c r="Q58252" s="118"/>
    </row>
    <row r="58253" spans="16:17">
      <c r="P58253" s="118"/>
      <c r="Q58253" s="118"/>
    </row>
    <row r="58254" spans="16:17">
      <c r="P58254" s="118"/>
      <c r="Q58254" s="118"/>
    </row>
    <row r="58255" spans="16:17">
      <c r="P58255" s="118"/>
      <c r="Q58255" s="118"/>
    </row>
    <row r="58256" spans="16:17">
      <c r="P58256" s="118"/>
      <c r="Q58256" s="118"/>
    </row>
    <row r="58257" spans="16:17">
      <c r="P58257" s="118"/>
      <c r="Q58257" s="118"/>
    </row>
    <row r="58258" spans="16:17">
      <c r="P58258" s="118"/>
      <c r="Q58258" s="118"/>
    </row>
    <row r="58259" spans="16:17">
      <c r="P58259" s="118"/>
      <c r="Q58259" s="118"/>
    </row>
    <row r="58260" spans="16:17">
      <c r="P58260" s="118"/>
      <c r="Q58260" s="118"/>
    </row>
    <row r="58261" spans="16:17">
      <c r="P58261" s="118"/>
      <c r="Q58261" s="118"/>
    </row>
    <row r="58262" spans="16:17">
      <c r="P58262" s="118"/>
      <c r="Q58262" s="118"/>
    </row>
    <row r="58263" spans="16:17">
      <c r="P58263" s="118"/>
      <c r="Q58263" s="118"/>
    </row>
    <row r="58264" spans="16:17">
      <c r="P58264" s="118"/>
      <c r="Q58264" s="118"/>
    </row>
    <row r="58265" spans="16:17">
      <c r="P58265" s="118"/>
      <c r="Q58265" s="118"/>
    </row>
    <row r="58266" spans="16:17">
      <c r="P58266" s="118"/>
      <c r="Q58266" s="118"/>
    </row>
    <row r="58267" spans="16:17">
      <c r="P58267" s="118"/>
      <c r="Q58267" s="118"/>
    </row>
    <row r="58268" spans="16:17">
      <c r="P58268" s="118"/>
      <c r="Q58268" s="118"/>
    </row>
    <row r="58269" spans="16:17">
      <c r="P58269" s="118"/>
      <c r="Q58269" s="118"/>
    </row>
    <row r="58270" spans="16:17">
      <c r="P58270" s="118"/>
      <c r="Q58270" s="118"/>
    </row>
    <row r="58271" spans="16:17">
      <c r="P58271" s="118"/>
      <c r="Q58271" s="118"/>
    </row>
    <row r="58272" spans="16:17">
      <c r="P58272" s="118"/>
      <c r="Q58272" s="118"/>
    </row>
    <row r="58273" spans="16:17">
      <c r="P58273" s="118"/>
      <c r="Q58273" s="118"/>
    </row>
    <row r="58274" spans="16:17">
      <c r="P58274" s="118"/>
      <c r="Q58274" s="118"/>
    </row>
    <row r="58275" spans="16:17">
      <c r="P58275" s="118"/>
      <c r="Q58275" s="118"/>
    </row>
    <row r="58276" spans="16:17">
      <c r="P58276" s="118"/>
      <c r="Q58276" s="118"/>
    </row>
    <row r="58277" spans="16:17">
      <c r="P58277" s="118"/>
      <c r="Q58277" s="118"/>
    </row>
    <row r="58278" spans="16:17">
      <c r="P58278" s="118"/>
      <c r="Q58278" s="118"/>
    </row>
    <row r="58279" spans="16:17">
      <c r="P58279" s="118"/>
      <c r="Q58279" s="118"/>
    </row>
    <row r="58280" spans="16:17">
      <c r="P58280" s="118"/>
      <c r="Q58280" s="118"/>
    </row>
    <row r="58281" spans="16:17">
      <c r="P58281" s="118"/>
      <c r="Q58281" s="118"/>
    </row>
    <row r="58282" spans="16:17">
      <c r="P58282" s="118"/>
      <c r="Q58282" s="118"/>
    </row>
    <row r="58283" spans="16:17">
      <c r="P58283" s="118"/>
      <c r="Q58283" s="118"/>
    </row>
    <row r="58284" spans="16:17">
      <c r="P58284" s="118"/>
      <c r="Q58284" s="118"/>
    </row>
    <row r="58285" spans="16:17">
      <c r="P58285" s="118"/>
      <c r="Q58285" s="118"/>
    </row>
    <row r="58286" spans="16:17">
      <c r="P58286" s="118"/>
      <c r="Q58286" s="118"/>
    </row>
    <row r="58287" spans="16:17">
      <c r="P58287" s="118"/>
      <c r="Q58287" s="118"/>
    </row>
    <row r="58288" spans="16:17">
      <c r="P58288" s="118"/>
      <c r="Q58288" s="118"/>
    </row>
    <row r="58289" spans="16:17">
      <c r="P58289" s="118"/>
      <c r="Q58289" s="118"/>
    </row>
    <row r="58290" spans="16:17">
      <c r="P58290" s="118"/>
      <c r="Q58290" s="118"/>
    </row>
    <row r="58291" spans="16:17">
      <c r="P58291" s="118"/>
      <c r="Q58291" s="118"/>
    </row>
    <row r="58292" spans="16:17">
      <c r="P58292" s="118"/>
      <c r="Q58292" s="118"/>
    </row>
    <row r="58293" spans="16:17">
      <c r="P58293" s="118"/>
      <c r="Q58293" s="118"/>
    </row>
    <row r="58294" spans="16:17">
      <c r="P58294" s="118"/>
      <c r="Q58294" s="118"/>
    </row>
    <row r="58295" spans="16:17">
      <c r="P58295" s="118"/>
      <c r="Q58295" s="118"/>
    </row>
    <row r="58296" spans="16:17">
      <c r="P58296" s="118"/>
      <c r="Q58296" s="118"/>
    </row>
    <row r="58297" spans="16:17">
      <c r="P58297" s="118"/>
      <c r="Q58297" s="118"/>
    </row>
    <row r="58298" spans="16:17">
      <c r="P58298" s="118"/>
      <c r="Q58298" s="118"/>
    </row>
    <row r="58299" spans="16:17">
      <c r="P58299" s="118"/>
      <c r="Q58299" s="118"/>
    </row>
    <row r="58300" spans="16:17">
      <c r="P58300" s="118"/>
      <c r="Q58300" s="118"/>
    </row>
    <row r="58301" spans="16:17">
      <c r="P58301" s="118"/>
      <c r="Q58301" s="118"/>
    </row>
    <row r="58302" spans="16:17">
      <c r="P58302" s="118"/>
      <c r="Q58302" s="118"/>
    </row>
    <row r="58303" spans="16:17">
      <c r="P58303" s="118"/>
      <c r="Q58303" s="118"/>
    </row>
    <row r="58304" spans="16:17">
      <c r="P58304" s="118"/>
      <c r="Q58304" s="118"/>
    </row>
    <row r="58305" spans="16:17">
      <c r="P58305" s="118"/>
      <c r="Q58305" s="118"/>
    </row>
    <row r="58306" spans="16:17">
      <c r="P58306" s="118"/>
      <c r="Q58306" s="118"/>
    </row>
    <row r="58307" spans="16:17">
      <c r="P58307" s="118"/>
      <c r="Q58307" s="118"/>
    </row>
    <row r="58308" spans="16:17">
      <c r="P58308" s="118"/>
      <c r="Q58308" s="118"/>
    </row>
    <row r="58309" spans="16:17">
      <c r="P58309" s="118"/>
      <c r="Q58309" s="118"/>
    </row>
    <row r="58310" spans="16:17">
      <c r="P58310" s="118"/>
      <c r="Q58310" s="118"/>
    </row>
    <row r="58311" spans="16:17">
      <c r="P58311" s="118"/>
      <c r="Q58311" s="118"/>
    </row>
    <row r="58312" spans="16:17">
      <c r="P58312" s="118"/>
      <c r="Q58312" s="118"/>
    </row>
    <row r="58313" spans="16:17">
      <c r="P58313" s="118"/>
      <c r="Q58313" s="118"/>
    </row>
    <row r="58314" spans="16:17">
      <c r="P58314" s="118"/>
      <c r="Q58314" s="118"/>
    </row>
    <row r="58315" spans="16:17">
      <c r="P58315" s="118"/>
      <c r="Q58315" s="118"/>
    </row>
    <row r="58316" spans="16:17">
      <c r="P58316" s="118"/>
      <c r="Q58316" s="118"/>
    </row>
    <row r="58317" spans="16:17">
      <c r="P58317" s="118"/>
      <c r="Q58317" s="118"/>
    </row>
    <row r="58318" spans="16:17">
      <c r="P58318" s="118"/>
      <c r="Q58318" s="118"/>
    </row>
    <row r="58319" spans="16:17">
      <c r="P58319" s="118"/>
      <c r="Q58319" s="118"/>
    </row>
    <row r="58320" spans="16:17">
      <c r="P58320" s="118"/>
      <c r="Q58320" s="118"/>
    </row>
    <row r="58321" spans="16:17">
      <c r="P58321" s="118"/>
      <c r="Q58321" s="118"/>
    </row>
    <row r="58322" spans="16:17">
      <c r="P58322" s="118"/>
      <c r="Q58322" s="118"/>
    </row>
    <row r="58323" spans="16:17">
      <c r="P58323" s="118"/>
      <c r="Q58323" s="118"/>
    </row>
    <row r="58324" spans="16:17">
      <c r="P58324" s="118"/>
      <c r="Q58324" s="118"/>
    </row>
    <row r="58325" spans="16:17">
      <c r="P58325" s="118"/>
      <c r="Q58325" s="118"/>
    </row>
    <row r="58326" spans="16:17">
      <c r="P58326" s="118"/>
      <c r="Q58326" s="118"/>
    </row>
    <row r="58327" spans="16:17">
      <c r="P58327" s="118"/>
      <c r="Q58327" s="118"/>
    </row>
    <row r="58328" spans="16:17">
      <c r="P58328" s="118"/>
      <c r="Q58328" s="118"/>
    </row>
    <row r="58329" spans="16:17">
      <c r="P58329" s="118"/>
      <c r="Q58329" s="118"/>
    </row>
    <row r="58330" spans="16:17">
      <c r="P58330" s="118"/>
      <c r="Q58330" s="118"/>
    </row>
    <row r="58331" spans="16:17">
      <c r="P58331" s="118"/>
      <c r="Q58331" s="118"/>
    </row>
    <row r="58332" spans="16:17">
      <c r="P58332" s="118"/>
      <c r="Q58332" s="118"/>
    </row>
    <row r="58333" spans="16:17">
      <c r="P58333" s="118"/>
      <c r="Q58333" s="118"/>
    </row>
    <row r="58334" spans="16:17">
      <c r="P58334" s="118"/>
      <c r="Q58334" s="118"/>
    </row>
    <row r="58335" spans="16:17">
      <c r="P58335" s="118"/>
      <c r="Q58335" s="118"/>
    </row>
    <row r="58336" spans="16:17">
      <c r="P58336" s="118"/>
      <c r="Q58336" s="118"/>
    </row>
    <row r="58337" spans="16:17">
      <c r="P58337" s="118"/>
      <c r="Q58337" s="118"/>
    </row>
    <row r="58338" spans="16:17">
      <c r="P58338" s="118"/>
      <c r="Q58338" s="118"/>
    </row>
    <row r="58339" spans="16:17">
      <c r="P58339" s="118"/>
      <c r="Q58339" s="118"/>
    </row>
    <row r="58340" spans="16:17">
      <c r="P58340" s="118"/>
      <c r="Q58340" s="118"/>
    </row>
    <row r="58341" spans="16:17">
      <c r="P58341" s="118"/>
      <c r="Q58341" s="118"/>
    </row>
    <row r="58342" spans="16:17">
      <c r="P58342" s="118"/>
      <c r="Q58342" s="118"/>
    </row>
    <row r="58343" spans="16:17">
      <c r="P58343" s="118"/>
      <c r="Q58343" s="118"/>
    </row>
    <row r="58344" spans="16:17">
      <c r="P58344" s="118"/>
      <c r="Q58344" s="118"/>
    </row>
    <row r="58345" spans="16:17">
      <c r="P58345" s="118"/>
      <c r="Q58345" s="118"/>
    </row>
    <row r="58346" spans="16:17">
      <c r="P58346" s="118"/>
      <c r="Q58346" s="118"/>
    </row>
    <row r="58347" spans="16:17">
      <c r="P58347" s="118"/>
      <c r="Q58347" s="118"/>
    </row>
    <row r="58348" spans="16:17">
      <c r="P58348" s="118"/>
      <c r="Q58348" s="118"/>
    </row>
    <row r="58349" spans="16:17">
      <c r="P58349" s="118"/>
      <c r="Q58349" s="118"/>
    </row>
    <row r="58350" spans="16:17">
      <c r="P58350" s="118"/>
      <c r="Q58350" s="118"/>
    </row>
    <row r="58351" spans="16:17">
      <c r="P58351" s="118"/>
      <c r="Q58351" s="118"/>
    </row>
    <row r="58352" spans="16:17">
      <c r="P58352" s="118"/>
      <c r="Q58352" s="118"/>
    </row>
    <row r="58353" spans="16:17">
      <c r="P58353" s="118"/>
      <c r="Q58353" s="118"/>
    </row>
    <row r="58354" spans="16:17">
      <c r="P58354" s="118"/>
      <c r="Q58354" s="118"/>
    </row>
    <row r="58355" spans="16:17">
      <c r="P58355" s="118"/>
      <c r="Q58355" s="118"/>
    </row>
    <row r="58356" spans="16:17">
      <c r="P58356" s="118"/>
      <c r="Q58356" s="118"/>
    </row>
    <row r="58357" spans="16:17">
      <c r="P58357" s="118"/>
      <c r="Q58357" s="118"/>
    </row>
    <row r="58358" spans="16:17">
      <c r="P58358" s="118"/>
      <c r="Q58358" s="118"/>
    </row>
    <row r="58359" spans="16:17">
      <c r="P58359" s="118"/>
      <c r="Q58359" s="118"/>
    </row>
    <row r="58360" spans="16:17">
      <c r="P58360" s="118"/>
      <c r="Q58360" s="118"/>
    </row>
    <row r="58361" spans="16:17">
      <c r="P58361" s="118"/>
      <c r="Q58361" s="118"/>
    </row>
    <row r="58362" spans="16:17">
      <c r="P58362" s="118"/>
      <c r="Q58362" s="118"/>
    </row>
    <row r="58363" spans="16:17">
      <c r="P58363" s="118"/>
      <c r="Q58363" s="118"/>
    </row>
    <row r="58364" spans="16:17">
      <c r="P58364" s="118"/>
      <c r="Q58364" s="118"/>
    </row>
    <row r="58365" spans="16:17">
      <c r="P58365" s="118"/>
      <c r="Q58365" s="118"/>
    </row>
    <row r="58366" spans="16:17">
      <c r="P58366" s="118"/>
      <c r="Q58366" s="118"/>
    </row>
    <row r="58367" spans="16:17">
      <c r="P58367" s="118"/>
      <c r="Q58367" s="118"/>
    </row>
    <row r="58368" spans="16:17">
      <c r="P58368" s="118"/>
      <c r="Q58368" s="118"/>
    </row>
    <row r="58369" spans="16:17">
      <c r="P58369" s="118"/>
      <c r="Q58369" s="118"/>
    </row>
    <row r="58370" spans="16:17">
      <c r="P58370" s="118"/>
      <c r="Q58370" s="118"/>
    </row>
    <row r="58371" spans="16:17">
      <c r="P58371" s="118"/>
      <c r="Q58371" s="118"/>
    </row>
    <row r="58372" spans="16:17">
      <c r="P58372" s="118"/>
      <c r="Q58372" s="118"/>
    </row>
    <row r="58373" spans="16:17">
      <c r="P58373" s="118"/>
      <c r="Q58373" s="118"/>
    </row>
    <row r="58374" spans="16:17">
      <c r="P58374" s="118"/>
      <c r="Q58374" s="118"/>
    </row>
    <row r="58375" spans="16:17">
      <c r="P58375" s="118"/>
      <c r="Q58375" s="118"/>
    </row>
    <row r="58376" spans="16:17">
      <c r="P58376" s="118"/>
      <c r="Q58376" s="118"/>
    </row>
    <row r="58377" spans="16:17">
      <c r="P58377" s="118"/>
      <c r="Q58377" s="118"/>
    </row>
    <row r="58378" spans="16:17">
      <c r="P58378" s="118"/>
      <c r="Q58378" s="118"/>
    </row>
    <row r="58379" spans="16:17">
      <c r="P58379" s="118"/>
      <c r="Q58379" s="118"/>
    </row>
    <row r="58380" spans="16:17">
      <c r="P58380" s="118"/>
      <c r="Q58380" s="118"/>
    </row>
    <row r="58381" spans="16:17">
      <c r="P58381" s="118"/>
      <c r="Q58381" s="118"/>
    </row>
    <row r="58382" spans="16:17">
      <c r="P58382" s="118"/>
      <c r="Q58382" s="118"/>
    </row>
    <row r="58383" spans="16:17">
      <c r="P58383" s="118"/>
      <c r="Q58383" s="118"/>
    </row>
    <row r="58384" spans="16:17">
      <c r="P58384" s="118"/>
      <c r="Q58384" s="118"/>
    </row>
    <row r="58385" spans="16:17">
      <c r="P58385" s="118"/>
      <c r="Q58385" s="118"/>
    </row>
    <row r="58386" spans="16:17">
      <c r="P58386" s="118"/>
      <c r="Q58386" s="118"/>
    </row>
    <row r="58387" spans="16:17">
      <c r="P58387" s="118"/>
      <c r="Q58387" s="118"/>
    </row>
    <row r="58388" spans="16:17">
      <c r="P58388" s="118"/>
      <c r="Q58388" s="118"/>
    </row>
    <row r="58389" spans="16:17">
      <c r="P58389" s="118"/>
      <c r="Q58389" s="118"/>
    </row>
    <row r="58390" spans="16:17">
      <c r="P58390" s="118"/>
      <c r="Q58390" s="118"/>
    </row>
    <row r="58391" spans="16:17">
      <c r="P58391" s="118"/>
      <c r="Q58391" s="118"/>
    </row>
    <row r="58392" spans="16:17">
      <c r="P58392" s="118"/>
      <c r="Q58392" s="118"/>
    </row>
    <row r="58393" spans="16:17">
      <c r="P58393" s="118"/>
      <c r="Q58393" s="118"/>
    </row>
    <row r="58394" spans="16:17">
      <c r="P58394" s="118"/>
      <c r="Q58394" s="118"/>
    </row>
    <row r="58395" spans="16:17">
      <c r="P58395" s="118"/>
      <c r="Q58395" s="118"/>
    </row>
    <row r="58396" spans="16:17">
      <c r="P58396" s="118"/>
      <c r="Q58396" s="118"/>
    </row>
    <row r="58397" spans="16:17">
      <c r="P58397" s="118"/>
      <c r="Q58397" s="118"/>
    </row>
    <row r="58398" spans="16:17">
      <c r="P58398" s="118"/>
      <c r="Q58398" s="118"/>
    </row>
    <row r="58399" spans="16:17">
      <c r="P58399" s="118"/>
      <c r="Q58399" s="118"/>
    </row>
    <row r="58400" spans="16:17">
      <c r="P58400" s="118"/>
      <c r="Q58400" s="118"/>
    </row>
    <row r="58401" spans="16:17">
      <c r="P58401" s="118"/>
      <c r="Q58401" s="118"/>
    </row>
    <row r="58402" spans="16:17">
      <c r="P58402" s="118"/>
      <c r="Q58402" s="118"/>
    </row>
    <row r="58403" spans="16:17">
      <c r="P58403" s="118"/>
      <c r="Q58403" s="118"/>
    </row>
    <row r="58404" spans="16:17">
      <c r="P58404" s="118"/>
      <c r="Q58404" s="118"/>
    </row>
    <row r="58405" spans="16:17">
      <c r="P58405" s="118"/>
      <c r="Q58405" s="118"/>
    </row>
    <row r="58406" spans="16:17">
      <c r="P58406" s="118"/>
      <c r="Q58406" s="118"/>
    </row>
    <row r="58407" spans="16:17">
      <c r="P58407" s="118"/>
      <c r="Q58407" s="118"/>
    </row>
    <row r="58408" spans="16:17">
      <c r="P58408" s="118"/>
      <c r="Q58408" s="118"/>
    </row>
    <row r="58409" spans="16:17">
      <c r="P58409" s="118"/>
      <c r="Q58409" s="118"/>
    </row>
    <row r="58410" spans="16:17">
      <c r="P58410" s="118"/>
      <c r="Q58410" s="118"/>
    </row>
    <row r="58411" spans="16:17">
      <c r="P58411" s="118"/>
      <c r="Q58411" s="118"/>
    </row>
    <row r="58412" spans="16:17">
      <c r="P58412" s="118"/>
      <c r="Q58412" s="118"/>
    </row>
    <row r="58413" spans="16:17">
      <c r="P58413" s="118"/>
      <c r="Q58413" s="118"/>
    </row>
    <row r="58414" spans="16:17">
      <c r="P58414" s="118"/>
      <c r="Q58414" s="118"/>
    </row>
    <row r="58415" spans="16:17">
      <c r="P58415" s="118"/>
      <c r="Q58415" s="118"/>
    </row>
    <row r="58416" spans="16:17">
      <c r="P58416" s="118"/>
      <c r="Q58416" s="118"/>
    </row>
    <row r="58417" spans="16:17">
      <c r="P58417" s="118"/>
      <c r="Q58417" s="118"/>
    </row>
    <row r="58418" spans="16:17">
      <c r="P58418" s="118"/>
      <c r="Q58418" s="118"/>
    </row>
    <row r="58419" spans="16:17">
      <c r="P58419" s="118"/>
      <c r="Q58419" s="118"/>
    </row>
    <row r="58420" spans="16:17">
      <c r="P58420" s="118"/>
      <c r="Q58420" s="118"/>
    </row>
    <row r="58421" spans="16:17">
      <c r="P58421" s="118"/>
      <c r="Q58421" s="118"/>
    </row>
    <row r="58422" spans="16:17">
      <c r="P58422" s="118"/>
      <c r="Q58422" s="118"/>
    </row>
    <row r="58423" spans="16:17">
      <c r="P58423" s="118"/>
      <c r="Q58423" s="118"/>
    </row>
    <row r="58424" spans="16:17">
      <c r="P58424" s="118"/>
      <c r="Q58424" s="118"/>
    </row>
    <row r="58425" spans="16:17">
      <c r="P58425" s="118"/>
      <c r="Q58425" s="118"/>
    </row>
    <row r="58426" spans="16:17">
      <c r="P58426" s="118"/>
      <c r="Q58426" s="118"/>
    </row>
    <row r="58427" spans="16:17">
      <c r="P58427" s="118"/>
      <c r="Q58427" s="118"/>
    </row>
    <row r="58428" spans="16:17">
      <c r="P58428" s="118"/>
      <c r="Q58428" s="118"/>
    </row>
    <row r="58429" spans="16:17">
      <c r="P58429" s="118"/>
      <c r="Q58429" s="118"/>
    </row>
    <row r="58430" spans="16:17">
      <c r="P58430" s="118"/>
      <c r="Q58430" s="118"/>
    </row>
    <row r="58431" spans="16:17">
      <c r="P58431" s="118"/>
      <c r="Q58431" s="118"/>
    </row>
    <row r="58432" spans="16:17">
      <c r="P58432" s="118"/>
      <c r="Q58432" s="118"/>
    </row>
    <row r="58433" spans="16:17">
      <c r="P58433" s="118"/>
      <c r="Q58433" s="118"/>
    </row>
    <row r="58434" spans="16:17">
      <c r="P58434" s="118"/>
      <c r="Q58434" s="118"/>
    </row>
    <row r="58435" spans="16:17">
      <c r="P58435" s="118"/>
      <c r="Q58435" s="118"/>
    </row>
    <row r="58436" spans="16:17">
      <c r="P58436" s="118"/>
      <c r="Q58436" s="118"/>
    </row>
    <row r="58437" spans="16:17">
      <c r="P58437" s="118"/>
      <c r="Q58437" s="118"/>
    </row>
    <row r="58438" spans="16:17">
      <c r="P58438" s="118"/>
      <c r="Q58438" s="118"/>
    </row>
    <row r="58439" spans="16:17">
      <c r="P58439" s="118"/>
      <c r="Q58439" s="118"/>
    </row>
    <row r="58440" spans="16:17">
      <c r="P58440" s="118"/>
      <c r="Q58440" s="118"/>
    </row>
    <row r="58441" spans="16:17">
      <c r="P58441" s="118"/>
      <c r="Q58441" s="118"/>
    </row>
    <row r="58442" spans="16:17">
      <c r="P58442" s="118"/>
      <c r="Q58442" s="118"/>
    </row>
    <row r="58443" spans="16:17">
      <c r="P58443" s="118"/>
      <c r="Q58443" s="118"/>
    </row>
    <row r="58444" spans="16:17">
      <c r="P58444" s="118"/>
      <c r="Q58444" s="118"/>
    </row>
    <row r="58445" spans="16:17">
      <c r="P58445" s="118"/>
      <c r="Q58445" s="118"/>
    </row>
    <row r="58446" spans="16:17">
      <c r="P58446" s="118"/>
      <c r="Q58446" s="118"/>
    </row>
    <row r="58447" spans="16:17">
      <c r="P58447" s="118"/>
      <c r="Q58447" s="118"/>
    </row>
    <row r="58448" spans="16:17">
      <c r="P58448" s="118"/>
      <c r="Q58448" s="118"/>
    </row>
    <row r="58449" spans="16:17">
      <c r="P58449" s="118"/>
      <c r="Q58449" s="118"/>
    </row>
    <row r="58450" spans="16:17">
      <c r="P58450" s="118"/>
      <c r="Q58450" s="118"/>
    </row>
    <row r="58451" spans="16:17">
      <c r="P58451" s="118"/>
      <c r="Q58451" s="118"/>
    </row>
    <row r="58452" spans="16:17">
      <c r="P58452" s="118"/>
      <c r="Q58452" s="118"/>
    </row>
    <row r="58453" spans="16:17">
      <c r="P58453" s="118"/>
      <c r="Q58453" s="118"/>
    </row>
    <row r="58454" spans="16:17">
      <c r="P58454" s="118"/>
      <c r="Q58454" s="118"/>
    </row>
    <row r="58455" spans="16:17">
      <c r="P58455" s="118"/>
      <c r="Q58455" s="118"/>
    </row>
    <row r="58456" spans="16:17">
      <c r="P58456" s="118"/>
      <c r="Q58456" s="118"/>
    </row>
    <row r="58457" spans="16:17">
      <c r="P58457" s="118"/>
      <c r="Q58457" s="118"/>
    </row>
    <row r="58458" spans="16:17">
      <c r="P58458" s="118"/>
      <c r="Q58458" s="118"/>
    </row>
    <row r="58459" spans="16:17">
      <c r="P58459" s="118"/>
      <c r="Q58459" s="118"/>
    </row>
    <row r="58460" spans="16:17">
      <c r="P58460" s="118"/>
      <c r="Q58460" s="118"/>
    </row>
    <row r="58461" spans="16:17">
      <c r="P58461" s="118"/>
      <c r="Q58461" s="118"/>
    </row>
    <row r="58462" spans="16:17">
      <c r="P58462" s="118"/>
      <c r="Q58462" s="118"/>
    </row>
    <row r="58463" spans="16:17">
      <c r="P58463" s="118"/>
      <c r="Q58463" s="118"/>
    </row>
    <row r="58464" spans="16:17">
      <c r="P58464" s="118"/>
      <c r="Q58464" s="118"/>
    </row>
    <row r="58465" spans="16:17">
      <c r="P58465" s="118"/>
      <c r="Q58465" s="118"/>
    </row>
    <row r="58466" spans="16:17">
      <c r="P58466" s="118"/>
      <c r="Q58466" s="118"/>
    </row>
    <row r="58467" spans="16:17">
      <c r="P58467" s="118"/>
      <c r="Q58467" s="118"/>
    </row>
    <row r="58468" spans="16:17">
      <c r="P58468" s="118"/>
      <c r="Q58468" s="118"/>
    </row>
    <row r="58469" spans="16:17">
      <c r="P58469" s="118"/>
      <c r="Q58469" s="118"/>
    </row>
    <row r="58470" spans="16:17">
      <c r="P58470" s="118"/>
      <c r="Q58470" s="118"/>
    </row>
    <row r="58471" spans="16:17">
      <c r="P58471" s="118"/>
      <c r="Q58471" s="118"/>
    </row>
    <row r="58472" spans="16:17">
      <c r="P58472" s="118"/>
      <c r="Q58472" s="118"/>
    </row>
    <row r="58473" spans="16:17">
      <c r="P58473" s="118"/>
      <c r="Q58473" s="118"/>
    </row>
    <row r="58474" spans="16:17">
      <c r="P58474" s="118"/>
      <c r="Q58474" s="118"/>
    </row>
    <row r="58475" spans="16:17">
      <c r="P58475" s="118"/>
      <c r="Q58475" s="118"/>
    </row>
    <row r="58476" spans="16:17">
      <c r="P58476" s="118"/>
      <c r="Q58476" s="118"/>
    </row>
    <row r="58477" spans="16:17">
      <c r="P58477" s="118"/>
      <c r="Q58477" s="118"/>
    </row>
    <row r="58478" spans="16:17">
      <c r="P58478" s="118"/>
      <c r="Q58478" s="118"/>
    </row>
    <row r="58479" spans="16:17">
      <c r="P58479" s="118"/>
      <c r="Q58479" s="118"/>
    </row>
    <row r="58480" spans="16:17">
      <c r="P58480" s="118"/>
      <c r="Q58480" s="118"/>
    </row>
    <row r="58481" spans="16:17">
      <c r="P58481" s="118"/>
      <c r="Q58481" s="118"/>
    </row>
    <row r="58482" spans="16:17">
      <c r="P58482" s="118"/>
      <c r="Q58482" s="118"/>
    </row>
    <row r="58483" spans="16:17">
      <c r="P58483" s="118"/>
      <c r="Q58483" s="118"/>
    </row>
    <row r="58484" spans="16:17">
      <c r="P58484" s="118"/>
      <c r="Q58484" s="118"/>
    </row>
    <row r="58485" spans="16:17">
      <c r="P58485" s="118"/>
      <c r="Q58485" s="118"/>
    </row>
    <row r="58486" spans="16:17">
      <c r="P58486" s="118"/>
      <c r="Q58486" s="118"/>
    </row>
    <row r="58487" spans="16:17">
      <c r="P58487" s="118"/>
      <c r="Q58487" s="118"/>
    </row>
    <row r="58488" spans="16:17">
      <c r="P58488" s="118"/>
      <c r="Q58488" s="118"/>
    </row>
    <row r="58489" spans="16:17">
      <c r="P58489" s="118"/>
      <c r="Q58489" s="118"/>
    </row>
    <row r="58490" spans="16:17">
      <c r="P58490" s="118"/>
      <c r="Q58490" s="118"/>
    </row>
    <row r="58491" spans="16:17">
      <c r="P58491" s="118"/>
      <c r="Q58491" s="118"/>
    </row>
    <row r="58492" spans="16:17">
      <c r="P58492" s="118"/>
      <c r="Q58492" s="118"/>
    </row>
    <row r="58493" spans="16:17">
      <c r="P58493" s="118"/>
      <c r="Q58493" s="118"/>
    </row>
    <row r="58494" spans="16:17">
      <c r="P58494" s="118"/>
      <c r="Q58494" s="118"/>
    </row>
    <row r="58495" spans="16:17">
      <c r="P58495" s="118"/>
      <c r="Q58495" s="118"/>
    </row>
    <row r="58496" spans="16:17">
      <c r="P58496" s="118"/>
      <c r="Q58496" s="118"/>
    </row>
    <row r="58497" spans="16:17">
      <c r="P58497" s="118"/>
      <c r="Q58497" s="118"/>
    </row>
    <row r="58498" spans="16:17">
      <c r="P58498" s="118"/>
      <c r="Q58498" s="118"/>
    </row>
    <row r="58499" spans="16:17">
      <c r="P58499" s="118"/>
      <c r="Q58499" s="118"/>
    </row>
    <row r="58500" spans="16:17">
      <c r="P58500" s="118"/>
      <c r="Q58500" s="118"/>
    </row>
    <row r="58501" spans="16:17">
      <c r="P58501" s="118"/>
      <c r="Q58501" s="118"/>
    </row>
    <row r="58502" spans="16:17">
      <c r="P58502" s="118"/>
      <c r="Q58502" s="118"/>
    </row>
    <row r="58503" spans="16:17">
      <c r="P58503" s="118"/>
      <c r="Q58503" s="118"/>
    </row>
    <row r="58504" spans="16:17">
      <c r="P58504" s="118"/>
      <c r="Q58504" s="118"/>
    </row>
    <row r="58505" spans="16:17">
      <c r="P58505" s="118"/>
      <c r="Q58505" s="118"/>
    </row>
    <row r="58506" spans="16:17">
      <c r="P58506" s="118"/>
      <c r="Q58506" s="118"/>
    </row>
    <row r="58507" spans="16:17">
      <c r="P58507" s="118"/>
      <c r="Q58507" s="118"/>
    </row>
    <row r="58508" spans="16:17">
      <c r="P58508" s="118"/>
      <c r="Q58508" s="118"/>
    </row>
    <row r="58509" spans="16:17">
      <c r="P58509" s="118"/>
      <c r="Q58509" s="118"/>
    </row>
    <row r="58510" spans="16:17">
      <c r="P58510" s="118"/>
      <c r="Q58510" s="118"/>
    </row>
    <row r="58511" spans="16:17">
      <c r="P58511" s="118"/>
      <c r="Q58511" s="118"/>
    </row>
    <row r="58512" spans="16:17">
      <c r="P58512" s="118"/>
      <c r="Q58512" s="118"/>
    </row>
    <row r="58513" spans="16:17">
      <c r="P58513" s="118"/>
      <c r="Q58513" s="118"/>
    </row>
    <row r="58514" spans="16:17">
      <c r="P58514" s="118"/>
      <c r="Q58514" s="118"/>
    </row>
    <row r="58515" spans="16:17">
      <c r="P58515" s="118"/>
      <c r="Q58515" s="118"/>
    </row>
    <row r="58516" spans="16:17">
      <c r="P58516" s="118"/>
      <c r="Q58516" s="118"/>
    </row>
    <row r="58517" spans="16:17">
      <c r="P58517" s="118"/>
      <c r="Q58517" s="118"/>
    </row>
    <row r="58518" spans="16:17">
      <c r="P58518" s="118"/>
      <c r="Q58518" s="118"/>
    </row>
    <row r="58519" spans="16:17">
      <c r="P58519" s="118"/>
      <c r="Q58519" s="118"/>
    </row>
    <row r="58520" spans="16:17">
      <c r="P58520" s="118"/>
      <c r="Q58520" s="118"/>
    </row>
    <row r="58521" spans="16:17">
      <c r="P58521" s="118"/>
      <c r="Q58521" s="118"/>
    </row>
    <row r="58522" spans="16:17">
      <c r="P58522" s="118"/>
      <c r="Q58522" s="118"/>
    </row>
    <row r="58523" spans="16:17">
      <c r="P58523" s="118"/>
      <c r="Q58523" s="118"/>
    </row>
    <row r="58524" spans="16:17">
      <c r="P58524" s="118"/>
      <c r="Q58524" s="118"/>
    </row>
    <row r="58525" spans="16:17">
      <c r="P58525" s="118"/>
      <c r="Q58525" s="118"/>
    </row>
    <row r="58526" spans="16:17">
      <c r="P58526" s="118"/>
      <c r="Q58526" s="118"/>
    </row>
    <row r="58527" spans="16:17">
      <c r="P58527" s="118"/>
      <c r="Q58527" s="118"/>
    </row>
    <row r="58528" spans="16:17">
      <c r="P58528" s="118"/>
      <c r="Q58528" s="118"/>
    </row>
    <row r="58529" spans="16:17">
      <c r="P58529" s="118"/>
      <c r="Q58529" s="118"/>
    </row>
    <row r="58530" spans="16:17">
      <c r="P58530" s="118"/>
      <c r="Q58530" s="118"/>
    </row>
    <row r="58531" spans="16:17">
      <c r="P58531" s="118"/>
      <c r="Q58531" s="118"/>
    </row>
    <row r="58532" spans="16:17">
      <c r="P58532" s="118"/>
      <c r="Q58532" s="118"/>
    </row>
    <row r="58533" spans="16:17">
      <c r="P58533" s="118"/>
      <c r="Q58533" s="118"/>
    </row>
    <row r="58534" spans="16:17">
      <c r="P58534" s="118"/>
      <c r="Q58534" s="118"/>
    </row>
    <row r="58535" spans="16:17">
      <c r="P58535" s="118"/>
      <c r="Q58535" s="118"/>
    </row>
    <row r="58536" spans="16:17">
      <c r="P58536" s="118"/>
      <c r="Q58536" s="118"/>
    </row>
    <row r="58537" spans="16:17">
      <c r="P58537" s="118"/>
      <c r="Q58537" s="118"/>
    </row>
    <row r="58538" spans="16:17">
      <c r="P58538" s="118"/>
      <c r="Q58538" s="118"/>
    </row>
    <row r="58539" spans="16:17">
      <c r="P58539" s="118"/>
      <c r="Q58539" s="118"/>
    </row>
    <row r="58540" spans="16:17">
      <c r="P58540" s="118"/>
      <c r="Q58540" s="118"/>
    </row>
    <row r="58541" spans="16:17">
      <c r="P58541" s="118"/>
      <c r="Q58541" s="118"/>
    </row>
    <row r="58542" spans="16:17">
      <c r="P58542" s="118"/>
      <c r="Q58542" s="118"/>
    </row>
    <row r="58543" spans="16:17">
      <c r="P58543" s="118"/>
      <c r="Q58543" s="118"/>
    </row>
    <row r="58544" spans="16:17">
      <c r="P58544" s="118"/>
      <c r="Q58544" s="118"/>
    </row>
    <row r="58545" spans="16:17">
      <c r="P58545" s="118"/>
      <c r="Q58545" s="118"/>
    </row>
    <row r="58546" spans="16:17">
      <c r="P58546" s="118"/>
      <c r="Q58546" s="118"/>
    </row>
    <row r="58547" spans="16:17">
      <c r="P58547" s="118"/>
      <c r="Q58547" s="118"/>
    </row>
    <row r="58548" spans="16:17">
      <c r="P58548" s="118"/>
      <c r="Q58548" s="118"/>
    </row>
    <row r="58549" spans="16:17">
      <c r="P58549" s="118"/>
      <c r="Q58549" s="118"/>
    </row>
    <row r="58550" spans="16:17">
      <c r="P58550" s="118"/>
      <c r="Q58550" s="118"/>
    </row>
    <row r="58551" spans="16:17">
      <c r="P58551" s="118"/>
      <c r="Q58551" s="118"/>
    </row>
    <row r="58552" spans="16:17">
      <c r="P58552" s="118"/>
      <c r="Q58552" s="118"/>
    </row>
    <row r="58553" spans="16:17">
      <c r="P58553" s="118"/>
      <c r="Q58553" s="118"/>
    </row>
    <row r="58554" spans="16:17">
      <c r="P58554" s="118"/>
      <c r="Q58554" s="118"/>
    </row>
    <row r="58555" spans="16:17">
      <c r="P58555" s="118"/>
      <c r="Q58555" s="118"/>
    </row>
    <row r="58556" spans="16:17">
      <c r="P58556" s="118"/>
      <c r="Q58556" s="118"/>
    </row>
    <row r="58557" spans="16:17">
      <c r="P58557" s="118"/>
      <c r="Q58557" s="118"/>
    </row>
    <row r="58558" spans="16:17">
      <c r="P58558" s="118"/>
      <c r="Q58558" s="118"/>
    </row>
    <row r="58559" spans="16:17">
      <c r="P58559" s="118"/>
      <c r="Q58559" s="118"/>
    </row>
    <row r="58560" spans="16:17">
      <c r="P58560" s="118"/>
      <c r="Q58560" s="118"/>
    </row>
    <row r="58561" spans="16:17">
      <c r="P58561" s="118"/>
      <c r="Q58561" s="118"/>
    </row>
    <row r="58562" spans="16:17">
      <c r="P58562" s="118"/>
      <c r="Q58562" s="118"/>
    </row>
    <row r="58563" spans="16:17">
      <c r="P58563" s="118"/>
      <c r="Q58563" s="118"/>
    </row>
    <row r="58564" spans="16:17">
      <c r="P58564" s="118"/>
      <c r="Q58564" s="118"/>
    </row>
    <row r="58565" spans="16:17">
      <c r="P58565" s="118"/>
      <c r="Q58565" s="118"/>
    </row>
    <row r="58566" spans="16:17">
      <c r="P58566" s="118"/>
      <c r="Q58566" s="118"/>
    </row>
    <row r="58567" spans="16:17">
      <c r="P58567" s="118"/>
      <c r="Q58567" s="118"/>
    </row>
    <row r="58568" spans="16:17">
      <c r="P58568" s="118"/>
      <c r="Q58568" s="118"/>
    </row>
    <row r="58569" spans="16:17">
      <c r="P58569" s="118"/>
      <c r="Q58569" s="118"/>
    </row>
    <row r="58570" spans="16:17">
      <c r="P58570" s="118"/>
      <c r="Q58570" s="118"/>
    </row>
    <row r="58571" spans="16:17">
      <c r="P58571" s="118"/>
      <c r="Q58571" s="118"/>
    </row>
    <row r="58572" spans="16:17">
      <c r="P58572" s="118"/>
      <c r="Q58572" s="118"/>
    </row>
    <row r="58573" spans="16:17">
      <c r="P58573" s="118"/>
      <c r="Q58573" s="118"/>
    </row>
    <row r="58574" spans="16:17">
      <c r="P58574" s="118"/>
      <c r="Q58574" s="118"/>
    </row>
    <row r="58575" spans="16:17">
      <c r="P58575" s="118"/>
      <c r="Q58575" s="118"/>
    </row>
    <row r="58576" spans="16:17">
      <c r="P58576" s="118"/>
      <c r="Q58576" s="118"/>
    </row>
    <row r="58577" spans="16:17">
      <c r="P58577" s="118"/>
      <c r="Q58577" s="118"/>
    </row>
    <row r="58578" spans="16:17">
      <c r="P58578" s="118"/>
      <c r="Q58578" s="118"/>
    </row>
    <row r="58579" spans="16:17">
      <c r="P58579" s="118"/>
      <c r="Q58579" s="118"/>
    </row>
    <row r="58580" spans="16:17">
      <c r="P58580" s="118"/>
      <c r="Q58580" s="118"/>
    </row>
    <row r="58581" spans="16:17">
      <c r="P58581" s="118"/>
      <c r="Q58581" s="118"/>
    </row>
    <row r="58582" spans="16:17">
      <c r="P58582" s="118"/>
      <c r="Q58582" s="118"/>
    </row>
    <row r="58583" spans="16:17">
      <c r="P58583" s="118"/>
      <c r="Q58583" s="118"/>
    </row>
    <row r="58584" spans="16:17">
      <c r="P58584" s="118"/>
      <c r="Q58584" s="118"/>
    </row>
    <row r="58585" spans="16:17">
      <c r="P58585" s="118"/>
      <c r="Q58585" s="118"/>
    </row>
    <row r="58586" spans="16:17">
      <c r="P58586" s="118"/>
      <c r="Q58586" s="118"/>
    </row>
    <row r="58587" spans="16:17">
      <c r="P58587" s="118"/>
      <c r="Q58587" s="118"/>
    </row>
    <row r="58588" spans="16:17">
      <c r="P58588" s="118"/>
      <c r="Q58588" s="118"/>
    </row>
    <row r="58589" spans="16:17">
      <c r="P58589" s="118"/>
      <c r="Q58589" s="118"/>
    </row>
    <row r="58590" spans="16:17">
      <c r="P58590" s="118"/>
      <c r="Q58590" s="118"/>
    </row>
    <row r="58591" spans="16:17">
      <c r="P58591" s="118"/>
      <c r="Q58591" s="118"/>
    </row>
    <row r="58592" spans="16:17">
      <c r="P58592" s="118"/>
      <c r="Q58592" s="118"/>
    </row>
    <row r="58593" spans="16:17">
      <c r="P58593" s="118"/>
      <c r="Q58593" s="118"/>
    </row>
    <row r="58594" spans="16:17">
      <c r="P58594" s="118"/>
      <c r="Q58594" s="118"/>
    </row>
    <row r="58595" spans="16:17">
      <c r="P58595" s="118"/>
      <c r="Q58595" s="118"/>
    </row>
    <row r="58596" spans="16:17">
      <c r="P58596" s="118"/>
      <c r="Q58596" s="118"/>
    </row>
    <row r="58597" spans="16:17">
      <c r="P58597" s="118"/>
      <c r="Q58597" s="118"/>
    </row>
    <row r="58598" spans="16:17">
      <c r="P58598" s="118"/>
      <c r="Q58598" s="118"/>
    </row>
    <row r="58599" spans="16:17">
      <c r="P58599" s="118"/>
      <c r="Q58599" s="118"/>
    </row>
    <row r="58600" spans="16:17">
      <c r="P58600" s="118"/>
      <c r="Q58600" s="118"/>
    </row>
    <row r="58601" spans="16:17">
      <c r="P58601" s="118"/>
      <c r="Q58601" s="118"/>
    </row>
    <row r="58602" spans="16:17">
      <c r="P58602" s="118"/>
      <c r="Q58602" s="118"/>
    </row>
    <row r="58603" spans="16:17">
      <c r="P58603" s="118"/>
      <c r="Q58603" s="118"/>
    </row>
    <row r="58604" spans="16:17">
      <c r="P58604" s="118"/>
      <c r="Q58604" s="118"/>
    </row>
    <row r="58605" spans="16:17">
      <c r="P58605" s="118"/>
      <c r="Q58605" s="118"/>
    </row>
    <row r="58606" spans="16:17">
      <c r="P58606" s="118"/>
      <c r="Q58606" s="118"/>
    </row>
    <row r="58607" spans="16:17">
      <c r="P58607" s="118"/>
      <c r="Q58607" s="118"/>
    </row>
    <row r="58608" spans="16:17">
      <c r="P58608" s="118"/>
      <c r="Q58608" s="118"/>
    </row>
    <row r="58609" spans="16:17">
      <c r="P58609" s="118"/>
      <c r="Q58609" s="118"/>
    </row>
    <row r="58610" spans="16:17">
      <c r="P58610" s="118"/>
      <c r="Q58610" s="118"/>
    </row>
    <row r="58611" spans="16:17">
      <c r="P58611" s="118"/>
      <c r="Q58611" s="118"/>
    </row>
    <row r="58612" spans="16:17">
      <c r="P58612" s="118"/>
      <c r="Q58612" s="118"/>
    </row>
    <row r="58613" spans="16:17">
      <c r="P58613" s="118"/>
      <c r="Q58613" s="118"/>
    </row>
    <row r="58614" spans="16:17">
      <c r="P58614" s="118"/>
      <c r="Q58614" s="118"/>
    </row>
    <row r="58615" spans="16:17">
      <c r="P58615" s="118"/>
      <c r="Q58615" s="118"/>
    </row>
    <row r="58616" spans="16:17">
      <c r="P58616" s="118"/>
      <c r="Q58616" s="118"/>
    </row>
    <row r="58617" spans="16:17">
      <c r="P58617" s="118"/>
      <c r="Q58617" s="118"/>
    </row>
    <row r="58618" spans="16:17">
      <c r="P58618" s="118"/>
      <c r="Q58618" s="118"/>
    </row>
    <row r="58619" spans="16:17">
      <c r="P58619" s="118"/>
      <c r="Q58619" s="118"/>
    </row>
    <row r="58620" spans="16:17">
      <c r="P58620" s="118"/>
      <c r="Q58620" s="118"/>
    </row>
    <row r="58621" spans="16:17">
      <c r="P58621" s="118"/>
      <c r="Q58621" s="118"/>
    </row>
    <row r="58622" spans="16:17">
      <c r="P58622" s="118"/>
      <c r="Q58622" s="118"/>
    </row>
    <row r="58623" spans="16:17">
      <c r="P58623" s="118"/>
      <c r="Q58623" s="118"/>
    </row>
    <row r="58624" spans="16:17">
      <c r="P58624" s="118"/>
      <c r="Q58624" s="118"/>
    </row>
    <row r="58625" spans="16:17">
      <c r="P58625" s="118"/>
      <c r="Q58625" s="118"/>
    </row>
    <row r="58626" spans="16:17">
      <c r="P58626" s="118"/>
      <c r="Q58626" s="118"/>
    </row>
    <row r="58627" spans="16:17">
      <c r="P58627" s="118"/>
      <c r="Q58627" s="118"/>
    </row>
    <row r="58628" spans="16:17">
      <c r="P58628" s="118"/>
      <c r="Q58628" s="118"/>
    </row>
    <row r="58629" spans="16:17">
      <c r="P58629" s="118"/>
      <c r="Q58629" s="118"/>
    </row>
    <row r="58630" spans="16:17">
      <c r="P58630" s="118"/>
      <c r="Q58630" s="118"/>
    </row>
    <row r="58631" spans="16:17">
      <c r="P58631" s="118"/>
      <c r="Q58631" s="118"/>
    </row>
    <row r="58632" spans="16:17">
      <c r="P58632" s="118"/>
      <c r="Q58632" s="118"/>
    </row>
    <row r="58633" spans="16:17">
      <c r="P58633" s="118"/>
      <c r="Q58633" s="118"/>
    </row>
    <row r="58634" spans="16:17">
      <c r="P58634" s="118"/>
      <c r="Q58634" s="118"/>
    </row>
    <row r="58635" spans="16:17">
      <c r="P58635" s="118"/>
      <c r="Q58635" s="118"/>
    </row>
    <row r="58636" spans="16:17">
      <c r="P58636" s="118"/>
      <c r="Q58636" s="118"/>
    </row>
    <row r="58637" spans="16:17">
      <c r="P58637" s="118"/>
      <c r="Q58637" s="118"/>
    </row>
    <row r="58638" spans="16:17">
      <c r="P58638" s="118"/>
      <c r="Q58638" s="118"/>
    </row>
    <row r="58639" spans="16:17">
      <c r="P58639" s="118"/>
      <c r="Q58639" s="118"/>
    </row>
    <row r="58640" spans="16:17">
      <c r="P58640" s="118"/>
      <c r="Q58640" s="118"/>
    </row>
    <row r="58641" spans="16:17">
      <c r="P58641" s="118"/>
      <c r="Q58641" s="118"/>
    </row>
    <row r="58642" spans="16:17">
      <c r="P58642" s="118"/>
      <c r="Q58642" s="118"/>
    </row>
    <row r="58643" spans="16:17">
      <c r="P58643" s="118"/>
      <c r="Q58643" s="118"/>
    </row>
    <row r="58644" spans="16:17">
      <c r="P58644" s="118"/>
      <c r="Q58644" s="118"/>
    </row>
    <row r="58645" spans="16:17">
      <c r="P58645" s="118"/>
      <c r="Q58645" s="118"/>
    </row>
    <row r="58646" spans="16:17">
      <c r="P58646" s="118"/>
      <c r="Q58646" s="118"/>
    </row>
    <row r="58647" spans="16:17">
      <c r="P58647" s="118"/>
      <c r="Q58647" s="118"/>
    </row>
    <row r="58648" spans="16:17">
      <c r="P58648" s="118"/>
      <c r="Q58648" s="118"/>
    </row>
    <row r="58649" spans="16:17">
      <c r="P58649" s="118"/>
      <c r="Q58649" s="118"/>
    </row>
    <row r="58650" spans="16:17">
      <c r="P58650" s="118"/>
      <c r="Q58650" s="118"/>
    </row>
    <row r="58651" spans="16:17">
      <c r="P58651" s="118"/>
      <c r="Q58651" s="118"/>
    </row>
    <row r="58652" spans="16:17">
      <c r="P58652" s="118"/>
      <c r="Q58652" s="118"/>
    </row>
    <row r="58653" spans="16:17">
      <c r="P58653" s="118"/>
      <c r="Q58653" s="118"/>
    </row>
    <row r="58654" spans="16:17">
      <c r="P58654" s="118"/>
      <c r="Q58654" s="118"/>
    </row>
    <row r="58655" spans="16:17">
      <c r="P58655" s="118"/>
      <c r="Q58655" s="118"/>
    </row>
    <row r="58656" spans="16:17">
      <c r="P58656" s="118"/>
      <c r="Q58656" s="118"/>
    </row>
    <row r="58657" spans="16:17">
      <c r="P58657" s="118"/>
      <c r="Q58657" s="118"/>
    </row>
    <row r="58658" spans="16:17">
      <c r="P58658" s="118"/>
      <c r="Q58658" s="118"/>
    </row>
    <row r="58659" spans="16:17">
      <c r="P58659" s="118"/>
      <c r="Q58659" s="118"/>
    </row>
    <row r="58660" spans="16:17">
      <c r="P58660" s="118"/>
      <c r="Q58660" s="118"/>
    </row>
    <row r="58661" spans="16:17">
      <c r="P58661" s="118"/>
      <c r="Q58661" s="118"/>
    </row>
    <row r="58662" spans="16:17">
      <c r="P58662" s="118"/>
      <c r="Q58662" s="118"/>
    </row>
    <row r="58663" spans="16:17">
      <c r="P58663" s="118"/>
      <c r="Q58663" s="118"/>
    </row>
    <row r="58664" spans="16:17">
      <c r="P58664" s="118"/>
      <c r="Q58664" s="118"/>
    </row>
    <row r="58665" spans="16:17">
      <c r="P58665" s="118"/>
      <c r="Q58665" s="118"/>
    </row>
    <row r="58666" spans="16:17">
      <c r="P58666" s="118"/>
      <c r="Q58666" s="118"/>
    </row>
    <row r="58667" spans="16:17">
      <c r="P58667" s="118"/>
      <c r="Q58667" s="118"/>
    </row>
    <row r="58668" spans="16:17">
      <c r="P58668" s="118"/>
      <c r="Q58668" s="118"/>
    </row>
    <row r="58669" spans="16:17">
      <c r="P58669" s="118"/>
      <c r="Q58669" s="118"/>
    </row>
    <row r="58670" spans="16:17">
      <c r="P58670" s="118"/>
      <c r="Q58670" s="118"/>
    </row>
    <row r="58671" spans="16:17">
      <c r="P58671" s="118"/>
      <c r="Q58671" s="118"/>
    </row>
    <row r="58672" spans="16:17">
      <c r="P58672" s="118"/>
      <c r="Q58672" s="118"/>
    </row>
    <row r="58673" spans="16:17">
      <c r="P58673" s="118"/>
      <c r="Q58673" s="118"/>
    </row>
    <row r="58674" spans="16:17">
      <c r="P58674" s="118"/>
      <c r="Q58674" s="118"/>
    </row>
    <row r="58675" spans="16:17">
      <c r="P58675" s="118"/>
      <c r="Q58675" s="118"/>
    </row>
    <row r="58676" spans="16:17">
      <c r="P58676" s="118"/>
      <c r="Q58676" s="118"/>
    </row>
    <row r="58677" spans="16:17">
      <c r="P58677" s="118"/>
      <c r="Q58677" s="118"/>
    </row>
    <row r="58678" spans="16:17">
      <c r="P58678" s="118"/>
      <c r="Q58678" s="118"/>
    </row>
    <row r="58679" spans="16:17">
      <c r="P58679" s="118"/>
      <c r="Q58679" s="118"/>
    </row>
    <row r="58680" spans="16:17">
      <c r="P58680" s="118"/>
      <c r="Q58680" s="118"/>
    </row>
    <row r="58681" spans="16:17">
      <c r="P58681" s="118"/>
      <c r="Q58681" s="118"/>
    </row>
    <row r="58682" spans="16:17">
      <c r="P58682" s="118"/>
      <c r="Q58682" s="118"/>
    </row>
    <row r="58683" spans="16:17">
      <c r="P58683" s="118"/>
      <c r="Q58683" s="118"/>
    </row>
    <row r="58684" spans="16:17">
      <c r="P58684" s="118"/>
      <c r="Q58684" s="118"/>
    </row>
    <row r="58685" spans="16:17">
      <c r="P58685" s="118"/>
      <c r="Q58685" s="118"/>
    </row>
    <row r="58686" spans="16:17">
      <c r="P58686" s="118"/>
      <c r="Q58686" s="118"/>
    </row>
    <row r="58687" spans="16:17">
      <c r="P58687" s="118"/>
      <c r="Q58687" s="118"/>
    </row>
    <row r="58688" spans="16:17">
      <c r="P58688" s="118"/>
      <c r="Q58688" s="118"/>
    </row>
    <row r="58689" spans="16:17">
      <c r="P58689" s="118"/>
      <c r="Q58689" s="118"/>
    </row>
    <row r="58690" spans="16:17">
      <c r="P58690" s="118"/>
      <c r="Q58690" s="118"/>
    </row>
    <row r="58691" spans="16:17">
      <c r="P58691" s="118"/>
      <c r="Q58691" s="118"/>
    </row>
    <row r="58692" spans="16:17">
      <c r="P58692" s="118"/>
      <c r="Q58692" s="118"/>
    </row>
    <row r="58693" spans="16:17">
      <c r="P58693" s="118"/>
      <c r="Q58693" s="118"/>
    </row>
    <row r="58694" spans="16:17">
      <c r="P58694" s="118"/>
      <c r="Q58694" s="118"/>
    </row>
    <row r="58695" spans="16:17">
      <c r="P58695" s="118"/>
      <c r="Q58695" s="118"/>
    </row>
    <row r="58696" spans="16:17">
      <c r="P58696" s="118"/>
      <c r="Q58696" s="118"/>
    </row>
    <row r="58697" spans="16:17">
      <c r="P58697" s="118"/>
      <c r="Q58697" s="118"/>
    </row>
    <row r="58698" spans="16:17">
      <c r="P58698" s="118"/>
      <c r="Q58698" s="118"/>
    </row>
    <row r="58699" spans="16:17">
      <c r="P58699" s="118"/>
      <c r="Q58699" s="118"/>
    </row>
    <row r="58700" spans="16:17">
      <c r="P58700" s="118"/>
      <c r="Q58700" s="118"/>
    </row>
    <row r="58701" spans="16:17">
      <c r="P58701" s="118"/>
      <c r="Q58701" s="118"/>
    </row>
    <row r="58702" spans="16:17">
      <c r="P58702" s="118"/>
      <c r="Q58702" s="118"/>
    </row>
    <row r="58703" spans="16:17">
      <c r="P58703" s="118"/>
      <c r="Q58703" s="118"/>
    </row>
    <row r="58704" spans="16:17">
      <c r="P58704" s="118"/>
      <c r="Q58704" s="118"/>
    </row>
    <row r="58705" spans="16:17">
      <c r="P58705" s="118"/>
      <c r="Q58705" s="118"/>
    </row>
    <row r="58706" spans="16:17">
      <c r="P58706" s="118"/>
      <c r="Q58706" s="118"/>
    </row>
    <row r="58707" spans="16:17">
      <c r="P58707" s="118"/>
      <c r="Q58707" s="118"/>
    </row>
    <row r="58708" spans="16:17">
      <c r="P58708" s="118"/>
      <c r="Q58708" s="118"/>
    </row>
    <row r="58709" spans="16:17">
      <c r="P58709" s="118"/>
      <c r="Q58709" s="118"/>
    </row>
    <row r="58710" spans="16:17">
      <c r="P58710" s="118"/>
      <c r="Q58710" s="118"/>
    </row>
    <row r="58711" spans="16:17">
      <c r="P58711" s="118"/>
      <c r="Q58711" s="118"/>
    </row>
    <row r="58712" spans="16:17">
      <c r="P58712" s="118"/>
      <c r="Q58712" s="118"/>
    </row>
    <row r="58713" spans="16:17">
      <c r="P58713" s="118"/>
      <c r="Q58713" s="118"/>
    </row>
    <row r="58714" spans="16:17">
      <c r="P58714" s="118"/>
      <c r="Q58714" s="118"/>
    </row>
    <row r="58715" spans="16:17">
      <c r="P58715" s="118"/>
      <c r="Q58715" s="118"/>
    </row>
    <row r="58716" spans="16:17">
      <c r="P58716" s="118"/>
      <c r="Q58716" s="118"/>
    </row>
    <row r="58717" spans="16:17">
      <c r="P58717" s="118"/>
      <c r="Q58717" s="118"/>
    </row>
    <row r="58718" spans="16:17">
      <c r="P58718" s="118"/>
      <c r="Q58718" s="118"/>
    </row>
    <row r="58719" spans="16:17">
      <c r="P58719" s="118"/>
      <c r="Q58719" s="118"/>
    </row>
    <row r="58720" spans="16:17">
      <c r="P58720" s="118"/>
      <c r="Q58720" s="118"/>
    </row>
    <row r="58721" spans="16:17">
      <c r="P58721" s="118"/>
      <c r="Q58721" s="118"/>
    </row>
    <row r="58722" spans="16:17">
      <c r="P58722" s="118"/>
      <c r="Q58722" s="118"/>
    </row>
    <row r="58723" spans="16:17">
      <c r="P58723" s="118"/>
      <c r="Q58723" s="118"/>
    </row>
    <row r="58724" spans="16:17">
      <c r="P58724" s="118"/>
      <c r="Q58724" s="118"/>
    </row>
    <row r="58725" spans="16:17">
      <c r="P58725" s="118"/>
      <c r="Q58725" s="118"/>
    </row>
    <row r="58726" spans="16:17">
      <c r="P58726" s="118"/>
      <c r="Q58726" s="118"/>
    </row>
    <row r="58727" spans="16:17">
      <c r="P58727" s="118"/>
      <c r="Q58727" s="118"/>
    </row>
    <row r="58728" spans="16:17">
      <c r="P58728" s="118"/>
      <c r="Q58728" s="118"/>
    </row>
    <row r="58729" spans="16:17">
      <c r="P58729" s="118"/>
      <c r="Q58729" s="118"/>
    </row>
    <row r="58730" spans="16:17">
      <c r="P58730" s="118"/>
      <c r="Q58730" s="118"/>
    </row>
    <row r="58731" spans="16:17">
      <c r="P58731" s="118"/>
      <c r="Q58731" s="118"/>
    </row>
    <row r="58732" spans="16:17">
      <c r="P58732" s="118"/>
      <c r="Q58732" s="118"/>
    </row>
    <row r="58733" spans="16:17">
      <c r="P58733" s="118"/>
      <c r="Q58733" s="118"/>
    </row>
    <row r="58734" spans="16:17">
      <c r="P58734" s="118"/>
      <c r="Q58734" s="118"/>
    </row>
    <row r="58735" spans="16:17">
      <c r="P58735" s="118"/>
      <c r="Q58735" s="118"/>
    </row>
    <row r="58736" spans="16:17">
      <c r="P58736" s="118"/>
      <c r="Q58736" s="118"/>
    </row>
    <row r="58737" spans="16:17">
      <c r="P58737" s="118"/>
      <c r="Q58737" s="118"/>
    </row>
    <row r="58738" spans="16:17">
      <c r="P58738" s="118"/>
      <c r="Q58738" s="118"/>
    </row>
    <row r="58739" spans="16:17">
      <c r="P58739" s="118"/>
      <c r="Q58739" s="118"/>
    </row>
    <row r="58740" spans="16:17">
      <c r="P58740" s="118"/>
      <c r="Q58740" s="118"/>
    </row>
    <row r="58741" spans="16:17">
      <c r="P58741" s="118"/>
      <c r="Q58741" s="118"/>
    </row>
    <row r="58742" spans="16:17">
      <c r="P58742" s="118"/>
      <c r="Q58742" s="118"/>
    </row>
    <row r="58743" spans="16:17">
      <c r="P58743" s="118"/>
      <c r="Q58743" s="118"/>
    </row>
    <row r="58744" spans="16:17">
      <c r="P58744" s="118"/>
      <c r="Q58744" s="118"/>
    </row>
    <row r="58745" spans="16:17">
      <c r="P58745" s="118"/>
      <c r="Q58745" s="118"/>
    </row>
    <row r="58746" spans="16:17">
      <c r="P58746" s="118"/>
      <c r="Q58746" s="118"/>
    </row>
    <row r="58747" spans="16:17">
      <c r="P58747" s="118"/>
      <c r="Q58747" s="118"/>
    </row>
    <row r="58748" spans="16:17">
      <c r="P58748" s="118"/>
      <c r="Q58748" s="118"/>
    </row>
    <row r="58749" spans="16:17">
      <c r="P58749" s="118"/>
      <c r="Q58749" s="118"/>
    </row>
    <row r="58750" spans="16:17">
      <c r="P58750" s="118"/>
      <c r="Q58750" s="118"/>
    </row>
    <row r="58751" spans="16:17">
      <c r="P58751" s="118"/>
      <c r="Q58751" s="118"/>
    </row>
    <row r="58752" spans="16:17">
      <c r="P58752" s="118"/>
      <c r="Q58752" s="118"/>
    </row>
    <row r="58753" spans="16:17">
      <c r="P58753" s="118"/>
      <c r="Q58753" s="118"/>
    </row>
    <row r="58754" spans="16:17">
      <c r="P58754" s="118"/>
      <c r="Q58754" s="118"/>
    </row>
    <row r="58755" spans="16:17">
      <c r="P58755" s="118"/>
      <c r="Q58755" s="118"/>
    </row>
    <row r="58756" spans="16:17">
      <c r="P58756" s="118"/>
      <c r="Q58756" s="118"/>
    </row>
    <row r="58757" spans="16:17">
      <c r="P58757" s="118"/>
      <c r="Q58757" s="118"/>
    </row>
    <row r="58758" spans="16:17">
      <c r="P58758" s="118"/>
      <c r="Q58758" s="118"/>
    </row>
    <row r="58759" spans="16:17">
      <c r="P58759" s="118"/>
      <c r="Q58759" s="118"/>
    </row>
    <row r="58760" spans="16:17">
      <c r="P58760" s="118"/>
      <c r="Q58760" s="118"/>
    </row>
    <row r="58761" spans="16:17">
      <c r="P58761" s="118"/>
      <c r="Q58761" s="118"/>
    </row>
    <row r="58762" spans="16:17">
      <c r="P58762" s="118"/>
      <c r="Q58762" s="118"/>
    </row>
    <row r="58763" spans="16:17">
      <c r="P58763" s="118"/>
      <c r="Q58763" s="118"/>
    </row>
    <row r="58764" spans="16:17">
      <c r="P58764" s="118"/>
      <c r="Q58764" s="118"/>
    </row>
    <row r="58765" spans="16:17">
      <c r="P58765" s="118"/>
      <c r="Q58765" s="118"/>
    </row>
    <row r="58766" spans="16:17">
      <c r="P58766" s="118"/>
      <c r="Q58766" s="118"/>
    </row>
    <row r="58767" spans="16:17">
      <c r="P58767" s="118"/>
      <c r="Q58767" s="118"/>
    </row>
    <row r="58768" spans="16:17">
      <c r="P58768" s="118"/>
      <c r="Q58768" s="118"/>
    </row>
    <row r="58769" spans="16:17">
      <c r="P58769" s="118"/>
      <c r="Q58769" s="118"/>
    </row>
    <row r="58770" spans="16:17">
      <c r="P58770" s="118"/>
      <c r="Q58770" s="118"/>
    </row>
    <row r="58771" spans="16:17">
      <c r="P58771" s="118"/>
      <c r="Q58771" s="118"/>
    </row>
    <row r="58772" spans="16:17">
      <c r="P58772" s="118"/>
      <c r="Q58772" s="118"/>
    </row>
    <row r="58773" spans="16:17">
      <c r="P58773" s="118"/>
      <c r="Q58773" s="118"/>
    </row>
    <row r="58774" spans="16:17">
      <c r="P58774" s="118"/>
      <c r="Q58774" s="118"/>
    </row>
    <row r="58775" spans="16:17">
      <c r="P58775" s="118"/>
      <c r="Q58775" s="118"/>
    </row>
    <row r="58776" spans="16:17">
      <c r="P58776" s="118"/>
      <c r="Q58776" s="118"/>
    </row>
    <row r="58777" spans="16:17">
      <c r="P58777" s="118"/>
      <c r="Q58777" s="118"/>
    </row>
    <row r="58778" spans="16:17">
      <c r="P58778" s="118"/>
      <c r="Q58778" s="118"/>
    </row>
    <row r="58779" spans="16:17">
      <c r="P58779" s="118"/>
      <c r="Q58779" s="118"/>
    </row>
    <row r="58780" spans="16:17">
      <c r="P58780" s="118"/>
      <c r="Q58780" s="118"/>
    </row>
    <row r="58781" spans="16:17">
      <c r="P58781" s="118"/>
      <c r="Q58781" s="118"/>
    </row>
    <row r="58782" spans="16:17">
      <c r="P58782" s="118"/>
      <c r="Q58782" s="118"/>
    </row>
    <row r="58783" spans="16:17">
      <c r="P58783" s="118"/>
      <c r="Q58783" s="118"/>
    </row>
    <row r="58784" spans="16:17">
      <c r="P58784" s="118"/>
      <c r="Q58784" s="118"/>
    </row>
    <row r="58785" spans="16:17">
      <c r="P58785" s="118"/>
      <c r="Q58785" s="118"/>
    </row>
    <row r="58786" spans="16:17">
      <c r="P58786" s="118"/>
      <c r="Q58786" s="118"/>
    </row>
    <row r="58787" spans="16:17">
      <c r="P58787" s="118"/>
      <c r="Q58787" s="118"/>
    </row>
    <row r="58788" spans="16:17">
      <c r="P58788" s="118"/>
      <c r="Q58788" s="118"/>
    </row>
    <row r="58789" spans="16:17">
      <c r="P58789" s="118"/>
      <c r="Q58789" s="118"/>
    </row>
    <row r="58790" spans="16:17">
      <c r="P58790" s="118"/>
      <c r="Q58790" s="118"/>
    </row>
    <row r="58791" spans="16:17">
      <c r="P58791" s="118"/>
      <c r="Q58791" s="118"/>
    </row>
    <row r="58792" spans="16:17">
      <c r="P58792" s="118"/>
      <c r="Q58792" s="118"/>
    </row>
    <row r="58793" spans="16:17">
      <c r="P58793" s="118"/>
      <c r="Q58793" s="118"/>
    </row>
    <row r="58794" spans="16:17">
      <c r="P58794" s="118"/>
      <c r="Q58794" s="118"/>
    </row>
    <row r="58795" spans="16:17">
      <c r="P58795" s="118"/>
      <c r="Q58795" s="118"/>
    </row>
    <row r="58796" spans="16:17">
      <c r="P58796" s="118"/>
      <c r="Q58796" s="118"/>
    </row>
    <row r="58797" spans="16:17">
      <c r="P58797" s="118"/>
      <c r="Q58797" s="118"/>
    </row>
    <row r="58798" spans="16:17">
      <c r="P58798" s="118"/>
      <c r="Q58798" s="118"/>
    </row>
    <row r="58799" spans="16:17">
      <c r="P58799" s="118"/>
      <c r="Q58799" s="118"/>
    </row>
    <row r="58800" spans="16:17">
      <c r="P58800" s="118"/>
      <c r="Q58800" s="118"/>
    </row>
    <row r="58801" spans="16:17">
      <c r="P58801" s="118"/>
      <c r="Q58801" s="118"/>
    </row>
    <row r="58802" spans="16:17">
      <c r="P58802" s="118"/>
      <c r="Q58802" s="118"/>
    </row>
    <row r="58803" spans="16:17">
      <c r="P58803" s="118"/>
      <c r="Q58803" s="118"/>
    </row>
    <row r="58804" spans="16:17">
      <c r="P58804" s="118"/>
      <c r="Q58804" s="118"/>
    </row>
    <row r="58805" spans="16:17">
      <c r="P58805" s="118"/>
      <c r="Q58805" s="118"/>
    </row>
    <row r="58806" spans="16:17">
      <c r="P58806" s="118"/>
      <c r="Q58806" s="118"/>
    </row>
    <row r="58807" spans="16:17">
      <c r="P58807" s="118"/>
      <c r="Q58807" s="118"/>
    </row>
    <row r="58808" spans="16:17">
      <c r="P58808" s="118"/>
      <c r="Q58808" s="118"/>
    </row>
    <row r="58809" spans="16:17">
      <c r="P58809" s="118"/>
      <c r="Q58809" s="118"/>
    </row>
    <row r="58810" spans="16:17">
      <c r="P58810" s="118"/>
      <c r="Q58810" s="118"/>
    </row>
    <row r="58811" spans="16:17">
      <c r="P58811" s="118"/>
      <c r="Q58811" s="118"/>
    </row>
    <row r="58812" spans="16:17">
      <c r="P58812" s="118"/>
      <c r="Q58812" s="118"/>
    </row>
    <row r="58813" spans="16:17">
      <c r="P58813" s="118"/>
      <c r="Q58813" s="118"/>
    </row>
    <row r="58814" spans="16:17">
      <c r="P58814" s="118"/>
      <c r="Q58814" s="118"/>
    </row>
    <row r="58815" spans="16:17">
      <c r="P58815" s="118"/>
      <c r="Q58815" s="118"/>
    </row>
    <row r="58816" spans="16:17">
      <c r="P58816" s="118"/>
      <c r="Q58816" s="118"/>
    </row>
    <row r="58817" spans="16:17">
      <c r="P58817" s="118"/>
      <c r="Q58817" s="118"/>
    </row>
    <row r="58818" spans="16:17">
      <c r="P58818" s="118"/>
      <c r="Q58818" s="118"/>
    </row>
    <row r="58819" spans="16:17">
      <c r="P58819" s="118"/>
      <c r="Q58819" s="118"/>
    </row>
    <row r="58820" spans="16:17">
      <c r="P58820" s="118"/>
      <c r="Q58820" s="118"/>
    </row>
    <row r="58821" spans="16:17">
      <c r="P58821" s="118"/>
      <c r="Q58821" s="118"/>
    </row>
    <row r="58822" spans="16:17">
      <c r="P58822" s="118"/>
      <c r="Q58822" s="118"/>
    </row>
    <row r="58823" spans="16:17">
      <c r="P58823" s="118"/>
      <c r="Q58823" s="118"/>
    </row>
    <row r="58824" spans="16:17">
      <c r="P58824" s="118"/>
      <c r="Q58824" s="118"/>
    </row>
    <row r="58825" spans="16:17">
      <c r="P58825" s="118"/>
      <c r="Q58825" s="118"/>
    </row>
    <row r="58826" spans="16:17">
      <c r="P58826" s="118"/>
      <c r="Q58826" s="118"/>
    </row>
    <row r="58827" spans="16:17">
      <c r="P58827" s="118"/>
      <c r="Q58827" s="118"/>
    </row>
    <row r="58828" spans="16:17">
      <c r="P58828" s="118"/>
      <c r="Q58828" s="118"/>
    </row>
    <row r="58829" spans="16:17">
      <c r="P58829" s="118"/>
      <c r="Q58829" s="118"/>
    </row>
    <row r="58830" spans="16:17">
      <c r="P58830" s="118"/>
      <c r="Q58830" s="118"/>
    </row>
    <row r="58831" spans="16:17">
      <c r="P58831" s="118"/>
      <c r="Q58831" s="118"/>
    </row>
    <row r="58832" spans="16:17">
      <c r="P58832" s="118"/>
      <c r="Q58832" s="118"/>
    </row>
    <row r="58833" spans="16:17">
      <c r="P58833" s="118"/>
      <c r="Q58833" s="118"/>
    </row>
    <row r="58834" spans="16:17">
      <c r="P58834" s="118"/>
      <c r="Q58834" s="118"/>
    </row>
    <row r="58835" spans="16:17">
      <c r="P58835" s="118"/>
      <c r="Q58835" s="118"/>
    </row>
    <row r="58836" spans="16:17">
      <c r="P58836" s="118"/>
      <c r="Q58836" s="118"/>
    </row>
    <row r="58837" spans="16:17">
      <c r="P58837" s="118"/>
      <c r="Q58837" s="118"/>
    </row>
    <row r="58838" spans="16:17">
      <c r="P58838" s="118"/>
      <c r="Q58838" s="118"/>
    </row>
    <row r="58839" spans="16:17">
      <c r="P58839" s="118"/>
      <c r="Q58839" s="118"/>
    </row>
    <row r="58840" spans="16:17">
      <c r="P58840" s="118"/>
      <c r="Q58840" s="118"/>
    </row>
    <row r="58841" spans="16:17">
      <c r="P58841" s="118"/>
      <c r="Q58841" s="118"/>
    </row>
    <row r="58842" spans="16:17">
      <c r="P58842" s="118"/>
      <c r="Q58842" s="118"/>
    </row>
    <row r="58843" spans="16:17">
      <c r="P58843" s="118"/>
      <c r="Q58843" s="118"/>
    </row>
    <row r="58844" spans="16:17">
      <c r="P58844" s="118"/>
      <c r="Q58844" s="118"/>
    </row>
    <row r="58845" spans="16:17">
      <c r="P58845" s="118"/>
      <c r="Q58845" s="118"/>
    </row>
    <row r="58846" spans="16:17">
      <c r="P58846" s="118"/>
      <c r="Q58846" s="118"/>
    </row>
    <row r="58847" spans="16:17">
      <c r="P58847" s="118"/>
      <c r="Q58847" s="118"/>
    </row>
    <row r="58848" spans="16:17">
      <c r="P58848" s="118"/>
      <c r="Q58848" s="118"/>
    </row>
    <row r="58849" spans="16:17">
      <c r="P58849" s="118"/>
      <c r="Q58849" s="118"/>
    </row>
    <row r="58850" spans="16:17">
      <c r="P58850" s="118"/>
      <c r="Q58850" s="118"/>
    </row>
    <row r="58851" spans="16:17">
      <c r="P58851" s="118"/>
      <c r="Q58851" s="118"/>
    </row>
    <row r="58852" spans="16:17">
      <c r="P58852" s="118"/>
      <c r="Q58852" s="118"/>
    </row>
    <row r="58853" spans="16:17">
      <c r="P58853" s="118"/>
      <c r="Q58853" s="118"/>
    </row>
    <row r="58854" spans="16:17">
      <c r="P58854" s="118"/>
      <c r="Q58854" s="118"/>
    </row>
    <row r="58855" spans="16:17">
      <c r="P58855" s="118"/>
      <c r="Q58855" s="118"/>
    </row>
    <row r="58856" spans="16:17">
      <c r="P58856" s="118"/>
      <c r="Q58856" s="118"/>
    </row>
    <row r="58857" spans="16:17">
      <c r="P58857" s="118"/>
      <c r="Q58857" s="118"/>
    </row>
    <row r="58858" spans="16:17">
      <c r="P58858" s="118"/>
      <c r="Q58858" s="118"/>
    </row>
    <row r="58859" spans="16:17">
      <c r="P58859" s="118"/>
      <c r="Q58859" s="118"/>
    </row>
    <row r="58860" spans="16:17">
      <c r="P58860" s="118"/>
      <c r="Q58860" s="118"/>
    </row>
    <row r="58861" spans="16:17">
      <c r="P58861" s="118"/>
      <c r="Q58861" s="118"/>
    </row>
    <row r="58862" spans="16:17">
      <c r="P58862" s="118"/>
      <c r="Q58862" s="118"/>
    </row>
    <row r="58863" spans="16:17">
      <c r="P58863" s="118"/>
      <c r="Q58863" s="118"/>
    </row>
    <row r="58864" spans="16:17">
      <c r="P58864" s="118"/>
      <c r="Q58864" s="118"/>
    </row>
    <row r="58865" spans="16:17">
      <c r="P58865" s="118"/>
      <c r="Q58865" s="118"/>
    </row>
    <row r="58866" spans="16:17">
      <c r="P58866" s="118"/>
      <c r="Q58866" s="118"/>
    </row>
    <row r="58867" spans="16:17">
      <c r="P58867" s="118"/>
      <c r="Q58867" s="118"/>
    </row>
    <row r="58868" spans="16:17">
      <c r="P58868" s="118"/>
      <c r="Q58868" s="118"/>
    </row>
    <row r="58869" spans="16:17">
      <c r="P58869" s="118"/>
      <c r="Q58869" s="118"/>
    </row>
    <row r="58870" spans="16:17">
      <c r="P58870" s="118"/>
      <c r="Q58870" s="118"/>
    </row>
    <row r="58871" spans="16:17">
      <c r="P58871" s="118"/>
      <c r="Q58871" s="118"/>
    </row>
    <row r="58872" spans="16:17">
      <c r="P58872" s="118"/>
      <c r="Q58872" s="118"/>
    </row>
    <row r="58873" spans="16:17">
      <c r="P58873" s="118"/>
      <c r="Q58873" s="118"/>
    </row>
    <row r="58874" spans="16:17">
      <c r="P58874" s="118"/>
      <c r="Q58874" s="118"/>
    </row>
    <row r="58875" spans="16:17">
      <c r="P58875" s="118"/>
      <c r="Q58875" s="118"/>
    </row>
    <row r="58876" spans="16:17">
      <c r="P58876" s="118"/>
      <c r="Q58876" s="118"/>
    </row>
    <row r="58877" spans="16:17">
      <c r="P58877" s="118"/>
      <c r="Q58877" s="118"/>
    </row>
    <row r="58878" spans="16:17">
      <c r="P58878" s="118"/>
      <c r="Q58878" s="118"/>
    </row>
    <row r="58879" spans="16:17">
      <c r="P58879" s="118"/>
      <c r="Q58879" s="118"/>
    </row>
    <row r="58880" spans="16:17">
      <c r="P58880" s="118"/>
      <c r="Q58880" s="118"/>
    </row>
    <row r="58881" spans="16:17">
      <c r="P58881" s="118"/>
      <c r="Q58881" s="118"/>
    </row>
    <row r="58882" spans="16:17">
      <c r="P58882" s="118"/>
      <c r="Q58882" s="118"/>
    </row>
    <row r="58883" spans="16:17">
      <c r="P58883" s="118"/>
      <c r="Q58883" s="118"/>
    </row>
    <row r="58884" spans="16:17">
      <c r="P58884" s="118"/>
      <c r="Q58884" s="118"/>
    </row>
    <row r="58885" spans="16:17">
      <c r="P58885" s="118"/>
      <c r="Q58885" s="118"/>
    </row>
    <row r="58886" spans="16:17">
      <c r="P58886" s="118"/>
      <c r="Q58886" s="118"/>
    </row>
    <row r="58887" spans="16:17">
      <c r="P58887" s="118"/>
      <c r="Q58887" s="118"/>
    </row>
    <row r="58888" spans="16:17">
      <c r="P58888" s="118"/>
      <c r="Q58888" s="118"/>
    </row>
    <row r="58889" spans="16:17">
      <c r="P58889" s="118"/>
      <c r="Q58889" s="118"/>
    </row>
    <row r="58890" spans="16:17">
      <c r="P58890" s="118"/>
      <c r="Q58890" s="118"/>
    </row>
    <row r="58891" spans="16:17">
      <c r="P58891" s="118"/>
      <c r="Q58891" s="118"/>
    </row>
    <row r="58892" spans="16:17">
      <c r="P58892" s="118"/>
      <c r="Q58892" s="118"/>
    </row>
    <row r="58893" spans="16:17">
      <c r="P58893" s="118"/>
      <c r="Q58893" s="118"/>
    </row>
    <row r="58894" spans="16:17">
      <c r="P58894" s="118"/>
      <c r="Q58894" s="118"/>
    </row>
    <row r="58895" spans="16:17">
      <c r="P58895" s="118"/>
      <c r="Q58895" s="118"/>
    </row>
    <row r="58896" spans="16:17">
      <c r="P58896" s="118"/>
      <c r="Q58896" s="118"/>
    </row>
    <row r="58897" spans="16:17">
      <c r="P58897" s="118"/>
      <c r="Q58897" s="118"/>
    </row>
    <row r="58898" spans="16:17">
      <c r="P58898" s="118"/>
      <c r="Q58898" s="118"/>
    </row>
    <row r="58899" spans="16:17">
      <c r="P58899" s="118"/>
      <c r="Q58899" s="118"/>
    </row>
    <row r="58900" spans="16:17">
      <c r="P58900" s="118"/>
      <c r="Q58900" s="118"/>
    </row>
    <row r="58901" spans="16:17">
      <c r="P58901" s="118"/>
      <c r="Q58901" s="118"/>
    </row>
    <row r="58902" spans="16:17">
      <c r="P58902" s="118"/>
      <c r="Q58902" s="118"/>
    </row>
    <row r="58903" spans="16:17">
      <c r="P58903" s="118"/>
      <c r="Q58903" s="118"/>
    </row>
    <row r="58904" spans="16:17">
      <c r="P58904" s="118"/>
      <c r="Q58904" s="118"/>
    </row>
    <row r="58905" spans="16:17">
      <c r="P58905" s="118"/>
      <c r="Q58905" s="118"/>
    </row>
    <row r="58906" spans="16:17">
      <c r="P58906" s="118"/>
      <c r="Q58906" s="118"/>
    </row>
    <row r="58907" spans="16:17">
      <c r="P58907" s="118"/>
      <c r="Q58907" s="118"/>
    </row>
    <row r="58908" spans="16:17">
      <c r="P58908" s="118"/>
      <c r="Q58908" s="118"/>
    </row>
    <row r="58909" spans="16:17">
      <c r="P58909" s="118"/>
      <c r="Q58909" s="118"/>
    </row>
    <row r="58910" spans="16:17">
      <c r="P58910" s="118"/>
      <c r="Q58910" s="118"/>
    </row>
    <row r="58911" spans="16:17">
      <c r="P58911" s="118"/>
      <c r="Q58911" s="118"/>
    </row>
    <row r="58912" spans="16:17">
      <c r="P58912" s="118"/>
      <c r="Q58912" s="118"/>
    </row>
    <row r="58913" spans="16:17">
      <c r="P58913" s="118"/>
      <c r="Q58913" s="118"/>
    </row>
    <row r="58914" spans="16:17">
      <c r="P58914" s="118"/>
      <c r="Q58914" s="118"/>
    </row>
    <row r="58915" spans="16:17">
      <c r="P58915" s="118"/>
      <c r="Q58915" s="118"/>
    </row>
    <row r="58916" spans="16:17">
      <c r="P58916" s="118"/>
      <c r="Q58916" s="118"/>
    </row>
    <row r="58917" spans="16:17">
      <c r="P58917" s="118"/>
      <c r="Q58917" s="118"/>
    </row>
    <row r="58918" spans="16:17">
      <c r="P58918" s="118"/>
      <c r="Q58918" s="118"/>
    </row>
    <row r="58919" spans="16:17">
      <c r="P58919" s="118"/>
      <c r="Q58919" s="118"/>
    </row>
    <row r="58920" spans="16:17">
      <c r="P58920" s="118"/>
      <c r="Q58920" s="118"/>
    </row>
    <row r="58921" spans="16:17">
      <c r="P58921" s="118"/>
      <c r="Q58921" s="118"/>
    </row>
    <row r="58922" spans="16:17">
      <c r="P58922" s="118"/>
      <c r="Q58922" s="118"/>
    </row>
    <row r="58923" spans="16:17">
      <c r="P58923" s="118"/>
      <c r="Q58923" s="118"/>
    </row>
    <row r="58924" spans="16:17">
      <c r="P58924" s="118"/>
      <c r="Q58924" s="118"/>
    </row>
    <row r="58925" spans="16:17">
      <c r="P58925" s="118"/>
      <c r="Q58925" s="118"/>
    </row>
    <row r="58926" spans="16:17">
      <c r="P58926" s="118"/>
      <c r="Q58926" s="118"/>
    </row>
    <row r="58927" spans="16:17">
      <c r="P58927" s="118"/>
      <c r="Q58927" s="118"/>
    </row>
    <row r="58928" spans="16:17">
      <c r="P58928" s="118"/>
      <c r="Q58928" s="118"/>
    </row>
    <row r="58929" spans="16:17">
      <c r="P58929" s="118"/>
      <c r="Q58929" s="118"/>
    </row>
    <row r="58930" spans="16:17">
      <c r="P58930" s="118"/>
      <c r="Q58930" s="118"/>
    </row>
    <row r="58931" spans="16:17">
      <c r="P58931" s="118"/>
      <c r="Q58931" s="118"/>
    </row>
    <row r="58932" spans="16:17">
      <c r="P58932" s="118"/>
      <c r="Q58932" s="118"/>
    </row>
    <row r="58933" spans="16:17">
      <c r="P58933" s="118"/>
      <c r="Q58933" s="118"/>
    </row>
    <row r="58934" spans="16:17">
      <c r="P58934" s="118"/>
      <c r="Q58934" s="118"/>
    </row>
    <row r="58935" spans="16:17">
      <c r="P58935" s="118"/>
      <c r="Q58935" s="118"/>
    </row>
    <row r="58936" spans="16:17">
      <c r="P58936" s="118"/>
      <c r="Q58936" s="118"/>
    </row>
    <row r="58937" spans="16:17">
      <c r="P58937" s="118"/>
      <c r="Q58937" s="118"/>
    </row>
    <row r="58938" spans="16:17">
      <c r="P58938" s="118"/>
      <c r="Q58938" s="118"/>
    </row>
    <row r="58939" spans="16:17">
      <c r="P58939" s="118"/>
      <c r="Q58939" s="118"/>
    </row>
    <row r="58940" spans="16:17">
      <c r="P58940" s="118"/>
      <c r="Q58940" s="118"/>
    </row>
    <row r="58941" spans="16:17">
      <c r="P58941" s="118"/>
      <c r="Q58941" s="118"/>
    </row>
    <row r="58942" spans="16:17">
      <c r="P58942" s="118"/>
      <c r="Q58942" s="118"/>
    </row>
    <row r="58943" spans="16:17">
      <c r="P58943" s="118"/>
      <c r="Q58943" s="118"/>
    </row>
    <row r="58944" spans="16:17">
      <c r="P58944" s="118"/>
      <c r="Q58944" s="118"/>
    </row>
    <row r="58945" spans="16:17">
      <c r="P58945" s="118"/>
      <c r="Q58945" s="118"/>
    </row>
    <row r="58946" spans="16:17">
      <c r="P58946" s="118"/>
      <c r="Q58946" s="118"/>
    </row>
    <row r="58947" spans="16:17">
      <c r="P58947" s="118"/>
      <c r="Q58947" s="118"/>
    </row>
    <row r="58948" spans="16:17">
      <c r="P58948" s="118"/>
      <c r="Q58948" s="118"/>
    </row>
    <row r="58949" spans="16:17">
      <c r="P58949" s="118"/>
      <c r="Q58949" s="118"/>
    </row>
    <row r="58950" spans="16:17">
      <c r="P58950" s="118"/>
      <c r="Q58950" s="118"/>
    </row>
    <row r="58951" spans="16:17">
      <c r="P58951" s="118"/>
      <c r="Q58951" s="118"/>
    </row>
    <row r="58952" spans="16:17">
      <c r="P58952" s="118"/>
      <c r="Q58952" s="118"/>
    </row>
    <row r="58953" spans="16:17">
      <c r="P58953" s="118"/>
      <c r="Q58953" s="118"/>
    </row>
    <row r="58954" spans="16:17">
      <c r="P58954" s="118"/>
      <c r="Q58954" s="118"/>
    </row>
    <row r="58955" spans="16:17">
      <c r="P58955" s="118"/>
      <c r="Q58955" s="118"/>
    </row>
    <row r="58956" spans="16:17">
      <c r="P58956" s="118"/>
      <c r="Q58956" s="118"/>
    </row>
    <row r="58957" spans="16:17">
      <c r="P58957" s="118"/>
      <c r="Q58957" s="118"/>
    </row>
    <row r="58958" spans="16:17">
      <c r="P58958" s="118"/>
      <c r="Q58958" s="118"/>
    </row>
    <row r="58959" spans="16:17">
      <c r="P58959" s="118"/>
      <c r="Q58959" s="118"/>
    </row>
    <row r="58960" spans="16:17">
      <c r="P58960" s="118"/>
      <c r="Q58960" s="118"/>
    </row>
    <row r="58961" spans="16:17">
      <c r="P58961" s="118"/>
      <c r="Q58961" s="118"/>
    </row>
    <row r="58962" spans="16:17">
      <c r="P58962" s="118"/>
      <c r="Q58962" s="118"/>
    </row>
    <row r="58963" spans="16:17">
      <c r="P58963" s="118"/>
      <c r="Q58963" s="118"/>
    </row>
    <row r="58964" spans="16:17">
      <c r="P58964" s="118"/>
      <c r="Q58964" s="118"/>
    </row>
    <row r="58965" spans="16:17">
      <c r="P58965" s="118"/>
      <c r="Q58965" s="118"/>
    </row>
    <row r="58966" spans="16:17">
      <c r="P58966" s="118"/>
      <c r="Q58966" s="118"/>
    </row>
    <row r="58967" spans="16:17">
      <c r="P58967" s="118"/>
      <c r="Q58967" s="118"/>
    </row>
    <row r="58968" spans="16:17">
      <c r="P58968" s="118"/>
      <c r="Q58968" s="118"/>
    </row>
    <row r="58969" spans="16:17">
      <c r="P58969" s="118"/>
      <c r="Q58969" s="118"/>
    </row>
    <row r="58970" spans="16:17">
      <c r="P58970" s="118"/>
      <c r="Q58970" s="118"/>
    </row>
    <row r="58971" spans="16:17">
      <c r="P58971" s="118"/>
      <c r="Q58971" s="118"/>
    </row>
    <row r="58972" spans="16:17">
      <c r="P58972" s="118"/>
      <c r="Q58972" s="118"/>
    </row>
    <row r="58973" spans="16:17">
      <c r="P58973" s="118"/>
      <c r="Q58973" s="118"/>
    </row>
    <row r="58974" spans="16:17">
      <c r="P58974" s="118"/>
      <c r="Q58974" s="118"/>
    </row>
    <row r="58975" spans="16:17">
      <c r="P58975" s="118"/>
      <c r="Q58975" s="118"/>
    </row>
    <row r="58976" spans="16:17">
      <c r="P58976" s="118"/>
      <c r="Q58976" s="118"/>
    </row>
    <row r="58977" spans="16:17">
      <c r="P58977" s="118"/>
      <c r="Q58977" s="118"/>
    </row>
    <row r="58978" spans="16:17">
      <c r="P58978" s="118"/>
      <c r="Q58978" s="118"/>
    </row>
    <row r="58979" spans="16:17">
      <c r="P58979" s="118"/>
      <c r="Q58979" s="118"/>
    </row>
    <row r="58980" spans="16:17">
      <c r="P58980" s="118"/>
      <c r="Q58980" s="118"/>
    </row>
    <row r="58981" spans="16:17">
      <c r="P58981" s="118"/>
      <c r="Q58981" s="118"/>
    </row>
    <row r="58982" spans="16:17">
      <c r="P58982" s="118"/>
      <c r="Q58982" s="118"/>
    </row>
    <row r="58983" spans="16:17">
      <c r="P58983" s="118"/>
      <c r="Q58983" s="118"/>
    </row>
    <row r="58984" spans="16:17">
      <c r="P58984" s="118"/>
      <c r="Q58984" s="118"/>
    </row>
    <row r="58985" spans="16:17">
      <c r="P58985" s="118"/>
      <c r="Q58985" s="118"/>
    </row>
    <row r="58986" spans="16:17">
      <c r="P58986" s="118"/>
      <c r="Q58986" s="118"/>
    </row>
    <row r="58987" spans="16:17">
      <c r="P58987" s="118"/>
      <c r="Q58987" s="118"/>
    </row>
    <row r="58988" spans="16:17">
      <c r="P58988" s="118"/>
      <c r="Q58988" s="118"/>
    </row>
    <row r="58989" spans="16:17">
      <c r="P58989" s="118"/>
      <c r="Q58989" s="118"/>
    </row>
    <row r="58990" spans="16:17">
      <c r="P58990" s="118"/>
      <c r="Q58990" s="118"/>
    </row>
    <row r="58991" spans="16:17">
      <c r="P58991" s="118"/>
      <c r="Q58991" s="118"/>
    </row>
    <row r="58992" spans="16:17">
      <c r="P58992" s="118"/>
      <c r="Q58992" s="118"/>
    </row>
    <row r="58993" spans="16:17">
      <c r="P58993" s="118"/>
      <c r="Q58993" s="118"/>
    </row>
    <row r="58994" spans="16:17">
      <c r="P58994" s="118"/>
      <c r="Q58994" s="118"/>
    </row>
    <row r="58995" spans="16:17">
      <c r="P58995" s="118"/>
      <c r="Q58995" s="118"/>
    </row>
    <row r="58996" spans="16:17">
      <c r="P58996" s="118"/>
      <c r="Q58996" s="118"/>
    </row>
    <row r="58997" spans="16:17">
      <c r="P58997" s="118"/>
      <c r="Q58997" s="118"/>
    </row>
    <row r="58998" spans="16:17">
      <c r="P58998" s="118"/>
      <c r="Q58998" s="118"/>
    </row>
    <row r="58999" spans="16:17">
      <c r="P58999" s="118"/>
      <c r="Q58999" s="118"/>
    </row>
    <row r="59000" spans="16:17">
      <c r="P59000" s="118"/>
      <c r="Q59000" s="118"/>
    </row>
    <row r="59001" spans="16:17">
      <c r="P59001" s="118"/>
      <c r="Q59001" s="118"/>
    </row>
    <row r="59002" spans="16:17">
      <c r="P59002" s="118"/>
      <c r="Q59002" s="118"/>
    </row>
    <row r="59003" spans="16:17">
      <c r="P59003" s="118"/>
      <c r="Q59003" s="118"/>
    </row>
    <row r="59004" spans="16:17">
      <c r="P59004" s="118"/>
      <c r="Q59004" s="118"/>
    </row>
    <row r="59005" spans="16:17">
      <c r="P59005" s="118"/>
      <c r="Q59005" s="118"/>
    </row>
    <row r="59006" spans="16:17">
      <c r="P59006" s="118"/>
      <c r="Q59006" s="118"/>
    </row>
    <row r="59007" spans="16:17">
      <c r="P59007" s="118"/>
      <c r="Q59007" s="118"/>
    </row>
    <row r="59008" spans="16:17">
      <c r="P59008" s="118"/>
      <c r="Q59008" s="118"/>
    </row>
    <row r="59009" spans="16:17">
      <c r="P59009" s="118"/>
      <c r="Q59009" s="118"/>
    </row>
    <row r="59010" spans="16:17">
      <c r="P59010" s="118"/>
      <c r="Q59010" s="118"/>
    </row>
    <row r="59011" spans="16:17">
      <c r="P59011" s="118"/>
      <c r="Q59011" s="118"/>
    </row>
    <row r="59012" spans="16:17">
      <c r="P59012" s="118"/>
      <c r="Q59012" s="118"/>
    </row>
    <row r="59013" spans="16:17">
      <c r="P59013" s="118"/>
      <c r="Q59013" s="118"/>
    </row>
    <row r="59014" spans="16:17">
      <c r="P59014" s="118"/>
      <c r="Q59014" s="118"/>
    </row>
    <row r="59015" spans="16:17">
      <c r="P59015" s="118"/>
      <c r="Q59015" s="118"/>
    </row>
    <row r="59016" spans="16:17">
      <c r="P59016" s="118"/>
      <c r="Q59016" s="118"/>
    </row>
    <row r="59017" spans="16:17">
      <c r="P59017" s="118"/>
      <c r="Q59017" s="118"/>
    </row>
    <row r="59018" spans="16:17">
      <c r="P59018" s="118"/>
      <c r="Q59018" s="118"/>
    </row>
    <row r="59019" spans="16:17">
      <c r="P59019" s="118"/>
      <c r="Q59019" s="118"/>
    </row>
    <row r="59020" spans="16:17">
      <c r="P59020" s="118"/>
      <c r="Q59020" s="118"/>
    </row>
    <row r="59021" spans="16:17">
      <c r="P59021" s="118"/>
      <c r="Q59021" s="118"/>
    </row>
    <row r="59022" spans="16:17">
      <c r="P59022" s="118"/>
      <c r="Q59022" s="118"/>
    </row>
    <row r="59023" spans="16:17">
      <c r="P59023" s="118"/>
      <c r="Q59023" s="118"/>
    </row>
    <row r="59024" spans="16:17">
      <c r="P59024" s="118"/>
      <c r="Q59024" s="118"/>
    </row>
    <row r="59025" spans="16:17">
      <c r="P59025" s="118"/>
      <c r="Q59025" s="118"/>
    </row>
    <row r="59026" spans="16:17">
      <c r="P59026" s="118"/>
      <c r="Q59026" s="118"/>
    </row>
    <row r="59027" spans="16:17">
      <c r="P59027" s="118"/>
      <c r="Q59027" s="118"/>
    </row>
    <row r="59028" spans="16:17">
      <c r="P59028" s="118"/>
      <c r="Q59028" s="118"/>
    </row>
    <row r="59029" spans="16:17">
      <c r="P59029" s="118"/>
      <c r="Q59029" s="118"/>
    </row>
    <row r="59030" spans="16:17">
      <c r="P59030" s="118"/>
      <c r="Q59030" s="118"/>
    </row>
    <row r="59031" spans="16:17">
      <c r="P59031" s="118"/>
      <c r="Q59031" s="118"/>
    </row>
    <row r="59032" spans="16:17">
      <c r="P59032" s="118"/>
      <c r="Q59032" s="118"/>
    </row>
    <row r="59033" spans="16:17">
      <c r="P59033" s="118"/>
      <c r="Q59033" s="118"/>
    </row>
    <row r="59034" spans="16:17">
      <c r="P59034" s="118"/>
      <c r="Q59034" s="118"/>
    </row>
    <row r="59035" spans="16:17">
      <c r="P59035" s="118"/>
      <c r="Q59035" s="118"/>
    </row>
    <row r="59036" spans="16:17">
      <c r="P59036" s="118"/>
      <c r="Q59036" s="118"/>
    </row>
    <row r="59037" spans="16:17">
      <c r="P59037" s="118"/>
      <c r="Q59037" s="118"/>
    </row>
    <row r="59038" spans="16:17">
      <c r="P59038" s="118"/>
      <c r="Q59038" s="118"/>
    </row>
    <row r="59039" spans="16:17">
      <c r="P59039" s="118"/>
      <c r="Q59039" s="118"/>
    </row>
    <row r="59040" spans="16:17">
      <c r="P59040" s="118"/>
      <c r="Q59040" s="118"/>
    </row>
    <row r="59041" spans="16:17">
      <c r="P59041" s="118"/>
      <c r="Q59041" s="118"/>
    </row>
    <row r="59042" spans="16:17">
      <c r="P59042" s="118"/>
      <c r="Q59042" s="118"/>
    </row>
    <row r="59043" spans="16:17">
      <c r="P59043" s="118"/>
      <c r="Q59043" s="118"/>
    </row>
    <row r="59044" spans="16:17">
      <c r="P59044" s="118"/>
      <c r="Q59044" s="118"/>
    </row>
    <row r="59045" spans="16:17">
      <c r="P59045" s="118"/>
      <c r="Q59045" s="118"/>
    </row>
    <row r="59046" spans="16:17">
      <c r="P59046" s="118"/>
      <c r="Q59046" s="118"/>
    </row>
    <row r="59047" spans="16:17">
      <c r="P59047" s="118"/>
      <c r="Q59047" s="118"/>
    </row>
    <row r="59048" spans="16:17">
      <c r="P59048" s="118"/>
      <c r="Q59048" s="118"/>
    </row>
    <row r="59049" spans="16:17">
      <c r="P59049" s="118"/>
      <c r="Q59049" s="118"/>
    </row>
    <row r="59050" spans="16:17">
      <c r="P59050" s="118"/>
      <c r="Q59050" s="118"/>
    </row>
    <row r="59051" spans="16:17">
      <c r="P59051" s="118"/>
      <c r="Q59051" s="118"/>
    </row>
    <row r="59052" spans="16:17">
      <c r="P59052" s="118"/>
      <c r="Q59052" s="118"/>
    </row>
    <row r="59053" spans="16:17">
      <c r="P59053" s="118"/>
      <c r="Q59053" s="118"/>
    </row>
    <row r="59054" spans="16:17">
      <c r="P59054" s="118"/>
      <c r="Q59054" s="118"/>
    </row>
    <row r="59055" spans="16:17">
      <c r="P59055" s="118"/>
      <c r="Q59055" s="118"/>
    </row>
    <row r="59056" spans="16:17">
      <c r="P59056" s="118"/>
      <c r="Q59056" s="118"/>
    </row>
    <row r="59057" spans="16:17">
      <c r="P59057" s="118"/>
      <c r="Q59057" s="118"/>
    </row>
    <row r="59058" spans="16:17">
      <c r="P59058" s="118"/>
      <c r="Q59058" s="118"/>
    </row>
    <row r="59059" spans="16:17">
      <c r="P59059" s="118"/>
      <c r="Q59059" s="118"/>
    </row>
    <row r="59060" spans="16:17">
      <c r="P59060" s="118"/>
      <c r="Q59060" s="118"/>
    </row>
    <row r="59061" spans="16:17">
      <c r="P59061" s="118"/>
      <c r="Q59061" s="118"/>
    </row>
    <row r="59062" spans="16:17">
      <c r="P59062" s="118"/>
      <c r="Q59062" s="118"/>
    </row>
    <row r="59063" spans="16:17">
      <c r="P59063" s="118"/>
      <c r="Q59063" s="118"/>
    </row>
    <row r="59064" spans="16:17">
      <c r="P59064" s="118"/>
      <c r="Q59064" s="118"/>
    </row>
    <row r="59065" spans="16:17">
      <c r="P59065" s="118"/>
      <c r="Q59065" s="118"/>
    </row>
    <row r="59066" spans="16:17">
      <c r="P59066" s="118"/>
      <c r="Q59066" s="118"/>
    </row>
    <row r="59067" spans="16:17">
      <c r="P59067" s="118"/>
      <c r="Q59067" s="118"/>
    </row>
    <row r="59068" spans="16:17">
      <c r="P59068" s="118"/>
      <c r="Q59068" s="118"/>
    </row>
    <row r="59069" spans="16:17">
      <c r="P59069" s="118"/>
      <c r="Q59069" s="118"/>
    </row>
    <row r="59070" spans="16:17">
      <c r="P59070" s="118"/>
      <c r="Q59070" s="118"/>
    </row>
    <row r="59071" spans="16:17">
      <c r="P59071" s="118"/>
      <c r="Q59071" s="118"/>
    </row>
    <row r="59072" spans="16:17">
      <c r="P59072" s="118"/>
      <c r="Q59072" s="118"/>
    </row>
    <row r="59073" spans="16:17">
      <c r="P59073" s="118"/>
      <c r="Q59073" s="118"/>
    </row>
    <row r="59074" spans="16:17">
      <c r="P59074" s="118"/>
      <c r="Q59074" s="118"/>
    </row>
    <row r="59075" spans="16:17">
      <c r="P59075" s="118"/>
      <c r="Q59075" s="118"/>
    </row>
    <row r="59076" spans="16:17">
      <c r="P59076" s="118"/>
      <c r="Q59076" s="118"/>
    </row>
    <row r="59077" spans="16:17">
      <c r="P59077" s="118"/>
      <c r="Q59077" s="118"/>
    </row>
    <row r="59078" spans="16:17">
      <c r="P59078" s="118"/>
      <c r="Q59078" s="118"/>
    </row>
    <row r="59079" spans="16:17">
      <c r="P59079" s="118"/>
      <c r="Q59079" s="118"/>
    </row>
    <row r="59080" spans="16:17">
      <c r="P59080" s="118"/>
      <c r="Q59080" s="118"/>
    </row>
    <row r="59081" spans="16:17">
      <c r="P59081" s="118"/>
      <c r="Q59081" s="118"/>
    </row>
    <row r="59082" spans="16:17">
      <c r="P59082" s="118"/>
      <c r="Q59082" s="118"/>
    </row>
    <row r="59083" spans="16:17">
      <c r="P59083" s="118"/>
      <c r="Q59083" s="118"/>
    </row>
    <row r="59084" spans="16:17">
      <c r="P59084" s="118"/>
      <c r="Q59084" s="118"/>
    </row>
    <row r="59085" spans="16:17">
      <c r="P59085" s="118"/>
      <c r="Q59085" s="118"/>
    </row>
    <row r="59086" spans="16:17">
      <c r="P59086" s="118"/>
      <c r="Q59086" s="118"/>
    </row>
    <row r="59087" spans="16:17">
      <c r="P59087" s="118"/>
      <c r="Q59087" s="118"/>
    </row>
    <row r="59088" spans="16:17">
      <c r="P59088" s="118"/>
      <c r="Q59088" s="118"/>
    </row>
    <row r="59089" spans="16:17">
      <c r="P59089" s="118"/>
      <c r="Q59089" s="118"/>
    </row>
    <row r="59090" spans="16:17">
      <c r="P59090" s="118"/>
      <c r="Q59090" s="118"/>
    </row>
    <row r="59091" spans="16:17">
      <c r="P59091" s="118"/>
      <c r="Q59091" s="118"/>
    </row>
    <row r="59092" spans="16:17">
      <c r="P59092" s="118"/>
      <c r="Q59092" s="118"/>
    </row>
    <row r="59093" spans="16:17">
      <c r="P59093" s="118"/>
      <c r="Q59093" s="118"/>
    </row>
    <row r="59094" spans="16:17">
      <c r="P59094" s="118"/>
      <c r="Q59094" s="118"/>
    </row>
    <row r="59095" spans="16:17">
      <c r="P59095" s="118"/>
      <c r="Q59095" s="118"/>
    </row>
    <row r="59096" spans="16:17">
      <c r="P59096" s="118"/>
      <c r="Q59096" s="118"/>
    </row>
    <row r="59097" spans="16:17">
      <c r="P59097" s="118"/>
      <c r="Q59097" s="118"/>
    </row>
    <row r="59098" spans="16:17">
      <c r="P59098" s="118"/>
      <c r="Q59098" s="118"/>
    </row>
    <row r="59099" spans="16:17">
      <c r="P59099" s="118"/>
      <c r="Q59099" s="118"/>
    </row>
    <row r="59100" spans="16:17">
      <c r="P59100" s="118"/>
      <c r="Q59100" s="118"/>
    </row>
    <row r="59101" spans="16:17">
      <c r="P59101" s="118"/>
      <c r="Q59101" s="118"/>
    </row>
    <row r="59102" spans="16:17">
      <c r="P59102" s="118"/>
      <c r="Q59102" s="118"/>
    </row>
    <row r="59103" spans="16:17">
      <c r="P59103" s="118"/>
      <c r="Q59103" s="118"/>
    </row>
    <row r="59104" spans="16:17">
      <c r="P59104" s="118"/>
      <c r="Q59104" s="118"/>
    </row>
    <row r="59105" spans="16:17">
      <c r="P59105" s="118"/>
      <c r="Q59105" s="118"/>
    </row>
    <row r="59106" spans="16:17">
      <c r="P59106" s="118"/>
      <c r="Q59106" s="118"/>
    </row>
    <row r="59107" spans="16:17">
      <c r="P59107" s="118"/>
      <c r="Q59107" s="118"/>
    </row>
    <row r="59108" spans="16:17">
      <c r="P59108" s="118"/>
      <c r="Q59108" s="118"/>
    </row>
    <row r="59109" spans="16:17">
      <c r="P59109" s="118"/>
      <c r="Q59109" s="118"/>
    </row>
    <row r="59110" spans="16:17">
      <c r="P59110" s="118"/>
      <c r="Q59110" s="118"/>
    </row>
    <row r="59111" spans="16:17">
      <c r="P59111" s="118"/>
      <c r="Q59111" s="118"/>
    </row>
    <row r="59112" spans="16:17">
      <c r="P59112" s="118"/>
      <c r="Q59112" s="118"/>
    </row>
    <row r="59113" spans="16:17">
      <c r="P59113" s="118"/>
      <c r="Q59113" s="118"/>
    </row>
    <row r="59114" spans="16:17">
      <c r="P59114" s="118"/>
      <c r="Q59114" s="118"/>
    </row>
    <row r="59115" spans="16:17">
      <c r="P59115" s="118"/>
      <c r="Q59115" s="118"/>
    </row>
    <row r="59116" spans="16:17">
      <c r="P59116" s="118"/>
      <c r="Q59116" s="118"/>
    </row>
    <row r="59117" spans="16:17">
      <c r="P59117" s="118"/>
      <c r="Q59117" s="118"/>
    </row>
    <row r="59118" spans="16:17">
      <c r="P59118" s="118"/>
      <c r="Q59118" s="118"/>
    </row>
    <row r="59119" spans="16:17">
      <c r="P59119" s="118"/>
      <c r="Q59119" s="118"/>
    </row>
    <row r="59120" spans="16:17">
      <c r="P59120" s="118"/>
      <c r="Q59120" s="118"/>
    </row>
    <row r="59121" spans="16:17">
      <c r="P59121" s="118"/>
      <c r="Q59121" s="118"/>
    </row>
    <row r="59122" spans="16:17">
      <c r="P59122" s="118"/>
      <c r="Q59122" s="118"/>
    </row>
    <row r="59123" spans="16:17">
      <c r="P59123" s="118"/>
      <c r="Q59123" s="118"/>
    </row>
    <row r="59124" spans="16:17">
      <c r="P59124" s="118"/>
      <c r="Q59124" s="118"/>
    </row>
    <row r="59125" spans="16:17">
      <c r="P59125" s="118"/>
      <c r="Q59125" s="118"/>
    </row>
    <row r="59126" spans="16:17">
      <c r="P59126" s="118"/>
      <c r="Q59126" s="118"/>
    </row>
    <row r="59127" spans="16:17">
      <c r="P59127" s="118"/>
      <c r="Q59127" s="118"/>
    </row>
    <row r="59128" spans="16:17">
      <c r="P59128" s="118"/>
      <c r="Q59128" s="118"/>
    </row>
    <row r="59129" spans="16:17">
      <c r="P59129" s="118"/>
      <c r="Q59129" s="118"/>
    </row>
    <row r="59130" spans="16:17">
      <c r="P59130" s="118"/>
      <c r="Q59130" s="118"/>
    </row>
    <row r="59131" spans="16:17">
      <c r="P59131" s="118"/>
      <c r="Q59131" s="118"/>
    </row>
    <row r="59132" spans="16:17">
      <c r="P59132" s="118"/>
      <c r="Q59132" s="118"/>
    </row>
    <row r="59133" spans="16:17">
      <c r="P59133" s="118"/>
      <c r="Q59133" s="118"/>
    </row>
    <row r="59134" spans="16:17">
      <c r="P59134" s="118"/>
      <c r="Q59134" s="118"/>
    </row>
    <row r="59135" spans="16:17">
      <c r="P59135" s="118"/>
      <c r="Q59135" s="118"/>
    </row>
    <row r="59136" spans="16:17">
      <c r="P59136" s="118"/>
      <c r="Q59136" s="118"/>
    </row>
    <row r="59137" spans="16:17">
      <c r="P59137" s="118"/>
      <c r="Q59137" s="118"/>
    </row>
    <row r="59138" spans="16:17">
      <c r="P59138" s="118"/>
      <c r="Q59138" s="118"/>
    </row>
    <row r="59139" spans="16:17">
      <c r="P59139" s="118"/>
      <c r="Q59139" s="118"/>
    </row>
    <row r="59140" spans="16:17">
      <c r="P59140" s="118"/>
      <c r="Q59140" s="118"/>
    </row>
    <row r="59141" spans="16:17">
      <c r="P59141" s="118"/>
      <c r="Q59141" s="118"/>
    </row>
    <row r="59142" spans="16:17">
      <c r="P59142" s="118"/>
      <c r="Q59142" s="118"/>
    </row>
    <row r="59143" spans="16:17">
      <c r="P59143" s="118"/>
      <c r="Q59143" s="118"/>
    </row>
    <row r="59144" spans="16:17">
      <c r="P59144" s="118"/>
      <c r="Q59144" s="118"/>
    </row>
    <row r="59145" spans="16:17">
      <c r="P59145" s="118"/>
      <c r="Q59145" s="118"/>
    </row>
    <row r="59146" spans="16:17">
      <c r="P59146" s="118"/>
      <c r="Q59146" s="118"/>
    </row>
    <row r="59147" spans="16:17">
      <c r="P59147" s="118"/>
      <c r="Q59147" s="118"/>
    </row>
    <row r="59148" spans="16:17">
      <c r="P59148" s="118"/>
      <c r="Q59148" s="118"/>
    </row>
    <row r="59149" spans="16:17">
      <c r="P59149" s="118"/>
      <c r="Q59149" s="118"/>
    </row>
    <row r="59150" spans="16:17">
      <c r="P59150" s="118"/>
      <c r="Q59150" s="118"/>
    </row>
    <row r="59151" spans="16:17">
      <c r="P59151" s="118"/>
      <c r="Q59151" s="118"/>
    </row>
    <row r="59152" spans="16:17">
      <c r="P59152" s="118"/>
      <c r="Q59152" s="118"/>
    </row>
    <row r="59153" spans="16:17">
      <c r="P59153" s="118"/>
      <c r="Q59153" s="118"/>
    </row>
    <row r="59154" spans="16:17">
      <c r="P59154" s="118"/>
      <c r="Q59154" s="118"/>
    </row>
    <row r="59155" spans="16:17">
      <c r="P59155" s="118"/>
      <c r="Q59155" s="118"/>
    </row>
    <row r="59156" spans="16:17">
      <c r="P59156" s="118"/>
      <c r="Q59156" s="118"/>
    </row>
    <row r="59157" spans="16:17">
      <c r="P59157" s="118"/>
      <c r="Q59157" s="118"/>
    </row>
    <row r="59158" spans="16:17">
      <c r="P59158" s="118"/>
      <c r="Q59158" s="118"/>
    </row>
    <row r="59159" spans="16:17">
      <c r="P59159" s="118"/>
      <c r="Q59159" s="118"/>
    </row>
    <row r="59160" spans="16:17">
      <c r="P59160" s="118"/>
      <c r="Q59160" s="118"/>
    </row>
    <row r="59161" spans="16:17">
      <c r="P59161" s="118"/>
      <c r="Q59161" s="118"/>
    </row>
    <row r="59162" spans="16:17">
      <c r="P59162" s="118"/>
      <c r="Q59162" s="118"/>
    </row>
    <row r="59163" spans="16:17">
      <c r="P59163" s="118"/>
      <c r="Q59163" s="118"/>
    </row>
    <row r="59164" spans="16:17">
      <c r="P59164" s="118"/>
      <c r="Q59164" s="118"/>
    </row>
    <row r="59165" spans="16:17">
      <c r="P59165" s="118"/>
      <c r="Q59165" s="118"/>
    </row>
    <row r="59166" spans="16:17">
      <c r="P59166" s="118"/>
      <c r="Q59166" s="118"/>
    </row>
    <row r="59167" spans="16:17">
      <c r="P59167" s="118"/>
      <c r="Q59167" s="118"/>
    </row>
    <row r="59168" spans="16:17">
      <c r="P59168" s="118"/>
      <c r="Q59168" s="118"/>
    </row>
    <row r="59169" spans="16:17">
      <c r="P59169" s="118"/>
      <c r="Q59169" s="118"/>
    </row>
    <row r="59170" spans="16:17">
      <c r="P59170" s="118"/>
      <c r="Q59170" s="118"/>
    </row>
    <row r="59171" spans="16:17">
      <c r="P59171" s="118"/>
      <c r="Q59171" s="118"/>
    </row>
    <row r="59172" spans="16:17">
      <c r="P59172" s="118"/>
      <c r="Q59172" s="118"/>
    </row>
    <row r="59173" spans="16:17">
      <c r="P59173" s="118"/>
      <c r="Q59173" s="118"/>
    </row>
    <row r="59174" spans="16:17">
      <c r="P59174" s="118"/>
      <c r="Q59174" s="118"/>
    </row>
    <row r="59175" spans="16:17">
      <c r="P59175" s="118"/>
      <c r="Q59175" s="118"/>
    </row>
    <row r="59176" spans="16:17">
      <c r="P59176" s="118"/>
      <c r="Q59176" s="118"/>
    </row>
    <row r="59177" spans="16:17">
      <c r="P59177" s="118"/>
      <c r="Q59177" s="118"/>
    </row>
    <row r="59178" spans="16:17">
      <c r="P59178" s="118"/>
      <c r="Q59178" s="118"/>
    </row>
    <row r="59179" spans="16:17">
      <c r="P59179" s="118"/>
      <c r="Q59179" s="118"/>
    </row>
    <row r="59180" spans="16:17">
      <c r="P59180" s="118"/>
      <c r="Q59180" s="118"/>
    </row>
    <row r="59181" spans="16:17">
      <c r="P59181" s="118"/>
      <c r="Q59181" s="118"/>
    </row>
    <row r="59182" spans="16:17">
      <c r="P59182" s="118"/>
      <c r="Q59182" s="118"/>
    </row>
    <row r="59183" spans="16:17">
      <c r="P59183" s="118"/>
      <c r="Q59183" s="118"/>
    </row>
    <row r="59184" spans="16:17">
      <c r="P59184" s="118"/>
      <c r="Q59184" s="118"/>
    </row>
    <row r="59185" spans="16:17">
      <c r="P59185" s="118"/>
      <c r="Q59185" s="118"/>
    </row>
    <row r="59186" spans="16:17">
      <c r="P59186" s="118"/>
      <c r="Q59186" s="118"/>
    </row>
    <row r="59187" spans="16:17">
      <c r="P59187" s="118"/>
      <c r="Q59187" s="118"/>
    </row>
    <row r="59188" spans="16:17">
      <c r="P59188" s="118"/>
      <c r="Q59188" s="118"/>
    </row>
    <row r="59189" spans="16:17">
      <c r="P59189" s="118"/>
      <c r="Q59189" s="118"/>
    </row>
    <row r="59190" spans="16:17">
      <c r="P59190" s="118"/>
      <c r="Q59190" s="118"/>
    </row>
    <row r="59191" spans="16:17">
      <c r="P59191" s="118"/>
      <c r="Q59191" s="118"/>
    </row>
    <row r="59192" spans="16:17">
      <c r="P59192" s="118"/>
      <c r="Q59192" s="118"/>
    </row>
    <row r="59193" spans="16:17">
      <c r="P59193" s="118"/>
      <c r="Q59193" s="118"/>
    </row>
    <row r="59194" spans="16:17">
      <c r="P59194" s="118"/>
      <c r="Q59194" s="118"/>
    </row>
    <row r="59195" spans="16:17">
      <c r="P59195" s="118"/>
      <c r="Q59195" s="118"/>
    </row>
    <row r="59196" spans="16:17">
      <c r="P59196" s="118"/>
      <c r="Q59196" s="118"/>
    </row>
    <row r="59197" spans="16:17">
      <c r="P59197" s="118"/>
      <c r="Q59197" s="118"/>
    </row>
    <row r="59198" spans="16:17">
      <c r="P59198" s="118"/>
      <c r="Q59198" s="118"/>
    </row>
    <row r="59199" spans="16:17">
      <c r="P59199" s="118"/>
      <c r="Q59199" s="118"/>
    </row>
    <row r="59200" spans="16:17">
      <c r="P59200" s="118"/>
      <c r="Q59200" s="118"/>
    </row>
    <row r="59201" spans="16:17">
      <c r="P59201" s="118"/>
      <c r="Q59201" s="118"/>
    </row>
    <row r="59202" spans="16:17">
      <c r="P59202" s="118"/>
      <c r="Q59202" s="118"/>
    </row>
    <row r="59203" spans="16:17">
      <c r="P59203" s="118"/>
      <c r="Q59203" s="118"/>
    </row>
    <row r="59204" spans="16:17">
      <c r="P59204" s="118"/>
      <c r="Q59204" s="118"/>
    </row>
    <row r="59205" spans="16:17">
      <c r="P59205" s="118"/>
      <c r="Q59205" s="118"/>
    </row>
    <row r="59206" spans="16:17">
      <c r="P59206" s="118"/>
      <c r="Q59206" s="118"/>
    </row>
    <row r="59207" spans="16:17">
      <c r="P59207" s="118"/>
      <c r="Q59207" s="118"/>
    </row>
    <row r="59208" spans="16:17">
      <c r="P59208" s="118"/>
      <c r="Q59208" s="118"/>
    </row>
    <row r="59209" spans="16:17">
      <c r="P59209" s="118"/>
      <c r="Q59209" s="118"/>
    </row>
    <row r="59210" spans="16:17">
      <c r="P59210" s="118"/>
      <c r="Q59210" s="118"/>
    </row>
    <row r="59211" spans="16:17">
      <c r="P59211" s="118"/>
      <c r="Q59211" s="118"/>
    </row>
    <row r="59212" spans="16:17">
      <c r="P59212" s="118"/>
      <c r="Q59212" s="118"/>
    </row>
    <row r="59213" spans="16:17">
      <c r="P59213" s="118"/>
      <c r="Q59213" s="118"/>
    </row>
    <row r="59214" spans="16:17">
      <c r="P59214" s="118"/>
      <c r="Q59214" s="118"/>
    </row>
    <row r="59215" spans="16:17">
      <c r="P59215" s="118"/>
      <c r="Q59215" s="118"/>
    </row>
    <row r="59216" spans="16:17">
      <c r="P59216" s="118"/>
      <c r="Q59216" s="118"/>
    </row>
    <row r="59217" spans="16:17">
      <c r="P59217" s="118"/>
      <c r="Q59217" s="118"/>
    </row>
    <row r="59218" spans="16:17">
      <c r="P59218" s="118"/>
      <c r="Q59218" s="118"/>
    </row>
    <row r="59219" spans="16:17">
      <c r="P59219" s="118"/>
      <c r="Q59219" s="118"/>
    </row>
    <row r="59220" spans="16:17">
      <c r="P59220" s="118"/>
      <c r="Q59220" s="118"/>
    </row>
    <row r="59221" spans="16:17">
      <c r="P59221" s="118"/>
      <c r="Q59221" s="118"/>
    </row>
    <row r="59222" spans="16:17">
      <c r="P59222" s="118"/>
      <c r="Q59222" s="118"/>
    </row>
    <row r="59223" spans="16:17">
      <c r="P59223" s="118"/>
      <c r="Q59223" s="118"/>
    </row>
    <row r="59224" spans="16:17">
      <c r="P59224" s="118"/>
      <c r="Q59224" s="118"/>
    </row>
    <row r="59225" spans="16:17">
      <c r="P59225" s="118"/>
      <c r="Q59225" s="118"/>
    </row>
    <row r="59226" spans="16:17">
      <c r="P59226" s="118"/>
      <c r="Q59226" s="118"/>
    </row>
    <row r="59227" spans="16:17">
      <c r="P59227" s="118"/>
      <c r="Q59227" s="118"/>
    </row>
    <row r="59228" spans="16:17">
      <c r="P59228" s="118"/>
      <c r="Q59228" s="118"/>
    </row>
    <row r="59229" spans="16:17">
      <c r="P59229" s="118"/>
      <c r="Q59229" s="118"/>
    </row>
    <row r="59230" spans="16:17">
      <c r="P59230" s="118"/>
      <c r="Q59230" s="118"/>
    </row>
    <row r="59231" spans="16:17">
      <c r="P59231" s="118"/>
      <c r="Q59231" s="118"/>
    </row>
    <row r="59232" spans="16:17">
      <c r="P59232" s="118"/>
      <c r="Q59232" s="118"/>
    </row>
    <row r="59233" spans="16:17">
      <c r="P59233" s="118"/>
      <c r="Q59233" s="118"/>
    </row>
    <row r="59234" spans="16:17">
      <c r="P59234" s="118"/>
      <c r="Q59234" s="118"/>
    </row>
    <row r="59235" spans="16:17">
      <c r="P59235" s="118"/>
      <c r="Q59235" s="118"/>
    </row>
    <row r="59236" spans="16:17">
      <c r="P59236" s="118"/>
      <c r="Q59236" s="118"/>
    </row>
    <row r="59237" spans="16:17">
      <c r="P59237" s="118"/>
      <c r="Q59237" s="118"/>
    </row>
    <row r="59238" spans="16:17">
      <c r="P59238" s="118"/>
      <c r="Q59238" s="118"/>
    </row>
    <row r="59239" spans="16:17">
      <c r="P59239" s="118"/>
      <c r="Q59239" s="118"/>
    </row>
    <row r="59240" spans="16:17">
      <c r="P59240" s="118"/>
      <c r="Q59240" s="118"/>
    </row>
    <row r="59241" spans="16:17">
      <c r="P59241" s="118"/>
      <c r="Q59241" s="118"/>
    </row>
    <row r="59242" spans="16:17">
      <c r="P59242" s="118"/>
      <c r="Q59242" s="118"/>
    </row>
    <row r="59243" spans="16:17">
      <c r="P59243" s="118"/>
      <c r="Q59243" s="118"/>
    </row>
    <row r="59244" spans="16:17">
      <c r="P59244" s="118"/>
      <c r="Q59244" s="118"/>
    </row>
    <row r="59245" spans="16:17">
      <c r="P59245" s="118"/>
      <c r="Q59245" s="118"/>
    </row>
    <row r="59246" spans="16:17">
      <c r="P59246" s="118"/>
      <c r="Q59246" s="118"/>
    </row>
    <row r="59247" spans="16:17">
      <c r="P59247" s="118"/>
      <c r="Q59247" s="118"/>
    </row>
    <row r="59248" spans="16:17">
      <c r="P59248" s="118"/>
      <c r="Q59248" s="118"/>
    </row>
    <row r="59249" spans="16:17">
      <c r="P59249" s="118"/>
      <c r="Q59249" s="118"/>
    </row>
    <row r="59250" spans="16:17">
      <c r="P59250" s="118"/>
      <c r="Q59250" s="118"/>
    </row>
    <row r="59251" spans="16:17">
      <c r="P59251" s="118"/>
      <c r="Q59251" s="118"/>
    </row>
    <row r="59252" spans="16:17">
      <c r="P59252" s="118"/>
      <c r="Q59252" s="118"/>
    </row>
    <row r="59253" spans="16:17">
      <c r="P59253" s="118"/>
      <c r="Q59253" s="118"/>
    </row>
    <row r="59254" spans="16:17">
      <c r="P59254" s="118"/>
      <c r="Q59254" s="118"/>
    </row>
    <row r="59255" spans="16:17">
      <c r="P59255" s="118"/>
      <c r="Q59255" s="118"/>
    </row>
    <row r="59256" spans="16:17">
      <c r="P59256" s="118"/>
      <c r="Q59256" s="118"/>
    </row>
    <row r="59257" spans="16:17">
      <c r="P59257" s="118"/>
      <c r="Q59257" s="118"/>
    </row>
    <row r="59258" spans="16:17">
      <c r="P59258" s="118"/>
      <c r="Q59258" s="118"/>
    </row>
    <row r="59259" spans="16:17">
      <c r="P59259" s="118"/>
      <c r="Q59259" s="118"/>
    </row>
    <row r="59260" spans="16:17">
      <c r="P59260" s="118"/>
      <c r="Q59260" s="118"/>
    </row>
    <row r="59261" spans="16:17">
      <c r="P59261" s="118"/>
      <c r="Q59261" s="118"/>
    </row>
    <row r="59262" spans="16:17">
      <c r="P59262" s="118"/>
      <c r="Q59262" s="118"/>
    </row>
    <row r="59263" spans="16:17">
      <c r="P59263" s="118"/>
      <c r="Q59263" s="118"/>
    </row>
    <row r="59264" spans="16:17">
      <c r="P59264" s="118"/>
      <c r="Q59264" s="118"/>
    </row>
    <row r="59265" spans="16:17">
      <c r="P59265" s="118"/>
      <c r="Q59265" s="118"/>
    </row>
    <row r="59266" spans="16:17">
      <c r="P59266" s="118"/>
      <c r="Q59266" s="118"/>
    </row>
    <row r="59267" spans="16:17">
      <c r="P59267" s="118"/>
      <c r="Q59267" s="118"/>
    </row>
    <row r="59268" spans="16:17">
      <c r="P59268" s="118"/>
      <c r="Q59268" s="118"/>
    </row>
    <row r="59269" spans="16:17">
      <c r="P59269" s="118"/>
      <c r="Q59269" s="118"/>
    </row>
    <row r="59270" spans="16:17">
      <c r="P59270" s="118"/>
      <c r="Q59270" s="118"/>
    </row>
    <row r="59271" spans="16:17">
      <c r="P59271" s="118"/>
      <c r="Q59271" s="118"/>
    </row>
    <row r="59272" spans="16:17">
      <c r="P59272" s="118"/>
      <c r="Q59272" s="118"/>
    </row>
    <row r="59273" spans="16:17">
      <c r="P59273" s="118"/>
      <c r="Q59273" s="118"/>
    </row>
    <row r="59274" spans="16:17">
      <c r="P59274" s="118"/>
      <c r="Q59274" s="118"/>
    </row>
    <row r="59275" spans="16:17">
      <c r="P59275" s="118"/>
      <c r="Q59275" s="118"/>
    </row>
    <row r="59276" spans="16:17">
      <c r="P59276" s="118"/>
      <c r="Q59276" s="118"/>
    </row>
    <row r="59277" spans="16:17">
      <c r="P59277" s="118"/>
      <c r="Q59277" s="118"/>
    </row>
    <row r="59278" spans="16:17">
      <c r="P59278" s="118"/>
      <c r="Q59278" s="118"/>
    </row>
    <row r="59279" spans="16:17">
      <c r="P59279" s="118"/>
      <c r="Q59279" s="118"/>
    </row>
    <row r="59280" spans="16:17">
      <c r="P59280" s="118"/>
      <c r="Q59280" s="118"/>
    </row>
    <row r="59281" spans="16:17">
      <c r="P59281" s="118"/>
      <c r="Q59281" s="118"/>
    </row>
    <row r="59282" spans="16:17">
      <c r="P59282" s="118"/>
      <c r="Q59282" s="118"/>
    </row>
    <row r="59283" spans="16:17">
      <c r="P59283" s="118"/>
      <c r="Q59283" s="118"/>
    </row>
    <row r="59284" spans="16:17">
      <c r="P59284" s="118"/>
      <c r="Q59284" s="118"/>
    </row>
    <row r="59285" spans="16:17">
      <c r="P59285" s="118"/>
      <c r="Q59285" s="118"/>
    </row>
    <row r="59286" spans="16:17">
      <c r="P59286" s="118"/>
      <c r="Q59286" s="118"/>
    </row>
    <row r="59287" spans="16:17">
      <c r="P59287" s="118"/>
      <c r="Q59287" s="118"/>
    </row>
    <row r="59288" spans="16:17">
      <c r="P59288" s="118"/>
      <c r="Q59288" s="118"/>
    </row>
    <row r="59289" spans="16:17">
      <c r="P59289" s="118"/>
      <c r="Q59289" s="118"/>
    </row>
    <row r="59290" spans="16:17">
      <c r="P59290" s="118"/>
      <c r="Q59290" s="118"/>
    </row>
    <row r="59291" spans="16:17">
      <c r="P59291" s="118"/>
      <c r="Q59291" s="118"/>
    </row>
    <row r="59292" spans="16:17">
      <c r="P59292" s="118"/>
      <c r="Q59292" s="118"/>
    </row>
    <row r="59293" spans="16:17">
      <c r="P59293" s="118"/>
      <c r="Q59293" s="118"/>
    </row>
    <row r="59294" spans="16:17">
      <c r="P59294" s="118"/>
      <c r="Q59294" s="118"/>
    </row>
    <row r="59295" spans="16:17">
      <c r="P59295" s="118"/>
      <c r="Q59295" s="118"/>
    </row>
    <row r="59296" spans="16:17">
      <c r="P59296" s="118"/>
      <c r="Q59296" s="118"/>
    </row>
    <row r="59297" spans="16:17">
      <c r="P59297" s="118"/>
      <c r="Q59297" s="118"/>
    </row>
    <row r="59298" spans="16:17">
      <c r="P59298" s="118"/>
      <c r="Q59298" s="118"/>
    </row>
    <row r="59299" spans="16:17">
      <c r="P59299" s="118"/>
      <c r="Q59299" s="118"/>
    </row>
    <row r="59300" spans="16:17">
      <c r="P59300" s="118"/>
      <c r="Q59300" s="118"/>
    </row>
    <row r="59301" spans="16:17">
      <c r="P59301" s="118"/>
      <c r="Q59301" s="118"/>
    </row>
    <row r="59302" spans="16:17">
      <c r="P59302" s="118"/>
      <c r="Q59302" s="118"/>
    </row>
    <row r="59303" spans="16:17">
      <c r="P59303" s="118"/>
      <c r="Q59303" s="118"/>
    </row>
    <row r="59304" spans="16:17">
      <c r="P59304" s="118"/>
      <c r="Q59304" s="118"/>
    </row>
    <row r="59305" spans="16:17">
      <c r="P59305" s="118"/>
      <c r="Q59305" s="118"/>
    </row>
    <row r="59306" spans="16:17">
      <c r="P59306" s="118"/>
      <c r="Q59306" s="118"/>
    </row>
    <row r="59307" spans="16:17">
      <c r="P59307" s="118"/>
      <c r="Q59307" s="118"/>
    </row>
    <row r="59308" spans="16:17">
      <c r="P59308" s="118"/>
      <c r="Q59308" s="118"/>
    </row>
    <row r="59309" spans="16:17">
      <c r="P59309" s="118"/>
      <c r="Q59309" s="118"/>
    </row>
    <row r="59310" spans="16:17">
      <c r="P59310" s="118"/>
      <c r="Q59310" s="118"/>
    </row>
    <row r="59311" spans="16:17">
      <c r="P59311" s="118"/>
      <c r="Q59311" s="118"/>
    </row>
    <row r="59312" spans="16:17">
      <c r="P59312" s="118"/>
      <c r="Q59312" s="118"/>
    </row>
    <row r="59313" spans="16:17">
      <c r="P59313" s="118"/>
      <c r="Q59313" s="118"/>
    </row>
    <row r="59314" spans="16:17">
      <c r="P59314" s="118"/>
      <c r="Q59314" s="118"/>
    </row>
    <row r="59315" spans="16:17">
      <c r="P59315" s="118"/>
      <c r="Q59315" s="118"/>
    </row>
    <row r="59316" spans="16:17">
      <c r="P59316" s="118"/>
      <c r="Q59316" s="118"/>
    </row>
    <row r="59317" spans="16:17">
      <c r="P59317" s="118"/>
      <c r="Q59317" s="118"/>
    </row>
    <row r="59318" spans="16:17">
      <c r="P59318" s="118"/>
      <c r="Q59318" s="118"/>
    </row>
    <row r="59319" spans="16:17">
      <c r="P59319" s="118"/>
      <c r="Q59319" s="118"/>
    </row>
    <row r="59320" spans="16:17">
      <c r="P59320" s="118"/>
      <c r="Q59320" s="118"/>
    </row>
    <row r="59321" spans="16:17">
      <c r="P59321" s="118"/>
      <c r="Q59321" s="118"/>
    </row>
    <row r="59322" spans="16:17">
      <c r="P59322" s="118"/>
      <c r="Q59322" s="118"/>
    </row>
    <row r="59323" spans="16:17">
      <c r="P59323" s="118"/>
      <c r="Q59323" s="118"/>
    </row>
    <row r="59324" spans="16:17">
      <c r="P59324" s="118"/>
      <c r="Q59324" s="118"/>
    </row>
    <row r="59325" spans="16:17">
      <c r="P59325" s="118"/>
      <c r="Q59325" s="118"/>
    </row>
    <row r="59326" spans="16:17">
      <c r="P59326" s="118"/>
      <c r="Q59326" s="118"/>
    </row>
    <row r="59327" spans="16:17">
      <c r="P59327" s="118"/>
      <c r="Q59327" s="118"/>
    </row>
    <row r="59328" spans="16:17">
      <c r="P59328" s="118"/>
      <c r="Q59328" s="118"/>
    </row>
    <row r="59329" spans="16:17">
      <c r="P59329" s="118"/>
      <c r="Q59329" s="118"/>
    </row>
    <row r="59330" spans="16:17">
      <c r="P59330" s="118"/>
      <c r="Q59330" s="118"/>
    </row>
    <row r="59331" spans="16:17">
      <c r="P59331" s="118"/>
      <c r="Q59331" s="118"/>
    </row>
    <row r="59332" spans="16:17">
      <c r="P59332" s="118"/>
      <c r="Q59332" s="118"/>
    </row>
    <row r="59333" spans="16:17">
      <c r="P59333" s="118"/>
      <c r="Q59333" s="118"/>
    </row>
    <row r="59334" spans="16:17">
      <c r="P59334" s="118"/>
      <c r="Q59334" s="118"/>
    </row>
    <row r="59335" spans="16:17">
      <c r="P59335" s="118"/>
      <c r="Q59335" s="118"/>
    </row>
    <row r="59336" spans="16:17">
      <c r="P59336" s="118"/>
      <c r="Q59336" s="118"/>
    </row>
    <row r="59337" spans="16:17">
      <c r="P59337" s="118"/>
      <c r="Q59337" s="118"/>
    </row>
    <row r="59338" spans="16:17">
      <c r="P59338" s="118"/>
      <c r="Q59338" s="118"/>
    </row>
    <row r="59339" spans="16:17">
      <c r="P59339" s="118"/>
      <c r="Q59339" s="118"/>
    </row>
    <row r="59340" spans="16:17">
      <c r="P59340" s="118"/>
      <c r="Q59340" s="118"/>
    </row>
    <row r="59341" spans="16:17">
      <c r="P59341" s="118"/>
      <c r="Q59341" s="118"/>
    </row>
    <row r="59342" spans="16:17">
      <c r="P59342" s="118"/>
      <c r="Q59342" s="118"/>
    </row>
    <row r="59343" spans="16:17">
      <c r="P59343" s="118"/>
      <c r="Q59343" s="118"/>
    </row>
    <row r="59344" spans="16:17">
      <c r="P59344" s="118"/>
      <c r="Q59344" s="118"/>
    </row>
    <row r="59345" spans="16:17">
      <c r="P59345" s="118"/>
      <c r="Q59345" s="118"/>
    </row>
    <row r="59346" spans="16:17">
      <c r="P59346" s="118"/>
      <c r="Q59346" s="118"/>
    </row>
    <row r="59347" spans="16:17">
      <c r="P59347" s="118"/>
      <c r="Q59347" s="118"/>
    </row>
    <row r="59348" spans="16:17">
      <c r="P59348" s="118"/>
      <c r="Q59348" s="118"/>
    </row>
    <row r="59349" spans="16:17">
      <c r="P59349" s="118"/>
      <c r="Q59349" s="118"/>
    </row>
    <row r="59350" spans="16:17">
      <c r="P59350" s="118"/>
      <c r="Q59350" s="118"/>
    </row>
    <row r="59351" spans="16:17">
      <c r="P59351" s="118"/>
      <c r="Q59351" s="118"/>
    </row>
    <row r="59352" spans="16:17">
      <c r="P59352" s="118"/>
      <c r="Q59352" s="118"/>
    </row>
    <row r="59353" spans="16:17">
      <c r="P59353" s="118"/>
      <c r="Q59353" s="118"/>
    </row>
    <row r="59354" spans="16:17">
      <c r="P59354" s="118"/>
      <c r="Q59354" s="118"/>
    </row>
    <row r="59355" spans="16:17">
      <c r="P59355" s="118"/>
      <c r="Q59355" s="118"/>
    </row>
    <row r="59356" spans="16:17">
      <c r="P59356" s="118"/>
      <c r="Q59356" s="118"/>
    </row>
    <row r="59357" spans="16:17">
      <c r="P59357" s="118"/>
      <c r="Q59357" s="118"/>
    </row>
    <row r="59358" spans="16:17">
      <c r="P59358" s="118"/>
      <c r="Q59358" s="118"/>
    </row>
    <row r="59359" spans="16:17">
      <c r="P59359" s="118"/>
      <c r="Q59359" s="118"/>
    </row>
    <row r="59360" spans="16:17">
      <c r="P59360" s="118"/>
      <c r="Q59360" s="118"/>
    </row>
    <row r="59361" spans="16:17">
      <c r="P59361" s="118"/>
      <c r="Q59361" s="118"/>
    </row>
    <row r="59362" spans="16:17">
      <c r="P59362" s="118"/>
      <c r="Q59362" s="118"/>
    </row>
    <row r="59363" spans="16:17">
      <c r="P59363" s="118"/>
      <c r="Q59363" s="118"/>
    </row>
    <row r="59364" spans="16:17">
      <c r="P59364" s="118"/>
      <c r="Q59364" s="118"/>
    </row>
    <row r="59365" spans="16:17">
      <c r="P59365" s="118"/>
      <c r="Q59365" s="118"/>
    </row>
    <row r="59366" spans="16:17">
      <c r="P59366" s="118"/>
      <c r="Q59366" s="118"/>
    </row>
    <row r="59367" spans="16:17">
      <c r="P59367" s="118"/>
      <c r="Q59367" s="118"/>
    </row>
    <row r="59368" spans="16:17">
      <c r="P59368" s="118"/>
      <c r="Q59368" s="118"/>
    </row>
    <row r="59369" spans="16:17">
      <c r="P59369" s="118"/>
      <c r="Q59369" s="118"/>
    </row>
    <row r="59370" spans="16:17">
      <c r="P59370" s="118"/>
      <c r="Q59370" s="118"/>
    </row>
    <row r="59371" spans="16:17">
      <c r="P59371" s="118"/>
      <c r="Q59371" s="118"/>
    </row>
    <row r="59372" spans="16:17">
      <c r="P59372" s="118"/>
      <c r="Q59372" s="118"/>
    </row>
    <row r="59373" spans="16:17">
      <c r="P59373" s="118"/>
      <c r="Q59373" s="118"/>
    </row>
    <row r="59374" spans="16:17">
      <c r="P59374" s="118"/>
      <c r="Q59374" s="118"/>
    </row>
    <row r="59375" spans="16:17">
      <c r="P59375" s="118"/>
      <c r="Q59375" s="118"/>
    </row>
    <row r="59376" spans="16:17">
      <c r="P59376" s="118"/>
      <c r="Q59376" s="118"/>
    </row>
    <row r="59377" spans="16:17">
      <c r="P59377" s="118"/>
      <c r="Q59377" s="118"/>
    </row>
    <row r="59378" spans="16:17">
      <c r="P59378" s="118"/>
      <c r="Q59378" s="118"/>
    </row>
    <row r="59379" spans="16:17">
      <c r="P59379" s="118"/>
      <c r="Q59379" s="118"/>
    </row>
    <row r="59380" spans="16:17">
      <c r="P59380" s="118"/>
      <c r="Q59380" s="118"/>
    </row>
    <row r="59381" spans="16:17">
      <c r="P59381" s="118"/>
      <c r="Q59381" s="118"/>
    </row>
    <row r="59382" spans="16:17">
      <c r="P59382" s="118"/>
      <c r="Q59382" s="118"/>
    </row>
    <row r="59383" spans="16:17">
      <c r="P59383" s="118"/>
      <c r="Q59383" s="118"/>
    </row>
    <row r="59384" spans="16:17">
      <c r="P59384" s="118"/>
      <c r="Q59384" s="118"/>
    </row>
    <row r="59385" spans="16:17">
      <c r="P59385" s="118"/>
      <c r="Q59385" s="118"/>
    </row>
    <row r="59386" spans="16:17">
      <c r="P59386" s="118"/>
      <c r="Q59386" s="118"/>
    </row>
    <row r="59387" spans="16:17">
      <c r="P59387" s="118"/>
      <c r="Q59387" s="118"/>
    </row>
    <row r="59388" spans="16:17">
      <c r="P59388" s="118"/>
      <c r="Q59388" s="118"/>
    </row>
    <row r="59389" spans="16:17">
      <c r="P59389" s="118"/>
      <c r="Q59389" s="118"/>
    </row>
    <row r="59390" spans="16:17">
      <c r="P59390" s="118"/>
      <c r="Q59390" s="118"/>
    </row>
    <row r="59391" spans="16:17">
      <c r="P59391" s="118"/>
      <c r="Q59391" s="118"/>
    </row>
    <row r="59392" spans="16:17">
      <c r="P59392" s="118"/>
      <c r="Q59392" s="118"/>
    </row>
    <row r="59393" spans="16:17">
      <c r="P59393" s="118"/>
      <c r="Q59393" s="118"/>
    </row>
    <row r="59394" spans="16:17">
      <c r="P59394" s="118"/>
      <c r="Q59394" s="118"/>
    </row>
    <row r="59395" spans="16:17">
      <c r="P59395" s="118"/>
      <c r="Q59395" s="118"/>
    </row>
    <row r="59396" spans="16:17">
      <c r="P59396" s="118"/>
      <c r="Q59396" s="118"/>
    </row>
    <row r="59397" spans="16:17">
      <c r="P59397" s="118"/>
      <c r="Q59397" s="118"/>
    </row>
    <row r="59398" spans="16:17">
      <c r="P59398" s="118"/>
      <c r="Q59398" s="118"/>
    </row>
    <row r="59399" spans="16:17">
      <c r="P59399" s="118"/>
      <c r="Q59399" s="118"/>
    </row>
    <row r="59400" spans="16:17">
      <c r="P59400" s="118"/>
      <c r="Q59400" s="118"/>
    </row>
    <row r="59401" spans="16:17">
      <c r="P59401" s="118"/>
      <c r="Q59401" s="118"/>
    </row>
    <row r="59402" spans="16:17">
      <c r="P59402" s="118"/>
      <c r="Q59402" s="118"/>
    </row>
    <row r="59403" spans="16:17">
      <c r="P59403" s="118"/>
      <c r="Q59403" s="118"/>
    </row>
    <row r="59404" spans="16:17">
      <c r="P59404" s="118"/>
      <c r="Q59404" s="118"/>
    </row>
    <row r="59405" spans="16:17">
      <c r="P59405" s="118"/>
      <c r="Q59405" s="118"/>
    </row>
    <row r="59406" spans="16:17">
      <c r="P59406" s="118"/>
      <c r="Q59406" s="118"/>
    </row>
    <row r="59407" spans="16:17">
      <c r="P59407" s="118"/>
      <c r="Q59407" s="118"/>
    </row>
    <row r="59408" spans="16:17">
      <c r="P59408" s="118"/>
      <c r="Q59408" s="118"/>
    </row>
    <row r="59409" spans="16:17">
      <c r="P59409" s="118"/>
      <c r="Q59409" s="118"/>
    </row>
    <row r="59410" spans="16:17">
      <c r="P59410" s="118"/>
      <c r="Q59410" s="118"/>
    </row>
    <row r="59411" spans="16:17">
      <c r="P59411" s="118"/>
      <c r="Q59411" s="118"/>
    </row>
    <row r="59412" spans="16:17">
      <c r="P59412" s="118"/>
      <c r="Q59412" s="118"/>
    </row>
    <row r="59413" spans="16:17">
      <c r="P59413" s="118"/>
      <c r="Q59413" s="118"/>
    </row>
    <row r="59414" spans="16:17">
      <c r="P59414" s="118"/>
      <c r="Q59414" s="118"/>
    </row>
    <row r="59415" spans="16:17">
      <c r="P59415" s="118"/>
      <c r="Q59415" s="118"/>
    </row>
    <row r="59416" spans="16:17">
      <c r="P59416" s="118"/>
      <c r="Q59416" s="118"/>
    </row>
    <row r="59417" spans="16:17">
      <c r="P59417" s="118"/>
      <c r="Q59417" s="118"/>
    </row>
    <row r="59418" spans="16:17">
      <c r="P59418" s="118"/>
      <c r="Q59418" s="118"/>
    </row>
    <row r="59419" spans="16:17">
      <c r="P59419" s="118"/>
      <c r="Q59419" s="118"/>
    </row>
    <row r="59420" spans="16:17">
      <c r="P59420" s="118"/>
      <c r="Q59420" s="118"/>
    </row>
    <row r="59421" spans="16:17">
      <c r="P59421" s="118"/>
      <c r="Q59421" s="118"/>
    </row>
    <row r="59422" spans="16:17">
      <c r="P59422" s="118"/>
      <c r="Q59422" s="118"/>
    </row>
    <row r="59423" spans="16:17">
      <c r="P59423" s="118"/>
      <c r="Q59423" s="118"/>
    </row>
    <row r="59424" spans="16:17">
      <c r="P59424" s="118"/>
      <c r="Q59424" s="118"/>
    </row>
    <row r="59425" spans="16:17">
      <c r="P59425" s="118"/>
      <c r="Q59425" s="118"/>
    </row>
    <row r="59426" spans="16:17">
      <c r="P59426" s="118"/>
      <c r="Q59426" s="118"/>
    </row>
    <row r="59427" spans="16:17">
      <c r="P59427" s="118"/>
      <c r="Q59427" s="118"/>
    </row>
    <row r="59428" spans="16:17">
      <c r="P59428" s="118"/>
      <c r="Q59428" s="118"/>
    </row>
    <row r="59429" spans="16:17">
      <c r="P59429" s="118"/>
      <c r="Q59429" s="118"/>
    </row>
    <row r="59430" spans="16:17">
      <c r="P59430" s="118"/>
      <c r="Q59430" s="118"/>
    </row>
    <row r="59431" spans="16:17">
      <c r="P59431" s="118"/>
      <c r="Q59431" s="118"/>
    </row>
    <row r="59432" spans="16:17">
      <c r="P59432" s="118"/>
      <c r="Q59432" s="118"/>
    </row>
    <row r="59433" spans="16:17">
      <c r="P59433" s="118"/>
      <c r="Q59433" s="118"/>
    </row>
    <row r="59434" spans="16:17">
      <c r="P59434" s="118"/>
      <c r="Q59434" s="118"/>
    </row>
    <row r="59435" spans="16:17">
      <c r="P59435" s="118"/>
      <c r="Q59435" s="118"/>
    </row>
    <row r="59436" spans="16:17">
      <c r="P59436" s="118"/>
      <c r="Q59436" s="118"/>
    </row>
    <row r="59437" spans="16:17">
      <c r="P59437" s="118"/>
      <c r="Q59437" s="118"/>
    </row>
    <row r="59438" spans="16:17">
      <c r="P59438" s="118"/>
      <c r="Q59438" s="118"/>
    </row>
    <row r="59439" spans="16:17">
      <c r="P59439" s="118"/>
      <c r="Q59439" s="118"/>
    </row>
    <row r="59440" spans="16:17">
      <c r="P59440" s="118"/>
      <c r="Q59440" s="118"/>
    </row>
    <row r="59441" spans="16:17">
      <c r="P59441" s="118"/>
      <c r="Q59441" s="118"/>
    </row>
    <row r="59442" spans="16:17">
      <c r="P59442" s="118"/>
      <c r="Q59442" s="118"/>
    </row>
    <row r="59443" spans="16:17">
      <c r="P59443" s="118"/>
      <c r="Q59443" s="118"/>
    </row>
    <row r="59444" spans="16:17">
      <c r="P59444" s="118"/>
      <c r="Q59444" s="118"/>
    </row>
    <row r="59445" spans="16:17">
      <c r="P59445" s="118"/>
      <c r="Q59445" s="118"/>
    </row>
    <row r="59446" spans="16:17">
      <c r="P59446" s="118"/>
      <c r="Q59446" s="118"/>
    </row>
    <row r="59447" spans="16:17">
      <c r="P59447" s="118"/>
      <c r="Q59447" s="118"/>
    </row>
    <row r="59448" spans="16:17">
      <c r="P59448" s="118"/>
      <c r="Q59448" s="118"/>
    </row>
    <row r="59449" spans="16:17">
      <c r="P59449" s="118"/>
      <c r="Q59449" s="118"/>
    </row>
    <row r="59450" spans="16:17">
      <c r="P59450" s="118"/>
      <c r="Q59450" s="118"/>
    </row>
    <row r="59451" spans="16:17">
      <c r="P59451" s="118"/>
      <c r="Q59451" s="118"/>
    </row>
    <row r="59452" spans="16:17">
      <c r="P59452" s="118"/>
      <c r="Q59452" s="118"/>
    </row>
    <row r="59453" spans="16:17">
      <c r="P59453" s="118"/>
      <c r="Q59453" s="118"/>
    </row>
    <row r="59454" spans="16:17">
      <c r="P59454" s="118"/>
      <c r="Q59454" s="118"/>
    </row>
    <row r="59455" spans="16:17">
      <c r="P59455" s="118"/>
      <c r="Q59455" s="118"/>
    </row>
    <row r="59456" spans="16:17">
      <c r="P59456" s="118"/>
      <c r="Q59456" s="118"/>
    </row>
    <row r="59457" spans="16:17">
      <c r="P59457" s="118"/>
      <c r="Q59457" s="118"/>
    </row>
    <row r="59458" spans="16:17">
      <c r="P59458" s="118"/>
      <c r="Q59458" s="118"/>
    </row>
    <row r="59459" spans="16:17">
      <c r="P59459" s="118"/>
      <c r="Q59459" s="118"/>
    </row>
    <row r="59460" spans="16:17">
      <c r="P59460" s="118"/>
      <c r="Q59460" s="118"/>
    </row>
    <row r="59461" spans="16:17">
      <c r="P59461" s="118"/>
      <c r="Q59461" s="118"/>
    </row>
    <row r="59462" spans="16:17">
      <c r="P59462" s="118"/>
      <c r="Q59462" s="118"/>
    </row>
    <row r="59463" spans="16:17">
      <c r="P59463" s="118"/>
      <c r="Q59463" s="118"/>
    </row>
    <row r="59464" spans="16:17">
      <c r="P59464" s="118"/>
      <c r="Q59464" s="118"/>
    </row>
    <row r="59465" spans="16:17">
      <c r="P59465" s="118"/>
      <c r="Q59465" s="118"/>
    </row>
    <row r="59466" spans="16:17">
      <c r="P59466" s="118"/>
      <c r="Q59466" s="118"/>
    </row>
    <row r="59467" spans="16:17">
      <c r="P59467" s="118"/>
      <c r="Q59467" s="118"/>
    </row>
    <row r="59468" spans="16:17">
      <c r="P59468" s="118"/>
      <c r="Q59468" s="118"/>
    </row>
    <row r="59469" spans="16:17">
      <c r="P59469" s="118"/>
      <c r="Q59469" s="118"/>
    </row>
    <row r="59470" spans="16:17">
      <c r="P59470" s="118"/>
      <c r="Q59470" s="118"/>
    </row>
    <row r="59471" spans="16:17">
      <c r="P59471" s="118"/>
      <c r="Q59471" s="118"/>
    </row>
    <row r="59472" spans="16:17">
      <c r="P59472" s="118"/>
      <c r="Q59472" s="118"/>
    </row>
    <row r="59473" spans="16:17">
      <c r="P59473" s="118"/>
      <c r="Q59473" s="118"/>
    </row>
    <row r="59474" spans="16:17">
      <c r="P59474" s="118"/>
      <c r="Q59474" s="118"/>
    </row>
    <row r="59475" spans="16:17">
      <c r="P59475" s="118"/>
      <c r="Q59475" s="118"/>
    </row>
    <row r="59476" spans="16:17">
      <c r="P59476" s="118"/>
      <c r="Q59476" s="118"/>
    </row>
    <row r="59477" spans="16:17">
      <c r="P59477" s="118"/>
      <c r="Q59477" s="118"/>
    </row>
    <row r="59478" spans="16:17">
      <c r="P59478" s="118"/>
      <c r="Q59478" s="118"/>
    </row>
    <row r="59479" spans="16:17">
      <c r="P59479" s="118"/>
      <c r="Q59479" s="118"/>
    </row>
    <row r="59480" spans="16:17">
      <c r="P59480" s="118"/>
      <c r="Q59480" s="118"/>
    </row>
    <row r="59481" spans="16:17">
      <c r="P59481" s="118"/>
      <c r="Q59481" s="118"/>
    </row>
    <row r="59482" spans="16:17">
      <c r="P59482" s="118"/>
      <c r="Q59482" s="118"/>
    </row>
    <row r="59483" spans="16:17">
      <c r="P59483" s="118"/>
      <c r="Q59483" s="118"/>
    </row>
    <row r="59484" spans="16:17">
      <c r="P59484" s="118"/>
      <c r="Q59484" s="118"/>
    </row>
    <row r="59485" spans="16:17">
      <c r="P59485" s="118"/>
      <c r="Q59485" s="118"/>
    </row>
    <row r="59486" spans="16:17">
      <c r="P59486" s="118"/>
      <c r="Q59486" s="118"/>
    </row>
    <row r="59487" spans="16:17">
      <c r="P59487" s="118"/>
      <c r="Q59487" s="118"/>
    </row>
    <row r="59488" spans="16:17">
      <c r="P59488" s="118"/>
      <c r="Q59488" s="118"/>
    </row>
    <row r="59489" spans="16:17">
      <c r="P59489" s="118"/>
      <c r="Q59489" s="118"/>
    </row>
    <row r="59490" spans="16:17">
      <c r="P59490" s="118"/>
      <c r="Q59490" s="118"/>
    </row>
    <row r="59491" spans="16:17">
      <c r="P59491" s="118"/>
      <c r="Q59491" s="118"/>
    </row>
    <row r="59492" spans="16:17">
      <c r="P59492" s="118"/>
      <c r="Q59492" s="118"/>
    </row>
    <row r="59493" spans="16:17">
      <c r="P59493" s="118"/>
      <c r="Q59493" s="118"/>
    </row>
    <row r="59494" spans="16:17">
      <c r="P59494" s="118"/>
      <c r="Q59494" s="118"/>
    </row>
    <row r="59495" spans="16:17">
      <c r="P59495" s="118"/>
      <c r="Q59495" s="118"/>
    </row>
    <row r="59496" spans="16:17">
      <c r="P59496" s="118"/>
      <c r="Q59496" s="118"/>
    </row>
    <row r="59497" spans="16:17">
      <c r="P59497" s="118"/>
      <c r="Q59497" s="118"/>
    </row>
    <row r="59498" spans="16:17">
      <c r="P59498" s="118"/>
      <c r="Q59498" s="118"/>
    </row>
    <row r="59499" spans="16:17">
      <c r="P59499" s="118"/>
      <c r="Q59499" s="118"/>
    </row>
    <row r="59500" spans="16:17">
      <c r="P59500" s="118"/>
      <c r="Q59500" s="118"/>
    </row>
    <row r="59501" spans="16:17">
      <c r="P59501" s="118"/>
      <c r="Q59501" s="118"/>
    </row>
    <row r="59502" spans="16:17">
      <c r="P59502" s="118"/>
      <c r="Q59502" s="118"/>
    </row>
    <row r="59503" spans="16:17">
      <c r="P59503" s="118"/>
      <c r="Q59503" s="118"/>
    </row>
    <row r="59504" spans="16:17">
      <c r="P59504" s="118"/>
      <c r="Q59504" s="118"/>
    </row>
    <row r="59505" spans="16:17">
      <c r="P59505" s="118"/>
      <c r="Q59505" s="118"/>
    </row>
    <row r="59506" spans="16:17">
      <c r="P59506" s="118"/>
      <c r="Q59506" s="118"/>
    </row>
    <row r="59507" spans="16:17">
      <c r="P59507" s="118"/>
      <c r="Q59507" s="118"/>
    </row>
    <row r="59508" spans="16:17">
      <c r="P59508" s="118"/>
      <c r="Q59508" s="118"/>
    </row>
    <row r="59509" spans="16:17">
      <c r="P59509" s="118"/>
      <c r="Q59509" s="118"/>
    </row>
    <row r="59510" spans="16:17">
      <c r="P59510" s="118"/>
      <c r="Q59510" s="118"/>
    </row>
    <row r="59511" spans="16:17">
      <c r="P59511" s="118"/>
      <c r="Q59511" s="118"/>
    </row>
    <row r="59512" spans="16:17">
      <c r="P59512" s="118"/>
      <c r="Q59512" s="118"/>
    </row>
    <row r="59513" spans="16:17">
      <c r="P59513" s="118"/>
      <c r="Q59513" s="118"/>
    </row>
    <row r="59514" spans="16:17">
      <c r="P59514" s="118"/>
      <c r="Q59514" s="118"/>
    </row>
    <row r="59515" spans="16:17">
      <c r="P59515" s="118"/>
      <c r="Q59515" s="118"/>
    </row>
    <row r="59516" spans="16:17">
      <c r="P59516" s="118"/>
      <c r="Q59516" s="118"/>
    </row>
    <row r="59517" spans="16:17">
      <c r="P59517" s="118"/>
      <c r="Q59517" s="118"/>
    </row>
    <row r="59518" spans="16:17">
      <c r="P59518" s="118"/>
      <c r="Q59518" s="118"/>
    </row>
    <row r="59519" spans="16:17">
      <c r="P59519" s="118"/>
      <c r="Q59519" s="118"/>
    </row>
    <row r="59520" spans="16:17">
      <c r="P59520" s="118"/>
      <c r="Q59520" s="118"/>
    </row>
    <row r="59521" spans="16:17">
      <c r="P59521" s="118"/>
      <c r="Q59521" s="118"/>
    </row>
    <row r="59522" spans="16:17">
      <c r="P59522" s="118"/>
      <c r="Q59522" s="118"/>
    </row>
    <row r="59523" spans="16:17">
      <c r="P59523" s="118"/>
      <c r="Q59523" s="118"/>
    </row>
    <row r="59524" spans="16:17">
      <c r="P59524" s="118"/>
      <c r="Q59524" s="118"/>
    </row>
    <row r="59525" spans="16:17">
      <c r="P59525" s="118"/>
      <c r="Q59525" s="118"/>
    </row>
    <row r="59526" spans="16:17">
      <c r="P59526" s="118"/>
      <c r="Q59526" s="118"/>
    </row>
    <row r="59527" spans="16:17">
      <c r="P59527" s="118"/>
      <c r="Q59527" s="118"/>
    </row>
    <row r="59528" spans="16:17">
      <c r="P59528" s="118"/>
      <c r="Q59528" s="118"/>
    </row>
    <row r="59529" spans="16:17">
      <c r="P59529" s="118"/>
      <c r="Q59529" s="118"/>
    </row>
    <row r="59530" spans="16:17">
      <c r="P59530" s="118"/>
      <c r="Q59530" s="118"/>
    </row>
    <row r="59531" spans="16:17">
      <c r="P59531" s="118"/>
      <c r="Q59531" s="118"/>
    </row>
    <row r="59532" spans="16:17">
      <c r="P59532" s="118"/>
      <c r="Q59532" s="118"/>
    </row>
    <row r="59533" spans="16:17">
      <c r="P59533" s="118"/>
      <c r="Q59533" s="118"/>
    </row>
    <row r="59534" spans="16:17">
      <c r="P59534" s="118"/>
      <c r="Q59534" s="118"/>
    </row>
    <row r="59535" spans="16:17">
      <c r="P59535" s="118"/>
      <c r="Q59535" s="118"/>
    </row>
    <row r="59536" spans="16:17">
      <c r="P59536" s="118"/>
      <c r="Q59536" s="118"/>
    </row>
    <row r="59537" spans="16:17">
      <c r="P59537" s="118"/>
      <c r="Q59537" s="118"/>
    </row>
    <row r="59538" spans="16:17">
      <c r="P59538" s="118"/>
      <c r="Q59538" s="118"/>
    </row>
    <row r="59539" spans="16:17">
      <c r="P59539" s="118"/>
      <c r="Q59539" s="118"/>
    </row>
    <row r="59540" spans="16:17">
      <c r="P59540" s="118"/>
      <c r="Q59540" s="118"/>
    </row>
    <row r="59541" spans="16:17">
      <c r="P59541" s="118"/>
      <c r="Q59541" s="118"/>
    </row>
    <row r="59542" spans="16:17">
      <c r="P59542" s="118"/>
      <c r="Q59542" s="118"/>
    </row>
    <row r="59543" spans="16:17">
      <c r="P59543" s="118"/>
      <c r="Q59543" s="118"/>
    </row>
    <row r="59544" spans="16:17">
      <c r="P59544" s="118"/>
      <c r="Q59544" s="118"/>
    </row>
    <row r="59545" spans="16:17">
      <c r="P59545" s="118"/>
      <c r="Q59545" s="118"/>
    </row>
    <row r="59546" spans="16:17">
      <c r="P59546" s="118"/>
      <c r="Q59546" s="118"/>
    </row>
    <row r="59547" spans="16:17">
      <c r="P59547" s="118"/>
      <c r="Q59547" s="118"/>
    </row>
    <row r="59548" spans="16:17">
      <c r="P59548" s="118"/>
      <c r="Q59548" s="118"/>
    </row>
    <row r="59549" spans="16:17">
      <c r="P59549" s="118"/>
      <c r="Q59549" s="118"/>
    </row>
    <row r="59550" spans="16:17">
      <c r="P59550" s="118"/>
      <c r="Q59550" s="118"/>
    </row>
    <row r="59551" spans="16:17">
      <c r="P59551" s="118"/>
      <c r="Q59551" s="118"/>
    </row>
    <row r="59552" spans="16:17">
      <c r="P59552" s="118"/>
      <c r="Q59552" s="118"/>
    </row>
    <row r="59553" spans="16:17">
      <c r="P59553" s="118"/>
      <c r="Q59553" s="118"/>
    </row>
    <row r="59554" spans="16:17">
      <c r="P59554" s="118"/>
      <c r="Q59554" s="118"/>
    </row>
    <row r="59555" spans="16:17">
      <c r="P59555" s="118"/>
      <c r="Q59555" s="118"/>
    </row>
    <row r="59556" spans="16:17">
      <c r="P59556" s="118"/>
      <c r="Q59556" s="118"/>
    </row>
    <row r="59557" spans="16:17">
      <c r="P59557" s="118"/>
      <c r="Q59557" s="118"/>
    </row>
    <row r="59558" spans="16:17">
      <c r="P59558" s="118"/>
      <c r="Q59558" s="118"/>
    </row>
    <row r="59559" spans="16:17">
      <c r="P59559" s="118"/>
      <c r="Q59559" s="118"/>
    </row>
    <row r="59560" spans="16:17">
      <c r="P59560" s="118"/>
      <c r="Q59560" s="118"/>
    </row>
    <row r="59561" spans="16:17">
      <c r="P59561" s="118"/>
      <c r="Q59561" s="118"/>
    </row>
    <row r="59562" spans="16:17">
      <c r="P59562" s="118"/>
      <c r="Q59562" s="118"/>
    </row>
    <row r="59563" spans="16:17">
      <c r="P59563" s="118"/>
      <c r="Q59563" s="118"/>
    </row>
    <row r="59564" spans="16:17">
      <c r="P59564" s="118"/>
      <c r="Q59564" s="118"/>
    </row>
    <row r="59565" spans="16:17">
      <c r="P59565" s="118"/>
      <c r="Q59565" s="118"/>
    </row>
    <row r="59566" spans="16:17">
      <c r="P59566" s="118"/>
      <c r="Q59566" s="118"/>
    </row>
    <row r="59567" spans="16:17">
      <c r="P59567" s="118"/>
      <c r="Q59567" s="118"/>
    </row>
    <row r="59568" spans="16:17">
      <c r="P59568" s="118"/>
      <c r="Q59568" s="118"/>
    </row>
    <row r="59569" spans="16:17">
      <c r="P59569" s="118"/>
      <c r="Q59569" s="118"/>
    </row>
    <row r="59570" spans="16:17">
      <c r="P59570" s="118"/>
      <c r="Q59570" s="118"/>
    </row>
    <row r="59571" spans="16:17">
      <c r="P59571" s="118"/>
      <c r="Q59571" s="118"/>
    </row>
    <row r="59572" spans="16:17">
      <c r="P59572" s="118"/>
      <c r="Q59572" s="118"/>
    </row>
    <row r="59573" spans="16:17">
      <c r="P59573" s="118"/>
      <c r="Q59573" s="118"/>
    </row>
    <row r="59574" spans="16:17">
      <c r="P59574" s="118"/>
      <c r="Q59574" s="118"/>
    </row>
    <row r="59575" spans="16:17">
      <c r="P59575" s="118"/>
      <c r="Q59575" s="118"/>
    </row>
    <row r="59576" spans="16:17">
      <c r="P59576" s="118"/>
      <c r="Q59576" s="118"/>
    </row>
    <row r="59577" spans="16:17">
      <c r="P59577" s="118"/>
      <c r="Q59577" s="118"/>
    </row>
    <row r="59578" spans="16:17">
      <c r="P59578" s="118"/>
      <c r="Q59578" s="118"/>
    </row>
    <row r="59579" spans="16:17">
      <c r="P59579" s="118"/>
      <c r="Q59579" s="118"/>
    </row>
    <row r="59580" spans="16:17">
      <c r="P59580" s="118"/>
      <c r="Q59580" s="118"/>
    </row>
    <row r="59581" spans="16:17">
      <c r="P59581" s="118"/>
      <c r="Q59581" s="118"/>
    </row>
    <row r="59582" spans="16:17">
      <c r="P59582" s="118"/>
      <c r="Q59582" s="118"/>
    </row>
    <row r="59583" spans="16:17">
      <c r="P59583" s="118"/>
      <c r="Q59583" s="118"/>
    </row>
    <row r="59584" spans="16:17">
      <c r="P59584" s="118"/>
      <c r="Q59584" s="118"/>
    </row>
    <row r="59585" spans="16:17">
      <c r="P59585" s="118"/>
      <c r="Q59585" s="118"/>
    </row>
    <row r="59586" spans="16:17">
      <c r="P59586" s="118"/>
      <c r="Q59586" s="118"/>
    </row>
    <row r="59587" spans="16:17">
      <c r="P59587" s="118"/>
      <c r="Q59587" s="118"/>
    </row>
    <row r="59588" spans="16:17">
      <c r="P59588" s="118"/>
      <c r="Q59588" s="118"/>
    </row>
    <row r="59589" spans="16:17">
      <c r="P59589" s="118"/>
      <c r="Q59589" s="118"/>
    </row>
    <row r="59590" spans="16:17">
      <c r="P59590" s="118"/>
      <c r="Q59590" s="118"/>
    </row>
    <row r="59591" spans="16:17">
      <c r="P59591" s="118"/>
      <c r="Q59591" s="118"/>
    </row>
    <row r="59592" spans="16:17">
      <c r="P59592" s="118"/>
      <c r="Q59592" s="118"/>
    </row>
    <row r="59593" spans="16:17">
      <c r="P59593" s="118"/>
      <c r="Q59593" s="118"/>
    </row>
    <row r="59594" spans="16:17">
      <c r="P59594" s="118"/>
      <c r="Q59594" s="118"/>
    </row>
    <row r="59595" spans="16:17">
      <c r="P59595" s="118"/>
      <c r="Q59595" s="118"/>
    </row>
    <row r="59596" spans="16:17">
      <c r="P59596" s="118"/>
      <c r="Q59596" s="118"/>
    </row>
    <row r="59597" spans="16:17">
      <c r="P59597" s="118"/>
      <c r="Q59597" s="118"/>
    </row>
    <row r="59598" spans="16:17">
      <c r="P59598" s="118"/>
      <c r="Q59598" s="118"/>
    </row>
    <row r="59599" spans="16:17">
      <c r="P59599" s="118"/>
      <c r="Q59599" s="118"/>
    </row>
    <row r="59600" spans="16:17">
      <c r="P59600" s="118"/>
      <c r="Q59600" s="118"/>
    </row>
    <row r="59601" spans="16:17">
      <c r="P59601" s="118"/>
      <c r="Q59601" s="118"/>
    </row>
    <row r="59602" spans="16:17">
      <c r="P59602" s="118"/>
      <c r="Q59602" s="118"/>
    </row>
    <row r="59603" spans="16:17">
      <c r="P59603" s="118"/>
      <c r="Q59603" s="118"/>
    </row>
    <row r="59604" spans="16:17">
      <c r="P59604" s="118"/>
      <c r="Q59604" s="118"/>
    </row>
    <row r="59605" spans="16:17">
      <c r="P59605" s="118"/>
      <c r="Q59605" s="118"/>
    </row>
    <row r="59606" spans="16:17">
      <c r="P59606" s="118"/>
      <c r="Q59606" s="118"/>
    </row>
    <row r="59607" spans="16:17">
      <c r="P59607" s="118"/>
      <c r="Q59607" s="118"/>
    </row>
    <row r="59608" spans="16:17">
      <c r="P59608" s="118"/>
      <c r="Q59608" s="118"/>
    </row>
    <row r="59609" spans="16:17">
      <c r="P59609" s="118"/>
      <c r="Q59609" s="118"/>
    </row>
    <row r="59610" spans="16:17">
      <c r="P59610" s="118"/>
      <c r="Q59610" s="118"/>
    </row>
    <row r="59611" spans="16:17">
      <c r="P59611" s="118"/>
      <c r="Q59611" s="118"/>
    </row>
    <row r="59612" spans="16:17">
      <c r="P59612" s="118"/>
      <c r="Q59612" s="118"/>
    </row>
    <row r="59613" spans="16:17">
      <c r="P59613" s="118"/>
      <c r="Q59613" s="118"/>
    </row>
    <row r="59614" spans="16:17">
      <c r="P59614" s="118"/>
      <c r="Q59614" s="118"/>
    </row>
    <row r="59615" spans="16:17">
      <c r="P59615" s="118"/>
      <c r="Q59615" s="118"/>
    </row>
    <row r="59616" spans="16:17">
      <c r="P59616" s="118"/>
      <c r="Q59616" s="118"/>
    </row>
    <row r="59617" spans="16:17">
      <c r="P59617" s="118"/>
      <c r="Q59617" s="118"/>
    </row>
    <row r="59618" spans="16:17">
      <c r="P59618" s="118"/>
      <c r="Q59618" s="118"/>
    </row>
    <row r="59619" spans="16:17">
      <c r="P59619" s="118"/>
      <c r="Q59619" s="118"/>
    </row>
    <row r="59620" spans="16:17">
      <c r="P59620" s="118"/>
      <c r="Q59620" s="118"/>
    </row>
    <row r="59621" spans="16:17">
      <c r="P59621" s="118"/>
      <c r="Q59621" s="118"/>
    </row>
    <row r="59622" spans="16:17">
      <c r="P59622" s="118"/>
      <c r="Q59622" s="118"/>
    </row>
    <row r="59623" spans="16:17">
      <c r="P59623" s="118"/>
      <c r="Q59623" s="118"/>
    </row>
    <row r="59624" spans="16:17">
      <c r="P59624" s="118"/>
      <c r="Q59624" s="118"/>
    </row>
    <row r="59625" spans="16:17">
      <c r="P59625" s="118"/>
      <c r="Q59625" s="118"/>
    </row>
    <row r="59626" spans="16:17">
      <c r="P59626" s="118"/>
      <c r="Q59626" s="118"/>
    </row>
    <row r="59627" spans="16:17">
      <c r="P59627" s="118"/>
      <c r="Q59627" s="118"/>
    </row>
    <row r="59628" spans="16:17">
      <c r="P59628" s="118"/>
      <c r="Q59628" s="118"/>
    </row>
    <row r="59629" spans="16:17">
      <c r="P59629" s="118"/>
      <c r="Q59629" s="118"/>
    </row>
    <row r="59630" spans="16:17">
      <c r="P59630" s="118"/>
      <c r="Q59630" s="118"/>
    </row>
    <row r="59631" spans="16:17">
      <c r="P59631" s="118"/>
      <c r="Q59631" s="118"/>
    </row>
    <row r="59632" spans="16:17">
      <c r="P59632" s="118"/>
      <c r="Q59632" s="118"/>
    </row>
    <row r="59633" spans="16:17">
      <c r="P59633" s="118"/>
      <c r="Q59633" s="118"/>
    </row>
    <row r="59634" spans="16:17">
      <c r="P59634" s="118"/>
      <c r="Q59634" s="118"/>
    </row>
    <row r="59635" spans="16:17">
      <c r="P59635" s="118"/>
      <c r="Q59635" s="118"/>
    </row>
    <row r="59636" spans="16:17">
      <c r="P59636" s="118"/>
      <c r="Q59636" s="118"/>
    </row>
    <row r="59637" spans="16:17">
      <c r="P59637" s="118"/>
      <c r="Q59637" s="118"/>
    </row>
    <row r="59638" spans="16:17">
      <c r="P59638" s="118"/>
      <c r="Q59638" s="118"/>
    </row>
    <row r="59639" spans="16:17">
      <c r="P59639" s="118"/>
      <c r="Q59639" s="118"/>
    </row>
    <row r="59640" spans="16:17">
      <c r="P59640" s="118"/>
      <c r="Q59640" s="118"/>
    </row>
    <row r="59641" spans="16:17">
      <c r="P59641" s="118"/>
      <c r="Q59641" s="118"/>
    </row>
    <row r="59642" spans="16:17">
      <c r="P59642" s="118"/>
      <c r="Q59642" s="118"/>
    </row>
    <row r="59643" spans="16:17">
      <c r="P59643" s="118"/>
      <c r="Q59643" s="118"/>
    </row>
    <row r="59644" spans="16:17">
      <c r="P59644" s="118"/>
      <c r="Q59644" s="118"/>
    </row>
    <row r="59645" spans="16:17">
      <c r="P59645" s="118"/>
      <c r="Q59645" s="118"/>
    </row>
    <row r="59646" spans="16:17">
      <c r="P59646" s="118"/>
      <c r="Q59646" s="118"/>
    </row>
    <row r="59647" spans="16:17">
      <c r="P59647" s="118"/>
      <c r="Q59647" s="118"/>
    </row>
    <row r="59648" spans="16:17">
      <c r="P59648" s="118"/>
      <c r="Q59648" s="118"/>
    </row>
    <row r="59649" spans="16:17">
      <c r="P59649" s="118"/>
      <c r="Q59649" s="118"/>
    </row>
    <row r="59650" spans="16:17">
      <c r="P59650" s="118"/>
      <c r="Q59650" s="118"/>
    </row>
    <row r="59651" spans="16:17">
      <c r="P59651" s="118"/>
      <c r="Q59651" s="118"/>
    </row>
    <row r="59652" spans="16:17">
      <c r="P59652" s="118"/>
      <c r="Q59652" s="118"/>
    </row>
    <row r="59653" spans="16:17">
      <c r="P59653" s="118"/>
      <c r="Q59653" s="118"/>
    </row>
    <row r="59654" spans="16:17">
      <c r="P59654" s="118"/>
      <c r="Q59654" s="118"/>
    </row>
    <row r="59655" spans="16:17">
      <c r="P59655" s="118"/>
      <c r="Q59655" s="118"/>
    </row>
    <row r="59656" spans="16:17">
      <c r="P59656" s="118"/>
      <c r="Q59656" s="118"/>
    </row>
    <row r="59657" spans="16:17">
      <c r="P59657" s="118"/>
      <c r="Q59657" s="118"/>
    </row>
    <row r="59658" spans="16:17">
      <c r="P59658" s="118"/>
      <c r="Q59658" s="118"/>
    </row>
    <row r="59659" spans="16:17">
      <c r="P59659" s="118"/>
      <c r="Q59659" s="118"/>
    </row>
    <row r="59660" spans="16:17">
      <c r="P59660" s="118"/>
      <c r="Q59660" s="118"/>
    </row>
    <row r="59661" spans="16:17">
      <c r="P59661" s="118"/>
      <c r="Q59661" s="118"/>
    </row>
    <row r="59662" spans="16:17">
      <c r="P59662" s="118"/>
      <c r="Q59662" s="118"/>
    </row>
    <row r="59663" spans="16:17">
      <c r="P59663" s="118"/>
      <c r="Q59663" s="118"/>
    </row>
    <row r="59664" spans="16:17">
      <c r="P59664" s="118"/>
      <c r="Q59664" s="118"/>
    </row>
    <row r="59665" spans="16:17">
      <c r="P59665" s="118"/>
      <c r="Q59665" s="118"/>
    </row>
    <row r="59666" spans="16:17">
      <c r="P59666" s="118"/>
      <c r="Q59666" s="118"/>
    </row>
    <row r="59667" spans="16:17">
      <c r="P59667" s="118"/>
      <c r="Q59667" s="118"/>
    </row>
    <row r="59668" spans="16:17">
      <c r="P59668" s="118"/>
      <c r="Q59668" s="118"/>
    </row>
    <row r="59669" spans="16:17">
      <c r="P59669" s="118"/>
      <c r="Q59669" s="118"/>
    </row>
    <row r="59670" spans="16:17">
      <c r="P59670" s="118"/>
      <c r="Q59670" s="118"/>
    </row>
    <row r="59671" spans="16:17">
      <c r="P59671" s="118"/>
      <c r="Q59671" s="118"/>
    </row>
    <row r="59672" spans="16:17">
      <c r="P59672" s="118"/>
      <c r="Q59672" s="118"/>
    </row>
    <row r="59673" spans="16:17">
      <c r="P59673" s="118"/>
      <c r="Q59673" s="118"/>
    </row>
    <row r="59674" spans="16:17">
      <c r="P59674" s="118"/>
      <c r="Q59674" s="118"/>
    </row>
    <row r="59675" spans="16:17">
      <c r="P59675" s="118"/>
      <c r="Q59675" s="118"/>
    </row>
    <row r="59676" spans="16:17">
      <c r="P59676" s="118"/>
      <c r="Q59676" s="118"/>
    </row>
    <row r="59677" spans="16:17">
      <c r="P59677" s="118"/>
      <c r="Q59677" s="118"/>
    </row>
    <row r="59678" spans="16:17">
      <c r="P59678" s="118"/>
      <c r="Q59678" s="118"/>
    </row>
    <row r="59679" spans="16:17">
      <c r="P59679" s="118"/>
      <c r="Q59679" s="118"/>
    </row>
    <row r="59680" spans="16:17">
      <c r="P59680" s="118"/>
      <c r="Q59680" s="118"/>
    </row>
    <row r="59681" spans="16:17">
      <c r="P59681" s="118"/>
      <c r="Q59681" s="118"/>
    </row>
    <row r="59682" spans="16:17">
      <c r="P59682" s="118"/>
      <c r="Q59682" s="118"/>
    </row>
    <row r="59683" spans="16:17">
      <c r="P59683" s="118"/>
      <c r="Q59683" s="118"/>
    </row>
    <row r="59684" spans="16:17">
      <c r="P59684" s="118"/>
      <c r="Q59684" s="118"/>
    </row>
    <row r="59685" spans="16:17">
      <c r="P59685" s="118"/>
      <c r="Q59685" s="118"/>
    </row>
    <row r="59686" spans="16:17">
      <c r="P59686" s="118"/>
      <c r="Q59686" s="118"/>
    </row>
    <row r="59687" spans="16:17">
      <c r="P59687" s="118"/>
      <c r="Q59687" s="118"/>
    </row>
    <row r="59688" spans="16:17">
      <c r="P59688" s="118"/>
      <c r="Q59688" s="118"/>
    </row>
    <row r="59689" spans="16:17">
      <c r="P59689" s="118"/>
      <c r="Q59689" s="118"/>
    </row>
    <row r="59690" spans="16:17">
      <c r="P59690" s="118"/>
      <c r="Q59690" s="118"/>
    </row>
    <row r="59691" spans="16:17">
      <c r="P59691" s="118"/>
      <c r="Q59691" s="118"/>
    </row>
    <row r="59692" spans="16:17">
      <c r="P59692" s="118"/>
      <c r="Q59692" s="118"/>
    </row>
    <row r="59693" spans="16:17">
      <c r="P59693" s="118"/>
      <c r="Q59693" s="118"/>
    </row>
    <row r="59694" spans="16:17">
      <c r="P59694" s="118"/>
      <c r="Q59694" s="118"/>
    </row>
    <row r="59695" spans="16:17">
      <c r="P59695" s="118"/>
      <c r="Q59695" s="118"/>
    </row>
    <row r="59696" spans="16:17">
      <c r="P59696" s="118"/>
      <c r="Q59696" s="118"/>
    </row>
    <row r="59697" spans="16:17">
      <c r="P59697" s="118"/>
      <c r="Q59697" s="118"/>
    </row>
    <row r="59698" spans="16:17">
      <c r="P59698" s="118"/>
      <c r="Q59698" s="118"/>
    </row>
    <row r="59699" spans="16:17">
      <c r="P59699" s="118"/>
      <c r="Q59699" s="118"/>
    </row>
    <row r="59700" spans="16:17">
      <c r="P59700" s="118"/>
      <c r="Q59700" s="118"/>
    </row>
    <row r="59701" spans="16:17">
      <c r="P59701" s="118"/>
      <c r="Q59701" s="118"/>
    </row>
    <row r="59702" spans="16:17">
      <c r="P59702" s="118"/>
      <c r="Q59702" s="118"/>
    </row>
    <row r="59703" spans="16:17">
      <c r="P59703" s="118"/>
      <c r="Q59703" s="118"/>
    </row>
    <row r="59704" spans="16:17">
      <c r="P59704" s="118"/>
      <c r="Q59704" s="118"/>
    </row>
    <row r="59705" spans="16:17">
      <c r="P59705" s="118"/>
      <c r="Q59705" s="118"/>
    </row>
    <row r="59706" spans="16:17">
      <c r="P59706" s="118"/>
      <c r="Q59706" s="118"/>
    </row>
    <row r="59707" spans="16:17">
      <c r="P59707" s="118"/>
      <c r="Q59707" s="118"/>
    </row>
    <row r="59708" spans="16:17">
      <c r="P59708" s="118"/>
      <c r="Q59708" s="118"/>
    </row>
    <row r="59709" spans="16:17">
      <c r="P59709" s="118"/>
      <c r="Q59709" s="118"/>
    </row>
    <row r="59710" spans="16:17">
      <c r="P59710" s="118"/>
      <c r="Q59710" s="118"/>
    </row>
    <row r="59711" spans="16:17">
      <c r="P59711" s="118"/>
      <c r="Q59711" s="118"/>
    </row>
    <row r="59712" spans="16:17">
      <c r="P59712" s="118"/>
      <c r="Q59712" s="118"/>
    </row>
    <row r="59713" spans="16:17">
      <c r="P59713" s="118"/>
      <c r="Q59713" s="118"/>
    </row>
    <row r="59714" spans="16:17">
      <c r="P59714" s="118"/>
      <c r="Q59714" s="118"/>
    </row>
    <row r="59715" spans="16:17">
      <c r="P59715" s="118"/>
      <c r="Q59715" s="118"/>
    </row>
    <row r="59716" spans="16:17">
      <c r="P59716" s="118"/>
      <c r="Q59716" s="118"/>
    </row>
    <row r="59717" spans="16:17">
      <c r="P59717" s="118"/>
      <c r="Q59717" s="118"/>
    </row>
    <row r="59718" spans="16:17">
      <c r="P59718" s="118"/>
      <c r="Q59718" s="118"/>
    </row>
    <row r="59719" spans="16:17">
      <c r="P59719" s="118"/>
      <c r="Q59719" s="118"/>
    </row>
    <row r="59720" spans="16:17">
      <c r="P59720" s="118"/>
      <c r="Q59720" s="118"/>
    </row>
    <row r="59721" spans="16:17">
      <c r="P59721" s="118"/>
      <c r="Q59721" s="118"/>
    </row>
    <row r="59722" spans="16:17">
      <c r="P59722" s="118"/>
      <c r="Q59722" s="118"/>
    </row>
    <row r="59723" spans="16:17">
      <c r="P59723" s="118"/>
      <c r="Q59723" s="118"/>
    </row>
    <row r="59724" spans="16:17">
      <c r="P59724" s="118"/>
      <c r="Q59724" s="118"/>
    </row>
    <row r="59725" spans="16:17">
      <c r="P59725" s="118"/>
      <c r="Q59725" s="118"/>
    </row>
    <row r="59726" spans="16:17">
      <c r="P59726" s="118"/>
      <c r="Q59726" s="118"/>
    </row>
    <row r="59727" spans="16:17">
      <c r="P59727" s="118"/>
      <c r="Q59727" s="118"/>
    </row>
    <row r="59728" spans="16:17">
      <c r="P59728" s="118"/>
      <c r="Q59728" s="118"/>
    </row>
    <row r="59729" spans="16:17">
      <c r="P59729" s="118"/>
      <c r="Q59729" s="118"/>
    </row>
    <row r="59730" spans="16:17">
      <c r="P59730" s="118"/>
      <c r="Q59730" s="118"/>
    </row>
    <row r="59731" spans="16:17">
      <c r="P59731" s="118"/>
      <c r="Q59731" s="118"/>
    </row>
    <row r="59732" spans="16:17">
      <c r="P59732" s="118"/>
      <c r="Q59732" s="118"/>
    </row>
    <row r="59733" spans="16:17">
      <c r="P59733" s="118"/>
      <c r="Q59733" s="118"/>
    </row>
    <row r="59734" spans="16:17">
      <c r="P59734" s="118"/>
      <c r="Q59734" s="118"/>
    </row>
    <row r="59735" spans="16:17">
      <c r="P59735" s="118"/>
      <c r="Q59735" s="118"/>
    </row>
    <row r="59736" spans="16:17">
      <c r="P59736" s="118"/>
      <c r="Q59736" s="118"/>
    </row>
    <row r="59737" spans="16:17">
      <c r="P59737" s="118"/>
      <c r="Q59737" s="118"/>
    </row>
    <row r="59738" spans="16:17">
      <c r="P59738" s="118"/>
      <c r="Q59738" s="118"/>
    </row>
    <row r="59739" spans="16:17">
      <c r="P59739" s="118"/>
      <c r="Q59739" s="118"/>
    </row>
    <row r="59740" spans="16:17">
      <c r="P59740" s="118"/>
      <c r="Q59740" s="118"/>
    </row>
    <row r="59741" spans="16:17">
      <c r="P59741" s="118"/>
      <c r="Q59741" s="118"/>
    </row>
    <row r="59742" spans="16:17">
      <c r="P59742" s="118"/>
      <c r="Q59742" s="118"/>
    </row>
    <row r="59743" spans="16:17">
      <c r="P59743" s="118"/>
      <c r="Q59743" s="118"/>
    </row>
    <row r="59744" spans="16:17">
      <c r="P59744" s="118"/>
      <c r="Q59744" s="118"/>
    </row>
    <row r="59745" spans="16:17">
      <c r="P59745" s="118"/>
      <c r="Q59745" s="118"/>
    </row>
    <row r="59746" spans="16:17">
      <c r="P59746" s="118"/>
      <c r="Q59746" s="118"/>
    </row>
    <row r="59747" spans="16:17">
      <c r="P59747" s="118"/>
      <c r="Q59747" s="118"/>
    </row>
    <row r="59748" spans="16:17">
      <c r="P59748" s="118"/>
      <c r="Q59748" s="118"/>
    </row>
    <row r="59749" spans="16:17">
      <c r="P59749" s="118"/>
      <c r="Q59749" s="118"/>
    </row>
    <row r="59750" spans="16:17">
      <c r="P59750" s="118"/>
      <c r="Q59750" s="118"/>
    </row>
    <row r="59751" spans="16:17">
      <c r="P59751" s="118"/>
      <c r="Q59751" s="118"/>
    </row>
    <row r="59752" spans="16:17">
      <c r="P59752" s="118"/>
      <c r="Q59752" s="118"/>
    </row>
    <row r="59753" spans="16:17">
      <c r="P59753" s="118"/>
      <c r="Q59753" s="118"/>
    </row>
    <row r="59754" spans="16:17">
      <c r="P59754" s="118"/>
      <c r="Q59754" s="118"/>
    </row>
    <row r="59755" spans="16:17">
      <c r="P59755" s="118"/>
      <c r="Q59755" s="118"/>
    </row>
    <row r="59756" spans="16:17">
      <c r="P59756" s="118"/>
      <c r="Q59756" s="118"/>
    </row>
    <row r="59757" spans="16:17">
      <c r="P59757" s="118"/>
      <c r="Q59757" s="118"/>
    </row>
    <row r="59758" spans="16:17">
      <c r="P59758" s="118"/>
      <c r="Q59758" s="118"/>
    </row>
    <row r="59759" spans="16:17">
      <c r="P59759" s="118"/>
      <c r="Q59759" s="118"/>
    </row>
    <row r="59760" spans="16:17">
      <c r="P59760" s="118"/>
      <c r="Q59760" s="118"/>
    </row>
    <row r="59761" spans="16:17">
      <c r="P59761" s="118"/>
      <c r="Q59761" s="118"/>
    </row>
    <row r="59762" spans="16:17">
      <c r="P59762" s="118"/>
      <c r="Q59762" s="118"/>
    </row>
    <row r="59763" spans="16:17">
      <c r="P59763" s="118"/>
      <c r="Q59763" s="118"/>
    </row>
    <row r="59764" spans="16:17">
      <c r="P59764" s="118"/>
      <c r="Q59764" s="118"/>
    </row>
    <row r="59765" spans="16:17">
      <c r="P59765" s="118"/>
      <c r="Q59765" s="118"/>
    </row>
    <row r="59766" spans="16:17">
      <c r="P59766" s="118"/>
      <c r="Q59766" s="118"/>
    </row>
    <row r="59767" spans="16:17">
      <c r="P59767" s="118"/>
      <c r="Q59767" s="118"/>
    </row>
    <row r="59768" spans="16:17">
      <c r="P59768" s="118"/>
      <c r="Q59768" s="118"/>
    </row>
    <row r="59769" spans="16:17">
      <c r="P59769" s="118"/>
      <c r="Q59769" s="118"/>
    </row>
    <row r="59770" spans="16:17">
      <c r="P59770" s="118"/>
      <c r="Q59770" s="118"/>
    </row>
    <row r="59771" spans="16:17">
      <c r="P59771" s="118"/>
      <c r="Q59771" s="118"/>
    </row>
    <row r="59772" spans="16:17">
      <c r="P59772" s="118"/>
      <c r="Q59772" s="118"/>
    </row>
    <row r="59773" spans="16:17">
      <c r="P59773" s="118"/>
      <c r="Q59773" s="118"/>
    </row>
    <row r="59774" spans="16:17">
      <c r="P59774" s="118"/>
      <c r="Q59774" s="118"/>
    </row>
    <row r="59775" spans="16:17">
      <c r="P59775" s="118"/>
      <c r="Q59775" s="118"/>
    </row>
    <row r="59776" spans="16:17">
      <c r="P59776" s="118"/>
      <c r="Q59776" s="118"/>
    </row>
    <row r="59777" spans="16:17">
      <c r="P59777" s="118"/>
      <c r="Q59777" s="118"/>
    </row>
    <row r="59778" spans="16:17">
      <c r="P59778" s="118"/>
      <c r="Q59778" s="118"/>
    </row>
    <row r="59779" spans="16:17">
      <c r="P59779" s="118"/>
      <c r="Q59779" s="118"/>
    </row>
    <row r="59780" spans="16:17">
      <c r="P59780" s="118"/>
      <c r="Q59780" s="118"/>
    </row>
    <row r="59781" spans="16:17">
      <c r="P59781" s="118"/>
      <c r="Q59781" s="118"/>
    </row>
    <row r="59782" spans="16:17">
      <c r="P59782" s="118"/>
      <c r="Q59782" s="118"/>
    </row>
    <row r="59783" spans="16:17">
      <c r="P59783" s="118"/>
      <c r="Q59783" s="118"/>
    </row>
    <row r="59784" spans="16:17">
      <c r="P59784" s="118"/>
      <c r="Q59784" s="118"/>
    </row>
    <row r="59785" spans="16:17">
      <c r="P59785" s="118"/>
      <c r="Q59785" s="118"/>
    </row>
    <row r="59786" spans="16:17">
      <c r="P59786" s="118"/>
      <c r="Q59786" s="118"/>
    </row>
    <row r="59787" spans="16:17">
      <c r="P59787" s="118"/>
      <c r="Q59787" s="118"/>
    </row>
    <row r="59788" spans="16:17">
      <c r="P59788" s="118"/>
      <c r="Q59788" s="118"/>
    </row>
    <row r="59789" spans="16:17">
      <c r="P59789" s="118"/>
      <c r="Q59789" s="118"/>
    </row>
    <row r="59790" spans="16:17">
      <c r="P59790" s="118"/>
      <c r="Q59790" s="118"/>
    </row>
    <row r="59791" spans="16:17">
      <c r="P59791" s="118"/>
      <c r="Q59791" s="118"/>
    </row>
    <row r="59792" spans="16:17">
      <c r="P59792" s="118"/>
      <c r="Q59792" s="118"/>
    </row>
    <row r="59793" spans="16:17">
      <c r="P59793" s="118"/>
      <c r="Q59793" s="118"/>
    </row>
    <row r="59794" spans="16:17">
      <c r="P59794" s="118"/>
      <c r="Q59794" s="118"/>
    </row>
    <row r="59795" spans="16:17">
      <c r="P59795" s="118"/>
      <c r="Q59795" s="118"/>
    </row>
    <row r="59796" spans="16:17">
      <c r="P59796" s="118"/>
      <c r="Q59796" s="118"/>
    </row>
    <row r="59797" spans="16:17">
      <c r="P59797" s="118"/>
      <c r="Q59797" s="118"/>
    </row>
    <row r="59798" spans="16:17">
      <c r="P59798" s="118"/>
      <c r="Q59798" s="118"/>
    </row>
    <row r="59799" spans="16:17">
      <c r="P59799" s="118"/>
      <c r="Q59799" s="118"/>
    </row>
    <row r="59800" spans="16:17">
      <c r="P59800" s="118"/>
      <c r="Q59800" s="118"/>
    </row>
    <row r="59801" spans="16:17">
      <c r="P59801" s="118"/>
      <c r="Q59801" s="118"/>
    </row>
    <row r="59802" spans="16:17">
      <c r="P59802" s="118"/>
      <c r="Q59802" s="118"/>
    </row>
    <row r="59803" spans="16:17">
      <c r="P59803" s="118"/>
      <c r="Q59803" s="118"/>
    </row>
    <row r="59804" spans="16:17">
      <c r="P59804" s="118"/>
      <c r="Q59804" s="118"/>
    </row>
    <row r="59805" spans="16:17">
      <c r="P59805" s="118"/>
      <c r="Q59805" s="118"/>
    </row>
    <row r="59806" spans="16:17">
      <c r="P59806" s="118"/>
      <c r="Q59806" s="118"/>
    </row>
    <row r="59807" spans="16:17">
      <c r="P59807" s="118"/>
      <c r="Q59807" s="118"/>
    </row>
    <row r="59808" spans="16:17">
      <c r="P59808" s="118"/>
      <c r="Q59808" s="118"/>
    </row>
    <row r="59809" spans="16:17">
      <c r="P59809" s="118"/>
      <c r="Q59809" s="118"/>
    </row>
    <row r="59810" spans="16:17">
      <c r="P59810" s="118"/>
      <c r="Q59810" s="118"/>
    </row>
    <row r="59811" spans="16:17">
      <c r="P59811" s="118"/>
      <c r="Q59811" s="118"/>
    </row>
    <row r="59812" spans="16:17">
      <c r="P59812" s="118"/>
      <c r="Q59812" s="118"/>
    </row>
    <row r="59813" spans="16:17">
      <c r="P59813" s="118"/>
      <c r="Q59813" s="118"/>
    </row>
    <row r="59814" spans="16:17">
      <c r="P59814" s="118"/>
      <c r="Q59814" s="118"/>
    </row>
    <row r="59815" spans="16:17">
      <c r="P59815" s="118"/>
      <c r="Q59815" s="118"/>
    </row>
    <row r="59816" spans="16:17">
      <c r="P59816" s="118"/>
      <c r="Q59816" s="118"/>
    </row>
    <row r="59817" spans="16:17">
      <c r="P59817" s="118"/>
      <c r="Q59817" s="118"/>
    </row>
    <row r="59818" spans="16:17">
      <c r="P59818" s="118"/>
      <c r="Q59818" s="118"/>
    </row>
    <row r="59819" spans="16:17">
      <c r="P59819" s="118"/>
      <c r="Q59819" s="118"/>
    </row>
    <row r="59820" spans="16:17">
      <c r="P59820" s="118"/>
      <c r="Q59820" s="118"/>
    </row>
    <row r="59821" spans="16:17">
      <c r="P59821" s="118"/>
      <c r="Q59821" s="118"/>
    </row>
    <row r="59822" spans="16:17">
      <c r="P59822" s="118"/>
      <c r="Q59822" s="118"/>
    </row>
    <row r="59823" spans="16:17">
      <c r="P59823" s="118"/>
      <c r="Q59823" s="118"/>
    </row>
    <row r="59824" spans="16:17">
      <c r="P59824" s="118"/>
      <c r="Q59824" s="118"/>
    </row>
    <row r="59825" spans="16:17">
      <c r="P59825" s="118"/>
      <c r="Q59825" s="118"/>
    </row>
    <row r="59826" spans="16:17">
      <c r="P59826" s="118"/>
      <c r="Q59826" s="118"/>
    </row>
    <row r="59827" spans="16:17">
      <c r="P59827" s="118"/>
      <c r="Q59827" s="118"/>
    </row>
    <row r="59828" spans="16:17">
      <c r="P59828" s="118"/>
      <c r="Q59828" s="118"/>
    </row>
    <row r="59829" spans="16:17">
      <c r="P59829" s="118"/>
      <c r="Q59829" s="118"/>
    </row>
    <row r="59830" spans="16:17">
      <c r="P59830" s="118"/>
      <c r="Q59830" s="118"/>
    </row>
    <row r="59831" spans="16:17">
      <c r="P59831" s="118"/>
      <c r="Q59831" s="118"/>
    </row>
    <row r="59832" spans="16:17">
      <c r="P59832" s="118"/>
      <c r="Q59832" s="118"/>
    </row>
    <row r="59833" spans="16:17">
      <c r="P59833" s="118"/>
      <c r="Q59833" s="118"/>
    </row>
    <row r="59834" spans="16:17">
      <c r="P59834" s="118"/>
      <c r="Q59834" s="118"/>
    </row>
    <row r="59835" spans="16:17">
      <c r="P59835" s="118"/>
      <c r="Q59835" s="118"/>
    </row>
    <row r="59836" spans="16:17">
      <c r="P59836" s="118"/>
      <c r="Q59836" s="118"/>
    </row>
    <row r="59837" spans="16:17">
      <c r="P59837" s="118"/>
      <c r="Q59837" s="118"/>
    </row>
    <row r="59838" spans="16:17">
      <c r="P59838" s="118"/>
      <c r="Q59838" s="118"/>
    </row>
    <row r="59839" spans="16:17">
      <c r="P59839" s="118"/>
      <c r="Q59839" s="118"/>
    </row>
    <row r="59840" spans="16:17">
      <c r="P59840" s="118"/>
      <c r="Q59840" s="118"/>
    </row>
    <row r="59841" spans="16:17">
      <c r="P59841" s="118"/>
      <c r="Q59841" s="118"/>
    </row>
    <row r="59842" spans="16:17">
      <c r="P59842" s="118"/>
      <c r="Q59842" s="118"/>
    </row>
    <row r="59843" spans="16:17">
      <c r="P59843" s="118"/>
      <c r="Q59843" s="118"/>
    </row>
    <row r="59844" spans="16:17">
      <c r="P59844" s="118"/>
      <c r="Q59844" s="118"/>
    </row>
    <row r="59845" spans="16:17">
      <c r="P59845" s="118"/>
      <c r="Q59845" s="118"/>
    </row>
    <row r="59846" spans="16:17">
      <c r="P59846" s="118"/>
      <c r="Q59846" s="118"/>
    </row>
    <row r="59847" spans="16:17">
      <c r="P59847" s="118"/>
      <c r="Q59847" s="118"/>
    </row>
    <row r="59848" spans="16:17">
      <c r="P59848" s="118"/>
      <c r="Q59848" s="118"/>
    </row>
    <row r="59849" spans="16:17">
      <c r="P59849" s="118"/>
      <c r="Q59849" s="118"/>
    </row>
    <row r="59850" spans="16:17">
      <c r="P59850" s="118"/>
      <c r="Q59850" s="118"/>
    </row>
    <row r="59851" spans="16:17">
      <c r="P59851" s="118"/>
      <c r="Q59851" s="118"/>
    </row>
    <row r="59852" spans="16:17">
      <c r="P59852" s="118"/>
      <c r="Q59852" s="118"/>
    </row>
    <row r="59853" spans="16:17">
      <c r="P59853" s="118"/>
      <c r="Q59853" s="118"/>
    </row>
    <row r="59854" spans="16:17">
      <c r="P59854" s="118"/>
      <c r="Q59854" s="118"/>
    </row>
    <row r="59855" spans="16:17">
      <c r="P59855" s="118"/>
      <c r="Q59855" s="118"/>
    </row>
    <row r="59856" spans="16:17">
      <c r="P59856" s="118"/>
      <c r="Q59856" s="118"/>
    </row>
    <row r="59857" spans="16:17">
      <c r="P59857" s="118"/>
      <c r="Q59857" s="118"/>
    </row>
    <row r="59858" spans="16:17">
      <c r="P59858" s="118"/>
      <c r="Q59858" s="118"/>
    </row>
    <row r="59859" spans="16:17">
      <c r="P59859" s="118"/>
      <c r="Q59859" s="118"/>
    </row>
    <row r="59860" spans="16:17">
      <c r="P59860" s="118"/>
      <c r="Q59860" s="118"/>
    </row>
    <row r="59861" spans="16:17">
      <c r="P59861" s="118"/>
      <c r="Q59861" s="118"/>
    </row>
    <row r="59862" spans="16:17">
      <c r="P59862" s="118"/>
      <c r="Q59862" s="118"/>
    </row>
    <row r="59863" spans="16:17">
      <c r="P59863" s="118"/>
      <c r="Q59863" s="118"/>
    </row>
    <row r="59864" spans="16:17">
      <c r="P59864" s="118"/>
      <c r="Q59864" s="118"/>
    </row>
    <row r="59865" spans="16:17">
      <c r="P59865" s="118"/>
      <c r="Q59865" s="118"/>
    </row>
    <row r="59866" spans="16:17">
      <c r="P59866" s="118"/>
      <c r="Q59866" s="118"/>
    </row>
    <row r="59867" spans="16:17">
      <c r="P59867" s="118"/>
      <c r="Q59867" s="118"/>
    </row>
    <row r="59868" spans="16:17">
      <c r="P59868" s="118"/>
      <c r="Q59868" s="118"/>
    </row>
    <row r="59869" spans="16:17">
      <c r="P59869" s="118"/>
      <c r="Q59869" s="118"/>
    </row>
    <row r="59870" spans="16:17">
      <c r="P59870" s="118"/>
      <c r="Q59870" s="118"/>
    </row>
    <row r="59871" spans="16:17">
      <c r="P59871" s="118"/>
      <c r="Q59871" s="118"/>
    </row>
    <row r="59872" spans="16:17">
      <c r="P59872" s="118"/>
      <c r="Q59872" s="118"/>
    </row>
    <row r="59873" spans="16:17">
      <c r="P59873" s="118"/>
      <c r="Q59873" s="118"/>
    </row>
    <row r="59874" spans="16:17">
      <c r="P59874" s="118"/>
      <c r="Q59874" s="118"/>
    </row>
    <row r="59875" spans="16:17">
      <c r="P59875" s="118"/>
      <c r="Q59875" s="118"/>
    </row>
    <row r="59876" spans="16:17">
      <c r="P59876" s="118"/>
      <c r="Q59876" s="118"/>
    </row>
    <row r="59877" spans="16:17">
      <c r="P59877" s="118"/>
      <c r="Q59877" s="118"/>
    </row>
    <row r="59878" spans="16:17">
      <c r="P59878" s="118"/>
      <c r="Q59878" s="118"/>
    </row>
    <row r="59879" spans="16:17">
      <c r="P59879" s="118"/>
      <c r="Q59879" s="118"/>
    </row>
    <row r="59880" spans="16:17">
      <c r="P59880" s="118"/>
      <c r="Q59880" s="118"/>
    </row>
    <row r="59881" spans="16:17">
      <c r="P59881" s="118"/>
      <c r="Q59881" s="118"/>
    </row>
    <row r="59882" spans="16:17">
      <c r="P59882" s="118"/>
      <c r="Q59882" s="118"/>
    </row>
    <row r="59883" spans="16:17">
      <c r="P59883" s="118"/>
      <c r="Q59883" s="118"/>
    </row>
    <row r="59884" spans="16:17">
      <c r="P59884" s="118"/>
      <c r="Q59884" s="118"/>
    </row>
    <row r="59885" spans="16:17">
      <c r="P59885" s="118"/>
      <c r="Q59885" s="118"/>
    </row>
    <row r="59886" spans="16:17">
      <c r="P59886" s="118"/>
      <c r="Q59886" s="118"/>
    </row>
    <row r="59887" spans="16:17">
      <c r="P59887" s="118"/>
      <c r="Q59887" s="118"/>
    </row>
    <row r="59888" spans="16:17">
      <c r="P59888" s="118"/>
      <c r="Q59888" s="118"/>
    </row>
    <row r="59889" spans="16:17">
      <c r="P59889" s="118"/>
      <c r="Q59889" s="118"/>
    </row>
    <row r="59890" spans="16:17">
      <c r="P59890" s="118"/>
      <c r="Q59890" s="118"/>
    </row>
    <row r="59891" spans="16:17">
      <c r="P59891" s="118"/>
      <c r="Q59891" s="118"/>
    </row>
    <row r="59892" spans="16:17">
      <c r="P59892" s="118"/>
      <c r="Q59892" s="118"/>
    </row>
    <row r="59893" spans="16:17">
      <c r="P59893" s="118"/>
      <c r="Q59893" s="118"/>
    </row>
    <row r="59894" spans="16:17">
      <c r="P59894" s="118"/>
      <c r="Q59894" s="118"/>
    </row>
    <row r="59895" spans="16:17">
      <c r="P59895" s="118"/>
      <c r="Q59895" s="118"/>
    </row>
    <row r="59896" spans="16:17">
      <c r="P59896" s="118"/>
      <c r="Q59896" s="118"/>
    </row>
    <row r="59897" spans="16:17">
      <c r="P59897" s="118"/>
      <c r="Q59897" s="118"/>
    </row>
    <row r="59898" spans="16:17">
      <c r="P59898" s="118"/>
      <c r="Q59898" s="118"/>
    </row>
    <row r="59899" spans="16:17">
      <c r="P59899" s="118"/>
      <c r="Q59899" s="118"/>
    </row>
    <row r="59900" spans="16:17">
      <c r="P59900" s="118"/>
      <c r="Q59900" s="118"/>
    </row>
    <row r="59901" spans="16:17">
      <c r="P59901" s="118"/>
      <c r="Q59901" s="118"/>
    </row>
    <row r="59902" spans="16:17">
      <c r="P59902" s="118"/>
      <c r="Q59902" s="118"/>
    </row>
    <row r="59903" spans="16:17">
      <c r="P59903" s="118"/>
      <c r="Q59903" s="118"/>
    </row>
    <row r="59904" spans="16:17">
      <c r="P59904" s="118"/>
      <c r="Q59904" s="118"/>
    </row>
    <row r="59905" spans="16:17">
      <c r="P59905" s="118"/>
      <c r="Q59905" s="118"/>
    </row>
    <row r="59906" spans="16:17">
      <c r="P59906" s="118"/>
      <c r="Q59906" s="118"/>
    </row>
    <row r="59907" spans="16:17">
      <c r="P59907" s="118"/>
      <c r="Q59907" s="118"/>
    </row>
    <row r="59908" spans="16:17">
      <c r="P59908" s="118"/>
      <c r="Q59908" s="118"/>
    </row>
    <row r="59909" spans="16:17">
      <c r="P59909" s="118"/>
      <c r="Q59909" s="118"/>
    </row>
    <row r="59910" spans="16:17">
      <c r="P59910" s="118"/>
      <c r="Q59910" s="118"/>
    </row>
    <row r="59911" spans="16:17">
      <c r="P59911" s="118"/>
      <c r="Q59911" s="118"/>
    </row>
    <row r="59912" spans="16:17">
      <c r="P59912" s="118"/>
      <c r="Q59912" s="118"/>
    </row>
    <row r="59913" spans="16:17">
      <c r="P59913" s="118"/>
      <c r="Q59913" s="118"/>
    </row>
    <row r="59914" spans="16:17">
      <c r="P59914" s="118"/>
      <c r="Q59914" s="118"/>
    </row>
    <row r="59915" spans="16:17">
      <c r="P59915" s="118"/>
      <c r="Q59915" s="118"/>
    </row>
    <row r="59916" spans="16:17">
      <c r="P59916" s="118"/>
      <c r="Q59916" s="118"/>
    </row>
    <row r="59917" spans="16:17">
      <c r="P59917" s="118"/>
      <c r="Q59917" s="118"/>
    </row>
    <row r="59918" spans="16:17">
      <c r="P59918" s="118"/>
      <c r="Q59918" s="118"/>
    </row>
    <row r="59919" spans="16:17">
      <c r="P59919" s="118"/>
      <c r="Q59919" s="118"/>
    </row>
    <row r="59920" spans="16:17">
      <c r="P59920" s="118"/>
      <c r="Q59920" s="118"/>
    </row>
    <row r="59921" spans="16:17">
      <c r="P59921" s="118"/>
      <c r="Q59921" s="118"/>
    </row>
    <row r="59922" spans="16:17">
      <c r="P59922" s="118"/>
      <c r="Q59922" s="118"/>
    </row>
    <row r="59923" spans="16:17">
      <c r="P59923" s="118"/>
      <c r="Q59923" s="118"/>
    </row>
    <row r="59924" spans="16:17">
      <c r="P59924" s="118"/>
      <c r="Q59924" s="118"/>
    </row>
    <row r="59925" spans="16:17">
      <c r="P59925" s="118"/>
      <c r="Q59925" s="118"/>
    </row>
    <row r="59926" spans="16:17">
      <c r="P59926" s="118"/>
      <c r="Q59926" s="118"/>
    </row>
    <row r="59927" spans="16:17">
      <c r="P59927" s="118"/>
      <c r="Q59927" s="118"/>
    </row>
    <row r="59928" spans="16:17">
      <c r="P59928" s="118"/>
      <c r="Q59928" s="118"/>
    </row>
    <row r="59929" spans="16:17">
      <c r="P59929" s="118"/>
      <c r="Q59929" s="118"/>
    </row>
    <row r="59930" spans="16:17">
      <c r="P59930" s="118"/>
      <c r="Q59930" s="118"/>
    </row>
    <row r="59931" spans="16:17">
      <c r="P59931" s="118"/>
      <c r="Q59931" s="118"/>
    </row>
    <row r="59932" spans="16:17">
      <c r="P59932" s="118"/>
      <c r="Q59932" s="118"/>
    </row>
    <row r="59933" spans="16:17">
      <c r="P59933" s="118"/>
      <c r="Q59933" s="118"/>
    </row>
    <row r="59934" spans="16:17">
      <c r="P59934" s="118"/>
      <c r="Q59934" s="118"/>
    </row>
    <row r="59935" spans="16:17">
      <c r="P59935" s="118"/>
      <c r="Q59935" s="118"/>
    </row>
    <row r="59936" spans="16:17">
      <c r="P59936" s="118"/>
      <c r="Q59936" s="118"/>
    </row>
    <row r="59937" spans="16:17">
      <c r="P59937" s="118"/>
      <c r="Q59937" s="118"/>
    </row>
    <row r="59938" spans="16:17">
      <c r="P59938" s="118"/>
      <c r="Q59938" s="118"/>
    </row>
    <row r="59939" spans="16:17">
      <c r="P59939" s="118"/>
      <c r="Q59939" s="118"/>
    </row>
    <row r="59940" spans="16:17">
      <c r="P59940" s="118"/>
      <c r="Q59940" s="118"/>
    </row>
    <row r="59941" spans="16:17">
      <c r="P59941" s="118"/>
      <c r="Q59941" s="118"/>
    </row>
    <row r="59942" spans="16:17">
      <c r="P59942" s="118"/>
      <c r="Q59942" s="118"/>
    </row>
    <row r="59943" spans="16:17">
      <c r="P59943" s="118"/>
      <c r="Q59943" s="118"/>
    </row>
    <row r="59944" spans="16:17">
      <c r="P59944" s="118"/>
      <c r="Q59944" s="118"/>
    </row>
    <row r="59945" spans="16:17">
      <c r="P59945" s="118"/>
      <c r="Q59945" s="118"/>
    </row>
    <row r="59946" spans="16:17">
      <c r="P59946" s="118"/>
      <c r="Q59946" s="118"/>
    </row>
    <row r="59947" spans="16:17">
      <c r="P59947" s="118"/>
      <c r="Q59947" s="118"/>
    </row>
    <row r="59948" spans="16:17">
      <c r="P59948" s="118"/>
      <c r="Q59948" s="118"/>
    </row>
    <row r="59949" spans="16:17">
      <c r="P59949" s="118"/>
      <c r="Q59949" s="118"/>
    </row>
    <row r="59950" spans="16:17">
      <c r="P59950" s="118"/>
      <c r="Q59950" s="118"/>
    </row>
    <row r="59951" spans="16:17">
      <c r="P59951" s="118"/>
      <c r="Q59951" s="118"/>
    </row>
    <row r="59952" spans="16:17">
      <c r="P59952" s="118"/>
      <c r="Q59952" s="118"/>
    </row>
    <row r="59953" spans="16:17">
      <c r="P59953" s="118"/>
      <c r="Q59953" s="118"/>
    </row>
    <row r="59954" spans="16:17">
      <c r="P59954" s="118"/>
      <c r="Q59954" s="118"/>
    </row>
    <row r="59955" spans="16:17">
      <c r="P59955" s="118"/>
      <c r="Q59955" s="118"/>
    </row>
    <row r="59956" spans="16:17">
      <c r="P59956" s="118"/>
      <c r="Q59956" s="118"/>
    </row>
    <row r="59957" spans="16:17">
      <c r="P59957" s="118"/>
      <c r="Q59957" s="118"/>
    </row>
    <row r="59958" spans="16:17">
      <c r="P59958" s="118"/>
      <c r="Q59958" s="118"/>
    </row>
    <row r="59959" spans="16:17">
      <c r="P59959" s="118"/>
      <c r="Q59959" s="118"/>
    </row>
    <row r="59960" spans="16:17">
      <c r="P59960" s="118"/>
      <c r="Q59960" s="118"/>
    </row>
    <row r="59961" spans="16:17">
      <c r="P59961" s="118"/>
      <c r="Q59961" s="118"/>
    </row>
    <row r="59962" spans="16:17">
      <c r="P59962" s="118"/>
      <c r="Q59962" s="118"/>
    </row>
    <row r="59963" spans="16:17">
      <c r="P59963" s="118"/>
      <c r="Q59963" s="118"/>
    </row>
    <row r="59964" spans="16:17">
      <c r="P59964" s="118"/>
      <c r="Q59964" s="118"/>
    </row>
    <row r="59965" spans="16:17">
      <c r="P59965" s="118"/>
      <c r="Q59965" s="118"/>
    </row>
    <row r="59966" spans="16:17">
      <c r="P59966" s="118"/>
      <c r="Q59966" s="118"/>
    </row>
    <row r="59967" spans="16:17">
      <c r="P59967" s="118"/>
      <c r="Q59967" s="118"/>
    </row>
    <row r="59968" spans="16:17">
      <c r="P59968" s="118"/>
      <c r="Q59968" s="118"/>
    </row>
    <row r="59969" spans="16:17">
      <c r="P59969" s="118"/>
      <c r="Q59969" s="118"/>
    </row>
    <row r="59970" spans="16:17">
      <c r="P59970" s="118"/>
      <c r="Q59970" s="118"/>
    </row>
    <row r="59971" spans="16:17">
      <c r="P59971" s="118"/>
      <c r="Q59971" s="118"/>
    </row>
    <row r="59972" spans="16:17">
      <c r="P59972" s="118"/>
      <c r="Q59972" s="118"/>
    </row>
    <row r="59973" spans="16:17">
      <c r="P59973" s="118"/>
      <c r="Q59973" s="118"/>
    </row>
    <row r="59974" spans="16:17">
      <c r="P59974" s="118"/>
      <c r="Q59974" s="118"/>
    </row>
    <row r="59975" spans="16:17">
      <c r="P59975" s="118"/>
      <c r="Q59975" s="118"/>
    </row>
    <row r="59976" spans="16:17">
      <c r="P59976" s="118"/>
      <c r="Q59976" s="118"/>
    </row>
    <row r="59977" spans="16:17">
      <c r="P59977" s="118"/>
      <c r="Q59977" s="118"/>
    </row>
    <row r="59978" spans="16:17">
      <c r="P59978" s="118"/>
      <c r="Q59978" s="118"/>
    </row>
    <row r="59979" spans="16:17">
      <c r="P59979" s="118"/>
      <c r="Q59979" s="118"/>
    </row>
    <row r="59980" spans="16:17">
      <c r="P59980" s="118"/>
      <c r="Q59980" s="118"/>
    </row>
    <row r="59981" spans="16:17">
      <c r="P59981" s="118"/>
      <c r="Q59981" s="118"/>
    </row>
    <row r="59982" spans="16:17">
      <c r="P59982" s="118"/>
      <c r="Q59982" s="118"/>
    </row>
    <row r="59983" spans="16:17">
      <c r="P59983" s="118"/>
      <c r="Q59983" s="118"/>
    </row>
    <row r="59984" spans="16:17">
      <c r="P59984" s="118"/>
      <c r="Q59984" s="118"/>
    </row>
    <row r="59985" spans="16:17">
      <c r="P59985" s="118"/>
      <c r="Q59985" s="118"/>
    </row>
    <row r="59986" spans="16:17">
      <c r="P59986" s="118"/>
      <c r="Q59986" s="118"/>
    </row>
    <row r="59987" spans="16:17">
      <c r="P59987" s="118"/>
      <c r="Q59987" s="118"/>
    </row>
    <row r="59988" spans="16:17">
      <c r="P59988" s="118"/>
      <c r="Q59988" s="118"/>
    </row>
    <row r="59989" spans="16:17">
      <c r="P59989" s="118"/>
      <c r="Q59989" s="118"/>
    </row>
    <row r="59990" spans="16:17">
      <c r="P59990" s="118"/>
      <c r="Q59990" s="118"/>
    </row>
    <row r="59991" spans="16:17">
      <c r="P59991" s="118"/>
      <c r="Q59991" s="118"/>
    </row>
    <row r="59992" spans="16:17">
      <c r="P59992" s="118"/>
      <c r="Q59992" s="118"/>
    </row>
    <row r="59993" spans="16:17">
      <c r="P59993" s="118"/>
      <c r="Q59993" s="118"/>
    </row>
    <row r="59994" spans="16:17">
      <c r="P59994" s="118"/>
      <c r="Q59994" s="118"/>
    </row>
    <row r="59995" spans="16:17">
      <c r="P59995" s="118"/>
      <c r="Q59995" s="118"/>
    </row>
    <row r="59996" spans="16:17">
      <c r="P59996" s="118"/>
      <c r="Q59996" s="118"/>
    </row>
    <row r="59997" spans="16:17">
      <c r="P59997" s="118"/>
      <c r="Q59997" s="118"/>
    </row>
    <row r="59998" spans="16:17">
      <c r="P59998" s="118"/>
      <c r="Q59998" s="118"/>
    </row>
    <row r="59999" spans="16:17">
      <c r="P59999" s="118"/>
      <c r="Q59999" s="118"/>
    </row>
    <row r="60000" spans="16:17">
      <c r="P60000" s="118"/>
      <c r="Q60000" s="118"/>
    </row>
    <row r="60001" spans="16:17">
      <c r="P60001" s="118"/>
      <c r="Q60001" s="118"/>
    </row>
    <row r="60002" spans="16:17">
      <c r="P60002" s="118"/>
      <c r="Q60002" s="118"/>
    </row>
    <row r="60003" spans="16:17">
      <c r="P60003" s="118"/>
      <c r="Q60003" s="118"/>
    </row>
    <row r="60004" spans="16:17">
      <c r="P60004" s="118"/>
      <c r="Q60004" s="118"/>
    </row>
    <row r="60005" spans="16:17">
      <c r="P60005" s="118"/>
      <c r="Q60005" s="118"/>
    </row>
    <row r="60006" spans="16:17">
      <c r="P60006" s="118"/>
      <c r="Q60006" s="118"/>
    </row>
    <row r="60007" spans="16:17">
      <c r="P60007" s="118"/>
      <c r="Q60007" s="118"/>
    </row>
    <row r="60008" spans="16:17">
      <c r="P60008" s="118"/>
      <c r="Q60008" s="118"/>
    </row>
    <row r="60009" spans="16:17">
      <c r="P60009" s="118"/>
      <c r="Q60009" s="118"/>
    </row>
    <row r="60010" spans="16:17">
      <c r="P60010" s="118"/>
      <c r="Q60010" s="118"/>
    </row>
    <row r="60011" spans="16:17">
      <c r="P60011" s="118"/>
      <c r="Q60011" s="118"/>
    </row>
    <row r="60012" spans="16:17">
      <c r="P60012" s="118"/>
      <c r="Q60012" s="118"/>
    </row>
    <row r="60013" spans="16:17">
      <c r="P60013" s="118"/>
      <c r="Q60013" s="118"/>
    </row>
    <row r="60014" spans="16:17">
      <c r="P60014" s="118"/>
      <c r="Q60014" s="118"/>
    </row>
    <row r="60015" spans="16:17">
      <c r="P60015" s="118"/>
      <c r="Q60015" s="118"/>
    </row>
    <row r="60016" spans="16:17">
      <c r="P60016" s="118"/>
      <c r="Q60016" s="118"/>
    </row>
    <row r="60017" spans="16:17">
      <c r="P60017" s="118"/>
      <c r="Q60017" s="118"/>
    </row>
    <row r="60018" spans="16:17">
      <c r="P60018" s="118"/>
      <c r="Q60018" s="118"/>
    </row>
    <row r="60019" spans="16:17">
      <c r="P60019" s="118"/>
      <c r="Q60019" s="118"/>
    </row>
    <row r="60020" spans="16:17">
      <c r="P60020" s="118"/>
      <c r="Q60020" s="118"/>
    </row>
    <row r="60021" spans="16:17">
      <c r="P60021" s="118"/>
      <c r="Q60021" s="118"/>
    </row>
    <row r="60022" spans="16:17">
      <c r="P60022" s="118"/>
      <c r="Q60022" s="118"/>
    </row>
    <row r="60023" spans="16:17">
      <c r="P60023" s="118"/>
      <c r="Q60023" s="118"/>
    </row>
    <row r="60024" spans="16:17">
      <c r="P60024" s="118"/>
      <c r="Q60024" s="118"/>
    </row>
    <row r="60025" spans="16:17">
      <c r="P60025" s="118"/>
      <c r="Q60025" s="118"/>
    </row>
    <row r="60026" spans="16:17">
      <c r="P60026" s="118"/>
      <c r="Q60026" s="118"/>
    </row>
    <row r="60027" spans="16:17">
      <c r="P60027" s="118"/>
      <c r="Q60027" s="118"/>
    </row>
    <row r="60028" spans="16:17">
      <c r="P60028" s="118"/>
      <c r="Q60028" s="118"/>
    </row>
    <row r="60029" spans="16:17">
      <c r="P60029" s="118"/>
      <c r="Q60029" s="118"/>
    </row>
    <row r="60030" spans="16:17">
      <c r="P60030" s="118"/>
      <c r="Q60030" s="118"/>
    </row>
    <row r="60031" spans="16:17">
      <c r="P60031" s="118"/>
      <c r="Q60031" s="118"/>
    </row>
    <row r="60032" spans="16:17">
      <c r="P60032" s="118"/>
      <c r="Q60032" s="118"/>
    </row>
    <row r="60033" spans="16:17">
      <c r="P60033" s="118"/>
      <c r="Q60033" s="118"/>
    </row>
    <row r="60034" spans="16:17">
      <c r="P60034" s="118"/>
      <c r="Q60034" s="118"/>
    </row>
    <row r="60035" spans="16:17">
      <c r="P60035" s="118"/>
      <c r="Q60035" s="118"/>
    </row>
    <row r="60036" spans="16:17">
      <c r="P60036" s="118"/>
      <c r="Q60036" s="118"/>
    </row>
    <row r="60037" spans="16:17">
      <c r="P60037" s="118"/>
      <c r="Q60037" s="118"/>
    </row>
    <row r="60038" spans="16:17">
      <c r="P60038" s="118"/>
      <c r="Q60038" s="118"/>
    </row>
    <row r="60039" spans="16:17">
      <c r="P60039" s="118"/>
      <c r="Q60039" s="118"/>
    </row>
    <row r="60040" spans="16:17">
      <c r="P60040" s="118"/>
      <c r="Q60040" s="118"/>
    </row>
    <row r="60041" spans="16:17">
      <c r="P60041" s="118"/>
      <c r="Q60041" s="118"/>
    </row>
    <row r="60042" spans="16:17">
      <c r="P60042" s="118"/>
      <c r="Q60042" s="118"/>
    </row>
    <row r="60043" spans="16:17">
      <c r="P60043" s="118"/>
      <c r="Q60043" s="118"/>
    </row>
    <row r="60044" spans="16:17">
      <c r="P60044" s="118"/>
      <c r="Q60044" s="118"/>
    </row>
    <row r="60045" spans="16:17">
      <c r="P60045" s="118"/>
      <c r="Q60045" s="118"/>
    </row>
    <row r="60046" spans="16:17">
      <c r="P60046" s="118"/>
      <c r="Q60046" s="118"/>
    </row>
    <row r="60047" spans="16:17">
      <c r="P60047" s="118"/>
      <c r="Q60047" s="118"/>
    </row>
    <row r="60048" spans="16:17">
      <c r="P60048" s="118"/>
      <c r="Q60048" s="118"/>
    </row>
    <row r="60049" spans="16:17">
      <c r="P60049" s="118"/>
      <c r="Q60049" s="118"/>
    </row>
    <row r="60050" spans="16:17">
      <c r="P60050" s="118"/>
      <c r="Q60050" s="118"/>
    </row>
    <row r="60051" spans="16:17">
      <c r="P60051" s="118"/>
      <c r="Q60051" s="118"/>
    </row>
    <row r="60052" spans="16:17">
      <c r="P60052" s="118"/>
      <c r="Q60052" s="118"/>
    </row>
    <row r="60053" spans="16:17">
      <c r="P60053" s="118"/>
      <c r="Q60053" s="118"/>
    </row>
    <row r="60054" spans="16:17">
      <c r="P60054" s="118"/>
      <c r="Q60054" s="118"/>
    </row>
    <row r="60055" spans="16:17">
      <c r="P60055" s="118"/>
      <c r="Q60055" s="118"/>
    </row>
    <row r="60056" spans="16:17">
      <c r="P60056" s="118"/>
      <c r="Q60056" s="118"/>
    </row>
    <row r="60057" spans="16:17">
      <c r="P60057" s="118"/>
      <c r="Q60057" s="118"/>
    </row>
    <row r="60058" spans="16:17">
      <c r="P60058" s="118"/>
      <c r="Q60058" s="118"/>
    </row>
    <row r="60059" spans="16:17">
      <c r="P60059" s="118"/>
      <c r="Q60059" s="118"/>
    </row>
    <row r="60060" spans="16:17">
      <c r="P60060" s="118"/>
      <c r="Q60060" s="118"/>
    </row>
    <row r="60061" spans="16:17">
      <c r="P60061" s="118"/>
      <c r="Q60061" s="118"/>
    </row>
    <row r="60062" spans="16:17">
      <c r="P60062" s="118"/>
      <c r="Q60062" s="118"/>
    </row>
    <row r="60063" spans="16:17">
      <c r="P60063" s="118"/>
      <c r="Q60063" s="118"/>
    </row>
    <row r="60064" spans="16:17">
      <c r="P60064" s="118"/>
      <c r="Q60064" s="118"/>
    </row>
    <row r="60065" spans="16:17">
      <c r="P60065" s="118"/>
      <c r="Q60065" s="118"/>
    </row>
    <row r="60066" spans="16:17">
      <c r="P60066" s="118"/>
      <c r="Q60066" s="118"/>
    </row>
    <row r="60067" spans="16:17">
      <c r="P60067" s="118"/>
      <c r="Q60067" s="118"/>
    </row>
    <row r="60068" spans="16:17">
      <c r="P60068" s="118"/>
      <c r="Q60068" s="118"/>
    </row>
    <row r="60069" spans="16:17">
      <c r="P60069" s="118"/>
      <c r="Q60069" s="118"/>
    </row>
    <row r="60070" spans="16:17">
      <c r="P60070" s="118"/>
      <c r="Q60070" s="118"/>
    </row>
    <row r="60071" spans="16:17">
      <c r="P60071" s="118"/>
      <c r="Q60071" s="118"/>
    </row>
    <row r="60072" spans="16:17">
      <c r="P60072" s="118"/>
      <c r="Q60072" s="118"/>
    </row>
    <row r="60073" spans="16:17">
      <c r="P60073" s="118"/>
      <c r="Q60073" s="118"/>
    </row>
    <row r="60074" spans="16:17">
      <c r="P60074" s="118"/>
      <c r="Q60074" s="118"/>
    </row>
    <row r="60075" spans="16:17">
      <c r="P60075" s="118"/>
      <c r="Q60075" s="118"/>
    </row>
    <row r="60076" spans="16:17">
      <c r="P60076" s="118"/>
      <c r="Q60076" s="118"/>
    </row>
    <row r="60077" spans="16:17">
      <c r="P60077" s="118"/>
      <c r="Q60077" s="118"/>
    </row>
    <row r="60078" spans="16:17">
      <c r="P60078" s="118"/>
      <c r="Q60078" s="118"/>
    </row>
    <row r="60079" spans="16:17">
      <c r="P60079" s="118"/>
      <c r="Q60079" s="118"/>
    </row>
    <row r="60080" spans="16:17">
      <c r="P60080" s="118"/>
      <c r="Q60080" s="118"/>
    </row>
    <row r="60081" spans="16:17">
      <c r="P60081" s="118"/>
      <c r="Q60081" s="118"/>
    </row>
    <row r="60082" spans="16:17">
      <c r="P60082" s="118"/>
      <c r="Q60082" s="118"/>
    </row>
    <row r="60083" spans="16:17">
      <c r="P60083" s="118"/>
      <c r="Q60083" s="118"/>
    </row>
    <row r="60084" spans="16:17">
      <c r="P60084" s="118"/>
      <c r="Q60084" s="118"/>
    </row>
    <row r="60085" spans="16:17">
      <c r="P60085" s="118"/>
      <c r="Q60085" s="118"/>
    </row>
    <row r="60086" spans="16:17">
      <c r="P60086" s="118"/>
      <c r="Q60086" s="118"/>
    </row>
    <row r="60087" spans="16:17">
      <c r="P60087" s="118"/>
      <c r="Q60087" s="118"/>
    </row>
    <row r="60088" spans="16:17">
      <c r="P60088" s="118"/>
      <c r="Q60088" s="118"/>
    </row>
    <row r="60089" spans="16:17">
      <c r="P60089" s="118"/>
      <c r="Q60089" s="118"/>
    </row>
    <row r="60090" spans="16:17">
      <c r="P60090" s="118"/>
      <c r="Q60090" s="118"/>
    </row>
    <row r="60091" spans="16:17">
      <c r="P60091" s="118"/>
      <c r="Q60091" s="118"/>
    </row>
    <row r="60092" spans="16:17">
      <c r="P60092" s="118"/>
      <c r="Q60092" s="118"/>
    </row>
    <row r="60093" spans="16:17">
      <c r="P60093" s="118"/>
      <c r="Q60093" s="118"/>
    </row>
    <row r="60094" spans="16:17">
      <c r="P60094" s="118"/>
      <c r="Q60094" s="118"/>
    </row>
    <row r="60095" spans="16:17">
      <c r="P60095" s="118"/>
      <c r="Q60095" s="118"/>
    </row>
    <row r="60096" spans="16:17">
      <c r="P60096" s="118"/>
      <c r="Q60096" s="118"/>
    </row>
    <row r="60097" spans="16:17">
      <c r="P60097" s="118"/>
      <c r="Q60097" s="118"/>
    </row>
    <row r="60098" spans="16:17">
      <c r="P60098" s="118"/>
      <c r="Q60098" s="118"/>
    </row>
    <row r="60099" spans="16:17">
      <c r="P60099" s="118"/>
      <c r="Q60099" s="118"/>
    </row>
    <row r="60100" spans="16:17">
      <c r="P60100" s="118"/>
      <c r="Q60100" s="118"/>
    </row>
    <row r="60101" spans="16:17">
      <c r="P60101" s="118"/>
      <c r="Q60101" s="118"/>
    </row>
    <row r="60102" spans="16:17">
      <c r="P60102" s="118"/>
      <c r="Q60102" s="118"/>
    </row>
    <row r="60103" spans="16:17">
      <c r="P60103" s="118"/>
      <c r="Q60103" s="118"/>
    </row>
    <row r="60104" spans="16:17">
      <c r="P60104" s="118"/>
      <c r="Q60104" s="118"/>
    </row>
    <row r="60105" spans="16:17">
      <c r="P60105" s="118"/>
      <c r="Q60105" s="118"/>
    </row>
    <row r="60106" spans="16:17">
      <c r="P60106" s="118"/>
      <c r="Q60106" s="118"/>
    </row>
    <row r="60107" spans="16:17">
      <c r="P60107" s="118"/>
      <c r="Q60107" s="118"/>
    </row>
    <row r="60108" spans="16:17">
      <c r="P60108" s="118"/>
      <c r="Q60108" s="118"/>
    </row>
    <row r="60109" spans="16:17">
      <c r="P60109" s="118"/>
      <c r="Q60109" s="118"/>
    </row>
    <row r="60110" spans="16:17">
      <c r="P60110" s="118"/>
      <c r="Q60110" s="118"/>
    </row>
    <row r="60111" spans="16:17">
      <c r="P60111" s="118"/>
      <c r="Q60111" s="118"/>
    </row>
    <row r="60112" spans="16:17">
      <c r="P60112" s="118"/>
      <c r="Q60112" s="118"/>
    </row>
    <row r="60113" spans="16:17">
      <c r="P60113" s="118"/>
      <c r="Q60113" s="118"/>
    </row>
    <row r="60114" spans="16:17">
      <c r="P60114" s="118"/>
      <c r="Q60114" s="118"/>
    </row>
    <row r="60115" spans="16:17">
      <c r="P60115" s="118"/>
      <c r="Q60115" s="118"/>
    </row>
    <row r="60116" spans="16:17">
      <c r="P60116" s="118"/>
      <c r="Q60116" s="118"/>
    </row>
    <row r="60117" spans="16:17">
      <c r="P60117" s="118"/>
      <c r="Q60117" s="118"/>
    </row>
    <row r="60118" spans="16:17">
      <c r="P60118" s="118"/>
      <c r="Q60118" s="118"/>
    </row>
    <row r="60119" spans="16:17">
      <c r="P60119" s="118"/>
      <c r="Q60119" s="118"/>
    </row>
    <row r="60120" spans="16:17">
      <c r="P60120" s="118"/>
      <c r="Q60120" s="118"/>
    </row>
    <row r="60121" spans="16:17">
      <c r="P60121" s="118"/>
      <c r="Q60121" s="118"/>
    </row>
    <row r="60122" spans="16:17">
      <c r="P60122" s="118"/>
      <c r="Q60122" s="118"/>
    </row>
    <row r="60123" spans="16:17">
      <c r="P60123" s="118"/>
      <c r="Q60123" s="118"/>
    </row>
    <row r="60124" spans="16:17">
      <c r="P60124" s="118"/>
      <c r="Q60124" s="118"/>
    </row>
    <row r="60125" spans="16:17">
      <c r="P60125" s="118"/>
      <c r="Q60125" s="118"/>
    </row>
    <row r="60126" spans="16:17">
      <c r="P60126" s="118"/>
      <c r="Q60126" s="118"/>
    </row>
    <row r="60127" spans="16:17">
      <c r="P60127" s="118"/>
      <c r="Q60127" s="118"/>
    </row>
    <row r="60128" spans="16:17">
      <c r="P60128" s="118"/>
      <c r="Q60128" s="118"/>
    </row>
    <row r="60129" spans="16:17">
      <c r="P60129" s="118"/>
      <c r="Q60129" s="118"/>
    </row>
    <row r="60130" spans="16:17">
      <c r="P60130" s="118"/>
      <c r="Q60130" s="118"/>
    </row>
    <row r="60131" spans="16:17">
      <c r="P60131" s="118"/>
      <c r="Q60131" s="118"/>
    </row>
    <row r="60132" spans="16:17">
      <c r="P60132" s="118"/>
      <c r="Q60132" s="118"/>
    </row>
    <row r="60133" spans="16:17">
      <c r="P60133" s="118"/>
      <c r="Q60133" s="118"/>
    </row>
    <row r="60134" spans="16:17">
      <c r="P60134" s="118"/>
      <c r="Q60134" s="118"/>
    </row>
    <row r="60135" spans="16:17">
      <c r="P60135" s="118"/>
      <c r="Q60135" s="118"/>
    </row>
    <row r="60136" spans="16:17">
      <c r="P60136" s="118"/>
      <c r="Q60136" s="118"/>
    </row>
    <row r="60137" spans="16:17">
      <c r="P60137" s="118"/>
      <c r="Q60137" s="118"/>
    </row>
    <row r="60138" spans="16:17">
      <c r="P60138" s="118"/>
      <c r="Q60138" s="118"/>
    </row>
    <row r="60139" spans="16:17">
      <c r="P60139" s="118"/>
      <c r="Q60139" s="118"/>
    </row>
    <row r="60140" spans="16:17">
      <c r="P60140" s="118"/>
      <c r="Q60140" s="118"/>
    </row>
    <row r="60141" spans="16:17">
      <c r="P60141" s="118"/>
      <c r="Q60141" s="118"/>
    </row>
    <row r="60142" spans="16:17">
      <c r="P60142" s="118"/>
      <c r="Q60142" s="118"/>
    </row>
    <row r="60143" spans="16:17">
      <c r="P60143" s="118"/>
      <c r="Q60143" s="118"/>
    </row>
    <row r="60144" spans="16:17">
      <c r="P60144" s="118"/>
      <c r="Q60144" s="118"/>
    </row>
    <row r="60145" spans="16:17">
      <c r="P60145" s="118"/>
      <c r="Q60145" s="118"/>
    </row>
    <row r="60146" spans="16:17">
      <c r="P60146" s="118"/>
      <c r="Q60146" s="118"/>
    </row>
    <row r="60147" spans="16:17">
      <c r="P60147" s="118"/>
      <c r="Q60147" s="118"/>
    </row>
    <row r="60148" spans="16:17">
      <c r="P60148" s="118"/>
      <c r="Q60148" s="118"/>
    </row>
    <row r="60149" spans="16:17">
      <c r="P60149" s="118"/>
      <c r="Q60149" s="118"/>
    </row>
    <row r="60150" spans="16:17">
      <c r="P60150" s="118"/>
      <c r="Q60150" s="118"/>
    </row>
    <row r="60151" spans="16:17">
      <c r="P60151" s="118"/>
      <c r="Q60151" s="118"/>
    </row>
    <row r="60152" spans="16:17">
      <c r="P60152" s="118"/>
      <c r="Q60152" s="118"/>
    </row>
    <row r="60153" spans="16:17">
      <c r="P60153" s="118"/>
      <c r="Q60153" s="118"/>
    </row>
    <row r="60154" spans="16:17">
      <c r="P60154" s="118"/>
      <c r="Q60154" s="118"/>
    </row>
    <row r="60155" spans="16:17">
      <c r="P60155" s="118"/>
      <c r="Q60155" s="118"/>
    </row>
    <row r="60156" spans="16:17">
      <c r="P60156" s="118"/>
      <c r="Q60156" s="118"/>
    </row>
    <row r="60157" spans="16:17">
      <c r="P60157" s="118"/>
      <c r="Q60157" s="118"/>
    </row>
    <row r="60158" spans="16:17">
      <c r="P60158" s="118"/>
      <c r="Q60158" s="118"/>
    </row>
    <row r="60159" spans="16:17">
      <c r="P60159" s="118"/>
      <c r="Q60159" s="118"/>
    </row>
    <row r="60160" spans="16:17">
      <c r="P60160" s="118"/>
      <c r="Q60160" s="118"/>
    </row>
    <row r="60161" spans="16:17">
      <c r="P60161" s="118"/>
      <c r="Q60161" s="118"/>
    </row>
    <row r="60162" spans="16:17">
      <c r="P60162" s="118"/>
      <c r="Q60162" s="118"/>
    </row>
    <row r="60163" spans="16:17">
      <c r="P60163" s="118"/>
      <c r="Q60163" s="118"/>
    </row>
    <row r="60164" spans="16:17">
      <c r="P60164" s="118"/>
      <c r="Q60164" s="118"/>
    </row>
    <row r="60165" spans="16:17">
      <c r="P60165" s="118"/>
      <c r="Q60165" s="118"/>
    </row>
    <row r="60166" spans="16:17">
      <c r="P60166" s="118"/>
      <c r="Q60166" s="118"/>
    </row>
    <row r="60167" spans="16:17">
      <c r="P60167" s="118"/>
      <c r="Q60167" s="118"/>
    </row>
    <row r="60168" spans="16:17">
      <c r="P60168" s="118"/>
      <c r="Q60168" s="118"/>
    </row>
    <row r="60169" spans="16:17">
      <c r="P60169" s="118"/>
      <c r="Q60169" s="118"/>
    </row>
    <row r="60170" spans="16:17">
      <c r="P60170" s="118"/>
      <c r="Q60170" s="118"/>
    </row>
    <row r="60171" spans="16:17">
      <c r="P60171" s="118"/>
      <c r="Q60171" s="118"/>
    </row>
    <row r="60172" spans="16:17">
      <c r="P60172" s="118"/>
      <c r="Q60172" s="118"/>
    </row>
    <row r="60173" spans="16:17">
      <c r="P60173" s="118"/>
      <c r="Q60173" s="118"/>
    </row>
    <row r="60174" spans="16:17">
      <c r="P60174" s="118"/>
      <c r="Q60174" s="118"/>
    </row>
    <row r="60175" spans="16:17">
      <c r="P60175" s="118"/>
      <c r="Q60175" s="118"/>
    </row>
    <row r="60176" spans="16:17">
      <c r="P60176" s="118"/>
      <c r="Q60176" s="118"/>
    </row>
    <row r="60177" spans="16:17">
      <c r="P60177" s="118"/>
      <c r="Q60177" s="118"/>
    </row>
    <row r="60178" spans="16:17">
      <c r="P60178" s="118"/>
      <c r="Q60178" s="118"/>
    </row>
    <row r="60179" spans="16:17">
      <c r="P60179" s="118"/>
      <c r="Q60179" s="118"/>
    </row>
    <row r="60180" spans="16:17">
      <c r="P60180" s="118"/>
      <c r="Q60180" s="118"/>
    </row>
    <row r="60181" spans="16:17">
      <c r="P60181" s="118"/>
      <c r="Q60181" s="118"/>
    </row>
    <row r="60182" spans="16:17">
      <c r="P60182" s="118"/>
      <c r="Q60182" s="118"/>
    </row>
    <row r="60183" spans="16:17">
      <c r="P60183" s="118"/>
      <c r="Q60183" s="118"/>
    </row>
    <row r="60184" spans="16:17">
      <c r="P60184" s="118"/>
      <c r="Q60184" s="118"/>
    </row>
    <row r="60185" spans="16:17">
      <c r="P60185" s="118"/>
      <c r="Q60185" s="118"/>
    </row>
    <row r="60186" spans="16:17">
      <c r="P60186" s="118"/>
      <c r="Q60186" s="118"/>
    </row>
    <row r="60187" spans="16:17">
      <c r="P60187" s="118"/>
      <c r="Q60187" s="118"/>
    </row>
    <row r="60188" spans="16:17">
      <c r="P60188" s="118"/>
      <c r="Q60188" s="118"/>
    </row>
    <row r="60189" spans="16:17">
      <c r="P60189" s="118"/>
      <c r="Q60189" s="118"/>
    </row>
    <row r="60190" spans="16:17">
      <c r="P60190" s="118"/>
      <c r="Q60190" s="118"/>
    </row>
    <row r="60191" spans="16:17">
      <c r="P60191" s="118"/>
      <c r="Q60191" s="118"/>
    </row>
    <row r="60192" spans="16:17">
      <c r="P60192" s="118"/>
      <c r="Q60192" s="118"/>
    </row>
    <row r="60193" spans="16:17">
      <c r="P60193" s="118"/>
      <c r="Q60193" s="118"/>
    </row>
    <row r="60194" spans="16:17">
      <c r="P60194" s="118"/>
      <c r="Q60194" s="118"/>
    </row>
    <row r="60195" spans="16:17">
      <c r="P60195" s="118"/>
      <c r="Q60195" s="118"/>
    </row>
    <row r="60196" spans="16:17">
      <c r="P60196" s="118"/>
      <c r="Q60196" s="118"/>
    </row>
    <row r="60197" spans="16:17">
      <c r="P60197" s="118"/>
      <c r="Q60197" s="118"/>
    </row>
    <row r="60198" spans="16:17">
      <c r="P60198" s="118"/>
      <c r="Q60198" s="118"/>
    </row>
    <row r="60199" spans="16:17">
      <c r="P60199" s="118"/>
      <c r="Q60199" s="118"/>
    </row>
    <row r="60200" spans="16:17">
      <c r="P60200" s="118"/>
      <c r="Q60200" s="118"/>
    </row>
    <row r="60201" spans="16:17">
      <c r="P60201" s="118"/>
      <c r="Q60201" s="118"/>
    </row>
    <row r="60202" spans="16:17">
      <c r="P60202" s="118"/>
      <c r="Q60202" s="118"/>
    </row>
    <row r="60203" spans="16:17">
      <c r="P60203" s="118"/>
      <c r="Q60203" s="118"/>
    </row>
    <row r="60204" spans="16:17">
      <c r="P60204" s="118"/>
      <c r="Q60204" s="118"/>
    </row>
    <row r="60205" spans="16:17">
      <c r="P60205" s="118"/>
      <c r="Q60205" s="118"/>
    </row>
    <row r="60206" spans="16:17">
      <c r="P60206" s="118"/>
      <c r="Q60206" s="118"/>
    </row>
    <row r="60207" spans="16:17">
      <c r="P60207" s="118"/>
      <c r="Q60207" s="118"/>
    </row>
    <row r="60208" spans="16:17">
      <c r="P60208" s="118"/>
      <c r="Q60208" s="118"/>
    </row>
    <row r="60209" spans="16:17">
      <c r="P60209" s="118"/>
      <c r="Q60209" s="118"/>
    </row>
    <row r="60210" spans="16:17">
      <c r="P60210" s="118"/>
      <c r="Q60210" s="118"/>
    </row>
    <row r="60211" spans="16:17">
      <c r="P60211" s="118"/>
      <c r="Q60211" s="118"/>
    </row>
    <row r="60212" spans="16:17">
      <c r="P60212" s="118"/>
      <c r="Q60212" s="118"/>
    </row>
    <row r="60213" spans="16:17">
      <c r="P60213" s="118"/>
      <c r="Q60213" s="118"/>
    </row>
    <row r="60214" spans="16:17">
      <c r="P60214" s="118"/>
      <c r="Q60214" s="118"/>
    </row>
    <row r="60215" spans="16:17">
      <c r="P60215" s="118"/>
      <c r="Q60215" s="118"/>
    </row>
    <row r="60216" spans="16:17">
      <c r="P60216" s="118"/>
      <c r="Q60216" s="118"/>
    </row>
    <row r="60217" spans="16:17">
      <c r="P60217" s="118"/>
      <c r="Q60217" s="118"/>
    </row>
    <row r="60218" spans="16:17">
      <c r="P60218" s="118"/>
      <c r="Q60218" s="118"/>
    </row>
    <row r="60219" spans="16:17">
      <c r="P60219" s="118"/>
      <c r="Q60219" s="118"/>
    </row>
    <row r="60220" spans="16:17">
      <c r="P60220" s="118"/>
      <c r="Q60220" s="118"/>
    </row>
    <row r="60221" spans="16:17">
      <c r="P60221" s="118"/>
      <c r="Q60221" s="118"/>
    </row>
    <row r="60222" spans="16:17">
      <c r="P60222" s="118"/>
      <c r="Q60222" s="118"/>
    </row>
    <row r="60223" spans="16:17">
      <c r="P60223" s="118"/>
      <c r="Q60223" s="118"/>
    </row>
    <row r="60224" spans="16:17">
      <c r="P60224" s="118"/>
      <c r="Q60224" s="118"/>
    </row>
    <row r="60225" spans="16:17">
      <c r="P60225" s="118"/>
      <c r="Q60225" s="118"/>
    </row>
    <row r="60226" spans="16:17">
      <c r="P60226" s="118"/>
      <c r="Q60226" s="118"/>
    </row>
    <row r="60227" spans="16:17">
      <c r="P60227" s="118"/>
      <c r="Q60227" s="118"/>
    </row>
    <row r="60228" spans="16:17">
      <c r="P60228" s="118"/>
      <c r="Q60228" s="118"/>
    </row>
    <row r="60229" spans="16:17">
      <c r="P60229" s="118"/>
      <c r="Q60229" s="118"/>
    </row>
    <row r="60230" spans="16:17">
      <c r="P60230" s="118"/>
      <c r="Q60230" s="118"/>
    </row>
    <row r="60231" spans="16:17">
      <c r="P60231" s="118"/>
      <c r="Q60231" s="118"/>
    </row>
    <row r="60232" spans="16:17">
      <c r="P60232" s="118"/>
      <c r="Q60232" s="118"/>
    </row>
    <row r="60233" spans="16:17">
      <c r="P60233" s="118"/>
      <c r="Q60233" s="118"/>
    </row>
    <row r="60234" spans="16:17">
      <c r="P60234" s="118"/>
      <c r="Q60234" s="118"/>
    </row>
    <row r="60235" spans="16:17">
      <c r="P60235" s="118"/>
      <c r="Q60235" s="118"/>
    </row>
    <row r="60236" spans="16:17">
      <c r="P60236" s="118"/>
      <c r="Q60236" s="118"/>
    </row>
    <row r="60237" spans="16:17">
      <c r="P60237" s="118"/>
      <c r="Q60237" s="118"/>
    </row>
    <row r="60238" spans="16:17">
      <c r="P60238" s="118"/>
      <c r="Q60238" s="118"/>
    </row>
    <row r="60239" spans="16:17">
      <c r="P60239" s="118"/>
      <c r="Q60239" s="118"/>
    </row>
    <row r="60240" spans="16:17">
      <c r="P60240" s="118"/>
      <c r="Q60240" s="118"/>
    </row>
    <row r="60241" spans="16:17">
      <c r="P60241" s="118"/>
      <c r="Q60241" s="118"/>
    </row>
    <row r="60242" spans="16:17">
      <c r="P60242" s="118"/>
      <c r="Q60242" s="118"/>
    </row>
    <row r="60243" spans="16:17">
      <c r="P60243" s="118"/>
      <c r="Q60243" s="118"/>
    </row>
    <row r="60244" spans="16:17">
      <c r="P60244" s="118"/>
      <c r="Q60244" s="118"/>
    </row>
    <row r="60245" spans="16:17">
      <c r="P60245" s="118"/>
      <c r="Q60245" s="118"/>
    </row>
    <row r="60246" spans="16:17">
      <c r="P60246" s="118"/>
      <c r="Q60246" s="118"/>
    </row>
    <row r="60247" spans="16:17">
      <c r="P60247" s="118"/>
      <c r="Q60247" s="118"/>
    </row>
    <row r="60248" spans="16:17">
      <c r="P60248" s="118"/>
      <c r="Q60248" s="118"/>
    </row>
    <row r="60249" spans="16:17">
      <c r="P60249" s="118"/>
      <c r="Q60249" s="118"/>
    </row>
    <row r="60250" spans="16:17">
      <c r="P60250" s="118"/>
      <c r="Q60250" s="118"/>
    </row>
    <row r="60251" spans="16:17">
      <c r="P60251" s="118"/>
      <c r="Q60251" s="118"/>
    </row>
    <row r="60252" spans="16:17">
      <c r="P60252" s="118"/>
      <c r="Q60252" s="118"/>
    </row>
    <row r="60253" spans="16:17">
      <c r="P60253" s="118"/>
      <c r="Q60253" s="118"/>
    </row>
    <row r="60254" spans="16:17">
      <c r="P60254" s="118"/>
      <c r="Q60254" s="118"/>
    </row>
    <row r="60255" spans="16:17">
      <c r="P60255" s="118"/>
      <c r="Q60255" s="118"/>
    </row>
    <row r="60256" spans="16:17">
      <c r="P60256" s="118"/>
      <c r="Q60256" s="118"/>
    </row>
    <row r="60257" spans="16:17">
      <c r="P60257" s="118"/>
      <c r="Q60257" s="118"/>
    </row>
    <row r="60258" spans="16:17">
      <c r="P60258" s="118"/>
      <c r="Q60258" s="118"/>
    </row>
    <row r="60259" spans="16:17">
      <c r="P60259" s="118"/>
      <c r="Q60259" s="118"/>
    </row>
    <row r="60260" spans="16:17">
      <c r="P60260" s="118"/>
      <c r="Q60260" s="118"/>
    </row>
    <row r="60261" spans="16:17">
      <c r="P60261" s="118"/>
      <c r="Q60261" s="118"/>
    </row>
    <row r="60262" spans="16:17">
      <c r="P60262" s="118"/>
      <c r="Q60262" s="118"/>
    </row>
    <row r="60263" spans="16:17">
      <c r="P60263" s="118"/>
      <c r="Q60263" s="118"/>
    </row>
    <row r="60264" spans="16:17">
      <c r="P60264" s="118"/>
      <c r="Q60264" s="118"/>
    </row>
    <row r="60265" spans="16:17">
      <c r="P60265" s="118"/>
      <c r="Q60265" s="118"/>
    </row>
    <row r="60266" spans="16:17">
      <c r="P60266" s="118"/>
      <c r="Q60266" s="118"/>
    </row>
    <row r="60267" spans="16:17">
      <c r="P60267" s="118"/>
      <c r="Q60267" s="118"/>
    </row>
    <row r="60268" spans="16:17">
      <c r="P60268" s="118"/>
      <c r="Q60268" s="118"/>
    </row>
    <row r="60269" spans="16:17">
      <c r="P60269" s="118"/>
      <c r="Q60269" s="118"/>
    </row>
    <row r="60270" spans="16:17">
      <c r="P60270" s="118"/>
      <c r="Q60270" s="118"/>
    </row>
    <row r="60271" spans="16:17">
      <c r="P60271" s="118"/>
      <c r="Q60271" s="118"/>
    </row>
    <row r="60272" spans="16:17">
      <c r="P60272" s="118"/>
      <c r="Q60272" s="118"/>
    </row>
    <row r="60273" spans="16:17">
      <c r="P60273" s="118"/>
      <c r="Q60273" s="118"/>
    </row>
    <row r="60274" spans="16:17">
      <c r="P60274" s="118"/>
      <c r="Q60274" s="118"/>
    </row>
    <row r="60275" spans="16:17">
      <c r="P60275" s="118"/>
      <c r="Q60275" s="118"/>
    </row>
    <row r="60276" spans="16:17">
      <c r="P60276" s="118"/>
      <c r="Q60276" s="118"/>
    </row>
    <row r="60277" spans="16:17">
      <c r="P60277" s="118"/>
      <c r="Q60277" s="118"/>
    </row>
    <row r="60278" spans="16:17">
      <c r="P60278" s="118"/>
      <c r="Q60278" s="118"/>
    </row>
    <row r="60279" spans="16:17">
      <c r="P60279" s="118"/>
      <c r="Q60279" s="118"/>
    </row>
    <row r="60280" spans="16:17">
      <c r="P60280" s="118"/>
      <c r="Q60280" s="118"/>
    </row>
    <row r="60281" spans="16:17">
      <c r="P60281" s="118"/>
      <c r="Q60281" s="118"/>
    </row>
    <row r="60282" spans="16:17">
      <c r="P60282" s="118"/>
      <c r="Q60282" s="118"/>
    </row>
    <row r="60283" spans="16:17">
      <c r="P60283" s="118"/>
      <c r="Q60283" s="118"/>
    </row>
    <row r="60284" spans="16:17">
      <c r="P60284" s="118"/>
      <c r="Q60284" s="118"/>
    </row>
    <row r="60285" spans="16:17">
      <c r="P60285" s="118"/>
      <c r="Q60285" s="118"/>
    </row>
    <row r="60286" spans="16:17">
      <c r="P60286" s="118"/>
      <c r="Q60286" s="118"/>
    </row>
    <row r="60287" spans="16:17">
      <c r="P60287" s="118"/>
      <c r="Q60287" s="118"/>
    </row>
    <row r="60288" spans="16:17">
      <c r="P60288" s="118"/>
      <c r="Q60288" s="118"/>
    </row>
    <row r="60289" spans="16:17">
      <c r="P60289" s="118"/>
      <c r="Q60289" s="118"/>
    </row>
    <row r="60290" spans="16:17">
      <c r="P60290" s="118"/>
      <c r="Q60290" s="118"/>
    </row>
    <row r="60291" spans="16:17">
      <c r="P60291" s="118"/>
      <c r="Q60291" s="118"/>
    </row>
    <row r="60292" spans="16:17">
      <c r="P60292" s="118"/>
      <c r="Q60292" s="118"/>
    </row>
    <row r="60293" spans="16:17">
      <c r="P60293" s="118"/>
      <c r="Q60293" s="118"/>
    </row>
    <row r="60294" spans="16:17">
      <c r="P60294" s="118"/>
      <c r="Q60294" s="118"/>
    </row>
    <row r="60295" spans="16:17">
      <c r="P60295" s="118"/>
      <c r="Q60295" s="118"/>
    </row>
    <row r="60296" spans="16:17">
      <c r="P60296" s="118"/>
      <c r="Q60296" s="118"/>
    </row>
    <row r="60297" spans="16:17">
      <c r="P60297" s="118"/>
      <c r="Q60297" s="118"/>
    </row>
    <row r="60298" spans="16:17">
      <c r="P60298" s="118"/>
      <c r="Q60298" s="118"/>
    </row>
    <row r="60299" spans="16:17">
      <c r="P60299" s="118"/>
      <c r="Q60299" s="118"/>
    </row>
    <row r="60300" spans="16:17">
      <c r="P60300" s="118"/>
      <c r="Q60300" s="118"/>
    </row>
    <row r="60301" spans="16:17">
      <c r="P60301" s="118"/>
      <c r="Q60301" s="118"/>
    </row>
    <row r="60302" spans="16:17">
      <c r="P60302" s="118"/>
      <c r="Q60302" s="118"/>
    </row>
    <row r="60303" spans="16:17">
      <c r="P60303" s="118"/>
      <c r="Q60303" s="118"/>
    </row>
    <row r="60304" spans="16:17">
      <c r="P60304" s="118"/>
      <c r="Q60304" s="118"/>
    </row>
    <row r="60305" spans="16:17">
      <c r="P60305" s="118"/>
      <c r="Q60305" s="118"/>
    </row>
    <row r="60306" spans="16:17">
      <c r="P60306" s="118"/>
      <c r="Q60306" s="118"/>
    </row>
    <row r="60307" spans="16:17">
      <c r="P60307" s="118"/>
      <c r="Q60307" s="118"/>
    </row>
    <row r="60308" spans="16:17">
      <c r="P60308" s="118"/>
      <c r="Q60308" s="118"/>
    </row>
    <row r="60309" spans="16:17">
      <c r="P60309" s="118"/>
      <c r="Q60309" s="118"/>
    </row>
    <row r="60310" spans="16:17">
      <c r="P60310" s="118"/>
      <c r="Q60310" s="118"/>
    </row>
    <row r="60311" spans="16:17">
      <c r="P60311" s="118"/>
      <c r="Q60311" s="118"/>
    </row>
    <row r="60312" spans="16:17">
      <c r="P60312" s="118"/>
      <c r="Q60312" s="118"/>
    </row>
    <row r="60313" spans="16:17">
      <c r="P60313" s="118"/>
      <c r="Q60313" s="118"/>
    </row>
    <row r="60314" spans="16:17">
      <c r="P60314" s="118"/>
      <c r="Q60314" s="118"/>
    </row>
    <row r="60315" spans="16:17">
      <c r="P60315" s="118"/>
      <c r="Q60315" s="118"/>
    </row>
    <row r="60316" spans="16:17">
      <c r="P60316" s="118"/>
      <c r="Q60316" s="118"/>
    </row>
    <row r="60317" spans="16:17">
      <c r="P60317" s="118"/>
      <c r="Q60317" s="118"/>
    </row>
    <row r="60318" spans="16:17">
      <c r="P60318" s="118"/>
      <c r="Q60318" s="118"/>
    </row>
    <row r="60319" spans="16:17">
      <c r="P60319" s="118"/>
      <c r="Q60319" s="118"/>
    </row>
    <row r="60320" spans="16:17">
      <c r="P60320" s="118"/>
      <c r="Q60320" s="118"/>
    </row>
    <row r="60321" spans="16:17">
      <c r="P60321" s="118"/>
      <c r="Q60321" s="118"/>
    </row>
    <row r="60322" spans="16:17">
      <c r="P60322" s="118"/>
      <c r="Q60322" s="118"/>
    </row>
    <row r="60323" spans="16:17">
      <c r="P60323" s="118"/>
      <c r="Q60323" s="118"/>
    </row>
    <row r="60324" spans="16:17">
      <c r="P60324" s="118"/>
      <c r="Q60324" s="118"/>
    </row>
    <row r="60325" spans="16:17">
      <c r="P60325" s="118"/>
      <c r="Q60325" s="118"/>
    </row>
    <row r="60326" spans="16:17">
      <c r="P60326" s="118"/>
      <c r="Q60326" s="118"/>
    </row>
    <row r="60327" spans="16:17">
      <c r="P60327" s="118"/>
      <c r="Q60327" s="118"/>
    </row>
    <row r="60328" spans="16:17">
      <c r="P60328" s="118"/>
      <c r="Q60328" s="118"/>
    </row>
    <row r="60329" spans="16:17">
      <c r="P60329" s="118"/>
      <c r="Q60329" s="118"/>
    </row>
    <row r="60330" spans="16:17">
      <c r="P60330" s="118"/>
      <c r="Q60330" s="118"/>
    </row>
    <row r="60331" spans="16:17">
      <c r="P60331" s="118"/>
      <c r="Q60331" s="118"/>
    </row>
    <row r="60332" spans="16:17">
      <c r="P60332" s="118"/>
      <c r="Q60332" s="118"/>
    </row>
    <row r="60333" spans="16:17">
      <c r="P60333" s="118"/>
      <c r="Q60333" s="118"/>
    </row>
    <row r="60334" spans="16:17">
      <c r="P60334" s="118"/>
      <c r="Q60334" s="118"/>
    </row>
    <row r="60335" spans="16:17">
      <c r="P60335" s="118"/>
      <c r="Q60335" s="118"/>
    </row>
    <row r="60336" spans="16:17">
      <c r="P60336" s="118"/>
      <c r="Q60336" s="118"/>
    </row>
    <row r="60337" spans="16:17">
      <c r="P60337" s="118"/>
      <c r="Q60337" s="118"/>
    </row>
    <row r="60338" spans="16:17">
      <c r="P60338" s="118"/>
      <c r="Q60338" s="118"/>
    </row>
    <row r="60339" spans="16:17">
      <c r="P60339" s="118"/>
      <c r="Q60339" s="118"/>
    </row>
    <row r="60340" spans="16:17">
      <c r="P60340" s="118"/>
      <c r="Q60340" s="118"/>
    </row>
    <row r="60341" spans="16:17">
      <c r="P60341" s="118"/>
      <c r="Q60341" s="118"/>
    </row>
    <row r="60342" spans="16:17">
      <c r="P60342" s="118"/>
      <c r="Q60342" s="118"/>
    </row>
    <row r="60343" spans="16:17">
      <c r="P60343" s="118"/>
      <c r="Q60343" s="118"/>
    </row>
    <row r="60344" spans="16:17">
      <c r="P60344" s="118"/>
      <c r="Q60344" s="118"/>
    </row>
    <row r="60345" spans="16:17">
      <c r="P60345" s="118"/>
      <c r="Q60345" s="118"/>
    </row>
    <row r="60346" spans="16:17">
      <c r="P60346" s="118"/>
      <c r="Q60346" s="118"/>
    </row>
    <row r="60347" spans="16:17">
      <c r="P60347" s="118"/>
      <c r="Q60347" s="118"/>
    </row>
    <row r="60348" spans="16:17">
      <c r="P60348" s="118"/>
      <c r="Q60348" s="118"/>
    </row>
    <row r="60349" spans="16:17">
      <c r="P60349" s="118"/>
      <c r="Q60349" s="118"/>
    </row>
    <row r="60350" spans="16:17">
      <c r="P60350" s="118"/>
      <c r="Q60350" s="118"/>
    </row>
    <row r="60351" spans="16:17">
      <c r="P60351" s="118"/>
      <c r="Q60351" s="118"/>
    </row>
    <row r="60352" spans="16:17">
      <c r="P60352" s="118"/>
      <c r="Q60352" s="118"/>
    </row>
    <row r="60353" spans="16:17">
      <c r="P60353" s="118"/>
      <c r="Q60353" s="118"/>
    </row>
    <row r="60354" spans="16:17">
      <c r="P60354" s="118"/>
      <c r="Q60354" s="118"/>
    </row>
    <row r="60355" spans="16:17">
      <c r="P60355" s="118"/>
      <c r="Q60355" s="118"/>
    </row>
    <row r="60356" spans="16:17">
      <c r="P60356" s="118"/>
      <c r="Q60356" s="118"/>
    </row>
    <row r="60357" spans="16:17">
      <c r="P60357" s="118"/>
      <c r="Q60357" s="118"/>
    </row>
    <row r="60358" spans="16:17">
      <c r="P60358" s="118"/>
      <c r="Q60358" s="118"/>
    </row>
    <row r="60359" spans="16:17">
      <c r="P60359" s="118"/>
      <c r="Q60359" s="118"/>
    </row>
    <row r="60360" spans="16:17">
      <c r="P60360" s="118"/>
      <c r="Q60360" s="118"/>
    </row>
    <row r="60361" spans="16:17">
      <c r="P60361" s="118"/>
      <c r="Q60361" s="118"/>
    </row>
    <row r="60362" spans="16:17">
      <c r="P60362" s="118"/>
      <c r="Q60362" s="118"/>
    </row>
    <row r="60363" spans="16:17">
      <c r="P60363" s="118"/>
      <c r="Q60363" s="118"/>
    </row>
    <row r="60364" spans="16:17">
      <c r="P60364" s="118"/>
      <c r="Q60364" s="118"/>
    </row>
    <row r="60365" spans="16:17">
      <c r="P60365" s="118"/>
      <c r="Q60365" s="118"/>
    </row>
    <row r="60366" spans="16:17">
      <c r="P60366" s="118"/>
      <c r="Q60366" s="118"/>
    </row>
    <row r="60367" spans="16:17">
      <c r="P60367" s="118"/>
      <c r="Q60367" s="118"/>
    </row>
    <row r="60368" spans="16:17">
      <c r="P60368" s="118"/>
      <c r="Q60368" s="118"/>
    </row>
    <row r="60369" spans="16:17">
      <c r="P60369" s="118"/>
      <c r="Q60369" s="118"/>
    </row>
    <row r="60370" spans="16:17">
      <c r="P60370" s="118"/>
      <c r="Q60370" s="118"/>
    </row>
    <row r="60371" spans="16:17">
      <c r="P60371" s="118"/>
      <c r="Q60371" s="118"/>
    </row>
    <row r="60372" spans="16:17">
      <c r="P60372" s="118"/>
      <c r="Q60372" s="118"/>
    </row>
    <row r="60373" spans="16:17">
      <c r="P60373" s="118"/>
      <c r="Q60373" s="118"/>
    </row>
    <row r="60374" spans="16:17">
      <c r="P60374" s="118"/>
      <c r="Q60374" s="118"/>
    </row>
    <row r="60375" spans="16:17">
      <c r="P60375" s="118"/>
      <c r="Q60375" s="118"/>
    </row>
    <row r="60376" spans="16:17">
      <c r="P60376" s="118"/>
      <c r="Q60376" s="118"/>
    </row>
    <row r="60377" spans="16:17">
      <c r="P60377" s="118"/>
      <c r="Q60377" s="118"/>
    </row>
    <row r="60378" spans="16:17">
      <c r="P60378" s="118"/>
      <c r="Q60378" s="118"/>
    </row>
    <row r="60379" spans="16:17">
      <c r="P60379" s="118"/>
      <c r="Q60379" s="118"/>
    </row>
    <row r="60380" spans="16:17">
      <c r="P60380" s="118"/>
      <c r="Q60380" s="118"/>
    </row>
    <row r="60381" spans="16:17">
      <c r="P60381" s="118"/>
      <c r="Q60381" s="118"/>
    </row>
    <row r="60382" spans="16:17">
      <c r="P60382" s="118"/>
      <c r="Q60382" s="118"/>
    </row>
    <row r="60383" spans="16:17">
      <c r="P60383" s="118"/>
      <c r="Q60383" s="118"/>
    </row>
    <row r="60384" spans="16:17">
      <c r="P60384" s="118"/>
      <c r="Q60384" s="118"/>
    </row>
    <row r="60385" spans="16:17">
      <c r="P60385" s="118"/>
      <c r="Q60385" s="118"/>
    </row>
    <row r="60386" spans="16:17">
      <c r="P60386" s="118"/>
      <c r="Q60386" s="118"/>
    </row>
    <row r="60387" spans="16:17">
      <c r="P60387" s="118"/>
      <c r="Q60387" s="118"/>
    </row>
    <row r="60388" spans="16:17">
      <c r="P60388" s="118"/>
      <c r="Q60388" s="118"/>
    </row>
    <row r="60389" spans="16:17">
      <c r="P60389" s="118"/>
      <c r="Q60389" s="118"/>
    </row>
    <row r="60390" spans="16:17">
      <c r="P60390" s="118"/>
      <c r="Q60390" s="118"/>
    </row>
    <row r="60391" spans="16:17">
      <c r="P60391" s="118"/>
      <c r="Q60391" s="118"/>
    </row>
    <row r="60392" spans="16:17">
      <c r="P60392" s="118"/>
      <c r="Q60392" s="118"/>
    </row>
    <row r="60393" spans="16:17">
      <c r="P60393" s="118"/>
      <c r="Q60393" s="118"/>
    </row>
    <row r="60394" spans="16:17">
      <c r="P60394" s="118"/>
      <c r="Q60394" s="118"/>
    </row>
    <row r="60395" spans="16:17">
      <c r="P60395" s="118"/>
      <c r="Q60395" s="118"/>
    </row>
    <row r="60396" spans="16:17">
      <c r="P60396" s="118"/>
      <c r="Q60396" s="118"/>
    </row>
    <row r="60397" spans="16:17">
      <c r="P60397" s="118"/>
      <c r="Q60397" s="118"/>
    </row>
    <row r="60398" spans="16:17">
      <c r="P60398" s="118"/>
      <c r="Q60398" s="118"/>
    </row>
    <row r="60399" spans="16:17">
      <c r="P60399" s="118"/>
      <c r="Q60399" s="118"/>
    </row>
    <row r="60400" spans="16:17">
      <c r="P60400" s="118"/>
      <c r="Q60400" s="118"/>
    </row>
    <row r="60401" spans="16:17">
      <c r="P60401" s="118"/>
      <c r="Q60401" s="118"/>
    </row>
    <row r="60402" spans="16:17">
      <c r="P60402" s="118"/>
      <c r="Q60402" s="118"/>
    </row>
    <row r="60403" spans="16:17">
      <c r="P60403" s="118"/>
      <c r="Q60403" s="118"/>
    </row>
    <row r="60404" spans="16:17">
      <c r="P60404" s="118"/>
      <c r="Q60404" s="118"/>
    </row>
    <row r="60405" spans="16:17">
      <c r="P60405" s="118"/>
      <c r="Q60405" s="118"/>
    </row>
    <row r="60406" spans="16:17">
      <c r="P60406" s="118"/>
      <c r="Q60406" s="118"/>
    </row>
    <row r="60407" spans="16:17">
      <c r="P60407" s="118"/>
      <c r="Q60407" s="118"/>
    </row>
    <row r="60408" spans="16:17">
      <c r="P60408" s="118"/>
      <c r="Q60408" s="118"/>
    </row>
    <row r="60409" spans="16:17">
      <c r="P60409" s="118"/>
      <c r="Q60409" s="118"/>
    </row>
    <row r="60410" spans="16:17">
      <c r="P60410" s="118"/>
      <c r="Q60410" s="118"/>
    </row>
    <row r="60411" spans="16:17">
      <c r="P60411" s="118"/>
      <c r="Q60411" s="118"/>
    </row>
    <row r="60412" spans="16:17">
      <c r="P60412" s="118"/>
      <c r="Q60412" s="118"/>
    </row>
    <row r="60413" spans="16:17">
      <c r="P60413" s="118"/>
      <c r="Q60413" s="118"/>
    </row>
    <row r="60414" spans="16:17">
      <c r="P60414" s="118"/>
      <c r="Q60414" s="118"/>
    </row>
    <row r="60415" spans="16:17">
      <c r="P60415" s="118"/>
      <c r="Q60415" s="118"/>
    </row>
    <row r="60416" spans="16:17">
      <c r="P60416" s="118"/>
      <c r="Q60416" s="118"/>
    </row>
    <row r="60417" spans="16:17">
      <c r="P60417" s="118"/>
      <c r="Q60417" s="118"/>
    </row>
    <row r="60418" spans="16:17">
      <c r="P60418" s="118"/>
      <c r="Q60418" s="118"/>
    </row>
    <row r="60419" spans="16:17">
      <c r="P60419" s="118"/>
      <c r="Q60419" s="118"/>
    </row>
    <row r="60420" spans="16:17">
      <c r="P60420" s="118"/>
      <c r="Q60420" s="118"/>
    </row>
    <row r="60421" spans="16:17">
      <c r="P60421" s="118"/>
      <c r="Q60421" s="118"/>
    </row>
    <row r="60422" spans="16:17">
      <c r="P60422" s="118"/>
      <c r="Q60422" s="118"/>
    </row>
    <row r="60423" spans="16:17">
      <c r="P60423" s="118"/>
      <c r="Q60423" s="118"/>
    </row>
    <row r="60424" spans="16:17">
      <c r="P60424" s="118"/>
      <c r="Q60424" s="118"/>
    </row>
    <row r="60425" spans="16:17">
      <c r="P60425" s="118"/>
      <c r="Q60425" s="118"/>
    </row>
    <row r="60426" spans="16:17">
      <c r="P60426" s="118"/>
      <c r="Q60426" s="118"/>
    </row>
    <row r="60427" spans="16:17">
      <c r="P60427" s="118"/>
      <c r="Q60427" s="118"/>
    </row>
    <row r="60428" spans="16:17">
      <c r="P60428" s="118"/>
      <c r="Q60428" s="118"/>
    </row>
    <row r="60429" spans="16:17">
      <c r="P60429" s="118"/>
      <c r="Q60429" s="118"/>
    </row>
    <row r="60430" spans="16:17">
      <c r="P60430" s="118"/>
      <c r="Q60430" s="118"/>
    </row>
    <row r="60431" spans="16:17">
      <c r="P60431" s="118"/>
      <c r="Q60431" s="118"/>
    </row>
    <row r="60432" spans="16:17">
      <c r="P60432" s="118"/>
      <c r="Q60432" s="118"/>
    </row>
    <row r="60433" spans="16:17">
      <c r="P60433" s="118"/>
      <c r="Q60433" s="118"/>
    </row>
    <row r="60434" spans="16:17">
      <c r="P60434" s="118"/>
      <c r="Q60434" s="118"/>
    </row>
    <row r="60435" spans="16:17">
      <c r="P60435" s="118"/>
      <c r="Q60435" s="118"/>
    </row>
    <row r="60436" spans="16:17">
      <c r="P60436" s="118"/>
      <c r="Q60436" s="118"/>
    </row>
    <row r="60437" spans="16:17">
      <c r="P60437" s="118"/>
      <c r="Q60437" s="118"/>
    </row>
    <row r="60438" spans="16:17">
      <c r="P60438" s="118"/>
      <c r="Q60438" s="118"/>
    </row>
    <row r="60439" spans="16:17">
      <c r="P60439" s="118"/>
      <c r="Q60439" s="118"/>
    </row>
    <row r="60440" spans="16:17">
      <c r="P60440" s="118"/>
      <c r="Q60440" s="118"/>
    </row>
    <row r="60441" spans="16:17">
      <c r="P60441" s="118"/>
      <c r="Q60441" s="118"/>
    </row>
    <row r="60442" spans="16:17">
      <c r="P60442" s="118"/>
      <c r="Q60442" s="118"/>
    </row>
    <row r="60443" spans="16:17">
      <c r="P60443" s="118"/>
      <c r="Q60443" s="118"/>
    </row>
    <row r="60444" spans="16:17">
      <c r="P60444" s="118"/>
      <c r="Q60444" s="118"/>
    </row>
    <row r="60445" spans="16:17">
      <c r="P60445" s="118"/>
      <c r="Q60445" s="118"/>
    </row>
    <row r="60446" spans="16:17">
      <c r="P60446" s="118"/>
      <c r="Q60446" s="118"/>
    </row>
    <row r="60447" spans="16:17">
      <c r="P60447" s="118"/>
      <c r="Q60447" s="118"/>
    </row>
    <row r="60448" spans="16:17">
      <c r="P60448" s="118"/>
      <c r="Q60448" s="118"/>
    </row>
    <row r="60449" spans="16:17">
      <c r="P60449" s="118"/>
      <c r="Q60449" s="118"/>
    </row>
    <row r="60450" spans="16:17">
      <c r="P60450" s="118"/>
      <c r="Q60450" s="118"/>
    </row>
    <row r="60451" spans="16:17">
      <c r="P60451" s="118"/>
      <c r="Q60451" s="118"/>
    </row>
    <row r="60452" spans="16:17">
      <c r="P60452" s="118"/>
      <c r="Q60452" s="118"/>
    </row>
    <row r="60453" spans="16:17">
      <c r="P60453" s="118"/>
      <c r="Q60453" s="118"/>
    </row>
    <row r="60454" spans="16:17">
      <c r="P60454" s="118"/>
      <c r="Q60454" s="118"/>
    </row>
    <row r="60455" spans="16:17">
      <c r="P60455" s="118"/>
      <c r="Q60455" s="118"/>
    </row>
    <row r="60456" spans="16:17">
      <c r="P60456" s="118"/>
      <c r="Q60456" s="118"/>
    </row>
    <row r="60457" spans="16:17">
      <c r="P60457" s="118"/>
      <c r="Q60457" s="118"/>
    </row>
    <row r="60458" spans="16:17">
      <c r="P60458" s="118"/>
      <c r="Q60458" s="118"/>
    </row>
    <row r="60459" spans="16:17">
      <c r="P60459" s="118"/>
      <c r="Q60459" s="118"/>
    </row>
    <row r="60460" spans="16:17">
      <c r="P60460" s="118"/>
      <c r="Q60460" s="118"/>
    </row>
    <row r="60461" spans="16:17">
      <c r="P60461" s="118"/>
      <c r="Q60461" s="118"/>
    </row>
    <row r="60462" spans="16:17">
      <c r="P60462" s="118"/>
      <c r="Q60462" s="118"/>
    </row>
    <row r="60463" spans="16:17">
      <c r="P60463" s="118"/>
      <c r="Q60463" s="118"/>
    </row>
    <row r="60464" spans="16:17">
      <c r="P60464" s="118"/>
      <c r="Q60464" s="118"/>
    </row>
    <row r="60465" spans="16:17">
      <c r="P60465" s="118"/>
      <c r="Q60465" s="118"/>
    </row>
    <row r="60466" spans="16:17">
      <c r="P60466" s="118"/>
      <c r="Q60466" s="118"/>
    </row>
    <row r="60467" spans="16:17">
      <c r="P60467" s="118"/>
      <c r="Q60467" s="118"/>
    </row>
    <row r="60468" spans="16:17">
      <c r="P60468" s="118"/>
      <c r="Q60468" s="118"/>
    </row>
    <row r="60469" spans="16:17">
      <c r="P60469" s="118"/>
      <c r="Q60469" s="118"/>
    </row>
    <row r="60470" spans="16:17">
      <c r="P60470" s="118"/>
      <c r="Q60470" s="118"/>
    </row>
    <row r="60471" spans="16:17">
      <c r="P60471" s="118"/>
      <c r="Q60471" s="118"/>
    </row>
    <row r="60472" spans="16:17">
      <c r="P60472" s="118"/>
      <c r="Q60472" s="118"/>
    </row>
    <row r="60473" spans="16:17">
      <c r="P60473" s="118"/>
      <c r="Q60473" s="118"/>
    </row>
    <row r="60474" spans="16:17">
      <c r="P60474" s="118"/>
      <c r="Q60474" s="118"/>
    </row>
    <row r="60475" spans="16:17">
      <c r="P60475" s="118"/>
      <c r="Q60475" s="118"/>
    </row>
    <row r="60476" spans="16:17">
      <c r="P60476" s="118"/>
      <c r="Q60476" s="118"/>
    </row>
    <row r="60477" spans="16:17">
      <c r="P60477" s="118"/>
      <c r="Q60477" s="118"/>
    </row>
    <row r="60478" spans="16:17">
      <c r="P60478" s="118"/>
      <c r="Q60478" s="118"/>
    </row>
    <row r="60479" spans="16:17">
      <c r="P60479" s="118"/>
      <c r="Q60479" s="118"/>
    </row>
    <row r="60480" spans="16:17">
      <c r="P60480" s="118"/>
      <c r="Q60480" s="118"/>
    </row>
    <row r="60481" spans="16:17">
      <c r="P60481" s="118"/>
      <c r="Q60481" s="118"/>
    </row>
    <row r="60482" spans="16:17">
      <c r="P60482" s="118"/>
      <c r="Q60482" s="118"/>
    </row>
    <row r="60483" spans="16:17">
      <c r="P60483" s="118"/>
      <c r="Q60483" s="118"/>
    </row>
    <row r="60484" spans="16:17">
      <c r="P60484" s="118"/>
      <c r="Q60484" s="118"/>
    </row>
    <row r="60485" spans="16:17">
      <c r="P60485" s="118"/>
      <c r="Q60485" s="118"/>
    </row>
    <row r="60486" spans="16:17">
      <c r="P60486" s="118"/>
      <c r="Q60486" s="118"/>
    </row>
    <row r="60487" spans="16:17">
      <c r="P60487" s="118"/>
      <c r="Q60487" s="118"/>
    </row>
    <row r="60488" spans="16:17">
      <c r="P60488" s="118"/>
      <c r="Q60488" s="118"/>
    </row>
    <row r="60489" spans="16:17">
      <c r="P60489" s="118"/>
      <c r="Q60489" s="118"/>
    </row>
    <row r="60490" spans="16:17">
      <c r="P60490" s="118"/>
      <c r="Q60490" s="118"/>
    </row>
    <row r="60491" spans="16:17">
      <c r="P60491" s="118"/>
      <c r="Q60491" s="118"/>
    </row>
    <row r="60492" spans="16:17">
      <c r="P60492" s="118"/>
      <c r="Q60492" s="118"/>
    </row>
    <row r="60493" spans="16:17">
      <c r="P60493" s="118"/>
      <c r="Q60493" s="118"/>
    </row>
    <row r="60494" spans="16:17">
      <c r="P60494" s="118"/>
      <c r="Q60494" s="118"/>
    </row>
    <row r="60495" spans="16:17">
      <c r="P60495" s="118"/>
      <c r="Q60495" s="118"/>
    </row>
    <row r="60496" spans="16:17">
      <c r="P60496" s="118"/>
      <c r="Q60496" s="118"/>
    </row>
    <row r="60497" spans="16:17">
      <c r="P60497" s="118"/>
      <c r="Q60497" s="118"/>
    </row>
    <row r="60498" spans="16:17">
      <c r="P60498" s="118"/>
      <c r="Q60498" s="118"/>
    </row>
    <row r="60499" spans="16:17">
      <c r="P60499" s="118"/>
      <c r="Q60499" s="118"/>
    </row>
    <row r="60500" spans="16:17">
      <c r="P60500" s="118"/>
      <c r="Q60500" s="118"/>
    </row>
    <row r="60501" spans="16:17">
      <c r="P60501" s="118"/>
      <c r="Q60501" s="118"/>
    </row>
    <row r="60502" spans="16:17">
      <c r="P60502" s="118"/>
      <c r="Q60502" s="118"/>
    </row>
    <row r="60503" spans="16:17">
      <c r="P60503" s="118"/>
      <c r="Q60503" s="118"/>
    </row>
    <row r="60504" spans="16:17">
      <c r="P60504" s="118"/>
      <c r="Q60504" s="118"/>
    </row>
    <row r="60505" spans="16:17">
      <c r="P60505" s="118"/>
      <c r="Q60505" s="118"/>
    </row>
    <row r="60506" spans="16:17">
      <c r="P60506" s="118"/>
      <c r="Q60506" s="118"/>
    </row>
    <row r="60507" spans="16:17">
      <c r="P60507" s="118"/>
      <c r="Q60507" s="118"/>
    </row>
    <row r="60508" spans="16:17">
      <c r="P60508" s="118"/>
      <c r="Q60508" s="118"/>
    </row>
    <row r="60509" spans="16:17">
      <c r="P60509" s="118"/>
      <c r="Q60509" s="118"/>
    </row>
    <row r="60510" spans="16:17">
      <c r="P60510" s="118"/>
      <c r="Q60510" s="118"/>
    </row>
    <row r="60511" spans="16:17">
      <c r="P60511" s="118"/>
      <c r="Q60511" s="118"/>
    </row>
    <row r="60512" spans="16:17">
      <c r="P60512" s="118"/>
      <c r="Q60512" s="118"/>
    </row>
    <row r="60513" spans="16:17">
      <c r="P60513" s="118"/>
      <c r="Q60513" s="118"/>
    </row>
    <row r="60514" spans="16:17">
      <c r="P60514" s="118"/>
      <c r="Q60514" s="118"/>
    </row>
    <row r="60515" spans="16:17">
      <c r="P60515" s="118"/>
      <c r="Q60515" s="118"/>
    </row>
    <row r="60516" spans="16:17">
      <c r="P60516" s="118"/>
      <c r="Q60516" s="118"/>
    </row>
    <row r="60517" spans="16:17">
      <c r="P60517" s="118"/>
      <c r="Q60517" s="118"/>
    </row>
    <row r="60518" spans="16:17">
      <c r="P60518" s="118"/>
      <c r="Q60518" s="118"/>
    </row>
    <row r="60519" spans="16:17">
      <c r="P60519" s="118"/>
      <c r="Q60519" s="118"/>
    </row>
    <row r="60520" spans="16:17">
      <c r="P60520" s="118"/>
      <c r="Q60520" s="118"/>
    </row>
    <row r="60521" spans="16:17">
      <c r="P60521" s="118"/>
      <c r="Q60521" s="118"/>
    </row>
    <row r="60522" spans="16:17">
      <c r="P60522" s="118"/>
      <c r="Q60522" s="118"/>
    </row>
    <row r="60523" spans="16:17">
      <c r="P60523" s="118"/>
      <c r="Q60523" s="118"/>
    </row>
    <row r="60524" spans="16:17">
      <c r="P60524" s="118"/>
      <c r="Q60524" s="118"/>
    </row>
    <row r="60525" spans="16:17">
      <c r="P60525" s="118"/>
      <c r="Q60525" s="118"/>
    </row>
    <row r="60526" spans="16:17">
      <c r="P60526" s="118"/>
      <c r="Q60526" s="118"/>
    </row>
    <row r="60527" spans="16:17">
      <c r="P60527" s="118"/>
      <c r="Q60527" s="118"/>
    </row>
    <row r="60528" spans="16:17">
      <c r="P60528" s="118"/>
      <c r="Q60528" s="118"/>
    </row>
    <row r="60529" spans="16:17">
      <c r="P60529" s="118"/>
      <c r="Q60529" s="118"/>
    </row>
    <row r="60530" spans="16:17">
      <c r="P60530" s="118"/>
      <c r="Q60530" s="118"/>
    </row>
    <row r="60531" spans="16:17">
      <c r="P60531" s="118"/>
      <c r="Q60531" s="118"/>
    </row>
    <row r="60532" spans="16:17">
      <c r="P60532" s="118"/>
      <c r="Q60532" s="118"/>
    </row>
    <row r="60533" spans="16:17">
      <c r="P60533" s="118"/>
      <c r="Q60533" s="118"/>
    </row>
    <row r="60534" spans="16:17">
      <c r="P60534" s="118"/>
      <c r="Q60534" s="118"/>
    </row>
    <row r="60535" spans="16:17">
      <c r="P60535" s="118"/>
      <c r="Q60535" s="118"/>
    </row>
    <row r="60536" spans="16:17">
      <c r="P60536" s="118"/>
      <c r="Q60536" s="118"/>
    </row>
    <row r="60537" spans="16:17">
      <c r="P60537" s="118"/>
      <c r="Q60537" s="118"/>
    </row>
    <row r="60538" spans="16:17">
      <c r="P60538" s="118"/>
      <c r="Q60538" s="118"/>
    </row>
    <row r="60539" spans="16:17">
      <c r="P60539" s="118"/>
      <c r="Q60539" s="118"/>
    </row>
    <row r="60540" spans="16:17">
      <c r="P60540" s="118"/>
      <c r="Q60540" s="118"/>
    </row>
    <row r="60541" spans="16:17">
      <c r="P60541" s="118"/>
      <c r="Q60541" s="118"/>
    </row>
    <row r="60542" spans="16:17">
      <c r="P60542" s="118"/>
      <c r="Q60542" s="118"/>
    </row>
    <row r="60543" spans="16:17">
      <c r="P60543" s="118"/>
      <c r="Q60543" s="118"/>
    </row>
    <row r="60544" spans="16:17">
      <c r="P60544" s="118"/>
      <c r="Q60544" s="118"/>
    </row>
    <row r="60545" spans="16:17">
      <c r="P60545" s="118"/>
      <c r="Q60545" s="118"/>
    </row>
    <row r="60546" spans="16:17">
      <c r="P60546" s="118"/>
      <c r="Q60546" s="118"/>
    </row>
    <row r="60547" spans="16:17">
      <c r="P60547" s="118"/>
      <c r="Q60547" s="118"/>
    </row>
    <row r="60548" spans="16:17">
      <c r="P60548" s="118"/>
      <c r="Q60548" s="118"/>
    </row>
    <row r="60549" spans="16:17">
      <c r="P60549" s="118"/>
      <c r="Q60549" s="118"/>
    </row>
    <row r="60550" spans="16:17">
      <c r="P60550" s="118"/>
      <c r="Q60550" s="118"/>
    </row>
    <row r="60551" spans="16:17">
      <c r="P60551" s="118"/>
      <c r="Q60551" s="118"/>
    </row>
    <row r="60552" spans="16:17">
      <c r="P60552" s="118"/>
      <c r="Q60552" s="118"/>
    </row>
    <row r="60553" spans="16:17">
      <c r="P60553" s="118"/>
      <c r="Q60553" s="118"/>
    </row>
    <row r="60554" spans="16:17">
      <c r="P60554" s="118"/>
      <c r="Q60554" s="118"/>
    </row>
    <row r="60555" spans="16:17">
      <c r="P60555" s="118"/>
      <c r="Q60555" s="118"/>
    </row>
    <row r="60556" spans="16:17">
      <c r="P60556" s="118"/>
      <c r="Q60556" s="118"/>
    </row>
    <row r="60557" spans="16:17">
      <c r="P60557" s="118"/>
      <c r="Q60557" s="118"/>
    </row>
    <row r="60558" spans="16:17">
      <c r="P60558" s="118"/>
      <c r="Q60558" s="118"/>
    </row>
    <row r="60559" spans="16:17">
      <c r="P60559" s="118"/>
      <c r="Q60559" s="118"/>
    </row>
    <row r="60560" spans="16:17">
      <c r="P60560" s="118"/>
      <c r="Q60560" s="118"/>
    </row>
    <row r="60561" spans="16:17">
      <c r="P60561" s="118"/>
      <c r="Q60561" s="118"/>
    </row>
    <row r="60562" spans="16:17">
      <c r="P60562" s="118"/>
      <c r="Q60562" s="118"/>
    </row>
    <row r="60563" spans="16:17">
      <c r="P60563" s="118"/>
      <c r="Q60563" s="118"/>
    </row>
    <row r="60564" spans="16:17">
      <c r="P60564" s="118"/>
      <c r="Q60564" s="118"/>
    </row>
    <row r="60565" spans="16:17">
      <c r="P60565" s="118"/>
      <c r="Q60565" s="118"/>
    </row>
    <row r="60566" spans="16:17">
      <c r="P60566" s="118"/>
      <c r="Q60566" s="118"/>
    </row>
    <row r="60567" spans="16:17">
      <c r="P60567" s="118"/>
      <c r="Q60567" s="118"/>
    </row>
    <row r="60568" spans="16:17">
      <c r="P60568" s="118"/>
      <c r="Q60568" s="118"/>
    </row>
    <row r="60569" spans="16:17">
      <c r="P60569" s="118"/>
      <c r="Q60569" s="118"/>
    </row>
    <row r="60570" spans="16:17">
      <c r="P60570" s="118"/>
      <c r="Q60570" s="118"/>
    </row>
    <row r="60571" spans="16:17">
      <c r="P60571" s="118"/>
      <c r="Q60571" s="118"/>
    </row>
    <row r="60572" spans="16:17">
      <c r="P60572" s="118"/>
      <c r="Q60572" s="118"/>
    </row>
    <row r="60573" spans="16:17">
      <c r="P60573" s="118"/>
      <c r="Q60573" s="118"/>
    </row>
    <row r="60574" spans="16:17">
      <c r="P60574" s="118"/>
      <c r="Q60574" s="118"/>
    </row>
    <row r="60575" spans="16:17">
      <c r="P60575" s="118"/>
      <c r="Q60575" s="118"/>
    </row>
    <row r="60576" spans="16:17">
      <c r="P60576" s="118"/>
      <c r="Q60576" s="118"/>
    </row>
    <row r="60577" spans="16:17">
      <c r="P60577" s="118"/>
      <c r="Q60577" s="118"/>
    </row>
    <row r="60578" spans="16:17">
      <c r="P60578" s="118"/>
      <c r="Q60578" s="118"/>
    </row>
    <row r="60579" spans="16:17">
      <c r="P60579" s="118"/>
      <c r="Q60579" s="118"/>
    </row>
    <row r="60580" spans="16:17">
      <c r="P60580" s="118"/>
      <c r="Q60580" s="118"/>
    </row>
    <row r="60581" spans="16:17">
      <c r="P60581" s="118"/>
      <c r="Q60581" s="118"/>
    </row>
    <row r="60582" spans="16:17">
      <c r="P60582" s="118"/>
      <c r="Q60582" s="118"/>
    </row>
    <row r="60583" spans="16:17">
      <c r="P60583" s="118"/>
      <c r="Q60583" s="118"/>
    </row>
    <row r="60584" spans="16:17">
      <c r="P60584" s="118"/>
      <c r="Q60584" s="118"/>
    </row>
    <row r="60585" spans="16:17">
      <c r="P60585" s="118"/>
      <c r="Q60585" s="118"/>
    </row>
    <row r="60586" spans="16:17">
      <c r="P60586" s="118"/>
      <c r="Q60586" s="118"/>
    </row>
    <row r="60587" spans="16:17">
      <c r="P60587" s="118"/>
      <c r="Q60587" s="118"/>
    </row>
    <row r="60588" spans="16:17">
      <c r="P60588" s="118"/>
      <c r="Q60588" s="118"/>
    </row>
    <row r="60589" spans="16:17">
      <c r="P60589" s="118"/>
      <c r="Q60589" s="118"/>
    </row>
    <row r="60590" spans="16:17">
      <c r="P60590" s="118"/>
      <c r="Q60590" s="118"/>
    </row>
    <row r="60591" spans="16:17">
      <c r="P60591" s="118"/>
      <c r="Q60591" s="118"/>
    </row>
    <row r="60592" spans="16:17">
      <c r="P60592" s="118"/>
      <c r="Q60592" s="118"/>
    </row>
    <row r="60593" spans="16:17">
      <c r="P60593" s="118"/>
      <c r="Q60593" s="118"/>
    </row>
    <row r="60594" spans="16:17">
      <c r="P60594" s="118"/>
      <c r="Q60594" s="118"/>
    </row>
    <row r="60595" spans="16:17">
      <c r="P60595" s="118"/>
      <c r="Q60595" s="118"/>
    </row>
    <row r="60596" spans="16:17">
      <c r="P60596" s="118"/>
      <c r="Q60596" s="118"/>
    </row>
    <row r="60597" spans="16:17">
      <c r="P60597" s="118"/>
      <c r="Q60597" s="118"/>
    </row>
    <row r="60598" spans="16:17">
      <c r="P60598" s="118"/>
      <c r="Q60598" s="118"/>
    </row>
    <row r="60599" spans="16:17">
      <c r="P60599" s="118"/>
      <c r="Q60599" s="118"/>
    </row>
    <row r="60600" spans="16:17">
      <c r="P60600" s="118"/>
      <c r="Q60600" s="118"/>
    </row>
    <row r="60601" spans="16:17">
      <c r="P60601" s="118"/>
      <c r="Q60601" s="118"/>
    </row>
    <row r="60602" spans="16:17">
      <c r="P60602" s="118"/>
      <c r="Q60602" s="118"/>
    </row>
    <row r="60603" spans="16:17">
      <c r="P60603" s="118"/>
      <c r="Q60603" s="118"/>
    </row>
    <row r="60604" spans="16:17">
      <c r="P60604" s="118"/>
      <c r="Q60604" s="118"/>
    </row>
    <row r="60605" spans="16:17">
      <c r="P60605" s="118"/>
      <c r="Q60605" s="118"/>
    </row>
    <row r="60606" spans="16:17">
      <c r="P60606" s="118"/>
      <c r="Q60606" s="118"/>
    </row>
    <row r="60607" spans="16:17">
      <c r="P60607" s="118"/>
      <c r="Q60607" s="118"/>
    </row>
    <row r="60608" spans="16:17">
      <c r="P60608" s="118"/>
      <c r="Q60608" s="118"/>
    </row>
    <row r="60609" spans="16:17">
      <c r="P60609" s="118"/>
      <c r="Q60609" s="118"/>
    </row>
    <row r="60610" spans="16:17">
      <c r="P60610" s="118"/>
      <c r="Q60610" s="118"/>
    </row>
    <row r="60611" spans="16:17">
      <c r="P60611" s="118"/>
      <c r="Q60611" s="118"/>
    </row>
    <row r="60612" spans="16:17">
      <c r="P60612" s="118"/>
      <c r="Q60612" s="118"/>
    </row>
    <row r="60613" spans="16:17">
      <c r="P60613" s="118"/>
      <c r="Q60613" s="118"/>
    </row>
    <row r="60614" spans="16:17">
      <c r="P60614" s="118"/>
      <c r="Q60614" s="118"/>
    </row>
    <row r="60615" spans="16:17">
      <c r="P60615" s="118"/>
      <c r="Q60615" s="118"/>
    </row>
    <row r="60616" spans="16:17">
      <c r="P60616" s="118"/>
      <c r="Q60616" s="118"/>
    </row>
    <row r="60617" spans="16:17">
      <c r="P60617" s="118"/>
      <c r="Q60617" s="118"/>
    </row>
    <row r="60618" spans="16:17">
      <c r="P60618" s="118"/>
      <c r="Q60618" s="118"/>
    </row>
    <row r="60619" spans="16:17">
      <c r="P60619" s="118"/>
      <c r="Q60619" s="118"/>
    </row>
    <row r="60620" spans="16:17">
      <c r="P60620" s="118"/>
      <c r="Q60620" s="118"/>
    </row>
    <row r="60621" spans="16:17">
      <c r="P60621" s="118"/>
      <c r="Q60621" s="118"/>
    </row>
    <row r="60622" spans="16:17">
      <c r="P60622" s="118"/>
      <c r="Q60622" s="118"/>
    </row>
    <row r="60623" spans="16:17">
      <c r="P60623" s="118"/>
      <c r="Q60623" s="118"/>
    </row>
    <row r="60624" spans="16:17">
      <c r="P60624" s="118"/>
      <c r="Q60624" s="118"/>
    </row>
    <row r="60625" spans="16:17">
      <c r="P60625" s="118"/>
      <c r="Q60625" s="118"/>
    </row>
    <row r="60626" spans="16:17">
      <c r="P60626" s="118"/>
      <c r="Q60626" s="118"/>
    </row>
    <row r="60627" spans="16:17">
      <c r="P60627" s="118"/>
      <c r="Q60627" s="118"/>
    </row>
    <row r="60628" spans="16:17">
      <c r="P60628" s="118"/>
      <c r="Q60628" s="118"/>
    </row>
    <row r="60629" spans="16:17">
      <c r="P60629" s="118"/>
      <c r="Q60629" s="118"/>
    </row>
    <row r="60630" spans="16:17">
      <c r="P60630" s="118"/>
      <c r="Q60630" s="118"/>
    </row>
    <row r="60631" spans="16:17">
      <c r="P60631" s="118"/>
      <c r="Q60631" s="118"/>
    </row>
    <row r="60632" spans="16:17">
      <c r="P60632" s="118"/>
      <c r="Q60632" s="118"/>
    </row>
    <row r="60633" spans="16:17">
      <c r="P60633" s="118"/>
      <c r="Q60633" s="118"/>
    </row>
    <row r="60634" spans="16:17">
      <c r="P60634" s="118"/>
      <c r="Q60634" s="118"/>
    </row>
    <row r="60635" spans="16:17">
      <c r="P60635" s="118"/>
      <c r="Q60635" s="118"/>
    </row>
    <row r="60636" spans="16:17">
      <c r="P60636" s="118"/>
      <c r="Q60636" s="118"/>
    </row>
    <row r="60637" spans="16:17">
      <c r="P60637" s="118"/>
      <c r="Q60637" s="118"/>
    </row>
    <row r="60638" spans="16:17">
      <c r="P60638" s="118"/>
      <c r="Q60638" s="118"/>
    </row>
    <row r="60639" spans="16:17">
      <c r="P60639" s="118"/>
      <c r="Q60639" s="118"/>
    </row>
    <row r="60640" spans="16:17">
      <c r="P60640" s="118"/>
      <c r="Q60640" s="118"/>
    </row>
    <row r="60641" spans="16:17">
      <c r="P60641" s="118"/>
      <c r="Q60641" s="118"/>
    </row>
    <row r="60642" spans="16:17">
      <c r="P60642" s="118"/>
      <c r="Q60642" s="118"/>
    </row>
    <row r="60643" spans="16:17">
      <c r="P60643" s="118"/>
      <c r="Q60643" s="118"/>
    </row>
    <row r="60644" spans="16:17">
      <c r="P60644" s="118"/>
      <c r="Q60644" s="118"/>
    </row>
    <row r="60645" spans="16:17">
      <c r="P60645" s="118"/>
      <c r="Q60645" s="118"/>
    </row>
    <row r="60646" spans="16:17">
      <c r="P60646" s="118"/>
      <c r="Q60646" s="118"/>
    </row>
    <row r="60647" spans="16:17">
      <c r="P60647" s="118"/>
      <c r="Q60647" s="118"/>
    </row>
    <row r="60648" spans="16:17">
      <c r="P60648" s="118"/>
      <c r="Q60648" s="118"/>
    </row>
    <row r="60649" spans="16:17">
      <c r="P60649" s="118"/>
      <c r="Q60649" s="118"/>
    </row>
    <row r="60650" spans="16:17">
      <c r="P60650" s="118"/>
      <c r="Q60650" s="118"/>
    </row>
    <row r="60651" spans="16:17">
      <c r="P60651" s="118"/>
      <c r="Q60651" s="118"/>
    </row>
    <row r="60652" spans="16:17">
      <c r="P60652" s="118"/>
      <c r="Q60652" s="118"/>
    </row>
    <row r="60653" spans="16:17">
      <c r="P60653" s="118"/>
      <c r="Q60653" s="118"/>
    </row>
    <row r="60654" spans="16:17">
      <c r="P60654" s="118"/>
      <c r="Q60654" s="118"/>
    </row>
    <row r="60655" spans="16:17">
      <c r="P60655" s="118"/>
      <c r="Q60655" s="118"/>
    </row>
    <row r="60656" spans="16:17">
      <c r="P60656" s="118"/>
      <c r="Q60656" s="118"/>
    </row>
    <row r="60657" spans="16:17">
      <c r="P60657" s="118"/>
      <c r="Q60657" s="118"/>
    </row>
    <row r="60658" spans="16:17">
      <c r="P60658" s="118"/>
      <c r="Q60658" s="118"/>
    </row>
    <row r="60659" spans="16:17">
      <c r="P60659" s="118"/>
      <c r="Q60659" s="118"/>
    </row>
    <row r="60660" spans="16:17">
      <c r="P60660" s="118"/>
      <c r="Q60660" s="118"/>
    </row>
    <row r="60661" spans="16:17">
      <c r="P60661" s="118"/>
      <c r="Q60661" s="118"/>
    </row>
    <row r="60662" spans="16:17">
      <c r="P60662" s="118"/>
      <c r="Q60662" s="118"/>
    </row>
    <row r="60663" spans="16:17">
      <c r="P60663" s="118"/>
      <c r="Q60663" s="118"/>
    </row>
    <row r="60664" spans="16:17">
      <c r="P60664" s="118"/>
      <c r="Q60664" s="118"/>
    </row>
    <row r="60665" spans="16:17">
      <c r="P60665" s="118"/>
      <c r="Q60665" s="118"/>
    </row>
    <row r="60666" spans="16:17">
      <c r="P60666" s="118"/>
      <c r="Q60666" s="118"/>
    </row>
    <row r="60667" spans="16:17">
      <c r="P60667" s="118"/>
      <c r="Q60667" s="118"/>
    </row>
    <row r="60668" spans="16:17">
      <c r="P60668" s="118"/>
      <c r="Q60668" s="118"/>
    </row>
    <row r="60669" spans="16:17">
      <c r="P60669" s="118"/>
      <c r="Q60669" s="118"/>
    </row>
    <row r="60670" spans="16:17">
      <c r="P60670" s="118"/>
      <c r="Q60670" s="118"/>
    </row>
    <row r="60671" spans="16:17">
      <c r="P60671" s="118"/>
      <c r="Q60671" s="118"/>
    </row>
    <row r="60672" spans="16:17">
      <c r="P60672" s="118"/>
      <c r="Q60672" s="118"/>
    </row>
    <row r="60673" spans="16:17">
      <c r="P60673" s="118"/>
      <c r="Q60673" s="118"/>
    </row>
    <row r="60674" spans="16:17">
      <c r="P60674" s="118"/>
      <c r="Q60674" s="118"/>
    </row>
    <row r="60675" spans="16:17">
      <c r="P60675" s="118"/>
      <c r="Q60675" s="118"/>
    </row>
    <row r="60676" spans="16:17">
      <c r="P60676" s="118"/>
      <c r="Q60676" s="118"/>
    </row>
    <row r="60677" spans="16:17">
      <c r="P60677" s="118"/>
      <c r="Q60677" s="118"/>
    </row>
    <row r="60678" spans="16:17">
      <c r="P60678" s="118"/>
      <c r="Q60678" s="118"/>
    </row>
    <row r="60679" spans="16:17">
      <c r="P60679" s="118"/>
      <c r="Q60679" s="118"/>
    </row>
    <row r="60680" spans="16:17">
      <c r="P60680" s="118"/>
      <c r="Q60680" s="118"/>
    </row>
    <row r="60681" spans="16:17">
      <c r="P60681" s="118"/>
      <c r="Q60681" s="118"/>
    </row>
    <row r="60682" spans="16:17">
      <c r="P60682" s="118"/>
      <c r="Q60682" s="118"/>
    </row>
    <row r="60683" spans="16:17">
      <c r="P60683" s="118"/>
      <c r="Q60683" s="118"/>
    </row>
    <row r="60684" spans="16:17">
      <c r="P60684" s="118"/>
      <c r="Q60684" s="118"/>
    </row>
    <row r="60685" spans="16:17">
      <c r="P60685" s="118"/>
      <c r="Q60685" s="118"/>
    </row>
    <row r="60686" spans="16:17">
      <c r="P60686" s="118"/>
      <c r="Q60686" s="118"/>
    </row>
    <row r="60687" spans="16:17">
      <c r="P60687" s="118"/>
      <c r="Q60687" s="118"/>
    </row>
    <row r="60688" spans="16:17">
      <c r="P60688" s="118"/>
      <c r="Q60688" s="118"/>
    </row>
    <row r="60689" spans="16:17">
      <c r="P60689" s="118"/>
      <c r="Q60689" s="118"/>
    </row>
    <row r="60690" spans="16:17">
      <c r="P60690" s="118"/>
      <c r="Q60690" s="118"/>
    </row>
    <row r="60691" spans="16:17">
      <c r="P60691" s="118"/>
      <c r="Q60691" s="118"/>
    </row>
    <row r="60692" spans="16:17">
      <c r="P60692" s="118"/>
      <c r="Q60692" s="118"/>
    </row>
    <row r="60693" spans="16:17">
      <c r="P60693" s="118"/>
      <c r="Q60693" s="118"/>
    </row>
    <row r="60694" spans="16:17">
      <c r="P60694" s="118"/>
      <c r="Q60694" s="118"/>
    </row>
    <row r="60695" spans="16:17">
      <c r="P60695" s="118"/>
      <c r="Q60695" s="118"/>
    </row>
    <row r="60696" spans="16:17">
      <c r="P60696" s="118"/>
      <c r="Q60696" s="118"/>
    </row>
    <row r="60697" spans="16:17">
      <c r="P60697" s="118"/>
      <c r="Q60697" s="118"/>
    </row>
    <row r="60698" spans="16:17">
      <c r="P60698" s="118"/>
      <c r="Q60698" s="118"/>
    </row>
    <row r="60699" spans="16:17">
      <c r="P60699" s="118"/>
      <c r="Q60699" s="118"/>
    </row>
    <row r="60700" spans="16:17">
      <c r="P60700" s="118"/>
      <c r="Q60700" s="118"/>
    </row>
    <row r="60701" spans="16:17">
      <c r="P60701" s="118"/>
      <c r="Q60701" s="118"/>
    </row>
    <row r="60702" spans="16:17">
      <c r="P60702" s="118"/>
      <c r="Q60702" s="118"/>
    </row>
    <row r="60703" spans="16:17">
      <c r="P60703" s="118"/>
      <c r="Q60703" s="118"/>
    </row>
    <row r="60704" spans="16:17">
      <c r="P60704" s="118"/>
      <c r="Q60704" s="118"/>
    </row>
    <row r="60705" spans="16:17">
      <c r="P60705" s="118"/>
      <c r="Q60705" s="118"/>
    </row>
    <row r="60706" spans="16:17">
      <c r="P60706" s="118"/>
      <c r="Q60706" s="118"/>
    </row>
    <row r="60707" spans="16:17">
      <c r="P60707" s="118"/>
      <c r="Q60707" s="118"/>
    </row>
    <row r="60708" spans="16:17">
      <c r="P60708" s="118"/>
      <c r="Q60708" s="118"/>
    </row>
    <row r="60709" spans="16:17">
      <c r="P60709" s="118"/>
      <c r="Q60709" s="118"/>
    </row>
    <row r="60710" spans="16:17">
      <c r="P60710" s="118"/>
      <c r="Q60710" s="118"/>
    </row>
    <row r="60711" spans="16:17">
      <c r="P60711" s="118"/>
      <c r="Q60711" s="118"/>
    </row>
    <row r="60712" spans="16:17">
      <c r="P60712" s="118"/>
      <c r="Q60712" s="118"/>
    </row>
    <row r="60713" spans="16:17">
      <c r="P60713" s="118"/>
      <c r="Q60713" s="118"/>
    </row>
    <row r="60714" spans="16:17">
      <c r="P60714" s="118"/>
      <c r="Q60714" s="118"/>
    </row>
    <row r="60715" spans="16:17">
      <c r="P60715" s="118"/>
      <c r="Q60715" s="118"/>
    </row>
    <row r="60716" spans="16:17">
      <c r="P60716" s="118"/>
      <c r="Q60716" s="118"/>
    </row>
    <row r="60717" spans="16:17">
      <c r="P60717" s="118"/>
      <c r="Q60717" s="118"/>
    </row>
    <row r="60718" spans="16:17">
      <c r="P60718" s="118"/>
      <c r="Q60718" s="118"/>
    </row>
    <row r="60719" spans="16:17">
      <c r="P60719" s="118"/>
      <c r="Q60719" s="118"/>
    </row>
    <row r="60720" spans="16:17">
      <c r="P60720" s="118"/>
      <c r="Q60720" s="118"/>
    </row>
    <row r="60721" spans="16:17">
      <c r="P60721" s="118"/>
      <c r="Q60721" s="118"/>
    </row>
    <row r="60722" spans="16:17">
      <c r="P60722" s="118"/>
      <c r="Q60722" s="118"/>
    </row>
    <row r="60723" spans="16:17">
      <c r="P60723" s="118"/>
      <c r="Q60723" s="118"/>
    </row>
    <row r="60724" spans="16:17">
      <c r="P60724" s="118"/>
      <c r="Q60724" s="118"/>
    </row>
    <row r="60725" spans="16:17">
      <c r="P60725" s="118"/>
      <c r="Q60725" s="118"/>
    </row>
    <row r="60726" spans="16:17">
      <c r="P60726" s="118"/>
      <c r="Q60726" s="118"/>
    </row>
    <row r="60727" spans="16:17">
      <c r="P60727" s="118"/>
      <c r="Q60727" s="118"/>
    </row>
    <row r="60728" spans="16:17">
      <c r="P60728" s="118"/>
      <c r="Q60728" s="118"/>
    </row>
    <row r="60729" spans="16:17">
      <c r="P60729" s="118"/>
      <c r="Q60729" s="118"/>
    </row>
    <row r="60730" spans="16:17">
      <c r="P60730" s="118"/>
      <c r="Q60730" s="118"/>
    </row>
    <row r="60731" spans="16:17">
      <c r="P60731" s="118"/>
      <c r="Q60731" s="118"/>
    </row>
    <row r="60732" spans="16:17">
      <c r="P60732" s="118"/>
      <c r="Q60732" s="118"/>
    </row>
    <row r="60733" spans="16:17">
      <c r="P60733" s="118"/>
      <c r="Q60733" s="118"/>
    </row>
    <row r="60734" spans="16:17">
      <c r="P60734" s="118"/>
      <c r="Q60734" s="118"/>
    </row>
    <row r="60735" spans="16:17">
      <c r="P60735" s="118"/>
      <c r="Q60735" s="118"/>
    </row>
    <row r="60736" spans="16:17">
      <c r="P60736" s="118"/>
      <c r="Q60736" s="118"/>
    </row>
    <row r="60737" spans="16:17">
      <c r="P60737" s="118"/>
      <c r="Q60737" s="118"/>
    </row>
    <row r="60738" spans="16:17">
      <c r="P60738" s="118"/>
      <c r="Q60738" s="118"/>
    </row>
    <row r="60739" spans="16:17">
      <c r="P60739" s="118"/>
      <c r="Q60739" s="118"/>
    </row>
    <row r="60740" spans="16:17">
      <c r="P60740" s="118"/>
      <c r="Q60740" s="118"/>
    </row>
    <row r="60741" spans="16:17">
      <c r="P60741" s="118"/>
      <c r="Q60741" s="118"/>
    </row>
    <row r="60742" spans="16:17">
      <c r="P60742" s="118"/>
      <c r="Q60742" s="118"/>
    </row>
    <row r="60743" spans="16:17">
      <c r="P60743" s="118"/>
      <c r="Q60743" s="118"/>
    </row>
    <row r="60744" spans="16:17">
      <c r="P60744" s="118"/>
      <c r="Q60744" s="118"/>
    </row>
    <row r="60745" spans="16:17">
      <c r="P60745" s="118"/>
      <c r="Q60745" s="118"/>
    </row>
    <row r="60746" spans="16:17">
      <c r="P60746" s="118"/>
      <c r="Q60746" s="118"/>
    </row>
    <row r="60747" spans="16:17">
      <c r="P60747" s="118"/>
      <c r="Q60747" s="118"/>
    </row>
    <row r="60748" spans="16:17">
      <c r="P60748" s="118"/>
      <c r="Q60748" s="118"/>
    </row>
    <row r="60749" spans="16:17">
      <c r="P60749" s="118"/>
      <c r="Q60749" s="118"/>
    </row>
    <row r="60750" spans="16:17">
      <c r="P60750" s="118"/>
      <c r="Q60750" s="118"/>
    </row>
    <row r="60751" spans="16:17">
      <c r="P60751" s="118"/>
      <c r="Q60751" s="118"/>
    </row>
    <row r="60752" spans="16:17">
      <c r="P60752" s="118"/>
      <c r="Q60752" s="118"/>
    </row>
    <row r="60753" spans="16:17">
      <c r="P60753" s="118"/>
      <c r="Q60753" s="118"/>
    </row>
    <row r="60754" spans="16:17">
      <c r="P60754" s="118"/>
      <c r="Q60754" s="118"/>
    </row>
    <row r="60755" spans="16:17">
      <c r="P60755" s="118"/>
      <c r="Q60755" s="118"/>
    </row>
    <row r="60756" spans="16:17">
      <c r="P60756" s="118"/>
      <c r="Q60756" s="118"/>
    </row>
    <row r="60757" spans="16:17">
      <c r="P60757" s="118"/>
      <c r="Q60757" s="118"/>
    </row>
    <row r="60758" spans="16:17">
      <c r="P60758" s="118"/>
      <c r="Q60758" s="118"/>
    </row>
    <row r="60759" spans="16:17">
      <c r="P60759" s="118"/>
      <c r="Q60759" s="118"/>
    </row>
    <row r="60760" spans="16:17">
      <c r="P60760" s="118"/>
      <c r="Q60760" s="118"/>
    </row>
    <row r="60761" spans="16:17">
      <c r="P60761" s="118"/>
      <c r="Q60761" s="118"/>
    </row>
    <row r="60762" spans="16:17">
      <c r="P60762" s="118"/>
      <c r="Q60762" s="118"/>
    </row>
    <row r="60763" spans="16:17">
      <c r="P60763" s="118"/>
      <c r="Q60763" s="118"/>
    </row>
    <row r="60764" spans="16:17">
      <c r="P60764" s="118"/>
      <c r="Q60764" s="118"/>
    </row>
    <row r="60765" spans="16:17">
      <c r="P60765" s="118"/>
      <c r="Q60765" s="118"/>
    </row>
    <row r="60766" spans="16:17">
      <c r="P60766" s="118"/>
      <c r="Q60766" s="118"/>
    </row>
    <row r="60767" spans="16:17">
      <c r="P60767" s="118"/>
      <c r="Q60767" s="118"/>
    </row>
    <row r="60768" spans="16:17">
      <c r="P60768" s="118"/>
      <c r="Q60768" s="118"/>
    </row>
    <row r="60769" spans="16:17">
      <c r="P60769" s="118"/>
      <c r="Q60769" s="118"/>
    </row>
    <row r="60770" spans="16:17">
      <c r="P60770" s="118"/>
      <c r="Q60770" s="118"/>
    </row>
    <row r="60771" spans="16:17">
      <c r="P60771" s="118"/>
      <c r="Q60771" s="118"/>
    </row>
    <row r="60772" spans="16:17">
      <c r="P60772" s="118"/>
      <c r="Q60772" s="118"/>
    </row>
    <row r="60773" spans="16:17">
      <c r="P60773" s="118"/>
      <c r="Q60773" s="118"/>
    </row>
    <row r="60774" spans="16:17">
      <c r="P60774" s="118"/>
      <c r="Q60774" s="118"/>
    </row>
    <row r="60775" spans="16:17">
      <c r="P60775" s="118"/>
      <c r="Q60775" s="118"/>
    </row>
    <row r="60776" spans="16:17">
      <c r="P60776" s="118"/>
      <c r="Q60776" s="118"/>
    </row>
    <row r="60777" spans="16:17">
      <c r="P60777" s="118"/>
      <c r="Q60777" s="118"/>
    </row>
    <row r="60778" spans="16:17">
      <c r="P60778" s="118"/>
      <c r="Q60778" s="118"/>
    </row>
    <row r="60779" spans="16:17">
      <c r="P60779" s="118"/>
      <c r="Q60779" s="118"/>
    </row>
    <row r="60780" spans="16:17">
      <c r="P60780" s="118"/>
      <c r="Q60780" s="118"/>
    </row>
    <row r="60781" spans="16:17">
      <c r="P60781" s="118"/>
      <c r="Q60781" s="118"/>
    </row>
    <row r="60782" spans="16:17">
      <c r="P60782" s="118"/>
      <c r="Q60782" s="118"/>
    </row>
    <row r="60783" spans="16:17">
      <c r="P60783" s="118"/>
      <c r="Q60783" s="118"/>
    </row>
    <row r="60784" spans="16:17">
      <c r="P60784" s="118"/>
      <c r="Q60784" s="118"/>
    </row>
    <row r="60785" spans="16:17">
      <c r="P60785" s="118"/>
      <c r="Q60785" s="118"/>
    </row>
    <row r="60786" spans="16:17">
      <c r="P60786" s="118"/>
      <c r="Q60786" s="118"/>
    </row>
    <row r="60787" spans="16:17">
      <c r="P60787" s="118"/>
      <c r="Q60787" s="118"/>
    </row>
    <row r="60788" spans="16:17">
      <c r="P60788" s="118"/>
      <c r="Q60788" s="118"/>
    </row>
    <row r="60789" spans="16:17">
      <c r="P60789" s="118"/>
      <c r="Q60789" s="118"/>
    </row>
    <row r="60790" spans="16:17">
      <c r="P60790" s="118"/>
      <c r="Q60790" s="118"/>
    </row>
    <row r="60791" spans="16:17">
      <c r="P60791" s="118"/>
      <c r="Q60791" s="118"/>
    </row>
    <row r="60792" spans="16:17">
      <c r="P60792" s="118"/>
      <c r="Q60792" s="118"/>
    </row>
    <row r="60793" spans="16:17">
      <c r="P60793" s="118"/>
      <c r="Q60793" s="118"/>
    </row>
    <row r="60794" spans="16:17">
      <c r="P60794" s="118"/>
      <c r="Q60794" s="118"/>
    </row>
    <row r="60795" spans="16:17">
      <c r="P60795" s="118"/>
      <c r="Q60795" s="118"/>
    </row>
    <row r="60796" spans="16:17">
      <c r="P60796" s="118"/>
      <c r="Q60796" s="118"/>
    </row>
    <row r="60797" spans="16:17">
      <c r="P60797" s="118"/>
      <c r="Q60797" s="118"/>
    </row>
    <row r="60798" spans="16:17">
      <c r="P60798" s="118"/>
      <c r="Q60798" s="118"/>
    </row>
    <row r="60799" spans="16:17">
      <c r="P60799" s="118"/>
      <c r="Q60799" s="118"/>
    </row>
    <row r="60800" spans="16:17">
      <c r="P60800" s="118"/>
      <c r="Q60800" s="118"/>
    </row>
    <row r="60801" spans="16:17">
      <c r="P60801" s="118"/>
      <c r="Q60801" s="118"/>
    </row>
    <row r="60802" spans="16:17">
      <c r="P60802" s="118"/>
      <c r="Q60802" s="118"/>
    </row>
    <row r="60803" spans="16:17">
      <c r="P60803" s="118"/>
      <c r="Q60803" s="118"/>
    </row>
    <row r="60804" spans="16:17">
      <c r="P60804" s="118"/>
      <c r="Q60804" s="118"/>
    </row>
    <row r="60805" spans="16:17">
      <c r="P60805" s="118"/>
      <c r="Q60805" s="118"/>
    </row>
    <row r="60806" spans="16:17">
      <c r="P60806" s="118"/>
      <c r="Q60806" s="118"/>
    </row>
    <row r="60807" spans="16:17">
      <c r="P60807" s="118"/>
      <c r="Q60807" s="118"/>
    </row>
    <row r="60808" spans="16:17">
      <c r="P60808" s="118"/>
      <c r="Q60808" s="118"/>
    </row>
    <row r="60809" spans="16:17">
      <c r="P60809" s="118"/>
      <c r="Q60809" s="118"/>
    </row>
    <row r="60810" spans="16:17">
      <c r="P60810" s="118"/>
      <c r="Q60810" s="118"/>
    </row>
    <row r="60811" spans="16:17">
      <c r="P60811" s="118"/>
      <c r="Q60811" s="118"/>
    </row>
    <row r="60812" spans="16:17">
      <c r="P60812" s="118"/>
      <c r="Q60812" s="118"/>
    </row>
    <row r="60813" spans="16:17">
      <c r="P60813" s="118"/>
      <c r="Q60813" s="118"/>
    </row>
    <row r="60814" spans="16:17">
      <c r="P60814" s="118"/>
      <c r="Q60814" s="118"/>
    </row>
    <row r="60815" spans="16:17">
      <c r="P60815" s="118"/>
      <c r="Q60815" s="118"/>
    </row>
    <row r="60816" spans="16:17">
      <c r="P60816" s="118"/>
      <c r="Q60816" s="118"/>
    </row>
    <row r="60817" spans="16:17">
      <c r="P60817" s="118"/>
      <c r="Q60817" s="118"/>
    </row>
    <row r="60818" spans="16:17">
      <c r="P60818" s="118"/>
      <c r="Q60818" s="118"/>
    </row>
    <row r="60819" spans="16:17">
      <c r="P60819" s="118"/>
      <c r="Q60819" s="118"/>
    </row>
    <row r="60820" spans="16:17">
      <c r="P60820" s="118"/>
      <c r="Q60820" s="118"/>
    </row>
    <row r="60821" spans="16:17">
      <c r="P60821" s="118"/>
      <c r="Q60821" s="118"/>
    </row>
    <row r="60822" spans="16:17">
      <c r="P60822" s="118"/>
      <c r="Q60822" s="118"/>
    </row>
    <row r="60823" spans="16:17">
      <c r="P60823" s="118"/>
      <c r="Q60823" s="118"/>
    </row>
    <row r="60824" spans="16:17">
      <c r="P60824" s="118"/>
      <c r="Q60824" s="118"/>
    </row>
    <row r="60825" spans="16:17">
      <c r="P60825" s="118"/>
      <c r="Q60825" s="118"/>
    </row>
    <row r="60826" spans="16:17">
      <c r="P60826" s="118"/>
      <c r="Q60826" s="118"/>
    </row>
    <row r="60827" spans="16:17">
      <c r="P60827" s="118"/>
      <c r="Q60827" s="118"/>
    </row>
    <row r="60828" spans="16:17">
      <c r="P60828" s="118"/>
      <c r="Q60828" s="118"/>
    </row>
    <row r="60829" spans="16:17">
      <c r="P60829" s="118"/>
      <c r="Q60829" s="118"/>
    </row>
    <row r="60830" spans="16:17">
      <c r="P60830" s="118"/>
      <c r="Q60830" s="118"/>
    </row>
    <row r="60831" spans="16:17">
      <c r="P60831" s="118"/>
      <c r="Q60831" s="118"/>
    </row>
    <row r="60832" spans="16:17">
      <c r="P60832" s="118"/>
      <c r="Q60832" s="118"/>
    </row>
    <row r="60833" spans="16:17">
      <c r="P60833" s="118"/>
      <c r="Q60833" s="118"/>
    </row>
    <row r="60834" spans="16:17">
      <c r="P60834" s="118"/>
      <c r="Q60834" s="118"/>
    </row>
    <row r="60835" spans="16:17">
      <c r="P60835" s="118"/>
      <c r="Q60835" s="118"/>
    </row>
    <row r="60836" spans="16:17">
      <c r="P60836" s="118"/>
      <c r="Q60836" s="118"/>
    </row>
    <row r="60837" spans="16:17">
      <c r="P60837" s="118"/>
      <c r="Q60837" s="118"/>
    </row>
    <row r="60838" spans="16:17">
      <c r="P60838" s="118"/>
      <c r="Q60838" s="118"/>
    </row>
    <row r="60839" spans="16:17">
      <c r="P60839" s="118"/>
      <c r="Q60839" s="118"/>
    </row>
    <row r="60840" spans="16:17">
      <c r="P60840" s="118"/>
      <c r="Q60840" s="118"/>
    </row>
    <row r="60841" spans="16:17">
      <c r="P60841" s="118"/>
      <c r="Q60841" s="118"/>
    </row>
    <row r="60842" spans="16:17">
      <c r="P60842" s="118"/>
      <c r="Q60842" s="118"/>
    </row>
    <row r="60843" spans="16:17">
      <c r="P60843" s="118"/>
      <c r="Q60843" s="118"/>
    </row>
    <row r="60844" spans="16:17">
      <c r="P60844" s="118"/>
      <c r="Q60844" s="118"/>
    </row>
    <row r="60845" spans="16:17">
      <c r="P60845" s="118"/>
      <c r="Q60845" s="118"/>
    </row>
    <row r="60846" spans="16:17">
      <c r="P60846" s="118"/>
      <c r="Q60846" s="118"/>
    </row>
    <row r="60847" spans="16:17">
      <c r="P60847" s="118"/>
      <c r="Q60847" s="118"/>
    </row>
    <row r="60848" spans="16:17">
      <c r="P60848" s="118"/>
      <c r="Q60848" s="118"/>
    </row>
    <row r="60849" spans="16:17">
      <c r="P60849" s="118"/>
      <c r="Q60849" s="118"/>
    </row>
    <row r="60850" spans="16:17">
      <c r="P60850" s="118"/>
      <c r="Q60850" s="118"/>
    </row>
    <row r="60851" spans="16:17">
      <c r="P60851" s="118"/>
      <c r="Q60851" s="118"/>
    </row>
    <row r="60852" spans="16:17">
      <c r="P60852" s="118"/>
      <c r="Q60852" s="118"/>
    </row>
    <row r="60853" spans="16:17">
      <c r="P60853" s="118"/>
      <c r="Q60853" s="118"/>
    </row>
    <row r="60854" spans="16:17">
      <c r="P60854" s="118"/>
      <c r="Q60854" s="118"/>
    </row>
    <row r="60855" spans="16:17">
      <c r="P60855" s="118"/>
      <c r="Q60855" s="118"/>
    </row>
    <row r="60856" spans="16:17">
      <c r="P60856" s="118"/>
      <c r="Q60856" s="118"/>
    </row>
    <row r="60857" spans="16:17">
      <c r="P60857" s="118"/>
      <c r="Q60857" s="118"/>
    </row>
    <row r="60858" spans="16:17">
      <c r="P60858" s="118"/>
      <c r="Q60858" s="118"/>
    </row>
    <row r="60859" spans="16:17">
      <c r="P60859" s="118"/>
      <c r="Q60859" s="118"/>
    </row>
    <row r="60860" spans="16:17">
      <c r="P60860" s="118"/>
      <c r="Q60860" s="118"/>
    </row>
    <row r="60861" spans="16:17">
      <c r="P60861" s="118"/>
      <c r="Q60861" s="118"/>
    </row>
    <row r="60862" spans="16:17">
      <c r="P60862" s="118"/>
      <c r="Q60862" s="118"/>
    </row>
    <row r="60863" spans="16:17">
      <c r="P60863" s="118"/>
      <c r="Q60863" s="118"/>
    </row>
    <row r="60864" spans="16:17">
      <c r="P60864" s="118"/>
      <c r="Q60864" s="118"/>
    </row>
    <row r="60865" spans="16:17">
      <c r="P60865" s="118"/>
      <c r="Q60865" s="118"/>
    </row>
    <row r="60866" spans="16:17">
      <c r="P60866" s="118"/>
      <c r="Q60866" s="118"/>
    </row>
    <row r="60867" spans="16:17">
      <c r="P60867" s="118"/>
      <c r="Q60867" s="118"/>
    </row>
    <row r="60868" spans="16:17">
      <c r="P60868" s="118"/>
      <c r="Q60868" s="118"/>
    </row>
    <row r="60869" spans="16:17">
      <c r="P60869" s="118"/>
      <c r="Q60869" s="118"/>
    </row>
    <row r="60870" spans="16:17">
      <c r="P60870" s="118"/>
      <c r="Q60870" s="118"/>
    </row>
    <row r="60871" spans="16:17">
      <c r="P60871" s="118"/>
      <c r="Q60871" s="118"/>
    </row>
    <row r="60872" spans="16:17">
      <c r="P60872" s="118"/>
      <c r="Q60872" s="118"/>
    </row>
    <row r="60873" spans="16:17">
      <c r="P60873" s="118"/>
      <c r="Q60873" s="118"/>
    </row>
    <row r="60874" spans="16:17">
      <c r="P60874" s="118"/>
      <c r="Q60874" s="118"/>
    </row>
    <row r="60875" spans="16:17">
      <c r="P60875" s="118"/>
      <c r="Q60875" s="118"/>
    </row>
    <row r="60876" spans="16:17">
      <c r="P60876" s="118"/>
      <c r="Q60876" s="118"/>
    </row>
    <row r="60877" spans="16:17">
      <c r="P60877" s="118"/>
      <c r="Q60877" s="118"/>
    </row>
    <row r="60878" spans="16:17">
      <c r="P60878" s="118"/>
      <c r="Q60878" s="118"/>
    </row>
    <row r="60879" spans="16:17">
      <c r="P60879" s="118"/>
      <c r="Q60879" s="118"/>
    </row>
    <row r="60880" spans="16:17">
      <c r="P60880" s="118"/>
      <c r="Q60880" s="118"/>
    </row>
    <row r="60881" spans="16:17">
      <c r="P60881" s="118"/>
      <c r="Q60881" s="118"/>
    </row>
    <row r="60882" spans="16:17">
      <c r="P60882" s="118"/>
      <c r="Q60882" s="118"/>
    </row>
    <row r="60883" spans="16:17">
      <c r="P60883" s="118"/>
      <c r="Q60883" s="118"/>
    </row>
    <row r="60884" spans="16:17">
      <c r="P60884" s="118"/>
      <c r="Q60884" s="118"/>
    </row>
    <row r="60885" spans="16:17">
      <c r="P60885" s="118"/>
      <c r="Q60885" s="118"/>
    </row>
    <row r="60886" spans="16:17">
      <c r="P60886" s="118"/>
      <c r="Q60886" s="118"/>
    </row>
    <row r="60887" spans="16:17">
      <c r="P60887" s="118"/>
      <c r="Q60887" s="118"/>
    </row>
    <row r="60888" spans="16:17">
      <c r="P60888" s="118"/>
      <c r="Q60888" s="118"/>
    </row>
    <row r="60889" spans="16:17">
      <c r="P60889" s="118"/>
      <c r="Q60889" s="118"/>
    </row>
    <row r="60890" spans="16:17">
      <c r="P60890" s="118"/>
      <c r="Q60890" s="118"/>
    </row>
    <row r="60891" spans="16:17">
      <c r="P60891" s="118"/>
      <c r="Q60891" s="118"/>
    </row>
    <row r="60892" spans="16:17">
      <c r="P60892" s="118"/>
      <c r="Q60892" s="118"/>
    </row>
    <row r="60893" spans="16:17">
      <c r="P60893" s="118"/>
      <c r="Q60893" s="118"/>
    </row>
    <row r="60894" spans="16:17">
      <c r="P60894" s="118"/>
      <c r="Q60894" s="118"/>
    </row>
    <row r="60895" spans="16:17">
      <c r="P60895" s="118"/>
      <c r="Q60895" s="118"/>
    </row>
    <row r="60896" spans="16:17">
      <c r="P60896" s="118"/>
      <c r="Q60896" s="118"/>
    </row>
    <row r="60897" spans="16:17">
      <c r="P60897" s="118"/>
      <c r="Q60897" s="118"/>
    </row>
    <row r="60898" spans="16:17">
      <c r="P60898" s="118"/>
      <c r="Q60898" s="118"/>
    </row>
    <row r="60899" spans="16:17">
      <c r="P60899" s="118"/>
      <c r="Q60899" s="118"/>
    </row>
    <row r="60900" spans="16:17">
      <c r="P60900" s="118"/>
      <c r="Q60900" s="118"/>
    </row>
    <row r="60901" spans="16:17">
      <c r="P60901" s="118"/>
      <c r="Q60901" s="118"/>
    </row>
    <row r="60902" spans="16:17">
      <c r="P60902" s="118"/>
      <c r="Q60902" s="118"/>
    </row>
    <row r="60903" spans="16:17">
      <c r="P60903" s="118"/>
      <c r="Q60903" s="118"/>
    </row>
    <row r="60904" spans="16:17">
      <c r="P60904" s="118"/>
      <c r="Q60904" s="118"/>
    </row>
    <row r="60905" spans="16:17">
      <c r="P60905" s="118"/>
      <c r="Q60905" s="118"/>
    </row>
    <row r="60906" spans="16:17">
      <c r="P60906" s="118"/>
      <c r="Q60906" s="118"/>
    </row>
    <row r="60907" spans="16:17">
      <c r="P60907" s="118"/>
      <c r="Q60907" s="118"/>
    </row>
    <row r="60908" spans="16:17">
      <c r="P60908" s="118"/>
      <c r="Q60908" s="118"/>
    </row>
    <row r="60909" spans="16:17">
      <c r="P60909" s="118"/>
      <c r="Q60909" s="118"/>
    </row>
    <row r="60910" spans="16:17">
      <c r="P60910" s="118"/>
      <c r="Q60910" s="118"/>
    </row>
    <row r="60911" spans="16:17">
      <c r="P60911" s="118"/>
      <c r="Q60911" s="118"/>
    </row>
    <row r="60912" spans="16:17">
      <c r="P60912" s="118"/>
      <c r="Q60912" s="118"/>
    </row>
    <row r="60913" spans="16:17">
      <c r="P60913" s="118"/>
      <c r="Q60913" s="118"/>
    </row>
    <row r="60914" spans="16:17">
      <c r="P60914" s="118"/>
      <c r="Q60914" s="118"/>
    </row>
    <row r="60915" spans="16:17">
      <c r="P60915" s="118"/>
      <c r="Q60915" s="118"/>
    </row>
    <row r="60916" spans="16:17">
      <c r="P60916" s="118"/>
      <c r="Q60916" s="118"/>
    </row>
    <row r="60917" spans="16:17">
      <c r="P60917" s="118"/>
      <c r="Q60917" s="118"/>
    </row>
    <row r="60918" spans="16:17">
      <c r="P60918" s="118"/>
      <c r="Q60918" s="118"/>
    </row>
    <row r="60919" spans="16:17">
      <c r="P60919" s="118"/>
      <c r="Q60919" s="118"/>
    </row>
    <row r="60920" spans="16:17">
      <c r="P60920" s="118"/>
      <c r="Q60920" s="118"/>
    </row>
    <row r="60921" spans="16:17">
      <c r="P60921" s="118"/>
      <c r="Q60921" s="118"/>
    </row>
    <row r="60922" spans="16:17">
      <c r="P60922" s="118"/>
      <c r="Q60922" s="118"/>
    </row>
    <row r="60923" spans="16:17">
      <c r="P60923" s="118"/>
      <c r="Q60923" s="118"/>
    </row>
    <row r="60924" spans="16:17">
      <c r="P60924" s="118"/>
      <c r="Q60924" s="118"/>
    </row>
    <row r="60925" spans="16:17">
      <c r="P60925" s="118"/>
      <c r="Q60925" s="118"/>
    </row>
    <row r="60926" spans="16:17">
      <c r="P60926" s="118"/>
      <c r="Q60926" s="118"/>
    </row>
    <row r="60927" spans="16:17">
      <c r="P60927" s="118"/>
      <c r="Q60927" s="118"/>
    </row>
    <row r="60928" spans="16:17">
      <c r="P60928" s="118"/>
      <c r="Q60928" s="118"/>
    </row>
    <row r="60929" spans="16:17">
      <c r="P60929" s="118"/>
      <c r="Q60929" s="118"/>
    </row>
    <row r="60930" spans="16:17">
      <c r="P60930" s="118"/>
      <c r="Q60930" s="118"/>
    </row>
    <row r="60931" spans="16:17">
      <c r="P60931" s="118"/>
      <c r="Q60931" s="118"/>
    </row>
    <row r="60932" spans="16:17">
      <c r="P60932" s="118"/>
      <c r="Q60932" s="118"/>
    </row>
    <row r="60933" spans="16:17">
      <c r="P60933" s="118"/>
      <c r="Q60933" s="118"/>
    </row>
    <row r="60934" spans="16:17">
      <c r="P60934" s="118"/>
      <c r="Q60934" s="118"/>
    </row>
    <row r="60935" spans="16:17">
      <c r="P60935" s="118"/>
      <c r="Q60935" s="118"/>
    </row>
    <row r="60936" spans="16:17">
      <c r="P60936" s="118"/>
      <c r="Q60936" s="118"/>
    </row>
    <row r="60937" spans="16:17">
      <c r="P60937" s="118"/>
      <c r="Q60937" s="118"/>
    </row>
    <row r="60938" spans="16:17">
      <c r="P60938" s="118"/>
      <c r="Q60938" s="118"/>
    </row>
    <row r="60939" spans="16:17">
      <c r="P60939" s="118"/>
      <c r="Q60939" s="118"/>
    </row>
    <row r="60940" spans="16:17">
      <c r="P60940" s="118"/>
      <c r="Q60940" s="118"/>
    </row>
    <row r="60941" spans="16:17">
      <c r="P60941" s="118"/>
      <c r="Q60941" s="118"/>
    </row>
    <row r="60942" spans="16:17">
      <c r="P60942" s="118"/>
      <c r="Q60942" s="118"/>
    </row>
    <row r="60943" spans="16:17">
      <c r="P60943" s="118"/>
      <c r="Q60943" s="118"/>
    </row>
    <row r="60944" spans="16:17">
      <c r="P60944" s="118"/>
      <c r="Q60944" s="118"/>
    </row>
    <row r="60945" spans="16:17">
      <c r="P60945" s="118"/>
      <c r="Q60945" s="118"/>
    </row>
    <row r="60946" spans="16:17">
      <c r="P60946" s="118"/>
      <c r="Q60946" s="118"/>
    </row>
    <row r="60947" spans="16:17">
      <c r="P60947" s="118"/>
      <c r="Q60947" s="118"/>
    </row>
    <row r="60948" spans="16:17">
      <c r="P60948" s="118"/>
      <c r="Q60948" s="118"/>
    </row>
    <row r="60949" spans="16:17">
      <c r="P60949" s="118"/>
      <c r="Q60949" s="118"/>
    </row>
    <row r="60950" spans="16:17">
      <c r="P60950" s="118"/>
      <c r="Q60950" s="118"/>
    </row>
    <row r="60951" spans="16:17">
      <c r="P60951" s="118"/>
      <c r="Q60951" s="118"/>
    </row>
    <row r="60952" spans="16:17">
      <c r="P60952" s="118"/>
      <c r="Q60952" s="118"/>
    </row>
    <row r="60953" spans="16:17">
      <c r="P60953" s="118"/>
      <c r="Q60953" s="118"/>
    </row>
    <row r="60954" spans="16:17">
      <c r="P60954" s="118"/>
      <c r="Q60954" s="118"/>
    </row>
    <row r="60955" spans="16:17">
      <c r="P60955" s="118"/>
      <c r="Q60955" s="118"/>
    </row>
    <row r="60956" spans="16:17">
      <c r="P60956" s="118"/>
      <c r="Q60956" s="118"/>
    </row>
    <row r="60957" spans="16:17">
      <c r="P60957" s="118"/>
      <c r="Q60957" s="118"/>
    </row>
    <row r="60958" spans="16:17">
      <c r="P60958" s="118"/>
      <c r="Q60958" s="118"/>
    </row>
    <row r="60959" spans="16:17">
      <c r="P60959" s="118"/>
      <c r="Q60959" s="118"/>
    </row>
    <row r="60960" spans="16:17">
      <c r="P60960" s="118"/>
      <c r="Q60960" s="118"/>
    </row>
    <row r="60961" spans="16:17">
      <c r="P60961" s="118"/>
      <c r="Q60961" s="118"/>
    </row>
    <row r="60962" spans="16:17">
      <c r="P60962" s="118"/>
      <c r="Q60962" s="118"/>
    </row>
    <row r="60963" spans="16:17">
      <c r="P60963" s="118"/>
      <c r="Q60963" s="118"/>
    </row>
    <row r="60964" spans="16:17">
      <c r="P60964" s="118"/>
      <c r="Q60964" s="118"/>
    </row>
    <row r="60965" spans="16:17">
      <c r="P60965" s="118"/>
      <c r="Q60965" s="118"/>
    </row>
    <row r="60966" spans="16:17">
      <c r="P60966" s="118"/>
      <c r="Q60966" s="118"/>
    </row>
    <row r="60967" spans="16:17">
      <c r="P60967" s="118"/>
      <c r="Q60967" s="118"/>
    </row>
    <row r="60968" spans="16:17">
      <c r="P60968" s="118"/>
      <c r="Q60968" s="118"/>
    </row>
    <row r="60969" spans="16:17">
      <c r="P60969" s="118"/>
      <c r="Q60969" s="118"/>
    </row>
    <row r="60970" spans="16:17">
      <c r="P60970" s="118"/>
      <c r="Q60970" s="118"/>
    </row>
    <row r="60971" spans="16:17">
      <c r="P60971" s="118"/>
      <c r="Q60971" s="118"/>
    </row>
    <row r="60972" spans="16:17">
      <c r="P60972" s="118"/>
      <c r="Q60972" s="118"/>
    </row>
    <row r="60973" spans="16:17">
      <c r="P60973" s="118"/>
      <c r="Q60973" s="118"/>
    </row>
    <row r="60974" spans="16:17">
      <c r="P60974" s="118"/>
      <c r="Q60974" s="118"/>
    </row>
    <row r="60975" spans="16:17">
      <c r="P60975" s="118"/>
      <c r="Q60975" s="118"/>
    </row>
    <row r="60976" spans="16:17">
      <c r="P60976" s="118"/>
      <c r="Q60976" s="118"/>
    </row>
    <row r="60977" spans="16:17">
      <c r="P60977" s="118"/>
      <c r="Q60977" s="118"/>
    </row>
    <row r="60978" spans="16:17">
      <c r="P60978" s="118"/>
      <c r="Q60978" s="118"/>
    </row>
    <row r="60979" spans="16:17">
      <c r="P60979" s="118"/>
      <c r="Q60979" s="118"/>
    </row>
    <row r="60980" spans="16:17">
      <c r="P60980" s="118"/>
      <c r="Q60980" s="118"/>
    </row>
    <row r="60981" spans="16:17">
      <c r="P60981" s="118"/>
      <c r="Q60981" s="118"/>
    </row>
    <row r="60982" spans="16:17">
      <c r="P60982" s="118"/>
      <c r="Q60982" s="118"/>
    </row>
    <row r="60983" spans="16:17">
      <c r="P60983" s="118"/>
      <c r="Q60983" s="118"/>
    </row>
    <row r="60984" spans="16:17">
      <c r="P60984" s="118"/>
      <c r="Q60984" s="118"/>
    </row>
    <row r="60985" spans="16:17">
      <c r="P60985" s="118"/>
      <c r="Q60985" s="118"/>
    </row>
    <row r="60986" spans="16:17">
      <c r="P60986" s="118"/>
      <c r="Q60986" s="118"/>
    </row>
    <row r="60987" spans="16:17">
      <c r="P60987" s="118"/>
      <c r="Q60987" s="118"/>
    </row>
    <row r="60988" spans="16:17">
      <c r="P60988" s="118"/>
      <c r="Q60988" s="118"/>
    </row>
    <row r="60989" spans="16:17">
      <c r="P60989" s="118"/>
      <c r="Q60989" s="118"/>
    </row>
    <row r="60990" spans="16:17">
      <c r="P60990" s="118"/>
      <c r="Q60990" s="118"/>
    </row>
    <row r="60991" spans="16:17">
      <c r="P60991" s="118"/>
      <c r="Q60991" s="118"/>
    </row>
    <row r="60992" spans="16:17">
      <c r="P60992" s="118"/>
      <c r="Q60992" s="118"/>
    </row>
    <row r="60993" spans="16:17">
      <c r="P60993" s="118"/>
      <c r="Q60993" s="118"/>
    </row>
    <row r="60994" spans="16:17">
      <c r="P60994" s="118"/>
      <c r="Q60994" s="118"/>
    </row>
    <row r="60995" spans="16:17">
      <c r="P60995" s="118"/>
      <c r="Q60995" s="118"/>
    </row>
    <row r="60996" spans="16:17">
      <c r="P60996" s="118"/>
      <c r="Q60996" s="118"/>
    </row>
    <row r="60997" spans="16:17">
      <c r="P60997" s="118"/>
      <c r="Q60997" s="118"/>
    </row>
    <row r="60998" spans="16:17">
      <c r="P60998" s="118"/>
      <c r="Q60998" s="118"/>
    </row>
    <row r="60999" spans="16:17">
      <c r="P60999" s="118"/>
      <c r="Q60999" s="118"/>
    </row>
    <row r="61000" spans="16:17">
      <c r="P61000" s="118"/>
      <c r="Q61000" s="118"/>
    </row>
    <row r="61001" spans="16:17">
      <c r="P61001" s="118"/>
      <c r="Q61001" s="118"/>
    </row>
    <row r="61002" spans="16:17">
      <c r="P61002" s="118"/>
      <c r="Q61002" s="118"/>
    </row>
    <row r="61003" spans="16:17">
      <c r="P61003" s="118"/>
      <c r="Q61003" s="118"/>
    </row>
    <row r="61004" spans="16:17">
      <c r="P61004" s="118"/>
      <c r="Q61004" s="118"/>
    </row>
    <row r="61005" spans="16:17">
      <c r="P61005" s="118"/>
      <c r="Q61005" s="118"/>
    </row>
    <row r="61006" spans="16:17">
      <c r="P61006" s="118"/>
      <c r="Q61006" s="118"/>
    </row>
    <row r="61007" spans="16:17">
      <c r="P61007" s="118"/>
      <c r="Q61007" s="118"/>
    </row>
    <row r="61008" spans="16:17">
      <c r="P61008" s="118"/>
      <c r="Q61008" s="118"/>
    </row>
    <row r="61009" spans="16:17">
      <c r="P61009" s="118"/>
      <c r="Q61009" s="118"/>
    </row>
    <row r="61010" spans="16:17">
      <c r="P61010" s="118"/>
      <c r="Q61010" s="118"/>
    </row>
    <row r="61011" spans="16:17">
      <c r="P61011" s="118"/>
      <c r="Q61011" s="118"/>
    </row>
    <row r="61012" spans="16:17">
      <c r="P61012" s="118"/>
      <c r="Q61012" s="118"/>
    </row>
    <row r="61013" spans="16:17">
      <c r="P61013" s="118"/>
      <c r="Q61013" s="118"/>
    </row>
    <row r="61014" spans="16:17">
      <c r="P61014" s="118"/>
      <c r="Q61014" s="118"/>
    </row>
    <row r="61015" spans="16:17">
      <c r="P61015" s="118"/>
      <c r="Q61015" s="118"/>
    </row>
    <row r="61016" spans="16:17">
      <c r="P61016" s="118"/>
      <c r="Q61016" s="118"/>
    </row>
    <row r="61017" spans="16:17">
      <c r="P61017" s="118"/>
      <c r="Q61017" s="118"/>
    </row>
    <row r="61018" spans="16:17">
      <c r="P61018" s="118"/>
      <c r="Q61018" s="118"/>
    </row>
    <row r="61019" spans="16:17">
      <c r="P61019" s="118"/>
      <c r="Q61019" s="118"/>
    </row>
    <row r="61020" spans="16:17">
      <c r="P61020" s="118"/>
      <c r="Q61020" s="118"/>
    </row>
    <row r="61021" spans="16:17">
      <c r="P61021" s="118"/>
      <c r="Q61021" s="118"/>
    </row>
    <row r="61022" spans="16:17">
      <c r="P61022" s="118"/>
      <c r="Q61022" s="118"/>
    </row>
    <row r="61023" spans="16:17">
      <c r="P61023" s="118"/>
      <c r="Q61023" s="118"/>
    </row>
    <row r="61024" spans="16:17">
      <c r="P61024" s="118"/>
      <c r="Q61024" s="118"/>
    </row>
    <row r="61025" spans="16:17">
      <c r="P61025" s="118"/>
      <c r="Q61025" s="118"/>
    </row>
    <row r="61026" spans="16:17">
      <c r="P61026" s="118"/>
      <c r="Q61026" s="118"/>
    </row>
    <row r="61027" spans="16:17">
      <c r="P61027" s="118"/>
      <c r="Q61027" s="118"/>
    </row>
    <row r="61028" spans="16:17">
      <c r="P61028" s="118"/>
      <c r="Q61028" s="118"/>
    </row>
    <row r="61029" spans="16:17">
      <c r="P61029" s="118"/>
      <c r="Q61029" s="118"/>
    </row>
    <row r="61030" spans="16:17">
      <c r="P61030" s="118"/>
      <c r="Q61030" s="118"/>
    </row>
    <row r="61031" spans="16:17">
      <c r="P61031" s="118"/>
      <c r="Q61031" s="118"/>
    </row>
    <row r="61032" spans="16:17">
      <c r="P61032" s="118"/>
      <c r="Q61032" s="118"/>
    </row>
    <row r="61033" spans="16:17">
      <c r="P61033" s="118"/>
      <c r="Q61033" s="118"/>
    </row>
    <row r="61034" spans="16:17">
      <c r="P61034" s="118"/>
      <c r="Q61034" s="118"/>
    </row>
    <row r="61035" spans="16:17">
      <c r="P61035" s="118"/>
      <c r="Q61035" s="118"/>
    </row>
    <row r="61036" spans="16:17">
      <c r="P61036" s="118"/>
      <c r="Q61036" s="118"/>
    </row>
    <row r="61037" spans="16:17">
      <c r="P61037" s="118"/>
      <c r="Q61037" s="118"/>
    </row>
    <row r="61038" spans="16:17">
      <c r="P61038" s="118"/>
      <c r="Q61038" s="118"/>
    </row>
    <row r="61039" spans="16:17">
      <c r="P61039" s="118"/>
      <c r="Q61039" s="118"/>
    </row>
    <row r="61040" spans="16:17">
      <c r="P61040" s="118"/>
      <c r="Q61040" s="118"/>
    </row>
    <row r="61041" spans="16:17">
      <c r="P61041" s="118"/>
      <c r="Q61041" s="118"/>
    </row>
    <row r="61042" spans="16:17">
      <c r="P61042" s="118"/>
      <c r="Q61042" s="118"/>
    </row>
    <row r="61043" spans="16:17">
      <c r="P61043" s="118"/>
      <c r="Q61043" s="118"/>
    </row>
    <row r="61044" spans="16:17">
      <c r="P61044" s="118"/>
      <c r="Q61044" s="118"/>
    </row>
    <row r="61045" spans="16:17">
      <c r="P61045" s="118"/>
      <c r="Q61045" s="118"/>
    </row>
    <row r="61046" spans="16:17">
      <c r="P61046" s="118"/>
      <c r="Q61046" s="118"/>
    </row>
    <row r="61047" spans="16:17">
      <c r="P61047" s="118"/>
      <c r="Q61047" s="118"/>
    </row>
    <row r="61048" spans="16:17">
      <c r="P61048" s="118"/>
      <c r="Q61048" s="118"/>
    </row>
    <row r="61049" spans="16:17">
      <c r="P61049" s="118"/>
      <c r="Q61049" s="118"/>
    </row>
    <row r="61050" spans="16:17">
      <c r="P61050" s="118"/>
      <c r="Q61050" s="118"/>
    </row>
    <row r="61051" spans="16:17">
      <c r="P61051" s="118"/>
      <c r="Q61051" s="118"/>
    </row>
    <row r="61052" spans="16:17">
      <c r="P61052" s="118"/>
      <c r="Q61052" s="118"/>
    </row>
    <row r="61053" spans="16:17">
      <c r="P61053" s="118"/>
      <c r="Q61053" s="118"/>
    </row>
    <row r="61054" spans="16:17">
      <c r="P61054" s="118"/>
      <c r="Q61054" s="118"/>
    </row>
    <row r="61055" spans="16:17">
      <c r="P61055" s="118"/>
      <c r="Q61055" s="118"/>
    </row>
    <row r="61056" spans="16:17">
      <c r="P61056" s="118"/>
      <c r="Q61056" s="118"/>
    </row>
    <row r="61057" spans="16:17">
      <c r="P61057" s="118"/>
      <c r="Q61057" s="118"/>
    </row>
    <row r="61058" spans="16:17">
      <c r="P61058" s="118"/>
      <c r="Q61058" s="118"/>
    </row>
    <row r="61059" spans="16:17">
      <c r="P61059" s="118"/>
      <c r="Q61059" s="118"/>
    </row>
    <row r="61060" spans="16:17">
      <c r="P61060" s="118"/>
      <c r="Q61060" s="118"/>
    </row>
    <row r="61061" spans="16:17">
      <c r="P61061" s="118"/>
      <c r="Q61061" s="118"/>
    </row>
    <row r="61062" spans="16:17">
      <c r="P61062" s="118"/>
      <c r="Q61062" s="118"/>
    </row>
    <row r="61063" spans="16:17">
      <c r="P61063" s="118"/>
      <c r="Q61063" s="118"/>
    </row>
    <row r="61064" spans="16:17">
      <c r="P61064" s="118"/>
      <c r="Q61064" s="118"/>
    </row>
    <row r="61065" spans="16:17">
      <c r="P61065" s="118"/>
      <c r="Q61065" s="118"/>
    </row>
    <row r="61066" spans="16:17">
      <c r="P61066" s="118"/>
      <c r="Q61066" s="118"/>
    </row>
    <row r="61067" spans="16:17">
      <c r="P61067" s="118"/>
      <c r="Q61067" s="118"/>
    </row>
    <row r="61068" spans="16:17">
      <c r="P61068" s="118"/>
      <c r="Q61068" s="118"/>
    </row>
    <row r="61069" spans="16:17">
      <c r="P61069" s="118"/>
      <c r="Q61069" s="118"/>
    </row>
    <row r="61070" spans="16:17">
      <c r="P61070" s="118"/>
      <c r="Q61070" s="118"/>
    </row>
    <row r="61071" spans="16:17">
      <c r="P61071" s="118"/>
      <c r="Q61071" s="118"/>
    </row>
    <row r="61072" spans="16:17">
      <c r="P61072" s="118"/>
      <c r="Q61072" s="118"/>
    </row>
    <row r="61073" spans="16:17">
      <c r="P61073" s="118"/>
      <c r="Q61073" s="118"/>
    </row>
    <row r="61074" spans="16:17">
      <c r="P61074" s="118"/>
      <c r="Q61074" s="118"/>
    </row>
    <row r="61075" spans="16:17">
      <c r="P61075" s="118"/>
      <c r="Q61075" s="118"/>
    </row>
    <row r="61076" spans="16:17">
      <c r="P61076" s="118"/>
      <c r="Q61076" s="118"/>
    </row>
    <row r="61077" spans="16:17">
      <c r="P61077" s="118"/>
      <c r="Q61077" s="118"/>
    </row>
    <row r="61078" spans="16:17">
      <c r="P61078" s="118"/>
      <c r="Q61078" s="118"/>
    </row>
    <row r="61079" spans="16:17">
      <c r="P61079" s="118"/>
      <c r="Q61079" s="118"/>
    </row>
    <row r="61080" spans="16:17">
      <c r="P61080" s="118"/>
      <c r="Q61080" s="118"/>
    </row>
    <row r="61081" spans="16:17">
      <c r="P61081" s="118"/>
      <c r="Q61081" s="118"/>
    </row>
    <row r="61082" spans="16:17">
      <c r="P61082" s="118"/>
      <c r="Q61082" s="118"/>
    </row>
    <row r="61083" spans="16:17">
      <c r="P61083" s="118"/>
      <c r="Q61083" s="118"/>
    </row>
    <row r="61084" spans="16:17">
      <c r="P61084" s="118"/>
      <c r="Q61084" s="118"/>
    </row>
    <row r="61085" spans="16:17">
      <c r="P61085" s="118"/>
      <c r="Q61085" s="118"/>
    </row>
    <row r="61086" spans="16:17">
      <c r="P61086" s="118"/>
      <c r="Q61086" s="118"/>
    </row>
    <row r="61087" spans="16:17">
      <c r="P61087" s="118"/>
      <c r="Q61087" s="118"/>
    </row>
    <row r="61088" spans="16:17">
      <c r="P61088" s="118"/>
      <c r="Q61088" s="118"/>
    </row>
    <row r="61089" spans="16:17">
      <c r="P61089" s="118"/>
      <c r="Q61089" s="118"/>
    </row>
    <row r="61090" spans="16:17">
      <c r="P61090" s="118"/>
      <c r="Q61090" s="118"/>
    </row>
    <row r="61091" spans="16:17">
      <c r="P61091" s="118"/>
      <c r="Q61091" s="118"/>
    </row>
    <row r="61092" spans="16:17">
      <c r="P61092" s="118"/>
      <c r="Q61092" s="118"/>
    </row>
    <row r="61093" spans="16:17">
      <c r="P61093" s="118"/>
      <c r="Q61093" s="118"/>
    </row>
    <row r="61094" spans="16:17">
      <c r="P61094" s="118"/>
      <c r="Q61094" s="118"/>
    </row>
    <row r="61095" spans="16:17">
      <c r="P61095" s="118"/>
      <c r="Q61095" s="118"/>
    </row>
    <row r="61096" spans="16:17">
      <c r="P61096" s="118"/>
      <c r="Q61096" s="118"/>
    </row>
    <row r="61097" spans="16:17">
      <c r="P61097" s="118"/>
      <c r="Q61097" s="118"/>
    </row>
    <row r="61098" spans="16:17">
      <c r="P61098" s="118"/>
      <c r="Q61098" s="118"/>
    </row>
    <row r="61099" spans="16:17">
      <c r="P61099" s="118"/>
      <c r="Q61099" s="118"/>
    </row>
    <row r="61100" spans="16:17">
      <c r="P61100" s="118"/>
      <c r="Q61100" s="118"/>
    </row>
    <row r="61101" spans="16:17">
      <c r="P61101" s="118"/>
      <c r="Q61101" s="118"/>
    </row>
    <row r="61102" spans="16:17">
      <c r="P61102" s="118"/>
      <c r="Q61102" s="118"/>
    </row>
    <row r="61103" spans="16:17">
      <c r="P61103" s="118"/>
      <c r="Q61103" s="118"/>
    </row>
    <row r="61104" spans="16:17">
      <c r="P61104" s="118"/>
      <c r="Q61104" s="118"/>
    </row>
    <row r="61105" spans="16:17">
      <c r="P61105" s="118"/>
      <c r="Q61105" s="118"/>
    </row>
    <row r="61106" spans="16:17">
      <c r="P61106" s="118"/>
      <c r="Q61106" s="118"/>
    </row>
    <row r="61107" spans="16:17">
      <c r="P61107" s="118"/>
      <c r="Q61107" s="118"/>
    </row>
    <row r="61108" spans="16:17">
      <c r="P61108" s="118"/>
      <c r="Q61108" s="118"/>
    </row>
    <row r="61109" spans="16:17">
      <c r="P61109" s="118"/>
      <c r="Q61109" s="118"/>
    </row>
    <row r="61110" spans="16:17">
      <c r="P61110" s="118"/>
      <c r="Q61110" s="118"/>
    </row>
    <row r="61111" spans="16:17">
      <c r="P61111" s="118"/>
      <c r="Q61111" s="118"/>
    </row>
    <row r="61112" spans="16:17">
      <c r="P61112" s="118"/>
      <c r="Q61112" s="118"/>
    </row>
    <row r="61113" spans="16:17">
      <c r="P61113" s="118"/>
      <c r="Q61113" s="118"/>
    </row>
    <row r="61114" spans="16:17">
      <c r="P61114" s="118"/>
      <c r="Q61114" s="118"/>
    </row>
    <row r="61115" spans="16:17">
      <c r="P61115" s="118"/>
      <c r="Q61115" s="118"/>
    </row>
    <row r="61116" spans="16:17">
      <c r="P61116" s="118"/>
      <c r="Q61116" s="118"/>
    </row>
    <row r="61117" spans="16:17">
      <c r="P61117" s="118"/>
      <c r="Q61117" s="118"/>
    </row>
    <row r="61118" spans="16:17">
      <c r="P61118" s="118"/>
      <c r="Q61118" s="118"/>
    </row>
    <row r="61119" spans="16:17">
      <c r="P61119" s="118"/>
      <c r="Q61119" s="118"/>
    </row>
    <row r="61120" spans="16:17">
      <c r="P61120" s="118"/>
      <c r="Q61120" s="118"/>
    </row>
    <row r="61121" spans="16:17">
      <c r="P61121" s="118"/>
      <c r="Q61121" s="118"/>
    </row>
    <row r="61122" spans="16:17">
      <c r="P61122" s="118"/>
      <c r="Q61122" s="118"/>
    </row>
    <row r="61123" spans="16:17">
      <c r="P61123" s="118"/>
      <c r="Q61123" s="118"/>
    </row>
    <row r="61124" spans="16:17">
      <c r="P61124" s="118"/>
      <c r="Q61124" s="118"/>
    </row>
    <row r="61125" spans="16:17">
      <c r="P61125" s="118"/>
      <c r="Q61125" s="118"/>
    </row>
    <row r="61126" spans="16:17">
      <c r="P61126" s="118"/>
      <c r="Q61126" s="118"/>
    </row>
    <row r="61127" spans="16:17">
      <c r="P61127" s="118"/>
      <c r="Q61127" s="118"/>
    </row>
    <row r="61128" spans="16:17">
      <c r="P61128" s="118"/>
      <c r="Q61128" s="118"/>
    </row>
    <row r="61129" spans="16:17">
      <c r="P61129" s="118"/>
      <c r="Q61129" s="118"/>
    </row>
    <row r="61130" spans="16:17">
      <c r="P61130" s="118"/>
      <c r="Q61130" s="118"/>
    </row>
    <row r="61131" spans="16:17">
      <c r="P61131" s="118"/>
      <c r="Q61131" s="118"/>
    </row>
    <row r="61132" spans="16:17">
      <c r="P61132" s="118"/>
      <c r="Q61132" s="118"/>
    </row>
    <row r="61133" spans="16:17">
      <c r="P61133" s="118"/>
      <c r="Q61133" s="118"/>
    </row>
    <row r="61134" spans="16:17">
      <c r="P61134" s="118"/>
      <c r="Q61134" s="118"/>
    </row>
    <row r="61135" spans="16:17">
      <c r="P61135" s="118"/>
      <c r="Q61135" s="118"/>
    </row>
    <row r="61136" spans="16:17">
      <c r="P61136" s="118"/>
      <c r="Q61136" s="118"/>
    </row>
    <row r="61137" spans="16:17">
      <c r="P61137" s="118"/>
      <c r="Q61137" s="118"/>
    </row>
    <row r="61138" spans="16:17">
      <c r="P61138" s="118"/>
      <c r="Q61138" s="118"/>
    </row>
    <row r="61139" spans="16:17">
      <c r="P61139" s="118"/>
      <c r="Q61139" s="118"/>
    </row>
    <row r="61140" spans="16:17">
      <c r="P61140" s="118"/>
      <c r="Q61140" s="118"/>
    </row>
    <row r="61141" spans="16:17">
      <c r="P61141" s="118"/>
      <c r="Q61141" s="118"/>
    </row>
    <row r="61142" spans="16:17">
      <c r="P61142" s="118"/>
      <c r="Q61142" s="118"/>
    </row>
    <row r="61143" spans="16:17">
      <c r="P61143" s="118"/>
      <c r="Q61143" s="118"/>
    </row>
    <row r="61144" spans="16:17">
      <c r="P61144" s="118"/>
      <c r="Q61144" s="118"/>
    </row>
    <row r="61145" spans="16:17">
      <c r="P61145" s="118"/>
      <c r="Q61145" s="118"/>
    </row>
    <row r="61146" spans="16:17">
      <c r="P61146" s="118"/>
      <c r="Q61146" s="118"/>
    </row>
    <row r="61147" spans="16:17">
      <c r="P61147" s="118"/>
      <c r="Q61147" s="118"/>
    </row>
    <row r="61148" spans="16:17">
      <c r="P61148" s="118"/>
      <c r="Q61148" s="118"/>
    </row>
    <row r="61149" spans="16:17">
      <c r="P61149" s="118"/>
      <c r="Q61149" s="118"/>
    </row>
    <row r="61150" spans="16:17">
      <c r="P61150" s="118"/>
      <c r="Q61150" s="118"/>
    </row>
    <row r="61151" spans="16:17">
      <c r="P61151" s="118"/>
      <c r="Q61151" s="118"/>
    </row>
    <row r="61152" spans="16:17">
      <c r="P61152" s="118"/>
      <c r="Q61152" s="118"/>
    </row>
    <row r="61153" spans="16:17">
      <c r="P61153" s="118"/>
      <c r="Q61153" s="118"/>
    </row>
    <row r="61154" spans="16:17">
      <c r="P61154" s="118"/>
      <c r="Q61154" s="118"/>
    </row>
    <row r="61155" spans="16:17">
      <c r="P61155" s="118"/>
      <c r="Q61155" s="118"/>
    </row>
    <row r="61156" spans="16:17">
      <c r="P61156" s="118"/>
      <c r="Q61156" s="118"/>
    </row>
    <row r="61157" spans="16:17">
      <c r="P61157" s="118"/>
      <c r="Q61157" s="118"/>
    </row>
    <row r="61158" spans="16:17">
      <c r="P61158" s="118"/>
      <c r="Q61158" s="118"/>
    </row>
    <row r="61159" spans="16:17">
      <c r="P61159" s="118"/>
      <c r="Q61159" s="118"/>
    </row>
    <row r="61160" spans="16:17">
      <c r="P61160" s="118"/>
      <c r="Q61160" s="118"/>
    </row>
    <row r="61161" spans="16:17">
      <c r="P61161" s="118"/>
      <c r="Q61161" s="118"/>
    </row>
    <row r="61162" spans="16:17">
      <c r="P61162" s="118"/>
      <c r="Q61162" s="118"/>
    </row>
    <row r="61163" spans="16:17">
      <c r="P61163" s="118"/>
      <c r="Q61163" s="118"/>
    </row>
    <row r="61164" spans="16:17">
      <c r="P61164" s="118"/>
      <c r="Q61164" s="118"/>
    </row>
    <row r="61165" spans="16:17">
      <c r="P61165" s="118"/>
      <c r="Q61165" s="118"/>
    </row>
    <row r="61166" spans="16:17">
      <c r="P61166" s="118"/>
      <c r="Q61166" s="118"/>
    </row>
    <row r="61167" spans="16:17">
      <c r="P61167" s="118"/>
      <c r="Q61167" s="118"/>
    </row>
    <row r="61168" spans="16:17">
      <c r="P61168" s="118"/>
      <c r="Q61168" s="118"/>
    </row>
    <row r="61169" spans="16:17">
      <c r="P61169" s="118"/>
      <c r="Q61169" s="118"/>
    </row>
    <row r="61170" spans="16:17">
      <c r="P61170" s="118"/>
      <c r="Q61170" s="118"/>
    </row>
    <row r="61171" spans="16:17">
      <c r="P61171" s="118"/>
      <c r="Q61171" s="118"/>
    </row>
    <row r="61172" spans="16:17">
      <c r="P61172" s="118"/>
      <c r="Q61172" s="118"/>
    </row>
    <row r="61173" spans="16:17">
      <c r="P61173" s="118"/>
      <c r="Q61173" s="118"/>
    </row>
    <row r="61174" spans="16:17">
      <c r="P61174" s="118"/>
      <c r="Q61174" s="118"/>
    </row>
    <row r="61175" spans="16:17">
      <c r="P61175" s="118"/>
      <c r="Q61175" s="118"/>
    </row>
    <row r="61176" spans="16:17">
      <c r="P61176" s="118"/>
      <c r="Q61176" s="118"/>
    </row>
    <row r="61177" spans="16:17">
      <c r="P61177" s="118"/>
      <c r="Q61177" s="118"/>
    </row>
    <row r="61178" spans="16:17">
      <c r="P61178" s="118"/>
      <c r="Q61178" s="118"/>
    </row>
    <row r="61179" spans="16:17">
      <c r="P61179" s="118"/>
      <c r="Q61179" s="118"/>
    </row>
    <row r="61180" spans="16:17">
      <c r="P61180" s="118"/>
      <c r="Q61180" s="118"/>
    </row>
    <row r="61181" spans="16:17">
      <c r="P61181" s="118"/>
      <c r="Q61181" s="118"/>
    </row>
    <row r="61182" spans="16:17">
      <c r="P61182" s="118"/>
      <c r="Q61182" s="118"/>
    </row>
    <row r="61183" spans="16:17">
      <c r="P61183" s="118"/>
      <c r="Q61183" s="118"/>
    </row>
    <row r="61184" spans="16:17">
      <c r="P61184" s="118"/>
      <c r="Q61184" s="118"/>
    </row>
    <row r="61185" spans="16:17">
      <c r="P61185" s="118"/>
      <c r="Q61185" s="118"/>
    </row>
    <row r="61186" spans="16:17">
      <c r="P61186" s="118"/>
      <c r="Q61186" s="118"/>
    </row>
    <row r="61187" spans="16:17">
      <c r="P61187" s="118"/>
      <c r="Q61187" s="118"/>
    </row>
    <row r="61188" spans="16:17">
      <c r="P61188" s="118"/>
      <c r="Q61188" s="118"/>
    </row>
    <row r="61189" spans="16:17">
      <c r="P61189" s="118"/>
      <c r="Q61189" s="118"/>
    </row>
    <row r="61190" spans="16:17">
      <c r="P61190" s="118"/>
      <c r="Q61190" s="118"/>
    </row>
    <row r="61191" spans="16:17">
      <c r="P61191" s="118"/>
      <c r="Q61191" s="118"/>
    </row>
    <row r="61192" spans="16:17">
      <c r="P61192" s="118"/>
      <c r="Q61192" s="118"/>
    </row>
    <row r="61193" spans="16:17">
      <c r="P61193" s="118"/>
      <c r="Q61193" s="118"/>
    </row>
    <row r="61194" spans="16:17">
      <c r="P61194" s="118"/>
      <c r="Q61194" s="118"/>
    </row>
    <row r="61195" spans="16:17">
      <c r="P61195" s="118"/>
      <c r="Q61195" s="118"/>
    </row>
    <row r="61196" spans="16:17">
      <c r="P61196" s="118"/>
      <c r="Q61196" s="118"/>
    </row>
    <row r="61197" spans="16:17">
      <c r="P61197" s="118"/>
      <c r="Q61197" s="118"/>
    </row>
    <row r="61198" spans="16:17">
      <c r="P61198" s="118"/>
      <c r="Q61198" s="118"/>
    </row>
    <row r="61199" spans="16:17">
      <c r="P61199" s="118"/>
      <c r="Q61199" s="118"/>
    </row>
    <row r="61200" spans="16:17">
      <c r="P61200" s="118"/>
      <c r="Q61200" s="118"/>
    </row>
    <row r="61201" spans="16:17">
      <c r="P61201" s="118"/>
      <c r="Q61201" s="118"/>
    </row>
    <row r="61202" spans="16:17">
      <c r="P61202" s="118"/>
      <c r="Q61202" s="118"/>
    </row>
    <row r="61203" spans="16:17">
      <c r="P61203" s="118"/>
      <c r="Q61203" s="118"/>
    </row>
    <row r="61204" spans="16:17">
      <c r="P61204" s="118"/>
      <c r="Q61204" s="118"/>
    </row>
    <row r="61205" spans="16:17">
      <c r="P61205" s="118"/>
      <c r="Q61205" s="118"/>
    </row>
    <row r="61206" spans="16:17">
      <c r="P61206" s="118"/>
      <c r="Q61206" s="118"/>
    </row>
    <row r="61207" spans="16:17">
      <c r="P61207" s="118"/>
      <c r="Q61207" s="118"/>
    </row>
    <row r="61208" spans="16:17">
      <c r="P61208" s="118"/>
      <c r="Q61208" s="118"/>
    </row>
    <row r="61209" spans="16:17">
      <c r="P61209" s="118"/>
      <c r="Q61209" s="118"/>
    </row>
    <row r="61210" spans="16:17">
      <c r="P61210" s="118"/>
      <c r="Q61210" s="118"/>
    </row>
    <row r="61211" spans="16:17">
      <c r="P61211" s="118"/>
      <c r="Q61211" s="118"/>
    </row>
    <row r="61212" spans="16:17">
      <c r="P61212" s="118"/>
      <c r="Q61212" s="118"/>
    </row>
    <row r="61213" spans="16:17">
      <c r="P61213" s="118"/>
      <c r="Q61213" s="118"/>
    </row>
    <row r="61214" spans="16:17">
      <c r="P61214" s="118"/>
      <c r="Q61214" s="118"/>
    </row>
    <row r="61215" spans="16:17">
      <c r="P61215" s="118"/>
      <c r="Q61215" s="118"/>
    </row>
    <row r="61216" spans="16:17">
      <c r="P61216" s="118"/>
      <c r="Q61216" s="118"/>
    </row>
    <row r="61217" spans="16:17">
      <c r="P61217" s="118"/>
      <c r="Q61217" s="118"/>
    </row>
    <row r="61218" spans="16:17">
      <c r="P61218" s="118"/>
      <c r="Q61218" s="118"/>
    </row>
    <row r="61219" spans="16:17">
      <c r="P61219" s="118"/>
      <c r="Q61219" s="118"/>
    </row>
    <row r="61220" spans="16:17">
      <c r="P61220" s="118"/>
      <c r="Q61220" s="118"/>
    </row>
    <row r="61221" spans="16:17">
      <c r="P61221" s="118"/>
      <c r="Q61221" s="118"/>
    </row>
    <row r="61222" spans="16:17">
      <c r="P61222" s="118"/>
      <c r="Q61222" s="118"/>
    </row>
    <row r="61223" spans="16:17">
      <c r="P61223" s="118"/>
      <c r="Q61223" s="118"/>
    </row>
    <row r="61224" spans="16:17">
      <c r="P61224" s="118"/>
      <c r="Q61224" s="118"/>
    </row>
    <row r="61225" spans="16:17">
      <c r="P61225" s="118"/>
      <c r="Q61225" s="118"/>
    </row>
    <row r="61226" spans="16:17">
      <c r="P61226" s="118"/>
      <c r="Q61226" s="118"/>
    </row>
    <row r="61227" spans="16:17">
      <c r="P61227" s="118"/>
      <c r="Q61227" s="118"/>
    </row>
    <row r="61228" spans="16:17">
      <c r="P61228" s="118"/>
      <c r="Q61228" s="118"/>
    </row>
    <row r="61229" spans="16:17">
      <c r="P61229" s="118"/>
      <c r="Q61229" s="118"/>
    </row>
    <row r="61230" spans="16:17">
      <c r="P61230" s="118"/>
      <c r="Q61230" s="118"/>
    </row>
    <row r="61231" spans="16:17">
      <c r="P61231" s="118"/>
      <c r="Q61231" s="118"/>
    </row>
    <row r="61232" spans="16:17">
      <c r="P61232" s="118"/>
      <c r="Q61232" s="118"/>
    </row>
    <row r="61233" spans="16:17">
      <c r="P61233" s="118"/>
      <c r="Q61233" s="118"/>
    </row>
    <row r="61234" spans="16:17">
      <c r="P61234" s="118"/>
      <c r="Q61234" s="118"/>
    </row>
    <row r="61235" spans="16:17">
      <c r="P61235" s="118"/>
      <c r="Q61235" s="118"/>
    </row>
    <row r="61236" spans="16:17">
      <c r="P61236" s="118"/>
      <c r="Q61236" s="118"/>
    </row>
    <row r="61237" spans="16:17">
      <c r="P61237" s="118"/>
      <c r="Q61237" s="118"/>
    </row>
    <row r="61238" spans="16:17">
      <c r="P61238" s="118"/>
      <c r="Q61238" s="118"/>
    </row>
    <row r="61239" spans="16:17">
      <c r="P61239" s="118"/>
      <c r="Q61239" s="118"/>
    </row>
    <row r="61240" spans="16:17">
      <c r="P61240" s="118"/>
      <c r="Q61240" s="118"/>
    </row>
    <row r="61241" spans="16:17">
      <c r="P61241" s="118"/>
      <c r="Q61241" s="118"/>
    </row>
    <row r="61242" spans="16:17">
      <c r="P61242" s="118"/>
      <c r="Q61242" s="118"/>
    </row>
    <row r="61243" spans="16:17">
      <c r="P61243" s="118"/>
      <c r="Q61243" s="118"/>
    </row>
    <row r="61244" spans="16:17">
      <c r="P61244" s="118"/>
      <c r="Q61244" s="118"/>
    </row>
    <row r="61245" spans="16:17">
      <c r="P61245" s="118"/>
      <c r="Q61245" s="118"/>
    </row>
    <row r="61246" spans="16:17">
      <c r="P61246" s="118"/>
      <c r="Q61246" s="118"/>
    </row>
    <row r="61247" spans="16:17">
      <c r="P61247" s="118"/>
      <c r="Q61247" s="118"/>
    </row>
    <row r="61248" spans="16:17">
      <c r="P61248" s="118"/>
      <c r="Q61248" s="118"/>
    </row>
    <row r="61249" spans="16:17">
      <c r="P61249" s="118"/>
      <c r="Q61249" s="118"/>
    </row>
    <row r="61250" spans="16:17">
      <c r="P61250" s="118"/>
      <c r="Q61250" s="118"/>
    </row>
    <row r="61251" spans="16:17">
      <c r="P61251" s="118"/>
      <c r="Q61251" s="118"/>
    </row>
    <row r="61252" spans="16:17">
      <c r="P61252" s="118"/>
      <c r="Q61252" s="118"/>
    </row>
    <row r="61253" spans="16:17">
      <c r="P61253" s="118"/>
      <c r="Q61253" s="118"/>
    </row>
    <row r="61254" spans="16:17">
      <c r="P61254" s="118"/>
      <c r="Q61254" s="118"/>
    </row>
    <row r="61255" spans="16:17">
      <c r="P61255" s="118"/>
      <c r="Q61255" s="118"/>
    </row>
    <row r="61256" spans="16:17">
      <c r="P61256" s="118"/>
      <c r="Q61256" s="118"/>
    </row>
    <row r="61257" spans="16:17">
      <c r="P61257" s="118"/>
      <c r="Q61257" s="118"/>
    </row>
    <row r="61258" spans="16:17">
      <c r="P61258" s="118"/>
      <c r="Q61258" s="118"/>
    </row>
    <row r="61259" spans="16:17">
      <c r="P61259" s="118"/>
      <c r="Q61259" s="118"/>
    </row>
    <row r="61260" spans="16:17">
      <c r="P61260" s="118"/>
      <c r="Q61260" s="118"/>
    </row>
    <row r="61261" spans="16:17">
      <c r="P61261" s="118"/>
      <c r="Q61261" s="118"/>
    </row>
    <row r="61262" spans="16:17">
      <c r="P61262" s="118"/>
      <c r="Q61262" s="118"/>
    </row>
    <row r="61263" spans="16:17">
      <c r="P61263" s="118"/>
      <c r="Q61263" s="118"/>
    </row>
    <row r="61264" spans="16:17">
      <c r="P61264" s="118"/>
      <c r="Q61264" s="118"/>
    </row>
    <row r="61265" spans="16:17">
      <c r="P61265" s="118"/>
      <c r="Q61265" s="118"/>
    </row>
    <row r="61266" spans="16:17">
      <c r="P61266" s="118"/>
      <c r="Q61266" s="118"/>
    </row>
    <row r="61267" spans="16:17">
      <c r="P61267" s="118"/>
      <c r="Q61267" s="118"/>
    </row>
    <row r="61268" spans="16:17">
      <c r="P61268" s="118"/>
      <c r="Q61268" s="118"/>
    </row>
    <row r="61269" spans="16:17">
      <c r="P61269" s="118"/>
      <c r="Q61269" s="118"/>
    </row>
    <row r="61270" spans="16:17">
      <c r="P61270" s="118"/>
      <c r="Q61270" s="118"/>
    </row>
    <row r="61271" spans="16:17">
      <c r="P61271" s="118"/>
      <c r="Q61271" s="118"/>
    </row>
    <row r="61272" spans="16:17">
      <c r="P61272" s="118"/>
      <c r="Q61272" s="118"/>
    </row>
    <row r="61273" spans="16:17">
      <c r="P61273" s="118"/>
      <c r="Q61273" s="118"/>
    </row>
    <row r="61274" spans="16:17">
      <c r="P61274" s="118"/>
      <c r="Q61274" s="118"/>
    </row>
    <row r="61275" spans="16:17">
      <c r="P61275" s="118"/>
      <c r="Q61275" s="118"/>
    </row>
    <row r="61276" spans="16:17">
      <c r="P61276" s="118"/>
      <c r="Q61276" s="118"/>
    </row>
    <row r="61277" spans="16:17">
      <c r="P61277" s="118"/>
      <c r="Q61277" s="118"/>
    </row>
    <row r="61278" spans="16:17">
      <c r="P61278" s="118"/>
      <c r="Q61278" s="118"/>
    </row>
    <row r="61279" spans="16:17">
      <c r="P61279" s="118"/>
      <c r="Q61279" s="118"/>
    </row>
    <row r="61280" spans="16:17">
      <c r="P61280" s="118"/>
      <c r="Q61280" s="118"/>
    </row>
    <row r="61281" spans="16:17">
      <c r="P61281" s="118"/>
      <c r="Q61281" s="118"/>
    </row>
    <row r="61282" spans="16:17">
      <c r="P61282" s="118"/>
      <c r="Q61282" s="118"/>
    </row>
    <row r="61283" spans="16:17">
      <c r="P61283" s="118"/>
      <c r="Q61283" s="118"/>
    </row>
    <row r="61284" spans="16:17">
      <c r="P61284" s="118"/>
      <c r="Q61284" s="118"/>
    </row>
    <row r="61285" spans="16:17">
      <c r="P61285" s="118"/>
      <c r="Q61285" s="118"/>
    </row>
    <row r="61286" spans="16:17">
      <c r="P61286" s="118"/>
      <c r="Q61286" s="118"/>
    </row>
    <row r="61287" spans="16:17">
      <c r="P61287" s="118"/>
      <c r="Q61287" s="118"/>
    </row>
    <row r="61288" spans="16:17">
      <c r="P61288" s="118"/>
      <c r="Q61288" s="118"/>
    </row>
    <row r="61289" spans="16:17">
      <c r="P61289" s="118"/>
      <c r="Q61289" s="118"/>
    </row>
    <row r="61290" spans="16:17">
      <c r="P61290" s="118"/>
      <c r="Q61290" s="118"/>
    </row>
    <row r="61291" spans="16:17">
      <c r="P61291" s="118"/>
      <c r="Q61291" s="118"/>
    </row>
    <row r="61292" spans="16:17">
      <c r="P61292" s="118"/>
      <c r="Q61292" s="118"/>
    </row>
    <row r="61293" spans="16:17">
      <c r="P61293" s="118"/>
      <c r="Q61293" s="118"/>
    </row>
    <row r="61294" spans="16:17">
      <c r="P61294" s="118"/>
      <c r="Q61294" s="118"/>
    </row>
    <row r="61295" spans="16:17">
      <c r="P61295" s="118"/>
      <c r="Q61295" s="118"/>
    </row>
    <row r="61296" spans="16:17">
      <c r="P61296" s="118"/>
      <c r="Q61296" s="118"/>
    </row>
    <row r="61297" spans="16:17">
      <c r="P61297" s="118"/>
      <c r="Q61297" s="118"/>
    </row>
    <row r="61298" spans="16:17">
      <c r="P61298" s="118"/>
      <c r="Q61298" s="118"/>
    </row>
    <row r="61299" spans="16:17">
      <c r="P61299" s="118"/>
      <c r="Q61299" s="118"/>
    </row>
    <row r="61300" spans="16:17">
      <c r="P61300" s="118"/>
      <c r="Q61300" s="118"/>
    </row>
    <row r="61301" spans="16:17">
      <c r="P61301" s="118"/>
      <c r="Q61301" s="118"/>
    </row>
    <row r="61302" spans="16:17">
      <c r="P61302" s="118"/>
      <c r="Q61302" s="118"/>
    </row>
    <row r="61303" spans="16:17">
      <c r="P61303" s="118"/>
      <c r="Q61303" s="118"/>
    </row>
    <row r="61304" spans="16:17">
      <c r="P61304" s="118"/>
      <c r="Q61304" s="118"/>
    </row>
    <row r="61305" spans="16:17">
      <c r="P61305" s="118"/>
      <c r="Q61305" s="118"/>
    </row>
    <row r="61306" spans="16:17">
      <c r="P61306" s="118"/>
      <c r="Q61306" s="118"/>
    </row>
    <row r="61307" spans="16:17">
      <c r="P61307" s="118"/>
      <c r="Q61307" s="118"/>
    </row>
    <row r="61308" spans="16:17">
      <c r="P61308" s="118"/>
      <c r="Q61308" s="118"/>
    </row>
    <row r="61309" spans="16:17">
      <c r="P61309" s="118"/>
      <c r="Q61309" s="118"/>
    </row>
    <row r="61310" spans="16:17">
      <c r="P61310" s="118"/>
      <c r="Q61310" s="118"/>
    </row>
    <row r="61311" spans="16:17">
      <c r="P61311" s="118"/>
      <c r="Q61311" s="118"/>
    </row>
    <row r="61312" spans="16:17">
      <c r="P61312" s="118"/>
      <c r="Q61312" s="118"/>
    </row>
    <row r="61313" spans="16:17">
      <c r="P61313" s="118"/>
      <c r="Q61313" s="118"/>
    </row>
    <row r="61314" spans="16:17">
      <c r="P61314" s="118"/>
      <c r="Q61314" s="118"/>
    </row>
    <row r="61315" spans="16:17">
      <c r="P61315" s="118"/>
      <c r="Q61315" s="118"/>
    </row>
    <row r="61316" spans="16:17">
      <c r="P61316" s="118"/>
      <c r="Q61316" s="118"/>
    </row>
    <row r="61317" spans="16:17">
      <c r="P61317" s="118"/>
      <c r="Q61317" s="118"/>
    </row>
    <row r="61318" spans="16:17">
      <c r="P61318" s="118"/>
      <c r="Q61318" s="118"/>
    </row>
    <row r="61319" spans="16:17">
      <c r="P61319" s="118"/>
      <c r="Q61319" s="118"/>
    </row>
    <row r="61320" spans="16:17">
      <c r="P61320" s="118"/>
      <c r="Q61320" s="118"/>
    </row>
    <row r="61321" spans="16:17">
      <c r="P61321" s="118"/>
      <c r="Q61321" s="118"/>
    </row>
    <row r="61322" spans="16:17">
      <c r="P61322" s="118"/>
      <c r="Q61322" s="118"/>
    </row>
    <row r="61323" spans="16:17">
      <c r="P61323" s="118"/>
      <c r="Q61323" s="118"/>
    </row>
    <row r="61324" spans="16:17">
      <c r="P61324" s="118"/>
      <c r="Q61324" s="118"/>
    </row>
    <row r="61325" spans="16:17">
      <c r="P61325" s="118"/>
      <c r="Q61325" s="118"/>
    </row>
    <row r="61326" spans="16:17">
      <c r="P61326" s="118"/>
      <c r="Q61326" s="118"/>
    </row>
    <row r="61327" spans="16:17">
      <c r="P61327" s="118"/>
      <c r="Q61327" s="118"/>
    </row>
    <row r="61328" spans="16:17">
      <c r="P61328" s="118"/>
      <c r="Q61328" s="118"/>
    </row>
    <row r="61329" spans="16:17">
      <c r="P61329" s="118"/>
      <c r="Q61329" s="118"/>
    </row>
    <row r="61330" spans="16:17">
      <c r="P61330" s="118"/>
      <c r="Q61330" s="118"/>
    </row>
    <row r="61331" spans="16:17">
      <c r="P61331" s="118"/>
      <c r="Q61331" s="118"/>
    </row>
    <row r="61332" spans="16:17">
      <c r="P61332" s="118"/>
      <c r="Q61332" s="118"/>
    </row>
    <row r="61333" spans="16:17">
      <c r="P61333" s="118"/>
      <c r="Q61333" s="118"/>
    </row>
    <row r="61334" spans="16:17">
      <c r="P61334" s="118"/>
      <c r="Q61334" s="118"/>
    </row>
    <row r="61335" spans="16:17">
      <c r="P61335" s="118"/>
      <c r="Q61335" s="118"/>
    </row>
    <row r="61336" spans="16:17">
      <c r="P61336" s="118"/>
      <c r="Q61336" s="118"/>
    </row>
    <row r="61337" spans="16:17">
      <c r="P61337" s="118"/>
      <c r="Q61337" s="118"/>
    </row>
    <row r="61338" spans="16:17">
      <c r="P61338" s="118"/>
      <c r="Q61338" s="118"/>
    </row>
    <row r="61339" spans="16:17">
      <c r="P61339" s="118"/>
      <c r="Q61339" s="118"/>
    </row>
    <row r="61340" spans="16:17">
      <c r="P61340" s="118"/>
      <c r="Q61340" s="118"/>
    </row>
    <row r="61341" spans="16:17">
      <c r="P61341" s="118"/>
      <c r="Q61341" s="118"/>
    </row>
    <row r="61342" spans="16:17">
      <c r="P61342" s="118"/>
      <c r="Q61342" s="118"/>
    </row>
    <row r="61343" spans="16:17">
      <c r="P61343" s="118"/>
      <c r="Q61343" s="118"/>
    </row>
    <row r="61344" spans="16:17">
      <c r="P61344" s="118"/>
      <c r="Q61344" s="118"/>
    </row>
    <row r="61345" spans="16:17">
      <c r="P61345" s="118"/>
      <c r="Q61345" s="118"/>
    </row>
    <row r="61346" spans="16:17">
      <c r="P61346" s="118"/>
      <c r="Q61346" s="118"/>
    </row>
    <row r="61347" spans="16:17">
      <c r="P61347" s="118"/>
      <c r="Q61347" s="118"/>
    </row>
    <row r="61348" spans="16:17">
      <c r="P61348" s="118"/>
      <c r="Q61348" s="118"/>
    </row>
    <row r="61349" spans="16:17">
      <c r="P61349" s="118"/>
      <c r="Q61349" s="118"/>
    </row>
    <row r="61350" spans="16:17">
      <c r="P61350" s="118"/>
      <c r="Q61350" s="118"/>
    </row>
    <row r="61351" spans="16:17">
      <c r="P61351" s="118"/>
      <c r="Q61351" s="118"/>
    </row>
    <row r="61352" spans="16:17">
      <c r="P61352" s="118"/>
      <c r="Q61352" s="118"/>
    </row>
    <row r="61353" spans="16:17">
      <c r="P61353" s="118"/>
      <c r="Q61353" s="118"/>
    </row>
    <row r="61354" spans="16:17">
      <c r="P61354" s="118"/>
      <c r="Q61354" s="118"/>
    </row>
    <row r="61355" spans="16:17">
      <c r="P61355" s="118"/>
      <c r="Q61355" s="118"/>
    </row>
    <row r="61356" spans="16:17">
      <c r="P61356" s="118"/>
      <c r="Q61356" s="118"/>
    </row>
    <row r="61357" spans="16:17">
      <c r="P61357" s="118"/>
      <c r="Q61357" s="118"/>
    </row>
    <row r="61358" spans="16:17">
      <c r="P61358" s="118"/>
      <c r="Q61358" s="118"/>
    </row>
    <row r="61359" spans="16:17">
      <c r="P61359" s="118"/>
      <c r="Q61359" s="118"/>
    </row>
    <row r="61360" spans="16:17">
      <c r="P61360" s="118"/>
      <c r="Q61360" s="118"/>
    </row>
    <row r="61361" spans="16:17">
      <c r="P61361" s="118"/>
      <c r="Q61361" s="118"/>
    </row>
    <row r="61362" spans="16:17">
      <c r="P61362" s="118"/>
      <c r="Q61362" s="118"/>
    </row>
    <row r="61363" spans="16:17">
      <c r="P61363" s="118"/>
      <c r="Q61363" s="118"/>
    </row>
    <row r="61364" spans="16:17">
      <c r="P61364" s="118"/>
      <c r="Q61364" s="118"/>
    </row>
    <row r="61365" spans="16:17">
      <c r="P61365" s="118"/>
      <c r="Q61365" s="118"/>
    </row>
    <row r="61366" spans="16:17">
      <c r="P61366" s="118"/>
      <c r="Q61366" s="118"/>
    </row>
    <row r="61367" spans="16:17">
      <c r="P61367" s="118"/>
      <c r="Q61367" s="118"/>
    </row>
    <row r="61368" spans="16:17">
      <c r="P61368" s="118"/>
      <c r="Q61368" s="118"/>
    </row>
    <row r="61369" spans="16:17">
      <c r="P61369" s="118"/>
      <c r="Q61369" s="118"/>
    </row>
    <row r="61370" spans="16:17">
      <c r="P61370" s="118"/>
      <c r="Q61370" s="118"/>
    </row>
    <row r="61371" spans="16:17">
      <c r="P61371" s="118"/>
      <c r="Q61371" s="118"/>
    </row>
    <row r="61372" spans="16:17">
      <c r="P61372" s="118"/>
      <c r="Q61372" s="118"/>
    </row>
    <row r="61373" spans="16:17">
      <c r="P61373" s="118"/>
      <c r="Q61373" s="118"/>
    </row>
    <row r="61374" spans="16:17">
      <c r="P61374" s="118"/>
      <c r="Q61374" s="118"/>
    </row>
    <row r="61375" spans="16:17">
      <c r="P61375" s="118"/>
      <c r="Q61375" s="118"/>
    </row>
    <row r="61376" spans="16:17">
      <c r="P61376" s="118"/>
      <c r="Q61376" s="118"/>
    </row>
    <row r="61377" spans="16:17">
      <c r="P61377" s="118"/>
      <c r="Q61377" s="118"/>
    </row>
    <row r="61378" spans="16:17">
      <c r="P61378" s="118"/>
      <c r="Q61378" s="118"/>
    </row>
    <row r="61379" spans="16:17">
      <c r="P61379" s="118"/>
      <c r="Q61379" s="118"/>
    </row>
    <row r="61380" spans="16:17">
      <c r="P61380" s="118"/>
      <c r="Q61380" s="118"/>
    </row>
    <row r="61381" spans="16:17">
      <c r="P61381" s="118"/>
      <c r="Q61381" s="118"/>
    </row>
    <row r="61382" spans="16:17">
      <c r="P61382" s="118"/>
      <c r="Q61382" s="118"/>
    </row>
    <row r="61383" spans="16:17">
      <c r="P61383" s="118"/>
      <c r="Q61383" s="118"/>
    </row>
    <row r="61384" spans="16:17">
      <c r="P61384" s="118"/>
      <c r="Q61384" s="118"/>
    </row>
    <row r="61385" spans="16:17">
      <c r="P61385" s="118"/>
      <c r="Q61385" s="118"/>
    </row>
    <row r="61386" spans="16:17">
      <c r="P61386" s="118"/>
      <c r="Q61386" s="118"/>
    </row>
    <row r="61387" spans="16:17">
      <c r="P61387" s="118"/>
      <c r="Q61387" s="118"/>
    </row>
    <row r="61388" spans="16:17">
      <c r="P61388" s="118"/>
      <c r="Q61388" s="118"/>
    </row>
    <row r="61389" spans="16:17">
      <c r="P61389" s="118"/>
      <c r="Q61389" s="118"/>
    </row>
    <row r="61390" spans="16:17">
      <c r="P61390" s="118"/>
      <c r="Q61390" s="118"/>
    </row>
    <row r="61391" spans="16:17">
      <c r="P61391" s="118"/>
      <c r="Q61391" s="118"/>
    </row>
    <row r="61392" spans="16:17">
      <c r="P61392" s="118"/>
      <c r="Q61392" s="118"/>
    </row>
    <row r="61393" spans="16:17">
      <c r="P61393" s="118"/>
      <c r="Q61393" s="118"/>
    </row>
    <row r="61394" spans="16:17">
      <c r="P61394" s="118"/>
      <c r="Q61394" s="118"/>
    </row>
    <row r="61395" spans="16:17">
      <c r="P61395" s="118"/>
      <c r="Q61395" s="118"/>
    </row>
    <row r="61396" spans="16:17">
      <c r="P61396" s="118"/>
      <c r="Q61396" s="118"/>
    </row>
    <row r="61397" spans="16:17">
      <c r="P61397" s="118"/>
      <c r="Q61397" s="118"/>
    </row>
    <row r="61398" spans="16:17">
      <c r="P61398" s="118"/>
      <c r="Q61398" s="118"/>
    </row>
    <row r="61399" spans="16:17">
      <c r="P61399" s="118"/>
      <c r="Q61399" s="118"/>
    </row>
    <row r="61400" spans="16:17">
      <c r="P61400" s="118"/>
      <c r="Q61400" s="118"/>
    </row>
    <row r="61401" spans="16:17">
      <c r="P61401" s="118"/>
      <c r="Q61401" s="118"/>
    </row>
    <row r="61402" spans="16:17">
      <c r="P61402" s="118"/>
      <c r="Q61402" s="118"/>
    </row>
    <row r="61403" spans="16:17">
      <c r="P61403" s="118"/>
      <c r="Q61403" s="118"/>
    </row>
    <row r="61404" spans="16:17">
      <c r="P61404" s="118"/>
      <c r="Q61404" s="118"/>
    </row>
    <row r="61405" spans="16:17">
      <c r="P61405" s="118"/>
      <c r="Q61405" s="118"/>
    </row>
    <row r="61406" spans="16:17">
      <c r="P61406" s="118"/>
      <c r="Q61406" s="118"/>
    </row>
    <row r="61407" spans="16:17">
      <c r="P61407" s="118"/>
      <c r="Q61407" s="118"/>
    </row>
    <row r="61408" spans="16:17">
      <c r="P61408" s="118"/>
      <c r="Q61408" s="118"/>
    </row>
    <row r="61409" spans="16:17">
      <c r="P61409" s="118"/>
      <c r="Q61409" s="118"/>
    </row>
    <row r="61410" spans="16:17">
      <c r="P61410" s="118"/>
      <c r="Q61410" s="118"/>
    </row>
    <row r="61411" spans="16:17">
      <c r="P61411" s="118"/>
      <c r="Q61411" s="118"/>
    </row>
    <row r="61412" spans="16:17">
      <c r="P61412" s="118"/>
      <c r="Q61412" s="118"/>
    </row>
    <row r="61413" spans="16:17">
      <c r="P61413" s="118"/>
      <c r="Q61413" s="118"/>
    </row>
    <row r="61414" spans="16:17">
      <c r="P61414" s="118"/>
      <c r="Q61414" s="118"/>
    </row>
    <row r="61415" spans="16:17">
      <c r="P61415" s="118"/>
      <c r="Q61415" s="118"/>
    </row>
    <row r="61416" spans="16:17">
      <c r="P61416" s="118"/>
      <c r="Q61416" s="118"/>
    </row>
    <row r="61417" spans="16:17">
      <c r="P61417" s="118"/>
      <c r="Q61417" s="118"/>
    </row>
    <row r="61418" spans="16:17">
      <c r="P61418" s="118"/>
      <c r="Q61418" s="118"/>
    </row>
    <row r="61419" spans="16:17">
      <c r="P61419" s="118"/>
      <c r="Q61419" s="118"/>
    </row>
    <row r="61420" spans="16:17">
      <c r="P61420" s="118"/>
      <c r="Q61420" s="118"/>
    </row>
    <row r="61421" spans="16:17">
      <c r="P61421" s="118"/>
      <c r="Q61421" s="118"/>
    </row>
    <row r="61422" spans="16:17">
      <c r="P61422" s="118"/>
      <c r="Q61422" s="118"/>
    </row>
    <row r="61423" spans="16:17">
      <c r="P61423" s="118"/>
      <c r="Q61423" s="118"/>
    </row>
    <row r="61424" spans="16:17">
      <c r="P61424" s="118"/>
      <c r="Q61424" s="118"/>
    </row>
    <row r="61425" spans="16:17">
      <c r="P61425" s="118"/>
      <c r="Q61425" s="118"/>
    </row>
    <row r="61426" spans="16:17">
      <c r="P61426" s="118"/>
      <c r="Q61426" s="118"/>
    </row>
    <row r="61427" spans="16:17">
      <c r="P61427" s="118"/>
      <c r="Q61427" s="118"/>
    </row>
    <row r="61428" spans="16:17">
      <c r="P61428" s="118"/>
      <c r="Q61428" s="118"/>
    </row>
    <row r="61429" spans="16:17">
      <c r="P61429" s="118"/>
      <c r="Q61429" s="118"/>
    </row>
    <row r="61430" spans="16:17">
      <c r="P61430" s="118"/>
      <c r="Q61430" s="118"/>
    </row>
    <row r="61431" spans="16:17">
      <c r="P61431" s="118"/>
      <c r="Q61431" s="118"/>
    </row>
    <row r="61432" spans="16:17">
      <c r="P61432" s="118"/>
      <c r="Q61432" s="118"/>
    </row>
    <row r="61433" spans="16:17">
      <c r="P61433" s="118"/>
      <c r="Q61433" s="118"/>
    </row>
    <row r="61434" spans="16:17">
      <c r="P61434" s="118"/>
      <c r="Q61434" s="118"/>
    </row>
    <row r="61435" spans="16:17">
      <c r="P61435" s="118"/>
      <c r="Q61435" s="118"/>
    </row>
    <row r="61436" spans="16:17">
      <c r="P61436" s="118"/>
      <c r="Q61436" s="118"/>
    </row>
    <row r="61437" spans="16:17">
      <c r="P61437" s="118"/>
      <c r="Q61437" s="118"/>
    </row>
    <row r="61438" spans="16:17">
      <c r="P61438" s="118"/>
      <c r="Q61438" s="118"/>
    </row>
    <row r="61439" spans="16:17">
      <c r="P61439" s="118"/>
      <c r="Q61439" s="118"/>
    </row>
    <row r="61440" spans="16:17">
      <c r="P61440" s="118"/>
      <c r="Q61440" s="118"/>
    </row>
    <row r="61441" spans="16:17">
      <c r="P61441" s="118"/>
      <c r="Q61441" s="118"/>
    </row>
    <row r="61442" spans="16:17">
      <c r="P61442" s="118"/>
      <c r="Q61442" s="118"/>
    </row>
    <row r="61443" spans="16:17">
      <c r="P61443" s="118"/>
      <c r="Q61443" s="118"/>
    </row>
    <row r="61444" spans="16:17">
      <c r="P61444" s="118"/>
      <c r="Q61444" s="118"/>
    </row>
    <row r="61445" spans="16:17">
      <c r="P61445" s="118"/>
      <c r="Q61445" s="118"/>
    </row>
    <row r="61446" spans="16:17">
      <c r="P61446" s="118"/>
      <c r="Q61446" s="118"/>
    </row>
    <row r="61447" spans="16:17">
      <c r="P61447" s="118"/>
      <c r="Q61447" s="118"/>
    </row>
    <row r="61448" spans="16:17">
      <c r="P61448" s="118"/>
      <c r="Q61448" s="118"/>
    </row>
    <row r="61449" spans="16:17">
      <c r="P61449" s="118"/>
      <c r="Q61449" s="118"/>
    </row>
    <row r="61450" spans="16:17">
      <c r="P61450" s="118"/>
      <c r="Q61450" s="118"/>
    </row>
    <row r="61451" spans="16:17">
      <c r="P61451" s="118"/>
      <c r="Q61451" s="118"/>
    </row>
    <row r="61452" spans="16:17">
      <c r="P61452" s="118"/>
      <c r="Q61452" s="118"/>
    </row>
    <row r="61453" spans="16:17">
      <c r="P61453" s="118"/>
      <c r="Q61453" s="118"/>
    </row>
    <row r="61454" spans="16:17">
      <c r="P61454" s="118"/>
      <c r="Q61454" s="118"/>
    </row>
    <row r="61455" spans="16:17">
      <c r="P61455" s="118"/>
      <c r="Q61455" s="118"/>
    </row>
    <row r="61456" spans="16:17">
      <c r="P61456" s="118"/>
      <c r="Q61456" s="118"/>
    </row>
    <row r="61457" spans="16:17">
      <c r="P61457" s="118"/>
      <c r="Q61457" s="118"/>
    </row>
    <row r="61458" spans="16:17">
      <c r="P61458" s="118"/>
      <c r="Q61458" s="118"/>
    </row>
    <row r="61459" spans="16:17">
      <c r="P61459" s="118"/>
      <c r="Q61459" s="118"/>
    </row>
    <row r="61460" spans="16:17">
      <c r="P61460" s="118"/>
      <c r="Q61460" s="118"/>
    </row>
    <row r="61461" spans="16:17">
      <c r="P61461" s="118"/>
      <c r="Q61461" s="118"/>
    </row>
    <row r="61462" spans="16:17">
      <c r="P61462" s="118"/>
      <c r="Q61462" s="118"/>
    </row>
    <row r="61463" spans="16:17">
      <c r="P61463" s="118"/>
      <c r="Q61463" s="118"/>
    </row>
    <row r="61464" spans="16:17">
      <c r="P61464" s="118"/>
      <c r="Q61464" s="118"/>
    </row>
    <row r="61465" spans="16:17">
      <c r="P61465" s="118"/>
      <c r="Q61465" s="118"/>
    </row>
    <row r="61466" spans="16:17">
      <c r="P61466" s="118"/>
      <c r="Q61466" s="118"/>
    </row>
    <row r="61467" spans="16:17">
      <c r="P61467" s="118"/>
      <c r="Q61467" s="118"/>
    </row>
    <row r="61468" spans="16:17">
      <c r="P61468" s="118"/>
      <c r="Q61468" s="118"/>
    </row>
    <row r="61469" spans="16:17">
      <c r="P61469" s="118"/>
      <c r="Q61469" s="118"/>
    </row>
    <row r="61470" spans="16:17">
      <c r="P61470" s="118"/>
      <c r="Q61470" s="118"/>
    </row>
    <row r="61471" spans="16:17">
      <c r="P61471" s="118"/>
      <c r="Q61471" s="118"/>
    </row>
    <row r="61472" spans="16:17">
      <c r="P61472" s="118"/>
      <c r="Q61472" s="118"/>
    </row>
    <row r="61473" spans="16:17">
      <c r="P61473" s="118"/>
      <c r="Q61473" s="118"/>
    </row>
    <row r="61474" spans="16:17">
      <c r="P61474" s="118"/>
      <c r="Q61474" s="118"/>
    </row>
    <row r="61475" spans="16:17">
      <c r="P61475" s="118"/>
      <c r="Q61475" s="118"/>
    </row>
    <row r="61476" spans="16:17">
      <c r="P61476" s="118"/>
      <c r="Q61476" s="118"/>
    </row>
    <row r="61477" spans="16:17">
      <c r="P61477" s="118"/>
      <c r="Q61477" s="118"/>
    </row>
    <row r="61478" spans="16:17">
      <c r="P61478" s="118"/>
      <c r="Q61478" s="118"/>
    </row>
    <row r="61479" spans="16:17">
      <c r="P61479" s="118"/>
      <c r="Q61479" s="118"/>
    </row>
    <row r="61480" spans="16:17">
      <c r="P61480" s="118"/>
      <c r="Q61480" s="118"/>
    </row>
    <row r="61481" spans="16:17">
      <c r="P61481" s="118"/>
      <c r="Q61481" s="118"/>
    </row>
    <row r="61482" spans="16:17">
      <c r="P61482" s="118"/>
      <c r="Q61482" s="118"/>
    </row>
    <row r="61483" spans="16:17">
      <c r="P61483" s="118"/>
      <c r="Q61483" s="118"/>
    </row>
    <row r="61484" spans="16:17">
      <c r="P61484" s="118"/>
      <c r="Q61484" s="118"/>
    </row>
    <row r="61485" spans="16:17">
      <c r="P61485" s="118"/>
      <c r="Q61485" s="118"/>
    </row>
    <row r="61486" spans="16:17">
      <c r="P61486" s="118"/>
      <c r="Q61486" s="118"/>
    </row>
    <row r="61487" spans="16:17">
      <c r="P61487" s="118"/>
      <c r="Q61487" s="118"/>
    </row>
    <row r="61488" spans="16:17">
      <c r="P61488" s="118"/>
      <c r="Q61488" s="118"/>
    </row>
    <row r="61489" spans="16:17">
      <c r="P61489" s="118"/>
      <c r="Q61489" s="118"/>
    </row>
    <row r="61490" spans="16:17">
      <c r="P61490" s="118"/>
      <c r="Q61490" s="118"/>
    </row>
    <row r="61491" spans="16:17">
      <c r="P61491" s="118"/>
      <c r="Q61491" s="118"/>
    </row>
    <row r="61492" spans="16:17">
      <c r="P61492" s="118"/>
      <c r="Q61492" s="118"/>
    </row>
    <row r="61493" spans="16:17">
      <c r="P61493" s="118"/>
      <c r="Q61493" s="118"/>
    </row>
    <row r="61494" spans="16:17">
      <c r="P61494" s="118"/>
      <c r="Q61494" s="118"/>
    </row>
    <row r="61495" spans="16:17">
      <c r="P61495" s="118"/>
      <c r="Q61495" s="118"/>
    </row>
    <row r="61496" spans="16:17">
      <c r="P61496" s="118"/>
      <c r="Q61496" s="118"/>
    </row>
    <row r="61497" spans="16:17">
      <c r="P61497" s="118"/>
      <c r="Q61497" s="118"/>
    </row>
    <row r="61498" spans="16:17">
      <c r="P61498" s="118"/>
      <c r="Q61498" s="118"/>
    </row>
    <row r="61499" spans="16:17">
      <c r="P61499" s="118"/>
      <c r="Q61499" s="118"/>
    </row>
    <row r="61500" spans="16:17">
      <c r="P61500" s="118"/>
      <c r="Q61500" s="118"/>
    </row>
    <row r="61501" spans="16:17">
      <c r="P61501" s="118"/>
      <c r="Q61501" s="118"/>
    </row>
    <row r="61502" spans="16:17">
      <c r="P61502" s="118"/>
      <c r="Q61502" s="118"/>
    </row>
    <row r="61503" spans="16:17">
      <c r="P61503" s="118"/>
      <c r="Q61503" s="118"/>
    </row>
    <row r="61504" spans="16:17">
      <c r="P61504" s="118"/>
      <c r="Q61504" s="118"/>
    </row>
    <row r="61505" spans="16:17">
      <c r="P61505" s="118"/>
      <c r="Q61505" s="118"/>
    </row>
    <row r="61506" spans="16:17">
      <c r="P61506" s="118"/>
      <c r="Q61506" s="118"/>
    </row>
    <row r="61507" spans="16:17">
      <c r="P61507" s="118"/>
      <c r="Q61507" s="118"/>
    </row>
    <row r="61508" spans="16:17">
      <c r="P61508" s="118"/>
      <c r="Q61508" s="118"/>
    </row>
    <row r="61509" spans="16:17">
      <c r="P61509" s="118"/>
      <c r="Q61509" s="118"/>
    </row>
    <row r="61510" spans="16:17">
      <c r="P61510" s="118"/>
      <c r="Q61510" s="118"/>
    </row>
    <row r="61511" spans="16:17">
      <c r="P61511" s="118"/>
      <c r="Q61511" s="118"/>
    </row>
    <row r="61512" spans="16:17">
      <c r="P61512" s="118"/>
      <c r="Q61512" s="118"/>
    </row>
    <row r="61513" spans="16:17">
      <c r="P61513" s="118"/>
      <c r="Q61513" s="118"/>
    </row>
    <row r="61514" spans="16:17">
      <c r="P61514" s="118"/>
      <c r="Q61514" s="118"/>
    </row>
    <row r="61515" spans="16:17">
      <c r="P61515" s="118"/>
      <c r="Q61515" s="118"/>
    </row>
    <row r="61516" spans="16:17">
      <c r="P61516" s="118"/>
      <c r="Q61516" s="118"/>
    </row>
    <row r="61517" spans="16:17">
      <c r="P61517" s="118"/>
      <c r="Q61517" s="118"/>
    </row>
    <row r="61518" spans="16:17">
      <c r="P61518" s="118"/>
      <c r="Q61518" s="118"/>
    </row>
    <row r="61519" spans="16:17">
      <c r="P61519" s="118"/>
      <c r="Q61519" s="118"/>
    </row>
    <row r="61520" spans="16:17">
      <c r="P61520" s="118"/>
      <c r="Q61520" s="118"/>
    </row>
    <row r="61521" spans="16:17">
      <c r="P61521" s="118"/>
      <c r="Q61521" s="118"/>
    </row>
    <row r="61522" spans="16:17">
      <c r="P61522" s="118"/>
      <c r="Q61522" s="118"/>
    </row>
    <row r="61523" spans="16:17">
      <c r="P61523" s="118"/>
      <c r="Q61523" s="118"/>
    </row>
    <row r="61524" spans="16:17">
      <c r="P61524" s="118"/>
      <c r="Q61524" s="118"/>
    </row>
    <row r="61525" spans="16:17">
      <c r="P61525" s="118"/>
      <c r="Q61525" s="118"/>
    </row>
    <row r="61526" spans="16:17">
      <c r="P61526" s="118"/>
      <c r="Q61526" s="118"/>
    </row>
    <row r="61527" spans="16:17">
      <c r="P61527" s="118"/>
      <c r="Q61527" s="118"/>
    </row>
    <row r="61528" spans="16:17">
      <c r="P61528" s="118"/>
      <c r="Q61528" s="118"/>
    </row>
    <row r="61529" spans="16:17">
      <c r="P61529" s="118"/>
      <c r="Q61529" s="118"/>
    </row>
    <row r="61530" spans="16:17">
      <c r="P61530" s="118"/>
      <c r="Q61530" s="118"/>
    </row>
    <row r="61531" spans="16:17">
      <c r="P61531" s="118"/>
      <c r="Q61531" s="118"/>
    </row>
    <row r="61532" spans="16:17">
      <c r="P61532" s="118"/>
      <c r="Q61532" s="118"/>
    </row>
    <row r="61533" spans="16:17">
      <c r="P61533" s="118"/>
      <c r="Q61533" s="118"/>
    </row>
    <row r="61534" spans="16:17">
      <c r="P61534" s="118"/>
      <c r="Q61534" s="118"/>
    </row>
    <row r="61535" spans="16:17">
      <c r="P61535" s="118"/>
      <c r="Q61535" s="118"/>
    </row>
    <row r="61536" spans="16:17">
      <c r="P61536" s="118"/>
      <c r="Q61536" s="118"/>
    </row>
    <row r="61537" spans="16:17">
      <c r="P61537" s="118"/>
      <c r="Q61537" s="118"/>
    </row>
    <row r="61538" spans="16:17">
      <c r="P61538" s="118"/>
      <c r="Q61538" s="118"/>
    </row>
    <row r="61539" spans="16:17">
      <c r="P61539" s="118"/>
      <c r="Q61539" s="118"/>
    </row>
    <row r="61540" spans="16:17">
      <c r="P61540" s="118"/>
      <c r="Q61540" s="118"/>
    </row>
    <row r="61541" spans="16:17">
      <c r="P61541" s="118"/>
      <c r="Q61541" s="118"/>
    </row>
    <row r="61542" spans="16:17">
      <c r="P61542" s="118"/>
      <c r="Q61542" s="118"/>
    </row>
    <row r="61543" spans="16:17">
      <c r="P61543" s="118"/>
      <c r="Q61543" s="118"/>
    </row>
    <row r="61544" spans="16:17">
      <c r="P61544" s="118"/>
      <c r="Q61544" s="118"/>
    </row>
    <row r="61545" spans="16:17">
      <c r="P61545" s="118"/>
      <c r="Q61545" s="118"/>
    </row>
    <row r="61546" spans="16:17">
      <c r="P61546" s="118"/>
      <c r="Q61546" s="118"/>
    </row>
    <row r="61547" spans="16:17">
      <c r="P61547" s="118"/>
      <c r="Q61547" s="118"/>
    </row>
    <row r="61548" spans="16:17">
      <c r="P61548" s="118"/>
      <c r="Q61548" s="118"/>
    </row>
    <row r="61549" spans="16:17">
      <c r="P61549" s="118"/>
      <c r="Q61549" s="118"/>
    </row>
    <row r="61550" spans="16:17">
      <c r="P61550" s="118"/>
      <c r="Q61550" s="118"/>
    </row>
    <row r="61551" spans="16:17">
      <c r="P61551" s="118"/>
      <c r="Q61551" s="118"/>
    </row>
    <row r="61552" spans="16:17">
      <c r="P61552" s="118"/>
      <c r="Q61552" s="118"/>
    </row>
    <row r="61553" spans="16:17">
      <c r="P61553" s="118"/>
      <c r="Q61553" s="118"/>
    </row>
    <row r="61554" spans="16:17">
      <c r="P61554" s="118"/>
      <c r="Q61554" s="118"/>
    </row>
    <row r="61555" spans="16:17">
      <c r="P61555" s="118"/>
      <c r="Q61555" s="118"/>
    </row>
    <row r="61556" spans="16:17">
      <c r="P61556" s="118"/>
      <c r="Q61556" s="118"/>
    </row>
    <row r="61557" spans="16:17">
      <c r="P61557" s="118"/>
      <c r="Q61557" s="118"/>
    </row>
    <row r="61558" spans="16:17">
      <c r="P61558" s="118"/>
      <c r="Q61558" s="118"/>
    </row>
    <row r="61559" spans="16:17">
      <c r="P61559" s="118"/>
      <c r="Q61559" s="118"/>
    </row>
    <row r="61560" spans="16:17">
      <c r="P61560" s="118"/>
      <c r="Q61560" s="118"/>
    </row>
    <row r="61561" spans="16:17">
      <c r="P61561" s="118"/>
      <c r="Q61561" s="118"/>
    </row>
    <row r="61562" spans="16:17">
      <c r="P61562" s="118"/>
      <c r="Q61562" s="118"/>
    </row>
    <row r="61563" spans="16:17">
      <c r="P61563" s="118"/>
      <c r="Q61563" s="118"/>
    </row>
    <row r="61564" spans="16:17">
      <c r="P61564" s="118"/>
      <c r="Q61564" s="118"/>
    </row>
    <row r="61565" spans="16:17">
      <c r="P61565" s="118"/>
      <c r="Q61565" s="118"/>
    </row>
    <row r="61566" spans="16:17">
      <c r="P61566" s="118"/>
      <c r="Q61566" s="118"/>
    </row>
    <row r="61567" spans="16:17">
      <c r="P61567" s="118"/>
      <c r="Q61567" s="118"/>
    </row>
    <row r="61568" spans="16:17">
      <c r="P61568" s="118"/>
      <c r="Q61568" s="118"/>
    </row>
    <row r="61569" spans="16:17">
      <c r="P61569" s="118"/>
      <c r="Q61569" s="118"/>
    </row>
    <row r="61570" spans="16:17">
      <c r="P61570" s="118"/>
      <c r="Q61570" s="118"/>
    </row>
    <row r="61571" spans="16:17">
      <c r="P61571" s="118"/>
      <c r="Q61571" s="118"/>
    </row>
    <row r="61572" spans="16:17">
      <c r="P61572" s="118"/>
      <c r="Q61572" s="118"/>
    </row>
    <row r="61573" spans="16:17">
      <c r="P61573" s="118"/>
      <c r="Q61573" s="118"/>
    </row>
    <row r="61574" spans="16:17">
      <c r="P61574" s="118"/>
      <c r="Q61574" s="118"/>
    </row>
    <row r="61575" spans="16:17">
      <c r="P61575" s="118"/>
      <c r="Q61575" s="118"/>
    </row>
    <row r="61576" spans="16:17">
      <c r="P61576" s="118"/>
      <c r="Q61576" s="118"/>
    </row>
    <row r="61577" spans="16:17">
      <c r="P61577" s="118"/>
      <c r="Q61577" s="118"/>
    </row>
    <row r="61578" spans="16:17">
      <c r="P61578" s="118"/>
      <c r="Q61578" s="118"/>
    </row>
    <row r="61579" spans="16:17">
      <c r="P61579" s="118"/>
      <c r="Q61579" s="118"/>
    </row>
    <row r="61580" spans="16:17">
      <c r="P61580" s="118"/>
      <c r="Q61580" s="118"/>
    </row>
    <row r="61581" spans="16:17">
      <c r="P61581" s="118"/>
      <c r="Q61581" s="118"/>
    </row>
    <row r="61582" spans="16:17">
      <c r="P61582" s="118"/>
      <c r="Q61582" s="118"/>
    </row>
    <row r="61583" spans="16:17">
      <c r="P61583" s="118"/>
      <c r="Q61583" s="118"/>
    </row>
    <row r="61584" spans="16:17">
      <c r="P61584" s="118"/>
      <c r="Q61584" s="118"/>
    </row>
    <row r="61585" spans="16:17">
      <c r="P61585" s="118"/>
      <c r="Q61585" s="118"/>
    </row>
    <row r="61586" spans="16:17">
      <c r="P61586" s="118"/>
      <c r="Q61586" s="118"/>
    </row>
    <row r="61587" spans="16:17">
      <c r="P61587" s="118"/>
      <c r="Q61587" s="118"/>
    </row>
    <row r="61588" spans="16:17">
      <c r="P61588" s="118"/>
      <c r="Q61588" s="118"/>
    </row>
    <row r="61589" spans="16:17">
      <c r="P61589" s="118"/>
      <c r="Q61589" s="118"/>
    </row>
    <row r="61590" spans="16:17">
      <c r="P61590" s="118"/>
      <c r="Q61590" s="118"/>
    </row>
    <row r="61591" spans="16:17">
      <c r="P61591" s="118"/>
      <c r="Q61591" s="118"/>
    </row>
    <row r="61592" spans="16:17">
      <c r="P61592" s="118"/>
      <c r="Q61592" s="118"/>
    </row>
    <row r="61593" spans="16:17">
      <c r="P61593" s="118"/>
      <c r="Q61593" s="118"/>
    </row>
    <row r="61594" spans="16:17">
      <c r="P61594" s="118"/>
      <c r="Q61594" s="118"/>
    </row>
    <row r="61595" spans="16:17">
      <c r="P61595" s="118"/>
      <c r="Q61595" s="118"/>
    </row>
    <row r="61596" spans="16:17">
      <c r="P61596" s="118"/>
      <c r="Q61596" s="118"/>
    </row>
    <row r="61597" spans="16:17">
      <c r="P61597" s="118"/>
      <c r="Q61597" s="118"/>
    </row>
    <row r="61598" spans="16:17">
      <c r="P61598" s="118"/>
      <c r="Q61598" s="118"/>
    </row>
    <row r="61599" spans="16:17">
      <c r="P61599" s="118"/>
      <c r="Q61599" s="118"/>
    </row>
    <row r="61600" spans="16:17">
      <c r="P61600" s="118"/>
      <c r="Q61600" s="118"/>
    </row>
    <row r="61601" spans="16:17">
      <c r="P61601" s="118"/>
      <c r="Q61601" s="118"/>
    </row>
    <row r="61602" spans="16:17">
      <c r="P61602" s="118"/>
      <c r="Q61602" s="118"/>
    </row>
    <row r="61603" spans="16:17">
      <c r="P61603" s="118"/>
      <c r="Q61603" s="118"/>
    </row>
    <row r="61604" spans="16:17">
      <c r="P61604" s="118"/>
      <c r="Q61604" s="118"/>
    </row>
    <row r="61605" spans="16:17">
      <c r="P61605" s="118"/>
      <c r="Q61605" s="118"/>
    </row>
    <row r="61606" spans="16:17">
      <c r="P61606" s="118"/>
      <c r="Q61606" s="118"/>
    </row>
    <row r="61607" spans="16:17">
      <c r="P61607" s="118"/>
      <c r="Q61607" s="118"/>
    </row>
    <row r="61608" spans="16:17">
      <c r="P61608" s="118"/>
      <c r="Q61608" s="118"/>
    </row>
    <row r="61609" spans="16:17">
      <c r="P61609" s="118"/>
      <c r="Q61609" s="118"/>
    </row>
    <row r="61610" spans="16:17">
      <c r="P61610" s="118"/>
      <c r="Q61610" s="118"/>
    </row>
    <row r="61611" spans="16:17">
      <c r="P61611" s="118"/>
      <c r="Q61611" s="118"/>
    </row>
    <row r="61612" spans="16:17">
      <c r="P61612" s="118"/>
      <c r="Q61612" s="118"/>
    </row>
    <row r="61613" spans="16:17">
      <c r="P61613" s="118"/>
      <c r="Q61613" s="118"/>
    </row>
    <row r="61614" spans="16:17">
      <c r="P61614" s="118"/>
      <c r="Q61614" s="118"/>
    </row>
    <row r="61615" spans="16:17">
      <c r="P61615" s="118"/>
      <c r="Q61615" s="118"/>
    </row>
    <row r="61616" spans="16:17">
      <c r="P61616" s="118"/>
      <c r="Q61616" s="118"/>
    </row>
    <row r="61617" spans="16:17">
      <c r="P61617" s="118"/>
      <c r="Q61617" s="118"/>
    </row>
    <row r="61618" spans="16:17">
      <c r="P61618" s="118"/>
      <c r="Q61618" s="118"/>
    </row>
    <row r="61619" spans="16:17">
      <c r="P61619" s="118"/>
      <c r="Q61619" s="118"/>
    </row>
    <row r="61620" spans="16:17">
      <c r="P61620" s="118"/>
      <c r="Q61620" s="118"/>
    </row>
    <row r="61621" spans="16:17">
      <c r="P61621" s="118"/>
      <c r="Q61621" s="118"/>
    </row>
    <row r="61622" spans="16:17">
      <c r="P61622" s="118"/>
      <c r="Q61622" s="118"/>
    </row>
    <row r="61623" spans="16:17">
      <c r="P61623" s="118"/>
      <c r="Q61623" s="118"/>
    </row>
    <row r="61624" spans="16:17">
      <c r="P61624" s="118"/>
      <c r="Q61624" s="118"/>
    </row>
    <row r="61625" spans="16:17">
      <c r="P61625" s="118"/>
      <c r="Q61625" s="118"/>
    </row>
    <row r="61626" spans="16:17">
      <c r="P61626" s="118"/>
      <c r="Q61626" s="118"/>
    </row>
    <row r="61627" spans="16:17">
      <c r="P61627" s="118"/>
      <c r="Q61627" s="118"/>
    </row>
    <row r="61628" spans="16:17">
      <c r="P61628" s="118"/>
      <c r="Q61628" s="118"/>
    </row>
    <row r="61629" spans="16:17">
      <c r="P61629" s="118"/>
      <c r="Q61629" s="118"/>
    </row>
    <row r="61630" spans="16:17">
      <c r="P61630" s="118"/>
      <c r="Q61630" s="118"/>
    </row>
    <row r="61631" spans="16:17">
      <c r="P61631" s="118"/>
      <c r="Q61631" s="118"/>
    </row>
    <row r="61632" spans="16:17">
      <c r="P61632" s="118"/>
      <c r="Q61632" s="118"/>
    </row>
    <row r="61633" spans="16:17">
      <c r="P61633" s="118"/>
      <c r="Q61633" s="118"/>
    </row>
    <row r="61634" spans="16:17">
      <c r="P61634" s="118"/>
      <c r="Q61634" s="118"/>
    </row>
    <row r="61635" spans="16:17">
      <c r="P61635" s="118"/>
      <c r="Q61635" s="118"/>
    </row>
    <row r="61636" spans="16:17">
      <c r="P61636" s="118"/>
      <c r="Q61636" s="118"/>
    </row>
    <row r="61637" spans="16:17">
      <c r="P61637" s="118"/>
      <c r="Q61637" s="118"/>
    </row>
    <row r="61638" spans="16:17">
      <c r="P61638" s="118"/>
      <c r="Q61638" s="118"/>
    </row>
    <row r="61639" spans="16:17">
      <c r="P61639" s="118"/>
      <c r="Q61639" s="118"/>
    </row>
    <row r="61640" spans="16:17">
      <c r="P61640" s="118"/>
      <c r="Q61640" s="118"/>
    </row>
    <row r="61641" spans="16:17">
      <c r="P61641" s="118"/>
      <c r="Q61641" s="118"/>
    </row>
    <row r="61642" spans="16:17">
      <c r="P61642" s="118"/>
      <c r="Q61642" s="118"/>
    </row>
    <row r="61643" spans="16:17">
      <c r="P61643" s="118"/>
      <c r="Q61643" s="118"/>
    </row>
    <row r="61644" spans="16:17">
      <c r="P61644" s="118"/>
      <c r="Q61644" s="118"/>
    </row>
    <row r="61645" spans="16:17">
      <c r="P61645" s="118"/>
      <c r="Q61645" s="118"/>
    </row>
    <row r="61646" spans="16:17">
      <c r="P61646" s="118"/>
      <c r="Q61646" s="118"/>
    </row>
    <row r="61647" spans="16:17">
      <c r="P61647" s="118"/>
      <c r="Q61647" s="118"/>
    </row>
    <row r="61648" spans="16:17">
      <c r="P61648" s="118"/>
      <c r="Q61648" s="118"/>
    </row>
    <row r="61649" spans="16:17">
      <c r="P61649" s="118"/>
      <c r="Q61649" s="118"/>
    </row>
    <row r="61650" spans="16:17">
      <c r="P61650" s="118"/>
      <c r="Q61650" s="118"/>
    </row>
    <row r="61651" spans="16:17">
      <c r="P61651" s="118"/>
      <c r="Q61651" s="118"/>
    </row>
    <row r="61652" spans="16:17">
      <c r="P61652" s="118"/>
      <c r="Q61652" s="118"/>
    </row>
    <row r="61653" spans="16:17">
      <c r="P61653" s="118"/>
      <c r="Q61653" s="118"/>
    </row>
    <row r="61654" spans="16:17">
      <c r="P61654" s="118"/>
      <c r="Q61654" s="118"/>
    </row>
    <row r="61655" spans="16:17">
      <c r="P61655" s="118"/>
      <c r="Q61655" s="118"/>
    </row>
    <row r="61656" spans="16:17">
      <c r="P61656" s="118"/>
      <c r="Q61656" s="118"/>
    </row>
    <row r="61657" spans="16:17">
      <c r="P61657" s="118"/>
      <c r="Q61657" s="118"/>
    </row>
    <row r="61658" spans="16:17">
      <c r="P61658" s="118"/>
      <c r="Q61658" s="118"/>
    </row>
    <row r="61659" spans="16:17">
      <c r="P61659" s="118"/>
      <c r="Q61659" s="118"/>
    </row>
    <row r="61660" spans="16:17">
      <c r="P61660" s="118"/>
      <c r="Q61660" s="118"/>
    </row>
    <row r="61661" spans="16:17">
      <c r="P61661" s="118"/>
      <c r="Q61661" s="118"/>
    </row>
    <row r="61662" spans="16:17">
      <c r="P61662" s="118"/>
      <c r="Q61662" s="118"/>
    </row>
    <row r="61663" spans="16:17">
      <c r="P61663" s="118"/>
      <c r="Q61663" s="118"/>
    </row>
    <row r="61664" spans="16:17">
      <c r="P61664" s="118"/>
      <c r="Q61664" s="118"/>
    </row>
    <row r="61665" spans="16:17">
      <c r="P61665" s="118"/>
      <c r="Q61665" s="118"/>
    </row>
    <row r="61666" spans="16:17">
      <c r="P61666" s="118"/>
      <c r="Q61666" s="118"/>
    </row>
    <row r="61667" spans="16:17">
      <c r="P61667" s="118"/>
      <c r="Q61667" s="118"/>
    </row>
    <row r="61668" spans="16:17">
      <c r="P61668" s="118"/>
      <c r="Q61668" s="118"/>
    </row>
    <row r="61669" spans="16:17">
      <c r="P61669" s="118"/>
      <c r="Q61669" s="118"/>
    </row>
    <row r="61670" spans="16:17">
      <c r="P61670" s="118"/>
      <c r="Q61670" s="118"/>
    </row>
    <row r="61671" spans="16:17">
      <c r="P61671" s="118"/>
      <c r="Q61671" s="118"/>
    </row>
    <row r="61672" spans="16:17">
      <c r="P61672" s="118"/>
      <c r="Q61672" s="118"/>
    </row>
    <row r="61673" spans="16:17">
      <c r="P61673" s="118"/>
      <c r="Q61673" s="118"/>
    </row>
    <row r="61674" spans="16:17">
      <c r="P61674" s="118"/>
      <c r="Q61674" s="118"/>
    </row>
    <row r="61675" spans="16:17">
      <c r="P61675" s="118"/>
      <c r="Q61675" s="118"/>
    </row>
    <row r="61676" spans="16:17">
      <c r="P61676" s="118"/>
      <c r="Q61676" s="118"/>
    </row>
    <row r="61677" spans="16:17">
      <c r="P61677" s="118"/>
      <c r="Q61677" s="118"/>
    </row>
    <row r="61678" spans="16:17">
      <c r="P61678" s="118"/>
      <c r="Q61678" s="118"/>
    </row>
    <row r="61679" spans="16:17">
      <c r="P61679" s="118"/>
      <c r="Q61679" s="118"/>
    </row>
    <row r="61680" spans="16:17">
      <c r="P61680" s="118"/>
      <c r="Q61680" s="118"/>
    </row>
    <row r="61681" spans="16:17">
      <c r="P61681" s="118"/>
      <c r="Q61681" s="118"/>
    </row>
    <row r="61682" spans="16:17">
      <c r="P61682" s="118"/>
      <c r="Q61682" s="118"/>
    </row>
    <row r="61683" spans="16:17">
      <c r="P61683" s="118"/>
      <c r="Q61683" s="118"/>
    </row>
    <row r="61684" spans="16:17">
      <c r="P61684" s="118"/>
      <c r="Q61684" s="118"/>
    </row>
    <row r="61685" spans="16:17">
      <c r="P61685" s="118"/>
      <c r="Q61685" s="118"/>
    </row>
    <row r="61686" spans="16:17">
      <c r="P61686" s="118"/>
      <c r="Q61686" s="118"/>
    </row>
    <row r="61687" spans="16:17">
      <c r="P61687" s="118"/>
      <c r="Q61687" s="118"/>
    </row>
    <row r="61688" spans="16:17">
      <c r="P61688" s="118"/>
      <c r="Q61688" s="118"/>
    </row>
    <row r="61689" spans="16:17">
      <c r="P61689" s="118"/>
      <c r="Q61689" s="118"/>
    </row>
    <row r="61690" spans="16:17">
      <c r="P61690" s="118"/>
      <c r="Q61690" s="118"/>
    </row>
    <row r="61691" spans="16:17">
      <c r="P61691" s="118"/>
      <c r="Q61691" s="118"/>
    </row>
    <row r="61692" spans="16:17">
      <c r="P61692" s="118"/>
      <c r="Q61692" s="118"/>
    </row>
    <row r="61693" spans="16:17">
      <c r="P61693" s="118"/>
      <c r="Q61693" s="118"/>
    </row>
    <row r="61694" spans="16:17">
      <c r="P61694" s="118"/>
      <c r="Q61694" s="118"/>
    </row>
    <row r="61695" spans="16:17">
      <c r="P61695" s="118"/>
      <c r="Q61695" s="118"/>
    </row>
    <row r="61696" spans="16:17">
      <c r="P61696" s="118"/>
      <c r="Q61696" s="118"/>
    </row>
    <row r="61697" spans="16:17">
      <c r="P61697" s="118"/>
      <c r="Q61697" s="118"/>
    </row>
    <row r="61698" spans="16:17">
      <c r="P61698" s="118"/>
      <c r="Q61698" s="118"/>
    </row>
    <row r="61699" spans="16:17">
      <c r="P61699" s="118"/>
      <c r="Q61699" s="118"/>
    </row>
    <row r="61700" spans="16:17">
      <c r="P61700" s="118"/>
      <c r="Q61700" s="118"/>
    </row>
    <row r="61701" spans="16:17">
      <c r="P61701" s="118"/>
      <c r="Q61701" s="118"/>
    </row>
    <row r="61702" spans="16:17">
      <c r="P61702" s="118"/>
      <c r="Q61702" s="118"/>
    </row>
    <row r="61703" spans="16:17">
      <c r="P61703" s="118"/>
      <c r="Q61703" s="118"/>
    </row>
    <row r="61704" spans="16:17">
      <c r="P61704" s="118"/>
      <c r="Q61704" s="118"/>
    </row>
    <row r="61705" spans="16:17">
      <c r="P61705" s="118"/>
      <c r="Q61705" s="118"/>
    </row>
    <row r="61706" spans="16:17">
      <c r="P61706" s="118"/>
      <c r="Q61706" s="118"/>
    </row>
    <row r="61707" spans="16:17">
      <c r="P61707" s="118"/>
      <c r="Q61707" s="118"/>
    </row>
    <row r="61708" spans="16:17">
      <c r="P61708" s="118"/>
      <c r="Q61708" s="118"/>
    </row>
    <row r="61709" spans="16:17">
      <c r="P61709" s="118"/>
      <c r="Q61709" s="118"/>
    </row>
    <row r="61710" spans="16:17">
      <c r="P61710" s="118"/>
      <c r="Q61710" s="118"/>
    </row>
    <row r="61711" spans="16:17">
      <c r="P61711" s="118"/>
      <c r="Q61711" s="118"/>
    </row>
    <row r="61712" spans="16:17">
      <c r="P61712" s="118"/>
      <c r="Q61712" s="118"/>
    </row>
    <row r="61713" spans="16:17">
      <c r="P61713" s="118"/>
      <c r="Q61713" s="118"/>
    </row>
    <row r="61714" spans="16:17">
      <c r="P61714" s="118"/>
      <c r="Q61714" s="118"/>
    </row>
    <row r="61715" spans="16:17">
      <c r="P61715" s="118"/>
      <c r="Q61715" s="118"/>
    </row>
    <row r="61716" spans="16:17">
      <c r="P61716" s="118"/>
      <c r="Q61716" s="118"/>
    </row>
    <row r="61717" spans="16:17">
      <c r="P61717" s="118"/>
      <c r="Q61717" s="118"/>
    </row>
    <row r="61718" spans="16:17">
      <c r="P61718" s="118"/>
      <c r="Q61718" s="118"/>
    </row>
    <row r="61719" spans="16:17">
      <c r="P61719" s="118"/>
      <c r="Q61719" s="118"/>
    </row>
    <row r="61720" spans="16:17">
      <c r="P61720" s="118"/>
      <c r="Q61720" s="118"/>
    </row>
    <row r="61721" spans="16:17">
      <c r="P61721" s="118"/>
      <c r="Q61721" s="118"/>
    </row>
    <row r="61722" spans="16:17">
      <c r="P61722" s="118"/>
      <c r="Q61722" s="118"/>
    </row>
    <row r="61723" spans="16:17">
      <c r="P61723" s="118"/>
      <c r="Q61723" s="118"/>
    </row>
    <row r="61724" spans="16:17">
      <c r="P61724" s="118"/>
      <c r="Q61724" s="118"/>
    </row>
    <row r="61725" spans="16:17">
      <c r="P61725" s="118"/>
      <c r="Q61725" s="118"/>
    </row>
    <row r="61726" spans="16:17">
      <c r="P61726" s="118"/>
      <c r="Q61726" s="118"/>
    </row>
    <row r="61727" spans="16:17">
      <c r="P61727" s="118"/>
      <c r="Q61727" s="118"/>
    </row>
    <row r="61728" spans="16:17">
      <c r="P61728" s="118"/>
      <c r="Q61728" s="118"/>
    </row>
    <row r="61729" spans="16:17">
      <c r="P61729" s="118"/>
      <c r="Q61729" s="118"/>
    </row>
    <row r="61730" spans="16:17">
      <c r="P61730" s="118"/>
      <c r="Q61730" s="118"/>
    </row>
    <row r="61731" spans="16:17">
      <c r="P61731" s="118"/>
      <c r="Q61731" s="118"/>
    </row>
    <row r="61732" spans="16:17">
      <c r="P61732" s="118"/>
      <c r="Q61732" s="118"/>
    </row>
    <row r="61733" spans="16:17">
      <c r="P61733" s="118"/>
      <c r="Q61733" s="118"/>
    </row>
    <row r="61734" spans="16:17">
      <c r="P61734" s="118"/>
      <c r="Q61734" s="118"/>
    </row>
    <row r="61735" spans="16:17">
      <c r="P61735" s="118"/>
      <c r="Q61735" s="118"/>
    </row>
    <row r="61736" spans="16:17">
      <c r="P61736" s="118"/>
      <c r="Q61736" s="118"/>
    </row>
    <row r="61737" spans="16:17">
      <c r="P61737" s="118"/>
      <c r="Q61737" s="118"/>
    </row>
    <row r="61738" spans="16:17">
      <c r="P61738" s="118"/>
      <c r="Q61738" s="118"/>
    </row>
    <row r="61739" spans="16:17">
      <c r="P61739" s="118"/>
      <c r="Q61739" s="118"/>
    </row>
    <row r="61740" spans="16:17">
      <c r="P61740" s="118"/>
      <c r="Q61740" s="118"/>
    </row>
    <row r="61741" spans="16:17">
      <c r="P61741" s="118"/>
      <c r="Q61741" s="118"/>
    </row>
    <row r="61742" spans="16:17">
      <c r="P61742" s="118"/>
      <c r="Q61742" s="118"/>
    </row>
    <row r="61743" spans="16:17">
      <c r="P61743" s="118"/>
      <c r="Q61743" s="118"/>
    </row>
    <row r="61744" spans="16:17">
      <c r="P61744" s="118"/>
      <c r="Q61744" s="118"/>
    </row>
    <row r="61745" spans="16:17">
      <c r="P61745" s="118"/>
      <c r="Q61745" s="118"/>
    </row>
    <row r="61746" spans="16:17">
      <c r="P61746" s="118"/>
      <c r="Q61746" s="118"/>
    </row>
    <row r="61747" spans="16:17">
      <c r="P61747" s="118"/>
      <c r="Q61747" s="118"/>
    </row>
    <row r="61748" spans="16:17">
      <c r="P61748" s="118"/>
      <c r="Q61748" s="118"/>
    </row>
    <row r="61749" spans="16:17">
      <c r="P61749" s="118"/>
      <c r="Q61749" s="118"/>
    </row>
    <row r="61750" spans="16:17">
      <c r="P61750" s="118"/>
      <c r="Q61750" s="118"/>
    </row>
    <row r="61751" spans="16:17">
      <c r="P61751" s="118"/>
      <c r="Q61751" s="118"/>
    </row>
    <row r="61752" spans="16:17">
      <c r="P61752" s="118"/>
      <c r="Q61752" s="118"/>
    </row>
    <row r="61753" spans="16:17">
      <c r="P61753" s="118"/>
      <c r="Q61753" s="118"/>
    </row>
    <row r="61754" spans="16:17">
      <c r="P61754" s="118"/>
      <c r="Q61754" s="118"/>
    </row>
    <row r="61755" spans="16:17">
      <c r="P61755" s="118"/>
      <c r="Q61755" s="118"/>
    </row>
    <row r="61756" spans="16:17">
      <c r="P61756" s="118"/>
      <c r="Q61756" s="118"/>
    </row>
    <row r="61757" spans="16:17">
      <c r="P61757" s="118"/>
      <c r="Q61757" s="118"/>
    </row>
    <row r="61758" spans="16:17">
      <c r="P61758" s="118"/>
      <c r="Q61758" s="118"/>
    </row>
    <row r="61759" spans="16:17">
      <c r="P61759" s="118"/>
      <c r="Q61759" s="118"/>
    </row>
    <row r="61760" spans="16:17">
      <c r="P61760" s="118"/>
      <c r="Q61760" s="118"/>
    </row>
    <row r="61761" spans="16:17">
      <c r="P61761" s="118"/>
      <c r="Q61761" s="118"/>
    </row>
    <row r="61762" spans="16:17">
      <c r="P61762" s="118"/>
      <c r="Q61762" s="118"/>
    </row>
    <row r="61763" spans="16:17">
      <c r="P61763" s="118"/>
      <c r="Q61763" s="118"/>
    </row>
    <row r="61764" spans="16:17">
      <c r="P61764" s="118"/>
      <c r="Q61764" s="118"/>
    </row>
    <row r="61765" spans="16:17">
      <c r="P61765" s="118"/>
      <c r="Q61765" s="118"/>
    </row>
    <row r="61766" spans="16:17">
      <c r="P61766" s="118"/>
      <c r="Q61766" s="118"/>
    </row>
    <row r="61767" spans="16:17">
      <c r="P61767" s="118"/>
      <c r="Q61767" s="118"/>
    </row>
    <row r="61768" spans="16:17">
      <c r="P61768" s="118"/>
      <c r="Q61768" s="118"/>
    </row>
    <row r="61769" spans="16:17">
      <c r="P61769" s="118"/>
      <c r="Q61769" s="118"/>
    </row>
    <row r="61770" spans="16:17">
      <c r="P61770" s="118"/>
      <c r="Q61770" s="118"/>
    </row>
    <row r="61771" spans="16:17">
      <c r="P61771" s="118"/>
      <c r="Q61771" s="118"/>
    </row>
    <row r="61772" spans="16:17">
      <c r="P61772" s="118"/>
      <c r="Q61772" s="118"/>
    </row>
    <row r="61773" spans="16:17">
      <c r="P61773" s="118"/>
      <c r="Q61773" s="118"/>
    </row>
    <row r="61774" spans="16:17">
      <c r="P61774" s="118"/>
      <c r="Q61774" s="118"/>
    </row>
    <row r="61775" spans="16:17">
      <c r="P61775" s="118"/>
      <c r="Q61775" s="118"/>
    </row>
    <row r="61776" spans="16:17">
      <c r="P61776" s="118"/>
      <c r="Q61776" s="118"/>
    </row>
    <row r="61777" spans="16:17">
      <c r="P61777" s="118"/>
      <c r="Q61777" s="118"/>
    </row>
    <row r="61778" spans="16:17">
      <c r="P61778" s="118"/>
      <c r="Q61778" s="118"/>
    </row>
    <row r="61779" spans="16:17">
      <c r="P61779" s="118"/>
      <c r="Q61779" s="118"/>
    </row>
    <row r="61780" spans="16:17">
      <c r="P61780" s="118"/>
      <c r="Q61780" s="118"/>
    </row>
    <row r="61781" spans="16:17">
      <c r="P61781" s="118"/>
      <c r="Q61781" s="118"/>
    </row>
    <row r="61782" spans="16:17">
      <c r="P61782" s="118"/>
      <c r="Q61782" s="118"/>
    </row>
    <row r="61783" spans="16:17">
      <c r="P61783" s="118"/>
      <c r="Q61783" s="118"/>
    </row>
    <row r="61784" spans="16:17">
      <c r="P61784" s="118"/>
      <c r="Q61784" s="118"/>
    </row>
    <row r="61785" spans="16:17">
      <c r="P61785" s="118"/>
      <c r="Q61785" s="118"/>
    </row>
    <row r="61786" spans="16:17">
      <c r="P61786" s="118"/>
      <c r="Q61786" s="118"/>
    </row>
    <row r="61787" spans="16:17">
      <c r="P61787" s="118"/>
      <c r="Q61787" s="118"/>
    </row>
    <row r="61788" spans="16:17">
      <c r="P61788" s="118"/>
      <c r="Q61788" s="118"/>
    </row>
    <row r="61789" spans="16:17">
      <c r="P61789" s="118"/>
      <c r="Q61789" s="118"/>
    </row>
    <row r="61790" spans="16:17">
      <c r="P61790" s="118"/>
      <c r="Q61790" s="118"/>
    </row>
    <row r="61791" spans="16:17">
      <c r="P61791" s="118"/>
      <c r="Q61791" s="118"/>
    </row>
    <row r="61792" spans="16:17">
      <c r="P61792" s="118"/>
      <c r="Q61792" s="118"/>
    </row>
    <row r="61793" spans="16:17">
      <c r="P61793" s="118"/>
      <c r="Q61793" s="118"/>
    </row>
    <row r="61794" spans="16:17">
      <c r="P61794" s="118"/>
      <c r="Q61794" s="118"/>
    </row>
    <row r="61795" spans="16:17">
      <c r="P61795" s="118"/>
      <c r="Q61795" s="118"/>
    </row>
    <row r="61796" spans="16:17">
      <c r="P61796" s="118"/>
      <c r="Q61796" s="118"/>
    </row>
    <row r="61797" spans="16:17">
      <c r="P61797" s="118"/>
      <c r="Q61797" s="118"/>
    </row>
    <row r="61798" spans="16:17">
      <c r="P61798" s="118"/>
      <c r="Q61798" s="118"/>
    </row>
    <row r="61799" spans="16:17">
      <c r="P61799" s="118"/>
      <c r="Q61799" s="118"/>
    </row>
    <row r="61800" spans="16:17">
      <c r="P61800" s="118"/>
      <c r="Q61800" s="118"/>
    </row>
    <row r="61801" spans="16:17">
      <c r="P61801" s="118"/>
      <c r="Q61801" s="118"/>
    </row>
    <row r="61802" spans="16:17">
      <c r="P61802" s="118"/>
      <c r="Q61802" s="118"/>
    </row>
    <row r="61803" spans="16:17">
      <c r="P61803" s="118"/>
      <c r="Q61803" s="118"/>
    </row>
    <row r="61804" spans="16:17">
      <c r="P61804" s="118"/>
      <c r="Q61804" s="118"/>
    </row>
    <row r="61805" spans="16:17">
      <c r="P61805" s="118"/>
      <c r="Q61805" s="118"/>
    </row>
    <row r="61806" spans="16:17">
      <c r="P61806" s="118"/>
      <c r="Q61806" s="118"/>
    </row>
    <row r="61807" spans="16:17">
      <c r="P61807" s="118"/>
      <c r="Q61807" s="118"/>
    </row>
    <row r="61808" spans="16:17">
      <c r="P61808" s="118"/>
      <c r="Q61808" s="118"/>
    </row>
    <row r="61809" spans="16:17">
      <c r="P61809" s="118"/>
      <c r="Q61809" s="118"/>
    </row>
    <row r="61810" spans="16:17">
      <c r="P61810" s="118"/>
      <c r="Q61810" s="118"/>
    </row>
    <row r="61811" spans="16:17">
      <c r="P61811" s="118"/>
      <c r="Q61811" s="118"/>
    </row>
    <row r="61812" spans="16:17">
      <c r="P61812" s="118"/>
      <c r="Q61812" s="118"/>
    </row>
    <row r="61813" spans="16:17">
      <c r="P61813" s="118"/>
      <c r="Q61813" s="118"/>
    </row>
    <row r="61814" spans="16:17">
      <c r="P61814" s="118"/>
      <c r="Q61814" s="118"/>
    </row>
    <row r="61815" spans="16:17">
      <c r="P61815" s="118"/>
      <c r="Q61815" s="118"/>
    </row>
    <row r="61816" spans="16:17">
      <c r="P61816" s="118"/>
      <c r="Q61816" s="118"/>
    </row>
    <row r="61817" spans="16:17">
      <c r="P61817" s="118"/>
      <c r="Q61817" s="118"/>
    </row>
    <row r="61818" spans="16:17">
      <c r="P61818" s="118"/>
      <c r="Q61818" s="118"/>
    </row>
    <row r="61819" spans="16:17">
      <c r="P61819" s="118"/>
      <c r="Q61819" s="118"/>
    </row>
    <row r="61820" spans="16:17">
      <c r="P61820" s="118"/>
      <c r="Q61820" s="118"/>
    </row>
    <row r="61821" spans="16:17">
      <c r="P61821" s="118"/>
      <c r="Q61821" s="118"/>
    </row>
    <row r="61822" spans="16:17">
      <c r="P61822" s="118"/>
      <c r="Q61822" s="118"/>
    </row>
    <row r="61823" spans="16:17">
      <c r="P61823" s="118"/>
      <c r="Q61823" s="118"/>
    </row>
    <row r="61824" spans="16:17">
      <c r="P61824" s="118"/>
      <c r="Q61824" s="118"/>
    </row>
    <row r="61825" spans="16:17">
      <c r="P61825" s="118"/>
      <c r="Q61825" s="118"/>
    </row>
    <row r="61826" spans="16:17">
      <c r="P61826" s="118"/>
      <c r="Q61826" s="118"/>
    </row>
    <row r="61827" spans="16:17">
      <c r="P61827" s="118"/>
      <c r="Q61827" s="118"/>
    </row>
    <row r="61828" spans="16:17">
      <c r="P61828" s="118"/>
      <c r="Q61828" s="118"/>
    </row>
    <row r="61829" spans="16:17">
      <c r="P61829" s="118"/>
      <c r="Q61829" s="118"/>
    </row>
    <row r="61830" spans="16:17">
      <c r="P61830" s="118"/>
      <c r="Q61830" s="118"/>
    </row>
    <row r="61831" spans="16:17">
      <c r="P61831" s="118"/>
      <c r="Q61831" s="118"/>
    </row>
    <row r="61832" spans="16:17">
      <c r="P61832" s="118"/>
      <c r="Q61832" s="118"/>
    </row>
    <row r="61833" spans="16:17">
      <c r="P61833" s="118"/>
      <c r="Q61833" s="118"/>
    </row>
    <row r="61834" spans="16:17">
      <c r="P61834" s="118"/>
      <c r="Q61834" s="118"/>
    </row>
    <row r="61835" spans="16:17">
      <c r="P61835" s="118"/>
      <c r="Q61835" s="118"/>
    </row>
    <row r="61836" spans="16:17">
      <c r="P61836" s="118"/>
      <c r="Q61836" s="118"/>
    </row>
    <row r="61837" spans="16:17">
      <c r="P61837" s="118"/>
      <c r="Q61837" s="118"/>
    </row>
    <row r="61838" spans="16:17">
      <c r="P61838" s="118"/>
      <c r="Q61838" s="118"/>
    </row>
    <row r="61839" spans="16:17">
      <c r="P61839" s="118"/>
      <c r="Q61839" s="118"/>
    </row>
    <row r="61840" spans="16:17">
      <c r="P61840" s="118"/>
      <c r="Q61840" s="118"/>
    </row>
    <row r="61841" spans="16:17">
      <c r="P61841" s="118"/>
      <c r="Q61841" s="118"/>
    </row>
    <row r="61842" spans="16:17">
      <c r="P61842" s="118"/>
      <c r="Q61842" s="118"/>
    </row>
    <row r="61843" spans="16:17">
      <c r="P61843" s="118"/>
      <c r="Q61843" s="118"/>
    </row>
    <row r="61844" spans="16:17">
      <c r="P61844" s="118"/>
      <c r="Q61844" s="118"/>
    </row>
    <row r="61845" spans="16:17">
      <c r="P61845" s="118"/>
      <c r="Q61845" s="118"/>
    </row>
    <row r="61846" spans="16:17">
      <c r="P61846" s="118"/>
      <c r="Q61846" s="118"/>
    </row>
    <row r="61847" spans="16:17">
      <c r="P61847" s="118"/>
      <c r="Q61847" s="118"/>
    </row>
    <row r="61848" spans="16:17">
      <c r="P61848" s="118"/>
      <c r="Q61848" s="118"/>
    </row>
    <row r="61849" spans="16:17">
      <c r="P61849" s="118"/>
      <c r="Q61849" s="118"/>
    </row>
    <row r="61850" spans="16:17">
      <c r="P61850" s="118"/>
      <c r="Q61850" s="118"/>
    </row>
    <row r="61851" spans="16:17">
      <c r="P61851" s="118"/>
      <c r="Q61851" s="118"/>
    </row>
    <row r="61852" spans="16:17">
      <c r="P61852" s="118"/>
      <c r="Q61852" s="118"/>
    </row>
    <row r="61853" spans="16:17">
      <c r="P61853" s="118"/>
      <c r="Q61853" s="118"/>
    </row>
    <row r="61854" spans="16:17">
      <c r="P61854" s="118"/>
      <c r="Q61854" s="118"/>
    </row>
    <row r="61855" spans="16:17">
      <c r="P61855" s="118"/>
      <c r="Q61855" s="118"/>
    </row>
    <row r="61856" spans="16:17">
      <c r="P61856" s="118"/>
      <c r="Q61856" s="118"/>
    </row>
    <row r="61857" spans="16:17">
      <c r="P61857" s="118"/>
      <c r="Q61857" s="118"/>
    </row>
    <row r="61858" spans="16:17">
      <c r="P61858" s="118"/>
      <c r="Q61858" s="118"/>
    </row>
    <row r="61859" spans="16:17">
      <c r="P61859" s="118"/>
      <c r="Q61859" s="118"/>
    </row>
    <row r="61860" spans="16:17">
      <c r="P61860" s="118"/>
      <c r="Q61860" s="118"/>
    </row>
    <row r="61861" spans="16:17">
      <c r="P61861" s="118"/>
      <c r="Q61861" s="118"/>
    </row>
    <row r="61862" spans="16:17">
      <c r="P61862" s="118"/>
      <c r="Q61862" s="118"/>
    </row>
    <row r="61863" spans="16:17">
      <c r="P61863" s="118"/>
      <c r="Q61863" s="118"/>
    </row>
    <row r="61864" spans="16:17">
      <c r="P61864" s="118"/>
      <c r="Q61864" s="118"/>
    </row>
    <row r="61865" spans="16:17">
      <c r="P61865" s="118"/>
      <c r="Q61865" s="118"/>
    </row>
    <row r="61866" spans="16:17">
      <c r="P61866" s="118"/>
      <c r="Q61866" s="118"/>
    </row>
    <row r="61867" spans="16:17">
      <c r="P61867" s="118"/>
      <c r="Q61867" s="118"/>
    </row>
    <row r="61868" spans="16:17">
      <c r="P61868" s="118"/>
      <c r="Q61868" s="118"/>
    </row>
    <row r="61869" spans="16:17">
      <c r="P61869" s="118"/>
      <c r="Q61869" s="118"/>
    </row>
    <row r="61870" spans="16:17">
      <c r="P61870" s="118"/>
      <c r="Q61870" s="118"/>
    </row>
    <row r="61871" spans="16:17">
      <c r="P61871" s="118"/>
      <c r="Q61871" s="118"/>
    </row>
    <row r="61872" spans="16:17">
      <c r="P61872" s="118"/>
      <c r="Q61872" s="118"/>
    </row>
    <row r="61873" spans="16:17">
      <c r="P61873" s="118"/>
      <c r="Q61873" s="118"/>
    </row>
    <row r="61874" spans="16:17">
      <c r="P61874" s="118"/>
      <c r="Q61874" s="118"/>
    </row>
    <row r="61875" spans="16:17">
      <c r="P61875" s="118"/>
      <c r="Q61875" s="118"/>
    </row>
    <row r="61876" spans="16:17">
      <c r="P61876" s="118"/>
      <c r="Q61876" s="118"/>
    </row>
    <row r="61877" spans="16:17">
      <c r="P61877" s="118"/>
      <c r="Q61877" s="118"/>
    </row>
    <row r="61878" spans="16:17">
      <c r="P61878" s="118"/>
      <c r="Q61878" s="118"/>
    </row>
    <row r="61879" spans="16:17">
      <c r="P61879" s="118"/>
      <c r="Q61879" s="118"/>
    </row>
    <row r="61880" spans="16:17">
      <c r="P61880" s="118"/>
      <c r="Q61880" s="118"/>
    </row>
    <row r="61881" spans="16:17">
      <c r="P61881" s="118"/>
      <c r="Q61881" s="118"/>
    </row>
    <row r="61882" spans="16:17">
      <c r="P61882" s="118"/>
      <c r="Q61882" s="118"/>
    </row>
    <row r="61883" spans="16:17">
      <c r="P61883" s="118"/>
      <c r="Q61883" s="118"/>
    </row>
    <row r="61884" spans="16:17">
      <c r="P61884" s="118"/>
      <c r="Q61884" s="118"/>
    </row>
    <row r="61885" spans="16:17">
      <c r="P61885" s="118"/>
      <c r="Q61885" s="118"/>
    </row>
    <row r="61886" spans="16:17">
      <c r="P61886" s="118"/>
      <c r="Q61886" s="118"/>
    </row>
    <row r="61887" spans="16:17">
      <c r="P61887" s="118"/>
      <c r="Q61887" s="118"/>
    </row>
    <row r="61888" spans="16:17">
      <c r="P61888" s="118"/>
      <c r="Q61888" s="118"/>
    </row>
    <row r="61889" spans="16:17">
      <c r="P61889" s="118"/>
      <c r="Q61889" s="118"/>
    </row>
    <row r="61890" spans="16:17">
      <c r="P61890" s="118"/>
      <c r="Q61890" s="118"/>
    </row>
    <row r="61891" spans="16:17">
      <c r="P61891" s="118"/>
      <c r="Q61891" s="118"/>
    </row>
    <row r="61892" spans="16:17">
      <c r="P61892" s="118"/>
      <c r="Q61892" s="118"/>
    </row>
    <row r="61893" spans="16:17">
      <c r="P61893" s="118"/>
      <c r="Q61893" s="118"/>
    </row>
    <row r="61894" spans="16:17">
      <c r="P61894" s="118"/>
      <c r="Q61894" s="118"/>
    </row>
    <row r="61895" spans="16:17">
      <c r="P61895" s="118"/>
      <c r="Q61895" s="118"/>
    </row>
    <row r="61896" spans="16:17">
      <c r="P61896" s="118"/>
      <c r="Q61896" s="118"/>
    </row>
    <row r="61897" spans="16:17">
      <c r="P61897" s="118"/>
      <c r="Q61897" s="118"/>
    </row>
    <row r="61898" spans="16:17">
      <c r="P61898" s="118"/>
      <c r="Q61898" s="118"/>
    </row>
    <row r="61899" spans="16:17">
      <c r="P61899" s="118"/>
      <c r="Q61899" s="118"/>
    </row>
    <row r="61900" spans="16:17">
      <c r="P61900" s="118"/>
      <c r="Q61900" s="118"/>
    </row>
    <row r="61901" spans="16:17">
      <c r="P61901" s="118"/>
      <c r="Q61901" s="118"/>
    </row>
    <row r="61902" spans="16:17">
      <c r="P61902" s="118"/>
      <c r="Q61902" s="118"/>
    </row>
    <row r="61903" spans="16:17">
      <c r="P61903" s="118"/>
      <c r="Q61903" s="118"/>
    </row>
    <row r="61904" spans="16:17">
      <c r="P61904" s="118"/>
      <c r="Q61904" s="118"/>
    </row>
    <row r="61905" spans="16:17">
      <c r="P61905" s="118"/>
      <c r="Q61905" s="118"/>
    </row>
    <row r="61906" spans="16:17">
      <c r="P61906" s="118"/>
      <c r="Q61906" s="118"/>
    </row>
    <row r="61907" spans="16:17">
      <c r="P61907" s="118"/>
      <c r="Q61907" s="118"/>
    </row>
    <row r="61908" spans="16:17">
      <c r="P61908" s="118"/>
      <c r="Q61908" s="118"/>
    </row>
    <row r="61909" spans="16:17">
      <c r="P61909" s="118"/>
      <c r="Q61909" s="118"/>
    </row>
    <row r="61910" spans="16:17">
      <c r="P61910" s="118"/>
      <c r="Q61910" s="118"/>
    </row>
    <row r="61911" spans="16:17">
      <c r="P61911" s="118"/>
      <c r="Q61911" s="118"/>
    </row>
    <row r="61912" spans="16:17">
      <c r="P61912" s="118"/>
      <c r="Q61912" s="118"/>
    </row>
    <row r="61913" spans="16:17">
      <c r="P61913" s="118"/>
      <c r="Q61913" s="118"/>
    </row>
    <row r="61914" spans="16:17">
      <c r="P61914" s="118"/>
      <c r="Q61914" s="118"/>
    </row>
    <row r="61915" spans="16:17">
      <c r="P61915" s="118"/>
      <c r="Q61915" s="118"/>
    </row>
    <row r="61916" spans="16:17">
      <c r="P61916" s="118"/>
      <c r="Q61916" s="118"/>
    </row>
    <row r="61917" spans="16:17">
      <c r="P61917" s="118"/>
      <c r="Q61917" s="118"/>
    </row>
    <row r="61918" spans="16:17">
      <c r="P61918" s="118"/>
      <c r="Q61918" s="118"/>
    </row>
    <row r="61919" spans="16:17">
      <c r="P61919" s="118"/>
      <c r="Q61919" s="118"/>
    </row>
    <row r="61920" spans="16:17">
      <c r="P61920" s="118"/>
      <c r="Q61920" s="118"/>
    </row>
    <row r="61921" spans="16:17">
      <c r="P61921" s="118"/>
      <c r="Q61921" s="118"/>
    </row>
    <row r="61922" spans="16:17">
      <c r="P61922" s="118"/>
      <c r="Q61922" s="118"/>
    </row>
    <row r="61923" spans="16:17">
      <c r="P61923" s="118"/>
      <c r="Q61923" s="118"/>
    </row>
    <row r="61924" spans="16:17">
      <c r="P61924" s="118"/>
      <c r="Q61924" s="118"/>
    </row>
    <row r="61925" spans="16:17">
      <c r="P61925" s="118"/>
      <c r="Q61925" s="118"/>
    </row>
    <row r="61926" spans="16:17">
      <c r="P61926" s="118"/>
      <c r="Q61926" s="118"/>
    </row>
    <row r="61927" spans="16:17">
      <c r="P61927" s="118"/>
      <c r="Q61927" s="118"/>
    </row>
    <row r="61928" spans="16:17">
      <c r="P61928" s="118"/>
      <c r="Q61928" s="118"/>
    </row>
    <row r="61929" spans="16:17">
      <c r="P61929" s="118"/>
      <c r="Q61929" s="118"/>
    </row>
    <row r="61930" spans="16:17">
      <c r="P61930" s="118"/>
      <c r="Q61930" s="118"/>
    </row>
    <row r="61931" spans="16:17">
      <c r="P61931" s="118"/>
      <c r="Q61931" s="118"/>
    </row>
    <row r="61932" spans="16:17">
      <c r="P61932" s="118"/>
      <c r="Q61932" s="118"/>
    </row>
    <row r="61933" spans="16:17">
      <c r="P61933" s="118"/>
      <c r="Q61933" s="118"/>
    </row>
    <row r="61934" spans="16:17">
      <c r="P61934" s="118"/>
      <c r="Q61934" s="118"/>
    </row>
    <row r="61935" spans="16:17">
      <c r="P61935" s="118"/>
      <c r="Q61935" s="118"/>
    </row>
    <row r="61936" spans="16:17">
      <c r="P61936" s="118"/>
      <c r="Q61936" s="118"/>
    </row>
    <row r="61937" spans="16:17">
      <c r="P61937" s="118"/>
      <c r="Q61937" s="118"/>
    </row>
    <row r="61938" spans="16:17">
      <c r="P61938" s="118"/>
      <c r="Q61938" s="118"/>
    </row>
    <row r="61939" spans="16:17">
      <c r="P61939" s="118"/>
      <c r="Q61939" s="118"/>
    </row>
    <row r="61940" spans="16:17">
      <c r="P61940" s="118"/>
      <c r="Q61940" s="118"/>
    </row>
    <row r="61941" spans="16:17">
      <c r="P61941" s="118"/>
      <c r="Q61941" s="118"/>
    </row>
    <row r="61942" spans="16:17">
      <c r="P61942" s="118"/>
      <c r="Q61942" s="118"/>
    </row>
    <row r="61943" spans="16:17">
      <c r="P61943" s="118"/>
      <c r="Q61943" s="118"/>
    </row>
    <row r="61944" spans="16:17">
      <c r="P61944" s="118"/>
      <c r="Q61944" s="118"/>
    </row>
    <row r="61945" spans="16:17">
      <c r="P61945" s="118"/>
      <c r="Q61945" s="118"/>
    </row>
    <row r="61946" spans="16:17">
      <c r="P61946" s="118"/>
      <c r="Q61946" s="118"/>
    </row>
    <row r="61947" spans="16:17">
      <c r="P61947" s="118"/>
      <c r="Q61947" s="118"/>
    </row>
    <row r="61948" spans="16:17">
      <c r="P61948" s="118"/>
      <c r="Q61948" s="118"/>
    </row>
    <row r="61949" spans="16:17">
      <c r="P61949" s="118"/>
      <c r="Q61949" s="118"/>
    </row>
    <row r="61950" spans="16:17">
      <c r="P61950" s="118"/>
      <c r="Q61950" s="118"/>
    </row>
    <row r="61951" spans="16:17">
      <c r="P61951" s="118"/>
      <c r="Q61951" s="118"/>
    </row>
    <row r="61952" spans="16:17">
      <c r="P61952" s="118"/>
      <c r="Q61952" s="118"/>
    </row>
    <row r="61953" spans="16:17">
      <c r="P61953" s="118"/>
      <c r="Q61953" s="118"/>
    </row>
    <row r="61954" spans="16:17">
      <c r="P61954" s="118"/>
      <c r="Q61954" s="118"/>
    </row>
    <row r="61955" spans="16:17">
      <c r="P61955" s="118"/>
      <c r="Q61955" s="118"/>
    </row>
    <row r="61956" spans="16:17">
      <c r="P61956" s="118"/>
      <c r="Q61956" s="118"/>
    </row>
    <row r="61957" spans="16:17">
      <c r="P61957" s="118"/>
      <c r="Q61957" s="118"/>
    </row>
    <row r="61958" spans="16:17">
      <c r="P61958" s="118"/>
      <c r="Q61958" s="118"/>
    </row>
    <row r="61959" spans="16:17">
      <c r="P61959" s="118"/>
      <c r="Q61959" s="118"/>
    </row>
    <row r="61960" spans="16:17">
      <c r="P61960" s="118"/>
      <c r="Q61960" s="118"/>
    </row>
    <row r="61961" spans="16:17">
      <c r="P61961" s="118"/>
      <c r="Q61961" s="118"/>
    </row>
    <row r="61962" spans="16:17">
      <c r="P61962" s="118"/>
      <c r="Q61962" s="118"/>
    </row>
    <row r="61963" spans="16:17">
      <c r="P61963" s="118"/>
      <c r="Q61963" s="118"/>
    </row>
    <row r="61964" spans="16:17">
      <c r="P61964" s="118"/>
      <c r="Q61964" s="118"/>
    </row>
    <row r="61965" spans="16:17">
      <c r="P61965" s="118"/>
      <c r="Q61965" s="118"/>
    </row>
    <row r="61966" spans="16:17">
      <c r="P61966" s="118"/>
      <c r="Q61966" s="118"/>
    </row>
    <row r="61967" spans="16:17">
      <c r="P61967" s="118"/>
      <c r="Q61967" s="118"/>
    </row>
    <row r="61968" spans="16:17">
      <c r="P61968" s="118"/>
      <c r="Q61968" s="118"/>
    </row>
    <row r="61969" spans="16:17">
      <c r="P61969" s="118"/>
      <c r="Q61969" s="118"/>
    </row>
    <row r="61970" spans="16:17">
      <c r="P61970" s="118"/>
      <c r="Q61970" s="118"/>
    </row>
    <row r="61971" spans="16:17">
      <c r="P61971" s="118"/>
      <c r="Q61971" s="118"/>
    </row>
    <row r="61972" spans="16:17">
      <c r="P61972" s="118"/>
      <c r="Q61972" s="118"/>
    </row>
    <row r="61973" spans="16:17">
      <c r="P61973" s="118"/>
      <c r="Q61973" s="118"/>
    </row>
    <row r="61974" spans="16:17">
      <c r="P61974" s="118"/>
      <c r="Q61974" s="118"/>
    </row>
    <row r="61975" spans="16:17">
      <c r="P61975" s="118"/>
      <c r="Q61975" s="118"/>
    </row>
    <row r="61976" spans="16:17">
      <c r="P61976" s="118"/>
      <c r="Q61976" s="118"/>
    </row>
    <row r="61977" spans="16:17">
      <c r="P61977" s="118"/>
      <c r="Q61977" s="118"/>
    </row>
    <row r="61978" spans="16:17">
      <c r="P61978" s="118"/>
      <c r="Q61978" s="118"/>
    </row>
    <row r="61979" spans="16:17">
      <c r="P61979" s="118"/>
      <c r="Q61979" s="118"/>
    </row>
    <row r="61980" spans="16:17">
      <c r="P61980" s="118"/>
      <c r="Q61980" s="118"/>
    </row>
    <row r="61981" spans="16:17">
      <c r="P61981" s="118"/>
      <c r="Q61981" s="118"/>
    </row>
    <row r="61982" spans="16:17">
      <c r="P61982" s="118"/>
      <c r="Q61982" s="118"/>
    </row>
    <row r="61983" spans="16:17">
      <c r="P61983" s="118"/>
      <c r="Q61983" s="118"/>
    </row>
    <row r="61984" spans="16:17">
      <c r="P61984" s="118"/>
      <c r="Q61984" s="118"/>
    </row>
    <row r="61985" spans="16:17">
      <c r="P61985" s="118"/>
      <c r="Q61985" s="118"/>
    </row>
    <row r="61986" spans="16:17">
      <c r="P61986" s="118"/>
      <c r="Q61986" s="118"/>
    </row>
    <row r="61987" spans="16:17">
      <c r="P61987" s="118"/>
      <c r="Q61987" s="118"/>
    </row>
    <row r="61988" spans="16:17">
      <c r="P61988" s="118"/>
      <c r="Q61988" s="118"/>
    </row>
    <row r="61989" spans="16:17">
      <c r="P61989" s="118"/>
      <c r="Q61989" s="118"/>
    </row>
    <row r="61990" spans="16:17">
      <c r="P61990" s="118"/>
      <c r="Q61990" s="118"/>
    </row>
    <row r="61991" spans="16:17">
      <c r="P61991" s="118"/>
      <c r="Q61991" s="118"/>
    </row>
    <row r="61992" spans="16:17">
      <c r="P61992" s="118"/>
      <c r="Q61992" s="118"/>
    </row>
    <row r="61993" spans="16:17">
      <c r="P61993" s="118"/>
      <c r="Q61993" s="118"/>
    </row>
    <row r="61994" spans="16:17">
      <c r="P61994" s="118"/>
      <c r="Q61994" s="118"/>
    </row>
    <row r="61995" spans="16:17">
      <c r="P61995" s="118"/>
      <c r="Q61995" s="118"/>
    </row>
    <row r="61996" spans="16:17">
      <c r="P61996" s="118"/>
      <c r="Q61996" s="118"/>
    </row>
    <row r="61997" spans="16:17">
      <c r="P61997" s="118"/>
      <c r="Q61997" s="118"/>
    </row>
    <row r="61998" spans="16:17">
      <c r="P61998" s="118"/>
      <c r="Q61998" s="118"/>
    </row>
    <row r="61999" spans="16:17">
      <c r="P61999" s="118"/>
      <c r="Q61999" s="118"/>
    </row>
    <row r="62000" spans="16:17">
      <c r="P62000" s="118"/>
      <c r="Q62000" s="118"/>
    </row>
    <row r="62001" spans="16:17">
      <c r="P62001" s="118"/>
      <c r="Q62001" s="118"/>
    </row>
    <row r="62002" spans="16:17">
      <c r="P62002" s="118"/>
      <c r="Q62002" s="118"/>
    </row>
    <row r="62003" spans="16:17">
      <c r="P62003" s="118"/>
      <c r="Q62003" s="118"/>
    </row>
    <row r="62004" spans="16:17">
      <c r="P62004" s="118"/>
      <c r="Q62004" s="118"/>
    </row>
    <row r="62005" spans="16:17">
      <c r="P62005" s="118"/>
      <c r="Q62005" s="118"/>
    </row>
    <row r="62006" spans="16:17">
      <c r="P62006" s="118"/>
      <c r="Q62006" s="118"/>
    </row>
    <row r="62007" spans="16:17">
      <c r="P62007" s="118"/>
      <c r="Q62007" s="118"/>
    </row>
    <row r="62008" spans="16:17">
      <c r="P62008" s="118"/>
      <c r="Q62008" s="118"/>
    </row>
    <row r="62009" spans="16:17">
      <c r="P62009" s="118"/>
      <c r="Q62009" s="118"/>
    </row>
    <row r="62010" spans="16:17">
      <c r="P62010" s="118"/>
      <c r="Q62010" s="118"/>
    </row>
    <row r="62011" spans="16:17">
      <c r="P62011" s="118"/>
      <c r="Q62011" s="118"/>
    </row>
    <row r="62012" spans="16:17">
      <c r="P62012" s="118"/>
      <c r="Q62012" s="118"/>
    </row>
    <row r="62013" spans="16:17">
      <c r="P62013" s="118"/>
      <c r="Q62013" s="118"/>
    </row>
    <row r="62014" spans="16:17">
      <c r="P62014" s="118"/>
      <c r="Q62014" s="118"/>
    </row>
    <row r="62015" spans="16:17">
      <c r="P62015" s="118"/>
      <c r="Q62015" s="118"/>
    </row>
    <row r="62016" spans="16:17">
      <c r="P62016" s="118"/>
      <c r="Q62016" s="118"/>
    </row>
    <row r="62017" spans="16:17">
      <c r="P62017" s="118"/>
      <c r="Q62017" s="118"/>
    </row>
    <row r="62018" spans="16:17">
      <c r="P62018" s="118"/>
      <c r="Q62018" s="118"/>
    </row>
    <row r="62019" spans="16:17">
      <c r="P62019" s="118"/>
      <c r="Q62019" s="118"/>
    </row>
    <row r="62020" spans="16:17">
      <c r="P62020" s="118"/>
      <c r="Q62020" s="118"/>
    </row>
    <row r="62021" spans="16:17">
      <c r="P62021" s="118"/>
      <c r="Q62021" s="118"/>
    </row>
    <row r="62022" spans="16:17">
      <c r="P62022" s="118"/>
      <c r="Q62022" s="118"/>
    </row>
    <row r="62023" spans="16:17">
      <c r="P62023" s="118"/>
      <c r="Q62023" s="118"/>
    </row>
    <row r="62024" spans="16:17">
      <c r="P62024" s="118"/>
      <c r="Q62024" s="118"/>
    </row>
    <row r="62025" spans="16:17">
      <c r="P62025" s="118"/>
      <c r="Q62025" s="118"/>
    </row>
    <row r="62026" spans="16:17">
      <c r="P62026" s="118"/>
      <c r="Q62026" s="118"/>
    </row>
    <row r="62027" spans="16:17">
      <c r="P62027" s="118"/>
      <c r="Q62027" s="118"/>
    </row>
    <row r="62028" spans="16:17">
      <c r="P62028" s="118"/>
      <c r="Q62028" s="118"/>
    </row>
    <row r="62029" spans="16:17">
      <c r="P62029" s="118"/>
      <c r="Q62029" s="118"/>
    </row>
    <row r="62030" spans="16:17">
      <c r="P62030" s="118"/>
      <c r="Q62030" s="118"/>
    </row>
    <row r="62031" spans="16:17">
      <c r="P62031" s="118"/>
      <c r="Q62031" s="118"/>
    </row>
    <row r="62032" spans="16:17">
      <c r="P62032" s="118"/>
      <c r="Q62032" s="118"/>
    </row>
    <row r="62033" spans="16:17">
      <c r="P62033" s="118"/>
      <c r="Q62033" s="118"/>
    </row>
    <row r="62034" spans="16:17">
      <c r="P62034" s="118"/>
      <c r="Q62034" s="118"/>
    </row>
    <row r="62035" spans="16:17">
      <c r="P62035" s="118"/>
      <c r="Q62035" s="118"/>
    </row>
    <row r="62036" spans="16:17">
      <c r="P62036" s="118"/>
      <c r="Q62036" s="118"/>
    </row>
    <row r="62037" spans="16:17">
      <c r="P62037" s="118"/>
      <c r="Q62037" s="118"/>
    </row>
    <row r="62038" spans="16:17">
      <c r="P62038" s="118"/>
      <c r="Q62038" s="118"/>
    </row>
    <row r="62039" spans="16:17">
      <c r="P62039" s="118"/>
      <c r="Q62039" s="118"/>
    </row>
    <row r="62040" spans="16:17">
      <c r="P62040" s="118"/>
      <c r="Q62040" s="118"/>
    </row>
    <row r="62041" spans="16:17">
      <c r="P62041" s="118"/>
      <c r="Q62041" s="118"/>
    </row>
    <row r="62042" spans="16:17">
      <c r="P62042" s="118"/>
      <c r="Q62042" s="118"/>
    </row>
    <row r="62043" spans="16:17">
      <c r="P62043" s="118"/>
      <c r="Q62043" s="118"/>
    </row>
    <row r="62044" spans="16:17">
      <c r="P62044" s="118"/>
      <c r="Q62044" s="118"/>
    </row>
    <row r="62045" spans="16:17">
      <c r="P62045" s="118"/>
      <c r="Q62045" s="118"/>
    </row>
    <row r="62046" spans="16:17">
      <c r="P62046" s="118"/>
      <c r="Q62046" s="118"/>
    </row>
    <row r="62047" spans="16:17">
      <c r="P62047" s="118"/>
      <c r="Q62047" s="118"/>
    </row>
    <row r="62048" spans="16:17">
      <c r="P62048" s="118"/>
      <c r="Q62048" s="118"/>
    </row>
    <row r="62049" spans="16:17">
      <c r="P62049" s="118"/>
      <c r="Q62049" s="118"/>
    </row>
    <row r="62050" spans="16:17">
      <c r="P62050" s="118"/>
      <c r="Q62050" s="118"/>
    </row>
    <row r="62051" spans="16:17">
      <c r="P62051" s="118"/>
      <c r="Q62051" s="118"/>
    </row>
    <row r="62052" spans="16:17">
      <c r="P62052" s="118"/>
      <c r="Q62052" s="118"/>
    </row>
    <row r="62053" spans="16:17">
      <c r="P62053" s="118"/>
      <c r="Q62053" s="118"/>
    </row>
    <row r="62054" spans="16:17">
      <c r="P62054" s="118"/>
      <c r="Q62054" s="118"/>
    </row>
    <row r="62055" spans="16:17">
      <c r="P62055" s="118"/>
      <c r="Q62055" s="118"/>
    </row>
    <row r="62056" spans="16:17">
      <c r="P62056" s="118"/>
      <c r="Q62056" s="118"/>
    </row>
    <row r="62057" spans="16:17">
      <c r="P62057" s="118"/>
      <c r="Q62057" s="118"/>
    </row>
    <row r="62058" spans="16:17">
      <c r="P62058" s="118"/>
      <c r="Q62058" s="118"/>
    </row>
    <row r="62059" spans="16:17">
      <c r="P62059" s="118"/>
      <c r="Q62059" s="118"/>
    </row>
    <row r="62060" spans="16:17">
      <c r="P62060" s="118"/>
      <c r="Q62060" s="118"/>
    </row>
    <row r="62061" spans="16:17">
      <c r="P62061" s="118"/>
      <c r="Q62061" s="118"/>
    </row>
    <row r="62062" spans="16:17">
      <c r="P62062" s="118"/>
      <c r="Q62062" s="118"/>
    </row>
    <row r="62063" spans="16:17">
      <c r="P62063" s="118"/>
      <c r="Q62063" s="118"/>
    </row>
    <row r="62064" spans="16:17">
      <c r="P62064" s="118"/>
      <c r="Q62064" s="118"/>
    </row>
    <row r="62065" spans="16:17">
      <c r="P62065" s="118"/>
      <c r="Q62065" s="118"/>
    </row>
    <row r="62066" spans="16:17">
      <c r="P62066" s="118"/>
      <c r="Q62066" s="118"/>
    </row>
    <row r="62067" spans="16:17">
      <c r="P62067" s="118"/>
      <c r="Q62067" s="118"/>
    </row>
    <row r="62068" spans="16:17">
      <c r="P62068" s="118"/>
      <c r="Q62068" s="118"/>
    </row>
    <row r="62069" spans="16:17">
      <c r="P62069" s="118"/>
      <c r="Q62069" s="118"/>
    </row>
    <row r="62070" spans="16:17">
      <c r="P62070" s="118"/>
      <c r="Q62070" s="118"/>
    </row>
    <row r="62071" spans="16:17">
      <c r="P62071" s="118"/>
      <c r="Q62071" s="118"/>
    </row>
    <row r="62072" spans="16:17">
      <c r="P62072" s="118"/>
      <c r="Q62072" s="118"/>
    </row>
    <row r="62073" spans="16:17">
      <c r="P62073" s="118"/>
      <c r="Q62073" s="118"/>
    </row>
    <row r="62074" spans="16:17">
      <c r="P62074" s="118"/>
      <c r="Q62074" s="118"/>
    </row>
    <row r="62075" spans="16:17">
      <c r="P62075" s="118"/>
      <c r="Q62075" s="118"/>
    </row>
    <row r="62076" spans="16:17">
      <c r="P62076" s="118"/>
      <c r="Q62076" s="118"/>
    </row>
    <row r="62077" spans="16:17">
      <c r="P62077" s="118"/>
      <c r="Q62077" s="118"/>
    </row>
    <row r="62078" spans="16:17">
      <c r="P62078" s="118"/>
      <c r="Q62078" s="118"/>
    </row>
    <row r="62079" spans="16:17">
      <c r="P62079" s="118"/>
      <c r="Q62079" s="118"/>
    </row>
    <row r="62080" spans="16:17">
      <c r="P62080" s="118"/>
      <c r="Q62080" s="118"/>
    </row>
    <row r="62081" spans="16:17">
      <c r="P62081" s="118"/>
      <c r="Q62081" s="118"/>
    </row>
    <row r="62082" spans="16:17">
      <c r="P62082" s="118"/>
      <c r="Q62082" s="118"/>
    </row>
    <row r="62083" spans="16:17">
      <c r="P62083" s="118"/>
      <c r="Q62083" s="118"/>
    </row>
    <row r="62084" spans="16:17">
      <c r="P62084" s="118"/>
      <c r="Q62084" s="118"/>
    </row>
    <row r="62085" spans="16:17">
      <c r="P62085" s="118"/>
      <c r="Q62085" s="118"/>
    </row>
    <row r="62086" spans="16:17">
      <c r="P62086" s="118"/>
      <c r="Q62086" s="118"/>
    </row>
    <row r="62087" spans="16:17">
      <c r="P62087" s="118"/>
      <c r="Q62087" s="118"/>
    </row>
    <row r="62088" spans="16:17">
      <c r="P62088" s="118"/>
      <c r="Q62088" s="118"/>
    </row>
    <row r="62089" spans="16:17">
      <c r="P62089" s="118"/>
      <c r="Q62089" s="118"/>
    </row>
    <row r="62090" spans="16:17">
      <c r="P62090" s="118"/>
      <c r="Q62090" s="118"/>
    </row>
    <row r="62091" spans="16:17">
      <c r="P62091" s="118"/>
      <c r="Q62091" s="118"/>
    </row>
    <row r="62092" spans="16:17">
      <c r="P62092" s="118"/>
      <c r="Q62092" s="118"/>
    </row>
    <row r="62093" spans="16:17">
      <c r="P62093" s="118"/>
      <c r="Q62093" s="118"/>
    </row>
    <row r="62094" spans="16:17">
      <c r="P62094" s="118"/>
      <c r="Q62094" s="118"/>
    </row>
    <row r="62095" spans="16:17">
      <c r="P62095" s="118"/>
      <c r="Q62095" s="118"/>
    </row>
    <row r="62096" spans="16:17">
      <c r="P62096" s="118"/>
      <c r="Q62096" s="118"/>
    </row>
    <row r="62097" spans="16:17">
      <c r="P62097" s="118"/>
      <c r="Q62097" s="118"/>
    </row>
    <row r="62098" spans="16:17">
      <c r="P62098" s="118"/>
      <c r="Q62098" s="118"/>
    </row>
    <row r="62099" spans="16:17">
      <c r="P62099" s="118"/>
      <c r="Q62099" s="118"/>
    </row>
    <row r="62100" spans="16:17">
      <c r="P62100" s="118"/>
      <c r="Q62100" s="118"/>
    </row>
    <row r="62101" spans="16:17">
      <c r="P62101" s="118"/>
      <c r="Q62101" s="118"/>
    </row>
    <row r="62102" spans="16:17">
      <c r="P62102" s="118"/>
      <c r="Q62102" s="118"/>
    </row>
    <row r="62103" spans="16:17">
      <c r="P62103" s="118"/>
      <c r="Q62103" s="118"/>
    </row>
    <row r="62104" spans="16:17">
      <c r="P62104" s="118"/>
      <c r="Q62104" s="118"/>
    </row>
    <row r="62105" spans="16:17">
      <c r="P62105" s="118"/>
      <c r="Q62105" s="118"/>
    </row>
    <row r="62106" spans="16:17">
      <c r="P62106" s="118"/>
      <c r="Q62106" s="118"/>
    </row>
    <row r="62107" spans="16:17">
      <c r="P62107" s="118"/>
      <c r="Q62107" s="118"/>
    </row>
    <row r="62108" spans="16:17">
      <c r="P62108" s="118"/>
      <c r="Q62108" s="118"/>
    </row>
    <row r="62109" spans="16:17">
      <c r="P62109" s="118"/>
      <c r="Q62109" s="118"/>
    </row>
    <row r="62110" spans="16:17">
      <c r="P62110" s="118"/>
      <c r="Q62110" s="118"/>
    </row>
    <row r="62111" spans="16:17">
      <c r="P62111" s="118"/>
      <c r="Q62111" s="118"/>
    </row>
    <row r="62112" spans="16:17">
      <c r="P62112" s="118"/>
      <c r="Q62112" s="118"/>
    </row>
    <row r="62113" spans="16:17">
      <c r="P62113" s="118"/>
      <c r="Q62113" s="118"/>
    </row>
    <row r="62114" spans="16:17">
      <c r="P62114" s="118"/>
      <c r="Q62114" s="118"/>
    </row>
    <row r="62115" spans="16:17">
      <c r="P62115" s="118"/>
      <c r="Q62115" s="118"/>
    </row>
    <row r="62116" spans="16:17">
      <c r="P62116" s="118"/>
      <c r="Q62116" s="118"/>
    </row>
    <row r="62117" spans="16:17">
      <c r="P62117" s="118"/>
      <c r="Q62117" s="118"/>
    </row>
    <row r="62118" spans="16:17">
      <c r="P62118" s="118"/>
      <c r="Q62118" s="118"/>
    </row>
    <row r="62119" spans="16:17">
      <c r="P62119" s="118"/>
      <c r="Q62119" s="118"/>
    </row>
    <row r="62120" spans="16:17">
      <c r="P62120" s="118"/>
      <c r="Q62120" s="118"/>
    </row>
    <row r="62121" spans="16:17">
      <c r="P62121" s="118"/>
      <c r="Q62121" s="118"/>
    </row>
    <row r="62122" spans="16:17">
      <c r="P62122" s="118"/>
      <c r="Q62122" s="118"/>
    </row>
    <row r="62123" spans="16:17">
      <c r="P62123" s="118"/>
      <c r="Q62123" s="118"/>
    </row>
    <row r="62124" spans="16:17">
      <c r="P62124" s="118"/>
      <c r="Q62124" s="118"/>
    </row>
    <row r="62125" spans="16:17">
      <c r="P62125" s="118"/>
      <c r="Q62125" s="118"/>
    </row>
    <row r="62126" spans="16:17">
      <c r="P62126" s="118"/>
      <c r="Q62126" s="118"/>
    </row>
    <row r="62127" spans="16:17">
      <c r="P62127" s="118"/>
      <c r="Q62127" s="118"/>
    </row>
    <row r="62128" spans="16:17">
      <c r="P62128" s="118"/>
      <c r="Q62128" s="118"/>
    </row>
    <row r="62129" spans="16:17">
      <c r="P62129" s="118"/>
      <c r="Q62129" s="118"/>
    </row>
    <row r="62130" spans="16:17">
      <c r="P62130" s="118"/>
      <c r="Q62130" s="118"/>
    </row>
    <row r="62131" spans="16:17">
      <c r="P62131" s="118"/>
      <c r="Q62131" s="118"/>
    </row>
    <row r="62132" spans="16:17">
      <c r="P62132" s="118"/>
      <c r="Q62132" s="118"/>
    </row>
    <row r="62133" spans="16:17">
      <c r="P62133" s="118"/>
      <c r="Q62133" s="118"/>
    </row>
    <row r="62134" spans="16:17">
      <c r="P62134" s="118"/>
      <c r="Q62134" s="118"/>
    </row>
    <row r="62135" spans="16:17">
      <c r="P62135" s="118"/>
      <c r="Q62135" s="118"/>
    </row>
    <row r="62136" spans="16:17">
      <c r="P62136" s="118"/>
      <c r="Q62136" s="118"/>
    </row>
    <row r="62137" spans="16:17">
      <c r="P62137" s="118"/>
      <c r="Q62137" s="118"/>
    </row>
    <row r="62138" spans="16:17">
      <c r="P62138" s="118"/>
      <c r="Q62138" s="118"/>
    </row>
    <row r="62139" spans="16:17">
      <c r="P62139" s="118"/>
      <c r="Q62139" s="118"/>
    </row>
    <row r="62140" spans="16:17">
      <c r="P62140" s="118"/>
      <c r="Q62140" s="118"/>
    </row>
    <row r="62141" spans="16:17">
      <c r="P62141" s="118"/>
      <c r="Q62141" s="118"/>
    </row>
    <row r="62142" spans="16:17">
      <c r="P62142" s="118"/>
      <c r="Q62142" s="118"/>
    </row>
    <row r="62143" spans="16:17">
      <c r="P62143" s="118"/>
      <c r="Q62143" s="118"/>
    </row>
    <row r="62144" spans="16:17">
      <c r="P62144" s="118"/>
      <c r="Q62144" s="118"/>
    </row>
    <row r="62145" spans="16:17">
      <c r="P62145" s="118"/>
      <c r="Q62145" s="118"/>
    </row>
    <row r="62146" spans="16:17">
      <c r="P62146" s="118"/>
      <c r="Q62146" s="118"/>
    </row>
    <row r="62147" spans="16:17">
      <c r="P62147" s="118"/>
      <c r="Q62147" s="118"/>
    </row>
    <row r="62148" spans="16:17">
      <c r="P62148" s="118"/>
      <c r="Q62148" s="118"/>
    </row>
    <row r="62149" spans="16:17">
      <c r="P62149" s="118"/>
      <c r="Q62149" s="118"/>
    </row>
    <row r="62150" spans="16:17">
      <c r="P62150" s="118"/>
      <c r="Q62150" s="118"/>
    </row>
    <row r="62151" spans="16:17">
      <c r="P62151" s="118"/>
      <c r="Q62151" s="118"/>
    </row>
    <row r="62152" spans="16:17">
      <c r="P62152" s="118"/>
      <c r="Q62152" s="118"/>
    </row>
    <row r="62153" spans="16:17">
      <c r="P62153" s="118"/>
      <c r="Q62153" s="118"/>
    </row>
    <row r="62154" spans="16:17">
      <c r="P62154" s="118"/>
      <c r="Q62154" s="118"/>
    </row>
    <row r="62155" spans="16:17">
      <c r="P62155" s="118"/>
      <c r="Q62155" s="118"/>
    </row>
    <row r="62156" spans="16:17">
      <c r="P62156" s="118"/>
      <c r="Q62156" s="118"/>
    </row>
    <row r="62157" spans="16:17">
      <c r="P62157" s="118"/>
      <c r="Q62157" s="118"/>
    </row>
    <row r="62158" spans="16:17">
      <c r="P62158" s="118"/>
      <c r="Q62158" s="118"/>
    </row>
    <row r="62159" spans="16:17">
      <c r="P62159" s="118"/>
      <c r="Q62159" s="118"/>
    </row>
    <row r="62160" spans="16:17">
      <c r="P62160" s="118"/>
      <c r="Q62160" s="118"/>
    </row>
    <row r="62161" spans="16:17">
      <c r="P62161" s="118"/>
      <c r="Q62161" s="118"/>
    </row>
    <row r="62162" spans="16:17">
      <c r="P62162" s="118"/>
      <c r="Q62162" s="118"/>
    </row>
    <row r="62163" spans="16:17">
      <c r="P62163" s="118"/>
      <c r="Q62163" s="118"/>
    </row>
    <row r="62164" spans="16:17">
      <c r="P62164" s="118"/>
      <c r="Q62164" s="118"/>
    </row>
    <row r="62165" spans="16:17">
      <c r="P62165" s="118"/>
      <c r="Q62165" s="118"/>
    </row>
    <row r="62166" spans="16:17">
      <c r="P62166" s="118"/>
      <c r="Q62166" s="118"/>
    </row>
    <row r="62167" spans="16:17">
      <c r="P62167" s="118"/>
      <c r="Q62167" s="118"/>
    </row>
    <row r="62168" spans="16:17">
      <c r="P62168" s="118"/>
      <c r="Q62168" s="118"/>
    </row>
    <row r="62169" spans="16:17">
      <c r="P62169" s="118"/>
      <c r="Q62169" s="118"/>
    </row>
    <row r="62170" spans="16:17">
      <c r="P62170" s="118"/>
      <c r="Q62170" s="118"/>
    </row>
    <row r="62171" spans="16:17">
      <c r="P62171" s="118"/>
      <c r="Q62171" s="118"/>
    </row>
    <row r="62172" spans="16:17">
      <c r="P62172" s="118"/>
      <c r="Q62172" s="118"/>
    </row>
    <row r="62173" spans="16:17">
      <c r="P62173" s="118"/>
      <c r="Q62173" s="118"/>
    </row>
    <row r="62174" spans="16:17">
      <c r="P62174" s="118"/>
      <c r="Q62174" s="118"/>
    </row>
    <row r="62175" spans="16:17">
      <c r="P62175" s="118"/>
      <c r="Q62175" s="118"/>
    </row>
    <row r="62176" spans="16:17">
      <c r="P62176" s="118"/>
      <c r="Q62176" s="118"/>
    </row>
    <row r="62177" spans="16:17">
      <c r="P62177" s="118"/>
      <c r="Q62177" s="118"/>
    </row>
    <row r="62178" spans="16:17">
      <c r="P62178" s="118"/>
      <c r="Q62178" s="118"/>
    </row>
    <row r="62179" spans="16:17">
      <c r="P62179" s="118"/>
      <c r="Q62179" s="118"/>
    </row>
    <row r="62180" spans="16:17">
      <c r="P62180" s="118"/>
      <c r="Q62180" s="118"/>
    </row>
    <row r="62181" spans="16:17">
      <c r="P62181" s="118"/>
      <c r="Q62181" s="118"/>
    </row>
    <row r="62182" spans="16:17">
      <c r="P62182" s="118"/>
      <c r="Q62182" s="118"/>
    </row>
    <row r="62183" spans="16:17">
      <c r="P62183" s="118"/>
      <c r="Q62183" s="118"/>
    </row>
    <row r="62184" spans="16:17">
      <c r="P62184" s="118"/>
      <c r="Q62184" s="118"/>
    </row>
    <row r="62185" spans="16:17">
      <c r="P62185" s="118"/>
      <c r="Q62185" s="118"/>
    </row>
    <row r="62186" spans="16:17">
      <c r="P62186" s="118"/>
      <c r="Q62186" s="118"/>
    </row>
    <row r="62187" spans="16:17">
      <c r="P62187" s="118"/>
      <c r="Q62187" s="118"/>
    </row>
    <row r="62188" spans="16:17">
      <c r="P62188" s="118"/>
      <c r="Q62188" s="118"/>
    </row>
    <row r="62189" spans="16:17">
      <c r="P62189" s="118"/>
      <c r="Q62189" s="118"/>
    </row>
    <row r="62190" spans="16:17">
      <c r="P62190" s="118"/>
      <c r="Q62190" s="118"/>
    </row>
    <row r="62191" spans="16:17">
      <c r="P62191" s="118"/>
      <c r="Q62191" s="118"/>
    </row>
    <row r="62192" spans="16:17">
      <c r="P62192" s="118"/>
      <c r="Q62192" s="118"/>
    </row>
    <row r="62193" spans="16:17">
      <c r="P62193" s="118"/>
      <c r="Q62193" s="118"/>
    </row>
    <row r="62194" spans="16:17">
      <c r="P62194" s="118"/>
      <c r="Q62194" s="118"/>
    </row>
    <row r="62195" spans="16:17">
      <c r="P62195" s="118"/>
      <c r="Q62195" s="118"/>
    </row>
    <row r="62196" spans="16:17">
      <c r="P62196" s="118"/>
      <c r="Q62196" s="118"/>
    </row>
    <row r="62197" spans="16:17">
      <c r="P62197" s="118"/>
      <c r="Q62197" s="118"/>
    </row>
    <row r="62198" spans="16:17">
      <c r="P62198" s="118"/>
      <c r="Q62198" s="118"/>
    </row>
    <row r="62199" spans="16:17">
      <c r="P62199" s="118"/>
      <c r="Q62199" s="118"/>
    </row>
    <row r="62200" spans="16:17">
      <c r="P62200" s="118"/>
      <c r="Q62200" s="118"/>
    </row>
    <row r="62201" spans="16:17">
      <c r="P62201" s="118"/>
      <c r="Q62201" s="118"/>
    </row>
    <row r="62202" spans="16:17">
      <c r="P62202" s="118"/>
      <c r="Q62202" s="118"/>
    </row>
    <row r="62203" spans="16:17">
      <c r="P62203" s="118"/>
      <c r="Q62203" s="118"/>
    </row>
    <row r="62204" spans="16:17">
      <c r="P62204" s="118"/>
      <c r="Q62204" s="118"/>
    </row>
    <row r="62205" spans="16:17">
      <c r="P62205" s="118"/>
      <c r="Q62205" s="118"/>
    </row>
    <row r="62206" spans="16:17">
      <c r="P62206" s="118"/>
      <c r="Q62206" s="118"/>
    </row>
    <row r="62207" spans="16:17">
      <c r="P62207" s="118"/>
      <c r="Q62207" s="118"/>
    </row>
    <row r="62208" spans="16:17">
      <c r="P62208" s="118"/>
      <c r="Q62208" s="118"/>
    </row>
    <row r="62209" spans="16:17">
      <c r="P62209" s="118"/>
      <c r="Q62209" s="118"/>
    </row>
    <row r="62210" spans="16:17">
      <c r="P62210" s="118"/>
      <c r="Q62210" s="118"/>
    </row>
    <row r="62211" spans="16:17">
      <c r="P62211" s="118"/>
      <c r="Q62211" s="118"/>
    </row>
    <row r="62212" spans="16:17">
      <c r="P62212" s="118"/>
      <c r="Q62212" s="118"/>
    </row>
    <row r="62213" spans="16:17">
      <c r="P62213" s="118"/>
      <c r="Q62213" s="118"/>
    </row>
    <row r="62214" spans="16:17">
      <c r="P62214" s="118"/>
      <c r="Q62214" s="118"/>
    </row>
    <row r="62215" spans="16:17">
      <c r="P62215" s="118"/>
      <c r="Q62215" s="118"/>
    </row>
    <row r="62216" spans="16:17">
      <c r="P62216" s="118"/>
      <c r="Q62216" s="118"/>
    </row>
    <row r="62217" spans="16:17">
      <c r="P62217" s="118"/>
      <c r="Q62217" s="118"/>
    </row>
    <row r="62218" spans="16:17">
      <c r="P62218" s="118"/>
      <c r="Q62218" s="118"/>
    </row>
    <row r="62219" spans="16:17">
      <c r="P62219" s="118"/>
      <c r="Q62219" s="118"/>
    </row>
    <row r="62220" spans="16:17">
      <c r="P62220" s="118"/>
      <c r="Q62220" s="118"/>
    </row>
    <row r="62221" spans="16:17">
      <c r="P62221" s="118"/>
      <c r="Q62221" s="118"/>
    </row>
    <row r="62222" spans="16:17">
      <c r="P62222" s="118"/>
      <c r="Q62222" s="118"/>
    </row>
    <row r="62223" spans="16:17">
      <c r="P62223" s="118"/>
      <c r="Q62223" s="118"/>
    </row>
    <row r="62224" spans="16:17">
      <c r="P62224" s="118"/>
      <c r="Q62224" s="118"/>
    </row>
    <row r="62225" spans="16:17">
      <c r="P62225" s="118"/>
      <c r="Q62225" s="118"/>
    </row>
    <row r="62226" spans="16:17">
      <c r="P62226" s="118"/>
      <c r="Q62226" s="118"/>
    </row>
    <row r="62227" spans="16:17">
      <c r="P62227" s="118"/>
      <c r="Q62227" s="118"/>
    </row>
    <row r="62228" spans="16:17">
      <c r="P62228" s="118"/>
      <c r="Q62228" s="118"/>
    </row>
    <row r="62229" spans="16:17">
      <c r="P62229" s="118"/>
      <c r="Q62229" s="118"/>
    </row>
    <row r="62230" spans="16:17">
      <c r="P62230" s="118"/>
      <c r="Q62230" s="118"/>
    </row>
    <row r="62231" spans="16:17">
      <c r="P62231" s="118"/>
      <c r="Q62231" s="118"/>
    </row>
    <row r="62232" spans="16:17">
      <c r="P62232" s="118"/>
      <c r="Q62232" s="118"/>
    </row>
    <row r="62233" spans="16:17">
      <c r="P62233" s="118"/>
      <c r="Q62233" s="118"/>
    </row>
    <row r="62234" spans="16:17">
      <c r="P62234" s="118"/>
      <c r="Q62234" s="118"/>
    </row>
    <row r="62235" spans="16:17">
      <c r="P62235" s="118"/>
      <c r="Q62235" s="118"/>
    </row>
    <row r="62236" spans="16:17">
      <c r="P62236" s="118"/>
      <c r="Q62236" s="118"/>
    </row>
    <row r="62237" spans="16:17">
      <c r="P62237" s="118"/>
      <c r="Q62237" s="118"/>
    </row>
    <row r="62238" spans="16:17">
      <c r="P62238" s="118"/>
      <c r="Q62238" s="118"/>
    </row>
    <row r="62239" spans="16:17">
      <c r="P62239" s="118"/>
      <c r="Q62239" s="118"/>
    </row>
    <row r="62240" spans="16:17">
      <c r="P62240" s="118"/>
      <c r="Q62240" s="118"/>
    </row>
    <row r="62241" spans="16:17">
      <c r="P62241" s="118"/>
      <c r="Q62241" s="118"/>
    </row>
    <row r="62242" spans="16:17">
      <c r="P62242" s="118"/>
      <c r="Q62242" s="118"/>
    </row>
    <row r="62243" spans="16:17">
      <c r="P62243" s="118"/>
      <c r="Q62243" s="118"/>
    </row>
    <row r="62244" spans="16:17">
      <c r="P62244" s="118"/>
      <c r="Q62244" s="118"/>
    </row>
    <row r="62245" spans="16:17">
      <c r="P62245" s="118"/>
      <c r="Q62245" s="118"/>
    </row>
    <row r="62246" spans="16:17">
      <c r="P62246" s="118"/>
      <c r="Q62246" s="118"/>
    </row>
    <row r="62247" spans="16:17">
      <c r="P62247" s="118"/>
      <c r="Q62247" s="118"/>
    </row>
    <row r="62248" spans="16:17">
      <c r="P62248" s="118"/>
      <c r="Q62248" s="118"/>
    </row>
    <row r="62249" spans="16:17">
      <c r="P62249" s="118"/>
      <c r="Q62249" s="118"/>
    </row>
    <row r="62250" spans="16:17">
      <c r="P62250" s="118"/>
      <c r="Q62250" s="118"/>
    </row>
    <row r="62251" spans="16:17">
      <c r="P62251" s="118"/>
      <c r="Q62251" s="118"/>
    </row>
    <row r="62252" spans="16:17">
      <c r="P62252" s="118"/>
      <c r="Q62252" s="118"/>
    </row>
    <row r="62253" spans="16:17">
      <c r="P62253" s="118"/>
      <c r="Q62253" s="118"/>
    </row>
    <row r="62254" spans="16:17">
      <c r="P62254" s="118"/>
      <c r="Q62254" s="118"/>
    </row>
    <row r="62255" spans="16:17">
      <c r="P62255" s="118"/>
      <c r="Q62255" s="118"/>
    </row>
    <row r="62256" spans="16:17">
      <c r="P62256" s="118"/>
      <c r="Q62256" s="118"/>
    </row>
    <row r="62257" spans="16:17">
      <c r="P62257" s="118"/>
      <c r="Q62257" s="118"/>
    </row>
    <row r="62258" spans="16:17">
      <c r="P62258" s="118"/>
      <c r="Q62258" s="118"/>
    </row>
    <row r="62259" spans="16:17">
      <c r="P62259" s="118"/>
      <c r="Q62259" s="118"/>
    </row>
    <row r="62260" spans="16:17">
      <c r="P62260" s="118"/>
      <c r="Q62260" s="118"/>
    </row>
    <row r="62261" spans="16:17">
      <c r="P62261" s="118"/>
      <c r="Q62261" s="118"/>
    </row>
    <row r="62262" spans="16:17">
      <c r="P62262" s="118"/>
      <c r="Q62262" s="118"/>
    </row>
    <row r="62263" spans="16:17">
      <c r="P62263" s="118"/>
      <c r="Q62263" s="118"/>
    </row>
    <row r="62264" spans="16:17">
      <c r="P62264" s="118"/>
      <c r="Q62264" s="118"/>
    </row>
    <row r="62265" spans="16:17">
      <c r="P62265" s="118"/>
      <c r="Q62265" s="118"/>
    </row>
    <row r="62266" spans="16:17">
      <c r="P62266" s="118"/>
      <c r="Q62266" s="118"/>
    </row>
    <row r="62267" spans="16:17">
      <c r="P62267" s="118"/>
      <c r="Q62267" s="118"/>
    </row>
    <row r="62268" spans="16:17">
      <c r="P62268" s="118"/>
      <c r="Q62268" s="118"/>
    </row>
    <row r="62269" spans="16:17">
      <c r="P62269" s="118"/>
      <c r="Q62269" s="118"/>
    </row>
    <row r="62270" spans="16:17">
      <c r="P62270" s="118"/>
      <c r="Q62270" s="118"/>
    </row>
    <row r="62271" spans="16:17">
      <c r="P62271" s="118"/>
      <c r="Q62271" s="118"/>
    </row>
    <row r="62272" spans="16:17">
      <c r="P62272" s="118"/>
      <c r="Q62272" s="118"/>
    </row>
    <row r="62273" spans="16:17">
      <c r="P62273" s="118"/>
      <c r="Q62273" s="118"/>
    </row>
    <row r="62274" spans="16:17">
      <c r="P62274" s="118"/>
      <c r="Q62274" s="118"/>
    </row>
    <row r="62275" spans="16:17">
      <c r="P62275" s="118"/>
      <c r="Q62275" s="118"/>
    </row>
    <row r="62276" spans="16:17">
      <c r="P62276" s="118"/>
      <c r="Q62276" s="118"/>
    </row>
    <row r="62277" spans="16:17">
      <c r="P62277" s="118"/>
      <c r="Q62277" s="118"/>
    </row>
    <row r="62278" spans="16:17">
      <c r="P62278" s="118"/>
      <c r="Q62278" s="118"/>
    </row>
    <row r="62279" spans="16:17">
      <c r="P62279" s="118"/>
      <c r="Q62279" s="118"/>
    </row>
    <row r="62280" spans="16:17">
      <c r="P62280" s="118"/>
      <c r="Q62280" s="118"/>
    </row>
    <row r="62281" spans="16:17">
      <c r="P62281" s="118"/>
      <c r="Q62281" s="118"/>
    </row>
    <row r="62282" spans="16:17">
      <c r="P62282" s="118"/>
      <c r="Q62282" s="118"/>
    </row>
    <row r="62283" spans="16:17">
      <c r="P62283" s="118"/>
      <c r="Q62283" s="118"/>
    </row>
    <row r="62284" spans="16:17">
      <c r="P62284" s="118"/>
      <c r="Q62284" s="118"/>
    </row>
    <row r="62285" spans="16:17">
      <c r="P62285" s="118"/>
      <c r="Q62285" s="118"/>
    </row>
    <row r="62286" spans="16:17">
      <c r="P62286" s="118"/>
      <c r="Q62286" s="118"/>
    </row>
    <row r="62287" spans="16:17">
      <c r="P62287" s="118"/>
      <c r="Q62287" s="118"/>
    </row>
    <row r="62288" spans="16:17">
      <c r="P62288" s="118"/>
      <c r="Q62288" s="118"/>
    </row>
    <row r="62289" spans="16:17">
      <c r="P62289" s="118"/>
      <c r="Q62289" s="118"/>
    </row>
    <row r="62290" spans="16:17">
      <c r="P62290" s="118"/>
      <c r="Q62290" s="118"/>
    </row>
    <row r="62291" spans="16:17">
      <c r="P62291" s="118"/>
      <c r="Q62291" s="118"/>
    </row>
    <row r="62292" spans="16:17">
      <c r="P62292" s="118"/>
      <c r="Q62292" s="118"/>
    </row>
    <row r="62293" spans="16:17">
      <c r="P62293" s="118"/>
      <c r="Q62293" s="118"/>
    </row>
    <row r="62294" spans="16:17">
      <c r="P62294" s="118"/>
      <c r="Q62294" s="118"/>
    </row>
    <row r="62295" spans="16:17">
      <c r="P62295" s="118"/>
      <c r="Q62295" s="118"/>
    </row>
    <row r="62296" spans="16:17">
      <c r="P62296" s="118"/>
      <c r="Q62296" s="118"/>
    </row>
    <row r="62297" spans="16:17">
      <c r="P62297" s="118"/>
      <c r="Q62297" s="118"/>
    </row>
    <row r="62298" spans="16:17">
      <c r="P62298" s="118"/>
      <c r="Q62298" s="118"/>
    </row>
    <row r="62299" spans="16:17">
      <c r="P62299" s="118"/>
      <c r="Q62299" s="118"/>
    </row>
    <row r="62300" spans="16:17">
      <c r="P62300" s="118"/>
      <c r="Q62300" s="118"/>
    </row>
    <row r="62301" spans="16:17">
      <c r="P62301" s="118"/>
      <c r="Q62301" s="118"/>
    </row>
    <row r="62302" spans="16:17">
      <c r="P62302" s="118"/>
      <c r="Q62302" s="118"/>
    </row>
    <row r="62303" spans="16:17">
      <c r="P62303" s="118"/>
      <c r="Q62303" s="118"/>
    </row>
    <row r="62304" spans="16:17">
      <c r="P62304" s="118"/>
      <c r="Q62304" s="118"/>
    </row>
    <row r="62305" spans="16:17">
      <c r="P62305" s="118"/>
      <c r="Q62305" s="118"/>
    </row>
    <row r="62306" spans="16:17">
      <c r="P62306" s="118"/>
      <c r="Q62306" s="118"/>
    </row>
    <row r="62307" spans="16:17">
      <c r="P62307" s="118"/>
      <c r="Q62307" s="118"/>
    </row>
    <row r="62308" spans="16:17">
      <c r="P62308" s="118"/>
      <c r="Q62308" s="118"/>
    </row>
    <row r="62309" spans="16:17">
      <c r="P62309" s="118"/>
      <c r="Q62309" s="118"/>
    </row>
    <row r="62310" spans="16:17">
      <c r="P62310" s="118"/>
      <c r="Q62310" s="118"/>
    </row>
    <row r="62311" spans="16:17">
      <c r="P62311" s="118"/>
      <c r="Q62311" s="118"/>
    </row>
    <row r="62312" spans="16:17">
      <c r="P62312" s="118"/>
      <c r="Q62312" s="118"/>
    </row>
    <row r="62313" spans="16:17">
      <c r="P62313" s="118"/>
      <c r="Q62313" s="118"/>
    </row>
    <row r="62314" spans="16:17">
      <c r="P62314" s="118"/>
      <c r="Q62314" s="118"/>
    </row>
    <row r="62315" spans="16:17">
      <c r="P62315" s="118"/>
      <c r="Q62315" s="118"/>
    </row>
    <row r="62316" spans="16:17">
      <c r="P62316" s="118"/>
      <c r="Q62316" s="118"/>
    </row>
    <row r="62317" spans="16:17">
      <c r="P62317" s="118"/>
      <c r="Q62317" s="118"/>
    </row>
    <row r="62318" spans="16:17">
      <c r="P62318" s="118"/>
      <c r="Q62318" s="118"/>
    </row>
    <row r="62319" spans="16:17">
      <c r="P62319" s="118"/>
      <c r="Q62319" s="118"/>
    </row>
    <row r="62320" spans="16:17">
      <c r="P62320" s="118"/>
      <c r="Q62320" s="118"/>
    </row>
    <row r="62321" spans="16:17">
      <c r="P62321" s="118"/>
      <c r="Q62321" s="118"/>
    </row>
    <row r="62322" spans="16:17">
      <c r="P62322" s="118"/>
      <c r="Q62322" s="118"/>
    </row>
    <row r="62323" spans="16:17">
      <c r="P62323" s="118"/>
      <c r="Q62323" s="118"/>
    </row>
    <row r="62324" spans="16:17">
      <c r="P62324" s="118"/>
      <c r="Q62324" s="118"/>
    </row>
    <row r="62325" spans="16:17">
      <c r="P62325" s="118"/>
      <c r="Q62325" s="118"/>
    </row>
    <row r="62326" spans="16:17">
      <c r="P62326" s="118"/>
      <c r="Q62326" s="118"/>
    </row>
    <row r="62327" spans="16:17">
      <c r="P62327" s="118"/>
      <c r="Q62327" s="118"/>
    </row>
    <row r="62328" spans="16:17">
      <c r="P62328" s="118"/>
      <c r="Q62328" s="118"/>
    </row>
    <row r="62329" spans="16:17">
      <c r="P62329" s="118"/>
      <c r="Q62329" s="118"/>
    </row>
    <row r="62330" spans="16:17">
      <c r="P62330" s="118"/>
      <c r="Q62330" s="118"/>
    </row>
    <row r="62331" spans="16:17">
      <c r="P62331" s="118"/>
      <c r="Q62331" s="118"/>
    </row>
    <row r="62332" spans="16:17">
      <c r="P62332" s="118"/>
      <c r="Q62332" s="118"/>
    </row>
    <row r="62333" spans="16:17">
      <c r="P62333" s="118"/>
      <c r="Q62333" s="118"/>
    </row>
    <row r="62334" spans="16:17">
      <c r="P62334" s="118"/>
      <c r="Q62334" s="118"/>
    </row>
    <row r="62335" spans="16:17">
      <c r="P62335" s="118"/>
      <c r="Q62335" s="118"/>
    </row>
    <row r="62336" spans="16:17">
      <c r="P62336" s="118"/>
      <c r="Q62336" s="118"/>
    </row>
    <row r="62337" spans="16:17">
      <c r="P62337" s="118"/>
      <c r="Q62337" s="118"/>
    </row>
    <row r="62338" spans="16:17">
      <c r="P62338" s="118"/>
      <c r="Q62338" s="118"/>
    </row>
    <row r="62339" spans="16:17">
      <c r="P62339" s="118"/>
      <c r="Q62339" s="118"/>
    </row>
    <row r="62340" spans="16:17">
      <c r="P62340" s="118"/>
      <c r="Q62340" s="118"/>
    </row>
    <row r="62341" spans="16:17">
      <c r="P62341" s="118"/>
      <c r="Q62341" s="118"/>
    </row>
    <row r="62342" spans="16:17">
      <c r="P62342" s="118"/>
      <c r="Q62342" s="118"/>
    </row>
    <row r="62343" spans="16:17">
      <c r="P62343" s="118"/>
      <c r="Q62343" s="118"/>
    </row>
    <row r="62344" spans="16:17">
      <c r="P62344" s="118"/>
      <c r="Q62344" s="118"/>
    </row>
    <row r="62345" spans="16:17">
      <c r="P62345" s="118"/>
      <c r="Q62345" s="118"/>
    </row>
    <row r="62346" spans="16:17">
      <c r="P62346" s="118"/>
      <c r="Q62346" s="118"/>
    </row>
    <row r="62347" spans="16:17">
      <c r="P62347" s="118"/>
      <c r="Q62347" s="118"/>
    </row>
    <row r="62348" spans="16:17">
      <c r="P62348" s="118"/>
      <c r="Q62348" s="118"/>
    </row>
    <row r="62349" spans="16:17">
      <c r="P62349" s="118"/>
      <c r="Q62349" s="118"/>
    </row>
    <row r="62350" spans="16:17">
      <c r="P62350" s="118"/>
      <c r="Q62350" s="118"/>
    </row>
    <row r="62351" spans="16:17">
      <c r="P62351" s="118"/>
      <c r="Q62351" s="118"/>
    </row>
    <row r="62352" spans="16:17">
      <c r="P62352" s="118"/>
      <c r="Q62352" s="118"/>
    </row>
    <row r="62353" spans="16:17">
      <c r="P62353" s="118"/>
      <c r="Q62353" s="118"/>
    </row>
    <row r="62354" spans="16:17">
      <c r="P62354" s="118"/>
      <c r="Q62354" s="118"/>
    </row>
    <row r="62355" spans="16:17">
      <c r="P62355" s="118"/>
      <c r="Q62355" s="118"/>
    </row>
    <row r="62356" spans="16:17">
      <c r="P62356" s="118"/>
      <c r="Q62356" s="118"/>
    </row>
    <row r="62357" spans="16:17">
      <c r="P62357" s="118"/>
      <c r="Q62357" s="118"/>
    </row>
    <row r="62358" spans="16:17">
      <c r="P62358" s="118"/>
      <c r="Q62358" s="118"/>
    </row>
    <row r="62359" spans="16:17">
      <c r="P62359" s="118"/>
      <c r="Q62359" s="118"/>
    </row>
    <row r="62360" spans="16:17">
      <c r="P62360" s="118"/>
      <c r="Q62360" s="118"/>
    </row>
    <row r="62361" spans="16:17">
      <c r="P62361" s="118"/>
      <c r="Q62361" s="118"/>
    </row>
    <row r="62362" spans="16:17">
      <c r="P62362" s="118"/>
      <c r="Q62362" s="118"/>
    </row>
    <row r="62363" spans="16:17">
      <c r="P62363" s="118"/>
      <c r="Q62363" s="118"/>
    </row>
    <row r="62364" spans="16:17">
      <c r="P62364" s="118"/>
      <c r="Q62364" s="118"/>
    </row>
    <row r="62365" spans="16:17">
      <c r="P62365" s="118"/>
      <c r="Q62365" s="118"/>
    </row>
    <row r="62366" spans="16:17">
      <c r="P62366" s="118"/>
      <c r="Q62366" s="118"/>
    </row>
    <row r="62367" spans="16:17">
      <c r="P62367" s="118"/>
      <c r="Q62367" s="118"/>
    </row>
    <row r="62368" spans="16:17">
      <c r="P62368" s="118"/>
      <c r="Q62368" s="118"/>
    </row>
    <row r="62369" spans="16:17">
      <c r="P62369" s="118"/>
      <c r="Q62369" s="118"/>
    </row>
    <row r="62370" spans="16:17">
      <c r="P62370" s="118"/>
      <c r="Q62370" s="118"/>
    </row>
    <row r="62371" spans="16:17">
      <c r="P62371" s="118"/>
      <c r="Q62371" s="118"/>
    </row>
    <row r="62372" spans="16:17">
      <c r="P62372" s="118"/>
      <c r="Q62372" s="118"/>
    </row>
    <row r="62373" spans="16:17">
      <c r="P62373" s="118"/>
      <c r="Q62373" s="118"/>
    </row>
    <row r="62374" spans="16:17">
      <c r="P62374" s="118"/>
      <c r="Q62374" s="118"/>
    </row>
    <row r="62375" spans="16:17">
      <c r="P62375" s="118"/>
      <c r="Q62375" s="118"/>
    </row>
    <row r="62376" spans="16:17">
      <c r="P62376" s="118"/>
      <c r="Q62376" s="118"/>
    </row>
    <row r="62377" spans="16:17">
      <c r="P62377" s="118"/>
      <c r="Q62377" s="118"/>
    </row>
    <row r="62378" spans="16:17">
      <c r="P62378" s="118"/>
      <c r="Q62378" s="118"/>
    </row>
    <row r="62379" spans="16:17">
      <c r="P62379" s="118"/>
      <c r="Q62379" s="118"/>
    </row>
    <row r="62380" spans="16:17">
      <c r="P62380" s="118"/>
      <c r="Q62380" s="118"/>
    </row>
    <row r="62381" spans="16:17">
      <c r="P62381" s="118"/>
      <c r="Q62381" s="118"/>
    </row>
    <row r="62382" spans="16:17">
      <c r="P62382" s="118"/>
      <c r="Q62382" s="118"/>
    </row>
    <row r="62383" spans="16:17">
      <c r="P62383" s="118"/>
      <c r="Q62383" s="118"/>
    </row>
    <row r="62384" spans="16:17">
      <c r="P62384" s="118"/>
      <c r="Q62384" s="118"/>
    </row>
    <row r="62385" spans="16:17">
      <c r="P62385" s="118"/>
      <c r="Q62385" s="118"/>
    </row>
    <row r="62386" spans="16:17">
      <c r="P62386" s="118"/>
      <c r="Q62386" s="118"/>
    </row>
    <row r="62387" spans="16:17">
      <c r="P62387" s="118"/>
      <c r="Q62387" s="118"/>
    </row>
    <row r="62388" spans="16:17">
      <c r="P62388" s="118"/>
      <c r="Q62388" s="118"/>
    </row>
    <row r="62389" spans="16:17">
      <c r="P62389" s="118"/>
      <c r="Q62389" s="118"/>
    </row>
    <row r="62390" spans="16:17">
      <c r="P62390" s="118"/>
      <c r="Q62390" s="118"/>
    </row>
    <row r="62391" spans="16:17">
      <c r="P62391" s="118"/>
      <c r="Q62391" s="118"/>
    </row>
    <row r="62392" spans="16:17">
      <c r="P62392" s="118"/>
      <c r="Q62392" s="118"/>
    </row>
    <row r="62393" spans="16:17">
      <c r="P62393" s="118"/>
      <c r="Q62393" s="118"/>
    </row>
    <row r="62394" spans="16:17">
      <c r="P62394" s="118"/>
      <c r="Q62394" s="118"/>
    </row>
    <row r="62395" spans="16:17">
      <c r="P62395" s="118"/>
      <c r="Q62395" s="118"/>
    </row>
    <row r="62396" spans="16:17">
      <c r="P62396" s="118"/>
      <c r="Q62396" s="118"/>
    </row>
    <row r="62397" spans="16:17">
      <c r="P62397" s="118"/>
      <c r="Q62397" s="118"/>
    </row>
    <row r="62398" spans="16:17">
      <c r="P62398" s="118"/>
      <c r="Q62398" s="118"/>
    </row>
    <row r="62399" spans="16:17">
      <c r="P62399" s="118"/>
      <c r="Q62399" s="118"/>
    </row>
    <row r="62400" spans="16:17">
      <c r="P62400" s="118"/>
      <c r="Q62400" s="118"/>
    </row>
    <row r="62401" spans="16:17">
      <c r="P62401" s="118"/>
      <c r="Q62401" s="118"/>
    </row>
    <row r="62402" spans="16:17">
      <c r="P62402" s="118"/>
      <c r="Q62402" s="118"/>
    </row>
    <row r="62403" spans="16:17">
      <c r="P62403" s="118"/>
      <c r="Q62403" s="118"/>
    </row>
    <row r="62404" spans="16:17">
      <c r="P62404" s="118"/>
      <c r="Q62404" s="118"/>
    </row>
    <row r="62405" spans="16:17">
      <c r="P62405" s="118"/>
      <c r="Q62405" s="118"/>
    </row>
    <row r="62406" spans="16:17">
      <c r="P62406" s="118"/>
      <c r="Q62406" s="118"/>
    </row>
    <row r="62407" spans="16:17">
      <c r="P62407" s="118"/>
      <c r="Q62407" s="118"/>
    </row>
    <row r="62408" spans="16:17">
      <c r="P62408" s="118"/>
      <c r="Q62408" s="118"/>
    </row>
    <row r="62409" spans="16:17">
      <c r="P62409" s="118"/>
      <c r="Q62409" s="118"/>
    </row>
    <row r="62410" spans="16:17">
      <c r="P62410" s="118"/>
      <c r="Q62410" s="118"/>
    </row>
    <row r="62411" spans="16:17">
      <c r="P62411" s="118"/>
      <c r="Q62411" s="118"/>
    </row>
    <row r="62412" spans="16:17">
      <c r="P62412" s="118"/>
      <c r="Q62412" s="118"/>
    </row>
    <row r="62413" spans="16:17">
      <c r="P62413" s="118"/>
      <c r="Q62413" s="118"/>
    </row>
    <row r="62414" spans="16:17">
      <c r="P62414" s="118"/>
      <c r="Q62414" s="118"/>
    </row>
    <row r="62415" spans="16:17">
      <c r="P62415" s="118"/>
      <c r="Q62415" s="118"/>
    </row>
    <row r="62416" spans="16:17">
      <c r="P62416" s="118"/>
      <c r="Q62416" s="118"/>
    </row>
    <row r="62417" spans="16:17">
      <c r="P62417" s="118"/>
      <c r="Q62417" s="118"/>
    </row>
    <row r="62418" spans="16:17">
      <c r="P62418" s="118"/>
      <c r="Q62418" s="118"/>
    </row>
    <row r="62419" spans="16:17">
      <c r="P62419" s="118"/>
      <c r="Q62419" s="118"/>
    </row>
    <row r="62420" spans="16:17">
      <c r="P62420" s="118"/>
      <c r="Q62420" s="118"/>
    </row>
    <row r="62421" spans="16:17">
      <c r="P62421" s="118"/>
      <c r="Q62421" s="118"/>
    </row>
    <row r="62422" spans="16:17">
      <c r="P62422" s="118"/>
      <c r="Q62422" s="118"/>
    </row>
    <row r="62423" spans="16:17">
      <c r="P62423" s="118"/>
      <c r="Q62423" s="118"/>
    </row>
    <row r="62424" spans="16:17">
      <c r="P62424" s="118"/>
      <c r="Q62424" s="118"/>
    </row>
    <row r="62425" spans="16:17">
      <c r="P62425" s="118"/>
      <c r="Q62425" s="118"/>
    </row>
    <row r="62426" spans="16:17">
      <c r="P62426" s="118"/>
      <c r="Q62426" s="118"/>
    </row>
    <row r="62427" spans="16:17">
      <c r="P62427" s="118"/>
      <c r="Q62427" s="118"/>
    </row>
    <row r="62428" spans="16:17">
      <c r="P62428" s="118"/>
      <c r="Q62428" s="118"/>
    </row>
    <row r="62429" spans="16:17">
      <c r="P62429" s="118"/>
      <c r="Q62429" s="118"/>
    </row>
    <row r="62430" spans="16:17">
      <c r="P62430" s="118"/>
      <c r="Q62430" s="118"/>
    </row>
    <row r="62431" spans="16:17">
      <c r="P62431" s="118"/>
      <c r="Q62431" s="118"/>
    </row>
    <row r="62432" spans="16:17">
      <c r="P62432" s="118"/>
      <c r="Q62432" s="118"/>
    </row>
    <row r="62433" spans="16:17">
      <c r="P62433" s="118"/>
      <c r="Q62433" s="118"/>
    </row>
    <row r="62434" spans="16:17">
      <c r="P62434" s="118"/>
      <c r="Q62434" s="118"/>
    </row>
    <row r="62435" spans="16:17">
      <c r="P62435" s="118"/>
      <c r="Q62435" s="118"/>
    </row>
    <row r="62436" spans="16:17">
      <c r="P62436" s="118"/>
      <c r="Q62436" s="118"/>
    </row>
    <row r="62437" spans="16:17">
      <c r="P62437" s="118"/>
      <c r="Q62437" s="118"/>
    </row>
    <row r="62438" spans="16:17">
      <c r="P62438" s="118"/>
      <c r="Q62438" s="118"/>
    </row>
    <row r="62439" spans="16:17">
      <c r="P62439" s="118"/>
      <c r="Q62439" s="118"/>
    </row>
    <row r="62440" spans="16:17">
      <c r="P62440" s="118"/>
      <c r="Q62440" s="118"/>
    </row>
    <row r="62441" spans="16:17">
      <c r="P62441" s="118"/>
      <c r="Q62441" s="118"/>
    </row>
    <row r="62442" spans="16:17">
      <c r="P62442" s="118"/>
      <c r="Q62442" s="118"/>
    </row>
    <row r="62443" spans="16:17">
      <c r="P62443" s="118"/>
      <c r="Q62443" s="118"/>
    </row>
    <row r="62444" spans="16:17">
      <c r="P62444" s="118"/>
      <c r="Q62444" s="118"/>
    </row>
    <row r="62445" spans="16:17">
      <c r="P62445" s="118"/>
      <c r="Q62445" s="118"/>
    </row>
    <row r="62446" spans="16:17">
      <c r="P62446" s="118"/>
      <c r="Q62446" s="118"/>
    </row>
    <row r="62447" spans="16:17">
      <c r="P62447" s="118"/>
      <c r="Q62447" s="118"/>
    </row>
    <row r="62448" spans="16:17">
      <c r="P62448" s="118"/>
      <c r="Q62448" s="118"/>
    </row>
    <row r="62449" spans="16:17">
      <c r="P62449" s="118"/>
      <c r="Q62449" s="118"/>
    </row>
    <row r="62450" spans="16:17">
      <c r="P62450" s="118"/>
      <c r="Q62450" s="118"/>
    </row>
    <row r="62451" spans="16:17">
      <c r="P62451" s="118"/>
      <c r="Q62451" s="118"/>
    </row>
    <row r="62452" spans="16:17">
      <c r="P62452" s="118"/>
      <c r="Q62452" s="118"/>
    </row>
    <row r="62453" spans="16:17">
      <c r="P62453" s="118"/>
      <c r="Q62453" s="118"/>
    </row>
    <row r="62454" spans="16:17">
      <c r="P62454" s="118"/>
      <c r="Q62454" s="118"/>
    </row>
    <row r="62455" spans="16:17">
      <c r="P62455" s="118"/>
      <c r="Q62455" s="118"/>
    </row>
    <row r="62456" spans="16:17">
      <c r="P62456" s="118"/>
      <c r="Q62456" s="118"/>
    </row>
    <row r="62457" spans="16:17">
      <c r="P62457" s="118"/>
      <c r="Q62457" s="118"/>
    </row>
    <row r="62458" spans="16:17">
      <c r="P62458" s="118"/>
      <c r="Q62458" s="118"/>
    </row>
    <row r="62459" spans="16:17">
      <c r="P62459" s="118"/>
      <c r="Q62459" s="118"/>
    </row>
    <row r="62460" spans="16:17">
      <c r="P62460" s="118"/>
      <c r="Q62460" s="118"/>
    </row>
    <row r="62461" spans="16:17">
      <c r="P62461" s="118"/>
      <c r="Q62461" s="118"/>
    </row>
    <row r="62462" spans="16:17">
      <c r="P62462" s="118"/>
      <c r="Q62462" s="118"/>
    </row>
    <row r="62463" spans="16:17">
      <c r="P62463" s="118"/>
      <c r="Q62463" s="118"/>
    </row>
    <row r="62464" spans="16:17">
      <c r="P62464" s="118"/>
      <c r="Q62464" s="118"/>
    </row>
    <row r="62465" spans="16:17">
      <c r="P62465" s="118"/>
      <c r="Q62465" s="118"/>
    </row>
    <row r="62466" spans="16:17">
      <c r="P62466" s="118"/>
      <c r="Q62466" s="118"/>
    </row>
    <row r="62467" spans="16:17">
      <c r="P62467" s="118"/>
      <c r="Q62467" s="118"/>
    </row>
    <row r="62468" spans="16:17">
      <c r="P62468" s="118"/>
      <c r="Q62468" s="118"/>
    </row>
    <row r="62469" spans="16:17">
      <c r="P62469" s="118"/>
      <c r="Q62469" s="118"/>
    </row>
    <row r="62470" spans="16:17">
      <c r="P62470" s="118"/>
      <c r="Q62470" s="118"/>
    </row>
    <row r="62471" spans="16:17">
      <c r="P62471" s="118"/>
      <c r="Q62471" s="118"/>
    </row>
    <row r="62472" spans="16:17">
      <c r="P62472" s="118"/>
      <c r="Q62472" s="118"/>
    </row>
    <row r="62473" spans="16:17">
      <c r="P62473" s="118"/>
      <c r="Q62473" s="118"/>
    </row>
    <row r="62474" spans="16:17">
      <c r="P62474" s="118"/>
      <c r="Q62474" s="118"/>
    </row>
    <row r="62475" spans="16:17">
      <c r="P62475" s="118"/>
      <c r="Q62475" s="118"/>
    </row>
    <row r="62476" spans="16:17">
      <c r="P62476" s="118"/>
      <c r="Q62476" s="118"/>
    </row>
    <row r="62477" spans="16:17">
      <c r="P62477" s="118"/>
      <c r="Q62477" s="118"/>
    </row>
    <row r="62478" spans="16:17">
      <c r="P62478" s="118"/>
      <c r="Q62478" s="118"/>
    </row>
    <row r="62479" spans="16:17">
      <c r="P62479" s="118"/>
      <c r="Q62479" s="118"/>
    </row>
    <row r="62480" spans="16:17">
      <c r="P62480" s="118"/>
      <c r="Q62480" s="118"/>
    </row>
    <row r="62481" spans="16:17">
      <c r="P62481" s="118"/>
      <c r="Q62481" s="118"/>
    </row>
    <row r="62482" spans="16:17">
      <c r="P62482" s="118"/>
      <c r="Q62482" s="118"/>
    </row>
    <row r="62483" spans="16:17">
      <c r="P62483" s="118"/>
      <c r="Q62483" s="118"/>
    </row>
    <row r="62484" spans="16:17">
      <c r="P62484" s="118"/>
      <c r="Q62484" s="118"/>
    </row>
    <row r="62485" spans="16:17">
      <c r="P62485" s="118"/>
      <c r="Q62485" s="118"/>
    </row>
    <row r="62486" spans="16:17">
      <c r="P62486" s="118"/>
      <c r="Q62486" s="118"/>
    </row>
    <row r="62487" spans="16:17">
      <c r="P62487" s="118"/>
      <c r="Q62487" s="118"/>
    </row>
    <row r="62488" spans="16:17">
      <c r="P62488" s="118"/>
      <c r="Q62488" s="118"/>
    </row>
    <row r="62489" spans="16:17">
      <c r="P62489" s="118"/>
      <c r="Q62489" s="118"/>
    </row>
    <row r="62490" spans="16:17">
      <c r="P62490" s="118"/>
      <c r="Q62490" s="118"/>
    </row>
    <row r="62491" spans="16:17">
      <c r="P62491" s="118"/>
      <c r="Q62491" s="118"/>
    </row>
    <row r="62492" spans="16:17">
      <c r="P62492" s="118"/>
      <c r="Q62492" s="118"/>
    </row>
    <row r="62493" spans="16:17">
      <c r="P62493" s="118"/>
      <c r="Q62493" s="118"/>
    </row>
    <row r="62494" spans="16:17">
      <c r="P62494" s="118"/>
      <c r="Q62494" s="118"/>
    </row>
    <row r="62495" spans="16:17">
      <c r="P62495" s="118"/>
      <c r="Q62495" s="118"/>
    </row>
    <row r="62496" spans="16:17">
      <c r="P62496" s="118"/>
      <c r="Q62496" s="118"/>
    </row>
    <row r="62497" spans="16:17">
      <c r="P62497" s="118"/>
      <c r="Q62497" s="118"/>
    </row>
    <row r="62498" spans="16:17">
      <c r="P62498" s="118"/>
      <c r="Q62498" s="118"/>
    </row>
    <row r="62499" spans="16:17">
      <c r="P62499" s="118"/>
      <c r="Q62499" s="118"/>
    </row>
    <row r="62500" spans="16:17">
      <c r="P62500" s="118"/>
      <c r="Q62500" s="118"/>
    </row>
    <row r="62501" spans="16:17">
      <c r="P62501" s="118"/>
      <c r="Q62501" s="118"/>
    </row>
    <row r="62502" spans="16:17">
      <c r="P62502" s="118"/>
      <c r="Q62502" s="118"/>
    </row>
    <row r="62503" spans="16:17">
      <c r="P62503" s="118"/>
      <c r="Q62503" s="118"/>
    </row>
    <row r="62504" spans="16:17">
      <c r="P62504" s="118"/>
      <c r="Q62504" s="118"/>
    </row>
    <row r="62505" spans="16:17">
      <c r="P62505" s="118"/>
      <c r="Q62505" s="118"/>
    </row>
    <row r="62506" spans="16:17">
      <c r="P62506" s="118"/>
      <c r="Q62506" s="118"/>
    </row>
    <row r="62507" spans="16:17">
      <c r="P62507" s="118"/>
      <c r="Q62507" s="118"/>
    </row>
    <row r="62508" spans="16:17">
      <c r="P62508" s="118"/>
      <c r="Q62508" s="118"/>
    </row>
    <row r="62509" spans="16:17">
      <c r="P62509" s="118"/>
      <c r="Q62509" s="118"/>
    </row>
    <row r="62510" spans="16:17">
      <c r="P62510" s="118"/>
      <c r="Q62510" s="118"/>
    </row>
    <row r="62511" spans="16:17">
      <c r="P62511" s="118"/>
      <c r="Q62511" s="118"/>
    </row>
    <row r="62512" spans="16:17">
      <c r="P62512" s="118"/>
      <c r="Q62512" s="118"/>
    </row>
    <row r="62513" spans="16:17">
      <c r="P62513" s="118"/>
      <c r="Q62513" s="118"/>
    </row>
    <row r="62514" spans="16:17">
      <c r="P62514" s="118"/>
      <c r="Q62514" s="118"/>
    </row>
    <row r="62515" spans="16:17">
      <c r="P62515" s="118"/>
      <c r="Q62515" s="118"/>
    </row>
    <row r="62516" spans="16:17">
      <c r="P62516" s="118"/>
      <c r="Q62516" s="118"/>
    </row>
    <row r="62517" spans="16:17">
      <c r="P62517" s="118"/>
      <c r="Q62517" s="118"/>
    </row>
    <row r="62518" spans="16:17">
      <c r="P62518" s="118"/>
      <c r="Q62518" s="118"/>
    </row>
    <row r="62519" spans="16:17">
      <c r="P62519" s="118"/>
      <c r="Q62519" s="118"/>
    </row>
    <row r="62520" spans="16:17">
      <c r="P62520" s="118"/>
      <c r="Q62520" s="118"/>
    </row>
    <row r="62521" spans="16:17">
      <c r="P62521" s="118"/>
      <c r="Q62521" s="118"/>
    </row>
    <row r="62522" spans="16:17">
      <c r="P62522" s="118"/>
      <c r="Q62522" s="118"/>
    </row>
    <row r="62523" spans="16:17">
      <c r="P62523" s="118"/>
      <c r="Q62523" s="118"/>
    </row>
    <row r="62524" spans="16:17">
      <c r="P62524" s="118"/>
      <c r="Q62524" s="118"/>
    </row>
    <row r="62525" spans="16:17">
      <c r="P62525" s="118"/>
      <c r="Q62525" s="118"/>
    </row>
    <row r="62526" spans="16:17">
      <c r="P62526" s="118"/>
      <c r="Q62526" s="118"/>
    </row>
    <row r="62527" spans="16:17">
      <c r="P62527" s="118"/>
      <c r="Q62527" s="118"/>
    </row>
    <row r="62528" spans="16:17">
      <c r="P62528" s="118"/>
      <c r="Q62528" s="118"/>
    </row>
    <row r="62529" spans="16:17">
      <c r="P62529" s="118"/>
      <c r="Q62529" s="118"/>
    </row>
    <row r="62530" spans="16:17">
      <c r="P62530" s="118"/>
      <c r="Q62530" s="118"/>
    </row>
    <row r="62531" spans="16:17">
      <c r="P62531" s="118"/>
      <c r="Q62531" s="118"/>
    </row>
    <row r="62532" spans="16:17">
      <c r="P62532" s="118"/>
      <c r="Q62532" s="118"/>
    </row>
    <row r="62533" spans="16:17">
      <c r="P62533" s="118"/>
      <c r="Q62533" s="118"/>
    </row>
    <row r="62534" spans="16:17">
      <c r="P62534" s="118"/>
      <c r="Q62534" s="118"/>
    </row>
    <row r="62535" spans="16:17">
      <c r="P62535" s="118"/>
      <c r="Q62535" s="118"/>
    </row>
    <row r="62536" spans="16:17">
      <c r="P62536" s="118"/>
      <c r="Q62536" s="118"/>
    </row>
    <row r="62537" spans="16:17">
      <c r="P62537" s="118"/>
      <c r="Q62537" s="118"/>
    </row>
    <row r="62538" spans="16:17">
      <c r="P62538" s="118"/>
      <c r="Q62538" s="118"/>
    </row>
    <row r="62539" spans="16:17">
      <c r="P62539" s="118"/>
      <c r="Q62539" s="118"/>
    </row>
    <row r="62540" spans="16:17">
      <c r="P62540" s="118"/>
      <c r="Q62540" s="118"/>
    </row>
    <row r="62541" spans="16:17">
      <c r="P62541" s="118"/>
      <c r="Q62541" s="118"/>
    </row>
    <row r="62542" spans="16:17">
      <c r="P62542" s="118"/>
      <c r="Q62542" s="118"/>
    </row>
    <row r="62543" spans="16:17">
      <c r="P62543" s="118"/>
      <c r="Q62543" s="118"/>
    </row>
    <row r="62544" spans="16:17">
      <c r="P62544" s="118"/>
      <c r="Q62544" s="118"/>
    </row>
    <row r="62545" spans="16:17">
      <c r="P62545" s="118"/>
      <c r="Q62545" s="118"/>
    </row>
    <row r="62546" spans="16:17">
      <c r="P62546" s="118"/>
      <c r="Q62546" s="118"/>
    </row>
    <row r="62547" spans="16:17">
      <c r="P62547" s="118"/>
      <c r="Q62547" s="118"/>
    </row>
    <row r="62548" spans="16:17">
      <c r="P62548" s="118"/>
      <c r="Q62548" s="118"/>
    </row>
    <row r="62549" spans="16:17">
      <c r="P62549" s="118"/>
      <c r="Q62549" s="118"/>
    </row>
    <row r="62550" spans="16:17">
      <c r="P62550" s="118"/>
      <c r="Q62550" s="118"/>
    </row>
    <row r="62551" spans="16:17">
      <c r="P62551" s="118"/>
      <c r="Q62551" s="118"/>
    </row>
    <row r="62552" spans="16:17">
      <c r="P62552" s="118"/>
      <c r="Q62552" s="118"/>
    </row>
    <row r="62553" spans="16:17">
      <c r="P62553" s="118"/>
      <c r="Q62553" s="118"/>
    </row>
    <row r="62554" spans="16:17">
      <c r="P62554" s="118"/>
      <c r="Q62554" s="118"/>
    </row>
    <row r="62555" spans="16:17">
      <c r="P62555" s="118"/>
      <c r="Q62555" s="118"/>
    </row>
    <row r="62556" spans="16:17">
      <c r="P62556" s="118"/>
      <c r="Q62556" s="118"/>
    </row>
    <row r="62557" spans="16:17">
      <c r="P62557" s="118"/>
      <c r="Q62557" s="118"/>
    </row>
    <row r="62558" spans="16:17">
      <c r="P62558" s="118"/>
      <c r="Q62558" s="118"/>
    </row>
    <row r="62559" spans="16:17">
      <c r="P62559" s="118"/>
      <c r="Q62559" s="118"/>
    </row>
    <row r="62560" spans="16:17">
      <c r="P62560" s="118"/>
      <c r="Q62560" s="118"/>
    </row>
    <row r="62561" spans="16:17">
      <c r="P62561" s="118"/>
      <c r="Q62561" s="118"/>
    </row>
    <row r="62562" spans="16:17">
      <c r="P62562" s="118"/>
      <c r="Q62562" s="118"/>
    </row>
    <row r="62563" spans="16:17">
      <c r="P62563" s="118"/>
      <c r="Q62563" s="118"/>
    </row>
    <row r="62564" spans="16:17">
      <c r="P62564" s="118"/>
      <c r="Q62564" s="118"/>
    </row>
    <row r="62565" spans="16:17">
      <c r="P62565" s="118"/>
      <c r="Q62565" s="118"/>
    </row>
    <row r="62566" spans="16:17">
      <c r="P62566" s="118"/>
      <c r="Q62566" s="118"/>
    </row>
    <row r="62567" spans="16:17">
      <c r="P62567" s="118"/>
      <c r="Q62567" s="118"/>
    </row>
    <row r="62568" spans="16:17">
      <c r="P62568" s="118"/>
      <c r="Q62568" s="118"/>
    </row>
    <row r="62569" spans="16:17">
      <c r="P62569" s="118"/>
      <c r="Q62569" s="118"/>
    </row>
    <row r="62570" spans="16:17">
      <c r="P62570" s="118"/>
      <c r="Q62570" s="118"/>
    </row>
    <row r="62571" spans="16:17">
      <c r="P62571" s="118"/>
      <c r="Q62571" s="118"/>
    </row>
    <row r="62572" spans="16:17">
      <c r="P62572" s="118"/>
      <c r="Q62572" s="118"/>
    </row>
    <row r="62573" spans="16:17">
      <c r="P62573" s="118"/>
      <c r="Q62573" s="118"/>
    </row>
    <row r="62574" spans="16:17">
      <c r="P62574" s="118"/>
      <c r="Q62574" s="118"/>
    </row>
    <row r="62575" spans="16:17">
      <c r="P62575" s="118"/>
      <c r="Q62575" s="118"/>
    </row>
    <row r="62576" spans="16:17">
      <c r="P62576" s="118"/>
      <c r="Q62576" s="118"/>
    </row>
    <row r="62577" spans="16:17">
      <c r="P62577" s="118"/>
      <c r="Q62577" s="118"/>
    </row>
    <row r="62578" spans="16:17">
      <c r="P62578" s="118"/>
      <c r="Q62578" s="118"/>
    </row>
    <row r="62579" spans="16:17">
      <c r="P62579" s="118"/>
      <c r="Q62579" s="118"/>
    </row>
    <row r="62580" spans="16:17">
      <c r="P62580" s="118"/>
      <c r="Q62580" s="118"/>
    </row>
    <row r="62581" spans="16:17">
      <c r="P62581" s="118"/>
      <c r="Q62581" s="118"/>
    </row>
    <row r="62582" spans="16:17">
      <c r="P62582" s="118"/>
      <c r="Q62582" s="118"/>
    </row>
    <row r="62583" spans="16:17">
      <c r="P62583" s="118"/>
      <c r="Q62583" s="118"/>
    </row>
    <row r="62584" spans="16:17">
      <c r="P62584" s="118"/>
      <c r="Q62584" s="118"/>
    </row>
    <row r="62585" spans="16:17">
      <c r="P62585" s="118"/>
      <c r="Q62585" s="118"/>
    </row>
    <row r="62586" spans="16:17">
      <c r="P62586" s="118"/>
      <c r="Q62586" s="118"/>
    </row>
    <row r="62587" spans="16:17">
      <c r="P62587" s="118"/>
      <c r="Q62587" s="118"/>
    </row>
    <row r="62588" spans="16:17">
      <c r="P62588" s="118"/>
      <c r="Q62588" s="118"/>
    </row>
    <row r="62589" spans="16:17">
      <c r="P62589" s="118"/>
      <c r="Q62589" s="118"/>
    </row>
    <row r="62590" spans="16:17">
      <c r="P62590" s="118"/>
      <c r="Q62590" s="118"/>
    </row>
    <row r="62591" spans="16:17">
      <c r="P62591" s="118"/>
      <c r="Q62591" s="118"/>
    </row>
    <row r="62592" spans="16:17">
      <c r="P62592" s="118"/>
      <c r="Q62592" s="118"/>
    </row>
    <row r="62593" spans="16:17">
      <c r="P62593" s="118"/>
      <c r="Q62593" s="118"/>
    </row>
    <row r="62594" spans="16:17">
      <c r="P62594" s="118"/>
      <c r="Q62594" s="118"/>
    </row>
    <row r="62595" spans="16:17">
      <c r="P62595" s="118"/>
      <c r="Q62595" s="118"/>
    </row>
    <row r="62596" spans="16:17">
      <c r="P62596" s="118"/>
      <c r="Q62596" s="118"/>
    </row>
    <row r="62597" spans="16:17">
      <c r="P62597" s="118"/>
      <c r="Q62597" s="118"/>
    </row>
    <row r="62598" spans="16:17">
      <c r="P62598" s="118"/>
      <c r="Q62598" s="118"/>
    </row>
    <row r="62599" spans="16:17">
      <c r="P62599" s="118"/>
      <c r="Q62599" s="118"/>
    </row>
    <row r="62600" spans="16:17">
      <c r="P62600" s="118"/>
      <c r="Q62600" s="118"/>
    </row>
    <row r="62601" spans="16:17">
      <c r="P62601" s="118"/>
      <c r="Q62601" s="118"/>
    </row>
    <row r="62602" spans="16:17">
      <c r="P62602" s="118"/>
      <c r="Q62602" s="118"/>
    </row>
    <row r="62603" spans="16:17">
      <c r="P62603" s="118"/>
      <c r="Q62603" s="118"/>
    </row>
    <row r="62604" spans="16:17">
      <c r="P62604" s="118"/>
      <c r="Q62604" s="118"/>
    </row>
    <row r="62605" spans="16:17">
      <c r="P62605" s="118"/>
      <c r="Q62605" s="118"/>
    </row>
    <row r="62606" spans="16:17">
      <c r="P62606" s="118"/>
      <c r="Q62606" s="118"/>
    </row>
    <row r="62607" spans="16:17">
      <c r="P62607" s="118"/>
      <c r="Q62607" s="118"/>
    </row>
    <row r="62608" spans="16:17">
      <c r="P62608" s="118"/>
      <c r="Q62608" s="118"/>
    </row>
    <row r="62609" spans="16:17">
      <c r="P62609" s="118"/>
      <c r="Q62609" s="118"/>
    </row>
    <row r="62610" spans="16:17">
      <c r="P62610" s="118"/>
      <c r="Q62610" s="118"/>
    </row>
    <row r="62611" spans="16:17">
      <c r="P62611" s="118"/>
      <c r="Q62611" s="118"/>
    </row>
    <row r="62612" spans="16:17">
      <c r="P62612" s="118"/>
      <c r="Q62612" s="118"/>
    </row>
    <row r="62613" spans="16:17">
      <c r="P62613" s="118"/>
      <c r="Q62613" s="118"/>
    </row>
    <row r="62614" spans="16:17">
      <c r="P62614" s="118"/>
      <c r="Q62614" s="118"/>
    </row>
    <row r="62615" spans="16:17">
      <c r="P62615" s="118"/>
      <c r="Q62615" s="118"/>
    </row>
    <row r="62616" spans="16:17">
      <c r="P62616" s="118"/>
      <c r="Q62616" s="118"/>
    </row>
    <row r="62617" spans="16:17">
      <c r="P62617" s="118"/>
      <c r="Q62617" s="118"/>
    </row>
    <row r="62618" spans="16:17">
      <c r="P62618" s="118"/>
      <c r="Q62618" s="118"/>
    </row>
    <row r="62619" spans="16:17">
      <c r="P62619" s="118"/>
      <c r="Q62619" s="118"/>
    </row>
    <row r="62620" spans="16:17">
      <c r="P62620" s="118"/>
      <c r="Q62620" s="118"/>
    </row>
    <row r="62621" spans="16:17">
      <c r="P62621" s="118"/>
      <c r="Q62621" s="118"/>
    </row>
    <row r="62622" spans="16:17">
      <c r="P62622" s="118"/>
      <c r="Q62622" s="118"/>
    </row>
    <row r="62623" spans="16:17">
      <c r="P62623" s="118"/>
      <c r="Q62623" s="118"/>
    </row>
    <row r="62624" spans="16:17">
      <c r="P62624" s="118"/>
      <c r="Q62624" s="118"/>
    </row>
    <row r="62625" spans="16:17">
      <c r="P62625" s="118"/>
      <c r="Q62625" s="118"/>
    </row>
    <row r="62626" spans="16:17">
      <c r="P62626" s="118"/>
      <c r="Q62626" s="118"/>
    </row>
    <row r="62627" spans="16:17">
      <c r="P62627" s="118"/>
      <c r="Q62627" s="118"/>
    </row>
    <row r="62628" spans="16:17">
      <c r="P62628" s="118"/>
      <c r="Q62628" s="118"/>
    </row>
    <row r="62629" spans="16:17">
      <c r="P62629" s="118"/>
      <c r="Q62629" s="118"/>
    </row>
    <row r="62630" spans="16:17">
      <c r="P62630" s="118"/>
      <c r="Q62630" s="118"/>
    </row>
    <row r="62631" spans="16:17">
      <c r="P62631" s="118"/>
      <c r="Q62631" s="118"/>
    </row>
    <row r="62632" spans="16:17">
      <c r="P62632" s="118"/>
      <c r="Q62632" s="118"/>
    </row>
    <row r="62633" spans="16:17">
      <c r="P62633" s="118"/>
      <c r="Q62633" s="118"/>
    </row>
    <row r="62634" spans="16:17">
      <c r="P62634" s="118"/>
      <c r="Q62634" s="118"/>
    </row>
    <row r="62635" spans="16:17">
      <c r="P62635" s="118"/>
      <c r="Q62635" s="118"/>
    </row>
    <row r="62636" spans="16:17">
      <c r="P62636" s="118"/>
      <c r="Q62636" s="118"/>
    </row>
    <row r="62637" spans="16:17">
      <c r="P62637" s="118"/>
      <c r="Q62637" s="118"/>
    </row>
    <row r="62638" spans="16:17">
      <c r="P62638" s="118"/>
      <c r="Q62638" s="118"/>
    </row>
    <row r="62639" spans="16:17">
      <c r="P62639" s="118"/>
      <c r="Q62639" s="118"/>
    </row>
    <row r="62640" spans="16:17">
      <c r="P62640" s="118"/>
      <c r="Q62640" s="118"/>
    </row>
    <row r="62641" spans="16:17">
      <c r="P62641" s="118"/>
      <c r="Q62641" s="118"/>
    </row>
    <row r="62642" spans="16:17">
      <c r="P62642" s="118"/>
      <c r="Q62642" s="118"/>
    </row>
    <row r="62643" spans="16:17">
      <c r="P62643" s="118"/>
      <c r="Q62643" s="118"/>
    </row>
    <row r="62644" spans="16:17">
      <c r="P62644" s="118"/>
      <c r="Q62644" s="118"/>
    </row>
    <row r="62645" spans="16:17">
      <c r="P62645" s="118"/>
      <c r="Q62645" s="118"/>
    </row>
    <row r="62646" spans="16:17">
      <c r="P62646" s="118"/>
      <c r="Q62646" s="118"/>
    </row>
    <row r="62647" spans="16:17">
      <c r="P62647" s="118"/>
      <c r="Q62647" s="118"/>
    </row>
    <row r="62648" spans="16:17">
      <c r="P62648" s="118"/>
      <c r="Q62648" s="118"/>
    </row>
    <row r="62649" spans="16:17">
      <c r="P62649" s="118"/>
      <c r="Q62649" s="118"/>
    </row>
    <row r="62650" spans="16:17">
      <c r="P62650" s="118"/>
      <c r="Q62650" s="118"/>
    </row>
    <row r="62651" spans="16:17">
      <c r="P62651" s="118"/>
      <c r="Q62651" s="118"/>
    </row>
    <row r="62652" spans="16:17">
      <c r="P62652" s="118"/>
      <c r="Q62652" s="118"/>
    </row>
    <row r="62653" spans="16:17">
      <c r="P62653" s="118"/>
      <c r="Q62653" s="118"/>
    </row>
    <row r="62654" spans="16:17">
      <c r="P62654" s="118"/>
      <c r="Q62654" s="118"/>
    </row>
    <row r="62655" spans="16:17">
      <c r="P62655" s="118"/>
      <c r="Q62655" s="118"/>
    </row>
    <row r="62656" spans="16:17">
      <c r="P62656" s="118"/>
      <c r="Q62656" s="118"/>
    </row>
    <row r="62657" spans="16:17">
      <c r="P62657" s="118"/>
      <c r="Q62657" s="118"/>
    </row>
    <row r="62658" spans="16:17">
      <c r="P62658" s="118"/>
      <c r="Q62658" s="118"/>
    </row>
    <row r="62659" spans="16:17">
      <c r="P62659" s="118"/>
      <c r="Q62659" s="118"/>
    </row>
    <row r="62660" spans="16:17">
      <c r="P62660" s="118"/>
      <c r="Q62660" s="118"/>
    </row>
    <row r="62661" spans="16:17">
      <c r="P62661" s="118"/>
      <c r="Q62661" s="118"/>
    </row>
    <row r="62662" spans="16:17">
      <c r="P62662" s="118"/>
      <c r="Q62662" s="118"/>
    </row>
    <row r="62663" spans="16:17">
      <c r="P62663" s="118"/>
      <c r="Q62663" s="118"/>
    </row>
    <row r="62664" spans="16:17">
      <c r="P62664" s="118"/>
      <c r="Q62664" s="118"/>
    </row>
    <row r="62665" spans="16:17">
      <c r="P62665" s="118"/>
      <c r="Q62665" s="118"/>
    </row>
    <row r="62666" spans="16:17">
      <c r="P62666" s="118"/>
      <c r="Q62666" s="118"/>
    </row>
    <row r="62667" spans="16:17">
      <c r="P62667" s="118"/>
      <c r="Q62667" s="118"/>
    </row>
    <row r="62668" spans="16:17">
      <c r="P62668" s="118"/>
      <c r="Q62668" s="118"/>
    </row>
    <row r="62669" spans="16:17">
      <c r="P62669" s="118"/>
      <c r="Q62669" s="118"/>
    </row>
    <row r="62670" spans="16:17">
      <c r="P62670" s="118"/>
      <c r="Q62670" s="118"/>
    </row>
    <row r="62671" spans="16:17">
      <c r="P62671" s="118"/>
      <c r="Q62671" s="118"/>
    </row>
    <row r="62672" spans="16:17">
      <c r="P62672" s="118"/>
      <c r="Q62672" s="118"/>
    </row>
    <row r="62673" spans="16:17">
      <c r="P62673" s="118"/>
      <c r="Q62673" s="118"/>
    </row>
    <row r="62674" spans="16:17">
      <c r="P62674" s="118"/>
      <c r="Q62674" s="118"/>
    </row>
    <row r="62675" spans="16:17">
      <c r="P62675" s="118"/>
      <c r="Q62675" s="118"/>
    </row>
    <row r="62676" spans="16:17">
      <c r="P62676" s="118"/>
      <c r="Q62676" s="118"/>
    </row>
    <row r="62677" spans="16:17">
      <c r="P62677" s="118"/>
      <c r="Q62677" s="118"/>
    </row>
    <row r="62678" spans="16:17">
      <c r="P62678" s="118"/>
      <c r="Q62678" s="118"/>
    </row>
    <row r="62679" spans="16:17">
      <c r="P62679" s="118"/>
      <c r="Q62679" s="118"/>
    </row>
    <row r="62680" spans="16:17">
      <c r="P62680" s="118"/>
      <c r="Q62680" s="118"/>
    </row>
    <row r="62681" spans="16:17">
      <c r="P62681" s="118"/>
      <c r="Q62681" s="118"/>
    </row>
    <row r="62682" spans="16:17">
      <c r="P62682" s="118"/>
      <c r="Q62682" s="118"/>
    </row>
    <row r="62683" spans="16:17">
      <c r="P62683" s="118"/>
      <c r="Q62683" s="118"/>
    </row>
    <row r="62684" spans="16:17">
      <c r="P62684" s="118"/>
      <c r="Q62684" s="118"/>
    </row>
    <row r="62685" spans="16:17">
      <c r="P62685" s="118"/>
      <c r="Q62685" s="118"/>
    </row>
    <row r="62686" spans="16:17">
      <c r="P62686" s="118"/>
      <c r="Q62686" s="118"/>
    </row>
    <row r="62687" spans="16:17">
      <c r="P62687" s="118"/>
      <c r="Q62687" s="118"/>
    </row>
    <row r="62688" spans="16:17">
      <c r="P62688" s="118"/>
      <c r="Q62688" s="118"/>
    </row>
    <row r="62689" spans="16:17">
      <c r="P62689" s="118"/>
      <c r="Q62689" s="118"/>
    </row>
    <row r="62690" spans="16:17">
      <c r="P62690" s="118"/>
      <c r="Q62690" s="118"/>
    </row>
    <row r="62691" spans="16:17">
      <c r="P62691" s="118"/>
      <c r="Q62691" s="118"/>
    </row>
    <row r="62692" spans="16:17">
      <c r="P62692" s="118"/>
      <c r="Q62692" s="118"/>
    </row>
    <row r="62693" spans="16:17">
      <c r="P62693" s="118"/>
      <c r="Q62693" s="118"/>
    </row>
    <row r="62694" spans="16:17">
      <c r="P62694" s="118"/>
      <c r="Q62694" s="118"/>
    </row>
    <row r="62695" spans="16:17">
      <c r="P62695" s="118"/>
      <c r="Q62695" s="118"/>
    </row>
    <row r="62696" spans="16:17">
      <c r="P62696" s="118"/>
      <c r="Q62696" s="118"/>
    </row>
    <row r="62697" spans="16:17">
      <c r="P62697" s="118"/>
      <c r="Q62697" s="118"/>
    </row>
    <row r="62698" spans="16:17">
      <c r="P62698" s="118"/>
      <c r="Q62698" s="118"/>
    </row>
    <row r="62699" spans="16:17">
      <c r="P62699" s="118"/>
      <c r="Q62699" s="118"/>
    </row>
    <row r="62700" spans="16:17">
      <c r="P62700" s="118"/>
      <c r="Q62700" s="118"/>
    </row>
    <row r="62701" spans="16:17">
      <c r="P62701" s="118"/>
      <c r="Q62701" s="118"/>
    </row>
    <row r="62702" spans="16:17">
      <c r="P62702" s="118"/>
      <c r="Q62702" s="118"/>
    </row>
    <row r="62703" spans="16:17">
      <c r="P62703" s="118"/>
      <c r="Q62703" s="118"/>
    </row>
    <row r="62704" spans="16:17">
      <c r="P62704" s="118"/>
      <c r="Q62704" s="118"/>
    </row>
    <row r="62705" spans="16:17">
      <c r="P62705" s="118"/>
      <c r="Q62705" s="118"/>
    </row>
    <row r="62706" spans="16:17">
      <c r="P62706" s="118"/>
      <c r="Q62706" s="118"/>
    </row>
    <row r="62707" spans="16:17">
      <c r="P62707" s="118"/>
      <c r="Q62707" s="118"/>
    </row>
    <row r="62708" spans="16:17">
      <c r="P62708" s="118"/>
      <c r="Q62708" s="118"/>
    </row>
    <row r="62709" spans="16:17">
      <c r="P62709" s="118"/>
      <c r="Q62709" s="118"/>
    </row>
    <row r="62710" spans="16:17">
      <c r="P62710" s="118"/>
      <c r="Q62710" s="118"/>
    </row>
    <row r="62711" spans="16:17">
      <c r="P62711" s="118"/>
      <c r="Q62711" s="118"/>
    </row>
    <row r="62712" spans="16:17">
      <c r="P62712" s="118"/>
      <c r="Q62712" s="118"/>
    </row>
    <row r="62713" spans="16:17">
      <c r="P62713" s="118"/>
      <c r="Q62713" s="118"/>
    </row>
    <row r="62714" spans="16:17">
      <c r="P62714" s="118"/>
      <c r="Q62714" s="118"/>
    </row>
    <row r="62715" spans="16:17">
      <c r="P62715" s="118"/>
      <c r="Q62715" s="118"/>
    </row>
    <row r="62716" spans="16:17">
      <c r="P62716" s="118"/>
      <c r="Q62716" s="118"/>
    </row>
    <row r="62717" spans="16:17">
      <c r="P62717" s="118"/>
      <c r="Q62717" s="118"/>
    </row>
    <row r="62718" spans="16:17">
      <c r="P62718" s="118"/>
      <c r="Q62718" s="118"/>
    </row>
    <row r="62719" spans="16:17">
      <c r="P62719" s="118"/>
      <c r="Q62719" s="118"/>
    </row>
    <row r="62720" spans="16:17">
      <c r="P62720" s="118"/>
      <c r="Q62720" s="118"/>
    </row>
    <row r="62721" spans="16:17">
      <c r="P62721" s="118"/>
      <c r="Q62721" s="118"/>
    </row>
    <row r="62722" spans="16:17">
      <c r="P62722" s="118"/>
      <c r="Q62722" s="118"/>
    </row>
    <row r="62723" spans="16:17">
      <c r="P62723" s="118"/>
      <c r="Q62723" s="118"/>
    </row>
    <row r="62724" spans="16:17">
      <c r="P62724" s="118"/>
      <c r="Q62724" s="118"/>
    </row>
    <row r="62725" spans="16:17">
      <c r="P62725" s="118"/>
      <c r="Q62725" s="118"/>
    </row>
    <row r="62726" spans="16:17">
      <c r="P62726" s="118"/>
      <c r="Q62726" s="118"/>
    </row>
    <row r="62727" spans="16:17">
      <c r="P62727" s="118"/>
      <c r="Q62727" s="118"/>
    </row>
    <row r="62728" spans="16:17">
      <c r="P62728" s="118"/>
      <c r="Q62728" s="118"/>
    </row>
    <row r="62729" spans="16:17">
      <c r="P62729" s="118"/>
      <c r="Q62729" s="118"/>
    </row>
    <row r="62730" spans="16:17">
      <c r="P62730" s="118"/>
      <c r="Q62730" s="118"/>
    </row>
    <row r="62731" spans="16:17">
      <c r="P62731" s="118"/>
      <c r="Q62731" s="118"/>
    </row>
    <row r="62732" spans="16:17">
      <c r="P62732" s="118"/>
      <c r="Q62732" s="118"/>
    </row>
    <row r="62733" spans="16:17">
      <c r="P62733" s="118"/>
      <c r="Q62733" s="118"/>
    </row>
    <row r="62734" spans="16:17">
      <c r="P62734" s="118"/>
      <c r="Q62734" s="118"/>
    </row>
    <row r="62735" spans="16:17">
      <c r="P62735" s="118"/>
      <c r="Q62735" s="118"/>
    </row>
    <row r="62736" spans="16:17">
      <c r="P62736" s="118"/>
      <c r="Q62736" s="118"/>
    </row>
    <row r="62737" spans="16:17">
      <c r="P62737" s="118"/>
      <c r="Q62737" s="118"/>
    </row>
    <row r="62738" spans="16:17">
      <c r="P62738" s="118"/>
      <c r="Q62738" s="118"/>
    </row>
    <row r="62739" spans="16:17">
      <c r="P62739" s="118"/>
      <c r="Q62739" s="118"/>
    </row>
    <row r="62740" spans="16:17">
      <c r="P62740" s="118"/>
      <c r="Q62740" s="118"/>
    </row>
    <row r="62741" spans="16:17">
      <c r="P62741" s="118"/>
      <c r="Q62741" s="118"/>
    </row>
    <row r="62742" spans="16:17">
      <c r="P62742" s="118"/>
      <c r="Q62742" s="118"/>
    </row>
    <row r="62743" spans="16:17">
      <c r="P62743" s="118"/>
      <c r="Q62743" s="118"/>
    </row>
    <row r="62744" spans="16:17">
      <c r="P62744" s="118"/>
      <c r="Q62744" s="118"/>
    </row>
    <row r="62745" spans="16:17">
      <c r="P62745" s="118"/>
      <c r="Q62745" s="118"/>
    </row>
    <row r="62746" spans="16:17">
      <c r="P62746" s="118"/>
      <c r="Q62746" s="118"/>
    </row>
    <row r="62747" spans="16:17">
      <c r="P62747" s="118"/>
      <c r="Q62747" s="118"/>
    </row>
    <row r="62748" spans="16:17">
      <c r="P62748" s="118"/>
      <c r="Q62748" s="118"/>
    </row>
    <row r="62749" spans="16:17">
      <c r="P62749" s="118"/>
      <c r="Q62749" s="118"/>
    </row>
    <row r="62750" spans="16:17">
      <c r="P62750" s="118"/>
      <c r="Q62750" s="118"/>
    </row>
    <row r="62751" spans="16:17">
      <c r="P62751" s="118"/>
      <c r="Q62751" s="118"/>
    </row>
    <row r="62752" spans="16:17">
      <c r="P62752" s="118"/>
      <c r="Q62752" s="118"/>
    </row>
    <row r="62753" spans="16:17">
      <c r="P62753" s="118"/>
      <c r="Q62753" s="118"/>
    </row>
    <row r="62754" spans="16:17">
      <c r="P62754" s="118"/>
      <c r="Q62754" s="118"/>
    </row>
    <row r="62755" spans="16:17">
      <c r="P62755" s="118"/>
      <c r="Q62755" s="118"/>
    </row>
    <row r="62756" spans="16:17">
      <c r="P62756" s="118"/>
      <c r="Q62756" s="118"/>
    </row>
    <row r="62757" spans="16:17">
      <c r="P62757" s="118"/>
      <c r="Q62757" s="118"/>
    </row>
    <row r="62758" spans="16:17">
      <c r="P62758" s="118"/>
      <c r="Q62758" s="118"/>
    </row>
    <row r="62759" spans="16:17">
      <c r="P62759" s="118"/>
      <c r="Q62759" s="118"/>
    </row>
    <row r="62760" spans="16:17">
      <c r="P62760" s="118"/>
      <c r="Q62760" s="118"/>
    </row>
    <row r="62761" spans="16:17">
      <c r="P62761" s="118"/>
      <c r="Q62761" s="118"/>
    </row>
    <row r="62762" spans="16:17">
      <c r="P62762" s="118"/>
      <c r="Q62762" s="118"/>
    </row>
    <row r="62763" spans="16:17">
      <c r="P62763" s="118"/>
      <c r="Q62763" s="118"/>
    </row>
    <row r="62764" spans="16:17">
      <c r="P62764" s="118"/>
      <c r="Q62764" s="118"/>
    </row>
    <row r="62765" spans="16:17">
      <c r="P62765" s="118"/>
      <c r="Q62765" s="118"/>
    </row>
    <row r="62766" spans="16:17">
      <c r="P62766" s="118"/>
      <c r="Q62766" s="118"/>
    </row>
    <row r="62767" spans="16:17">
      <c r="P62767" s="118"/>
      <c r="Q62767" s="118"/>
    </row>
    <row r="62768" spans="16:17">
      <c r="P62768" s="118"/>
      <c r="Q62768" s="118"/>
    </row>
    <row r="62769" spans="16:17">
      <c r="P62769" s="118"/>
      <c r="Q62769" s="118"/>
    </row>
    <row r="62770" spans="16:17">
      <c r="P62770" s="118"/>
      <c r="Q62770" s="118"/>
    </row>
    <row r="62771" spans="16:17">
      <c r="P62771" s="118"/>
      <c r="Q62771" s="118"/>
    </row>
    <row r="62772" spans="16:17">
      <c r="P62772" s="118"/>
      <c r="Q62772" s="118"/>
    </row>
    <row r="62773" spans="16:17">
      <c r="P62773" s="118"/>
      <c r="Q62773" s="118"/>
    </row>
    <row r="62774" spans="16:17">
      <c r="P62774" s="118"/>
      <c r="Q62774" s="118"/>
    </row>
    <row r="62775" spans="16:17">
      <c r="P62775" s="118"/>
      <c r="Q62775" s="118"/>
    </row>
    <row r="62776" spans="16:17">
      <c r="P62776" s="118"/>
      <c r="Q62776" s="118"/>
    </row>
    <row r="62777" spans="16:17">
      <c r="P62777" s="118"/>
      <c r="Q62777" s="118"/>
    </row>
    <row r="62778" spans="16:17">
      <c r="P62778" s="118"/>
      <c r="Q62778" s="118"/>
    </row>
    <row r="62779" spans="16:17">
      <c r="P62779" s="118"/>
      <c r="Q62779" s="118"/>
    </row>
    <row r="62780" spans="16:17">
      <c r="P62780" s="118"/>
      <c r="Q62780" s="118"/>
    </row>
    <row r="62781" spans="16:17">
      <c r="P62781" s="118"/>
      <c r="Q62781" s="118"/>
    </row>
    <row r="62782" spans="16:17">
      <c r="P62782" s="118"/>
      <c r="Q62782" s="118"/>
    </row>
    <row r="62783" spans="16:17">
      <c r="P62783" s="118"/>
      <c r="Q62783" s="118"/>
    </row>
    <row r="62784" spans="16:17">
      <c r="P62784" s="118"/>
      <c r="Q62784" s="118"/>
    </row>
    <row r="62785" spans="16:17">
      <c r="P62785" s="118"/>
      <c r="Q62785" s="118"/>
    </row>
    <row r="62786" spans="16:17">
      <c r="P62786" s="118"/>
      <c r="Q62786" s="118"/>
    </row>
    <row r="62787" spans="16:17">
      <c r="P62787" s="118"/>
      <c r="Q62787" s="118"/>
    </row>
    <row r="62788" spans="16:17">
      <c r="P62788" s="118"/>
      <c r="Q62788" s="118"/>
    </row>
    <row r="62789" spans="16:17">
      <c r="P62789" s="118"/>
      <c r="Q62789" s="118"/>
    </row>
    <row r="62790" spans="16:17">
      <c r="P62790" s="118"/>
      <c r="Q62790" s="118"/>
    </row>
    <row r="62791" spans="16:17">
      <c r="P62791" s="118"/>
      <c r="Q62791" s="118"/>
    </row>
    <row r="62792" spans="16:17">
      <c r="P62792" s="118"/>
      <c r="Q62792" s="118"/>
    </row>
    <row r="62793" spans="16:17">
      <c r="P62793" s="118"/>
      <c r="Q62793" s="118"/>
    </row>
    <row r="62794" spans="16:17">
      <c r="P62794" s="118"/>
      <c r="Q62794" s="118"/>
    </row>
    <row r="62795" spans="16:17">
      <c r="P62795" s="118"/>
      <c r="Q62795" s="118"/>
    </row>
    <row r="62796" spans="16:17">
      <c r="P62796" s="118"/>
      <c r="Q62796" s="118"/>
    </row>
    <row r="62797" spans="16:17">
      <c r="P62797" s="118"/>
      <c r="Q62797" s="118"/>
    </row>
    <row r="62798" spans="16:17">
      <c r="P62798" s="118"/>
      <c r="Q62798" s="118"/>
    </row>
    <row r="62799" spans="16:17">
      <c r="P62799" s="118"/>
      <c r="Q62799" s="118"/>
    </row>
    <row r="62800" spans="16:17">
      <c r="P62800" s="118"/>
      <c r="Q62800" s="118"/>
    </row>
    <row r="62801" spans="16:17">
      <c r="P62801" s="118"/>
      <c r="Q62801" s="118"/>
    </row>
    <row r="62802" spans="16:17">
      <c r="P62802" s="118"/>
      <c r="Q62802" s="118"/>
    </row>
    <row r="62803" spans="16:17">
      <c r="P62803" s="118"/>
      <c r="Q62803" s="118"/>
    </row>
    <row r="62804" spans="16:17">
      <c r="P62804" s="118"/>
      <c r="Q62804" s="118"/>
    </row>
    <row r="62805" spans="16:17">
      <c r="P62805" s="118"/>
      <c r="Q62805" s="118"/>
    </row>
    <row r="62806" spans="16:17">
      <c r="P62806" s="118"/>
      <c r="Q62806" s="118"/>
    </row>
    <row r="62807" spans="16:17">
      <c r="P62807" s="118"/>
      <c r="Q62807" s="118"/>
    </row>
    <row r="62808" spans="16:17">
      <c r="P62808" s="118"/>
      <c r="Q62808" s="118"/>
    </row>
    <row r="62809" spans="16:17">
      <c r="P62809" s="118"/>
      <c r="Q62809" s="118"/>
    </row>
    <row r="62810" spans="16:17">
      <c r="P62810" s="118"/>
      <c r="Q62810" s="118"/>
    </row>
    <row r="62811" spans="16:17">
      <c r="P62811" s="118"/>
      <c r="Q62811" s="118"/>
    </row>
    <row r="62812" spans="16:17">
      <c r="P62812" s="118"/>
      <c r="Q62812" s="118"/>
    </row>
    <row r="62813" spans="16:17">
      <c r="P62813" s="118"/>
      <c r="Q62813" s="118"/>
    </row>
    <row r="62814" spans="16:17">
      <c r="P62814" s="118"/>
      <c r="Q62814" s="118"/>
    </row>
    <row r="62815" spans="16:17">
      <c r="P62815" s="118"/>
      <c r="Q62815" s="118"/>
    </row>
    <row r="62816" spans="16:17">
      <c r="P62816" s="118"/>
      <c r="Q62816" s="118"/>
    </row>
    <row r="62817" spans="16:17">
      <c r="P62817" s="118"/>
      <c r="Q62817" s="118"/>
    </row>
    <row r="62818" spans="16:17">
      <c r="P62818" s="118"/>
      <c r="Q62818" s="118"/>
    </row>
    <row r="62819" spans="16:17">
      <c r="P62819" s="118"/>
      <c r="Q62819" s="118"/>
    </row>
    <row r="62820" spans="16:17">
      <c r="P62820" s="118"/>
      <c r="Q62820" s="118"/>
    </row>
    <row r="62821" spans="16:17">
      <c r="P62821" s="118"/>
      <c r="Q62821" s="118"/>
    </row>
    <row r="62822" spans="16:17">
      <c r="P62822" s="118"/>
      <c r="Q62822" s="118"/>
    </row>
    <row r="62823" spans="16:17">
      <c r="P62823" s="118"/>
      <c r="Q62823" s="118"/>
    </row>
    <row r="62824" spans="16:17">
      <c r="P62824" s="118"/>
      <c r="Q62824" s="118"/>
    </row>
    <row r="62825" spans="16:17">
      <c r="P62825" s="118"/>
      <c r="Q62825" s="118"/>
    </row>
    <row r="62826" spans="16:17">
      <c r="P62826" s="118"/>
      <c r="Q62826" s="118"/>
    </row>
    <row r="62827" spans="16:17">
      <c r="P62827" s="118"/>
      <c r="Q62827" s="118"/>
    </row>
    <row r="62828" spans="16:17">
      <c r="P62828" s="118"/>
      <c r="Q62828" s="118"/>
    </row>
    <row r="62829" spans="16:17">
      <c r="P62829" s="118"/>
      <c r="Q62829" s="118"/>
    </row>
    <row r="62830" spans="16:17">
      <c r="P62830" s="118"/>
      <c r="Q62830" s="118"/>
    </row>
    <row r="62831" spans="16:17">
      <c r="P62831" s="118"/>
      <c r="Q62831" s="118"/>
    </row>
    <row r="62832" spans="16:17">
      <c r="P62832" s="118"/>
      <c r="Q62832" s="118"/>
    </row>
    <row r="62833" spans="16:17">
      <c r="P62833" s="118"/>
      <c r="Q62833" s="118"/>
    </row>
    <row r="62834" spans="16:17">
      <c r="P62834" s="118"/>
      <c r="Q62834" s="118"/>
    </row>
    <row r="62835" spans="16:17">
      <c r="P62835" s="118"/>
      <c r="Q62835" s="118"/>
    </row>
    <row r="62836" spans="16:17">
      <c r="P62836" s="118"/>
      <c r="Q62836" s="118"/>
    </row>
    <row r="62837" spans="16:17">
      <c r="P62837" s="118"/>
      <c r="Q62837" s="118"/>
    </row>
    <row r="62838" spans="16:17">
      <c r="P62838" s="118"/>
      <c r="Q62838" s="118"/>
    </row>
    <row r="62839" spans="16:17">
      <c r="P62839" s="118"/>
      <c r="Q62839" s="118"/>
    </row>
    <row r="62840" spans="16:17">
      <c r="P62840" s="118"/>
      <c r="Q62840" s="118"/>
    </row>
    <row r="62841" spans="16:17">
      <c r="P62841" s="118"/>
      <c r="Q62841" s="118"/>
    </row>
    <row r="62842" spans="16:17">
      <c r="P62842" s="118"/>
      <c r="Q62842" s="118"/>
    </row>
    <row r="62843" spans="16:17">
      <c r="P62843" s="118"/>
      <c r="Q62843" s="118"/>
    </row>
    <row r="62844" spans="16:17">
      <c r="P62844" s="118"/>
      <c r="Q62844" s="118"/>
    </row>
    <row r="62845" spans="16:17">
      <c r="P62845" s="118"/>
      <c r="Q62845" s="118"/>
    </row>
    <row r="62846" spans="16:17">
      <c r="P62846" s="118"/>
      <c r="Q62846" s="118"/>
    </row>
    <row r="62847" spans="16:17">
      <c r="P62847" s="118"/>
      <c r="Q62847" s="118"/>
    </row>
    <row r="62848" spans="16:17">
      <c r="P62848" s="118"/>
      <c r="Q62848" s="118"/>
    </row>
    <row r="62849" spans="16:17">
      <c r="P62849" s="118"/>
      <c r="Q62849" s="118"/>
    </row>
    <row r="62850" spans="16:17">
      <c r="P62850" s="118"/>
      <c r="Q62850" s="118"/>
    </row>
    <row r="62851" spans="16:17">
      <c r="P62851" s="118"/>
      <c r="Q62851" s="118"/>
    </row>
    <row r="62852" spans="16:17">
      <c r="P62852" s="118"/>
      <c r="Q62852" s="118"/>
    </row>
    <row r="62853" spans="16:17">
      <c r="P62853" s="118"/>
      <c r="Q62853" s="118"/>
    </row>
    <row r="62854" spans="16:17">
      <c r="P62854" s="118"/>
      <c r="Q62854" s="118"/>
    </row>
    <row r="62855" spans="16:17">
      <c r="P62855" s="118"/>
      <c r="Q62855" s="118"/>
    </row>
    <row r="62856" spans="16:17">
      <c r="P62856" s="118"/>
      <c r="Q62856" s="118"/>
    </row>
    <row r="62857" spans="16:17">
      <c r="P62857" s="118"/>
      <c r="Q62857" s="118"/>
    </row>
    <row r="62858" spans="16:17">
      <c r="P62858" s="118"/>
      <c r="Q62858" s="118"/>
    </row>
    <row r="62859" spans="16:17">
      <c r="P62859" s="118"/>
      <c r="Q62859" s="118"/>
    </row>
    <row r="62860" spans="16:17">
      <c r="P62860" s="118"/>
      <c r="Q62860" s="118"/>
    </row>
    <row r="62861" spans="16:17">
      <c r="P62861" s="118"/>
      <c r="Q62861" s="118"/>
    </row>
    <row r="62862" spans="16:17">
      <c r="P62862" s="118"/>
      <c r="Q62862" s="118"/>
    </row>
    <row r="62863" spans="16:17">
      <c r="P62863" s="118"/>
      <c r="Q62863" s="118"/>
    </row>
    <row r="62864" spans="16:17">
      <c r="P62864" s="118"/>
      <c r="Q62864" s="118"/>
    </row>
    <row r="62865" spans="16:17">
      <c r="P62865" s="118"/>
      <c r="Q62865" s="118"/>
    </row>
    <row r="62866" spans="16:17">
      <c r="P62866" s="118"/>
      <c r="Q62866" s="118"/>
    </row>
    <row r="62867" spans="16:17">
      <c r="P62867" s="118"/>
      <c r="Q62867" s="118"/>
    </row>
    <row r="62868" spans="16:17">
      <c r="P62868" s="118"/>
      <c r="Q62868" s="118"/>
    </row>
    <row r="62869" spans="16:17">
      <c r="P62869" s="118"/>
      <c r="Q62869" s="118"/>
    </row>
    <row r="62870" spans="16:17">
      <c r="P62870" s="118"/>
      <c r="Q62870" s="118"/>
    </row>
    <row r="62871" spans="16:17">
      <c r="P62871" s="118"/>
      <c r="Q62871" s="118"/>
    </row>
    <row r="62872" spans="16:17">
      <c r="P62872" s="118"/>
      <c r="Q62872" s="118"/>
    </row>
    <row r="62873" spans="16:17">
      <c r="P62873" s="118"/>
      <c r="Q62873" s="118"/>
    </row>
    <row r="62874" spans="16:17">
      <c r="P62874" s="118"/>
      <c r="Q62874" s="118"/>
    </row>
    <row r="62875" spans="16:17">
      <c r="P62875" s="118"/>
      <c r="Q62875" s="118"/>
    </row>
    <row r="62876" spans="16:17">
      <c r="P62876" s="118"/>
      <c r="Q62876" s="118"/>
    </row>
    <row r="62877" spans="16:17">
      <c r="P62877" s="118"/>
      <c r="Q62877" s="118"/>
    </row>
    <row r="62878" spans="16:17">
      <c r="P62878" s="118"/>
      <c r="Q62878" s="118"/>
    </row>
    <row r="62879" spans="16:17">
      <c r="P62879" s="118"/>
      <c r="Q62879" s="118"/>
    </row>
    <row r="62880" spans="16:17">
      <c r="P62880" s="118"/>
      <c r="Q62880" s="118"/>
    </row>
    <row r="62881" spans="16:17">
      <c r="P62881" s="118"/>
      <c r="Q62881" s="118"/>
    </row>
    <row r="62882" spans="16:17">
      <c r="P62882" s="118"/>
      <c r="Q62882" s="118"/>
    </row>
    <row r="62883" spans="16:17">
      <c r="P62883" s="118"/>
      <c r="Q62883" s="118"/>
    </row>
    <row r="62884" spans="16:17">
      <c r="P62884" s="118"/>
      <c r="Q62884" s="118"/>
    </row>
    <row r="62885" spans="16:17">
      <c r="P62885" s="118"/>
      <c r="Q62885" s="118"/>
    </row>
    <row r="62886" spans="16:17">
      <c r="P62886" s="118"/>
      <c r="Q62886" s="118"/>
    </row>
    <row r="62887" spans="16:17">
      <c r="P62887" s="118"/>
      <c r="Q62887" s="118"/>
    </row>
    <row r="62888" spans="16:17">
      <c r="P62888" s="118"/>
      <c r="Q62888" s="118"/>
    </row>
    <row r="62889" spans="16:17">
      <c r="P62889" s="118"/>
      <c r="Q62889" s="118"/>
    </row>
    <row r="62890" spans="16:17">
      <c r="P62890" s="118"/>
      <c r="Q62890" s="118"/>
    </row>
    <row r="62891" spans="16:17">
      <c r="P62891" s="118"/>
      <c r="Q62891" s="118"/>
    </row>
    <row r="62892" spans="16:17">
      <c r="P62892" s="118"/>
      <c r="Q62892" s="118"/>
    </row>
    <row r="62893" spans="16:17">
      <c r="P62893" s="118"/>
      <c r="Q62893" s="118"/>
    </row>
    <row r="62894" spans="16:17">
      <c r="P62894" s="118"/>
      <c r="Q62894" s="118"/>
    </row>
    <row r="62895" spans="16:17">
      <c r="P62895" s="118"/>
      <c r="Q62895" s="118"/>
    </row>
    <row r="62896" spans="16:17">
      <c r="P62896" s="118"/>
      <c r="Q62896" s="118"/>
    </row>
    <row r="62897" spans="16:17">
      <c r="P62897" s="118"/>
      <c r="Q62897" s="118"/>
    </row>
    <row r="62898" spans="16:17">
      <c r="P62898" s="118"/>
      <c r="Q62898" s="118"/>
    </row>
    <row r="62899" spans="16:17">
      <c r="P62899" s="118"/>
      <c r="Q62899" s="118"/>
    </row>
    <row r="62900" spans="16:17">
      <c r="P62900" s="118"/>
      <c r="Q62900" s="118"/>
    </row>
    <row r="62901" spans="16:17">
      <c r="P62901" s="118"/>
      <c r="Q62901" s="118"/>
    </row>
    <row r="62902" spans="16:17">
      <c r="P62902" s="118"/>
      <c r="Q62902" s="118"/>
    </row>
    <row r="62903" spans="16:17">
      <c r="P62903" s="118"/>
      <c r="Q62903" s="118"/>
    </row>
    <row r="62904" spans="16:17">
      <c r="P62904" s="118"/>
      <c r="Q62904" s="118"/>
    </row>
    <row r="62905" spans="16:17">
      <c r="P62905" s="118"/>
      <c r="Q62905" s="118"/>
    </row>
    <row r="62906" spans="16:17">
      <c r="P62906" s="118"/>
      <c r="Q62906" s="118"/>
    </row>
    <row r="62907" spans="16:17">
      <c r="P62907" s="118"/>
      <c r="Q62907" s="118"/>
    </row>
    <row r="62908" spans="16:17">
      <c r="P62908" s="118"/>
      <c r="Q62908" s="118"/>
    </row>
    <row r="62909" spans="16:17">
      <c r="P62909" s="118"/>
      <c r="Q62909" s="118"/>
    </row>
    <row r="62910" spans="16:17">
      <c r="P62910" s="118"/>
      <c r="Q62910" s="118"/>
    </row>
    <row r="62911" spans="16:17">
      <c r="P62911" s="118"/>
      <c r="Q62911" s="118"/>
    </row>
    <row r="62912" spans="16:17">
      <c r="P62912" s="118"/>
      <c r="Q62912" s="118"/>
    </row>
    <row r="62913" spans="16:17">
      <c r="P62913" s="118"/>
      <c r="Q62913" s="118"/>
    </row>
    <row r="62914" spans="16:17">
      <c r="P62914" s="118"/>
      <c r="Q62914" s="118"/>
    </row>
    <row r="62915" spans="16:17">
      <c r="P62915" s="118"/>
      <c r="Q62915" s="118"/>
    </row>
    <row r="62916" spans="16:17">
      <c r="P62916" s="118"/>
      <c r="Q62916" s="118"/>
    </row>
    <row r="62917" spans="16:17">
      <c r="P62917" s="118"/>
      <c r="Q62917" s="118"/>
    </row>
    <row r="62918" spans="16:17">
      <c r="P62918" s="118"/>
      <c r="Q62918" s="118"/>
    </row>
    <row r="62919" spans="16:17">
      <c r="P62919" s="118"/>
      <c r="Q62919" s="118"/>
    </row>
    <row r="62920" spans="16:17">
      <c r="P62920" s="118"/>
      <c r="Q62920" s="118"/>
    </row>
    <row r="62921" spans="16:17">
      <c r="P62921" s="118"/>
      <c r="Q62921" s="118"/>
    </row>
    <row r="62922" spans="16:17">
      <c r="P62922" s="118"/>
      <c r="Q62922" s="118"/>
    </row>
    <row r="62923" spans="16:17">
      <c r="P62923" s="118"/>
      <c r="Q62923" s="118"/>
    </row>
    <row r="62924" spans="16:17">
      <c r="P62924" s="118"/>
      <c r="Q62924" s="118"/>
    </row>
    <row r="62925" spans="16:17">
      <c r="P62925" s="118"/>
      <c r="Q62925" s="118"/>
    </row>
    <row r="62926" spans="16:17">
      <c r="P62926" s="118"/>
      <c r="Q62926" s="118"/>
    </row>
    <row r="62927" spans="16:17">
      <c r="P62927" s="118"/>
      <c r="Q62927" s="118"/>
    </row>
    <row r="62928" spans="16:17">
      <c r="P62928" s="118"/>
      <c r="Q62928" s="118"/>
    </row>
    <row r="62929" spans="16:17">
      <c r="P62929" s="118"/>
      <c r="Q62929" s="118"/>
    </row>
    <row r="62930" spans="16:17">
      <c r="P62930" s="118"/>
      <c r="Q62930" s="118"/>
    </row>
    <row r="62931" spans="16:17">
      <c r="P62931" s="118"/>
      <c r="Q62931" s="118"/>
    </row>
    <row r="62932" spans="16:17">
      <c r="P62932" s="118"/>
      <c r="Q62932" s="118"/>
    </row>
    <row r="62933" spans="16:17">
      <c r="P62933" s="118"/>
      <c r="Q62933" s="118"/>
    </row>
    <row r="62934" spans="16:17">
      <c r="P62934" s="118"/>
      <c r="Q62934" s="118"/>
    </row>
    <row r="62935" spans="16:17">
      <c r="P62935" s="118"/>
      <c r="Q62935" s="118"/>
    </row>
    <row r="62936" spans="16:17">
      <c r="P62936" s="118"/>
      <c r="Q62936" s="118"/>
    </row>
    <row r="62937" spans="16:17">
      <c r="P62937" s="118"/>
      <c r="Q62937" s="118"/>
    </row>
    <row r="62938" spans="16:17">
      <c r="P62938" s="118"/>
      <c r="Q62938" s="118"/>
    </row>
    <row r="62939" spans="16:17">
      <c r="P62939" s="118"/>
      <c r="Q62939" s="118"/>
    </row>
    <row r="62940" spans="16:17">
      <c r="P62940" s="118"/>
      <c r="Q62940" s="118"/>
    </row>
    <row r="62941" spans="16:17">
      <c r="P62941" s="118"/>
      <c r="Q62941" s="118"/>
    </row>
    <row r="62942" spans="16:17">
      <c r="P62942" s="118"/>
      <c r="Q62942" s="118"/>
    </row>
    <row r="62943" spans="16:17">
      <c r="P62943" s="118"/>
      <c r="Q62943" s="118"/>
    </row>
    <row r="62944" spans="16:17">
      <c r="P62944" s="118"/>
      <c r="Q62944" s="118"/>
    </row>
    <row r="62945" spans="16:17">
      <c r="P62945" s="118"/>
      <c r="Q62945" s="118"/>
    </row>
    <row r="62946" spans="16:17">
      <c r="P62946" s="118"/>
      <c r="Q62946" s="118"/>
    </row>
    <row r="62947" spans="16:17">
      <c r="P62947" s="118"/>
      <c r="Q62947" s="118"/>
    </row>
    <row r="62948" spans="16:17">
      <c r="P62948" s="118"/>
      <c r="Q62948" s="118"/>
    </row>
    <row r="62949" spans="16:17">
      <c r="P62949" s="118"/>
      <c r="Q62949" s="118"/>
    </row>
    <row r="62950" spans="16:17">
      <c r="P62950" s="118"/>
      <c r="Q62950" s="118"/>
    </row>
    <row r="62951" spans="16:17">
      <c r="P62951" s="118"/>
      <c r="Q62951" s="118"/>
    </row>
    <row r="62952" spans="16:17">
      <c r="P62952" s="118"/>
      <c r="Q62952" s="118"/>
    </row>
    <row r="62953" spans="16:17">
      <c r="P62953" s="118"/>
      <c r="Q62953" s="118"/>
    </row>
    <row r="62954" spans="16:17">
      <c r="P62954" s="118"/>
      <c r="Q62954" s="118"/>
    </row>
    <row r="62955" spans="16:17">
      <c r="P62955" s="118"/>
      <c r="Q62955" s="118"/>
    </row>
    <row r="62956" spans="16:17">
      <c r="P62956" s="118"/>
      <c r="Q62956" s="118"/>
    </row>
    <row r="62957" spans="16:17">
      <c r="P62957" s="118"/>
      <c r="Q62957" s="118"/>
    </row>
    <row r="62958" spans="16:17">
      <c r="P62958" s="118"/>
      <c r="Q62958" s="118"/>
    </row>
    <row r="62959" spans="16:17">
      <c r="P62959" s="118"/>
      <c r="Q62959" s="118"/>
    </row>
    <row r="62960" spans="16:17">
      <c r="P62960" s="118"/>
      <c r="Q62960" s="118"/>
    </row>
    <row r="62961" spans="16:17">
      <c r="P62961" s="118"/>
      <c r="Q62961" s="118"/>
    </row>
    <row r="62962" spans="16:17">
      <c r="P62962" s="118"/>
      <c r="Q62962" s="118"/>
    </row>
    <row r="62963" spans="16:17">
      <c r="P62963" s="118"/>
      <c r="Q62963" s="118"/>
    </row>
    <row r="62964" spans="16:17">
      <c r="P62964" s="118"/>
      <c r="Q62964" s="118"/>
    </row>
    <row r="62965" spans="16:17">
      <c r="P62965" s="118"/>
      <c r="Q62965" s="118"/>
    </row>
    <row r="62966" spans="16:17">
      <c r="P62966" s="118"/>
      <c r="Q62966" s="118"/>
    </row>
    <row r="62967" spans="16:17">
      <c r="P62967" s="118"/>
      <c r="Q62967" s="118"/>
    </row>
    <row r="62968" spans="16:17">
      <c r="P62968" s="118"/>
      <c r="Q62968" s="118"/>
    </row>
    <row r="62969" spans="16:17">
      <c r="P62969" s="118"/>
      <c r="Q62969" s="118"/>
    </row>
    <row r="62970" spans="16:17">
      <c r="P62970" s="118"/>
      <c r="Q62970" s="118"/>
    </row>
    <row r="62971" spans="16:17">
      <c r="P62971" s="118"/>
      <c r="Q62971" s="118"/>
    </row>
    <row r="62972" spans="16:17">
      <c r="P62972" s="118"/>
      <c r="Q62972" s="118"/>
    </row>
    <row r="62973" spans="16:17">
      <c r="P62973" s="118"/>
      <c r="Q62973" s="118"/>
    </row>
    <row r="62974" spans="16:17">
      <c r="P62974" s="118"/>
      <c r="Q62974" s="118"/>
    </row>
    <row r="62975" spans="16:17">
      <c r="P62975" s="118"/>
      <c r="Q62975" s="118"/>
    </row>
    <row r="62976" spans="16:17">
      <c r="P62976" s="118"/>
      <c r="Q62976" s="118"/>
    </row>
    <row r="62977" spans="16:17">
      <c r="P62977" s="118"/>
      <c r="Q62977" s="118"/>
    </row>
    <row r="62978" spans="16:17">
      <c r="P62978" s="118"/>
      <c r="Q62978" s="118"/>
    </row>
    <row r="62979" spans="16:17">
      <c r="P62979" s="118"/>
      <c r="Q62979" s="118"/>
    </row>
    <row r="62980" spans="16:17">
      <c r="P62980" s="118"/>
      <c r="Q62980" s="118"/>
    </row>
    <row r="62981" spans="16:17">
      <c r="P62981" s="118"/>
      <c r="Q62981" s="118"/>
    </row>
    <row r="62982" spans="16:17">
      <c r="P62982" s="118"/>
      <c r="Q62982" s="118"/>
    </row>
    <row r="62983" spans="16:17">
      <c r="P62983" s="118"/>
      <c r="Q62983" s="118"/>
    </row>
    <row r="62984" spans="16:17">
      <c r="P62984" s="118"/>
      <c r="Q62984" s="118"/>
    </row>
    <row r="62985" spans="16:17">
      <c r="P62985" s="118"/>
      <c r="Q62985" s="118"/>
    </row>
    <row r="62986" spans="16:17">
      <c r="P62986" s="118"/>
      <c r="Q62986" s="118"/>
    </row>
    <row r="62987" spans="16:17">
      <c r="P62987" s="118"/>
      <c r="Q62987" s="118"/>
    </row>
    <row r="62988" spans="16:17">
      <c r="P62988" s="118"/>
      <c r="Q62988" s="118"/>
    </row>
    <row r="62989" spans="16:17">
      <c r="P62989" s="118"/>
      <c r="Q62989" s="118"/>
    </row>
    <row r="62990" spans="16:17">
      <c r="P62990" s="118"/>
      <c r="Q62990" s="118"/>
    </row>
    <row r="62991" spans="16:17">
      <c r="P62991" s="118"/>
      <c r="Q62991" s="118"/>
    </row>
    <row r="62992" spans="16:17">
      <c r="P62992" s="118"/>
      <c r="Q62992" s="118"/>
    </row>
    <row r="62993" spans="16:17">
      <c r="P62993" s="118"/>
      <c r="Q62993" s="118"/>
    </row>
    <row r="62994" spans="16:17">
      <c r="P62994" s="118"/>
      <c r="Q62994" s="118"/>
    </row>
    <row r="62995" spans="16:17">
      <c r="P62995" s="118"/>
      <c r="Q62995" s="118"/>
    </row>
    <row r="62996" spans="16:17">
      <c r="P62996" s="118"/>
      <c r="Q62996" s="118"/>
    </row>
    <row r="62997" spans="16:17">
      <c r="P62997" s="118"/>
      <c r="Q62997" s="118"/>
    </row>
    <row r="62998" spans="16:17">
      <c r="P62998" s="118"/>
      <c r="Q62998" s="118"/>
    </row>
    <row r="62999" spans="16:17">
      <c r="P62999" s="118"/>
      <c r="Q62999" s="118"/>
    </row>
    <row r="63000" spans="16:17">
      <c r="P63000" s="118"/>
      <c r="Q63000" s="118"/>
    </row>
    <row r="63001" spans="16:17">
      <c r="P63001" s="118"/>
      <c r="Q63001" s="118"/>
    </row>
    <row r="63002" spans="16:17">
      <c r="P63002" s="118"/>
      <c r="Q63002" s="118"/>
    </row>
    <row r="63003" spans="16:17">
      <c r="P63003" s="118"/>
      <c r="Q63003" s="118"/>
    </row>
    <row r="63004" spans="16:17">
      <c r="P63004" s="118"/>
      <c r="Q63004" s="118"/>
    </row>
    <row r="63005" spans="16:17">
      <c r="P63005" s="118"/>
      <c r="Q63005" s="118"/>
    </row>
    <row r="63006" spans="16:17">
      <c r="P63006" s="118"/>
      <c r="Q63006" s="118"/>
    </row>
    <row r="63007" spans="16:17">
      <c r="P63007" s="118"/>
      <c r="Q63007" s="118"/>
    </row>
    <row r="63008" spans="16:17">
      <c r="P63008" s="118"/>
      <c r="Q63008" s="118"/>
    </row>
    <row r="63009" spans="16:17">
      <c r="P63009" s="118"/>
      <c r="Q63009" s="118"/>
    </row>
    <row r="63010" spans="16:17">
      <c r="P63010" s="118"/>
      <c r="Q63010" s="118"/>
    </row>
    <row r="63011" spans="16:17">
      <c r="P63011" s="118"/>
      <c r="Q63011" s="118"/>
    </row>
    <row r="63012" spans="16:17">
      <c r="P63012" s="118"/>
      <c r="Q63012" s="118"/>
    </row>
    <row r="63013" spans="16:17">
      <c r="P63013" s="118"/>
      <c r="Q63013" s="118"/>
    </row>
    <row r="63014" spans="16:17">
      <c r="P63014" s="118"/>
      <c r="Q63014" s="118"/>
    </row>
    <row r="63015" spans="16:17">
      <c r="P63015" s="118"/>
      <c r="Q63015" s="118"/>
    </row>
    <row r="63016" spans="16:17">
      <c r="P63016" s="118"/>
      <c r="Q63016" s="118"/>
    </row>
    <row r="63017" spans="16:17">
      <c r="P63017" s="118"/>
      <c r="Q63017" s="118"/>
    </row>
    <row r="63018" spans="16:17">
      <c r="P63018" s="118"/>
      <c r="Q63018" s="118"/>
    </row>
    <row r="63019" spans="16:17">
      <c r="P63019" s="118"/>
      <c r="Q63019" s="118"/>
    </row>
    <row r="63020" spans="16:17">
      <c r="P63020" s="118"/>
      <c r="Q63020" s="118"/>
    </row>
    <row r="63021" spans="16:17">
      <c r="P63021" s="118"/>
      <c r="Q63021" s="118"/>
    </row>
    <row r="63022" spans="16:17">
      <c r="P63022" s="118"/>
      <c r="Q63022" s="118"/>
    </row>
    <row r="63023" spans="16:17">
      <c r="P63023" s="118"/>
      <c r="Q63023" s="118"/>
    </row>
    <row r="63024" spans="16:17">
      <c r="P63024" s="118"/>
      <c r="Q63024" s="118"/>
    </row>
    <row r="63025" spans="16:17">
      <c r="P63025" s="118"/>
      <c r="Q63025" s="118"/>
    </row>
    <row r="63026" spans="16:17">
      <c r="P63026" s="118"/>
      <c r="Q63026" s="118"/>
    </row>
    <row r="63027" spans="16:17">
      <c r="P63027" s="118"/>
      <c r="Q63027" s="118"/>
    </row>
    <row r="63028" spans="16:17">
      <c r="P63028" s="118"/>
      <c r="Q63028" s="118"/>
    </row>
    <row r="63029" spans="16:17">
      <c r="P63029" s="118"/>
      <c r="Q63029" s="118"/>
    </row>
    <row r="63030" spans="16:17">
      <c r="P63030" s="118"/>
      <c r="Q63030" s="118"/>
    </row>
    <row r="63031" spans="16:17">
      <c r="P63031" s="118"/>
      <c r="Q63031" s="118"/>
    </row>
    <row r="63032" spans="16:17">
      <c r="P63032" s="118"/>
      <c r="Q63032" s="118"/>
    </row>
    <row r="63033" spans="16:17">
      <c r="P63033" s="118"/>
      <c r="Q63033" s="118"/>
    </row>
    <row r="63034" spans="16:17">
      <c r="P63034" s="118"/>
      <c r="Q63034" s="118"/>
    </row>
    <row r="63035" spans="16:17">
      <c r="P63035" s="118"/>
      <c r="Q63035" s="118"/>
    </row>
    <row r="63036" spans="16:17">
      <c r="P63036" s="118"/>
      <c r="Q63036" s="118"/>
    </row>
    <row r="63037" spans="16:17">
      <c r="P63037" s="118"/>
      <c r="Q63037" s="118"/>
    </row>
    <row r="63038" spans="16:17">
      <c r="P63038" s="118"/>
      <c r="Q63038" s="118"/>
    </row>
    <row r="63039" spans="16:17">
      <c r="P63039" s="118"/>
      <c r="Q63039" s="118"/>
    </row>
    <row r="63040" spans="16:17">
      <c r="P63040" s="118"/>
      <c r="Q63040" s="118"/>
    </row>
    <row r="63041" spans="16:17">
      <c r="P63041" s="118"/>
      <c r="Q63041" s="118"/>
    </row>
    <row r="63042" spans="16:17">
      <c r="P63042" s="118"/>
      <c r="Q63042" s="118"/>
    </row>
    <row r="63043" spans="16:17">
      <c r="P63043" s="118"/>
      <c r="Q63043" s="118"/>
    </row>
    <row r="63044" spans="16:17">
      <c r="P63044" s="118"/>
      <c r="Q63044" s="118"/>
    </row>
    <row r="63045" spans="16:17">
      <c r="P63045" s="118"/>
      <c r="Q63045" s="118"/>
    </row>
    <row r="63046" spans="16:17">
      <c r="P63046" s="118"/>
      <c r="Q63046" s="118"/>
    </row>
    <row r="63047" spans="16:17">
      <c r="P63047" s="118"/>
      <c r="Q63047" s="118"/>
    </row>
    <row r="63048" spans="16:17">
      <c r="P63048" s="118"/>
      <c r="Q63048" s="118"/>
    </row>
    <row r="63049" spans="16:17">
      <c r="P63049" s="118"/>
      <c r="Q63049" s="118"/>
    </row>
    <row r="63050" spans="16:17">
      <c r="P63050" s="118"/>
      <c r="Q63050" s="118"/>
    </row>
    <row r="63051" spans="16:17">
      <c r="P63051" s="118"/>
      <c r="Q63051" s="118"/>
    </row>
    <row r="63052" spans="16:17">
      <c r="P63052" s="118"/>
      <c r="Q63052" s="118"/>
    </row>
    <row r="63053" spans="16:17">
      <c r="P63053" s="118"/>
      <c r="Q63053" s="118"/>
    </row>
    <row r="63054" spans="16:17">
      <c r="P63054" s="118"/>
      <c r="Q63054" s="118"/>
    </row>
    <row r="63055" spans="16:17">
      <c r="P63055" s="118"/>
      <c r="Q63055" s="118"/>
    </row>
    <row r="63056" spans="16:17">
      <c r="P63056" s="118"/>
      <c r="Q63056" s="118"/>
    </row>
    <row r="63057" spans="16:17">
      <c r="P63057" s="118"/>
      <c r="Q63057" s="118"/>
    </row>
    <row r="63058" spans="16:17">
      <c r="P63058" s="118"/>
      <c r="Q63058" s="118"/>
    </row>
    <row r="63059" spans="16:17">
      <c r="P63059" s="118"/>
      <c r="Q63059" s="118"/>
    </row>
    <row r="63060" spans="16:17">
      <c r="P63060" s="118"/>
      <c r="Q63060" s="118"/>
    </row>
    <row r="63061" spans="16:17">
      <c r="P63061" s="118"/>
      <c r="Q63061" s="118"/>
    </row>
    <row r="63062" spans="16:17">
      <c r="P63062" s="118"/>
      <c r="Q63062" s="118"/>
    </row>
    <row r="63063" spans="16:17">
      <c r="P63063" s="118"/>
      <c r="Q63063" s="118"/>
    </row>
    <row r="63064" spans="16:17">
      <c r="P63064" s="118"/>
      <c r="Q63064" s="118"/>
    </row>
    <row r="63065" spans="16:17">
      <c r="P63065" s="118"/>
      <c r="Q63065" s="118"/>
    </row>
    <row r="63066" spans="16:17">
      <c r="P63066" s="118"/>
      <c r="Q63066" s="118"/>
    </row>
    <row r="63067" spans="16:17">
      <c r="P63067" s="118"/>
      <c r="Q63067" s="118"/>
    </row>
    <row r="63068" spans="16:17">
      <c r="P63068" s="118"/>
      <c r="Q63068" s="118"/>
    </row>
    <row r="63069" spans="16:17">
      <c r="P63069" s="118"/>
      <c r="Q63069" s="118"/>
    </row>
    <row r="63070" spans="16:17">
      <c r="P63070" s="118"/>
      <c r="Q63070" s="118"/>
    </row>
    <row r="63071" spans="16:17">
      <c r="P63071" s="118"/>
      <c r="Q63071" s="118"/>
    </row>
    <row r="63072" spans="16:17">
      <c r="P63072" s="118"/>
      <c r="Q63072" s="118"/>
    </row>
    <row r="63073" spans="16:17">
      <c r="P63073" s="118"/>
      <c r="Q63073" s="118"/>
    </row>
    <row r="63074" spans="16:17">
      <c r="P63074" s="118"/>
      <c r="Q63074" s="118"/>
    </row>
    <row r="63075" spans="16:17">
      <c r="P63075" s="118"/>
      <c r="Q63075" s="118"/>
    </row>
    <row r="63076" spans="16:17">
      <c r="P63076" s="118"/>
      <c r="Q63076" s="118"/>
    </row>
    <row r="63077" spans="16:17">
      <c r="P63077" s="118"/>
      <c r="Q63077" s="118"/>
    </row>
    <row r="63078" spans="16:17">
      <c r="P63078" s="118"/>
      <c r="Q63078" s="118"/>
    </row>
    <row r="63079" spans="16:17">
      <c r="P63079" s="118"/>
      <c r="Q63079" s="118"/>
    </row>
    <row r="63080" spans="16:17">
      <c r="P63080" s="118"/>
      <c r="Q63080" s="118"/>
    </row>
    <row r="63081" spans="16:17">
      <c r="P63081" s="118"/>
      <c r="Q63081" s="118"/>
    </row>
    <row r="63082" spans="16:17">
      <c r="P63082" s="118"/>
      <c r="Q63082" s="118"/>
    </row>
    <row r="63083" spans="16:17">
      <c r="P63083" s="118"/>
      <c r="Q63083" s="118"/>
    </row>
    <row r="63084" spans="16:17">
      <c r="P63084" s="118"/>
      <c r="Q63084" s="118"/>
    </row>
    <row r="63085" spans="16:17">
      <c r="P63085" s="118"/>
      <c r="Q63085" s="118"/>
    </row>
    <row r="63086" spans="16:17">
      <c r="P63086" s="118"/>
      <c r="Q63086" s="118"/>
    </row>
    <row r="63087" spans="16:17">
      <c r="P63087" s="118"/>
      <c r="Q63087" s="118"/>
    </row>
    <row r="63088" spans="16:17">
      <c r="P63088" s="118"/>
      <c r="Q63088" s="118"/>
    </row>
    <row r="63089" spans="16:17">
      <c r="P63089" s="118"/>
      <c r="Q63089" s="118"/>
    </row>
    <row r="63090" spans="16:17">
      <c r="P63090" s="118"/>
      <c r="Q63090" s="118"/>
    </row>
    <row r="63091" spans="16:17">
      <c r="P63091" s="118"/>
      <c r="Q63091" s="118"/>
    </row>
    <row r="63092" spans="16:17">
      <c r="P63092" s="118"/>
      <c r="Q63092" s="118"/>
    </row>
    <row r="63093" spans="16:17">
      <c r="P63093" s="118"/>
      <c r="Q63093" s="118"/>
    </row>
    <row r="63094" spans="16:17">
      <c r="P63094" s="118"/>
      <c r="Q63094" s="118"/>
    </row>
    <row r="63095" spans="16:17">
      <c r="P63095" s="118"/>
      <c r="Q63095" s="118"/>
    </row>
    <row r="63096" spans="16:17">
      <c r="P63096" s="118"/>
      <c r="Q63096" s="118"/>
    </row>
    <row r="63097" spans="16:17">
      <c r="P63097" s="118"/>
      <c r="Q63097" s="118"/>
    </row>
    <row r="63098" spans="16:17">
      <c r="P63098" s="118"/>
      <c r="Q63098" s="118"/>
    </row>
    <row r="63099" spans="16:17">
      <c r="P63099" s="118"/>
      <c r="Q63099" s="118"/>
    </row>
    <row r="63100" spans="16:17">
      <c r="P63100" s="118"/>
      <c r="Q63100" s="118"/>
    </row>
    <row r="63101" spans="16:17">
      <c r="P63101" s="118"/>
      <c r="Q63101" s="118"/>
    </row>
    <row r="63102" spans="16:17">
      <c r="P63102" s="118"/>
      <c r="Q63102" s="118"/>
    </row>
    <row r="63103" spans="16:17">
      <c r="P63103" s="118"/>
      <c r="Q63103" s="118"/>
    </row>
    <row r="63104" spans="16:17">
      <c r="P63104" s="118"/>
      <c r="Q63104" s="118"/>
    </row>
    <row r="63105" spans="16:17">
      <c r="P63105" s="118"/>
      <c r="Q63105" s="118"/>
    </row>
    <row r="63106" spans="16:17">
      <c r="P63106" s="118"/>
      <c r="Q63106" s="118"/>
    </row>
    <row r="63107" spans="16:17">
      <c r="P63107" s="118"/>
      <c r="Q63107" s="118"/>
    </row>
    <row r="63108" spans="16:17">
      <c r="P63108" s="118"/>
      <c r="Q63108" s="118"/>
    </row>
    <row r="63109" spans="16:17">
      <c r="P63109" s="118"/>
      <c r="Q63109" s="118"/>
    </row>
    <row r="63110" spans="16:17">
      <c r="P63110" s="118"/>
      <c r="Q63110" s="118"/>
    </row>
    <row r="63111" spans="16:17">
      <c r="P63111" s="118"/>
      <c r="Q63111" s="118"/>
    </row>
    <row r="63112" spans="16:17">
      <c r="P63112" s="118"/>
      <c r="Q63112" s="118"/>
    </row>
    <row r="63113" spans="16:17">
      <c r="P63113" s="118"/>
      <c r="Q63113" s="118"/>
    </row>
    <row r="63114" spans="16:17">
      <c r="P63114" s="118"/>
      <c r="Q63114" s="118"/>
    </row>
    <row r="63115" spans="16:17">
      <c r="P63115" s="118"/>
      <c r="Q63115" s="118"/>
    </row>
    <row r="63116" spans="16:17">
      <c r="P63116" s="118"/>
      <c r="Q63116" s="118"/>
    </row>
    <row r="63117" spans="16:17">
      <c r="P63117" s="118"/>
      <c r="Q63117" s="118"/>
    </row>
    <row r="63118" spans="16:17">
      <c r="P63118" s="118"/>
      <c r="Q63118" s="118"/>
    </row>
    <row r="63119" spans="16:17">
      <c r="P63119" s="118"/>
      <c r="Q63119" s="118"/>
    </row>
    <row r="63120" spans="16:17">
      <c r="P63120" s="118"/>
      <c r="Q63120" s="118"/>
    </row>
    <row r="63121" spans="16:17">
      <c r="P63121" s="118"/>
      <c r="Q63121" s="118"/>
    </row>
    <row r="63122" spans="16:17">
      <c r="P63122" s="118"/>
      <c r="Q63122" s="118"/>
    </row>
    <row r="63123" spans="16:17">
      <c r="P63123" s="118"/>
      <c r="Q63123" s="118"/>
    </row>
    <row r="63124" spans="16:17">
      <c r="P63124" s="118"/>
      <c r="Q63124" s="118"/>
    </row>
    <row r="63125" spans="16:17">
      <c r="P63125" s="118"/>
      <c r="Q63125" s="118"/>
    </row>
    <row r="63126" spans="16:17">
      <c r="P63126" s="118"/>
      <c r="Q63126" s="118"/>
    </row>
    <row r="63127" spans="16:17">
      <c r="P63127" s="118"/>
      <c r="Q63127" s="118"/>
    </row>
    <row r="63128" spans="16:17">
      <c r="P63128" s="118"/>
      <c r="Q63128" s="118"/>
    </row>
    <row r="63129" spans="16:17">
      <c r="P63129" s="118"/>
      <c r="Q63129" s="118"/>
    </row>
    <row r="63130" spans="16:17">
      <c r="P63130" s="118"/>
      <c r="Q63130" s="118"/>
    </row>
    <row r="63131" spans="16:17">
      <c r="P63131" s="118"/>
      <c r="Q63131" s="118"/>
    </row>
    <row r="63132" spans="16:17">
      <c r="P63132" s="118"/>
      <c r="Q63132" s="118"/>
    </row>
    <row r="63133" spans="16:17">
      <c r="P63133" s="118"/>
      <c r="Q63133" s="118"/>
    </row>
    <row r="63134" spans="16:17">
      <c r="P63134" s="118"/>
      <c r="Q63134" s="118"/>
    </row>
    <row r="63135" spans="16:17">
      <c r="P63135" s="118"/>
      <c r="Q63135" s="118"/>
    </row>
    <row r="63136" spans="16:17">
      <c r="P63136" s="118"/>
      <c r="Q63136" s="118"/>
    </row>
    <row r="63137" spans="16:17">
      <c r="P63137" s="118"/>
      <c r="Q63137" s="118"/>
    </row>
    <row r="63138" spans="16:17">
      <c r="P63138" s="118"/>
      <c r="Q63138" s="118"/>
    </row>
    <row r="63139" spans="16:17">
      <c r="P63139" s="118"/>
      <c r="Q63139" s="118"/>
    </row>
    <row r="63140" spans="16:17">
      <c r="P63140" s="118"/>
      <c r="Q63140" s="118"/>
    </row>
    <row r="63141" spans="16:17">
      <c r="P63141" s="118"/>
      <c r="Q63141" s="118"/>
    </row>
    <row r="63142" spans="16:17">
      <c r="P63142" s="118"/>
      <c r="Q63142" s="118"/>
    </row>
    <row r="63143" spans="16:17">
      <c r="P63143" s="118"/>
      <c r="Q63143" s="118"/>
    </row>
    <row r="63144" spans="16:17">
      <c r="P63144" s="118"/>
      <c r="Q63144" s="118"/>
    </row>
    <row r="63145" spans="16:17">
      <c r="P63145" s="118"/>
      <c r="Q63145" s="118"/>
    </row>
    <row r="63146" spans="16:17">
      <c r="P63146" s="118"/>
      <c r="Q63146" s="118"/>
    </row>
    <row r="63147" spans="16:17">
      <c r="P63147" s="118"/>
      <c r="Q63147" s="118"/>
    </row>
    <row r="63148" spans="16:17">
      <c r="P63148" s="118"/>
      <c r="Q63148" s="118"/>
    </row>
    <row r="63149" spans="16:17">
      <c r="P63149" s="118"/>
      <c r="Q63149" s="118"/>
    </row>
    <row r="63150" spans="16:17">
      <c r="P63150" s="118"/>
      <c r="Q63150" s="118"/>
    </row>
    <row r="63151" spans="16:17">
      <c r="P63151" s="118"/>
      <c r="Q63151" s="118"/>
    </row>
    <row r="63152" spans="16:17">
      <c r="P63152" s="118"/>
      <c r="Q63152" s="118"/>
    </row>
    <row r="63153" spans="16:17">
      <c r="P63153" s="118"/>
      <c r="Q63153" s="118"/>
    </row>
    <row r="63154" spans="16:17">
      <c r="P63154" s="118"/>
      <c r="Q63154" s="118"/>
    </row>
    <row r="63155" spans="16:17">
      <c r="P63155" s="118"/>
      <c r="Q63155" s="118"/>
    </row>
    <row r="63156" spans="16:17">
      <c r="P63156" s="118"/>
      <c r="Q63156" s="118"/>
    </row>
    <row r="63157" spans="16:17">
      <c r="P63157" s="118"/>
      <c r="Q63157" s="118"/>
    </row>
    <row r="63158" spans="16:17">
      <c r="P63158" s="118"/>
      <c r="Q63158" s="118"/>
    </row>
    <row r="63159" spans="16:17">
      <c r="P63159" s="118"/>
      <c r="Q63159" s="118"/>
    </row>
    <row r="63160" spans="16:17">
      <c r="P63160" s="118"/>
      <c r="Q63160" s="118"/>
    </row>
    <row r="63161" spans="16:17">
      <c r="P63161" s="118"/>
      <c r="Q63161" s="118"/>
    </row>
    <row r="63162" spans="16:17">
      <c r="P63162" s="118"/>
      <c r="Q63162" s="118"/>
    </row>
    <row r="63163" spans="16:17">
      <c r="P63163" s="118"/>
      <c r="Q63163" s="118"/>
    </row>
    <row r="63164" spans="16:17">
      <c r="P63164" s="118"/>
      <c r="Q63164" s="118"/>
    </row>
    <row r="63165" spans="16:17">
      <c r="P63165" s="118"/>
      <c r="Q63165" s="118"/>
    </row>
    <row r="63166" spans="16:17">
      <c r="P63166" s="118"/>
      <c r="Q63166" s="118"/>
    </row>
    <row r="63167" spans="16:17">
      <c r="P63167" s="118"/>
      <c r="Q63167" s="118"/>
    </row>
    <row r="63168" spans="16:17">
      <c r="P63168" s="118"/>
      <c r="Q63168" s="118"/>
    </row>
    <row r="63169" spans="16:17">
      <c r="P63169" s="118"/>
      <c r="Q63169" s="118"/>
    </row>
    <row r="63170" spans="16:17">
      <c r="P63170" s="118"/>
      <c r="Q63170" s="118"/>
    </row>
    <row r="63171" spans="16:17">
      <c r="P63171" s="118"/>
      <c r="Q63171" s="118"/>
    </row>
    <row r="63172" spans="16:17">
      <c r="P63172" s="118"/>
      <c r="Q63172" s="118"/>
    </row>
    <row r="63173" spans="16:17">
      <c r="P63173" s="118"/>
      <c r="Q63173" s="118"/>
    </row>
    <row r="63174" spans="16:17">
      <c r="P63174" s="118"/>
      <c r="Q63174" s="118"/>
    </row>
    <row r="63175" spans="16:17">
      <c r="P63175" s="118"/>
      <c r="Q63175" s="118"/>
    </row>
    <row r="63176" spans="16:17">
      <c r="P63176" s="118"/>
      <c r="Q63176" s="118"/>
    </row>
    <row r="63177" spans="16:17">
      <c r="P63177" s="118"/>
      <c r="Q63177" s="118"/>
    </row>
    <row r="63178" spans="16:17">
      <c r="P63178" s="118"/>
      <c r="Q63178" s="118"/>
    </row>
    <row r="63179" spans="16:17">
      <c r="P63179" s="118"/>
      <c r="Q63179" s="118"/>
    </row>
    <row r="63180" spans="16:17">
      <c r="P63180" s="118"/>
      <c r="Q63180" s="118"/>
    </row>
    <row r="63181" spans="16:17">
      <c r="P63181" s="118"/>
      <c r="Q63181" s="118"/>
    </row>
    <row r="63182" spans="16:17">
      <c r="P63182" s="118"/>
      <c r="Q63182" s="118"/>
    </row>
    <row r="63183" spans="16:17">
      <c r="P63183" s="118"/>
      <c r="Q63183" s="118"/>
    </row>
    <row r="63184" spans="16:17">
      <c r="P63184" s="118"/>
      <c r="Q63184" s="118"/>
    </row>
    <row r="63185" spans="16:17">
      <c r="P63185" s="118"/>
      <c r="Q63185" s="118"/>
    </row>
    <row r="63186" spans="16:17">
      <c r="P63186" s="118"/>
      <c r="Q63186" s="118"/>
    </row>
    <row r="63187" spans="16:17">
      <c r="P63187" s="118"/>
      <c r="Q63187" s="118"/>
    </row>
    <row r="63188" spans="16:17">
      <c r="P63188" s="118"/>
      <c r="Q63188" s="118"/>
    </row>
    <row r="63189" spans="16:17">
      <c r="P63189" s="118"/>
      <c r="Q63189" s="118"/>
    </row>
    <row r="63190" spans="16:17">
      <c r="P63190" s="118"/>
      <c r="Q63190" s="118"/>
    </row>
    <row r="63191" spans="16:17">
      <c r="P63191" s="118"/>
      <c r="Q63191" s="118"/>
    </row>
    <row r="63192" spans="16:17">
      <c r="P63192" s="118"/>
      <c r="Q63192" s="118"/>
    </row>
    <row r="63193" spans="16:17">
      <c r="P63193" s="118"/>
      <c r="Q63193" s="118"/>
    </row>
    <row r="63194" spans="16:17">
      <c r="P63194" s="118"/>
      <c r="Q63194" s="118"/>
    </row>
    <row r="63195" spans="16:17">
      <c r="P63195" s="118"/>
      <c r="Q63195" s="118"/>
    </row>
    <row r="63196" spans="16:17">
      <c r="P63196" s="118"/>
      <c r="Q63196" s="118"/>
    </row>
    <row r="63197" spans="16:17">
      <c r="P63197" s="118"/>
      <c r="Q63197" s="118"/>
    </row>
    <row r="63198" spans="16:17">
      <c r="P63198" s="118"/>
      <c r="Q63198" s="118"/>
    </row>
    <row r="63199" spans="16:17">
      <c r="P63199" s="118"/>
      <c r="Q63199" s="118"/>
    </row>
    <row r="63200" spans="16:17">
      <c r="P63200" s="118"/>
      <c r="Q63200" s="118"/>
    </row>
    <row r="63201" spans="16:17">
      <c r="P63201" s="118"/>
      <c r="Q63201" s="118"/>
    </row>
    <row r="63202" spans="16:17">
      <c r="P63202" s="118"/>
      <c r="Q63202" s="118"/>
    </row>
    <row r="63203" spans="16:17">
      <c r="P63203" s="118"/>
      <c r="Q63203" s="118"/>
    </row>
    <row r="63204" spans="16:17">
      <c r="P63204" s="118"/>
      <c r="Q63204" s="118"/>
    </row>
    <row r="63205" spans="16:17">
      <c r="P63205" s="118"/>
      <c r="Q63205" s="118"/>
    </row>
    <row r="63206" spans="16:17">
      <c r="P63206" s="118"/>
      <c r="Q63206" s="118"/>
    </row>
    <row r="63207" spans="16:17">
      <c r="P63207" s="118"/>
      <c r="Q63207" s="118"/>
    </row>
    <row r="63208" spans="16:17">
      <c r="P63208" s="118"/>
      <c r="Q63208" s="118"/>
    </row>
    <row r="63209" spans="16:17">
      <c r="P63209" s="118"/>
      <c r="Q63209" s="118"/>
    </row>
    <row r="63210" spans="16:17">
      <c r="P63210" s="118"/>
      <c r="Q63210" s="118"/>
    </row>
    <row r="63211" spans="16:17">
      <c r="P63211" s="118"/>
      <c r="Q63211" s="118"/>
    </row>
    <row r="63212" spans="16:17">
      <c r="P63212" s="118"/>
      <c r="Q63212" s="118"/>
    </row>
    <row r="63213" spans="16:17">
      <c r="P63213" s="118"/>
      <c r="Q63213" s="118"/>
    </row>
    <row r="63214" spans="16:17">
      <c r="P63214" s="118"/>
      <c r="Q63214" s="118"/>
    </row>
    <row r="63215" spans="16:17">
      <c r="P63215" s="118"/>
      <c r="Q63215" s="118"/>
    </row>
    <row r="63216" spans="16:17">
      <c r="P63216" s="118"/>
      <c r="Q63216" s="118"/>
    </row>
    <row r="63217" spans="16:17">
      <c r="P63217" s="118"/>
      <c r="Q63217" s="118"/>
    </row>
    <row r="63218" spans="16:17">
      <c r="P63218" s="118"/>
      <c r="Q63218" s="118"/>
    </row>
    <row r="63219" spans="16:17">
      <c r="P63219" s="118"/>
      <c r="Q63219" s="118"/>
    </row>
    <row r="63220" spans="16:17">
      <c r="P63220" s="118"/>
      <c r="Q63220" s="118"/>
    </row>
    <row r="63221" spans="16:17">
      <c r="P63221" s="118"/>
      <c r="Q63221" s="118"/>
    </row>
    <row r="63222" spans="16:17">
      <c r="P63222" s="118"/>
      <c r="Q63222" s="118"/>
    </row>
    <row r="63223" spans="16:17">
      <c r="P63223" s="118"/>
      <c r="Q63223" s="118"/>
    </row>
    <row r="63224" spans="16:17">
      <c r="P63224" s="118"/>
      <c r="Q63224" s="118"/>
    </row>
    <row r="63225" spans="16:17">
      <c r="P63225" s="118"/>
      <c r="Q63225" s="118"/>
    </row>
    <row r="63226" spans="16:17">
      <c r="P63226" s="118"/>
      <c r="Q63226" s="118"/>
    </row>
    <row r="63227" spans="16:17">
      <c r="P63227" s="118"/>
      <c r="Q63227" s="118"/>
    </row>
    <row r="63228" spans="16:17">
      <c r="P63228" s="118"/>
      <c r="Q63228" s="118"/>
    </row>
    <row r="63229" spans="16:17">
      <c r="P63229" s="118"/>
      <c r="Q63229" s="118"/>
    </row>
    <row r="63230" spans="16:17">
      <c r="P63230" s="118"/>
      <c r="Q63230" s="118"/>
    </row>
    <row r="63231" spans="16:17">
      <c r="P63231" s="118"/>
      <c r="Q63231" s="118"/>
    </row>
    <row r="63232" spans="16:17">
      <c r="P63232" s="118"/>
      <c r="Q63232" s="118"/>
    </row>
    <row r="63233" spans="16:17">
      <c r="P63233" s="118"/>
      <c r="Q63233" s="118"/>
    </row>
    <row r="63234" spans="16:17">
      <c r="P63234" s="118"/>
      <c r="Q63234" s="118"/>
    </row>
    <row r="63235" spans="16:17">
      <c r="P63235" s="118"/>
      <c r="Q63235" s="118"/>
    </row>
    <row r="63236" spans="16:17">
      <c r="P63236" s="118"/>
      <c r="Q63236" s="118"/>
    </row>
    <row r="63237" spans="16:17">
      <c r="P63237" s="118"/>
      <c r="Q63237" s="118"/>
    </row>
    <row r="63238" spans="16:17">
      <c r="P63238" s="118"/>
      <c r="Q63238" s="118"/>
    </row>
    <row r="63239" spans="16:17">
      <c r="P63239" s="118"/>
      <c r="Q63239" s="118"/>
    </row>
    <row r="63240" spans="16:17">
      <c r="P63240" s="118"/>
      <c r="Q63240" s="118"/>
    </row>
    <row r="63241" spans="16:17">
      <c r="P63241" s="118"/>
      <c r="Q63241" s="118"/>
    </row>
    <row r="63242" spans="16:17">
      <c r="P63242" s="118"/>
      <c r="Q63242" s="118"/>
    </row>
    <row r="63243" spans="16:17">
      <c r="P63243" s="118"/>
      <c r="Q63243" s="118"/>
    </row>
    <row r="63244" spans="16:17">
      <c r="P63244" s="118"/>
      <c r="Q63244" s="118"/>
    </row>
    <row r="63245" spans="16:17">
      <c r="P63245" s="118"/>
      <c r="Q63245" s="118"/>
    </row>
    <row r="63246" spans="16:17">
      <c r="P63246" s="118"/>
      <c r="Q63246" s="118"/>
    </row>
    <row r="63247" spans="16:17">
      <c r="P63247" s="118"/>
      <c r="Q63247" s="118"/>
    </row>
    <row r="63248" spans="16:17">
      <c r="P63248" s="118"/>
      <c r="Q63248" s="118"/>
    </row>
    <row r="63249" spans="16:17">
      <c r="P63249" s="118"/>
      <c r="Q63249" s="118"/>
    </row>
    <row r="63250" spans="16:17">
      <c r="P63250" s="118"/>
      <c r="Q63250" s="118"/>
    </row>
    <row r="63251" spans="16:17">
      <c r="P63251" s="118"/>
      <c r="Q63251" s="118"/>
    </row>
    <row r="63252" spans="16:17">
      <c r="P63252" s="118"/>
      <c r="Q63252" s="118"/>
    </row>
    <row r="63253" spans="16:17">
      <c r="P63253" s="118"/>
      <c r="Q63253" s="118"/>
    </row>
    <row r="63254" spans="16:17">
      <c r="P63254" s="118"/>
      <c r="Q63254" s="118"/>
    </row>
    <row r="63255" spans="16:17">
      <c r="P63255" s="118"/>
      <c r="Q63255" s="118"/>
    </row>
    <row r="63256" spans="16:17">
      <c r="P63256" s="118"/>
      <c r="Q63256" s="118"/>
    </row>
    <row r="63257" spans="16:17">
      <c r="P63257" s="118"/>
      <c r="Q63257" s="118"/>
    </row>
    <row r="63258" spans="16:17">
      <c r="P63258" s="118"/>
      <c r="Q63258" s="118"/>
    </row>
    <row r="63259" spans="16:17">
      <c r="P63259" s="118"/>
      <c r="Q63259" s="118"/>
    </row>
    <row r="63260" spans="16:17">
      <c r="P63260" s="118"/>
      <c r="Q63260" s="118"/>
    </row>
    <row r="63261" spans="16:17">
      <c r="P63261" s="118"/>
      <c r="Q63261" s="118"/>
    </row>
    <row r="63262" spans="16:17">
      <c r="P63262" s="118"/>
      <c r="Q63262" s="118"/>
    </row>
    <row r="63263" spans="16:17">
      <c r="P63263" s="118"/>
      <c r="Q63263" s="118"/>
    </row>
    <row r="63264" spans="16:17">
      <c r="P63264" s="118"/>
      <c r="Q63264" s="118"/>
    </row>
    <row r="63265" spans="16:17">
      <c r="P63265" s="118"/>
      <c r="Q63265" s="118"/>
    </row>
    <row r="63266" spans="16:17">
      <c r="P63266" s="118"/>
      <c r="Q63266" s="118"/>
    </row>
    <row r="63267" spans="16:17">
      <c r="P63267" s="118"/>
      <c r="Q63267" s="118"/>
    </row>
    <row r="63268" spans="16:17">
      <c r="P63268" s="118"/>
      <c r="Q63268" s="118"/>
    </row>
    <row r="63269" spans="16:17">
      <c r="P63269" s="118"/>
      <c r="Q63269" s="118"/>
    </row>
    <row r="63270" spans="16:17">
      <c r="P63270" s="118"/>
      <c r="Q63270" s="118"/>
    </row>
    <row r="63271" spans="16:17">
      <c r="P63271" s="118"/>
      <c r="Q63271" s="118"/>
    </row>
    <row r="63272" spans="16:17">
      <c r="P63272" s="118"/>
      <c r="Q63272" s="118"/>
    </row>
    <row r="63273" spans="16:17">
      <c r="P63273" s="118"/>
      <c r="Q63273" s="118"/>
    </row>
    <row r="63274" spans="16:17">
      <c r="P63274" s="118"/>
      <c r="Q63274" s="118"/>
    </row>
    <row r="63275" spans="16:17">
      <c r="P63275" s="118"/>
      <c r="Q63275" s="118"/>
    </row>
    <row r="63276" spans="16:17">
      <c r="P63276" s="118"/>
      <c r="Q63276" s="118"/>
    </row>
    <row r="63277" spans="16:17">
      <c r="P63277" s="118"/>
      <c r="Q63277" s="118"/>
    </row>
    <row r="63278" spans="16:17">
      <c r="P63278" s="118"/>
      <c r="Q63278" s="118"/>
    </row>
    <row r="63279" spans="16:17">
      <c r="P63279" s="118"/>
      <c r="Q63279" s="118"/>
    </row>
    <row r="63280" spans="16:17">
      <c r="P63280" s="118"/>
      <c r="Q63280" s="118"/>
    </row>
    <row r="63281" spans="16:17">
      <c r="P63281" s="118"/>
      <c r="Q63281" s="118"/>
    </row>
    <row r="63282" spans="16:17">
      <c r="P63282" s="118"/>
      <c r="Q63282" s="118"/>
    </row>
    <row r="63283" spans="16:17">
      <c r="P63283" s="118"/>
      <c r="Q63283" s="118"/>
    </row>
    <row r="63284" spans="16:17">
      <c r="P63284" s="118"/>
      <c r="Q63284" s="118"/>
    </row>
    <row r="63285" spans="16:17">
      <c r="P63285" s="118"/>
      <c r="Q63285" s="118"/>
    </row>
    <row r="63286" spans="16:17">
      <c r="P63286" s="118"/>
      <c r="Q63286" s="118"/>
    </row>
    <row r="63287" spans="16:17">
      <c r="P63287" s="118"/>
      <c r="Q63287" s="118"/>
    </row>
    <row r="63288" spans="16:17">
      <c r="P63288" s="118"/>
      <c r="Q63288" s="118"/>
    </row>
    <row r="63289" spans="16:17">
      <c r="P63289" s="118"/>
      <c r="Q63289" s="118"/>
    </row>
    <row r="63290" spans="16:17">
      <c r="P63290" s="118"/>
      <c r="Q63290" s="118"/>
    </row>
    <row r="63291" spans="16:17">
      <c r="P63291" s="118"/>
      <c r="Q63291" s="118"/>
    </row>
    <row r="63292" spans="16:17">
      <c r="P63292" s="118"/>
      <c r="Q63292" s="118"/>
    </row>
    <row r="63293" spans="16:17">
      <c r="P63293" s="118"/>
      <c r="Q63293" s="118"/>
    </row>
    <row r="63294" spans="16:17">
      <c r="P63294" s="118"/>
      <c r="Q63294" s="118"/>
    </row>
    <row r="63295" spans="16:17">
      <c r="P63295" s="118"/>
      <c r="Q63295" s="118"/>
    </row>
    <row r="63296" spans="16:17">
      <c r="P63296" s="118"/>
      <c r="Q63296" s="118"/>
    </row>
    <row r="63297" spans="16:17">
      <c r="P63297" s="118"/>
      <c r="Q63297" s="118"/>
    </row>
    <row r="63298" spans="16:17">
      <c r="P63298" s="118"/>
      <c r="Q63298" s="118"/>
    </row>
    <row r="63299" spans="16:17">
      <c r="P63299" s="118"/>
      <c r="Q63299" s="118"/>
    </row>
    <row r="63300" spans="16:17">
      <c r="P63300" s="118"/>
      <c r="Q63300" s="118"/>
    </row>
    <row r="63301" spans="16:17">
      <c r="P63301" s="118"/>
      <c r="Q63301" s="118"/>
    </row>
    <row r="63302" spans="16:17">
      <c r="P63302" s="118"/>
      <c r="Q63302" s="118"/>
    </row>
    <row r="63303" spans="16:17">
      <c r="P63303" s="118"/>
      <c r="Q63303" s="118"/>
    </row>
    <row r="63304" spans="16:17">
      <c r="P63304" s="118"/>
      <c r="Q63304" s="118"/>
    </row>
    <row r="63305" spans="16:17">
      <c r="P63305" s="118"/>
      <c r="Q63305" s="118"/>
    </row>
    <row r="63306" spans="16:17">
      <c r="P63306" s="118"/>
      <c r="Q63306" s="118"/>
    </row>
    <row r="63307" spans="16:17">
      <c r="P63307" s="118"/>
      <c r="Q63307" s="118"/>
    </row>
    <row r="63308" spans="16:17">
      <c r="P63308" s="118"/>
      <c r="Q63308" s="118"/>
    </row>
    <row r="63309" spans="16:17">
      <c r="P63309" s="118"/>
      <c r="Q63309" s="118"/>
    </row>
    <row r="63310" spans="16:17">
      <c r="P63310" s="118"/>
      <c r="Q63310" s="118"/>
    </row>
    <row r="63311" spans="16:17">
      <c r="P63311" s="118"/>
      <c r="Q63311" s="118"/>
    </row>
    <row r="63312" spans="16:17">
      <c r="P63312" s="118"/>
      <c r="Q63312" s="118"/>
    </row>
    <row r="63313" spans="16:17">
      <c r="P63313" s="118"/>
      <c r="Q63313" s="118"/>
    </row>
    <row r="63314" spans="16:17">
      <c r="P63314" s="118"/>
      <c r="Q63314" s="118"/>
    </row>
    <row r="63315" spans="16:17">
      <c r="P63315" s="118"/>
      <c r="Q63315" s="118"/>
    </row>
    <row r="63316" spans="16:17">
      <c r="P63316" s="118"/>
      <c r="Q63316" s="118"/>
    </row>
    <row r="63317" spans="16:17">
      <c r="P63317" s="118"/>
      <c r="Q63317" s="118"/>
    </row>
    <row r="63318" spans="16:17">
      <c r="P63318" s="118"/>
      <c r="Q63318" s="118"/>
    </row>
    <row r="63319" spans="16:17">
      <c r="P63319" s="118"/>
      <c r="Q63319" s="118"/>
    </row>
    <row r="63320" spans="16:17">
      <c r="P63320" s="118"/>
      <c r="Q63320" s="118"/>
    </row>
    <row r="63321" spans="16:17">
      <c r="P63321" s="118"/>
      <c r="Q63321" s="118"/>
    </row>
    <row r="63322" spans="16:17">
      <c r="P63322" s="118"/>
      <c r="Q63322" s="118"/>
    </row>
    <row r="63323" spans="16:17">
      <c r="P63323" s="118"/>
      <c r="Q63323" s="118"/>
    </row>
    <row r="63324" spans="16:17">
      <c r="P63324" s="118"/>
      <c r="Q63324" s="118"/>
    </row>
    <row r="63325" spans="16:17">
      <c r="P63325" s="118"/>
      <c r="Q63325" s="118"/>
    </row>
    <row r="63326" spans="16:17">
      <c r="P63326" s="118"/>
      <c r="Q63326" s="118"/>
    </row>
    <row r="63327" spans="16:17">
      <c r="P63327" s="118"/>
      <c r="Q63327" s="118"/>
    </row>
    <row r="63328" spans="16:17">
      <c r="P63328" s="118"/>
      <c r="Q63328" s="118"/>
    </row>
    <row r="63329" spans="16:17">
      <c r="P63329" s="118"/>
      <c r="Q63329" s="118"/>
    </row>
    <row r="63330" spans="16:17">
      <c r="P63330" s="118"/>
      <c r="Q63330" s="118"/>
    </row>
    <row r="63331" spans="16:17">
      <c r="P63331" s="118"/>
      <c r="Q63331" s="118"/>
    </row>
    <row r="63332" spans="16:17">
      <c r="P63332" s="118"/>
      <c r="Q63332" s="118"/>
    </row>
    <row r="63333" spans="16:17">
      <c r="P63333" s="118"/>
      <c r="Q63333" s="118"/>
    </row>
    <row r="63334" spans="16:17">
      <c r="P63334" s="118"/>
      <c r="Q63334" s="118"/>
    </row>
    <row r="63335" spans="16:17">
      <c r="P63335" s="118"/>
      <c r="Q63335" s="118"/>
    </row>
    <row r="63336" spans="16:17">
      <c r="P63336" s="118"/>
      <c r="Q63336" s="118"/>
    </row>
    <row r="63337" spans="16:17">
      <c r="P63337" s="118"/>
      <c r="Q63337" s="118"/>
    </row>
    <row r="63338" spans="16:17">
      <c r="P63338" s="118"/>
      <c r="Q63338" s="118"/>
    </row>
    <row r="63339" spans="16:17">
      <c r="P63339" s="118"/>
      <c r="Q63339" s="118"/>
    </row>
    <row r="63340" spans="16:17">
      <c r="P63340" s="118"/>
      <c r="Q63340" s="118"/>
    </row>
    <row r="63341" spans="16:17">
      <c r="P63341" s="118"/>
      <c r="Q63341" s="118"/>
    </row>
    <row r="63342" spans="16:17">
      <c r="P63342" s="118"/>
      <c r="Q63342" s="118"/>
    </row>
    <row r="63343" spans="16:17">
      <c r="P63343" s="118"/>
      <c r="Q63343" s="118"/>
    </row>
    <row r="63344" spans="16:17">
      <c r="P63344" s="118"/>
      <c r="Q63344" s="118"/>
    </row>
    <row r="63345" spans="16:17">
      <c r="P63345" s="118"/>
      <c r="Q63345" s="118"/>
    </row>
    <row r="63346" spans="16:17">
      <c r="P63346" s="118"/>
      <c r="Q63346" s="118"/>
    </row>
    <row r="63347" spans="16:17">
      <c r="P63347" s="118"/>
      <c r="Q63347" s="118"/>
    </row>
    <row r="63348" spans="16:17">
      <c r="P63348" s="118"/>
      <c r="Q63348" s="118"/>
    </row>
    <row r="63349" spans="16:17">
      <c r="P63349" s="118"/>
      <c r="Q63349" s="118"/>
    </row>
    <row r="63350" spans="16:17">
      <c r="P63350" s="118"/>
      <c r="Q63350" s="118"/>
    </row>
    <row r="63351" spans="16:17">
      <c r="P63351" s="118"/>
      <c r="Q63351" s="118"/>
    </row>
    <row r="63352" spans="16:17">
      <c r="P63352" s="118"/>
      <c r="Q63352" s="118"/>
    </row>
    <row r="63353" spans="16:17">
      <c r="P63353" s="118"/>
      <c r="Q63353" s="118"/>
    </row>
    <row r="63354" spans="16:17">
      <c r="P63354" s="118"/>
      <c r="Q63354" s="118"/>
    </row>
    <row r="63355" spans="16:17">
      <c r="P63355" s="118"/>
      <c r="Q63355" s="118"/>
    </row>
    <row r="63356" spans="16:17">
      <c r="P63356" s="118"/>
      <c r="Q63356" s="118"/>
    </row>
    <row r="63357" spans="16:17">
      <c r="P63357" s="118"/>
      <c r="Q63357" s="118"/>
    </row>
    <row r="63358" spans="16:17">
      <c r="P63358" s="118"/>
      <c r="Q63358" s="118"/>
    </row>
    <row r="63359" spans="16:17">
      <c r="P63359" s="118"/>
      <c r="Q63359" s="118"/>
    </row>
    <row r="63360" spans="16:17">
      <c r="P63360" s="118"/>
      <c r="Q63360" s="118"/>
    </row>
    <row r="63361" spans="16:17">
      <c r="P63361" s="118"/>
      <c r="Q63361" s="118"/>
    </row>
    <row r="63362" spans="16:17">
      <c r="P63362" s="118"/>
      <c r="Q63362" s="118"/>
    </row>
    <row r="63363" spans="16:17">
      <c r="P63363" s="118"/>
      <c r="Q63363" s="118"/>
    </row>
    <row r="63364" spans="16:17">
      <c r="P63364" s="118"/>
      <c r="Q63364" s="118"/>
    </row>
    <row r="63365" spans="16:17">
      <c r="P63365" s="118"/>
      <c r="Q63365" s="118"/>
    </row>
    <row r="63366" spans="16:17">
      <c r="P63366" s="118"/>
      <c r="Q63366" s="118"/>
    </row>
    <row r="63367" spans="16:17">
      <c r="P63367" s="118"/>
      <c r="Q63367" s="118"/>
    </row>
    <row r="63368" spans="16:17">
      <c r="P63368" s="118"/>
      <c r="Q63368" s="118"/>
    </row>
    <row r="63369" spans="16:17">
      <c r="P63369" s="118"/>
      <c r="Q63369" s="118"/>
    </row>
    <row r="63370" spans="16:17">
      <c r="P63370" s="118"/>
      <c r="Q63370" s="118"/>
    </row>
    <row r="63371" spans="16:17">
      <c r="P63371" s="118"/>
      <c r="Q63371" s="118"/>
    </row>
    <row r="63372" spans="16:17">
      <c r="P63372" s="118"/>
      <c r="Q63372" s="118"/>
    </row>
    <row r="63373" spans="16:17">
      <c r="P63373" s="118"/>
      <c r="Q63373" s="118"/>
    </row>
    <row r="63374" spans="16:17">
      <c r="P63374" s="118"/>
      <c r="Q63374" s="118"/>
    </row>
    <row r="63375" spans="16:17">
      <c r="P63375" s="118"/>
      <c r="Q63375" s="118"/>
    </row>
    <row r="63376" spans="16:17">
      <c r="P63376" s="118"/>
      <c r="Q63376" s="118"/>
    </row>
    <row r="63377" spans="16:17">
      <c r="P63377" s="118"/>
      <c r="Q63377" s="118"/>
    </row>
    <row r="63378" spans="16:17">
      <c r="P63378" s="118"/>
      <c r="Q63378" s="118"/>
    </row>
    <row r="63379" spans="16:17">
      <c r="P63379" s="118"/>
      <c r="Q63379" s="118"/>
    </row>
    <row r="63380" spans="16:17">
      <c r="P63380" s="118"/>
      <c r="Q63380" s="118"/>
    </row>
    <row r="63381" spans="16:17">
      <c r="P63381" s="118"/>
      <c r="Q63381" s="118"/>
    </row>
    <row r="63382" spans="16:17">
      <c r="P63382" s="118"/>
      <c r="Q63382" s="118"/>
    </row>
    <row r="63383" spans="16:17">
      <c r="P63383" s="118"/>
      <c r="Q63383" s="118"/>
    </row>
    <row r="63384" spans="16:17">
      <c r="P63384" s="118"/>
      <c r="Q63384" s="118"/>
    </row>
    <row r="63385" spans="16:17">
      <c r="P63385" s="118"/>
      <c r="Q63385" s="118"/>
    </row>
    <row r="63386" spans="16:17">
      <c r="P63386" s="118"/>
      <c r="Q63386" s="118"/>
    </row>
    <row r="63387" spans="16:17">
      <c r="P63387" s="118"/>
      <c r="Q63387" s="118"/>
    </row>
    <row r="63388" spans="16:17">
      <c r="P63388" s="118"/>
      <c r="Q63388" s="118"/>
    </row>
    <row r="63389" spans="16:17">
      <c r="P63389" s="118"/>
      <c r="Q63389" s="118"/>
    </row>
    <row r="63390" spans="16:17">
      <c r="P63390" s="118"/>
      <c r="Q63390" s="118"/>
    </row>
    <row r="63391" spans="16:17">
      <c r="P63391" s="118"/>
      <c r="Q63391" s="118"/>
    </row>
    <row r="63392" spans="16:17">
      <c r="P63392" s="118"/>
      <c r="Q63392" s="118"/>
    </row>
    <row r="63393" spans="16:17">
      <c r="P63393" s="118"/>
      <c r="Q63393" s="118"/>
    </row>
    <row r="63394" spans="16:17">
      <c r="P63394" s="118"/>
      <c r="Q63394" s="118"/>
    </row>
    <row r="63395" spans="16:17">
      <c r="P63395" s="118"/>
      <c r="Q63395" s="118"/>
    </row>
    <row r="63396" spans="16:17">
      <c r="P63396" s="118"/>
      <c r="Q63396" s="118"/>
    </row>
    <row r="63397" spans="16:17">
      <c r="P63397" s="118"/>
      <c r="Q63397" s="118"/>
    </row>
    <row r="63398" spans="16:17">
      <c r="P63398" s="118"/>
      <c r="Q63398" s="118"/>
    </row>
    <row r="63399" spans="16:17">
      <c r="P63399" s="118"/>
      <c r="Q63399" s="118"/>
    </row>
    <row r="63400" spans="16:17">
      <c r="P63400" s="118"/>
      <c r="Q63400" s="118"/>
    </row>
    <row r="63401" spans="16:17">
      <c r="P63401" s="118"/>
      <c r="Q63401" s="118"/>
    </row>
    <row r="63402" spans="16:17">
      <c r="P63402" s="118"/>
      <c r="Q63402" s="118"/>
    </row>
    <row r="63403" spans="16:17">
      <c r="P63403" s="118"/>
      <c r="Q63403" s="118"/>
    </row>
    <row r="63404" spans="16:17">
      <c r="P63404" s="118"/>
      <c r="Q63404" s="118"/>
    </row>
    <row r="63405" spans="16:17">
      <c r="P63405" s="118"/>
      <c r="Q63405" s="118"/>
    </row>
    <row r="63406" spans="16:17">
      <c r="P63406" s="118"/>
      <c r="Q63406" s="118"/>
    </row>
    <row r="63407" spans="16:17">
      <c r="P63407" s="118"/>
      <c r="Q63407" s="118"/>
    </row>
    <row r="63408" spans="16:17">
      <c r="P63408" s="118"/>
      <c r="Q63408" s="118"/>
    </row>
    <row r="63409" spans="16:17">
      <c r="P63409" s="118"/>
      <c r="Q63409" s="118"/>
    </row>
    <row r="63410" spans="16:17">
      <c r="P63410" s="118"/>
      <c r="Q63410" s="118"/>
    </row>
    <row r="63411" spans="16:17">
      <c r="P63411" s="118"/>
      <c r="Q63411" s="118"/>
    </row>
    <row r="63412" spans="16:17">
      <c r="P63412" s="118"/>
      <c r="Q63412" s="118"/>
    </row>
    <row r="63413" spans="16:17">
      <c r="P63413" s="118"/>
      <c r="Q63413" s="118"/>
    </row>
    <row r="63414" spans="16:17">
      <c r="P63414" s="118"/>
      <c r="Q63414" s="118"/>
    </row>
    <row r="63415" spans="16:17">
      <c r="P63415" s="118"/>
      <c r="Q63415" s="118"/>
    </row>
    <row r="63416" spans="16:17">
      <c r="P63416" s="118"/>
      <c r="Q63416" s="118"/>
    </row>
    <row r="63417" spans="16:17">
      <c r="P63417" s="118"/>
      <c r="Q63417" s="118"/>
    </row>
    <row r="63418" spans="16:17">
      <c r="P63418" s="118"/>
      <c r="Q63418" s="118"/>
    </row>
    <row r="63419" spans="16:17">
      <c r="P63419" s="118"/>
      <c r="Q63419" s="118"/>
    </row>
    <row r="63420" spans="16:17">
      <c r="P63420" s="118"/>
      <c r="Q63420" s="118"/>
    </row>
    <row r="63421" spans="16:17">
      <c r="P63421" s="118"/>
      <c r="Q63421" s="118"/>
    </row>
    <row r="63422" spans="16:17">
      <c r="P63422" s="118"/>
      <c r="Q63422" s="118"/>
    </row>
    <row r="63423" spans="16:17">
      <c r="P63423" s="118"/>
      <c r="Q63423" s="118"/>
    </row>
    <row r="63424" spans="16:17">
      <c r="P63424" s="118"/>
      <c r="Q63424" s="118"/>
    </row>
    <row r="63425" spans="16:17">
      <c r="P63425" s="118"/>
      <c r="Q63425" s="118"/>
    </row>
    <row r="63426" spans="16:17">
      <c r="P63426" s="118"/>
      <c r="Q63426" s="118"/>
    </row>
    <row r="63427" spans="16:17">
      <c r="P63427" s="118"/>
      <c r="Q63427" s="118"/>
    </row>
    <row r="63428" spans="16:17">
      <c r="P63428" s="118"/>
      <c r="Q63428" s="118"/>
    </row>
    <row r="63429" spans="16:17">
      <c r="P63429" s="118"/>
      <c r="Q63429" s="118"/>
    </row>
    <row r="63430" spans="16:17">
      <c r="P63430" s="118"/>
      <c r="Q63430" s="118"/>
    </row>
    <row r="63431" spans="16:17">
      <c r="P63431" s="118"/>
      <c r="Q63431" s="118"/>
    </row>
    <row r="63432" spans="16:17">
      <c r="P63432" s="118"/>
      <c r="Q63432" s="118"/>
    </row>
    <row r="63433" spans="16:17">
      <c r="P63433" s="118"/>
      <c r="Q63433" s="118"/>
    </row>
    <row r="63434" spans="16:17">
      <c r="P63434" s="118"/>
      <c r="Q63434" s="118"/>
    </row>
    <row r="63435" spans="16:17">
      <c r="P63435" s="118"/>
      <c r="Q63435" s="118"/>
    </row>
    <row r="63436" spans="16:17">
      <c r="P63436" s="118"/>
      <c r="Q63436" s="118"/>
    </row>
    <row r="63437" spans="16:17">
      <c r="P63437" s="118"/>
      <c r="Q63437" s="118"/>
    </row>
    <row r="63438" spans="16:17">
      <c r="P63438" s="118"/>
      <c r="Q63438" s="118"/>
    </row>
    <row r="63439" spans="16:17">
      <c r="P63439" s="118"/>
      <c r="Q63439" s="118"/>
    </row>
    <row r="63440" spans="16:17">
      <c r="P63440" s="118"/>
      <c r="Q63440" s="118"/>
    </row>
    <row r="63441" spans="16:17">
      <c r="P63441" s="118"/>
      <c r="Q63441" s="118"/>
    </row>
    <row r="63442" spans="16:17">
      <c r="P63442" s="118"/>
      <c r="Q63442" s="118"/>
    </row>
    <row r="63443" spans="16:17">
      <c r="P63443" s="118"/>
      <c r="Q63443" s="118"/>
    </row>
    <row r="63444" spans="16:17">
      <c r="P63444" s="118"/>
      <c r="Q63444" s="118"/>
    </row>
    <row r="63445" spans="16:17">
      <c r="P63445" s="118"/>
      <c r="Q63445" s="118"/>
    </row>
    <row r="63446" spans="16:17">
      <c r="P63446" s="118"/>
      <c r="Q63446" s="118"/>
    </row>
    <row r="63447" spans="16:17">
      <c r="P63447" s="118"/>
      <c r="Q63447" s="118"/>
    </row>
    <row r="63448" spans="16:17">
      <c r="P63448" s="118"/>
      <c r="Q63448" s="118"/>
    </row>
    <row r="63449" spans="16:17">
      <c r="P63449" s="118"/>
      <c r="Q63449" s="118"/>
    </row>
    <row r="63450" spans="16:17">
      <c r="P63450" s="118"/>
      <c r="Q63450" s="118"/>
    </row>
    <row r="63451" spans="16:17">
      <c r="P63451" s="118"/>
      <c r="Q63451" s="118"/>
    </row>
    <row r="63452" spans="16:17">
      <c r="P63452" s="118"/>
      <c r="Q63452" s="118"/>
    </row>
    <row r="63453" spans="16:17">
      <c r="P63453" s="118"/>
      <c r="Q63453" s="118"/>
    </row>
    <row r="63454" spans="16:17">
      <c r="P63454" s="118"/>
      <c r="Q63454" s="118"/>
    </row>
    <row r="63455" spans="16:17">
      <c r="P63455" s="118"/>
      <c r="Q63455" s="118"/>
    </row>
    <row r="63456" spans="16:17">
      <c r="P63456" s="118"/>
      <c r="Q63456" s="118"/>
    </row>
    <row r="63457" spans="16:17">
      <c r="P63457" s="118"/>
      <c r="Q63457" s="118"/>
    </row>
    <row r="63458" spans="16:17">
      <c r="P63458" s="118"/>
      <c r="Q63458" s="118"/>
    </row>
    <row r="63459" spans="16:17">
      <c r="P63459" s="118"/>
      <c r="Q63459" s="118"/>
    </row>
    <row r="63460" spans="16:17">
      <c r="P63460" s="118"/>
      <c r="Q63460" s="118"/>
    </row>
    <row r="63461" spans="16:17">
      <c r="P63461" s="118"/>
      <c r="Q63461" s="118"/>
    </row>
    <row r="63462" spans="16:17">
      <c r="P63462" s="118"/>
      <c r="Q63462" s="118"/>
    </row>
    <row r="63463" spans="16:17">
      <c r="P63463" s="118"/>
      <c r="Q63463" s="118"/>
    </row>
    <row r="63464" spans="16:17">
      <c r="P63464" s="118"/>
      <c r="Q63464" s="118"/>
    </row>
    <row r="63465" spans="16:17">
      <c r="P63465" s="118"/>
      <c r="Q63465" s="118"/>
    </row>
    <row r="63466" spans="16:17">
      <c r="P63466" s="118"/>
      <c r="Q63466" s="118"/>
    </row>
    <row r="63467" spans="16:17">
      <c r="P63467" s="118"/>
      <c r="Q63467" s="118"/>
    </row>
    <row r="63468" spans="16:17">
      <c r="P63468" s="118"/>
      <c r="Q63468" s="118"/>
    </row>
    <row r="63469" spans="16:17">
      <c r="P63469" s="118"/>
      <c r="Q63469" s="118"/>
    </row>
    <row r="63470" spans="16:17">
      <c r="P63470" s="118"/>
      <c r="Q63470" s="118"/>
    </row>
    <row r="63471" spans="16:17">
      <c r="P63471" s="118"/>
      <c r="Q63471" s="118"/>
    </row>
    <row r="63472" spans="16:17">
      <c r="P63472" s="118"/>
      <c r="Q63472" s="118"/>
    </row>
    <row r="63473" spans="16:17">
      <c r="P63473" s="118"/>
      <c r="Q63473" s="118"/>
    </row>
    <row r="63474" spans="16:17">
      <c r="P63474" s="118"/>
      <c r="Q63474" s="118"/>
    </row>
    <row r="63475" spans="16:17">
      <c r="P63475" s="118"/>
      <c r="Q63475" s="118"/>
    </row>
    <row r="63476" spans="16:17">
      <c r="P63476" s="118"/>
      <c r="Q63476" s="118"/>
    </row>
    <row r="63477" spans="16:17">
      <c r="P63477" s="118"/>
      <c r="Q63477" s="118"/>
    </row>
    <row r="63478" spans="16:17">
      <c r="P63478" s="118"/>
      <c r="Q63478" s="118"/>
    </row>
    <row r="63479" spans="16:17">
      <c r="P63479" s="118"/>
      <c r="Q63479" s="118"/>
    </row>
    <row r="63480" spans="16:17">
      <c r="P63480" s="118"/>
      <c r="Q63480" s="118"/>
    </row>
    <row r="63481" spans="16:17">
      <c r="P63481" s="118"/>
      <c r="Q63481" s="118"/>
    </row>
    <row r="63482" spans="16:17">
      <c r="P63482" s="118"/>
      <c r="Q63482" s="118"/>
    </row>
    <row r="63483" spans="16:17">
      <c r="P63483" s="118"/>
      <c r="Q63483" s="118"/>
    </row>
    <row r="63484" spans="16:17">
      <c r="P63484" s="118"/>
      <c r="Q63484" s="118"/>
    </row>
    <row r="63485" spans="16:17">
      <c r="P63485" s="118"/>
      <c r="Q63485" s="118"/>
    </row>
    <row r="63486" spans="16:17">
      <c r="P63486" s="118"/>
      <c r="Q63486" s="118"/>
    </row>
    <row r="63487" spans="16:17">
      <c r="P63487" s="118"/>
      <c r="Q63487" s="118"/>
    </row>
    <row r="63488" spans="16:17">
      <c r="P63488" s="118"/>
      <c r="Q63488" s="118"/>
    </row>
    <row r="63489" spans="16:17">
      <c r="P63489" s="118"/>
      <c r="Q63489" s="118"/>
    </row>
    <row r="63490" spans="16:17">
      <c r="P63490" s="118"/>
      <c r="Q63490" s="118"/>
    </row>
    <row r="63491" spans="16:17">
      <c r="P63491" s="118"/>
      <c r="Q63491" s="118"/>
    </row>
    <row r="63492" spans="16:17">
      <c r="P63492" s="118"/>
      <c r="Q63492" s="118"/>
    </row>
    <row r="63493" spans="16:17">
      <c r="P63493" s="118"/>
      <c r="Q63493" s="118"/>
    </row>
    <row r="63494" spans="16:17">
      <c r="P63494" s="118"/>
      <c r="Q63494" s="118"/>
    </row>
    <row r="63495" spans="16:17">
      <c r="P63495" s="118"/>
      <c r="Q63495" s="118"/>
    </row>
    <row r="63496" spans="16:17">
      <c r="P63496" s="118"/>
      <c r="Q63496" s="118"/>
    </row>
    <row r="63497" spans="16:17">
      <c r="P63497" s="118"/>
      <c r="Q63497" s="118"/>
    </row>
    <row r="63498" spans="16:17">
      <c r="P63498" s="118"/>
      <c r="Q63498" s="118"/>
    </row>
    <row r="63499" spans="16:17">
      <c r="P63499" s="118"/>
      <c r="Q63499" s="118"/>
    </row>
    <row r="63500" spans="16:17">
      <c r="P63500" s="118"/>
      <c r="Q63500" s="118"/>
    </row>
    <row r="63501" spans="16:17">
      <c r="P63501" s="118"/>
      <c r="Q63501" s="118"/>
    </row>
    <row r="63502" spans="16:17">
      <c r="P63502" s="118"/>
      <c r="Q63502" s="118"/>
    </row>
    <row r="63503" spans="16:17">
      <c r="P63503" s="118"/>
      <c r="Q63503" s="118"/>
    </row>
    <row r="63504" spans="16:17">
      <c r="P63504" s="118"/>
      <c r="Q63504" s="118"/>
    </row>
    <row r="63505" spans="16:17">
      <c r="P63505" s="118"/>
      <c r="Q63505" s="118"/>
    </row>
    <row r="63506" spans="16:17">
      <c r="P63506" s="118"/>
      <c r="Q63506" s="118"/>
    </row>
    <row r="63507" spans="16:17">
      <c r="P63507" s="118"/>
      <c r="Q63507" s="118"/>
    </row>
    <row r="63508" spans="16:17">
      <c r="P63508" s="118"/>
      <c r="Q63508" s="118"/>
    </row>
    <row r="63509" spans="16:17">
      <c r="P63509" s="118"/>
      <c r="Q63509" s="118"/>
    </row>
    <row r="63510" spans="16:17">
      <c r="P63510" s="118"/>
      <c r="Q63510" s="118"/>
    </row>
    <row r="63511" spans="16:17">
      <c r="P63511" s="118"/>
      <c r="Q63511" s="118"/>
    </row>
    <row r="63512" spans="16:17">
      <c r="P63512" s="118"/>
      <c r="Q63512" s="118"/>
    </row>
    <row r="63513" spans="16:17">
      <c r="P63513" s="118"/>
      <c r="Q63513" s="118"/>
    </row>
    <row r="63514" spans="16:17">
      <c r="P63514" s="118"/>
      <c r="Q63514" s="118"/>
    </row>
    <row r="63515" spans="16:17">
      <c r="P63515" s="118"/>
      <c r="Q63515" s="118"/>
    </row>
    <row r="63516" spans="16:17">
      <c r="P63516" s="118"/>
      <c r="Q63516" s="118"/>
    </row>
    <row r="63517" spans="16:17">
      <c r="P63517" s="118"/>
      <c r="Q63517" s="118"/>
    </row>
    <row r="63518" spans="16:17">
      <c r="P63518" s="118"/>
      <c r="Q63518" s="118"/>
    </row>
    <row r="63519" spans="16:17">
      <c r="P63519" s="118"/>
      <c r="Q63519" s="118"/>
    </row>
    <row r="63520" spans="16:17">
      <c r="P63520" s="118"/>
      <c r="Q63520" s="118"/>
    </row>
    <row r="63521" spans="16:17">
      <c r="P63521" s="118"/>
      <c r="Q63521" s="118"/>
    </row>
    <row r="63522" spans="16:17">
      <c r="P63522" s="118"/>
      <c r="Q63522" s="118"/>
    </row>
    <row r="63523" spans="16:17">
      <c r="P63523" s="118"/>
      <c r="Q63523" s="118"/>
    </row>
    <row r="63524" spans="16:17">
      <c r="P63524" s="118"/>
      <c r="Q63524" s="118"/>
    </row>
    <row r="63525" spans="16:17">
      <c r="P63525" s="118"/>
      <c r="Q63525" s="118"/>
    </row>
    <row r="63526" spans="16:17">
      <c r="P63526" s="118"/>
      <c r="Q63526" s="118"/>
    </row>
    <row r="63527" spans="16:17">
      <c r="P63527" s="118"/>
      <c r="Q63527" s="118"/>
    </row>
    <row r="63528" spans="16:17">
      <c r="P63528" s="118"/>
      <c r="Q63528" s="118"/>
    </row>
    <row r="63529" spans="16:17">
      <c r="P63529" s="118"/>
      <c r="Q63529" s="118"/>
    </row>
    <row r="63530" spans="16:17">
      <c r="P63530" s="118"/>
      <c r="Q63530" s="118"/>
    </row>
    <row r="63531" spans="16:17">
      <c r="P63531" s="118"/>
      <c r="Q63531" s="118"/>
    </row>
    <row r="63532" spans="16:17">
      <c r="P63532" s="118"/>
      <c r="Q63532" s="118"/>
    </row>
    <row r="63533" spans="16:17">
      <c r="P63533" s="118"/>
      <c r="Q63533" s="118"/>
    </row>
    <row r="63534" spans="16:17">
      <c r="P63534" s="118"/>
      <c r="Q63534" s="118"/>
    </row>
    <row r="63535" spans="16:17">
      <c r="P63535" s="118"/>
      <c r="Q63535" s="118"/>
    </row>
    <row r="63536" spans="16:17">
      <c r="P63536" s="118"/>
      <c r="Q63536" s="118"/>
    </row>
    <row r="63537" spans="16:17">
      <c r="P63537" s="118"/>
      <c r="Q63537" s="118"/>
    </row>
    <row r="63538" spans="16:17">
      <c r="P63538" s="118"/>
      <c r="Q63538" s="118"/>
    </row>
    <row r="63539" spans="16:17">
      <c r="P63539" s="118"/>
      <c r="Q63539" s="118"/>
    </row>
    <row r="63540" spans="16:17">
      <c r="P63540" s="118"/>
      <c r="Q63540" s="118"/>
    </row>
    <row r="63541" spans="16:17">
      <c r="P63541" s="118"/>
      <c r="Q63541" s="118"/>
    </row>
    <row r="63542" spans="16:17">
      <c r="P63542" s="118"/>
      <c r="Q63542" s="118"/>
    </row>
    <row r="63543" spans="16:17">
      <c r="P63543" s="118"/>
      <c r="Q63543" s="118"/>
    </row>
    <row r="63544" spans="16:17">
      <c r="P63544" s="118"/>
      <c r="Q63544" s="118"/>
    </row>
    <row r="63545" spans="16:17">
      <c r="P63545" s="118"/>
      <c r="Q63545" s="118"/>
    </row>
    <row r="63546" spans="16:17">
      <c r="P63546" s="118"/>
      <c r="Q63546" s="118"/>
    </row>
    <row r="63547" spans="16:17">
      <c r="P63547" s="118"/>
      <c r="Q63547" s="118"/>
    </row>
    <row r="63548" spans="16:17">
      <c r="P63548" s="118"/>
      <c r="Q63548" s="118"/>
    </row>
    <row r="63549" spans="16:17">
      <c r="P63549" s="118"/>
      <c r="Q63549" s="118"/>
    </row>
    <row r="63550" spans="16:17">
      <c r="P63550" s="118"/>
      <c r="Q63550" s="118"/>
    </row>
    <row r="63551" spans="16:17">
      <c r="P63551" s="118"/>
      <c r="Q63551" s="118"/>
    </row>
    <row r="63552" spans="16:17">
      <c r="P63552" s="118"/>
      <c r="Q63552" s="118"/>
    </row>
    <row r="63553" spans="16:17">
      <c r="P63553" s="118"/>
      <c r="Q63553" s="118"/>
    </row>
    <row r="63554" spans="16:17">
      <c r="P63554" s="118"/>
      <c r="Q63554" s="118"/>
    </row>
    <row r="63555" spans="16:17">
      <c r="P63555" s="118"/>
      <c r="Q63555" s="118"/>
    </row>
    <row r="63556" spans="16:17">
      <c r="P63556" s="118"/>
      <c r="Q63556" s="118"/>
    </row>
    <row r="63557" spans="16:17">
      <c r="P63557" s="118"/>
      <c r="Q63557" s="118"/>
    </row>
    <row r="63558" spans="16:17">
      <c r="P63558" s="118"/>
      <c r="Q63558" s="118"/>
    </row>
    <row r="63559" spans="16:17">
      <c r="P63559" s="118"/>
      <c r="Q63559" s="118"/>
    </row>
    <row r="63560" spans="16:17">
      <c r="P63560" s="118"/>
      <c r="Q63560" s="118"/>
    </row>
    <row r="63561" spans="16:17">
      <c r="P63561" s="118"/>
      <c r="Q63561" s="118"/>
    </row>
    <row r="63562" spans="16:17">
      <c r="P63562" s="118"/>
      <c r="Q63562" s="118"/>
    </row>
    <row r="63563" spans="16:17">
      <c r="P63563" s="118"/>
      <c r="Q63563" s="118"/>
    </row>
    <row r="63564" spans="16:17">
      <c r="P63564" s="118"/>
      <c r="Q63564" s="118"/>
    </row>
    <row r="63565" spans="16:17">
      <c r="P63565" s="118"/>
      <c r="Q63565" s="118"/>
    </row>
    <row r="63566" spans="16:17">
      <c r="P63566" s="118"/>
      <c r="Q63566" s="118"/>
    </row>
    <row r="63567" spans="16:17">
      <c r="P63567" s="118"/>
      <c r="Q63567" s="118"/>
    </row>
    <row r="63568" spans="16:17">
      <c r="P63568" s="118"/>
      <c r="Q63568" s="118"/>
    </row>
    <row r="63569" spans="16:17">
      <c r="P63569" s="118"/>
      <c r="Q63569" s="118"/>
    </row>
    <row r="63570" spans="16:17">
      <c r="P63570" s="118"/>
      <c r="Q63570" s="118"/>
    </row>
    <row r="63571" spans="16:17">
      <c r="P63571" s="118"/>
      <c r="Q63571" s="118"/>
    </row>
    <row r="63572" spans="16:17">
      <c r="P63572" s="118"/>
      <c r="Q63572" s="118"/>
    </row>
    <row r="63573" spans="16:17">
      <c r="P63573" s="118"/>
      <c r="Q63573" s="118"/>
    </row>
    <row r="63574" spans="16:17">
      <c r="P63574" s="118"/>
      <c r="Q63574" s="118"/>
    </row>
    <row r="63575" spans="16:17">
      <c r="P63575" s="118"/>
      <c r="Q63575" s="118"/>
    </row>
    <row r="63576" spans="16:17">
      <c r="P63576" s="118"/>
      <c r="Q63576" s="118"/>
    </row>
    <row r="63577" spans="16:17">
      <c r="P63577" s="118"/>
      <c r="Q63577" s="118"/>
    </row>
    <row r="63578" spans="16:17">
      <c r="P63578" s="118"/>
      <c r="Q63578" s="118"/>
    </row>
    <row r="63579" spans="16:17">
      <c r="P63579" s="118"/>
      <c r="Q63579" s="118"/>
    </row>
    <row r="63580" spans="16:17">
      <c r="P63580" s="118"/>
      <c r="Q63580" s="118"/>
    </row>
    <row r="63581" spans="16:17">
      <c r="P63581" s="118"/>
      <c r="Q63581" s="118"/>
    </row>
    <row r="63582" spans="16:17">
      <c r="P63582" s="118"/>
      <c r="Q63582" s="118"/>
    </row>
    <row r="63583" spans="16:17">
      <c r="P63583" s="118"/>
      <c r="Q63583" s="118"/>
    </row>
    <row r="63584" spans="16:17">
      <c r="P63584" s="118"/>
      <c r="Q63584" s="118"/>
    </row>
    <row r="63585" spans="16:17">
      <c r="P63585" s="118"/>
      <c r="Q63585" s="118"/>
    </row>
    <row r="63586" spans="16:17">
      <c r="P63586" s="118"/>
      <c r="Q63586" s="118"/>
    </row>
    <row r="63587" spans="16:17">
      <c r="P63587" s="118"/>
      <c r="Q63587" s="118"/>
    </row>
    <row r="63588" spans="16:17">
      <c r="P63588" s="118"/>
      <c r="Q63588" s="118"/>
    </row>
    <row r="63589" spans="16:17">
      <c r="P63589" s="118"/>
      <c r="Q63589" s="118"/>
    </row>
    <row r="63590" spans="16:17">
      <c r="P63590" s="118"/>
      <c r="Q63590" s="118"/>
    </row>
    <row r="63591" spans="16:17">
      <c r="P63591" s="118"/>
      <c r="Q63591" s="118"/>
    </row>
    <row r="63592" spans="16:17">
      <c r="P63592" s="118"/>
      <c r="Q63592" s="118"/>
    </row>
    <row r="63593" spans="16:17">
      <c r="P63593" s="118"/>
      <c r="Q63593" s="118"/>
    </row>
    <row r="63594" spans="16:17">
      <c r="P63594" s="118"/>
      <c r="Q63594" s="118"/>
    </row>
    <row r="63595" spans="16:17">
      <c r="P63595" s="118"/>
      <c r="Q63595" s="118"/>
    </row>
    <row r="63596" spans="16:17">
      <c r="P63596" s="118"/>
      <c r="Q63596" s="118"/>
    </row>
    <row r="63597" spans="16:17">
      <c r="P63597" s="118"/>
      <c r="Q63597" s="118"/>
    </row>
    <row r="63598" spans="16:17">
      <c r="P63598" s="118"/>
      <c r="Q63598" s="118"/>
    </row>
    <row r="63599" spans="16:17">
      <c r="P63599" s="118"/>
      <c r="Q63599" s="118"/>
    </row>
    <row r="63600" spans="16:17">
      <c r="P63600" s="118"/>
      <c r="Q63600" s="118"/>
    </row>
    <row r="63601" spans="16:17">
      <c r="P63601" s="118"/>
      <c r="Q63601" s="118"/>
    </row>
    <row r="63602" spans="16:17">
      <c r="P63602" s="118"/>
      <c r="Q63602" s="118"/>
    </row>
    <row r="63603" spans="16:17">
      <c r="P63603" s="118"/>
      <c r="Q63603" s="118"/>
    </row>
    <row r="63604" spans="16:17">
      <c r="P63604" s="118"/>
      <c r="Q63604" s="118"/>
    </row>
    <row r="63605" spans="16:17">
      <c r="P63605" s="118"/>
      <c r="Q63605" s="118"/>
    </row>
    <row r="63606" spans="16:17">
      <c r="P63606" s="118"/>
      <c r="Q63606" s="118"/>
    </row>
    <row r="63607" spans="16:17">
      <c r="P63607" s="118"/>
      <c r="Q63607" s="118"/>
    </row>
    <row r="63608" spans="16:17">
      <c r="P63608" s="118"/>
      <c r="Q63608" s="118"/>
    </row>
    <row r="63609" spans="16:17">
      <c r="P63609" s="118"/>
      <c r="Q63609" s="118"/>
    </row>
    <row r="63610" spans="16:17">
      <c r="P63610" s="118"/>
      <c r="Q63610" s="118"/>
    </row>
    <row r="63611" spans="16:17">
      <c r="P63611" s="118"/>
      <c r="Q63611" s="118"/>
    </row>
    <row r="63612" spans="16:17">
      <c r="P63612" s="118"/>
      <c r="Q63612" s="118"/>
    </row>
    <row r="63613" spans="16:17">
      <c r="P63613" s="118"/>
      <c r="Q63613" s="118"/>
    </row>
    <row r="63614" spans="16:17">
      <c r="P63614" s="118"/>
      <c r="Q63614" s="118"/>
    </row>
    <row r="63615" spans="16:17">
      <c r="P63615" s="118"/>
      <c r="Q63615" s="118"/>
    </row>
    <row r="63616" spans="16:17">
      <c r="P63616" s="118"/>
      <c r="Q63616" s="118"/>
    </row>
    <row r="63617" spans="16:17">
      <c r="P63617" s="118"/>
      <c r="Q63617" s="118"/>
    </row>
    <row r="63618" spans="16:17">
      <c r="P63618" s="118"/>
      <c r="Q63618" s="118"/>
    </row>
    <row r="63619" spans="16:17">
      <c r="P63619" s="118"/>
      <c r="Q63619" s="118"/>
    </row>
    <row r="63620" spans="16:17">
      <c r="P63620" s="118"/>
      <c r="Q63620" s="118"/>
    </row>
    <row r="63621" spans="16:17">
      <c r="P63621" s="118"/>
      <c r="Q63621" s="118"/>
    </row>
    <row r="63622" spans="16:17">
      <c r="P63622" s="118"/>
      <c r="Q63622" s="118"/>
    </row>
    <row r="63623" spans="16:17">
      <c r="P63623" s="118"/>
      <c r="Q63623" s="118"/>
    </row>
    <row r="63624" spans="16:17">
      <c r="P63624" s="118"/>
      <c r="Q63624" s="118"/>
    </row>
    <row r="63625" spans="16:17">
      <c r="P63625" s="118"/>
      <c r="Q63625" s="118"/>
    </row>
    <row r="63626" spans="16:17">
      <c r="P63626" s="118"/>
      <c r="Q63626" s="118"/>
    </row>
    <row r="63627" spans="16:17">
      <c r="P63627" s="118"/>
      <c r="Q63627" s="118"/>
    </row>
    <row r="63628" spans="16:17">
      <c r="P63628" s="118"/>
      <c r="Q63628" s="118"/>
    </row>
    <row r="63629" spans="16:17">
      <c r="P63629" s="118"/>
      <c r="Q63629" s="118"/>
    </row>
    <row r="63630" spans="16:17">
      <c r="P63630" s="118"/>
      <c r="Q63630" s="118"/>
    </row>
    <row r="63631" spans="16:17">
      <c r="P63631" s="118"/>
      <c r="Q63631" s="118"/>
    </row>
    <row r="63632" spans="16:17">
      <c r="P63632" s="118"/>
      <c r="Q63632" s="118"/>
    </row>
    <row r="63633" spans="16:17">
      <c r="P63633" s="118"/>
      <c r="Q63633" s="118"/>
    </row>
    <row r="63634" spans="16:17">
      <c r="P63634" s="118"/>
      <c r="Q63634" s="118"/>
    </row>
    <row r="63635" spans="16:17">
      <c r="P63635" s="118"/>
      <c r="Q63635" s="118"/>
    </row>
    <row r="63636" spans="16:17">
      <c r="P63636" s="118"/>
      <c r="Q63636" s="118"/>
    </row>
    <row r="63637" spans="16:17">
      <c r="P63637" s="118"/>
      <c r="Q63637" s="118"/>
    </row>
    <row r="63638" spans="16:17">
      <c r="P63638" s="118"/>
      <c r="Q63638" s="118"/>
    </row>
    <row r="63639" spans="16:17">
      <c r="P63639" s="118"/>
      <c r="Q63639" s="118"/>
    </row>
    <row r="63640" spans="16:17">
      <c r="P63640" s="118"/>
      <c r="Q63640" s="118"/>
    </row>
    <row r="63641" spans="16:17">
      <c r="P63641" s="118"/>
      <c r="Q63641" s="118"/>
    </row>
    <row r="63642" spans="16:17">
      <c r="P63642" s="118"/>
      <c r="Q63642" s="118"/>
    </row>
    <row r="63643" spans="16:17">
      <c r="P63643" s="118"/>
      <c r="Q63643" s="118"/>
    </row>
    <row r="63644" spans="16:17">
      <c r="P63644" s="118"/>
      <c r="Q63644" s="118"/>
    </row>
    <row r="63645" spans="16:17">
      <c r="P63645" s="118"/>
      <c r="Q63645" s="118"/>
    </row>
    <row r="63646" spans="16:17">
      <c r="P63646" s="118"/>
      <c r="Q63646" s="118"/>
    </row>
    <row r="63647" spans="16:17">
      <c r="P63647" s="118"/>
      <c r="Q63647" s="118"/>
    </row>
    <row r="63648" spans="16:17">
      <c r="P63648" s="118"/>
      <c r="Q63648" s="118"/>
    </row>
    <row r="63649" spans="16:17">
      <c r="P63649" s="118"/>
      <c r="Q63649" s="118"/>
    </row>
    <row r="63650" spans="16:17">
      <c r="P63650" s="118"/>
      <c r="Q63650" s="118"/>
    </row>
    <row r="63651" spans="16:17">
      <c r="P63651" s="118"/>
      <c r="Q63651" s="118"/>
    </row>
    <row r="63652" spans="16:17">
      <c r="P63652" s="118"/>
      <c r="Q63652" s="118"/>
    </row>
    <row r="63653" spans="16:17">
      <c r="P63653" s="118"/>
      <c r="Q63653" s="118"/>
    </row>
    <row r="63654" spans="16:17">
      <c r="P63654" s="118"/>
      <c r="Q63654" s="118"/>
    </row>
    <row r="63655" spans="16:17">
      <c r="P63655" s="118"/>
      <c r="Q63655" s="118"/>
    </row>
    <row r="63656" spans="16:17">
      <c r="P63656" s="118"/>
      <c r="Q63656" s="118"/>
    </row>
    <row r="63657" spans="16:17">
      <c r="P63657" s="118"/>
      <c r="Q63657" s="118"/>
    </row>
    <row r="63658" spans="16:17">
      <c r="P63658" s="118"/>
      <c r="Q63658" s="118"/>
    </row>
    <row r="63659" spans="16:17">
      <c r="P63659" s="118"/>
      <c r="Q63659" s="118"/>
    </row>
    <row r="63660" spans="16:17">
      <c r="P63660" s="118"/>
      <c r="Q63660" s="118"/>
    </row>
    <row r="63661" spans="16:17">
      <c r="P63661" s="118"/>
      <c r="Q63661" s="118"/>
    </row>
    <row r="63662" spans="16:17">
      <c r="P63662" s="118"/>
      <c r="Q63662" s="118"/>
    </row>
    <row r="63663" spans="16:17">
      <c r="P63663" s="118"/>
      <c r="Q63663" s="118"/>
    </row>
    <row r="63664" spans="16:17">
      <c r="P63664" s="118"/>
      <c r="Q63664" s="118"/>
    </row>
    <row r="63665" spans="16:17">
      <c r="P63665" s="118"/>
      <c r="Q63665" s="118"/>
    </row>
    <row r="63666" spans="16:17">
      <c r="P63666" s="118"/>
      <c r="Q63666" s="118"/>
    </row>
    <row r="63667" spans="16:17">
      <c r="P63667" s="118"/>
      <c r="Q63667" s="118"/>
    </row>
    <row r="63668" spans="16:17">
      <c r="P63668" s="118"/>
      <c r="Q63668" s="118"/>
    </row>
    <row r="63669" spans="16:17">
      <c r="P63669" s="118"/>
      <c r="Q63669" s="118"/>
    </row>
    <row r="63670" spans="16:17">
      <c r="P63670" s="118"/>
      <c r="Q63670" s="118"/>
    </row>
    <row r="63671" spans="16:17">
      <c r="P63671" s="118"/>
      <c r="Q63671" s="118"/>
    </row>
    <row r="63672" spans="16:17">
      <c r="P63672" s="118"/>
      <c r="Q63672" s="118"/>
    </row>
    <row r="63673" spans="16:17">
      <c r="P63673" s="118"/>
      <c r="Q63673" s="118"/>
    </row>
    <row r="63674" spans="16:17">
      <c r="P63674" s="118"/>
      <c r="Q63674" s="118"/>
    </row>
    <row r="63675" spans="16:17">
      <c r="P63675" s="118"/>
      <c r="Q63675" s="118"/>
    </row>
    <row r="63676" spans="16:17">
      <c r="P63676" s="118"/>
      <c r="Q63676" s="118"/>
    </row>
    <row r="63677" spans="16:17">
      <c r="P63677" s="118"/>
      <c r="Q63677" s="118"/>
    </row>
    <row r="63678" spans="16:17">
      <c r="P63678" s="118"/>
      <c r="Q63678" s="118"/>
    </row>
    <row r="63679" spans="16:17">
      <c r="P63679" s="118"/>
      <c r="Q63679" s="118"/>
    </row>
    <row r="63680" spans="16:17">
      <c r="P63680" s="118"/>
      <c r="Q63680" s="118"/>
    </row>
    <row r="63681" spans="16:17">
      <c r="P63681" s="118"/>
      <c r="Q63681" s="118"/>
    </row>
    <row r="63682" spans="16:17">
      <c r="P63682" s="118"/>
      <c r="Q63682" s="118"/>
    </row>
    <row r="63683" spans="16:17">
      <c r="P63683" s="118"/>
      <c r="Q63683" s="118"/>
    </row>
    <row r="63684" spans="16:17">
      <c r="P63684" s="118"/>
      <c r="Q63684" s="118"/>
    </row>
    <row r="63685" spans="16:17">
      <c r="P63685" s="118"/>
      <c r="Q63685" s="118"/>
    </row>
    <row r="63686" spans="16:17">
      <c r="P63686" s="118"/>
      <c r="Q63686" s="118"/>
    </row>
    <row r="63687" spans="16:17">
      <c r="P63687" s="118"/>
      <c r="Q63687" s="118"/>
    </row>
    <row r="63688" spans="16:17">
      <c r="P63688" s="118"/>
      <c r="Q63688" s="118"/>
    </row>
    <row r="63689" spans="16:17">
      <c r="P63689" s="118"/>
      <c r="Q63689" s="118"/>
    </row>
    <row r="63690" spans="16:17">
      <c r="P63690" s="118"/>
      <c r="Q63690" s="118"/>
    </row>
    <row r="63691" spans="16:17">
      <c r="P63691" s="118"/>
      <c r="Q63691" s="118"/>
    </row>
    <row r="63692" spans="16:17">
      <c r="P63692" s="118"/>
      <c r="Q63692" s="118"/>
    </row>
    <row r="63693" spans="16:17">
      <c r="P63693" s="118"/>
      <c r="Q63693" s="118"/>
    </row>
    <row r="63694" spans="16:17">
      <c r="P63694" s="118"/>
      <c r="Q63694" s="118"/>
    </row>
    <row r="63695" spans="16:17">
      <c r="P63695" s="118"/>
      <c r="Q63695" s="118"/>
    </row>
    <row r="63696" spans="16:17">
      <c r="P63696" s="118"/>
      <c r="Q63696" s="118"/>
    </row>
    <row r="63697" spans="16:17">
      <c r="P63697" s="118"/>
      <c r="Q63697" s="118"/>
    </row>
    <row r="63698" spans="16:17">
      <c r="P63698" s="118"/>
      <c r="Q63698" s="118"/>
    </row>
    <row r="63699" spans="16:17">
      <c r="P63699" s="118"/>
      <c r="Q63699" s="118"/>
    </row>
    <row r="63700" spans="16:17">
      <c r="P63700" s="118"/>
      <c r="Q63700" s="118"/>
    </row>
    <row r="63701" spans="16:17">
      <c r="P63701" s="118"/>
      <c r="Q63701" s="118"/>
    </row>
    <row r="63702" spans="16:17">
      <c r="P63702" s="118"/>
      <c r="Q63702" s="118"/>
    </row>
    <row r="63703" spans="16:17">
      <c r="P63703" s="118"/>
      <c r="Q63703" s="118"/>
    </row>
    <row r="63704" spans="16:17">
      <c r="P63704" s="118"/>
      <c r="Q63704" s="118"/>
    </row>
    <row r="63705" spans="16:17">
      <c r="P63705" s="118"/>
      <c r="Q63705" s="118"/>
    </row>
    <row r="63706" spans="16:17">
      <c r="P63706" s="118"/>
      <c r="Q63706" s="118"/>
    </row>
    <row r="63707" spans="16:17">
      <c r="P63707" s="118"/>
      <c r="Q63707" s="118"/>
    </row>
    <row r="63708" spans="16:17">
      <c r="P63708" s="118"/>
      <c r="Q63708" s="118"/>
    </row>
    <row r="63709" spans="16:17">
      <c r="P63709" s="118"/>
      <c r="Q63709" s="118"/>
    </row>
    <row r="63710" spans="16:17">
      <c r="P63710" s="118"/>
      <c r="Q63710" s="118"/>
    </row>
    <row r="63711" spans="16:17">
      <c r="P63711" s="118"/>
      <c r="Q63711" s="118"/>
    </row>
    <row r="63712" spans="16:17">
      <c r="P63712" s="118"/>
      <c r="Q63712" s="118"/>
    </row>
    <row r="63713" spans="16:17">
      <c r="P63713" s="118"/>
      <c r="Q63713" s="118"/>
    </row>
    <row r="63714" spans="16:17">
      <c r="P63714" s="118"/>
      <c r="Q63714" s="118"/>
    </row>
    <row r="63715" spans="16:17">
      <c r="P63715" s="118"/>
      <c r="Q63715" s="118"/>
    </row>
    <row r="63716" spans="16:17">
      <c r="P63716" s="118"/>
      <c r="Q63716" s="118"/>
    </row>
    <row r="63717" spans="16:17">
      <c r="P63717" s="118"/>
      <c r="Q63717" s="118"/>
    </row>
    <row r="63718" spans="16:17">
      <c r="P63718" s="118"/>
      <c r="Q63718" s="118"/>
    </row>
    <row r="63719" spans="16:17">
      <c r="P63719" s="118"/>
      <c r="Q63719" s="118"/>
    </row>
    <row r="63720" spans="16:17">
      <c r="P63720" s="118"/>
      <c r="Q63720" s="118"/>
    </row>
    <row r="63721" spans="16:17">
      <c r="P63721" s="118"/>
      <c r="Q63721" s="118"/>
    </row>
    <row r="63722" spans="16:17">
      <c r="P63722" s="118"/>
      <c r="Q63722" s="118"/>
    </row>
    <row r="63723" spans="16:17">
      <c r="P63723" s="118"/>
      <c r="Q63723" s="118"/>
    </row>
    <row r="63724" spans="16:17">
      <c r="P63724" s="118"/>
      <c r="Q63724" s="118"/>
    </row>
    <row r="63725" spans="16:17">
      <c r="P63725" s="118"/>
      <c r="Q63725" s="118"/>
    </row>
    <row r="63726" spans="16:17">
      <c r="P63726" s="118"/>
      <c r="Q63726" s="118"/>
    </row>
    <row r="63727" spans="16:17">
      <c r="P63727" s="118"/>
      <c r="Q63727" s="118"/>
    </row>
    <row r="63728" spans="16:17">
      <c r="P63728" s="118"/>
      <c r="Q63728" s="118"/>
    </row>
    <row r="63729" spans="16:17">
      <c r="P63729" s="118"/>
      <c r="Q63729" s="118"/>
    </row>
    <row r="63730" spans="16:17">
      <c r="P63730" s="118"/>
      <c r="Q63730" s="118"/>
    </row>
    <row r="63731" spans="16:17">
      <c r="P63731" s="118"/>
      <c r="Q63731" s="118"/>
    </row>
    <row r="63732" spans="16:17">
      <c r="P63732" s="118"/>
      <c r="Q63732" s="118"/>
    </row>
    <row r="63733" spans="16:17">
      <c r="P63733" s="118"/>
      <c r="Q63733" s="118"/>
    </row>
    <row r="63734" spans="16:17">
      <c r="P63734" s="118"/>
      <c r="Q63734" s="118"/>
    </row>
    <row r="63735" spans="16:17">
      <c r="P63735" s="118"/>
      <c r="Q63735" s="118"/>
    </row>
    <row r="63736" spans="16:17">
      <c r="P63736" s="118"/>
      <c r="Q63736" s="118"/>
    </row>
    <row r="63737" spans="16:17">
      <c r="P63737" s="118"/>
      <c r="Q63737" s="118"/>
    </row>
    <row r="63738" spans="16:17">
      <c r="P63738" s="118"/>
      <c r="Q63738" s="118"/>
    </row>
    <row r="63739" spans="16:17">
      <c r="P63739" s="118"/>
      <c r="Q63739" s="118"/>
    </row>
    <row r="63740" spans="16:17">
      <c r="P63740" s="118"/>
      <c r="Q63740" s="118"/>
    </row>
    <row r="63741" spans="16:17">
      <c r="P63741" s="118"/>
      <c r="Q63741" s="118"/>
    </row>
    <row r="63742" spans="16:17">
      <c r="P63742" s="118"/>
      <c r="Q63742" s="118"/>
    </row>
    <row r="63743" spans="16:17">
      <c r="P63743" s="118"/>
      <c r="Q63743" s="118"/>
    </row>
    <row r="63744" spans="16:17">
      <c r="P63744" s="118"/>
      <c r="Q63744" s="118"/>
    </row>
    <row r="63745" spans="16:17">
      <c r="P63745" s="118"/>
      <c r="Q63745" s="118"/>
    </row>
    <row r="63746" spans="16:17">
      <c r="P63746" s="118"/>
      <c r="Q63746" s="118"/>
    </row>
    <row r="63747" spans="16:17">
      <c r="P63747" s="118"/>
      <c r="Q63747" s="118"/>
    </row>
    <row r="63748" spans="16:17">
      <c r="P63748" s="118"/>
      <c r="Q63748" s="118"/>
    </row>
    <row r="63749" spans="16:17">
      <c r="P63749" s="118"/>
      <c r="Q63749" s="118"/>
    </row>
    <row r="63750" spans="16:17">
      <c r="P63750" s="118"/>
      <c r="Q63750" s="118"/>
    </row>
    <row r="63751" spans="16:17">
      <c r="P63751" s="118"/>
      <c r="Q63751" s="118"/>
    </row>
    <row r="63752" spans="16:17">
      <c r="P63752" s="118"/>
      <c r="Q63752" s="118"/>
    </row>
    <row r="63753" spans="16:17">
      <c r="P63753" s="118"/>
      <c r="Q63753" s="118"/>
    </row>
    <row r="63754" spans="16:17">
      <c r="P63754" s="118"/>
      <c r="Q63754" s="118"/>
    </row>
    <row r="63755" spans="16:17">
      <c r="P63755" s="118"/>
      <c r="Q63755" s="118"/>
    </row>
    <row r="63756" spans="16:17">
      <c r="P63756" s="118"/>
      <c r="Q63756" s="118"/>
    </row>
    <row r="63757" spans="16:17">
      <c r="P63757" s="118"/>
      <c r="Q63757" s="118"/>
    </row>
    <row r="63758" spans="16:17">
      <c r="P63758" s="118"/>
      <c r="Q63758" s="118"/>
    </row>
    <row r="63759" spans="16:17">
      <c r="P63759" s="118"/>
      <c r="Q63759" s="118"/>
    </row>
    <row r="63760" spans="16:17">
      <c r="P63760" s="118"/>
      <c r="Q63760" s="118"/>
    </row>
    <row r="63761" spans="16:17">
      <c r="P63761" s="118"/>
      <c r="Q63761" s="118"/>
    </row>
    <row r="63762" spans="16:17">
      <c r="P63762" s="118"/>
      <c r="Q63762" s="118"/>
    </row>
    <row r="63763" spans="16:17">
      <c r="P63763" s="118"/>
      <c r="Q63763" s="118"/>
    </row>
    <row r="63764" spans="16:17">
      <c r="P63764" s="118"/>
      <c r="Q63764" s="118"/>
    </row>
    <row r="63765" spans="16:17">
      <c r="P63765" s="118"/>
      <c r="Q63765" s="118"/>
    </row>
    <row r="63766" spans="16:17">
      <c r="P63766" s="118"/>
      <c r="Q63766" s="118"/>
    </row>
    <row r="63767" spans="16:17">
      <c r="P63767" s="118"/>
      <c r="Q63767" s="118"/>
    </row>
    <row r="63768" spans="16:17">
      <c r="P63768" s="118"/>
      <c r="Q63768" s="118"/>
    </row>
    <row r="63769" spans="16:17">
      <c r="P63769" s="118"/>
      <c r="Q63769" s="118"/>
    </row>
    <row r="63770" spans="16:17">
      <c r="P63770" s="118"/>
      <c r="Q63770" s="118"/>
    </row>
    <row r="63771" spans="16:17">
      <c r="P63771" s="118"/>
      <c r="Q63771" s="118"/>
    </row>
    <row r="63772" spans="16:17">
      <c r="P63772" s="118"/>
      <c r="Q63772" s="118"/>
    </row>
    <row r="63773" spans="16:17">
      <c r="P63773" s="118"/>
      <c r="Q63773" s="118"/>
    </row>
    <row r="63774" spans="16:17">
      <c r="P63774" s="118"/>
      <c r="Q63774" s="118"/>
    </row>
    <row r="63775" spans="16:17">
      <c r="P63775" s="118"/>
      <c r="Q63775" s="118"/>
    </row>
    <row r="63776" spans="16:17">
      <c r="P63776" s="118"/>
      <c r="Q63776" s="118"/>
    </row>
    <row r="63777" spans="16:17">
      <c r="P63777" s="118"/>
      <c r="Q63777" s="118"/>
    </row>
    <row r="63778" spans="16:17">
      <c r="P63778" s="118"/>
      <c r="Q63778" s="118"/>
    </row>
    <row r="63779" spans="16:17">
      <c r="P63779" s="118"/>
      <c r="Q63779" s="118"/>
    </row>
    <row r="63780" spans="16:17">
      <c r="P63780" s="118"/>
      <c r="Q63780" s="118"/>
    </row>
    <row r="63781" spans="16:17">
      <c r="P63781" s="118"/>
      <c r="Q63781" s="118"/>
    </row>
    <row r="63782" spans="16:17">
      <c r="P63782" s="118"/>
      <c r="Q63782" s="118"/>
    </row>
    <row r="63783" spans="16:17">
      <c r="P63783" s="118"/>
      <c r="Q63783" s="118"/>
    </row>
    <row r="63784" spans="16:17">
      <c r="P63784" s="118"/>
      <c r="Q63784" s="118"/>
    </row>
    <row r="63785" spans="16:17">
      <c r="P63785" s="118"/>
      <c r="Q63785" s="118"/>
    </row>
    <row r="63786" spans="16:17">
      <c r="P63786" s="118"/>
      <c r="Q63786" s="118"/>
    </row>
    <row r="63787" spans="16:17">
      <c r="P63787" s="118"/>
      <c r="Q63787" s="118"/>
    </row>
    <row r="63788" spans="16:17">
      <c r="P63788" s="118"/>
      <c r="Q63788" s="118"/>
    </row>
    <row r="63789" spans="16:17">
      <c r="P63789" s="118"/>
      <c r="Q63789" s="118"/>
    </row>
    <row r="63790" spans="16:17">
      <c r="P63790" s="118"/>
      <c r="Q63790" s="118"/>
    </row>
    <row r="63791" spans="16:17">
      <c r="P63791" s="118"/>
      <c r="Q63791" s="118"/>
    </row>
    <row r="63792" spans="16:17">
      <c r="P63792" s="118"/>
      <c r="Q63792" s="118"/>
    </row>
    <row r="63793" spans="16:17">
      <c r="P63793" s="118"/>
      <c r="Q63793" s="118"/>
    </row>
    <row r="63794" spans="16:17">
      <c r="P63794" s="118"/>
      <c r="Q63794" s="118"/>
    </row>
    <row r="63795" spans="16:17">
      <c r="P63795" s="118"/>
      <c r="Q63795" s="118"/>
    </row>
    <row r="63796" spans="16:17">
      <c r="P63796" s="118"/>
      <c r="Q63796" s="118"/>
    </row>
    <row r="63797" spans="16:17">
      <c r="P63797" s="118"/>
      <c r="Q63797" s="118"/>
    </row>
    <row r="63798" spans="16:17">
      <c r="P63798" s="118"/>
      <c r="Q63798" s="118"/>
    </row>
    <row r="63799" spans="16:17">
      <c r="P63799" s="118"/>
      <c r="Q63799" s="118"/>
    </row>
    <row r="63800" spans="16:17">
      <c r="P63800" s="118"/>
      <c r="Q63800" s="118"/>
    </row>
    <row r="63801" spans="16:17">
      <c r="P63801" s="118"/>
      <c r="Q63801" s="118"/>
    </row>
    <row r="63802" spans="16:17">
      <c r="P63802" s="118"/>
      <c r="Q63802" s="118"/>
    </row>
    <row r="63803" spans="16:17">
      <c r="P63803" s="118"/>
      <c r="Q63803" s="118"/>
    </row>
    <row r="63804" spans="16:17">
      <c r="P63804" s="118"/>
      <c r="Q63804" s="118"/>
    </row>
    <row r="63805" spans="16:17">
      <c r="P63805" s="118"/>
      <c r="Q63805" s="118"/>
    </row>
    <row r="63806" spans="16:17">
      <c r="P63806" s="118"/>
      <c r="Q63806" s="118"/>
    </row>
    <row r="63807" spans="16:17">
      <c r="P63807" s="118"/>
      <c r="Q63807" s="118"/>
    </row>
    <row r="63808" spans="16:17">
      <c r="P63808" s="118"/>
      <c r="Q63808" s="118"/>
    </row>
    <row r="63809" spans="16:17">
      <c r="P63809" s="118"/>
      <c r="Q63809" s="118"/>
    </row>
    <row r="63810" spans="16:17">
      <c r="P63810" s="118"/>
      <c r="Q63810" s="118"/>
    </row>
    <row r="63811" spans="16:17">
      <c r="P63811" s="118"/>
      <c r="Q63811" s="118"/>
    </row>
    <row r="63812" spans="16:17">
      <c r="P63812" s="118"/>
      <c r="Q63812" s="118"/>
    </row>
    <row r="63813" spans="16:17">
      <c r="P63813" s="118"/>
      <c r="Q63813" s="118"/>
    </row>
    <row r="63814" spans="16:17">
      <c r="P63814" s="118"/>
      <c r="Q63814" s="118"/>
    </row>
    <row r="63815" spans="16:17">
      <c r="P63815" s="118"/>
      <c r="Q63815" s="118"/>
    </row>
    <row r="63816" spans="16:17">
      <c r="P63816" s="118"/>
      <c r="Q63816" s="118"/>
    </row>
    <row r="63817" spans="16:17">
      <c r="P63817" s="118"/>
      <c r="Q63817" s="118"/>
    </row>
    <row r="63818" spans="16:17">
      <c r="P63818" s="118"/>
      <c r="Q63818" s="118"/>
    </row>
    <row r="63819" spans="16:17">
      <c r="P63819" s="118"/>
      <c r="Q63819" s="118"/>
    </row>
    <row r="63820" spans="16:17">
      <c r="P63820" s="118"/>
      <c r="Q63820" s="118"/>
    </row>
    <row r="63821" spans="16:17">
      <c r="P63821" s="118"/>
      <c r="Q63821" s="118"/>
    </row>
    <row r="63822" spans="16:17">
      <c r="P63822" s="118"/>
      <c r="Q63822" s="118"/>
    </row>
    <row r="63823" spans="16:17">
      <c r="P63823" s="118"/>
      <c r="Q63823" s="118"/>
    </row>
    <row r="63824" spans="16:17">
      <c r="P63824" s="118"/>
      <c r="Q63824" s="118"/>
    </row>
    <row r="63825" spans="16:17">
      <c r="P63825" s="118"/>
      <c r="Q63825" s="118"/>
    </row>
    <row r="63826" spans="16:17">
      <c r="P63826" s="118"/>
      <c r="Q63826" s="118"/>
    </row>
    <row r="63827" spans="16:17">
      <c r="P63827" s="118"/>
      <c r="Q63827" s="118"/>
    </row>
    <row r="63828" spans="16:17">
      <c r="P63828" s="118"/>
      <c r="Q63828" s="118"/>
    </row>
    <row r="63829" spans="16:17">
      <c r="P63829" s="118"/>
      <c r="Q63829" s="118"/>
    </row>
    <row r="63830" spans="16:17">
      <c r="P63830" s="118"/>
      <c r="Q63830" s="118"/>
    </row>
    <row r="63831" spans="16:17">
      <c r="P63831" s="118"/>
      <c r="Q63831" s="118"/>
    </row>
    <row r="63832" spans="16:17">
      <c r="P63832" s="118"/>
      <c r="Q63832" s="118"/>
    </row>
    <row r="63833" spans="16:17">
      <c r="P63833" s="118"/>
      <c r="Q63833" s="118"/>
    </row>
    <row r="63834" spans="16:17">
      <c r="P63834" s="118"/>
      <c r="Q63834" s="118"/>
    </row>
    <row r="63835" spans="16:17">
      <c r="P63835" s="118"/>
      <c r="Q63835" s="118"/>
    </row>
    <row r="63836" spans="16:17">
      <c r="P63836" s="118"/>
      <c r="Q63836" s="118"/>
    </row>
    <row r="63837" spans="16:17">
      <c r="P63837" s="118"/>
      <c r="Q63837" s="118"/>
    </row>
    <row r="63838" spans="16:17">
      <c r="P63838" s="118"/>
      <c r="Q63838" s="118"/>
    </row>
    <row r="63839" spans="16:17">
      <c r="P63839" s="118"/>
      <c r="Q63839" s="118"/>
    </row>
    <row r="63840" spans="16:17">
      <c r="P63840" s="118"/>
      <c r="Q63840" s="118"/>
    </row>
    <row r="63841" spans="16:17">
      <c r="P63841" s="118"/>
      <c r="Q63841" s="118"/>
    </row>
    <row r="63842" spans="16:17">
      <c r="P63842" s="118"/>
      <c r="Q63842" s="118"/>
    </row>
    <row r="63843" spans="16:17">
      <c r="P63843" s="118"/>
      <c r="Q63843" s="118"/>
    </row>
    <row r="63844" spans="16:17">
      <c r="P63844" s="118"/>
      <c r="Q63844" s="118"/>
    </row>
    <row r="63845" spans="16:17">
      <c r="P63845" s="118"/>
      <c r="Q63845" s="118"/>
    </row>
    <row r="63846" spans="16:17">
      <c r="P63846" s="118"/>
      <c r="Q63846" s="118"/>
    </row>
    <row r="63847" spans="16:17">
      <c r="P63847" s="118"/>
      <c r="Q63847" s="118"/>
    </row>
    <row r="63848" spans="16:17">
      <c r="P63848" s="118"/>
      <c r="Q63848" s="118"/>
    </row>
    <row r="63849" spans="16:17">
      <c r="P63849" s="118"/>
      <c r="Q63849" s="118"/>
    </row>
    <row r="63850" spans="16:17">
      <c r="P63850" s="118"/>
      <c r="Q63850" s="118"/>
    </row>
    <row r="63851" spans="16:17">
      <c r="P63851" s="118"/>
      <c r="Q63851" s="118"/>
    </row>
    <row r="63852" spans="16:17">
      <c r="P63852" s="118"/>
      <c r="Q63852" s="118"/>
    </row>
    <row r="63853" spans="16:17">
      <c r="P63853" s="118"/>
      <c r="Q63853" s="118"/>
    </row>
    <row r="63854" spans="16:17">
      <c r="P63854" s="118"/>
      <c r="Q63854" s="118"/>
    </row>
    <row r="63855" spans="16:17">
      <c r="P63855" s="118"/>
      <c r="Q63855" s="118"/>
    </row>
    <row r="63856" spans="16:17">
      <c r="P63856" s="118"/>
      <c r="Q63856" s="118"/>
    </row>
    <row r="63857" spans="16:17">
      <c r="P63857" s="118"/>
      <c r="Q63857" s="118"/>
    </row>
    <row r="63858" spans="16:17">
      <c r="P63858" s="118"/>
      <c r="Q63858" s="118"/>
    </row>
    <row r="63859" spans="16:17">
      <c r="P63859" s="118"/>
      <c r="Q63859" s="118"/>
    </row>
    <row r="63860" spans="16:17">
      <c r="P63860" s="118"/>
      <c r="Q63860" s="118"/>
    </row>
    <row r="63861" spans="16:17">
      <c r="P63861" s="118"/>
      <c r="Q63861" s="118"/>
    </row>
    <row r="63862" spans="16:17">
      <c r="P63862" s="118"/>
      <c r="Q63862" s="118"/>
    </row>
    <row r="63863" spans="16:17">
      <c r="P63863" s="118"/>
      <c r="Q63863" s="118"/>
    </row>
    <row r="63864" spans="16:17">
      <c r="P63864" s="118"/>
      <c r="Q63864" s="118"/>
    </row>
    <row r="63865" spans="16:17">
      <c r="P63865" s="118"/>
      <c r="Q63865" s="118"/>
    </row>
    <row r="63866" spans="16:17">
      <c r="P63866" s="118"/>
      <c r="Q63866" s="118"/>
    </row>
    <row r="63867" spans="16:17">
      <c r="P63867" s="118"/>
      <c r="Q63867" s="118"/>
    </row>
    <row r="63868" spans="16:17">
      <c r="P63868" s="118"/>
      <c r="Q63868" s="118"/>
    </row>
    <row r="63869" spans="16:17">
      <c r="P63869" s="118"/>
      <c r="Q63869" s="118"/>
    </row>
    <row r="63870" spans="16:17">
      <c r="P63870" s="118"/>
      <c r="Q63870" s="118"/>
    </row>
    <row r="63871" spans="16:17">
      <c r="P63871" s="118"/>
      <c r="Q63871" s="118"/>
    </row>
    <row r="63872" spans="16:17">
      <c r="P63872" s="118"/>
      <c r="Q63872" s="118"/>
    </row>
    <row r="63873" spans="16:17">
      <c r="P63873" s="118"/>
      <c r="Q63873" s="118"/>
    </row>
    <row r="63874" spans="16:17">
      <c r="P63874" s="118"/>
      <c r="Q63874" s="118"/>
    </row>
    <row r="63875" spans="16:17">
      <c r="P63875" s="118"/>
      <c r="Q63875" s="118"/>
    </row>
    <row r="63876" spans="16:17">
      <c r="P63876" s="118"/>
      <c r="Q63876" s="118"/>
    </row>
    <row r="63877" spans="16:17">
      <c r="P63877" s="118"/>
      <c r="Q63877" s="118"/>
    </row>
    <row r="63878" spans="16:17">
      <c r="P63878" s="118"/>
      <c r="Q63878" s="118"/>
    </row>
    <row r="63879" spans="16:17">
      <c r="P63879" s="118"/>
      <c r="Q63879" s="118"/>
    </row>
    <row r="63880" spans="16:17">
      <c r="P63880" s="118"/>
      <c r="Q63880" s="118"/>
    </row>
    <row r="63881" spans="16:17">
      <c r="P63881" s="118"/>
      <c r="Q63881" s="118"/>
    </row>
    <row r="63882" spans="16:17">
      <c r="P63882" s="118"/>
      <c r="Q63882" s="118"/>
    </row>
    <row r="63883" spans="16:17">
      <c r="P63883" s="118"/>
      <c r="Q63883" s="118"/>
    </row>
    <row r="63884" spans="16:17">
      <c r="P63884" s="118"/>
      <c r="Q63884" s="118"/>
    </row>
    <row r="63885" spans="16:17">
      <c r="P63885" s="118"/>
      <c r="Q63885" s="118"/>
    </row>
    <row r="63886" spans="16:17">
      <c r="P63886" s="118"/>
      <c r="Q63886" s="118"/>
    </row>
    <row r="63887" spans="16:17">
      <c r="P63887" s="118"/>
      <c r="Q63887" s="118"/>
    </row>
    <row r="63888" spans="16:17">
      <c r="P63888" s="118"/>
      <c r="Q63888" s="118"/>
    </row>
    <row r="63889" spans="16:17">
      <c r="P63889" s="118"/>
      <c r="Q63889" s="118"/>
    </row>
    <row r="63890" spans="16:17">
      <c r="P63890" s="118"/>
      <c r="Q63890" s="118"/>
    </row>
    <row r="63891" spans="16:17">
      <c r="P63891" s="118"/>
      <c r="Q63891" s="118"/>
    </row>
    <row r="63892" spans="16:17">
      <c r="P63892" s="118"/>
      <c r="Q63892" s="118"/>
    </row>
    <row r="63893" spans="16:17">
      <c r="P63893" s="118"/>
      <c r="Q63893" s="118"/>
    </row>
    <row r="63894" spans="16:17">
      <c r="P63894" s="118"/>
      <c r="Q63894" s="118"/>
    </row>
    <row r="63895" spans="16:17">
      <c r="P63895" s="118"/>
      <c r="Q63895" s="118"/>
    </row>
    <row r="63896" spans="16:17">
      <c r="P63896" s="118"/>
      <c r="Q63896" s="118"/>
    </row>
    <row r="63897" spans="16:17">
      <c r="P63897" s="118"/>
      <c r="Q63897" s="118"/>
    </row>
    <row r="63898" spans="16:17">
      <c r="P63898" s="118"/>
      <c r="Q63898" s="118"/>
    </row>
    <row r="63899" spans="16:17">
      <c r="P63899" s="118"/>
      <c r="Q63899" s="118"/>
    </row>
    <row r="63900" spans="16:17">
      <c r="P63900" s="118"/>
      <c r="Q63900" s="118"/>
    </row>
    <row r="63901" spans="16:17">
      <c r="P63901" s="118"/>
      <c r="Q63901" s="118"/>
    </row>
    <row r="63902" spans="16:17">
      <c r="P63902" s="118"/>
      <c r="Q63902" s="118"/>
    </row>
    <row r="63903" spans="16:17">
      <c r="P63903" s="118"/>
      <c r="Q63903" s="118"/>
    </row>
    <row r="63904" spans="16:17">
      <c r="P63904" s="118"/>
      <c r="Q63904" s="118"/>
    </row>
    <row r="63905" spans="16:17">
      <c r="P63905" s="118"/>
      <c r="Q63905" s="118"/>
    </row>
    <row r="63906" spans="16:17">
      <c r="P63906" s="118"/>
      <c r="Q63906" s="118"/>
    </row>
    <row r="63907" spans="16:17">
      <c r="P63907" s="118"/>
      <c r="Q63907" s="118"/>
    </row>
    <row r="63908" spans="16:17">
      <c r="P63908" s="118"/>
      <c r="Q63908" s="118"/>
    </row>
    <row r="63909" spans="16:17">
      <c r="P63909" s="118"/>
      <c r="Q63909" s="118"/>
    </row>
    <row r="63910" spans="16:17">
      <c r="P63910" s="118"/>
      <c r="Q63910" s="118"/>
    </row>
    <row r="63911" spans="16:17">
      <c r="P63911" s="118"/>
      <c r="Q63911" s="118"/>
    </row>
    <row r="63912" spans="16:17">
      <c r="P63912" s="118"/>
      <c r="Q63912" s="118"/>
    </row>
    <row r="63913" spans="16:17">
      <c r="P63913" s="118"/>
      <c r="Q63913" s="118"/>
    </row>
    <row r="63914" spans="16:17">
      <c r="P63914" s="118"/>
      <c r="Q63914" s="118"/>
    </row>
    <row r="63915" spans="16:17">
      <c r="P63915" s="118"/>
      <c r="Q63915" s="118"/>
    </row>
    <row r="63916" spans="16:17">
      <c r="P63916" s="118"/>
      <c r="Q63916" s="118"/>
    </row>
    <row r="63917" spans="16:17">
      <c r="P63917" s="118"/>
      <c r="Q63917" s="118"/>
    </row>
    <row r="63918" spans="16:17">
      <c r="P63918" s="118"/>
      <c r="Q63918" s="118"/>
    </row>
    <row r="63919" spans="16:17">
      <c r="P63919" s="118"/>
      <c r="Q63919" s="118"/>
    </row>
    <row r="63920" spans="16:17">
      <c r="P63920" s="118"/>
      <c r="Q63920" s="118"/>
    </row>
    <row r="63921" spans="16:17">
      <c r="P63921" s="118"/>
      <c r="Q63921" s="118"/>
    </row>
    <row r="63922" spans="16:17">
      <c r="P63922" s="118"/>
      <c r="Q63922" s="118"/>
    </row>
    <row r="63923" spans="16:17">
      <c r="P63923" s="118"/>
      <c r="Q63923" s="118"/>
    </row>
    <row r="63924" spans="16:17">
      <c r="P63924" s="118"/>
      <c r="Q63924" s="118"/>
    </row>
    <row r="63925" spans="16:17">
      <c r="P63925" s="118"/>
      <c r="Q63925" s="118"/>
    </row>
    <row r="63926" spans="16:17">
      <c r="P63926" s="118"/>
      <c r="Q63926" s="118"/>
    </row>
    <row r="63927" spans="16:17">
      <c r="P63927" s="118"/>
      <c r="Q63927" s="118"/>
    </row>
    <row r="63928" spans="16:17">
      <c r="P63928" s="118"/>
      <c r="Q63928" s="118"/>
    </row>
    <row r="63929" spans="16:17">
      <c r="P63929" s="118"/>
      <c r="Q63929" s="118"/>
    </row>
    <row r="63930" spans="16:17">
      <c r="P63930" s="118"/>
      <c r="Q63930" s="118"/>
    </row>
    <row r="63931" spans="16:17">
      <c r="P63931" s="118"/>
      <c r="Q63931" s="118"/>
    </row>
    <row r="63932" spans="16:17">
      <c r="P63932" s="118"/>
      <c r="Q63932" s="118"/>
    </row>
    <row r="63933" spans="16:17">
      <c r="P63933" s="118"/>
      <c r="Q63933" s="118"/>
    </row>
    <row r="63934" spans="16:17">
      <c r="P63934" s="118"/>
      <c r="Q63934" s="118"/>
    </row>
    <row r="63935" spans="16:17">
      <c r="P63935" s="118"/>
      <c r="Q63935" s="118"/>
    </row>
    <row r="63936" spans="16:17">
      <c r="P63936" s="118"/>
      <c r="Q63936" s="118"/>
    </row>
    <row r="63937" spans="16:17">
      <c r="P63937" s="118"/>
      <c r="Q63937" s="118"/>
    </row>
    <row r="63938" spans="16:17">
      <c r="P63938" s="118"/>
      <c r="Q63938" s="118"/>
    </row>
    <row r="63939" spans="16:17">
      <c r="P63939" s="118"/>
      <c r="Q63939" s="118"/>
    </row>
    <row r="63940" spans="16:17">
      <c r="P63940" s="118"/>
      <c r="Q63940" s="118"/>
    </row>
    <row r="63941" spans="16:17">
      <c r="P63941" s="118"/>
      <c r="Q63941" s="118"/>
    </row>
    <row r="63942" spans="16:17">
      <c r="P63942" s="118"/>
      <c r="Q63942" s="118"/>
    </row>
    <row r="63943" spans="16:17">
      <c r="P63943" s="118"/>
      <c r="Q63943" s="118"/>
    </row>
    <row r="63944" spans="16:17">
      <c r="P63944" s="118"/>
      <c r="Q63944" s="118"/>
    </row>
    <row r="63945" spans="16:17">
      <c r="P63945" s="118"/>
      <c r="Q63945" s="118"/>
    </row>
    <row r="63946" spans="16:17">
      <c r="P63946" s="118"/>
      <c r="Q63946" s="118"/>
    </row>
    <row r="63947" spans="16:17">
      <c r="P63947" s="118"/>
      <c r="Q63947" s="118"/>
    </row>
    <row r="63948" spans="16:17">
      <c r="P63948" s="118"/>
      <c r="Q63948" s="118"/>
    </row>
    <row r="63949" spans="16:17">
      <c r="P63949" s="118"/>
      <c r="Q63949" s="118"/>
    </row>
    <row r="63950" spans="16:17">
      <c r="P63950" s="118"/>
      <c r="Q63950" s="118"/>
    </row>
    <row r="63951" spans="16:17">
      <c r="P63951" s="118"/>
      <c r="Q63951" s="118"/>
    </row>
    <row r="63952" spans="16:17">
      <c r="P63952" s="118"/>
      <c r="Q63952" s="118"/>
    </row>
    <row r="63953" spans="16:17">
      <c r="P63953" s="118"/>
      <c r="Q63953" s="118"/>
    </row>
    <row r="63954" spans="16:17">
      <c r="P63954" s="118"/>
      <c r="Q63954" s="118"/>
    </row>
    <row r="63955" spans="16:17">
      <c r="P63955" s="118"/>
      <c r="Q63955" s="118"/>
    </row>
    <row r="63956" spans="16:17">
      <c r="P63956" s="118"/>
      <c r="Q63956" s="118"/>
    </row>
    <row r="63957" spans="16:17">
      <c r="P63957" s="118"/>
      <c r="Q63957" s="118"/>
    </row>
    <row r="63958" spans="16:17">
      <c r="P63958" s="118"/>
      <c r="Q63958" s="118"/>
    </row>
    <row r="63959" spans="16:17">
      <c r="P63959" s="118"/>
      <c r="Q63959" s="118"/>
    </row>
    <row r="63960" spans="16:17">
      <c r="P63960" s="118"/>
      <c r="Q63960" s="118"/>
    </row>
    <row r="63961" spans="16:17">
      <c r="P63961" s="118"/>
      <c r="Q63961" s="118"/>
    </row>
    <row r="63962" spans="16:17">
      <c r="P63962" s="118"/>
      <c r="Q63962" s="118"/>
    </row>
    <row r="63963" spans="16:17">
      <c r="P63963" s="118"/>
      <c r="Q63963" s="118"/>
    </row>
    <row r="63964" spans="16:17">
      <c r="P63964" s="118"/>
      <c r="Q63964" s="118"/>
    </row>
    <row r="63965" spans="16:17">
      <c r="P63965" s="118"/>
      <c r="Q63965" s="118"/>
    </row>
    <row r="63966" spans="16:17">
      <c r="P63966" s="118"/>
      <c r="Q63966" s="118"/>
    </row>
    <row r="63967" spans="16:17">
      <c r="P63967" s="118"/>
      <c r="Q63967" s="118"/>
    </row>
    <row r="63968" spans="16:17">
      <c r="P63968" s="118"/>
      <c r="Q63968" s="118"/>
    </row>
    <row r="63969" spans="16:17">
      <c r="P63969" s="118"/>
      <c r="Q63969" s="118"/>
    </row>
    <row r="63970" spans="16:17">
      <c r="P63970" s="118"/>
      <c r="Q63970" s="118"/>
    </row>
    <row r="63971" spans="16:17">
      <c r="P63971" s="118"/>
      <c r="Q63971" s="118"/>
    </row>
    <row r="63972" spans="16:17">
      <c r="P63972" s="118"/>
      <c r="Q63972" s="118"/>
    </row>
    <row r="63973" spans="16:17">
      <c r="P63973" s="118"/>
      <c r="Q63973" s="118"/>
    </row>
    <row r="63974" spans="16:17">
      <c r="P63974" s="118"/>
      <c r="Q63974" s="118"/>
    </row>
    <row r="63975" spans="16:17">
      <c r="P63975" s="118"/>
      <c r="Q63975" s="118"/>
    </row>
    <row r="63976" spans="16:17">
      <c r="P63976" s="118"/>
      <c r="Q63976" s="118"/>
    </row>
    <row r="63977" spans="16:17">
      <c r="P63977" s="118"/>
      <c r="Q63977" s="118"/>
    </row>
    <row r="63978" spans="16:17">
      <c r="P63978" s="118"/>
      <c r="Q63978" s="118"/>
    </row>
    <row r="63979" spans="16:17">
      <c r="P63979" s="118"/>
      <c r="Q63979" s="118"/>
    </row>
    <row r="63980" spans="16:17">
      <c r="P63980" s="118"/>
      <c r="Q63980" s="118"/>
    </row>
    <row r="63981" spans="16:17">
      <c r="P63981" s="118"/>
      <c r="Q63981" s="118"/>
    </row>
    <row r="63982" spans="16:17">
      <c r="P63982" s="118"/>
      <c r="Q63982" s="118"/>
    </row>
    <row r="63983" spans="16:17">
      <c r="P63983" s="118"/>
      <c r="Q63983" s="118"/>
    </row>
    <row r="63984" spans="16:17">
      <c r="P63984" s="118"/>
      <c r="Q63984" s="118"/>
    </row>
    <row r="63985" spans="16:17">
      <c r="P63985" s="118"/>
      <c r="Q63985" s="118"/>
    </row>
    <row r="63986" spans="16:17">
      <c r="P63986" s="118"/>
      <c r="Q63986" s="118"/>
    </row>
    <row r="63987" spans="16:17">
      <c r="P63987" s="118"/>
      <c r="Q63987" s="118"/>
    </row>
    <row r="63988" spans="16:17">
      <c r="P63988" s="118"/>
      <c r="Q63988" s="118"/>
    </row>
    <row r="63989" spans="16:17">
      <c r="P63989" s="118"/>
      <c r="Q63989" s="118"/>
    </row>
    <row r="63990" spans="16:17">
      <c r="P63990" s="118"/>
      <c r="Q63990" s="118"/>
    </row>
    <row r="63991" spans="16:17">
      <c r="P63991" s="118"/>
      <c r="Q63991" s="118"/>
    </row>
    <row r="63992" spans="16:17">
      <c r="P63992" s="118"/>
      <c r="Q63992" s="118"/>
    </row>
    <row r="63993" spans="16:17">
      <c r="P63993" s="118"/>
      <c r="Q63993" s="118"/>
    </row>
    <row r="63994" spans="16:17">
      <c r="P63994" s="118"/>
      <c r="Q63994" s="118"/>
    </row>
    <row r="63995" spans="16:17">
      <c r="P63995" s="118"/>
      <c r="Q63995" s="118"/>
    </row>
    <row r="63996" spans="16:17">
      <c r="P63996" s="118"/>
      <c r="Q63996" s="118"/>
    </row>
    <row r="63997" spans="16:17">
      <c r="P63997" s="118"/>
      <c r="Q63997" s="118"/>
    </row>
    <row r="63998" spans="16:17">
      <c r="P63998" s="118"/>
      <c r="Q63998" s="118"/>
    </row>
    <row r="63999" spans="16:17">
      <c r="P63999" s="118"/>
      <c r="Q63999" s="118"/>
    </row>
    <row r="64000" spans="16:17">
      <c r="P64000" s="118"/>
      <c r="Q64000" s="118"/>
    </row>
    <row r="64001" spans="16:17">
      <c r="P64001" s="118"/>
      <c r="Q64001" s="118"/>
    </row>
    <row r="64002" spans="16:17">
      <c r="P64002" s="118"/>
      <c r="Q64002" s="118"/>
    </row>
    <row r="64003" spans="16:17">
      <c r="P64003" s="118"/>
      <c r="Q64003" s="118"/>
    </row>
    <row r="64004" spans="16:17">
      <c r="P64004" s="118"/>
      <c r="Q64004" s="118"/>
    </row>
    <row r="64005" spans="16:17">
      <c r="P64005" s="118"/>
      <c r="Q64005" s="118"/>
    </row>
    <row r="64006" spans="16:17">
      <c r="P64006" s="118"/>
      <c r="Q64006" s="118"/>
    </row>
    <row r="64007" spans="16:17">
      <c r="P64007" s="118"/>
      <c r="Q64007" s="118"/>
    </row>
    <row r="64008" spans="16:17">
      <c r="P64008" s="118"/>
      <c r="Q64008" s="118"/>
    </row>
    <row r="64009" spans="16:17">
      <c r="P64009" s="118"/>
      <c r="Q64009" s="118"/>
    </row>
    <row r="64010" spans="16:17">
      <c r="P64010" s="118"/>
      <c r="Q64010" s="118"/>
    </row>
    <row r="64011" spans="16:17">
      <c r="P64011" s="118"/>
      <c r="Q64011" s="118"/>
    </row>
    <row r="64012" spans="16:17">
      <c r="P64012" s="118"/>
      <c r="Q64012" s="118"/>
    </row>
    <row r="64013" spans="16:17">
      <c r="P64013" s="118"/>
      <c r="Q64013" s="118"/>
    </row>
    <row r="64014" spans="16:17">
      <c r="P64014" s="118"/>
      <c r="Q64014" s="118"/>
    </row>
    <row r="64015" spans="16:17">
      <c r="P64015" s="118"/>
      <c r="Q64015" s="118"/>
    </row>
    <row r="64016" spans="16:17">
      <c r="P64016" s="118"/>
      <c r="Q64016" s="118"/>
    </row>
    <row r="64017" spans="16:17">
      <c r="P64017" s="118"/>
      <c r="Q64017" s="118"/>
    </row>
    <row r="64018" spans="16:17">
      <c r="P64018" s="118"/>
      <c r="Q64018" s="118"/>
    </row>
    <row r="64019" spans="16:17">
      <c r="P64019" s="118"/>
      <c r="Q64019" s="118"/>
    </row>
    <row r="64020" spans="16:17">
      <c r="P64020" s="118"/>
      <c r="Q64020" s="118"/>
    </row>
    <row r="64021" spans="16:17">
      <c r="P64021" s="118"/>
      <c r="Q64021" s="118"/>
    </row>
    <row r="64022" spans="16:17">
      <c r="P64022" s="118"/>
      <c r="Q64022" s="118"/>
    </row>
    <row r="64023" spans="16:17">
      <c r="P64023" s="118"/>
      <c r="Q64023" s="118"/>
    </row>
    <row r="64024" spans="16:17">
      <c r="P64024" s="118"/>
      <c r="Q64024" s="118"/>
    </row>
    <row r="64025" spans="16:17">
      <c r="P64025" s="118"/>
      <c r="Q64025" s="118"/>
    </row>
    <row r="64026" spans="16:17">
      <c r="P64026" s="118"/>
      <c r="Q64026" s="118"/>
    </row>
    <row r="64027" spans="16:17">
      <c r="P64027" s="118"/>
      <c r="Q64027" s="118"/>
    </row>
    <row r="64028" spans="16:17">
      <c r="P64028" s="118"/>
      <c r="Q64028" s="118"/>
    </row>
    <row r="64029" spans="16:17">
      <c r="P64029" s="118"/>
      <c r="Q64029" s="118"/>
    </row>
    <row r="64030" spans="16:17">
      <c r="P64030" s="118"/>
      <c r="Q64030" s="118"/>
    </row>
    <row r="64031" spans="16:17">
      <c r="P64031" s="118"/>
      <c r="Q64031" s="118"/>
    </row>
    <row r="64032" spans="16:17">
      <c r="P64032" s="118"/>
      <c r="Q64032" s="118"/>
    </row>
    <row r="64033" spans="16:17">
      <c r="P64033" s="118"/>
      <c r="Q64033" s="118"/>
    </row>
    <row r="64034" spans="16:17">
      <c r="P64034" s="118"/>
      <c r="Q64034" s="118"/>
    </row>
    <row r="64035" spans="16:17">
      <c r="P64035" s="118"/>
      <c r="Q64035" s="118"/>
    </row>
    <row r="64036" spans="16:17">
      <c r="P64036" s="118"/>
      <c r="Q64036" s="118"/>
    </row>
    <row r="64037" spans="16:17">
      <c r="P64037" s="118"/>
      <c r="Q64037" s="118"/>
    </row>
    <row r="64038" spans="16:17">
      <c r="P64038" s="118"/>
      <c r="Q64038" s="118"/>
    </row>
    <row r="64039" spans="16:17">
      <c r="P64039" s="118"/>
      <c r="Q64039" s="118"/>
    </row>
    <row r="64040" spans="16:17">
      <c r="P64040" s="118"/>
      <c r="Q64040" s="118"/>
    </row>
    <row r="64041" spans="16:17">
      <c r="P64041" s="118"/>
      <c r="Q64041" s="118"/>
    </row>
    <row r="64042" spans="16:17">
      <c r="P64042" s="118"/>
      <c r="Q64042" s="118"/>
    </row>
    <row r="64043" spans="16:17">
      <c r="P64043" s="118"/>
      <c r="Q64043" s="118"/>
    </row>
    <row r="64044" spans="16:17">
      <c r="P64044" s="118"/>
      <c r="Q64044" s="118"/>
    </row>
    <row r="64045" spans="16:17">
      <c r="P64045" s="118"/>
      <c r="Q64045" s="118"/>
    </row>
    <row r="64046" spans="16:17">
      <c r="P64046" s="118"/>
      <c r="Q64046" s="118"/>
    </row>
    <row r="64047" spans="16:17">
      <c r="P64047" s="118"/>
      <c r="Q64047" s="118"/>
    </row>
    <row r="64048" spans="16:17">
      <c r="P64048" s="118"/>
      <c r="Q64048" s="118"/>
    </row>
    <row r="64049" spans="16:17">
      <c r="P64049" s="118"/>
      <c r="Q64049" s="118"/>
    </row>
    <row r="64050" spans="16:17">
      <c r="P64050" s="118"/>
      <c r="Q64050" s="118"/>
    </row>
    <row r="64051" spans="16:17">
      <c r="P64051" s="118"/>
      <c r="Q64051" s="118"/>
    </row>
    <row r="64052" spans="16:17">
      <c r="P64052" s="118"/>
      <c r="Q64052" s="118"/>
    </row>
    <row r="64053" spans="16:17">
      <c r="P64053" s="118"/>
      <c r="Q64053" s="118"/>
    </row>
    <row r="64054" spans="16:17">
      <c r="P64054" s="118"/>
      <c r="Q64054" s="118"/>
    </row>
    <row r="64055" spans="16:17">
      <c r="P64055" s="118"/>
      <c r="Q64055" s="118"/>
    </row>
    <row r="64056" spans="16:17">
      <c r="P64056" s="118"/>
      <c r="Q64056" s="118"/>
    </row>
    <row r="64057" spans="16:17">
      <c r="P64057" s="118"/>
      <c r="Q64057" s="118"/>
    </row>
    <row r="64058" spans="16:17">
      <c r="P64058" s="118"/>
      <c r="Q64058" s="118"/>
    </row>
    <row r="64059" spans="16:17">
      <c r="P64059" s="118"/>
      <c r="Q64059" s="118"/>
    </row>
    <row r="64060" spans="16:17">
      <c r="P64060" s="118"/>
      <c r="Q64060" s="118"/>
    </row>
    <row r="64061" spans="16:17">
      <c r="P64061" s="118"/>
      <c r="Q64061" s="118"/>
    </row>
    <row r="64062" spans="16:17">
      <c r="P64062" s="118"/>
      <c r="Q64062" s="118"/>
    </row>
    <row r="64063" spans="16:17">
      <c r="P64063" s="118"/>
      <c r="Q64063" s="118"/>
    </row>
    <row r="64064" spans="16:17">
      <c r="P64064" s="118"/>
      <c r="Q64064" s="118"/>
    </row>
    <row r="64065" spans="16:17">
      <c r="P64065" s="118"/>
      <c r="Q64065" s="118"/>
    </row>
    <row r="64066" spans="16:17">
      <c r="P64066" s="118"/>
      <c r="Q64066" s="118"/>
    </row>
    <row r="64067" spans="16:17">
      <c r="P64067" s="118"/>
      <c r="Q64067" s="118"/>
    </row>
    <row r="64068" spans="16:17">
      <c r="P64068" s="118"/>
      <c r="Q64068" s="118"/>
    </row>
    <row r="64069" spans="16:17">
      <c r="P64069" s="118"/>
      <c r="Q64069" s="118"/>
    </row>
    <row r="64070" spans="16:17">
      <c r="P64070" s="118"/>
      <c r="Q64070" s="118"/>
    </row>
    <row r="64071" spans="16:17">
      <c r="P64071" s="118"/>
      <c r="Q64071" s="118"/>
    </row>
    <row r="64072" spans="16:17">
      <c r="P64072" s="118"/>
      <c r="Q64072" s="118"/>
    </row>
    <row r="64073" spans="16:17">
      <c r="P64073" s="118"/>
      <c r="Q64073" s="118"/>
    </row>
    <row r="64074" spans="16:17">
      <c r="P64074" s="118"/>
      <c r="Q64074" s="118"/>
    </row>
    <row r="64075" spans="16:17">
      <c r="P64075" s="118"/>
      <c r="Q64075" s="118"/>
    </row>
    <row r="64076" spans="16:17">
      <c r="P64076" s="118"/>
      <c r="Q64076" s="118"/>
    </row>
    <row r="64077" spans="16:17">
      <c r="P64077" s="118"/>
      <c r="Q64077" s="118"/>
    </row>
    <row r="64078" spans="16:17">
      <c r="P64078" s="118"/>
      <c r="Q64078" s="118"/>
    </row>
    <row r="64079" spans="16:17">
      <c r="P64079" s="118"/>
      <c r="Q64079" s="118"/>
    </row>
    <row r="64080" spans="16:17">
      <c r="P64080" s="118"/>
      <c r="Q64080" s="118"/>
    </row>
    <row r="64081" spans="16:17">
      <c r="P64081" s="118"/>
      <c r="Q64081" s="118"/>
    </row>
    <row r="64082" spans="16:17">
      <c r="P64082" s="118"/>
      <c r="Q64082" s="118"/>
    </row>
    <row r="64083" spans="16:17">
      <c r="P64083" s="118"/>
      <c r="Q64083" s="118"/>
    </row>
    <row r="64084" spans="16:17">
      <c r="P64084" s="118"/>
      <c r="Q64084" s="118"/>
    </row>
    <row r="64085" spans="16:17">
      <c r="P64085" s="118"/>
      <c r="Q64085" s="118"/>
    </row>
    <row r="64086" spans="16:17">
      <c r="P64086" s="118"/>
      <c r="Q64086" s="118"/>
    </row>
    <row r="64087" spans="16:17">
      <c r="P64087" s="118"/>
      <c r="Q64087" s="118"/>
    </row>
    <row r="64088" spans="16:17">
      <c r="P64088" s="118"/>
      <c r="Q64088" s="118"/>
    </row>
    <row r="64089" spans="16:17">
      <c r="P64089" s="118"/>
      <c r="Q64089" s="118"/>
    </row>
    <row r="64090" spans="16:17">
      <c r="P64090" s="118"/>
      <c r="Q64090" s="118"/>
    </row>
    <row r="64091" spans="16:17">
      <c r="P64091" s="118"/>
      <c r="Q64091" s="118"/>
    </row>
    <row r="64092" spans="16:17">
      <c r="P64092" s="118"/>
      <c r="Q64092" s="118"/>
    </row>
    <row r="64093" spans="16:17">
      <c r="P64093" s="118"/>
      <c r="Q64093" s="118"/>
    </row>
    <row r="64094" spans="16:17">
      <c r="P64094" s="118"/>
      <c r="Q64094" s="118"/>
    </row>
    <row r="64095" spans="16:17">
      <c r="P64095" s="118"/>
      <c r="Q64095" s="118"/>
    </row>
    <row r="64096" spans="16:17">
      <c r="P64096" s="118"/>
      <c r="Q64096" s="118"/>
    </row>
    <row r="64097" spans="16:17">
      <c r="P64097" s="118"/>
      <c r="Q64097" s="118"/>
    </row>
    <row r="64098" spans="16:17">
      <c r="P64098" s="118"/>
      <c r="Q64098" s="118"/>
    </row>
    <row r="64099" spans="16:17">
      <c r="P64099" s="118"/>
      <c r="Q64099" s="118"/>
    </row>
    <row r="64100" spans="16:17">
      <c r="P64100" s="118"/>
      <c r="Q64100" s="118"/>
    </row>
    <row r="64101" spans="16:17">
      <c r="P64101" s="118"/>
      <c r="Q64101" s="118"/>
    </row>
    <row r="64102" spans="16:17">
      <c r="P64102" s="118"/>
      <c r="Q64102" s="118"/>
    </row>
    <row r="64103" spans="16:17">
      <c r="P64103" s="118"/>
      <c r="Q64103" s="118"/>
    </row>
    <row r="64104" spans="16:17">
      <c r="P64104" s="118"/>
      <c r="Q64104" s="118"/>
    </row>
    <row r="64105" spans="16:17">
      <c r="P64105" s="118"/>
      <c r="Q64105" s="118"/>
    </row>
    <row r="64106" spans="16:17">
      <c r="P64106" s="118"/>
      <c r="Q64106" s="118"/>
    </row>
    <row r="64107" spans="16:17">
      <c r="P64107" s="118"/>
      <c r="Q64107" s="118"/>
    </row>
    <row r="64108" spans="16:17">
      <c r="P64108" s="118"/>
      <c r="Q64108" s="118"/>
    </row>
    <row r="64109" spans="16:17">
      <c r="P64109" s="118"/>
      <c r="Q64109" s="118"/>
    </row>
    <row r="64110" spans="16:17">
      <c r="P64110" s="118"/>
      <c r="Q64110" s="118"/>
    </row>
    <row r="64111" spans="16:17">
      <c r="P64111" s="118"/>
      <c r="Q64111" s="118"/>
    </row>
    <row r="64112" spans="16:17">
      <c r="P64112" s="118"/>
      <c r="Q64112" s="118"/>
    </row>
    <row r="64113" spans="16:17">
      <c r="P64113" s="118"/>
      <c r="Q64113" s="118"/>
    </row>
    <row r="64114" spans="16:17">
      <c r="P64114" s="118"/>
      <c r="Q64114" s="118"/>
    </row>
    <row r="64115" spans="16:17">
      <c r="P64115" s="118"/>
      <c r="Q64115" s="118"/>
    </row>
    <row r="64116" spans="16:17">
      <c r="P64116" s="118"/>
      <c r="Q64116" s="118"/>
    </row>
    <row r="64117" spans="16:17">
      <c r="P64117" s="118"/>
      <c r="Q64117" s="118"/>
    </row>
    <row r="64118" spans="16:17">
      <c r="P64118" s="118"/>
      <c r="Q64118" s="118"/>
    </row>
    <row r="64119" spans="16:17">
      <c r="P64119" s="118"/>
      <c r="Q64119" s="118"/>
    </row>
    <row r="64120" spans="16:17">
      <c r="P64120" s="118"/>
      <c r="Q64120" s="118"/>
    </row>
    <row r="64121" spans="16:17">
      <c r="P64121" s="118"/>
      <c r="Q64121" s="118"/>
    </row>
    <row r="64122" spans="16:17">
      <c r="P64122" s="118"/>
      <c r="Q64122" s="118"/>
    </row>
    <row r="64123" spans="16:17">
      <c r="P64123" s="118"/>
      <c r="Q64123" s="118"/>
    </row>
    <row r="64124" spans="16:17">
      <c r="P64124" s="118"/>
      <c r="Q64124" s="118"/>
    </row>
    <row r="64125" spans="16:17">
      <c r="P64125" s="118"/>
      <c r="Q64125" s="118"/>
    </row>
    <row r="64126" spans="16:17">
      <c r="P64126" s="118"/>
      <c r="Q64126" s="118"/>
    </row>
    <row r="64127" spans="16:17">
      <c r="P64127" s="118"/>
      <c r="Q64127" s="118"/>
    </row>
    <row r="64128" spans="16:17">
      <c r="P64128" s="118"/>
      <c r="Q64128" s="118"/>
    </row>
    <row r="64129" spans="16:17">
      <c r="P64129" s="118"/>
      <c r="Q64129" s="118"/>
    </row>
    <row r="64130" spans="16:17">
      <c r="P64130" s="118"/>
      <c r="Q64130" s="118"/>
    </row>
    <row r="64131" spans="16:17">
      <c r="P64131" s="118"/>
      <c r="Q64131" s="118"/>
    </row>
    <row r="64132" spans="16:17">
      <c r="P64132" s="118"/>
      <c r="Q64132" s="118"/>
    </row>
    <row r="64133" spans="16:17">
      <c r="P64133" s="118"/>
      <c r="Q64133" s="118"/>
    </row>
    <row r="64134" spans="16:17">
      <c r="P64134" s="118"/>
      <c r="Q64134" s="118"/>
    </row>
    <row r="64135" spans="16:17">
      <c r="P64135" s="118"/>
      <c r="Q64135" s="118"/>
    </row>
    <row r="64136" spans="16:17">
      <c r="P64136" s="118"/>
      <c r="Q64136" s="118"/>
    </row>
    <row r="64137" spans="16:17">
      <c r="P64137" s="118"/>
      <c r="Q64137" s="118"/>
    </row>
    <row r="64138" spans="16:17">
      <c r="P64138" s="118"/>
      <c r="Q64138" s="118"/>
    </row>
    <row r="64139" spans="16:17">
      <c r="P64139" s="118"/>
      <c r="Q64139" s="118"/>
    </row>
    <row r="64140" spans="16:17">
      <c r="P64140" s="118"/>
      <c r="Q64140" s="118"/>
    </row>
    <row r="64141" spans="16:17">
      <c r="P64141" s="118"/>
      <c r="Q64141" s="118"/>
    </row>
    <row r="64142" spans="16:17">
      <c r="P64142" s="118"/>
      <c r="Q64142" s="118"/>
    </row>
    <row r="64143" spans="16:17">
      <c r="P64143" s="118"/>
      <c r="Q64143" s="118"/>
    </row>
    <row r="64144" spans="16:17">
      <c r="P64144" s="118"/>
      <c r="Q64144" s="118"/>
    </row>
    <row r="64145" spans="16:17">
      <c r="P64145" s="118"/>
      <c r="Q64145" s="118"/>
    </row>
    <row r="64146" spans="16:17">
      <c r="P64146" s="118"/>
      <c r="Q64146" s="118"/>
    </row>
    <row r="64147" spans="16:17">
      <c r="P64147" s="118"/>
      <c r="Q64147" s="118"/>
    </row>
    <row r="64148" spans="16:17">
      <c r="P64148" s="118"/>
      <c r="Q64148" s="118"/>
    </row>
    <row r="64149" spans="16:17">
      <c r="P64149" s="118"/>
      <c r="Q64149" s="118"/>
    </row>
    <row r="64150" spans="16:17">
      <c r="P64150" s="118"/>
      <c r="Q64150" s="118"/>
    </row>
    <row r="64151" spans="16:17">
      <c r="P64151" s="118"/>
      <c r="Q64151" s="118"/>
    </row>
    <row r="64152" spans="16:17">
      <c r="P64152" s="118"/>
      <c r="Q64152" s="118"/>
    </row>
    <row r="64153" spans="16:17">
      <c r="P64153" s="118"/>
      <c r="Q64153" s="118"/>
    </row>
    <row r="64154" spans="16:17">
      <c r="P64154" s="118"/>
      <c r="Q64154" s="118"/>
    </row>
    <row r="64155" spans="16:17">
      <c r="P64155" s="118"/>
      <c r="Q64155" s="118"/>
    </row>
    <row r="64156" spans="16:17">
      <c r="P64156" s="118"/>
      <c r="Q64156" s="118"/>
    </row>
    <row r="64157" spans="16:17">
      <c r="P64157" s="118"/>
      <c r="Q64157" s="118"/>
    </row>
    <row r="64158" spans="16:17">
      <c r="P64158" s="118"/>
      <c r="Q64158" s="118"/>
    </row>
    <row r="64159" spans="16:17">
      <c r="P64159" s="118"/>
      <c r="Q64159" s="118"/>
    </row>
    <row r="64160" spans="16:17">
      <c r="P64160" s="118"/>
      <c r="Q64160" s="118"/>
    </row>
    <row r="64161" spans="16:17">
      <c r="P64161" s="118"/>
      <c r="Q64161" s="118"/>
    </row>
    <row r="64162" spans="16:17">
      <c r="P64162" s="118"/>
      <c r="Q64162" s="118"/>
    </row>
    <row r="64163" spans="16:17">
      <c r="P64163" s="118"/>
      <c r="Q64163" s="118"/>
    </row>
    <row r="64164" spans="16:17">
      <c r="P64164" s="118"/>
      <c r="Q64164" s="118"/>
    </row>
    <row r="64165" spans="16:17">
      <c r="P64165" s="118"/>
      <c r="Q64165" s="118"/>
    </row>
    <row r="64166" spans="16:17">
      <c r="P64166" s="118"/>
      <c r="Q64166" s="118"/>
    </row>
    <row r="64167" spans="16:17">
      <c r="P64167" s="118"/>
      <c r="Q64167" s="118"/>
    </row>
    <row r="64168" spans="16:17">
      <c r="P64168" s="118"/>
      <c r="Q64168" s="118"/>
    </row>
    <row r="64169" spans="16:17">
      <c r="P64169" s="118"/>
      <c r="Q64169" s="118"/>
    </row>
    <row r="64170" spans="16:17">
      <c r="P64170" s="118"/>
      <c r="Q64170" s="118"/>
    </row>
    <row r="64171" spans="16:17">
      <c r="P64171" s="118"/>
      <c r="Q64171" s="118"/>
    </row>
    <row r="64172" spans="16:17">
      <c r="P64172" s="118"/>
      <c r="Q64172" s="118"/>
    </row>
    <row r="64173" spans="16:17">
      <c r="P64173" s="118"/>
      <c r="Q64173" s="118"/>
    </row>
    <row r="64174" spans="16:17">
      <c r="P64174" s="118"/>
      <c r="Q64174" s="118"/>
    </row>
    <row r="64175" spans="16:17">
      <c r="P64175" s="118"/>
      <c r="Q64175" s="118"/>
    </row>
    <row r="64176" spans="16:17">
      <c r="P64176" s="118"/>
      <c r="Q64176" s="118"/>
    </row>
    <row r="64177" spans="16:17">
      <c r="P64177" s="118"/>
      <c r="Q64177" s="118"/>
    </row>
    <row r="64178" spans="16:17">
      <c r="P64178" s="118"/>
      <c r="Q64178" s="118"/>
    </row>
    <row r="64179" spans="16:17">
      <c r="P64179" s="118"/>
      <c r="Q64179" s="118"/>
    </row>
    <row r="64180" spans="16:17">
      <c r="P64180" s="118"/>
      <c r="Q64180" s="118"/>
    </row>
    <row r="64181" spans="16:17">
      <c r="P64181" s="118"/>
      <c r="Q64181" s="118"/>
    </row>
    <row r="64182" spans="16:17">
      <c r="P64182" s="118"/>
      <c r="Q64182" s="118"/>
    </row>
    <row r="64183" spans="16:17">
      <c r="P64183" s="118"/>
      <c r="Q64183" s="118"/>
    </row>
    <row r="64184" spans="16:17">
      <c r="P64184" s="118"/>
      <c r="Q64184" s="118"/>
    </row>
    <row r="64185" spans="16:17">
      <c r="P64185" s="118"/>
      <c r="Q64185" s="118"/>
    </row>
    <row r="64186" spans="16:17">
      <c r="P64186" s="118"/>
      <c r="Q64186" s="118"/>
    </row>
    <row r="64187" spans="16:17">
      <c r="P64187" s="118"/>
      <c r="Q64187" s="118"/>
    </row>
    <row r="64188" spans="16:17">
      <c r="P64188" s="118"/>
      <c r="Q64188" s="118"/>
    </row>
    <row r="64189" spans="16:17">
      <c r="P64189" s="118"/>
      <c r="Q64189" s="118"/>
    </row>
    <row r="64190" spans="16:17">
      <c r="P64190" s="118"/>
      <c r="Q64190" s="118"/>
    </row>
    <row r="64191" spans="16:17">
      <c r="P64191" s="118"/>
      <c r="Q64191" s="118"/>
    </row>
    <row r="64192" spans="16:17">
      <c r="P64192" s="118"/>
      <c r="Q64192" s="118"/>
    </row>
    <row r="64193" spans="16:17">
      <c r="P64193" s="118"/>
      <c r="Q64193" s="118"/>
    </row>
    <row r="64194" spans="16:17">
      <c r="P64194" s="118"/>
      <c r="Q64194" s="118"/>
    </row>
    <row r="64195" spans="16:17">
      <c r="P64195" s="118"/>
      <c r="Q64195" s="118"/>
    </row>
    <row r="64196" spans="16:17">
      <c r="P64196" s="118"/>
      <c r="Q64196" s="118"/>
    </row>
    <row r="64197" spans="16:17">
      <c r="P64197" s="118"/>
      <c r="Q64197" s="118"/>
    </row>
    <row r="64198" spans="16:17">
      <c r="P64198" s="118"/>
      <c r="Q64198" s="118"/>
    </row>
    <row r="64199" spans="16:17">
      <c r="P64199" s="118"/>
      <c r="Q64199" s="118"/>
    </row>
    <row r="64200" spans="16:17">
      <c r="P64200" s="118"/>
      <c r="Q64200" s="118"/>
    </row>
    <row r="64201" spans="16:17">
      <c r="P64201" s="118"/>
      <c r="Q64201" s="118"/>
    </row>
    <row r="64202" spans="16:17">
      <c r="P64202" s="118"/>
      <c r="Q64202" s="118"/>
    </row>
    <row r="64203" spans="16:17">
      <c r="P64203" s="118"/>
      <c r="Q64203" s="118"/>
    </row>
    <row r="64204" spans="16:17">
      <c r="P64204" s="118"/>
      <c r="Q64204" s="118"/>
    </row>
    <row r="64205" spans="16:17">
      <c r="P64205" s="118"/>
      <c r="Q64205" s="118"/>
    </row>
    <row r="64206" spans="16:17">
      <c r="P64206" s="118"/>
      <c r="Q64206" s="118"/>
    </row>
    <row r="64207" spans="16:17">
      <c r="P64207" s="118"/>
      <c r="Q64207" s="118"/>
    </row>
    <row r="64208" spans="16:17">
      <c r="P64208" s="118"/>
      <c r="Q64208" s="118"/>
    </row>
    <row r="64209" spans="16:17">
      <c r="P64209" s="118"/>
      <c r="Q64209" s="118"/>
    </row>
    <row r="64210" spans="16:17">
      <c r="P64210" s="118"/>
      <c r="Q64210" s="118"/>
    </row>
    <row r="64211" spans="16:17">
      <c r="P64211" s="118"/>
      <c r="Q64211" s="118"/>
    </row>
    <row r="64212" spans="16:17">
      <c r="P64212" s="118"/>
      <c r="Q64212" s="118"/>
    </row>
    <row r="64213" spans="16:17">
      <c r="P64213" s="118"/>
      <c r="Q64213" s="118"/>
    </row>
    <row r="64214" spans="16:17">
      <c r="P64214" s="118"/>
      <c r="Q64214" s="118"/>
    </row>
    <row r="64215" spans="16:17">
      <c r="P64215" s="118"/>
      <c r="Q64215" s="118"/>
    </row>
    <row r="64216" spans="16:17">
      <c r="P64216" s="118"/>
      <c r="Q64216" s="118"/>
    </row>
    <row r="64217" spans="16:17">
      <c r="P64217" s="118"/>
      <c r="Q64217" s="118"/>
    </row>
    <row r="64218" spans="16:17">
      <c r="P64218" s="118"/>
      <c r="Q64218" s="118"/>
    </row>
    <row r="64219" spans="16:17">
      <c r="P64219" s="118"/>
      <c r="Q64219" s="118"/>
    </row>
    <row r="64220" spans="16:17">
      <c r="P64220" s="118"/>
      <c r="Q64220" s="118"/>
    </row>
    <row r="64221" spans="16:17">
      <c r="P64221" s="118"/>
      <c r="Q64221" s="118"/>
    </row>
    <row r="64222" spans="16:17">
      <c r="P64222" s="118"/>
      <c r="Q64222" s="118"/>
    </row>
    <row r="64223" spans="16:17">
      <c r="P64223" s="118"/>
      <c r="Q64223" s="118"/>
    </row>
    <row r="64224" spans="16:17">
      <c r="P64224" s="118"/>
      <c r="Q64224" s="118"/>
    </row>
    <row r="64225" spans="16:17">
      <c r="P64225" s="118"/>
      <c r="Q64225" s="118"/>
    </row>
    <row r="64226" spans="16:17">
      <c r="P64226" s="118"/>
      <c r="Q64226" s="118"/>
    </row>
    <row r="64227" spans="16:17">
      <c r="P64227" s="118"/>
      <c r="Q64227" s="118"/>
    </row>
    <row r="64228" spans="16:17">
      <c r="P64228" s="118"/>
      <c r="Q64228" s="118"/>
    </row>
    <row r="64229" spans="16:17">
      <c r="P64229" s="118"/>
      <c r="Q64229" s="118"/>
    </row>
    <row r="64230" spans="16:17">
      <c r="P64230" s="118"/>
      <c r="Q64230" s="118"/>
    </row>
    <row r="64231" spans="16:17">
      <c r="P64231" s="118"/>
      <c r="Q64231" s="118"/>
    </row>
    <row r="64232" spans="16:17">
      <c r="P64232" s="118"/>
      <c r="Q64232" s="118"/>
    </row>
    <row r="64233" spans="16:17">
      <c r="P64233" s="118"/>
      <c r="Q64233" s="118"/>
    </row>
    <row r="64234" spans="16:17">
      <c r="P64234" s="118"/>
      <c r="Q64234" s="118"/>
    </row>
    <row r="64235" spans="16:17">
      <c r="P64235" s="118"/>
      <c r="Q64235" s="118"/>
    </row>
    <row r="64236" spans="16:17">
      <c r="P64236" s="118"/>
      <c r="Q64236" s="118"/>
    </row>
    <row r="64237" spans="16:17">
      <c r="P64237" s="118"/>
      <c r="Q64237" s="118"/>
    </row>
    <row r="64238" spans="16:17">
      <c r="P64238" s="118"/>
      <c r="Q64238" s="118"/>
    </row>
    <row r="64239" spans="16:17">
      <c r="P64239" s="118"/>
      <c r="Q64239" s="118"/>
    </row>
    <row r="64240" spans="16:17">
      <c r="P64240" s="118"/>
      <c r="Q64240" s="118"/>
    </row>
    <row r="64241" spans="16:17">
      <c r="P64241" s="118"/>
      <c r="Q64241" s="118"/>
    </row>
    <row r="64242" spans="16:17">
      <c r="P64242" s="118"/>
      <c r="Q64242" s="118"/>
    </row>
    <row r="64243" spans="16:17">
      <c r="P64243" s="118"/>
      <c r="Q64243" s="118"/>
    </row>
    <row r="64244" spans="16:17">
      <c r="P64244" s="118"/>
      <c r="Q64244" s="118"/>
    </row>
    <row r="64245" spans="16:17">
      <c r="P64245" s="118"/>
      <c r="Q64245" s="118"/>
    </row>
    <row r="64246" spans="16:17">
      <c r="P64246" s="118"/>
      <c r="Q64246" s="118"/>
    </row>
    <row r="64247" spans="16:17">
      <c r="P64247" s="118"/>
      <c r="Q64247" s="118"/>
    </row>
    <row r="64248" spans="16:17">
      <c r="P64248" s="118"/>
      <c r="Q64248" s="118"/>
    </row>
    <row r="64249" spans="16:17">
      <c r="P64249" s="118"/>
      <c r="Q64249" s="118"/>
    </row>
    <row r="64250" spans="16:17">
      <c r="P64250" s="118"/>
      <c r="Q64250" s="118"/>
    </row>
    <row r="64251" spans="16:17">
      <c r="P64251" s="118"/>
      <c r="Q64251" s="118"/>
    </row>
    <row r="64252" spans="16:17">
      <c r="P64252" s="118"/>
      <c r="Q64252" s="118"/>
    </row>
    <row r="64253" spans="16:17">
      <c r="P64253" s="118"/>
      <c r="Q64253" s="118"/>
    </row>
    <row r="64254" spans="16:17">
      <c r="P64254" s="118"/>
      <c r="Q64254" s="118"/>
    </row>
    <row r="64255" spans="16:17">
      <c r="P64255" s="118"/>
      <c r="Q64255" s="118"/>
    </row>
    <row r="64256" spans="16:17">
      <c r="P64256" s="118"/>
      <c r="Q64256" s="118"/>
    </row>
    <row r="64257" spans="16:17">
      <c r="P64257" s="118"/>
      <c r="Q64257" s="118"/>
    </row>
    <row r="64258" spans="16:17">
      <c r="P64258" s="118"/>
      <c r="Q64258" s="118"/>
    </row>
    <row r="64259" spans="16:17">
      <c r="P64259" s="118"/>
      <c r="Q64259" s="118"/>
    </row>
    <row r="64260" spans="16:17">
      <c r="P64260" s="118"/>
      <c r="Q64260" s="118"/>
    </row>
    <row r="64261" spans="16:17">
      <c r="P64261" s="118"/>
      <c r="Q64261" s="118"/>
    </row>
    <row r="64262" spans="16:17">
      <c r="P64262" s="118"/>
      <c r="Q64262" s="118"/>
    </row>
    <row r="64263" spans="16:17">
      <c r="P64263" s="118"/>
      <c r="Q64263" s="118"/>
    </row>
    <row r="64264" spans="16:17">
      <c r="P64264" s="118"/>
      <c r="Q64264" s="118"/>
    </row>
    <row r="64265" spans="16:17">
      <c r="P64265" s="118"/>
      <c r="Q64265" s="118"/>
    </row>
    <row r="64266" spans="16:17">
      <c r="P64266" s="118"/>
      <c r="Q64266" s="118"/>
    </row>
    <row r="64267" spans="16:17">
      <c r="P64267" s="118"/>
      <c r="Q64267" s="118"/>
    </row>
    <row r="64268" spans="16:17">
      <c r="P64268" s="118"/>
      <c r="Q64268" s="118"/>
    </row>
    <row r="64269" spans="16:17">
      <c r="P64269" s="118"/>
      <c r="Q64269" s="118"/>
    </row>
    <row r="64270" spans="16:17">
      <c r="P64270" s="118"/>
      <c r="Q64270" s="118"/>
    </row>
    <row r="64271" spans="16:17">
      <c r="P64271" s="118"/>
      <c r="Q64271" s="118"/>
    </row>
    <row r="64272" spans="16:17">
      <c r="P64272" s="118"/>
      <c r="Q64272" s="118"/>
    </row>
    <row r="64273" spans="16:17">
      <c r="P64273" s="118"/>
      <c r="Q64273" s="118"/>
    </row>
    <row r="64274" spans="16:17">
      <c r="P64274" s="118"/>
      <c r="Q64274" s="118"/>
    </row>
    <row r="64275" spans="16:17">
      <c r="P64275" s="118"/>
      <c r="Q64275" s="118"/>
    </row>
    <row r="64276" spans="16:17">
      <c r="P64276" s="118"/>
      <c r="Q64276" s="118"/>
    </row>
    <row r="64277" spans="16:17">
      <c r="P64277" s="118"/>
      <c r="Q64277" s="118"/>
    </row>
    <row r="64278" spans="16:17">
      <c r="P64278" s="118"/>
      <c r="Q64278" s="118"/>
    </row>
    <row r="64279" spans="16:17">
      <c r="P64279" s="118"/>
      <c r="Q64279" s="118"/>
    </row>
    <row r="64280" spans="16:17">
      <c r="P64280" s="118"/>
      <c r="Q64280" s="118"/>
    </row>
    <row r="64281" spans="16:17">
      <c r="P64281" s="118"/>
      <c r="Q64281" s="118"/>
    </row>
    <row r="64282" spans="16:17">
      <c r="P64282" s="118"/>
      <c r="Q64282" s="118"/>
    </row>
    <row r="64283" spans="16:17">
      <c r="P64283" s="118"/>
      <c r="Q64283" s="118"/>
    </row>
    <row r="64284" spans="16:17">
      <c r="P64284" s="118"/>
      <c r="Q64284" s="118"/>
    </row>
    <row r="64285" spans="16:17">
      <c r="P64285" s="118"/>
      <c r="Q64285" s="118"/>
    </row>
    <row r="64286" spans="16:17">
      <c r="P64286" s="118"/>
      <c r="Q64286" s="118"/>
    </row>
    <row r="64287" spans="16:17">
      <c r="P64287" s="118"/>
      <c r="Q64287" s="118"/>
    </row>
    <row r="64288" spans="16:17">
      <c r="P64288" s="118"/>
      <c r="Q64288" s="118"/>
    </row>
    <row r="64289" spans="16:17">
      <c r="P64289" s="118"/>
      <c r="Q64289" s="118"/>
    </row>
    <row r="64290" spans="16:17">
      <c r="P64290" s="118"/>
      <c r="Q64290" s="118"/>
    </row>
    <row r="64291" spans="16:17">
      <c r="P64291" s="118"/>
      <c r="Q64291" s="118"/>
    </row>
    <row r="64292" spans="16:17">
      <c r="P64292" s="118"/>
      <c r="Q64292" s="118"/>
    </row>
    <row r="64293" spans="16:17">
      <c r="P64293" s="118"/>
      <c r="Q64293" s="118"/>
    </row>
    <row r="64294" spans="16:17">
      <c r="P64294" s="118"/>
      <c r="Q64294" s="118"/>
    </row>
    <row r="64295" spans="16:17">
      <c r="P64295" s="118"/>
      <c r="Q64295" s="118"/>
    </row>
    <row r="64296" spans="16:17">
      <c r="P64296" s="118"/>
      <c r="Q64296" s="118"/>
    </row>
    <row r="64297" spans="16:17">
      <c r="P64297" s="118"/>
      <c r="Q64297" s="118"/>
    </row>
    <row r="64298" spans="16:17">
      <c r="P64298" s="118"/>
      <c r="Q64298" s="118"/>
    </row>
    <row r="64299" spans="16:17">
      <c r="P64299" s="118"/>
      <c r="Q64299" s="118"/>
    </row>
    <row r="64300" spans="16:17">
      <c r="P64300" s="118"/>
      <c r="Q64300" s="118"/>
    </row>
    <row r="64301" spans="16:17">
      <c r="P64301" s="118"/>
      <c r="Q64301" s="118"/>
    </row>
    <row r="64302" spans="16:17">
      <c r="P64302" s="118"/>
      <c r="Q64302" s="118"/>
    </row>
    <row r="64303" spans="16:17">
      <c r="P64303" s="118"/>
      <c r="Q64303" s="118"/>
    </row>
    <row r="64304" spans="16:17">
      <c r="P64304" s="118"/>
      <c r="Q64304" s="118"/>
    </row>
    <row r="64305" spans="16:17">
      <c r="P64305" s="118"/>
      <c r="Q64305" s="118"/>
    </row>
    <row r="64306" spans="16:17">
      <c r="P64306" s="118"/>
      <c r="Q64306" s="118"/>
    </row>
    <row r="64307" spans="16:17">
      <c r="P64307" s="118"/>
      <c r="Q64307" s="118"/>
    </row>
    <row r="64308" spans="16:17">
      <c r="P64308" s="118"/>
      <c r="Q64308" s="118"/>
    </row>
    <row r="64309" spans="16:17">
      <c r="P64309" s="118"/>
      <c r="Q64309" s="118"/>
    </row>
    <row r="64310" spans="16:17">
      <c r="P64310" s="118"/>
      <c r="Q64310" s="118"/>
    </row>
    <row r="64311" spans="16:17">
      <c r="P64311" s="118"/>
      <c r="Q64311" s="118"/>
    </row>
    <row r="64312" spans="16:17">
      <c r="P64312" s="118"/>
      <c r="Q64312" s="118"/>
    </row>
    <row r="64313" spans="16:17">
      <c r="P64313" s="118"/>
      <c r="Q64313" s="118"/>
    </row>
    <row r="64314" spans="16:17">
      <c r="P64314" s="118"/>
      <c r="Q64314" s="118"/>
    </row>
    <row r="64315" spans="16:17">
      <c r="P64315" s="118"/>
      <c r="Q64315" s="118"/>
    </row>
    <row r="64316" spans="16:17">
      <c r="P64316" s="118"/>
      <c r="Q64316" s="118"/>
    </row>
    <row r="64317" spans="16:17">
      <c r="P64317" s="118"/>
      <c r="Q64317" s="118"/>
    </row>
    <row r="64318" spans="16:17">
      <c r="P64318" s="118"/>
      <c r="Q64318" s="118"/>
    </row>
    <row r="64319" spans="16:17">
      <c r="P64319" s="118"/>
      <c r="Q64319" s="118"/>
    </row>
    <row r="64320" spans="16:17">
      <c r="P64320" s="118"/>
      <c r="Q64320" s="118"/>
    </row>
    <row r="64321" spans="16:17">
      <c r="P64321" s="118"/>
      <c r="Q64321" s="118"/>
    </row>
    <row r="64322" spans="16:17">
      <c r="P64322" s="118"/>
      <c r="Q64322" s="118"/>
    </row>
    <row r="64323" spans="16:17">
      <c r="P64323" s="118"/>
      <c r="Q64323" s="118"/>
    </row>
    <row r="64324" spans="16:17">
      <c r="P64324" s="118"/>
      <c r="Q64324" s="118"/>
    </row>
    <row r="64325" spans="16:17">
      <c r="P64325" s="118"/>
      <c r="Q64325" s="118"/>
    </row>
    <row r="64326" spans="16:17">
      <c r="P64326" s="118"/>
      <c r="Q64326" s="118"/>
    </row>
    <row r="64327" spans="16:17">
      <c r="P64327" s="118"/>
      <c r="Q64327" s="118"/>
    </row>
    <row r="64328" spans="16:17">
      <c r="P64328" s="118"/>
      <c r="Q64328" s="118"/>
    </row>
    <row r="64329" spans="16:17">
      <c r="P64329" s="118"/>
      <c r="Q64329" s="118"/>
    </row>
    <row r="64330" spans="16:17">
      <c r="P64330" s="118"/>
      <c r="Q64330" s="118"/>
    </row>
    <row r="64331" spans="16:17">
      <c r="P64331" s="118"/>
      <c r="Q64331" s="118"/>
    </row>
    <row r="64332" spans="16:17">
      <c r="P64332" s="118"/>
      <c r="Q64332" s="118"/>
    </row>
    <row r="64333" spans="16:17">
      <c r="P64333" s="118"/>
      <c r="Q64333" s="118"/>
    </row>
    <row r="64334" spans="16:17">
      <c r="P64334" s="118"/>
      <c r="Q64334" s="118"/>
    </row>
    <row r="64335" spans="16:17">
      <c r="P64335" s="118"/>
      <c r="Q64335" s="118"/>
    </row>
    <row r="64336" spans="16:17">
      <c r="P64336" s="118"/>
      <c r="Q64336" s="118"/>
    </row>
    <row r="64337" spans="16:17">
      <c r="P64337" s="118"/>
      <c r="Q64337" s="118"/>
    </row>
    <row r="64338" spans="16:17">
      <c r="P64338" s="118"/>
      <c r="Q64338" s="118"/>
    </row>
    <row r="64339" spans="16:17">
      <c r="P64339" s="118"/>
      <c r="Q64339" s="118"/>
    </row>
    <row r="64340" spans="16:17">
      <c r="P64340" s="118"/>
      <c r="Q64340" s="118"/>
    </row>
    <row r="64341" spans="16:17">
      <c r="P64341" s="118"/>
      <c r="Q64341" s="118"/>
    </row>
    <row r="64342" spans="16:17">
      <c r="P64342" s="118"/>
      <c r="Q64342" s="118"/>
    </row>
    <row r="64343" spans="16:17">
      <c r="P64343" s="118"/>
      <c r="Q64343" s="118"/>
    </row>
    <row r="64344" spans="16:17">
      <c r="P64344" s="118"/>
      <c r="Q64344" s="118"/>
    </row>
    <row r="64345" spans="16:17">
      <c r="P64345" s="118"/>
      <c r="Q64345" s="118"/>
    </row>
    <row r="64346" spans="16:17">
      <c r="P64346" s="118"/>
      <c r="Q64346" s="118"/>
    </row>
    <row r="64347" spans="16:17">
      <c r="P64347" s="118"/>
      <c r="Q64347" s="118"/>
    </row>
    <row r="64348" spans="16:17">
      <c r="P64348" s="118"/>
      <c r="Q64348" s="118"/>
    </row>
    <row r="64349" spans="16:17">
      <c r="P64349" s="118"/>
      <c r="Q64349" s="118"/>
    </row>
    <row r="64350" spans="16:17">
      <c r="P64350" s="118"/>
      <c r="Q64350" s="118"/>
    </row>
    <row r="64351" spans="16:17">
      <c r="P64351" s="118"/>
      <c r="Q64351" s="118"/>
    </row>
    <row r="64352" spans="16:17">
      <c r="P64352" s="118"/>
      <c r="Q64352" s="118"/>
    </row>
    <row r="64353" spans="16:17">
      <c r="P64353" s="118"/>
      <c r="Q64353" s="118"/>
    </row>
    <row r="64354" spans="16:17">
      <c r="P64354" s="118"/>
      <c r="Q64354" s="118"/>
    </row>
    <row r="64355" spans="16:17">
      <c r="P64355" s="118"/>
      <c r="Q64355" s="118"/>
    </row>
    <row r="64356" spans="16:17">
      <c r="P64356" s="118"/>
      <c r="Q64356" s="118"/>
    </row>
    <row r="64357" spans="16:17">
      <c r="P64357" s="118"/>
      <c r="Q64357" s="118"/>
    </row>
    <row r="64358" spans="16:17">
      <c r="P64358" s="118"/>
      <c r="Q64358" s="118"/>
    </row>
    <row r="64359" spans="16:17">
      <c r="P64359" s="118"/>
      <c r="Q64359" s="118"/>
    </row>
    <row r="64360" spans="16:17">
      <c r="P64360" s="118"/>
      <c r="Q64360" s="118"/>
    </row>
    <row r="64361" spans="16:17">
      <c r="P64361" s="118"/>
      <c r="Q64361" s="118"/>
    </row>
    <row r="64362" spans="16:17">
      <c r="P64362" s="118"/>
      <c r="Q64362" s="118"/>
    </row>
    <row r="64363" spans="16:17">
      <c r="P64363" s="118"/>
      <c r="Q64363" s="118"/>
    </row>
    <row r="64364" spans="16:17">
      <c r="P64364" s="118"/>
      <c r="Q64364" s="118"/>
    </row>
    <row r="64365" spans="16:17">
      <c r="P64365" s="118"/>
      <c r="Q64365" s="118"/>
    </row>
    <row r="64366" spans="16:17">
      <c r="P64366" s="118"/>
      <c r="Q64366" s="118"/>
    </row>
    <row r="64367" spans="16:17">
      <c r="P64367" s="118"/>
      <c r="Q64367" s="118"/>
    </row>
    <row r="64368" spans="16:17">
      <c r="P64368" s="118"/>
      <c r="Q64368" s="118"/>
    </row>
    <row r="64369" spans="16:17">
      <c r="P64369" s="118"/>
      <c r="Q64369" s="118"/>
    </row>
    <row r="64370" spans="16:17">
      <c r="P64370" s="118"/>
      <c r="Q64370" s="118"/>
    </row>
    <row r="64371" spans="16:17">
      <c r="P64371" s="118"/>
      <c r="Q64371" s="118"/>
    </row>
    <row r="64372" spans="16:17">
      <c r="P64372" s="118"/>
      <c r="Q64372" s="118"/>
    </row>
    <row r="64373" spans="16:17">
      <c r="P64373" s="118"/>
      <c r="Q64373" s="118"/>
    </row>
    <row r="64374" spans="16:17">
      <c r="P64374" s="118"/>
      <c r="Q64374" s="118"/>
    </row>
    <row r="64375" spans="16:17">
      <c r="P64375" s="118"/>
      <c r="Q64375" s="118"/>
    </row>
    <row r="64376" spans="16:17">
      <c r="P64376" s="118"/>
      <c r="Q64376" s="118"/>
    </row>
    <row r="64377" spans="16:17">
      <c r="P64377" s="118"/>
      <c r="Q64377" s="118"/>
    </row>
    <row r="64378" spans="16:17">
      <c r="P64378" s="118"/>
      <c r="Q64378" s="118"/>
    </row>
    <row r="64379" spans="16:17">
      <c r="P64379" s="118"/>
      <c r="Q64379" s="118"/>
    </row>
    <row r="64380" spans="16:17">
      <c r="P64380" s="118"/>
      <c r="Q64380" s="118"/>
    </row>
    <row r="64381" spans="16:17">
      <c r="P64381" s="118"/>
      <c r="Q64381" s="118"/>
    </row>
    <row r="64382" spans="16:17">
      <c r="P64382" s="118"/>
      <c r="Q64382" s="118"/>
    </row>
    <row r="64383" spans="16:17">
      <c r="P64383" s="118"/>
      <c r="Q64383" s="118"/>
    </row>
    <row r="64384" spans="16:17">
      <c r="P64384" s="118"/>
      <c r="Q64384" s="118"/>
    </row>
    <row r="64385" spans="16:17">
      <c r="P64385" s="118"/>
      <c r="Q64385" s="118"/>
    </row>
    <row r="64386" spans="16:17">
      <c r="P64386" s="118"/>
      <c r="Q64386" s="118"/>
    </row>
    <row r="64387" spans="16:17">
      <c r="P64387" s="118"/>
      <c r="Q64387" s="118"/>
    </row>
    <row r="64388" spans="16:17">
      <c r="P64388" s="118"/>
      <c r="Q64388" s="118"/>
    </row>
    <row r="64389" spans="16:17">
      <c r="P64389" s="118"/>
      <c r="Q64389" s="118"/>
    </row>
    <row r="64390" spans="16:17">
      <c r="P64390" s="118"/>
      <c r="Q64390" s="118"/>
    </row>
    <row r="64391" spans="16:17">
      <c r="P64391" s="118"/>
      <c r="Q64391" s="118"/>
    </row>
    <row r="64392" spans="16:17">
      <c r="P64392" s="118"/>
      <c r="Q64392" s="118"/>
    </row>
    <row r="64393" spans="16:17">
      <c r="P64393" s="118"/>
      <c r="Q64393" s="118"/>
    </row>
    <row r="64394" spans="16:17">
      <c r="P64394" s="118"/>
      <c r="Q64394" s="118"/>
    </row>
    <row r="64395" spans="16:17">
      <c r="P64395" s="118"/>
      <c r="Q64395" s="118"/>
    </row>
    <row r="64396" spans="16:17">
      <c r="P64396" s="118"/>
      <c r="Q64396" s="118"/>
    </row>
    <row r="64397" spans="16:17">
      <c r="P64397" s="118"/>
      <c r="Q64397" s="118"/>
    </row>
    <row r="64398" spans="16:17">
      <c r="P64398" s="118"/>
      <c r="Q64398" s="118"/>
    </row>
    <row r="64399" spans="16:17">
      <c r="P64399" s="118"/>
      <c r="Q64399" s="118"/>
    </row>
    <row r="64400" spans="16:17">
      <c r="P64400" s="118"/>
      <c r="Q64400" s="118"/>
    </row>
    <row r="64401" spans="16:17">
      <c r="P64401" s="118"/>
      <c r="Q64401" s="118"/>
    </row>
    <row r="64402" spans="16:17">
      <c r="P64402" s="118"/>
      <c r="Q64402" s="118"/>
    </row>
    <row r="64403" spans="16:17">
      <c r="P64403" s="118"/>
      <c r="Q64403" s="118"/>
    </row>
    <row r="64404" spans="16:17">
      <c r="P64404" s="118"/>
      <c r="Q64404" s="118"/>
    </row>
    <row r="64405" spans="16:17">
      <c r="P64405" s="118"/>
      <c r="Q64405" s="118"/>
    </row>
    <row r="64406" spans="16:17">
      <c r="P64406" s="118"/>
      <c r="Q64406" s="118"/>
    </row>
    <row r="64407" spans="16:17">
      <c r="P64407" s="118"/>
      <c r="Q64407" s="118"/>
    </row>
    <row r="64408" spans="16:17">
      <c r="P64408" s="118"/>
      <c r="Q64408" s="118"/>
    </row>
    <row r="64409" spans="16:17">
      <c r="P64409" s="118"/>
      <c r="Q64409" s="118"/>
    </row>
    <row r="64410" spans="16:17">
      <c r="P64410" s="118"/>
      <c r="Q64410" s="118"/>
    </row>
    <row r="64411" spans="16:17">
      <c r="P64411" s="118"/>
      <c r="Q64411" s="118"/>
    </row>
    <row r="64412" spans="16:17">
      <c r="P64412" s="118"/>
      <c r="Q64412" s="118"/>
    </row>
    <row r="64413" spans="16:17">
      <c r="P64413" s="118"/>
      <c r="Q64413" s="118"/>
    </row>
    <row r="64414" spans="16:17">
      <c r="P64414" s="118"/>
      <c r="Q64414" s="118"/>
    </row>
    <row r="64415" spans="16:17">
      <c r="P64415" s="118"/>
      <c r="Q64415" s="118"/>
    </row>
    <row r="64416" spans="16:17">
      <c r="P64416" s="118"/>
      <c r="Q64416" s="118"/>
    </row>
    <row r="64417" spans="16:17">
      <c r="P64417" s="118"/>
      <c r="Q64417" s="118"/>
    </row>
    <row r="64418" spans="16:17">
      <c r="P64418" s="118"/>
      <c r="Q64418" s="118"/>
    </row>
    <row r="64419" spans="16:17">
      <c r="P64419" s="118"/>
      <c r="Q64419" s="118"/>
    </row>
    <row r="64420" spans="16:17">
      <c r="P64420" s="118"/>
      <c r="Q64420" s="118"/>
    </row>
    <row r="64421" spans="16:17">
      <c r="P64421" s="118"/>
      <c r="Q64421" s="118"/>
    </row>
    <row r="64422" spans="16:17">
      <c r="P64422" s="118"/>
      <c r="Q64422" s="118"/>
    </row>
    <row r="64423" spans="16:17">
      <c r="P64423" s="118"/>
      <c r="Q64423" s="118"/>
    </row>
    <row r="64424" spans="16:17">
      <c r="P64424" s="118"/>
      <c r="Q64424" s="118"/>
    </row>
    <row r="64425" spans="16:17">
      <c r="P64425" s="118"/>
      <c r="Q64425" s="118"/>
    </row>
    <row r="64426" spans="16:17">
      <c r="P64426" s="118"/>
      <c r="Q64426" s="118"/>
    </row>
    <row r="64427" spans="16:17">
      <c r="P64427" s="118"/>
      <c r="Q64427" s="118"/>
    </row>
    <row r="64428" spans="16:17">
      <c r="P64428" s="118"/>
      <c r="Q64428" s="118"/>
    </row>
    <row r="64429" spans="16:17">
      <c r="P64429" s="118"/>
      <c r="Q64429" s="118"/>
    </row>
    <row r="64430" spans="16:17">
      <c r="P64430" s="118"/>
      <c r="Q64430" s="118"/>
    </row>
    <row r="64431" spans="16:17">
      <c r="P64431" s="118"/>
      <c r="Q64431" s="118"/>
    </row>
    <row r="64432" spans="16:17">
      <c r="P64432" s="118"/>
      <c r="Q64432" s="118"/>
    </row>
    <row r="64433" spans="16:17">
      <c r="P64433" s="118"/>
      <c r="Q64433" s="118"/>
    </row>
    <row r="64434" spans="16:17">
      <c r="P64434" s="118"/>
      <c r="Q64434" s="118"/>
    </row>
    <row r="64435" spans="16:17">
      <c r="P64435" s="118"/>
      <c r="Q64435" s="118"/>
    </row>
    <row r="64436" spans="16:17">
      <c r="P64436" s="118"/>
      <c r="Q64436" s="118"/>
    </row>
    <row r="64437" spans="16:17">
      <c r="P64437" s="118"/>
      <c r="Q64437" s="118"/>
    </row>
    <row r="64438" spans="16:17">
      <c r="P64438" s="118"/>
      <c r="Q64438" s="118"/>
    </row>
    <row r="64439" spans="16:17">
      <c r="P64439" s="118"/>
      <c r="Q64439" s="118"/>
    </row>
    <row r="64440" spans="16:17">
      <c r="P64440" s="118"/>
      <c r="Q64440" s="118"/>
    </row>
    <row r="64441" spans="16:17">
      <c r="P64441" s="118"/>
      <c r="Q64441" s="118"/>
    </row>
    <row r="64442" spans="16:17">
      <c r="P64442" s="118"/>
      <c r="Q64442" s="118"/>
    </row>
    <row r="64443" spans="16:17">
      <c r="P64443" s="118"/>
      <c r="Q64443" s="118"/>
    </row>
    <row r="64444" spans="16:17">
      <c r="P64444" s="118"/>
      <c r="Q64444" s="118"/>
    </row>
    <row r="64445" spans="16:17">
      <c r="P64445" s="118"/>
      <c r="Q64445" s="118"/>
    </row>
    <row r="64446" spans="16:17">
      <c r="P64446" s="118"/>
      <c r="Q64446" s="118"/>
    </row>
    <row r="64447" spans="16:17">
      <c r="P64447" s="118"/>
      <c r="Q64447" s="118"/>
    </row>
    <row r="64448" spans="16:17">
      <c r="P64448" s="118"/>
      <c r="Q64448" s="118"/>
    </row>
    <row r="64449" spans="16:17">
      <c r="P64449" s="118"/>
      <c r="Q64449" s="118"/>
    </row>
    <row r="64450" spans="16:17">
      <c r="P64450" s="118"/>
      <c r="Q64450" s="118"/>
    </row>
    <row r="64451" spans="16:17">
      <c r="P64451" s="118"/>
      <c r="Q64451" s="118"/>
    </row>
    <row r="64452" spans="16:17">
      <c r="P64452" s="118"/>
      <c r="Q64452" s="118"/>
    </row>
    <row r="64453" spans="16:17">
      <c r="P64453" s="118"/>
      <c r="Q64453" s="118"/>
    </row>
    <row r="64454" spans="16:17">
      <c r="P64454" s="118"/>
      <c r="Q64454" s="118"/>
    </row>
    <row r="64455" spans="16:17">
      <c r="P64455" s="118"/>
      <c r="Q64455" s="118"/>
    </row>
    <row r="64456" spans="16:17">
      <c r="P64456" s="118"/>
      <c r="Q64456" s="118"/>
    </row>
    <row r="64457" spans="16:17">
      <c r="P64457" s="118"/>
      <c r="Q64457" s="118"/>
    </row>
    <row r="64458" spans="16:17">
      <c r="P64458" s="118"/>
      <c r="Q64458" s="118"/>
    </row>
    <row r="64459" spans="16:17">
      <c r="P64459" s="118"/>
      <c r="Q64459" s="118"/>
    </row>
    <row r="64460" spans="16:17">
      <c r="P64460" s="118"/>
      <c r="Q64460" s="118"/>
    </row>
    <row r="64461" spans="16:17">
      <c r="P64461" s="118"/>
      <c r="Q64461" s="118"/>
    </row>
    <row r="64462" spans="16:17">
      <c r="P64462" s="118"/>
      <c r="Q64462" s="118"/>
    </row>
    <row r="64463" spans="16:17">
      <c r="P64463" s="118"/>
      <c r="Q64463" s="118"/>
    </row>
    <row r="64464" spans="16:17">
      <c r="P64464" s="118"/>
      <c r="Q64464" s="118"/>
    </row>
    <row r="64465" spans="16:17">
      <c r="P64465" s="118"/>
      <c r="Q64465" s="118"/>
    </row>
    <row r="64466" spans="16:17">
      <c r="P64466" s="118"/>
      <c r="Q64466" s="118"/>
    </row>
    <row r="64467" spans="16:17">
      <c r="P64467" s="118"/>
      <c r="Q64467" s="118"/>
    </row>
    <row r="64468" spans="16:17">
      <c r="P64468" s="118"/>
      <c r="Q64468" s="118"/>
    </row>
    <row r="64469" spans="16:17">
      <c r="P64469" s="118"/>
      <c r="Q64469" s="118"/>
    </row>
    <row r="64470" spans="16:17">
      <c r="P64470" s="118"/>
      <c r="Q64470" s="118"/>
    </row>
    <row r="64471" spans="16:17">
      <c r="P64471" s="118"/>
      <c r="Q64471" s="118"/>
    </row>
    <row r="64472" spans="16:17">
      <c r="P64472" s="118"/>
      <c r="Q64472" s="118"/>
    </row>
    <row r="64473" spans="16:17">
      <c r="P64473" s="118"/>
      <c r="Q64473" s="118"/>
    </row>
    <row r="64474" spans="16:17">
      <c r="P64474" s="118"/>
      <c r="Q64474" s="118"/>
    </row>
    <row r="64475" spans="16:17">
      <c r="P64475" s="118"/>
      <c r="Q64475" s="118"/>
    </row>
    <row r="64476" spans="16:17">
      <c r="P64476" s="118"/>
      <c r="Q64476" s="118"/>
    </row>
    <row r="64477" spans="16:17">
      <c r="P64477" s="118"/>
      <c r="Q64477" s="118"/>
    </row>
    <row r="64478" spans="16:17">
      <c r="P64478" s="118"/>
      <c r="Q64478" s="118"/>
    </row>
    <row r="64479" spans="16:17">
      <c r="P64479" s="118"/>
      <c r="Q64479" s="118"/>
    </row>
    <row r="64480" spans="16:17">
      <c r="P64480" s="118"/>
      <c r="Q64480" s="118"/>
    </row>
    <row r="64481" spans="16:17">
      <c r="P64481" s="118"/>
      <c r="Q64481" s="118"/>
    </row>
    <row r="64482" spans="16:17">
      <c r="P64482" s="118"/>
      <c r="Q64482" s="118"/>
    </row>
    <row r="64483" spans="16:17">
      <c r="P64483" s="118"/>
      <c r="Q64483" s="118"/>
    </row>
    <row r="64484" spans="16:17">
      <c r="P64484" s="118"/>
      <c r="Q64484" s="118"/>
    </row>
    <row r="64485" spans="16:17">
      <c r="P64485" s="118"/>
      <c r="Q64485" s="118"/>
    </row>
    <row r="64486" spans="16:17">
      <c r="P64486" s="118"/>
      <c r="Q64486" s="118"/>
    </row>
    <row r="64487" spans="16:17">
      <c r="P64487" s="118"/>
      <c r="Q64487" s="118"/>
    </row>
    <row r="64488" spans="16:17">
      <c r="P64488" s="118"/>
      <c r="Q64488" s="118"/>
    </row>
    <row r="64489" spans="16:17">
      <c r="P64489" s="118"/>
      <c r="Q64489" s="118"/>
    </row>
    <row r="64490" spans="16:17">
      <c r="P64490" s="118"/>
      <c r="Q64490" s="118"/>
    </row>
    <row r="64491" spans="16:17">
      <c r="P64491" s="118"/>
      <c r="Q64491" s="118"/>
    </row>
    <row r="64492" spans="16:17">
      <c r="P64492" s="118"/>
      <c r="Q64492" s="118"/>
    </row>
    <row r="64493" spans="16:17">
      <c r="P64493" s="118"/>
      <c r="Q64493" s="118"/>
    </row>
    <row r="64494" spans="16:17">
      <c r="P64494" s="118"/>
      <c r="Q64494" s="118"/>
    </row>
    <row r="64495" spans="16:17">
      <c r="P64495" s="118"/>
      <c r="Q64495" s="118"/>
    </row>
    <row r="64496" spans="16:17">
      <c r="P64496" s="118"/>
      <c r="Q64496" s="118"/>
    </row>
    <row r="64497" spans="16:17">
      <c r="P64497" s="118"/>
      <c r="Q64497" s="118"/>
    </row>
    <row r="64498" spans="16:17">
      <c r="P64498" s="118"/>
      <c r="Q64498" s="118"/>
    </row>
    <row r="64499" spans="16:17">
      <c r="P64499" s="118"/>
      <c r="Q64499" s="118"/>
    </row>
    <row r="64500" spans="16:17">
      <c r="P64500" s="118"/>
      <c r="Q64500" s="118"/>
    </row>
    <row r="64501" spans="16:17">
      <c r="P64501" s="118"/>
      <c r="Q64501" s="118"/>
    </row>
    <row r="64502" spans="16:17">
      <c r="P64502" s="118"/>
      <c r="Q64502" s="118"/>
    </row>
    <row r="64503" spans="16:17">
      <c r="P64503" s="118"/>
      <c r="Q64503" s="118"/>
    </row>
    <row r="64504" spans="16:17">
      <c r="P64504" s="118"/>
      <c r="Q64504" s="118"/>
    </row>
    <row r="64505" spans="16:17">
      <c r="P64505" s="118"/>
      <c r="Q64505" s="118"/>
    </row>
    <row r="64506" spans="16:17">
      <c r="P64506" s="118"/>
      <c r="Q64506" s="118"/>
    </row>
    <row r="64507" spans="16:17">
      <c r="P64507" s="118"/>
      <c r="Q64507" s="118"/>
    </row>
    <row r="64508" spans="16:17">
      <c r="P64508" s="118"/>
      <c r="Q64508" s="118"/>
    </row>
    <row r="64509" spans="16:17">
      <c r="P64509" s="118"/>
      <c r="Q64509" s="118"/>
    </row>
    <row r="64510" spans="16:17">
      <c r="P64510" s="118"/>
      <c r="Q64510" s="118"/>
    </row>
    <row r="64511" spans="16:17">
      <c r="P64511" s="118"/>
      <c r="Q64511" s="118"/>
    </row>
    <row r="64512" spans="16:17">
      <c r="P64512" s="118"/>
      <c r="Q64512" s="118"/>
    </row>
    <row r="64513" spans="16:17">
      <c r="P64513" s="118"/>
      <c r="Q64513" s="118"/>
    </row>
    <row r="64514" spans="16:17">
      <c r="P64514" s="118"/>
      <c r="Q64514" s="118"/>
    </row>
    <row r="64515" spans="16:17">
      <c r="P64515" s="118"/>
      <c r="Q64515" s="118"/>
    </row>
    <row r="64516" spans="16:17">
      <c r="P64516" s="118"/>
      <c r="Q64516" s="118"/>
    </row>
    <row r="64517" spans="16:17">
      <c r="P64517" s="118"/>
      <c r="Q64517" s="118"/>
    </row>
    <row r="64518" spans="16:17">
      <c r="P64518" s="118"/>
      <c r="Q64518" s="118"/>
    </row>
    <row r="64519" spans="16:17">
      <c r="P64519" s="118"/>
      <c r="Q64519" s="118"/>
    </row>
    <row r="64520" spans="16:17">
      <c r="P64520" s="118"/>
      <c r="Q64520" s="118"/>
    </row>
    <row r="64521" spans="16:17">
      <c r="P64521" s="118"/>
      <c r="Q64521" s="118"/>
    </row>
    <row r="64522" spans="16:17">
      <c r="P64522" s="118"/>
      <c r="Q64522" s="118"/>
    </row>
    <row r="64523" spans="16:17">
      <c r="P64523" s="118"/>
      <c r="Q64523" s="118"/>
    </row>
    <row r="64524" spans="16:17">
      <c r="P64524" s="118"/>
      <c r="Q64524" s="118"/>
    </row>
    <row r="64525" spans="16:17">
      <c r="P64525" s="118"/>
      <c r="Q64525" s="118"/>
    </row>
    <row r="64526" spans="16:17">
      <c r="P64526" s="118"/>
      <c r="Q64526" s="118"/>
    </row>
    <row r="64527" spans="16:17">
      <c r="P64527" s="118"/>
      <c r="Q64527" s="118"/>
    </row>
    <row r="64528" spans="16:17">
      <c r="P64528" s="118"/>
      <c r="Q64528" s="118"/>
    </row>
    <row r="64529" spans="16:17">
      <c r="P64529" s="118"/>
      <c r="Q64529" s="118"/>
    </row>
    <row r="64530" spans="16:17">
      <c r="P64530" s="118"/>
      <c r="Q64530" s="118"/>
    </row>
    <row r="64531" spans="16:17">
      <c r="P64531" s="118"/>
      <c r="Q64531" s="118"/>
    </row>
    <row r="64532" spans="16:17">
      <c r="P64532" s="118"/>
      <c r="Q64532" s="118"/>
    </row>
    <row r="64533" spans="16:17">
      <c r="P64533" s="118"/>
      <c r="Q64533" s="118"/>
    </row>
    <row r="64534" spans="16:17">
      <c r="P64534" s="118"/>
      <c r="Q64534" s="118"/>
    </row>
    <row r="64535" spans="16:17">
      <c r="P64535" s="118"/>
      <c r="Q64535" s="118"/>
    </row>
    <row r="64536" spans="16:17">
      <c r="P64536" s="118"/>
      <c r="Q64536" s="118"/>
    </row>
    <row r="64537" spans="16:17">
      <c r="P64537" s="118"/>
      <c r="Q64537" s="118"/>
    </row>
    <row r="64538" spans="16:17">
      <c r="P64538" s="118"/>
      <c r="Q64538" s="118"/>
    </row>
    <row r="64539" spans="16:17">
      <c r="P64539" s="118"/>
      <c r="Q64539" s="118"/>
    </row>
    <row r="64540" spans="16:17">
      <c r="P64540" s="118"/>
      <c r="Q64540" s="118"/>
    </row>
    <row r="64541" spans="16:17">
      <c r="P64541" s="118"/>
      <c r="Q64541" s="118"/>
    </row>
    <row r="64542" spans="16:17">
      <c r="P64542" s="118"/>
      <c r="Q64542" s="118"/>
    </row>
    <row r="64543" spans="16:17">
      <c r="P64543" s="118"/>
      <c r="Q64543" s="118"/>
    </row>
    <row r="64544" spans="16:17">
      <c r="P64544" s="118"/>
      <c r="Q64544" s="118"/>
    </row>
    <row r="64545" spans="16:17">
      <c r="P64545" s="118"/>
      <c r="Q64545" s="118"/>
    </row>
    <row r="64546" spans="16:17">
      <c r="P64546" s="118"/>
      <c r="Q64546" s="118"/>
    </row>
    <row r="64547" spans="16:17">
      <c r="P64547" s="118"/>
      <c r="Q64547" s="118"/>
    </row>
    <row r="64548" spans="16:17">
      <c r="P64548" s="118"/>
      <c r="Q64548" s="118"/>
    </row>
    <row r="64549" spans="16:17">
      <c r="P64549" s="118"/>
      <c r="Q64549" s="118"/>
    </row>
    <row r="64550" spans="16:17">
      <c r="P64550" s="118"/>
      <c r="Q64550" s="118"/>
    </row>
    <row r="64551" spans="16:17">
      <c r="P64551" s="118"/>
      <c r="Q64551" s="118"/>
    </row>
    <row r="64552" spans="16:17">
      <c r="P64552" s="118"/>
      <c r="Q64552" s="118"/>
    </row>
    <row r="64553" spans="16:17">
      <c r="P64553" s="118"/>
      <c r="Q64553" s="118"/>
    </row>
    <row r="64554" spans="16:17">
      <c r="P64554" s="118"/>
      <c r="Q64554" s="118"/>
    </row>
    <row r="64555" spans="16:17">
      <c r="P64555" s="118"/>
      <c r="Q64555" s="118"/>
    </row>
    <row r="64556" spans="16:17">
      <c r="P64556" s="118"/>
      <c r="Q64556" s="118"/>
    </row>
    <row r="64557" spans="16:17">
      <c r="P64557" s="118"/>
      <c r="Q64557" s="118"/>
    </row>
    <row r="64558" spans="16:17">
      <c r="P64558" s="118"/>
      <c r="Q64558" s="118"/>
    </row>
    <row r="64559" spans="16:17">
      <c r="P64559" s="118"/>
      <c r="Q64559" s="118"/>
    </row>
    <row r="64560" spans="16:17">
      <c r="P64560" s="118"/>
      <c r="Q64560" s="118"/>
    </row>
    <row r="64561" spans="16:17">
      <c r="P64561" s="118"/>
      <c r="Q64561" s="118"/>
    </row>
    <row r="64562" spans="16:17">
      <c r="P64562" s="118"/>
      <c r="Q64562" s="118"/>
    </row>
    <row r="64563" spans="16:17">
      <c r="P64563" s="118"/>
      <c r="Q64563" s="118"/>
    </row>
    <row r="64564" spans="16:17">
      <c r="P64564" s="118"/>
      <c r="Q64564" s="118"/>
    </row>
    <row r="64565" spans="16:17">
      <c r="P64565" s="118"/>
      <c r="Q64565" s="118"/>
    </row>
    <row r="64566" spans="16:17">
      <c r="P64566" s="118"/>
      <c r="Q64566" s="118"/>
    </row>
    <row r="64567" spans="16:17">
      <c r="P64567" s="118"/>
      <c r="Q64567" s="118"/>
    </row>
    <row r="64568" spans="16:17">
      <c r="P64568" s="118"/>
      <c r="Q64568" s="118"/>
    </row>
    <row r="64569" spans="16:17">
      <c r="P64569" s="118"/>
      <c r="Q64569" s="118"/>
    </row>
    <row r="64570" spans="16:17">
      <c r="P64570" s="118"/>
      <c r="Q64570" s="118"/>
    </row>
    <row r="64571" spans="16:17">
      <c r="P64571" s="118"/>
      <c r="Q64571" s="118"/>
    </row>
    <row r="64572" spans="16:17">
      <c r="P64572" s="118"/>
      <c r="Q64572" s="118"/>
    </row>
    <row r="64573" spans="16:17">
      <c r="P64573" s="118"/>
      <c r="Q64573" s="118"/>
    </row>
    <row r="64574" spans="16:17">
      <c r="P64574" s="118"/>
      <c r="Q64574" s="118"/>
    </row>
    <row r="64575" spans="16:17">
      <c r="P64575" s="118"/>
      <c r="Q64575" s="118"/>
    </row>
    <row r="64576" spans="16:17">
      <c r="P64576" s="118"/>
      <c r="Q64576" s="118"/>
    </row>
    <row r="64577" spans="16:17">
      <c r="P64577" s="118"/>
      <c r="Q64577" s="118"/>
    </row>
    <row r="64578" spans="16:17">
      <c r="P64578" s="118"/>
      <c r="Q64578" s="118"/>
    </row>
    <row r="64579" spans="16:17">
      <c r="P64579" s="118"/>
      <c r="Q64579" s="118"/>
    </row>
    <row r="64580" spans="16:17">
      <c r="P64580" s="118"/>
      <c r="Q64580" s="118"/>
    </row>
    <row r="64581" spans="16:17">
      <c r="P64581" s="118"/>
      <c r="Q64581" s="118"/>
    </row>
    <row r="64582" spans="16:17">
      <c r="P64582" s="118"/>
      <c r="Q64582" s="118"/>
    </row>
    <row r="64583" spans="16:17">
      <c r="P64583" s="118"/>
      <c r="Q64583" s="118"/>
    </row>
    <row r="64584" spans="16:17">
      <c r="P64584" s="118"/>
      <c r="Q64584" s="118"/>
    </row>
    <row r="64585" spans="16:17">
      <c r="P64585" s="118"/>
      <c r="Q64585" s="118"/>
    </row>
    <row r="64586" spans="16:17">
      <c r="P64586" s="118"/>
      <c r="Q64586" s="118"/>
    </row>
    <row r="64587" spans="16:17">
      <c r="P64587" s="118"/>
      <c r="Q64587" s="118"/>
    </row>
    <row r="64588" spans="16:17">
      <c r="P64588" s="118"/>
      <c r="Q64588" s="118"/>
    </row>
    <row r="64589" spans="16:17">
      <c r="P64589" s="118"/>
      <c r="Q64589" s="118"/>
    </row>
    <row r="64590" spans="16:17">
      <c r="P64590" s="118"/>
      <c r="Q64590" s="118"/>
    </row>
    <row r="64591" spans="16:17">
      <c r="P64591" s="118"/>
      <c r="Q64591" s="118"/>
    </row>
    <row r="64592" spans="16:17">
      <c r="P64592" s="118"/>
      <c r="Q64592" s="118"/>
    </row>
    <row r="64593" spans="16:17">
      <c r="P64593" s="118"/>
      <c r="Q64593" s="118"/>
    </row>
    <row r="64594" spans="16:17">
      <c r="P64594" s="118"/>
      <c r="Q64594" s="118"/>
    </row>
    <row r="64595" spans="16:17">
      <c r="P64595" s="118"/>
      <c r="Q64595" s="118"/>
    </row>
    <row r="64596" spans="16:17">
      <c r="P64596" s="118"/>
      <c r="Q64596" s="118"/>
    </row>
    <row r="64597" spans="16:17">
      <c r="P64597" s="118"/>
      <c r="Q64597" s="118"/>
    </row>
    <row r="64598" spans="16:17">
      <c r="P64598" s="118"/>
      <c r="Q64598" s="118"/>
    </row>
    <row r="64599" spans="16:17">
      <c r="P64599" s="118"/>
      <c r="Q64599" s="118"/>
    </row>
    <row r="64600" spans="16:17">
      <c r="P64600" s="118"/>
      <c r="Q64600" s="118"/>
    </row>
    <row r="64601" spans="16:17">
      <c r="P64601" s="118"/>
      <c r="Q64601" s="118"/>
    </row>
    <row r="64602" spans="16:17">
      <c r="P64602" s="118"/>
      <c r="Q64602" s="118"/>
    </row>
    <row r="64603" spans="16:17">
      <c r="P64603" s="118"/>
      <c r="Q64603" s="118"/>
    </row>
    <row r="64604" spans="16:17">
      <c r="P64604" s="118"/>
      <c r="Q64604" s="118"/>
    </row>
    <row r="64605" spans="16:17">
      <c r="P64605" s="118"/>
      <c r="Q64605" s="118"/>
    </row>
    <row r="64606" spans="16:17">
      <c r="P64606" s="118"/>
      <c r="Q64606" s="118"/>
    </row>
    <row r="64607" spans="16:17">
      <c r="P64607" s="118"/>
      <c r="Q64607" s="118"/>
    </row>
    <row r="64608" spans="16:17">
      <c r="P64608" s="118"/>
      <c r="Q64608" s="118"/>
    </row>
    <row r="64609" spans="16:17">
      <c r="P64609" s="118"/>
      <c r="Q64609" s="118"/>
    </row>
    <row r="64610" spans="16:17">
      <c r="P64610" s="118"/>
      <c r="Q64610" s="118"/>
    </row>
    <row r="64611" spans="16:17">
      <c r="P64611" s="118"/>
      <c r="Q64611" s="118"/>
    </row>
    <row r="64612" spans="16:17">
      <c r="P64612" s="118"/>
      <c r="Q64612" s="118"/>
    </row>
    <row r="64613" spans="16:17">
      <c r="P64613" s="118"/>
      <c r="Q64613" s="118"/>
    </row>
    <row r="64614" spans="16:17">
      <c r="P64614" s="118"/>
      <c r="Q64614" s="118"/>
    </row>
    <row r="64615" spans="16:17">
      <c r="P64615" s="118"/>
      <c r="Q64615" s="118"/>
    </row>
    <row r="64616" spans="16:17">
      <c r="P64616" s="118"/>
      <c r="Q64616" s="118"/>
    </row>
    <row r="64617" spans="16:17">
      <c r="P64617" s="118"/>
      <c r="Q64617" s="118"/>
    </row>
    <row r="64618" spans="16:17">
      <c r="P64618" s="118"/>
      <c r="Q64618" s="118"/>
    </row>
    <row r="64619" spans="16:17">
      <c r="P64619" s="118"/>
      <c r="Q64619" s="118"/>
    </row>
    <row r="64620" spans="16:17">
      <c r="P64620" s="118"/>
      <c r="Q64620" s="118"/>
    </row>
    <row r="64621" spans="16:17">
      <c r="P64621" s="118"/>
      <c r="Q64621" s="118"/>
    </row>
    <row r="64622" spans="16:17">
      <c r="P64622" s="118"/>
      <c r="Q64622" s="118"/>
    </row>
    <row r="64623" spans="16:17">
      <c r="P64623" s="118"/>
      <c r="Q64623" s="118"/>
    </row>
    <row r="64624" spans="16:17">
      <c r="P64624" s="118"/>
      <c r="Q64624" s="118"/>
    </row>
    <row r="64625" spans="16:17">
      <c r="P64625" s="118"/>
      <c r="Q64625" s="118"/>
    </row>
    <row r="64626" spans="16:17">
      <c r="P64626" s="118"/>
      <c r="Q64626" s="118"/>
    </row>
    <row r="64627" spans="16:17">
      <c r="P64627" s="118"/>
      <c r="Q64627" s="118"/>
    </row>
    <row r="64628" spans="16:17">
      <c r="P64628" s="118"/>
      <c r="Q64628" s="118"/>
    </row>
    <row r="64629" spans="16:17">
      <c r="P64629" s="118"/>
      <c r="Q64629" s="118"/>
    </row>
    <row r="64630" spans="16:17">
      <c r="P64630" s="118"/>
      <c r="Q64630" s="118"/>
    </row>
    <row r="64631" spans="16:17">
      <c r="P64631" s="118"/>
      <c r="Q64631" s="118"/>
    </row>
    <row r="64632" spans="16:17">
      <c r="P64632" s="118"/>
      <c r="Q64632" s="118"/>
    </row>
    <row r="64633" spans="16:17">
      <c r="P64633" s="118"/>
      <c r="Q64633" s="118"/>
    </row>
    <row r="64634" spans="16:17">
      <c r="P64634" s="118"/>
      <c r="Q64634" s="118"/>
    </row>
    <row r="64635" spans="16:17">
      <c r="P64635" s="118"/>
      <c r="Q64635" s="118"/>
    </row>
    <row r="64636" spans="16:17">
      <c r="P64636" s="118"/>
      <c r="Q64636" s="118"/>
    </row>
    <row r="64637" spans="16:17">
      <c r="P64637" s="118"/>
      <c r="Q64637" s="118"/>
    </row>
    <row r="64638" spans="16:17">
      <c r="P64638" s="118"/>
      <c r="Q64638" s="118"/>
    </row>
    <row r="64639" spans="16:17">
      <c r="P64639" s="118"/>
      <c r="Q64639" s="118"/>
    </row>
    <row r="64640" spans="16:17">
      <c r="P64640" s="118"/>
      <c r="Q64640" s="118"/>
    </row>
    <row r="64641" spans="16:17">
      <c r="P64641" s="118"/>
      <c r="Q64641" s="118"/>
    </row>
    <row r="64642" spans="16:17">
      <c r="P64642" s="118"/>
      <c r="Q64642" s="118"/>
    </row>
    <row r="64643" spans="16:17">
      <c r="P64643" s="118"/>
      <c r="Q64643" s="118"/>
    </row>
    <row r="64644" spans="16:17">
      <c r="P64644" s="118"/>
      <c r="Q64644" s="118"/>
    </row>
    <row r="64645" spans="16:17">
      <c r="P64645" s="118"/>
      <c r="Q64645" s="118"/>
    </row>
    <row r="64646" spans="16:17">
      <c r="P64646" s="118"/>
      <c r="Q64646" s="118"/>
    </row>
    <row r="64647" spans="16:17">
      <c r="P64647" s="118"/>
      <c r="Q64647" s="118"/>
    </row>
    <row r="64648" spans="16:17">
      <c r="P64648" s="118"/>
      <c r="Q64648" s="118"/>
    </row>
    <row r="64649" spans="16:17">
      <c r="P64649" s="118"/>
      <c r="Q64649" s="118"/>
    </row>
    <row r="64650" spans="16:17">
      <c r="P64650" s="118"/>
      <c r="Q64650" s="118"/>
    </row>
    <row r="64651" spans="16:17">
      <c r="P64651" s="118"/>
      <c r="Q64651" s="118"/>
    </row>
    <row r="64652" spans="16:17">
      <c r="P64652" s="118"/>
      <c r="Q64652" s="118"/>
    </row>
    <row r="64653" spans="16:17">
      <c r="P64653" s="118"/>
      <c r="Q64653" s="118"/>
    </row>
    <row r="64654" spans="16:17">
      <c r="P64654" s="118"/>
      <c r="Q64654" s="118"/>
    </row>
    <row r="64655" spans="16:17">
      <c r="P64655" s="118"/>
      <c r="Q64655" s="118"/>
    </row>
    <row r="64656" spans="16:17">
      <c r="P64656" s="118"/>
      <c r="Q64656" s="118"/>
    </row>
    <row r="64657" spans="16:17">
      <c r="P64657" s="118"/>
      <c r="Q64657" s="118"/>
    </row>
    <row r="64658" spans="16:17">
      <c r="P64658" s="118"/>
      <c r="Q64658" s="118"/>
    </row>
    <row r="64659" spans="16:17">
      <c r="P64659" s="118"/>
      <c r="Q64659" s="118"/>
    </row>
    <row r="64660" spans="16:17">
      <c r="P64660" s="118"/>
      <c r="Q64660" s="118"/>
    </row>
    <row r="64661" spans="16:17">
      <c r="P64661" s="118"/>
      <c r="Q64661" s="118"/>
    </row>
    <row r="64662" spans="16:17">
      <c r="P64662" s="118"/>
      <c r="Q64662" s="118"/>
    </row>
    <row r="64663" spans="16:17">
      <c r="P64663" s="118"/>
      <c r="Q64663" s="118"/>
    </row>
    <row r="64664" spans="16:17">
      <c r="P64664" s="118"/>
      <c r="Q64664" s="118"/>
    </row>
    <row r="64665" spans="16:17">
      <c r="P64665" s="118"/>
      <c r="Q64665" s="118"/>
    </row>
    <row r="64666" spans="16:17">
      <c r="P64666" s="118"/>
      <c r="Q64666" s="118"/>
    </row>
    <row r="64667" spans="16:17">
      <c r="P64667" s="118"/>
      <c r="Q64667" s="118"/>
    </row>
    <row r="64668" spans="16:17">
      <c r="P64668" s="118"/>
      <c r="Q64668" s="118"/>
    </row>
    <row r="64669" spans="16:17">
      <c r="P64669" s="118"/>
      <c r="Q64669" s="118"/>
    </row>
    <row r="64670" spans="16:17">
      <c r="P64670" s="118"/>
      <c r="Q64670" s="118"/>
    </row>
    <row r="64671" spans="16:17">
      <c r="P64671" s="118"/>
      <c r="Q64671" s="118"/>
    </row>
    <row r="64672" spans="16:17">
      <c r="P64672" s="118"/>
      <c r="Q64672" s="118"/>
    </row>
    <row r="64673" spans="16:17">
      <c r="P64673" s="118"/>
      <c r="Q64673" s="118"/>
    </row>
    <row r="64674" spans="16:17">
      <c r="P64674" s="118"/>
      <c r="Q64674" s="118"/>
    </row>
    <row r="64675" spans="16:17">
      <c r="P64675" s="118"/>
      <c r="Q64675" s="118"/>
    </row>
    <row r="64676" spans="16:17">
      <c r="P64676" s="118"/>
      <c r="Q64676" s="118"/>
    </row>
    <row r="64677" spans="16:17">
      <c r="P64677" s="118"/>
      <c r="Q64677" s="118"/>
    </row>
    <row r="64678" spans="16:17">
      <c r="P64678" s="118"/>
      <c r="Q64678" s="118"/>
    </row>
    <row r="64679" spans="16:17">
      <c r="P64679" s="118"/>
      <c r="Q64679" s="118"/>
    </row>
    <row r="64680" spans="16:17">
      <c r="P64680" s="118"/>
      <c r="Q64680" s="118"/>
    </row>
    <row r="64681" spans="16:17">
      <c r="P64681" s="118"/>
      <c r="Q64681" s="118"/>
    </row>
    <row r="64682" spans="16:17">
      <c r="P64682" s="118"/>
      <c r="Q64682" s="118"/>
    </row>
    <row r="64683" spans="16:17">
      <c r="P64683" s="118"/>
      <c r="Q64683" s="118"/>
    </row>
    <row r="64684" spans="16:17">
      <c r="P64684" s="118"/>
      <c r="Q64684" s="118"/>
    </row>
    <row r="64685" spans="16:17">
      <c r="P64685" s="118"/>
      <c r="Q64685" s="118"/>
    </row>
    <row r="64686" spans="16:17">
      <c r="P64686" s="118"/>
      <c r="Q64686" s="118"/>
    </row>
    <row r="64687" spans="16:17">
      <c r="P64687" s="118"/>
      <c r="Q64687" s="118"/>
    </row>
    <row r="64688" spans="16:17">
      <c r="P64688" s="118"/>
      <c r="Q64688" s="118"/>
    </row>
    <row r="64689" spans="16:17">
      <c r="P64689" s="118"/>
      <c r="Q64689" s="118"/>
    </row>
    <row r="64690" spans="16:17">
      <c r="P64690" s="118"/>
      <c r="Q64690" s="118"/>
    </row>
    <row r="64691" spans="16:17">
      <c r="P64691" s="118"/>
      <c r="Q64691" s="118"/>
    </row>
    <row r="64692" spans="16:17">
      <c r="P64692" s="118"/>
      <c r="Q64692" s="118"/>
    </row>
    <row r="64693" spans="16:17">
      <c r="P64693" s="118"/>
      <c r="Q64693" s="118"/>
    </row>
    <row r="64694" spans="16:17">
      <c r="P64694" s="118"/>
      <c r="Q64694" s="118"/>
    </row>
    <row r="64695" spans="16:17">
      <c r="P64695" s="118"/>
      <c r="Q64695" s="118"/>
    </row>
    <row r="64696" spans="16:17">
      <c r="P64696" s="118"/>
      <c r="Q64696" s="118"/>
    </row>
    <row r="64697" spans="16:17">
      <c r="P64697" s="118"/>
      <c r="Q64697" s="118"/>
    </row>
    <row r="64698" spans="16:17">
      <c r="P64698" s="118"/>
      <c r="Q64698" s="118"/>
    </row>
    <row r="64699" spans="16:17">
      <c r="P64699" s="118"/>
      <c r="Q64699" s="118"/>
    </row>
    <row r="64700" spans="16:17">
      <c r="P64700" s="118"/>
      <c r="Q64700" s="118"/>
    </row>
    <row r="64701" spans="16:17">
      <c r="P64701" s="118"/>
      <c r="Q64701" s="118"/>
    </row>
    <row r="64702" spans="16:17">
      <c r="P64702" s="118"/>
      <c r="Q64702" s="118"/>
    </row>
    <row r="64703" spans="16:17">
      <c r="P64703" s="118"/>
      <c r="Q64703" s="118"/>
    </row>
    <row r="64704" spans="16:17">
      <c r="P64704" s="118"/>
      <c r="Q64704" s="118"/>
    </row>
    <row r="64705" spans="16:17">
      <c r="P64705" s="118"/>
      <c r="Q64705" s="118"/>
    </row>
    <row r="64706" spans="16:17">
      <c r="P64706" s="118"/>
      <c r="Q64706" s="118"/>
    </row>
    <row r="64707" spans="16:17">
      <c r="P64707" s="118"/>
      <c r="Q64707" s="118"/>
    </row>
    <row r="64708" spans="16:17">
      <c r="P64708" s="118"/>
      <c r="Q64708" s="118"/>
    </row>
    <row r="64709" spans="16:17">
      <c r="P64709" s="118"/>
      <c r="Q64709" s="118"/>
    </row>
    <row r="64710" spans="16:17">
      <c r="P64710" s="118"/>
      <c r="Q64710" s="118"/>
    </row>
    <row r="64711" spans="16:17">
      <c r="P64711" s="118"/>
      <c r="Q64711" s="118"/>
    </row>
    <row r="64712" spans="16:17">
      <c r="P64712" s="118"/>
      <c r="Q64712" s="118"/>
    </row>
    <row r="64713" spans="16:17">
      <c r="P64713" s="118"/>
      <c r="Q64713" s="118"/>
    </row>
    <row r="64714" spans="16:17">
      <c r="P64714" s="118"/>
      <c r="Q64714" s="118"/>
    </row>
    <row r="64715" spans="16:17">
      <c r="P64715" s="118"/>
      <c r="Q64715" s="118"/>
    </row>
    <row r="64716" spans="16:17">
      <c r="P64716" s="118"/>
      <c r="Q64716" s="118"/>
    </row>
    <row r="64717" spans="16:17">
      <c r="P64717" s="118"/>
      <c r="Q64717" s="118"/>
    </row>
    <row r="64718" spans="16:17">
      <c r="P64718" s="118"/>
      <c r="Q64718" s="118"/>
    </row>
    <row r="64719" spans="16:17">
      <c r="P64719" s="118"/>
      <c r="Q64719" s="118"/>
    </row>
    <row r="64720" spans="16:17">
      <c r="P64720" s="118"/>
      <c r="Q64720" s="118"/>
    </row>
    <row r="64721" spans="16:17">
      <c r="P64721" s="118"/>
      <c r="Q64721" s="118"/>
    </row>
    <row r="64722" spans="16:17">
      <c r="P64722" s="118"/>
      <c r="Q64722" s="118"/>
    </row>
    <row r="64723" spans="16:17">
      <c r="P64723" s="118"/>
      <c r="Q64723" s="118"/>
    </row>
    <row r="64724" spans="16:17">
      <c r="P64724" s="118"/>
      <c r="Q64724" s="118"/>
    </row>
    <row r="64725" spans="16:17">
      <c r="P64725" s="118"/>
      <c r="Q64725" s="118"/>
    </row>
    <row r="64726" spans="16:17">
      <c r="P64726" s="118"/>
      <c r="Q64726" s="118"/>
    </row>
    <row r="64727" spans="16:17">
      <c r="P64727" s="118"/>
      <c r="Q64727" s="118"/>
    </row>
    <row r="64728" spans="16:17">
      <c r="P64728" s="118"/>
      <c r="Q64728" s="118"/>
    </row>
    <row r="64729" spans="16:17">
      <c r="P64729" s="118"/>
      <c r="Q64729" s="118"/>
    </row>
    <row r="64730" spans="16:17">
      <c r="P64730" s="118"/>
      <c r="Q64730" s="118"/>
    </row>
    <row r="64731" spans="16:17">
      <c r="P64731" s="118"/>
      <c r="Q64731" s="118"/>
    </row>
    <row r="64732" spans="16:17">
      <c r="P64732" s="118"/>
      <c r="Q64732" s="118"/>
    </row>
    <row r="64733" spans="16:17">
      <c r="P64733" s="118"/>
      <c r="Q64733" s="118"/>
    </row>
    <row r="64734" spans="16:17">
      <c r="P64734" s="118"/>
      <c r="Q64734" s="118"/>
    </row>
    <row r="64735" spans="16:17">
      <c r="P64735" s="118"/>
      <c r="Q64735" s="118"/>
    </row>
    <row r="64736" spans="16:17">
      <c r="P64736" s="118"/>
      <c r="Q64736" s="118"/>
    </row>
    <row r="64737" spans="16:17">
      <c r="P64737" s="118"/>
      <c r="Q64737" s="118"/>
    </row>
    <row r="64738" spans="16:17">
      <c r="P64738" s="118"/>
      <c r="Q64738" s="118"/>
    </row>
    <row r="64739" spans="16:17">
      <c r="P64739" s="118"/>
      <c r="Q64739" s="118"/>
    </row>
    <row r="64740" spans="16:17">
      <c r="P64740" s="118"/>
      <c r="Q64740" s="118"/>
    </row>
    <row r="64741" spans="16:17">
      <c r="P64741" s="118"/>
      <c r="Q64741" s="118"/>
    </row>
    <row r="64742" spans="16:17">
      <c r="P64742" s="118"/>
      <c r="Q64742" s="118"/>
    </row>
    <row r="64743" spans="16:17">
      <c r="P64743" s="118"/>
      <c r="Q64743" s="118"/>
    </row>
    <row r="64744" spans="16:17">
      <c r="P64744" s="118"/>
      <c r="Q64744" s="118"/>
    </row>
    <row r="64745" spans="16:17">
      <c r="P64745" s="118"/>
      <c r="Q64745" s="118"/>
    </row>
    <row r="64746" spans="16:17">
      <c r="P64746" s="118"/>
      <c r="Q64746" s="118"/>
    </row>
    <row r="64747" spans="16:17">
      <c r="P64747" s="118"/>
      <c r="Q64747" s="118"/>
    </row>
    <row r="64748" spans="16:17">
      <c r="P64748" s="118"/>
      <c r="Q64748" s="118"/>
    </row>
    <row r="64749" spans="16:17">
      <c r="P64749" s="118"/>
      <c r="Q64749" s="118"/>
    </row>
    <row r="64750" spans="16:17">
      <c r="P64750" s="118"/>
      <c r="Q64750" s="118"/>
    </row>
    <row r="64751" spans="16:17">
      <c r="P64751" s="118"/>
      <c r="Q64751" s="118"/>
    </row>
    <row r="64752" spans="16:17">
      <c r="P64752" s="118"/>
      <c r="Q64752" s="118"/>
    </row>
    <row r="64753" spans="16:17">
      <c r="P64753" s="118"/>
      <c r="Q64753" s="118"/>
    </row>
    <row r="64754" spans="16:17">
      <c r="P64754" s="118"/>
      <c r="Q64754" s="118"/>
    </row>
    <row r="64755" spans="16:17">
      <c r="P64755" s="118"/>
      <c r="Q64755" s="118"/>
    </row>
    <row r="64756" spans="16:17">
      <c r="P64756" s="118"/>
      <c r="Q64756" s="118"/>
    </row>
    <row r="64757" spans="16:17">
      <c r="P64757" s="118"/>
      <c r="Q64757" s="118"/>
    </row>
    <row r="64758" spans="16:17">
      <c r="P64758" s="118"/>
      <c r="Q64758" s="118"/>
    </row>
    <row r="64759" spans="16:17">
      <c r="P64759" s="118"/>
      <c r="Q64759" s="118"/>
    </row>
    <row r="64760" spans="16:17">
      <c r="P64760" s="118"/>
      <c r="Q64760" s="118"/>
    </row>
    <row r="64761" spans="16:17">
      <c r="P64761" s="118"/>
      <c r="Q64761" s="118"/>
    </row>
    <row r="64762" spans="16:17">
      <c r="P64762" s="118"/>
      <c r="Q64762" s="118"/>
    </row>
    <row r="64763" spans="16:17">
      <c r="P64763" s="118"/>
      <c r="Q64763" s="118"/>
    </row>
    <row r="64764" spans="16:17">
      <c r="P64764" s="118"/>
      <c r="Q64764" s="118"/>
    </row>
    <row r="64765" spans="16:17">
      <c r="P64765" s="118"/>
      <c r="Q64765" s="118"/>
    </row>
    <row r="64766" spans="16:17">
      <c r="P64766" s="118"/>
      <c r="Q64766" s="118"/>
    </row>
    <row r="64767" spans="16:17">
      <c r="P64767" s="118"/>
      <c r="Q64767" s="118"/>
    </row>
    <row r="64768" spans="16:17">
      <c r="P64768" s="118"/>
      <c r="Q64768" s="118"/>
    </row>
    <row r="64769" spans="16:17">
      <c r="P64769" s="118"/>
      <c r="Q64769" s="118"/>
    </row>
    <row r="64770" spans="16:17">
      <c r="P64770" s="118"/>
      <c r="Q64770" s="118"/>
    </row>
    <row r="64771" spans="16:17">
      <c r="P64771" s="118"/>
      <c r="Q64771" s="118"/>
    </row>
    <row r="64772" spans="16:17">
      <c r="P64772" s="118"/>
      <c r="Q64772" s="118"/>
    </row>
    <row r="64773" spans="16:17">
      <c r="P64773" s="118"/>
      <c r="Q64773" s="118"/>
    </row>
    <row r="64774" spans="16:17">
      <c r="P64774" s="118"/>
      <c r="Q64774" s="118"/>
    </row>
    <row r="64775" spans="16:17">
      <c r="P64775" s="118"/>
      <c r="Q64775" s="118"/>
    </row>
    <row r="64776" spans="16:17">
      <c r="P64776" s="118"/>
      <c r="Q64776" s="118"/>
    </row>
    <row r="64777" spans="16:17">
      <c r="P64777" s="118"/>
      <c r="Q64777" s="118"/>
    </row>
    <row r="64778" spans="16:17">
      <c r="P64778" s="118"/>
      <c r="Q64778" s="118"/>
    </row>
    <row r="64779" spans="16:17">
      <c r="P64779" s="118"/>
      <c r="Q64779" s="118"/>
    </row>
    <row r="64780" spans="16:17">
      <c r="P64780" s="118"/>
      <c r="Q64780" s="118"/>
    </row>
    <row r="64781" spans="16:17">
      <c r="P64781" s="118"/>
      <c r="Q64781" s="118"/>
    </row>
    <row r="64782" spans="16:17">
      <c r="P64782" s="118"/>
      <c r="Q64782" s="118"/>
    </row>
    <row r="64783" spans="16:17">
      <c r="P64783" s="118"/>
      <c r="Q64783" s="118"/>
    </row>
    <row r="64784" spans="16:17">
      <c r="P64784" s="118"/>
      <c r="Q64784" s="118"/>
    </row>
    <row r="64785" spans="16:17">
      <c r="P64785" s="118"/>
      <c r="Q64785" s="118"/>
    </row>
    <row r="64786" spans="16:17">
      <c r="P64786" s="118"/>
      <c r="Q64786" s="118"/>
    </row>
    <row r="64787" spans="16:17">
      <c r="P64787" s="118"/>
      <c r="Q64787" s="118"/>
    </row>
    <row r="64788" spans="16:17">
      <c r="P64788" s="118"/>
      <c r="Q64788" s="118"/>
    </row>
    <row r="64789" spans="16:17">
      <c r="P64789" s="118"/>
      <c r="Q64789" s="118"/>
    </row>
    <row r="64790" spans="16:17">
      <c r="P64790" s="118"/>
      <c r="Q64790" s="118"/>
    </row>
    <row r="64791" spans="16:17">
      <c r="P64791" s="118"/>
      <c r="Q64791" s="118"/>
    </row>
    <row r="64792" spans="16:17">
      <c r="P64792" s="118"/>
      <c r="Q64792" s="118"/>
    </row>
    <row r="64793" spans="16:17">
      <c r="P64793" s="118"/>
      <c r="Q64793" s="118"/>
    </row>
    <row r="64794" spans="16:17">
      <c r="P64794" s="118"/>
      <c r="Q64794" s="118"/>
    </row>
    <row r="64795" spans="16:17">
      <c r="P64795" s="118"/>
      <c r="Q64795" s="118"/>
    </row>
    <row r="64796" spans="16:17">
      <c r="P64796" s="118"/>
      <c r="Q64796" s="118"/>
    </row>
    <row r="64797" spans="16:17">
      <c r="P64797" s="118"/>
      <c r="Q64797" s="118"/>
    </row>
    <row r="64798" spans="16:17">
      <c r="P64798" s="118"/>
      <c r="Q64798" s="118"/>
    </row>
    <row r="64799" spans="16:17">
      <c r="P64799" s="118"/>
      <c r="Q64799" s="118"/>
    </row>
    <row r="64800" spans="16:17">
      <c r="P64800" s="118"/>
      <c r="Q64800" s="118"/>
    </row>
    <row r="64801" spans="16:17">
      <c r="P64801" s="118"/>
      <c r="Q64801" s="118"/>
    </row>
    <row r="64802" spans="16:17">
      <c r="P64802" s="118"/>
      <c r="Q64802" s="118"/>
    </row>
    <row r="64803" spans="16:17">
      <c r="P64803" s="118"/>
      <c r="Q64803" s="118"/>
    </row>
    <row r="64804" spans="16:17">
      <c r="P64804" s="118"/>
      <c r="Q64804" s="118"/>
    </row>
    <row r="64805" spans="16:17">
      <c r="P64805" s="118"/>
      <c r="Q64805" s="118"/>
    </row>
    <row r="64806" spans="16:17">
      <c r="P64806" s="118"/>
      <c r="Q64806" s="118"/>
    </row>
    <row r="64807" spans="16:17">
      <c r="P64807" s="118"/>
      <c r="Q64807" s="118"/>
    </row>
    <row r="64808" spans="16:17">
      <c r="P64808" s="118"/>
      <c r="Q64808" s="118"/>
    </row>
    <row r="64809" spans="16:17">
      <c r="P64809" s="118"/>
      <c r="Q64809" s="118"/>
    </row>
    <row r="64810" spans="16:17">
      <c r="P64810" s="118"/>
      <c r="Q64810" s="118"/>
    </row>
    <row r="64811" spans="16:17">
      <c r="P64811" s="118"/>
      <c r="Q64811" s="118"/>
    </row>
    <row r="64812" spans="16:17">
      <c r="P64812" s="118"/>
      <c r="Q64812" s="118"/>
    </row>
    <row r="64813" spans="16:17">
      <c r="P64813" s="118"/>
      <c r="Q64813" s="118"/>
    </row>
    <row r="64814" spans="16:17">
      <c r="P64814" s="118"/>
      <c r="Q64814" s="118"/>
    </row>
    <row r="64815" spans="16:17">
      <c r="P64815" s="118"/>
      <c r="Q64815" s="118"/>
    </row>
    <row r="64816" spans="16:17">
      <c r="P64816" s="118"/>
      <c r="Q64816" s="118"/>
    </row>
    <row r="64817" spans="16:17">
      <c r="P64817" s="118"/>
      <c r="Q64817" s="118"/>
    </row>
    <row r="64818" spans="16:17">
      <c r="P64818" s="118"/>
      <c r="Q64818" s="118"/>
    </row>
    <row r="64819" spans="16:17">
      <c r="P64819" s="118"/>
      <c r="Q64819" s="118"/>
    </row>
    <row r="64820" spans="16:17">
      <c r="P64820" s="118"/>
      <c r="Q64820" s="118"/>
    </row>
    <row r="64821" spans="16:17">
      <c r="P64821" s="118"/>
      <c r="Q64821" s="118"/>
    </row>
    <row r="64822" spans="16:17">
      <c r="P64822" s="118"/>
      <c r="Q64822" s="118"/>
    </row>
    <row r="64823" spans="16:17">
      <c r="P64823" s="118"/>
      <c r="Q64823" s="118"/>
    </row>
    <row r="64824" spans="16:17">
      <c r="P64824" s="118"/>
      <c r="Q64824" s="118"/>
    </row>
    <row r="64825" spans="16:17">
      <c r="P64825" s="118"/>
      <c r="Q64825" s="118"/>
    </row>
    <row r="64826" spans="16:17">
      <c r="P64826" s="118"/>
      <c r="Q64826" s="118"/>
    </row>
    <row r="64827" spans="16:17">
      <c r="P64827" s="118"/>
      <c r="Q64827" s="118"/>
    </row>
    <row r="64828" spans="16:17">
      <c r="P64828" s="118"/>
      <c r="Q64828" s="118"/>
    </row>
    <row r="64829" spans="16:17">
      <c r="P64829" s="118"/>
      <c r="Q64829" s="118"/>
    </row>
    <row r="64830" spans="16:17">
      <c r="P64830" s="118"/>
      <c r="Q64830" s="118"/>
    </row>
    <row r="64831" spans="16:17">
      <c r="P64831" s="118"/>
      <c r="Q64831" s="118"/>
    </row>
    <row r="64832" spans="16:17">
      <c r="P64832" s="118"/>
      <c r="Q64832" s="118"/>
    </row>
    <row r="64833" spans="16:17">
      <c r="P64833" s="118"/>
      <c r="Q64833" s="118"/>
    </row>
    <row r="64834" spans="16:17">
      <c r="P64834" s="118"/>
      <c r="Q64834" s="118"/>
    </row>
    <row r="64835" spans="16:17">
      <c r="P64835" s="118"/>
      <c r="Q64835" s="118"/>
    </row>
    <row r="64836" spans="16:17">
      <c r="P64836" s="118"/>
      <c r="Q64836" s="118"/>
    </row>
    <row r="64837" spans="16:17">
      <c r="P64837" s="118"/>
      <c r="Q64837" s="118"/>
    </row>
    <row r="64838" spans="16:17">
      <c r="P64838" s="118"/>
      <c r="Q64838" s="118"/>
    </row>
    <row r="64839" spans="16:17">
      <c r="P64839" s="118"/>
      <c r="Q64839" s="118"/>
    </row>
    <row r="64840" spans="16:17">
      <c r="P64840" s="118"/>
      <c r="Q64840" s="118"/>
    </row>
    <row r="64841" spans="16:17">
      <c r="P64841" s="118"/>
      <c r="Q64841" s="118"/>
    </row>
    <row r="64842" spans="16:17">
      <c r="P64842" s="118"/>
      <c r="Q64842" s="118"/>
    </row>
    <row r="64843" spans="16:17">
      <c r="P64843" s="118"/>
      <c r="Q64843" s="118"/>
    </row>
    <row r="64844" spans="16:17">
      <c r="P64844" s="118"/>
      <c r="Q64844" s="118"/>
    </row>
    <row r="64845" spans="16:17">
      <c r="P64845" s="118"/>
      <c r="Q64845" s="118"/>
    </row>
    <row r="64846" spans="16:17">
      <c r="P64846" s="118"/>
      <c r="Q64846" s="118"/>
    </row>
    <row r="64847" spans="16:17">
      <c r="P64847" s="118"/>
      <c r="Q64847" s="118"/>
    </row>
    <row r="64848" spans="16:17">
      <c r="P64848" s="118"/>
      <c r="Q64848" s="118"/>
    </row>
    <row r="64849" spans="16:17">
      <c r="P64849" s="118"/>
      <c r="Q64849" s="118"/>
    </row>
    <row r="64850" spans="16:17">
      <c r="P64850" s="118"/>
      <c r="Q64850" s="118"/>
    </row>
    <row r="64851" spans="16:17">
      <c r="P64851" s="118"/>
      <c r="Q64851" s="118"/>
    </row>
    <row r="64852" spans="16:17">
      <c r="P64852" s="118"/>
      <c r="Q64852" s="118"/>
    </row>
    <row r="64853" spans="16:17">
      <c r="P64853" s="118"/>
      <c r="Q64853" s="118"/>
    </row>
    <row r="64854" spans="16:17">
      <c r="P64854" s="118"/>
      <c r="Q64854" s="118"/>
    </row>
    <row r="64855" spans="16:17">
      <c r="P64855" s="118"/>
      <c r="Q64855" s="118"/>
    </row>
    <row r="64856" spans="16:17">
      <c r="P64856" s="118"/>
      <c r="Q64856" s="118"/>
    </row>
    <row r="64857" spans="16:17">
      <c r="P64857" s="118"/>
      <c r="Q64857" s="118"/>
    </row>
    <row r="64858" spans="16:17">
      <c r="P64858" s="118"/>
      <c r="Q64858" s="118"/>
    </row>
    <row r="64859" spans="16:17">
      <c r="P64859" s="118"/>
      <c r="Q64859" s="118"/>
    </row>
    <row r="64860" spans="16:17">
      <c r="P64860" s="118"/>
      <c r="Q64860" s="118"/>
    </row>
    <row r="64861" spans="16:17">
      <c r="P64861" s="118"/>
      <c r="Q64861" s="118"/>
    </row>
    <row r="64862" spans="16:17">
      <c r="P64862" s="118"/>
      <c r="Q64862" s="118"/>
    </row>
    <row r="64863" spans="16:17">
      <c r="P64863" s="118"/>
      <c r="Q64863" s="118"/>
    </row>
    <row r="64864" spans="16:17">
      <c r="P64864" s="118"/>
      <c r="Q64864" s="118"/>
    </row>
    <row r="64865" spans="16:17">
      <c r="P64865" s="118"/>
      <c r="Q64865" s="118"/>
    </row>
    <row r="64866" spans="16:17">
      <c r="P64866" s="118"/>
      <c r="Q64866" s="118"/>
    </row>
    <row r="64867" spans="16:17">
      <c r="P64867" s="118"/>
      <c r="Q64867" s="118"/>
    </row>
    <row r="64868" spans="16:17">
      <c r="P64868" s="118"/>
      <c r="Q64868" s="118"/>
    </row>
    <row r="64869" spans="16:17">
      <c r="P64869" s="118"/>
      <c r="Q64869" s="118"/>
    </row>
    <row r="64870" spans="16:17">
      <c r="P64870" s="118"/>
      <c r="Q64870" s="118"/>
    </row>
    <row r="64871" spans="16:17">
      <c r="P64871" s="118"/>
      <c r="Q64871" s="118"/>
    </row>
    <row r="64872" spans="16:17">
      <c r="P64872" s="118"/>
      <c r="Q64872" s="118"/>
    </row>
    <row r="64873" spans="16:17">
      <c r="P64873" s="118"/>
      <c r="Q64873" s="118"/>
    </row>
    <row r="64874" spans="16:17">
      <c r="P64874" s="118"/>
      <c r="Q64874" s="118"/>
    </row>
    <row r="64875" spans="16:17">
      <c r="P64875" s="118"/>
      <c r="Q64875" s="118"/>
    </row>
    <row r="64876" spans="16:17">
      <c r="P64876" s="118"/>
      <c r="Q64876" s="118"/>
    </row>
    <row r="64877" spans="16:17">
      <c r="P64877" s="118"/>
      <c r="Q64877" s="118"/>
    </row>
    <row r="64878" spans="16:17">
      <c r="P64878" s="118"/>
      <c r="Q64878" s="118"/>
    </row>
    <row r="64879" spans="16:17">
      <c r="P64879" s="118"/>
      <c r="Q64879" s="118"/>
    </row>
    <row r="64880" spans="16:17">
      <c r="P64880" s="118"/>
      <c r="Q64880" s="118"/>
    </row>
    <row r="64881" spans="16:17">
      <c r="P64881" s="118"/>
      <c r="Q64881" s="118"/>
    </row>
    <row r="64882" spans="16:17">
      <c r="P64882" s="118"/>
      <c r="Q64882" s="118"/>
    </row>
    <row r="64883" spans="16:17">
      <c r="P64883" s="118"/>
      <c r="Q64883" s="118"/>
    </row>
    <row r="64884" spans="16:17">
      <c r="P64884" s="118"/>
      <c r="Q64884" s="118"/>
    </row>
    <row r="64885" spans="16:17">
      <c r="P64885" s="118"/>
      <c r="Q64885" s="118"/>
    </row>
    <row r="64886" spans="16:17">
      <c r="P64886" s="118"/>
      <c r="Q64886" s="118"/>
    </row>
    <row r="64887" spans="16:17">
      <c r="P64887" s="118"/>
      <c r="Q64887" s="118"/>
    </row>
    <row r="64888" spans="16:17">
      <c r="P64888" s="118"/>
      <c r="Q64888" s="118"/>
    </row>
    <row r="64889" spans="16:17">
      <c r="P64889" s="118"/>
      <c r="Q64889" s="118"/>
    </row>
    <row r="64890" spans="16:17">
      <c r="P64890" s="118"/>
      <c r="Q64890" s="118"/>
    </row>
    <row r="64891" spans="16:17">
      <c r="P64891" s="118"/>
      <c r="Q64891" s="118"/>
    </row>
    <row r="64892" spans="16:17">
      <c r="P64892" s="118"/>
      <c r="Q64892" s="118"/>
    </row>
    <row r="64893" spans="16:17">
      <c r="P64893" s="118"/>
      <c r="Q64893" s="118"/>
    </row>
    <row r="64894" spans="16:17">
      <c r="P64894" s="118"/>
      <c r="Q64894" s="118"/>
    </row>
    <row r="64895" spans="16:17">
      <c r="P64895" s="118"/>
      <c r="Q64895" s="118"/>
    </row>
    <row r="64896" spans="16:17">
      <c r="P64896" s="118"/>
      <c r="Q64896" s="118"/>
    </row>
    <row r="64897" spans="16:17">
      <c r="P64897" s="118"/>
      <c r="Q64897" s="118"/>
    </row>
    <row r="64898" spans="16:17">
      <c r="P64898" s="118"/>
      <c r="Q64898" s="118"/>
    </row>
    <row r="64899" spans="16:17">
      <c r="P64899" s="118"/>
      <c r="Q64899" s="118"/>
    </row>
    <row r="64900" spans="16:17">
      <c r="P64900" s="118"/>
      <c r="Q64900" s="118"/>
    </row>
    <row r="64901" spans="16:17">
      <c r="P64901" s="118"/>
      <c r="Q64901" s="118"/>
    </row>
    <row r="64902" spans="16:17">
      <c r="P64902" s="118"/>
      <c r="Q64902" s="118"/>
    </row>
    <row r="64903" spans="16:17">
      <c r="P64903" s="118"/>
      <c r="Q64903" s="118"/>
    </row>
    <row r="64904" spans="16:17">
      <c r="P64904" s="118"/>
      <c r="Q64904" s="118"/>
    </row>
    <row r="64905" spans="16:17">
      <c r="P64905" s="118"/>
      <c r="Q64905" s="118"/>
    </row>
    <row r="64906" spans="16:17">
      <c r="P64906" s="118"/>
      <c r="Q64906" s="118"/>
    </row>
    <row r="64907" spans="16:17">
      <c r="P64907" s="118"/>
      <c r="Q64907" s="118"/>
    </row>
    <row r="64908" spans="16:17">
      <c r="P64908" s="118"/>
      <c r="Q64908" s="118"/>
    </row>
    <row r="64909" spans="16:17">
      <c r="P64909" s="118"/>
      <c r="Q64909" s="118"/>
    </row>
    <row r="64910" spans="16:17">
      <c r="P64910" s="118"/>
      <c r="Q64910" s="118"/>
    </row>
    <row r="64911" spans="16:17">
      <c r="P64911" s="118"/>
      <c r="Q64911" s="118"/>
    </row>
    <row r="64912" spans="16:17">
      <c r="P64912" s="118"/>
      <c r="Q64912" s="118"/>
    </row>
    <row r="64913" spans="16:17">
      <c r="P64913" s="118"/>
      <c r="Q64913" s="118"/>
    </row>
    <row r="64914" spans="16:17">
      <c r="P64914" s="118"/>
      <c r="Q64914" s="118"/>
    </row>
    <row r="64915" spans="16:17">
      <c r="P64915" s="118"/>
      <c r="Q64915" s="118"/>
    </row>
    <row r="64916" spans="16:17">
      <c r="P64916" s="118"/>
      <c r="Q64916" s="118"/>
    </row>
    <row r="64917" spans="16:17">
      <c r="P64917" s="118"/>
      <c r="Q64917" s="118"/>
    </row>
    <row r="64918" spans="16:17">
      <c r="P64918" s="118"/>
      <c r="Q64918" s="118"/>
    </row>
    <row r="64919" spans="16:17">
      <c r="P64919" s="118"/>
      <c r="Q64919" s="118"/>
    </row>
    <row r="64920" spans="16:17">
      <c r="P64920" s="118"/>
      <c r="Q64920" s="118"/>
    </row>
    <row r="64921" spans="16:17">
      <c r="P64921" s="118"/>
      <c r="Q64921" s="118"/>
    </row>
    <row r="64922" spans="16:17">
      <c r="P64922" s="118"/>
      <c r="Q64922" s="118"/>
    </row>
    <row r="64923" spans="16:17">
      <c r="P64923" s="118"/>
      <c r="Q64923" s="118"/>
    </row>
    <row r="64924" spans="16:17">
      <c r="P64924" s="118"/>
      <c r="Q64924" s="118"/>
    </row>
    <row r="64925" spans="16:17">
      <c r="P64925" s="118"/>
      <c r="Q64925" s="118"/>
    </row>
    <row r="64926" spans="16:17">
      <c r="P64926" s="118"/>
      <c r="Q64926" s="118"/>
    </row>
    <row r="64927" spans="16:17">
      <c r="P64927" s="118"/>
      <c r="Q64927" s="118"/>
    </row>
    <row r="64928" spans="16:17">
      <c r="P64928" s="118"/>
      <c r="Q64928" s="118"/>
    </row>
    <row r="64929" spans="16:17">
      <c r="P64929" s="118"/>
      <c r="Q64929" s="118"/>
    </row>
    <row r="64930" spans="16:17">
      <c r="P64930" s="118"/>
      <c r="Q64930" s="118"/>
    </row>
    <row r="64931" spans="16:17">
      <c r="P64931" s="118"/>
      <c r="Q64931" s="118"/>
    </row>
    <row r="64932" spans="16:17">
      <c r="P64932" s="118"/>
      <c r="Q64932" s="118"/>
    </row>
    <row r="64933" spans="16:17">
      <c r="P64933" s="118"/>
      <c r="Q64933" s="118"/>
    </row>
    <row r="64934" spans="16:17">
      <c r="P64934" s="118"/>
      <c r="Q64934" s="118"/>
    </row>
    <row r="64935" spans="16:17">
      <c r="P64935" s="118"/>
      <c r="Q64935" s="118"/>
    </row>
    <row r="64936" spans="16:17">
      <c r="P64936" s="118"/>
      <c r="Q64936" s="118"/>
    </row>
    <row r="64937" spans="16:17">
      <c r="P64937" s="118"/>
      <c r="Q64937" s="118"/>
    </row>
    <row r="64938" spans="16:17">
      <c r="P64938" s="118"/>
      <c r="Q64938" s="118"/>
    </row>
    <row r="64939" spans="16:17">
      <c r="P64939" s="118"/>
      <c r="Q64939" s="118"/>
    </row>
    <row r="64940" spans="16:17">
      <c r="P64940" s="118"/>
      <c r="Q64940" s="118"/>
    </row>
    <row r="64941" spans="16:17">
      <c r="P64941" s="118"/>
      <c r="Q64941" s="118"/>
    </row>
    <row r="64942" spans="16:17">
      <c r="P64942" s="118"/>
      <c r="Q64942" s="118"/>
    </row>
    <row r="64943" spans="16:17">
      <c r="P64943" s="118"/>
      <c r="Q64943" s="118"/>
    </row>
    <row r="64944" spans="16:17">
      <c r="P64944" s="118"/>
      <c r="Q64944" s="118"/>
    </row>
    <row r="64945" spans="16:17">
      <c r="P64945" s="118"/>
      <c r="Q64945" s="118"/>
    </row>
    <row r="64946" spans="16:17">
      <c r="P64946" s="118"/>
      <c r="Q64946" s="118"/>
    </row>
    <row r="64947" spans="16:17">
      <c r="P64947" s="118"/>
      <c r="Q64947" s="118"/>
    </row>
    <row r="64948" spans="16:17">
      <c r="P64948" s="118"/>
      <c r="Q64948" s="118"/>
    </row>
    <row r="64949" spans="16:17">
      <c r="P64949" s="118"/>
      <c r="Q64949" s="118"/>
    </row>
    <row r="64950" spans="16:17">
      <c r="P64950" s="118"/>
      <c r="Q64950" s="118"/>
    </row>
    <row r="64951" spans="16:17">
      <c r="P64951" s="118"/>
      <c r="Q64951" s="118"/>
    </row>
    <row r="64952" spans="16:17">
      <c r="P64952" s="118"/>
      <c r="Q64952" s="118"/>
    </row>
    <row r="64953" spans="16:17">
      <c r="P64953" s="118"/>
      <c r="Q64953" s="118"/>
    </row>
    <row r="64954" spans="16:17">
      <c r="P64954" s="118"/>
      <c r="Q64954" s="118"/>
    </row>
    <row r="64955" spans="16:17">
      <c r="P64955" s="118"/>
      <c r="Q64955" s="118"/>
    </row>
    <row r="64956" spans="16:17">
      <c r="P64956" s="118"/>
      <c r="Q64956" s="118"/>
    </row>
    <row r="64957" spans="16:17">
      <c r="P64957" s="118"/>
      <c r="Q64957" s="118"/>
    </row>
    <row r="64958" spans="16:17">
      <c r="P64958" s="118"/>
      <c r="Q64958" s="118"/>
    </row>
    <row r="64959" spans="16:17">
      <c r="P64959" s="118"/>
      <c r="Q64959" s="118"/>
    </row>
    <row r="64960" spans="16:17">
      <c r="P64960" s="118"/>
      <c r="Q64960" s="118"/>
    </row>
    <row r="64961" spans="16:17">
      <c r="P64961" s="118"/>
      <c r="Q64961" s="118"/>
    </row>
    <row r="64962" spans="16:17">
      <c r="P64962" s="118"/>
      <c r="Q64962" s="118"/>
    </row>
    <row r="64963" spans="16:17">
      <c r="P64963" s="118"/>
      <c r="Q64963" s="118"/>
    </row>
    <row r="64964" spans="16:17">
      <c r="P64964" s="118"/>
      <c r="Q64964" s="118"/>
    </row>
    <row r="64965" spans="16:17">
      <c r="P64965" s="118"/>
      <c r="Q64965" s="118"/>
    </row>
    <row r="64966" spans="16:17">
      <c r="P64966" s="118"/>
      <c r="Q64966" s="118"/>
    </row>
    <row r="64967" spans="16:17">
      <c r="P64967" s="118"/>
      <c r="Q64967" s="118"/>
    </row>
    <row r="64968" spans="16:17">
      <c r="P64968" s="118"/>
      <c r="Q64968" s="118"/>
    </row>
    <row r="64969" spans="16:17">
      <c r="P64969" s="118"/>
      <c r="Q64969" s="118"/>
    </row>
    <row r="64970" spans="16:17">
      <c r="P64970" s="118"/>
      <c r="Q64970" s="118"/>
    </row>
    <row r="64971" spans="16:17">
      <c r="P64971" s="118"/>
      <c r="Q64971" s="118"/>
    </row>
    <row r="64972" spans="16:17">
      <c r="P64972" s="118"/>
      <c r="Q64972" s="118"/>
    </row>
    <row r="64973" spans="16:17">
      <c r="P64973" s="118"/>
      <c r="Q64973" s="118"/>
    </row>
    <row r="64974" spans="16:17">
      <c r="P64974" s="118"/>
      <c r="Q64974" s="118"/>
    </row>
    <row r="64975" spans="16:17">
      <c r="P64975" s="118"/>
      <c r="Q64975" s="118"/>
    </row>
    <row r="64976" spans="16:17">
      <c r="P64976" s="118"/>
      <c r="Q64976" s="118"/>
    </row>
    <row r="64977" spans="16:17">
      <c r="P64977" s="118"/>
      <c r="Q64977" s="118"/>
    </row>
    <row r="64978" spans="16:17">
      <c r="P64978" s="118"/>
      <c r="Q64978" s="118"/>
    </row>
    <row r="64979" spans="16:17">
      <c r="P64979" s="118"/>
      <c r="Q64979" s="118"/>
    </row>
    <row r="64980" spans="16:17">
      <c r="P64980" s="118"/>
      <c r="Q64980" s="118"/>
    </row>
    <row r="64981" spans="16:17">
      <c r="P64981" s="118"/>
      <c r="Q64981" s="118"/>
    </row>
    <row r="64982" spans="16:17">
      <c r="P64982" s="118"/>
      <c r="Q64982" s="118"/>
    </row>
    <row r="64983" spans="16:17">
      <c r="P64983" s="118"/>
      <c r="Q64983" s="118"/>
    </row>
    <row r="64984" spans="16:17">
      <c r="P64984" s="118"/>
      <c r="Q64984" s="118"/>
    </row>
    <row r="64985" spans="16:17">
      <c r="P64985" s="118"/>
      <c r="Q64985" s="118"/>
    </row>
    <row r="64986" spans="16:17">
      <c r="P64986" s="118"/>
      <c r="Q64986" s="118"/>
    </row>
    <row r="64987" spans="16:17">
      <c r="P64987" s="118"/>
      <c r="Q64987" s="118"/>
    </row>
    <row r="64988" spans="16:17">
      <c r="P64988" s="118"/>
      <c r="Q64988" s="118"/>
    </row>
    <row r="64989" spans="16:17">
      <c r="P64989" s="118"/>
      <c r="Q64989" s="118"/>
    </row>
    <row r="64990" spans="16:17">
      <c r="P64990" s="118"/>
      <c r="Q64990" s="118"/>
    </row>
    <row r="64991" spans="16:17">
      <c r="P64991" s="118"/>
      <c r="Q64991" s="118"/>
    </row>
    <row r="64992" spans="16:17">
      <c r="P64992" s="118"/>
      <c r="Q64992" s="118"/>
    </row>
    <row r="64993" spans="16:17">
      <c r="P64993" s="118"/>
      <c r="Q64993" s="118"/>
    </row>
    <row r="64994" spans="16:17">
      <c r="P64994" s="118"/>
      <c r="Q64994" s="118"/>
    </row>
    <row r="64995" spans="16:17">
      <c r="P64995" s="118"/>
      <c r="Q64995" s="118"/>
    </row>
    <row r="64996" spans="16:17">
      <c r="P64996" s="118"/>
      <c r="Q64996" s="118"/>
    </row>
    <row r="64997" spans="16:17">
      <c r="P64997" s="118"/>
      <c r="Q64997" s="118"/>
    </row>
    <row r="64998" spans="16:17">
      <c r="P64998" s="118"/>
      <c r="Q64998" s="118"/>
    </row>
    <row r="64999" spans="16:17">
      <c r="P64999" s="118"/>
      <c r="Q64999" s="118"/>
    </row>
    <row r="65000" spans="16:17">
      <c r="P65000" s="118"/>
      <c r="Q65000" s="118"/>
    </row>
    <row r="65001" spans="16:17">
      <c r="P65001" s="118"/>
      <c r="Q65001" s="118"/>
    </row>
    <row r="65002" spans="16:17">
      <c r="P65002" s="118"/>
      <c r="Q65002" s="118"/>
    </row>
    <row r="65003" spans="16:17">
      <c r="P65003" s="118"/>
      <c r="Q65003" s="118"/>
    </row>
    <row r="65004" spans="16:17">
      <c r="P65004" s="118"/>
      <c r="Q65004" s="118"/>
    </row>
    <row r="65005" spans="16:17">
      <c r="P65005" s="118"/>
      <c r="Q65005" s="118"/>
    </row>
    <row r="65006" spans="16:17">
      <c r="P65006" s="118"/>
      <c r="Q65006" s="118"/>
    </row>
    <row r="65007" spans="16:17">
      <c r="P65007" s="118"/>
      <c r="Q65007" s="118"/>
    </row>
    <row r="65008" spans="16:17">
      <c r="P65008" s="118"/>
      <c r="Q65008" s="118"/>
    </row>
    <row r="65009" spans="16:17">
      <c r="P65009" s="118"/>
      <c r="Q65009" s="118"/>
    </row>
    <row r="65010" spans="16:17">
      <c r="P65010" s="118"/>
      <c r="Q65010" s="118"/>
    </row>
    <row r="65011" spans="16:17">
      <c r="P65011" s="118"/>
      <c r="Q65011" s="118"/>
    </row>
    <row r="65012" spans="16:17">
      <c r="P65012" s="118"/>
      <c r="Q65012" s="118"/>
    </row>
    <row r="65013" spans="16:17">
      <c r="P65013" s="118"/>
      <c r="Q65013" s="118"/>
    </row>
    <row r="65014" spans="16:17">
      <c r="P65014" s="118"/>
      <c r="Q65014" s="118"/>
    </row>
    <row r="65015" spans="16:17">
      <c r="P65015" s="118"/>
      <c r="Q65015" s="118"/>
    </row>
    <row r="65016" spans="16:17">
      <c r="P65016" s="118"/>
      <c r="Q65016" s="118"/>
    </row>
    <row r="65017" spans="16:17">
      <c r="P65017" s="118"/>
      <c r="Q65017" s="118"/>
    </row>
    <row r="65018" spans="16:17">
      <c r="P65018" s="118"/>
      <c r="Q65018" s="118"/>
    </row>
    <row r="65019" spans="16:17">
      <c r="P65019" s="118"/>
      <c r="Q65019" s="118"/>
    </row>
    <row r="65020" spans="16:17">
      <c r="P65020" s="118"/>
      <c r="Q65020" s="118"/>
    </row>
    <row r="65021" spans="16:17">
      <c r="P65021" s="118"/>
      <c r="Q65021" s="118"/>
    </row>
    <row r="65022" spans="16:17">
      <c r="P65022" s="118"/>
      <c r="Q65022" s="118"/>
    </row>
    <row r="65023" spans="16:17">
      <c r="P65023" s="118"/>
      <c r="Q65023" s="118"/>
    </row>
    <row r="65024" spans="16:17">
      <c r="P65024" s="118"/>
      <c r="Q65024" s="118"/>
    </row>
    <row r="65025" spans="16:17">
      <c r="P65025" s="118"/>
      <c r="Q65025" s="118"/>
    </row>
    <row r="65026" spans="16:17">
      <c r="P65026" s="118"/>
      <c r="Q65026" s="118"/>
    </row>
    <row r="65027" spans="16:17">
      <c r="P65027" s="118"/>
      <c r="Q65027" s="118"/>
    </row>
    <row r="65028" spans="16:17">
      <c r="P65028" s="118"/>
      <c r="Q65028" s="118"/>
    </row>
    <row r="65029" spans="16:17">
      <c r="P65029" s="118"/>
      <c r="Q65029" s="118"/>
    </row>
    <row r="65030" spans="16:17">
      <c r="P65030" s="118"/>
      <c r="Q65030" s="118"/>
    </row>
    <row r="65031" spans="16:17">
      <c r="P65031" s="118"/>
      <c r="Q65031" s="118"/>
    </row>
    <row r="65032" spans="16:17">
      <c r="P65032" s="118"/>
      <c r="Q65032" s="118"/>
    </row>
    <row r="65033" spans="16:17">
      <c r="P65033" s="118"/>
      <c r="Q65033" s="118"/>
    </row>
    <row r="65034" spans="16:17">
      <c r="P65034" s="118"/>
      <c r="Q65034" s="118"/>
    </row>
    <row r="65035" spans="16:17">
      <c r="P65035" s="118"/>
      <c r="Q65035" s="118"/>
    </row>
    <row r="65036" spans="16:17">
      <c r="P65036" s="118"/>
      <c r="Q65036" s="118"/>
    </row>
    <row r="65037" spans="16:17">
      <c r="P65037" s="118"/>
      <c r="Q65037" s="118"/>
    </row>
    <row r="65038" spans="16:17">
      <c r="P65038" s="118"/>
      <c r="Q65038" s="118"/>
    </row>
    <row r="65039" spans="16:17">
      <c r="P65039" s="118"/>
      <c r="Q65039" s="118"/>
    </row>
    <row r="65040" spans="16:17">
      <c r="P65040" s="118"/>
      <c r="Q65040" s="118"/>
    </row>
    <row r="65041" spans="16:17">
      <c r="P65041" s="118"/>
      <c r="Q65041" s="118"/>
    </row>
    <row r="65042" spans="16:17">
      <c r="P65042" s="118"/>
      <c r="Q65042" s="118"/>
    </row>
    <row r="65043" spans="16:17">
      <c r="P65043" s="118"/>
      <c r="Q65043" s="118"/>
    </row>
    <row r="65044" spans="16:17">
      <c r="P65044" s="118"/>
      <c r="Q65044" s="118"/>
    </row>
    <row r="65045" spans="16:17">
      <c r="P65045" s="118"/>
      <c r="Q65045" s="118"/>
    </row>
    <row r="65046" spans="16:17">
      <c r="P65046" s="118"/>
      <c r="Q65046" s="118"/>
    </row>
    <row r="65047" spans="16:17">
      <c r="P65047" s="118"/>
      <c r="Q65047" s="118"/>
    </row>
    <row r="65048" spans="16:17">
      <c r="P65048" s="118"/>
      <c r="Q65048" s="118"/>
    </row>
    <row r="65049" spans="16:17">
      <c r="P65049" s="118"/>
      <c r="Q65049" s="118"/>
    </row>
    <row r="65050" spans="16:17">
      <c r="P65050" s="118"/>
      <c r="Q65050" s="118"/>
    </row>
    <row r="65051" spans="16:17">
      <c r="P65051" s="118"/>
      <c r="Q65051" s="118"/>
    </row>
    <row r="65052" spans="16:17">
      <c r="P65052" s="118"/>
      <c r="Q65052" s="118"/>
    </row>
    <row r="65053" spans="16:17">
      <c r="P65053" s="118"/>
      <c r="Q65053" s="118"/>
    </row>
    <row r="65054" spans="16:17">
      <c r="P65054" s="118"/>
      <c r="Q65054" s="118"/>
    </row>
    <row r="65055" spans="16:17">
      <c r="P65055" s="118"/>
      <c r="Q65055" s="118"/>
    </row>
    <row r="65056" spans="16:17">
      <c r="P65056" s="118"/>
      <c r="Q65056" s="118"/>
    </row>
    <row r="65057" spans="16:17">
      <c r="P65057" s="118"/>
      <c r="Q65057" s="118"/>
    </row>
    <row r="65058" spans="16:17">
      <c r="P65058" s="118"/>
      <c r="Q65058" s="118"/>
    </row>
    <row r="65059" spans="16:17">
      <c r="P65059" s="118"/>
      <c r="Q65059" s="118"/>
    </row>
    <row r="65060" spans="16:17">
      <c r="P65060" s="118"/>
      <c r="Q65060" s="118"/>
    </row>
    <row r="65061" spans="16:17">
      <c r="P65061" s="118"/>
      <c r="Q65061" s="118"/>
    </row>
    <row r="65062" spans="16:17">
      <c r="P65062" s="118"/>
      <c r="Q65062" s="118"/>
    </row>
    <row r="65063" spans="16:17">
      <c r="P65063" s="118"/>
      <c r="Q65063" s="118"/>
    </row>
    <row r="65064" spans="16:17">
      <c r="P65064" s="118"/>
      <c r="Q65064" s="118"/>
    </row>
    <row r="65065" spans="16:17">
      <c r="P65065" s="118"/>
      <c r="Q65065" s="118"/>
    </row>
    <row r="65066" spans="16:17">
      <c r="P65066" s="118"/>
      <c r="Q65066" s="118"/>
    </row>
    <row r="65067" spans="16:17">
      <c r="P65067" s="118"/>
      <c r="Q65067" s="118"/>
    </row>
    <row r="65068" spans="16:17">
      <c r="P65068" s="118"/>
      <c r="Q65068" s="118"/>
    </row>
    <row r="65069" spans="16:17">
      <c r="P65069" s="118"/>
      <c r="Q65069" s="118"/>
    </row>
    <row r="65070" spans="16:17">
      <c r="P65070" s="118"/>
      <c r="Q65070" s="118"/>
    </row>
    <row r="65071" spans="16:17">
      <c r="P65071" s="118"/>
      <c r="Q65071" s="118"/>
    </row>
    <row r="65072" spans="16:17">
      <c r="P65072" s="118"/>
      <c r="Q65072" s="118"/>
    </row>
    <row r="65073" spans="16:17">
      <c r="P65073" s="118"/>
      <c r="Q65073" s="118"/>
    </row>
    <row r="65074" spans="16:17">
      <c r="P65074" s="118"/>
      <c r="Q65074" s="118"/>
    </row>
    <row r="65075" spans="16:17">
      <c r="P65075" s="118"/>
      <c r="Q65075" s="118"/>
    </row>
    <row r="65076" spans="16:17">
      <c r="P65076" s="118"/>
      <c r="Q65076" s="118"/>
    </row>
    <row r="65077" spans="16:17">
      <c r="P65077" s="118"/>
      <c r="Q65077" s="118"/>
    </row>
    <row r="65078" spans="16:17">
      <c r="P65078" s="118"/>
      <c r="Q65078" s="118"/>
    </row>
    <row r="65079" spans="16:17">
      <c r="P65079" s="118"/>
      <c r="Q65079" s="118"/>
    </row>
    <row r="65080" spans="16:17">
      <c r="P65080" s="118"/>
      <c r="Q65080" s="118"/>
    </row>
    <row r="65081" spans="16:17">
      <c r="P65081" s="118"/>
      <c r="Q65081" s="118"/>
    </row>
    <row r="65082" spans="16:17">
      <c r="P65082" s="118"/>
      <c r="Q65082" s="118"/>
    </row>
    <row r="65083" spans="16:17">
      <c r="P65083" s="118"/>
      <c r="Q65083" s="118"/>
    </row>
    <row r="65084" spans="16:17">
      <c r="P65084" s="118"/>
      <c r="Q65084" s="118"/>
    </row>
    <row r="65085" spans="16:17">
      <c r="P65085" s="118"/>
      <c r="Q65085" s="118"/>
    </row>
    <row r="65086" spans="16:17">
      <c r="P65086" s="118"/>
      <c r="Q65086" s="118"/>
    </row>
    <row r="65087" spans="16:17">
      <c r="P65087" s="118"/>
      <c r="Q65087" s="118"/>
    </row>
    <row r="65088" spans="16:17">
      <c r="P65088" s="118"/>
      <c r="Q65088" s="118"/>
    </row>
    <row r="65089" spans="16:17">
      <c r="P65089" s="118"/>
      <c r="Q65089" s="118"/>
    </row>
    <row r="65090" spans="16:17">
      <c r="P65090" s="118"/>
      <c r="Q65090" s="118"/>
    </row>
    <row r="65091" spans="16:17">
      <c r="P65091" s="118"/>
      <c r="Q65091" s="118"/>
    </row>
    <row r="65092" spans="16:17">
      <c r="P65092" s="118"/>
      <c r="Q65092" s="118"/>
    </row>
    <row r="65093" spans="16:17">
      <c r="P65093" s="118"/>
      <c r="Q65093" s="118"/>
    </row>
    <row r="65094" spans="16:17">
      <c r="P65094" s="118"/>
      <c r="Q65094" s="118"/>
    </row>
    <row r="65095" spans="16:17">
      <c r="P65095" s="118"/>
      <c r="Q65095" s="118"/>
    </row>
    <row r="65096" spans="16:17">
      <c r="P65096" s="118"/>
      <c r="Q65096" s="118"/>
    </row>
    <row r="65097" spans="16:17">
      <c r="P65097" s="118"/>
      <c r="Q65097" s="118"/>
    </row>
    <row r="65098" spans="16:17">
      <c r="P65098" s="118"/>
      <c r="Q65098" s="118"/>
    </row>
    <row r="65099" spans="16:17">
      <c r="P65099" s="118"/>
      <c r="Q65099" s="118"/>
    </row>
    <row r="65100" spans="16:17">
      <c r="P65100" s="118"/>
      <c r="Q65100" s="118"/>
    </row>
    <row r="65101" spans="16:17">
      <c r="P65101" s="118"/>
      <c r="Q65101" s="118"/>
    </row>
    <row r="65102" spans="16:17">
      <c r="P65102" s="118"/>
      <c r="Q65102" s="118"/>
    </row>
    <row r="65103" spans="16:17">
      <c r="P65103" s="118"/>
      <c r="Q65103" s="118"/>
    </row>
    <row r="65104" spans="16:17">
      <c r="P65104" s="118"/>
      <c r="Q65104" s="118"/>
    </row>
    <row r="65105" spans="16:17">
      <c r="P65105" s="118"/>
      <c r="Q65105" s="118"/>
    </row>
    <row r="65106" spans="16:17">
      <c r="P65106" s="118"/>
      <c r="Q65106" s="118"/>
    </row>
    <row r="65107" spans="16:17">
      <c r="P65107" s="118"/>
      <c r="Q65107" s="118"/>
    </row>
    <row r="65108" spans="16:17">
      <c r="P65108" s="118"/>
      <c r="Q65108" s="118"/>
    </row>
    <row r="65109" spans="16:17">
      <c r="P65109" s="118"/>
      <c r="Q65109" s="118"/>
    </row>
    <row r="65110" spans="16:17">
      <c r="P65110" s="118"/>
      <c r="Q65110" s="118"/>
    </row>
    <row r="65111" spans="16:17">
      <c r="P65111" s="118"/>
      <c r="Q65111" s="118"/>
    </row>
    <row r="65112" spans="16:17">
      <c r="P65112" s="118"/>
      <c r="Q65112" s="118"/>
    </row>
    <row r="65113" spans="16:17">
      <c r="P65113" s="118"/>
      <c r="Q65113" s="118"/>
    </row>
    <row r="65114" spans="16:17">
      <c r="P65114" s="118"/>
      <c r="Q65114" s="118"/>
    </row>
    <row r="65115" spans="16:17">
      <c r="P65115" s="118"/>
      <c r="Q65115" s="118"/>
    </row>
    <row r="65116" spans="16:17">
      <c r="P65116" s="118"/>
      <c r="Q65116" s="118"/>
    </row>
    <row r="65117" spans="16:17">
      <c r="P65117" s="118"/>
      <c r="Q65117" s="118"/>
    </row>
    <row r="65118" spans="16:17">
      <c r="P65118" s="118"/>
      <c r="Q65118" s="118"/>
    </row>
    <row r="65119" spans="16:17">
      <c r="P65119" s="118"/>
      <c r="Q65119" s="118"/>
    </row>
    <row r="65120" spans="16:17">
      <c r="P65120" s="118"/>
      <c r="Q65120" s="118"/>
    </row>
    <row r="65121" spans="16:17">
      <c r="P65121" s="118"/>
      <c r="Q65121" s="118"/>
    </row>
    <row r="65122" spans="16:17">
      <c r="P65122" s="118"/>
      <c r="Q65122" s="118"/>
    </row>
    <row r="65123" spans="16:17">
      <c r="P65123" s="118"/>
      <c r="Q65123" s="118"/>
    </row>
    <row r="65124" spans="16:17">
      <c r="P65124" s="118"/>
      <c r="Q65124" s="118"/>
    </row>
    <row r="65125" spans="16:17">
      <c r="P65125" s="118"/>
      <c r="Q65125" s="118"/>
    </row>
    <row r="65126" spans="16:17">
      <c r="P65126" s="118"/>
      <c r="Q65126" s="118"/>
    </row>
    <row r="65127" spans="16:17">
      <c r="P65127" s="118"/>
      <c r="Q65127" s="118"/>
    </row>
    <row r="65128" spans="16:17">
      <c r="P65128" s="118"/>
      <c r="Q65128" s="118"/>
    </row>
    <row r="65129" spans="16:17">
      <c r="P65129" s="118"/>
      <c r="Q65129" s="118"/>
    </row>
    <row r="65130" spans="16:17">
      <c r="P65130" s="118"/>
      <c r="Q65130" s="118"/>
    </row>
    <row r="65131" spans="16:17">
      <c r="P65131" s="118"/>
      <c r="Q65131" s="118"/>
    </row>
    <row r="65132" spans="16:17">
      <c r="P65132" s="118"/>
      <c r="Q65132" s="118"/>
    </row>
    <row r="65133" spans="16:17">
      <c r="P65133" s="118"/>
      <c r="Q65133" s="118"/>
    </row>
    <row r="65134" spans="16:17">
      <c r="P65134" s="118"/>
      <c r="Q65134" s="118"/>
    </row>
    <row r="65135" spans="16:17">
      <c r="P65135" s="118"/>
      <c r="Q65135" s="118"/>
    </row>
    <row r="65136" spans="16:17">
      <c r="P65136" s="118"/>
      <c r="Q65136" s="118"/>
    </row>
    <row r="65137" spans="16:17">
      <c r="P65137" s="118"/>
      <c r="Q65137" s="118"/>
    </row>
    <row r="65138" spans="16:17">
      <c r="P65138" s="118"/>
      <c r="Q65138" s="118"/>
    </row>
    <row r="65139" spans="16:17">
      <c r="P65139" s="118"/>
      <c r="Q65139" s="118"/>
    </row>
    <row r="65140" spans="16:17">
      <c r="P65140" s="118"/>
      <c r="Q65140" s="118"/>
    </row>
    <row r="65141" spans="16:17">
      <c r="P65141" s="118"/>
      <c r="Q65141" s="118"/>
    </row>
    <row r="65142" spans="16:17">
      <c r="P65142" s="118"/>
      <c r="Q65142" s="118"/>
    </row>
    <row r="65143" spans="16:17">
      <c r="P65143" s="118"/>
      <c r="Q65143" s="118"/>
    </row>
    <row r="65144" spans="16:17">
      <c r="P65144" s="118"/>
      <c r="Q65144" s="118"/>
    </row>
    <row r="65145" spans="16:17">
      <c r="P65145" s="118"/>
      <c r="Q65145" s="118"/>
    </row>
    <row r="65146" spans="16:17">
      <c r="P65146" s="118"/>
      <c r="Q65146" s="118"/>
    </row>
    <row r="65147" spans="16:17">
      <c r="P65147" s="118"/>
      <c r="Q65147" s="118"/>
    </row>
    <row r="65148" spans="16:17">
      <c r="P65148" s="118"/>
      <c r="Q65148" s="118"/>
    </row>
    <row r="65149" spans="16:17">
      <c r="P65149" s="118"/>
      <c r="Q65149" s="118"/>
    </row>
    <row r="65150" spans="16:17">
      <c r="P65150" s="118"/>
      <c r="Q65150" s="118"/>
    </row>
    <row r="65151" spans="16:17">
      <c r="P65151" s="118"/>
      <c r="Q65151" s="118"/>
    </row>
    <row r="65152" spans="16:17">
      <c r="P65152" s="118"/>
      <c r="Q65152" s="118"/>
    </row>
    <row r="65153" spans="16:17">
      <c r="P65153" s="118"/>
      <c r="Q65153" s="118"/>
    </row>
    <row r="65154" spans="16:17">
      <c r="P65154" s="118"/>
      <c r="Q65154" s="118"/>
    </row>
    <row r="65155" spans="16:17">
      <c r="P65155" s="118"/>
      <c r="Q65155" s="118"/>
    </row>
    <row r="65156" spans="16:17">
      <c r="P65156" s="118"/>
      <c r="Q65156" s="118"/>
    </row>
    <row r="65157" spans="16:17">
      <c r="P65157" s="118"/>
      <c r="Q65157" s="118"/>
    </row>
    <row r="65158" spans="16:17">
      <c r="P65158" s="118"/>
      <c r="Q65158" s="118"/>
    </row>
    <row r="65159" spans="16:17">
      <c r="P65159" s="118"/>
      <c r="Q65159" s="118"/>
    </row>
    <row r="65160" spans="16:17">
      <c r="P65160" s="118"/>
      <c r="Q65160" s="118"/>
    </row>
    <row r="65161" spans="16:17">
      <c r="P65161" s="118"/>
      <c r="Q65161" s="118"/>
    </row>
    <row r="65162" spans="16:17">
      <c r="P65162" s="118"/>
      <c r="Q65162" s="118"/>
    </row>
    <row r="65163" spans="16:17">
      <c r="P65163" s="118"/>
      <c r="Q65163" s="118"/>
    </row>
    <row r="65164" spans="16:17">
      <c r="P65164" s="118"/>
      <c r="Q65164" s="118"/>
    </row>
    <row r="65165" spans="16:17">
      <c r="P65165" s="118"/>
      <c r="Q65165" s="118"/>
    </row>
    <row r="65166" spans="16:17">
      <c r="P65166" s="118"/>
      <c r="Q65166" s="118"/>
    </row>
    <row r="65167" spans="16:17">
      <c r="P65167" s="118"/>
      <c r="Q65167" s="118"/>
    </row>
    <row r="65168" spans="16:17">
      <c r="P65168" s="118"/>
      <c r="Q65168" s="118"/>
    </row>
    <row r="65169" spans="16:17">
      <c r="P65169" s="118"/>
      <c r="Q65169" s="118"/>
    </row>
    <row r="65170" spans="16:17">
      <c r="P65170" s="118"/>
      <c r="Q65170" s="118"/>
    </row>
    <row r="65171" spans="16:17">
      <c r="P65171" s="118"/>
      <c r="Q65171" s="118"/>
    </row>
    <row r="65172" spans="16:17">
      <c r="P65172" s="118"/>
      <c r="Q65172" s="118"/>
    </row>
    <row r="65173" spans="16:17">
      <c r="P65173" s="118"/>
      <c r="Q65173" s="118"/>
    </row>
    <row r="65174" spans="16:17">
      <c r="P65174" s="118"/>
      <c r="Q65174" s="118"/>
    </row>
    <row r="65175" spans="16:17">
      <c r="P65175" s="118"/>
      <c r="Q65175" s="118"/>
    </row>
    <row r="65176" spans="16:17">
      <c r="P65176" s="118"/>
      <c r="Q65176" s="118"/>
    </row>
    <row r="65177" spans="16:17">
      <c r="P65177" s="118"/>
      <c r="Q65177" s="118"/>
    </row>
    <row r="65178" spans="16:17">
      <c r="P65178" s="118"/>
      <c r="Q65178" s="118"/>
    </row>
    <row r="65179" spans="16:17">
      <c r="P65179" s="118"/>
      <c r="Q65179" s="118"/>
    </row>
    <row r="65180" spans="16:17">
      <c r="P65180" s="118"/>
      <c r="Q65180" s="118"/>
    </row>
    <row r="65181" spans="16:17">
      <c r="P65181" s="118"/>
      <c r="Q65181" s="118"/>
    </row>
    <row r="65182" spans="16:17">
      <c r="P65182" s="118"/>
      <c r="Q65182" s="118"/>
    </row>
    <row r="65183" spans="16:17">
      <c r="P65183" s="118"/>
      <c r="Q65183" s="118"/>
    </row>
    <row r="65184" spans="16:17">
      <c r="P65184" s="118"/>
      <c r="Q65184" s="118"/>
    </row>
    <row r="65185" spans="16:17">
      <c r="P65185" s="118"/>
      <c r="Q65185" s="118"/>
    </row>
    <row r="65186" spans="16:17">
      <c r="P65186" s="118"/>
      <c r="Q65186" s="118"/>
    </row>
    <row r="65187" spans="16:17">
      <c r="P65187" s="118"/>
      <c r="Q65187" s="118"/>
    </row>
    <row r="65188" spans="16:17">
      <c r="P65188" s="118"/>
      <c r="Q65188" s="118"/>
    </row>
    <row r="65189" spans="16:17">
      <c r="P65189" s="118"/>
      <c r="Q65189" s="118"/>
    </row>
    <row r="65190" spans="16:17">
      <c r="P65190" s="118"/>
      <c r="Q65190" s="118"/>
    </row>
    <row r="65191" spans="16:17">
      <c r="P65191" s="118"/>
      <c r="Q65191" s="118"/>
    </row>
    <row r="65192" spans="16:17">
      <c r="P65192" s="118"/>
      <c r="Q65192" s="118"/>
    </row>
    <row r="65193" spans="16:17">
      <c r="P65193" s="118"/>
      <c r="Q65193" s="118"/>
    </row>
    <row r="65194" spans="16:17">
      <c r="P65194" s="118"/>
      <c r="Q65194" s="118"/>
    </row>
    <row r="65195" spans="16:17">
      <c r="P65195" s="118"/>
      <c r="Q65195" s="118"/>
    </row>
    <row r="65196" spans="16:17">
      <c r="P65196" s="118"/>
      <c r="Q65196" s="118"/>
    </row>
    <row r="65197" spans="16:17">
      <c r="P65197" s="118"/>
      <c r="Q65197" s="118"/>
    </row>
    <row r="65198" spans="16:17">
      <c r="P65198" s="118"/>
      <c r="Q65198" s="118"/>
    </row>
    <row r="65199" spans="16:17">
      <c r="P65199" s="118"/>
      <c r="Q65199" s="118"/>
    </row>
    <row r="65200" spans="16:17">
      <c r="P65200" s="118"/>
      <c r="Q65200" s="118"/>
    </row>
    <row r="65201" spans="16:17">
      <c r="P65201" s="118"/>
      <c r="Q65201" s="118"/>
    </row>
    <row r="65202" spans="16:17">
      <c r="P65202" s="118"/>
      <c r="Q65202" s="118"/>
    </row>
    <row r="65203" spans="16:17">
      <c r="P65203" s="118"/>
      <c r="Q65203" s="118"/>
    </row>
    <row r="65204" spans="16:17">
      <c r="P65204" s="118"/>
      <c r="Q65204" s="118"/>
    </row>
    <row r="65205" spans="16:17">
      <c r="P65205" s="118"/>
      <c r="Q65205" s="118"/>
    </row>
    <row r="65206" spans="16:17">
      <c r="P65206" s="118"/>
      <c r="Q65206" s="118"/>
    </row>
    <row r="65207" spans="16:17">
      <c r="P65207" s="118"/>
      <c r="Q65207" s="118"/>
    </row>
    <row r="65208" spans="16:17">
      <c r="P65208" s="118"/>
      <c r="Q65208" s="118"/>
    </row>
    <row r="65209" spans="16:17">
      <c r="P65209" s="118"/>
      <c r="Q65209" s="118"/>
    </row>
    <row r="65210" spans="16:17">
      <c r="P65210" s="118"/>
      <c r="Q65210" s="118"/>
    </row>
    <row r="65211" spans="16:17">
      <c r="P65211" s="118"/>
      <c r="Q65211" s="118"/>
    </row>
    <row r="65212" spans="16:17">
      <c r="P65212" s="118"/>
      <c r="Q65212" s="118"/>
    </row>
    <row r="65213" spans="16:17">
      <c r="P65213" s="118"/>
      <c r="Q65213" s="118"/>
    </row>
    <row r="65214" spans="16:17">
      <c r="P65214" s="118"/>
      <c r="Q65214" s="118"/>
    </row>
    <row r="65215" spans="16:17">
      <c r="P65215" s="118"/>
      <c r="Q65215" s="118"/>
    </row>
    <row r="65216" spans="16:17">
      <c r="P65216" s="118"/>
      <c r="Q65216" s="118"/>
    </row>
    <row r="65217" spans="16:17">
      <c r="P65217" s="118"/>
      <c r="Q65217" s="118"/>
    </row>
    <row r="65218" spans="16:17">
      <c r="P65218" s="118"/>
      <c r="Q65218" s="118"/>
    </row>
    <row r="65219" spans="16:17">
      <c r="P65219" s="118"/>
      <c r="Q65219" s="118"/>
    </row>
    <row r="65220" spans="16:17">
      <c r="P65220" s="118"/>
      <c r="Q65220" s="118"/>
    </row>
    <row r="65221" spans="16:17">
      <c r="P65221" s="118"/>
      <c r="Q65221" s="118"/>
    </row>
    <row r="65222" spans="16:17">
      <c r="P65222" s="118"/>
      <c r="Q65222" s="118"/>
    </row>
    <row r="65223" spans="16:17">
      <c r="P65223" s="118"/>
      <c r="Q65223" s="118"/>
    </row>
    <row r="65224" spans="16:17">
      <c r="P65224" s="118"/>
      <c r="Q65224" s="118"/>
    </row>
    <row r="65225" spans="16:17">
      <c r="P65225" s="118"/>
      <c r="Q65225" s="118"/>
    </row>
    <row r="65226" spans="16:17">
      <c r="P65226" s="118"/>
      <c r="Q65226" s="118"/>
    </row>
    <row r="65227" spans="16:17">
      <c r="P65227" s="118"/>
      <c r="Q65227" s="118"/>
    </row>
    <row r="65228" spans="16:17">
      <c r="P65228" s="118"/>
      <c r="Q65228" s="118"/>
    </row>
    <row r="65229" spans="16:17">
      <c r="P65229" s="118"/>
      <c r="Q65229" s="118"/>
    </row>
    <row r="65230" spans="16:17">
      <c r="P65230" s="118"/>
      <c r="Q65230" s="118"/>
    </row>
    <row r="65231" spans="16:17">
      <c r="P65231" s="118"/>
      <c r="Q65231" s="118"/>
    </row>
    <row r="65232" spans="16:17">
      <c r="P65232" s="118"/>
      <c r="Q65232" s="118"/>
    </row>
    <row r="65233" spans="16:17">
      <c r="P65233" s="118"/>
      <c r="Q65233" s="118"/>
    </row>
    <row r="65234" spans="16:17">
      <c r="P65234" s="118"/>
      <c r="Q65234" s="118"/>
    </row>
    <row r="65235" spans="16:17">
      <c r="P65235" s="118"/>
      <c r="Q65235" s="118"/>
    </row>
    <row r="65236" spans="16:17">
      <c r="P65236" s="118"/>
      <c r="Q65236" s="118"/>
    </row>
    <row r="65237" spans="16:17">
      <c r="P65237" s="118"/>
      <c r="Q65237" s="118"/>
    </row>
    <row r="65238" spans="16:17">
      <c r="P65238" s="118"/>
      <c r="Q65238" s="118"/>
    </row>
    <row r="65239" spans="16:17">
      <c r="P65239" s="118"/>
      <c r="Q65239" s="118"/>
    </row>
    <row r="65240" spans="16:17">
      <c r="P65240" s="118"/>
      <c r="Q65240" s="118"/>
    </row>
    <row r="65241" spans="16:17">
      <c r="P65241" s="118"/>
      <c r="Q65241" s="118"/>
    </row>
    <row r="65242" spans="16:17">
      <c r="P65242" s="118"/>
      <c r="Q65242" s="118"/>
    </row>
    <row r="65243" spans="16:17">
      <c r="P65243" s="118"/>
      <c r="Q65243" s="118"/>
    </row>
    <row r="65244" spans="16:17">
      <c r="P65244" s="118"/>
      <c r="Q65244" s="118"/>
    </row>
    <row r="65245" spans="16:17">
      <c r="P65245" s="118"/>
      <c r="Q65245" s="118"/>
    </row>
    <row r="65246" spans="16:17">
      <c r="P65246" s="118"/>
      <c r="Q65246" s="118"/>
    </row>
    <row r="65247" spans="16:17">
      <c r="P65247" s="118"/>
      <c r="Q65247" s="118"/>
    </row>
    <row r="65248" spans="16:17">
      <c r="P65248" s="118"/>
      <c r="Q65248" s="118"/>
    </row>
    <row r="65249" spans="16:17">
      <c r="P65249" s="118"/>
      <c r="Q65249" s="118"/>
    </row>
    <row r="65250" spans="16:17">
      <c r="P65250" s="118"/>
      <c r="Q65250" s="118"/>
    </row>
    <row r="65251" spans="16:17">
      <c r="P65251" s="118"/>
      <c r="Q65251" s="118"/>
    </row>
    <row r="65252" spans="16:17">
      <c r="P65252" s="118"/>
      <c r="Q65252" s="118"/>
    </row>
    <row r="65253" spans="16:17">
      <c r="P65253" s="118"/>
      <c r="Q65253" s="118"/>
    </row>
    <row r="65254" spans="16:17">
      <c r="P65254" s="118"/>
      <c r="Q65254" s="118"/>
    </row>
    <row r="65255" spans="16:17">
      <c r="P65255" s="118"/>
      <c r="Q65255" s="118"/>
    </row>
    <row r="65256" spans="16:17">
      <c r="P65256" s="118"/>
      <c r="Q65256" s="118"/>
    </row>
    <row r="65257" spans="16:17">
      <c r="P65257" s="118"/>
      <c r="Q65257" s="118"/>
    </row>
    <row r="65258" spans="16:17">
      <c r="P65258" s="118"/>
      <c r="Q65258" s="118"/>
    </row>
    <row r="65259" spans="16:17">
      <c r="P65259" s="118"/>
      <c r="Q65259" s="118"/>
    </row>
    <row r="65260" spans="16:17">
      <c r="P65260" s="118"/>
      <c r="Q65260" s="118"/>
    </row>
    <row r="65261" spans="16:17">
      <c r="P65261" s="118"/>
      <c r="Q65261" s="118"/>
    </row>
    <row r="65262" spans="16:17">
      <c r="P65262" s="118"/>
      <c r="Q65262" s="118"/>
    </row>
    <row r="65263" spans="16:17">
      <c r="P65263" s="118"/>
      <c r="Q65263" s="118"/>
    </row>
    <row r="65264" spans="16:17">
      <c r="P65264" s="118"/>
      <c r="Q65264" s="118"/>
    </row>
    <row r="65265" spans="16:17">
      <c r="P65265" s="118"/>
      <c r="Q65265" s="118"/>
    </row>
    <row r="65266" spans="16:17">
      <c r="P65266" s="118"/>
      <c r="Q65266" s="118"/>
    </row>
    <row r="65267" spans="16:17">
      <c r="P65267" s="118"/>
      <c r="Q65267" s="118"/>
    </row>
    <row r="65268" spans="16:17">
      <c r="P65268" s="118"/>
      <c r="Q65268" s="118"/>
    </row>
    <row r="65269" spans="16:17">
      <c r="P65269" s="118"/>
      <c r="Q65269" s="118"/>
    </row>
    <row r="65270" spans="16:17">
      <c r="P65270" s="118"/>
      <c r="Q65270" s="118"/>
    </row>
    <row r="65271" spans="16:17">
      <c r="P65271" s="118"/>
      <c r="Q65271" s="118"/>
    </row>
    <row r="65272" spans="16:17">
      <c r="P65272" s="118"/>
      <c r="Q65272" s="118"/>
    </row>
    <row r="65273" spans="16:17">
      <c r="P65273" s="118"/>
      <c r="Q65273" s="118"/>
    </row>
    <row r="65274" spans="16:17">
      <c r="P65274" s="118"/>
      <c r="Q65274" s="118"/>
    </row>
    <row r="65275" spans="16:17">
      <c r="P65275" s="118"/>
      <c r="Q65275" s="118"/>
    </row>
    <row r="65276" spans="16:17">
      <c r="P65276" s="118"/>
      <c r="Q65276" s="118"/>
    </row>
    <row r="65277" spans="16:17">
      <c r="P65277" s="118"/>
      <c r="Q65277" s="118"/>
    </row>
    <row r="65278" spans="16:17">
      <c r="P65278" s="118"/>
      <c r="Q65278" s="118"/>
    </row>
    <row r="65279" spans="16:17">
      <c r="P65279" s="118"/>
      <c r="Q65279" s="118"/>
    </row>
    <row r="65280" spans="16:17">
      <c r="P65280" s="118"/>
      <c r="Q65280" s="118"/>
    </row>
    <row r="65281" spans="16:17">
      <c r="P65281" s="118"/>
      <c r="Q65281" s="118"/>
    </row>
    <row r="65282" spans="16:17">
      <c r="P65282" s="118"/>
      <c r="Q65282" s="118"/>
    </row>
    <row r="65283" spans="16:17">
      <c r="P65283" s="118"/>
      <c r="Q65283" s="118"/>
    </row>
    <row r="65284" spans="16:17">
      <c r="P65284" s="118"/>
      <c r="Q65284" s="118"/>
    </row>
    <row r="65285" spans="16:17">
      <c r="P65285" s="118"/>
      <c r="Q65285" s="118"/>
    </row>
    <row r="65286" spans="16:17">
      <c r="P65286" s="118"/>
      <c r="Q65286" s="118"/>
    </row>
    <row r="65287" spans="16:17">
      <c r="P65287" s="118"/>
      <c r="Q65287" s="118"/>
    </row>
    <row r="65288" spans="16:17">
      <c r="P65288" s="118"/>
      <c r="Q65288" s="118"/>
    </row>
    <row r="65289" spans="16:17">
      <c r="P65289" s="118"/>
      <c r="Q65289" s="118"/>
    </row>
    <row r="65290" spans="16:17">
      <c r="P65290" s="118"/>
      <c r="Q65290" s="118"/>
    </row>
    <row r="65291" spans="16:17">
      <c r="P65291" s="118"/>
      <c r="Q65291" s="118"/>
    </row>
    <row r="65292" spans="16:17">
      <c r="P65292" s="118"/>
      <c r="Q65292" s="118"/>
    </row>
    <row r="65293" spans="16:17">
      <c r="P65293" s="118"/>
      <c r="Q65293" s="118"/>
    </row>
    <row r="65294" spans="16:17">
      <c r="P65294" s="118"/>
      <c r="Q65294" s="118"/>
    </row>
    <row r="65295" spans="16:17">
      <c r="P65295" s="118"/>
      <c r="Q65295" s="118"/>
    </row>
    <row r="65296" spans="16:17">
      <c r="P65296" s="118"/>
      <c r="Q65296" s="118"/>
    </row>
    <row r="65297" spans="16:17">
      <c r="P65297" s="118"/>
      <c r="Q65297" s="118"/>
    </row>
    <row r="65298" spans="16:17">
      <c r="P65298" s="118"/>
      <c r="Q65298" s="118"/>
    </row>
    <row r="65299" spans="16:17">
      <c r="P65299" s="118"/>
      <c r="Q65299" s="118"/>
    </row>
    <row r="65300" spans="16:17">
      <c r="P65300" s="118"/>
      <c r="Q65300" s="118"/>
    </row>
    <row r="65301" spans="16:17">
      <c r="P65301" s="118"/>
      <c r="Q65301" s="118"/>
    </row>
    <row r="65302" spans="16:17">
      <c r="P65302" s="118"/>
      <c r="Q65302" s="118"/>
    </row>
    <row r="65303" spans="16:17">
      <c r="P65303" s="118"/>
      <c r="Q65303" s="118"/>
    </row>
    <row r="65304" spans="16:17">
      <c r="P65304" s="118"/>
      <c r="Q65304" s="118"/>
    </row>
    <row r="65305" spans="16:17">
      <c r="P65305" s="118"/>
      <c r="Q65305" s="118"/>
    </row>
    <row r="65306" spans="16:17">
      <c r="P65306" s="118"/>
      <c r="Q65306" s="118"/>
    </row>
    <row r="65307" spans="16:17">
      <c r="P65307" s="118"/>
      <c r="Q65307" s="118"/>
    </row>
    <row r="65308" spans="16:17">
      <c r="P65308" s="118"/>
      <c r="Q65308" s="118"/>
    </row>
    <row r="65309" spans="16:17">
      <c r="P65309" s="118"/>
      <c r="Q65309" s="118"/>
    </row>
    <row r="65310" spans="16:17">
      <c r="P65310" s="118"/>
      <c r="Q65310" s="118"/>
    </row>
    <row r="65311" spans="16:17">
      <c r="P65311" s="118"/>
      <c r="Q65311" s="118"/>
    </row>
    <row r="65312" spans="16:17">
      <c r="P65312" s="118"/>
      <c r="Q65312" s="118"/>
    </row>
    <row r="65313" spans="16:17">
      <c r="P65313" s="118"/>
      <c r="Q65313" s="118"/>
    </row>
    <row r="65314" spans="16:17">
      <c r="P65314" s="118"/>
      <c r="Q65314" s="118"/>
    </row>
    <row r="65315" spans="16:17">
      <c r="P65315" s="118"/>
      <c r="Q65315" s="118"/>
    </row>
    <row r="65316" spans="16:17">
      <c r="P65316" s="118"/>
      <c r="Q65316" s="118"/>
    </row>
    <row r="65317" spans="16:17">
      <c r="P65317" s="118"/>
      <c r="Q65317" s="118"/>
    </row>
    <row r="65318" spans="16:17">
      <c r="P65318" s="118"/>
      <c r="Q65318" s="118"/>
    </row>
    <row r="65319" spans="16:17">
      <c r="P65319" s="118"/>
      <c r="Q65319" s="118"/>
    </row>
    <row r="65320" spans="16:17">
      <c r="P65320" s="118"/>
      <c r="Q65320" s="118"/>
    </row>
    <row r="65321" spans="16:17">
      <c r="P65321" s="118"/>
      <c r="Q65321" s="118"/>
    </row>
    <row r="65322" spans="16:17">
      <c r="P65322" s="118"/>
      <c r="Q65322" s="118"/>
    </row>
    <row r="65323" spans="16:17">
      <c r="P65323" s="118"/>
      <c r="Q65323" s="118"/>
    </row>
    <row r="65324" spans="16:17">
      <c r="P65324" s="118"/>
      <c r="Q65324" s="118"/>
    </row>
    <row r="65325" spans="16:17">
      <c r="P65325" s="118"/>
      <c r="Q65325" s="118"/>
    </row>
    <row r="65326" spans="16:17">
      <c r="P65326" s="118"/>
      <c r="Q65326" s="118"/>
    </row>
    <row r="65327" spans="16:17">
      <c r="P65327" s="118"/>
      <c r="Q65327" s="118"/>
    </row>
    <row r="65328" spans="16:17">
      <c r="P65328" s="118"/>
      <c r="Q65328" s="118"/>
    </row>
    <row r="65329" spans="16:17">
      <c r="P65329" s="118"/>
      <c r="Q65329" s="118"/>
    </row>
    <row r="65330" spans="16:17">
      <c r="P65330" s="118"/>
      <c r="Q65330" s="118"/>
    </row>
    <row r="65331" spans="16:17">
      <c r="P65331" s="118"/>
      <c r="Q65331" s="118"/>
    </row>
    <row r="65332" spans="16:17">
      <c r="P65332" s="118"/>
      <c r="Q65332" s="118"/>
    </row>
    <row r="65333" spans="16:17">
      <c r="P65333" s="118"/>
      <c r="Q65333" s="118"/>
    </row>
    <row r="65334" spans="16:17">
      <c r="P65334" s="118"/>
      <c r="Q65334" s="118"/>
    </row>
    <row r="65335" spans="16:17">
      <c r="P65335" s="118"/>
      <c r="Q65335" s="118"/>
    </row>
    <row r="65336" spans="16:17">
      <c r="P65336" s="118"/>
      <c r="Q65336" s="118"/>
    </row>
    <row r="65337" spans="16:17">
      <c r="P65337" s="118"/>
      <c r="Q65337" s="118"/>
    </row>
    <row r="65338" spans="16:17">
      <c r="P65338" s="118"/>
      <c r="Q65338" s="118"/>
    </row>
    <row r="65339" spans="16:17">
      <c r="P65339" s="118"/>
      <c r="Q65339" s="118"/>
    </row>
    <row r="65340" spans="16:17">
      <c r="P65340" s="118"/>
      <c r="Q65340" s="118"/>
    </row>
    <row r="65341" spans="16:17">
      <c r="P65341" s="118"/>
      <c r="Q65341" s="118"/>
    </row>
    <row r="65342" spans="16:17">
      <c r="P65342" s="118"/>
      <c r="Q65342" s="118"/>
    </row>
    <row r="65343" spans="16:17">
      <c r="P65343" s="118"/>
      <c r="Q65343" s="118"/>
    </row>
    <row r="65344" spans="16:17">
      <c r="P65344" s="118"/>
      <c r="Q65344" s="118"/>
    </row>
    <row r="65345" spans="16:17">
      <c r="P65345" s="118"/>
      <c r="Q65345" s="118"/>
    </row>
    <row r="65346" spans="16:17">
      <c r="P65346" s="118"/>
      <c r="Q65346" s="118"/>
    </row>
    <row r="65347" spans="16:17">
      <c r="P65347" s="118"/>
      <c r="Q65347" s="118"/>
    </row>
    <row r="65348" spans="16:17">
      <c r="P65348" s="118"/>
      <c r="Q65348" s="118"/>
    </row>
    <row r="65349" spans="16:17">
      <c r="P65349" s="118"/>
      <c r="Q65349" s="118"/>
    </row>
    <row r="65350" spans="16:17">
      <c r="P65350" s="118"/>
      <c r="Q65350" s="118"/>
    </row>
    <row r="65351" spans="16:17">
      <c r="P65351" s="118"/>
      <c r="Q65351" s="118"/>
    </row>
    <row r="65352" spans="16:17">
      <c r="P65352" s="118"/>
      <c r="Q65352" s="118"/>
    </row>
    <row r="65353" spans="16:17">
      <c r="P65353" s="118"/>
      <c r="Q65353" s="118"/>
    </row>
    <row r="65354" spans="16:17">
      <c r="P65354" s="118"/>
      <c r="Q65354" s="118"/>
    </row>
    <row r="65355" spans="16:17">
      <c r="P65355" s="118"/>
      <c r="Q65355" s="118"/>
    </row>
    <row r="65356" spans="16:17">
      <c r="P65356" s="118"/>
      <c r="Q65356" s="118"/>
    </row>
    <row r="65357" spans="16:17">
      <c r="P65357" s="118"/>
      <c r="Q65357" s="118"/>
    </row>
    <row r="65358" spans="16:17">
      <c r="P65358" s="118"/>
      <c r="Q65358" s="118"/>
    </row>
    <row r="65359" spans="16:17">
      <c r="P65359" s="118"/>
      <c r="Q65359" s="118"/>
    </row>
    <row r="65360" spans="16:17">
      <c r="P65360" s="118"/>
      <c r="Q65360" s="118"/>
    </row>
    <row r="65361" spans="16:17">
      <c r="P65361" s="118"/>
      <c r="Q65361" s="118"/>
    </row>
    <row r="65362" spans="16:17">
      <c r="P65362" s="118"/>
      <c r="Q65362" s="118"/>
    </row>
    <row r="65363" spans="16:17">
      <c r="P65363" s="118"/>
      <c r="Q65363" s="118"/>
    </row>
    <row r="65364" spans="16:17">
      <c r="P65364" s="118"/>
      <c r="Q65364" s="118"/>
    </row>
    <row r="65365" spans="16:17">
      <c r="P65365" s="118"/>
      <c r="Q65365" s="118"/>
    </row>
    <row r="65366" spans="16:17">
      <c r="P65366" s="118"/>
      <c r="Q65366" s="118"/>
    </row>
    <row r="65367" spans="16:17">
      <c r="P65367" s="118"/>
      <c r="Q65367" s="118"/>
    </row>
    <row r="65368" spans="16:17">
      <c r="P65368" s="118"/>
      <c r="Q65368" s="118"/>
    </row>
    <row r="65369" spans="16:17">
      <c r="P65369" s="118"/>
      <c r="Q65369" s="118"/>
    </row>
    <row r="65370" spans="16:17">
      <c r="P65370" s="118"/>
      <c r="Q65370" s="118"/>
    </row>
    <row r="65371" spans="16:17">
      <c r="P65371" s="118"/>
      <c r="Q65371" s="118"/>
    </row>
    <row r="65372" spans="16:17">
      <c r="P65372" s="118"/>
      <c r="Q65372" s="118"/>
    </row>
    <row r="65373" spans="16:17">
      <c r="P65373" s="118"/>
      <c r="Q65373" s="118"/>
    </row>
    <row r="65374" spans="16:17">
      <c r="P65374" s="118"/>
      <c r="Q65374" s="118"/>
    </row>
    <row r="65375" spans="16:17">
      <c r="P65375" s="118"/>
      <c r="Q65375" s="118"/>
    </row>
    <row r="65376" spans="16:17">
      <c r="P65376" s="118"/>
      <c r="Q65376" s="118"/>
    </row>
    <row r="65377" spans="16:17">
      <c r="P65377" s="118"/>
      <c r="Q65377" s="118"/>
    </row>
    <row r="65378" spans="16:17">
      <c r="P65378" s="118"/>
      <c r="Q65378" s="118"/>
    </row>
    <row r="65379" spans="16:17">
      <c r="P65379" s="118"/>
      <c r="Q65379" s="118"/>
    </row>
    <row r="65380" spans="16:17">
      <c r="P65380" s="118"/>
      <c r="Q65380" s="118"/>
    </row>
    <row r="65381" spans="16:17">
      <c r="P65381" s="118"/>
      <c r="Q65381" s="118"/>
    </row>
    <row r="65382" spans="16:17">
      <c r="P65382" s="118"/>
      <c r="Q65382" s="118"/>
    </row>
    <row r="65383" spans="16:17">
      <c r="P65383" s="118"/>
      <c r="Q65383" s="118"/>
    </row>
    <row r="65384" spans="16:17">
      <c r="P65384" s="118"/>
      <c r="Q65384" s="118"/>
    </row>
    <row r="65385" spans="16:17">
      <c r="P65385" s="118"/>
      <c r="Q65385" s="118"/>
    </row>
    <row r="65386" spans="16:17">
      <c r="P65386" s="118"/>
      <c r="Q65386" s="118"/>
    </row>
    <row r="65387" spans="16:17">
      <c r="P65387" s="118"/>
      <c r="Q65387" s="118"/>
    </row>
    <row r="65388" spans="16:17">
      <c r="P65388" s="118"/>
      <c r="Q65388" s="118"/>
    </row>
    <row r="65389" spans="16:17">
      <c r="P65389" s="118"/>
      <c r="Q65389" s="118"/>
    </row>
    <row r="65390" spans="16:17">
      <c r="P65390" s="118"/>
      <c r="Q65390" s="118"/>
    </row>
    <row r="65391" spans="16:17">
      <c r="P65391" s="118"/>
      <c r="Q65391" s="118"/>
    </row>
    <row r="65392" spans="16:17">
      <c r="P65392" s="118"/>
      <c r="Q65392" s="118"/>
    </row>
    <row r="65393" spans="16:17">
      <c r="P65393" s="118"/>
      <c r="Q65393" s="118"/>
    </row>
    <row r="65394" spans="16:17">
      <c r="P65394" s="118"/>
      <c r="Q65394" s="118"/>
    </row>
    <row r="65395" spans="16:17">
      <c r="P65395" s="118"/>
      <c r="Q65395" s="118"/>
    </row>
    <row r="65396" spans="16:17">
      <c r="P65396" s="118"/>
      <c r="Q65396" s="118"/>
    </row>
    <row r="65397" spans="16:17">
      <c r="P65397" s="118"/>
      <c r="Q65397" s="118"/>
    </row>
    <row r="65398" spans="16:17">
      <c r="P65398" s="118"/>
      <c r="Q65398" s="118"/>
    </row>
    <row r="65399" spans="16:17">
      <c r="P65399" s="118"/>
      <c r="Q65399" s="118"/>
    </row>
    <row r="65400" spans="16:17">
      <c r="P65400" s="118"/>
      <c r="Q65400" s="118"/>
    </row>
    <row r="65401" spans="16:17">
      <c r="P65401" s="118"/>
      <c r="Q65401" s="118"/>
    </row>
    <row r="65402" spans="16:17">
      <c r="P65402" s="118"/>
      <c r="Q65402" s="118"/>
    </row>
    <row r="65403" spans="16:17">
      <c r="P65403" s="118"/>
      <c r="Q65403" s="118"/>
    </row>
    <row r="65404" spans="16:17">
      <c r="P65404" s="118"/>
      <c r="Q65404" s="118"/>
    </row>
    <row r="65405" spans="16:17">
      <c r="P65405" s="118"/>
      <c r="Q65405" s="118"/>
    </row>
    <row r="65406" spans="16:17">
      <c r="P65406" s="118"/>
      <c r="Q65406" s="118"/>
    </row>
    <row r="65407" spans="16:17">
      <c r="P65407" s="118"/>
      <c r="Q65407" s="118"/>
    </row>
    <row r="65408" spans="16:17">
      <c r="P65408" s="118"/>
      <c r="Q65408" s="118"/>
    </row>
    <row r="65409" spans="16:17">
      <c r="P65409" s="118"/>
      <c r="Q65409" s="118"/>
    </row>
    <row r="65410" spans="16:17">
      <c r="P65410" s="118"/>
      <c r="Q65410" s="118"/>
    </row>
    <row r="65411" spans="16:17">
      <c r="P65411" s="118"/>
      <c r="Q65411" s="118"/>
    </row>
    <row r="65412" spans="16:17">
      <c r="P65412" s="118"/>
      <c r="Q65412" s="118"/>
    </row>
    <row r="65413" spans="16:17">
      <c r="P65413" s="118"/>
      <c r="Q65413" s="118"/>
    </row>
    <row r="65414" spans="16:17">
      <c r="P65414" s="118"/>
      <c r="Q65414" s="118"/>
    </row>
    <row r="65415" spans="16:17">
      <c r="P65415" s="118"/>
      <c r="Q65415" s="118"/>
    </row>
    <row r="65416" spans="16:17">
      <c r="P65416" s="118"/>
      <c r="Q65416" s="118"/>
    </row>
    <row r="65417" spans="16:17">
      <c r="P65417" s="118"/>
      <c r="Q65417" s="118"/>
    </row>
    <row r="65418" spans="16:17">
      <c r="P65418" s="118"/>
      <c r="Q65418" s="118"/>
    </row>
    <row r="65419" spans="16:17">
      <c r="P65419" s="118"/>
      <c r="Q65419" s="118"/>
    </row>
    <row r="65420" spans="16:17">
      <c r="P65420" s="118"/>
      <c r="Q65420" s="118"/>
    </row>
    <row r="65421" spans="16:17">
      <c r="P65421" s="118"/>
      <c r="Q65421" s="118"/>
    </row>
    <row r="65422" spans="16:17">
      <c r="P65422" s="118"/>
      <c r="Q65422" s="118"/>
    </row>
    <row r="65423" spans="16:17">
      <c r="P65423" s="118"/>
      <c r="Q65423" s="118"/>
    </row>
    <row r="65424" spans="16:17">
      <c r="P65424" s="118"/>
      <c r="Q65424" s="118"/>
    </row>
    <row r="65425" spans="16:17">
      <c r="P65425" s="118"/>
      <c r="Q65425" s="118"/>
    </row>
    <row r="65426" spans="16:17">
      <c r="P65426" s="118"/>
      <c r="Q65426" s="118"/>
    </row>
    <row r="65427" spans="16:17">
      <c r="P65427" s="118"/>
      <c r="Q65427" s="118"/>
    </row>
    <row r="65428" spans="16:17">
      <c r="P65428" s="118"/>
      <c r="Q65428" s="118"/>
    </row>
    <row r="65429" spans="16:17">
      <c r="P65429" s="118"/>
      <c r="Q65429" s="118"/>
    </row>
    <row r="65430" spans="16:17">
      <c r="P65430" s="118"/>
      <c r="Q65430" s="118"/>
    </row>
    <row r="65431" spans="16:17">
      <c r="P65431" s="118"/>
      <c r="Q65431" s="118"/>
    </row>
    <row r="65432" spans="16:17">
      <c r="P65432" s="118"/>
      <c r="Q65432" s="118"/>
    </row>
    <row r="65433" spans="16:17">
      <c r="P65433" s="118"/>
      <c r="Q65433" s="118"/>
    </row>
    <row r="65434" spans="16:17">
      <c r="P65434" s="118"/>
      <c r="Q65434" s="118"/>
    </row>
    <row r="65435" spans="16:17">
      <c r="P65435" s="118"/>
      <c r="Q65435" s="118"/>
    </row>
    <row r="65436" spans="16:17">
      <c r="P65436" s="118"/>
      <c r="Q65436" s="118"/>
    </row>
    <row r="65437" spans="16:17">
      <c r="P65437" s="118"/>
      <c r="Q65437" s="118"/>
    </row>
    <row r="65438" spans="16:17">
      <c r="P65438" s="118"/>
      <c r="Q65438" s="118"/>
    </row>
    <row r="65439" spans="16:17">
      <c r="P65439" s="118"/>
      <c r="Q65439" s="118"/>
    </row>
    <row r="65440" spans="16:17">
      <c r="P65440" s="118"/>
      <c r="Q65440" s="118"/>
    </row>
    <row r="65441" spans="16:17">
      <c r="P65441" s="118"/>
      <c r="Q65441" s="118"/>
    </row>
    <row r="65442" spans="16:17">
      <c r="P65442" s="118"/>
      <c r="Q65442" s="118"/>
    </row>
    <row r="65443" spans="16:17">
      <c r="P65443" s="118"/>
      <c r="Q65443" s="118"/>
    </row>
    <row r="65444" spans="16:17">
      <c r="P65444" s="118"/>
      <c r="Q65444" s="118"/>
    </row>
    <row r="65445" spans="16:17">
      <c r="P65445" s="118"/>
      <c r="Q65445" s="118"/>
    </row>
    <row r="65446" spans="16:17">
      <c r="P65446" s="118"/>
      <c r="Q65446" s="118"/>
    </row>
    <row r="65447" spans="16:17">
      <c r="P65447" s="118"/>
      <c r="Q65447" s="118"/>
    </row>
    <row r="65448" spans="16:17">
      <c r="P65448" s="118"/>
      <c r="Q65448" s="118"/>
    </row>
    <row r="65449" spans="16:17">
      <c r="P65449" s="118"/>
      <c r="Q65449" s="118"/>
    </row>
    <row r="65450" spans="16:17">
      <c r="P65450" s="118"/>
      <c r="Q65450" s="118"/>
    </row>
    <row r="65451" spans="16:17">
      <c r="P65451" s="118"/>
      <c r="Q65451" s="118"/>
    </row>
    <row r="65452" spans="16:17">
      <c r="P65452" s="118"/>
      <c r="Q65452" s="118"/>
    </row>
    <row r="65453" spans="16:17">
      <c r="P65453" s="118"/>
      <c r="Q65453" s="118"/>
    </row>
    <row r="65454" spans="16:17">
      <c r="P65454" s="118"/>
      <c r="Q65454" s="118"/>
    </row>
    <row r="65455" spans="16:17">
      <c r="P65455" s="118"/>
      <c r="Q65455" s="118"/>
    </row>
    <row r="65456" spans="16:17">
      <c r="P65456" s="118"/>
      <c r="Q65456" s="118"/>
    </row>
    <row r="65457" spans="16:17">
      <c r="P65457" s="118"/>
      <c r="Q65457" s="118"/>
    </row>
    <row r="65458" spans="16:17">
      <c r="P65458" s="118"/>
      <c r="Q65458" s="118"/>
    </row>
    <row r="65459" spans="16:17">
      <c r="P65459" s="118"/>
      <c r="Q65459" s="118"/>
    </row>
    <row r="65460" spans="16:17">
      <c r="P65460" s="118"/>
      <c r="Q65460" s="118"/>
    </row>
    <row r="65461" spans="16:17">
      <c r="P65461" s="118"/>
      <c r="Q65461" s="118"/>
    </row>
    <row r="65462" spans="16:17">
      <c r="P65462" s="118"/>
      <c r="Q65462" s="118"/>
    </row>
    <row r="65463" spans="16:17">
      <c r="P65463" s="118"/>
      <c r="Q65463" s="118"/>
    </row>
    <row r="65464" spans="16:17">
      <c r="P65464" s="118"/>
      <c r="Q65464" s="118"/>
    </row>
    <row r="65465" spans="16:17">
      <c r="P65465" s="118"/>
      <c r="Q65465" s="118"/>
    </row>
    <row r="65466" spans="16:17">
      <c r="P65466" s="118"/>
      <c r="Q65466" s="118"/>
    </row>
    <row r="65467" spans="16:17">
      <c r="P65467" s="118"/>
      <c r="Q65467" s="118"/>
    </row>
    <row r="65468" spans="16:17">
      <c r="P65468" s="118"/>
      <c r="Q65468" s="118"/>
    </row>
    <row r="65469" spans="16:17">
      <c r="P65469" s="118"/>
      <c r="Q65469" s="118"/>
    </row>
    <row r="65470" spans="16:17">
      <c r="P65470" s="118"/>
      <c r="Q65470" s="118"/>
    </row>
    <row r="65471" spans="16:17">
      <c r="P65471" s="118"/>
      <c r="Q65471" s="118"/>
    </row>
    <row r="65472" spans="16:17">
      <c r="P65472" s="118"/>
      <c r="Q65472" s="118"/>
    </row>
    <row r="65473" spans="16:17">
      <c r="P65473" s="118"/>
      <c r="Q65473" s="118"/>
    </row>
    <row r="65474" spans="16:17">
      <c r="P65474" s="118"/>
      <c r="Q65474" s="118"/>
    </row>
    <row r="65475" spans="16:17">
      <c r="P65475" s="118"/>
      <c r="Q65475" s="118"/>
    </row>
    <row r="65476" spans="16:17">
      <c r="P65476" s="118"/>
      <c r="Q65476" s="118"/>
    </row>
    <row r="65477" spans="16:17">
      <c r="P65477" s="118"/>
      <c r="Q65477" s="118"/>
    </row>
    <row r="65478" spans="16:17">
      <c r="P65478" s="118"/>
      <c r="Q65478" s="118"/>
    </row>
    <row r="65479" spans="16:17">
      <c r="P65479" s="118"/>
      <c r="Q65479" s="118"/>
    </row>
    <row r="65480" spans="16:17">
      <c r="P65480" s="118"/>
      <c r="Q65480" s="118"/>
    </row>
    <row r="65481" spans="16:17">
      <c r="P65481" s="118"/>
      <c r="Q65481" s="118"/>
    </row>
    <row r="65482" spans="16:17">
      <c r="P65482" s="118"/>
      <c r="Q65482" s="118"/>
    </row>
    <row r="65483" spans="16:17">
      <c r="P65483" s="118"/>
      <c r="Q65483" s="118"/>
    </row>
    <row r="65484" spans="16:17">
      <c r="P65484" s="118"/>
      <c r="Q65484" s="118"/>
    </row>
    <row r="65485" spans="16:17">
      <c r="P65485" s="118"/>
      <c r="Q65485" s="118"/>
    </row>
    <row r="65486" spans="16:17">
      <c r="P65486" s="118"/>
      <c r="Q65486" s="118"/>
    </row>
    <row r="65487" spans="16:17">
      <c r="P65487" s="118"/>
      <c r="Q65487" s="118"/>
    </row>
    <row r="65488" spans="16:17">
      <c r="P65488" s="118"/>
      <c r="Q65488" s="118"/>
    </row>
    <row r="65489" spans="16:17">
      <c r="P65489" s="118"/>
      <c r="Q65489" s="118"/>
    </row>
    <row r="65490" spans="16:17">
      <c r="P65490" s="118"/>
      <c r="Q65490" s="118"/>
    </row>
    <row r="65491" spans="16:17">
      <c r="P65491" s="118"/>
      <c r="Q65491" s="118"/>
    </row>
    <row r="65492" spans="16:17">
      <c r="P65492" s="118"/>
      <c r="Q65492" s="118"/>
    </row>
    <row r="65493" spans="16:17">
      <c r="P65493" s="118"/>
      <c r="Q65493" s="118"/>
    </row>
    <row r="65494" spans="16:17">
      <c r="P65494" s="118"/>
      <c r="Q65494" s="118"/>
    </row>
    <row r="65495" spans="16:17">
      <c r="P65495" s="118"/>
      <c r="Q65495" s="118"/>
    </row>
    <row r="65496" spans="16:17">
      <c r="P65496" s="118"/>
      <c r="Q65496" s="118"/>
    </row>
    <row r="65497" spans="16:17">
      <c r="P65497" s="118"/>
      <c r="Q65497" s="118"/>
    </row>
    <row r="65498" spans="16:17">
      <c r="P65498" s="118"/>
      <c r="Q65498" s="118"/>
    </row>
    <row r="65499" spans="16:17">
      <c r="P65499" s="118"/>
      <c r="Q65499" s="118"/>
    </row>
    <row r="65500" spans="16:17">
      <c r="P65500" s="118"/>
      <c r="Q65500" s="118"/>
    </row>
    <row r="65501" spans="16:17">
      <c r="P65501" s="118"/>
      <c r="Q65501" s="118"/>
    </row>
    <row r="65502" spans="16:17">
      <c r="P65502" s="118"/>
      <c r="Q65502" s="118"/>
    </row>
    <row r="65503" spans="16:17">
      <c r="P65503" s="118"/>
      <c r="Q65503" s="118"/>
    </row>
    <row r="65504" spans="16:17">
      <c r="P65504" s="118"/>
      <c r="Q65504" s="118"/>
    </row>
    <row r="65505" spans="16:17">
      <c r="P65505" s="118"/>
      <c r="Q65505" s="118"/>
    </row>
    <row r="65506" spans="16:17">
      <c r="P65506" s="118"/>
      <c r="Q65506" s="118"/>
    </row>
    <row r="65507" spans="16:17">
      <c r="P65507" s="118"/>
      <c r="Q65507" s="118"/>
    </row>
    <row r="65508" spans="16:17">
      <c r="P65508" s="118"/>
      <c r="Q65508" s="118"/>
    </row>
    <row r="65509" spans="16:17">
      <c r="P65509" s="118"/>
      <c r="Q65509" s="118"/>
    </row>
    <row r="65510" spans="16:17">
      <c r="P65510" s="118"/>
      <c r="Q65510" s="118"/>
    </row>
    <row r="65511" spans="16:17">
      <c r="P65511" s="118"/>
      <c r="Q65511" s="118"/>
    </row>
    <row r="65512" spans="16:17">
      <c r="P65512" s="118"/>
      <c r="Q65512" s="118"/>
    </row>
    <row r="65513" spans="16:17">
      <c r="P65513" s="118"/>
      <c r="Q65513" s="118"/>
    </row>
    <row r="65514" spans="16:17">
      <c r="P65514" s="118"/>
      <c r="Q65514" s="118"/>
    </row>
    <row r="65515" spans="16:17">
      <c r="P65515" s="118"/>
      <c r="Q65515" s="118"/>
    </row>
    <row r="65516" spans="16:17">
      <c r="P65516" s="118"/>
      <c r="Q65516" s="118"/>
    </row>
    <row r="65517" spans="16:17">
      <c r="P65517" s="118"/>
      <c r="Q65517" s="118"/>
    </row>
    <row r="65518" spans="16:17">
      <c r="P65518" s="118"/>
      <c r="Q65518" s="118"/>
    </row>
    <row r="65519" spans="16:17">
      <c r="P65519" s="118"/>
      <c r="Q65519" s="118"/>
    </row>
    <row r="65520" spans="16:17">
      <c r="P65520" s="118"/>
      <c r="Q65520" s="118"/>
    </row>
    <row r="65521" spans="16:17">
      <c r="P65521" s="118"/>
      <c r="Q65521" s="118"/>
    </row>
    <row r="65522" spans="16:17">
      <c r="P65522" s="118"/>
      <c r="Q65522" s="118"/>
    </row>
  </sheetData>
  <sheetProtection selectLockedCells="1"/>
  <autoFilter ref="B5:M4799"/>
  <sortState ref="B7:BV1985">
    <sortCondition ref="E7:E1985"/>
  </sortState>
  <conditionalFormatting sqref="I4800:I65779 I5">
    <cfRule type="cellIs" dxfId="11" priority="86" stopIfTrue="1" operator="equal">
      <formula>"Bitte eintragen"</formula>
    </cfRule>
  </conditionalFormatting>
  <conditionalFormatting sqref="H7:H1977">
    <cfRule type="cellIs" dxfId="10" priority="35" operator="equal">
      <formula>17</formula>
    </cfRule>
    <cfRule type="cellIs" dxfId="9" priority="71" operator="greaterThan">
      <formula>17</formula>
    </cfRule>
  </conditionalFormatting>
  <conditionalFormatting sqref="H1980:H1981">
    <cfRule type="cellIs" dxfId="8" priority="18" operator="equal">
      <formula>17</formula>
    </cfRule>
    <cfRule type="cellIs" dxfId="7" priority="21" operator="greaterThan">
      <formula>17</formula>
    </cfRule>
  </conditionalFormatting>
  <conditionalFormatting sqref="H1978:H1979">
    <cfRule type="cellIs" dxfId="6" priority="13" operator="equal">
      <formula>17</formula>
    </cfRule>
    <cfRule type="cellIs" dxfId="5" priority="16" operator="greaterThan">
      <formula>17</formula>
    </cfRule>
  </conditionalFormatting>
  <conditionalFormatting sqref="H1982:H2035">
    <cfRule type="cellIs" dxfId="4" priority="6" operator="equal">
      <formula>17</formula>
    </cfRule>
    <cfRule type="cellIs" dxfId="3" priority="8" operator="greaterThan">
      <formula>17</formula>
    </cfRule>
  </conditionalFormatting>
  <conditionalFormatting sqref="H2036:H2062">
    <cfRule type="cellIs" dxfId="2" priority="1" operator="equal">
      <formula>17</formula>
    </cfRule>
    <cfRule type="cellIs" dxfId="1" priority="2" operator="greaterThan">
      <formula>17</formula>
    </cfRule>
  </conditionalFormatting>
  <printOptions horizontalCentered="1"/>
  <pageMargins left="0.19685039370078741" right="0.19685039370078741" top="0.19685039370078741" bottom="0.19685039370078741" header="0.11811023622047245" footer="0.11811023622047245"/>
  <pageSetup paperSize="8" scale="67" fitToHeight="0" pageOrder="overThenDown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1"/>
  <sheetViews>
    <sheetView zoomScaleNormal="100" workbookViewId="0">
      <pane xSplit="6" topLeftCell="G1" activePane="topRight" state="frozen"/>
      <selection pane="topRight" activeCell="J1" sqref="J1:J1048576"/>
    </sheetView>
  </sheetViews>
  <sheetFormatPr baseColWidth="10" defaultColWidth="9.140625" defaultRowHeight="12.75"/>
  <cols>
    <col min="1" max="1" width="3.42578125" style="6" customWidth="1"/>
    <col min="2" max="2" width="7.5703125" style="14" customWidth="1"/>
    <col min="3" max="4" width="8.28515625" style="14" customWidth="1"/>
    <col min="5" max="5" width="12.140625" style="15" customWidth="1"/>
    <col min="6" max="6" width="17.7109375" style="14" bestFit="1" customWidth="1"/>
    <col min="7" max="7" width="6.7109375" style="14" hidden="1" customWidth="1"/>
    <col min="8" max="8" width="11.28515625" style="14" customWidth="1"/>
    <col min="9" max="9" width="35.42578125" style="14" customWidth="1"/>
    <col min="10" max="10" width="49" style="14" hidden="1" customWidth="1"/>
    <col min="11" max="11" width="12.42578125" style="14" customWidth="1"/>
    <col min="12" max="12" width="9.42578125" style="14" hidden="1" customWidth="1"/>
    <col min="13" max="13" width="7.85546875" style="14" hidden="1" customWidth="1"/>
    <col min="14" max="14" width="15.42578125" style="14" customWidth="1"/>
    <col min="15" max="16384" width="9.140625" style="6"/>
  </cols>
  <sheetData>
    <row r="1" spans="1:14" s="1" customFormat="1" ht="7.5" customHeight="1">
      <c r="B1" s="2"/>
      <c r="C1" s="2"/>
      <c r="D1" s="2"/>
      <c r="E1" s="3"/>
      <c r="F1" s="2"/>
      <c r="G1" s="2"/>
      <c r="H1" s="4"/>
      <c r="I1" s="4"/>
      <c r="J1" s="5"/>
      <c r="K1" s="2"/>
      <c r="L1" s="2"/>
      <c r="M1" s="2"/>
      <c r="N1" s="2"/>
    </row>
    <row r="2" spans="1:14" ht="20.25">
      <c r="A2" s="39">
        <v>39</v>
      </c>
      <c r="B2" s="16" t="s">
        <v>21161</v>
      </c>
      <c r="C2" s="17"/>
      <c r="D2" s="17"/>
      <c r="E2" s="18"/>
      <c r="F2" s="17"/>
      <c r="G2" s="17"/>
      <c r="H2" s="17"/>
      <c r="I2" s="17"/>
      <c r="J2" s="17"/>
      <c r="K2" s="17"/>
      <c r="L2" s="17"/>
      <c r="M2" s="17"/>
      <c r="N2" s="17"/>
    </row>
    <row r="3" spans="1:14" s="40" customFormat="1" ht="13.5" thickBot="1">
      <c r="B3" s="41" t="s">
        <v>1</v>
      </c>
      <c r="C3" s="41" t="s">
        <v>1</v>
      </c>
      <c r="D3" s="41" t="s">
        <v>2</v>
      </c>
      <c r="E3" s="42"/>
      <c r="F3" s="43"/>
      <c r="G3" s="43"/>
      <c r="H3" s="43" t="s">
        <v>3</v>
      </c>
      <c r="I3" s="43" t="s">
        <v>3</v>
      </c>
      <c r="J3" s="43"/>
      <c r="K3" s="43" t="s">
        <v>3</v>
      </c>
      <c r="M3" s="41" t="s">
        <v>2</v>
      </c>
      <c r="N3" s="40" t="s">
        <v>3</v>
      </c>
    </row>
    <row r="4" spans="1:14" s="7" customFormat="1">
      <c r="B4" s="19" t="s">
        <v>4</v>
      </c>
      <c r="C4" s="20" t="s">
        <v>4</v>
      </c>
      <c r="D4" s="20" t="s">
        <v>4</v>
      </c>
      <c r="E4" s="20" t="s">
        <v>5</v>
      </c>
      <c r="F4" s="20" t="s">
        <v>4</v>
      </c>
      <c r="G4" s="21"/>
      <c r="H4" s="20" t="s">
        <v>4</v>
      </c>
      <c r="I4" s="20" t="s">
        <v>4</v>
      </c>
      <c r="J4" s="20" t="s">
        <v>5</v>
      </c>
      <c r="K4" s="20" t="s">
        <v>4</v>
      </c>
      <c r="L4" s="20"/>
      <c r="M4" s="20" t="s">
        <v>4</v>
      </c>
      <c r="N4" s="20" t="s">
        <v>4</v>
      </c>
    </row>
    <row r="5" spans="1:14" s="8" customFormat="1" ht="60" customHeight="1">
      <c r="B5" s="22" t="s">
        <v>7</v>
      </c>
      <c r="C5" s="23" t="s">
        <v>8</v>
      </c>
      <c r="D5" s="24" t="s">
        <v>9</v>
      </c>
      <c r="E5" s="25" t="s">
        <v>10</v>
      </c>
      <c r="F5" s="24" t="s">
        <v>11</v>
      </c>
      <c r="G5" s="26" t="s">
        <v>12</v>
      </c>
      <c r="H5" s="27" t="s">
        <v>13</v>
      </c>
      <c r="I5" s="27" t="s">
        <v>14</v>
      </c>
      <c r="J5" s="24" t="s">
        <v>15</v>
      </c>
      <c r="K5" s="27" t="s">
        <v>16</v>
      </c>
      <c r="L5" s="26" t="s">
        <v>17</v>
      </c>
      <c r="M5" s="24" t="s">
        <v>18</v>
      </c>
      <c r="N5" s="27" t="s">
        <v>19</v>
      </c>
    </row>
    <row r="6" spans="1:14" s="9" customFormat="1" ht="9" customHeight="1">
      <c r="B6" s="28" t="s">
        <v>20</v>
      </c>
      <c r="C6" s="29" t="s">
        <v>21</v>
      </c>
      <c r="D6" s="30" t="s">
        <v>21</v>
      </c>
      <c r="E6" s="31" t="s">
        <v>22</v>
      </c>
      <c r="F6" s="30" t="s">
        <v>22</v>
      </c>
      <c r="G6" s="26"/>
      <c r="H6" s="32" t="s">
        <v>23</v>
      </c>
      <c r="I6" s="32" t="s">
        <v>24</v>
      </c>
      <c r="J6" s="30" t="s">
        <v>24</v>
      </c>
      <c r="K6" s="32" t="s">
        <v>25</v>
      </c>
      <c r="L6" s="26"/>
      <c r="M6" s="30" t="s">
        <v>26</v>
      </c>
      <c r="N6" s="32" t="s">
        <v>26</v>
      </c>
    </row>
    <row r="7" spans="1:14">
      <c r="B7" s="53" t="s">
        <v>9434</v>
      </c>
      <c r="C7" s="53" t="s">
        <v>34</v>
      </c>
      <c r="D7" s="53" t="s">
        <v>9435</v>
      </c>
      <c r="E7" s="97" t="s">
        <v>10392</v>
      </c>
      <c r="F7" s="98" t="s">
        <v>21155</v>
      </c>
      <c r="G7" s="97">
        <v>17</v>
      </c>
      <c r="H7" s="98" t="s">
        <v>21156</v>
      </c>
      <c r="I7" s="97" t="s">
        <v>10393</v>
      </c>
      <c r="K7" s="53" t="s">
        <v>113</v>
      </c>
      <c r="L7" s="53" t="s">
        <v>113</v>
      </c>
      <c r="M7" s="53" t="s">
        <v>30</v>
      </c>
      <c r="N7" s="53" t="s">
        <v>15738</v>
      </c>
    </row>
    <row r="8" spans="1:14">
      <c r="B8" s="53" t="s">
        <v>9434</v>
      </c>
      <c r="C8" s="53" t="s">
        <v>34</v>
      </c>
      <c r="D8" s="53" t="s">
        <v>9435</v>
      </c>
      <c r="E8" s="97" t="s">
        <v>10394</v>
      </c>
      <c r="F8" s="98" t="s">
        <v>21157</v>
      </c>
      <c r="G8" s="97">
        <v>17</v>
      </c>
      <c r="H8" s="98" t="s">
        <v>21156</v>
      </c>
      <c r="I8" s="97" t="s">
        <v>10395</v>
      </c>
      <c r="K8" s="53" t="s">
        <v>829</v>
      </c>
      <c r="L8" s="53" t="s">
        <v>829</v>
      </c>
      <c r="M8" s="53" t="s">
        <v>30</v>
      </c>
      <c r="N8" s="53" t="s">
        <v>15739</v>
      </c>
    </row>
    <row r="9" spans="1:14">
      <c r="B9" s="53" t="s">
        <v>9434</v>
      </c>
      <c r="C9" s="53" t="s">
        <v>34</v>
      </c>
      <c r="D9" s="53" t="s">
        <v>9435</v>
      </c>
      <c r="E9" s="97" t="s">
        <v>10394</v>
      </c>
      <c r="F9" s="98" t="s">
        <v>21158</v>
      </c>
      <c r="G9" s="97">
        <v>17</v>
      </c>
      <c r="H9" s="98" t="s">
        <v>21156</v>
      </c>
      <c r="I9" s="97" t="s">
        <v>10396</v>
      </c>
      <c r="K9" s="53" t="s">
        <v>830</v>
      </c>
      <c r="L9" s="53" t="s">
        <v>830</v>
      </c>
      <c r="M9" s="53" t="s">
        <v>30</v>
      </c>
      <c r="N9" s="53" t="s">
        <v>15740</v>
      </c>
    </row>
    <row r="10" spans="1:14">
      <c r="B10" s="53" t="s">
        <v>9434</v>
      </c>
      <c r="C10" s="53" t="s">
        <v>34</v>
      </c>
      <c r="D10" s="53" t="s">
        <v>9435</v>
      </c>
      <c r="E10" s="97" t="s">
        <v>10397</v>
      </c>
      <c r="F10" s="98" t="s">
        <v>21159</v>
      </c>
      <c r="G10" s="97">
        <v>17</v>
      </c>
      <c r="H10" s="98" t="s">
        <v>21156</v>
      </c>
      <c r="I10" s="97" t="s">
        <v>10398</v>
      </c>
      <c r="K10" s="53" t="s">
        <v>831</v>
      </c>
      <c r="L10" s="53" t="s">
        <v>831</v>
      </c>
      <c r="M10" s="53" t="s">
        <v>30</v>
      </c>
      <c r="N10" s="53" t="s">
        <v>15741</v>
      </c>
    </row>
    <row r="11" spans="1:14">
      <c r="B11" s="53" t="s">
        <v>9434</v>
      </c>
      <c r="C11" s="53" t="s">
        <v>34</v>
      </c>
      <c r="D11" s="53" t="s">
        <v>9435</v>
      </c>
      <c r="E11" s="97" t="s">
        <v>10399</v>
      </c>
      <c r="F11" s="98" t="s">
        <v>21160</v>
      </c>
      <c r="G11" s="97">
        <v>17</v>
      </c>
      <c r="H11" s="98" t="s">
        <v>21156</v>
      </c>
      <c r="I11" s="97" t="s">
        <v>10400</v>
      </c>
      <c r="K11" s="53" t="s">
        <v>927</v>
      </c>
      <c r="L11" s="53" t="s">
        <v>927</v>
      </c>
      <c r="M11" s="53" t="s">
        <v>30</v>
      </c>
      <c r="N11" s="53" t="s">
        <v>15742</v>
      </c>
    </row>
  </sheetData>
  <sheetProtection selectLockedCells="1"/>
  <autoFilter ref="B5:N6"/>
  <conditionalFormatting sqref="H12:H60991 H5">
    <cfRule type="cellIs" dxfId="0" priority="11" stopIfTrue="1" operator="equal">
      <formula>"Bitte eintragen"</formula>
    </cfRule>
  </conditionalFormatting>
  <printOptions horizontalCentered="1"/>
  <pageMargins left="0.19685039370078741" right="0.19685039370078741" top="0.19685039370078741" bottom="0.19685039370078741" header="0.11811023622047245" footer="0.11811023622047245"/>
  <pageSetup paperSize="8" scale="67" fitToHeight="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2165"/>
  <sheetViews>
    <sheetView zoomScale="90" zoomScaleNormal="90" workbookViewId="0">
      <pane ySplit="1" topLeftCell="A1850" activePane="bottomLeft" state="frozen"/>
      <selection pane="bottomLeft" activeCell="D1861" sqref="D1861"/>
    </sheetView>
  </sheetViews>
  <sheetFormatPr baseColWidth="10" defaultRowHeight="15"/>
  <cols>
    <col min="1" max="1" width="14.42578125" style="54" customWidth="1"/>
    <col min="2" max="2" width="21.140625" style="54" customWidth="1"/>
    <col min="3" max="3" width="20.42578125" style="54" bestFit="1" customWidth="1"/>
    <col min="4" max="4" width="125.85546875" style="54" customWidth="1"/>
    <col min="5" max="5" width="30.42578125" style="54" bestFit="1" customWidth="1"/>
    <col min="6" max="6" width="8.5703125" style="54" bestFit="1" customWidth="1"/>
    <col min="7" max="7" width="22.28515625" style="54" bestFit="1" customWidth="1"/>
    <col min="8" max="16384" width="11.42578125" style="54"/>
  </cols>
  <sheetData>
    <row r="1" spans="1:7">
      <c r="A1" s="96" t="s">
        <v>21154</v>
      </c>
      <c r="B1" s="96" t="s">
        <v>21153</v>
      </c>
      <c r="C1" s="96" t="s">
        <v>21152</v>
      </c>
      <c r="D1" s="96" t="s">
        <v>21151</v>
      </c>
      <c r="E1" s="96" t="s">
        <v>21150</v>
      </c>
      <c r="F1" s="73" t="s">
        <v>21149</v>
      </c>
      <c r="G1" s="74" t="s">
        <v>21148</v>
      </c>
    </row>
    <row r="2" spans="1:7">
      <c r="A2" s="85" t="s">
        <v>21147</v>
      </c>
      <c r="B2" s="85" t="s">
        <v>21146</v>
      </c>
      <c r="C2" s="75" t="s">
        <v>46</v>
      </c>
      <c r="D2" s="85" t="s">
        <v>21145</v>
      </c>
      <c r="E2" s="54" t="str">
        <f t="shared" ref="E2:E65" si="0">CONCATENATE("S.00001.00.",C2)</f>
        <v>S.00001.00.410000</v>
      </c>
    </row>
    <row r="3" spans="1:7">
      <c r="A3" s="85" t="s">
        <v>21144</v>
      </c>
      <c r="B3" s="85" t="s">
        <v>21143</v>
      </c>
      <c r="C3" s="75" t="s">
        <v>46</v>
      </c>
      <c r="D3" s="85" t="s">
        <v>21142</v>
      </c>
      <c r="E3" s="54" t="str">
        <f t="shared" si="0"/>
        <v>S.00001.00.410000</v>
      </c>
    </row>
    <row r="4" spans="1:7">
      <c r="A4" s="85" t="s">
        <v>21141</v>
      </c>
      <c r="B4" s="85" t="s">
        <v>21140</v>
      </c>
      <c r="C4" s="75" t="s">
        <v>48</v>
      </c>
      <c r="D4" s="85" t="s">
        <v>21139</v>
      </c>
      <c r="E4" s="54" t="str">
        <f t="shared" si="0"/>
        <v>S.00001.00.410010</v>
      </c>
    </row>
    <row r="5" spans="1:7">
      <c r="A5" s="85" t="s">
        <v>21138</v>
      </c>
      <c r="B5" s="85" t="s">
        <v>21137</v>
      </c>
      <c r="C5" s="75" t="s">
        <v>49</v>
      </c>
      <c r="D5" s="85" t="s">
        <v>21136</v>
      </c>
      <c r="E5" s="54" t="str">
        <f t="shared" si="0"/>
        <v>S.00001.00.410020</v>
      </c>
    </row>
    <row r="6" spans="1:7">
      <c r="A6" s="85" t="s">
        <v>21135</v>
      </c>
      <c r="B6" s="85" t="s">
        <v>21134</v>
      </c>
      <c r="C6" s="75" t="s">
        <v>50</v>
      </c>
      <c r="D6" s="85" t="s">
        <v>21133</v>
      </c>
      <c r="E6" s="54" t="str">
        <f t="shared" si="0"/>
        <v>S.00001.00.410100</v>
      </c>
    </row>
    <row r="7" spans="1:7">
      <c r="A7" s="85" t="s">
        <v>52</v>
      </c>
      <c r="B7" s="85" t="s">
        <v>21132</v>
      </c>
      <c r="C7" s="78" t="s">
        <v>53</v>
      </c>
      <c r="D7" s="85" t="s">
        <v>21131</v>
      </c>
      <c r="E7" s="54" t="str">
        <f t="shared" si="0"/>
        <v>S.00001.00.410110</v>
      </c>
    </row>
    <row r="8" spans="1:7">
      <c r="A8" s="85" t="s">
        <v>21130</v>
      </c>
      <c r="B8" s="85" t="s">
        <v>21129</v>
      </c>
      <c r="C8" s="75" t="s">
        <v>96</v>
      </c>
      <c r="D8" s="85" t="s">
        <v>21128</v>
      </c>
      <c r="E8" s="54" t="str">
        <f t="shared" si="0"/>
        <v>S.00001.00.428000</v>
      </c>
    </row>
    <row r="9" spans="1:7">
      <c r="A9" s="85" t="s">
        <v>54</v>
      </c>
      <c r="B9" s="85" t="s">
        <v>21127</v>
      </c>
      <c r="C9" s="78" t="s">
        <v>55</v>
      </c>
      <c r="D9" s="85" t="s">
        <v>21126</v>
      </c>
      <c r="E9" s="54" t="str">
        <f t="shared" si="0"/>
        <v>S.00001.00.410130</v>
      </c>
    </row>
    <row r="10" spans="1:7">
      <c r="A10" s="92" t="s">
        <v>21125</v>
      </c>
      <c r="B10" s="92" t="s">
        <v>21124</v>
      </c>
      <c r="C10" s="95" t="s">
        <v>102</v>
      </c>
      <c r="D10" s="92" t="s">
        <v>21123</v>
      </c>
      <c r="E10" s="54" t="str">
        <f t="shared" si="0"/>
        <v>S.00001.00.426000</v>
      </c>
    </row>
    <row r="11" spans="1:7">
      <c r="A11" s="85" t="s">
        <v>56</v>
      </c>
      <c r="B11" s="85" t="s">
        <v>21122</v>
      </c>
      <c r="C11" s="78" t="s">
        <v>57</v>
      </c>
      <c r="D11" s="85" t="s">
        <v>21121</v>
      </c>
      <c r="E11" s="54" t="str">
        <f t="shared" si="0"/>
        <v>S.00001.00.410150</v>
      </c>
    </row>
    <row r="12" spans="1:7">
      <c r="A12" s="85" t="s">
        <v>58</v>
      </c>
      <c r="B12" s="85" t="s">
        <v>60</v>
      </c>
      <c r="C12" s="75" t="s">
        <v>59</v>
      </c>
      <c r="D12" s="85" t="s">
        <v>21120</v>
      </c>
      <c r="E12" s="54" t="str">
        <f t="shared" si="0"/>
        <v>S.00001.00.412000</v>
      </c>
    </row>
    <row r="13" spans="1:7">
      <c r="A13" s="85" t="s">
        <v>21119</v>
      </c>
      <c r="B13" s="85" t="s">
        <v>21118</v>
      </c>
      <c r="C13" s="75" t="s">
        <v>59</v>
      </c>
      <c r="D13" s="85" t="s">
        <v>21117</v>
      </c>
      <c r="E13" s="54" t="str">
        <f t="shared" si="0"/>
        <v>S.00001.00.412000</v>
      </c>
    </row>
    <row r="14" spans="1:7">
      <c r="A14" s="85" t="s">
        <v>21116</v>
      </c>
      <c r="B14" s="85" t="s">
        <v>21115</v>
      </c>
      <c r="C14" s="75" t="s">
        <v>59</v>
      </c>
      <c r="D14" s="85" t="s">
        <v>21114</v>
      </c>
      <c r="E14" s="54" t="str">
        <f t="shared" si="0"/>
        <v>S.00001.00.412000</v>
      </c>
    </row>
    <row r="15" spans="1:7">
      <c r="A15" s="85" t="s">
        <v>21113</v>
      </c>
      <c r="B15" s="85" t="s">
        <v>63</v>
      </c>
      <c r="C15" s="75" t="s">
        <v>62</v>
      </c>
      <c r="D15" s="85" t="s">
        <v>21112</v>
      </c>
      <c r="E15" s="54" t="str">
        <f t="shared" si="0"/>
        <v>S.00001.00.414000</v>
      </c>
    </row>
    <row r="16" spans="1:7">
      <c r="A16" s="85" t="s">
        <v>21111</v>
      </c>
      <c r="B16" s="85" t="s">
        <v>21110</v>
      </c>
      <c r="C16" s="75" t="s">
        <v>62</v>
      </c>
      <c r="D16" s="85" t="s">
        <v>21109</v>
      </c>
      <c r="E16" s="54" t="str">
        <f t="shared" si="0"/>
        <v>S.00001.00.414000</v>
      </c>
    </row>
    <row r="17" spans="1:5">
      <c r="A17" s="85" t="s">
        <v>21108</v>
      </c>
      <c r="B17" s="85" t="s">
        <v>21107</v>
      </c>
      <c r="C17" s="75" t="s">
        <v>62</v>
      </c>
      <c r="D17" s="85" t="s">
        <v>21106</v>
      </c>
      <c r="E17" s="54" t="str">
        <f t="shared" si="0"/>
        <v>S.00001.00.414000</v>
      </c>
    </row>
    <row r="18" spans="1:5">
      <c r="A18" s="85" t="s">
        <v>21105</v>
      </c>
      <c r="B18" s="85" t="s">
        <v>21104</v>
      </c>
      <c r="C18" s="75" t="s">
        <v>62</v>
      </c>
      <c r="D18" s="85" t="s">
        <v>21103</v>
      </c>
      <c r="E18" s="54" t="str">
        <f t="shared" si="0"/>
        <v>S.00001.00.414000</v>
      </c>
    </row>
    <row r="19" spans="1:5">
      <c r="A19" s="85" t="s">
        <v>21102</v>
      </c>
      <c r="B19" s="85" t="s">
        <v>66</v>
      </c>
      <c r="C19" s="75" t="s">
        <v>65</v>
      </c>
      <c r="D19" s="85" t="s">
        <v>21101</v>
      </c>
      <c r="E19" s="54" t="str">
        <f t="shared" si="0"/>
        <v>S.00001.00.416000</v>
      </c>
    </row>
    <row r="20" spans="1:5">
      <c r="A20" s="85" t="s">
        <v>21100</v>
      </c>
      <c r="B20" s="85" t="s">
        <v>21099</v>
      </c>
      <c r="C20" s="75" t="s">
        <v>65</v>
      </c>
      <c r="D20" s="85" t="s">
        <v>21098</v>
      </c>
      <c r="E20" s="54" t="str">
        <f t="shared" si="0"/>
        <v>S.00001.00.416000</v>
      </c>
    </row>
    <row r="21" spans="1:5">
      <c r="A21" s="85" t="s">
        <v>21097</v>
      </c>
      <c r="B21" s="85" t="s">
        <v>21096</v>
      </c>
      <c r="C21" s="75" t="s">
        <v>68</v>
      </c>
      <c r="D21" s="85" t="s">
        <v>21095</v>
      </c>
      <c r="E21" s="54" t="str">
        <f t="shared" si="0"/>
        <v>S.00001.00.416100</v>
      </c>
    </row>
    <row r="22" spans="1:5">
      <c r="A22" s="85" t="s">
        <v>21094</v>
      </c>
      <c r="B22" s="85" t="s">
        <v>21093</v>
      </c>
      <c r="C22" s="75" t="s">
        <v>68</v>
      </c>
      <c r="D22" s="85" t="s">
        <v>21092</v>
      </c>
      <c r="E22" s="54" t="str">
        <f t="shared" si="0"/>
        <v>S.00001.00.416100</v>
      </c>
    </row>
    <row r="23" spans="1:5">
      <c r="A23" s="85" t="s">
        <v>69</v>
      </c>
      <c r="B23" s="85" t="s">
        <v>21091</v>
      </c>
      <c r="C23" s="75" t="s">
        <v>70</v>
      </c>
      <c r="D23" s="85" t="s">
        <v>21090</v>
      </c>
      <c r="E23" s="54" t="str">
        <f t="shared" si="0"/>
        <v>S.00001.00.416110</v>
      </c>
    </row>
    <row r="24" spans="1:5">
      <c r="A24" s="85" t="s">
        <v>71</v>
      </c>
      <c r="B24" s="85" t="s">
        <v>21089</v>
      </c>
      <c r="C24" s="75" t="s">
        <v>72</v>
      </c>
      <c r="D24" s="85" t="s">
        <v>21088</v>
      </c>
      <c r="E24" s="54" t="str">
        <f t="shared" si="0"/>
        <v>S.00001.00.416120</v>
      </c>
    </row>
    <row r="25" spans="1:5">
      <c r="A25" s="85" t="s">
        <v>21087</v>
      </c>
      <c r="B25" s="85" t="s">
        <v>21086</v>
      </c>
      <c r="C25" s="75" t="s">
        <v>73</v>
      </c>
      <c r="D25" s="85" t="s">
        <v>21085</v>
      </c>
      <c r="E25" s="54" t="str">
        <f t="shared" si="0"/>
        <v>S.00001.00.421000</v>
      </c>
    </row>
    <row r="26" spans="1:5">
      <c r="A26" s="85" t="s">
        <v>21084</v>
      </c>
      <c r="B26" s="85" t="s">
        <v>21083</v>
      </c>
      <c r="C26" s="75" t="s">
        <v>73</v>
      </c>
      <c r="D26" s="85" t="s">
        <v>21082</v>
      </c>
      <c r="E26" s="54" t="str">
        <f t="shared" si="0"/>
        <v>S.00001.00.421000</v>
      </c>
    </row>
    <row r="27" spans="1:5">
      <c r="A27" s="85" t="s">
        <v>21081</v>
      </c>
      <c r="B27" s="85" t="s">
        <v>21080</v>
      </c>
      <c r="C27" s="75" t="s">
        <v>73</v>
      </c>
      <c r="D27" s="85" t="s">
        <v>21079</v>
      </c>
      <c r="E27" s="54" t="str">
        <f t="shared" si="0"/>
        <v>S.00001.00.421000</v>
      </c>
    </row>
    <row r="28" spans="1:5">
      <c r="A28" s="85" t="s">
        <v>21078</v>
      </c>
      <c r="B28" s="85" t="s">
        <v>21077</v>
      </c>
      <c r="C28" s="75" t="s">
        <v>73</v>
      </c>
      <c r="D28" s="85" t="s">
        <v>21076</v>
      </c>
      <c r="E28" s="54" t="str">
        <f t="shared" si="0"/>
        <v>S.00001.00.421000</v>
      </c>
    </row>
    <row r="29" spans="1:5">
      <c r="A29" s="85" t="s">
        <v>21075</v>
      </c>
      <c r="B29" s="85" t="s">
        <v>21074</v>
      </c>
      <c r="C29" s="75" t="s">
        <v>73</v>
      </c>
      <c r="D29" s="85" t="s">
        <v>21073</v>
      </c>
      <c r="E29" s="54" t="str">
        <f t="shared" si="0"/>
        <v>S.00001.00.421000</v>
      </c>
    </row>
    <row r="30" spans="1:5">
      <c r="A30" s="85" t="s">
        <v>21072</v>
      </c>
      <c r="B30" s="85" t="s">
        <v>21071</v>
      </c>
      <c r="C30" s="75" t="s">
        <v>73</v>
      </c>
      <c r="D30" s="85" t="s">
        <v>21070</v>
      </c>
      <c r="E30" s="54" t="str">
        <f t="shared" si="0"/>
        <v>S.00001.00.421000</v>
      </c>
    </row>
    <row r="31" spans="1:5">
      <c r="A31" s="85" t="s">
        <v>21069</v>
      </c>
      <c r="B31" s="85" t="s">
        <v>21068</v>
      </c>
      <c r="C31" s="75" t="s">
        <v>73</v>
      </c>
      <c r="D31" s="85" t="s">
        <v>21067</v>
      </c>
      <c r="E31" s="54" t="str">
        <f t="shared" si="0"/>
        <v>S.00001.00.421000</v>
      </c>
    </row>
    <row r="32" spans="1:5">
      <c r="A32" s="85" t="s">
        <v>21066</v>
      </c>
      <c r="B32" s="85" t="s">
        <v>21065</v>
      </c>
      <c r="C32" s="75" t="s">
        <v>73</v>
      </c>
      <c r="D32" s="85" t="s">
        <v>21064</v>
      </c>
      <c r="E32" s="54" t="str">
        <f t="shared" si="0"/>
        <v>S.00001.00.421000</v>
      </c>
    </row>
    <row r="33" spans="1:5">
      <c r="A33" s="85" t="s">
        <v>21063</v>
      </c>
      <c r="B33" s="85" t="s">
        <v>21062</v>
      </c>
      <c r="C33" s="75" t="s">
        <v>73</v>
      </c>
      <c r="D33" s="85" t="s">
        <v>21061</v>
      </c>
      <c r="E33" s="54" t="str">
        <f t="shared" si="0"/>
        <v>S.00001.00.421000</v>
      </c>
    </row>
    <row r="34" spans="1:5">
      <c r="A34" s="85" t="s">
        <v>21060</v>
      </c>
      <c r="B34" s="85" t="s">
        <v>21059</v>
      </c>
      <c r="C34" s="75" t="s">
        <v>73</v>
      </c>
      <c r="D34" s="85" t="s">
        <v>21058</v>
      </c>
      <c r="E34" s="54" t="str">
        <f t="shared" si="0"/>
        <v>S.00001.00.421000</v>
      </c>
    </row>
    <row r="35" spans="1:5">
      <c r="A35" s="85" t="s">
        <v>21057</v>
      </c>
      <c r="B35" s="85" t="s">
        <v>21056</v>
      </c>
      <c r="C35" s="75" t="s">
        <v>73</v>
      </c>
      <c r="D35" s="85" t="s">
        <v>21055</v>
      </c>
      <c r="E35" s="54" t="str">
        <f t="shared" si="0"/>
        <v>S.00001.00.421000</v>
      </c>
    </row>
    <row r="36" spans="1:5">
      <c r="A36" s="85" t="s">
        <v>21054</v>
      </c>
      <c r="B36" s="85" t="s">
        <v>21053</v>
      </c>
      <c r="C36" s="75" t="s">
        <v>73</v>
      </c>
      <c r="D36" s="85" t="s">
        <v>21052</v>
      </c>
      <c r="E36" s="54" t="str">
        <f t="shared" si="0"/>
        <v>S.00001.00.421000</v>
      </c>
    </row>
    <row r="37" spans="1:5">
      <c r="A37" s="85" t="s">
        <v>21051</v>
      </c>
      <c r="B37" s="85" t="s">
        <v>21050</v>
      </c>
      <c r="C37" s="75" t="s">
        <v>73</v>
      </c>
      <c r="D37" s="85" t="s">
        <v>21049</v>
      </c>
      <c r="E37" s="54" t="str">
        <f t="shared" si="0"/>
        <v>S.00001.00.421000</v>
      </c>
    </row>
    <row r="38" spans="1:5">
      <c r="A38" s="85" t="s">
        <v>21048</v>
      </c>
      <c r="B38" s="85" t="s">
        <v>21047</v>
      </c>
      <c r="C38" s="75" t="s">
        <v>73</v>
      </c>
      <c r="D38" s="85" t="s">
        <v>21046</v>
      </c>
      <c r="E38" s="54" t="str">
        <f t="shared" si="0"/>
        <v>S.00001.00.421000</v>
      </c>
    </row>
    <row r="39" spans="1:5">
      <c r="A39" s="85" t="s">
        <v>21045</v>
      </c>
      <c r="B39" s="85" t="s">
        <v>21044</v>
      </c>
      <c r="C39" s="75" t="s">
        <v>73</v>
      </c>
      <c r="D39" s="85" t="s">
        <v>21043</v>
      </c>
      <c r="E39" s="54" t="str">
        <f t="shared" si="0"/>
        <v>S.00001.00.421000</v>
      </c>
    </row>
    <row r="40" spans="1:5">
      <c r="A40" s="85" t="s">
        <v>21042</v>
      </c>
      <c r="B40" s="85" t="s">
        <v>21041</v>
      </c>
      <c r="C40" s="75" t="s">
        <v>73</v>
      </c>
      <c r="D40" s="85" t="s">
        <v>21040</v>
      </c>
      <c r="E40" s="54" t="str">
        <f t="shared" si="0"/>
        <v>S.00001.00.421000</v>
      </c>
    </row>
    <row r="41" spans="1:5">
      <c r="A41" s="85" t="s">
        <v>21039</v>
      </c>
      <c r="B41" s="85" t="s">
        <v>21038</v>
      </c>
      <c r="C41" s="75" t="s">
        <v>73</v>
      </c>
      <c r="D41" s="85" t="s">
        <v>21037</v>
      </c>
      <c r="E41" s="54" t="str">
        <f t="shared" si="0"/>
        <v>S.00001.00.421000</v>
      </c>
    </row>
    <row r="42" spans="1:5">
      <c r="A42" s="85" t="s">
        <v>21036</v>
      </c>
      <c r="B42" s="85" t="s">
        <v>21035</v>
      </c>
      <c r="C42" s="75" t="s">
        <v>73</v>
      </c>
      <c r="D42" s="85" t="s">
        <v>21034</v>
      </c>
      <c r="E42" s="54" t="str">
        <f t="shared" si="0"/>
        <v>S.00001.00.421000</v>
      </c>
    </row>
    <row r="43" spans="1:5">
      <c r="A43" s="85" t="s">
        <v>21033</v>
      </c>
      <c r="B43" s="85" t="s">
        <v>21032</v>
      </c>
      <c r="C43" s="75" t="s">
        <v>73</v>
      </c>
      <c r="D43" s="85" t="s">
        <v>21031</v>
      </c>
      <c r="E43" s="54" t="str">
        <f t="shared" si="0"/>
        <v>S.00001.00.421000</v>
      </c>
    </row>
    <row r="44" spans="1:5">
      <c r="A44" s="85" t="s">
        <v>21030</v>
      </c>
      <c r="B44" s="85" t="s">
        <v>21029</v>
      </c>
      <c r="C44" s="75" t="s">
        <v>73</v>
      </c>
      <c r="D44" s="85" t="s">
        <v>21028</v>
      </c>
      <c r="E44" s="54" t="str">
        <f t="shared" si="0"/>
        <v>S.00001.00.421000</v>
      </c>
    </row>
    <row r="45" spans="1:5">
      <c r="A45" s="85" t="s">
        <v>21027</v>
      </c>
      <c r="B45" s="85" t="s">
        <v>21026</v>
      </c>
      <c r="C45" s="75" t="s">
        <v>73</v>
      </c>
      <c r="D45" s="85" t="s">
        <v>21025</v>
      </c>
      <c r="E45" s="54" t="str">
        <f t="shared" si="0"/>
        <v>S.00001.00.421000</v>
      </c>
    </row>
    <row r="46" spans="1:5">
      <c r="A46" s="85" t="s">
        <v>21024</v>
      </c>
      <c r="B46" s="85" t="s">
        <v>21023</v>
      </c>
      <c r="C46" s="75" t="s">
        <v>65</v>
      </c>
      <c r="D46" s="85" t="s">
        <v>21022</v>
      </c>
      <c r="E46" s="54" t="str">
        <f t="shared" si="0"/>
        <v>S.00001.00.416000</v>
      </c>
    </row>
    <row r="47" spans="1:5">
      <c r="A47" s="85" t="s">
        <v>21021</v>
      </c>
      <c r="B47" s="85" t="s">
        <v>21020</v>
      </c>
      <c r="C47" s="75" t="s">
        <v>65</v>
      </c>
      <c r="D47" s="85" t="s">
        <v>21019</v>
      </c>
      <c r="E47" s="54" t="str">
        <f t="shared" si="0"/>
        <v>S.00001.00.416000</v>
      </c>
    </row>
    <row r="48" spans="1:5">
      <c r="A48" s="85" t="s">
        <v>21018</v>
      </c>
      <c r="B48" s="85" t="s">
        <v>21017</v>
      </c>
      <c r="C48" s="75" t="s">
        <v>65</v>
      </c>
      <c r="D48" s="85" t="s">
        <v>21016</v>
      </c>
      <c r="E48" s="54" t="str">
        <f t="shared" si="0"/>
        <v>S.00001.00.416000</v>
      </c>
    </row>
    <row r="49" spans="1:5">
      <c r="A49" s="85" t="s">
        <v>21015</v>
      </c>
      <c r="B49" s="85" t="s">
        <v>21014</v>
      </c>
      <c r="C49" s="75" t="s">
        <v>75</v>
      </c>
      <c r="D49" s="85" t="s">
        <v>21013</v>
      </c>
      <c r="E49" s="54" t="str">
        <f t="shared" si="0"/>
        <v>S.00001.00.422000</v>
      </c>
    </row>
    <row r="50" spans="1:5">
      <c r="A50" s="85" t="s">
        <v>21012</v>
      </c>
      <c r="B50" s="85" t="s">
        <v>21011</v>
      </c>
      <c r="C50" s="75" t="s">
        <v>75</v>
      </c>
      <c r="D50" s="85" t="s">
        <v>21010</v>
      </c>
      <c r="E50" s="54" t="str">
        <f t="shared" si="0"/>
        <v>S.00001.00.422000</v>
      </c>
    </row>
    <row r="51" spans="1:5">
      <c r="A51" s="85" t="s">
        <v>21009</v>
      </c>
      <c r="B51" s="85" t="s">
        <v>21008</v>
      </c>
      <c r="C51" s="75" t="s">
        <v>75</v>
      </c>
      <c r="D51" s="85" t="s">
        <v>21007</v>
      </c>
      <c r="E51" s="54" t="str">
        <f t="shared" si="0"/>
        <v>S.00001.00.422000</v>
      </c>
    </row>
    <row r="52" spans="1:5">
      <c r="A52" s="85" t="s">
        <v>21006</v>
      </c>
      <c r="B52" s="85" t="s">
        <v>21005</v>
      </c>
      <c r="C52" s="75" t="s">
        <v>75</v>
      </c>
      <c r="D52" s="85" t="s">
        <v>21004</v>
      </c>
      <c r="E52" s="54" t="str">
        <f t="shared" si="0"/>
        <v>S.00001.00.422000</v>
      </c>
    </row>
    <row r="53" spans="1:5">
      <c r="A53" s="85" t="s">
        <v>21003</v>
      </c>
      <c r="B53" s="85" t="s">
        <v>21002</v>
      </c>
      <c r="C53" s="75" t="s">
        <v>75</v>
      </c>
      <c r="D53" s="85" t="s">
        <v>21001</v>
      </c>
      <c r="E53" s="54" t="str">
        <f t="shared" si="0"/>
        <v>S.00001.00.422000</v>
      </c>
    </row>
    <row r="54" spans="1:5">
      <c r="A54" s="85" t="s">
        <v>21000</v>
      </c>
      <c r="B54" s="85" t="s">
        <v>20999</v>
      </c>
      <c r="C54" s="75" t="s">
        <v>75</v>
      </c>
      <c r="D54" s="85" t="s">
        <v>20998</v>
      </c>
      <c r="E54" s="54" t="str">
        <f t="shared" si="0"/>
        <v>S.00001.00.422000</v>
      </c>
    </row>
    <row r="55" spans="1:5">
      <c r="A55" s="85" t="s">
        <v>20997</v>
      </c>
      <c r="B55" s="85" t="s">
        <v>20996</v>
      </c>
      <c r="C55" s="75" t="s">
        <v>75</v>
      </c>
      <c r="D55" s="85" t="s">
        <v>20995</v>
      </c>
      <c r="E55" s="54" t="str">
        <f t="shared" si="0"/>
        <v>S.00001.00.422000</v>
      </c>
    </row>
    <row r="56" spans="1:5">
      <c r="A56" s="85" t="s">
        <v>20994</v>
      </c>
      <c r="B56" s="85" t="s">
        <v>20993</v>
      </c>
      <c r="C56" s="75" t="s">
        <v>75</v>
      </c>
      <c r="D56" s="85" t="s">
        <v>20992</v>
      </c>
      <c r="E56" s="54" t="str">
        <f t="shared" si="0"/>
        <v>S.00001.00.422000</v>
      </c>
    </row>
    <row r="57" spans="1:5">
      <c r="A57" s="85" t="s">
        <v>20991</v>
      </c>
      <c r="B57" s="85" t="s">
        <v>20990</v>
      </c>
      <c r="C57" s="75" t="s">
        <v>75</v>
      </c>
      <c r="D57" s="85" t="s">
        <v>20989</v>
      </c>
      <c r="E57" s="54" t="str">
        <f t="shared" si="0"/>
        <v>S.00001.00.422000</v>
      </c>
    </row>
    <row r="58" spans="1:5">
      <c r="A58" s="85" t="s">
        <v>20988</v>
      </c>
      <c r="B58" s="85" t="s">
        <v>20987</v>
      </c>
      <c r="C58" s="75" t="s">
        <v>75</v>
      </c>
      <c r="D58" s="85" t="s">
        <v>20986</v>
      </c>
      <c r="E58" s="54" t="str">
        <f t="shared" si="0"/>
        <v>S.00001.00.422000</v>
      </c>
    </row>
    <row r="59" spans="1:5">
      <c r="A59" s="85" t="s">
        <v>20985</v>
      </c>
      <c r="B59" s="85" t="s">
        <v>20984</v>
      </c>
      <c r="C59" s="75" t="s">
        <v>75</v>
      </c>
      <c r="D59" s="85" t="s">
        <v>20983</v>
      </c>
      <c r="E59" s="54" t="str">
        <f t="shared" si="0"/>
        <v>S.00001.00.422000</v>
      </c>
    </row>
    <row r="60" spans="1:5">
      <c r="A60" s="85" t="s">
        <v>20982</v>
      </c>
      <c r="B60" s="85" t="s">
        <v>20981</v>
      </c>
      <c r="C60" s="75" t="s">
        <v>75</v>
      </c>
      <c r="D60" s="85" t="s">
        <v>20980</v>
      </c>
      <c r="E60" s="54" t="str">
        <f t="shared" si="0"/>
        <v>S.00001.00.422000</v>
      </c>
    </row>
    <row r="61" spans="1:5">
      <c r="A61" s="85" t="s">
        <v>20979</v>
      </c>
      <c r="B61" s="85" t="s">
        <v>20978</v>
      </c>
      <c r="C61" s="75" t="s">
        <v>75</v>
      </c>
      <c r="D61" s="85" t="s">
        <v>20977</v>
      </c>
      <c r="E61" s="54" t="str">
        <f t="shared" si="0"/>
        <v>S.00001.00.422000</v>
      </c>
    </row>
    <row r="62" spans="1:5">
      <c r="A62" s="85" t="s">
        <v>20976</v>
      </c>
      <c r="B62" s="85" t="s">
        <v>20975</v>
      </c>
      <c r="C62" s="75" t="s">
        <v>75</v>
      </c>
      <c r="D62" s="85" t="s">
        <v>20974</v>
      </c>
      <c r="E62" s="54" t="str">
        <f t="shared" si="0"/>
        <v>S.00001.00.422000</v>
      </c>
    </row>
    <row r="63" spans="1:5">
      <c r="A63" s="85" t="s">
        <v>20973</v>
      </c>
      <c r="B63" s="85" t="s">
        <v>20972</v>
      </c>
      <c r="C63" s="75" t="s">
        <v>75</v>
      </c>
      <c r="D63" s="85" t="s">
        <v>20971</v>
      </c>
      <c r="E63" s="54" t="str">
        <f t="shared" si="0"/>
        <v>S.00001.00.422000</v>
      </c>
    </row>
    <row r="64" spans="1:5">
      <c r="A64" s="85" t="s">
        <v>20970</v>
      </c>
      <c r="B64" s="85" t="s">
        <v>20969</v>
      </c>
      <c r="C64" s="75" t="s">
        <v>75</v>
      </c>
      <c r="D64" s="85" t="s">
        <v>20968</v>
      </c>
      <c r="E64" s="54" t="str">
        <f t="shared" si="0"/>
        <v>S.00001.00.422000</v>
      </c>
    </row>
    <row r="65" spans="1:5">
      <c r="A65" s="85" t="s">
        <v>20967</v>
      </c>
      <c r="B65" s="85" t="s">
        <v>20966</v>
      </c>
      <c r="C65" s="75" t="s">
        <v>77</v>
      </c>
      <c r="D65" s="85" t="s">
        <v>20965</v>
      </c>
      <c r="E65" s="54" t="str">
        <f t="shared" si="0"/>
        <v>S.00001.00.423000</v>
      </c>
    </row>
    <row r="66" spans="1:5">
      <c r="A66" s="85" t="s">
        <v>20964</v>
      </c>
      <c r="B66" s="85" t="s">
        <v>20963</v>
      </c>
      <c r="C66" s="75" t="s">
        <v>77</v>
      </c>
      <c r="D66" s="85" t="s">
        <v>20962</v>
      </c>
      <c r="E66" s="54" t="str">
        <f t="shared" ref="E66:E129" si="1">CONCATENATE("S.00001.00.",C66)</f>
        <v>S.00001.00.423000</v>
      </c>
    </row>
    <row r="67" spans="1:5">
      <c r="A67" s="85" t="s">
        <v>20961</v>
      </c>
      <c r="B67" s="85" t="s">
        <v>20960</v>
      </c>
      <c r="C67" s="75" t="s">
        <v>77</v>
      </c>
      <c r="D67" s="85" t="s">
        <v>20959</v>
      </c>
      <c r="E67" s="54" t="str">
        <f t="shared" si="1"/>
        <v>S.00001.00.423000</v>
      </c>
    </row>
    <row r="68" spans="1:5">
      <c r="A68" s="85" t="s">
        <v>20958</v>
      </c>
      <c r="B68" s="85" t="s">
        <v>20957</v>
      </c>
      <c r="C68" s="75" t="s">
        <v>77</v>
      </c>
      <c r="D68" s="85" t="s">
        <v>20956</v>
      </c>
      <c r="E68" s="54" t="str">
        <f t="shared" si="1"/>
        <v>S.00001.00.423000</v>
      </c>
    </row>
    <row r="69" spans="1:5">
      <c r="A69" s="85" t="s">
        <v>20955</v>
      </c>
      <c r="B69" s="85" t="s">
        <v>20954</v>
      </c>
      <c r="C69" s="75" t="s">
        <v>77</v>
      </c>
      <c r="D69" s="85" t="s">
        <v>20953</v>
      </c>
      <c r="E69" s="54" t="str">
        <f t="shared" si="1"/>
        <v>S.00001.00.423000</v>
      </c>
    </row>
    <row r="70" spans="1:5">
      <c r="A70" s="85" t="s">
        <v>20952</v>
      </c>
      <c r="B70" s="85" t="s">
        <v>20951</v>
      </c>
      <c r="C70" s="75" t="s">
        <v>77</v>
      </c>
      <c r="D70" s="85" t="s">
        <v>20950</v>
      </c>
      <c r="E70" s="54" t="str">
        <f t="shared" si="1"/>
        <v>S.00001.00.423000</v>
      </c>
    </row>
    <row r="71" spans="1:5">
      <c r="A71" s="85" t="s">
        <v>20949</v>
      </c>
      <c r="B71" s="85" t="s">
        <v>20948</v>
      </c>
      <c r="C71" s="75" t="s">
        <v>77</v>
      </c>
      <c r="D71" s="85" t="s">
        <v>20947</v>
      </c>
      <c r="E71" s="54" t="str">
        <f t="shared" si="1"/>
        <v>S.00001.00.423000</v>
      </c>
    </row>
    <row r="72" spans="1:5">
      <c r="A72" s="85" t="s">
        <v>20946</v>
      </c>
      <c r="B72" s="85" t="s">
        <v>20945</v>
      </c>
      <c r="C72" s="75" t="s">
        <v>77</v>
      </c>
      <c r="D72" s="85" t="s">
        <v>20944</v>
      </c>
      <c r="E72" s="54" t="str">
        <f t="shared" si="1"/>
        <v>S.00001.00.423000</v>
      </c>
    </row>
    <row r="73" spans="1:5">
      <c r="A73" s="85" t="s">
        <v>20943</v>
      </c>
      <c r="B73" s="85" t="s">
        <v>20942</v>
      </c>
      <c r="C73" s="75" t="s">
        <v>77</v>
      </c>
      <c r="D73" s="85" t="s">
        <v>20941</v>
      </c>
      <c r="E73" s="54" t="str">
        <f t="shared" si="1"/>
        <v>S.00001.00.423000</v>
      </c>
    </row>
    <row r="74" spans="1:5">
      <c r="A74" s="85" t="s">
        <v>20940</v>
      </c>
      <c r="B74" s="85" t="s">
        <v>20919</v>
      </c>
      <c r="C74" s="75" t="s">
        <v>77</v>
      </c>
      <c r="D74" s="85" t="s">
        <v>20939</v>
      </c>
      <c r="E74" s="54" t="str">
        <f t="shared" si="1"/>
        <v>S.00001.00.423000</v>
      </c>
    </row>
    <row r="75" spans="1:5">
      <c r="A75" s="85" t="s">
        <v>20938</v>
      </c>
      <c r="B75" s="85" t="s">
        <v>20937</v>
      </c>
      <c r="C75" s="75" t="s">
        <v>77</v>
      </c>
      <c r="D75" s="85" t="s">
        <v>20936</v>
      </c>
      <c r="E75" s="54" t="str">
        <f t="shared" si="1"/>
        <v>S.00001.00.423000</v>
      </c>
    </row>
    <row r="76" spans="1:5">
      <c r="A76" s="85" t="s">
        <v>20935</v>
      </c>
      <c r="B76" s="85" t="s">
        <v>20934</v>
      </c>
      <c r="C76" s="75" t="s">
        <v>77</v>
      </c>
      <c r="D76" s="85" t="s">
        <v>20933</v>
      </c>
      <c r="E76" s="54" t="str">
        <f t="shared" si="1"/>
        <v>S.00001.00.423000</v>
      </c>
    </row>
    <row r="77" spans="1:5">
      <c r="A77" s="85" t="s">
        <v>20932</v>
      </c>
      <c r="B77" s="85" t="s">
        <v>20931</v>
      </c>
      <c r="C77" s="75" t="s">
        <v>77</v>
      </c>
      <c r="D77" s="85" t="s">
        <v>20930</v>
      </c>
      <c r="E77" s="54" t="str">
        <f t="shared" si="1"/>
        <v>S.00001.00.423000</v>
      </c>
    </row>
    <row r="78" spans="1:5">
      <c r="A78" s="85" t="s">
        <v>20929</v>
      </c>
      <c r="B78" s="85" t="s">
        <v>20928</v>
      </c>
      <c r="C78" s="75" t="s">
        <v>77</v>
      </c>
      <c r="D78" s="85" t="s">
        <v>20927</v>
      </c>
      <c r="E78" s="54" t="str">
        <f t="shared" si="1"/>
        <v>S.00001.00.423000</v>
      </c>
    </row>
    <row r="79" spans="1:5">
      <c r="A79" s="85" t="s">
        <v>20926</v>
      </c>
      <c r="B79" s="85" t="s">
        <v>20925</v>
      </c>
      <c r="C79" s="75" t="s">
        <v>77</v>
      </c>
      <c r="D79" s="85" t="s">
        <v>20924</v>
      </c>
      <c r="E79" s="54" t="str">
        <f t="shared" si="1"/>
        <v>S.00001.00.423000</v>
      </c>
    </row>
    <row r="80" spans="1:5">
      <c r="A80" s="85" t="s">
        <v>20923</v>
      </c>
      <c r="B80" s="85" t="s">
        <v>20922</v>
      </c>
      <c r="C80" s="75" t="s">
        <v>833</v>
      </c>
      <c r="D80" s="85" t="s">
        <v>20921</v>
      </c>
      <c r="E80" s="54" t="str">
        <f t="shared" si="1"/>
        <v>S.00001.00.423500</v>
      </c>
    </row>
    <row r="81" spans="1:5">
      <c r="A81" s="85" t="s">
        <v>20920</v>
      </c>
      <c r="B81" s="85" t="s">
        <v>20919</v>
      </c>
      <c r="C81" s="75" t="s">
        <v>833</v>
      </c>
      <c r="D81" s="85" t="s">
        <v>20918</v>
      </c>
      <c r="E81" s="54" t="str">
        <f t="shared" si="1"/>
        <v>S.00001.00.423500</v>
      </c>
    </row>
    <row r="82" spans="1:5">
      <c r="A82" s="85" t="s">
        <v>20917</v>
      </c>
      <c r="B82" s="85" t="s">
        <v>20916</v>
      </c>
      <c r="C82" s="75" t="s">
        <v>833</v>
      </c>
      <c r="D82" s="85" t="s">
        <v>20915</v>
      </c>
      <c r="E82" s="54" t="str">
        <f t="shared" si="1"/>
        <v>S.00001.00.423500</v>
      </c>
    </row>
    <row r="83" spans="1:5">
      <c r="A83" s="85" t="s">
        <v>79</v>
      </c>
      <c r="B83" s="85" t="s">
        <v>20914</v>
      </c>
      <c r="C83" s="78" t="s">
        <v>80</v>
      </c>
      <c r="D83" s="85" t="s">
        <v>20913</v>
      </c>
      <c r="E83" s="54" t="str">
        <f t="shared" si="1"/>
        <v>S.00001.00.423520</v>
      </c>
    </row>
    <row r="84" spans="1:5">
      <c r="A84" s="85" t="s">
        <v>20912</v>
      </c>
      <c r="B84" s="85" t="s">
        <v>20911</v>
      </c>
      <c r="C84" s="75" t="s">
        <v>81</v>
      </c>
      <c r="D84" s="85" t="s">
        <v>20910</v>
      </c>
      <c r="E84" s="54" t="str">
        <f t="shared" si="1"/>
        <v>S.00001.00.423530</v>
      </c>
    </row>
    <row r="85" spans="1:5">
      <c r="A85" s="85" t="s">
        <v>20909</v>
      </c>
      <c r="B85" s="85" t="s">
        <v>20908</v>
      </c>
      <c r="C85" s="78" t="s">
        <v>77</v>
      </c>
      <c r="D85" s="85" t="s">
        <v>20907</v>
      </c>
      <c r="E85" s="54" t="str">
        <f t="shared" si="1"/>
        <v>S.00001.00.423000</v>
      </c>
    </row>
    <row r="86" spans="1:5">
      <c r="A86" s="85" t="s">
        <v>20906</v>
      </c>
      <c r="B86" s="85" t="s">
        <v>20905</v>
      </c>
      <c r="C86" s="78" t="s">
        <v>77</v>
      </c>
      <c r="D86" s="85" t="s">
        <v>20904</v>
      </c>
      <c r="E86" s="54" t="str">
        <f t="shared" si="1"/>
        <v>S.00001.00.423000</v>
      </c>
    </row>
    <row r="87" spans="1:5">
      <c r="A87" s="85" t="s">
        <v>20903</v>
      </c>
      <c r="B87" s="85" t="s">
        <v>20902</v>
      </c>
      <c r="C87" s="78" t="s">
        <v>77</v>
      </c>
      <c r="D87" s="85" t="s">
        <v>20901</v>
      </c>
      <c r="E87" s="54" t="str">
        <f t="shared" si="1"/>
        <v>S.00001.00.423000</v>
      </c>
    </row>
    <row r="88" spans="1:5">
      <c r="A88" s="85" t="s">
        <v>20900</v>
      </c>
      <c r="B88" s="85" t="s">
        <v>20899</v>
      </c>
      <c r="C88" s="78" t="s">
        <v>83</v>
      </c>
      <c r="D88" s="85" t="s">
        <v>20898</v>
      </c>
      <c r="E88" s="54" t="str">
        <f t="shared" si="1"/>
        <v>S.00001.00.424000</v>
      </c>
    </row>
    <row r="89" spans="1:5">
      <c r="A89" s="85" t="s">
        <v>20897</v>
      </c>
      <c r="B89" s="85" t="s">
        <v>20896</v>
      </c>
      <c r="C89" s="78" t="s">
        <v>83</v>
      </c>
      <c r="D89" s="85" t="s">
        <v>20895</v>
      </c>
      <c r="E89" s="54" t="str">
        <f t="shared" si="1"/>
        <v>S.00001.00.424000</v>
      </c>
    </row>
    <row r="90" spans="1:5">
      <c r="A90" s="85" t="s">
        <v>20894</v>
      </c>
      <c r="B90" s="85" t="s">
        <v>20893</v>
      </c>
      <c r="C90" s="78" t="s">
        <v>835</v>
      </c>
      <c r="D90" s="85" t="s">
        <v>20892</v>
      </c>
      <c r="E90" s="54" t="str">
        <f t="shared" si="1"/>
        <v>S.00001.00.424100</v>
      </c>
    </row>
    <row r="91" spans="1:5">
      <c r="A91" s="85" t="s">
        <v>20891</v>
      </c>
      <c r="B91" s="85" t="s">
        <v>20890</v>
      </c>
      <c r="C91" s="78" t="s">
        <v>835</v>
      </c>
      <c r="D91" s="85" t="s">
        <v>20889</v>
      </c>
      <c r="E91" s="54" t="str">
        <f t="shared" si="1"/>
        <v>S.00001.00.424100</v>
      </c>
    </row>
    <row r="92" spans="1:5">
      <c r="A92" s="85" t="s">
        <v>20888</v>
      </c>
      <c r="B92" s="85" t="s">
        <v>20887</v>
      </c>
      <c r="C92" s="78" t="s">
        <v>835</v>
      </c>
      <c r="D92" s="85" t="s">
        <v>20886</v>
      </c>
      <c r="E92" s="54" t="str">
        <f t="shared" si="1"/>
        <v>S.00001.00.424100</v>
      </c>
    </row>
    <row r="93" spans="1:5">
      <c r="A93" s="85" t="s">
        <v>20885</v>
      </c>
      <c r="B93" s="85" t="s">
        <v>20884</v>
      </c>
      <c r="C93" s="78" t="s">
        <v>835</v>
      </c>
      <c r="D93" s="85" t="s">
        <v>20883</v>
      </c>
      <c r="E93" s="54" t="str">
        <f t="shared" si="1"/>
        <v>S.00001.00.424100</v>
      </c>
    </row>
    <row r="94" spans="1:5">
      <c r="A94" s="85" t="s">
        <v>20882</v>
      </c>
      <c r="B94" s="85" t="s">
        <v>20881</v>
      </c>
      <c r="C94" s="78" t="s">
        <v>836</v>
      </c>
      <c r="D94" s="85" t="s">
        <v>20880</v>
      </c>
      <c r="E94" s="54" t="str">
        <f t="shared" si="1"/>
        <v>S.00001.00.424200</v>
      </c>
    </row>
    <row r="95" spans="1:5">
      <c r="A95" s="85" t="s">
        <v>20879</v>
      </c>
      <c r="B95" s="85" t="s">
        <v>20878</v>
      </c>
      <c r="C95" s="78" t="s">
        <v>836</v>
      </c>
      <c r="D95" s="85" t="s">
        <v>20877</v>
      </c>
      <c r="E95" s="54" t="str">
        <f t="shared" si="1"/>
        <v>S.00001.00.424200</v>
      </c>
    </row>
    <row r="96" spans="1:5">
      <c r="A96" s="85" t="s">
        <v>20876</v>
      </c>
      <c r="B96" s="85" t="s">
        <v>20875</v>
      </c>
      <c r="C96" s="78" t="s">
        <v>836</v>
      </c>
      <c r="D96" s="85" t="s">
        <v>20874</v>
      </c>
      <c r="E96" s="54" t="str">
        <f t="shared" si="1"/>
        <v>S.00001.00.424200</v>
      </c>
    </row>
    <row r="97" spans="1:5">
      <c r="A97" s="85" t="s">
        <v>20873</v>
      </c>
      <c r="B97" s="85" t="s">
        <v>20872</v>
      </c>
      <c r="C97" s="78" t="s">
        <v>836</v>
      </c>
      <c r="D97" s="85" t="s">
        <v>20871</v>
      </c>
      <c r="E97" s="54" t="str">
        <f t="shared" si="1"/>
        <v>S.00001.00.424200</v>
      </c>
    </row>
    <row r="98" spans="1:5">
      <c r="A98" s="85" t="s">
        <v>20870</v>
      </c>
      <c r="B98" s="85" t="s">
        <v>20869</v>
      </c>
      <c r="C98" s="78" t="s">
        <v>836</v>
      </c>
      <c r="D98" s="85" t="s">
        <v>20868</v>
      </c>
      <c r="E98" s="54" t="str">
        <f t="shared" si="1"/>
        <v>S.00001.00.424200</v>
      </c>
    </row>
    <row r="99" spans="1:5">
      <c r="A99" s="85" t="s">
        <v>20867</v>
      </c>
      <c r="B99" s="85" t="s">
        <v>20866</v>
      </c>
      <c r="C99" s="78" t="s">
        <v>836</v>
      </c>
      <c r="D99" s="85" t="s">
        <v>20865</v>
      </c>
      <c r="E99" s="54" t="str">
        <f t="shared" si="1"/>
        <v>S.00001.00.424200</v>
      </c>
    </row>
    <row r="100" spans="1:5">
      <c r="A100" s="85" t="s">
        <v>20864</v>
      </c>
      <c r="B100" s="85" t="s">
        <v>20863</v>
      </c>
      <c r="C100" s="78" t="s">
        <v>836</v>
      </c>
      <c r="D100" s="85" t="s">
        <v>20862</v>
      </c>
      <c r="E100" s="54" t="str">
        <f t="shared" si="1"/>
        <v>S.00001.00.424200</v>
      </c>
    </row>
    <row r="101" spans="1:5">
      <c r="A101" s="85" t="s">
        <v>20861</v>
      </c>
      <c r="B101" s="85" t="s">
        <v>20860</v>
      </c>
      <c r="C101" s="78" t="s">
        <v>836</v>
      </c>
      <c r="D101" s="85" t="s">
        <v>20859</v>
      </c>
      <c r="E101" s="54" t="str">
        <f t="shared" si="1"/>
        <v>S.00001.00.424200</v>
      </c>
    </row>
    <row r="102" spans="1:5">
      <c r="A102" s="85" t="s">
        <v>20858</v>
      </c>
      <c r="B102" s="85" t="s">
        <v>20857</v>
      </c>
      <c r="C102" s="78" t="s">
        <v>836</v>
      </c>
      <c r="D102" s="85" t="s">
        <v>20856</v>
      </c>
      <c r="E102" s="54" t="str">
        <f t="shared" si="1"/>
        <v>S.00001.00.424200</v>
      </c>
    </row>
    <row r="103" spans="1:5">
      <c r="A103" s="85" t="s">
        <v>20855</v>
      </c>
      <c r="B103" s="85" t="s">
        <v>20854</v>
      </c>
      <c r="C103" s="78" t="s">
        <v>83</v>
      </c>
      <c r="D103" s="85" t="s">
        <v>20853</v>
      </c>
      <c r="E103" s="54" t="str">
        <f t="shared" si="1"/>
        <v>S.00001.00.424000</v>
      </c>
    </row>
    <row r="104" spans="1:5">
      <c r="A104" s="85" t="s">
        <v>20852</v>
      </c>
      <c r="B104" s="85" t="s">
        <v>20851</v>
      </c>
      <c r="C104" s="78" t="s">
        <v>83</v>
      </c>
      <c r="D104" s="85" t="s">
        <v>20850</v>
      </c>
      <c r="E104" s="54" t="str">
        <f t="shared" si="1"/>
        <v>S.00001.00.424000</v>
      </c>
    </row>
    <row r="105" spans="1:5">
      <c r="A105" s="85" t="s">
        <v>20849</v>
      </c>
      <c r="B105" s="85" t="s">
        <v>20848</v>
      </c>
      <c r="C105" s="78" t="s">
        <v>83</v>
      </c>
      <c r="D105" s="85" t="s">
        <v>20847</v>
      </c>
      <c r="E105" s="54" t="str">
        <f t="shared" si="1"/>
        <v>S.00001.00.424000</v>
      </c>
    </row>
    <row r="106" spans="1:5">
      <c r="A106" s="85" t="s">
        <v>20846</v>
      </c>
      <c r="B106" s="85" t="s">
        <v>20845</v>
      </c>
      <c r="C106" s="78" t="s">
        <v>85</v>
      </c>
      <c r="D106" s="85" t="s">
        <v>20844</v>
      </c>
      <c r="E106" s="54" t="str">
        <f t="shared" si="1"/>
        <v>S.00001.00.425000</v>
      </c>
    </row>
    <row r="107" spans="1:5">
      <c r="A107" s="85" t="s">
        <v>87</v>
      </c>
      <c r="B107" s="85" t="s">
        <v>20843</v>
      </c>
      <c r="C107" s="78" t="s">
        <v>88</v>
      </c>
      <c r="D107" s="85" t="s">
        <v>20842</v>
      </c>
      <c r="E107" s="54" t="str">
        <f t="shared" si="1"/>
        <v>S.00001.00.425001</v>
      </c>
    </row>
    <row r="108" spans="1:5">
      <c r="A108" s="85" t="s">
        <v>20841</v>
      </c>
      <c r="B108" s="85" t="s">
        <v>20840</v>
      </c>
      <c r="C108" s="78" t="s">
        <v>89</v>
      </c>
      <c r="D108" s="85" t="s">
        <v>20839</v>
      </c>
      <c r="E108" s="54" t="str">
        <f t="shared" si="1"/>
        <v>S.00001.00.425100</v>
      </c>
    </row>
    <row r="109" spans="1:5">
      <c r="A109" s="85" t="s">
        <v>20838</v>
      </c>
      <c r="B109" s="85" t="s">
        <v>20837</v>
      </c>
      <c r="C109" s="73" t="s">
        <v>89</v>
      </c>
      <c r="D109" s="85" t="s">
        <v>20836</v>
      </c>
      <c r="E109" s="54" t="str">
        <f t="shared" si="1"/>
        <v>S.00001.00.425100</v>
      </c>
    </row>
    <row r="110" spans="1:5">
      <c r="A110" s="85" t="s">
        <v>20835</v>
      </c>
      <c r="B110" s="85" t="s">
        <v>20834</v>
      </c>
      <c r="C110" s="73" t="s">
        <v>89</v>
      </c>
      <c r="D110" s="85" t="s">
        <v>20833</v>
      </c>
      <c r="E110" s="54" t="str">
        <f t="shared" si="1"/>
        <v>S.00001.00.425100</v>
      </c>
    </row>
    <row r="111" spans="1:5">
      <c r="A111" s="85" t="s">
        <v>20832</v>
      </c>
      <c r="B111" s="85" t="s">
        <v>20831</v>
      </c>
      <c r="C111" s="78" t="s">
        <v>89</v>
      </c>
      <c r="D111" s="85" t="s">
        <v>20830</v>
      </c>
      <c r="E111" s="54" t="str">
        <f t="shared" si="1"/>
        <v>S.00001.00.425100</v>
      </c>
    </row>
    <row r="112" spans="1:5">
      <c r="A112" s="85" t="s">
        <v>20829</v>
      </c>
      <c r="B112" s="85" t="s">
        <v>20828</v>
      </c>
      <c r="C112" s="78" t="s">
        <v>89</v>
      </c>
      <c r="D112" s="85" t="s">
        <v>20827</v>
      </c>
      <c r="E112" s="54" t="str">
        <f t="shared" si="1"/>
        <v>S.00001.00.425100</v>
      </c>
    </row>
    <row r="113" spans="1:5">
      <c r="A113" s="85" t="s">
        <v>20826</v>
      </c>
      <c r="B113" s="85" t="s">
        <v>20825</v>
      </c>
      <c r="C113" s="78" t="s">
        <v>89</v>
      </c>
      <c r="D113" s="85" t="s">
        <v>20824</v>
      </c>
      <c r="E113" s="54" t="str">
        <f t="shared" si="1"/>
        <v>S.00001.00.425100</v>
      </c>
    </row>
    <row r="114" spans="1:5">
      <c r="A114" s="85" t="s">
        <v>20823</v>
      </c>
      <c r="B114" s="85" t="s">
        <v>20822</v>
      </c>
      <c r="C114" s="78" t="s">
        <v>89</v>
      </c>
      <c r="D114" s="85" t="s">
        <v>20821</v>
      </c>
      <c r="E114" s="54" t="str">
        <f t="shared" si="1"/>
        <v>S.00001.00.425100</v>
      </c>
    </row>
    <row r="115" spans="1:5">
      <c r="A115" s="85" t="s">
        <v>20820</v>
      </c>
      <c r="B115" s="85" t="s">
        <v>20819</v>
      </c>
      <c r="C115" s="78" t="s">
        <v>90</v>
      </c>
      <c r="D115" s="85" t="s">
        <v>20818</v>
      </c>
      <c r="E115" s="54" t="str">
        <f t="shared" si="1"/>
        <v>S.00001.00.425200</v>
      </c>
    </row>
    <row r="116" spans="1:5">
      <c r="A116" s="85" t="s">
        <v>20817</v>
      </c>
      <c r="B116" s="85" t="s">
        <v>20816</v>
      </c>
      <c r="C116" s="73" t="s">
        <v>90</v>
      </c>
      <c r="D116" s="85" t="s">
        <v>20815</v>
      </c>
      <c r="E116" s="54" t="str">
        <f t="shared" si="1"/>
        <v>S.00001.00.425200</v>
      </c>
    </row>
    <row r="117" spans="1:5">
      <c r="A117" s="85" t="s">
        <v>20814</v>
      </c>
      <c r="B117" s="85" t="s">
        <v>20813</v>
      </c>
      <c r="C117" s="78" t="s">
        <v>90</v>
      </c>
      <c r="D117" s="85" t="s">
        <v>20812</v>
      </c>
      <c r="E117" s="54" t="str">
        <f t="shared" si="1"/>
        <v>S.00001.00.425200</v>
      </c>
    </row>
    <row r="118" spans="1:5">
      <c r="A118" s="85" t="s">
        <v>20811</v>
      </c>
      <c r="B118" s="85" t="s">
        <v>20810</v>
      </c>
      <c r="C118" s="78" t="s">
        <v>90</v>
      </c>
      <c r="D118" s="85" t="s">
        <v>20809</v>
      </c>
      <c r="E118" s="54" t="str">
        <f t="shared" si="1"/>
        <v>S.00001.00.425200</v>
      </c>
    </row>
    <row r="119" spans="1:5">
      <c r="A119" s="85" t="s">
        <v>20808</v>
      </c>
      <c r="B119" s="85" t="s">
        <v>20807</v>
      </c>
      <c r="C119" s="78" t="s">
        <v>90</v>
      </c>
      <c r="D119" s="85" t="s">
        <v>20806</v>
      </c>
      <c r="E119" s="54" t="str">
        <f t="shared" si="1"/>
        <v>S.00001.00.425200</v>
      </c>
    </row>
    <row r="120" spans="1:5">
      <c r="A120" s="85" t="s">
        <v>20805</v>
      </c>
      <c r="B120" s="85" t="s">
        <v>20804</v>
      </c>
      <c r="C120" s="78" t="s">
        <v>90</v>
      </c>
      <c r="D120" s="85" t="s">
        <v>20803</v>
      </c>
      <c r="E120" s="54" t="str">
        <f t="shared" si="1"/>
        <v>S.00001.00.425200</v>
      </c>
    </row>
    <row r="121" spans="1:5">
      <c r="A121" s="85" t="s">
        <v>20802</v>
      </c>
      <c r="B121" s="85" t="s">
        <v>20801</v>
      </c>
      <c r="C121" s="78" t="s">
        <v>90</v>
      </c>
      <c r="D121" s="85" t="s">
        <v>20800</v>
      </c>
      <c r="E121" s="54" t="str">
        <f t="shared" si="1"/>
        <v>S.00001.00.425200</v>
      </c>
    </row>
    <row r="122" spans="1:5">
      <c r="A122" s="85" t="s">
        <v>20799</v>
      </c>
      <c r="B122" s="85" t="s">
        <v>20798</v>
      </c>
      <c r="C122" s="78" t="s">
        <v>91</v>
      </c>
      <c r="D122" s="85" t="s">
        <v>20797</v>
      </c>
      <c r="E122" s="54" t="str">
        <f t="shared" si="1"/>
        <v>S.00001.00.425300</v>
      </c>
    </row>
    <row r="123" spans="1:5">
      <c r="A123" s="85" t="s">
        <v>20796</v>
      </c>
      <c r="B123" s="85" t="s">
        <v>20795</v>
      </c>
      <c r="C123" s="73" t="s">
        <v>91</v>
      </c>
      <c r="D123" s="85" t="s">
        <v>20794</v>
      </c>
      <c r="E123" s="54" t="str">
        <f t="shared" si="1"/>
        <v>S.00001.00.425300</v>
      </c>
    </row>
    <row r="124" spans="1:5">
      <c r="A124" s="85" t="s">
        <v>20793</v>
      </c>
      <c r="B124" s="85" t="s">
        <v>20792</v>
      </c>
      <c r="C124" s="78" t="s">
        <v>91</v>
      </c>
      <c r="D124" s="85" t="s">
        <v>20791</v>
      </c>
      <c r="E124" s="54" t="str">
        <f t="shared" si="1"/>
        <v>S.00001.00.425300</v>
      </c>
    </row>
    <row r="125" spans="1:5">
      <c r="A125" s="85" t="s">
        <v>20790</v>
      </c>
      <c r="B125" s="85" t="s">
        <v>20789</v>
      </c>
      <c r="C125" s="78" t="s">
        <v>91</v>
      </c>
      <c r="D125" s="85" t="s">
        <v>20788</v>
      </c>
      <c r="E125" s="54" t="str">
        <f t="shared" si="1"/>
        <v>S.00001.00.425300</v>
      </c>
    </row>
    <row r="126" spans="1:5">
      <c r="A126" s="85" t="s">
        <v>20787</v>
      </c>
      <c r="B126" s="85" t="s">
        <v>20786</v>
      </c>
      <c r="C126" s="78" t="s">
        <v>91</v>
      </c>
      <c r="D126" s="85" t="s">
        <v>20785</v>
      </c>
      <c r="E126" s="54" t="str">
        <f t="shared" si="1"/>
        <v>S.00001.00.425300</v>
      </c>
    </row>
    <row r="127" spans="1:5">
      <c r="A127" s="85" t="s">
        <v>20784</v>
      </c>
      <c r="B127" s="85" t="s">
        <v>20783</v>
      </c>
      <c r="C127" s="78" t="s">
        <v>91</v>
      </c>
      <c r="D127" s="85" t="s">
        <v>20782</v>
      </c>
      <c r="E127" s="54" t="str">
        <f t="shared" si="1"/>
        <v>S.00001.00.425300</v>
      </c>
    </row>
    <row r="128" spans="1:5">
      <c r="A128" s="85" t="s">
        <v>20781</v>
      </c>
      <c r="B128" s="85" t="s">
        <v>20780</v>
      </c>
      <c r="C128" s="78" t="s">
        <v>91</v>
      </c>
      <c r="D128" s="85" t="s">
        <v>20779</v>
      </c>
      <c r="E128" s="54" t="str">
        <f t="shared" si="1"/>
        <v>S.00001.00.425300</v>
      </c>
    </row>
    <row r="129" spans="1:5">
      <c r="A129" s="85" t="s">
        <v>20778</v>
      </c>
      <c r="B129" s="85" t="s">
        <v>20777</v>
      </c>
      <c r="C129" s="78" t="s">
        <v>91</v>
      </c>
      <c r="D129" s="85" t="s">
        <v>20776</v>
      </c>
      <c r="E129" s="54" t="str">
        <f t="shared" si="1"/>
        <v>S.00001.00.425300</v>
      </c>
    </row>
    <row r="130" spans="1:5">
      <c r="A130" s="85" t="s">
        <v>20775</v>
      </c>
      <c r="B130" s="85" t="s">
        <v>20774</v>
      </c>
      <c r="C130" s="78" t="s">
        <v>91</v>
      </c>
      <c r="D130" s="85" t="s">
        <v>20773</v>
      </c>
      <c r="E130" s="54" t="str">
        <f t="shared" ref="E130:E193" si="2">CONCATENATE("S.00001.00.",C130)</f>
        <v>S.00001.00.425300</v>
      </c>
    </row>
    <row r="131" spans="1:5">
      <c r="A131" s="85" t="s">
        <v>20772</v>
      </c>
      <c r="B131" s="85" t="s">
        <v>20771</v>
      </c>
      <c r="C131" s="75" t="s">
        <v>93</v>
      </c>
      <c r="D131" s="85" t="s">
        <v>20770</v>
      </c>
      <c r="E131" s="54" t="str">
        <f t="shared" si="2"/>
        <v>S.00001.00.425400</v>
      </c>
    </row>
    <row r="132" spans="1:5">
      <c r="A132" s="85" t="s">
        <v>92</v>
      </c>
      <c r="B132" s="85" t="s">
        <v>20769</v>
      </c>
      <c r="C132" s="78" t="s">
        <v>837</v>
      </c>
      <c r="D132" s="85" t="s">
        <v>20768</v>
      </c>
      <c r="E132" s="54" t="str">
        <f t="shared" si="2"/>
        <v>S.00001.00.425410</v>
      </c>
    </row>
    <row r="133" spans="1:5">
      <c r="A133" s="85" t="s">
        <v>20767</v>
      </c>
      <c r="B133" s="85" t="s">
        <v>20766</v>
      </c>
      <c r="C133" s="78" t="s">
        <v>837</v>
      </c>
      <c r="D133" s="85" t="s">
        <v>20765</v>
      </c>
      <c r="E133" s="54" t="str">
        <f t="shared" si="2"/>
        <v>S.00001.00.425410</v>
      </c>
    </row>
    <row r="134" spans="1:5">
      <c r="A134" s="85" t="s">
        <v>20764</v>
      </c>
      <c r="B134" s="85" t="s">
        <v>20763</v>
      </c>
      <c r="C134" s="78" t="s">
        <v>837</v>
      </c>
      <c r="D134" s="85" t="s">
        <v>20762</v>
      </c>
      <c r="E134" s="54" t="str">
        <f t="shared" si="2"/>
        <v>S.00001.00.425410</v>
      </c>
    </row>
    <row r="135" spans="1:5">
      <c r="A135" s="85" t="s">
        <v>20761</v>
      </c>
      <c r="B135" s="85" t="s">
        <v>20760</v>
      </c>
      <c r="C135" s="78" t="s">
        <v>837</v>
      </c>
      <c r="D135" s="85" t="s">
        <v>20759</v>
      </c>
      <c r="E135" s="54" t="str">
        <f t="shared" si="2"/>
        <v>S.00001.00.425410</v>
      </c>
    </row>
    <row r="136" spans="1:5">
      <c r="A136" s="85" t="s">
        <v>20758</v>
      </c>
      <c r="B136" s="85" t="s">
        <v>20757</v>
      </c>
      <c r="C136" s="78" t="s">
        <v>837</v>
      </c>
      <c r="D136" s="85" t="s">
        <v>20756</v>
      </c>
      <c r="E136" s="54" t="str">
        <f t="shared" si="2"/>
        <v>S.00001.00.425410</v>
      </c>
    </row>
    <row r="137" spans="1:5">
      <c r="A137" s="85" t="s">
        <v>20755</v>
      </c>
      <c r="B137" s="85" t="s">
        <v>20754</v>
      </c>
      <c r="C137" s="78" t="s">
        <v>837</v>
      </c>
      <c r="D137" s="85" t="s">
        <v>20753</v>
      </c>
      <c r="E137" s="54" t="str">
        <f t="shared" si="2"/>
        <v>S.00001.00.425410</v>
      </c>
    </row>
    <row r="138" spans="1:5">
      <c r="A138" s="85" t="s">
        <v>20752</v>
      </c>
      <c r="B138" s="85" t="s">
        <v>20751</v>
      </c>
      <c r="C138" s="78" t="s">
        <v>837</v>
      </c>
      <c r="D138" s="85" t="s">
        <v>20750</v>
      </c>
      <c r="E138" s="54" t="str">
        <f t="shared" si="2"/>
        <v>S.00001.00.425410</v>
      </c>
    </row>
    <row r="139" spans="1:5">
      <c r="A139" s="85" t="s">
        <v>20749</v>
      </c>
      <c r="B139" s="85" t="s">
        <v>20748</v>
      </c>
      <c r="C139" s="78" t="s">
        <v>837</v>
      </c>
      <c r="D139" s="85" t="s">
        <v>20747</v>
      </c>
      <c r="E139" s="54" t="str">
        <f t="shared" si="2"/>
        <v>S.00001.00.425410</v>
      </c>
    </row>
    <row r="140" spans="1:5">
      <c r="A140" s="85" t="s">
        <v>20746</v>
      </c>
      <c r="B140" s="85" t="s">
        <v>20745</v>
      </c>
      <c r="C140" s="78" t="s">
        <v>837</v>
      </c>
      <c r="D140" s="85" t="s">
        <v>20744</v>
      </c>
      <c r="E140" s="54" t="str">
        <f t="shared" si="2"/>
        <v>S.00001.00.425410</v>
      </c>
    </row>
    <row r="141" spans="1:5">
      <c r="A141" s="85" t="s">
        <v>20743</v>
      </c>
      <c r="B141" s="85" t="s">
        <v>20742</v>
      </c>
      <c r="C141" s="78" t="s">
        <v>837</v>
      </c>
      <c r="D141" s="85" t="s">
        <v>20741</v>
      </c>
      <c r="E141" s="54" t="str">
        <f t="shared" si="2"/>
        <v>S.00001.00.425410</v>
      </c>
    </row>
    <row r="142" spans="1:5">
      <c r="A142" s="85" t="s">
        <v>20740</v>
      </c>
      <c r="B142" s="85" t="s">
        <v>20739</v>
      </c>
      <c r="C142" s="78" t="s">
        <v>839</v>
      </c>
      <c r="D142" s="85" t="s">
        <v>20738</v>
      </c>
      <c r="E142" s="54" t="str">
        <f t="shared" si="2"/>
        <v>S.00001.00.425420</v>
      </c>
    </row>
    <row r="143" spans="1:5">
      <c r="A143" s="85" t="s">
        <v>20737</v>
      </c>
      <c r="B143" s="85" t="s">
        <v>20736</v>
      </c>
      <c r="C143" s="78" t="s">
        <v>839</v>
      </c>
      <c r="D143" s="85" t="s">
        <v>20735</v>
      </c>
      <c r="E143" s="54" t="str">
        <f t="shared" si="2"/>
        <v>S.00001.00.425420</v>
      </c>
    </row>
    <row r="144" spans="1:5">
      <c r="A144" s="85" t="s">
        <v>20734</v>
      </c>
      <c r="B144" s="85" t="s">
        <v>20733</v>
      </c>
      <c r="C144" s="78" t="s">
        <v>839</v>
      </c>
      <c r="D144" s="85" t="s">
        <v>20732</v>
      </c>
      <c r="E144" s="54" t="str">
        <f t="shared" si="2"/>
        <v>S.00001.00.425420</v>
      </c>
    </row>
    <row r="145" spans="1:5">
      <c r="A145" s="85" t="s">
        <v>20731</v>
      </c>
      <c r="B145" s="85" t="s">
        <v>20730</v>
      </c>
      <c r="C145" s="78" t="s">
        <v>839</v>
      </c>
      <c r="D145" s="85" t="s">
        <v>20729</v>
      </c>
      <c r="E145" s="54" t="str">
        <f t="shared" si="2"/>
        <v>S.00001.00.425420</v>
      </c>
    </row>
    <row r="146" spans="1:5">
      <c r="A146" s="85" t="s">
        <v>20728</v>
      </c>
      <c r="B146" s="85" t="s">
        <v>20727</v>
      </c>
      <c r="C146" s="78" t="s">
        <v>839</v>
      </c>
      <c r="D146" s="85" t="s">
        <v>20726</v>
      </c>
      <c r="E146" s="54" t="str">
        <f t="shared" si="2"/>
        <v>S.00001.00.425420</v>
      </c>
    </row>
    <row r="147" spans="1:5">
      <c r="A147" s="85" t="s">
        <v>20725</v>
      </c>
      <c r="B147" s="85" t="s">
        <v>20724</v>
      </c>
      <c r="C147" s="65" t="s">
        <v>94</v>
      </c>
      <c r="D147" s="85" t="s">
        <v>20723</v>
      </c>
      <c r="E147" s="54" t="str">
        <f t="shared" si="2"/>
        <v>S.00001.00.425500</v>
      </c>
    </row>
    <row r="148" spans="1:5">
      <c r="A148" s="85" t="s">
        <v>20722</v>
      </c>
      <c r="B148" s="85" t="s">
        <v>20721</v>
      </c>
      <c r="C148" s="65" t="s">
        <v>94</v>
      </c>
      <c r="D148" s="85" t="s">
        <v>20720</v>
      </c>
      <c r="E148" s="54" t="str">
        <f t="shared" si="2"/>
        <v>S.00001.00.425500</v>
      </c>
    </row>
    <row r="149" spans="1:5">
      <c r="A149" s="85" t="s">
        <v>20719</v>
      </c>
      <c r="B149" s="85" t="s">
        <v>20718</v>
      </c>
      <c r="C149" s="65" t="s">
        <v>94</v>
      </c>
      <c r="D149" s="85" t="s">
        <v>20717</v>
      </c>
      <c r="E149" s="54" t="str">
        <f t="shared" si="2"/>
        <v>S.00001.00.425500</v>
      </c>
    </row>
    <row r="150" spans="1:5">
      <c r="A150" s="85" t="s">
        <v>20716</v>
      </c>
      <c r="B150" s="85" t="s">
        <v>20715</v>
      </c>
      <c r="C150" s="65" t="s">
        <v>94</v>
      </c>
      <c r="D150" s="85" t="s">
        <v>20714</v>
      </c>
      <c r="E150" s="54" t="str">
        <f t="shared" si="2"/>
        <v>S.00001.00.425500</v>
      </c>
    </row>
    <row r="151" spans="1:5">
      <c r="A151" s="85" t="s">
        <v>20713</v>
      </c>
      <c r="B151" s="85" t="s">
        <v>20712</v>
      </c>
      <c r="C151" s="65" t="s">
        <v>94</v>
      </c>
      <c r="D151" s="85" t="s">
        <v>20711</v>
      </c>
      <c r="E151" s="54" t="str">
        <f t="shared" si="2"/>
        <v>S.00001.00.425500</v>
      </c>
    </row>
    <row r="152" spans="1:5">
      <c r="A152" s="85" t="s">
        <v>20710</v>
      </c>
      <c r="B152" s="85" t="s">
        <v>20709</v>
      </c>
      <c r="C152" s="65" t="s">
        <v>94</v>
      </c>
      <c r="D152" s="85" t="s">
        <v>20708</v>
      </c>
      <c r="E152" s="54" t="str">
        <f t="shared" si="2"/>
        <v>S.00001.00.425500</v>
      </c>
    </row>
    <row r="153" spans="1:5">
      <c r="A153" s="85" t="s">
        <v>20707</v>
      </c>
      <c r="B153" s="85" t="s">
        <v>20706</v>
      </c>
      <c r="C153" s="75" t="s">
        <v>838</v>
      </c>
      <c r="D153" s="85" t="s">
        <v>20705</v>
      </c>
      <c r="E153" s="54" t="str">
        <f t="shared" si="2"/>
        <v>S.00001.00.425430</v>
      </c>
    </row>
    <row r="154" spans="1:5">
      <c r="A154" s="85" t="s">
        <v>20704</v>
      </c>
      <c r="B154" s="85" t="s">
        <v>20703</v>
      </c>
      <c r="C154" s="75" t="s">
        <v>838</v>
      </c>
      <c r="D154" s="85" t="s">
        <v>20702</v>
      </c>
      <c r="E154" s="54" t="str">
        <f t="shared" si="2"/>
        <v>S.00001.00.425430</v>
      </c>
    </row>
    <row r="155" spans="1:5">
      <c r="A155" s="85" t="s">
        <v>20701</v>
      </c>
      <c r="B155" s="85" t="s">
        <v>20700</v>
      </c>
      <c r="C155" s="75" t="s">
        <v>838</v>
      </c>
      <c r="D155" s="85" t="s">
        <v>20699</v>
      </c>
      <c r="E155" s="54" t="str">
        <f t="shared" si="2"/>
        <v>S.00001.00.425430</v>
      </c>
    </row>
    <row r="156" spans="1:5">
      <c r="A156" s="85" t="s">
        <v>20698</v>
      </c>
      <c r="B156" s="85" t="s">
        <v>20697</v>
      </c>
      <c r="C156" s="75" t="s">
        <v>838</v>
      </c>
      <c r="D156" s="85" t="s">
        <v>20696</v>
      </c>
      <c r="E156" s="54" t="str">
        <f t="shared" si="2"/>
        <v>S.00001.00.425430</v>
      </c>
    </row>
    <row r="157" spans="1:5">
      <c r="A157" s="85" t="s">
        <v>20695</v>
      </c>
      <c r="B157" s="85" t="s">
        <v>20694</v>
      </c>
      <c r="C157" s="75" t="s">
        <v>838</v>
      </c>
      <c r="D157" s="85" t="s">
        <v>20693</v>
      </c>
      <c r="E157" s="54" t="str">
        <f t="shared" si="2"/>
        <v>S.00001.00.425430</v>
      </c>
    </row>
    <row r="158" spans="1:5">
      <c r="A158" s="85" t="s">
        <v>20692</v>
      </c>
      <c r="B158" s="85" t="s">
        <v>20691</v>
      </c>
      <c r="C158" s="75" t="s">
        <v>838</v>
      </c>
      <c r="D158" s="85" t="s">
        <v>20690</v>
      </c>
      <c r="E158" s="54" t="str">
        <f t="shared" si="2"/>
        <v>S.00001.00.425430</v>
      </c>
    </row>
    <row r="159" spans="1:5">
      <c r="A159" s="85" t="s">
        <v>20689</v>
      </c>
      <c r="B159" s="85" t="s">
        <v>20688</v>
      </c>
      <c r="C159" s="75" t="s">
        <v>838</v>
      </c>
      <c r="D159" s="85" t="s">
        <v>20687</v>
      </c>
      <c r="E159" s="54" t="str">
        <f t="shared" si="2"/>
        <v>S.00001.00.425430</v>
      </c>
    </row>
    <row r="160" spans="1:5">
      <c r="A160" s="85" t="s">
        <v>20686</v>
      </c>
      <c r="B160" s="85" t="s">
        <v>20685</v>
      </c>
      <c r="C160" s="78" t="s">
        <v>95</v>
      </c>
      <c r="D160" s="85" t="s">
        <v>20684</v>
      </c>
      <c r="E160" s="54" t="str">
        <f t="shared" si="2"/>
        <v>S.00001.00.425700</v>
      </c>
    </row>
    <row r="161" spans="1:5">
      <c r="A161" s="85" t="s">
        <v>20683</v>
      </c>
      <c r="B161" s="85" t="s">
        <v>20682</v>
      </c>
      <c r="C161" s="78" t="s">
        <v>95</v>
      </c>
      <c r="D161" s="85" t="s">
        <v>20681</v>
      </c>
      <c r="E161" s="54" t="str">
        <f t="shared" si="2"/>
        <v>S.00001.00.425700</v>
      </c>
    </row>
    <row r="162" spans="1:5">
      <c r="A162" s="85" t="s">
        <v>20680</v>
      </c>
      <c r="B162" s="85" t="s">
        <v>20679</v>
      </c>
      <c r="C162" s="78" t="s">
        <v>95</v>
      </c>
      <c r="D162" s="85" t="s">
        <v>20678</v>
      </c>
      <c r="E162" s="54" t="str">
        <f t="shared" si="2"/>
        <v>S.00001.00.425700</v>
      </c>
    </row>
    <row r="163" spans="1:5">
      <c r="A163" s="85" t="s">
        <v>20677</v>
      </c>
      <c r="B163" s="85" t="s">
        <v>20676</v>
      </c>
      <c r="C163" s="78" t="s">
        <v>95</v>
      </c>
      <c r="D163" s="85" t="s">
        <v>20675</v>
      </c>
      <c r="E163" s="54" t="str">
        <f t="shared" si="2"/>
        <v>S.00001.00.425700</v>
      </c>
    </row>
    <row r="164" spans="1:5">
      <c r="A164" s="85" t="s">
        <v>20674</v>
      </c>
      <c r="B164" s="85" t="s">
        <v>20673</v>
      </c>
      <c r="C164" s="78" t="s">
        <v>95</v>
      </c>
      <c r="D164" s="85" t="s">
        <v>20672</v>
      </c>
      <c r="E164" s="54" t="str">
        <f t="shared" si="2"/>
        <v>S.00001.00.425700</v>
      </c>
    </row>
    <row r="165" spans="1:5">
      <c r="A165" s="85" t="s">
        <v>20671</v>
      </c>
      <c r="B165" s="85" t="s">
        <v>20670</v>
      </c>
      <c r="C165" s="75" t="s">
        <v>96</v>
      </c>
      <c r="D165" s="85" t="s">
        <v>20669</v>
      </c>
      <c r="E165" s="54" t="str">
        <f t="shared" si="2"/>
        <v>S.00001.00.428000</v>
      </c>
    </row>
    <row r="166" spans="1:5">
      <c r="A166" s="85" t="s">
        <v>20668</v>
      </c>
      <c r="B166" s="85" t="s">
        <v>20667</v>
      </c>
      <c r="C166" s="75" t="s">
        <v>96</v>
      </c>
      <c r="D166" s="85" t="s">
        <v>20666</v>
      </c>
      <c r="E166" s="54" t="str">
        <f t="shared" si="2"/>
        <v>S.00001.00.428000</v>
      </c>
    </row>
    <row r="167" spans="1:5">
      <c r="A167" s="85" t="s">
        <v>20665</v>
      </c>
      <c r="B167" s="85" t="s">
        <v>20664</v>
      </c>
      <c r="C167" s="75" t="s">
        <v>96</v>
      </c>
      <c r="D167" s="85" t="s">
        <v>20663</v>
      </c>
      <c r="E167" s="54" t="str">
        <f t="shared" si="2"/>
        <v>S.00001.00.428000</v>
      </c>
    </row>
    <row r="168" spans="1:5">
      <c r="A168" s="85" t="s">
        <v>20662</v>
      </c>
      <c r="B168" s="85" t="s">
        <v>20661</v>
      </c>
      <c r="C168" s="75" t="s">
        <v>96</v>
      </c>
      <c r="D168" s="85" t="s">
        <v>20660</v>
      </c>
      <c r="E168" s="54" t="str">
        <f t="shared" si="2"/>
        <v>S.00001.00.428000</v>
      </c>
    </row>
    <row r="169" spans="1:5">
      <c r="A169" s="85" t="s">
        <v>20659</v>
      </c>
      <c r="B169" s="85" t="s">
        <v>20658</v>
      </c>
      <c r="C169" s="75" t="s">
        <v>98</v>
      </c>
      <c r="D169" s="85" t="s">
        <v>20657</v>
      </c>
      <c r="E169" s="54" t="str">
        <f t="shared" si="2"/>
        <v>S.00001.00.429000</v>
      </c>
    </row>
    <row r="170" spans="1:5">
      <c r="A170" s="85" t="s">
        <v>20656</v>
      </c>
      <c r="B170" s="85" t="s">
        <v>20596</v>
      </c>
      <c r="C170" s="75" t="s">
        <v>98</v>
      </c>
      <c r="D170" s="85" t="s">
        <v>20655</v>
      </c>
      <c r="E170" s="54" t="str">
        <f t="shared" si="2"/>
        <v>S.00001.00.429000</v>
      </c>
    </row>
    <row r="171" spans="1:5">
      <c r="A171" s="85" t="s">
        <v>20654</v>
      </c>
      <c r="B171" s="85" t="s">
        <v>20653</v>
      </c>
      <c r="C171" s="75" t="s">
        <v>98</v>
      </c>
      <c r="D171" s="85" t="s">
        <v>20652</v>
      </c>
      <c r="E171" s="54" t="str">
        <f t="shared" si="2"/>
        <v>S.00001.00.429000</v>
      </c>
    </row>
    <row r="172" spans="1:5">
      <c r="A172" s="85" t="s">
        <v>20651</v>
      </c>
      <c r="B172" s="85" t="s">
        <v>20596</v>
      </c>
      <c r="C172" s="75" t="s">
        <v>98</v>
      </c>
      <c r="D172" s="85" t="s">
        <v>20650</v>
      </c>
      <c r="E172" s="54" t="str">
        <f t="shared" si="2"/>
        <v>S.00001.00.429000</v>
      </c>
    </row>
    <row r="173" spans="1:5">
      <c r="A173" s="85" t="s">
        <v>20649</v>
      </c>
      <c r="B173" s="85" t="s">
        <v>20648</v>
      </c>
      <c r="C173" s="75" t="s">
        <v>98</v>
      </c>
      <c r="D173" s="85" t="s">
        <v>20647</v>
      </c>
      <c r="E173" s="54" t="str">
        <f t="shared" si="2"/>
        <v>S.00001.00.429000</v>
      </c>
    </row>
    <row r="174" spans="1:5">
      <c r="A174" s="85" t="s">
        <v>20646</v>
      </c>
      <c r="B174" s="85" t="s">
        <v>20645</v>
      </c>
      <c r="C174" s="75" t="s">
        <v>98</v>
      </c>
      <c r="D174" s="85" t="s">
        <v>20644</v>
      </c>
      <c r="E174" s="54" t="str">
        <f t="shared" si="2"/>
        <v>S.00001.00.429000</v>
      </c>
    </row>
    <row r="175" spans="1:5">
      <c r="A175" s="85" t="s">
        <v>20643</v>
      </c>
      <c r="B175" s="85" t="s">
        <v>20642</v>
      </c>
      <c r="C175" s="75" t="s">
        <v>98</v>
      </c>
      <c r="D175" s="85" t="s">
        <v>20641</v>
      </c>
      <c r="E175" s="54" t="str">
        <f t="shared" si="2"/>
        <v>S.00001.00.429000</v>
      </c>
    </row>
    <row r="176" spans="1:5">
      <c r="A176" s="85" t="s">
        <v>20640</v>
      </c>
      <c r="B176" s="85" t="s">
        <v>20639</v>
      </c>
      <c r="C176" s="75" t="s">
        <v>98</v>
      </c>
      <c r="D176" s="85" t="s">
        <v>20638</v>
      </c>
      <c r="E176" s="54" t="str">
        <f t="shared" si="2"/>
        <v>S.00001.00.429000</v>
      </c>
    </row>
    <row r="177" spans="1:5">
      <c r="A177" s="85" t="s">
        <v>20637</v>
      </c>
      <c r="B177" s="85" t="s">
        <v>20636</v>
      </c>
      <c r="C177" s="75" t="s">
        <v>98</v>
      </c>
      <c r="D177" s="85" t="s">
        <v>20635</v>
      </c>
      <c r="E177" s="54" t="str">
        <f t="shared" si="2"/>
        <v>S.00001.00.429000</v>
      </c>
    </row>
    <row r="178" spans="1:5">
      <c r="A178" s="85" t="s">
        <v>20634</v>
      </c>
      <c r="B178" s="85" t="s">
        <v>20633</v>
      </c>
      <c r="C178" s="75" t="s">
        <v>98</v>
      </c>
      <c r="D178" s="85" t="s">
        <v>20632</v>
      </c>
      <c r="E178" s="54" t="str">
        <f t="shared" si="2"/>
        <v>S.00001.00.429000</v>
      </c>
    </row>
    <row r="179" spans="1:5">
      <c r="A179" s="85" t="s">
        <v>20631</v>
      </c>
      <c r="B179" s="85" t="s">
        <v>20596</v>
      </c>
      <c r="C179" s="75" t="s">
        <v>98</v>
      </c>
      <c r="D179" s="85" t="s">
        <v>20630</v>
      </c>
      <c r="E179" s="54" t="str">
        <f t="shared" si="2"/>
        <v>S.00001.00.429000</v>
      </c>
    </row>
    <row r="180" spans="1:5">
      <c r="A180" s="85" t="s">
        <v>20629</v>
      </c>
      <c r="B180" s="85" t="s">
        <v>20628</v>
      </c>
      <c r="C180" s="75" t="s">
        <v>98</v>
      </c>
      <c r="D180" s="85" t="s">
        <v>20627</v>
      </c>
      <c r="E180" s="54" t="str">
        <f t="shared" si="2"/>
        <v>S.00001.00.429000</v>
      </c>
    </row>
    <row r="181" spans="1:5">
      <c r="A181" s="85" t="s">
        <v>20626</v>
      </c>
      <c r="B181" s="85" t="s">
        <v>20625</v>
      </c>
      <c r="C181" s="75" t="s">
        <v>98</v>
      </c>
      <c r="D181" s="85" t="s">
        <v>20624</v>
      </c>
      <c r="E181" s="54" t="str">
        <f t="shared" si="2"/>
        <v>S.00001.00.429000</v>
      </c>
    </row>
    <row r="182" spans="1:5">
      <c r="A182" s="85" t="s">
        <v>20623</v>
      </c>
      <c r="B182" s="85" t="s">
        <v>20622</v>
      </c>
      <c r="C182" s="75" t="s">
        <v>98</v>
      </c>
      <c r="D182" s="85" t="s">
        <v>20621</v>
      </c>
      <c r="E182" s="54" t="str">
        <f t="shared" si="2"/>
        <v>S.00001.00.429000</v>
      </c>
    </row>
    <row r="183" spans="1:5">
      <c r="A183" s="85" t="s">
        <v>20620</v>
      </c>
      <c r="B183" s="85" t="s">
        <v>20619</v>
      </c>
      <c r="C183" s="75" t="s">
        <v>98</v>
      </c>
      <c r="D183" s="85" t="s">
        <v>20618</v>
      </c>
      <c r="E183" s="54" t="str">
        <f t="shared" si="2"/>
        <v>S.00001.00.429000</v>
      </c>
    </row>
    <row r="184" spans="1:5">
      <c r="A184" s="85" t="s">
        <v>20617</v>
      </c>
      <c r="B184" s="85" t="s">
        <v>20616</v>
      </c>
      <c r="C184" s="75" t="s">
        <v>98</v>
      </c>
      <c r="D184" s="85" t="s">
        <v>20615</v>
      </c>
      <c r="E184" s="54" t="str">
        <f t="shared" si="2"/>
        <v>S.00001.00.429000</v>
      </c>
    </row>
    <row r="185" spans="1:5">
      <c r="A185" s="85" t="s">
        <v>20614</v>
      </c>
      <c r="B185" s="85" t="s">
        <v>20613</v>
      </c>
      <c r="C185" s="75" t="s">
        <v>98</v>
      </c>
      <c r="D185" s="85" t="s">
        <v>20612</v>
      </c>
      <c r="E185" s="54" t="str">
        <f t="shared" si="2"/>
        <v>S.00001.00.429000</v>
      </c>
    </row>
    <row r="186" spans="1:5">
      <c r="A186" s="85" t="s">
        <v>20611</v>
      </c>
      <c r="B186" s="85" t="s">
        <v>20610</v>
      </c>
      <c r="C186" s="75" t="s">
        <v>98</v>
      </c>
      <c r="D186" s="85" t="s">
        <v>20609</v>
      </c>
      <c r="E186" s="54" t="str">
        <f t="shared" si="2"/>
        <v>S.00001.00.429000</v>
      </c>
    </row>
    <row r="187" spans="1:5">
      <c r="A187" s="85" t="s">
        <v>20608</v>
      </c>
      <c r="B187" s="85" t="s">
        <v>20607</v>
      </c>
      <c r="C187" s="78" t="s">
        <v>98</v>
      </c>
      <c r="D187" s="85" t="s">
        <v>20606</v>
      </c>
      <c r="E187" s="54" t="str">
        <f t="shared" si="2"/>
        <v>S.00001.00.429000</v>
      </c>
    </row>
    <row r="188" spans="1:5">
      <c r="A188" s="85" t="s">
        <v>20605</v>
      </c>
      <c r="B188" s="85" t="s">
        <v>20596</v>
      </c>
      <c r="C188" s="78" t="s">
        <v>98</v>
      </c>
      <c r="D188" s="85" t="s">
        <v>20604</v>
      </c>
      <c r="E188" s="54" t="str">
        <f t="shared" si="2"/>
        <v>S.00001.00.429000</v>
      </c>
    </row>
    <row r="189" spans="1:5">
      <c r="A189" s="85" t="s">
        <v>20603</v>
      </c>
      <c r="B189" s="85" t="s">
        <v>20602</v>
      </c>
      <c r="C189" s="78" t="s">
        <v>98</v>
      </c>
      <c r="D189" s="85" t="s">
        <v>20601</v>
      </c>
      <c r="E189" s="54" t="str">
        <f t="shared" si="2"/>
        <v>S.00001.00.429000</v>
      </c>
    </row>
    <row r="190" spans="1:5">
      <c r="A190" s="85" t="s">
        <v>20600</v>
      </c>
      <c r="B190" s="85" t="s">
        <v>20599</v>
      </c>
      <c r="C190" s="78" t="s">
        <v>98</v>
      </c>
      <c r="D190" s="85" t="s">
        <v>20598</v>
      </c>
      <c r="E190" s="54" t="str">
        <f t="shared" si="2"/>
        <v>S.00001.00.429000</v>
      </c>
    </row>
    <row r="191" spans="1:5">
      <c r="A191" s="85" t="s">
        <v>20597</v>
      </c>
      <c r="B191" s="85" t="s">
        <v>20596</v>
      </c>
      <c r="C191" s="78" t="s">
        <v>98</v>
      </c>
      <c r="D191" s="85" t="s">
        <v>20595</v>
      </c>
      <c r="E191" s="54" t="str">
        <f t="shared" si="2"/>
        <v>S.00001.00.429000</v>
      </c>
    </row>
    <row r="192" spans="1:5">
      <c r="A192" s="85" t="s">
        <v>20594</v>
      </c>
      <c r="B192" s="85" t="s">
        <v>20593</v>
      </c>
      <c r="C192" s="78" t="s">
        <v>98</v>
      </c>
      <c r="D192" s="85" t="s">
        <v>20592</v>
      </c>
      <c r="E192" s="54" t="str">
        <f t="shared" si="2"/>
        <v>S.00001.00.429000</v>
      </c>
    </row>
    <row r="193" spans="1:5">
      <c r="A193" s="85" t="s">
        <v>20591</v>
      </c>
      <c r="B193" s="85" t="s">
        <v>20590</v>
      </c>
      <c r="C193" s="78" t="s">
        <v>98</v>
      </c>
      <c r="D193" s="85" t="s">
        <v>20589</v>
      </c>
      <c r="E193" s="54" t="str">
        <f t="shared" si="2"/>
        <v>S.00001.00.429000</v>
      </c>
    </row>
    <row r="194" spans="1:5">
      <c r="A194" s="85" t="s">
        <v>20588</v>
      </c>
      <c r="B194" s="85" t="s">
        <v>20587</v>
      </c>
      <c r="C194" s="75" t="s">
        <v>100</v>
      </c>
      <c r="D194" s="85" t="s">
        <v>20586</v>
      </c>
      <c r="E194" s="54" t="str">
        <f t="shared" ref="E194:E257" si="3">CONCATENATE("S.00001.00.",C194)</f>
        <v>S.00001.00.416200</v>
      </c>
    </row>
    <row r="195" spans="1:5">
      <c r="A195" s="85" t="s">
        <v>20585</v>
      </c>
      <c r="B195" s="85" t="s">
        <v>20584</v>
      </c>
      <c r="C195" s="75" t="s">
        <v>100</v>
      </c>
      <c r="D195" s="85" t="s">
        <v>20583</v>
      </c>
      <c r="E195" s="54" t="str">
        <f t="shared" si="3"/>
        <v>S.00001.00.416200</v>
      </c>
    </row>
    <row r="196" spans="1:5">
      <c r="A196" s="85" t="s">
        <v>20582</v>
      </c>
      <c r="B196" s="85" t="s">
        <v>20581</v>
      </c>
      <c r="C196" s="75" t="s">
        <v>102</v>
      </c>
      <c r="D196" s="85" t="s">
        <v>20580</v>
      </c>
      <c r="E196" s="54" t="str">
        <f t="shared" si="3"/>
        <v>S.00001.00.426000</v>
      </c>
    </row>
    <row r="197" spans="1:5">
      <c r="A197" s="85" t="s">
        <v>20579</v>
      </c>
      <c r="B197" s="85" t="s">
        <v>20578</v>
      </c>
      <c r="C197" s="75" t="s">
        <v>102</v>
      </c>
      <c r="D197" s="85" t="s">
        <v>20577</v>
      </c>
      <c r="E197" s="54" t="str">
        <f t="shared" si="3"/>
        <v>S.00001.00.426000</v>
      </c>
    </row>
    <row r="198" spans="1:5">
      <c r="A198" s="85" t="s">
        <v>20576</v>
      </c>
      <c r="B198" s="85" t="s">
        <v>20575</v>
      </c>
      <c r="C198" s="75" t="s">
        <v>102</v>
      </c>
      <c r="D198" s="85" t="s">
        <v>20574</v>
      </c>
      <c r="E198" s="54" t="str">
        <f t="shared" si="3"/>
        <v>S.00001.00.426000</v>
      </c>
    </row>
    <row r="199" spans="1:5">
      <c r="A199" s="85" t="s">
        <v>20573</v>
      </c>
      <c r="B199" s="85" t="s">
        <v>20572</v>
      </c>
      <c r="C199" s="75" t="s">
        <v>104</v>
      </c>
      <c r="D199" s="85" t="s">
        <v>20571</v>
      </c>
      <c r="E199" s="54" t="str">
        <f t="shared" si="3"/>
        <v>S.00001.00.427000</v>
      </c>
    </row>
    <row r="200" spans="1:5">
      <c r="A200" s="85" t="s">
        <v>20570</v>
      </c>
      <c r="B200" s="85" t="s">
        <v>20569</v>
      </c>
      <c r="C200" s="75" t="s">
        <v>104</v>
      </c>
      <c r="D200" s="85" t="s">
        <v>20568</v>
      </c>
      <c r="E200" s="54" t="str">
        <f t="shared" si="3"/>
        <v>S.00001.00.427000</v>
      </c>
    </row>
    <row r="201" spans="1:5">
      <c r="A201" s="85" t="s">
        <v>20567</v>
      </c>
      <c r="B201" s="85" t="s">
        <v>20566</v>
      </c>
      <c r="C201" s="75" t="s">
        <v>104</v>
      </c>
      <c r="D201" s="85" t="s">
        <v>20565</v>
      </c>
      <c r="E201" s="54" t="str">
        <f t="shared" si="3"/>
        <v>S.00001.00.427000</v>
      </c>
    </row>
    <row r="202" spans="1:5">
      <c r="A202" s="85" t="s">
        <v>20564</v>
      </c>
      <c r="B202" s="85" t="s">
        <v>20563</v>
      </c>
      <c r="C202" s="75" t="s">
        <v>46</v>
      </c>
      <c r="D202" s="85" t="s">
        <v>20562</v>
      </c>
      <c r="E202" s="54" t="str">
        <f t="shared" si="3"/>
        <v>S.00001.00.410000</v>
      </c>
    </row>
    <row r="203" spans="1:5">
      <c r="A203" s="85" t="s">
        <v>20561</v>
      </c>
      <c r="B203" s="85" t="s">
        <v>20560</v>
      </c>
      <c r="C203" s="75" t="s">
        <v>46</v>
      </c>
      <c r="D203" s="85" t="s">
        <v>20559</v>
      </c>
      <c r="E203" s="54" t="str">
        <f t="shared" si="3"/>
        <v>S.00001.00.410000</v>
      </c>
    </row>
    <row r="204" spans="1:5">
      <c r="A204" s="85" t="s">
        <v>20558</v>
      </c>
      <c r="B204" s="85" t="s">
        <v>20557</v>
      </c>
      <c r="C204" s="75" t="s">
        <v>46</v>
      </c>
      <c r="D204" s="85" t="s">
        <v>20556</v>
      </c>
      <c r="E204" s="54" t="str">
        <f t="shared" si="3"/>
        <v>S.00001.00.410000</v>
      </c>
    </row>
    <row r="205" spans="1:5">
      <c r="A205" s="85" t="s">
        <v>20555</v>
      </c>
      <c r="B205" s="85" t="s">
        <v>20554</v>
      </c>
      <c r="C205" s="75" t="s">
        <v>46</v>
      </c>
      <c r="D205" s="85" t="s">
        <v>20553</v>
      </c>
      <c r="E205" s="54" t="str">
        <f t="shared" si="3"/>
        <v>S.00001.00.410000</v>
      </c>
    </row>
    <row r="206" spans="1:5">
      <c r="A206" s="85" t="s">
        <v>20552</v>
      </c>
      <c r="B206" s="85" t="s">
        <v>20551</v>
      </c>
      <c r="C206" s="75" t="s">
        <v>46</v>
      </c>
      <c r="D206" s="85" t="s">
        <v>20550</v>
      </c>
      <c r="E206" s="54" t="str">
        <f t="shared" si="3"/>
        <v>S.00001.00.410000</v>
      </c>
    </row>
    <row r="207" spans="1:5">
      <c r="A207" s="85" t="s">
        <v>20549</v>
      </c>
      <c r="B207" s="85" t="s">
        <v>20548</v>
      </c>
      <c r="C207" s="75" t="s">
        <v>46</v>
      </c>
      <c r="D207" s="85" t="s">
        <v>20547</v>
      </c>
      <c r="E207" s="54" t="str">
        <f t="shared" si="3"/>
        <v>S.00001.00.410000</v>
      </c>
    </row>
    <row r="208" spans="1:5">
      <c r="A208" s="85" t="s">
        <v>20546</v>
      </c>
      <c r="B208" s="85" t="s">
        <v>20545</v>
      </c>
      <c r="C208" s="75" t="s">
        <v>46</v>
      </c>
      <c r="D208" s="85" t="s">
        <v>20544</v>
      </c>
      <c r="E208" s="54" t="str">
        <f t="shared" si="3"/>
        <v>S.00001.00.410000</v>
      </c>
    </row>
    <row r="209" spans="1:5">
      <c r="A209" s="85" t="s">
        <v>20543</v>
      </c>
      <c r="B209" s="85" t="s">
        <v>20542</v>
      </c>
      <c r="C209" s="75" t="s">
        <v>46</v>
      </c>
      <c r="D209" s="85" t="s">
        <v>20541</v>
      </c>
      <c r="E209" s="54" t="str">
        <f t="shared" si="3"/>
        <v>S.00001.00.410000</v>
      </c>
    </row>
    <row r="210" spans="1:5">
      <c r="A210" s="85" t="s">
        <v>20540</v>
      </c>
      <c r="B210" s="85" t="s">
        <v>20539</v>
      </c>
      <c r="C210" s="75" t="s">
        <v>46</v>
      </c>
      <c r="D210" s="85" t="s">
        <v>20538</v>
      </c>
      <c r="E210" s="54" t="str">
        <f t="shared" si="3"/>
        <v>S.00001.00.410000</v>
      </c>
    </row>
    <row r="211" spans="1:5">
      <c r="A211" s="85" t="s">
        <v>20537</v>
      </c>
      <c r="B211" s="85" t="s">
        <v>20536</v>
      </c>
      <c r="C211" s="75" t="s">
        <v>46</v>
      </c>
      <c r="D211" s="85" t="s">
        <v>20535</v>
      </c>
      <c r="E211" s="54" t="str">
        <f t="shared" si="3"/>
        <v>S.00001.00.410000</v>
      </c>
    </row>
    <row r="212" spans="1:5">
      <c r="A212" s="85" t="s">
        <v>20534</v>
      </c>
      <c r="B212" s="85" t="s">
        <v>20533</v>
      </c>
      <c r="C212" s="75" t="s">
        <v>46</v>
      </c>
      <c r="D212" s="85" t="s">
        <v>20532</v>
      </c>
      <c r="E212" s="54" t="str">
        <f t="shared" si="3"/>
        <v>S.00001.00.410000</v>
      </c>
    </row>
    <row r="213" spans="1:5">
      <c r="A213" s="85" t="s">
        <v>20531</v>
      </c>
      <c r="B213" s="85" t="s">
        <v>20530</v>
      </c>
      <c r="C213" s="75" t="s">
        <v>46</v>
      </c>
      <c r="D213" s="85" t="s">
        <v>20530</v>
      </c>
      <c r="E213" s="54" t="str">
        <f t="shared" si="3"/>
        <v>S.00001.00.410000</v>
      </c>
    </row>
    <row r="214" spans="1:5">
      <c r="A214" s="85" t="s">
        <v>20529</v>
      </c>
      <c r="B214" s="85" t="s">
        <v>20528</v>
      </c>
      <c r="C214" s="75" t="s">
        <v>46</v>
      </c>
      <c r="D214" s="85" t="s">
        <v>20527</v>
      </c>
      <c r="E214" s="54" t="str">
        <f t="shared" si="3"/>
        <v>S.00001.00.410000</v>
      </c>
    </row>
    <row r="215" spans="1:5">
      <c r="A215" s="85" t="s">
        <v>20526</v>
      </c>
      <c r="B215" s="85" t="s">
        <v>20525</v>
      </c>
      <c r="C215" s="75" t="s">
        <v>46</v>
      </c>
      <c r="D215" s="85" t="s">
        <v>20524</v>
      </c>
      <c r="E215" s="54" t="str">
        <f t="shared" si="3"/>
        <v>S.00001.00.410000</v>
      </c>
    </row>
    <row r="216" spans="1:5">
      <c r="A216" s="85" t="s">
        <v>20523</v>
      </c>
      <c r="B216" s="85" t="s">
        <v>20522</v>
      </c>
      <c r="C216" s="75" t="s">
        <v>46</v>
      </c>
      <c r="D216" s="85" t="s">
        <v>20521</v>
      </c>
      <c r="E216" s="54" t="str">
        <f t="shared" si="3"/>
        <v>S.00001.00.410000</v>
      </c>
    </row>
    <row r="217" spans="1:5">
      <c r="A217" s="85" t="s">
        <v>20520</v>
      </c>
      <c r="B217" s="85" t="s">
        <v>20519</v>
      </c>
      <c r="C217" s="75" t="s">
        <v>46</v>
      </c>
      <c r="D217" s="85" t="s">
        <v>20518</v>
      </c>
      <c r="E217" s="54" t="str">
        <f t="shared" si="3"/>
        <v>S.00001.00.410000</v>
      </c>
    </row>
    <row r="218" spans="1:5">
      <c r="A218" s="85" t="s">
        <v>20517</v>
      </c>
      <c r="B218" s="85" t="s">
        <v>20516</v>
      </c>
      <c r="C218" s="75" t="s">
        <v>46</v>
      </c>
      <c r="D218" s="85" t="s">
        <v>20515</v>
      </c>
      <c r="E218" s="54" t="str">
        <f t="shared" si="3"/>
        <v>S.00001.00.410000</v>
      </c>
    </row>
    <row r="219" spans="1:5">
      <c r="A219" s="85" t="s">
        <v>20514</v>
      </c>
      <c r="B219" s="85" t="s">
        <v>20513</v>
      </c>
      <c r="C219" s="75" t="s">
        <v>46</v>
      </c>
      <c r="D219" s="85" t="s">
        <v>20512</v>
      </c>
      <c r="E219" s="54" t="str">
        <f t="shared" si="3"/>
        <v>S.00001.00.410000</v>
      </c>
    </row>
    <row r="220" spans="1:5">
      <c r="A220" s="85" t="s">
        <v>20511</v>
      </c>
      <c r="B220" s="85" t="s">
        <v>20510</v>
      </c>
      <c r="C220" s="75" t="s">
        <v>46</v>
      </c>
      <c r="D220" s="85" t="s">
        <v>20509</v>
      </c>
      <c r="E220" s="54" t="str">
        <f t="shared" si="3"/>
        <v>S.00001.00.410000</v>
      </c>
    </row>
    <row r="221" spans="1:5">
      <c r="A221" s="85" t="s">
        <v>20508</v>
      </c>
      <c r="B221" s="85" t="s">
        <v>20507</v>
      </c>
      <c r="C221" s="75" t="s">
        <v>46</v>
      </c>
      <c r="D221" s="85" t="s">
        <v>20506</v>
      </c>
      <c r="E221" s="54" t="str">
        <f t="shared" si="3"/>
        <v>S.00001.00.410000</v>
      </c>
    </row>
    <row r="222" spans="1:5">
      <c r="A222" s="85" t="s">
        <v>105</v>
      </c>
      <c r="B222" s="85" t="s">
        <v>20505</v>
      </c>
      <c r="C222" s="78" t="s">
        <v>106</v>
      </c>
      <c r="D222" s="85" t="s">
        <v>20504</v>
      </c>
      <c r="E222" s="54" t="str">
        <f t="shared" si="3"/>
        <v>S.00001.00.440000</v>
      </c>
    </row>
    <row r="223" spans="1:5">
      <c r="A223" s="85" t="s">
        <v>20503</v>
      </c>
      <c r="B223" s="85" t="s">
        <v>20502</v>
      </c>
      <c r="C223" s="78" t="s">
        <v>106</v>
      </c>
      <c r="D223" s="85" t="s">
        <v>20501</v>
      </c>
      <c r="E223" s="54" t="str">
        <f t="shared" si="3"/>
        <v>S.00001.00.440000</v>
      </c>
    </row>
    <row r="224" spans="1:5">
      <c r="A224" s="85" t="s">
        <v>20500</v>
      </c>
      <c r="B224" s="85" t="s">
        <v>20499</v>
      </c>
      <c r="C224" s="78" t="s">
        <v>107</v>
      </c>
      <c r="D224" s="85" t="s">
        <v>20498</v>
      </c>
      <c r="E224" s="54" t="str">
        <f t="shared" si="3"/>
        <v>S.00001.00.441000</v>
      </c>
    </row>
    <row r="225" spans="1:5">
      <c r="A225" s="85" t="s">
        <v>20497</v>
      </c>
      <c r="B225" s="85" t="s">
        <v>20496</v>
      </c>
      <c r="C225" s="78" t="s">
        <v>108</v>
      </c>
      <c r="D225" s="85" t="s">
        <v>20495</v>
      </c>
      <c r="E225" s="54" t="str">
        <f t="shared" si="3"/>
        <v>S.00001.00.442000</v>
      </c>
    </row>
    <row r="226" spans="1:5">
      <c r="A226" s="85" t="s">
        <v>20494</v>
      </c>
      <c r="B226" s="85" t="s">
        <v>20493</v>
      </c>
      <c r="C226" s="78" t="s">
        <v>108</v>
      </c>
      <c r="D226" s="85" t="s">
        <v>20492</v>
      </c>
      <c r="E226" s="54" t="str">
        <f t="shared" si="3"/>
        <v>S.00001.00.442000</v>
      </c>
    </row>
    <row r="227" spans="1:5">
      <c r="A227" s="85" t="s">
        <v>20491</v>
      </c>
      <c r="B227" s="85" t="s">
        <v>20490</v>
      </c>
      <c r="C227" s="78" t="s">
        <v>106</v>
      </c>
      <c r="D227" s="85" t="s">
        <v>20489</v>
      </c>
      <c r="E227" s="54" t="str">
        <f t="shared" si="3"/>
        <v>S.00001.00.440000</v>
      </c>
    </row>
    <row r="228" spans="1:5">
      <c r="A228" s="85" t="s">
        <v>20488</v>
      </c>
      <c r="B228" s="85" t="s">
        <v>20487</v>
      </c>
      <c r="C228" s="78" t="s">
        <v>106</v>
      </c>
      <c r="D228" s="85" t="s">
        <v>20486</v>
      </c>
      <c r="E228" s="54" t="str">
        <f t="shared" si="3"/>
        <v>S.00001.00.440000</v>
      </c>
    </row>
    <row r="229" spans="1:5">
      <c r="A229" s="85" t="s">
        <v>20485</v>
      </c>
      <c r="B229" s="85" t="s">
        <v>20484</v>
      </c>
      <c r="C229" s="78" t="s">
        <v>106</v>
      </c>
      <c r="D229" s="85" t="s">
        <v>20483</v>
      </c>
      <c r="E229" s="54" t="str">
        <f t="shared" si="3"/>
        <v>S.00001.00.440000</v>
      </c>
    </row>
    <row r="230" spans="1:5">
      <c r="A230" s="85" t="s">
        <v>20482</v>
      </c>
      <c r="B230" s="85" t="s">
        <v>20481</v>
      </c>
      <c r="C230" s="78" t="s">
        <v>106</v>
      </c>
      <c r="D230" s="85" t="s">
        <v>20480</v>
      </c>
      <c r="E230" s="54" t="str">
        <f t="shared" si="3"/>
        <v>S.00001.00.440000</v>
      </c>
    </row>
    <row r="231" spans="1:5">
      <c r="A231" s="85" t="s">
        <v>20479</v>
      </c>
      <c r="B231" s="85" t="s">
        <v>20478</v>
      </c>
      <c r="C231" s="78" t="s">
        <v>109</v>
      </c>
      <c r="D231" s="85" t="s">
        <v>20477</v>
      </c>
      <c r="E231" s="54" t="str">
        <f t="shared" si="3"/>
        <v>S.00001.00.443000</v>
      </c>
    </row>
    <row r="232" spans="1:5">
      <c r="A232" s="85" t="s">
        <v>20476</v>
      </c>
      <c r="B232" s="85" t="s">
        <v>20475</v>
      </c>
      <c r="C232" s="78" t="s">
        <v>110</v>
      </c>
      <c r="D232" s="85" t="s">
        <v>20474</v>
      </c>
      <c r="E232" s="54" t="str">
        <f t="shared" si="3"/>
        <v>S.00001.00.444000</v>
      </c>
    </row>
    <row r="233" spans="1:5">
      <c r="A233" s="85" t="s">
        <v>20473</v>
      </c>
      <c r="B233" s="85" t="s">
        <v>20472</v>
      </c>
      <c r="C233" s="78" t="s">
        <v>111</v>
      </c>
      <c r="D233" s="85" t="s">
        <v>20471</v>
      </c>
      <c r="E233" s="54" t="str">
        <f t="shared" si="3"/>
        <v>S.00001.00.445000</v>
      </c>
    </row>
    <row r="234" spans="1:5">
      <c r="A234" s="85" t="s">
        <v>112</v>
      </c>
      <c r="B234" s="85" t="s">
        <v>20470</v>
      </c>
      <c r="C234" s="75" t="s">
        <v>113</v>
      </c>
      <c r="D234" s="85" t="s">
        <v>20469</v>
      </c>
      <c r="E234" s="54" t="str">
        <f t="shared" si="3"/>
        <v>S.00001.00.450000</v>
      </c>
    </row>
    <row r="235" spans="1:5">
      <c r="A235" s="85" t="s">
        <v>114</v>
      </c>
      <c r="B235" s="85" t="s">
        <v>20468</v>
      </c>
      <c r="C235" s="78" t="s">
        <v>829</v>
      </c>
      <c r="D235" s="85" t="s">
        <v>20467</v>
      </c>
      <c r="E235" s="54" t="str">
        <f t="shared" si="3"/>
        <v>S.00001.00.451000</v>
      </c>
    </row>
    <row r="236" spans="1:5">
      <c r="A236" s="85" t="s">
        <v>20466</v>
      </c>
      <c r="B236" s="85" t="s">
        <v>20465</v>
      </c>
      <c r="C236" s="73" t="s">
        <v>829</v>
      </c>
      <c r="D236" s="85" t="s">
        <v>20464</v>
      </c>
      <c r="E236" s="54" t="str">
        <f t="shared" si="3"/>
        <v>S.00001.00.451000</v>
      </c>
    </row>
    <row r="237" spans="1:5">
      <c r="A237" s="85" t="s">
        <v>20463</v>
      </c>
      <c r="B237" s="85" t="s">
        <v>20462</v>
      </c>
      <c r="C237" s="73" t="s">
        <v>829</v>
      </c>
      <c r="D237" s="85" t="s">
        <v>20461</v>
      </c>
      <c r="E237" s="54" t="str">
        <f t="shared" si="3"/>
        <v>S.00001.00.451000</v>
      </c>
    </row>
    <row r="238" spans="1:5">
      <c r="A238" s="85" t="s">
        <v>926</v>
      </c>
      <c r="B238" s="85" t="s">
        <v>20460</v>
      </c>
      <c r="C238" s="73" t="s">
        <v>831</v>
      </c>
      <c r="D238" s="85" t="s">
        <v>20459</v>
      </c>
      <c r="E238" s="54" t="str">
        <f t="shared" si="3"/>
        <v>S.00001.00.453000</v>
      </c>
    </row>
    <row r="239" spans="1:5">
      <c r="A239" s="85" t="s">
        <v>115</v>
      </c>
      <c r="B239" s="85" t="s">
        <v>20458</v>
      </c>
      <c r="C239" s="73" t="s">
        <v>927</v>
      </c>
      <c r="D239" s="85" t="s">
        <v>20457</v>
      </c>
      <c r="E239" s="54" t="str">
        <f t="shared" si="3"/>
        <v>S.00001.00.454000</v>
      </c>
    </row>
    <row r="240" spans="1:5">
      <c r="A240" s="85" t="s">
        <v>20456</v>
      </c>
      <c r="B240" s="85" t="s">
        <v>20455</v>
      </c>
      <c r="C240" s="73" t="s">
        <v>113</v>
      </c>
      <c r="D240" s="85" t="s">
        <v>20454</v>
      </c>
      <c r="E240" s="54" t="str">
        <f t="shared" si="3"/>
        <v>S.00001.00.450000</v>
      </c>
    </row>
    <row r="241" spans="1:5">
      <c r="A241" s="85" t="s">
        <v>20453</v>
      </c>
      <c r="B241" s="85" t="s">
        <v>20452</v>
      </c>
      <c r="C241" s="78" t="s">
        <v>113</v>
      </c>
      <c r="D241" s="85" t="s">
        <v>20451</v>
      </c>
      <c r="E241" s="54" t="str">
        <f t="shared" si="3"/>
        <v>S.00001.00.450000</v>
      </c>
    </row>
    <row r="242" spans="1:5">
      <c r="A242" s="85" t="s">
        <v>20450</v>
      </c>
      <c r="B242" s="85" t="s">
        <v>20449</v>
      </c>
      <c r="C242" s="78" t="s">
        <v>113</v>
      </c>
      <c r="D242" s="85" t="s">
        <v>20448</v>
      </c>
      <c r="E242" s="54" t="str">
        <f t="shared" si="3"/>
        <v>S.00001.00.450000</v>
      </c>
    </row>
    <row r="243" spans="1:5">
      <c r="A243" s="85" t="s">
        <v>20447</v>
      </c>
      <c r="B243" s="85" t="s">
        <v>20446</v>
      </c>
      <c r="C243" s="78" t="s">
        <v>113</v>
      </c>
      <c r="D243" s="85" t="s">
        <v>20445</v>
      </c>
      <c r="E243" s="54" t="str">
        <f t="shared" si="3"/>
        <v>S.00001.00.450000</v>
      </c>
    </row>
    <row r="244" spans="1:5">
      <c r="A244" s="85" t="s">
        <v>20444</v>
      </c>
      <c r="B244" s="85" t="s">
        <v>20443</v>
      </c>
      <c r="C244" s="78" t="s">
        <v>113</v>
      </c>
      <c r="D244" s="85" t="s">
        <v>20442</v>
      </c>
      <c r="E244" s="54" t="str">
        <f t="shared" si="3"/>
        <v>S.00001.00.450000</v>
      </c>
    </row>
    <row r="245" spans="1:5">
      <c r="A245" s="85" t="s">
        <v>20441</v>
      </c>
      <c r="B245" s="85" t="s">
        <v>20440</v>
      </c>
      <c r="C245" s="78" t="s">
        <v>113</v>
      </c>
      <c r="D245" s="85" t="s">
        <v>20439</v>
      </c>
      <c r="E245" s="54" t="str">
        <f t="shared" si="3"/>
        <v>S.00001.00.450000</v>
      </c>
    </row>
    <row r="246" spans="1:5">
      <c r="A246" s="85" t="s">
        <v>20438</v>
      </c>
      <c r="B246" s="85" t="s">
        <v>20437</v>
      </c>
      <c r="C246" s="78" t="s">
        <v>113</v>
      </c>
      <c r="D246" s="85" t="s">
        <v>20436</v>
      </c>
      <c r="E246" s="54" t="str">
        <f t="shared" si="3"/>
        <v>S.00001.00.450000</v>
      </c>
    </row>
    <row r="247" spans="1:5">
      <c r="A247" s="85" t="s">
        <v>20435</v>
      </c>
      <c r="B247" s="85" t="s">
        <v>20434</v>
      </c>
      <c r="C247" s="78" t="s">
        <v>113</v>
      </c>
      <c r="D247" s="85" t="s">
        <v>20433</v>
      </c>
      <c r="E247" s="54" t="str">
        <f t="shared" si="3"/>
        <v>S.00001.00.450000</v>
      </c>
    </row>
    <row r="248" spans="1:5">
      <c r="A248" s="85" t="s">
        <v>20432</v>
      </c>
      <c r="B248" s="85" t="s">
        <v>20431</v>
      </c>
      <c r="C248" s="78" t="s">
        <v>113</v>
      </c>
      <c r="D248" s="85" t="s">
        <v>20430</v>
      </c>
      <c r="E248" s="54" t="str">
        <f t="shared" si="3"/>
        <v>S.00001.00.450000</v>
      </c>
    </row>
    <row r="249" spans="1:5">
      <c r="A249" s="85" t="s">
        <v>20429</v>
      </c>
      <c r="B249" s="85" t="s">
        <v>20428</v>
      </c>
      <c r="C249" s="78" t="s">
        <v>113</v>
      </c>
      <c r="D249" s="85" t="s">
        <v>20427</v>
      </c>
      <c r="E249" s="54" t="str">
        <f t="shared" si="3"/>
        <v>S.00001.00.450000</v>
      </c>
    </row>
    <row r="250" spans="1:5">
      <c r="A250" s="85" t="s">
        <v>20426</v>
      </c>
      <c r="B250" s="85" t="s">
        <v>20425</v>
      </c>
      <c r="C250" s="78" t="s">
        <v>113</v>
      </c>
      <c r="D250" s="85" t="s">
        <v>20424</v>
      </c>
      <c r="E250" s="54" t="str">
        <f t="shared" si="3"/>
        <v>S.00001.00.450000</v>
      </c>
    </row>
    <row r="251" spans="1:5">
      <c r="A251" s="85" t="s">
        <v>20423</v>
      </c>
      <c r="B251" s="85" t="s">
        <v>20422</v>
      </c>
      <c r="C251" s="78" t="s">
        <v>113</v>
      </c>
      <c r="D251" s="85" t="s">
        <v>20421</v>
      </c>
      <c r="E251" s="54" t="str">
        <f t="shared" si="3"/>
        <v>S.00001.00.450000</v>
      </c>
    </row>
    <row r="252" spans="1:5">
      <c r="A252" s="85" t="s">
        <v>20420</v>
      </c>
      <c r="B252" s="85" t="s">
        <v>20419</v>
      </c>
      <c r="C252" s="78" t="s">
        <v>113</v>
      </c>
      <c r="D252" s="85" t="s">
        <v>20418</v>
      </c>
      <c r="E252" s="54" t="str">
        <f t="shared" si="3"/>
        <v>S.00001.00.450000</v>
      </c>
    </row>
    <row r="253" spans="1:5">
      <c r="A253" s="85" t="s">
        <v>20417</v>
      </c>
      <c r="B253" s="85" t="s">
        <v>20416</v>
      </c>
      <c r="C253" s="78" t="s">
        <v>113</v>
      </c>
      <c r="D253" s="85" t="s">
        <v>20415</v>
      </c>
      <c r="E253" s="54" t="str">
        <f t="shared" si="3"/>
        <v>S.00001.00.450000</v>
      </c>
    </row>
    <row r="254" spans="1:5">
      <c r="A254" s="85" t="s">
        <v>20414</v>
      </c>
      <c r="B254" s="85" t="s">
        <v>20413</v>
      </c>
      <c r="C254" s="78" t="s">
        <v>113</v>
      </c>
      <c r="D254" s="85" t="s">
        <v>20412</v>
      </c>
      <c r="E254" s="54" t="str">
        <f t="shared" si="3"/>
        <v>S.00001.00.450000</v>
      </c>
    </row>
    <row r="255" spans="1:5">
      <c r="A255" s="85" t="s">
        <v>20411</v>
      </c>
      <c r="B255" s="85" t="s">
        <v>20410</v>
      </c>
      <c r="C255" s="78" t="s">
        <v>113</v>
      </c>
      <c r="D255" s="85" t="s">
        <v>20409</v>
      </c>
      <c r="E255" s="54" t="str">
        <f t="shared" si="3"/>
        <v>S.00001.00.450000</v>
      </c>
    </row>
    <row r="256" spans="1:5">
      <c r="A256" s="85" t="s">
        <v>20408</v>
      </c>
      <c r="B256" s="85" t="s">
        <v>20407</v>
      </c>
      <c r="C256" s="78" t="s">
        <v>113</v>
      </c>
      <c r="D256" s="85" t="s">
        <v>20406</v>
      </c>
      <c r="E256" s="54" t="str">
        <f t="shared" si="3"/>
        <v>S.00001.00.450000</v>
      </c>
    </row>
    <row r="257" spans="1:5">
      <c r="A257" s="85" t="s">
        <v>20405</v>
      </c>
      <c r="B257" s="85" t="s">
        <v>20404</v>
      </c>
      <c r="C257" s="78" t="s">
        <v>113</v>
      </c>
      <c r="D257" s="85" t="s">
        <v>20403</v>
      </c>
      <c r="E257" s="54" t="str">
        <f t="shared" si="3"/>
        <v>S.00001.00.450000</v>
      </c>
    </row>
    <row r="258" spans="1:5">
      <c r="A258" s="85" t="s">
        <v>20402</v>
      </c>
      <c r="B258" s="85" t="s">
        <v>20401</v>
      </c>
      <c r="C258" s="78" t="s">
        <v>113</v>
      </c>
      <c r="D258" s="85" t="s">
        <v>20400</v>
      </c>
      <c r="E258" s="54" t="str">
        <f t="shared" ref="E258:E321" si="4">CONCATENATE("S.00001.00.",C258)</f>
        <v>S.00001.00.450000</v>
      </c>
    </row>
    <row r="259" spans="1:5">
      <c r="A259" s="85" t="s">
        <v>20399</v>
      </c>
      <c r="B259" s="85" t="s">
        <v>20398</v>
      </c>
      <c r="C259" s="78" t="s">
        <v>113</v>
      </c>
      <c r="D259" s="85" t="s">
        <v>20397</v>
      </c>
      <c r="E259" s="54" t="str">
        <f t="shared" si="4"/>
        <v>S.00001.00.450000</v>
      </c>
    </row>
    <row r="260" spans="1:5">
      <c r="A260" s="85" t="s">
        <v>20396</v>
      </c>
      <c r="B260" s="85" t="s">
        <v>20395</v>
      </c>
      <c r="C260" s="78" t="s">
        <v>113</v>
      </c>
      <c r="D260" s="85" t="s">
        <v>20394</v>
      </c>
      <c r="E260" s="54" t="str">
        <f t="shared" si="4"/>
        <v>S.00001.00.450000</v>
      </c>
    </row>
    <row r="261" spans="1:5">
      <c r="A261" s="85" t="s">
        <v>20393</v>
      </c>
      <c r="B261" s="85" t="s">
        <v>20392</v>
      </c>
      <c r="C261" s="78" t="s">
        <v>113</v>
      </c>
      <c r="D261" s="85" t="s">
        <v>20391</v>
      </c>
      <c r="E261" s="54" t="str">
        <f t="shared" si="4"/>
        <v>S.00001.00.450000</v>
      </c>
    </row>
    <row r="262" spans="1:5">
      <c r="A262" s="85" t="s">
        <v>20390</v>
      </c>
      <c r="B262" s="85" t="s">
        <v>20389</v>
      </c>
      <c r="C262" s="78" t="s">
        <v>113</v>
      </c>
      <c r="D262" s="85" t="s">
        <v>20388</v>
      </c>
      <c r="E262" s="54" t="str">
        <f t="shared" si="4"/>
        <v>S.00001.00.450000</v>
      </c>
    </row>
    <row r="263" spans="1:5">
      <c r="A263" s="85" t="s">
        <v>20387</v>
      </c>
      <c r="B263" s="85" t="s">
        <v>20386</v>
      </c>
      <c r="C263" s="78" t="s">
        <v>113</v>
      </c>
      <c r="D263" s="85" t="s">
        <v>20385</v>
      </c>
      <c r="E263" s="54" t="str">
        <f t="shared" si="4"/>
        <v>S.00001.00.450000</v>
      </c>
    </row>
    <row r="264" spans="1:5">
      <c r="A264" s="85" t="s">
        <v>20384</v>
      </c>
      <c r="B264" s="85" t="s">
        <v>20383</v>
      </c>
      <c r="C264" s="78" t="s">
        <v>113</v>
      </c>
      <c r="D264" s="85" t="s">
        <v>20382</v>
      </c>
      <c r="E264" s="54" t="str">
        <f t="shared" si="4"/>
        <v>S.00001.00.450000</v>
      </c>
    </row>
    <row r="265" spans="1:5">
      <c r="A265" s="85" t="s">
        <v>20381</v>
      </c>
      <c r="B265" s="85" t="s">
        <v>20380</v>
      </c>
      <c r="C265" s="78" t="s">
        <v>113</v>
      </c>
      <c r="D265" s="85" t="s">
        <v>20379</v>
      </c>
      <c r="E265" s="54" t="str">
        <f t="shared" si="4"/>
        <v>S.00001.00.450000</v>
      </c>
    </row>
    <row r="266" spans="1:5">
      <c r="A266" s="85" t="s">
        <v>20378</v>
      </c>
      <c r="B266" s="85" t="s">
        <v>20377</v>
      </c>
      <c r="C266" s="78" t="s">
        <v>113</v>
      </c>
      <c r="D266" s="85" t="s">
        <v>20376</v>
      </c>
      <c r="E266" s="54" t="str">
        <f t="shared" si="4"/>
        <v>S.00001.00.450000</v>
      </c>
    </row>
    <row r="267" spans="1:5">
      <c r="A267" s="85" t="s">
        <v>20375</v>
      </c>
      <c r="B267" s="85" t="s">
        <v>20374</v>
      </c>
      <c r="C267" s="78" t="s">
        <v>113</v>
      </c>
      <c r="D267" s="85" t="s">
        <v>20373</v>
      </c>
      <c r="E267" s="54" t="str">
        <f t="shared" si="4"/>
        <v>S.00001.00.450000</v>
      </c>
    </row>
    <row r="268" spans="1:5">
      <c r="A268" s="85" t="s">
        <v>20372</v>
      </c>
      <c r="B268" s="85" t="s">
        <v>20371</v>
      </c>
      <c r="C268" s="78" t="s">
        <v>113</v>
      </c>
      <c r="D268" s="85" t="s">
        <v>20370</v>
      </c>
      <c r="E268" s="54" t="str">
        <f t="shared" si="4"/>
        <v>S.00001.00.450000</v>
      </c>
    </row>
    <row r="269" spans="1:5">
      <c r="A269" s="85" t="s">
        <v>20369</v>
      </c>
      <c r="B269" s="85" t="s">
        <v>20368</v>
      </c>
      <c r="C269" s="78" t="s">
        <v>113</v>
      </c>
      <c r="D269" s="85" t="s">
        <v>20367</v>
      </c>
      <c r="E269" s="54" t="str">
        <f t="shared" si="4"/>
        <v>S.00001.00.450000</v>
      </c>
    </row>
    <row r="270" spans="1:5">
      <c r="A270" s="85" t="s">
        <v>20366</v>
      </c>
      <c r="B270" s="85" t="s">
        <v>20365</v>
      </c>
      <c r="C270" s="78" t="s">
        <v>113</v>
      </c>
      <c r="D270" s="85" t="s">
        <v>20364</v>
      </c>
      <c r="E270" s="54" t="str">
        <f t="shared" si="4"/>
        <v>S.00001.00.450000</v>
      </c>
    </row>
    <row r="271" spans="1:5">
      <c r="A271" s="85" t="s">
        <v>20363</v>
      </c>
      <c r="B271" s="85" t="s">
        <v>20362</v>
      </c>
      <c r="C271" s="78" t="s">
        <v>113</v>
      </c>
      <c r="D271" s="85" t="s">
        <v>20361</v>
      </c>
      <c r="E271" s="54" t="str">
        <f t="shared" si="4"/>
        <v>S.00001.00.450000</v>
      </c>
    </row>
    <row r="272" spans="1:5">
      <c r="A272" s="85" t="s">
        <v>20360</v>
      </c>
      <c r="B272" s="85" t="s">
        <v>20359</v>
      </c>
      <c r="C272" s="78" t="s">
        <v>113</v>
      </c>
      <c r="D272" s="85" t="s">
        <v>20358</v>
      </c>
      <c r="E272" s="54" t="str">
        <f t="shared" si="4"/>
        <v>S.00001.00.450000</v>
      </c>
    </row>
    <row r="273" spans="1:5">
      <c r="A273" s="85" t="s">
        <v>20357</v>
      </c>
      <c r="B273" s="85" t="s">
        <v>20356</v>
      </c>
      <c r="C273" s="78" t="s">
        <v>113</v>
      </c>
      <c r="D273" s="85" t="s">
        <v>20355</v>
      </c>
      <c r="E273" s="54" t="str">
        <f t="shared" si="4"/>
        <v>S.00001.00.450000</v>
      </c>
    </row>
    <row r="274" spans="1:5">
      <c r="A274" s="85" t="s">
        <v>20354</v>
      </c>
      <c r="B274" s="85" t="s">
        <v>20353</v>
      </c>
      <c r="C274" s="78" t="s">
        <v>113</v>
      </c>
      <c r="D274" s="85" t="s">
        <v>20352</v>
      </c>
      <c r="E274" s="54" t="str">
        <f t="shared" si="4"/>
        <v>S.00001.00.450000</v>
      </c>
    </row>
    <row r="275" spans="1:5">
      <c r="A275" s="85" t="s">
        <v>20351</v>
      </c>
      <c r="B275" s="85" t="s">
        <v>20350</v>
      </c>
      <c r="C275" s="78" t="s">
        <v>113</v>
      </c>
      <c r="D275" s="85" t="s">
        <v>20349</v>
      </c>
      <c r="E275" s="54" t="str">
        <f t="shared" si="4"/>
        <v>S.00001.00.450000</v>
      </c>
    </row>
    <row r="276" spans="1:5">
      <c r="A276" s="85" t="s">
        <v>20348</v>
      </c>
      <c r="B276" s="85" t="s">
        <v>20347</v>
      </c>
      <c r="C276" s="78" t="s">
        <v>113</v>
      </c>
      <c r="D276" s="85" t="s">
        <v>20346</v>
      </c>
      <c r="E276" s="54" t="str">
        <f t="shared" si="4"/>
        <v>S.00001.00.450000</v>
      </c>
    </row>
    <row r="277" spans="1:5">
      <c r="A277" s="85" t="s">
        <v>20345</v>
      </c>
      <c r="B277" s="85" t="s">
        <v>20344</v>
      </c>
      <c r="C277" s="78" t="s">
        <v>113</v>
      </c>
      <c r="D277" s="85" t="s">
        <v>20343</v>
      </c>
      <c r="E277" s="54" t="str">
        <f t="shared" si="4"/>
        <v>S.00001.00.450000</v>
      </c>
    </row>
    <row r="278" spans="1:5">
      <c r="A278" s="85" t="s">
        <v>20342</v>
      </c>
      <c r="B278" s="85" t="s">
        <v>20341</v>
      </c>
      <c r="C278" s="78" t="s">
        <v>113</v>
      </c>
      <c r="D278" s="85" t="s">
        <v>20340</v>
      </c>
      <c r="E278" s="54" t="str">
        <f t="shared" si="4"/>
        <v>S.00001.00.450000</v>
      </c>
    </row>
    <row r="279" spans="1:5">
      <c r="A279" s="85" t="s">
        <v>20339</v>
      </c>
      <c r="B279" s="85" t="s">
        <v>20338</v>
      </c>
      <c r="C279" s="78" t="s">
        <v>113</v>
      </c>
      <c r="D279" s="85" t="s">
        <v>20337</v>
      </c>
      <c r="E279" s="54" t="str">
        <f t="shared" si="4"/>
        <v>S.00001.00.450000</v>
      </c>
    </row>
    <row r="280" spans="1:5">
      <c r="A280" s="85" t="s">
        <v>20336</v>
      </c>
      <c r="B280" s="85" t="s">
        <v>20335</v>
      </c>
      <c r="C280" s="78" t="s">
        <v>113</v>
      </c>
      <c r="D280" s="85" t="s">
        <v>20334</v>
      </c>
      <c r="E280" s="54" t="str">
        <f t="shared" si="4"/>
        <v>S.00001.00.450000</v>
      </c>
    </row>
    <row r="281" spans="1:5">
      <c r="A281" s="85" t="s">
        <v>20333</v>
      </c>
      <c r="B281" s="85" t="s">
        <v>20332</v>
      </c>
      <c r="C281" s="78" t="s">
        <v>113</v>
      </c>
      <c r="D281" s="85" t="s">
        <v>20331</v>
      </c>
      <c r="E281" s="54" t="str">
        <f t="shared" si="4"/>
        <v>S.00001.00.450000</v>
      </c>
    </row>
    <row r="282" spans="1:5">
      <c r="A282" s="85" t="s">
        <v>20330</v>
      </c>
      <c r="B282" s="85" t="s">
        <v>20329</v>
      </c>
      <c r="C282" s="78" t="s">
        <v>113</v>
      </c>
      <c r="D282" s="85" t="s">
        <v>20328</v>
      </c>
      <c r="E282" s="54" t="str">
        <f t="shared" si="4"/>
        <v>S.00001.00.450000</v>
      </c>
    </row>
    <row r="283" spans="1:5">
      <c r="A283" s="85" t="s">
        <v>20327</v>
      </c>
      <c r="B283" s="85" t="s">
        <v>20326</v>
      </c>
      <c r="C283" s="78" t="s">
        <v>113</v>
      </c>
      <c r="D283" s="85" t="s">
        <v>20325</v>
      </c>
      <c r="E283" s="54" t="str">
        <f t="shared" si="4"/>
        <v>S.00001.00.450000</v>
      </c>
    </row>
    <row r="284" spans="1:5">
      <c r="A284" s="85" t="s">
        <v>20324</v>
      </c>
      <c r="B284" s="85" t="s">
        <v>20323</v>
      </c>
      <c r="C284" s="78" t="s">
        <v>113</v>
      </c>
      <c r="D284" s="85" t="s">
        <v>20322</v>
      </c>
      <c r="E284" s="54" t="str">
        <f t="shared" si="4"/>
        <v>S.00001.00.450000</v>
      </c>
    </row>
    <row r="285" spans="1:5">
      <c r="A285" s="85" t="s">
        <v>20321</v>
      </c>
      <c r="B285" s="85" t="s">
        <v>20320</v>
      </c>
      <c r="C285" s="78" t="s">
        <v>113</v>
      </c>
      <c r="D285" s="85" t="s">
        <v>20319</v>
      </c>
      <c r="E285" s="54" t="str">
        <f t="shared" si="4"/>
        <v>S.00001.00.450000</v>
      </c>
    </row>
    <row r="286" spans="1:5">
      <c r="A286" s="85" t="s">
        <v>20318</v>
      </c>
      <c r="B286" s="85" t="s">
        <v>20317</v>
      </c>
      <c r="C286" s="78" t="s">
        <v>113</v>
      </c>
      <c r="D286" s="85" t="s">
        <v>20316</v>
      </c>
      <c r="E286" s="54" t="str">
        <f t="shared" si="4"/>
        <v>S.00001.00.450000</v>
      </c>
    </row>
    <row r="287" spans="1:5">
      <c r="A287" s="85" t="s">
        <v>20315</v>
      </c>
      <c r="B287" s="85" t="s">
        <v>20314</v>
      </c>
      <c r="C287" s="75" t="s">
        <v>46</v>
      </c>
      <c r="D287" s="85" t="s">
        <v>20313</v>
      </c>
      <c r="E287" s="54" t="str">
        <f t="shared" si="4"/>
        <v>S.00001.00.410000</v>
      </c>
    </row>
    <row r="288" spans="1:5">
      <c r="A288" s="85" t="s">
        <v>20312</v>
      </c>
      <c r="B288" s="85" t="s">
        <v>20311</v>
      </c>
      <c r="C288" s="75" t="s">
        <v>46</v>
      </c>
      <c r="D288" s="85" t="s">
        <v>20310</v>
      </c>
      <c r="E288" s="54" t="str">
        <f t="shared" si="4"/>
        <v>S.00001.00.410000</v>
      </c>
    </row>
    <row r="289" spans="1:5">
      <c r="A289" s="85" t="s">
        <v>20309</v>
      </c>
      <c r="B289" s="85" t="s">
        <v>20308</v>
      </c>
      <c r="C289" s="75" t="s">
        <v>46</v>
      </c>
      <c r="D289" s="85" t="s">
        <v>20307</v>
      </c>
      <c r="E289" s="54" t="str">
        <f t="shared" si="4"/>
        <v>S.00001.00.410000</v>
      </c>
    </row>
    <row r="290" spans="1:5">
      <c r="A290" s="85" t="s">
        <v>20306</v>
      </c>
      <c r="B290" s="85" t="s">
        <v>20305</v>
      </c>
      <c r="C290" s="75" t="s">
        <v>46</v>
      </c>
      <c r="D290" s="85" t="s">
        <v>20304</v>
      </c>
      <c r="E290" s="54" t="str">
        <f t="shared" si="4"/>
        <v>S.00001.00.410000</v>
      </c>
    </row>
    <row r="291" spans="1:5">
      <c r="A291" s="85" t="s">
        <v>20303</v>
      </c>
      <c r="B291" s="85" t="s">
        <v>20302</v>
      </c>
      <c r="C291" s="75" t="s">
        <v>46</v>
      </c>
      <c r="D291" s="85" t="s">
        <v>20301</v>
      </c>
      <c r="E291" s="54" t="str">
        <f t="shared" si="4"/>
        <v>S.00001.00.410000</v>
      </c>
    </row>
    <row r="292" spans="1:5">
      <c r="A292" s="85" t="s">
        <v>20300</v>
      </c>
      <c r="B292" s="85" t="s">
        <v>20299</v>
      </c>
      <c r="C292" s="75" t="s">
        <v>46</v>
      </c>
      <c r="D292" s="85" t="s">
        <v>20298</v>
      </c>
      <c r="E292" s="54" t="str">
        <f t="shared" si="4"/>
        <v>S.00001.00.410000</v>
      </c>
    </row>
    <row r="293" spans="1:5">
      <c r="A293" s="85" t="s">
        <v>20297</v>
      </c>
      <c r="B293" s="85" t="s">
        <v>20296</v>
      </c>
      <c r="C293" s="75" t="s">
        <v>46</v>
      </c>
      <c r="D293" s="85" t="s">
        <v>20295</v>
      </c>
      <c r="E293" s="54" t="str">
        <f t="shared" si="4"/>
        <v>S.00001.00.410000</v>
      </c>
    </row>
    <row r="294" spans="1:5">
      <c r="A294" s="85" t="s">
        <v>20294</v>
      </c>
      <c r="B294" s="85" t="s">
        <v>20293</v>
      </c>
      <c r="C294" s="75" t="s">
        <v>46</v>
      </c>
      <c r="D294" s="85" t="s">
        <v>20292</v>
      </c>
      <c r="E294" s="54" t="str">
        <f t="shared" si="4"/>
        <v>S.00001.00.410000</v>
      </c>
    </row>
    <row r="295" spans="1:5">
      <c r="A295" s="85" t="s">
        <v>20291</v>
      </c>
      <c r="B295" s="85" t="s">
        <v>20290</v>
      </c>
      <c r="C295" s="75" t="s">
        <v>46</v>
      </c>
      <c r="D295" s="85" t="s">
        <v>20289</v>
      </c>
      <c r="E295" s="54" t="str">
        <f t="shared" si="4"/>
        <v>S.00001.00.410000</v>
      </c>
    </row>
    <row r="296" spans="1:5" ht="15.75" customHeight="1">
      <c r="A296" s="85" t="s">
        <v>20288</v>
      </c>
      <c r="B296" s="85" t="s">
        <v>20287</v>
      </c>
      <c r="C296" s="75" t="s">
        <v>46</v>
      </c>
      <c r="D296" s="85" t="s">
        <v>20286</v>
      </c>
      <c r="E296" s="54" t="str">
        <f t="shared" si="4"/>
        <v>S.00001.00.410000</v>
      </c>
    </row>
    <row r="297" spans="1:5">
      <c r="A297" s="85" t="s">
        <v>20285</v>
      </c>
      <c r="B297" s="85" t="s">
        <v>20284</v>
      </c>
      <c r="C297" s="75" t="s">
        <v>85</v>
      </c>
      <c r="D297" s="85" t="s">
        <v>20283</v>
      </c>
      <c r="E297" s="54" t="str">
        <f t="shared" si="4"/>
        <v>S.00001.00.425000</v>
      </c>
    </row>
    <row r="298" spans="1:5">
      <c r="A298" s="85" t="s">
        <v>20282</v>
      </c>
      <c r="B298" s="85" t="s">
        <v>20281</v>
      </c>
      <c r="C298" s="75" t="s">
        <v>85</v>
      </c>
      <c r="D298" s="85" t="s">
        <v>20280</v>
      </c>
      <c r="E298" s="54" t="str">
        <f t="shared" si="4"/>
        <v>S.00001.00.425000</v>
      </c>
    </row>
    <row r="299" spans="1:5">
      <c r="A299" s="85" t="s">
        <v>20279</v>
      </c>
      <c r="B299" s="85" t="s">
        <v>20278</v>
      </c>
      <c r="C299" s="75" t="s">
        <v>85</v>
      </c>
      <c r="D299" s="85" t="s">
        <v>20277</v>
      </c>
      <c r="E299" s="54" t="str">
        <f t="shared" si="4"/>
        <v>S.00001.00.425000</v>
      </c>
    </row>
    <row r="300" spans="1:5">
      <c r="A300" s="85" t="s">
        <v>119</v>
      </c>
      <c r="B300" s="85" t="s">
        <v>20276</v>
      </c>
      <c r="C300" s="75" t="s">
        <v>118</v>
      </c>
      <c r="D300" s="85" t="s">
        <v>117</v>
      </c>
      <c r="E300" s="54" t="str">
        <f t="shared" si="4"/>
        <v>S.00001.00.100000</v>
      </c>
    </row>
    <row r="301" spans="1:5">
      <c r="A301" s="85" t="s">
        <v>116</v>
      </c>
      <c r="B301" s="85" t="s">
        <v>20275</v>
      </c>
      <c r="C301" s="75" t="s">
        <v>118</v>
      </c>
      <c r="D301" s="85" t="s">
        <v>117</v>
      </c>
      <c r="E301" s="54" t="str">
        <f t="shared" si="4"/>
        <v>S.00001.00.100000</v>
      </c>
    </row>
    <row r="302" spans="1:5">
      <c r="A302" s="85" t="s">
        <v>20274</v>
      </c>
      <c r="B302" s="85" t="s">
        <v>20273</v>
      </c>
      <c r="C302" s="75" t="s">
        <v>120</v>
      </c>
      <c r="D302" s="85" t="s">
        <v>20272</v>
      </c>
      <c r="E302" s="54" t="str">
        <f t="shared" si="4"/>
        <v>S.00001.00.100100</v>
      </c>
    </row>
    <row r="303" spans="1:5">
      <c r="A303" s="85" t="s">
        <v>20271</v>
      </c>
      <c r="B303" s="85" t="s">
        <v>20270</v>
      </c>
      <c r="C303" s="75" t="s">
        <v>120</v>
      </c>
      <c r="D303" s="85" t="s">
        <v>20269</v>
      </c>
      <c r="E303" s="54" t="str">
        <f t="shared" si="4"/>
        <v>S.00001.00.100100</v>
      </c>
    </row>
    <row r="304" spans="1:5">
      <c r="A304" s="85" t="s">
        <v>20268</v>
      </c>
      <c r="B304" s="85" t="s">
        <v>20267</v>
      </c>
      <c r="C304" s="75" t="s">
        <v>120</v>
      </c>
      <c r="D304" s="85" t="s">
        <v>20266</v>
      </c>
      <c r="E304" s="54" t="str">
        <f t="shared" si="4"/>
        <v>S.00001.00.100100</v>
      </c>
    </row>
    <row r="305" spans="1:5">
      <c r="A305" s="85" t="s">
        <v>20265</v>
      </c>
      <c r="B305" s="85" t="s">
        <v>20264</v>
      </c>
      <c r="C305" s="75" t="s">
        <v>120</v>
      </c>
      <c r="D305" s="85" t="s">
        <v>20263</v>
      </c>
      <c r="E305" s="54" t="str">
        <f t="shared" si="4"/>
        <v>S.00001.00.100100</v>
      </c>
    </row>
    <row r="306" spans="1:5">
      <c r="A306" s="85" t="s">
        <v>20262</v>
      </c>
      <c r="B306" s="85" t="s">
        <v>20261</v>
      </c>
      <c r="C306" s="75" t="s">
        <v>120</v>
      </c>
      <c r="D306" s="85" t="s">
        <v>20260</v>
      </c>
      <c r="E306" s="54" t="str">
        <f t="shared" si="4"/>
        <v>S.00001.00.100100</v>
      </c>
    </row>
    <row r="307" spans="1:5">
      <c r="A307" s="85" t="s">
        <v>121</v>
      </c>
      <c r="B307" s="85" t="s">
        <v>20259</v>
      </c>
      <c r="C307" s="75" t="s">
        <v>122</v>
      </c>
      <c r="D307" s="85" t="s">
        <v>20258</v>
      </c>
      <c r="E307" s="54" t="str">
        <f t="shared" si="4"/>
        <v>S.00001.00.100200</v>
      </c>
    </row>
    <row r="308" spans="1:5">
      <c r="A308" s="85" t="s">
        <v>20257</v>
      </c>
      <c r="B308" s="85" t="s">
        <v>20256</v>
      </c>
      <c r="C308" s="75" t="s">
        <v>122</v>
      </c>
      <c r="D308" s="85" t="s">
        <v>20255</v>
      </c>
      <c r="E308" s="54" t="str">
        <f t="shared" si="4"/>
        <v>S.00001.00.100200</v>
      </c>
    </row>
    <row r="309" spans="1:5">
      <c r="A309" s="85" t="s">
        <v>20254</v>
      </c>
      <c r="B309" s="85" t="s">
        <v>20253</v>
      </c>
      <c r="C309" s="75" t="s">
        <v>122</v>
      </c>
      <c r="D309" s="85" t="s">
        <v>20252</v>
      </c>
      <c r="E309" s="54" t="str">
        <f t="shared" si="4"/>
        <v>S.00001.00.100200</v>
      </c>
    </row>
    <row r="310" spans="1:5">
      <c r="A310" s="85" t="s">
        <v>20251</v>
      </c>
      <c r="B310" s="85" t="s">
        <v>20250</v>
      </c>
      <c r="C310" s="75" t="s">
        <v>122</v>
      </c>
      <c r="D310" s="85" t="s">
        <v>20249</v>
      </c>
      <c r="E310" s="54" t="str">
        <f t="shared" si="4"/>
        <v>S.00001.00.100200</v>
      </c>
    </row>
    <row r="311" spans="1:5">
      <c r="A311" s="85" t="s">
        <v>20248</v>
      </c>
      <c r="B311" s="85" t="s">
        <v>20247</v>
      </c>
      <c r="C311" s="75" t="s">
        <v>122</v>
      </c>
      <c r="D311" s="85" t="s">
        <v>20246</v>
      </c>
      <c r="E311" s="54" t="str">
        <f t="shared" si="4"/>
        <v>S.00001.00.100200</v>
      </c>
    </row>
    <row r="312" spans="1:5">
      <c r="A312" s="85" t="s">
        <v>20245</v>
      </c>
      <c r="B312" s="85" t="s">
        <v>20244</v>
      </c>
      <c r="C312" s="75" t="s">
        <v>122</v>
      </c>
      <c r="D312" s="85" t="s">
        <v>20243</v>
      </c>
      <c r="E312" s="54" t="str">
        <f t="shared" si="4"/>
        <v>S.00001.00.100200</v>
      </c>
    </row>
    <row r="313" spans="1:5">
      <c r="A313" s="85" t="s">
        <v>20242</v>
      </c>
      <c r="B313" s="85" t="s">
        <v>20241</v>
      </c>
      <c r="C313" s="75" t="s">
        <v>122</v>
      </c>
      <c r="D313" s="85" t="s">
        <v>20240</v>
      </c>
      <c r="E313" s="54" t="str">
        <f t="shared" si="4"/>
        <v>S.00001.00.100200</v>
      </c>
    </row>
    <row r="314" spans="1:5">
      <c r="A314" s="85" t="s">
        <v>20239</v>
      </c>
      <c r="B314" s="85" t="s">
        <v>20238</v>
      </c>
      <c r="C314" s="75" t="s">
        <v>122</v>
      </c>
      <c r="D314" s="85" t="s">
        <v>20237</v>
      </c>
      <c r="E314" s="54" t="str">
        <f t="shared" si="4"/>
        <v>S.00001.00.100200</v>
      </c>
    </row>
    <row r="315" spans="1:5">
      <c r="A315" s="85" t="s">
        <v>20236</v>
      </c>
      <c r="B315" s="85" t="s">
        <v>20235</v>
      </c>
      <c r="C315" s="75" t="s">
        <v>122</v>
      </c>
      <c r="D315" s="85" t="s">
        <v>20234</v>
      </c>
      <c r="E315" s="54" t="str">
        <f t="shared" si="4"/>
        <v>S.00001.00.100200</v>
      </c>
    </row>
    <row r="316" spans="1:5">
      <c r="A316" s="85" t="s">
        <v>20233</v>
      </c>
      <c r="B316" s="85" t="s">
        <v>20232</v>
      </c>
      <c r="C316" s="75" t="s">
        <v>122</v>
      </c>
      <c r="D316" s="85" t="s">
        <v>20231</v>
      </c>
      <c r="E316" s="54" t="str">
        <f t="shared" si="4"/>
        <v>S.00001.00.100200</v>
      </c>
    </row>
    <row r="317" spans="1:5">
      <c r="A317" s="85" t="s">
        <v>20230</v>
      </c>
      <c r="B317" s="85" t="s">
        <v>20229</v>
      </c>
      <c r="C317" s="75" t="s">
        <v>122</v>
      </c>
      <c r="D317" s="85" t="s">
        <v>20228</v>
      </c>
      <c r="E317" s="54" t="str">
        <f t="shared" si="4"/>
        <v>S.00001.00.100200</v>
      </c>
    </row>
    <row r="318" spans="1:5">
      <c r="A318" s="85" t="s">
        <v>20227</v>
      </c>
      <c r="B318" s="85" t="s">
        <v>20226</v>
      </c>
      <c r="C318" s="75" t="s">
        <v>122</v>
      </c>
      <c r="D318" s="85" t="s">
        <v>20225</v>
      </c>
      <c r="E318" s="54" t="str">
        <f t="shared" si="4"/>
        <v>S.00001.00.100200</v>
      </c>
    </row>
    <row r="319" spans="1:5">
      <c r="A319" s="85" t="s">
        <v>20224</v>
      </c>
      <c r="B319" s="85" t="s">
        <v>20223</v>
      </c>
      <c r="C319" s="75" t="s">
        <v>122</v>
      </c>
      <c r="D319" s="85" t="s">
        <v>20222</v>
      </c>
      <c r="E319" s="54" t="str">
        <f t="shared" si="4"/>
        <v>S.00001.00.100200</v>
      </c>
    </row>
    <row r="320" spans="1:5">
      <c r="A320" s="85" t="s">
        <v>20221</v>
      </c>
      <c r="B320" s="85" t="s">
        <v>20220</v>
      </c>
      <c r="C320" s="78" t="s">
        <v>118</v>
      </c>
      <c r="D320" s="85" t="s">
        <v>20219</v>
      </c>
      <c r="E320" s="54" t="str">
        <f t="shared" si="4"/>
        <v>S.00001.00.100000</v>
      </c>
    </row>
    <row r="321" spans="1:6">
      <c r="A321" s="85" t="s">
        <v>20218</v>
      </c>
      <c r="B321" s="85" t="s">
        <v>20217</v>
      </c>
      <c r="C321" s="78" t="s">
        <v>118</v>
      </c>
      <c r="D321" s="85" t="s">
        <v>20216</v>
      </c>
      <c r="E321" s="54" t="str">
        <f t="shared" si="4"/>
        <v>S.00001.00.100000</v>
      </c>
    </row>
    <row r="322" spans="1:6">
      <c r="A322" s="85" t="s">
        <v>840</v>
      </c>
      <c r="B322" s="85" t="s">
        <v>20215</v>
      </c>
      <c r="C322" s="78" t="s">
        <v>840</v>
      </c>
      <c r="D322" s="85" t="s">
        <v>20214</v>
      </c>
      <c r="E322" s="54" t="str">
        <f t="shared" ref="E322:E385" si="5">CONCATENATE("S.00001.00.",C322)</f>
        <v>S.00001.00.101011</v>
      </c>
    </row>
    <row r="323" spans="1:6">
      <c r="A323" s="85" t="s">
        <v>123</v>
      </c>
      <c r="B323" s="85" t="s">
        <v>20213</v>
      </c>
      <c r="C323" s="78" t="s">
        <v>123</v>
      </c>
      <c r="D323" s="85" t="s">
        <v>20212</v>
      </c>
      <c r="E323" s="54" t="str">
        <f t="shared" si="5"/>
        <v>S.00001.00.101012</v>
      </c>
    </row>
    <row r="324" spans="1:6">
      <c r="A324" s="85" t="s">
        <v>124</v>
      </c>
      <c r="B324" s="85" t="s">
        <v>20211</v>
      </c>
      <c r="C324" s="78" t="s">
        <v>124</v>
      </c>
      <c r="D324" s="85" t="s">
        <v>20210</v>
      </c>
      <c r="E324" s="54" t="str">
        <f t="shared" si="5"/>
        <v>S.00001.00.101013</v>
      </c>
    </row>
    <row r="325" spans="1:6">
      <c r="A325" s="85" t="s">
        <v>125</v>
      </c>
      <c r="B325" s="85" t="s">
        <v>20209</v>
      </c>
      <c r="C325" s="78" t="s">
        <v>125</v>
      </c>
      <c r="D325" s="85" t="s">
        <v>20208</v>
      </c>
      <c r="E325" s="54" t="str">
        <f t="shared" si="5"/>
        <v>S.00001.00.101014</v>
      </c>
    </row>
    <row r="326" spans="1:6">
      <c r="A326" s="92" t="s">
        <v>126</v>
      </c>
      <c r="B326" s="92" t="s">
        <v>20207</v>
      </c>
      <c r="C326" s="93" t="s">
        <v>126</v>
      </c>
      <c r="D326" s="92" t="s">
        <v>20206</v>
      </c>
      <c r="E326" s="54" t="str">
        <f t="shared" si="5"/>
        <v>S.00001.00.101015</v>
      </c>
    </row>
    <row r="327" spans="1:6" s="82" customFormat="1">
      <c r="A327" s="92" t="s">
        <v>20205</v>
      </c>
      <c r="B327" s="92" t="s">
        <v>20204</v>
      </c>
      <c r="C327" s="94" t="s">
        <v>118</v>
      </c>
      <c r="D327" s="92" t="s">
        <v>20203</v>
      </c>
      <c r="E327" s="54" t="str">
        <f t="shared" si="5"/>
        <v>S.00001.00.100000</v>
      </c>
      <c r="F327" s="54"/>
    </row>
    <row r="328" spans="1:6">
      <c r="A328" s="92" t="s">
        <v>127</v>
      </c>
      <c r="B328" s="92" t="s">
        <v>20202</v>
      </c>
      <c r="C328" s="93" t="s">
        <v>127</v>
      </c>
      <c r="D328" s="92" t="s">
        <v>20201</v>
      </c>
      <c r="E328" s="54" t="str">
        <f t="shared" si="5"/>
        <v>S.00001.00.101017</v>
      </c>
    </row>
    <row r="329" spans="1:6">
      <c r="A329" s="92" t="s">
        <v>128</v>
      </c>
      <c r="B329" s="92" t="s">
        <v>20200</v>
      </c>
      <c r="C329" s="93" t="s">
        <v>128</v>
      </c>
      <c r="D329" s="92" t="s">
        <v>20199</v>
      </c>
      <c r="E329" s="54" t="str">
        <f t="shared" si="5"/>
        <v>S.00001.00.101021</v>
      </c>
    </row>
    <row r="330" spans="1:6">
      <c r="A330" s="92" t="s">
        <v>129</v>
      </c>
      <c r="B330" s="92" t="s">
        <v>20198</v>
      </c>
      <c r="C330" s="93" t="s">
        <v>129</v>
      </c>
      <c r="D330" s="92" t="s">
        <v>20197</v>
      </c>
      <c r="E330" s="54" t="str">
        <f t="shared" si="5"/>
        <v>S.00001.00.101022</v>
      </c>
    </row>
    <row r="331" spans="1:6" s="82" customFormat="1">
      <c r="A331" s="92" t="s">
        <v>20196</v>
      </c>
      <c r="B331" s="92" t="s">
        <v>20195</v>
      </c>
      <c r="C331" s="94" t="s">
        <v>118</v>
      </c>
      <c r="D331" s="92" t="s">
        <v>20194</v>
      </c>
      <c r="E331" s="54" t="str">
        <f t="shared" si="5"/>
        <v>S.00001.00.100000</v>
      </c>
      <c r="F331" s="54"/>
    </row>
    <row r="332" spans="1:6">
      <c r="A332" s="92" t="s">
        <v>130</v>
      </c>
      <c r="B332" s="92" t="s">
        <v>20193</v>
      </c>
      <c r="C332" s="93" t="s">
        <v>130</v>
      </c>
      <c r="D332" s="92" t="s">
        <v>20192</v>
      </c>
      <c r="E332" s="54" t="str">
        <f t="shared" si="5"/>
        <v>S.00001.00.101025</v>
      </c>
    </row>
    <row r="333" spans="1:6">
      <c r="A333" s="85" t="s">
        <v>131</v>
      </c>
      <c r="B333" s="85" t="s">
        <v>20191</v>
      </c>
      <c r="C333" s="78" t="s">
        <v>131</v>
      </c>
      <c r="D333" s="85" t="s">
        <v>20190</v>
      </c>
      <c r="E333" s="54" t="str">
        <f t="shared" si="5"/>
        <v>S.00001.00.101027</v>
      </c>
    </row>
    <row r="334" spans="1:6">
      <c r="A334" s="85" t="s">
        <v>132</v>
      </c>
      <c r="B334" s="85" t="s">
        <v>20189</v>
      </c>
      <c r="C334" s="78" t="s">
        <v>132</v>
      </c>
      <c r="D334" s="85" t="s">
        <v>20188</v>
      </c>
      <c r="E334" s="54" t="str">
        <f t="shared" si="5"/>
        <v>S.00001.00.101028</v>
      </c>
    </row>
    <row r="335" spans="1:6">
      <c r="A335" s="85" t="s">
        <v>20187</v>
      </c>
      <c r="B335" s="85" t="s">
        <v>20186</v>
      </c>
      <c r="C335" s="78" t="s">
        <v>118</v>
      </c>
      <c r="D335" s="85" t="s">
        <v>20185</v>
      </c>
      <c r="E335" s="54" t="str">
        <f t="shared" si="5"/>
        <v>S.00001.00.100000</v>
      </c>
    </row>
    <row r="336" spans="1:6">
      <c r="A336" s="85" t="s">
        <v>133</v>
      </c>
      <c r="B336" s="85" t="s">
        <v>20184</v>
      </c>
      <c r="C336" s="78" t="s">
        <v>133</v>
      </c>
      <c r="D336" s="85" t="s">
        <v>20183</v>
      </c>
      <c r="E336" s="54" t="str">
        <f t="shared" si="5"/>
        <v>S.00001.00.101031</v>
      </c>
    </row>
    <row r="337" spans="1:5">
      <c r="A337" s="85" t="s">
        <v>134</v>
      </c>
      <c r="B337" s="85" t="s">
        <v>20182</v>
      </c>
      <c r="C337" s="78" t="s">
        <v>134</v>
      </c>
      <c r="D337" s="85" t="s">
        <v>20181</v>
      </c>
      <c r="E337" s="54" t="str">
        <f t="shared" si="5"/>
        <v>S.00001.00.101033</v>
      </c>
    </row>
    <row r="338" spans="1:5">
      <c r="A338" s="85" t="s">
        <v>135</v>
      </c>
      <c r="B338" s="85" t="s">
        <v>20180</v>
      </c>
      <c r="C338" s="78" t="s">
        <v>135</v>
      </c>
      <c r="D338" s="85" t="s">
        <v>20179</v>
      </c>
      <c r="E338" s="54" t="str">
        <f t="shared" si="5"/>
        <v>S.00001.00.101038</v>
      </c>
    </row>
    <row r="339" spans="1:5">
      <c r="A339" s="85" t="s">
        <v>136</v>
      </c>
      <c r="B339" s="85" t="s">
        <v>20178</v>
      </c>
      <c r="C339" s="78" t="s">
        <v>136</v>
      </c>
      <c r="D339" s="85" t="s">
        <v>20177</v>
      </c>
      <c r="E339" s="54" t="str">
        <f t="shared" si="5"/>
        <v>S.00001.00.101039</v>
      </c>
    </row>
    <row r="340" spans="1:5">
      <c r="A340" s="85" t="s">
        <v>137</v>
      </c>
      <c r="B340" s="85" t="s">
        <v>20176</v>
      </c>
      <c r="C340" s="78" t="s">
        <v>137</v>
      </c>
      <c r="D340" s="85" t="s">
        <v>20175</v>
      </c>
      <c r="E340" s="54" t="str">
        <f t="shared" si="5"/>
        <v>S.00001.00.101041</v>
      </c>
    </row>
    <row r="341" spans="1:5">
      <c r="A341" s="85" t="s">
        <v>138</v>
      </c>
      <c r="B341" s="85" t="s">
        <v>20174</v>
      </c>
      <c r="C341" s="78" t="s">
        <v>138</v>
      </c>
      <c r="D341" s="85" t="s">
        <v>20173</v>
      </c>
      <c r="E341" s="54" t="str">
        <f t="shared" si="5"/>
        <v>S.00001.00.101042</v>
      </c>
    </row>
    <row r="342" spans="1:5">
      <c r="A342" s="85" t="s">
        <v>139</v>
      </c>
      <c r="B342" s="85" t="s">
        <v>20172</v>
      </c>
      <c r="C342" s="78" t="s">
        <v>139</v>
      </c>
      <c r="D342" s="85" t="s">
        <v>20171</v>
      </c>
      <c r="E342" s="54" t="str">
        <f t="shared" si="5"/>
        <v>S.00001.00.101045</v>
      </c>
    </row>
    <row r="343" spans="1:5">
      <c r="A343" s="85" t="s">
        <v>140</v>
      </c>
      <c r="B343" s="85" t="s">
        <v>20170</v>
      </c>
      <c r="C343" s="78" t="s">
        <v>140</v>
      </c>
      <c r="D343" s="85" t="s">
        <v>20169</v>
      </c>
      <c r="E343" s="54" t="str">
        <f t="shared" si="5"/>
        <v>S.00001.00.101046</v>
      </c>
    </row>
    <row r="344" spans="1:5">
      <c r="A344" s="85" t="s">
        <v>141</v>
      </c>
      <c r="B344" s="85" t="s">
        <v>20168</v>
      </c>
      <c r="C344" s="78" t="s">
        <v>141</v>
      </c>
      <c r="D344" s="85" t="s">
        <v>20167</v>
      </c>
      <c r="E344" s="54" t="str">
        <f t="shared" si="5"/>
        <v>S.00001.00.101047</v>
      </c>
    </row>
    <row r="345" spans="1:5">
      <c r="A345" s="85" t="s">
        <v>20166</v>
      </c>
      <c r="B345" s="85" t="s">
        <v>20165</v>
      </c>
      <c r="C345" s="78" t="s">
        <v>118</v>
      </c>
      <c r="D345" s="85" t="s">
        <v>20164</v>
      </c>
      <c r="E345" s="54" t="str">
        <f t="shared" si="5"/>
        <v>S.00001.00.100000</v>
      </c>
    </row>
    <row r="346" spans="1:5">
      <c r="A346" s="85" t="s">
        <v>142</v>
      </c>
      <c r="B346" s="85" t="s">
        <v>20163</v>
      </c>
      <c r="C346" s="78" t="s">
        <v>142</v>
      </c>
      <c r="D346" s="85" t="s">
        <v>20162</v>
      </c>
      <c r="E346" s="54" t="str">
        <f t="shared" si="5"/>
        <v>S.00001.00.101051</v>
      </c>
    </row>
    <row r="347" spans="1:5">
      <c r="A347" s="85" t="s">
        <v>143</v>
      </c>
      <c r="B347" s="85" t="s">
        <v>20161</v>
      </c>
      <c r="C347" s="78" t="s">
        <v>143</v>
      </c>
      <c r="D347" s="85" t="s">
        <v>20160</v>
      </c>
      <c r="E347" s="54" t="str">
        <f t="shared" si="5"/>
        <v>S.00001.00.101052</v>
      </c>
    </row>
    <row r="348" spans="1:5">
      <c r="A348" s="85" t="s">
        <v>144</v>
      </c>
      <c r="B348" s="85" t="s">
        <v>20159</v>
      </c>
      <c r="C348" s="78" t="s">
        <v>144</v>
      </c>
      <c r="D348" s="85" t="s">
        <v>20158</v>
      </c>
      <c r="E348" s="54" t="str">
        <f t="shared" si="5"/>
        <v>S.00001.00.101053</v>
      </c>
    </row>
    <row r="349" spans="1:5">
      <c r="A349" s="85" t="s">
        <v>145</v>
      </c>
      <c r="B349" s="85" t="s">
        <v>20157</v>
      </c>
      <c r="C349" s="78" t="s">
        <v>145</v>
      </c>
      <c r="D349" s="85" t="s">
        <v>20156</v>
      </c>
      <c r="E349" s="54" t="str">
        <f t="shared" si="5"/>
        <v>S.00001.00.101056</v>
      </c>
    </row>
    <row r="350" spans="1:5">
      <c r="A350" s="85" t="s">
        <v>841</v>
      </c>
      <c r="B350" s="85" t="s">
        <v>20155</v>
      </c>
      <c r="C350" s="78" t="s">
        <v>841</v>
      </c>
      <c r="D350" s="85" t="s">
        <v>20154</v>
      </c>
      <c r="E350" s="54" t="str">
        <f t="shared" si="5"/>
        <v>S.00001.00.101057</v>
      </c>
    </row>
    <row r="351" spans="1:5">
      <c r="A351" s="85" t="s">
        <v>20153</v>
      </c>
      <c r="B351" s="85" t="s">
        <v>20150</v>
      </c>
      <c r="C351" s="78" t="s">
        <v>118</v>
      </c>
      <c r="D351" s="85" t="s">
        <v>20152</v>
      </c>
      <c r="E351" s="54" t="str">
        <f t="shared" si="5"/>
        <v>S.00001.00.100000</v>
      </c>
    </row>
    <row r="352" spans="1:5">
      <c r="A352" s="85" t="s">
        <v>20151</v>
      </c>
      <c r="B352" s="85" t="s">
        <v>20150</v>
      </c>
      <c r="C352" s="78" t="s">
        <v>118</v>
      </c>
      <c r="D352" s="85" t="s">
        <v>20149</v>
      </c>
      <c r="E352" s="54" t="str">
        <f t="shared" si="5"/>
        <v>S.00001.00.100000</v>
      </c>
    </row>
    <row r="353" spans="1:5">
      <c r="A353" s="85" t="s">
        <v>20148</v>
      </c>
      <c r="B353" s="85" t="s">
        <v>20147</v>
      </c>
      <c r="C353" s="78" t="s">
        <v>118</v>
      </c>
      <c r="D353" s="85" t="s">
        <v>20146</v>
      </c>
      <c r="E353" s="54" t="str">
        <f t="shared" si="5"/>
        <v>S.00001.00.100000</v>
      </c>
    </row>
    <row r="354" spans="1:5">
      <c r="A354" s="85" t="s">
        <v>20145</v>
      </c>
      <c r="B354" s="85" t="s">
        <v>20144</v>
      </c>
      <c r="C354" s="78" t="s">
        <v>118</v>
      </c>
      <c r="D354" s="85" t="s">
        <v>20143</v>
      </c>
      <c r="E354" s="54" t="str">
        <f t="shared" si="5"/>
        <v>S.00001.00.100000</v>
      </c>
    </row>
    <row r="355" spans="1:5">
      <c r="A355" s="85" t="s">
        <v>20142</v>
      </c>
      <c r="B355" s="85" t="s">
        <v>20141</v>
      </c>
      <c r="C355" s="78" t="s">
        <v>118</v>
      </c>
      <c r="D355" s="85" t="s">
        <v>20140</v>
      </c>
      <c r="E355" s="54" t="str">
        <f t="shared" si="5"/>
        <v>S.00001.00.100000</v>
      </c>
    </row>
    <row r="356" spans="1:5">
      <c r="A356" s="85" t="s">
        <v>20139</v>
      </c>
      <c r="B356" s="85" t="s">
        <v>20138</v>
      </c>
      <c r="C356" s="78" t="s">
        <v>118</v>
      </c>
      <c r="D356" s="85" t="s">
        <v>20137</v>
      </c>
      <c r="E356" s="54" t="str">
        <f t="shared" si="5"/>
        <v>S.00001.00.100000</v>
      </c>
    </row>
    <row r="357" spans="1:5">
      <c r="A357" s="85" t="s">
        <v>20136</v>
      </c>
      <c r="B357" s="85" t="s">
        <v>20135</v>
      </c>
      <c r="C357" s="78" t="s">
        <v>118</v>
      </c>
      <c r="D357" s="85" t="s">
        <v>20134</v>
      </c>
      <c r="E357" s="54" t="str">
        <f t="shared" si="5"/>
        <v>S.00001.00.100000</v>
      </c>
    </row>
    <row r="358" spans="1:5">
      <c r="A358" s="85" t="s">
        <v>20133</v>
      </c>
      <c r="B358" s="85" t="s">
        <v>20132</v>
      </c>
      <c r="C358" s="78" t="s">
        <v>118</v>
      </c>
      <c r="D358" s="85" t="s">
        <v>20131</v>
      </c>
      <c r="E358" s="54" t="str">
        <f t="shared" si="5"/>
        <v>S.00001.00.100000</v>
      </c>
    </row>
    <row r="359" spans="1:5">
      <c r="A359" s="85" t="s">
        <v>20130</v>
      </c>
      <c r="B359" s="85" t="s">
        <v>20129</v>
      </c>
      <c r="C359" s="78" t="s">
        <v>118</v>
      </c>
      <c r="D359" s="85" t="s">
        <v>20128</v>
      </c>
      <c r="E359" s="54" t="str">
        <f t="shared" si="5"/>
        <v>S.00001.00.100000</v>
      </c>
    </row>
    <row r="360" spans="1:5">
      <c r="A360" s="92" t="s">
        <v>146</v>
      </c>
      <c r="B360" s="92" t="s">
        <v>20127</v>
      </c>
      <c r="C360" s="95" t="s">
        <v>146</v>
      </c>
      <c r="D360" s="92" t="s">
        <v>20126</v>
      </c>
      <c r="E360" s="54" t="str">
        <f t="shared" si="5"/>
        <v>S.00001.00.101091</v>
      </c>
    </row>
    <row r="361" spans="1:5">
      <c r="A361" s="85" t="s">
        <v>20125</v>
      </c>
      <c r="B361" s="85" t="s">
        <v>20124</v>
      </c>
      <c r="C361" s="78" t="s">
        <v>118</v>
      </c>
      <c r="D361" s="85" t="s">
        <v>20123</v>
      </c>
      <c r="E361" s="54" t="str">
        <f t="shared" si="5"/>
        <v>S.00001.00.100000</v>
      </c>
    </row>
    <row r="362" spans="1:5">
      <c r="A362" s="85" t="s">
        <v>20122</v>
      </c>
      <c r="B362" s="85" t="s">
        <v>20121</v>
      </c>
      <c r="C362" s="78" t="s">
        <v>118</v>
      </c>
      <c r="D362" s="85" t="s">
        <v>20120</v>
      </c>
      <c r="E362" s="54" t="str">
        <f t="shared" si="5"/>
        <v>S.00001.00.100000</v>
      </c>
    </row>
    <row r="363" spans="1:5">
      <c r="A363" s="85" t="s">
        <v>20119</v>
      </c>
      <c r="B363" s="85" t="s">
        <v>20118</v>
      </c>
      <c r="C363" s="78" t="s">
        <v>118</v>
      </c>
      <c r="D363" s="85" t="s">
        <v>20117</v>
      </c>
      <c r="E363" s="54" t="str">
        <f t="shared" si="5"/>
        <v>S.00001.00.100000</v>
      </c>
    </row>
    <row r="364" spans="1:5">
      <c r="A364" s="85" t="s">
        <v>20116</v>
      </c>
      <c r="B364" s="85" t="s">
        <v>20115</v>
      </c>
      <c r="C364" s="78" t="s">
        <v>118</v>
      </c>
      <c r="D364" s="85" t="s">
        <v>20114</v>
      </c>
      <c r="E364" s="54" t="str">
        <f t="shared" si="5"/>
        <v>S.00001.00.100000</v>
      </c>
    </row>
    <row r="365" spans="1:5">
      <c r="A365" s="85" t="s">
        <v>20113</v>
      </c>
      <c r="B365" s="85" t="s">
        <v>20112</v>
      </c>
      <c r="C365" s="78" t="s">
        <v>118</v>
      </c>
      <c r="D365" s="85" t="s">
        <v>20111</v>
      </c>
      <c r="E365" s="54" t="str">
        <f t="shared" si="5"/>
        <v>S.00001.00.100000</v>
      </c>
    </row>
    <row r="366" spans="1:5">
      <c r="A366" s="85" t="s">
        <v>20110</v>
      </c>
      <c r="B366" s="85" t="s">
        <v>20109</v>
      </c>
      <c r="C366" s="78" t="s">
        <v>118</v>
      </c>
      <c r="D366" s="85" t="s">
        <v>20108</v>
      </c>
      <c r="E366" s="54" t="str">
        <f t="shared" si="5"/>
        <v>S.00001.00.100000</v>
      </c>
    </row>
    <row r="367" spans="1:5">
      <c r="A367" s="85" t="s">
        <v>20107</v>
      </c>
      <c r="B367" s="85" t="s">
        <v>20106</v>
      </c>
      <c r="C367" s="78" t="s">
        <v>118</v>
      </c>
      <c r="D367" s="85" t="s">
        <v>20105</v>
      </c>
      <c r="E367" s="54" t="str">
        <f t="shared" si="5"/>
        <v>S.00001.00.100000</v>
      </c>
    </row>
    <row r="368" spans="1:5">
      <c r="A368" s="85" t="s">
        <v>20104</v>
      </c>
      <c r="B368" s="85" t="s">
        <v>20103</v>
      </c>
      <c r="C368" s="78" t="s">
        <v>118</v>
      </c>
      <c r="D368" s="85" t="s">
        <v>20102</v>
      </c>
      <c r="E368" s="54" t="str">
        <f t="shared" si="5"/>
        <v>S.00001.00.100000</v>
      </c>
    </row>
    <row r="369" spans="1:5">
      <c r="A369" s="85" t="s">
        <v>20101</v>
      </c>
      <c r="B369" s="85" t="s">
        <v>20100</v>
      </c>
      <c r="C369" s="78" t="s">
        <v>118</v>
      </c>
      <c r="D369" s="85" t="s">
        <v>20099</v>
      </c>
      <c r="E369" s="54" t="str">
        <f t="shared" si="5"/>
        <v>S.00001.00.100000</v>
      </c>
    </row>
    <row r="370" spans="1:5">
      <c r="A370" s="85" t="s">
        <v>20098</v>
      </c>
      <c r="B370" s="85" t="s">
        <v>20097</v>
      </c>
      <c r="C370" s="78" t="s">
        <v>118</v>
      </c>
      <c r="D370" s="85" t="s">
        <v>20096</v>
      </c>
      <c r="E370" s="54" t="str">
        <f t="shared" si="5"/>
        <v>S.00001.00.100000</v>
      </c>
    </row>
    <row r="371" spans="1:5">
      <c r="A371" s="85" t="s">
        <v>20095</v>
      </c>
      <c r="B371" s="85" t="s">
        <v>20094</v>
      </c>
      <c r="C371" s="78" t="s">
        <v>118</v>
      </c>
      <c r="D371" s="85" t="s">
        <v>20093</v>
      </c>
      <c r="E371" s="54" t="str">
        <f t="shared" si="5"/>
        <v>S.00001.00.100000</v>
      </c>
    </row>
    <row r="372" spans="1:5">
      <c r="A372" s="85" t="s">
        <v>20092</v>
      </c>
      <c r="B372" s="85" t="s">
        <v>20091</v>
      </c>
      <c r="C372" s="78" t="s">
        <v>118</v>
      </c>
      <c r="D372" s="85" t="s">
        <v>20090</v>
      </c>
      <c r="E372" s="54" t="str">
        <f t="shared" si="5"/>
        <v>S.00001.00.100000</v>
      </c>
    </row>
    <row r="373" spans="1:5">
      <c r="A373" s="85" t="s">
        <v>20089</v>
      </c>
      <c r="B373" s="85" t="s">
        <v>20088</v>
      </c>
      <c r="C373" s="78" t="s">
        <v>118</v>
      </c>
      <c r="D373" s="85" t="s">
        <v>20087</v>
      </c>
      <c r="E373" s="54" t="str">
        <f t="shared" si="5"/>
        <v>S.00001.00.100000</v>
      </c>
    </row>
    <row r="374" spans="1:5">
      <c r="A374" s="85" t="s">
        <v>20086</v>
      </c>
      <c r="B374" s="85" t="s">
        <v>20085</v>
      </c>
      <c r="C374" s="78" t="s">
        <v>118</v>
      </c>
      <c r="D374" s="85" t="s">
        <v>20084</v>
      </c>
      <c r="E374" s="54" t="str">
        <f t="shared" si="5"/>
        <v>S.00001.00.100000</v>
      </c>
    </row>
    <row r="375" spans="1:5">
      <c r="A375" s="85" t="s">
        <v>20083</v>
      </c>
      <c r="B375" s="85" t="s">
        <v>20082</v>
      </c>
      <c r="C375" s="78" t="s">
        <v>118</v>
      </c>
      <c r="D375" s="85" t="s">
        <v>20081</v>
      </c>
      <c r="E375" s="54" t="str">
        <f t="shared" si="5"/>
        <v>S.00001.00.100000</v>
      </c>
    </row>
    <row r="376" spans="1:5">
      <c r="A376" s="85" t="s">
        <v>20080</v>
      </c>
      <c r="B376" s="85" t="s">
        <v>20079</v>
      </c>
      <c r="C376" s="78" t="s">
        <v>118</v>
      </c>
      <c r="D376" s="85" t="s">
        <v>20078</v>
      </c>
      <c r="E376" s="54" t="str">
        <f t="shared" si="5"/>
        <v>S.00001.00.100000</v>
      </c>
    </row>
    <row r="377" spans="1:5">
      <c r="A377" s="85" t="s">
        <v>20077</v>
      </c>
      <c r="B377" s="85" t="s">
        <v>20076</v>
      </c>
      <c r="C377" s="78" t="s">
        <v>118</v>
      </c>
      <c r="D377" s="85" t="s">
        <v>20075</v>
      </c>
      <c r="E377" s="54" t="str">
        <f t="shared" si="5"/>
        <v>S.00001.00.100000</v>
      </c>
    </row>
    <row r="378" spans="1:5">
      <c r="A378" s="85" t="s">
        <v>20074</v>
      </c>
      <c r="B378" s="85" t="s">
        <v>20073</v>
      </c>
      <c r="C378" s="78" t="s">
        <v>118</v>
      </c>
      <c r="D378" s="85" t="s">
        <v>20072</v>
      </c>
      <c r="E378" s="54" t="str">
        <f t="shared" si="5"/>
        <v>S.00001.00.100000</v>
      </c>
    </row>
    <row r="379" spans="1:5">
      <c r="A379" s="85" t="s">
        <v>148</v>
      </c>
      <c r="B379" s="85" t="s">
        <v>20071</v>
      </c>
      <c r="C379" s="75" t="s">
        <v>147</v>
      </c>
      <c r="D379" s="85" t="s">
        <v>20068</v>
      </c>
      <c r="E379" s="54" t="str">
        <f t="shared" si="5"/>
        <v>S.00001.00.210100</v>
      </c>
    </row>
    <row r="380" spans="1:5">
      <c r="A380" s="85" t="s">
        <v>20070</v>
      </c>
      <c r="B380" s="85" t="s">
        <v>20069</v>
      </c>
      <c r="C380" s="75" t="s">
        <v>147</v>
      </c>
      <c r="D380" s="85" t="s">
        <v>20068</v>
      </c>
      <c r="E380" s="54" t="str">
        <f t="shared" si="5"/>
        <v>S.00001.00.210100</v>
      </c>
    </row>
    <row r="381" spans="1:5">
      <c r="A381" s="85" t="s">
        <v>20067</v>
      </c>
      <c r="B381" s="85" t="s">
        <v>20066</v>
      </c>
      <c r="C381" s="75" t="s">
        <v>147</v>
      </c>
      <c r="D381" s="85" t="s">
        <v>20065</v>
      </c>
      <c r="E381" s="54" t="str">
        <f t="shared" si="5"/>
        <v>S.00001.00.210100</v>
      </c>
    </row>
    <row r="382" spans="1:5">
      <c r="A382" s="85" t="s">
        <v>20064</v>
      </c>
      <c r="B382" s="85" t="s">
        <v>20063</v>
      </c>
      <c r="C382" s="75" t="s">
        <v>147</v>
      </c>
      <c r="D382" s="85" t="s">
        <v>20062</v>
      </c>
      <c r="E382" s="54" t="str">
        <f t="shared" si="5"/>
        <v>S.00001.00.210100</v>
      </c>
    </row>
    <row r="383" spans="1:5">
      <c r="A383" s="85" t="s">
        <v>20061</v>
      </c>
      <c r="B383" s="85" t="s">
        <v>20060</v>
      </c>
      <c r="C383" s="75" t="s">
        <v>147</v>
      </c>
      <c r="D383" s="85" t="s">
        <v>20059</v>
      </c>
      <c r="E383" s="54" t="str">
        <f t="shared" si="5"/>
        <v>S.00001.00.210100</v>
      </c>
    </row>
    <row r="384" spans="1:5">
      <c r="A384" s="85" t="s">
        <v>149</v>
      </c>
      <c r="B384" s="85" t="s">
        <v>20058</v>
      </c>
      <c r="C384" s="75" t="s">
        <v>150</v>
      </c>
      <c r="D384" s="85" t="s">
        <v>20057</v>
      </c>
      <c r="E384" s="54" t="str">
        <f t="shared" si="5"/>
        <v>S.00001.00.210200</v>
      </c>
    </row>
    <row r="385" spans="1:5">
      <c r="A385" s="85" t="s">
        <v>20056</v>
      </c>
      <c r="B385" s="85" t="s">
        <v>20055</v>
      </c>
      <c r="C385" s="75" t="s">
        <v>150</v>
      </c>
      <c r="D385" s="85" t="s">
        <v>20054</v>
      </c>
      <c r="E385" s="54" t="str">
        <f t="shared" si="5"/>
        <v>S.00001.00.210200</v>
      </c>
    </row>
    <row r="386" spans="1:5">
      <c r="A386" s="85" t="s">
        <v>20053</v>
      </c>
      <c r="B386" s="85" t="s">
        <v>20052</v>
      </c>
      <c r="C386" s="75" t="s">
        <v>150</v>
      </c>
      <c r="D386" s="85" t="s">
        <v>20051</v>
      </c>
      <c r="E386" s="54" t="str">
        <f t="shared" ref="E386:E449" si="6">CONCATENATE("S.00001.00.",C386)</f>
        <v>S.00001.00.210200</v>
      </c>
    </row>
    <row r="387" spans="1:5">
      <c r="A387" s="85" t="s">
        <v>20050</v>
      </c>
      <c r="B387" s="85" t="s">
        <v>20049</v>
      </c>
      <c r="C387" s="75" t="s">
        <v>150</v>
      </c>
      <c r="D387" s="85" t="s">
        <v>20048</v>
      </c>
      <c r="E387" s="54" t="str">
        <f t="shared" si="6"/>
        <v>S.00001.00.210200</v>
      </c>
    </row>
    <row r="388" spans="1:5">
      <c r="A388" s="85" t="s">
        <v>20047</v>
      </c>
      <c r="B388" s="85" t="s">
        <v>20046</v>
      </c>
      <c r="C388" s="75" t="s">
        <v>150</v>
      </c>
      <c r="D388" s="85" t="s">
        <v>20045</v>
      </c>
      <c r="E388" s="54" t="str">
        <f t="shared" si="6"/>
        <v>S.00001.00.210200</v>
      </c>
    </row>
    <row r="389" spans="1:5">
      <c r="A389" s="85" t="s">
        <v>20044</v>
      </c>
      <c r="B389" s="85" t="s">
        <v>20043</v>
      </c>
      <c r="C389" s="75" t="s">
        <v>150</v>
      </c>
      <c r="D389" s="85" t="s">
        <v>20042</v>
      </c>
      <c r="E389" s="54" t="str">
        <f t="shared" si="6"/>
        <v>S.00001.00.210200</v>
      </c>
    </row>
    <row r="390" spans="1:5">
      <c r="A390" s="85" t="s">
        <v>20041</v>
      </c>
      <c r="B390" s="85" t="s">
        <v>20040</v>
      </c>
      <c r="C390" s="75" t="s">
        <v>150</v>
      </c>
      <c r="D390" s="85" t="s">
        <v>20039</v>
      </c>
      <c r="E390" s="54" t="str">
        <f t="shared" si="6"/>
        <v>S.00001.00.210200</v>
      </c>
    </row>
    <row r="391" spans="1:5">
      <c r="A391" s="85" t="s">
        <v>20038</v>
      </c>
      <c r="B391" s="85" t="s">
        <v>20037</v>
      </c>
      <c r="C391" s="75" t="s">
        <v>150</v>
      </c>
      <c r="D391" s="85" t="s">
        <v>20036</v>
      </c>
      <c r="E391" s="54" t="str">
        <f t="shared" si="6"/>
        <v>S.00001.00.210200</v>
      </c>
    </row>
    <row r="392" spans="1:5">
      <c r="A392" s="85" t="s">
        <v>20035</v>
      </c>
      <c r="B392" s="85" t="s">
        <v>20034</v>
      </c>
      <c r="C392" s="75" t="s">
        <v>150</v>
      </c>
      <c r="D392" s="85" t="s">
        <v>20033</v>
      </c>
      <c r="E392" s="54" t="str">
        <f t="shared" si="6"/>
        <v>S.00001.00.210200</v>
      </c>
    </row>
    <row r="393" spans="1:5">
      <c r="A393" s="85" t="s">
        <v>20032</v>
      </c>
      <c r="B393" s="85" t="s">
        <v>20031</v>
      </c>
      <c r="C393" s="75" t="s">
        <v>150</v>
      </c>
      <c r="D393" s="85" t="s">
        <v>20030</v>
      </c>
      <c r="E393" s="54" t="str">
        <f t="shared" si="6"/>
        <v>S.00001.00.210200</v>
      </c>
    </row>
    <row r="394" spans="1:5">
      <c r="A394" s="85" t="s">
        <v>20029</v>
      </c>
      <c r="B394" s="85" t="s">
        <v>20028</v>
      </c>
      <c r="C394" s="75" t="s">
        <v>150</v>
      </c>
      <c r="D394" s="85" t="s">
        <v>20027</v>
      </c>
      <c r="E394" s="54" t="str">
        <f t="shared" si="6"/>
        <v>S.00001.00.210200</v>
      </c>
    </row>
    <row r="395" spans="1:5">
      <c r="A395" s="85" t="s">
        <v>20026</v>
      </c>
      <c r="B395" s="85" t="s">
        <v>20025</v>
      </c>
      <c r="C395" s="75" t="s">
        <v>150</v>
      </c>
      <c r="D395" s="85" t="s">
        <v>20024</v>
      </c>
      <c r="E395" s="54" t="str">
        <f t="shared" si="6"/>
        <v>S.00001.00.210200</v>
      </c>
    </row>
    <row r="396" spans="1:5">
      <c r="A396" s="85" t="s">
        <v>20023</v>
      </c>
      <c r="B396" s="85" t="s">
        <v>20022</v>
      </c>
      <c r="C396" s="75" t="s">
        <v>150</v>
      </c>
      <c r="D396" s="85" t="s">
        <v>20021</v>
      </c>
      <c r="E396" s="54" t="str">
        <f t="shared" si="6"/>
        <v>S.00001.00.210200</v>
      </c>
    </row>
    <row r="397" spans="1:5">
      <c r="A397" s="85" t="s">
        <v>20020</v>
      </c>
      <c r="B397" s="85" t="s">
        <v>20019</v>
      </c>
      <c r="C397" s="75" t="s">
        <v>150</v>
      </c>
      <c r="D397" s="85" t="s">
        <v>20018</v>
      </c>
      <c r="E397" s="54" t="str">
        <f t="shared" si="6"/>
        <v>S.00001.00.210200</v>
      </c>
    </row>
    <row r="398" spans="1:5">
      <c r="A398" s="85" t="s">
        <v>20017</v>
      </c>
      <c r="B398" s="85" t="s">
        <v>20016</v>
      </c>
      <c r="C398" s="75" t="s">
        <v>150</v>
      </c>
      <c r="D398" s="85" t="s">
        <v>20015</v>
      </c>
      <c r="E398" s="54" t="str">
        <f t="shared" si="6"/>
        <v>S.00001.00.210200</v>
      </c>
    </row>
    <row r="399" spans="1:5">
      <c r="A399" s="85" t="s">
        <v>20014</v>
      </c>
      <c r="B399" s="85" t="s">
        <v>20013</v>
      </c>
      <c r="C399" s="75" t="s">
        <v>150</v>
      </c>
      <c r="D399" s="85" t="s">
        <v>20012</v>
      </c>
      <c r="E399" s="54" t="str">
        <f t="shared" si="6"/>
        <v>S.00001.00.210200</v>
      </c>
    </row>
    <row r="400" spans="1:5">
      <c r="A400" s="85" t="s">
        <v>20011</v>
      </c>
      <c r="B400" s="85" t="s">
        <v>20010</v>
      </c>
      <c r="C400" s="75" t="s">
        <v>150</v>
      </c>
      <c r="D400" s="85" t="s">
        <v>20009</v>
      </c>
      <c r="E400" s="54" t="str">
        <f t="shared" si="6"/>
        <v>S.00001.00.210200</v>
      </c>
    </row>
    <row r="401" spans="1:7">
      <c r="A401" s="85" t="s">
        <v>151</v>
      </c>
      <c r="B401" s="85" t="s">
        <v>20008</v>
      </c>
      <c r="C401" s="75" t="s">
        <v>152</v>
      </c>
      <c r="D401" s="85" t="s">
        <v>20007</v>
      </c>
      <c r="E401" s="54" t="str">
        <f t="shared" si="6"/>
        <v>S.00001.00.211100</v>
      </c>
    </row>
    <row r="402" spans="1:7">
      <c r="A402" s="85" t="s">
        <v>153</v>
      </c>
      <c r="B402" s="85" t="s">
        <v>20006</v>
      </c>
      <c r="C402" s="78" t="s">
        <v>153</v>
      </c>
      <c r="D402" s="85" t="s">
        <v>20005</v>
      </c>
      <c r="E402" s="54" t="str">
        <f t="shared" si="6"/>
        <v>S.00001.00.211101</v>
      </c>
    </row>
    <row r="403" spans="1:7">
      <c r="A403" s="85" t="s">
        <v>20004</v>
      </c>
      <c r="B403" s="85" t="s">
        <v>20003</v>
      </c>
      <c r="C403" s="78" t="s">
        <v>152</v>
      </c>
      <c r="D403" s="85" t="s">
        <v>20002</v>
      </c>
      <c r="E403" s="54" t="str">
        <f t="shared" si="6"/>
        <v>S.00001.00.211100</v>
      </c>
    </row>
    <row r="404" spans="1:7">
      <c r="A404" s="85" t="s">
        <v>154</v>
      </c>
      <c r="B404" s="85" t="s">
        <v>20001</v>
      </c>
      <c r="C404" s="78" t="s">
        <v>154</v>
      </c>
      <c r="D404" s="85" t="s">
        <v>20000</v>
      </c>
      <c r="E404" s="54" t="str">
        <f t="shared" si="6"/>
        <v>S.00001.00.211111</v>
      </c>
    </row>
    <row r="405" spans="1:7">
      <c r="A405" s="85" t="s">
        <v>155</v>
      </c>
      <c r="B405" s="85" t="s">
        <v>19999</v>
      </c>
      <c r="C405" s="78" t="s">
        <v>155</v>
      </c>
      <c r="D405" s="85" t="s">
        <v>19998</v>
      </c>
      <c r="E405" s="54" t="str">
        <f t="shared" si="6"/>
        <v>S.00001.00.211113</v>
      </c>
    </row>
    <row r="406" spans="1:7">
      <c r="A406" s="85" t="s">
        <v>156</v>
      </c>
      <c r="B406" s="85" t="s">
        <v>19997</v>
      </c>
      <c r="C406" s="78" t="s">
        <v>156</v>
      </c>
      <c r="D406" s="85" t="s">
        <v>19996</v>
      </c>
      <c r="E406" s="54" t="str">
        <f t="shared" si="6"/>
        <v>S.00001.00.211118</v>
      </c>
    </row>
    <row r="407" spans="1:7">
      <c r="A407" s="85" t="s">
        <v>157</v>
      </c>
      <c r="B407" s="85" t="s">
        <v>19995</v>
      </c>
      <c r="C407" s="78" t="s">
        <v>157</v>
      </c>
      <c r="D407" s="85" t="s">
        <v>19994</v>
      </c>
      <c r="E407" s="54" t="str">
        <f t="shared" si="6"/>
        <v>S.00001.00.211123</v>
      </c>
    </row>
    <row r="408" spans="1:7">
      <c r="A408" s="92" t="s">
        <v>158</v>
      </c>
      <c r="B408" s="92" t="s">
        <v>19993</v>
      </c>
      <c r="C408" s="93" t="s">
        <v>158</v>
      </c>
      <c r="D408" s="92" t="s">
        <v>19992</v>
      </c>
      <c r="E408" s="54" t="str">
        <f t="shared" si="6"/>
        <v>S.00001.00.211125</v>
      </c>
    </row>
    <row r="409" spans="1:7">
      <c r="A409" s="85" t="s">
        <v>159</v>
      </c>
      <c r="B409" s="85" t="s">
        <v>19991</v>
      </c>
      <c r="C409" s="78" t="s">
        <v>159</v>
      </c>
      <c r="D409" s="85" t="s">
        <v>19990</v>
      </c>
      <c r="E409" s="54" t="str">
        <f t="shared" si="6"/>
        <v>S.00001.00.211126</v>
      </c>
    </row>
    <row r="410" spans="1:7">
      <c r="A410" s="85" t="s">
        <v>160</v>
      </c>
      <c r="B410" s="85" t="s">
        <v>19989</v>
      </c>
      <c r="C410" s="78" t="s">
        <v>160</v>
      </c>
      <c r="D410" s="85" t="s">
        <v>19988</v>
      </c>
      <c r="E410" s="54" t="str">
        <f t="shared" si="6"/>
        <v>S.00001.00.211127</v>
      </c>
    </row>
    <row r="411" spans="1:7">
      <c r="A411" s="85" t="s">
        <v>161</v>
      </c>
      <c r="B411" s="85" t="s">
        <v>19987</v>
      </c>
      <c r="C411" s="78" t="s">
        <v>161</v>
      </c>
      <c r="D411" s="85" t="s">
        <v>19986</v>
      </c>
      <c r="E411" s="54" t="str">
        <f t="shared" si="6"/>
        <v>S.00001.00.211129</v>
      </c>
    </row>
    <row r="412" spans="1:7">
      <c r="A412" s="92" t="s">
        <v>19985</v>
      </c>
      <c r="B412" s="92" t="s">
        <v>19984</v>
      </c>
      <c r="C412" s="93" t="s">
        <v>842</v>
      </c>
      <c r="D412" s="92" t="s">
        <v>19983</v>
      </c>
      <c r="E412" s="54" t="str">
        <f t="shared" si="6"/>
        <v>S.00001.00.211136</v>
      </c>
    </row>
    <row r="413" spans="1:7">
      <c r="A413" s="85" t="s">
        <v>162</v>
      </c>
      <c r="B413" s="85" t="s">
        <v>19982</v>
      </c>
      <c r="C413" s="78" t="s">
        <v>162</v>
      </c>
      <c r="D413" s="85" t="s">
        <v>19981</v>
      </c>
      <c r="E413" s="54" t="str">
        <f t="shared" si="6"/>
        <v>S.00001.00.211132</v>
      </c>
    </row>
    <row r="414" spans="1:7">
      <c r="A414" s="85" t="s">
        <v>163</v>
      </c>
      <c r="B414" s="85" t="s">
        <v>19980</v>
      </c>
      <c r="C414" s="78" t="s">
        <v>163</v>
      </c>
      <c r="D414" s="85" t="s">
        <v>19979</v>
      </c>
      <c r="E414" s="54" t="str">
        <f t="shared" si="6"/>
        <v>S.00001.00.211133</v>
      </c>
    </row>
    <row r="415" spans="1:7">
      <c r="A415" s="85" t="s">
        <v>164</v>
      </c>
      <c r="B415" s="85" t="s">
        <v>19978</v>
      </c>
      <c r="C415" s="78" t="s">
        <v>164</v>
      </c>
      <c r="D415" s="85" t="s">
        <v>19977</v>
      </c>
      <c r="E415" s="54" t="str">
        <f t="shared" si="6"/>
        <v>S.00001.00.211134</v>
      </c>
      <c r="G415" s="91"/>
    </row>
    <row r="416" spans="1:7">
      <c r="A416" s="85" t="s">
        <v>165</v>
      </c>
      <c r="B416" s="85" t="s">
        <v>19976</v>
      </c>
      <c r="C416" s="78" t="s">
        <v>165</v>
      </c>
      <c r="D416" s="85" t="s">
        <v>19975</v>
      </c>
      <c r="E416" s="54" t="str">
        <f t="shared" si="6"/>
        <v>S.00001.00.211135</v>
      </c>
    </row>
    <row r="417" spans="1:5">
      <c r="A417" s="85" t="s">
        <v>842</v>
      </c>
      <c r="B417" s="85" t="s">
        <v>19974</v>
      </c>
      <c r="C417" s="78" t="s">
        <v>842</v>
      </c>
      <c r="D417" s="85" t="s">
        <v>19973</v>
      </c>
      <c r="E417" s="54" t="str">
        <f t="shared" si="6"/>
        <v>S.00001.00.211136</v>
      </c>
    </row>
    <row r="418" spans="1:5">
      <c r="A418" s="85" t="s">
        <v>843</v>
      </c>
      <c r="B418" s="85" t="s">
        <v>19972</v>
      </c>
      <c r="C418" s="78" t="s">
        <v>843</v>
      </c>
      <c r="D418" s="85" t="s">
        <v>19971</v>
      </c>
      <c r="E418" s="54" t="str">
        <f t="shared" si="6"/>
        <v>S.00001.00.211137</v>
      </c>
    </row>
    <row r="419" spans="1:5">
      <c r="A419" s="85" t="s">
        <v>166</v>
      </c>
      <c r="B419" s="85" t="s">
        <v>19970</v>
      </c>
      <c r="C419" s="78" t="s">
        <v>166</v>
      </c>
      <c r="D419" s="85" t="s">
        <v>19969</v>
      </c>
      <c r="E419" s="54" t="str">
        <f t="shared" si="6"/>
        <v>S.00001.00.211139</v>
      </c>
    </row>
    <row r="420" spans="1:5">
      <c r="A420" s="85" t="s">
        <v>167</v>
      </c>
      <c r="B420" s="85" t="s">
        <v>19968</v>
      </c>
      <c r="C420" s="78" t="s">
        <v>167</v>
      </c>
      <c r="D420" s="85" t="s">
        <v>19967</v>
      </c>
      <c r="E420" s="54" t="str">
        <f t="shared" si="6"/>
        <v>S.00001.00.211141</v>
      </c>
    </row>
    <row r="421" spans="1:5">
      <c r="A421" s="85" t="s">
        <v>168</v>
      </c>
      <c r="B421" s="85" t="s">
        <v>19966</v>
      </c>
      <c r="C421" s="78" t="s">
        <v>168</v>
      </c>
      <c r="D421" s="85" t="s">
        <v>19965</v>
      </c>
      <c r="E421" s="54" t="str">
        <f t="shared" si="6"/>
        <v>S.00001.00.211142</v>
      </c>
    </row>
    <row r="422" spans="1:5">
      <c r="A422" s="92" t="s">
        <v>19964</v>
      </c>
      <c r="B422" s="92" t="s">
        <v>19963</v>
      </c>
      <c r="C422" s="94" t="s">
        <v>152</v>
      </c>
      <c r="D422" s="92" t="s">
        <v>19962</v>
      </c>
      <c r="E422" s="54" t="str">
        <f t="shared" si="6"/>
        <v>S.00001.00.211100</v>
      </c>
    </row>
    <row r="423" spans="1:5">
      <c r="A423" s="85" t="s">
        <v>169</v>
      </c>
      <c r="B423" s="85" t="s">
        <v>19961</v>
      </c>
      <c r="C423" s="78" t="s">
        <v>169</v>
      </c>
      <c r="D423" s="85" t="s">
        <v>19960</v>
      </c>
      <c r="E423" s="54" t="str">
        <f t="shared" si="6"/>
        <v>S.00001.00.211144</v>
      </c>
    </row>
    <row r="424" spans="1:5">
      <c r="A424" s="85" t="s">
        <v>170</v>
      </c>
      <c r="B424" s="85" t="s">
        <v>19959</v>
      </c>
      <c r="C424" s="78" t="s">
        <v>170</v>
      </c>
      <c r="D424" s="85" t="s">
        <v>19958</v>
      </c>
      <c r="E424" s="54" t="str">
        <f t="shared" si="6"/>
        <v>S.00001.00.211145</v>
      </c>
    </row>
    <row r="425" spans="1:5">
      <c r="A425" s="85" t="s">
        <v>171</v>
      </c>
      <c r="B425" s="85" t="s">
        <v>19957</v>
      </c>
      <c r="C425" s="78" t="s">
        <v>171</v>
      </c>
      <c r="D425" s="85" t="s">
        <v>19956</v>
      </c>
      <c r="E425" s="54" t="str">
        <f t="shared" si="6"/>
        <v>S.00001.00.211146</v>
      </c>
    </row>
    <row r="426" spans="1:5">
      <c r="A426" s="85" t="s">
        <v>172</v>
      </c>
      <c r="B426" s="85" t="s">
        <v>19955</v>
      </c>
      <c r="C426" s="78" t="s">
        <v>172</v>
      </c>
      <c r="D426" s="85" t="s">
        <v>19954</v>
      </c>
      <c r="E426" s="54" t="str">
        <f t="shared" si="6"/>
        <v>S.00001.00.211159</v>
      </c>
    </row>
    <row r="427" spans="1:5">
      <c r="A427" s="85" t="s">
        <v>173</v>
      </c>
      <c r="B427" s="85" t="s">
        <v>19953</v>
      </c>
      <c r="C427" s="78" t="s">
        <v>173</v>
      </c>
      <c r="D427" s="85" t="s">
        <v>19952</v>
      </c>
      <c r="E427" s="54" t="str">
        <f t="shared" si="6"/>
        <v>S.00001.00.211161</v>
      </c>
    </row>
    <row r="428" spans="1:5">
      <c r="A428" s="85" t="s">
        <v>174</v>
      </c>
      <c r="B428" s="85" t="s">
        <v>19951</v>
      </c>
      <c r="C428" s="78" t="s">
        <v>174</v>
      </c>
      <c r="D428" s="85" t="s">
        <v>19950</v>
      </c>
      <c r="E428" s="54" t="str">
        <f t="shared" si="6"/>
        <v>S.00001.00.211162</v>
      </c>
    </row>
    <row r="429" spans="1:5">
      <c r="A429" s="85" t="s">
        <v>175</v>
      </c>
      <c r="B429" s="85" t="s">
        <v>19949</v>
      </c>
      <c r="C429" s="78" t="s">
        <v>175</v>
      </c>
      <c r="D429" s="85" t="s">
        <v>19948</v>
      </c>
      <c r="E429" s="54" t="str">
        <f t="shared" si="6"/>
        <v>S.00001.00.211163</v>
      </c>
    </row>
    <row r="430" spans="1:5">
      <c r="A430" s="92" t="s">
        <v>19947</v>
      </c>
      <c r="B430" s="92" t="s">
        <v>19946</v>
      </c>
      <c r="C430" s="93" t="s">
        <v>178</v>
      </c>
      <c r="D430" s="92" t="s">
        <v>19945</v>
      </c>
      <c r="E430" s="82" t="str">
        <f t="shared" si="6"/>
        <v>S.00001.00.211168</v>
      </c>
    </row>
    <row r="431" spans="1:5">
      <c r="A431" s="92" t="s">
        <v>19944</v>
      </c>
      <c r="B431" s="92" t="s">
        <v>19943</v>
      </c>
      <c r="C431" s="93" t="s">
        <v>178</v>
      </c>
      <c r="D431" s="92" t="s">
        <v>19942</v>
      </c>
      <c r="E431" s="54" t="str">
        <f t="shared" si="6"/>
        <v>S.00001.00.211168</v>
      </c>
    </row>
    <row r="432" spans="1:5">
      <c r="A432" s="92" t="s">
        <v>176</v>
      </c>
      <c r="B432" s="92" t="s">
        <v>19941</v>
      </c>
      <c r="C432" s="93" t="s">
        <v>176</v>
      </c>
      <c r="D432" s="92" t="s">
        <v>19940</v>
      </c>
      <c r="E432" s="54" t="str">
        <f t="shared" si="6"/>
        <v>S.00001.00.211166</v>
      </c>
    </row>
    <row r="433" spans="1:5">
      <c r="A433" s="92" t="s">
        <v>177</v>
      </c>
      <c r="B433" s="92" t="s">
        <v>19939</v>
      </c>
      <c r="C433" s="93" t="s">
        <v>177</v>
      </c>
      <c r="D433" s="92" t="s">
        <v>19938</v>
      </c>
      <c r="E433" s="54" t="str">
        <f t="shared" si="6"/>
        <v>S.00001.00.211167</v>
      </c>
    </row>
    <row r="434" spans="1:5">
      <c r="A434" s="92" t="s">
        <v>178</v>
      </c>
      <c r="B434" s="92" t="s">
        <v>19937</v>
      </c>
      <c r="C434" s="93" t="s">
        <v>178</v>
      </c>
      <c r="D434" s="92" t="s">
        <v>19936</v>
      </c>
      <c r="E434" s="54" t="str">
        <f t="shared" si="6"/>
        <v>S.00001.00.211168</v>
      </c>
    </row>
    <row r="435" spans="1:5">
      <c r="A435" s="92" t="s">
        <v>19935</v>
      </c>
      <c r="B435" s="92" t="s">
        <v>19934</v>
      </c>
      <c r="C435" s="93" t="s">
        <v>919</v>
      </c>
      <c r="D435" s="92" t="s">
        <v>19933</v>
      </c>
      <c r="E435" s="54" t="str">
        <f t="shared" si="6"/>
        <v>S.00001.00.211176</v>
      </c>
    </row>
    <row r="436" spans="1:5">
      <c r="A436" s="85" t="s">
        <v>179</v>
      </c>
      <c r="B436" s="85" t="s">
        <v>19932</v>
      </c>
      <c r="C436" s="78" t="s">
        <v>179</v>
      </c>
      <c r="D436" s="85" t="s">
        <v>19931</v>
      </c>
      <c r="E436" s="54" t="str">
        <f t="shared" si="6"/>
        <v>S.00001.00.211171</v>
      </c>
    </row>
    <row r="437" spans="1:5">
      <c r="A437" s="85" t="s">
        <v>180</v>
      </c>
      <c r="B437" s="85" t="s">
        <v>19930</v>
      </c>
      <c r="C437" s="78" t="s">
        <v>180</v>
      </c>
      <c r="D437" s="85" t="s">
        <v>19929</v>
      </c>
      <c r="E437" s="54" t="str">
        <f t="shared" si="6"/>
        <v>S.00001.00.211172</v>
      </c>
    </row>
    <row r="438" spans="1:5">
      <c r="A438" s="85" t="s">
        <v>181</v>
      </c>
      <c r="B438" s="85" t="s">
        <v>19928</v>
      </c>
      <c r="C438" s="78" t="s">
        <v>181</v>
      </c>
      <c r="D438" s="85" t="s">
        <v>19927</v>
      </c>
      <c r="E438" s="54" t="str">
        <f t="shared" si="6"/>
        <v>S.00001.00.211173</v>
      </c>
    </row>
    <row r="439" spans="1:5">
      <c r="A439" s="85" t="s">
        <v>182</v>
      </c>
      <c r="B439" s="85" t="s">
        <v>19926</v>
      </c>
      <c r="C439" s="78" t="s">
        <v>182</v>
      </c>
      <c r="D439" s="85" t="s">
        <v>19925</v>
      </c>
      <c r="E439" s="54" t="str">
        <f t="shared" si="6"/>
        <v>S.00001.00.211175</v>
      </c>
    </row>
    <row r="440" spans="1:5">
      <c r="A440" s="85" t="s">
        <v>19924</v>
      </c>
      <c r="B440" s="85" t="s">
        <v>19923</v>
      </c>
      <c r="C440" s="78" t="s">
        <v>152</v>
      </c>
      <c r="D440" s="85" t="s">
        <v>19922</v>
      </c>
      <c r="E440" s="54" t="str">
        <f t="shared" si="6"/>
        <v>S.00001.00.211100</v>
      </c>
    </row>
    <row r="441" spans="1:5">
      <c r="A441" s="85" t="s">
        <v>19921</v>
      </c>
      <c r="B441" s="85" t="s">
        <v>19920</v>
      </c>
      <c r="C441" s="78" t="s">
        <v>152</v>
      </c>
      <c r="D441" s="85" t="s">
        <v>19919</v>
      </c>
      <c r="E441" s="54" t="str">
        <f t="shared" si="6"/>
        <v>S.00001.00.211100</v>
      </c>
    </row>
    <row r="442" spans="1:5">
      <c r="A442" s="85" t="s">
        <v>19918</v>
      </c>
      <c r="B442" s="85" t="s">
        <v>19917</v>
      </c>
      <c r="C442" s="78" t="s">
        <v>152</v>
      </c>
      <c r="D442" s="85" t="s">
        <v>19916</v>
      </c>
      <c r="E442" s="54" t="str">
        <f t="shared" si="6"/>
        <v>S.00001.00.211100</v>
      </c>
    </row>
    <row r="443" spans="1:5">
      <c r="A443" s="85" t="s">
        <v>19915</v>
      </c>
      <c r="B443" s="85" t="s">
        <v>19914</v>
      </c>
      <c r="C443" s="78" t="s">
        <v>152</v>
      </c>
      <c r="D443" s="85" t="s">
        <v>19913</v>
      </c>
      <c r="E443" s="54" t="str">
        <f t="shared" si="6"/>
        <v>S.00001.00.211100</v>
      </c>
    </row>
    <row r="444" spans="1:5">
      <c r="A444" s="85" t="s">
        <v>19912</v>
      </c>
      <c r="B444" s="85" t="s">
        <v>19911</v>
      </c>
      <c r="C444" s="78" t="s">
        <v>152</v>
      </c>
      <c r="D444" s="85" t="s">
        <v>19910</v>
      </c>
      <c r="E444" s="54" t="str">
        <f t="shared" si="6"/>
        <v>S.00001.00.211100</v>
      </c>
    </row>
    <row r="445" spans="1:5">
      <c r="A445" s="85" t="s">
        <v>19909</v>
      </c>
      <c r="B445" s="85" t="s">
        <v>19908</v>
      </c>
      <c r="C445" s="78" t="s">
        <v>152</v>
      </c>
      <c r="D445" s="85" t="s">
        <v>19907</v>
      </c>
      <c r="E445" s="54" t="str">
        <f t="shared" si="6"/>
        <v>S.00001.00.211100</v>
      </c>
    </row>
    <row r="446" spans="1:5">
      <c r="A446" s="85" t="s">
        <v>19906</v>
      </c>
      <c r="B446" s="85" t="s">
        <v>19905</v>
      </c>
      <c r="C446" s="78" t="s">
        <v>152</v>
      </c>
      <c r="D446" s="85" t="s">
        <v>19904</v>
      </c>
      <c r="E446" s="54" t="str">
        <f t="shared" si="6"/>
        <v>S.00001.00.211100</v>
      </c>
    </row>
    <row r="447" spans="1:5">
      <c r="A447" s="85" t="s">
        <v>19903</v>
      </c>
      <c r="B447" s="85" t="s">
        <v>19902</v>
      </c>
      <c r="C447" s="78" t="s">
        <v>152</v>
      </c>
      <c r="D447" s="85" t="s">
        <v>19901</v>
      </c>
      <c r="E447" s="54" t="str">
        <f t="shared" si="6"/>
        <v>S.00001.00.211100</v>
      </c>
    </row>
    <row r="448" spans="1:5">
      <c r="A448" s="85" t="s">
        <v>19900</v>
      </c>
      <c r="B448" s="85" t="s">
        <v>19899</v>
      </c>
      <c r="C448" s="78" t="s">
        <v>152</v>
      </c>
      <c r="D448" s="85" t="s">
        <v>19898</v>
      </c>
      <c r="E448" s="54" t="str">
        <f t="shared" si="6"/>
        <v>S.00001.00.211100</v>
      </c>
    </row>
    <row r="449" spans="1:5">
      <c r="A449" s="85" t="s">
        <v>183</v>
      </c>
      <c r="B449" s="85" t="s">
        <v>19897</v>
      </c>
      <c r="C449" s="78" t="s">
        <v>183</v>
      </c>
      <c r="D449" s="85" t="s">
        <v>19896</v>
      </c>
      <c r="E449" s="54" t="str">
        <f t="shared" si="6"/>
        <v>S.00001.00.211191</v>
      </c>
    </row>
    <row r="450" spans="1:5">
      <c r="A450" s="85" t="s">
        <v>184</v>
      </c>
      <c r="B450" s="85" t="s">
        <v>19895</v>
      </c>
      <c r="C450" s="78" t="s">
        <v>184</v>
      </c>
      <c r="D450" s="85" t="s">
        <v>19894</v>
      </c>
      <c r="E450" s="54" t="str">
        <f t="shared" ref="E450:E513" si="7">CONCATENATE("S.00001.00.",C450)</f>
        <v>S.00001.00.211192</v>
      </c>
    </row>
    <row r="451" spans="1:5">
      <c r="A451" s="85" t="s">
        <v>185</v>
      </c>
      <c r="B451" s="85" t="s">
        <v>19893</v>
      </c>
      <c r="C451" s="78" t="s">
        <v>185</v>
      </c>
      <c r="D451" s="85" t="s">
        <v>19892</v>
      </c>
      <c r="E451" s="54" t="str">
        <f t="shared" si="7"/>
        <v>S.00001.00.211193</v>
      </c>
    </row>
    <row r="452" spans="1:5">
      <c r="A452" s="85" t="s">
        <v>19891</v>
      </c>
      <c r="B452" s="85" t="s">
        <v>19890</v>
      </c>
      <c r="C452" s="78" t="s">
        <v>152</v>
      </c>
      <c r="D452" s="85" t="s">
        <v>19889</v>
      </c>
      <c r="E452" s="54" t="str">
        <f t="shared" si="7"/>
        <v>S.00001.00.211100</v>
      </c>
    </row>
    <row r="453" spans="1:5">
      <c r="A453" s="85" t="s">
        <v>186</v>
      </c>
      <c r="B453" s="85" t="s">
        <v>19888</v>
      </c>
      <c r="C453" s="78" t="s">
        <v>187</v>
      </c>
      <c r="D453" s="85" t="s">
        <v>19887</v>
      </c>
      <c r="E453" s="54" t="str">
        <f t="shared" si="7"/>
        <v>S.00001.00.211200</v>
      </c>
    </row>
    <row r="454" spans="1:5">
      <c r="A454" s="85" t="s">
        <v>188</v>
      </c>
      <c r="B454" s="85" t="s">
        <v>19886</v>
      </c>
      <c r="C454" s="78" t="s">
        <v>188</v>
      </c>
      <c r="D454" s="85" t="s">
        <v>19885</v>
      </c>
      <c r="E454" s="54" t="str">
        <f t="shared" si="7"/>
        <v>S.00001.00.211201</v>
      </c>
    </row>
    <row r="455" spans="1:5">
      <c r="A455" s="85" t="s">
        <v>19884</v>
      </c>
      <c r="B455" s="85" t="s">
        <v>19883</v>
      </c>
      <c r="C455" s="78" t="s">
        <v>187</v>
      </c>
      <c r="D455" s="85" t="s">
        <v>19882</v>
      </c>
      <c r="E455" s="54" t="str">
        <f t="shared" si="7"/>
        <v>S.00001.00.211200</v>
      </c>
    </row>
    <row r="456" spans="1:5">
      <c r="A456" s="85" t="s">
        <v>189</v>
      </c>
      <c r="B456" s="85" t="s">
        <v>19881</v>
      </c>
      <c r="C456" s="78" t="s">
        <v>189</v>
      </c>
      <c r="D456" s="85" t="s">
        <v>19880</v>
      </c>
      <c r="E456" s="54" t="str">
        <f t="shared" si="7"/>
        <v>S.00001.00.211212</v>
      </c>
    </row>
    <row r="457" spans="1:5">
      <c r="A457" s="85" t="s">
        <v>190</v>
      </c>
      <c r="B457" s="85" t="s">
        <v>19879</v>
      </c>
      <c r="C457" s="78" t="s">
        <v>190</v>
      </c>
      <c r="D457" s="85" t="s">
        <v>19878</v>
      </c>
      <c r="E457" s="54" t="str">
        <f t="shared" si="7"/>
        <v>S.00001.00.211213</v>
      </c>
    </row>
    <row r="458" spans="1:5">
      <c r="A458" s="85" t="s">
        <v>191</v>
      </c>
      <c r="B458" s="85" t="s">
        <v>19877</v>
      </c>
      <c r="C458" s="78" t="s">
        <v>191</v>
      </c>
      <c r="D458" s="85" t="s">
        <v>19876</v>
      </c>
      <c r="E458" s="54" t="str">
        <f t="shared" si="7"/>
        <v>S.00001.00.211214</v>
      </c>
    </row>
    <row r="459" spans="1:5">
      <c r="A459" s="85" t="s">
        <v>192</v>
      </c>
      <c r="B459" s="85" t="s">
        <v>19875</v>
      </c>
      <c r="C459" s="78" t="s">
        <v>192</v>
      </c>
      <c r="D459" s="85" t="s">
        <v>19874</v>
      </c>
      <c r="E459" s="54" t="str">
        <f t="shared" si="7"/>
        <v>S.00001.00.211215</v>
      </c>
    </row>
    <row r="460" spans="1:5">
      <c r="A460" s="85" t="s">
        <v>193</v>
      </c>
      <c r="B460" s="85" t="s">
        <v>19873</v>
      </c>
      <c r="C460" s="78" t="s">
        <v>193</v>
      </c>
      <c r="D460" s="85" t="s">
        <v>19872</v>
      </c>
      <c r="E460" s="54" t="str">
        <f t="shared" si="7"/>
        <v>S.00001.00.211216</v>
      </c>
    </row>
    <row r="461" spans="1:5">
      <c r="A461" s="85" t="s">
        <v>194</v>
      </c>
      <c r="B461" s="85" t="s">
        <v>19871</v>
      </c>
      <c r="C461" s="78" t="s">
        <v>194</v>
      </c>
      <c r="D461" s="85" t="s">
        <v>19870</v>
      </c>
      <c r="E461" s="54" t="str">
        <f t="shared" si="7"/>
        <v>S.00001.00.211217</v>
      </c>
    </row>
    <row r="462" spans="1:5">
      <c r="A462" s="85" t="s">
        <v>195</v>
      </c>
      <c r="B462" s="85" t="s">
        <v>19869</v>
      </c>
      <c r="C462" s="78" t="s">
        <v>195</v>
      </c>
      <c r="D462" s="85" t="s">
        <v>19868</v>
      </c>
      <c r="E462" s="54" t="str">
        <f t="shared" si="7"/>
        <v>S.00001.00.211218</v>
      </c>
    </row>
    <row r="463" spans="1:5">
      <c r="A463" s="92" t="s">
        <v>19867</v>
      </c>
      <c r="B463" s="92" t="s">
        <v>19866</v>
      </c>
      <c r="C463" s="93" t="s">
        <v>219</v>
      </c>
      <c r="D463" s="92" t="s">
        <v>19865</v>
      </c>
      <c r="E463" s="54" t="str">
        <f t="shared" si="7"/>
        <v>S.00001.00.211258</v>
      </c>
    </row>
    <row r="464" spans="1:5">
      <c r="A464" s="85" t="s">
        <v>196</v>
      </c>
      <c r="B464" s="85" t="s">
        <v>197</v>
      </c>
      <c r="C464" s="78" t="s">
        <v>196</v>
      </c>
      <c r="D464" s="85" t="s">
        <v>19864</v>
      </c>
      <c r="E464" s="54" t="str">
        <f t="shared" si="7"/>
        <v>S.00001.00.211222</v>
      </c>
    </row>
    <row r="465" spans="1:7">
      <c r="A465" s="85" t="s">
        <v>198</v>
      </c>
      <c r="B465" s="85" t="s">
        <v>19863</v>
      </c>
      <c r="C465" s="78" t="s">
        <v>198</v>
      </c>
      <c r="D465" s="85" t="s">
        <v>19862</v>
      </c>
      <c r="E465" s="54" t="str">
        <f t="shared" si="7"/>
        <v>S.00001.00.211223</v>
      </c>
    </row>
    <row r="466" spans="1:7">
      <c r="A466" s="85" t="s">
        <v>199</v>
      </c>
      <c r="B466" s="85" t="s">
        <v>19861</v>
      </c>
      <c r="C466" s="78" t="s">
        <v>199</v>
      </c>
      <c r="D466" s="85" t="s">
        <v>19860</v>
      </c>
      <c r="E466" s="54" t="str">
        <f t="shared" si="7"/>
        <v>S.00001.00.211225</v>
      </c>
    </row>
    <row r="467" spans="1:7">
      <c r="A467" s="85" t="s">
        <v>200</v>
      </c>
      <c r="B467" s="85" t="s">
        <v>19859</v>
      </c>
      <c r="C467" s="78" t="s">
        <v>200</v>
      </c>
      <c r="D467" s="85" t="s">
        <v>19858</v>
      </c>
      <c r="E467" s="54" t="str">
        <f t="shared" si="7"/>
        <v>S.00001.00.211226</v>
      </c>
    </row>
    <row r="468" spans="1:7">
      <c r="A468" s="85" t="s">
        <v>201</v>
      </c>
      <c r="B468" s="85" t="s">
        <v>19857</v>
      </c>
      <c r="C468" s="78" t="s">
        <v>201</v>
      </c>
      <c r="D468" s="85" t="s">
        <v>19856</v>
      </c>
      <c r="E468" s="54" t="str">
        <f t="shared" si="7"/>
        <v>S.00001.00.211227</v>
      </c>
    </row>
    <row r="469" spans="1:7">
      <c r="A469" s="85" t="s">
        <v>202</v>
      </c>
      <c r="B469" s="85" t="s">
        <v>19855</v>
      </c>
      <c r="C469" s="78" t="s">
        <v>202</v>
      </c>
      <c r="D469" s="85" t="s">
        <v>19854</v>
      </c>
      <c r="E469" s="54" t="str">
        <f t="shared" si="7"/>
        <v>S.00001.00.211228</v>
      </c>
    </row>
    <row r="470" spans="1:7">
      <c r="A470" s="85" t="s">
        <v>19853</v>
      </c>
      <c r="B470" s="85" t="s">
        <v>19852</v>
      </c>
      <c r="C470" s="75" t="s">
        <v>217</v>
      </c>
      <c r="D470" s="85" t="s">
        <v>19820</v>
      </c>
      <c r="E470" s="54" t="str">
        <f t="shared" si="7"/>
        <v>S.00001.00.211256</v>
      </c>
    </row>
    <row r="471" spans="1:7">
      <c r="A471" s="85" t="s">
        <v>203</v>
      </c>
      <c r="B471" s="85" t="s">
        <v>19851</v>
      </c>
      <c r="C471" s="78" t="s">
        <v>203</v>
      </c>
      <c r="D471" s="85" t="s">
        <v>19850</v>
      </c>
      <c r="E471" s="54" t="str">
        <f t="shared" si="7"/>
        <v>S.00001.00.211231</v>
      </c>
    </row>
    <row r="472" spans="1:7">
      <c r="A472" s="85" t="s">
        <v>204</v>
      </c>
      <c r="B472" s="85" t="s">
        <v>19849</v>
      </c>
      <c r="C472" s="78" t="s">
        <v>204</v>
      </c>
      <c r="D472" s="85" t="s">
        <v>19848</v>
      </c>
      <c r="E472" s="54" t="str">
        <f t="shared" si="7"/>
        <v>S.00001.00.211233</v>
      </c>
    </row>
    <row r="473" spans="1:7">
      <c r="A473" s="85" t="s">
        <v>205</v>
      </c>
      <c r="B473" s="85" t="s">
        <v>19847</v>
      </c>
      <c r="C473" s="78" t="s">
        <v>205</v>
      </c>
      <c r="D473" s="85" t="s">
        <v>19846</v>
      </c>
      <c r="E473" s="54" t="str">
        <f t="shared" si="7"/>
        <v>S.00001.00.211236</v>
      </c>
    </row>
    <row r="474" spans="1:7">
      <c r="A474" s="85" t="s">
        <v>844</v>
      </c>
      <c r="B474" s="85" t="s">
        <v>19845</v>
      </c>
      <c r="C474" s="78" t="s">
        <v>844</v>
      </c>
      <c r="D474" s="85" t="s">
        <v>19844</v>
      </c>
      <c r="E474" s="54" t="str">
        <f t="shared" si="7"/>
        <v>S.00001.00.211243</v>
      </c>
    </row>
    <row r="475" spans="1:7">
      <c r="A475" s="85" t="s">
        <v>19843</v>
      </c>
      <c r="B475" s="85" t="s">
        <v>19842</v>
      </c>
      <c r="C475" s="75" t="s">
        <v>844</v>
      </c>
      <c r="D475" s="85" t="s">
        <v>19841</v>
      </c>
      <c r="E475" s="54" t="str">
        <f t="shared" si="7"/>
        <v>S.00001.00.211243</v>
      </c>
    </row>
    <row r="476" spans="1:7">
      <c r="A476" s="85" t="s">
        <v>206</v>
      </c>
      <c r="B476" s="85" t="s">
        <v>19840</v>
      </c>
      <c r="C476" s="78" t="s">
        <v>206</v>
      </c>
      <c r="D476" s="85" t="s">
        <v>19839</v>
      </c>
      <c r="E476" s="54" t="str">
        <f t="shared" si="7"/>
        <v>S.00001.00.211245</v>
      </c>
    </row>
    <row r="477" spans="1:7">
      <c r="A477" s="85" t="s">
        <v>207</v>
      </c>
      <c r="B477" s="85" t="s">
        <v>208</v>
      </c>
      <c r="C477" s="78" t="s">
        <v>207</v>
      </c>
      <c r="D477" s="85" t="s">
        <v>19838</v>
      </c>
      <c r="E477" s="54" t="str">
        <f t="shared" si="7"/>
        <v>S.00001.00.211246</v>
      </c>
      <c r="G477" s="91"/>
    </row>
    <row r="478" spans="1:7">
      <c r="A478" s="85" t="s">
        <v>209</v>
      </c>
      <c r="B478" s="85" t="s">
        <v>19837</v>
      </c>
      <c r="C478" s="78" t="s">
        <v>209</v>
      </c>
      <c r="D478" s="85" t="s">
        <v>19836</v>
      </c>
      <c r="E478" s="54" t="str">
        <f t="shared" si="7"/>
        <v>S.00001.00.211247</v>
      </c>
      <c r="G478" s="91"/>
    </row>
    <row r="479" spans="1:7">
      <c r="A479" s="85" t="s">
        <v>210</v>
      </c>
      <c r="B479" s="85" t="s">
        <v>19835</v>
      </c>
      <c r="C479" s="78" t="s">
        <v>210</v>
      </c>
      <c r="D479" s="85" t="s">
        <v>19834</v>
      </c>
      <c r="E479" s="54" t="str">
        <f t="shared" si="7"/>
        <v>S.00001.00.211248</v>
      </c>
    </row>
    <row r="480" spans="1:7">
      <c r="A480" s="85" t="s">
        <v>211</v>
      </c>
      <c r="B480" s="85" t="s">
        <v>19833</v>
      </c>
      <c r="C480" s="78" t="s">
        <v>211</v>
      </c>
      <c r="D480" s="85" t="s">
        <v>19832</v>
      </c>
      <c r="E480" s="54" t="str">
        <f t="shared" si="7"/>
        <v>S.00001.00.211249</v>
      </c>
    </row>
    <row r="481" spans="1:5">
      <c r="A481" s="85" t="s">
        <v>212</v>
      </c>
      <c r="B481" s="85" t="s">
        <v>19831</v>
      </c>
      <c r="C481" s="78" t="s">
        <v>212</v>
      </c>
      <c r="D481" s="85" t="s">
        <v>19830</v>
      </c>
      <c r="E481" s="54" t="str">
        <f t="shared" si="7"/>
        <v>S.00001.00.211251</v>
      </c>
    </row>
    <row r="482" spans="1:5">
      <c r="A482" s="85" t="s">
        <v>213</v>
      </c>
      <c r="B482" s="85" t="s">
        <v>19829</v>
      </c>
      <c r="C482" s="78" t="s">
        <v>213</v>
      </c>
      <c r="D482" s="85" t="s">
        <v>19828</v>
      </c>
      <c r="E482" s="54" t="str">
        <f t="shared" si="7"/>
        <v>S.00001.00.211252</v>
      </c>
    </row>
    <row r="483" spans="1:5">
      <c r="A483" s="85" t="s">
        <v>214</v>
      </c>
      <c r="B483" s="85" t="s">
        <v>19827</v>
      </c>
      <c r="C483" s="78" t="s">
        <v>214</v>
      </c>
      <c r="D483" s="85" t="s">
        <v>19826</v>
      </c>
      <c r="E483" s="54" t="str">
        <f t="shared" si="7"/>
        <v>S.00001.00.211253</v>
      </c>
    </row>
    <row r="484" spans="1:5">
      <c r="A484" s="85" t="s">
        <v>215</v>
      </c>
      <c r="B484" s="85" t="s">
        <v>19825</v>
      </c>
      <c r="C484" s="78" t="s">
        <v>215</v>
      </c>
      <c r="D484" s="85" t="s">
        <v>19824</v>
      </c>
      <c r="E484" s="54" t="str">
        <f t="shared" si="7"/>
        <v>S.00001.00.211254</v>
      </c>
    </row>
    <row r="485" spans="1:5">
      <c r="A485" s="85" t="s">
        <v>216</v>
      </c>
      <c r="B485" s="85" t="s">
        <v>19823</v>
      </c>
      <c r="C485" s="78" t="s">
        <v>216</v>
      </c>
      <c r="D485" s="85" t="s">
        <v>19822</v>
      </c>
      <c r="E485" s="54" t="str">
        <f t="shared" si="7"/>
        <v>S.00001.00.211255</v>
      </c>
    </row>
    <row r="486" spans="1:5">
      <c r="A486" s="85" t="s">
        <v>217</v>
      </c>
      <c r="B486" s="85" t="s">
        <v>19821</v>
      </c>
      <c r="C486" s="78" t="s">
        <v>217</v>
      </c>
      <c r="D486" s="85" t="s">
        <v>19820</v>
      </c>
      <c r="E486" s="54" t="str">
        <f t="shared" si="7"/>
        <v>S.00001.00.211256</v>
      </c>
    </row>
    <row r="487" spans="1:5">
      <c r="A487" s="85" t="s">
        <v>218</v>
      </c>
      <c r="B487" s="85" t="s">
        <v>19819</v>
      </c>
      <c r="C487" s="78" t="s">
        <v>218</v>
      </c>
      <c r="D487" s="85" t="s">
        <v>19818</v>
      </c>
      <c r="E487" s="54" t="str">
        <f t="shared" si="7"/>
        <v>S.00001.00.211257</v>
      </c>
    </row>
    <row r="488" spans="1:5">
      <c r="A488" s="85" t="s">
        <v>219</v>
      </c>
      <c r="B488" s="85" t="s">
        <v>19817</v>
      </c>
      <c r="C488" s="78" t="s">
        <v>219</v>
      </c>
      <c r="D488" s="85" t="s">
        <v>19816</v>
      </c>
      <c r="E488" s="54" t="str">
        <f t="shared" si="7"/>
        <v>S.00001.00.211258</v>
      </c>
    </row>
    <row r="489" spans="1:5">
      <c r="A489" s="85" t="s">
        <v>220</v>
      </c>
      <c r="B489" s="85" t="s">
        <v>19815</v>
      </c>
      <c r="C489" s="78" t="s">
        <v>220</v>
      </c>
      <c r="D489" s="85" t="s">
        <v>19814</v>
      </c>
      <c r="E489" s="54" t="str">
        <f t="shared" si="7"/>
        <v>S.00001.00.211259</v>
      </c>
    </row>
    <row r="490" spans="1:5">
      <c r="A490" s="85" t="s">
        <v>19813</v>
      </c>
      <c r="B490" s="85" t="s">
        <v>19812</v>
      </c>
      <c r="C490" s="78" t="s">
        <v>187</v>
      </c>
      <c r="D490" s="85" t="s">
        <v>19811</v>
      </c>
      <c r="E490" s="54" t="str">
        <f t="shared" si="7"/>
        <v>S.00001.00.211200</v>
      </c>
    </row>
    <row r="491" spans="1:5">
      <c r="A491" s="85" t="s">
        <v>221</v>
      </c>
      <c r="B491" s="85" t="s">
        <v>19810</v>
      </c>
      <c r="C491" s="78" t="s">
        <v>221</v>
      </c>
      <c r="D491" s="85" t="s">
        <v>19809</v>
      </c>
      <c r="E491" s="54" t="str">
        <f t="shared" si="7"/>
        <v>S.00001.00.211262</v>
      </c>
    </row>
    <row r="492" spans="1:5">
      <c r="A492" s="85" t="s">
        <v>222</v>
      </c>
      <c r="B492" s="85" t="s">
        <v>19808</v>
      </c>
      <c r="C492" s="78" t="s">
        <v>222</v>
      </c>
      <c r="D492" s="85" t="s">
        <v>19807</v>
      </c>
      <c r="E492" s="54" t="str">
        <f t="shared" si="7"/>
        <v>S.00001.00.211263</v>
      </c>
    </row>
    <row r="493" spans="1:5">
      <c r="A493" s="85" t="s">
        <v>223</v>
      </c>
      <c r="B493" s="85" t="s">
        <v>19806</v>
      </c>
      <c r="C493" s="78" t="s">
        <v>223</v>
      </c>
      <c r="D493" s="85" t="s">
        <v>19805</v>
      </c>
      <c r="E493" s="54" t="str">
        <f t="shared" si="7"/>
        <v>S.00001.00.211264</v>
      </c>
    </row>
    <row r="494" spans="1:5">
      <c r="A494" s="85" t="s">
        <v>224</v>
      </c>
      <c r="B494" s="85" t="s">
        <v>19804</v>
      </c>
      <c r="C494" s="78" t="s">
        <v>224</v>
      </c>
      <c r="D494" s="85" t="s">
        <v>19803</v>
      </c>
      <c r="E494" s="54" t="str">
        <f t="shared" si="7"/>
        <v>S.00001.00.211265</v>
      </c>
    </row>
    <row r="495" spans="1:5">
      <c r="A495" s="85" t="s">
        <v>225</v>
      </c>
      <c r="B495" s="85" t="s">
        <v>19802</v>
      </c>
      <c r="C495" s="78" t="s">
        <v>225</v>
      </c>
      <c r="D495" s="85" t="s">
        <v>19801</v>
      </c>
      <c r="E495" s="54" t="str">
        <f t="shared" si="7"/>
        <v>S.00001.00.211266</v>
      </c>
    </row>
    <row r="496" spans="1:5">
      <c r="A496" s="85" t="s">
        <v>19800</v>
      </c>
      <c r="B496" s="85" t="s">
        <v>19799</v>
      </c>
      <c r="C496" s="75" t="s">
        <v>198</v>
      </c>
      <c r="D496" s="85" t="s">
        <v>19798</v>
      </c>
      <c r="E496" s="54" t="str">
        <f t="shared" si="7"/>
        <v>S.00001.00.211223</v>
      </c>
    </row>
    <row r="497" spans="1:5">
      <c r="A497" s="85" t="s">
        <v>226</v>
      </c>
      <c r="B497" s="85" t="s">
        <v>19797</v>
      </c>
      <c r="C497" s="78" t="s">
        <v>226</v>
      </c>
      <c r="D497" s="85" t="s">
        <v>19796</v>
      </c>
      <c r="E497" s="54" t="str">
        <f t="shared" si="7"/>
        <v>S.00001.00.211269</v>
      </c>
    </row>
    <row r="498" spans="1:5">
      <c r="A498" s="85" t="s">
        <v>227</v>
      </c>
      <c r="B498" s="85" t="s">
        <v>19795</v>
      </c>
      <c r="C498" s="78" t="s">
        <v>227</v>
      </c>
      <c r="D498" s="85" t="s">
        <v>19794</v>
      </c>
      <c r="E498" s="54" t="str">
        <f t="shared" si="7"/>
        <v>S.00001.00.211271</v>
      </c>
    </row>
    <row r="499" spans="1:5">
      <c r="A499" s="85" t="s">
        <v>228</v>
      </c>
      <c r="B499" s="85" t="s">
        <v>19793</v>
      </c>
      <c r="C499" s="78" t="s">
        <v>228</v>
      </c>
      <c r="D499" s="85" t="s">
        <v>19792</v>
      </c>
      <c r="E499" s="54" t="str">
        <f t="shared" si="7"/>
        <v>S.00001.00.211272</v>
      </c>
    </row>
    <row r="500" spans="1:5">
      <c r="A500" s="85" t="s">
        <v>229</v>
      </c>
      <c r="B500" s="85" t="s">
        <v>19791</v>
      </c>
      <c r="C500" s="78" t="s">
        <v>229</v>
      </c>
      <c r="D500" s="85" t="s">
        <v>19790</v>
      </c>
      <c r="E500" s="54" t="str">
        <f t="shared" si="7"/>
        <v>S.00001.00.211273</v>
      </c>
    </row>
    <row r="501" spans="1:5">
      <c r="A501" s="85" t="s">
        <v>19789</v>
      </c>
      <c r="B501" s="85" t="s">
        <v>19788</v>
      </c>
      <c r="C501" s="78" t="s">
        <v>187</v>
      </c>
      <c r="D501" s="85" t="s">
        <v>19787</v>
      </c>
      <c r="E501" s="54" t="str">
        <f t="shared" si="7"/>
        <v>S.00001.00.211200</v>
      </c>
    </row>
    <row r="502" spans="1:5">
      <c r="A502" s="85" t="s">
        <v>19786</v>
      </c>
      <c r="B502" s="85" t="s">
        <v>19785</v>
      </c>
      <c r="C502" s="78" t="s">
        <v>187</v>
      </c>
      <c r="D502" s="85" t="s">
        <v>19784</v>
      </c>
      <c r="E502" s="54" t="str">
        <f t="shared" si="7"/>
        <v>S.00001.00.211200</v>
      </c>
    </row>
    <row r="503" spans="1:5">
      <c r="A503" s="85" t="s">
        <v>19783</v>
      </c>
      <c r="B503" s="85" t="s">
        <v>19782</v>
      </c>
      <c r="C503" s="78" t="s">
        <v>187</v>
      </c>
      <c r="D503" s="85" t="s">
        <v>19781</v>
      </c>
      <c r="E503" s="54" t="str">
        <f t="shared" si="7"/>
        <v>S.00001.00.211200</v>
      </c>
    </row>
    <row r="504" spans="1:5">
      <c r="A504" s="85" t="s">
        <v>19780</v>
      </c>
      <c r="B504" s="85" t="s">
        <v>19779</v>
      </c>
      <c r="C504" s="78" t="s">
        <v>187</v>
      </c>
      <c r="D504" s="85" t="s">
        <v>19778</v>
      </c>
      <c r="E504" s="54" t="str">
        <f t="shared" si="7"/>
        <v>S.00001.00.211200</v>
      </c>
    </row>
    <row r="505" spans="1:5">
      <c r="A505" s="85" t="s">
        <v>19777</v>
      </c>
      <c r="B505" s="85" t="s">
        <v>19776</v>
      </c>
      <c r="C505" s="78" t="s">
        <v>187</v>
      </c>
      <c r="D505" s="85" t="s">
        <v>19775</v>
      </c>
      <c r="E505" s="54" t="str">
        <f t="shared" si="7"/>
        <v>S.00001.00.211200</v>
      </c>
    </row>
    <row r="506" spans="1:5">
      <c r="A506" s="85" t="s">
        <v>19774</v>
      </c>
      <c r="B506" s="85" t="s">
        <v>19773</v>
      </c>
      <c r="C506" s="78" t="s">
        <v>187</v>
      </c>
      <c r="D506" s="85" t="s">
        <v>19772</v>
      </c>
      <c r="E506" s="54" t="str">
        <f t="shared" si="7"/>
        <v>S.00001.00.211200</v>
      </c>
    </row>
    <row r="507" spans="1:5">
      <c r="A507" s="85" t="s">
        <v>19771</v>
      </c>
      <c r="B507" s="85" t="s">
        <v>19770</v>
      </c>
      <c r="C507" s="78" t="s">
        <v>187</v>
      </c>
      <c r="D507" s="85" t="s">
        <v>19769</v>
      </c>
      <c r="E507" s="54" t="str">
        <f t="shared" si="7"/>
        <v>S.00001.00.211200</v>
      </c>
    </row>
    <row r="508" spans="1:5">
      <c r="A508" s="85" t="s">
        <v>19768</v>
      </c>
      <c r="B508" s="85" t="s">
        <v>19767</v>
      </c>
      <c r="C508" s="78" t="s">
        <v>187</v>
      </c>
      <c r="D508" s="85" t="s">
        <v>19766</v>
      </c>
      <c r="E508" s="54" t="str">
        <f t="shared" si="7"/>
        <v>S.00001.00.211200</v>
      </c>
    </row>
    <row r="509" spans="1:5">
      <c r="A509" s="85" t="s">
        <v>19765</v>
      </c>
      <c r="B509" s="85" t="s">
        <v>19764</v>
      </c>
      <c r="C509" s="78" t="s">
        <v>187</v>
      </c>
      <c r="D509" s="85" t="s">
        <v>19763</v>
      </c>
      <c r="E509" s="54" t="str">
        <f t="shared" si="7"/>
        <v>S.00001.00.211200</v>
      </c>
    </row>
    <row r="510" spans="1:5">
      <c r="A510" s="85" t="s">
        <v>230</v>
      </c>
      <c r="B510" s="85" t="s">
        <v>19762</v>
      </c>
      <c r="C510" s="78" t="s">
        <v>230</v>
      </c>
      <c r="D510" s="85" t="s">
        <v>19761</v>
      </c>
      <c r="E510" s="54" t="str">
        <f t="shared" si="7"/>
        <v>S.00001.00.211291</v>
      </c>
    </row>
    <row r="511" spans="1:5">
      <c r="A511" s="85" t="s">
        <v>19760</v>
      </c>
      <c r="B511" s="85" t="s">
        <v>19759</v>
      </c>
      <c r="C511" s="78" t="s">
        <v>187</v>
      </c>
      <c r="D511" s="85" t="s">
        <v>19758</v>
      </c>
      <c r="E511" s="54" t="str">
        <f t="shared" si="7"/>
        <v>S.00001.00.211200</v>
      </c>
    </row>
    <row r="512" spans="1:5">
      <c r="A512" s="85" t="s">
        <v>19757</v>
      </c>
      <c r="B512" s="85" t="s">
        <v>19756</v>
      </c>
      <c r="C512" s="78" t="s">
        <v>187</v>
      </c>
      <c r="D512" s="85" t="s">
        <v>19755</v>
      </c>
      <c r="E512" s="54" t="str">
        <f t="shared" si="7"/>
        <v>S.00001.00.211200</v>
      </c>
    </row>
    <row r="513" spans="1:5">
      <c r="A513" s="85" t="s">
        <v>19754</v>
      </c>
      <c r="B513" s="85" t="s">
        <v>19753</v>
      </c>
      <c r="C513" s="78" t="s">
        <v>187</v>
      </c>
      <c r="D513" s="85" t="s">
        <v>19752</v>
      </c>
      <c r="E513" s="54" t="str">
        <f t="shared" si="7"/>
        <v>S.00001.00.211200</v>
      </c>
    </row>
    <row r="514" spans="1:5">
      <c r="A514" s="85" t="s">
        <v>231</v>
      </c>
      <c r="B514" s="85" t="s">
        <v>19751</v>
      </c>
      <c r="C514" s="78" t="s">
        <v>232</v>
      </c>
      <c r="D514" s="85" t="s">
        <v>19750</v>
      </c>
      <c r="E514" s="54" t="str">
        <f t="shared" ref="E514:E577" si="8">CONCATENATE("S.00001.00.",C514)</f>
        <v>S.00001.00.211300</v>
      </c>
    </row>
    <row r="515" spans="1:5">
      <c r="A515" s="85" t="s">
        <v>233</v>
      </c>
      <c r="B515" s="85" t="s">
        <v>19749</v>
      </c>
      <c r="C515" s="78" t="s">
        <v>233</v>
      </c>
      <c r="D515" s="85" t="s">
        <v>19748</v>
      </c>
      <c r="E515" s="54" t="str">
        <f t="shared" si="8"/>
        <v>S.00001.00.211301</v>
      </c>
    </row>
    <row r="516" spans="1:5">
      <c r="A516" s="85" t="s">
        <v>19747</v>
      </c>
      <c r="B516" s="85" t="s">
        <v>19746</v>
      </c>
      <c r="C516" s="78" t="s">
        <v>232</v>
      </c>
      <c r="D516" s="85" t="s">
        <v>19745</v>
      </c>
      <c r="E516" s="54" t="str">
        <f t="shared" si="8"/>
        <v>S.00001.00.211300</v>
      </c>
    </row>
    <row r="517" spans="1:5">
      <c r="A517" s="85" t="s">
        <v>19744</v>
      </c>
      <c r="B517" s="85" t="s">
        <v>19743</v>
      </c>
      <c r="C517" s="78" t="s">
        <v>232</v>
      </c>
      <c r="D517" s="85" t="s">
        <v>19742</v>
      </c>
      <c r="E517" s="54" t="str">
        <f t="shared" si="8"/>
        <v>S.00001.00.211300</v>
      </c>
    </row>
    <row r="518" spans="1:5">
      <c r="A518" s="85" t="s">
        <v>234</v>
      </c>
      <c r="B518" s="85" t="s">
        <v>19741</v>
      </c>
      <c r="C518" s="78" t="s">
        <v>234</v>
      </c>
      <c r="D518" s="85" t="s">
        <v>19740</v>
      </c>
      <c r="E518" s="54" t="str">
        <f t="shared" si="8"/>
        <v>S.00001.00.211311</v>
      </c>
    </row>
    <row r="519" spans="1:5">
      <c r="A519" s="85" t="s">
        <v>19739</v>
      </c>
      <c r="B519" s="85" t="s">
        <v>19738</v>
      </c>
      <c r="C519" s="78" t="s">
        <v>250</v>
      </c>
      <c r="D519" s="85" t="s">
        <v>19737</v>
      </c>
      <c r="E519" s="54" t="str">
        <f t="shared" si="8"/>
        <v>S.00001.00.211334</v>
      </c>
    </row>
    <row r="520" spans="1:5">
      <c r="A520" s="85" t="s">
        <v>235</v>
      </c>
      <c r="B520" s="85" t="s">
        <v>19736</v>
      </c>
      <c r="C520" s="78" t="s">
        <v>235</v>
      </c>
      <c r="D520" s="85" t="s">
        <v>19735</v>
      </c>
      <c r="E520" s="54" t="str">
        <f t="shared" si="8"/>
        <v>S.00001.00.211313</v>
      </c>
    </row>
    <row r="521" spans="1:5">
      <c r="A521" s="85" t="s">
        <v>19734</v>
      </c>
      <c r="B521" s="85" t="s">
        <v>19733</v>
      </c>
      <c r="C521" s="77" t="s">
        <v>232</v>
      </c>
      <c r="D521" s="85" t="s">
        <v>19732</v>
      </c>
      <c r="E521" s="54" t="str">
        <f t="shared" si="8"/>
        <v>S.00001.00.211300</v>
      </c>
    </row>
    <row r="522" spans="1:5">
      <c r="A522" s="85" t="s">
        <v>236</v>
      </c>
      <c r="B522" s="85" t="s">
        <v>19731</v>
      </c>
      <c r="C522" s="78" t="s">
        <v>236</v>
      </c>
      <c r="D522" s="85" t="s">
        <v>19730</v>
      </c>
      <c r="E522" s="54" t="str">
        <f t="shared" si="8"/>
        <v>S.00001.00.211315</v>
      </c>
    </row>
    <row r="523" spans="1:5">
      <c r="A523" s="85" t="s">
        <v>237</v>
      </c>
      <c r="B523" s="85" t="s">
        <v>19729</v>
      </c>
      <c r="C523" s="78" t="s">
        <v>237</v>
      </c>
      <c r="D523" s="85" t="s">
        <v>19728</v>
      </c>
      <c r="E523" s="54" t="str">
        <f t="shared" si="8"/>
        <v>S.00001.00.211316</v>
      </c>
    </row>
    <row r="524" spans="1:5">
      <c r="A524" s="85" t="s">
        <v>19727</v>
      </c>
      <c r="B524" s="85" t="s">
        <v>19726</v>
      </c>
      <c r="C524" s="78" t="s">
        <v>232</v>
      </c>
      <c r="D524" s="85" t="s">
        <v>19725</v>
      </c>
      <c r="E524" s="54" t="str">
        <f t="shared" si="8"/>
        <v>S.00001.00.211300</v>
      </c>
    </row>
    <row r="525" spans="1:5">
      <c r="A525" s="85" t="s">
        <v>238</v>
      </c>
      <c r="B525" s="85" t="s">
        <v>19724</v>
      </c>
      <c r="C525" s="78" t="s">
        <v>238</v>
      </c>
      <c r="D525" s="85" t="s">
        <v>19723</v>
      </c>
      <c r="E525" s="54" t="str">
        <f t="shared" si="8"/>
        <v>S.00001.00.211318</v>
      </c>
    </row>
    <row r="526" spans="1:5">
      <c r="A526" s="85" t="s">
        <v>239</v>
      </c>
      <c r="B526" s="85" t="s">
        <v>19722</v>
      </c>
      <c r="C526" s="78" t="s">
        <v>239</v>
      </c>
      <c r="D526" s="85" t="s">
        <v>19721</v>
      </c>
      <c r="E526" s="54" t="str">
        <f t="shared" si="8"/>
        <v>S.00001.00.211319</v>
      </c>
    </row>
    <row r="527" spans="1:5">
      <c r="A527" s="85" t="s">
        <v>19720</v>
      </c>
      <c r="B527" s="85" t="s">
        <v>19719</v>
      </c>
      <c r="C527" s="78" t="s">
        <v>232</v>
      </c>
      <c r="D527" s="85" t="s">
        <v>19718</v>
      </c>
      <c r="E527" s="54" t="str">
        <f t="shared" si="8"/>
        <v>S.00001.00.211300</v>
      </c>
    </row>
    <row r="528" spans="1:5">
      <c r="A528" s="85" t="s">
        <v>240</v>
      </c>
      <c r="B528" s="85" t="s">
        <v>19717</v>
      </c>
      <c r="C528" s="78" t="s">
        <v>240</v>
      </c>
      <c r="D528" s="85" t="s">
        <v>19716</v>
      </c>
      <c r="E528" s="54" t="str">
        <f t="shared" si="8"/>
        <v>S.00001.00.211321</v>
      </c>
    </row>
    <row r="529" spans="1:5">
      <c r="A529" s="85" t="s">
        <v>241</v>
      </c>
      <c r="B529" s="85" t="s">
        <v>19715</v>
      </c>
      <c r="C529" s="78" t="s">
        <v>241</v>
      </c>
      <c r="D529" s="85" t="s">
        <v>19714</v>
      </c>
      <c r="E529" s="54" t="str">
        <f t="shared" si="8"/>
        <v>S.00001.00.211322</v>
      </c>
    </row>
    <row r="530" spans="1:5">
      <c r="A530" s="85" t="s">
        <v>242</v>
      </c>
      <c r="B530" s="85" t="s">
        <v>19713</v>
      </c>
      <c r="C530" s="78" t="s">
        <v>242</v>
      </c>
      <c r="D530" s="85" t="s">
        <v>19712</v>
      </c>
      <c r="E530" s="54" t="str">
        <f t="shared" si="8"/>
        <v>S.00001.00.211323</v>
      </c>
    </row>
    <row r="531" spans="1:5">
      <c r="A531" s="85" t="s">
        <v>243</v>
      </c>
      <c r="B531" s="85" t="s">
        <v>19711</v>
      </c>
      <c r="C531" s="78" t="s">
        <v>243</v>
      </c>
      <c r="D531" s="85" t="s">
        <v>19710</v>
      </c>
      <c r="E531" s="54" t="str">
        <f t="shared" si="8"/>
        <v>S.00001.00.211324</v>
      </c>
    </row>
    <row r="532" spans="1:5">
      <c r="A532" s="85" t="s">
        <v>19709</v>
      </c>
      <c r="B532" s="85" t="s">
        <v>19708</v>
      </c>
      <c r="C532" s="78" t="s">
        <v>232</v>
      </c>
      <c r="D532" s="85" t="s">
        <v>19707</v>
      </c>
      <c r="E532" s="54" t="str">
        <f t="shared" si="8"/>
        <v>S.00001.00.211300</v>
      </c>
    </row>
    <row r="533" spans="1:5">
      <c r="A533" s="85" t="s">
        <v>244</v>
      </c>
      <c r="B533" s="85" t="s">
        <v>19706</v>
      </c>
      <c r="C533" s="78" t="s">
        <v>244</v>
      </c>
      <c r="D533" s="85" t="s">
        <v>19705</v>
      </c>
      <c r="E533" s="54" t="str">
        <f t="shared" si="8"/>
        <v>S.00001.00.211326</v>
      </c>
    </row>
    <row r="534" spans="1:5">
      <c r="A534" s="85" t="s">
        <v>245</v>
      </c>
      <c r="B534" s="85" t="s">
        <v>19704</v>
      </c>
      <c r="C534" s="78" t="s">
        <v>245</v>
      </c>
      <c r="D534" s="85" t="s">
        <v>19703</v>
      </c>
      <c r="E534" s="54" t="str">
        <f t="shared" si="8"/>
        <v>S.00001.00.211327</v>
      </c>
    </row>
    <row r="535" spans="1:5">
      <c r="A535" s="85" t="s">
        <v>246</v>
      </c>
      <c r="B535" s="85" t="s">
        <v>19702</v>
      </c>
      <c r="C535" s="78" t="s">
        <v>246</v>
      </c>
      <c r="D535" s="85" t="s">
        <v>19701</v>
      </c>
      <c r="E535" s="54" t="str">
        <f t="shared" si="8"/>
        <v>S.00001.00.211328</v>
      </c>
    </row>
    <row r="536" spans="1:5">
      <c r="A536" s="85" t="s">
        <v>247</v>
      </c>
      <c r="B536" s="85" t="s">
        <v>19700</v>
      </c>
      <c r="C536" s="78" t="s">
        <v>247</v>
      </c>
      <c r="D536" s="85" t="s">
        <v>19699</v>
      </c>
      <c r="E536" s="54" t="str">
        <f t="shared" si="8"/>
        <v>S.00001.00.211329</v>
      </c>
    </row>
    <row r="537" spans="1:5">
      <c r="A537" s="85" t="s">
        <v>248</v>
      </c>
      <c r="B537" s="85" t="s">
        <v>19698</v>
      </c>
      <c r="C537" s="78" t="s">
        <v>248</v>
      </c>
      <c r="D537" s="85" t="s">
        <v>19697</v>
      </c>
      <c r="E537" s="54" t="str">
        <f t="shared" si="8"/>
        <v>S.00001.00.211332</v>
      </c>
    </row>
    <row r="538" spans="1:5">
      <c r="A538" s="85" t="s">
        <v>249</v>
      </c>
      <c r="B538" s="85" t="s">
        <v>19696</v>
      </c>
      <c r="C538" s="78" t="s">
        <v>249</v>
      </c>
      <c r="D538" s="85" t="s">
        <v>19695</v>
      </c>
      <c r="E538" s="54" t="str">
        <f t="shared" si="8"/>
        <v>S.00001.00.211333</v>
      </c>
    </row>
    <row r="539" spans="1:5">
      <c r="A539" s="85" t="s">
        <v>250</v>
      </c>
      <c r="B539" s="85" t="s">
        <v>19694</v>
      </c>
      <c r="C539" s="78" t="s">
        <v>250</v>
      </c>
      <c r="D539" s="85" t="s">
        <v>19693</v>
      </c>
      <c r="E539" s="54" t="str">
        <f t="shared" si="8"/>
        <v>S.00001.00.211334</v>
      </c>
    </row>
    <row r="540" spans="1:5">
      <c r="A540" s="85" t="s">
        <v>251</v>
      </c>
      <c r="B540" s="85" t="s">
        <v>19692</v>
      </c>
      <c r="C540" s="78" t="s">
        <v>251</v>
      </c>
      <c r="D540" s="85" t="s">
        <v>19691</v>
      </c>
      <c r="E540" s="54" t="str">
        <f t="shared" si="8"/>
        <v>S.00001.00.211335</v>
      </c>
    </row>
    <row r="541" spans="1:5">
      <c r="A541" s="85" t="s">
        <v>917</v>
      </c>
      <c r="B541" s="85" t="s">
        <v>19690</v>
      </c>
      <c r="C541" s="78" t="s">
        <v>917</v>
      </c>
      <c r="D541" s="85" t="s">
        <v>19689</v>
      </c>
      <c r="E541" s="54" t="str">
        <f t="shared" si="8"/>
        <v>S.00001.00.211336</v>
      </c>
    </row>
    <row r="542" spans="1:5">
      <c r="A542" s="85" t="s">
        <v>19688</v>
      </c>
      <c r="B542" s="85" t="s">
        <v>19687</v>
      </c>
      <c r="C542" s="78" t="s">
        <v>232</v>
      </c>
      <c r="D542" s="85" t="s">
        <v>19686</v>
      </c>
      <c r="E542" s="54" t="str">
        <f t="shared" si="8"/>
        <v>S.00001.00.211300</v>
      </c>
    </row>
    <row r="543" spans="1:5">
      <c r="A543" s="85" t="s">
        <v>19685</v>
      </c>
      <c r="B543" s="85" t="s">
        <v>19684</v>
      </c>
      <c r="C543" s="78" t="s">
        <v>232</v>
      </c>
      <c r="D543" s="85" t="s">
        <v>19683</v>
      </c>
      <c r="E543" s="54" t="str">
        <f t="shared" si="8"/>
        <v>S.00001.00.211300</v>
      </c>
    </row>
    <row r="544" spans="1:5">
      <c r="A544" s="85" t="s">
        <v>19682</v>
      </c>
      <c r="B544" s="85" t="s">
        <v>19681</v>
      </c>
      <c r="C544" s="78" t="s">
        <v>232</v>
      </c>
      <c r="D544" s="85" t="s">
        <v>19680</v>
      </c>
      <c r="E544" s="54" t="str">
        <f t="shared" si="8"/>
        <v>S.00001.00.211300</v>
      </c>
    </row>
    <row r="545" spans="1:5">
      <c r="A545" s="85" t="s">
        <v>19679</v>
      </c>
      <c r="B545" s="85" t="s">
        <v>19678</v>
      </c>
      <c r="C545" s="78" t="s">
        <v>232</v>
      </c>
      <c r="D545" s="85" t="s">
        <v>19677</v>
      </c>
      <c r="E545" s="54" t="str">
        <f t="shared" si="8"/>
        <v>S.00001.00.211300</v>
      </c>
    </row>
    <row r="546" spans="1:5">
      <c r="A546" s="85" t="s">
        <v>19676</v>
      </c>
      <c r="B546" s="85" t="s">
        <v>19675</v>
      </c>
      <c r="C546" s="78" t="s">
        <v>232</v>
      </c>
      <c r="D546" s="85" t="s">
        <v>19674</v>
      </c>
      <c r="E546" s="54" t="str">
        <f t="shared" si="8"/>
        <v>S.00001.00.211300</v>
      </c>
    </row>
    <row r="547" spans="1:5">
      <c r="A547" s="85" t="s">
        <v>19673</v>
      </c>
      <c r="B547" s="85" t="s">
        <v>19672</v>
      </c>
      <c r="C547" s="78" t="s">
        <v>232</v>
      </c>
      <c r="D547" s="85" t="s">
        <v>19671</v>
      </c>
      <c r="E547" s="54" t="str">
        <f t="shared" si="8"/>
        <v>S.00001.00.211300</v>
      </c>
    </row>
    <row r="548" spans="1:5">
      <c r="A548" s="85" t="s">
        <v>19670</v>
      </c>
      <c r="B548" s="85" t="s">
        <v>19669</v>
      </c>
      <c r="C548" s="78" t="s">
        <v>232</v>
      </c>
      <c r="D548" s="85" t="s">
        <v>19668</v>
      </c>
      <c r="E548" s="54" t="str">
        <f t="shared" si="8"/>
        <v>S.00001.00.211300</v>
      </c>
    </row>
    <row r="549" spans="1:5">
      <c r="A549" s="85" t="s">
        <v>19667</v>
      </c>
      <c r="B549" s="85" t="s">
        <v>19666</v>
      </c>
      <c r="C549" s="78" t="s">
        <v>232</v>
      </c>
      <c r="D549" s="85" t="s">
        <v>19665</v>
      </c>
      <c r="E549" s="54" t="str">
        <f t="shared" si="8"/>
        <v>S.00001.00.211300</v>
      </c>
    </row>
    <row r="550" spans="1:5">
      <c r="A550" s="85" t="s">
        <v>19664</v>
      </c>
      <c r="B550" s="85" t="s">
        <v>19663</v>
      </c>
      <c r="C550" s="78" t="s">
        <v>232</v>
      </c>
      <c r="D550" s="85" t="s">
        <v>19662</v>
      </c>
      <c r="E550" s="54" t="str">
        <f t="shared" si="8"/>
        <v>S.00001.00.211300</v>
      </c>
    </row>
    <row r="551" spans="1:5">
      <c r="A551" s="85" t="s">
        <v>252</v>
      </c>
      <c r="B551" s="85" t="s">
        <v>19661</v>
      </c>
      <c r="C551" s="78" t="s">
        <v>252</v>
      </c>
      <c r="D551" s="85" t="s">
        <v>19660</v>
      </c>
      <c r="E551" s="54" t="str">
        <f t="shared" si="8"/>
        <v>S.00001.00.211391</v>
      </c>
    </row>
    <row r="552" spans="1:5">
      <c r="A552" s="85" t="s">
        <v>19659</v>
      </c>
      <c r="B552" s="85" t="s">
        <v>19658</v>
      </c>
      <c r="C552" s="78" t="s">
        <v>232</v>
      </c>
      <c r="D552" s="85" t="s">
        <v>19657</v>
      </c>
      <c r="E552" s="54" t="str">
        <f t="shared" si="8"/>
        <v>S.00001.00.211300</v>
      </c>
    </row>
    <row r="553" spans="1:5">
      <c r="A553" s="85" t="s">
        <v>918</v>
      </c>
      <c r="B553" s="85" t="s">
        <v>19656</v>
      </c>
      <c r="C553" s="78" t="s">
        <v>918</v>
      </c>
      <c r="D553" s="85" t="s">
        <v>19655</v>
      </c>
      <c r="E553" s="54" t="str">
        <f t="shared" si="8"/>
        <v>S.00001.00.211393</v>
      </c>
    </row>
    <row r="554" spans="1:5">
      <c r="A554" s="85" t="s">
        <v>19654</v>
      </c>
      <c r="B554" s="85" t="s">
        <v>19653</v>
      </c>
      <c r="C554" s="78" t="s">
        <v>232</v>
      </c>
      <c r="D554" s="85" t="s">
        <v>19652</v>
      </c>
      <c r="E554" s="54" t="str">
        <f t="shared" si="8"/>
        <v>S.00001.00.211300</v>
      </c>
    </row>
    <row r="555" spans="1:5">
      <c r="A555" s="85" t="s">
        <v>253</v>
      </c>
      <c r="B555" s="85" t="s">
        <v>19651</v>
      </c>
      <c r="C555" s="75" t="s">
        <v>919</v>
      </c>
      <c r="D555" s="85" t="s">
        <v>19650</v>
      </c>
      <c r="E555" s="54" t="str">
        <f t="shared" si="8"/>
        <v>S.00001.00.211176</v>
      </c>
    </row>
    <row r="556" spans="1:5">
      <c r="A556" s="85" t="s">
        <v>19649</v>
      </c>
      <c r="B556" s="85" t="s">
        <v>19648</v>
      </c>
      <c r="C556" s="75" t="s">
        <v>147</v>
      </c>
      <c r="D556" s="85" t="s">
        <v>19647</v>
      </c>
      <c r="E556" s="54" t="str">
        <f t="shared" si="8"/>
        <v>S.00001.00.210100</v>
      </c>
    </row>
    <row r="557" spans="1:5">
      <c r="A557" s="85" t="s">
        <v>19646</v>
      </c>
      <c r="B557" s="85" t="s">
        <v>19645</v>
      </c>
      <c r="C557" s="75" t="s">
        <v>147</v>
      </c>
      <c r="D557" s="85" t="s">
        <v>19644</v>
      </c>
      <c r="E557" s="54" t="str">
        <f t="shared" si="8"/>
        <v>S.00001.00.210100</v>
      </c>
    </row>
    <row r="558" spans="1:5">
      <c r="A558" s="85" t="s">
        <v>19643</v>
      </c>
      <c r="B558" s="85" t="s">
        <v>19642</v>
      </c>
      <c r="C558" s="75" t="s">
        <v>147</v>
      </c>
      <c r="D558" s="85" t="s">
        <v>19641</v>
      </c>
      <c r="E558" s="54" t="str">
        <f t="shared" si="8"/>
        <v>S.00001.00.210100</v>
      </c>
    </row>
    <row r="559" spans="1:5">
      <c r="A559" s="85" t="s">
        <v>19640</v>
      </c>
      <c r="B559" s="85" t="s">
        <v>19639</v>
      </c>
      <c r="C559" s="75" t="s">
        <v>147</v>
      </c>
      <c r="D559" s="85" t="s">
        <v>19638</v>
      </c>
      <c r="E559" s="54" t="str">
        <f t="shared" si="8"/>
        <v>S.00001.00.210100</v>
      </c>
    </row>
    <row r="560" spans="1:5">
      <c r="A560" s="85" t="s">
        <v>19637</v>
      </c>
      <c r="B560" s="85" t="s">
        <v>19636</v>
      </c>
      <c r="C560" s="75" t="s">
        <v>147</v>
      </c>
      <c r="D560" s="85" t="s">
        <v>19635</v>
      </c>
      <c r="E560" s="54" t="str">
        <f t="shared" si="8"/>
        <v>S.00001.00.210100</v>
      </c>
    </row>
    <row r="561" spans="1:7">
      <c r="A561" s="85" t="s">
        <v>256</v>
      </c>
      <c r="B561" s="85" t="s">
        <v>19634</v>
      </c>
      <c r="C561" s="75" t="s">
        <v>255</v>
      </c>
      <c r="D561" s="85" t="s">
        <v>19631</v>
      </c>
      <c r="E561" s="54" t="str">
        <f t="shared" si="8"/>
        <v>S.00001.00.330100</v>
      </c>
    </row>
    <row r="562" spans="1:7">
      <c r="A562" s="85" t="s">
        <v>19633</v>
      </c>
      <c r="B562" s="85" t="s">
        <v>19632</v>
      </c>
      <c r="C562" s="75" t="s">
        <v>255</v>
      </c>
      <c r="D562" s="85" t="s">
        <v>19631</v>
      </c>
      <c r="E562" s="54" t="str">
        <f t="shared" si="8"/>
        <v>S.00001.00.330100</v>
      </c>
    </row>
    <row r="563" spans="1:7">
      <c r="A563" s="85" t="s">
        <v>19630</v>
      </c>
      <c r="B563" s="85" t="s">
        <v>19629</v>
      </c>
      <c r="C563" s="75" t="s">
        <v>255</v>
      </c>
      <c r="D563" s="85" t="s">
        <v>19628</v>
      </c>
      <c r="E563" s="54" t="str">
        <f t="shared" si="8"/>
        <v>S.00001.00.330100</v>
      </c>
      <c r="G563" s="89"/>
    </row>
    <row r="564" spans="1:7">
      <c r="A564" s="85" t="s">
        <v>19627</v>
      </c>
      <c r="B564" s="85" t="s">
        <v>19626</v>
      </c>
      <c r="C564" s="75" t="s">
        <v>255</v>
      </c>
      <c r="D564" s="85" t="s">
        <v>19625</v>
      </c>
      <c r="E564" s="54" t="str">
        <f t="shared" si="8"/>
        <v>S.00001.00.330100</v>
      </c>
      <c r="G564" s="89"/>
    </row>
    <row r="565" spans="1:7">
      <c r="A565" s="85" t="s">
        <v>19624</v>
      </c>
      <c r="B565" s="85" t="s">
        <v>19623</v>
      </c>
      <c r="C565" s="75" t="s">
        <v>255</v>
      </c>
      <c r="D565" s="85" t="s">
        <v>19622</v>
      </c>
      <c r="E565" s="54" t="str">
        <f t="shared" si="8"/>
        <v>S.00001.00.330100</v>
      </c>
      <c r="G565" s="89"/>
    </row>
    <row r="566" spans="1:7">
      <c r="A566" s="85" t="s">
        <v>257</v>
      </c>
      <c r="B566" s="85" t="s">
        <v>19621</v>
      </c>
      <c r="C566" s="75" t="s">
        <v>258</v>
      </c>
      <c r="D566" s="85" t="s">
        <v>19620</v>
      </c>
      <c r="E566" s="54" t="str">
        <f t="shared" si="8"/>
        <v>S.00001.00.330200</v>
      </c>
      <c r="G566" s="89"/>
    </row>
    <row r="567" spans="1:7">
      <c r="A567" s="85" t="s">
        <v>19619</v>
      </c>
      <c r="B567" s="85" t="s">
        <v>19618</v>
      </c>
      <c r="C567" s="78" t="s">
        <v>258</v>
      </c>
      <c r="D567" s="85" t="s">
        <v>19617</v>
      </c>
      <c r="E567" s="54" t="str">
        <f t="shared" si="8"/>
        <v>S.00001.00.330200</v>
      </c>
      <c r="G567" s="90"/>
    </row>
    <row r="568" spans="1:7">
      <c r="A568" s="85" t="s">
        <v>19616</v>
      </c>
      <c r="B568" s="85" t="s">
        <v>19615</v>
      </c>
      <c r="C568" s="78" t="s">
        <v>258</v>
      </c>
      <c r="D568" s="85" t="s">
        <v>19614</v>
      </c>
      <c r="E568" s="54" t="str">
        <f t="shared" si="8"/>
        <v>S.00001.00.330200</v>
      </c>
      <c r="G568" s="89"/>
    </row>
    <row r="569" spans="1:7">
      <c r="A569" s="85" t="s">
        <v>19613</v>
      </c>
      <c r="B569" s="85" t="s">
        <v>19612</v>
      </c>
      <c r="C569" s="78" t="s">
        <v>258</v>
      </c>
      <c r="D569" s="85" t="s">
        <v>19611</v>
      </c>
      <c r="E569" s="54" t="str">
        <f t="shared" si="8"/>
        <v>S.00001.00.330200</v>
      </c>
      <c r="G569" s="89"/>
    </row>
    <row r="570" spans="1:7">
      <c r="A570" s="85" t="s">
        <v>19610</v>
      </c>
      <c r="B570" s="85" t="s">
        <v>19609</v>
      </c>
      <c r="C570" s="78" t="s">
        <v>258</v>
      </c>
      <c r="D570" s="85" t="s">
        <v>19608</v>
      </c>
      <c r="E570" s="54" t="str">
        <f t="shared" si="8"/>
        <v>S.00001.00.330200</v>
      </c>
      <c r="G570" s="89"/>
    </row>
    <row r="571" spans="1:7">
      <c r="A571" s="85" t="s">
        <v>19607</v>
      </c>
      <c r="B571" s="85" t="s">
        <v>19606</v>
      </c>
      <c r="C571" s="78" t="s">
        <v>258</v>
      </c>
      <c r="D571" s="85" t="s">
        <v>19605</v>
      </c>
      <c r="E571" s="54" t="str">
        <f t="shared" si="8"/>
        <v>S.00001.00.330200</v>
      </c>
      <c r="G571" s="89"/>
    </row>
    <row r="572" spans="1:7">
      <c r="A572" s="85" t="s">
        <v>19604</v>
      </c>
      <c r="B572" s="85" t="s">
        <v>19603</v>
      </c>
      <c r="C572" s="78" t="s">
        <v>258</v>
      </c>
      <c r="D572" s="85" t="s">
        <v>19602</v>
      </c>
      <c r="E572" s="54" t="str">
        <f t="shared" si="8"/>
        <v>S.00001.00.330200</v>
      </c>
      <c r="G572" s="89"/>
    </row>
    <row r="573" spans="1:7">
      <c r="A573" s="85" t="s">
        <v>19601</v>
      </c>
      <c r="B573" s="85" t="s">
        <v>19600</v>
      </c>
      <c r="C573" s="78" t="s">
        <v>258</v>
      </c>
      <c r="D573" s="85" t="s">
        <v>19599</v>
      </c>
      <c r="E573" s="54" t="str">
        <f t="shared" si="8"/>
        <v>S.00001.00.330200</v>
      </c>
      <c r="G573" s="89"/>
    </row>
    <row r="574" spans="1:7">
      <c r="A574" s="85" t="s">
        <v>19598</v>
      </c>
      <c r="B574" s="85" t="s">
        <v>19597</v>
      </c>
      <c r="C574" s="78" t="s">
        <v>258</v>
      </c>
      <c r="D574" s="85" t="s">
        <v>19596</v>
      </c>
      <c r="E574" s="54" t="str">
        <f t="shared" si="8"/>
        <v>S.00001.00.330200</v>
      </c>
      <c r="G574" s="89"/>
    </row>
    <row r="575" spans="1:7">
      <c r="A575" s="85" t="s">
        <v>19595</v>
      </c>
      <c r="B575" s="85" t="s">
        <v>19594</v>
      </c>
      <c r="C575" s="78" t="s">
        <v>258</v>
      </c>
      <c r="D575" s="85" t="s">
        <v>19593</v>
      </c>
      <c r="E575" s="54" t="str">
        <f t="shared" si="8"/>
        <v>S.00001.00.330200</v>
      </c>
      <c r="G575" s="89"/>
    </row>
    <row r="576" spans="1:7">
      <c r="A576" s="85" t="s">
        <v>19592</v>
      </c>
      <c r="B576" s="85" t="s">
        <v>19591</v>
      </c>
      <c r="C576" s="78" t="s">
        <v>258</v>
      </c>
      <c r="D576" s="85" t="s">
        <v>19590</v>
      </c>
      <c r="E576" s="54" t="str">
        <f t="shared" si="8"/>
        <v>S.00001.00.330200</v>
      </c>
      <c r="G576" s="89"/>
    </row>
    <row r="577" spans="1:7">
      <c r="A577" s="85" t="s">
        <v>19589</v>
      </c>
      <c r="B577" s="85" t="s">
        <v>19588</v>
      </c>
      <c r="C577" s="78" t="s">
        <v>258</v>
      </c>
      <c r="D577" s="85" t="s">
        <v>19587</v>
      </c>
      <c r="E577" s="54" t="str">
        <f t="shared" si="8"/>
        <v>S.00001.00.330200</v>
      </c>
      <c r="G577" s="89"/>
    </row>
    <row r="578" spans="1:7">
      <c r="A578" s="85" t="s">
        <v>19586</v>
      </c>
      <c r="B578" s="85" t="s">
        <v>19585</v>
      </c>
      <c r="C578" s="78" t="s">
        <v>258</v>
      </c>
      <c r="D578" s="85" t="s">
        <v>19584</v>
      </c>
      <c r="E578" s="54" t="str">
        <f t="shared" ref="E578:E641" si="9">CONCATENATE("S.00001.00.",C578)</f>
        <v>S.00001.00.330200</v>
      </c>
      <c r="G578" s="89"/>
    </row>
    <row r="579" spans="1:7">
      <c r="A579" s="85" t="s">
        <v>19583</v>
      </c>
      <c r="B579" s="85" t="s">
        <v>19582</v>
      </c>
      <c r="C579" s="78" t="s">
        <v>258</v>
      </c>
      <c r="D579" s="85" t="s">
        <v>19581</v>
      </c>
      <c r="E579" s="54" t="str">
        <f t="shared" si="9"/>
        <v>S.00001.00.330200</v>
      </c>
      <c r="G579" s="89"/>
    </row>
    <row r="580" spans="1:7">
      <c r="A580" s="85" t="s">
        <v>19580</v>
      </c>
      <c r="B580" s="85" t="s">
        <v>19579</v>
      </c>
      <c r="C580" s="78" t="s">
        <v>258</v>
      </c>
      <c r="D580" s="85" t="s">
        <v>19578</v>
      </c>
      <c r="E580" s="54" t="str">
        <f t="shared" si="9"/>
        <v>S.00001.00.330200</v>
      </c>
      <c r="G580" s="89"/>
    </row>
    <row r="581" spans="1:7">
      <c r="A581" s="85" t="s">
        <v>19577</v>
      </c>
      <c r="B581" s="85" t="s">
        <v>19576</v>
      </c>
      <c r="C581" s="78" t="s">
        <v>258</v>
      </c>
      <c r="D581" s="85" t="s">
        <v>19575</v>
      </c>
      <c r="E581" s="54" t="str">
        <f t="shared" si="9"/>
        <v>S.00001.00.330200</v>
      </c>
      <c r="G581" s="89"/>
    </row>
    <row r="582" spans="1:7">
      <c r="A582" s="85" t="s">
        <v>19574</v>
      </c>
      <c r="B582" s="85" t="s">
        <v>19573</v>
      </c>
      <c r="C582" s="78" t="s">
        <v>258</v>
      </c>
      <c r="D582" s="85" t="s">
        <v>19572</v>
      </c>
      <c r="E582" s="54" t="str">
        <f t="shared" si="9"/>
        <v>S.00001.00.330200</v>
      </c>
      <c r="G582" s="89"/>
    </row>
    <row r="583" spans="1:7">
      <c r="A583" s="85" t="s">
        <v>19571</v>
      </c>
      <c r="B583" s="85" t="s">
        <v>19570</v>
      </c>
      <c r="C583" s="78" t="s">
        <v>258</v>
      </c>
      <c r="D583" s="85" t="s">
        <v>19569</v>
      </c>
      <c r="E583" s="54" t="str">
        <f t="shared" si="9"/>
        <v>S.00001.00.330200</v>
      </c>
      <c r="G583" s="89"/>
    </row>
    <row r="584" spans="1:7">
      <c r="A584" s="85" t="s">
        <v>19568</v>
      </c>
      <c r="B584" s="85" t="s">
        <v>19567</v>
      </c>
      <c r="C584" s="78" t="s">
        <v>258</v>
      </c>
      <c r="D584" s="85" t="s">
        <v>19566</v>
      </c>
      <c r="E584" s="54" t="str">
        <f t="shared" si="9"/>
        <v>S.00001.00.330200</v>
      </c>
      <c r="G584" s="89"/>
    </row>
    <row r="585" spans="1:7">
      <c r="A585" s="85" t="s">
        <v>259</v>
      </c>
      <c r="B585" s="85" t="s">
        <v>19565</v>
      </c>
      <c r="C585" s="75" t="s">
        <v>260</v>
      </c>
      <c r="D585" s="85" t="s">
        <v>19564</v>
      </c>
      <c r="E585" s="54" t="str">
        <f t="shared" si="9"/>
        <v>S.00001.00.331100</v>
      </c>
      <c r="G585" s="89"/>
    </row>
    <row r="586" spans="1:7">
      <c r="A586" s="85" t="s">
        <v>19563</v>
      </c>
      <c r="B586" s="85" t="s">
        <v>19562</v>
      </c>
      <c r="C586" s="75" t="s">
        <v>260</v>
      </c>
      <c r="D586" s="85" t="s">
        <v>19561</v>
      </c>
      <c r="E586" s="54" t="str">
        <f t="shared" si="9"/>
        <v>S.00001.00.331100</v>
      </c>
      <c r="G586" s="89"/>
    </row>
    <row r="587" spans="1:7">
      <c r="A587" s="85" t="s">
        <v>19560</v>
      </c>
      <c r="B587" s="85" t="s">
        <v>19559</v>
      </c>
      <c r="C587" s="78" t="s">
        <v>260</v>
      </c>
      <c r="D587" s="85" t="s">
        <v>19558</v>
      </c>
      <c r="E587" s="54" t="str">
        <f t="shared" si="9"/>
        <v>S.00001.00.331100</v>
      </c>
      <c r="G587" s="89"/>
    </row>
    <row r="588" spans="1:7">
      <c r="A588" s="85" t="s">
        <v>19557</v>
      </c>
      <c r="B588" s="85" t="s">
        <v>19556</v>
      </c>
      <c r="C588" s="78" t="s">
        <v>260</v>
      </c>
      <c r="D588" s="85" t="s">
        <v>19555</v>
      </c>
      <c r="E588" s="54" t="str">
        <f t="shared" si="9"/>
        <v>S.00001.00.331100</v>
      </c>
      <c r="G588" s="89"/>
    </row>
    <row r="589" spans="1:7">
      <c r="A589" s="85" t="s">
        <v>19554</v>
      </c>
      <c r="B589" s="85" t="s">
        <v>19553</v>
      </c>
      <c r="C589" s="78" t="s">
        <v>260</v>
      </c>
      <c r="D589" s="85" t="s">
        <v>19552</v>
      </c>
      <c r="E589" s="54" t="str">
        <f t="shared" si="9"/>
        <v>S.00001.00.331100</v>
      </c>
      <c r="G589" s="89"/>
    </row>
    <row r="590" spans="1:7">
      <c r="A590" s="85" t="s">
        <v>19551</v>
      </c>
      <c r="B590" s="85" t="s">
        <v>19550</v>
      </c>
      <c r="C590" s="78" t="s">
        <v>260</v>
      </c>
      <c r="D590" s="85" t="s">
        <v>19549</v>
      </c>
      <c r="E590" s="54" t="str">
        <f t="shared" si="9"/>
        <v>S.00001.00.331100</v>
      </c>
      <c r="G590" s="89"/>
    </row>
    <row r="591" spans="1:7">
      <c r="A591" s="85" t="s">
        <v>19548</v>
      </c>
      <c r="B591" s="85" t="s">
        <v>19547</v>
      </c>
      <c r="C591" s="78" t="s">
        <v>260</v>
      </c>
      <c r="D591" s="85" t="s">
        <v>19546</v>
      </c>
      <c r="E591" s="54" t="str">
        <f t="shared" si="9"/>
        <v>S.00001.00.331100</v>
      </c>
      <c r="G591" s="89"/>
    </row>
    <row r="592" spans="1:7">
      <c r="A592" s="85" t="s">
        <v>19545</v>
      </c>
      <c r="B592" s="85" t="s">
        <v>19544</v>
      </c>
      <c r="C592" s="78" t="s">
        <v>260</v>
      </c>
      <c r="D592" s="85" t="s">
        <v>19543</v>
      </c>
      <c r="E592" s="54" t="str">
        <f t="shared" si="9"/>
        <v>S.00001.00.331100</v>
      </c>
      <c r="G592" s="89"/>
    </row>
    <row r="593" spans="1:7">
      <c r="A593" s="85" t="s">
        <v>19542</v>
      </c>
      <c r="B593" s="85" t="s">
        <v>19541</v>
      </c>
      <c r="C593" s="78" t="s">
        <v>260</v>
      </c>
      <c r="D593" s="85" t="s">
        <v>19540</v>
      </c>
      <c r="E593" s="54" t="str">
        <f t="shared" si="9"/>
        <v>S.00001.00.331100</v>
      </c>
      <c r="G593" s="89"/>
    </row>
    <row r="594" spans="1:7">
      <c r="A594" s="85" t="s">
        <v>19539</v>
      </c>
      <c r="B594" s="85" t="s">
        <v>19538</v>
      </c>
      <c r="C594" s="78" t="s">
        <v>260</v>
      </c>
      <c r="D594" s="85" t="s">
        <v>19537</v>
      </c>
      <c r="E594" s="54" t="str">
        <f t="shared" si="9"/>
        <v>S.00001.00.331100</v>
      </c>
      <c r="G594" s="89"/>
    </row>
    <row r="595" spans="1:7">
      <c r="A595" s="85" t="s">
        <v>19536</v>
      </c>
      <c r="B595" s="85" t="s">
        <v>19535</v>
      </c>
      <c r="C595" s="78" t="s">
        <v>260</v>
      </c>
      <c r="D595" s="85" t="s">
        <v>19534</v>
      </c>
      <c r="E595" s="54" t="str">
        <f t="shared" si="9"/>
        <v>S.00001.00.331100</v>
      </c>
      <c r="G595" s="89"/>
    </row>
    <row r="596" spans="1:7">
      <c r="A596" s="85" t="s">
        <v>261</v>
      </c>
      <c r="B596" s="85" t="s">
        <v>19533</v>
      </c>
      <c r="C596" s="78" t="s">
        <v>261</v>
      </c>
      <c r="D596" s="85" t="s">
        <v>19532</v>
      </c>
      <c r="E596" s="54" t="str">
        <f t="shared" si="9"/>
        <v>S.00001.00.331115</v>
      </c>
      <c r="G596" s="89"/>
    </row>
    <row r="597" spans="1:7">
      <c r="A597" s="85" t="s">
        <v>19531</v>
      </c>
      <c r="B597" s="85" t="s">
        <v>19530</v>
      </c>
      <c r="C597" s="78" t="s">
        <v>260</v>
      </c>
      <c r="D597" s="85" t="s">
        <v>19529</v>
      </c>
      <c r="E597" s="54" t="str">
        <f t="shared" si="9"/>
        <v>S.00001.00.331100</v>
      </c>
      <c r="G597" s="89"/>
    </row>
    <row r="598" spans="1:7">
      <c r="A598" s="85" t="s">
        <v>262</v>
      </c>
      <c r="B598" s="85" t="s">
        <v>19528</v>
      </c>
      <c r="C598" s="78" t="s">
        <v>262</v>
      </c>
      <c r="D598" s="85" t="s">
        <v>19527</v>
      </c>
      <c r="E598" s="54" t="str">
        <f t="shared" si="9"/>
        <v>S.00001.00.331117</v>
      </c>
      <c r="G598" s="89"/>
    </row>
    <row r="599" spans="1:7">
      <c r="A599" s="85" t="s">
        <v>263</v>
      </c>
      <c r="B599" s="85" t="s">
        <v>19526</v>
      </c>
      <c r="C599" s="78" t="s">
        <v>263</v>
      </c>
      <c r="D599" s="85" t="s">
        <v>19525</v>
      </c>
      <c r="E599" s="54" t="str">
        <f t="shared" si="9"/>
        <v>S.00001.00.331118</v>
      </c>
      <c r="G599" s="89"/>
    </row>
    <row r="600" spans="1:7">
      <c r="A600" s="85" t="s">
        <v>845</v>
      </c>
      <c r="B600" s="85" t="s">
        <v>19524</v>
      </c>
      <c r="C600" s="78" t="s">
        <v>845</v>
      </c>
      <c r="D600" s="85" t="s">
        <v>19523</v>
      </c>
      <c r="E600" s="54" t="str">
        <f t="shared" si="9"/>
        <v>S.00001.00.331119</v>
      </c>
      <c r="G600" s="89"/>
    </row>
    <row r="601" spans="1:7">
      <c r="A601" s="85" t="s">
        <v>264</v>
      </c>
      <c r="B601" s="85" t="s">
        <v>19522</v>
      </c>
      <c r="C601" s="78" t="s">
        <v>264</v>
      </c>
      <c r="D601" s="85" t="s">
        <v>19521</v>
      </c>
      <c r="E601" s="54" t="str">
        <f t="shared" si="9"/>
        <v>S.00001.00.331121</v>
      </c>
      <c r="G601" s="89"/>
    </row>
    <row r="602" spans="1:7">
      <c r="A602" s="85" t="s">
        <v>265</v>
      </c>
      <c r="B602" s="85" t="s">
        <v>19520</v>
      </c>
      <c r="C602" s="78" t="s">
        <v>265</v>
      </c>
      <c r="D602" s="85" t="s">
        <v>19519</v>
      </c>
      <c r="E602" s="54" t="str">
        <f t="shared" si="9"/>
        <v>S.00001.00.331122</v>
      </c>
      <c r="G602" s="89"/>
    </row>
    <row r="603" spans="1:7">
      <c r="A603" s="85" t="s">
        <v>266</v>
      </c>
      <c r="B603" s="85" t="s">
        <v>19518</v>
      </c>
      <c r="C603" s="78" t="s">
        <v>266</v>
      </c>
      <c r="D603" s="85" t="s">
        <v>19517</v>
      </c>
      <c r="E603" s="54" t="str">
        <f t="shared" si="9"/>
        <v>S.00001.00.331123</v>
      </c>
      <c r="G603" s="89"/>
    </row>
    <row r="604" spans="1:7">
      <c r="A604" s="85" t="s">
        <v>267</v>
      </c>
      <c r="B604" s="85" t="s">
        <v>19516</v>
      </c>
      <c r="C604" s="78" t="s">
        <v>267</v>
      </c>
      <c r="D604" s="85" t="s">
        <v>19515</v>
      </c>
      <c r="E604" s="54" t="str">
        <f t="shared" si="9"/>
        <v>S.00001.00.331125</v>
      </c>
      <c r="G604" s="89"/>
    </row>
    <row r="605" spans="1:7">
      <c r="A605" s="85" t="s">
        <v>268</v>
      </c>
      <c r="B605" s="85" t="s">
        <v>19514</v>
      </c>
      <c r="C605" s="78" t="s">
        <v>268</v>
      </c>
      <c r="D605" s="85" t="s">
        <v>19513</v>
      </c>
      <c r="E605" s="54" t="str">
        <f t="shared" si="9"/>
        <v>S.00001.00.331126</v>
      </c>
      <c r="G605" s="89"/>
    </row>
    <row r="606" spans="1:7">
      <c r="A606" s="85" t="s">
        <v>269</v>
      </c>
      <c r="B606" s="85" t="s">
        <v>19512</v>
      </c>
      <c r="C606" s="78" t="s">
        <v>269</v>
      </c>
      <c r="D606" s="85" t="s">
        <v>19511</v>
      </c>
      <c r="E606" s="54" t="str">
        <f t="shared" si="9"/>
        <v>S.00001.00.331131</v>
      </c>
      <c r="G606" s="89"/>
    </row>
    <row r="607" spans="1:7">
      <c r="A607" s="85" t="s">
        <v>270</v>
      </c>
      <c r="B607" s="85" t="s">
        <v>19510</v>
      </c>
      <c r="C607" s="78" t="s">
        <v>270</v>
      </c>
      <c r="D607" s="85" t="s">
        <v>19509</v>
      </c>
      <c r="E607" s="54" t="str">
        <f t="shared" si="9"/>
        <v>S.00001.00.331132</v>
      </c>
      <c r="G607" s="89"/>
    </row>
    <row r="608" spans="1:7">
      <c r="A608" s="85" t="s">
        <v>19508</v>
      </c>
      <c r="B608" s="85" t="s">
        <v>19507</v>
      </c>
      <c r="C608" s="78" t="s">
        <v>260</v>
      </c>
      <c r="D608" s="85" t="s">
        <v>19506</v>
      </c>
      <c r="E608" s="54" t="str">
        <f t="shared" si="9"/>
        <v>S.00001.00.331100</v>
      </c>
      <c r="G608" s="89"/>
    </row>
    <row r="609" spans="1:7">
      <c r="A609" s="85" t="s">
        <v>271</v>
      </c>
      <c r="B609" s="85" t="s">
        <v>19505</v>
      </c>
      <c r="C609" s="78" t="s">
        <v>271</v>
      </c>
      <c r="D609" s="85" t="s">
        <v>19504</v>
      </c>
      <c r="E609" s="54" t="str">
        <f t="shared" si="9"/>
        <v>S.00001.00.331134</v>
      </c>
      <c r="G609" s="89"/>
    </row>
    <row r="610" spans="1:7">
      <c r="A610" s="85" t="s">
        <v>272</v>
      </c>
      <c r="B610" s="85" t="s">
        <v>19503</v>
      </c>
      <c r="C610" s="78" t="s">
        <v>272</v>
      </c>
      <c r="D610" s="85" t="s">
        <v>19502</v>
      </c>
      <c r="E610" s="54" t="str">
        <f t="shared" si="9"/>
        <v>S.00001.00.331136</v>
      </c>
      <c r="G610" s="89"/>
    </row>
    <row r="611" spans="1:7">
      <c r="A611" s="85" t="s">
        <v>19501</v>
      </c>
      <c r="B611" s="85" t="s">
        <v>19500</v>
      </c>
      <c r="C611" s="78" t="s">
        <v>260</v>
      </c>
      <c r="D611" s="85" t="s">
        <v>19499</v>
      </c>
      <c r="E611" s="54" t="str">
        <f t="shared" si="9"/>
        <v>S.00001.00.331100</v>
      </c>
      <c r="G611" s="89"/>
    </row>
    <row r="612" spans="1:7">
      <c r="A612" s="85" t="s">
        <v>273</v>
      </c>
      <c r="B612" s="85" t="s">
        <v>19498</v>
      </c>
      <c r="C612" s="78" t="s">
        <v>273</v>
      </c>
      <c r="D612" s="85" t="s">
        <v>19497</v>
      </c>
      <c r="E612" s="54" t="str">
        <f t="shared" si="9"/>
        <v>S.00001.00.331142</v>
      </c>
      <c r="G612" s="89"/>
    </row>
    <row r="613" spans="1:7">
      <c r="A613" s="85" t="s">
        <v>274</v>
      </c>
      <c r="B613" s="85" t="s">
        <v>19496</v>
      </c>
      <c r="C613" s="78" t="s">
        <v>274</v>
      </c>
      <c r="D613" s="85" t="s">
        <v>19495</v>
      </c>
      <c r="E613" s="54" t="str">
        <f t="shared" si="9"/>
        <v>S.00001.00.331143</v>
      </c>
      <c r="G613" s="89"/>
    </row>
    <row r="614" spans="1:7">
      <c r="A614" s="85" t="s">
        <v>275</v>
      </c>
      <c r="B614" s="85" t="s">
        <v>19494</v>
      </c>
      <c r="C614" s="78" t="s">
        <v>275</v>
      </c>
      <c r="D614" s="85" t="s">
        <v>19493</v>
      </c>
      <c r="E614" s="54" t="str">
        <f t="shared" si="9"/>
        <v>S.00001.00.331144</v>
      </c>
      <c r="G614" s="89"/>
    </row>
    <row r="615" spans="1:7">
      <c r="A615" s="85" t="s">
        <v>276</v>
      </c>
      <c r="B615" s="85" t="s">
        <v>19492</v>
      </c>
      <c r="C615" s="78" t="s">
        <v>276</v>
      </c>
      <c r="D615" s="85" t="s">
        <v>19491</v>
      </c>
      <c r="E615" s="54" t="str">
        <f t="shared" si="9"/>
        <v>S.00001.00.331151</v>
      </c>
      <c r="G615" s="89"/>
    </row>
    <row r="616" spans="1:7">
      <c r="A616" s="85" t="s">
        <v>19490</v>
      </c>
      <c r="B616" s="85" t="s">
        <v>19489</v>
      </c>
      <c r="C616" s="78" t="s">
        <v>260</v>
      </c>
      <c r="D616" s="85" t="s">
        <v>19488</v>
      </c>
      <c r="E616" s="54" t="str">
        <f t="shared" si="9"/>
        <v>S.00001.00.331100</v>
      </c>
      <c r="G616" s="89"/>
    </row>
    <row r="617" spans="1:7">
      <c r="A617" s="85" t="s">
        <v>19487</v>
      </c>
      <c r="B617" s="85" t="s">
        <v>19486</v>
      </c>
      <c r="C617" s="78" t="s">
        <v>260</v>
      </c>
      <c r="D617" s="85" t="s">
        <v>19485</v>
      </c>
      <c r="E617" s="54" t="str">
        <f t="shared" si="9"/>
        <v>S.00001.00.331100</v>
      </c>
      <c r="G617" s="89"/>
    </row>
    <row r="618" spans="1:7">
      <c r="A618" s="85" t="s">
        <v>277</v>
      </c>
      <c r="B618" s="85" t="s">
        <v>19484</v>
      </c>
      <c r="C618" s="78" t="s">
        <v>277</v>
      </c>
      <c r="D618" s="85" t="s">
        <v>19483</v>
      </c>
      <c r="E618" s="54" t="str">
        <f t="shared" si="9"/>
        <v>S.00001.00.331162</v>
      </c>
    </row>
    <row r="619" spans="1:7">
      <c r="A619" s="85" t="s">
        <v>278</v>
      </c>
      <c r="B619" s="85" t="s">
        <v>19482</v>
      </c>
      <c r="C619" s="78" t="s">
        <v>278</v>
      </c>
      <c r="D619" s="85" t="s">
        <v>19481</v>
      </c>
      <c r="E619" s="54" t="str">
        <f t="shared" si="9"/>
        <v>S.00001.00.331163</v>
      </c>
    </row>
    <row r="620" spans="1:7">
      <c r="A620" s="85" t="s">
        <v>19480</v>
      </c>
      <c r="B620" s="85" t="s">
        <v>19479</v>
      </c>
      <c r="C620" s="78" t="s">
        <v>260</v>
      </c>
      <c r="D620" s="85" t="s">
        <v>19478</v>
      </c>
      <c r="E620" s="54" t="str">
        <f t="shared" si="9"/>
        <v>S.00001.00.331100</v>
      </c>
    </row>
    <row r="621" spans="1:7">
      <c r="A621" s="85" t="s">
        <v>19477</v>
      </c>
      <c r="B621" s="85" t="s">
        <v>19476</v>
      </c>
      <c r="C621" s="78" t="s">
        <v>260</v>
      </c>
      <c r="D621" s="85" t="s">
        <v>19475</v>
      </c>
      <c r="E621" s="54" t="str">
        <f t="shared" si="9"/>
        <v>S.00001.00.331100</v>
      </c>
    </row>
    <row r="622" spans="1:7">
      <c r="A622" s="85" t="s">
        <v>19474</v>
      </c>
      <c r="B622" s="85" t="s">
        <v>19473</v>
      </c>
      <c r="C622" s="78" t="s">
        <v>260</v>
      </c>
      <c r="D622" s="85" t="s">
        <v>19472</v>
      </c>
      <c r="E622" s="54" t="str">
        <f t="shared" si="9"/>
        <v>S.00001.00.331100</v>
      </c>
    </row>
    <row r="623" spans="1:7">
      <c r="A623" s="85" t="s">
        <v>19471</v>
      </c>
      <c r="B623" s="85" t="s">
        <v>19470</v>
      </c>
      <c r="C623" s="78" t="s">
        <v>260</v>
      </c>
      <c r="D623" s="85" t="s">
        <v>19469</v>
      </c>
      <c r="E623" s="54" t="str">
        <f t="shared" si="9"/>
        <v>S.00001.00.331100</v>
      </c>
    </row>
    <row r="624" spans="1:7">
      <c r="A624" s="85" t="s">
        <v>19468</v>
      </c>
      <c r="B624" s="85" t="s">
        <v>19467</v>
      </c>
      <c r="C624" s="78" t="s">
        <v>260</v>
      </c>
      <c r="D624" s="85" t="s">
        <v>19466</v>
      </c>
      <c r="E624" s="54" t="str">
        <f t="shared" si="9"/>
        <v>S.00001.00.331100</v>
      </c>
    </row>
    <row r="625" spans="1:5">
      <c r="A625" s="85" t="s">
        <v>19465</v>
      </c>
      <c r="B625" s="85" t="s">
        <v>19464</v>
      </c>
      <c r="C625" s="78" t="s">
        <v>260</v>
      </c>
      <c r="D625" s="85" t="s">
        <v>19463</v>
      </c>
      <c r="E625" s="54" t="str">
        <f t="shared" si="9"/>
        <v>S.00001.00.331100</v>
      </c>
    </row>
    <row r="626" spans="1:5">
      <c r="A626" s="85" t="s">
        <v>19462</v>
      </c>
      <c r="B626" s="85" t="s">
        <v>19461</v>
      </c>
      <c r="C626" s="78" t="s">
        <v>260</v>
      </c>
      <c r="D626" s="85" t="s">
        <v>19460</v>
      </c>
      <c r="E626" s="54" t="str">
        <f t="shared" si="9"/>
        <v>S.00001.00.331100</v>
      </c>
    </row>
    <row r="627" spans="1:5">
      <c r="A627" s="85" t="s">
        <v>19459</v>
      </c>
      <c r="B627" s="85" t="s">
        <v>19458</v>
      </c>
      <c r="C627" s="78" t="s">
        <v>260</v>
      </c>
      <c r="D627" s="85" t="s">
        <v>19457</v>
      </c>
      <c r="E627" s="54" t="str">
        <f t="shared" si="9"/>
        <v>S.00001.00.331100</v>
      </c>
    </row>
    <row r="628" spans="1:5">
      <c r="A628" s="85" t="s">
        <v>19456</v>
      </c>
      <c r="B628" s="85" t="s">
        <v>19455</v>
      </c>
      <c r="C628" s="78" t="s">
        <v>260</v>
      </c>
      <c r="D628" s="85" t="s">
        <v>19454</v>
      </c>
      <c r="E628" s="54" t="str">
        <f t="shared" si="9"/>
        <v>S.00001.00.331100</v>
      </c>
    </row>
    <row r="629" spans="1:5">
      <c r="A629" s="85" t="s">
        <v>279</v>
      </c>
      <c r="B629" s="85" t="s">
        <v>19453</v>
      </c>
      <c r="C629" s="78" t="s">
        <v>279</v>
      </c>
      <c r="D629" s="85" t="s">
        <v>19452</v>
      </c>
      <c r="E629" s="54" t="str">
        <f t="shared" si="9"/>
        <v>S.00001.00.331191</v>
      </c>
    </row>
    <row r="630" spans="1:5">
      <c r="A630" s="85" t="s">
        <v>280</v>
      </c>
      <c r="B630" s="85" t="s">
        <v>19451</v>
      </c>
      <c r="C630" s="78" t="s">
        <v>280</v>
      </c>
      <c r="D630" s="85" t="s">
        <v>19450</v>
      </c>
      <c r="E630" s="54" t="str">
        <f t="shared" si="9"/>
        <v>S.00001.00.331192</v>
      </c>
    </row>
    <row r="631" spans="1:5">
      <c r="A631" s="85" t="s">
        <v>19449</v>
      </c>
      <c r="B631" s="85" t="s">
        <v>19448</v>
      </c>
      <c r="C631" s="78" t="s">
        <v>260</v>
      </c>
      <c r="D631" s="85" t="s">
        <v>19447</v>
      </c>
      <c r="E631" s="54" t="str">
        <f t="shared" si="9"/>
        <v>S.00001.00.331100</v>
      </c>
    </row>
    <row r="632" spans="1:5">
      <c r="A632" s="85" t="s">
        <v>281</v>
      </c>
      <c r="B632" s="85" t="s">
        <v>19446</v>
      </c>
      <c r="C632" s="78" t="s">
        <v>281</v>
      </c>
      <c r="D632" s="85" t="s">
        <v>19445</v>
      </c>
      <c r="E632" s="54" t="str">
        <f t="shared" si="9"/>
        <v>S.00001.00.331194</v>
      </c>
    </row>
    <row r="633" spans="1:5">
      <c r="A633" s="85" t="s">
        <v>282</v>
      </c>
      <c r="B633" s="85" t="s">
        <v>19444</v>
      </c>
      <c r="C633" s="75" t="s">
        <v>260</v>
      </c>
      <c r="D633" s="85" t="s">
        <v>19443</v>
      </c>
      <c r="E633" s="54" t="str">
        <f t="shared" si="9"/>
        <v>S.00001.00.331100</v>
      </c>
    </row>
    <row r="634" spans="1:5">
      <c r="A634" s="85" t="s">
        <v>283</v>
      </c>
      <c r="B634" s="85" t="s">
        <v>19442</v>
      </c>
      <c r="C634" s="78" t="s">
        <v>283</v>
      </c>
      <c r="D634" s="85" t="s">
        <v>19441</v>
      </c>
      <c r="E634" s="54" t="str">
        <f t="shared" si="9"/>
        <v>S.00001.00.331196</v>
      </c>
    </row>
    <row r="635" spans="1:5">
      <c r="A635" s="85" t="s">
        <v>19440</v>
      </c>
      <c r="B635" s="85" t="s">
        <v>19439</v>
      </c>
      <c r="C635" s="78" t="s">
        <v>260</v>
      </c>
      <c r="D635" s="85" t="s">
        <v>19438</v>
      </c>
      <c r="E635" s="54" t="str">
        <f t="shared" si="9"/>
        <v>S.00001.00.331100</v>
      </c>
    </row>
    <row r="636" spans="1:5">
      <c r="A636" s="85" t="s">
        <v>284</v>
      </c>
      <c r="B636" s="85" t="s">
        <v>19437</v>
      </c>
      <c r="C636" s="78" t="s">
        <v>285</v>
      </c>
      <c r="D636" s="85" t="s">
        <v>19436</v>
      </c>
      <c r="E636" s="54" t="str">
        <f t="shared" si="9"/>
        <v>S.00001.00.331200</v>
      </c>
    </row>
    <row r="637" spans="1:5">
      <c r="A637" s="85" t="s">
        <v>19435</v>
      </c>
      <c r="B637" s="85" t="s">
        <v>19434</v>
      </c>
      <c r="C637" s="78" t="s">
        <v>285</v>
      </c>
      <c r="D637" s="85" t="s">
        <v>19433</v>
      </c>
      <c r="E637" s="54" t="str">
        <f t="shared" si="9"/>
        <v>S.00001.00.331200</v>
      </c>
    </row>
    <row r="638" spans="1:5">
      <c r="A638" s="85" t="s">
        <v>19432</v>
      </c>
      <c r="B638" s="85" t="s">
        <v>19431</v>
      </c>
      <c r="C638" s="78" t="s">
        <v>285</v>
      </c>
      <c r="D638" s="85" t="s">
        <v>19430</v>
      </c>
      <c r="E638" s="54" t="str">
        <f t="shared" si="9"/>
        <v>S.00001.00.331200</v>
      </c>
    </row>
    <row r="639" spans="1:5">
      <c r="A639" s="85" t="s">
        <v>19429</v>
      </c>
      <c r="B639" s="85" t="s">
        <v>19428</v>
      </c>
      <c r="C639" s="78" t="s">
        <v>285</v>
      </c>
      <c r="D639" s="85" t="s">
        <v>19427</v>
      </c>
      <c r="E639" s="54" t="str">
        <f t="shared" si="9"/>
        <v>S.00001.00.331200</v>
      </c>
    </row>
    <row r="640" spans="1:5">
      <c r="A640" s="85" t="s">
        <v>19426</v>
      </c>
      <c r="B640" s="85" t="s">
        <v>19425</v>
      </c>
      <c r="C640" s="78" t="s">
        <v>285</v>
      </c>
      <c r="D640" s="85" t="s">
        <v>19424</v>
      </c>
      <c r="E640" s="54" t="str">
        <f t="shared" si="9"/>
        <v>S.00001.00.331200</v>
      </c>
    </row>
    <row r="641" spans="1:5">
      <c r="A641" s="85" t="s">
        <v>286</v>
      </c>
      <c r="B641" s="85" t="s">
        <v>19423</v>
      </c>
      <c r="C641" s="78" t="s">
        <v>286</v>
      </c>
      <c r="D641" s="85" t="s">
        <v>19422</v>
      </c>
      <c r="E641" s="54" t="str">
        <f t="shared" si="9"/>
        <v>S.00001.00.331213</v>
      </c>
    </row>
    <row r="642" spans="1:5">
      <c r="A642" s="85" t="s">
        <v>19421</v>
      </c>
      <c r="B642" s="85" t="s">
        <v>19420</v>
      </c>
      <c r="C642" s="78" t="s">
        <v>285</v>
      </c>
      <c r="D642" s="85" t="s">
        <v>19419</v>
      </c>
      <c r="E642" s="54" t="str">
        <f t="shared" ref="E642:E705" si="10">CONCATENATE("S.00001.00.",C642)</f>
        <v>S.00001.00.331200</v>
      </c>
    </row>
    <row r="643" spans="1:5">
      <c r="A643" s="85" t="s">
        <v>287</v>
      </c>
      <c r="B643" s="85" t="s">
        <v>19418</v>
      </c>
      <c r="C643" s="78" t="s">
        <v>287</v>
      </c>
      <c r="D643" s="85" t="s">
        <v>19417</v>
      </c>
      <c r="E643" s="54" t="str">
        <f t="shared" si="10"/>
        <v>S.00001.00.331215</v>
      </c>
    </row>
    <row r="644" spans="1:5">
      <c r="A644" s="85" t="s">
        <v>288</v>
      </c>
      <c r="B644" s="85" t="s">
        <v>19416</v>
      </c>
      <c r="C644" s="78" t="s">
        <v>288</v>
      </c>
      <c r="D644" s="85" t="s">
        <v>19415</v>
      </c>
      <c r="E644" s="54" t="str">
        <f t="shared" si="10"/>
        <v>S.00001.00.331217</v>
      </c>
    </row>
    <row r="645" spans="1:5">
      <c r="A645" s="85" t="s">
        <v>289</v>
      </c>
      <c r="B645" s="85" t="s">
        <v>19414</v>
      </c>
      <c r="C645" s="78" t="s">
        <v>289</v>
      </c>
      <c r="D645" s="85" t="s">
        <v>19413</v>
      </c>
      <c r="E645" s="54" t="str">
        <f t="shared" si="10"/>
        <v>S.00001.00.331218</v>
      </c>
    </row>
    <row r="646" spans="1:5">
      <c r="A646" s="85" t="s">
        <v>290</v>
      </c>
      <c r="B646" s="85" t="s">
        <v>19412</v>
      </c>
      <c r="C646" s="78" t="s">
        <v>290</v>
      </c>
      <c r="D646" s="85" t="s">
        <v>19411</v>
      </c>
      <c r="E646" s="54" t="str">
        <f t="shared" si="10"/>
        <v>S.00001.00.331219</v>
      </c>
    </row>
    <row r="647" spans="1:5">
      <c r="A647" s="85" t="s">
        <v>19410</v>
      </c>
      <c r="B647" s="85" t="s">
        <v>19409</v>
      </c>
      <c r="C647" s="78" t="s">
        <v>285</v>
      </c>
      <c r="D647" s="85" t="s">
        <v>19408</v>
      </c>
      <c r="E647" s="54" t="str">
        <f t="shared" si="10"/>
        <v>S.00001.00.331200</v>
      </c>
    </row>
    <row r="648" spans="1:5">
      <c r="A648" s="85" t="s">
        <v>291</v>
      </c>
      <c r="B648" s="85" t="s">
        <v>19407</v>
      </c>
      <c r="C648" s="78" t="s">
        <v>291</v>
      </c>
      <c r="D648" s="85" t="s">
        <v>19406</v>
      </c>
      <c r="E648" s="54" t="str">
        <f t="shared" si="10"/>
        <v>S.00001.00.331221</v>
      </c>
    </row>
    <row r="649" spans="1:5">
      <c r="A649" s="85" t="s">
        <v>292</v>
      </c>
      <c r="B649" s="85" t="s">
        <v>19405</v>
      </c>
      <c r="C649" s="78" t="s">
        <v>292</v>
      </c>
      <c r="D649" s="85" t="s">
        <v>19404</v>
      </c>
      <c r="E649" s="54" t="str">
        <f t="shared" si="10"/>
        <v>S.00001.00.331222</v>
      </c>
    </row>
    <row r="650" spans="1:5">
      <c r="A650" s="85" t="s">
        <v>846</v>
      </c>
      <c r="B650" s="85" t="s">
        <v>19403</v>
      </c>
      <c r="C650" s="78" t="s">
        <v>846</v>
      </c>
      <c r="D650" s="85" t="s">
        <v>19402</v>
      </c>
      <c r="E650" s="54" t="str">
        <f t="shared" si="10"/>
        <v>S.00001.00.331223</v>
      </c>
    </row>
    <row r="651" spans="1:5">
      <c r="A651" s="85" t="s">
        <v>293</v>
      </c>
      <c r="B651" s="85" t="s">
        <v>19401</v>
      </c>
      <c r="C651" s="78" t="s">
        <v>293</v>
      </c>
      <c r="D651" s="85" t="s">
        <v>19400</v>
      </c>
      <c r="E651" s="54" t="str">
        <f t="shared" si="10"/>
        <v>S.00001.00.331224</v>
      </c>
    </row>
    <row r="652" spans="1:5">
      <c r="A652" s="85" t="s">
        <v>294</v>
      </c>
      <c r="B652" s="85" t="s">
        <v>19399</v>
      </c>
      <c r="C652" s="78" t="s">
        <v>294</v>
      </c>
      <c r="D652" s="85" t="s">
        <v>19398</v>
      </c>
      <c r="E652" s="54" t="str">
        <f t="shared" si="10"/>
        <v>S.00001.00.331225</v>
      </c>
    </row>
    <row r="653" spans="1:5">
      <c r="A653" s="85" t="s">
        <v>847</v>
      </c>
      <c r="B653" s="85" t="s">
        <v>19397</v>
      </c>
      <c r="C653" s="78" t="s">
        <v>847</v>
      </c>
      <c r="D653" s="85" t="s">
        <v>19396</v>
      </c>
      <c r="E653" s="54" t="str">
        <f t="shared" si="10"/>
        <v>S.00001.00.331226</v>
      </c>
    </row>
    <row r="654" spans="1:5">
      <c r="A654" s="85" t="s">
        <v>295</v>
      </c>
      <c r="B654" s="85" t="s">
        <v>19395</v>
      </c>
      <c r="C654" s="78" t="s">
        <v>295</v>
      </c>
      <c r="D654" s="85" t="s">
        <v>19394</v>
      </c>
      <c r="E654" s="54" t="str">
        <f t="shared" si="10"/>
        <v>S.00001.00.331227</v>
      </c>
    </row>
    <row r="655" spans="1:5">
      <c r="A655" s="85" t="s">
        <v>848</v>
      </c>
      <c r="B655" s="85" t="s">
        <v>19393</v>
      </c>
      <c r="C655" s="78" t="s">
        <v>848</v>
      </c>
      <c r="D655" s="85" t="s">
        <v>19392</v>
      </c>
      <c r="E655" s="54" t="str">
        <f t="shared" si="10"/>
        <v>S.00001.00.331228</v>
      </c>
    </row>
    <row r="656" spans="1:5">
      <c r="A656" s="85" t="s">
        <v>19391</v>
      </c>
      <c r="B656" s="85" t="s">
        <v>19390</v>
      </c>
      <c r="C656" s="78" t="s">
        <v>285</v>
      </c>
      <c r="D656" s="85" t="s">
        <v>19389</v>
      </c>
      <c r="E656" s="54" t="str">
        <f t="shared" si="10"/>
        <v>S.00001.00.331200</v>
      </c>
    </row>
    <row r="657" spans="1:5">
      <c r="A657" s="85" t="s">
        <v>296</v>
      </c>
      <c r="B657" s="85" t="s">
        <v>19388</v>
      </c>
      <c r="C657" s="78" t="s">
        <v>296</v>
      </c>
      <c r="D657" s="85" t="s">
        <v>19387</v>
      </c>
      <c r="E657" s="54" t="str">
        <f t="shared" si="10"/>
        <v>S.00001.00.331231</v>
      </c>
    </row>
    <row r="658" spans="1:5">
      <c r="A658" s="85" t="s">
        <v>19386</v>
      </c>
      <c r="B658" s="85" t="s">
        <v>19385</v>
      </c>
      <c r="C658" s="78" t="s">
        <v>285</v>
      </c>
      <c r="D658" s="85" t="s">
        <v>19384</v>
      </c>
      <c r="E658" s="54" t="str">
        <f t="shared" si="10"/>
        <v>S.00001.00.331200</v>
      </c>
    </row>
    <row r="659" spans="1:5">
      <c r="A659" s="85" t="s">
        <v>297</v>
      </c>
      <c r="B659" s="85" t="s">
        <v>19383</v>
      </c>
      <c r="C659" s="78" t="s">
        <v>297</v>
      </c>
      <c r="D659" s="85" t="s">
        <v>19382</v>
      </c>
      <c r="E659" s="54" t="str">
        <f t="shared" si="10"/>
        <v>S.00001.00.331234</v>
      </c>
    </row>
    <row r="660" spans="1:5">
      <c r="A660" s="85" t="s">
        <v>19381</v>
      </c>
      <c r="B660" s="85" t="s">
        <v>19380</v>
      </c>
      <c r="C660" s="78" t="s">
        <v>285</v>
      </c>
      <c r="D660" s="85" t="s">
        <v>19379</v>
      </c>
      <c r="E660" s="54" t="str">
        <f t="shared" si="10"/>
        <v>S.00001.00.331200</v>
      </c>
    </row>
    <row r="661" spans="1:5">
      <c r="A661" s="85" t="s">
        <v>298</v>
      </c>
      <c r="B661" s="85" t="s">
        <v>19378</v>
      </c>
      <c r="C661" s="78" t="s">
        <v>298</v>
      </c>
      <c r="D661" s="85" t="s">
        <v>19377</v>
      </c>
      <c r="E661" s="54" t="str">
        <f t="shared" si="10"/>
        <v>S.00001.00.331241</v>
      </c>
    </row>
    <row r="662" spans="1:5">
      <c r="A662" s="85" t="s">
        <v>19376</v>
      </c>
      <c r="B662" s="85" t="s">
        <v>19375</v>
      </c>
      <c r="C662" s="78" t="s">
        <v>285</v>
      </c>
      <c r="D662" s="85" t="s">
        <v>19374</v>
      </c>
      <c r="E662" s="54" t="str">
        <f t="shared" si="10"/>
        <v>S.00001.00.331200</v>
      </c>
    </row>
    <row r="663" spans="1:5">
      <c r="A663" s="85" t="s">
        <v>19373</v>
      </c>
      <c r="B663" s="85" t="s">
        <v>19372</v>
      </c>
      <c r="C663" s="78" t="s">
        <v>285</v>
      </c>
      <c r="D663" s="85" t="s">
        <v>19371</v>
      </c>
      <c r="E663" s="54" t="str">
        <f t="shared" si="10"/>
        <v>S.00001.00.331200</v>
      </c>
    </row>
    <row r="664" spans="1:5">
      <c r="A664" s="85" t="s">
        <v>299</v>
      </c>
      <c r="B664" s="85" t="s">
        <v>19370</v>
      </c>
      <c r="C664" s="78" t="s">
        <v>299</v>
      </c>
      <c r="D664" s="85" t="s">
        <v>19369</v>
      </c>
      <c r="E664" s="54" t="str">
        <f t="shared" si="10"/>
        <v>S.00001.00.331252</v>
      </c>
    </row>
    <row r="665" spans="1:5">
      <c r="A665" s="85" t="s">
        <v>19368</v>
      </c>
      <c r="B665" s="85" t="s">
        <v>19367</v>
      </c>
      <c r="C665" s="78" t="s">
        <v>285</v>
      </c>
      <c r="D665" s="85" t="s">
        <v>19366</v>
      </c>
      <c r="E665" s="54" t="str">
        <f t="shared" si="10"/>
        <v>S.00001.00.331200</v>
      </c>
    </row>
    <row r="666" spans="1:5">
      <c r="A666" s="85" t="s">
        <v>300</v>
      </c>
      <c r="B666" s="85" t="s">
        <v>19365</v>
      </c>
      <c r="C666" s="78" t="s">
        <v>300</v>
      </c>
      <c r="D666" s="85" t="s">
        <v>19364</v>
      </c>
      <c r="E666" s="54" t="str">
        <f t="shared" si="10"/>
        <v>S.00001.00.331254</v>
      </c>
    </row>
    <row r="667" spans="1:5">
      <c r="A667" s="85" t="s">
        <v>19363</v>
      </c>
      <c r="B667" s="85" t="s">
        <v>19362</v>
      </c>
      <c r="C667" s="78" t="s">
        <v>285</v>
      </c>
      <c r="D667" s="85" t="s">
        <v>19361</v>
      </c>
      <c r="E667" s="54" t="str">
        <f t="shared" si="10"/>
        <v>S.00001.00.331200</v>
      </c>
    </row>
    <row r="668" spans="1:5">
      <c r="A668" s="85" t="s">
        <v>301</v>
      </c>
      <c r="B668" s="85" t="s">
        <v>19360</v>
      </c>
      <c r="C668" s="78" t="s">
        <v>301</v>
      </c>
      <c r="D668" s="85" t="s">
        <v>19359</v>
      </c>
      <c r="E668" s="54" t="str">
        <f t="shared" si="10"/>
        <v>S.00001.00.331256</v>
      </c>
    </row>
    <row r="669" spans="1:5">
      <c r="A669" s="85" t="s">
        <v>302</v>
      </c>
      <c r="B669" s="85" t="s">
        <v>19358</v>
      </c>
      <c r="C669" s="78" t="s">
        <v>302</v>
      </c>
      <c r="D669" s="85" t="s">
        <v>19357</v>
      </c>
      <c r="E669" s="54" t="str">
        <f t="shared" si="10"/>
        <v>S.00001.00.331257</v>
      </c>
    </row>
    <row r="670" spans="1:5">
      <c r="A670" s="85" t="s">
        <v>849</v>
      </c>
      <c r="B670" s="85" t="s">
        <v>19356</v>
      </c>
      <c r="C670" s="78" t="s">
        <v>849</v>
      </c>
      <c r="D670" s="85" t="s">
        <v>19355</v>
      </c>
      <c r="E670" s="54" t="str">
        <f t="shared" si="10"/>
        <v>S.00001.00.331258</v>
      </c>
    </row>
    <row r="671" spans="1:5">
      <c r="A671" s="85" t="s">
        <v>19354</v>
      </c>
      <c r="B671" s="85" t="s">
        <v>19353</v>
      </c>
      <c r="C671" s="78" t="s">
        <v>285</v>
      </c>
      <c r="D671" s="85" t="s">
        <v>19352</v>
      </c>
      <c r="E671" s="54" t="str">
        <f t="shared" si="10"/>
        <v>S.00001.00.331200</v>
      </c>
    </row>
    <row r="672" spans="1:5">
      <c r="A672" s="85" t="s">
        <v>19351</v>
      </c>
      <c r="B672" s="85" t="s">
        <v>19350</v>
      </c>
      <c r="C672" s="78" t="s">
        <v>285</v>
      </c>
      <c r="D672" s="85" t="s">
        <v>19349</v>
      </c>
      <c r="E672" s="54" t="str">
        <f t="shared" si="10"/>
        <v>S.00001.00.331200</v>
      </c>
    </row>
    <row r="673" spans="1:5">
      <c r="A673" s="85" t="s">
        <v>19348</v>
      </c>
      <c r="B673" s="85" t="s">
        <v>19347</v>
      </c>
      <c r="C673" s="78" t="s">
        <v>285</v>
      </c>
      <c r="D673" s="85" t="s">
        <v>19346</v>
      </c>
      <c r="E673" s="54" t="str">
        <f t="shared" si="10"/>
        <v>S.00001.00.331200</v>
      </c>
    </row>
    <row r="674" spans="1:5">
      <c r="A674" s="85" t="s">
        <v>19345</v>
      </c>
      <c r="B674" s="85" t="s">
        <v>19344</v>
      </c>
      <c r="C674" s="78" t="s">
        <v>285</v>
      </c>
      <c r="D674" s="85" t="s">
        <v>19343</v>
      </c>
      <c r="E674" s="54" t="str">
        <f t="shared" si="10"/>
        <v>S.00001.00.331200</v>
      </c>
    </row>
    <row r="675" spans="1:5">
      <c r="A675" s="85" t="s">
        <v>19342</v>
      </c>
      <c r="B675" s="85" t="s">
        <v>19341</v>
      </c>
      <c r="C675" s="78" t="s">
        <v>285</v>
      </c>
      <c r="D675" s="85" t="s">
        <v>19340</v>
      </c>
      <c r="E675" s="54" t="str">
        <f t="shared" si="10"/>
        <v>S.00001.00.331200</v>
      </c>
    </row>
    <row r="676" spans="1:5">
      <c r="A676" s="85" t="s">
        <v>19339</v>
      </c>
      <c r="B676" s="85" t="s">
        <v>19338</v>
      </c>
      <c r="C676" s="78" t="s">
        <v>285</v>
      </c>
      <c r="D676" s="85" t="s">
        <v>19337</v>
      </c>
      <c r="E676" s="54" t="str">
        <f t="shared" si="10"/>
        <v>S.00001.00.331200</v>
      </c>
    </row>
    <row r="677" spans="1:5">
      <c r="A677" s="85" t="s">
        <v>19336</v>
      </c>
      <c r="B677" s="85" t="s">
        <v>19335</v>
      </c>
      <c r="C677" s="78" t="s">
        <v>285</v>
      </c>
      <c r="D677" s="85" t="s">
        <v>19334</v>
      </c>
      <c r="E677" s="54" t="str">
        <f t="shared" si="10"/>
        <v>S.00001.00.331200</v>
      </c>
    </row>
    <row r="678" spans="1:5">
      <c r="A678" s="85" t="s">
        <v>19333</v>
      </c>
      <c r="B678" s="85" t="s">
        <v>19332</v>
      </c>
      <c r="C678" s="78" t="s">
        <v>285</v>
      </c>
      <c r="D678" s="85" t="s">
        <v>19331</v>
      </c>
      <c r="E678" s="54" t="str">
        <f t="shared" si="10"/>
        <v>S.00001.00.331200</v>
      </c>
    </row>
    <row r="679" spans="1:5">
      <c r="A679" s="85" t="s">
        <v>19330</v>
      </c>
      <c r="B679" s="85" t="s">
        <v>19329</v>
      </c>
      <c r="C679" s="78" t="s">
        <v>285</v>
      </c>
      <c r="D679" s="85" t="s">
        <v>19328</v>
      </c>
      <c r="E679" s="54" t="str">
        <f t="shared" si="10"/>
        <v>S.00001.00.331200</v>
      </c>
    </row>
    <row r="680" spans="1:5">
      <c r="A680" s="85" t="s">
        <v>19327</v>
      </c>
      <c r="B680" s="85" t="s">
        <v>19326</v>
      </c>
      <c r="C680" s="78" t="s">
        <v>285</v>
      </c>
      <c r="D680" s="85" t="s">
        <v>19325</v>
      </c>
      <c r="E680" s="54" t="str">
        <f t="shared" si="10"/>
        <v>S.00001.00.331200</v>
      </c>
    </row>
    <row r="681" spans="1:5">
      <c r="A681" s="85" t="s">
        <v>19324</v>
      </c>
      <c r="B681" s="85" t="s">
        <v>19323</v>
      </c>
      <c r="C681" s="78" t="s">
        <v>285</v>
      </c>
      <c r="D681" s="85" t="s">
        <v>19322</v>
      </c>
      <c r="E681" s="54" t="str">
        <f t="shared" si="10"/>
        <v>S.00001.00.331200</v>
      </c>
    </row>
    <row r="682" spans="1:5">
      <c r="A682" s="85" t="s">
        <v>303</v>
      </c>
      <c r="B682" s="85" t="s">
        <v>19321</v>
      </c>
      <c r="C682" s="78" t="s">
        <v>304</v>
      </c>
      <c r="D682" s="85" t="s">
        <v>19320</v>
      </c>
      <c r="E682" s="54" t="str">
        <f t="shared" si="10"/>
        <v>S.00001.00.331300</v>
      </c>
    </row>
    <row r="683" spans="1:5">
      <c r="A683" s="85" t="s">
        <v>19319</v>
      </c>
      <c r="B683" s="85" t="s">
        <v>19318</v>
      </c>
      <c r="C683" s="78" t="s">
        <v>304</v>
      </c>
      <c r="D683" s="85" t="s">
        <v>19317</v>
      </c>
      <c r="E683" s="54" t="str">
        <f t="shared" si="10"/>
        <v>S.00001.00.331300</v>
      </c>
    </row>
    <row r="684" spans="1:5">
      <c r="A684" s="85" t="s">
        <v>19316</v>
      </c>
      <c r="B684" s="85" t="s">
        <v>19315</v>
      </c>
      <c r="C684" s="78" t="s">
        <v>304</v>
      </c>
      <c r="D684" s="85" t="s">
        <v>19314</v>
      </c>
      <c r="E684" s="54" t="str">
        <f t="shared" si="10"/>
        <v>S.00001.00.331300</v>
      </c>
    </row>
    <row r="685" spans="1:5">
      <c r="A685" s="85" t="s">
        <v>305</v>
      </c>
      <c r="B685" s="85" t="s">
        <v>19313</v>
      </c>
      <c r="C685" s="78" t="s">
        <v>305</v>
      </c>
      <c r="D685" s="85" t="s">
        <v>19312</v>
      </c>
      <c r="E685" s="54" t="str">
        <f t="shared" si="10"/>
        <v>S.00001.00.331311</v>
      </c>
    </row>
    <row r="686" spans="1:5">
      <c r="A686" s="85" t="s">
        <v>19311</v>
      </c>
      <c r="B686" s="85" t="s">
        <v>19310</v>
      </c>
      <c r="C686" s="78" t="s">
        <v>304</v>
      </c>
      <c r="D686" s="85" t="s">
        <v>19309</v>
      </c>
      <c r="E686" s="54" t="str">
        <f t="shared" si="10"/>
        <v>S.00001.00.331300</v>
      </c>
    </row>
    <row r="687" spans="1:5">
      <c r="A687" s="85" t="s">
        <v>306</v>
      </c>
      <c r="B687" s="85" t="s">
        <v>19308</v>
      </c>
      <c r="C687" s="78" t="s">
        <v>306</v>
      </c>
      <c r="D687" s="85" t="s">
        <v>19307</v>
      </c>
      <c r="E687" s="54" t="str">
        <f t="shared" si="10"/>
        <v>S.00001.00.331313</v>
      </c>
    </row>
    <row r="688" spans="1:5">
      <c r="A688" s="85" t="s">
        <v>307</v>
      </c>
      <c r="B688" s="85" t="s">
        <v>19177</v>
      </c>
      <c r="C688" s="78" t="s">
        <v>307</v>
      </c>
      <c r="D688" s="85" t="s">
        <v>19306</v>
      </c>
      <c r="E688" s="54" t="str">
        <f t="shared" si="10"/>
        <v>S.00001.00.331314</v>
      </c>
    </row>
    <row r="689" spans="1:5">
      <c r="A689" s="85" t="s">
        <v>308</v>
      </c>
      <c r="B689" s="85" t="s">
        <v>19305</v>
      </c>
      <c r="C689" s="78" t="s">
        <v>308</v>
      </c>
      <c r="D689" s="85" t="s">
        <v>19304</v>
      </c>
      <c r="E689" s="54" t="str">
        <f t="shared" si="10"/>
        <v>S.00001.00.331315</v>
      </c>
    </row>
    <row r="690" spans="1:5">
      <c r="A690" s="85" t="s">
        <v>850</v>
      </c>
      <c r="B690" s="85" t="s">
        <v>19303</v>
      </c>
      <c r="C690" s="78" t="s">
        <v>850</v>
      </c>
      <c r="D690" s="85" t="s">
        <v>19302</v>
      </c>
      <c r="E690" s="54" t="str">
        <f t="shared" si="10"/>
        <v>S.00001.00.331316</v>
      </c>
    </row>
    <row r="691" spans="1:5">
      <c r="A691" s="85" t="s">
        <v>851</v>
      </c>
      <c r="B691" s="85" t="s">
        <v>19301</v>
      </c>
      <c r="C691" s="78" t="s">
        <v>851</v>
      </c>
      <c r="D691" s="85" t="s">
        <v>19300</v>
      </c>
      <c r="E691" s="54" t="str">
        <f t="shared" si="10"/>
        <v>S.00001.00.331317</v>
      </c>
    </row>
    <row r="692" spans="1:5">
      <c r="A692" s="85" t="s">
        <v>19299</v>
      </c>
      <c r="B692" s="85" t="s">
        <v>19298</v>
      </c>
      <c r="C692" s="78" t="s">
        <v>304</v>
      </c>
      <c r="D692" s="85" t="s">
        <v>19297</v>
      </c>
      <c r="E692" s="54" t="str">
        <f t="shared" si="10"/>
        <v>S.00001.00.331300</v>
      </c>
    </row>
    <row r="693" spans="1:5">
      <c r="A693" s="85" t="s">
        <v>19296</v>
      </c>
      <c r="B693" s="85" t="s">
        <v>19295</v>
      </c>
      <c r="C693" s="78" t="s">
        <v>304</v>
      </c>
      <c r="D693" s="85" t="s">
        <v>19294</v>
      </c>
      <c r="E693" s="54" t="str">
        <f t="shared" si="10"/>
        <v>S.00001.00.331300</v>
      </c>
    </row>
    <row r="694" spans="1:5">
      <c r="A694" s="85" t="s">
        <v>309</v>
      </c>
      <c r="B694" s="85" t="s">
        <v>19293</v>
      </c>
      <c r="C694" s="78" t="s">
        <v>309</v>
      </c>
      <c r="D694" s="85" t="s">
        <v>19292</v>
      </c>
      <c r="E694" s="54" t="str">
        <f t="shared" si="10"/>
        <v>S.00001.00.331322</v>
      </c>
    </row>
    <row r="695" spans="1:5">
      <c r="A695" s="85" t="s">
        <v>19291</v>
      </c>
      <c r="B695" s="85" t="s">
        <v>19290</v>
      </c>
      <c r="C695" s="78" t="s">
        <v>304</v>
      </c>
      <c r="D695" s="85" t="s">
        <v>19289</v>
      </c>
      <c r="E695" s="54" t="str">
        <f t="shared" si="10"/>
        <v>S.00001.00.331300</v>
      </c>
    </row>
    <row r="696" spans="1:5">
      <c r="A696" s="85" t="s">
        <v>19288</v>
      </c>
      <c r="B696" s="85" t="s">
        <v>19287</v>
      </c>
      <c r="C696" s="78" t="s">
        <v>304</v>
      </c>
      <c r="D696" s="85" t="s">
        <v>19286</v>
      </c>
      <c r="E696" s="54" t="str">
        <f t="shared" si="10"/>
        <v>S.00001.00.331300</v>
      </c>
    </row>
    <row r="697" spans="1:5">
      <c r="A697" s="85" t="s">
        <v>310</v>
      </c>
      <c r="B697" s="85" t="s">
        <v>19285</v>
      </c>
      <c r="C697" s="78" t="s">
        <v>310</v>
      </c>
      <c r="D697" s="85" t="s">
        <v>19284</v>
      </c>
      <c r="E697" s="54" t="str">
        <f t="shared" si="10"/>
        <v>S.00001.00.331325</v>
      </c>
    </row>
    <row r="698" spans="1:5">
      <c r="A698" s="85" t="s">
        <v>19283</v>
      </c>
      <c r="B698" s="85" t="s">
        <v>19282</v>
      </c>
      <c r="C698" s="75" t="s">
        <v>310</v>
      </c>
      <c r="D698" s="85" t="s">
        <v>19281</v>
      </c>
      <c r="E698" s="54" t="str">
        <f t="shared" si="10"/>
        <v>S.00001.00.331325</v>
      </c>
    </row>
    <row r="699" spans="1:5">
      <c r="A699" s="85" t="s">
        <v>311</v>
      </c>
      <c r="B699" s="85" t="s">
        <v>19280</v>
      </c>
      <c r="C699" s="78" t="s">
        <v>311</v>
      </c>
      <c r="D699" s="85" t="s">
        <v>19279</v>
      </c>
      <c r="E699" s="54" t="str">
        <f t="shared" si="10"/>
        <v>S.00001.00.331328</v>
      </c>
    </row>
    <row r="700" spans="1:5">
      <c r="A700" s="85" t="s">
        <v>312</v>
      </c>
      <c r="B700" s="85" t="s">
        <v>19278</v>
      </c>
      <c r="C700" s="78" t="s">
        <v>312</v>
      </c>
      <c r="D700" s="85" t="s">
        <v>19277</v>
      </c>
      <c r="E700" s="54" t="str">
        <f t="shared" si="10"/>
        <v>S.00001.00.331329</v>
      </c>
    </row>
    <row r="701" spans="1:5">
      <c r="A701" s="85" t="s">
        <v>313</v>
      </c>
      <c r="B701" s="85" t="s">
        <v>19276</v>
      </c>
      <c r="C701" s="78" t="s">
        <v>313</v>
      </c>
      <c r="D701" s="85" t="s">
        <v>19275</v>
      </c>
      <c r="E701" s="54" t="str">
        <f t="shared" si="10"/>
        <v>S.00001.00.331331</v>
      </c>
    </row>
    <row r="702" spans="1:5">
      <c r="A702" s="85" t="s">
        <v>314</v>
      </c>
      <c r="B702" s="85" t="s">
        <v>19274</v>
      </c>
      <c r="C702" s="78" t="s">
        <v>314</v>
      </c>
      <c r="D702" s="85" t="s">
        <v>19273</v>
      </c>
      <c r="E702" s="54" t="str">
        <f t="shared" si="10"/>
        <v>S.00001.00.331332</v>
      </c>
    </row>
    <row r="703" spans="1:5">
      <c r="A703" s="85" t="s">
        <v>315</v>
      </c>
      <c r="B703" s="85" t="s">
        <v>19272</v>
      </c>
      <c r="C703" s="78" t="s">
        <v>315</v>
      </c>
      <c r="D703" s="85" t="s">
        <v>19271</v>
      </c>
      <c r="E703" s="54" t="str">
        <f t="shared" si="10"/>
        <v>S.00001.00.331333</v>
      </c>
    </row>
    <row r="704" spans="1:5">
      <c r="A704" s="85" t="s">
        <v>19270</v>
      </c>
      <c r="B704" s="85" t="s">
        <v>19269</v>
      </c>
      <c r="C704" s="78" t="s">
        <v>304</v>
      </c>
      <c r="D704" s="85" t="s">
        <v>19268</v>
      </c>
      <c r="E704" s="54" t="str">
        <f t="shared" si="10"/>
        <v>S.00001.00.331300</v>
      </c>
    </row>
    <row r="705" spans="1:5">
      <c r="A705" s="85" t="s">
        <v>316</v>
      </c>
      <c r="B705" s="85" t="s">
        <v>19267</v>
      </c>
      <c r="C705" s="78" t="s">
        <v>316</v>
      </c>
      <c r="D705" s="85" t="s">
        <v>19266</v>
      </c>
      <c r="E705" s="54" t="str">
        <f t="shared" si="10"/>
        <v>S.00001.00.331341</v>
      </c>
    </row>
    <row r="706" spans="1:5">
      <c r="A706" s="85" t="s">
        <v>19265</v>
      </c>
      <c r="B706" s="85" t="s">
        <v>19264</v>
      </c>
      <c r="C706" s="78" t="s">
        <v>304</v>
      </c>
      <c r="D706" s="85" t="s">
        <v>19263</v>
      </c>
      <c r="E706" s="54" t="str">
        <f t="shared" ref="E706:E769" si="11">CONCATENATE("S.00001.00.",C706)</f>
        <v>S.00001.00.331300</v>
      </c>
    </row>
    <row r="707" spans="1:5">
      <c r="A707" s="85" t="s">
        <v>19262</v>
      </c>
      <c r="B707" s="85" t="s">
        <v>19261</v>
      </c>
      <c r="C707" s="78" t="s">
        <v>304</v>
      </c>
      <c r="D707" s="85" t="s">
        <v>19260</v>
      </c>
      <c r="E707" s="54" t="str">
        <f t="shared" si="11"/>
        <v>S.00001.00.331300</v>
      </c>
    </row>
    <row r="708" spans="1:5">
      <c r="A708" s="85" t="s">
        <v>19259</v>
      </c>
      <c r="B708" s="85" t="s">
        <v>19258</v>
      </c>
      <c r="C708" s="78" t="s">
        <v>304</v>
      </c>
      <c r="D708" s="85" t="s">
        <v>19257</v>
      </c>
      <c r="E708" s="54" t="str">
        <f t="shared" si="11"/>
        <v>S.00001.00.331300</v>
      </c>
    </row>
    <row r="709" spans="1:5">
      <c r="A709" s="85" t="s">
        <v>317</v>
      </c>
      <c r="B709" s="85" t="s">
        <v>19256</v>
      </c>
      <c r="C709" s="78" t="s">
        <v>317</v>
      </c>
      <c r="D709" s="85" t="s">
        <v>19255</v>
      </c>
      <c r="E709" s="54" t="str">
        <f t="shared" si="11"/>
        <v>S.00001.00.331352</v>
      </c>
    </row>
    <row r="710" spans="1:5">
      <c r="A710" s="85" t="s">
        <v>318</v>
      </c>
      <c r="B710" s="85" t="s">
        <v>19254</v>
      </c>
      <c r="C710" s="78" t="s">
        <v>318</v>
      </c>
      <c r="D710" s="85" t="s">
        <v>19253</v>
      </c>
      <c r="E710" s="54" t="str">
        <f t="shared" si="11"/>
        <v>S.00001.00.331353</v>
      </c>
    </row>
    <row r="711" spans="1:5">
      <c r="A711" s="85" t="s">
        <v>19252</v>
      </c>
      <c r="B711" s="85" t="s">
        <v>19251</v>
      </c>
      <c r="C711" s="78" t="s">
        <v>304</v>
      </c>
      <c r="D711" s="85" t="s">
        <v>19250</v>
      </c>
      <c r="E711" s="54" t="str">
        <f t="shared" si="11"/>
        <v>S.00001.00.331300</v>
      </c>
    </row>
    <row r="712" spans="1:5">
      <c r="A712" s="85" t="s">
        <v>319</v>
      </c>
      <c r="B712" s="85" t="s">
        <v>19249</v>
      </c>
      <c r="C712" s="78" t="s">
        <v>319</v>
      </c>
      <c r="D712" s="85" t="s">
        <v>19248</v>
      </c>
      <c r="E712" s="54" t="str">
        <f t="shared" si="11"/>
        <v>S.00001.00.331355</v>
      </c>
    </row>
    <row r="713" spans="1:5">
      <c r="A713" s="85" t="s">
        <v>320</v>
      </c>
      <c r="B713" s="85" t="s">
        <v>19247</v>
      </c>
      <c r="C713" s="78" t="s">
        <v>320</v>
      </c>
      <c r="D713" s="85" t="s">
        <v>19246</v>
      </c>
      <c r="E713" s="54" t="str">
        <f t="shared" si="11"/>
        <v>S.00001.00.331357</v>
      </c>
    </row>
    <row r="714" spans="1:5">
      <c r="A714" s="85" t="s">
        <v>19245</v>
      </c>
      <c r="B714" s="85" t="s">
        <v>19244</v>
      </c>
      <c r="C714" s="78" t="s">
        <v>304</v>
      </c>
      <c r="D714" s="85" t="s">
        <v>19243</v>
      </c>
      <c r="E714" s="54" t="str">
        <f t="shared" si="11"/>
        <v>S.00001.00.331300</v>
      </c>
    </row>
    <row r="715" spans="1:5">
      <c r="A715" s="85" t="s">
        <v>19242</v>
      </c>
      <c r="B715" s="85" t="s">
        <v>19241</v>
      </c>
      <c r="C715" s="78" t="s">
        <v>304</v>
      </c>
      <c r="D715" s="85" t="s">
        <v>19240</v>
      </c>
      <c r="E715" s="54" t="str">
        <f t="shared" si="11"/>
        <v>S.00001.00.331300</v>
      </c>
    </row>
    <row r="716" spans="1:5">
      <c r="A716" s="85" t="s">
        <v>19239</v>
      </c>
      <c r="B716" s="85" t="s">
        <v>19238</v>
      </c>
      <c r="C716" s="78" t="s">
        <v>304</v>
      </c>
      <c r="D716" s="85" t="s">
        <v>19237</v>
      </c>
      <c r="E716" s="54" t="str">
        <f t="shared" si="11"/>
        <v>S.00001.00.331300</v>
      </c>
    </row>
    <row r="717" spans="1:5">
      <c r="A717" s="85" t="s">
        <v>19236</v>
      </c>
      <c r="B717" s="85" t="s">
        <v>19235</v>
      </c>
      <c r="C717" s="78" t="s">
        <v>304</v>
      </c>
      <c r="D717" s="85" t="s">
        <v>19234</v>
      </c>
      <c r="E717" s="54" t="str">
        <f t="shared" si="11"/>
        <v>S.00001.00.331300</v>
      </c>
    </row>
    <row r="718" spans="1:5">
      <c r="A718" s="85" t="s">
        <v>19233</v>
      </c>
      <c r="B718" s="85" t="s">
        <v>19232</v>
      </c>
      <c r="C718" s="78" t="s">
        <v>304</v>
      </c>
      <c r="D718" s="85" t="s">
        <v>19231</v>
      </c>
      <c r="E718" s="54" t="str">
        <f t="shared" si="11"/>
        <v>S.00001.00.331300</v>
      </c>
    </row>
    <row r="719" spans="1:5">
      <c r="A719" s="85" t="s">
        <v>19230</v>
      </c>
      <c r="B719" s="85" t="s">
        <v>19229</v>
      </c>
      <c r="C719" s="78" t="s">
        <v>304</v>
      </c>
      <c r="D719" s="85" t="s">
        <v>19228</v>
      </c>
      <c r="E719" s="54" t="str">
        <f t="shared" si="11"/>
        <v>S.00001.00.331300</v>
      </c>
    </row>
    <row r="720" spans="1:5">
      <c r="A720" s="85" t="s">
        <v>19227</v>
      </c>
      <c r="B720" s="85" t="s">
        <v>19226</v>
      </c>
      <c r="C720" s="78" t="s">
        <v>304</v>
      </c>
      <c r="D720" s="85" t="s">
        <v>19225</v>
      </c>
      <c r="E720" s="54" t="str">
        <f t="shared" si="11"/>
        <v>S.00001.00.331300</v>
      </c>
    </row>
    <row r="721" spans="1:5">
      <c r="A721" s="85" t="s">
        <v>19224</v>
      </c>
      <c r="B721" s="85" t="s">
        <v>19223</v>
      </c>
      <c r="C721" s="78" t="s">
        <v>304</v>
      </c>
      <c r="D721" s="85" t="s">
        <v>19222</v>
      </c>
      <c r="E721" s="54" t="str">
        <f t="shared" si="11"/>
        <v>S.00001.00.331300</v>
      </c>
    </row>
    <row r="722" spans="1:5">
      <c r="A722" s="85" t="s">
        <v>19221</v>
      </c>
      <c r="B722" s="85" t="s">
        <v>19220</v>
      </c>
      <c r="C722" s="78" t="s">
        <v>304</v>
      </c>
      <c r="D722" s="85" t="s">
        <v>19219</v>
      </c>
      <c r="E722" s="54" t="str">
        <f t="shared" si="11"/>
        <v>S.00001.00.331300</v>
      </c>
    </row>
    <row r="723" spans="1:5">
      <c r="A723" s="85" t="s">
        <v>321</v>
      </c>
      <c r="B723" s="85" t="s">
        <v>19218</v>
      </c>
      <c r="C723" s="78" t="s">
        <v>322</v>
      </c>
      <c r="D723" s="85" t="s">
        <v>19217</v>
      </c>
      <c r="E723" s="54" t="str">
        <f t="shared" si="11"/>
        <v>S.00001.00.331400</v>
      </c>
    </row>
    <row r="724" spans="1:5">
      <c r="A724" s="85" t="s">
        <v>19216</v>
      </c>
      <c r="B724" s="85" t="s">
        <v>19215</v>
      </c>
      <c r="C724" s="78" t="s">
        <v>322</v>
      </c>
      <c r="D724" s="85" t="s">
        <v>19214</v>
      </c>
      <c r="E724" s="54" t="str">
        <f t="shared" si="11"/>
        <v>S.00001.00.331400</v>
      </c>
    </row>
    <row r="725" spans="1:5">
      <c r="A725" s="85" t="s">
        <v>19213</v>
      </c>
      <c r="B725" s="85" t="s">
        <v>19212</v>
      </c>
      <c r="C725" s="78" t="s">
        <v>322</v>
      </c>
      <c r="D725" s="85" t="s">
        <v>19211</v>
      </c>
      <c r="E725" s="54" t="str">
        <f t="shared" si="11"/>
        <v>S.00001.00.331400</v>
      </c>
    </row>
    <row r="726" spans="1:5">
      <c r="A726" s="85" t="s">
        <v>323</v>
      </c>
      <c r="B726" s="85" t="s">
        <v>324</v>
      </c>
      <c r="C726" s="78" t="s">
        <v>323</v>
      </c>
      <c r="D726" s="85" t="s">
        <v>19210</v>
      </c>
      <c r="E726" s="54" t="str">
        <f t="shared" si="11"/>
        <v>S.00001.00.331411</v>
      </c>
    </row>
    <row r="727" spans="1:5">
      <c r="A727" s="85" t="s">
        <v>325</v>
      </c>
      <c r="B727" s="85" t="s">
        <v>19209</v>
      </c>
      <c r="C727" s="78" t="s">
        <v>325</v>
      </c>
      <c r="D727" s="85" t="s">
        <v>19208</v>
      </c>
      <c r="E727" s="54" t="str">
        <f t="shared" si="11"/>
        <v>S.00001.00.331414</v>
      </c>
    </row>
    <row r="728" spans="1:5">
      <c r="A728" s="85" t="s">
        <v>852</v>
      </c>
      <c r="B728" s="85" t="s">
        <v>19207</v>
      </c>
      <c r="C728" s="78" t="s">
        <v>852</v>
      </c>
      <c r="D728" s="85" t="s">
        <v>19206</v>
      </c>
      <c r="E728" s="54" t="str">
        <f t="shared" si="11"/>
        <v>S.00001.00.331415</v>
      </c>
    </row>
    <row r="729" spans="1:5">
      <c r="A729" s="85" t="s">
        <v>326</v>
      </c>
      <c r="B729" s="85" t="s">
        <v>19205</v>
      </c>
      <c r="C729" s="78" t="s">
        <v>326</v>
      </c>
      <c r="D729" s="85" t="s">
        <v>19204</v>
      </c>
      <c r="E729" s="54" t="str">
        <f t="shared" si="11"/>
        <v>S.00001.00.331416</v>
      </c>
    </row>
    <row r="730" spans="1:5">
      <c r="A730" s="85" t="s">
        <v>19203</v>
      </c>
      <c r="B730" s="85" t="s">
        <v>19202</v>
      </c>
      <c r="C730" s="78" t="s">
        <v>322</v>
      </c>
      <c r="D730" s="85" t="s">
        <v>19201</v>
      </c>
      <c r="E730" s="54" t="str">
        <f t="shared" si="11"/>
        <v>S.00001.00.331400</v>
      </c>
    </row>
    <row r="731" spans="1:5">
      <c r="A731" s="85" t="s">
        <v>327</v>
      </c>
      <c r="B731" s="85" t="s">
        <v>19200</v>
      </c>
      <c r="C731" s="78" t="s">
        <v>327</v>
      </c>
      <c r="D731" s="85" t="s">
        <v>19199</v>
      </c>
      <c r="E731" s="54" t="str">
        <f t="shared" si="11"/>
        <v>S.00001.00.331419</v>
      </c>
    </row>
    <row r="732" spans="1:5">
      <c r="A732" s="85" t="s">
        <v>328</v>
      </c>
      <c r="B732" s="85" t="s">
        <v>19198</v>
      </c>
      <c r="C732" s="78" t="s">
        <v>328</v>
      </c>
      <c r="D732" s="85" t="s">
        <v>19197</v>
      </c>
      <c r="E732" s="54" t="str">
        <f t="shared" si="11"/>
        <v>S.00001.00.331423</v>
      </c>
    </row>
    <row r="733" spans="1:5">
      <c r="A733" s="85" t="s">
        <v>329</v>
      </c>
      <c r="B733" s="85" t="s">
        <v>19196</v>
      </c>
      <c r="C733" s="78" t="s">
        <v>329</v>
      </c>
      <c r="D733" s="85" t="s">
        <v>19195</v>
      </c>
      <c r="E733" s="54" t="str">
        <f t="shared" si="11"/>
        <v>S.00001.00.331424</v>
      </c>
    </row>
    <row r="734" spans="1:5">
      <c r="A734" s="85" t="s">
        <v>330</v>
      </c>
      <c r="B734" s="85" t="s">
        <v>19194</v>
      </c>
      <c r="C734" s="78" t="s">
        <v>330</v>
      </c>
      <c r="D734" s="85" t="s">
        <v>19193</v>
      </c>
      <c r="E734" s="54" t="str">
        <f t="shared" si="11"/>
        <v>S.00001.00.331425</v>
      </c>
    </row>
    <row r="735" spans="1:5">
      <c r="A735" s="85" t="s">
        <v>853</v>
      </c>
      <c r="B735" s="85" t="s">
        <v>19192</v>
      </c>
      <c r="C735" s="78" t="s">
        <v>853</v>
      </c>
      <c r="D735" s="85" t="s">
        <v>19191</v>
      </c>
      <c r="E735" s="54" t="str">
        <f t="shared" si="11"/>
        <v>S.00001.00.331426</v>
      </c>
    </row>
    <row r="736" spans="1:5">
      <c r="A736" s="85" t="s">
        <v>854</v>
      </c>
      <c r="B736" s="85" t="s">
        <v>19190</v>
      </c>
      <c r="C736" s="78" t="s">
        <v>854</v>
      </c>
      <c r="D736" s="85" t="s">
        <v>19189</v>
      </c>
      <c r="E736" s="54" t="str">
        <f t="shared" si="11"/>
        <v>S.00001.00.331427</v>
      </c>
    </row>
    <row r="737" spans="1:5">
      <c r="A737" s="85" t="s">
        <v>855</v>
      </c>
      <c r="B737" s="85" t="s">
        <v>19060</v>
      </c>
      <c r="C737" s="78" t="s">
        <v>855</v>
      </c>
      <c r="D737" s="85" t="s">
        <v>19059</v>
      </c>
      <c r="E737" s="54" t="str">
        <f t="shared" si="11"/>
        <v>S.00001.00.331428</v>
      </c>
    </row>
    <row r="738" spans="1:5">
      <c r="A738" s="85" t="s">
        <v>19188</v>
      </c>
      <c r="B738" s="85" t="s">
        <v>19187</v>
      </c>
      <c r="C738" s="78" t="s">
        <v>322</v>
      </c>
      <c r="D738" s="85" t="s">
        <v>19186</v>
      </c>
      <c r="E738" s="54" t="str">
        <f t="shared" si="11"/>
        <v>S.00001.00.331400</v>
      </c>
    </row>
    <row r="739" spans="1:5">
      <c r="A739" s="85" t="s">
        <v>331</v>
      </c>
      <c r="B739" s="85" t="s">
        <v>19185</v>
      </c>
      <c r="C739" s="78" t="s">
        <v>331</v>
      </c>
      <c r="D739" s="85" t="s">
        <v>19184</v>
      </c>
      <c r="E739" s="54" t="str">
        <f t="shared" si="11"/>
        <v>S.00001.00.331431</v>
      </c>
    </row>
    <row r="740" spans="1:5">
      <c r="A740" s="85" t="s">
        <v>19183</v>
      </c>
      <c r="B740" s="85" t="s">
        <v>19182</v>
      </c>
      <c r="C740" s="78" t="s">
        <v>322</v>
      </c>
      <c r="D740" s="85" t="s">
        <v>19181</v>
      </c>
      <c r="E740" s="54" t="str">
        <f t="shared" si="11"/>
        <v>S.00001.00.331400</v>
      </c>
    </row>
    <row r="741" spans="1:5">
      <c r="A741" s="85" t="s">
        <v>19180</v>
      </c>
      <c r="B741" s="85" t="s">
        <v>19179</v>
      </c>
      <c r="C741" s="78" t="s">
        <v>322</v>
      </c>
      <c r="D741" s="85" t="s">
        <v>19178</v>
      </c>
      <c r="E741" s="54" t="str">
        <f t="shared" si="11"/>
        <v>S.00001.00.331400</v>
      </c>
    </row>
    <row r="742" spans="1:5">
      <c r="A742" s="85" t="s">
        <v>332</v>
      </c>
      <c r="B742" s="85" t="s">
        <v>19177</v>
      </c>
      <c r="C742" s="78" t="s">
        <v>332</v>
      </c>
      <c r="D742" s="85" t="s">
        <v>19176</v>
      </c>
      <c r="E742" s="54" t="str">
        <f t="shared" si="11"/>
        <v>S.00001.00.331437</v>
      </c>
    </row>
    <row r="743" spans="1:5">
      <c r="A743" s="85" t="s">
        <v>333</v>
      </c>
      <c r="B743" s="85" t="s">
        <v>19175</v>
      </c>
      <c r="C743" s="78" t="s">
        <v>333</v>
      </c>
      <c r="D743" s="85" t="s">
        <v>19173</v>
      </c>
      <c r="E743" s="54" t="str">
        <f t="shared" si="11"/>
        <v>S.00001.00.331438</v>
      </c>
    </row>
    <row r="744" spans="1:5">
      <c r="A744" s="85" t="s">
        <v>334</v>
      </c>
      <c r="B744" s="85" t="s">
        <v>19174</v>
      </c>
      <c r="C744" s="78" t="s">
        <v>334</v>
      </c>
      <c r="D744" s="85" t="s">
        <v>19173</v>
      </c>
      <c r="E744" s="54" t="str">
        <f t="shared" si="11"/>
        <v>S.00001.00.331439</v>
      </c>
    </row>
    <row r="745" spans="1:5">
      <c r="A745" s="85" t="s">
        <v>19172</v>
      </c>
      <c r="B745" s="85" t="s">
        <v>19171</v>
      </c>
      <c r="C745" s="78" t="s">
        <v>322</v>
      </c>
      <c r="D745" s="85" t="s">
        <v>19170</v>
      </c>
      <c r="E745" s="54" t="str">
        <f t="shared" si="11"/>
        <v>S.00001.00.331400</v>
      </c>
    </row>
    <row r="746" spans="1:5">
      <c r="A746" s="85" t="s">
        <v>19169</v>
      </c>
      <c r="B746" s="85" t="s">
        <v>19168</v>
      </c>
      <c r="C746" s="78" t="s">
        <v>322</v>
      </c>
      <c r="D746" s="85" t="s">
        <v>19167</v>
      </c>
      <c r="E746" s="54" t="str">
        <f t="shared" si="11"/>
        <v>S.00001.00.331400</v>
      </c>
    </row>
    <row r="747" spans="1:5">
      <c r="A747" s="85" t="s">
        <v>19166</v>
      </c>
      <c r="B747" s="85" t="s">
        <v>19165</v>
      </c>
      <c r="C747" s="78" t="s">
        <v>322</v>
      </c>
      <c r="D747" s="85" t="s">
        <v>19164</v>
      </c>
      <c r="E747" s="54" t="str">
        <f t="shared" si="11"/>
        <v>S.00001.00.331400</v>
      </c>
    </row>
    <row r="748" spans="1:5">
      <c r="A748" s="85" t="s">
        <v>335</v>
      </c>
      <c r="B748" s="85" t="s">
        <v>19163</v>
      </c>
      <c r="C748" s="78" t="s">
        <v>335</v>
      </c>
      <c r="D748" s="85" t="s">
        <v>19162</v>
      </c>
      <c r="E748" s="54" t="str">
        <f t="shared" si="11"/>
        <v>S.00001.00.331454</v>
      </c>
    </row>
    <row r="749" spans="1:5">
      <c r="A749" s="85" t="s">
        <v>336</v>
      </c>
      <c r="B749" s="85" t="s">
        <v>19161</v>
      </c>
      <c r="C749" s="78" t="s">
        <v>336</v>
      </c>
      <c r="D749" s="85" t="s">
        <v>19160</v>
      </c>
      <c r="E749" s="54" t="str">
        <f t="shared" si="11"/>
        <v>S.00001.00.331455</v>
      </c>
    </row>
    <row r="750" spans="1:5">
      <c r="A750" s="85" t="s">
        <v>337</v>
      </c>
      <c r="B750" s="85" t="s">
        <v>19159</v>
      </c>
      <c r="C750" s="78" t="s">
        <v>337</v>
      </c>
      <c r="D750" s="85" t="s">
        <v>19158</v>
      </c>
      <c r="E750" s="54" t="str">
        <f t="shared" si="11"/>
        <v>S.00001.00.331456</v>
      </c>
    </row>
    <row r="751" spans="1:5">
      <c r="A751" s="85" t="s">
        <v>338</v>
      </c>
      <c r="B751" s="85" t="s">
        <v>19157</v>
      </c>
      <c r="C751" s="78" t="s">
        <v>338</v>
      </c>
      <c r="D751" s="85" t="s">
        <v>19156</v>
      </c>
      <c r="E751" s="54" t="str">
        <f t="shared" si="11"/>
        <v>S.00001.00.331458</v>
      </c>
    </row>
    <row r="752" spans="1:5">
      <c r="A752" s="85" t="s">
        <v>19155</v>
      </c>
      <c r="B752" s="85" t="s">
        <v>19154</v>
      </c>
      <c r="C752" s="78" t="s">
        <v>322</v>
      </c>
      <c r="D752" s="85" t="s">
        <v>19153</v>
      </c>
      <c r="E752" s="54" t="str">
        <f t="shared" si="11"/>
        <v>S.00001.00.331400</v>
      </c>
    </row>
    <row r="753" spans="1:5">
      <c r="A753" s="85" t="s">
        <v>19152</v>
      </c>
      <c r="B753" s="85" t="s">
        <v>19151</v>
      </c>
      <c r="C753" s="78" t="s">
        <v>322</v>
      </c>
      <c r="D753" s="85" t="s">
        <v>19150</v>
      </c>
      <c r="E753" s="54" t="str">
        <f t="shared" si="11"/>
        <v>S.00001.00.331400</v>
      </c>
    </row>
    <row r="754" spans="1:5">
      <c r="A754" s="85" t="s">
        <v>339</v>
      </c>
      <c r="B754" s="85" t="s">
        <v>19149</v>
      </c>
      <c r="C754" s="78" t="s">
        <v>339</v>
      </c>
      <c r="D754" s="85" t="s">
        <v>19148</v>
      </c>
      <c r="E754" s="54" t="str">
        <f t="shared" si="11"/>
        <v>S.00001.00.331461</v>
      </c>
    </row>
    <row r="755" spans="1:5">
      <c r="A755" s="85" t="s">
        <v>340</v>
      </c>
      <c r="B755" s="85" t="s">
        <v>19147</v>
      </c>
      <c r="C755" s="78" t="s">
        <v>340</v>
      </c>
      <c r="D755" s="85" t="s">
        <v>19146</v>
      </c>
      <c r="E755" s="54" t="str">
        <f t="shared" si="11"/>
        <v>S.00001.00.331462</v>
      </c>
    </row>
    <row r="756" spans="1:5">
      <c r="A756" s="85" t="s">
        <v>19145</v>
      </c>
      <c r="B756" s="85" t="s">
        <v>19144</v>
      </c>
      <c r="C756" s="78" t="s">
        <v>322</v>
      </c>
      <c r="D756" s="85" t="s">
        <v>19143</v>
      </c>
      <c r="E756" s="54" t="str">
        <f t="shared" si="11"/>
        <v>S.00001.00.331400</v>
      </c>
    </row>
    <row r="757" spans="1:5">
      <c r="A757" s="85" t="s">
        <v>341</v>
      </c>
      <c r="B757" s="85" t="s">
        <v>19142</v>
      </c>
      <c r="C757" s="78" t="s">
        <v>341</v>
      </c>
      <c r="D757" s="85" t="s">
        <v>19141</v>
      </c>
      <c r="E757" s="54" t="str">
        <f t="shared" si="11"/>
        <v>S.00001.00.331472</v>
      </c>
    </row>
    <row r="758" spans="1:5">
      <c r="A758" s="85" t="s">
        <v>19140</v>
      </c>
      <c r="B758" s="85" t="s">
        <v>19139</v>
      </c>
      <c r="C758" s="78" t="s">
        <v>322</v>
      </c>
      <c r="D758" s="85" t="s">
        <v>19138</v>
      </c>
      <c r="E758" s="54" t="str">
        <f t="shared" si="11"/>
        <v>S.00001.00.331400</v>
      </c>
    </row>
    <row r="759" spans="1:5">
      <c r="A759" s="85" t="s">
        <v>342</v>
      </c>
      <c r="B759" s="85" t="s">
        <v>19137</v>
      </c>
      <c r="C759" s="78" t="s">
        <v>342</v>
      </c>
      <c r="D759" s="85" t="s">
        <v>19136</v>
      </c>
      <c r="E759" s="54" t="str">
        <f t="shared" si="11"/>
        <v>S.00001.00.331474</v>
      </c>
    </row>
    <row r="760" spans="1:5">
      <c r="A760" s="85" t="s">
        <v>343</v>
      </c>
      <c r="B760" s="85" t="s">
        <v>19135</v>
      </c>
      <c r="C760" s="78" t="s">
        <v>343</v>
      </c>
      <c r="D760" s="85" t="s">
        <v>19134</v>
      </c>
      <c r="E760" s="54" t="str">
        <f t="shared" si="11"/>
        <v>S.00001.00.331475</v>
      </c>
    </row>
    <row r="761" spans="1:5">
      <c r="A761" s="85" t="s">
        <v>344</v>
      </c>
      <c r="B761" s="85" t="s">
        <v>19133</v>
      </c>
      <c r="C761" s="78" t="s">
        <v>344</v>
      </c>
      <c r="D761" s="85" t="s">
        <v>19132</v>
      </c>
      <c r="E761" s="54" t="str">
        <f t="shared" si="11"/>
        <v>S.00001.00.331476</v>
      </c>
    </row>
    <row r="762" spans="1:5">
      <c r="A762" s="85" t="s">
        <v>19131</v>
      </c>
      <c r="B762" s="85" t="s">
        <v>19130</v>
      </c>
      <c r="C762" s="78" t="s">
        <v>322</v>
      </c>
      <c r="D762" s="85" t="s">
        <v>19129</v>
      </c>
      <c r="E762" s="54" t="str">
        <f t="shared" si="11"/>
        <v>S.00001.00.331400</v>
      </c>
    </row>
    <row r="763" spans="1:5">
      <c r="A763" s="85" t="s">
        <v>19128</v>
      </c>
      <c r="B763" s="85" t="s">
        <v>19127</v>
      </c>
      <c r="C763" s="78" t="s">
        <v>322</v>
      </c>
      <c r="D763" s="85" t="s">
        <v>19126</v>
      </c>
      <c r="E763" s="54" t="str">
        <f t="shared" si="11"/>
        <v>S.00001.00.331400</v>
      </c>
    </row>
    <row r="764" spans="1:5">
      <c r="A764" s="85" t="s">
        <v>19125</v>
      </c>
      <c r="B764" s="85" t="s">
        <v>19124</v>
      </c>
      <c r="C764" s="78" t="s">
        <v>322</v>
      </c>
      <c r="D764" s="85" t="s">
        <v>19123</v>
      </c>
      <c r="E764" s="54" t="str">
        <f t="shared" si="11"/>
        <v>S.00001.00.331400</v>
      </c>
    </row>
    <row r="765" spans="1:5">
      <c r="A765" s="85" t="s">
        <v>19122</v>
      </c>
      <c r="B765" s="85" t="s">
        <v>19121</v>
      </c>
      <c r="C765" s="78" t="s">
        <v>322</v>
      </c>
      <c r="D765" s="85" t="s">
        <v>19120</v>
      </c>
      <c r="E765" s="54" t="str">
        <f t="shared" si="11"/>
        <v>S.00001.00.331400</v>
      </c>
    </row>
    <row r="766" spans="1:5">
      <c r="A766" s="85" t="s">
        <v>19119</v>
      </c>
      <c r="B766" s="85" t="s">
        <v>19118</v>
      </c>
      <c r="C766" s="78" t="s">
        <v>322</v>
      </c>
      <c r="D766" s="85" t="s">
        <v>19117</v>
      </c>
      <c r="E766" s="54" t="str">
        <f t="shared" si="11"/>
        <v>S.00001.00.331400</v>
      </c>
    </row>
    <row r="767" spans="1:5">
      <c r="A767" s="85" t="s">
        <v>19116</v>
      </c>
      <c r="B767" s="85" t="s">
        <v>19115</v>
      </c>
      <c r="C767" s="78" t="s">
        <v>322</v>
      </c>
      <c r="D767" s="85" t="s">
        <v>19114</v>
      </c>
      <c r="E767" s="54" t="str">
        <f t="shared" si="11"/>
        <v>S.00001.00.331400</v>
      </c>
    </row>
    <row r="768" spans="1:5">
      <c r="A768" s="85" t="s">
        <v>19113</v>
      </c>
      <c r="B768" s="85" t="s">
        <v>19112</v>
      </c>
      <c r="C768" s="78" t="s">
        <v>322</v>
      </c>
      <c r="D768" s="85" t="s">
        <v>19111</v>
      </c>
      <c r="E768" s="54" t="str">
        <f t="shared" si="11"/>
        <v>S.00001.00.331400</v>
      </c>
    </row>
    <row r="769" spans="1:5">
      <c r="A769" s="85" t="s">
        <v>19110</v>
      </c>
      <c r="B769" s="85" t="s">
        <v>19109</v>
      </c>
      <c r="C769" s="78" t="s">
        <v>322</v>
      </c>
      <c r="D769" s="85" t="s">
        <v>19108</v>
      </c>
      <c r="E769" s="54" t="str">
        <f t="shared" si="11"/>
        <v>S.00001.00.331400</v>
      </c>
    </row>
    <row r="770" spans="1:5">
      <c r="A770" s="85" t="s">
        <v>19107</v>
      </c>
      <c r="B770" s="85" t="s">
        <v>19106</v>
      </c>
      <c r="C770" s="78" t="s">
        <v>322</v>
      </c>
      <c r="D770" s="85" t="s">
        <v>19105</v>
      </c>
      <c r="E770" s="54" t="str">
        <f t="shared" ref="E770:E833" si="12">CONCATENATE("S.00001.00.",C770)</f>
        <v>S.00001.00.331400</v>
      </c>
    </row>
    <row r="771" spans="1:5">
      <c r="A771" s="85" t="s">
        <v>345</v>
      </c>
      <c r="B771" s="85" t="s">
        <v>19104</v>
      </c>
      <c r="C771" s="78" t="s">
        <v>346</v>
      </c>
      <c r="D771" s="85" t="s">
        <v>19103</v>
      </c>
      <c r="E771" s="54" t="str">
        <f t="shared" si="12"/>
        <v>S.00001.00.331491</v>
      </c>
    </row>
    <row r="772" spans="1:5">
      <c r="A772" s="85" t="s">
        <v>346</v>
      </c>
      <c r="B772" s="85" t="s">
        <v>19102</v>
      </c>
      <c r="C772" s="78" t="s">
        <v>322</v>
      </c>
      <c r="D772" s="85" t="s">
        <v>19101</v>
      </c>
      <c r="E772" s="54" t="str">
        <f t="shared" si="12"/>
        <v>S.00001.00.331400</v>
      </c>
    </row>
    <row r="773" spans="1:5">
      <c r="A773" s="85" t="s">
        <v>19100</v>
      </c>
      <c r="B773" s="85" t="s">
        <v>19099</v>
      </c>
      <c r="C773" s="78" t="s">
        <v>322</v>
      </c>
      <c r="D773" s="85" t="s">
        <v>19098</v>
      </c>
      <c r="E773" s="54" t="str">
        <f t="shared" si="12"/>
        <v>S.00001.00.331400</v>
      </c>
    </row>
    <row r="774" spans="1:5">
      <c r="A774" s="85" t="s">
        <v>347</v>
      </c>
      <c r="B774" s="85" t="s">
        <v>19097</v>
      </c>
      <c r="C774" s="75" t="s">
        <v>348</v>
      </c>
      <c r="D774" s="85" t="s">
        <v>19096</v>
      </c>
      <c r="E774" s="54" t="str">
        <f t="shared" si="12"/>
        <v>S.00001.00.331500</v>
      </c>
    </row>
    <row r="775" spans="1:5">
      <c r="A775" s="85" t="s">
        <v>19095</v>
      </c>
      <c r="B775" s="85" t="s">
        <v>19094</v>
      </c>
      <c r="C775" s="75" t="s">
        <v>348</v>
      </c>
      <c r="D775" s="85" t="s">
        <v>19093</v>
      </c>
      <c r="E775" s="54" t="str">
        <f t="shared" si="12"/>
        <v>S.00001.00.331500</v>
      </c>
    </row>
    <row r="776" spans="1:5">
      <c r="A776" s="85" t="s">
        <v>19092</v>
      </c>
      <c r="B776" s="85" t="s">
        <v>19091</v>
      </c>
      <c r="C776" s="75" t="s">
        <v>348</v>
      </c>
      <c r="D776" s="85" t="s">
        <v>19090</v>
      </c>
      <c r="E776" s="54" t="str">
        <f t="shared" si="12"/>
        <v>S.00001.00.331500</v>
      </c>
    </row>
    <row r="777" spans="1:5">
      <c r="A777" s="85" t="s">
        <v>19089</v>
      </c>
      <c r="B777" s="85" t="s">
        <v>19088</v>
      </c>
      <c r="C777" s="75" t="s">
        <v>348</v>
      </c>
      <c r="D777" s="85" t="s">
        <v>19087</v>
      </c>
      <c r="E777" s="54" t="str">
        <f t="shared" si="12"/>
        <v>S.00001.00.331500</v>
      </c>
    </row>
    <row r="778" spans="1:5">
      <c r="A778" s="85" t="s">
        <v>19086</v>
      </c>
      <c r="B778" s="85" t="s">
        <v>19085</v>
      </c>
      <c r="C778" s="75" t="s">
        <v>348</v>
      </c>
      <c r="D778" s="85" t="s">
        <v>19084</v>
      </c>
      <c r="E778" s="54" t="str">
        <f t="shared" si="12"/>
        <v>S.00001.00.331500</v>
      </c>
    </row>
    <row r="779" spans="1:5">
      <c r="A779" s="85" t="s">
        <v>19083</v>
      </c>
      <c r="B779" s="85" t="s">
        <v>19082</v>
      </c>
      <c r="C779" s="75" t="s">
        <v>348</v>
      </c>
      <c r="D779" s="85" t="s">
        <v>19081</v>
      </c>
      <c r="E779" s="54" t="str">
        <f t="shared" si="12"/>
        <v>S.00001.00.331500</v>
      </c>
    </row>
    <row r="780" spans="1:5">
      <c r="A780" s="85" t="s">
        <v>19080</v>
      </c>
      <c r="B780" s="85" t="s">
        <v>19079</v>
      </c>
      <c r="C780" s="75" t="s">
        <v>348</v>
      </c>
      <c r="D780" s="85" t="s">
        <v>19078</v>
      </c>
      <c r="E780" s="54" t="str">
        <f t="shared" si="12"/>
        <v>S.00001.00.331500</v>
      </c>
    </row>
    <row r="781" spans="1:5">
      <c r="A781" s="85" t="s">
        <v>19077</v>
      </c>
      <c r="B781" s="85" t="s">
        <v>19076</v>
      </c>
      <c r="C781" s="75" t="s">
        <v>348</v>
      </c>
      <c r="D781" s="85" t="s">
        <v>19075</v>
      </c>
      <c r="E781" s="54" t="str">
        <f t="shared" si="12"/>
        <v>S.00001.00.331500</v>
      </c>
    </row>
    <row r="782" spans="1:5">
      <c r="A782" s="85" t="s">
        <v>349</v>
      </c>
      <c r="B782" s="85" t="s">
        <v>19074</v>
      </c>
      <c r="C782" s="78" t="s">
        <v>349</v>
      </c>
      <c r="D782" s="85" t="s">
        <v>19073</v>
      </c>
      <c r="E782" s="54" t="str">
        <f t="shared" si="12"/>
        <v>S.00001.00.331511</v>
      </c>
    </row>
    <row r="783" spans="1:5">
      <c r="A783" s="85" t="s">
        <v>19072</v>
      </c>
      <c r="B783" s="85" t="s">
        <v>19071</v>
      </c>
      <c r="C783" s="75" t="s">
        <v>348</v>
      </c>
      <c r="D783" s="85" t="s">
        <v>19070</v>
      </c>
      <c r="E783" s="54" t="str">
        <f t="shared" si="12"/>
        <v>S.00001.00.331500</v>
      </c>
    </row>
    <row r="784" spans="1:5">
      <c r="A784" s="85" t="s">
        <v>350</v>
      </c>
      <c r="B784" s="85" t="s">
        <v>19069</v>
      </c>
      <c r="C784" s="75" t="s">
        <v>350</v>
      </c>
      <c r="D784" s="85" t="s">
        <v>19068</v>
      </c>
      <c r="E784" s="54" t="str">
        <f t="shared" si="12"/>
        <v>S.00001.00.331513</v>
      </c>
    </row>
    <row r="785" spans="1:5">
      <c r="A785" s="85" t="s">
        <v>351</v>
      </c>
      <c r="B785" s="85" t="s">
        <v>19067</v>
      </c>
      <c r="C785" s="78" t="s">
        <v>351</v>
      </c>
      <c r="D785" s="85" t="s">
        <v>19066</v>
      </c>
      <c r="E785" s="54" t="str">
        <f t="shared" si="12"/>
        <v>S.00001.00.331514</v>
      </c>
    </row>
    <row r="786" spans="1:5">
      <c r="A786" s="85" t="s">
        <v>19065</v>
      </c>
      <c r="B786" s="85" t="s">
        <v>19064</v>
      </c>
      <c r="C786" s="75" t="s">
        <v>348</v>
      </c>
      <c r="D786" s="85" t="s">
        <v>19063</v>
      </c>
      <c r="E786" s="54" t="str">
        <f t="shared" si="12"/>
        <v>S.00001.00.331500</v>
      </c>
    </row>
    <row r="787" spans="1:5">
      <c r="A787" s="85" t="s">
        <v>352</v>
      </c>
      <c r="B787" s="85" t="s">
        <v>19062</v>
      </c>
      <c r="C787" s="78" t="s">
        <v>352</v>
      </c>
      <c r="D787" s="85" t="s">
        <v>19061</v>
      </c>
      <c r="E787" s="54" t="str">
        <f t="shared" si="12"/>
        <v>S.00001.00.331516</v>
      </c>
    </row>
    <row r="788" spans="1:5">
      <c r="A788" s="85" t="s">
        <v>353</v>
      </c>
      <c r="B788" s="85" t="s">
        <v>19060</v>
      </c>
      <c r="C788" s="78" t="s">
        <v>353</v>
      </c>
      <c r="D788" s="85" t="s">
        <v>19059</v>
      </c>
      <c r="E788" s="54" t="str">
        <f t="shared" si="12"/>
        <v>S.00001.00.331517</v>
      </c>
    </row>
    <row r="789" spans="1:5">
      <c r="A789" s="85" t="s">
        <v>354</v>
      </c>
      <c r="B789" s="85" t="s">
        <v>19058</v>
      </c>
      <c r="C789" s="78" t="s">
        <v>354</v>
      </c>
      <c r="D789" s="85" t="s">
        <v>19057</v>
      </c>
      <c r="E789" s="54" t="str">
        <f t="shared" si="12"/>
        <v>S.00001.00.331518</v>
      </c>
    </row>
    <row r="790" spans="1:5">
      <c r="A790" s="85" t="s">
        <v>19056</v>
      </c>
      <c r="B790" s="85" t="s">
        <v>19055</v>
      </c>
      <c r="C790" s="75" t="s">
        <v>348</v>
      </c>
      <c r="D790" s="85" t="s">
        <v>19054</v>
      </c>
      <c r="E790" s="54" t="str">
        <f t="shared" si="12"/>
        <v>S.00001.00.331500</v>
      </c>
    </row>
    <row r="791" spans="1:5">
      <c r="A791" s="85" t="s">
        <v>355</v>
      </c>
      <c r="B791" s="85" t="s">
        <v>19053</v>
      </c>
      <c r="C791" s="75" t="s">
        <v>355</v>
      </c>
      <c r="D791" s="85" t="s">
        <v>19052</v>
      </c>
      <c r="E791" s="54" t="str">
        <f t="shared" si="12"/>
        <v>S.00001.00.331521</v>
      </c>
    </row>
    <row r="792" spans="1:5">
      <c r="A792" s="85" t="s">
        <v>356</v>
      </c>
      <c r="B792" s="85" t="s">
        <v>19051</v>
      </c>
      <c r="C792" s="78" t="s">
        <v>356</v>
      </c>
      <c r="D792" s="85" t="s">
        <v>19050</v>
      </c>
      <c r="E792" s="54" t="str">
        <f t="shared" si="12"/>
        <v>S.00001.00.331522</v>
      </c>
    </row>
    <row r="793" spans="1:5">
      <c r="A793" s="85" t="s">
        <v>357</v>
      </c>
      <c r="B793" s="85" t="s">
        <v>19049</v>
      </c>
      <c r="C793" s="78" t="s">
        <v>357</v>
      </c>
      <c r="D793" s="85" t="s">
        <v>19048</v>
      </c>
      <c r="E793" s="54" t="str">
        <f t="shared" si="12"/>
        <v>S.00001.00.331523</v>
      </c>
    </row>
    <row r="794" spans="1:5">
      <c r="A794" s="85" t="s">
        <v>358</v>
      </c>
      <c r="B794" s="85" t="s">
        <v>19047</v>
      </c>
      <c r="C794" s="78" t="s">
        <v>358</v>
      </c>
      <c r="D794" s="85" t="s">
        <v>19046</v>
      </c>
      <c r="E794" s="54" t="str">
        <f t="shared" si="12"/>
        <v>S.00001.00.331524</v>
      </c>
    </row>
    <row r="795" spans="1:5">
      <c r="A795" s="85" t="s">
        <v>359</v>
      </c>
      <c r="B795" s="85" t="s">
        <v>19045</v>
      </c>
      <c r="C795" s="78" t="s">
        <v>359</v>
      </c>
      <c r="D795" s="85" t="s">
        <v>19044</v>
      </c>
      <c r="E795" s="54" t="str">
        <f t="shared" si="12"/>
        <v>S.00001.00.331525</v>
      </c>
    </row>
    <row r="796" spans="1:5">
      <c r="A796" s="85" t="s">
        <v>360</v>
      </c>
      <c r="B796" s="85" t="s">
        <v>19043</v>
      </c>
      <c r="C796" s="78" t="s">
        <v>360</v>
      </c>
      <c r="D796" s="85" t="s">
        <v>19042</v>
      </c>
      <c r="E796" s="54" t="str">
        <f t="shared" si="12"/>
        <v>S.00001.00.331526</v>
      </c>
    </row>
    <row r="797" spans="1:5">
      <c r="A797" s="85" t="s">
        <v>19041</v>
      </c>
      <c r="B797" s="85" t="s">
        <v>19040</v>
      </c>
      <c r="C797" s="75" t="s">
        <v>348</v>
      </c>
      <c r="D797" s="85" t="s">
        <v>19039</v>
      </c>
      <c r="E797" s="54" t="str">
        <f t="shared" si="12"/>
        <v>S.00001.00.331500</v>
      </c>
    </row>
    <row r="798" spans="1:5">
      <c r="A798" s="85" t="s">
        <v>19038</v>
      </c>
      <c r="B798" s="85" t="s">
        <v>19037</v>
      </c>
      <c r="C798" s="75" t="s">
        <v>348</v>
      </c>
      <c r="D798" s="85" t="s">
        <v>19036</v>
      </c>
      <c r="E798" s="54" t="str">
        <f t="shared" si="12"/>
        <v>S.00001.00.331500</v>
      </c>
    </row>
    <row r="799" spans="1:5">
      <c r="A799" s="85" t="s">
        <v>19035</v>
      </c>
      <c r="B799" s="85" t="s">
        <v>19034</v>
      </c>
      <c r="C799" s="75" t="s">
        <v>348</v>
      </c>
      <c r="D799" s="85" t="s">
        <v>19033</v>
      </c>
      <c r="E799" s="54" t="str">
        <f t="shared" si="12"/>
        <v>S.00001.00.331500</v>
      </c>
    </row>
    <row r="800" spans="1:5">
      <c r="A800" s="85" t="s">
        <v>361</v>
      </c>
      <c r="B800" s="85" t="s">
        <v>19032</v>
      </c>
      <c r="C800" s="78" t="s">
        <v>361</v>
      </c>
      <c r="D800" s="85" t="s">
        <v>19031</v>
      </c>
      <c r="E800" s="54" t="str">
        <f t="shared" si="12"/>
        <v>S.00001.00.331531</v>
      </c>
    </row>
    <row r="801" spans="1:5">
      <c r="A801" s="85" t="s">
        <v>362</v>
      </c>
      <c r="B801" s="85" t="s">
        <v>19030</v>
      </c>
      <c r="C801" s="78" t="s">
        <v>362</v>
      </c>
      <c r="D801" s="85" t="s">
        <v>19029</v>
      </c>
      <c r="E801" s="54" t="str">
        <f t="shared" si="12"/>
        <v>S.00001.00.331532</v>
      </c>
    </row>
    <row r="802" spans="1:5">
      <c r="A802" s="85" t="s">
        <v>19028</v>
      </c>
      <c r="B802" s="85" t="s">
        <v>19027</v>
      </c>
      <c r="C802" s="75" t="s">
        <v>348</v>
      </c>
      <c r="D802" s="85" t="s">
        <v>19026</v>
      </c>
      <c r="E802" s="54" t="str">
        <f t="shared" si="12"/>
        <v>S.00001.00.331500</v>
      </c>
    </row>
    <row r="803" spans="1:5">
      <c r="A803" s="85" t="s">
        <v>363</v>
      </c>
      <c r="B803" s="85" t="s">
        <v>19025</v>
      </c>
      <c r="C803" s="78" t="s">
        <v>363</v>
      </c>
      <c r="D803" s="85" t="s">
        <v>19024</v>
      </c>
      <c r="E803" s="54" t="str">
        <f t="shared" si="12"/>
        <v>S.00001.00.331534</v>
      </c>
    </row>
    <row r="804" spans="1:5">
      <c r="A804" s="85" t="s">
        <v>364</v>
      </c>
      <c r="B804" s="85" t="s">
        <v>19023</v>
      </c>
      <c r="C804" s="78" t="s">
        <v>364</v>
      </c>
      <c r="D804" s="85" t="s">
        <v>19022</v>
      </c>
      <c r="E804" s="54" t="str">
        <f t="shared" si="12"/>
        <v>S.00001.00.331535</v>
      </c>
    </row>
    <row r="805" spans="1:5">
      <c r="A805" s="85" t="s">
        <v>19021</v>
      </c>
      <c r="B805" s="85" t="s">
        <v>19005</v>
      </c>
      <c r="C805" s="75" t="s">
        <v>348</v>
      </c>
      <c r="D805" s="85" t="s">
        <v>19020</v>
      </c>
      <c r="E805" s="54" t="str">
        <f t="shared" si="12"/>
        <v>S.00001.00.331500</v>
      </c>
    </row>
    <row r="806" spans="1:5">
      <c r="A806" s="85" t="s">
        <v>365</v>
      </c>
      <c r="B806" s="85" t="s">
        <v>19019</v>
      </c>
      <c r="C806" s="78" t="s">
        <v>365</v>
      </c>
      <c r="D806" s="85" t="s">
        <v>19018</v>
      </c>
      <c r="E806" s="54" t="str">
        <f t="shared" si="12"/>
        <v>S.00001.00.331537</v>
      </c>
    </row>
    <row r="807" spans="1:5">
      <c r="A807" s="85" t="s">
        <v>366</v>
      </c>
      <c r="B807" s="85" t="s">
        <v>19017</v>
      </c>
      <c r="C807" s="78" t="s">
        <v>366</v>
      </c>
      <c r="D807" s="85" t="s">
        <v>19016</v>
      </c>
      <c r="E807" s="54" t="str">
        <f t="shared" si="12"/>
        <v>S.00001.00.331538</v>
      </c>
    </row>
    <row r="808" spans="1:5">
      <c r="A808" s="85" t="s">
        <v>19015</v>
      </c>
      <c r="B808" s="85" t="s">
        <v>19014</v>
      </c>
      <c r="C808" s="75" t="s">
        <v>348</v>
      </c>
      <c r="D808" s="85" t="s">
        <v>19013</v>
      </c>
      <c r="E808" s="54" t="str">
        <f t="shared" si="12"/>
        <v>S.00001.00.331500</v>
      </c>
    </row>
    <row r="809" spans="1:5">
      <c r="A809" s="85" t="s">
        <v>367</v>
      </c>
      <c r="B809" s="85" t="s">
        <v>19012</v>
      </c>
      <c r="C809" s="78" t="s">
        <v>367</v>
      </c>
      <c r="D809" s="85" t="s">
        <v>19011</v>
      </c>
      <c r="E809" s="54" t="str">
        <f t="shared" si="12"/>
        <v>S.00001.00.331541</v>
      </c>
    </row>
    <row r="810" spans="1:5">
      <c r="A810" s="85" t="s">
        <v>19010</v>
      </c>
      <c r="B810" s="85" t="s">
        <v>19009</v>
      </c>
      <c r="C810" s="75" t="s">
        <v>348</v>
      </c>
      <c r="D810" s="85" t="s">
        <v>19008</v>
      </c>
      <c r="E810" s="54" t="str">
        <f t="shared" si="12"/>
        <v>S.00001.00.331500</v>
      </c>
    </row>
    <row r="811" spans="1:5">
      <c r="A811" s="85" t="s">
        <v>368</v>
      </c>
      <c r="B811" s="85" t="s">
        <v>19007</v>
      </c>
      <c r="C811" s="78" t="s">
        <v>368</v>
      </c>
      <c r="D811" s="85" t="s">
        <v>19006</v>
      </c>
      <c r="E811" s="54" t="str">
        <f t="shared" si="12"/>
        <v>S.00001.00.331543</v>
      </c>
    </row>
    <row r="812" spans="1:5">
      <c r="A812" s="85" t="s">
        <v>369</v>
      </c>
      <c r="B812" s="85" t="s">
        <v>19005</v>
      </c>
      <c r="C812" s="78" t="s">
        <v>369</v>
      </c>
      <c r="D812" s="85" t="s">
        <v>19004</v>
      </c>
      <c r="E812" s="54" t="str">
        <f t="shared" si="12"/>
        <v>S.00001.00.331544</v>
      </c>
    </row>
    <row r="813" spans="1:5">
      <c r="A813" s="85" t="s">
        <v>19003</v>
      </c>
      <c r="B813" s="85" t="s">
        <v>19002</v>
      </c>
      <c r="C813" s="75" t="s">
        <v>348</v>
      </c>
      <c r="D813" s="85" t="s">
        <v>19001</v>
      </c>
      <c r="E813" s="54" t="str">
        <f t="shared" si="12"/>
        <v>S.00001.00.331500</v>
      </c>
    </row>
    <row r="814" spans="1:5">
      <c r="A814" s="85" t="s">
        <v>370</v>
      </c>
      <c r="B814" s="85" t="s">
        <v>19000</v>
      </c>
      <c r="C814" s="78" t="s">
        <v>370</v>
      </c>
      <c r="D814" s="85" t="s">
        <v>18999</v>
      </c>
      <c r="E814" s="54" t="str">
        <f t="shared" si="12"/>
        <v>S.00001.00.331546</v>
      </c>
    </row>
    <row r="815" spans="1:5">
      <c r="A815" s="85" t="s">
        <v>371</v>
      </c>
      <c r="B815" s="85" t="s">
        <v>18998</v>
      </c>
      <c r="C815" s="78" t="s">
        <v>371</v>
      </c>
      <c r="D815" s="85" t="s">
        <v>18997</v>
      </c>
      <c r="E815" s="54" t="str">
        <f t="shared" si="12"/>
        <v>S.00001.00.331547</v>
      </c>
    </row>
    <row r="816" spans="1:5">
      <c r="A816" s="85" t="s">
        <v>372</v>
      </c>
      <c r="B816" s="85" t="s">
        <v>18996</v>
      </c>
      <c r="C816" s="78" t="s">
        <v>372</v>
      </c>
      <c r="D816" s="85" t="s">
        <v>18995</v>
      </c>
      <c r="E816" s="54" t="str">
        <f t="shared" si="12"/>
        <v>S.00001.00.331548</v>
      </c>
    </row>
    <row r="817" spans="1:5">
      <c r="A817" s="85" t="s">
        <v>373</v>
      </c>
      <c r="B817" s="85" t="s">
        <v>18994</v>
      </c>
      <c r="C817" s="78" t="s">
        <v>373</v>
      </c>
      <c r="D817" s="85" t="s">
        <v>18993</v>
      </c>
      <c r="E817" s="54" t="str">
        <f t="shared" si="12"/>
        <v>S.00001.00.331549</v>
      </c>
    </row>
    <row r="818" spans="1:5">
      <c r="A818" s="85" t="s">
        <v>18992</v>
      </c>
      <c r="B818" s="85" t="s">
        <v>18991</v>
      </c>
      <c r="C818" s="75" t="s">
        <v>348</v>
      </c>
      <c r="D818" s="85" t="s">
        <v>18990</v>
      </c>
      <c r="E818" s="54" t="str">
        <f t="shared" si="12"/>
        <v>S.00001.00.331500</v>
      </c>
    </row>
    <row r="819" spans="1:5">
      <c r="A819" s="85" t="s">
        <v>374</v>
      </c>
      <c r="B819" s="85" t="s">
        <v>18989</v>
      </c>
      <c r="C819" s="78" t="s">
        <v>374</v>
      </c>
      <c r="D819" s="85" t="s">
        <v>18988</v>
      </c>
      <c r="E819" s="54" t="str">
        <f t="shared" si="12"/>
        <v>S.00001.00.331551</v>
      </c>
    </row>
    <row r="820" spans="1:5">
      <c r="A820" s="85" t="s">
        <v>18987</v>
      </c>
      <c r="B820" s="85" t="s">
        <v>18986</v>
      </c>
      <c r="C820" s="75" t="s">
        <v>348</v>
      </c>
      <c r="D820" s="85" t="s">
        <v>18985</v>
      </c>
      <c r="E820" s="54" t="str">
        <f t="shared" si="12"/>
        <v>S.00001.00.331500</v>
      </c>
    </row>
    <row r="821" spans="1:5">
      <c r="A821" s="85" t="s">
        <v>375</v>
      </c>
      <c r="B821" s="85" t="s">
        <v>18984</v>
      </c>
      <c r="C821" s="78" t="s">
        <v>375</v>
      </c>
      <c r="D821" s="85" t="s">
        <v>18983</v>
      </c>
      <c r="E821" s="54" t="str">
        <f t="shared" si="12"/>
        <v>S.00001.00.331553</v>
      </c>
    </row>
    <row r="822" spans="1:5">
      <c r="A822" s="85" t="s">
        <v>376</v>
      </c>
      <c r="B822" s="85" t="s">
        <v>18982</v>
      </c>
      <c r="C822" s="78" t="s">
        <v>376</v>
      </c>
      <c r="D822" s="85" t="s">
        <v>18981</v>
      </c>
      <c r="E822" s="54" t="str">
        <f t="shared" si="12"/>
        <v>S.00001.00.331554</v>
      </c>
    </row>
    <row r="823" spans="1:5">
      <c r="A823" s="85" t="s">
        <v>857</v>
      </c>
      <c r="B823" s="85" t="s">
        <v>18980</v>
      </c>
      <c r="C823" s="78" t="s">
        <v>857</v>
      </c>
      <c r="D823" s="85" t="s">
        <v>18979</v>
      </c>
      <c r="E823" s="54" t="str">
        <f t="shared" si="12"/>
        <v>S.00001.00.331555</v>
      </c>
    </row>
    <row r="824" spans="1:5">
      <c r="A824" s="85" t="s">
        <v>377</v>
      </c>
      <c r="B824" s="85" t="s">
        <v>18978</v>
      </c>
      <c r="C824" s="78" t="s">
        <v>377</v>
      </c>
      <c r="D824" s="85" t="s">
        <v>18977</v>
      </c>
      <c r="E824" s="54" t="str">
        <f t="shared" si="12"/>
        <v>S.00001.00.331556</v>
      </c>
    </row>
    <row r="825" spans="1:5">
      <c r="A825" s="85" t="s">
        <v>378</v>
      </c>
      <c r="B825" s="85" t="s">
        <v>18976</v>
      </c>
      <c r="C825" s="78" t="s">
        <v>378</v>
      </c>
      <c r="D825" s="85" t="s">
        <v>18975</v>
      </c>
      <c r="E825" s="54" t="str">
        <f t="shared" si="12"/>
        <v>S.00001.00.331557</v>
      </c>
    </row>
    <row r="826" spans="1:5">
      <c r="A826" s="85" t="s">
        <v>379</v>
      </c>
      <c r="B826" s="85" t="s">
        <v>18974</v>
      </c>
      <c r="C826" s="78" t="s">
        <v>379</v>
      </c>
      <c r="D826" s="85" t="s">
        <v>18973</v>
      </c>
      <c r="E826" s="54" t="str">
        <f t="shared" si="12"/>
        <v>S.00001.00.331558</v>
      </c>
    </row>
    <row r="827" spans="1:5">
      <c r="A827" s="85" t="s">
        <v>18972</v>
      </c>
      <c r="B827" s="85" t="s">
        <v>18971</v>
      </c>
      <c r="C827" s="75" t="s">
        <v>348</v>
      </c>
      <c r="D827" s="85" t="s">
        <v>18970</v>
      </c>
      <c r="E827" s="54" t="str">
        <f t="shared" si="12"/>
        <v>S.00001.00.331500</v>
      </c>
    </row>
    <row r="828" spans="1:5">
      <c r="A828" s="85" t="s">
        <v>380</v>
      </c>
      <c r="B828" s="85" t="s">
        <v>18969</v>
      </c>
      <c r="C828" s="78" t="s">
        <v>380</v>
      </c>
      <c r="D828" s="85" t="s">
        <v>18968</v>
      </c>
      <c r="E828" s="54" t="str">
        <f t="shared" si="12"/>
        <v>S.00001.00.331561</v>
      </c>
    </row>
    <row r="829" spans="1:5">
      <c r="A829" s="85" t="s">
        <v>18967</v>
      </c>
      <c r="B829" s="85" t="s">
        <v>18966</v>
      </c>
      <c r="C829" s="75" t="s">
        <v>348</v>
      </c>
      <c r="D829" s="85" t="s">
        <v>18965</v>
      </c>
      <c r="E829" s="54" t="str">
        <f t="shared" si="12"/>
        <v>S.00001.00.331500</v>
      </c>
    </row>
    <row r="830" spans="1:5">
      <c r="A830" s="85" t="s">
        <v>18964</v>
      </c>
      <c r="B830" s="85" t="s">
        <v>18963</v>
      </c>
      <c r="C830" s="75" t="s">
        <v>348</v>
      </c>
      <c r="D830" s="85" t="s">
        <v>18962</v>
      </c>
      <c r="E830" s="54" t="str">
        <f t="shared" si="12"/>
        <v>S.00001.00.331500</v>
      </c>
    </row>
    <row r="831" spans="1:5">
      <c r="A831" s="85" t="s">
        <v>381</v>
      </c>
      <c r="B831" s="85" t="s">
        <v>18961</v>
      </c>
      <c r="C831" s="78" t="s">
        <v>381</v>
      </c>
      <c r="D831" s="85" t="s">
        <v>18960</v>
      </c>
      <c r="E831" s="54" t="str">
        <f t="shared" si="12"/>
        <v>S.00001.00.331564</v>
      </c>
    </row>
    <row r="832" spans="1:5">
      <c r="A832" s="85" t="s">
        <v>18959</v>
      </c>
      <c r="B832" s="85" t="s">
        <v>18958</v>
      </c>
      <c r="C832" s="75" t="s">
        <v>348</v>
      </c>
      <c r="D832" s="85" t="s">
        <v>18957</v>
      </c>
      <c r="E832" s="54" t="str">
        <f t="shared" si="12"/>
        <v>S.00001.00.331500</v>
      </c>
    </row>
    <row r="833" spans="1:5">
      <c r="A833" s="85" t="s">
        <v>18956</v>
      </c>
      <c r="B833" s="85" t="s">
        <v>18955</v>
      </c>
      <c r="C833" s="75" t="s">
        <v>348</v>
      </c>
      <c r="D833" s="85" t="s">
        <v>18954</v>
      </c>
      <c r="E833" s="54" t="str">
        <f t="shared" si="12"/>
        <v>S.00001.00.331500</v>
      </c>
    </row>
    <row r="834" spans="1:5">
      <c r="A834" s="85" t="s">
        <v>382</v>
      </c>
      <c r="B834" s="85" t="s">
        <v>18953</v>
      </c>
      <c r="C834" s="78" t="s">
        <v>382</v>
      </c>
      <c r="D834" s="85" t="s">
        <v>18952</v>
      </c>
      <c r="E834" s="54" t="str">
        <f t="shared" ref="E834:E897" si="13">CONCATENATE("S.00001.00.",C834)</f>
        <v>S.00001.00.331567</v>
      </c>
    </row>
    <row r="835" spans="1:5">
      <c r="A835" s="85" t="s">
        <v>383</v>
      </c>
      <c r="B835" s="85" t="s">
        <v>18951</v>
      </c>
      <c r="C835" s="78" t="s">
        <v>383</v>
      </c>
      <c r="D835" s="85" t="s">
        <v>18950</v>
      </c>
      <c r="E835" s="54" t="str">
        <f t="shared" si="13"/>
        <v>S.00001.00.331568</v>
      </c>
    </row>
    <row r="836" spans="1:5">
      <c r="A836" s="85" t="s">
        <v>384</v>
      </c>
      <c r="B836" s="85" t="s">
        <v>18949</v>
      </c>
      <c r="C836" s="78" t="s">
        <v>384</v>
      </c>
      <c r="D836" s="85" t="s">
        <v>18948</v>
      </c>
      <c r="E836" s="54" t="str">
        <f t="shared" si="13"/>
        <v>S.00001.00.331569</v>
      </c>
    </row>
    <row r="837" spans="1:5">
      <c r="A837" s="85" t="s">
        <v>385</v>
      </c>
      <c r="B837" s="85" t="s">
        <v>18947</v>
      </c>
      <c r="C837" s="78" t="s">
        <v>385</v>
      </c>
      <c r="D837" s="85" t="s">
        <v>18946</v>
      </c>
      <c r="E837" s="54" t="str">
        <f t="shared" si="13"/>
        <v>S.00001.00.331571</v>
      </c>
    </row>
    <row r="838" spans="1:5">
      <c r="A838" s="85" t="s">
        <v>386</v>
      </c>
      <c r="B838" s="85" t="s">
        <v>18945</v>
      </c>
      <c r="C838" s="78" t="s">
        <v>386</v>
      </c>
      <c r="D838" s="85" t="s">
        <v>18944</v>
      </c>
      <c r="E838" s="54" t="str">
        <f t="shared" si="13"/>
        <v>S.00001.00.331572</v>
      </c>
    </row>
    <row r="839" spans="1:5">
      <c r="A839" s="85" t="s">
        <v>858</v>
      </c>
      <c r="B839" s="85" t="s">
        <v>18943</v>
      </c>
      <c r="C839" s="78" t="s">
        <v>858</v>
      </c>
      <c r="D839" s="85" t="s">
        <v>18942</v>
      </c>
      <c r="E839" s="54" t="str">
        <f t="shared" si="13"/>
        <v>S.00001.00.331573</v>
      </c>
    </row>
    <row r="840" spans="1:5">
      <c r="A840" s="85" t="s">
        <v>18941</v>
      </c>
      <c r="B840" s="85" t="s">
        <v>18940</v>
      </c>
      <c r="C840" s="78" t="s">
        <v>348</v>
      </c>
      <c r="D840" s="85" t="s">
        <v>18939</v>
      </c>
      <c r="E840" s="54" t="str">
        <f t="shared" si="13"/>
        <v>S.00001.00.331500</v>
      </c>
    </row>
    <row r="841" spans="1:5">
      <c r="A841" s="85" t="s">
        <v>18938</v>
      </c>
      <c r="B841" s="85" t="s">
        <v>18937</v>
      </c>
      <c r="C841" s="78" t="s">
        <v>348</v>
      </c>
      <c r="D841" s="85" t="s">
        <v>18936</v>
      </c>
      <c r="E841" s="54" t="str">
        <f t="shared" si="13"/>
        <v>S.00001.00.331500</v>
      </c>
    </row>
    <row r="842" spans="1:5">
      <c r="A842" s="85" t="s">
        <v>18935</v>
      </c>
      <c r="B842" s="85" t="s">
        <v>18934</v>
      </c>
      <c r="C842" s="78" t="s">
        <v>348</v>
      </c>
      <c r="D842" s="85" t="s">
        <v>18933</v>
      </c>
      <c r="E842" s="54" t="str">
        <f t="shared" si="13"/>
        <v>S.00001.00.331500</v>
      </c>
    </row>
    <row r="843" spans="1:5">
      <c r="A843" s="85" t="s">
        <v>18932</v>
      </c>
      <c r="B843" s="85" t="s">
        <v>18931</v>
      </c>
      <c r="C843" s="78" t="s">
        <v>348</v>
      </c>
      <c r="D843" s="85" t="s">
        <v>18930</v>
      </c>
      <c r="E843" s="54" t="str">
        <f t="shared" si="13"/>
        <v>S.00001.00.331500</v>
      </c>
    </row>
    <row r="844" spans="1:5">
      <c r="A844" s="85" t="s">
        <v>18929</v>
      </c>
      <c r="B844" s="85" t="s">
        <v>18928</v>
      </c>
      <c r="C844" s="78" t="s">
        <v>348</v>
      </c>
      <c r="D844" s="85" t="s">
        <v>18927</v>
      </c>
      <c r="E844" s="54" t="str">
        <f t="shared" si="13"/>
        <v>S.00001.00.331500</v>
      </c>
    </row>
    <row r="845" spans="1:5">
      <c r="A845" s="85" t="s">
        <v>18926</v>
      </c>
      <c r="B845" s="85" t="s">
        <v>18925</v>
      </c>
      <c r="C845" s="78" t="s">
        <v>348</v>
      </c>
      <c r="D845" s="85" t="s">
        <v>18924</v>
      </c>
      <c r="E845" s="54" t="str">
        <f t="shared" si="13"/>
        <v>S.00001.00.331500</v>
      </c>
    </row>
    <row r="846" spans="1:5">
      <c r="A846" s="85" t="s">
        <v>18923</v>
      </c>
      <c r="B846" s="85" t="s">
        <v>18922</v>
      </c>
      <c r="C846" s="78" t="s">
        <v>348</v>
      </c>
      <c r="D846" s="85" t="s">
        <v>18921</v>
      </c>
      <c r="E846" s="54" t="str">
        <f t="shared" si="13"/>
        <v>S.00001.00.331500</v>
      </c>
    </row>
    <row r="847" spans="1:5">
      <c r="A847" s="85" t="s">
        <v>18920</v>
      </c>
      <c r="B847" s="85" t="s">
        <v>18919</v>
      </c>
      <c r="C847" s="78" t="s">
        <v>348</v>
      </c>
      <c r="D847" s="85" t="s">
        <v>18918</v>
      </c>
      <c r="E847" s="54" t="str">
        <f t="shared" si="13"/>
        <v>S.00001.00.331500</v>
      </c>
    </row>
    <row r="848" spans="1:5">
      <c r="A848" s="85" t="s">
        <v>18917</v>
      </c>
      <c r="B848" s="85" t="s">
        <v>18916</v>
      </c>
      <c r="C848" s="78" t="s">
        <v>348</v>
      </c>
      <c r="D848" s="85" t="s">
        <v>18915</v>
      </c>
      <c r="E848" s="54" t="str">
        <f t="shared" si="13"/>
        <v>S.00001.00.331500</v>
      </c>
    </row>
    <row r="849" spans="1:5">
      <c r="A849" s="85" t="s">
        <v>387</v>
      </c>
      <c r="B849" s="85" t="s">
        <v>18914</v>
      </c>
      <c r="C849" s="78" t="s">
        <v>387</v>
      </c>
      <c r="D849" s="85" t="s">
        <v>18913</v>
      </c>
      <c r="E849" s="54" t="str">
        <f t="shared" si="13"/>
        <v>S.00001.00.331591</v>
      </c>
    </row>
    <row r="850" spans="1:5">
      <c r="A850" s="85" t="s">
        <v>388</v>
      </c>
      <c r="B850" s="85" t="s">
        <v>18912</v>
      </c>
      <c r="C850" s="78" t="s">
        <v>388</v>
      </c>
      <c r="D850" s="85" t="s">
        <v>18911</v>
      </c>
      <c r="E850" s="54" t="str">
        <f t="shared" si="13"/>
        <v>S.00001.00.331592</v>
      </c>
    </row>
    <row r="851" spans="1:5">
      <c r="A851" s="85" t="s">
        <v>389</v>
      </c>
      <c r="B851" s="85" t="s">
        <v>18910</v>
      </c>
      <c r="C851" s="78" t="s">
        <v>389</v>
      </c>
      <c r="D851" s="85" t="s">
        <v>18909</v>
      </c>
      <c r="E851" s="54" t="str">
        <f t="shared" si="13"/>
        <v>S.00001.00.331593</v>
      </c>
    </row>
    <row r="852" spans="1:5">
      <c r="A852" s="85" t="s">
        <v>390</v>
      </c>
      <c r="B852" s="85" t="s">
        <v>18908</v>
      </c>
      <c r="C852" s="78" t="s">
        <v>390</v>
      </c>
      <c r="D852" s="85" t="s">
        <v>18907</v>
      </c>
      <c r="E852" s="54" t="str">
        <f t="shared" si="13"/>
        <v>S.00001.00.331594</v>
      </c>
    </row>
    <row r="853" spans="1:5">
      <c r="A853" s="85" t="s">
        <v>391</v>
      </c>
      <c r="B853" s="85" t="s">
        <v>18906</v>
      </c>
      <c r="C853" s="78" t="s">
        <v>348</v>
      </c>
      <c r="D853" s="85" t="s">
        <v>18905</v>
      </c>
      <c r="E853" s="54" t="str">
        <f t="shared" si="13"/>
        <v>S.00001.00.331500</v>
      </c>
    </row>
    <row r="854" spans="1:5">
      <c r="A854" s="85" t="s">
        <v>18904</v>
      </c>
      <c r="B854" s="85" t="s">
        <v>18903</v>
      </c>
      <c r="C854" s="78" t="s">
        <v>348</v>
      </c>
      <c r="D854" s="85" t="s">
        <v>18902</v>
      </c>
      <c r="E854" s="54" t="str">
        <f t="shared" si="13"/>
        <v>S.00001.00.331500</v>
      </c>
    </row>
    <row r="855" spans="1:5">
      <c r="A855" s="85" t="s">
        <v>18901</v>
      </c>
      <c r="B855" s="85" t="s">
        <v>18900</v>
      </c>
      <c r="C855" s="75" t="s">
        <v>255</v>
      </c>
      <c r="D855" s="85" t="s">
        <v>18899</v>
      </c>
      <c r="E855" s="54" t="str">
        <f t="shared" si="13"/>
        <v>S.00001.00.330100</v>
      </c>
    </row>
    <row r="856" spans="1:5">
      <c r="A856" s="85" t="s">
        <v>18898</v>
      </c>
      <c r="B856" s="85" t="s">
        <v>18897</v>
      </c>
      <c r="C856" s="75" t="s">
        <v>255</v>
      </c>
      <c r="D856" s="85" t="s">
        <v>18896</v>
      </c>
      <c r="E856" s="54" t="str">
        <f t="shared" si="13"/>
        <v>S.00001.00.330100</v>
      </c>
    </row>
    <row r="857" spans="1:5">
      <c r="A857" s="85" t="s">
        <v>393</v>
      </c>
      <c r="B857" s="85" t="s">
        <v>18895</v>
      </c>
      <c r="C857" s="75" t="s">
        <v>392</v>
      </c>
      <c r="D857" s="85" t="s">
        <v>18892</v>
      </c>
      <c r="E857" s="54" t="str">
        <f t="shared" si="13"/>
        <v>S.00001.00.510100</v>
      </c>
    </row>
    <row r="858" spans="1:5">
      <c r="A858" s="85" t="s">
        <v>18894</v>
      </c>
      <c r="B858" s="85" t="s">
        <v>18893</v>
      </c>
      <c r="C858" s="75" t="s">
        <v>392</v>
      </c>
      <c r="D858" s="85" t="s">
        <v>18892</v>
      </c>
      <c r="E858" s="54" t="str">
        <f t="shared" si="13"/>
        <v>S.00001.00.510100</v>
      </c>
    </row>
    <row r="859" spans="1:5">
      <c r="A859" s="85" t="s">
        <v>18891</v>
      </c>
      <c r="B859" s="85" t="s">
        <v>18890</v>
      </c>
      <c r="C859" s="75" t="s">
        <v>392</v>
      </c>
      <c r="D859" s="85" t="s">
        <v>18889</v>
      </c>
      <c r="E859" s="54" t="str">
        <f t="shared" si="13"/>
        <v>S.00001.00.510100</v>
      </c>
    </row>
    <row r="860" spans="1:5">
      <c r="A860" s="85" t="s">
        <v>18888</v>
      </c>
      <c r="B860" s="85" t="s">
        <v>18887</v>
      </c>
      <c r="C860" s="75" t="s">
        <v>392</v>
      </c>
      <c r="D860" s="85" t="s">
        <v>18886</v>
      </c>
      <c r="E860" s="54" t="str">
        <f t="shared" si="13"/>
        <v>S.00001.00.510100</v>
      </c>
    </row>
    <row r="861" spans="1:5">
      <c r="A861" s="85" t="s">
        <v>394</v>
      </c>
      <c r="B861" s="85" t="s">
        <v>18885</v>
      </c>
      <c r="C861" s="75" t="s">
        <v>395</v>
      </c>
      <c r="D861" s="85" t="s">
        <v>18884</v>
      </c>
      <c r="E861" s="54" t="str">
        <f t="shared" si="13"/>
        <v>S.00001.00.510200</v>
      </c>
    </row>
    <row r="862" spans="1:5">
      <c r="A862" s="85" t="s">
        <v>18883</v>
      </c>
      <c r="B862" s="85" t="s">
        <v>18882</v>
      </c>
      <c r="C862" s="75" t="s">
        <v>395</v>
      </c>
      <c r="D862" s="85" t="s">
        <v>18881</v>
      </c>
      <c r="E862" s="54" t="str">
        <f t="shared" si="13"/>
        <v>S.00001.00.510200</v>
      </c>
    </row>
    <row r="863" spans="1:5">
      <c r="A863" s="85" t="s">
        <v>18880</v>
      </c>
      <c r="B863" s="85" t="s">
        <v>18879</v>
      </c>
      <c r="C863" s="75" t="s">
        <v>395</v>
      </c>
      <c r="D863" s="85" t="s">
        <v>18878</v>
      </c>
      <c r="E863" s="54" t="str">
        <f t="shared" si="13"/>
        <v>S.00001.00.510200</v>
      </c>
    </row>
    <row r="864" spans="1:5">
      <c r="A864" s="85" t="s">
        <v>18877</v>
      </c>
      <c r="B864" s="85" t="s">
        <v>18876</v>
      </c>
      <c r="C864" s="75" t="s">
        <v>395</v>
      </c>
      <c r="D864" s="85" t="s">
        <v>18875</v>
      </c>
      <c r="E864" s="54" t="str">
        <f t="shared" si="13"/>
        <v>S.00001.00.510200</v>
      </c>
    </row>
    <row r="865" spans="1:5">
      <c r="A865" s="85" t="s">
        <v>18874</v>
      </c>
      <c r="B865" s="85" t="s">
        <v>18873</v>
      </c>
      <c r="C865" s="75" t="s">
        <v>395</v>
      </c>
      <c r="D865" s="85" t="s">
        <v>18872</v>
      </c>
      <c r="E865" s="54" t="str">
        <f t="shared" si="13"/>
        <v>S.00001.00.510200</v>
      </c>
    </row>
    <row r="866" spans="1:5">
      <c r="A866" s="85" t="s">
        <v>18871</v>
      </c>
      <c r="B866" s="85" t="s">
        <v>18870</v>
      </c>
      <c r="C866" s="75" t="s">
        <v>395</v>
      </c>
      <c r="D866" s="85" t="s">
        <v>18869</v>
      </c>
      <c r="E866" s="54" t="str">
        <f t="shared" si="13"/>
        <v>S.00001.00.510200</v>
      </c>
    </row>
    <row r="867" spans="1:5">
      <c r="A867" s="85" t="s">
        <v>18868</v>
      </c>
      <c r="B867" s="85" t="s">
        <v>18867</v>
      </c>
      <c r="C867" s="75" t="s">
        <v>395</v>
      </c>
      <c r="D867" s="85" t="s">
        <v>18866</v>
      </c>
      <c r="E867" s="54" t="str">
        <f t="shared" si="13"/>
        <v>S.00001.00.510200</v>
      </c>
    </row>
    <row r="868" spans="1:5">
      <c r="A868" s="85" t="s">
        <v>18865</v>
      </c>
      <c r="B868" s="85" t="s">
        <v>18864</v>
      </c>
      <c r="C868" s="75" t="s">
        <v>395</v>
      </c>
      <c r="D868" s="85" t="s">
        <v>18863</v>
      </c>
      <c r="E868" s="54" t="str">
        <f t="shared" si="13"/>
        <v>S.00001.00.510200</v>
      </c>
    </row>
    <row r="869" spans="1:5">
      <c r="A869" s="85" t="s">
        <v>18862</v>
      </c>
      <c r="B869" s="85" t="s">
        <v>18861</v>
      </c>
      <c r="C869" s="75" t="s">
        <v>395</v>
      </c>
      <c r="D869" s="85" t="s">
        <v>18860</v>
      </c>
      <c r="E869" s="54" t="str">
        <f t="shared" si="13"/>
        <v>S.00001.00.510200</v>
      </c>
    </row>
    <row r="870" spans="1:5">
      <c r="A870" s="85" t="s">
        <v>18859</v>
      </c>
      <c r="B870" s="85" t="s">
        <v>18858</v>
      </c>
      <c r="C870" s="75" t="s">
        <v>395</v>
      </c>
      <c r="D870" s="85" t="s">
        <v>18857</v>
      </c>
      <c r="E870" s="54" t="str">
        <f t="shared" si="13"/>
        <v>S.00001.00.510200</v>
      </c>
    </row>
    <row r="871" spans="1:5">
      <c r="A871" s="85" t="s">
        <v>18856</v>
      </c>
      <c r="B871" s="85" t="s">
        <v>18855</v>
      </c>
      <c r="C871" s="75" t="s">
        <v>395</v>
      </c>
      <c r="D871" s="85" t="s">
        <v>18854</v>
      </c>
      <c r="E871" s="54" t="str">
        <f t="shared" si="13"/>
        <v>S.00001.00.510200</v>
      </c>
    </row>
    <row r="872" spans="1:5">
      <c r="A872" s="85" t="s">
        <v>18853</v>
      </c>
      <c r="B872" s="85" t="s">
        <v>18852</v>
      </c>
      <c r="C872" s="75" t="s">
        <v>395</v>
      </c>
      <c r="D872" s="85" t="s">
        <v>18851</v>
      </c>
      <c r="E872" s="54" t="str">
        <f t="shared" si="13"/>
        <v>S.00001.00.510200</v>
      </c>
    </row>
    <row r="873" spans="1:5">
      <c r="A873" s="85" t="s">
        <v>18850</v>
      </c>
      <c r="B873" s="85" t="s">
        <v>18849</v>
      </c>
      <c r="C873" s="75" t="s">
        <v>395</v>
      </c>
      <c r="D873" s="85" t="s">
        <v>18848</v>
      </c>
      <c r="E873" s="54" t="str">
        <f t="shared" si="13"/>
        <v>S.00001.00.510200</v>
      </c>
    </row>
    <row r="874" spans="1:5">
      <c r="A874" s="85" t="s">
        <v>18847</v>
      </c>
      <c r="B874" s="85" t="s">
        <v>18846</v>
      </c>
      <c r="C874" s="75" t="s">
        <v>395</v>
      </c>
      <c r="D874" s="85" t="s">
        <v>18845</v>
      </c>
      <c r="E874" s="54" t="str">
        <f t="shared" si="13"/>
        <v>S.00001.00.510200</v>
      </c>
    </row>
    <row r="875" spans="1:5">
      <c r="A875" s="85" t="s">
        <v>18844</v>
      </c>
      <c r="B875" s="85" t="s">
        <v>18843</v>
      </c>
      <c r="C875" s="75" t="s">
        <v>395</v>
      </c>
      <c r="D875" s="85" t="s">
        <v>18842</v>
      </c>
      <c r="E875" s="54" t="str">
        <f t="shared" si="13"/>
        <v>S.00001.00.510200</v>
      </c>
    </row>
    <row r="876" spans="1:5">
      <c r="A876" s="85" t="s">
        <v>18841</v>
      </c>
      <c r="B876" s="85" t="s">
        <v>18840</v>
      </c>
      <c r="C876" s="75" t="s">
        <v>395</v>
      </c>
      <c r="D876" s="85" t="s">
        <v>18839</v>
      </c>
      <c r="E876" s="54" t="str">
        <f t="shared" si="13"/>
        <v>S.00001.00.510200</v>
      </c>
    </row>
    <row r="877" spans="1:5">
      <c r="A877" s="85" t="s">
        <v>18838</v>
      </c>
      <c r="B877" s="85" t="s">
        <v>18837</v>
      </c>
      <c r="C877" s="75" t="s">
        <v>395</v>
      </c>
      <c r="D877" s="85" t="s">
        <v>18836</v>
      </c>
      <c r="E877" s="54" t="str">
        <f t="shared" si="13"/>
        <v>S.00001.00.510200</v>
      </c>
    </row>
    <row r="878" spans="1:5">
      <c r="A878" s="85" t="s">
        <v>396</v>
      </c>
      <c r="B878" s="85" t="s">
        <v>18835</v>
      </c>
      <c r="C878" s="75" t="s">
        <v>397</v>
      </c>
      <c r="D878" s="85" t="s">
        <v>18834</v>
      </c>
      <c r="E878" s="54" t="str">
        <f t="shared" si="13"/>
        <v>S.00001.00.511000</v>
      </c>
    </row>
    <row r="879" spans="1:5">
      <c r="A879" s="85" t="s">
        <v>398</v>
      </c>
      <c r="B879" s="85" t="s">
        <v>18833</v>
      </c>
      <c r="C879" s="78" t="s">
        <v>398</v>
      </c>
      <c r="D879" s="85" t="s">
        <v>18832</v>
      </c>
      <c r="E879" s="54" t="str">
        <f t="shared" si="13"/>
        <v>S.00001.00.511001</v>
      </c>
    </row>
    <row r="880" spans="1:5">
      <c r="A880" s="85" t="s">
        <v>18831</v>
      </c>
      <c r="B880" s="85" t="s">
        <v>18830</v>
      </c>
      <c r="C880" s="78" t="s">
        <v>397</v>
      </c>
      <c r="D880" s="85" t="s">
        <v>18829</v>
      </c>
      <c r="E880" s="54" t="str">
        <f t="shared" si="13"/>
        <v>S.00001.00.511000</v>
      </c>
    </row>
    <row r="881" spans="1:5">
      <c r="A881" s="85" t="s">
        <v>399</v>
      </c>
      <c r="B881" s="85" t="s">
        <v>400</v>
      </c>
      <c r="C881" s="78" t="s">
        <v>399</v>
      </c>
      <c r="D881" s="85" t="s">
        <v>18828</v>
      </c>
      <c r="E881" s="54" t="str">
        <f t="shared" si="13"/>
        <v>S.00001.00.511012</v>
      </c>
    </row>
    <row r="882" spans="1:5">
      <c r="A882" s="85" t="s">
        <v>401</v>
      </c>
      <c r="B882" s="85" t="s">
        <v>18827</v>
      </c>
      <c r="C882" s="78" t="s">
        <v>401</v>
      </c>
      <c r="D882" s="85" t="s">
        <v>18826</v>
      </c>
      <c r="E882" s="54" t="str">
        <f t="shared" si="13"/>
        <v>S.00001.00.511014</v>
      </c>
    </row>
    <row r="883" spans="1:5">
      <c r="A883" s="85" t="s">
        <v>402</v>
      </c>
      <c r="B883" s="85" t="s">
        <v>18825</v>
      </c>
      <c r="C883" s="78" t="s">
        <v>402</v>
      </c>
      <c r="D883" s="85" t="s">
        <v>18824</v>
      </c>
      <c r="E883" s="54" t="str">
        <f t="shared" si="13"/>
        <v>S.00001.00.511017</v>
      </c>
    </row>
    <row r="884" spans="1:5">
      <c r="A884" s="85" t="s">
        <v>403</v>
      </c>
      <c r="B884" s="85" t="s">
        <v>18823</v>
      </c>
      <c r="C884" s="78" t="s">
        <v>403</v>
      </c>
      <c r="D884" s="85" t="s">
        <v>18822</v>
      </c>
      <c r="E884" s="54" t="str">
        <f t="shared" si="13"/>
        <v>S.00001.00.511018</v>
      </c>
    </row>
    <row r="885" spans="1:5">
      <c r="A885" s="85" t="s">
        <v>404</v>
      </c>
      <c r="B885" s="85" t="s">
        <v>18821</v>
      </c>
      <c r="C885" s="78" t="s">
        <v>404</v>
      </c>
      <c r="D885" s="85" t="s">
        <v>18820</v>
      </c>
      <c r="E885" s="54" t="str">
        <f t="shared" si="13"/>
        <v>S.00001.00.511019</v>
      </c>
    </row>
    <row r="886" spans="1:5">
      <c r="A886" s="85" t="s">
        <v>405</v>
      </c>
      <c r="B886" s="85" t="s">
        <v>18819</v>
      </c>
      <c r="C886" s="78" t="s">
        <v>405</v>
      </c>
      <c r="D886" s="85" t="s">
        <v>18818</v>
      </c>
      <c r="E886" s="54" t="str">
        <f t="shared" si="13"/>
        <v>S.00001.00.511021</v>
      </c>
    </row>
    <row r="887" spans="1:5">
      <c r="A887" s="85" t="s">
        <v>406</v>
      </c>
      <c r="B887" s="85" t="s">
        <v>18817</v>
      </c>
      <c r="C887" s="78" t="s">
        <v>406</v>
      </c>
      <c r="D887" s="85" t="s">
        <v>18816</v>
      </c>
      <c r="E887" s="54" t="str">
        <f t="shared" si="13"/>
        <v>S.00001.00.511022</v>
      </c>
    </row>
    <row r="888" spans="1:5">
      <c r="A888" s="85" t="s">
        <v>407</v>
      </c>
      <c r="B888" s="85" t="s">
        <v>18815</v>
      </c>
      <c r="C888" s="78" t="s">
        <v>407</v>
      </c>
      <c r="D888" s="85" t="s">
        <v>18814</v>
      </c>
      <c r="E888" s="54" t="str">
        <f t="shared" si="13"/>
        <v>S.00001.00.511023</v>
      </c>
    </row>
    <row r="889" spans="1:5">
      <c r="A889" s="85" t="s">
        <v>408</v>
      </c>
      <c r="B889" s="85" t="s">
        <v>18813</v>
      </c>
      <c r="C889" s="78" t="s">
        <v>408</v>
      </c>
      <c r="D889" s="85" t="s">
        <v>18812</v>
      </c>
      <c r="E889" s="54" t="str">
        <f t="shared" si="13"/>
        <v>S.00001.00.511024</v>
      </c>
    </row>
    <row r="890" spans="1:5">
      <c r="A890" s="85" t="s">
        <v>409</v>
      </c>
      <c r="B890" s="85" t="s">
        <v>18811</v>
      </c>
      <c r="C890" s="78" t="s">
        <v>409</v>
      </c>
      <c r="D890" s="85" t="s">
        <v>18810</v>
      </c>
      <c r="E890" s="54" t="str">
        <f t="shared" si="13"/>
        <v>S.00001.00.511026</v>
      </c>
    </row>
    <row r="891" spans="1:5">
      <c r="A891" s="85" t="s">
        <v>410</v>
      </c>
      <c r="B891" s="85" t="s">
        <v>18809</v>
      </c>
      <c r="C891" s="78" t="s">
        <v>410</v>
      </c>
      <c r="D891" s="85" t="s">
        <v>18808</v>
      </c>
      <c r="E891" s="54" t="str">
        <f t="shared" si="13"/>
        <v>S.00001.00.511027</v>
      </c>
    </row>
    <row r="892" spans="1:5">
      <c r="A892" s="85" t="s">
        <v>859</v>
      </c>
      <c r="B892" s="85" t="s">
        <v>18807</v>
      </c>
      <c r="C892" s="78" t="s">
        <v>859</v>
      </c>
      <c r="D892" s="85" t="s">
        <v>18806</v>
      </c>
      <c r="E892" s="54" t="str">
        <f t="shared" si="13"/>
        <v>S.00001.00.511028</v>
      </c>
    </row>
    <row r="893" spans="1:5">
      <c r="A893" s="85" t="s">
        <v>18805</v>
      </c>
      <c r="B893" s="85" t="s">
        <v>18804</v>
      </c>
      <c r="C893" s="77" t="s">
        <v>397</v>
      </c>
      <c r="D893" s="85" t="s">
        <v>18803</v>
      </c>
      <c r="E893" s="54" t="str">
        <f t="shared" si="13"/>
        <v>S.00001.00.511000</v>
      </c>
    </row>
    <row r="894" spans="1:5">
      <c r="A894" s="85" t="s">
        <v>411</v>
      </c>
      <c r="B894" s="85" t="s">
        <v>18802</v>
      </c>
      <c r="C894" s="78" t="s">
        <v>411</v>
      </c>
      <c r="D894" s="85" t="s">
        <v>18801</v>
      </c>
      <c r="E894" s="54" t="str">
        <f t="shared" si="13"/>
        <v>S.00001.00.511033</v>
      </c>
    </row>
    <row r="895" spans="1:5">
      <c r="A895" s="85" t="s">
        <v>860</v>
      </c>
      <c r="B895" s="85" t="s">
        <v>18800</v>
      </c>
      <c r="C895" s="78" t="s">
        <v>860</v>
      </c>
      <c r="D895" s="85" t="s">
        <v>18799</v>
      </c>
      <c r="E895" s="54" t="str">
        <f t="shared" si="13"/>
        <v>S.00001.00.511034</v>
      </c>
    </row>
    <row r="896" spans="1:5">
      <c r="A896" s="85" t="s">
        <v>861</v>
      </c>
      <c r="B896" s="85" t="s">
        <v>18798</v>
      </c>
      <c r="C896" s="78" t="s">
        <v>861</v>
      </c>
      <c r="D896" s="85" t="s">
        <v>18797</v>
      </c>
      <c r="E896" s="54" t="str">
        <f t="shared" si="13"/>
        <v>S.00001.00.511035</v>
      </c>
    </row>
    <row r="897" spans="1:5">
      <c r="A897" s="85" t="s">
        <v>18796</v>
      </c>
      <c r="B897" s="85" t="s">
        <v>18795</v>
      </c>
      <c r="C897" s="78" t="s">
        <v>397</v>
      </c>
      <c r="D897" s="85" t="s">
        <v>18794</v>
      </c>
      <c r="E897" s="54" t="str">
        <f t="shared" si="13"/>
        <v>S.00001.00.511000</v>
      </c>
    </row>
    <row r="898" spans="1:5">
      <c r="A898" s="85" t="s">
        <v>18793</v>
      </c>
      <c r="B898" s="85" t="s">
        <v>18792</v>
      </c>
      <c r="C898" s="78" t="s">
        <v>397</v>
      </c>
      <c r="D898" s="85" t="s">
        <v>18791</v>
      </c>
      <c r="E898" s="54" t="str">
        <f t="shared" ref="E898:E961" si="14">CONCATENATE("S.00001.00.",C898)</f>
        <v>S.00001.00.511000</v>
      </c>
    </row>
    <row r="899" spans="1:5">
      <c r="A899" s="85" t="s">
        <v>18790</v>
      </c>
      <c r="B899" s="85" t="s">
        <v>18789</v>
      </c>
      <c r="C899" s="78" t="s">
        <v>397</v>
      </c>
      <c r="D899" s="85" t="s">
        <v>18788</v>
      </c>
      <c r="E899" s="54" t="str">
        <f t="shared" si="14"/>
        <v>S.00001.00.511000</v>
      </c>
    </row>
    <row r="900" spans="1:5">
      <c r="A900" s="85" t="s">
        <v>18787</v>
      </c>
      <c r="B900" s="85" t="s">
        <v>18786</v>
      </c>
      <c r="C900" s="78" t="s">
        <v>397</v>
      </c>
      <c r="D900" s="85" t="s">
        <v>18785</v>
      </c>
      <c r="E900" s="54" t="str">
        <f t="shared" si="14"/>
        <v>S.00001.00.511000</v>
      </c>
    </row>
    <row r="901" spans="1:5">
      <c r="A901" s="85" t="s">
        <v>18784</v>
      </c>
      <c r="B901" s="85" t="s">
        <v>18783</v>
      </c>
      <c r="C901" s="78" t="s">
        <v>397</v>
      </c>
      <c r="D901" s="85" t="s">
        <v>18782</v>
      </c>
      <c r="E901" s="54" t="str">
        <f t="shared" si="14"/>
        <v>S.00001.00.511000</v>
      </c>
    </row>
    <row r="902" spans="1:5">
      <c r="A902" s="85" t="s">
        <v>18781</v>
      </c>
      <c r="B902" s="85" t="s">
        <v>18780</v>
      </c>
      <c r="C902" s="78" t="s">
        <v>397</v>
      </c>
      <c r="D902" s="85" t="s">
        <v>18779</v>
      </c>
      <c r="E902" s="54" t="str">
        <f t="shared" si="14"/>
        <v>S.00001.00.511000</v>
      </c>
    </row>
    <row r="903" spans="1:5">
      <c r="A903" s="85" t="s">
        <v>8291</v>
      </c>
      <c r="B903" s="85" t="s">
        <v>18778</v>
      </c>
      <c r="C903" s="75" t="s">
        <v>8292</v>
      </c>
      <c r="D903" s="85" t="s">
        <v>18777</v>
      </c>
      <c r="E903" s="54" t="str">
        <f t="shared" si="14"/>
        <v>S.00001.00.511011</v>
      </c>
    </row>
    <row r="904" spans="1:5">
      <c r="A904" s="85" t="s">
        <v>18776</v>
      </c>
      <c r="B904" s="85" t="s">
        <v>18775</v>
      </c>
      <c r="C904" s="78" t="s">
        <v>397</v>
      </c>
      <c r="D904" s="85" t="s">
        <v>18774</v>
      </c>
      <c r="E904" s="54" t="str">
        <f t="shared" si="14"/>
        <v>S.00001.00.511000</v>
      </c>
    </row>
    <row r="905" spans="1:5">
      <c r="A905" s="85" t="s">
        <v>18773</v>
      </c>
      <c r="B905" s="85" t="s">
        <v>18772</v>
      </c>
      <c r="C905" s="78" t="s">
        <v>397</v>
      </c>
      <c r="D905" s="85" t="s">
        <v>18771</v>
      </c>
      <c r="E905" s="54" t="str">
        <f t="shared" si="14"/>
        <v>S.00001.00.511000</v>
      </c>
    </row>
    <row r="906" spans="1:5">
      <c r="A906" s="85" t="s">
        <v>18770</v>
      </c>
      <c r="B906" s="85" t="s">
        <v>18769</v>
      </c>
      <c r="C906" s="78" t="s">
        <v>397</v>
      </c>
      <c r="D906" s="85" t="s">
        <v>18768</v>
      </c>
      <c r="E906" s="54" t="str">
        <f t="shared" si="14"/>
        <v>S.00001.00.511000</v>
      </c>
    </row>
    <row r="907" spans="1:5">
      <c r="A907" s="85" t="s">
        <v>412</v>
      </c>
      <c r="B907" s="85" t="s">
        <v>18767</v>
      </c>
      <c r="C907" s="78" t="s">
        <v>413</v>
      </c>
      <c r="D907" s="85" t="s">
        <v>18766</v>
      </c>
      <c r="E907" s="54" t="str">
        <f t="shared" si="14"/>
        <v>S.00001.00.512000</v>
      </c>
    </row>
    <row r="908" spans="1:5">
      <c r="A908" s="85" t="s">
        <v>414</v>
      </c>
      <c r="B908" s="85" t="s">
        <v>18765</v>
      </c>
      <c r="C908" s="78" t="s">
        <v>414</v>
      </c>
      <c r="D908" s="85" t="s">
        <v>18764</v>
      </c>
      <c r="E908" s="54" t="str">
        <f t="shared" si="14"/>
        <v>S.00001.00.512001</v>
      </c>
    </row>
    <row r="909" spans="1:5">
      <c r="A909" s="85" t="s">
        <v>18763</v>
      </c>
      <c r="B909" s="85" t="s">
        <v>18762</v>
      </c>
      <c r="C909" s="78" t="s">
        <v>413</v>
      </c>
      <c r="D909" s="85" t="s">
        <v>18761</v>
      </c>
      <c r="E909" s="54" t="str">
        <f t="shared" si="14"/>
        <v>S.00001.00.512000</v>
      </c>
    </row>
    <row r="910" spans="1:5">
      <c r="A910" s="85" t="s">
        <v>415</v>
      </c>
      <c r="B910" s="85" t="s">
        <v>18760</v>
      </c>
      <c r="C910" s="78" t="s">
        <v>415</v>
      </c>
      <c r="D910" s="85" t="s">
        <v>18759</v>
      </c>
      <c r="E910" s="54" t="str">
        <f t="shared" si="14"/>
        <v>S.00001.00.512013</v>
      </c>
    </row>
    <row r="911" spans="1:5">
      <c r="A911" s="85" t="s">
        <v>416</v>
      </c>
      <c r="B911" s="85" t="s">
        <v>18758</v>
      </c>
      <c r="C911" s="78" t="s">
        <v>416</v>
      </c>
      <c r="D911" s="85" t="s">
        <v>18757</v>
      </c>
      <c r="E911" s="54" t="str">
        <f t="shared" si="14"/>
        <v>S.00001.00.512014</v>
      </c>
    </row>
    <row r="912" spans="1:5">
      <c r="A912" s="85" t="s">
        <v>18756</v>
      </c>
      <c r="B912" s="85" t="s">
        <v>18755</v>
      </c>
      <c r="C912" s="77" t="s">
        <v>413</v>
      </c>
      <c r="D912" s="85" t="s">
        <v>18754</v>
      </c>
      <c r="E912" s="54" t="str">
        <f t="shared" si="14"/>
        <v>S.00001.00.512000</v>
      </c>
    </row>
    <row r="913" spans="1:5">
      <c r="A913" s="85" t="s">
        <v>417</v>
      </c>
      <c r="B913" s="85" t="s">
        <v>18753</v>
      </c>
      <c r="C913" s="78" t="s">
        <v>417</v>
      </c>
      <c r="D913" s="85" t="s">
        <v>18752</v>
      </c>
      <c r="E913" s="54" t="str">
        <f t="shared" si="14"/>
        <v>S.00001.00.512016</v>
      </c>
    </row>
    <row r="914" spans="1:5">
      <c r="A914" s="85" t="s">
        <v>418</v>
      </c>
      <c r="B914" s="85" t="s">
        <v>18751</v>
      </c>
      <c r="C914" s="78" t="s">
        <v>418</v>
      </c>
      <c r="D914" s="85" t="s">
        <v>18750</v>
      </c>
      <c r="E914" s="54" t="str">
        <f t="shared" si="14"/>
        <v>S.00001.00.512017</v>
      </c>
    </row>
    <row r="915" spans="1:5">
      <c r="A915" s="85" t="s">
        <v>18749</v>
      </c>
      <c r="B915" s="85" t="s">
        <v>18748</v>
      </c>
      <c r="C915" s="75" t="s">
        <v>432</v>
      </c>
      <c r="D915" s="85" t="s">
        <v>18747</v>
      </c>
      <c r="E915" s="54" t="str">
        <f t="shared" si="14"/>
        <v>S.00001.00.512042</v>
      </c>
    </row>
    <row r="916" spans="1:5">
      <c r="A916" s="85" t="s">
        <v>18746</v>
      </c>
      <c r="B916" s="85" t="s">
        <v>18745</v>
      </c>
      <c r="C916" s="77" t="s">
        <v>413</v>
      </c>
      <c r="D916" s="85" t="s">
        <v>18744</v>
      </c>
      <c r="E916" s="54" t="str">
        <f t="shared" si="14"/>
        <v>S.00001.00.512000</v>
      </c>
    </row>
    <row r="917" spans="1:5">
      <c r="A917" s="85" t="s">
        <v>18743</v>
      </c>
      <c r="B917" s="85" t="s">
        <v>18742</v>
      </c>
      <c r="C917" s="77" t="s">
        <v>413</v>
      </c>
      <c r="D917" s="85" t="s">
        <v>18741</v>
      </c>
      <c r="E917" s="54" t="str">
        <f t="shared" si="14"/>
        <v>S.00001.00.512000</v>
      </c>
    </row>
    <row r="918" spans="1:5">
      <c r="A918" s="85" t="s">
        <v>419</v>
      </c>
      <c r="B918" s="85" t="s">
        <v>18740</v>
      </c>
      <c r="C918" s="78" t="s">
        <v>419</v>
      </c>
      <c r="D918" s="85" t="s">
        <v>18739</v>
      </c>
      <c r="E918" s="54" t="str">
        <f t="shared" si="14"/>
        <v>S.00001.00.512022</v>
      </c>
    </row>
    <row r="919" spans="1:5">
      <c r="A919" s="85" t="s">
        <v>420</v>
      </c>
      <c r="B919" s="85" t="s">
        <v>18738</v>
      </c>
      <c r="C919" s="78" t="s">
        <v>420</v>
      </c>
      <c r="D919" s="85" t="s">
        <v>18737</v>
      </c>
      <c r="E919" s="54" t="str">
        <f t="shared" si="14"/>
        <v>S.00001.00.512023</v>
      </c>
    </row>
    <row r="920" spans="1:5">
      <c r="A920" s="85" t="s">
        <v>421</v>
      </c>
      <c r="B920" s="85" t="s">
        <v>18736</v>
      </c>
      <c r="C920" s="78" t="s">
        <v>421</v>
      </c>
      <c r="D920" s="85" t="s">
        <v>18735</v>
      </c>
      <c r="E920" s="54" t="str">
        <f t="shared" si="14"/>
        <v>S.00001.00.512024</v>
      </c>
    </row>
    <row r="921" spans="1:5">
      <c r="A921" s="85" t="s">
        <v>422</v>
      </c>
      <c r="B921" s="85" t="s">
        <v>18734</v>
      </c>
      <c r="C921" s="78" t="s">
        <v>422</v>
      </c>
      <c r="D921" s="85" t="s">
        <v>18733</v>
      </c>
      <c r="E921" s="54" t="str">
        <f t="shared" si="14"/>
        <v>S.00001.00.512025</v>
      </c>
    </row>
    <row r="922" spans="1:5">
      <c r="A922" s="85" t="s">
        <v>18732</v>
      </c>
      <c r="B922" s="85" t="s">
        <v>18731</v>
      </c>
      <c r="C922" s="77" t="s">
        <v>413</v>
      </c>
      <c r="D922" s="85" t="s">
        <v>18730</v>
      </c>
      <c r="E922" s="54" t="str">
        <f t="shared" si="14"/>
        <v>S.00001.00.512000</v>
      </c>
    </row>
    <row r="923" spans="1:5">
      <c r="A923" s="85" t="s">
        <v>423</v>
      </c>
      <c r="B923" s="85" t="s">
        <v>18729</v>
      </c>
      <c r="C923" s="78" t="s">
        <v>423</v>
      </c>
      <c r="D923" s="85" t="s">
        <v>18728</v>
      </c>
      <c r="E923" s="54" t="str">
        <f t="shared" si="14"/>
        <v>S.00001.00.512027</v>
      </c>
    </row>
    <row r="924" spans="1:5">
      <c r="A924" s="85" t="s">
        <v>424</v>
      </c>
      <c r="B924" s="85" t="s">
        <v>18727</v>
      </c>
      <c r="C924" s="78" t="s">
        <v>424</v>
      </c>
      <c r="D924" s="85" t="s">
        <v>18726</v>
      </c>
      <c r="E924" s="54" t="str">
        <f t="shared" si="14"/>
        <v>S.00001.00.512032</v>
      </c>
    </row>
    <row r="925" spans="1:5">
      <c r="A925" s="85" t="s">
        <v>425</v>
      </c>
      <c r="B925" s="85" t="s">
        <v>18725</v>
      </c>
      <c r="C925" s="78" t="s">
        <v>425</v>
      </c>
      <c r="D925" s="85" t="s">
        <v>18724</v>
      </c>
      <c r="E925" s="54" t="str">
        <f t="shared" si="14"/>
        <v>S.00001.00.512033</v>
      </c>
    </row>
    <row r="926" spans="1:5">
      <c r="A926" s="85" t="s">
        <v>426</v>
      </c>
      <c r="B926" s="85" t="s">
        <v>18723</v>
      </c>
      <c r="C926" s="78" t="s">
        <v>426</v>
      </c>
      <c r="D926" s="85" t="s">
        <v>18722</v>
      </c>
      <c r="E926" s="54" t="str">
        <f t="shared" si="14"/>
        <v>S.00001.00.512034</v>
      </c>
    </row>
    <row r="927" spans="1:5">
      <c r="A927" s="85" t="s">
        <v>427</v>
      </c>
      <c r="B927" s="85" t="s">
        <v>18721</v>
      </c>
      <c r="C927" s="78" t="s">
        <v>427</v>
      </c>
      <c r="D927" s="85" t="s">
        <v>18720</v>
      </c>
      <c r="E927" s="54" t="str">
        <f t="shared" si="14"/>
        <v>S.00001.00.512035</v>
      </c>
    </row>
    <row r="928" spans="1:5">
      <c r="A928" s="85" t="s">
        <v>428</v>
      </c>
      <c r="B928" s="85" t="s">
        <v>18719</v>
      </c>
      <c r="C928" s="78" t="s">
        <v>428</v>
      </c>
      <c r="D928" s="85" t="s">
        <v>18718</v>
      </c>
      <c r="E928" s="54" t="str">
        <f t="shared" si="14"/>
        <v>S.00001.00.512036</v>
      </c>
    </row>
    <row r="929" spans="1:5">
      <c r="A929" s="85" t="s">
        <v>429</v>
      </c>
      <c r="B929" s="85" t="s">
        <v>18717</v>
      </c>
      <c r="C929" s="78" t="s">
        <v>429</v>
      </c>
      <c r="D929" s="85" t="s">
        <v>18716</v>
      </c>
      <c r="E929" s="54" t="str">
        <f t="shared" si="14"/>
        <v>S.00001.00.512037</v>
      </c>
    </row>
    <row r="930" spans="1:5">
      <c r="A930" s="85" t="s">
        <v>430</v>
      </c>
      <c r="B930" s="85" t="s">
        <v>18715</v>
      </c>
      <c r="C930" s="78" t="s">
        <v>430</v>
      </c>
      <c r="D930" s="85" t="s">
        <v>18714</v>
      </c>
      <c r="E930" s="54" t="str">
        <f t="shared" si="14"/>
        <v>S.00001.00.512038</v>
      </c>
    </row>
    <row r="931" spans="1:5">
      <c r="A931" s="85" t="s">
        <v>431</v>
      </c>
      <c r="B931" s="85" t="s">
        <v>18713</v>
      </c>
      <c r="C931" s="78" t="s">
        <v>431</v>
      </c>
      <c r="D931" s="85" t="s">
        <v>18712</v>
      </c>
      <c r="E931" s="54" t="str">
        <f t="shared" si="14"/>
        <v>S.00001.00.512039</v>
      </c>
    </row>
    <row r="932" spans="1:5">
      <c r="A932" s="85" t="s">
        <v>18711</v>
      </c>
      <c r="B932" s="85" t="s">
        <v>18710</v>
      </c>
      <c r="C932" s="77" t="s">
        <v>413</v>
      </c>
      <c r="D932" s="85" t="s">
        <v>18709</v>
      </c>
      <c r="E932" s="54" t="str">
        <f t="shared" si="14"/>
        <v>S.00001.00.512000</v>
      </c>
    </row>
    <row r="933" spans="1:5">
      <c r="A933" s="85" t="s">
        <v>432</v>
      </c>
      <c r="B933" s="85" t="s">
        <v>18708</v>
      </c>
      <c r="C933" s="78" t="s">
        <v>432</v>
      </c>
      <c r="D933" s="85" t="s">
        <v>18707</v>
      </c>
      <c r="E933" s="54" t="str">
        <f t="shared" si="14"/>
        <v>S.00001.00.512042</v>
      </c>
    </row>
    <row r="934" spans="1:5">
      <c r="A934" s="85" t="s">
        <v>433</v>
      </c>
      <c r="B934" s="85" t="s">
        <v>18706</v>
      </c>
      <c r="C934" s="78" t="s">
        <v>433</v>
      </c>
      <c r="D934" s="85" t="s">
        <v>18705</v>
      </c>
      <c r="E934" s="54" t="str">
        <f t="shared" si="14"/>
        <v>S.00001.00.512044</v>
      </c>
    </row>
    <row r="935" spans="1:5">
      <c r="A935" s="85" t="s">
        <v>434</v>
      </c>
      <c r="B935" s="85" t="s">
        <v>18704</v>
      </c>
      <c r="C935" s="78" t="s">
        <v>434</v>
      </c>
      <c r="D935" s="85" t="s">
        <v>18703</v>
      </c>
      <c r="E935" s="54" t="str">
        <f t="shared" si="14"/>
        <v>S.00001.00.512045</v>
      </c>
    </row>
    <row r="936" spans="1:5">
      <c r="A936" s="85" t="s">
        <v>862</v>
      </c>
      <c r="B936" s="85" t="s">
        <v>18702</v>
      </c>
      <c r="C936" s="78" t="s">
        <v>862</v>
      </c>
      <c r="D936" s="85" t="s">
        <v>18701</v>
      </c>
      <c r="E936" s="54" t="str">
        <f t="shared" si="14"/>
        <v>S.00001.00.512046</v>
      </c>
    </row>
    <row r="937" spans="1:5">
      <c r="A937" s="85" t="s">
        <v>18700</v>
      </c>
      <c r="B937" s="85" t="s">
        <v>18699</v>
      </c>
      <c r="C937" s="78" t="s">
        <v>413</v>
      </c>
      <c r="D937" s="85" t="s">
        <v>18698</v>
      </c>
      <c r="E937" s="54" t="str">
        <f t="shared" si="14"/>
        <v>S.00001.00.512000</v>
      </c>
    </row>
    <row r="938" spans="1:5">
      <c r="A938" s="85" t="s">
        <v>18697</v>
      </c>
      <c r="B938" s="85" t="s">
        <v>18696</v>
      </c>
      <c r="C938" s="78" t="s">
        <v>413</v>
      </c>
      <c r="D938" s="85" t="s">
        <v>18695</v>
      </c>
      <c r="E938" s="54" t="str">
        <f t="shared" si="14"/>
        <v>S.00001.00.512000</v>
      </c>
    </row>
    <row r="939" spans="1:5">
      <c r="A939" s="85" t="s">
        <v>18694</v>
      </c>
      <c r="B939" s="85" t="s">
        <v>18693</v>
      </c>
      <c r="C939" s="78" t="s">
        <v>413</v>
      </c>
      <c r="D939" s="85" t="s">
        <v>18692</v>
      </c>
      <c r="E939" s="54" t="str">
        <f t="shared" si="14"/>
        <v>S.00001.00.512000</v>
      </c>
    </row>
    <row r="940" spans="1:5">
      <c r="A940" s="85" t="s">
        <v>18691</v>
      </c>
      <c r="B940" s="85" t="s">
        <v>18690</v>
      </c>
      <c r="C940" s="78" t="s">
        <v>413</v>
      </c>
      <c r="D940" s="85" t="s">
        <v>18689</v>
      </c>
      <c r="E940" s="54" t="str">
        <f t="shared" si="14"/>
        <v>S.00001.00.512000</v>
      </c>
    </row>
    <row r="941" spans="1:5">
      <c r="A941" s="85" t="s">
        <v>18688</v>
      </c>
      <c r="B941" s="85" t="s">
        <v>18687</v>
      </c>
      <c r="C941" s="78" t="s">
        <v>413</v>
      </c>
      <c r="D941" s="85" t="s">
        <v>18686</v>
      </c>
      <c r="E941" s="54" t="str">
        <f t="shared" si="14"/>
        <v>S.00001.00.512000</v>
      </c>
    </row>
    <row r="942" spans="1:5">
      <c r="A942" s="85" t="s">
        <v>18685</v>
      </c>
      <c r="B942" s="85" t="s">
        <v>18684</v>
      </c>
      <c r="C942" s="78" t="s">
        <v>413</v>
      </c>
      <c r="D942" s="85" t="s">
        <v>18683</v>
      </c>
      <c r="E942" s="54" t="str">
        <f t="shared" si="14"/>
        <v>S.00001.00.512000</v>
      </c>
    </row>
    <row r="943" spans="1:5">
      <c r="A943" s="85" t="s">
        <v>18682</v>
      </c>
      <c r="B943" s="85" t="s">
        <v>18681</v>
      </c>
      <c r="C943" s="78" t="s">
        <v>413</v>
      </c>
      <c r="D943" s="85" t="s">
        <v>18680</v>
      </c>
      <c r="E943" s="54" t="str">
        <f t="shared" si="14"/>
        <v>S.00001.00.512000</v>
      </c>
    </row>
    <row r="944" spans="1:5">
      <c r="A944" s="85" t="s">
        <v>18679</v>
      </c>
      <c r="B944" s="85" t="s">
        <v>18678</v>
      </c>
      <c r="C944" s="78" t="s">
        <v>413</v>
      </c>
      <c r="D944" s="85" t="s">
        <v>18677</v>
      </c>
      <c r="E944" s="54" t="str">
        <f t="shared" si="14"/>
        <v>S.00001.00.512000</v>
      </c>
    </row>
    <row r="945" spans="1:5">
      <c r="A945" s="85" t="s">
        <v>18676</v>
      </c>
      <c r="B945" s="85" t="s">
        <v>18675</v>
      </c>
      <c r="C945" s="78" t="s">
        <v>413</v>
      </c>
      <c r="D945" s="85" t="s">
        <v>18674</v>
      </c>
      <c r="E945" s="54" t="str">
        <f t="shared" si="14"/>
        <v>S.00001.00.512000</v>
      </c>
    </row>
    <row r="946" spans="1:5">
      <c r="A946" s="85" t="s">
        <v>18673</v>
      </c>
      <c r="B946" s="85" t="s">
        <v>18672</v>
      </c>
      <c r="C946" s="78" t="s">
        <v>413</v>
      </c>
      <c r="D946" s="85" t="s">
        <v>18671</v>
      </c>
      <c r="E946" s="54" t="str">
        <f t="shared" si="14"/>
        <v>S.00001.00.512000</v>
      </c>
    </row>
    <row r="947" spans="1:5">
      <c r="A947" s="85" t="s">
        <v>18670</v>
      </c>
      <c r="B947" s="85" t="s">
        <v>18669</v>
      </c>
      <c r="C947" s="78" t="s">
        <v>413</v>
      </c>
      <c r="D947" s="85" t="s">
        <v>18668</v>
      </c>
      <c r="E947" s="54" t="str">
        <f t="shared" si="14"/>
        <v>S.00001.00.512000</v>
      </c>
    </row>
    <row r="948" spans="1:5">
      <c r="A948" s="85" t="s">
        <v>435</v>
      </c>
      <c r="B948" s="85" t="s">
        <v>18667</v>
      </c>
      <c r="C948" s="78" t="s">
        <v>436</v>
      </c>
      <c r="D948" s="85" t="s">
        <v>18666</v>
      </c>
      <c r="E948" s="54" t="str">
        <f t="shared" si="14"/>
        <v>S.00001.00.513000</v>
      </c>
    </row>
    <row r="949" spans="1:5">
      <c r="A949" s="85" t="s">
        <v>437</v>
      </c>
      <c r="B949" s="85" t="s">
        <v>18665</v>
      </c>
      <c r="C949" s="78" t="s">
        <v>437</v>
      </c>
      <c r="D949" s="85" t="s">
        <v>18664</v>
      </c>
      <c r="E949" s="54" t="str">
        <f t="shared" si="14"/>
        <v>S.00001.00.513001</v>
      </c>
    </row>
    <row r="950" spans="1:5">
      <c r="A950" s="85" t="s">
        <v>18663</v>
      </c>
      <c r="B950" s="85" t="s">
        <v>18662</v>
      </c>
      <c r="C950" s="78" t="s">
        <v>436</v>
      </c>
      <c r="D950" s="85" t="s">
        <v>18661</v>
      </c>
      <c r="E950" s="54" t="str">
        <f t="shared" si="14"/>
        <v>S.00001.00.513000</v>
      </c>
    </row>
    <row r="951" spans="1:5">
      <c r="A951" s="85" t="s">
        <v>18660</v>
      </c>
      <c r="B951" s="85" t="s">
        <v>18659</v>
      </c>
      <c r="C951" s="78" t="s">
        <v>436</v>
      </c>
      <c r="D951" s="85" t="s">
        <v>18658</v>
      </c>
      <c r="E951" s="54" t="str">
        <f t="shared" si="14"/>
        <v>S.00001.00.513000</v>
      </c>
    </row>
    <row r="952" spans="1:5">
      <c r="A952" s="85" t="s">
        <v>438</v>
      </c>
      <c r="B952" s="85" t="s">
        <v>18657</v>
      </c>
      <c r="C952" s="78" t="s">
        <v>438</v>
      </c>
      <c r="D952" s="85" t="s">
        <v>18656</v>
      </c>
      <c r="E952" s="54" t="str">
        <f t="shared" si="14"/>
        <v>S.00001.00.513013</v>
      </c>
    </row>
    <row r="953" spans="1:5">
      <c r="A953" s="85" t="s">
        <v>439</v>
      </c>
      <c r="B953" s="85" t="s">
        <v>18655</v>
      </c>
      <c r="C953" s="78" t="s">
        <v>439</v>
      </c>
      <c r="D953" s="85" t="s">
        <v>18654</v>
      </c>
      <c r="E953" s="54" t="str">
        <f t="shared" si="14"/>
        <v>S.00001.00.513014</v>
      </c>
    </row>
    <row r="954" spans="1:5">
      <c r="A954" s="85" t="s">
        <v>440</v>
      </c>
      <c r="B954" s="85" t="s">
        <v>18653</v>
      </c>
      <c r="C954" s="78" t="s">
        <v>440</v>
      </c>
      <c r="D954" s="85" t="s">
        <v>18652</v>
      </c>
      <c r="E954" s="54" t="str">
        <f t="shared" si="14"/>
        <v>S.00001.00.513015</v>
      </c>
    </row>
    <row r="955" spans="1:5">
      <c r="A955" s="85" t="s">
        <v>18651</v>
      </c>
      <c r="B955" s="85" t="s">
        <v>18650</v>
      </c>
      <c r="C955" s="75" t="s">
        <v>438</v>
      </c>
      <c r="D955" s="85" t="s">
        <v>18649</v>
      </c>
      <c r="E955" s="54" t="str">
        <f t="shared" si="14"/>
        <v>S.00001.00.513013</v>
      </c>
    </row>
    <row r="956" spans="1:5">
      <c r="A956" s="85" t="s">
        <v>441</v>
      </c>
      <c r="B956" s="85" t="s">
        <v>18648</v>
      </c>
      <c r="C956" s="78" t="s">
        <v>441</v>
      </c>
      <c r="D956" s="85" t="s">
        <v>18647</v>
      </c>
      <c r="E956" s="54" t="str">
        <f t="shared" si="14"/>
        <v>S.00001.00.513017</v>
      </c>
    </row>
    <row r="957" spans="1:5">
      <c r="A957" s="85" t="s">
        <v>442</v>
      </c>
      <c r="B957" s="85" t="s">
        <v>18646</v>
      </c>
      <c r="C957" s="78" t="s">
        <v>442</v>
      </c>
      <c r="D957" s="85" t="s">
        <v>18645</v>
      </c>
      <c r="E957" s="54" t="str">
        <f t="shared" si="14"/>
        <v>S.00001.00.513018</v>
      </c>
    </row>
    <row r="958" spans="1:5">
      <c r="A958" s="85" t="s">
        <v>443</v>
      </c>
      <c r="B958" s="85" t="s">
        <v>18644</v>
      </c>
      <c r="C958" s="78" t="s">
        <v>443</v>
      </c>
      <c r="D958" s="85" t="s">
        <v>18643</v>
      </c>
      <c r="E958" s="54" t="str">
        <f t="shared" si="14"/>
        <v>S.00001.00.513019</v>
      </c>
    </row>
    <row r="959" spans="1:5">
      <c r="A959" s="85" t="s">
        <v>18642</v>
      </c>
      <c r="B959" s="85" t="s">
        <v>18641</v>
      </c>
      <c r="C959" s="78" t="s">
        <v>436</v>
      </c>
      <c r="D959" s="85" t="s">
        <v>18640</v>
      </c>
      <c r="E959" s="54" t="str">
        <f t="shared" si="14"/>
        <v>S.00001.00.513000</v>
      </c>
    </row>
    <row r="960" spans="1:5">
      <c r="A960" s="85" t="s">
        <v>863</v>
      </c>
      <c r="B960" s="85" t="s">
        <v>18639</v>
      </c>
      <c r="C960" s="78" t="s">
        <v>863</v>
      </c>
      <c r="D960" s="85" t="s">
        <v>18638</v>
      </c>
      <c r="E960" s="54" t="str">
        <f t="shared" si="14"/>
        <v>S.00001.00.513021</v>
      </c>
    </row>
    <row r="961" spans="1:5">
      <c r="A961" s="85" t="s">
        <v>444</v>
      </c>
      <c r="B961" s="85" t="s">
        <v>18637</v>
      </c>
      <c r="C961" s="78" t="s">
        <v>444</v>
      </c>
      <c r="D961" s="85" t="s">
        <v>18636</v>
      </c>
      <c r="E961" s="54" t="str">
        <f t="shared" si="14"/>
        <v>S.00001.00.513031</v>
      </c>
    </row>
    <row r="962" spans="1:5">
      <c r="A962" s="85" t="s">
        <v>445</v>
      </c>
      <c r="B962" s="85" t="s">
        <v>18635</v>
      </c>
      <c r="C962" s="78" t="s">
        <v>445</v>
      </c>
      <c r="D962" s="85" t="s">
        <v>18634</v>
      </c>
      <c r="E962" s="54" t="str">
        <f t="shared" ref="E962:E1025" si="15">CONCATENATE("S.00001.00.",C962)</f>
        <v>S.00001.00.513032</v>
      </c>
    </row>
    <row r="963" spans="1:5">
      <c r="A963" s="85" t="s">
        <v>864</v>
      </c>
      <c r="B963" s="85" t="s">
        <v>18633</v>
      </c>
      <c r="C963" s="78" t="s">
        <v>864</v>
      </c>
      <c r="D963" s="85" t="s">
        <v>18632</v>
      </c>
      <c r="E963" s="54" t="str">
        <f t="shared" si="15"/>
        <v>S.00001.00.513033</v>
      </c>
    </row>
    <row r="964" spans="1:5">
      <c r="A964" s="85" t="s">
        <v>18631</v>
      </c>
      <c r="B964" s="85" t="s">
        <v>18630</v>
      </c>
      <c r="C964" s="78" t="s">
        <v>436</v>
      </c>
      <c r="D964" s="85" t="s">
        <v>18629</v>
      </c>
      <c r="E964" s="54" t="str">
        <f t="shared" si="15"/>
        <v>S.00001.00.513000</v>
      </c>
    </row>
    <row r="965" spans="1:5">
      <c r="A965" s="85" t="s">
        <v>18628</v>
      </c>
      <c r="B965" s="85" t="s">
        <v>18627</v>
      </c>
      <c r="C965" s="78" t="s">
        <v>436</v>
      </c>
      <c r="D965" s="85" t="s">
        <v>18626</v>
      </c>
      <c r="E965" s="54" t="str">
        <f t="shared" si="15"/>
        <v>S.00001.00.513000</v>
      </c>
    </row>
    <row r="966" spans="1:5">
      <c r="A966" s="85" t="s">
        <v>18625</v>
      </c>
      <c r="B966" s="85" t="s">
        <v>18624</v>
      </c>
      <c r="C966" s="78" t="s">
        <v>436</v>
      </c>
      <c r="D966" s="85" t="s">
        <v>18623</v>
      </c>
      <c r="E966" s="54" t="str">
        <f t="shared" si="15"/>
        <v>S.00001.00.513000</v>
      </c>
    </row>
    <row r="967" spans="1:5">
      <c r="A967" s="85" t="s">
        <v>18622</v>
      </c>
      <c r="B967" s="85" t="s">
        <v>18621</v>
      </c>
      <c r="C967" s="78" t="s">
        <v>436</v>
      </c>
      <c r="D967" s="85" t="s">
        <v>18620</v>
      </c>
      <c r="E967" s="54" t="str">
        <f t="shared" si="15"/>
        <v>S.00001.00.513000</v>
      </c>
    </row>
    <row r="968" spans="1:5">
      <c r="A968" s="85" t="s">
        <v>18619</v>
      </c>
      <c r="B968" s="85" t="s">
        <v>18618</v>
      </c>
      <c r="C968" s="78" t="s">
        <v>436</v>
      </c>
      <c r="D968" s="85" t="s">
        <v>18617</v>
      </c>
      <c r="E968" s="54" t="str">
        <f t="shared" si="15"/>
        <v>S.00001.00.513000</v>
      </c>
    </row>
    <row r="969" spans="1:5">
      <c r="A969" s="85" t="s">
        <v>18616</v>
      </c>
      <c r="B969" s="85" t="s">
        <v>18615</v>
      </c>
      <c r="C969" s="78" t="s">
        <v>436</v>
      </c>
      <c r="D969" s="85" t="s">
        <v>18614</v>
      </c>
      <c r="E969" s="54" t="str">
        <f t="shared" si="15"/>
        <v>S.00001.00.513000</v>
      </c>
    </row>
    <row r="970" spans="1:5">
      <c r="A970" s="85" t="s">
        <v>18613</v>
      </c>
      <c r="B970" s="85" t="s">
        <v>18612</v>
      </c>
      <c r="C970" s="78" t="s">
        <v>436</v>
      </c>
      <c r="D970" s="85" t="s">
        <v>18611</v>
      </c>
      <c r="E970" s="54" t="str">
        <f t="shared" si="15"/>
        <v>S.00001.00.513000</v>
      </c>
    </row>
    <row r="971" spans="1:5">
      <c r="A971" s="85" t="s">
        <v>18610</v>
      </c>
      <c r="B971" s="85" t="s">
        <v>18609</v>
      </c>
      <c r="C971" s="78" t="s">
        <v>436</v>
      </c>
      <c r="D971" s="85" t="s">
        <v>18608</v>
      </c>
      <c r="E971" s="54" t="str">
        <f t="shared" si="15"/>
        <v>S.00001.00.513000</v>
      </c>
    </row>
    <row r="972" spans="1:5">
      <c r="A972" s="85" t="s">
        <v>18607</v>
      </c>
      <c r="B972" s="85" t="s">
        <v>18606</v>
      </c>
      <c r="C972" s="78" t="s">
        <v>436</v>
      </c>
      <c r="D972" s="85" t="s">
        <v>18605</v>
      </c>
      <c r="E972" s="54" t="str">
        <f t="shared" si="15"/>
        <v>S.00001.00.513000</v>
      </c>
    </row>
    <row r="973" spans="1:5">
      <c r="A973" s="85" t="s">
        <v>18604</v>
      </c>
      <c r="B973" s="85" t="s">
        <v>18603</v>
      </c>
      <c r="C973" s="78" t="s">
        <v>436</v>
      </c>
      <c r="D973" s="85" t="s">
        <v>18602</v>
      </c>
      <c r="E973" s="54" t="str">
        <f t="shared" si="15"/>
        <v>S.00001.00.513000</v>
      </c>
    </row>
    <row r="974" spans="1:5">
      <c r="A974" s="85" t="s">
        <v>446</v>
      </c>
      <c r="B974" s="85" t="s">
        <v>18601</v>
      </c>
      <c r="C974" s="75" t="s">
        <v>447</v>
      </c>
      <c r="D974" s="85" t="s">
        <v>18600</v>
      </c>
      <c r="E974" s="54" t="str">
        <f t="shared" si="15"/>
        <v>S.00001.00.514000</v>
      </c>
    </row>
    <row r="975" spans="1:5">
      <c r="A975" s="85" t="s">
        <v>448</v>
      </c>
      <c r="B975" s="85" t="s">
        <v>18599</v>
      </c>
      <c r="C975" s="78" t="s">
        <v>448</v>
      </c>
      <c r="D975" s="85" t="s">
        <v>18598</v>
      </c>
      <c r="E975" s="54" t="str">
        <f t="shared" si="15"/>
        <v>S.00001.00.514001</v>
      </c>
    </row>
    <row r="976" spans="1:5">
      <c r="A976" s="85" t="s">
        <v>18597</v>
      </c>
      <c r="B976" s="85" t="s">
        <v>18596</v>
      </c>
      <c r="C976" s="75" t="s">
        <v>447</v>
      </c>
      <c r="D976" s="85" t="s">
        <v>18595</v>
      </c>
      <c r="E976" s="54" t="str">
        <f t="shared" si="15"/>
        <v>S.00001.00.514000</v>
      </c>
    </row>
    <row r="977" spans="1:5">
      <c r="A977" s="85" t="s">
        <v>18594</v>
      </c>
      <c r="B977" s="85" t="s">
        <v>18593</v>
      </c>
      <c r="C977" s="77" t="s">
        <v>447</v>
      </c>
      <c r="D977" s="85" t="s">
        <v>18592</v>
      </c>
      <c r="E977" s="54" t="str">
        <f t="shared" si="15"/>
        <v>S.00001.00.514000</v>
      </c>
    </row>
    <row r="978" spans="1:5">
      <c r="A978" s="85" t="s">
        <v>449</v>
      </c>
      <c r="B978" s="85" t="s">
        <v>18591</v>
      </c>
      <c r="C978" s="78" t="s">
        <v>449</v>
      </c>
      <c r="D978" s="85" t="s">
        <v>18590</v>
      </c>
      <c r="E978" s="54" t="str">
        <f t="shared" si="15"/>
        <v>S.00001.00.514023</v>
      </c>
    </row>
    <row r="979" spans="1:5">
      <c r="A979" s="85" t="s">
        <v>450</v>
      </c>
      <c r="B979" s="85" t="s">
        <v>18589</v>
      </c>
      <c r="C979" s="78" t="s">
        <v>450</v>
      </c>
      <c r="D979" s="85" t="s">
        <v>18588</v>
      </c>
      <c r="E979" s="54" t="str">
        <f t="shared" si="15"/>
        <v>S.00001.00.514024</v>
      </c>
    </row>
    <row r="980" spans="1:5">
      <c r="A980" s="85" t="s">
        <v>451</v>
      </c>
      <c r="B980" s="85" t="s">
        <v>18587</v>
      </c>
      <c r="C980" s="78" t="s">
        <v>451</v>
      </c>
      <c r="D980" s="85" t="s">
        <v>18586</v>
      </c>
      <c r="E980" s="54" t="str">
        <f t="shared" si="15"/>
        <v>S.00001.00.514025</v>
      </c>
    </row>
    <row r="981" spans="1:5">
      <c r="A981" s="85" t="s">
        <v>452</v>
      </c>
      <c r="B981" s="85" t="s">
        <v>18585</v>
      </c>
      <c r="C981" s="78" t="s">
        <v>452</v>
      </c>
      <c r="D981" s="85" t="s">
        <v>18584</v>
      </c>
      <c r="E981" s="54" t="str">
        <f t="shared" si="15"/>
        <v>S.00001.00.514026</v>
      </c>
    </row>
    <row r="982" spans="1:5">
      <c r="A982" s="85" t="s">
        <v>865</v>
      </c>
      <c r="B982" s="85" t="s">
        <v>18583</v>
      </c>
      <c r="C982" s="78" t="s">
        <v>865</v>
      </c>
      <c r="D982" s="85" t="s">
        <v>18582</v>
      </c>
      <c r="E982" s="54" t="str">
        <f t="shared" si="15"/>
        <v>S.00001.00.514027</v>
      </c>
    </row>
    <row r="983" spans="1:5">
      <c r="A983" s="85" t="s">
        <v>18581</v>
      </c>
      <c r="B983" s="85" t="s">
        <v>18580</v>
      </c>
      <c r="C983" s="78" t="s">
        <v>447</v>
      </c>
      <c r="D983" s="85" t="s">
        <v>18579</v>
      </c>
      <c r="E983" s="54" t="str">
        <f t="shared" si="15"/>
        <v>S.00001.00.514000</v>
      </c>
    </row>
    <row r="984" spans="1:5">
      <c r="A984" s="85" t="s">
        <v>18578</v>
      </c>
      <c r="B984" s="85" t="s">
        <v>18577</v>
      </c>
      <c r="C984" s="78" t="s">
        <v>447</v>
      </c>
      <c r="D984" s="85" t="s">
        <v>18576</v>
      </c>
      <c r="E984" s="54" t="str">
        <f t="shared" si="15"/>
        <v>S.00001.00.514000</v>
      </c>
    </row>
    <row r="985" spans="1:5">
      <c r="A985" s="85" t="s">
        <v>18575</v>
      </c>
      <c r="B985" s="85" t="s">
        <v>18574</v>
      </c>
      <c r="C985" s="78" t="s">
        <v>447</v>
      </c>
      <c r="D985" s="85" t="s">
        <v>18573</v>
      </c>
      <c r="E985" s="54" t="str">
        <f t="shared" si="15"/>
        <v>S.00001.00.514000</v>
      </c>
    </row>
    <row r="986" spans="1:5">
      <c r="A986" s="85" t="s">
        <v>18572</v>
      </c>
      <c r="B986" s="85" t="s">
        <v>18571</v>
      </c>
      <c r="C986" s="78" t="s">
        <v>447</v>
      </c>
      <c r="D986" s="85" t="s">
        <v>18570</v>
      </c>
      <c r="E986" s="54" t="str">
        <f t="shared" si="15"/>
        <v>S.00001.00.514000</v>
      </c>
    </row>
    <row r="987" spans="1:5">
      <c r="A987" s="85" t="s">
        <v>18569</v>
      </c>
      <c r="B987" s="85" t="s">
        <v>18568</v>
      </c>
      <c r="C987" s="78" t="s">
        <v>447</v>
      </c>
      <c r="D987" s="85" t="s">
        <v>18567</v>
      </c>
      <c r="E987" s="54" t="str">
        <f t="shared" si="15"/>
        <v>S.00001.00.514000</v>
      </c>
    </row>
    <row r="988" spans="1:5">
      <c r="A988" s="85" t="s">
        <v>18566</v>
      </c>
      <c r="B988" s="85" t="s">
        <v>18565</v>
      </c>
      <c r="C988" s="78" t="s">
        <v>447</v>
      </c>
      <c r="D988" s="85" t="s">
        <v>18564</v>
      </c>
      <c r="E988" s="54" t="str">
        <f t="shared" si="15"/>
        <v>S.00001.00.514000</v>
      </c>
    </row>
    <row r="989" spans="1:5">
      <c r="A989" s="85" t="s">
        <v>18563</v>
      </c>
      <c r="B989" s="85" t="s">
        <v>18562</v>
      </c>
      <c r="C989" s="78" t="s">
        <v>447</v>
      </c>
      <c r="D989" s="85" t="s">
        <v>18561</v>
      </c>
      <c r="E989" s="54" t="str">
        <f t="shared" si="15"/>
        <v>S.00001.00.514000</v>
      </c>
    </row>
    <row r="990" spans="1:5">
      <c r="A990" s="85" t="s">
        <v>18560</v>
      </c>
      <c r="B990" s="85" t="s">
        <v>18559</v>
      </c>
      <c r="C990" s="78" t="s">
        <v>447</v>
      </c>
      <c r="D990" s="85" t="s">
        <v>18558</v>
      </c>
      <c r="E990" s="54" t="str">
        <f t="shared" si="15"/>
        <v>S.00001.00.514000</v>
      </c>
    </row>
    <row r="991" spans="1:5">
      <c r="A991" s="85" t="s">
        <v>18557</v>
      </c>
      <c r="B991" s="85" t="s">
        <v>18556</v>
      </c>
      <c r="C991" s="78" t="s">
        <v>447</v>
      </c>
      <c r="D991" s="85" t="s">
        <v>18555</v>
      </c>
      <c r="E991" s="54" t="str">
        <f t="shared" si="15"/>
        <v>S.00001.00.514000</v>
      </c>
    </row>
    <row r="992" spans="1:5">
      <c r="A992" s="85" t="s">
        <v>18554</v>
      </c>
      <c r="B992" s="85" t="s">
        <v>18553</v>
      </c>
      <c r="C992" s="78" t="s">
        <v>447</v>
      </c>
      <c r="D992" s="85" t="s">
        <v>18552</v>
      </c>
      <c r="E992" s="54" t="str">
        <f t="shared" si="15"/>
        <v>S.00001.00.514000</v>
      </c>
    </row>
    <row r="993" spans="1:5">
      <c r="A993" s="85" t="s">
        <v>18551</v>
      </c>
      <c r="B993" s="85" t="s">
        <v>18550</v>
      </c>
      <c r="C993" s="78" t="s">
        <v>447</v>
      </c>
      <c r="D993" s="85" t="s">
        <v>18549</v>
      </c>
      <c r="E993" s="54" t="str">
        <f t="shared" si="15"/>
        <v>S.00001.00.514000</v>
      </c>
    </row>
    <row r="994" spans="1:5">
      <c r="A994" s="85" t="s">
        <v>18548</v>
      </c>
      <c r="B994" s="85" t="s">
        <v>18547</v>
      </c>
      <c r="C994" s="78" t="s">
        <v>447</v>
      </c>
      <c r="D994" s="85" t="s">
        <v>18546</v>
      </c>
      <c r="E994" s="54" t="str">
        <f t="shared" si="15"/>
        <v>S.00001.00.514000</v>
      </c>
    </row>
    <row r="995" spans="1:5">
      <c r="A995" s="85" t="s">
        <v>18545</v>
      </c>
      <c r="B995" s="85" t="s">
        <v>18544</v>
      </c>
      <c r="C995" s="75" t="s">
        <v>392</v>
      </c>
      <c r="D995" s="85" t="s">
        <v>18543</v>
      </c>
      <c r="E995" s="54" t="str">
        <f t="shared" si="15"/>
        <v>S.00001.00.510100</v>
      </c>
    </row>
    <row r="996" spans="1:5">
      <c r="A996" s="85" t="s">
        <v>18542</v>
      </c>
      <c r="B996" s="85" t="s">
        <v>18541</v>
      </c>
      <c r="C996" s="75" t="s">
        <v>392</v>
      </c>
      <c r="D996" s="85" t="s">
        <v>18540</v>
      </c>
      <c r="E996" s="54" t="str">
        <f t="shared" si="15"/>
        <v>S.00001.00.510100</v>
      </c>
    </row>
    <row r="997" spans="1:5">
      <c r="A997" s="85" t="s">
        <v>18539</v>
      </c>
      <c r="B997" s="85" t="s">
        <v>18538</v>
      </c>
      <c r="C997" s="75" t="s">
        <v>392</v>
      </c>
      <c r="D997" s="85" t="s">
        <v>18537</v>
      </c>
      <c r="E997" s="54" t="str">
        <f t="shared" si="15"/>
        <v>S.00001.00.510100</v>
      </c>
    </row>
    <row r="998" spans="1:5">
      <c r="A998" s="85" t="s">
        <v>18536</v>
      </c>
      <c r="B998" s="85" t="s">
        <v>18535</v>
      </c>
      <c r="C998" s="75" t="s">
        <v>392</v>
      </c>
      <c r="D998" s="85" t="s">
        <v>18534</v>
      </c>
      <c r="E998" s="54" t="str">
        <f t="shared" si="15"/>
        <v>S.00001.00.510100</v>
      </c>
    </row>
    <row r="999" spans="1:5">
      <c r="A999" s="85" t="s">
        <v>454</v>
      </c>
      <c r="B999" s="85" t="s">
        <v>18533</v>
      </c>
      <c r="C999" s="75" t="s">
        <v>453</v>
      </c>
      <c r="D999" s="85" t="s">
        <v>18530</v>
      </c>
      <c r="E999" s="54" t="str">
        <f t="shared" si="15"/>
        <v>S.00001.00.520100</v>
      </c>
    </row>
    <row r="1000" spans="1:5">
      <c r="A1000" s="85" t="s">
        <v>18532</v>
      </c>
      <c r="B1000" s="85" t="s">
        <v>18531</v>
      </c>
      <c r="C1000" s="75" t="s">
        <v>453</v>
      </c>
      <c r="D1000" s="85" t="s">
        <v>18530</v>
      </c>
      <c r="E1000" s="54" t="str">
        <f t="shared" si="15"/>
        <v>S.00001.00.520100</v>
      </c>
    </row>
    <row r="1001" spans="1:5">
      <c r="A1001" s="85" t="s">
        <v>18529</v>
      </c>
      <c r="B1001" s="85" t="s">
        <v>18528</v>
      </c>
      <c r="C1001" s="75" t="s">
        <v>453</v>
      </c>
      <c r="D1001" s="85" t="s">
        <v>18527</v>
      </c>
      <c r="E1001" s="54" t="str">
        <f t="shared" si="15"/>
        <v>S.00001.00.520100</v>
      </c>
    </row>
    <row r="1002" spans="1:5">
      <c r="A1002" s="85" t="s">
        <v>18526</v>
      </c>
      <c r="B1002" s="85" t="s">
        <v>18525</v>
      </c>
      <c r="C1002" s="75" t="s">
        <v>453</v>
      </c>
      <c r="D1002" s="85" t="s">
        <v>18524</v>
      </c>
      <c r="E1002" s="54" t="str">
        <f t="shared" si="15"/>
        <v>S.00001.00.520100</v>
      </c>
    </row>
    <row r="1003" spans="1:5">
      <c r="A1003" s="85" t="s">
        <v>18523</v>
      </c>
      <c r="B1003" s="85" t="s">
        <v>18522</v>
      </c>
      <c r="C1003" s="75" t="s">
        <v>453</v>
      </c>
      <c r="D1003" s="85" t="s">
        <v>18521</v>
      </c>
      <c r="E1003" s="54" t="str">
        <f t="shared" si="15"/>
        <v>S.00001.00.520100</v>
      </c>
    </row>
    <row r="1004" spans="1:5">
      <c r="A1004" s="85" t="s">
        <v>455</v>
      </c>
      <c r="B1004" s="85" t="s">
        <v>18520</v>
      </c>
      <c r="C1004" s="75" t="s">
        <v>456</v>
      </c>
      <c r="D1004" s="85" t="s">
        <v>18519</v>
      </c>
      <c r="E1004" s="54" t="str">
        <f t="shared" si="15"/>
        <v>S.00001.00.520200</v>
      </c>
    </row>
    <row r="1005" spans="1:5">
      <c r="A1005" s="85" t="s">
        <v>18518</v>
      </c>
      <c r="B1005" s="85" t="s">
        <v>18517</v>
      </c>
      <c r="C1005" s="75" t="s">
        <v>456</v>
      </c>
      <c r="D1005" s="85" t="s">
        <v>18516</v>
      </c>
      <c r="E1005" s="54" t="str">
        <f t="shared" si="15"/>
        <v>S.00001.00.520200</v>
      </c>
    </row>
    <row r="1006" spans="1:5">
      <c r="A1006" s="85" t="s">
        <v>18515</v>
      </c>
      <c r="B1006" s="85" t="s">
        <v>18514</v>
      </c>
      <c r="C1006" s="75" t="s">
        <v>456</v>
      </c>
      <c r="D1006" s="85" t="s">
        <v>18513</v>
      </c>
      <c r="E1006" s="54" t="str">
        <f t="shared" si="15"/>
        <v>S.00001.00.520200</v>
      </c>
    </row>
    <row r="1007" spans="1:5">
      <c r="A1007" s="85" t="s">
        <v>18512</v>
      </c>
      <c r="B1007" s="85" t="s">
        <v>18511</v>
      </c>
      <c r="C1007" s="75" t="s">
        <v>456</v>
      </c>
      <c r="D1007" s="85" t="s">
        <v>18510</v>
      </c>
      <c r="E1007" s="54" t="str">
        <f t="shared" si="15"/>
        <v>S.00001.00.520200</v>
      </c>
    </row>
    <row r="1008" spans="1:5">
      <c r="A1008" s="85" t="s">
        <v>18509</v>
      </c>
      <c r="B1008" s="85" t="s">
        <v>18508</v>
      </c>
      <c r="C1008" s="75" t="s">
        <v>456</v>
      </c>
      <c r="D1008" s="85" t="s">
        <v>18507</v>
      </c>
      <c r="E1008" s="54" t="str">
        <f t="shared" si="15"/>
        <v>S.00001.00.520200</v>
      </c>
    </row>
    <row r="1009" spans="1:5">
      <c r="A1009" s="85" t="s">
        <v>18506</v>
      </c>
      <c r="B1009" s="85" t="s">
        <v>18505</v>
      </c>
      <c r="C1009" s="75" t="s">
        <v>456</v>
      </c>
      <c r="D1009" s="85" t="s">
        <v>18504</v>
      </c>
      <c r="E1009" s="54" t="str">
        <f t="shared" si="15"/>
        <v>S.00001.00.520200</v>
      </c>
    </row>
    <row r="1010" spans="1:5">
      <c r="A1010" s="85" t="s">
        <v>18503</v>
      </c>
      <c r="B1010" s="85" t="s">
        <v>18502</v>
      </c>
      <c r="C1010" s="75" t="s">
        <v>456</v>
      </c>
      <c r="D1010" s="85" t="s">
        <v>18501</v>
      </c>
      <c r="E1010" s="54" t="str">
        <f t="shared" si="15"/>
        <v>S.00001.00.520200</v>
      </c>
    </row>
    <row r="1011" spans="1:5">
      <c r="A1011" s="85" t="s">
        <v>18500</v>
      </c>
      <c r="B1011" s="85" t="s">
        <v>18499</v>
      </c>
      <c r="C1011" s="75" t="s">
        <v>456</v>
      </c>
      <c r="D1011" s="85" t="s">
        <v>18498</v>
      </c>
      <c r="E1011" s="54" t="str">
        <f t="shared" si="15"/>
        <v>S.00001.00.520200</v>
      </c>
    </row>
    <row r="1012" spans="1:5">
      <c r="A1012" s="85" t="s">
        <v>18497</v>
      </c>
      <c r="B1012" s="85" t="s">
        <v>18496</v>
      </c>
      <c r="C1012" s="75" t="s">
        <v>456</v>
      </c>
      <c r="D1012" s="85" t="s">
        <v>18495</v>
      </c>
      <c r="E1012" s="54" t="str">
        <f t="shared" si="15"/>
        <v>S.00001.00.520200</v>
      </c>
    </row>
    <row r="1013" spans="1:5">
      <c r="A1013" s="85" t="s">
        <v>18494</v>
      </c>
      <c r="B1013" s="85" t="s">
        <v>18493</v>
      </c>
      <c r="C1013" s="75" t="s">
        <v>456</v>
      </c>
      <c r="D1013" s="85" t="s">
        <v>18492</v>
      </c>
      <c r="E1013" s="54" t="str">
        <f t="shared" si="15"/>
        <v>S.00001.00.520200</v>
      </c>
    </row>
    <row r="1014" spans="1:5">
      <c r="A1014" s="85" t="s">
        <v>18491</v>
      </c>
      <c r="B1014" s="85" t="s">
        <v>18490</v>
      </c>
      <c r="C1014" s="75" t="s">
        <v>456</v>
      </c>
      <c r="D1014" s="85" t="s">
        <v>18489</v>
      </c>
      <c r="E1014" s="54" t="str">
        <f t="shared" si="15"/>
        <v>S.00001.00.520200</v>
      </c>
    </row>
    <row r="1015" spans="1:5">
      <c r="A1015" s="85" t="s">
        <v>18488</v>
      </c>
      <c r="B1015" s="85" t="s">
        <v>18487</v>
      </c>
      <c r="C1015" s="75" t="s">
        <v>456</v>
      </c>
      <c r="D1015" s="85" t="s">
        <v>18486</v>
      </c>
      <c r="E1015" s="54" t="str">
        <f t="shared" si="15"/>
        <v>S.00001.00.520200</v>
      </c>
    </row>
    <row r="1016" spans="1:5">
      <c r="A1016" s="85" t="s">
        <v>18485</v>
      </c>
      <c r="B1016" s="85" t="s">
        <v>18484</v>
      </c>
      <c r="C1016" s="75" t="s">
        <v>456</v>
      </c>
      <c r="D1016" s="85" t="s">
        <v>18483</v>
      </c>
      <c r="E1016" s="54" t="str">
        <f t="shared" si="15"/>
        <v>S.00001.00.520200</v>
      </c>
    </row>
    <row r="1017" spans="1:5">
      <c r="A1017" s="85" t="s">
        <v>18482</v>
      </c>
      <c r="B1017" s="85" t="s">
        <v>18481</v>
      </c>
      <c r="C1017" s="75" t="s">
        <v>456</v>
      </c>
      <c r="D1017" s="85" t="s">
        <v>18480</v>
      </c>
      <c r="E1017" s="54" t="str">
        <f t="shared" si="15"/>
        <v>S.00001.00.520200</v>
      </c>
    </row>
    <row r="1018" spans="1:5">
      <c r="A1018" s="85" t="s">
        <v>18479</v>
      </c>
      <c r="B1018" s="85" t="s">
        <v>18478</v>
      </c>
      <c r="C1018" s="75" t="s">
        <v>456</v>
      </c>
      <c r="D1018" s="85" t="s">
        <v>18477</v>
      </c>
      <c r="E1018" s="54" t="str">
        <f t="shared" si="15"/>
        <v>S.00001.00.520200</v>
      </c>
    </row>
    <row r="1019" spans="1:5">
      <c r="A1019" s="85" t="s">
        <v>18476</v>
      </c>
      <c r="B1019" s="85" t="s">
        <v>18475</v>
      </c>
      <c r="C1019" s="75" t="s">
        <v>456</v>
      </c>
      <c r="D1019" s="85" t="s">
        <v>18474</v>
      </c>
      <c r="E1019" s="54" t="str">
        <f t="shared" si="15"/>
        <v>S.00001.00.520200</v>
      </c>
    </row>
    <row r="1020" spans="1:5">
      <c r="A1020" s="85" t="s">
        <v>18473</v>
      </c>
      <c r="B1020" s="85" t="s">
        <v>18472</v>
      </c>
      <c r="C1020" s="75" t="s">
        <v>456</v>
      </c>
      <c r="D1020" s="85" t="s">
        <v>18471</v>
      </c>
      <c r="E1020" s="54" t="str">
        <f t="shared" si="15"/>
        <v>S.00001.00.520200</v>
      </c>
    </row>
    <row r="1021" spans="1:5">
      <c r="A1021" s="85" t="s">
        <v>18470</v>
      </c>
      <c r="B1021" s="85" t="s">
        <v>18469</v>
      </c>
      <c r="C1021" s="75" t="s">
        <v>456</v>
      </c>
      <c r="D1021" s="85" t="s">
        <v>18468</v>
      </c>
      <c r="E1021" s="54" t="str">
        <f t="shared" si="15"/>
        <v>S.00001.00.520200</v>
      </c>
    </row>
    <row r="1022" spans="1:5">
      <c r="A1022" s="85" t="s">
        <v>18467</v>
      </c>
      <c r="B1022" s="85" t="s">
        <v>18466</v>
      </c>
      <c r="C1022" s="75" t="s">
        <v>456</v>
      </c>
      <c r="D1022" s="85" t="s">
        <v>18465</v>
      </c>
      <c r="E1022" s="54" t="str">
        <f t="shared" si="15"/>
        <v>S.00001.00.520200</v>
      </c>
    </row>
    <row r="1023" spans="1:5">
      <c r="A1023" s="85" t="s">
        <v>18464</v>
      </c>
      <c r="B1023" s="85" t="s">
        <v>18463</v>
      </c>
      <c r="C1023" s="75" t="s">
        <v>456</v>
      </c>
      <c r="D1023" s="85" t="s">
        <v>18462</v>
      </c>
      <c r="E1023" s="54" t="str">
        <f t="shared" si="15"/>
        <v>S.00001.00.520200</v>
      </c>
    </row>
    <row r="1024" spans="1:5">
      <c r="A1024" s="85" t="s">
        <v>18461</v>
      </c>
      <c r="B1024" s="85" t="s">
        <v>18460</v>
      </c>
      <c r="C1024" s="75" t="s">
        <v>456</v>
      </c>
      <c r="D1024" s="85" t="s">
        <v>18459</v>
      </c>
      <c r="E1024" s="54" t="str">
        <f t="shared" si="15"/>
        <v>S.00001.00.520200</v>
      </c>
    </row>
    <row r="1025" spans="1:5">
      <c r="A1025" s="85" t="s">
        <v>457</v>
      </c>
      <c r="B1025" s="85" t="s">
        <v>18458</v>
      </c>
      <c r="C1025" s="75" t="s">
        <v>458</v>
      </c>
      <c r="D1025" s="85" t="s">
        <v>18457</v>
      </c>
      <c r="E1025" s="54" t="str">
        <f t="shared" si="15"/>
        <v>S.00001.00.521000</v>
      </c>
    </row>
    <row r="1026" spans="1:5">
      <c r="A1026" s="85" t="s">
        <v>459</v>
      </c>
      <c r="B1026" s="85" t="s">
        <v>18456</v>
      </c>
      <c r="C1026" s="78" t="s">
        <v>459</v>
      </c>
      <c r="D1026" s="85" t="s">
        <v>18455</v>
      </c>
      <c r="E1026" s="54" t="str">
        <f t="shared" ref="E1026:E1089" si="16">CONCATENATE("S.00001.00.",C1026)</f>
        <v>S.00001.00.521001</v>
      </c>
    </row>
    <row r="1027" spans="1:5">
      <c r="A1027" s="85" t="s">
        <v>18454</v>
      </c>
      <c r="B1027" s="85" t="s">
        <v>18453</v>
      </c>
      <c r="C1027" s="75" t="s">
        <v>458</v>
      </c>
      <c r="D1027" s="85" t="s">
        <v>18452</v>
      </c>
      <c r="E1027" s="54" t="str">
        <f t="shared" si="16"/>
        <v>S.00001.00.521000</v>
      </c>
    </row>
    <row r="1028" spans="1:5">
      <c r="A1028" s="85" t="s">
        <v>460</v>
      </c>
      <c r="B1028" s="85" t="s">
        <v>18451</v>
      </c>
      <c r="C1028" s="78" t="s">
        <v>460</v>
      </c>
      <c r="D1028" s="85" t="s">
        <v>18450</v>
      </c>
      <c r="E1028" s="54" t="str">
        <f t="shared" si="16"/>
        <v>S.00001.00.521011</v>
      </c>
    </row>
    <row r="1029" spans="1:5">
      <c r="A1029" s="85" t="s">
        <v>461</v>
      </c>
      <c r="B1029" s="85" t="s">
        <v>18449</v>
      </c>
      <c r="C1029" s="78" t="s">
        <v>461</v>
      </c>
      <c r="D1029" s="85" t="s">
        <v>18448</v>
      </c>
      <c r="E1029" s="54" t="str">
        <f t="shared" si="16"/>
        <v>S.00001.00.521013</v>
      </c>
    </row>
    <row r="1030" spans="1:5">
      <c r="A1030" s="85" t="s">
        <v>462</v>
      </c>
      <c r="B1030" s="85" t="s">
        <v>18447</v>
      </c>
      <c r="C1030" s="78" t="s">
        <v>462</v>
      </c>
      <c r="D1030" s="85" t="s">
        <v>18446</v>
      </c>
      <c r="E1030" s="54" t="str">
        <f t="shared" si="16"/>
        <v>S.00001.00.521014</v>
      </c>
    </row>
    <row r="1031" spans="1:5">
      <c r="A1031" s="85" t="s">
        <v>463</v>
      </c>
      <c r="B1031" s="85" t="s">
        <v>18445</v>
      </c>
      <c r="C1031" s="78" t="s">
        <v>463</v>
      </c>
      <c r="D1031" s="85" t="s">
        <v>18444</v>
      </c>
      <c r="E1031" s="54" t="str">
        <f t="shared" si="16"/>
        <v>S.00001.00.521015</v>
      </c>
    </row>
    <row r="1032" spans="1:5">
      <c r="A1032" s="85" t="s">
        <v>18443</v>
      </c>
      <c r="B1032" s="85" t="s">
        <v>18442</v>
      </c>
      <c r="C1032" s="75" t="s">
        <v>458</v>
      </c>
      <c r="D1032" s="85" t="s">
        <v>18441</v>
      </c>
      <c r="E1032" s="54" t="str">
        <f t="shared" si="16"/>
        <v>S.00001.00.521000</v>
      </c>
    </row>
    <row r="1033" spans="1:5">
      <c r="A1033" s="85" t="s">
        <v>464</v>
      </c>
      <c r="B1033" s="85" t="s">
        <v>18440</v>
      </c>
      <c r="C1033" s="78" t="s">
        <v>464</v>
      </c>
      <c r="D1033" s="85" t="s">
        <v>18424</v>
      </c>
      <c r="E1033" s="54" t="str">
        <f t="shared" si="16"/>
        <v>S.00001.00.521017</v>
      </c>
    </row>
    <row r="1034" spans="1:5">
      <c r="A1034" s="85" t="s">
        <v>465</v>
      </c>
      <c r="B1034" s="85" t="s">
        <v>18439</v>
      </c>
      <c r="C1034" s="78" t="s">
        <v>465</v>
      </c>
      <c r="D1034" s="85" t="s">
        <v>18438</v>
      </c>
      <c r="E1034" s="54" t="str">
        <f t="shared" si="16"/>
        <v>S.00001.00.521018</v>
      </c>
    </row>
    <row r="1035" spans="1:5">
      <c r="A1035" s="85" t="s">
        <v>18437</v>
      </c>
      <c r="B1035" s="85" t="s">
        <v>18436</v>
      </c>
      <c r="C1035" s="77" t="s">
        <v>458</v>
      </c>
      <c r="D1035" s="85" t="s">
        <v>18435</v>
      </c>
      <c r="E1035" s="54" t="str">
        <f t="shared" si="16"/>
        <v>S.00001.00.521000</v>
      </c>
    </row>
    <row r="1036" spans="1:5">
      <c r="A1036" s="85" t="s">
        <v>466</v>
      </c>
      <c r="B1036" s="85" t="s">
        <v>18434</v>
      </c>
      <c r="C1036" s="78" t="s">
        <v>466</v>
      </c>
      <c r="D1036" s="85" t="s">
        <v>18433</v>
      </c>
      <c r="E1036" s="54" t="str">
        <f t="shared" si="16"/>
        <v>S.00001.00.521022</v>
      </c>
    </row>
    <row r="1037" spans="1:5">
      <c r="A1037" s="85" t="s">
        <v>467</v>
      </c>
      <c r="B1037" s="85" t="s">
        <v>18432</v>
      </c>
      <c r="C1037" s="78" t="s">
        <v>467</v>
      </c>
      <c r="D1037" s="85" t="s">
        <v>18431</v>
      </c>
      <c r="E1037" s="54" t="str">
        <f t="shared" si="16"/>
        <v>S.00001.00.521024</v>
      </c>
    </row>
    <row r="1038" spans="1:5">
      <c r="A1038" s="85" t="s">
        <v>468</v>
      </c>
      <c r="B1038" s="85" t="s">
        <v>18430</v>
      </c>
      <c r="C1038" s="78" t="s">
        <v>468</v>
      </c>
      <c r="D1038" s="85" t="s">
        <v>18429</v>
      </c>
      <c r="E1038" s="54" t="str">
        <f t="shared" si="16"/>
        <v>S.00001.00.521025</v>
      </c>
    </row>
    <row r="1039" spans="1:5">
      <c r="A1039" s="85" t="s">
        <v>18428</v>
      </c>
      <c r="B1039" s="85" t="s">
        <v>18427</v>
      </c>
      <c r="C1039" s="75" t="s">
        <v>458</v>
      </c>
      <c r="D1039" s="85" t="s">
        <v>18426</v>
      </c>
      <c r="E1039" s="54" t="str">
        <f t="shared" si="16"/>
        <v>S.00001.00.521000</v>
      </c>
    </row>
    <row r="1040" spans="1:5">
      <c r="A1040" s="85" t="s">
        <v>469</v>
      </c>
      <c r="B1040" s="85" t="s">
        <v>18425</v>
      </c>
      <c r="C1040" s="78" t="s">
        <v>469</v>
      </c>
      <c r="D1040" s="85" t="s">
        <v>18424</v>
      </c>
      <c r="E1040" s="54" t="str">
        <f t="shared" si="16"/>
        <v>S.00001.00.521027</v>
      </c>
    </row>
    <row r="1041" spans="1:5">
      <c r="A1041" s="85" t="s">
        <v>866</v>
      </c>
      <c r="B1041" s="85" t="s">
        <v>18423</v>
      </c>
      <c r="C1041" s="78" t="s">
        <v>866</v>
      </c>
      <c r="D1041" s="85" t="s">
        <v>18422</v>
      </c>
      <c r="E1041" s="54" t="str">
        <f t="shared" si="16"/>
        <v>S.00001.00.521028</v>
      </c>
    </row>
    <row r="1042" spans="1:5">
      <c r="A1042" s="85" t="s">
        <v>470</v>
      </c>
      <c r="B1042" s="85" t="s">
        <v>18421</v>
      </c>
      <c r="C1042" s="78" t="s">
        <v>470</v>
      </c>
      <c r="D1042" s="85" t="s">
        <v>18420</v>
      </c>
      <c r="E1042" s="54" t="str">
        <f t="shared" si="16"/>
        <v>S.00001.00.521029</v>
      </c>
    </row>
    <row r="1043" spans="1:5">
      <c r="A1043" s="85" t="s">
        <v>18419</v>
      </c>
      <c r="B1043" s="85" t="s">
        <v>18418</v>
      </c>
      <c r="C1043" s="78" t="s">
        <v>458</v>
      </c>
      <c r="D1043" s="85" t="s">
        <v>18417</v>
      </c>
      <c r="E1043" s="54" t="str">
        <f t="shared" si="16"/>
        <v>S.00001.00.521000</v>
      </c>
    </row>
    <row r="1044" spans="1:5">
      <c r="A1044" s="85" t="s">
        <v>18416</v>
      </c>
      <c r="B1044" s="85" t="s">
        <v>18415</v>
      </c>
      <c r="C1044" s="78" t="s">
        <v>458</v>
      </c>
      <c r="D1044" s="85" t="s">
        <v>18414</v>
      </c>
      <c r="E1044" s="54" t="str">
        <f t="shared" si="16"/>
        <v>S.00001.00.521000</v>
      </c>
    </row>
    <row r="1045" spans="1:5">
      <c r="A1045" s="85" t="s">
        <v>18413</v>
      </c>
      <c r="B1045" s="85" t="s">
        <v>18412</v>
      </c>
      <c r="C1045" s="78" t="s">
        <v>458</v>
      </c>
      <c r="D1045" s="85" t="s">
        <v>18411</v>
      </c>
      <c r="E1045" s="54" t="str">
        <f t="shared" si="16"/>
        <v>S.00001.00.521000</v>
      </c>
    </row>
    <row r="1046" spans="1:5">
      <c r="A1046" s="85" t="s">
        <v>18410</v>
      </c>
      <c r="B1046" s="85" t="s">
        <v>18409</v>
      </c>
      <c r="C1046" s="78" t="s">
        <v>458</v>
      </c>
      <c r="D1046" s="85" t="s">
        <v>18408</v>
      </c>
      <c r="E1046" s="54" t="str">
        <f t="shared" si="16"/>
        <v>S.00001.00.521000</v>
      </c>
    </row>
    <row r="1047" spans="1:5">
      <c r="A1047" s="85" t="s">
        <v>18407</v>
      </c>
      <c r="B1047" s="85" t="s">
        <v>18406</v>
      </c>
      <c r="C1047" s="78" t="s">
        <v>458</v>
      </c>
      <c r="D1047" s="85" t="s">
        <v>18405</v>
      </c>
      <c r="E1047" s="54" t="str">
        <f t="shared" si="16"/>
        <v>S.00001.00.521000</v>
      </c>
    </row>
    <row r="1048" spans="1:5">
      <c r="A1048" s="85" t="s">
        <v>18404</v>
      </c>
      <c r="B1048" s="85" t="s">
        <v>18403</v>
      </c>
      <c r="C1048" s="78" t="s">
        <v>458</v>
      </c>
      <c r="D1048" s="85" t="s">
        <v>18402</v>
      </c>
      <c r="E1048" s="54" t="str">
        <f t="shared" si="16"/>
        <v>S.00001.00.521000</v>
      </c>
    </row>
    <row r="1049" spans="1:5">
      <c r="A1049" s="85" t="s">
        <v>18401</v>
      </c>
      <c r="B1049" s="85" t="s">
        <v>18400</v>
      </c>
      <c r="C1049" s="78" t="s">
        <v>458</v>
      </c>
      <c r="D1049" s="85" t="s">
        <v>18399</v>
      </c>
      <c r="E1049" s="54" t="str">
        <f t="shared" si="16"/>
        <v>S.00001.00.521000</v>
      </c>
    </row>
    <row r="1050" spans="1:5">
      <c r="A1050" s="85" t="s">
        <v>18398</v>
      </c>
      <c r="B1050" s="85" t="s">
        <v>18397</v>
      </c>
      <c r="C1050" s="78" t="s">
        <v>458</v>
      </c>
      <c r="D1050" s="85" t="s">
        <v>18396</v>
      </c>
      <c r="E1050" s="54" t="str">
        <f t="shared" si="16"/>
        <v>S.00001.00.521000</v>
      </c>
    </row>
    <row r="1051" spans="1:5">
      <c r="A1051" s="85" t="s">
        <v>471</v>
      </c>
      <c r="B1051" s="85" t="s">
        <v>18395</v>
      </c>
      <c r="C1051" s="78" t="s">
        <v>471</v>
      </c>
      <c r="D1051" s="85" t="s">
        <v>18394</v>
      </c>
      <c r="E1051" s="54" t="str">
        <f t="shared" si="16"/>
        <v>S.00001.00.521091</v>
      </c>
    </row>
    <row r="1052" spans="1:5">
      <c r="A1052" s="85" t="s">
        <v>472</v>
      </c>
      <c r="B1052" s="85" t="s">
        <v>18393</v>
      </c>
      <c r="C1052" s="78" t="s">
        <v>472</v>
      </c>
      <c r="D1052" s="85" t="s">
        <v>18392</v>
      </c>
      <c r="E1052" s="54" t="str">
        <f t="shared" si="16"/>
        <v>S.00001.00.521092</v>
      </c>
    </row>
    <row r="1053" spans="1:5">
      <c r="A1053" s="85" t="s">
        <v>867</v>
      </c>
      <c r="B1053" s="85" t="s">
        <v>18391</v>
      </c>
      <c r="C1053" s="78" t="s">
        <v>867</v>
      </c>
      <c r="D1053" s="85" t="s">
        <v>18390</v>
      </c>
      <c r="E1053" s="54" t="str">
        <f t="shared" si="16"/>
        <v>S.00001.00.521093</v>
      </c>
    </row>
    <row r="1054" spans="1:5">
      <c r="A1054" s="85" t="s">
        <v>18389</v>
      </c>
      <c r="B1054" s="85" t="s">
        <v>18388</v>
      </c>
      <c r="C1054" s="78" t="s">
        <v>458</v>
      </c>
      <c r="D1054" s="85" t="s">
        <v>18387</v>
      </c>
      <c r="E1054" s="54" t="str">
        <f t="shared" si="16"/>
        <v>S.00001.00.521000</v>
      </c>
    </row>
    <row r="1055" spans="1:5">
      <c r="A1055" s="85" t="s">
        <v>18386</v>
      </c>
      <c r="B1055" s="85" t="s">
        <v>18385</v>
      </c>
      <c r="C1055" s="78" t="s">
        <v>458</v>
      </c>
      <c r="D1055" s="85" t="s">
        <v>18384</v>
      </c>
      <c r="E1055" s="54" t="str">
        <f t="shared" si="16"/>
        <v>S.00001.00.521000</v>
      </c>
    </row>
    <row r="1056" spans="1:5">
      <c r="A1056" s="85" t="s">
        <v>18383</v>
      </c>
      <c r="B1056" s="85" t="s">
        <v>18382</v>
      </c>
      <c r="C1056" s="78" t="s">
        <v>473</v>
      </c>
      <c r="D1056" s="85" t="s">
        <v>18381</v>
      </c>
      <c r="E1056" s="54" t="str">
        <f t="shared" si="16"/>
        <v>S.00001.00.522000</v>
      </c>
    </row>
    <row r="1057" spans="1:5">
      <c r="A1057" s="85" t="s">
        <v>474</v>
      </c>
      <c r="B1057" s="85" t="s">
        <v>18380</v>
      </c>
      <c r="C1057" s="78" t="s">
        <v>474</v>
      </c>
      <c r="D1057" s="85" t="s">
        <v>18379</v>
      </c>
      <c r="E1057" s="54" t="str">
        <f t="shared" si="16"/>
        <v>S.00001.00.522001</v>
      </c>
    </row>
    <row r="1058" spans="1:5">
      <c r="A1058" s="85" t="s">
        <v>18378</v>
      </c>
      <c r="B1058" s="85" t="s">
        <v>18377</v>
      </c>
      <c r="C1058" s="78" t="s">
        <v>473</v>
      </c>
      <c r="D1058" s="85" t="s">
        <v>18376</v>
      </c>
      <c r="E1058" s="54" t="str">
        <f t="shared" si="16"/>
        <v>S.00001.00.522000</v>
      </c>
    </row>
    <row r="1059" spans="1:5">
      <c r="A1059" s="85" t="s">
        <v>475</v>
      </c>
      <c r="B1059" s="85" t="s">
        <v>18375</v>
      </c>
      <c r="C1059" s="78" t="s">
        <v>475</v>
      </c>
      <c r="D1059" s="85" t="s">
        <v>18374</v>
      </c>
      <c r="E1059" s="54" t="str">
        <f t="shared" si="16"/>
        <v>S.00001.00.522011</v>
      </c>
    </row>
    <row r="1060" spans="1:5">
      <c r="A1060" s="85" t="s">
        <v>476</v>
      </c>
      <c r="B1060" s="85" t="s">
        <v>18373</v>
      </c>
      <c r="C1060" s="78" t="s">
        <v>476</v>
      </c>
      <c r="D1060" s="85" t="s">
        <v>18372</v>
      </c>
      <c r="E1060" s="54" t="str">
        <f t="shared" si="16"/>
        <v>S.00001.00.522012</v>
      </c>
    </row>
    <row r="1061" spans="1:5">
      <c r="A1061" s="85" t="s">
        <v>869</v>
      </c>
      <c r="B1061" s="85" t="s">
        <v>18371</v>
      </c>
      <c r="C1061" s="78" t="s">
        <v>869</v>
      </c>
      <c r="D1061" s="85" t="s">
        <v>18370</v>
      </c>
      <c r="E1061" s="54" t="str">
        <f t="shared" si="16"/>
        <v>S.00001.00.522013</v>
      </c>
    </row>
    <row r="1062" spans="1:5">
      <c r="A1062" s="85" t="s">
        <v>477</v>
      </c>
      <c r="B1062" s="85" t="s">
        <v>18369</v>
      </c>
      <c r="C1062" s="78" t="s">
        <v>477</v>
      </c>
      <c r="D1062" s="85" t="s">
        <v>18368</v>
      </c>
      <c r="E1062" s="54" t="str">
        <f t="shared" si="16"/>
        <v>S.00001.00.522014</v>
      </c>
    </row>
    <row r="1063" spans="1:5">
      <c r="A1063" s="85" t="s">
        <v>478</v>
      </c>
      <c r="B1063" s="85" t="s">
        <v>16978</v>
      </c>
      <c r="C1063" s="78" t="s">
        <v>478</v>
      </c>
      <c r="D1063" s="85" t="s">
        <v>18367</v>
      </c>
      <c r="E1063" s="54" t="str">
        <f t="shared" si="16"/>
        <v>S.00001.00.522015</v>
      </c>
    </row>
    <row r="1064" spans="1:5">
      <c r="A1064" s="85" t="s">
        <v>479</v>
      </c>
      <c r="B1064" s="85" t="s">
        <v>18366</v>
      </c>
      <c r="C1064" s="78" t="s">
        <v>479</v>
      </c>
      <c r="D1064" s="85" t="s">
        <v>18365</v>
      </c>
      <c r="E1064" s="54" t="str">
        <f t="shared" si="16"/>
        <v>S.00001.00.522016</v>
      </c>
    </row>
    <row r="1065" spans="1:5">
      <c r="A1065" s="85" t="s">
        <v>480</v>
      </c>
      <c r="B1065" s="85" t="s">
        <v>18364</v>
      </c>
      <c r="C1065" s="78" t="s">
        <v>480</v>
      </c>
      <c r="D1065" s="85" t="s">
        <v>18363</v>
      </c>
      <c r="E1065" s="54" t="str">
        <f t="shared" si="16"/>
        <v>S.00001.00.522017</v>
      </c>
    </row>
    <row r="1066" spans="1:5">
      <c r="A1066" s="85" t="s">
        <v>481</v>
      </c>
      <c r="B1066" s="85" t="s">
        <v>18362</v>
      </c>
      <c r="C1066" s="78" t="s">
        <v>481</v>
      </c>
      <c r="D1066" s="85" t="s">
        <v>18361</v>
      </c>
      <c r="E1066" s="54" t="str">
        <f t="shared" si="16"/>
        <v>S.00001.00.522018</v>
      </c>
    </row>
    <row r="1067" spans="1:5">
      <c r="A1067" s="85" t="s">
        <v>482</v>
      </c>
      <c r="B1067" s="85" t="s">
        <v>18360</v>
      </c>
      <c r="C1067" s="78" t="s">
        <v>482</v>
      </c>
      <c r="D1067" s="85" t="s">
        <v>18359</v>
      </c>
      <c r="E1067" s="54" t="str">
        <f t="shared" si="16"/>
        <v>S.00001.00.522022</v>
      </c>
    </row>
    <row r="1068" spans="1:5">
      <c r="A1068" s="85" t="s">
        <v>483</v>
      </c>
      <c r="B1068" s="85" t="s">
        <v>18358</v>
      </c>
      <c r="C1068" s="78" t="s">
        <v>483</v>
      </c>
      <c r="D1068" s="85" t="s">
        <v>18357</v>
      </c>
      <c r="E1068" s="54" t="str">
        <f t="shared" si="16"/>
        <v>S.00001.00.522023</v>
      </c>
    </row>
    <row r="1069" spans="1:5">
      <c r="A1069" s="85" t="s">
        <v>484</v>
      </c>
      <c r="B1069" s="85" t="s">
        <v>18356</v>
      </c>
      <c r="C1069" s="78" t="s">
        <v>484</v>
      </c>
      <c r="D1069" s="85" t="s">
        <v>18355</v>
      </c>
      <c r="E1069" s="54" t="str">
        <f t="shared" si="16"/>
        <v>S.00001.00.522025</v>
      </c>
    </row>
    <row r="1070" spans="1:5">
      <c r="A1070" s="85" t="s">
        <v>18354</v>
      </c>
      <c r="B1070" s="85" t="s">
        <v>18353</v>
      </c>
      <c r="C1070" s="77" t="s">
        <v>473</v>
      </c>
      <c r="D1070" s="85" t="s">
        <v>18352</v>
      </c>
      <c r="E1070" s="54" t="str">
        <f t="shared" si="16"/>
        <v>S.00001.00.522000</v>
      </c>
    </row>
    <row r="1071" spans="1:5">
      <c r="A1071" s="85" t="s">
        <v>18351</v>
      </c>
      <c r="B1071" s="85" t="s">
        <v>18350</v>
      </c>
      <c r="C1071" s="78" t="s">
        <v>473</v>
      </c>
      <c r="D1071" s="85" t="s">
        <v>18349</v>
      </c>
      <c r="E1071" s="54" t="str">
        <f t="shared" si="16"/>
        <v>S.00001.00.522000</v>
      </c>
    </row>
    <row r="1072" spans="1:5">
      <c r="A1072" s="85" t="s">
        <v>18348</v>
      </c>
      <c r="B1072" s="85" t="s">
        <v>18347</v>
      </c>
      <c r="C1072" s="78" t="s">
        <v>484</v>
      </c>
      <c r="D1072" s="85" t="s">
        <v>18346</v>
      </c>
      <c r="E1072" s="54" t="str">
        <f t="shared" si="16"/>
        <v>S.00001.00.522025</v>
      </c>
    </row>
    <row r="1073" spans="1:5">
      <c r="A1073" s="85" t="s">
        <v>18345</v>
      </c>
      <c r="B1073" s="85" t="s">
        <v>18344</v>
      </c>
      <c r="C1073" s="78" t="s">
        <v>473</v>
      </c>
      <c r="D1073" s="85" t="s">
        <v>18343</v>
      </c>
      <c r="E1073" s="54" t="str">
        <f t="shared" si="16"/>
        <v>S.00001.00.522000</v>
      </c>
    </row>
    <row r="1074" spans="1:5">
      <c r="A1074" s="85" t="s">
        <v>18342</v>
      </c>
      <c r="B1074" s="85" t="s">
        <v>18341</v>
      </c>
      <c r="C1074" s="78" t="s">
        <v>473</v>
      </c>
      <c r="D1074" s="85" t="s">
        <v>18340</v>
      </c>
      <c r="E1074" s="54" t="str">
        <f t="shared" si="16"/>
        <v>S.00001.00.522000</v>
      </c>
    </row>
    <row r="1075" spans="1:5">
      <c r="A1075" s="85" t="s">
        <v>18339</v>
      </c>
      <c r="B1075" s="85" t="s">
        <v>18338</v>
      </c>
      <c r="C1075" s="78" t="s">
        <v>473</v>
      </c>
      <c r="D1075" s="85" t="s">
        <v>18337</v>
      </c>
      <c r="E1075" s="54" t="str">
        <f t="shared" si="16"/>
        <v>S.00001.00.522000</v>
      </c>
    </row>
    <row r="1076" spans="1:5">
      <c r="A1076" s="85" t="s">
        <v>18336</v>
      </c>
      <c r="B1076" s="85" t="s">
        <v>18335</v>
      </c>
      <c r="C1076" s="78" t="s">
        <v>473</v>
      </c>
      <c r="D1076" s="85" t="s">
        <v>18334</v>
      </c>
      <c r="E1076" s="54" t="str">
        <f t="shared" si="16"/>
        <v>S.00001.00.522000</v>
      </c>
    </row>
    <row r="1077" spans="1:5">
      <c r="A1077" s="85" t="s">
        <v>18333</v>
      </c>
      <c r="B1077" s="85" t="s">
        <v>18332</v>
      </c>
      <c r="C1077" s="78" t="s">
        <v>473</v>
      </c>
      <c r="D1077" s="85" t="s">
        <v>18331</v>
      </c>
      <c r="E1077" s="54" t="str">
        <f t="shared" si="16"/>
        <v>S.00001.00.522000</v>
      </c>
    </row>
    <row r="1078" spans="1:5">
      <c r="A1078" s="85" t="s">
        <v>18330</v>
      </c>
      <c r="B1078" s="85" t="s">
        <v>18329</v>
      </c>
      <c r="C1078" s="78" t="s">
        <v>473</v>
      </c>
      <c r="D1078" s="85" t="s">
        <v>18328</v>
      </c>
      <c r="E1078" s="54" t="str">
        <f t="shared" si="16"/>
        <v>S.00001.00.522000</v>
      </c>
    </row>
    <row r="1079" spans="1:5">
      <c r="A1079" s="85" t="s">
        <v>18327</v>
      </c>
      <c r="B1079" s="85" t="s">
        <v>18326</v>
      </c>
      <c r="C1079" s="78" t="s">
        <v>473</v>
      </c>
      <c r="D1079" s="85" t="s">
        <v>18325</v>
      </c>
      <c r="E1079" s="54" t="str">
        <f t="shared" si="16"/>
        <v>S.00001.00.522000</v>
      </c>
    </row>
    <row r="1080" spans="1:5">
      <c r="A1080" s="85" t="s">
        <v>18324</v>
      </c>
      <c r="B1080" s="85" t="s">
        <v>18323</v>
      </c>
      <c r="C1080" s="78" t="s">
        <v>473</v>
      </c>
      <c r="D1080" s="85" t="s">
        <v>18322</v>
      </c>
      <c r="E1080" s="54" t="str">
        <f t="shared" si="16"/>
        <v>S.00001.00.522000</v>
      </c>
    </row>
    <row r="1081" spans="1:5">
      <c r="A1081" s="85" t="s">
        <v>485</v>
      </c>
      <c r="B1081" s="85" t="s">
        <v>18321</v>
      </c>
      <c r="C1081" s="78" t="s">
        <v>486</v>
      </c>
      <c r="D1081" s="85" t="s">
        <v>18320</v>
      </c>
      <c r="E1081" s="54" t="str">
        <f t="shared" si="16"/>
        <v>S.00001.00.523000</v>
      </c>
    </row>
    <row r="1082" spans="1:5">
      <c r="A1082" s="85" t="s">
        <v>487</v>
      </c>
      <c r="B1082" s="85" t="s">
        <v>18319</v>
      </c>
      <c r="C1082" s="78" t="s">
        <v>487</v>
      </c>
      <c r="D1082" s="85" t="s">
        <v>18318</v>
      </c>
      <c r="E1082" s="54" t="str">
        <f t="shared" si="16"/>
        <v>S.00001.00.523001</v>
      </c>
    </row>
    <row r="1083" spans="1:5">
      <c r="A1083" s="85" t="s">
        <v>18317</v>
      </c>
      <c r="B1083" s="85" t="s">
        <v>18316</v>
      </c>
      <c r="C1083" s="78" t="s">
        <v>486</v>
      </c>
      <c r="D1083" s="85" t="s">
        <v>18315</v>
      </c>
      <c r="E1083" s="54" t="str">
        <f t="shared" si="16"/>
        <v>S.00001.00.523000</v>
      </c>
    </row>
    <row r="1084" spans="1:5">
      <c r="A1084" s="85" t="s">
        <v>488</v>
      </c>
      <c r="B1084" s="85" t="s">
        <v>18314</v>
      </c>
      <c r="C1084" s="78" t="s">
        <v>488</v>
      </c>
      <c r="D1084" s="85" t="s">
        <v>18313</v>
      </c>
      <c r="E1084" s="54" t="str">
        <f t="shared" si="16"/>
        <v>S.00001.00.523011</v>
      </c>
    </row>
    <row r="1085" spans="1:5">
      <c r="A1085" s="85" t="s">
        <v>489</v>
      </c>
      <c r="B1085" s="85" t="s">
        <v>18312</v>
      </c>
      <c r="C1085" s="78" t="s">
        <v>489</v>
      </c>
      <c r="D1085" s="85" t="s">
        <v>18311</v>
      </c>
      <c r="E1085" s="54" t="str">
        <f t="shared" si="16"/>
        <v>S.00001.00.523012</v>
      </c>
    </row>
    <row r="1086" spans="1:5">
      <c r="A1086" s="85" t="s">
        <v>490</v>
      </c>
      <c r="B1086" s="85" t="s">
        <v>18310</v>
      </c>
      <c r="C1086" s="78" t="s">
        <v>490</v>
      </c>
      <c r="D1086" s="85" t="s">
        <v>18309</v>
      </c>
      <c r="E1086" s="54" t="str">
        <f t="shared" si="16"/>
        <v>S.00001.00.523013</v>
      </c>
    </row>
    <row r="1087" spans="1:5">
      <c r="A1087" s="85" t="s">
        <v>870</v>
      </c>
      <c r="B1087" s="85" t="s">
        <v>18308</v>
      </c>
      <c r="C1087" s="78" t="s">
        <v>870</v>
      </c>
      <c r="D1087" s="85" t="s">
        <v>18307</v>
      </c>
      <c r="E1087" s="54" t="str">
        <f t="shared" si="16"/>
        <v>S.00001.00.523015</v>
      </c>
    </row>
    <row r="1088" spans="1:5">
      <c r="A1088" s="85" t="s">
        <v>871</v>
      </c>
      <c r="B1088" s="85" t="s">
        <v>18306</v>
      </c>
      <c r="C1088" s="78" t="s">
        <v>871</v>
      </c>
      <c r="D1088" s="85" t="s">
        <v>18305</v>
      </c>
      <c r="E1088" s="54" t="str">
        <f t="shared" si="16"/>
        <v>S.00001.00.523016</v>
      </c>
    </row>
    <row r="1089" spans="1:5">
      <c r="A1089" s="85" t="s">
        <v>491</v>
      </c>
      <c r="B1089" s="85" t="s">
        <v>18304</v>
      </c>
      <c r="C1089" s="78" t="s">
        <v>491</v>
      </c>
      <c r="D1089" s="85" t="s">
        <v>18303</v>
      </c>
      <c r="E1089" s="54" t="str">
        <f t="shared" si="16"/>
        <v>S.00001.00.523017</v>
      </c>
    </row>
    <row r="1090" spans="1:5">
      <c r="A1090" s="85" t="s">
        <v>18302</v>
      </c>
      <c r="B1090" s="85" t="s">
        <v>18301</v>
      </c>
      <c r="C1090" s="78" t="s">
        <v>486</v>
      </c>
      <c r="D1090" s="85" t="s">
        <v>18249</v>
      </c>
      <c r="E1090" s="54" t="str">
        <f t="shared" ref="E1090:E1153" si="17">CONCATENATE("S.00001.00.",C1090)</f>
        <v>S.00001.00.523000</v>
      </c>
    </row>
    <row r="1091" spans="1:5">
      <c r="A1091" s="85" t="s">
        <v>18300</v>
      </c>
      <c r="B1091" s="85" t="s">
        <v>18299</v>
      </c>
      <c r="C1091" s="78" t="s">
        <v>486</v>
      </c>
      <c r="D1091" s="85" t="s">
        <v>18246</v>
      </c>
      <c r="E1091" s="54" t="str">
        <f t="shared" si="17"/>
        <v>S.00001.00.523000</v>
      </c>
    </row>
    <row r="1092" spans="1:5">
      <c r="A1092" s="85" t="s">
        <v>18298</v>
      </c>
      <c r="B1092" s="85" t="s">
        <v>18297</v>
      </c>
      <c r="C1092" s="78" t="s">
        <v>486</v>
      </c>
      <c r="D1092" s="85" t="s">
        <v>18243</v>
      </c>
      <c r="E1092" s="54" t="str">
        <f t="shared" si="17"/>
        <v>S.00001.00.523000</v>
      </c>
    </row>
    <row r="1093" spans="1:5">
      <c r="A1093" s="85" t="s">
        <v>18296</v>
      </c>
      <c r="B1093" s="85" t="s">
        <v>18295</v>
      </c>
      <c r="C1093" s="78" t="s">
        <v>486</v>
      </c>
      <c r="D1093" s="85" t="s">
        <v>18240</v>
      </c>
      <c r="E1093" s="54" t="str">
        <f t="shared" si="17"/>
        <v>S.00001.00.523000</v>
      </c>
    </row>
    <row r="1094" spans="1:5">
      <c r="A1094" s="85" t="s">
        <v>18294</v>
      </c>
      <c r="B1094" s="85" t="s">
        <v>18293</v>
      </c>
      <c r="C1094" s="78" t="s">
        <v>486</v>
      </c>
      <c r="D1094" s="85" t="s">
        <v>18237</v>
      </c>
      <c r="E1094" s="54" t="str">
        <f t="shared" si="17"/>
        <v>S.00001.00.523000</v>
      </c>
    </row>
    <row r="1095" spans="1:5">
      <c r="A1095" s="85" t="s">
        <v>18292</v>
      </c>
      <c r="B1095" s="85" t="s">
        <v>18291</v>
      </c>
      <c r="C1095" s="78" t="s">
        <v>486</v>
      </c>
      <c r="D1095" s="85" t="s">
        <v>18234</v>
      </c>
      <c r="E1095" s="54" t="str">
        <f t="shared" si="17"/>
        <v>S.00001.00.523000</v>
      </c>
    </row>
    <row r="1096" spans="1:5">
      <c r="A1096" s="85" t="s">
        <v>18290</v>
      </c>
      <c r="B1096" s="85" t="s">
        <v>18289</v>
      </c>
      <c r="C1096" s="78" t="s">
        <v>486</v>
      </c>
      <c r="D1096" s="85" t="s">
        <v>18288</v>
      </c>
      <c r="E1096" s="54" t="str">
        <f t="shared" si="17"/>
        <v>S.00001.00.523000</v>
      </c>
    </row>
    <row r="1097" spans="1:5">
      <c r="A1097" s="85" t="s">
        <v>18287</v>
      </c>
      <c r="B1097" s="85" t="s">
        <v>18286</v>
      </c>
      <c r="C1097" s="78" t="s">
        <v>486</v>
      </c>
      <c r="D1097" s="85" t="s">
        <v>18285</v>
      </c>
      <c r="E1097" s="54" t="str">
        <f t="shared" si="17"/>
        <v>S.00001.00.523000</v>
      </c>
    </row>
    <row r="1098" spans="1:5">
      <c r="A1098" s="85" t="s">
        <v>18284</v>
      </c>
      <c r="B1098" s="85" t="s">
        <v>18283</v>
      </c>
      <c r="C1098" s="78" t="s">
        <v>486</v>
      </c>
      <c r="D1098" s="85" t="s">
        <v>18282</v>
      </c>
      <c r="E1098" s="54" t="str">
        <f t="shared" si="17"/>
        <v>S.00001.00.523000</v>
      </c>
    </row>
    <row r="1099" spans="1:5">
      <c r="A1099" s="85" t="s">
        <v>18281</v>
      </c>
      <c r="B1099" s="85" t="s">
        <v>18280</v>
      </c>
      <c r="C1099" s="78" t="s">
        <v>486</v>
      </c>
      <c r="D1099" s="85" t="s">
        <v>18279</v>
      </c>
      <c r="E1099" s="54" t="str">
        <f t="shared" si="17"/>
        <v>S.00001.00.523000</v>
      </c>
    </row>
    <row r="1100" spans="1:5">
      <c r="A1100" s="85" t="s">
        <v>492</v>
      </c>
      <c r="B1100" s="85" t="s">
        <v>18278</v>
      </c>
      <c r="C1100" s="75" t="s">
        <v>493</v>
      </c>
      <c r="D1100" s="85" t="s">
        <v>18277</v>
      </c>
      <c r="E1100" s="54" t="str">
        <f t="shared" si="17"/>
        <v>S.00001.00.524000</v>
      </c>
    </row>
    <row r="1101" spans="1:5">
      <c r="A1101" s="85" t="s">
        <v>494</v>
      </c>
      <c r="B1101" s="85" t="s">
        <v>18276</v>
      </c>
      <c r="C1101" s="78" t="s">
        <v>494</v>
      </c>
      <c r="D1101" s="85" t="s">
        <v>18275</v>
      </c>
      <c r="E1101" s="54" t="str">
        <f t="shared" si="17"/>
        <v>S.00001.00.524001</v>
      </c>
    </row>
    <row r="1102" spans="1:5">
      <c r="A1102" s="85" t="s">
        <v>18274</v>
      </c>
      <c r="B1102" s="85" t="s">
        <v>18273</v>
      </c>
      <c r="C1102" s="75" t="s">
        <v>493</v>
      </c>
      <c r="D1102" s="85" t="s">
        <v>18272</v>
      </c>
      <c r="E1102" s="54" t="str">
        <f t="shared" si="17"/>
        <v>S.00001.00.524000</v>
      </c>
    </row>
    <row r="1103" spans="1:5">
      <c r="A1103" s="85" t="s">
        <v>495</v>
      </c>
      <c r="B1103" s="85" t="s">
        <v>18271</v>
      </c>
      <c r="C1103" s="78" t="s">
        <v>495</v>
      </c>
      <c r="D1103" s="85" t="s">
        <v>18270</v>
      </c>
      <c r="E1103" s="54" t="str">
        <f t="shared" si="17"/>
        <v>S.00001.00.524011</v>
      </c>
    </row>
    <row r="1104" spans="1:5">
      <c r="A1104" s="85" t="s">
        <v>18269</v>
      </c>
      <c r="B1104" s="85" t="s">
        <v>18268</v>
      </c>
      <c r="C1104" s="75" t="s">
        <v>493</v>
      </c>
      <c r="D1104" s="85" t="s">
        <v>18267</v>
      </c>
      <c r="E1104" s="54" t="str">
        <f t="shared" si="17"/>
        <v>S.00001.00.524000</v>
      </c>
    </row>
    <row r="1105" spans="1:5">
      <c r="A1105" s="85" t="s">
        <v>872</v>
      </c>
      <c r="B1105" s="85" t="s">
        <v>18266</v>
      </c>
      <c r="C1105" s="78" t="s">
        <v>872</v>
      </c>
      <c r="D1105" s="85" t="s">
        <v>18265</v>
      </c>
      <c r="E1105" s="54" t="str">
        <f t="shared" si="17"/>
        <v>S.00001.00.524013</v>
      </c>
    </row>
    <row r="1106" spans="1:5">
      <c r="A1106" s="85" t="s">
        <v>496</v>
      </c>
      <c r="B1106" s="85" t="s">
        <v>18264</v>
      </c>
      <c r="C1106" s="78" t="s">
        <v>496</v>
      </c>
      <c r="D1106" s="85" t="s">
        <v>18263</v>
      </c>
      <c r="E1106" s="54" t="str">
        <f t="shared" si="17"/>
        <v>S.00001.00.524014</v>
      </c>
    </row>
    <row r="1107" spans="1:5">
      <c r="A1107" s="85" t="s">
        <v>497</v>
      </c>
      <c r="B1107" s="85" t="s">
        <v>18262</v>
      </c>
      <c r="C1107" s="78" t="s">
        <v>497</v>
      </c>
      <c r="D1107" s="85" t="s">
        <v>18261</v>
      </c>
      <c r="E1107" s="54" t="str">
        <f t="shared" si="17"/>
        <v>S.00001.00.524017</v>
      </c>
    </row>
    <row r="1108" spans="1:5">
      <c r="A1108" s="85" t="s">
        <v>498</v>
      </c>
      <c r="B1108" s="85" t="s">
        <v>18260</v>
      </c>
      <c r="C1108" s="78" t="s">
        <v>498</v>
      </c>
      <c r="D1108" s="85" t="s">
        <v>18259</v>
      </c>
      <c r="E1108" s="54" t="str">
        <f t="shared" si="17"/>
        <v>S.00001.00.524018</v>
      </c>
    </row>
    <row r="1109" spans="1:5">
      <c r="A1109" s="85" t="s">
        <v>499</v>
      </c>
      <c r="B1109" s="85" t="s">
        <v>18258</v>
      </c>
      <c r="C1109" s="78" t="s">
        <v>499</v>
      </c>
      <c r="D1109" s="85" t="s">
        <v>18257</v>
      </c>
      <c r="E1109" s="54" t="str">
        <f t="shared" si="17"/>
        <v>S.00001.00.524019</v>
      </c>
    </row>
    <row r="1110" spans="1:5">
      <c r="A1110" s="85" t="s">
        <v>500</v>
      </c>
      <c r="B1110" s="85" t="s">
        <v>18256</v>
      </c>
      <c r="C1110" s="78" t="s">
        <v>500</v>
      </c>
      <c r="D1110" s="85" t="s">
        <v>18255</v>
      </c>
      <c r="E1110" s="54" t="str">
        <f t="shared" si="17"/>
        <v>S.00001.00.524022</v>
      </c>
    </row>
    <row r="1111" spans="1:5">
      <c r="A1111" s="85" t="s">
        <v>18254</v>
      </c>
      <c r="B1111" s="85" t="s">
        <v>18253</v>
      </c>
      <c r="C1111" s="75" t="s">
        <v>493</v>
      </c>
      <c r="D1111" s="85" t="s">
        <v>18252</v>
      </c>
      <c r="E1111" s="54" t="str">
        <f t="shared" si="17"/>
        <v>S.00001.00.524000</v>
      </c>
    </row>
    <row r="1112" spans="1:5">
      <c r="A1112" s="85" t="s">
        <v>18251</v>
      </c>
      <c r="B1112" s="85" t="s">
        <v>18250</v>
      </c>
      <c r="C1112" s="75" t="s">
        <v>493</v>
      </c>
      <c r="D1112" s="85" t="s">
        <v>18249</v>
      </c>
      <c r="E1112" s="54" t="str">
        <f t="shared" si="17"/>
        <v>S.00001.00.524000</v>
      </c>
    </row>
    <row r="1113" spans="1:5">
      <c r="A1113" s="85" t="s">
        <v>18248</v>
      </c>
      <c r="B1113" s="85" t="s">
        <v>18247</v>
      </c>
      <c r="C1113" s="75" t="s">
        <v>493</v>
      </c>
      <c r="D1113" s="85" t="s">
        <v>18246</v>
      </c>
      <c r="E1113" s="54" t="str">
        <f t="shared" si="17"/>
        <v>S.00001.00.524000</v>
      </c>
    </row>
    <row r="1114" spans="1:5">
      <c r="A1114" s="85" t="s">
        <v>18245</v>
      </c>
      <c r="B1114" s="85" t="s">
        <v>18244</v>
      </c>
      <c r="C1114" s="75" t="s">
        <v>493</v>
      </c>
      <c r="D1114" s="85" t="s">
        <v>18243</v>
      </c>
      <c r="E1114" s="54" t="str">
        <f t="shared" si="17"/>
        <v>S.00001.00.524000</v>
      </c>
    </row>
    <row r="1115" spans="1:5">
      <c r="A1115" s="85" t="s">
        <v>18242</v>
      </c>
      <c r="B1115" s="85" t="s">
        <v>18241</v>
      </c>
      <c r="C1115" s="75" t="s">
        <v>493</v>
      </c>
      <c r="D1115" s="85" t="s">
        <v>18240</v>
      </c>
      <c r="E1115" s="54" t="str">
        <f t="shared" si="17"/>
        <v>S.00001.00.524000</v>
      </c>
    </row>
    <row r="1116" spans="1:5">
      <c r="A1116" s="85" t="s">
        <v>18239</v>
      </c>
      <c r="B1116" s="85" t="s">
        <v>18238</v>
      </c>
      <c r="C1116" s="75" t="s">
        <v>493</v>
      </c>
      <c r="D1116" s="85" t="s">
        <v>18237</v>
      </c>
      <c r="E1116" s="54" t="str">
        <f t="shared" si="17"/>
        <v>S.00001.00.524000</v>
      </c>
    </row>
    <row r="1117" spans="1:5">
      <c r="A1117" s="85" t="s">
        <v>18236</v>
      </c>
      <c r="B1117" s="85" t="s">
        <v>18235</v>
      </c>
      <c r="C1117" s="75" t="s">
        <v>493</v>
      </c>
      <c r="D1117" s="85" t="s">
        <v>18234</v>
      </c>
      <c r="E1117" s="54" t="str">
        <f t="shared" si="17"/>
        <v>S.00001.00.524000</v>
      </c>
    </row>
    <row r="1118" spans="1:5">
      <c r="A1118" s="85" t="s">
        <v>18233</v>
      </c>
      <c r="B1118" s="85" t="s">
        <v>18232</v>
      </c>
      <c r="C1118" s="75" t="s">
        <v>493</v>
      </c>
      <c r="D1118" s="85" t="s">
        <v>18231</v>
      </c>
      <c r="E1118" s="54" t="str">
        <f t="shared" si="17"/>
        <v>S.00001.00.524000</v>
      </c>
    </row>
    <row r="1119" spans="1:5">
      <c r="A1119" s="85" t="s">
        <v>18230</v>
      </c>
      <c r="B1119" s="85" t="s">
        <v>18229</v>
      </c>
      <c r="C1119" s="75" t="s">
        <v>493</v>
      </c>
      <c r="D1119" s="85" t="s">
        <v>18228</v>
      </c>
      <c r="E1119" s="54" t="str">
        <f t="shared" si="17"/>
        <v>S.00001.00.524000</v>
      </c>
    </row>
    <row r="1120" spans="1:5">
      <c r="A1120" s="85" t="s">
        <v>18227</v>
      </c>
      <c r="B1120" s="85" t="s">
        <v>18226</v>
      </c>
      <c r="C1120" s="75" t="s">
        <v>493</v>
      </c>
      <c r="D1120" s="85" t="s">
        <v>18225</v>
      </c>
      <c r="E1120" s="54" t="str">
        <f t="shared" si="17"/>
        <v>S.00001.00.524000</v>
      </c>
    </row>
    <row r="1121" spans="1:5">
      <c r="A1121" s="85" t="s">
        <v>501</v>
      </c>
      <c r="B1121" s="85" t="s">
        <v>18224</v>
      </c>
      <c r="C1121" s="75" t="s">
        <v>502</v>
      </c>
      <c r="D1121" s="85" t="s">
        <v>18223</v>
      </c>
      <c r="E1121" s="54" t="str">
        <f t="shared" si="17"/>
        <v>S.00001.00.525000</v>
      </c>
    </row>
    <row r="1122" spans="1:5">
      <c r="A1122" s="85" t="s">
        <v>503</v>
      </c>
      <c r="B1122" s="85" t="s">
        <v>18222</v>
      </c>
      <c r="C1122" s="78" t="s">
        <v>503</v>
      </c>
      <c r="D1122" s="85" t="s">
        <v>18221</v>
      </c>
      <c r="E1122" s="54" t="str">
        <f t="shared" si="17"/>
        <v>S.00001.00.525001</v>
      </c>
    </row>
    <row r="1123" spans="1:5">
      <c r="A1123" s="85" t="s">
        <v>18220</v>
      </c>
      <c r="B1123" s="85" t="s">
        <v>18219</v>
      </c>
      <c r="C1123" s="75" t="s">
        <v>502</v>
      </c>
      <c r="D1123" s="85" t="s">
        <v>18218</v>
      </c>
      <c r="E1123" s="54" t="str">
        <f t="shared" si="17"/>
        <v>S.00001.00.525000</v>
      </c>
    </row>
    <row r="1124" spans="1:5">
      <c r="A1124" s="85" t="s">
        <v>504</v>
      </c>
      <c r="B1124" s="85" t="s">
        <v>18217</v>
      </c>
      <c r="C1124" s="78" t="s">
        <v>504</v>
      </c>
      <c r="D1124" s="85" t="s">
        <v>18216</v>
      </c>
      <c r="E1124" s="54" t="str">
        <f t="shared" si="17"/>
        <v>S.00001.00.525011</v>
      </c>
    </row>
    <row r="1125" spans="1:5">
      <c r="A1125" s="85" t="s">
        <v>505</v>
      </c>
      <c r="B1125" s="85" t="s">
        <v>18215</v>
      </c>
      <c r="C1125" s="78" t="s">
        <v>505</v>
      </c>
      <c r="D1125" s="85" t="s">
        <v>18214</v>
      </c>
      <c r="E1125" s="54" t="str">
        <f t="shared" si="17"/>
        <v>S.00001.00.525012</v>
      </c>
    </row>
    <row r="1126" spans="1:5">
      <c r="A1126" s="85" t="s">
        <v>874</v>
      </c>
      <c r="B1126" s="85" t="s">
        <v>18213</v>
      </c>
      <c r="C1126" s="78" t="s">
        <v>874</v>
      </c>
      <c r="D1126" s="85" t="s">
        <v>18212</v>
      </c>
      <c r="E1126" s="54" t="str">
        <f t="shared" si="17"/>
        <v>S.00001.00.525013</v>
      </c>
    </row>
    <row r="1127" spans="1:5">
      <c r="A1127" s="85" t="s">
        <v>506</v>
      </c>
      <c r="B1127" s="85" t="s">
        <v>18211</v>
      </c>
      <c r="C1127" s="78" t="s">
        <v>506</v>
      </c>
      <c r="D1127" s="85" t="s">
        <v>18210</v>
      </c>
      <c r="E1127" s="54" t="str">
        <f t="shared" si="17"/>
        <v>S.00001.00.525014</v>
      </c>
    </row>
    <row r="1128" spans="1:5">
      <c r="A1128" s="85" t="s">
        <v>507</v>
      </c>
      <c r="B1128" s="85" t="s">
        <v>18209</v>
      </c>
      <c r="C1128" s="78" t="s">
        <v>507</v>
      </c>
      <c r="D1128" s="85" t="s">
        <v>18208</v>
      </c>
      <c r="E1128" s="54" t="str">
        <f t="shared" si="17"/>
        <v>S.00001.00.525015</v>
      </c>
    </row>
    <row r="1129" spans="1:5">
      <c r="A1129" s="85" t="s">
        <v>508</v>
      </c>
      <c r="B1129" s="85" t="s">
        <v>18207</v>
      </c>
      <c r="C1129" s="78" t="s">
        <v>508</v>
      </c>
      <c r="D1129" s="85" t="s">
        <v>18206</v>
      </c>
      <c r="E1129" s="54" t="str">
        <f t="shared" si="17"/>
        <v>S.00001.00.525016</v>
      </c>
    </row>
    <row r="1130" spans="1:5">
      <c r="A1130" s="85" t="s">
        <v>509</v>
      </c>
      <c r="B1130" s="85" t="s">
        <v>18205</v>
      </c>
      <c r="C1130" s="78" t="s">
        <v>509</v>
      </c>
      <c r="D1130" s="85" t="s">
        <v>18204</v>
      </c>
      <c r="E1130" s="54" t="str">
        <f t="shared" si="17"/>
        <v>S.00001.00.525017</v>
      </c>
    </row>
    <row r="1131" spans="1:5">
      <c r="A1131" s="85" t="s">
        <v>510</v>
      </c>
      <c r="B1131" s="85" t="s">
        <v>18203</v>
      </c>
      <c r="C1131" s="78" t="s">
        <v>510</v>
      </c>
      <c r="D1131" s="85" t="s">
        <v>18202</v>
      </c>
      <c r="E1131" s="54" t="str">
        <f t="shared" si="17"/>
        <v>S.00001.00.525018</v>
      </c>
    </row>
    <row r="1132" spans="1:5">
      <c r="A1132" s="85" t="s">
        <v>511</v>
      </c>
      <c r="B1132" s="85" t="s">
        <v>18201</v>
      </c>
      <c r="C1132" s="78" t="s">
        <v>511</v>
      </c>
      <c r="D1132" s="85" t="s">
        <v>18200</v>
      </c>
      <c r="E1132" s="54" t="str">
        <f t="shared" si="17"/>
        <v>S.00001.00.525019</v>
      </c>
    </row>
    <row r="1133" spans="1:5">
      <c r="A1133" s="85" t="s">
        <v>512</v>
      </c>
      <c r="B1133" s="85" t="s">
        <v>18199</v>
      </c>
      <c r="C1133" s="78" t="s">
        <v>512</v>
      </c>
      <c r="D1133" s="85" t="s">
        <v>18198</v>
      </c>
      <c r="E1133" s="54" t="str">
        <f t="shared" si="17"/>
        <v>S.00001.00.525021</v>
      </c>
    </row>
    <row r="1134" spans="1:5">
      <c r="A1134" s="85" t="s">
        <v>513</v>
      </c>
      <c r="B1134" s="85" t="s">
        <v>18197</v>
      </c>
      <c r="C1134" s="78" t="s">
        <v>513</v>
      </c>
      <c r="D1134" s="85" t="s">
        <v>18196</v>
      </c>
      <c r="E1134" s="54" t="str">
        <f t="shared" si="17"/>
        <v>S.00001.00.525022</v>
      </c>
    </row>
    <row r="1135" spans="1:5">
      <c r="A1135" s="85" t="s">
        <v>18195</v>
      </c>
      <c r="B1135" s="85" t="s">
        <v>18194</v>
      </c>
      <c r="C1135" s="75" t="s">
        <v>502</v>
      </c>
      <c r="D1135" s="85" t="s">
        <v>18193</v>
      </c>
      <c r="E1135" s="54" t="str">
        <f t="shared" si="17"/>
        <v>S.00001.00.525000</v>
      </c>
    </row>
    <row r="1136" spans="1:5">
      <c r="A1136" s="85" t="s">
        <v>514</v>
      </c>
      <c r="B1136" s="85" t="s">
        <v>18192</v>
      </c>
      <c r="C1136" s="78" t="s">
        <v>514</v>
      </c>
      <c r="D1136" s="85" t="s">
        <v>18191</v>
      </c>
      <c r="E1136" s="54" t="str">
        <f t="shared" si="17"/>
        <v>S.00001.00.525024</v>
      </c>
    </row>
    <row r="1137" spans="1:5">
      <c r="A1137" s="85" t="s">
        <v>18190</v>
      </c>
      <c r="B1137" s="85" t="s">
        <v>18189</v>
      </c>
      <c r="C1137" s="75" t="s">
        <v>502</v>
      </c>
      <c r="D1137" s="85" t="s">
        <v>18188</v>
      </c>
      <c r="E1137" s="54" t="str">
        <f t="shared" si="17"/>
        <v>S.00001.00.525000</v>
      </c>
    </row>
    <row r="1138" spans="1:5">
      <c r="A1138" s="85" t="s">
        <v>18187</v>
      </c>
      <c r="B1138" s="85" t="s">
        <v>18186</v>
      </c>
      <c r="C1138" s="75" t="s">
        <v>502</v>
      </c>
      <c r="D1138" s="85" t="s">
        <v>18185</v>
      </c>
      <c r="E1138" s="54" t="str">
        <f t="shared" si="17"/>
        <v>S.00001.00.525000</v>
      </c>
    </row>
    <row r="1139" spans="1:5">
      <c r="A1139" s="85" t="s">
        <v>18184</v>
      </c>
      <c r="B1139" s="85" t="s">
        <v>18183</v>
      </c>
      <c r="C1139" s="75" t="s">
        <v>502</v>
      </c>
      <c r="D1139" s="85" t="s">
        <v>18182</v>
      </c>
      <c r="E1139" s="54" t="str">
        <f t="shared" si="17"/>
        <v>S.00001.00.525000</v>
      </c>
    </row>
    <row r="1140" spans="1:5">
      <c r="A1140" s="85" t="s">
        <v>18181</v>
      </c>
      <c r="B1140" s="85" t="s">
        <v>18180</v>
      </c>
      <c r="C1140" s="75" t="s">
        <v>502</v>
      </c>
      <c r="D1140" s="85" t="s">
        <v>18179</v>
      </c>
      <c r="E1140" s="54" t="str">
        <f t="shared" si="17"/>
        <v>S.00001.00.525000</v>
      </c>
    </row>
    <row r="1141" spans="1:5">
      <c r="A1141" s="85" t="s">
        <v>18178</v>
      </c>
      <c r="B1141" s="85" t="s">
        <v>18177</v>
      </c>
      <c r="C1141" s="75" t="s">
        <v>502</v>
      </c>
      <c r="D1141" s="85" t="s">
        <v>18176</v>
      </c>
      <c r="E1141" s="54" t="str">
        <f t="shared" si="17"/>
        <v>S.00001.00.525000</v>
      </c>
    </row>
    <row r="1142" spans="1:5">
      <c r="A1142" s="85" t="s">
        <v>18175</v>
      </c>
      <c r="B1142" s="85" t="s">
        <v>18174</v>
      </c>
      <c r="C1142" s="75" t="s">
        <v>502</v>
      </c>
      <c r="D1142" s="85" t="s">
        <v>18173</v>
      </c>
      <c r="E1142" s="54" t="str">
        <f t="shared" si="17"/>
        <v>S.00001.00.525000</v>
      </c>
    </row>
    <row r="1143" spans="1:5">
      <c r="A1143" s="85" t="s">
        <v>18172</v>
      </c>
      <c r="B1143" s="85" t="s">
        <v>18171</v>
      </c>
      <c r="C1143" s="75" t="s">
        <v>502</v>
      </c>
      <c r="D1143" s="85" t="s">
        <v>18170</v>
      </c>
      <c r="E1143" s="54" t="str">
        <f t="shared" si="17"/>
        <v>S.00001.00.525000</v>
      </c>
    </row>
    <row r="1144" spans="1:5">
      <c r="A1144" s="85" t="s">
        <v>18169</v>
      </c>
      <c r="B1144" s="85" t="s">
        <v>18168</v>
      </c>
      <c r="C1144" s="75" t="s">
        <v>502</v>
      </c>
      <c r="D1144" s="85" t="s">
        <v>18167</v>
      </c>
      <c r="E1144" s="54" t="str">
        <f t="shared" si="17"/>
        <v>S.00001.00.525000</v>
      </c>
    </row>
    <row r="1145" spans="1:5">
      <c r="A1145" s="85" t="s">
        <v>18166</v>
      </c>
      <c r="B1145" s="85" t="s">
        <v>18165</v>
      </c>
      <c r="C1145" s="75" t="s">
        <v>502</v>
      </c>
      <c r="D1145" s="85" t="s">
        <v>18164</v>
      </c>
      <c r="E1145" s="54" t="str">
        <f t="shared" si="17"/>
        <v>S.00001.00.525000</v>
      </c>
    </row>
    <row r="1146" spans="1:5">
      <c r="A1146" s="85" t="s">
        <v>18163</v>
      </c>
      <c r="B1146" s="85" t="s">
        <v>18162</v>
      </c>
      <c r="C1146" s="75" t="s">
        <v>502</v>
      </c>
      <c r="D1146" s="85" t="s">
        <v>18161</v>
      </c>
      <c r="E1146" s="54" t="str">
        <f t="shared" si="17"/>
        <v>S.00001.00.525000</v>
      </c>
    </row>
    <row r="1147" spans="1:5">
      <c r="A1147" s="85" t="s">
        <v>515</v>
      </c>
      <c r="B1147" s="85" t="s">
        <v>18160</v>
      </c>
      <c r="C1147" s="75" t="s">
        <v>516</v>
      </c>
      <c r="D1147" s="85" t="s">
        <v>18159</v>
      </c>
      <c r="E1147" s="54" t="str">
        <f t="shared" si="17"/>
        <v>S.00001.00.526000</v>
      </c>
    </row>
    <row r="1148" spans="1:5">
      <c r="A1148" s="85" t="s">
        <v>517</v>
      </c>
      <c r="B1148" s="85" t="s">
        <v>18158</v>
      </c>
      <c r="C1148" s="78" t="s">
        <v>517</v>
      </c>
      <c r="D1148" s="85" t="s">
        <v>18157</v>
      </c>
      <c r="E1148" s="54" t="str">
        <f t="shared" si="17"/>
        <v>S.00001.00.526001</v>
      </c>
    </row>
    <row r="1149" spans="1:5">
      <c r="A1149" s="85" t="s">
        <v>18156</v>
      </c>
      <c r="B1149" s="85" t="s">
        <v>18155</v>
      </c>
      <c r="C1149" s="75" t="s">
        <v>516</v>
      </c>
      <c r="D1149" s="85" t="s">
        <v>18154</v>
      </c>
      <c r="E1149" s="54" t="str">
        <f t="shared" si="17"/>
        <v>S.00001.00.526000</v>
      </c>
    </row>
    <row r="1150" spans="1:5">
      <c r="A1150" s="85" t="s">
        <v>518</v>
      </c>
      <c r="B1150" s="85" t="s">
        <v>18153</v>
      </c>
      <c r="C1150" s="78" t="s">
        <v>518</v>
      </c>
      <c r="D1150" s="85" t="s">
        <v>18152</v>
      </c>
      <c r="E1150" s="54" t="str">
        <f t="shared" si="17"/>
        <v>S.00001.00.526011</v>
      </c>
    </row>
    <row r="1151" spans="1:5">
      <c r="A1151" s="85" t="s">
        <v>18151</v>
      </c>
      <c r="B1151" s="85" t="s">
        <v>18150</v>
      </c>
      <c r="C1151" s="75" t="s">
        <v>516</v>
      </c>
      <c r="D1151" s="85" t="s">
        <v>18149</v>
      </c>
      <c r="E1151" s="54" t="str">
        <f t="shared" si="17"/>
        <v>S.00001.00.526000</v>
      </c>
    </row>
    <row r="1152" spans="1:5">
      <c r="A1152" s="85" t="s">
        <v>519</v>
      </c>
      <c r="B1152" s="85" t="s">
        <v>18148</v>
      </c>
      <c r="C1152" s="78" t="s">
        <v>519</v>
      </c>
      <c r="D1152" s="85" t="s">
        <v>18147</v>
      </c>
      <c r="E1152" s="54" t="str">
        <f t="shared" si="17"/>
        <v>S.00001.00.526014</v>
      </c>
    </row>
    <row r="1153" spans="1:5">
      <c r="A1153" s="85" t="s">
        <v>520</v>
      </c>
      <c r="B1153" s="85" t="s">
        <v>18146</v>
      </c>
      <c r="C1153" s="78" t="s">
        <v>520</v>
      </c>
      <c r="D1153" s="85" t="s">
        <v>18145</v>
      </c>
      <c r="E1153" s="54" t="str">
        <f t="shared" si="17"/>
        <v>S.00001.00.526015</v>
      </c>
    </row>
    <row r="1154" spans="1:5">
      <c r="A1154" s="85" t="s">
        <v>521</v>
      </c>
      <c r="B1154" s="85" t="s">
        <v>18144</v>
      </c>
      <c r="C1154" s="78" t="s">
        <v>521</v>
      </c>
      <c r="D1154" s="85" t="s">
        <v>18143</v>
      </c>
      <c r="E1154" s="54" t="str">
        <f t="shared" ref="E1154:E1217" si="18">CONCATENATE("S.00001.00.",C1154)</f>
        <v>S.00001.00.526016</v>
      </c>
    </row>
    <row r="1155" spans="1:5">
      <c r="A1155" s="85" t="s">
        <v>522</v>
      </c>
      <c r="B1155" s="85" t="s">
        <v>18142</v>
      </c>
      <c r="C1155" s="78" t="s">
        <v>522</v>
      </c>
      <c r="D1155" s="85" t="s">
        <v>18141</v>
      </c>
      <c r="E1155" s="54" t="str">
        <f t="shared" si="18"/>
        <v>S.00001.00.526017</v>
      </c>
    </row>
    <row r="1156" spans="1:5">
      <c r="A1156" s="85" t="s">
        <v>523</v>
      </c>
      <c r="B1156" s="85" t="s">
        <v>18140</v>
      </c>
      <c r="C1156" s="78" t="s">
        <v>523</v>
      </c>
      <c r="D1156" s="85" t="s">
        <v>18139</v>
      </c>
      <c r="E1156" s="54" t="str">
        <f t="shared" si="18"/>
        <v>S.00001.00.526019</v>
      </c>
    </row>
    <row r="1157" spans="1:5">
      <c r="A1157" s="85" t="s">
        <v>524</v>
      </c>
      <c r="B1157" s="85" t="s">
        <v>18138</v>
      </c>
      <c r="C1157" s="78" t="s">
        <v>524</v>
      </c>
      <c r="D1157" s="85" t="s">
        <v>18137</v>
      </c>
      <c r="E1157" s="54" t="str">
        <f t="shared" si="18"/>
        <v>S.00001.00.526023</v>
      </c>
    </row>
    <row r="1158" spans="1:5">
      <c r="A1158" s="85" t="s">
        <v>525</v>
      </c>
      <c r="B1158" s="85" t="s">
        <v>18136</v>
      </c>
      <c r="C1158" s="78" t="s">
        <v>525</v>
      </c>
      <c r="D1158" s="85" t="s">
        <v>18135</v>
      </c>
      <c r="E1158" s="54" t="str">
        <f t="shared" si="18"/>
        <v>S.00001.00.526024</v>
      </c>
    </row>
    <row r="1159" spans="1:5">
      <c r="A1159" s="85" t="s">
        <v>18134</v>
      </c>
      <c r="B1159" s="85" t="s">
        <v>18133</v>
      </c>
      <c r="C1159" s="75" t="s">
        <v>516</v>
      </c>
      <c r="D1159" s="85" t="s">
        <v>18132</v>
      </c>
      <c r="E1159" s="54" t="str">
        <f t="shared" si="18"/>
        <v>S.00001.00.526000</v>
      </c>
    </row>
    <row r="1160" spans="1:5">
      <c r="A1160" s="85" t="s">
        <v>18131</v>
      </c>
      <c r="B1160" s="85" t="s">
        <v>18130</v>
      </c>
      <c r="C1160" s="75" t="s">
        <v>516</v>
      </c>
      <c r="D1160" s="85" t="s">
        <v>18129</v>
      </c>
      <c r="E1160" s="54" t="str">
        <f t="shared" si="18"/>
        <v>S.00001.00.526000</v>
      </c>
    </row>
    <row r="1161" spans="1:5">
      <c r="A1161" s="85" t="s">
        <v>18128</v>
      </c>
      <c r="B1161" s="85" t="s">
        <v>18127</v>
      </c>
      <c r="C1161" s="75" t="s">
        <v>516</v>
      </c>
      <c r="D1161" s="85" t="s">
        <v>18126</v>
      </c>
      <c r="E1161" s="54" t="str">
        <f t="shared" si="18"/>
        <v>S.00001.00.526000</v>
      </c>
    </row>
    <row r="1162" spans="1:5">
      <c r="A1162" s="85" t="s">
        <v>18125</v>
      </c>
      <c r="B1162" s="85" t="s">
        <v>18124</v>
      </c>
      <c r="C1162" s="75" t="s">
        <v>516</v>
      </c>
      <c r="D1162" s="85" t="s">
        <v>18123</v>
      </c>
      <c r="E1162" s="54" t="str">
        <f t="shared" si="18"/>
        <v>S.00001.00.526000</v>
      </c>
    </row>
    <row r="1163" spans="1:5">
      <c r="A1163" s="85" t="s">
        <v>18122</v>
      </c>
      <c r="B1163" s="85" t="s">
        <v>18121</v>
      </c>
      <c r="C1163" s="75" t="s">
        <v>516</v>
      </c>
      <c r="D1163" s="85" t="s">
        <v>18120</v>
      </c>
      <c r="E1163" s="54" t="str">
        <f t="shared" si="18"/>
        <v>S.00001.00.526000</v>
      </c>
    </row>
    <row r="1164" spans="1:5">
      <c r="A1164" s="85" t="s">
        <v>18119</v>
      </c>
      <c r="B1164" s="85" t="s">
        <v>18118</v>
      </c>
      <c r="C1164" s="75" t="s">
        <v>516</v>
      </c>
      <c r="D1164" s="85" t="s">
        <v>18117</v>
      </c>
      <c r="E1164" s="54" t="str">
        <f t="shared" si="18"/>
        <v>S.00001.00.526000</v>
      </c>
    </row>
    <row r="1165" spans="1:5">
      <c r="A1165" s="85" t="s">
        <v>18116</v>
      </c>
      <c r="B1165" s="85" t="s">
        <v>18115</v>
      </c>
      <c r="C1165" s="75" t="s">
        <v>516</v>
      </c>
      <c r="D1165" s="85" t="s">
        <v>18114</v>
      </c>
      <c r="E1165" s="54" t="str">
        <f t="shared" si="18"/>
        <v>S.00001.00.526000</v>
      </c>
    </row>
    <row r="1166" spans="1:5">
      <c r="A1166" s="85" t="s">
        <v>18113</v>
      </c>
      <c r="B1166" s="85" t="s">
        <v>18112</v>
      </c>
      <c r="C1166" s="75" t="s">
        <v>516</v>
      </c>
      <c r="D1166" s="85" t="s">
        <v>18111</v>
      </c>
      <c r="E1166" s="54" t="str">
        <f t="shared" si="18"/>
        <v>S.00001.00.526000</v>
      </c>
    </row>
    <row r="1167" spans="1:5">
      <c r="A1167" s="85" t="s">
        <v>18110</v>
      </c>
      <c r="B1167" s="85" t="s">
        <v>18109</v>
      </c>
      <c r="C1167" s="75" t="s">
        <v>516</v>
      </c>
      <c r="D1167" s="85" t="s">
        <v>18108</v>
      </c>
      <c r="E1167" s="54" t="str">
        <f t="shared" si="18"/>
        <v>S.00001.00.526000</v>
      </c>
    </row>
    <row r="1168" spans="1:5">
      <c r="A1168" s="85" t="s">
        <v>18107</v>
      </c>
      <c r="B1168" s="85" t="s">
        <v>18106</v>
      </c>
      <c r="C1168" s="75" t="s">
        <v>516</v>
      </c>
      <c r="D1168" s="85" t="s">
        <v>18105</v>
      </c>
      <c r="E1168" s="54" t="str">
        <f t="shared" si="18"/>
        <v>S.00001.00.526000</v>
      </c>
    </row>
    <row r="1169" spans="1:5">
      <c r="A1169" s="85" t="s">
        <v>526</v>
      </c>
      <c r="B1169" s="85" t="s">
        <v>18104</v>
      </c>
      <c r="C1169" s="75" t="s">
        <v>527</v>
      </c>
      <c r="D1169" s="85" t="s">
        <v>18103</v>
      </c>
      <c r="E1169" s="54" t="str">
        <f t="shared" si="18"/>
        <v>S.00001.00.527000</v>
      </c>
    </row>
    <row r="1170" spans="1:5">
      <c r="A1170" s="85" t="s">
        <v>528</v>
      </c>
      <c r="B1170" s="85" t="s">
        <v>18102</v>
      </c>
      <c r="C1170" s="75" t="s">
        <v>528</v>
      </c>
      <c r="D1170" s="85" t="s">
        <v>18101</v>
      </c>
      <c r="E1170" s="54" t="str">
        <f t="shared" si="18"/>
        <v>S.00001.00.527001</v>
      </c>
    </row>
    <row r="1171" spans="1:5">
      <c r="A1171" s="85" t="s">
        <v>18100</v>
      </c>
      <c r="B1171" s="85" t="s">
        <v>18099</v>
      </c>
      <c r="C1171" s="75" t="s">
        <v>527</v>
      </c>
      <c r="D1171" s="85" t="s">
        <v>18098</v>
      </c>
      <c r="E1171" s="54" t="str">
        <f t="shared" si="18"/>
        <v>S.00001.00.527000</v>
      </c>
    </row>
    <row r="1172" spans="1:5">
      <c r="A1172" s="85" t="s">
        <v>529</v>
      </c>
      <c r="B1172" s="85" t="s">
        <v>18097</v>
      </c>
      <c r="C1172" s="78" t="s">
        <v>529</v>
      </c>
      <c r="D1172" s="85" t="s">
        <v>18096</v>
      </c>
      <c r="E1172" s="54" t="str">
        <f t="shared" si="18"/>
        <v>S.00001.00.527011</v>
      </c>
    </row>
    <row r="1173" spans="1:5">
      <c r="A1173" s="85" t="s">
        <v>530</v>
      </c>
      <c r="B1173" s="85" t="s">
        <v>18095</v>
      </c>
      <c r="C1173" s="78" t="s">
        <v>530</v>
      </c>
      <c r="D1173" s="85" t="s">
        <v>18094</v>
      </c>
      <c r="E1173" s="54" t="str">
        <f t="shared" si="18"/>
        <v>S.00001.00.527012</v>
      </c>
    </row>
    <row r="1174" spans="1:5">
      <c r="A1174" s="85" t="s">
        <v>531</v>
      </c>
      <c r="B1174" s="85" t="s">
        <v>18093</v>
      </c>
      <c r="C1174" s="78" t="s">
        <v>531</v>
      </c>
      <c r="D1174" s="85" t="s">
        <v>18092</v>
      </c>
      <c r="E1174" s="54" t="str">
        <f t="shared" si="18"/>
        <v>S.00001.00.527013</v>
      </c>
    </row>
    <row r="1175" spans="1:5">
      <c r="A1175" s="85" t="s">
        <v>532</v>
      </c>
      <c r="B1175" s="85" t="s">
        <v>18091</v>
      </c>
      <c r="C1175" s="78" t="s">
        <v>532</v>
      </c>
      <c r="D1175" s="85" t="s">
        <v>18090</v>
      </c>
      <c r="E1175" s="54" t="str">
        <f t="shared" si="18"/>
        <v>S.00001.00.527015</v>
      </c>
    </row>
    <row r="1176" spans="1:5">
      <c r="A1176" s="85" t="s">
        <v>533</v>
      </c>
      <c r="B1176" s="85" t="s">
        <v>18089</v>
      </c>
      <c r="C1176" s="78" t="s">
        <v>533</v>
      </c>
      <c r="D1176" s="85" t="s">
        <v>18088</v>
      </c>
      <c r="E1176" s="54" t="str">
        <f t="shared" si="18"/>
        <v>S.00001.00.527016</v>
      </c>
    </row>
    <row r="1177" spans="1:5">
      <c r="A1177" s="85" t="s">
        <v>18087</v>
      </c>
      <c r="B1177" s="85" t="s">
        <v>18086</v>
      </c>
      <c r="C1177" s="75" t="s">
        <v>527</v>
      </c>
      <c r="D1177" s="85" t="s">
        <v>18085</v>
      </c>
      <c r="E1177" s="54" t="str">
        <f t="shared" si="18"/>
        <v>S.00001.00.527000</v>
      </c>
    </row>
    <row r="1178" spans="1:5">
      <c r="A1178" s="85" t="s">
        <v>18084</v>
      </c>
      <c r="B1178" s="85" t="s">
        <v>18083</v>
      </c>
      <c r="C1178" s="75" t="s">
        <v>527</v>
      </c>
      <c r="D1178" s="85" t="s">
        <v>18082</v>
      </c>
      <c r="E1178" s="54" t="str">
        <f t="shared" si="18"/>
        <v>S.00001.00.527000</v>
      </c>
    </row>
    <row r="1179" spans="1:5">
      <c r="A1179" s="85" t="s">
        <v>18081</v>
      </c>
      <c r="B1179" s="85" t="s">
        <v>18080</v>
      </c>
      <c r="C1179" s="75" t="s">
        <v>527</v>
      </c>
      <c r="D1179" s="85" t="s">
        <v>18079</v>
      </c>
      <c r="E1179" s="54" t="str">
        <f t="shared" si="18"/>
        <v>S.00001.00.527000</v>
      </c>
    </row>
    <row r="1180" spans="1:5">
      <c r="A1180" s="85" t="s">
        <v>18078</v>
      </c>
      <c r="B1180" s="85" t="s">
        <v>18077</v>
      </c>
      <c r="C1180" s="75" t="s">
        <v>527</v>
      </c>
      <c r="D1180" s="85" t="s">
        <v>18076</v>
      </c>
      <c r="E1180" s="54" t="str">
        <f t="shared" si="18"/>
        <v>S.00001.00.527000</v>
      </c>
    </row>
    <row r="1181" spans="1:5">
      <c r="A1181" s="85" t="s">
        <v>18075</v>
      </c>
      <c r="B1181" s="85" t="s">
        <v>18074</v>
      </c>
      <c r="C1181" s="75" t="s">
        <v>527</v>
      </c>
      <c r="D1181" s="85" t="s">
        <v>18073</v>
      </c>
      <c r="E1181" s="54" t="str">
        <f t="shared" si="18"/>
        <v>S.00001.00.527000</v>
      </c>
    </row>
    <row r="1182" spans="1:5">
      <c r="A1182" s="85" t="s">
        <v>18072</v>
      </c>
      <c r="B1182" s="85" t="s">
        <v>18071</v>
      </c>
      <c r="C1182" s="75" t="s">
        <v>527</v>
      </c>
      <c r="D1182" s="85" t="s">
        <v>18070</v>
      </c>
      <c r="E1182" s="54" t="str">
        <f t="shared" si="18"/>
        <v>S.00001.00.527000</v>
      </c>
    </row>
    <row r="1183" spans="1:5">
      <c r="A1183" s="85" t="s">
        <v>18069</v>
      </c>
      <c r="B1183" s="85" t="s">
        <v>18068</v>
      </c>
      <c r="C1183" s="75" t="s">
        <v>527</v>
      </c>
      <c r="D1183" s="85" t="s">
        <v>18067</v>
      </c>
      <c r="E1183" s="54" t="str">
        <f t="shared" si="18"/>
        <v>S.00001.00.527000</v>
      </c>
    </row>
    <row r="1184" spans="1:5">
      <c r="A1184" s="85" t="s">
        <v>18066</v>
      </c>
      <c r="B1184" s="85" t="s">
        <v>18065</v>
      </c>
      <c r="C1184" s="75" t="s">
        <v>527</v>
      </c>
      <c r="D1184" s="85" t="s">
        <v>18064</v>
      </c>
      <c r="E1184" s="54" t="str">
        <f t="shared" si="18"/>
        <v>S.00001.00.527000</v>
      </c>
    </row>
    <row r="1185" spans="1:5">
      <c r="A1185" s="85" t="s">
        <v>18063</v>
      </c>
      <c r="B1185" s="85" t="s">
        <v>18062</v>
      </c>
      <c r="C1185" s="75" t="s">
        <v>527</v>
      </c>
      <c r="D1185" s="85" t="s">
        <v>18061</v>
      </c>
      <c r="E1185" s="54" t="str">
        <f t="shared" si="18"/>
        <v>S.00001.00.527000</v>
      </c>
    </row>
    <row r="1186" spans="1:5">
      <c r="A1186" s="85" t="s">
        <v>18060</v>
      </c>
      <c r="B1186" s="85" t="s">
        <v>18059</v>
      </c>
      <c r="C1186" s="75" t="s">
        <v>527</v>
      </c>
      <c r="D1186" s="85" t="s">
        <v>18058</v>
      </c>
      <c r="E1186" s="54" t="str">
        <f t="shared" si="18"/>
        <v>S.00001.00.527000</v>
      </c>
    </row>
    <row r="1187" spans="1:5">
      <c r="A1187" s="85" t="s">
        <v>18057</v>
      </c>
      <c r="B1187" s="85" t="s">
        <v>18056</v>
      </c>
      <c r="C1187" s="75" t="s">
        <v>453</v>
      </c>
      <c r="D1187" s="85" t="s">
        <v>18055</v>
      </c>
      <c r="E1187" s="54" t="str">
        <f t="shared" si="18"/>
        <v>S.00001.00.520100</v>
      </c>
    </row>
    <row r="1188" spans="1:5">
      <c r="A1188" s="85" t="s">
        <v>535</v>
      </c>
      <c r="B1188" s="85" t="s">
        <v>18054</v>
      </c>
      <c r="C1188" s="75" t="s">
        <v>534</v>
      </c>
      <c r="D1188" s="85" t="s">
        <v>18051</v>
      </c>
      <c r="E1188" s="54" t="str">
        <f t="shared" si="18"/>
        <v>S.00001.00.550100</v>
      </c>
    </row>
    <row r="1189" spans="1:5">
      <c r="A1189" s="85" t="s">
        <v>18053</v>
      </c>
      <c r="B1189" s="85" t="s">
        <v>18052</v>
      </c>
      <c r="C1189" s="75" t="s">
        <v>534</v>
      </c>
      <c r="D1189" s="85" t="s">
        <v>18051</v>
      </c>
      <c r="E1189" s="54" t="str">
        <f t="shared" si="18"/>
        <v>S.00001.00.550100</v>
      </c>
    </row>
    <row r="1190" spans="1:5">
      <c r="A1190" s="85" t="s">
        <v>18050</v>
      </c>
      <c r="B1190" s="85" t="s">
        <v>18049</v>
      </c>
      <c r="C1190" s="75" t="s">
        <v>534</v>
      </c>
      <c r="D1190" s="85" t="s">
        <v>18048</v>
      </c>
      <c r="E1190" s="54" t="str">
        <f t="shared" si="18"/>
        <v>S.00001.00.550100</v>
      </c>
    </row>
    <row r="1191" spans="1:5">
      <c r="A1191" s="85" t="s">
        <v>18047</v>
      </c>
      <c r="B1191" s="85" t="s">
        <v>18046</v>
      </c>
      <c r="C1191" s="75" t="s">
        <v>534</v>
      </c>
      <c r="D1191" s="85" t="s">
        <v>18045</v>
      </c>
      <c r="E1191" s="54" t="str">
        <f t="shared" si="18"/>
        <v>S.00001.00.550100</v>
      </c>
    </row>
    <row r="1192" spans="1:5">
      <c r="A1192" s="85" t="s">
        <v>18044</v>
      </c>
      <c r="B1192" s="85" t="s">
        <v>18043</v>
      </c>
      <c r="C1192" s="75" t="s">
        <v>534</v>
      </c>
      <c r="D1192" s="85" t="s">
        <v>18042</v>
      </c>
      <c r="E1192" s="54" t="str">
        <f t="shared" si="18"/>
        <v>S.00001.00.550100</v>
      </c>
    </row>
    <row r="1193" spans="1:5">
      <c r="A1193" s="85" t="s">
        <v>536</v>
      </c>
      <c r="B1193" s="85" t="s">
        <v>18041</v>
      </c>
      <c r="C1193" s="75" t="s">
        <v>537</v>
      </c>
      <c r="D1193" s="85" t="s">
        <v>18040</v>
      </c>
      <c r="E1193" s="54" t="str">
        <f t="shared" si="18"/>
        <v>S.00001.00.550200</v>
      </c>
    </row>
    <row r="1194" spans="1:5">
      <c r="A1194" s="85" t="s">
        <v>18039</v>
      </c>
      <c r="B1194" s="85" t="s">
        <v>18038</v>
      </c>
      <c r="C1194" s="75" t="s">
        <v>537</v>
      </c>
      <c r="D1194" s="85" t="s">
        <v>18037</v>
      </c>
      <c r="E1194" s="54" t="str">
        <f t="shared" si="18"/>
        <v>S.00001.00.550200</v>
      </c>
    </row>
    <row r="1195" spans="1:5">
      <c r="A1195" s="85" t="s">
        <v>18036</v>
      </c>
      <c r="B1195" s="85" t="s">
        <v>18035</v>
      </c>
      <c r="C1195" s="75" t="s">
        <v>537</v>
      </c>
      <c r="D1195" s="85" t="s">
        <v>18034</v>
      </c>
      <c r="E1195" s="54" t="str">
        <f t="shared" si="18"/>
        <v>S.00001.00.550200</v>
      </c>
    </row>
    <row r="1196" spans="1:5">
      <c r="A1196" s="85" t="s">
        <v>18033</v>
      </c>
      <c r="B1196" s="85" t="s">
        <v>18032</v>
      </c>
      <c r="C1196" s="75" t="s">
        <v>537</v>
      </c>
      <c r="D1196" s="85" t="s">
        <v>18031</v>
      </c>
      <c r="E1196" s="54" t="str">
        <f t="shared" si="18"/>
        <v>S.00001.00.550200</v>
      </c>
    </row>
    <row r="1197" spans="1:5">
      <c r="A1197" s="85" t="s">
        <v>18030</v>
      </c>
      <c r="B1197" s="85" t="s">
        <v>18029</v>
      </c>
      <c r="C1197" s="75" t="s">
        <v>537</v>
      </c>
      <c r="D1197" s="85" t="s">
        <v>18028</v>
      </c>
      <c r="E1197" s="54" t="str">
        <f t="shared" si="18"/>
        <v>S.00001.00.550200</v>
      </c>
    </row>
    <row r="1198" spans="1:5">
      <c r="A1198" s="85" t="s">
        <v>18027</v>
      </c>
      <c r="B1198" s="85" t="s">
        <v>18026</v>
      </c>
      <c r="C1198" s="75" t="s">
        <v>537</v>
      </c>
      <c r="D1198" s="85" t="s">
        <v>18025</v>
      </c>
      <c r="E1198" s="54" t="str">
        <f t="shared" si="18"/>
        <v>S.00001.00.550200</v>
      </c>
    </row>
    <row r="1199" spans="1:5">
      <c r="A1199" s="85" t="s">
        <v>18024</v>
      </c>
      <c r="B1199" s="85" t="s">
        <v>18023</v>
      </c>
      <c r="C1199" s="75" t="s">
        <v>537</v>
      </c>
      <c r="D1199" s="85" t="s">
        <v>18022</v>
      </c>
      <c r="E1199" s="54" t="str">
        <f t="shared" si="18"/>
        <v>S.00001.00.550200</v>
      </c>
    </row>
    <row r="1200" spans="1:5">
      <c r="A1200" s="85" t="s">
        <v>18021</v>
      </c>
      <c r="B1200" s="85" t="s">
        <v>18020</v>
      </c>
      <c r="C1200" s="75" t="s">
        <v>537</v>
      </c>
      <c r="D1200" s="85" t="s">
        <v>18019</v>
      </c>
      <c r="E1200" s="54" t="str">
        <f t="shared" si="18"/>
        <v>S.00001.00.550200</v>
      </c>
    </row>
    <row r="1201" spans="1:5">
      <c r="A1201" s="85" t="s">
        <v>18018</v>
      </c>
      <c r="B1201" s="85" t="s">
        <v>18017</v>
      </c>
      <c r="C1201" s="75" t="s">
        <v>537</v>
      </c>
      <c r="D1201" s="85" t="s">
        <v>18016</v>
      </c>
      <c r="E1201" s="54" t="str">
        <f t="shared" si="18"/>
        <v>S.00001.00.550200</v>
      </c>
    </row>
    <row r="1202" spans="1:5">
      <c r="A1202" s="85" t="s">
        <v>18015</v>
      </c>
      <c r="B1202" s="85" t="s">
        <v>18014</v>
      </c>
      <c r="C1202" s="75" t="s">
        <v>537</v>
      </c>
      <c r="D1202" s="85" t="s">
        <v>18013</v>
      </c>
      <c r="E1202" s="54" t="str">
        <f t="shared" si="18"/>
        <v>S.00001.00.550200</v>
      </c>
    </row>
    <row r="1203" spans="1:5">
      <c r="A1203" s="85" t="s">
        <v>18012</v>
      </c>
      <c r="B1203" s="85" t="s">
        <v>18011</v>
      </c>
      <c r="C1203" s="75" t="s">
        <v>537</v>
      </c>
      <c r="D1203" s="85" t="s">
        <v>18010</v>
      </c>
      <c r="E1203" s="54" t="str">
        <f t="shared" si="18"/>
        <v>S.00001.00.550200</v>
      </c>
    </row>
    <row r="1204" spans="1:5">
      <c r="A1204" s="85" t="s">
        <v>18009</v>
      </c>
      <c r="B1204" s="85" t="s">
        <v>18008</v>
      </c>
      <c r="C1204" s="75" t="s">
        <v>537</v>
      </c>
      <c r="D1204" s="85" t="s">
        <v>18007</v>
      </c>
      <c r="E1204" s="54" t="str">
        <f t="shared" si="18"/>
        <v>S.00001.00.550200</v>
      </c>
    </row>
    <row r="1205" spans="1:5">
      <c r="A1205" s="85" t="s">
        <v>18006</v>
      </c>
      <c r="B1205" s="85" t="s">
        <v>18005</v>
      </c>
      <c r="C1205" s="75" t="s">
        <v>537</v>
      </c>
      <c r="D1205" s="85" t="s">
        <v>18004</v>
      </c>
      <c r="E1205" s="54" t="str">
        <f t="shared" si="18"/>
        <v>S.00001.00.550200</v>
      </c>
    </row>
    <row r="1206" spans="1:5">
      <c r="A1206" s="85" t="s">
        <v>18003</v>
      </c>
      <c r="B1206" s="85" t="s">
        <v>18002</v>
      </c>
      <c r="C1206" s="75" t="s">
        <v>537</v>
      </c>
      <c r="D1206" s="85" t="s">
        <v>18001</v>
      </c>
      <c r="E1206" s="54" t="str">
        <f t="shared" si="18"/>
        <v>S.00001.00.550200</v>
      </c>
    </row>
    <row r="1207" spans="1:5">
      <c r="A1207" s="85" t="s">
        <v>18000</v>
      </c>
      <c r="B1207" s="85" t="s">
        <v>17999</v>
      </c>
      <c r="C1207" s="75" t="s">
        <v>537</v>
      </c>
      <c r="D1207" s="85" t="s">
        <v>17998</v>
      </c>
      <c r="E1207" s="54" t="str">
        <f t="shared" si="18"/>
        <v>S.00001.00.550200</v>
      </c>
    </row>
    <row r="1208" spans="1:5">
      <c r="A1208" s="85" t="s">
        <v>17997</v>
      </c>
      <c r="B1208" s="85" t="s">
        <v>17996</v>
      </c>
      <c r="C1208" s="75" t="s">
        <v>537</v>
      </c>
      <c r="D1208" s="85" t="s">
        <v>17995</v>
      </c>
      <c r="E1208" s="54" t="str">
        <f t="shared" si="18"/>
        <v>S.00001.00.550200</v>
      </c>
    </row>
    <row r="1209" spans="1:5">
      <c r="A1209" s="85" t="s">
        <v>17994</v>
      </c>
      <c r="B1209" s="85" t="s">
        <v>17993</v>
      </c>
      <c r="C1209" s="75" t="s">
        <v>537</v>
      </c>
      <c r="D1209" s="85" t="s">
        <v>17992</v>
      </c>
      <c r="E1209" s="54" t="str">
        <f t="shared" si="18"/>
        <v>S.00001.00.550200</v>
      </c>
    </row>
    <row r="1210" spans="1:5">
      <c r="A1210" s="85" t="s">
        <v>17991</v>
      </c>
      <c r="B1210" s="85" t="s">
        <v>17990</v>
      </c>
      <c r="C1210" s="75" t="s">
        <v>537</v>
      </c>
      <c r="D1210" s="85" t="s">
        <v>17989</v>
      </c>
      <c r="E1210" s="54" t="str">
        <f t="shared" si="18"/>
        <v>S.00001.00.550200</v>
      </c>
    </row>
    <row r="1211" spans="1:5">
      <c r="A1211" s="85" t="s">
        <v>17988</v>
      </c>
      <c r="B1211" s="85" t="s">
        <v>17987</v>
      </c>
      <c r="C1211" s="75" t="s">
        <v>537</v>
      </c>
      <c r="D1211" s="85" t="s">
        <v>17986</v>
      </c>
      <c r="E1211" s="54" t="str">
        <f t="shared" si="18"/>
        <v>S.00001.00.550200</v>
      </c>
    </row>
    <row r="1212" spans="1:5">
      <c r="A1212" s="85" t="s">
        <v>17985</v>
      </c>
      <c r="B1212" s="85" t="s">
        <v>17984</v>
      </c>
      <c r="C1212" s="75" t="s">
        <v>537</v>
      </c>
      <c r="D1212" s="85" t="s">
        <v>17983</v>
      </c>
      <c r="E1212" s="54" t="str">
        <f t="shared" si="18"/>
        <v>S.00001.00.550200</v>
      </c>
    </row>
    <row r="1213" spans="1:5">
      <c r="A1213" s="85" t="s">
        <v>17982</v>
      </c>
      <c r="B1213" s="85" t="s">
        <v>17981</v>
      </c>
      <c r="C1213" s="75" t="s">
        <v>537</v>
      </c>
      <c r="D1213" s="85" t="s">
        <v>17980</v>
      </c>
      <c r="E1213" s="54" t="str">
        <f t="shared" si="18"/>
        <v>S.00001.00.550200</v>
      </c>
    </row>
    <row r="1214" spans="1:5">
      <c r="A1214" s="85" t="s">
        <v>17979</v>
      </c>
      <c r="B1214" s="85" t="s">
        <v>17978</v>
      </c>
      <c r="C1214" s="75" t="s">
        <v>537</v>
      </c>
      <c r="D1214" s="85" t="s">
        <v>17977</v>
      </c>
      <c r="E1214" s="54" t="str">
        <f t="shared" si="18"/>
        <v>S.00001.00.550200</v>
      </c>
    </row>
    <row r="1215" spans="1:5">
      <c r="A1215" s="85" t="s">
        <v>538</v>
      </c>
      <c r="B1215" s="85" t="s">
        <v>17976</v>
      </c>
      <c r="C1215" s="75" t="s">
        <v>539</v>
      </c>
      <c r="D1215" s="85" t="s">
        <v>17975</v>
      </c>
      <c r="E1215" s="54" t="str">
        <f t="shared" si="18"/>
        <v>S.00001.00.551100</v>
      </c>
    </row>
    <row r="1216" spans="1:5">
      <c r="A1216" s="85" t="s">
        <v>540</v>
      </c>
      <c r="B1216" s="85" t="s">
        <v>17974</v>
      </c>
      <c r="C1216" s="78" t="s">
        <v>540</v>
      </c>
      <c r="D1216" s="85" t="s">
        <v>17973</v>
      </c>
      <c r="E1216" s="54" t="str">
        <f t="shared" si="18"/>
        <v>S.00001.00.551101</v>
      </c>
    </row>
    <row r="1217" spans="1:5">
      <c r="A1217" s="85" t="s">
        <v>17972</v>
      </c>
      <c r="B1217" s="85" t="s">
        <v>17971</v>
      </c>
      <c r="C1217" s="75" t="s">
        <v>539</v>
      </c>
      <c r="D1217" s="85" t="s">
        <v>17970</v>
      </c>
      <c r="E1217" s="54" t="str">
        <f t="shared" si="18"/>
        <v>S.00001.00.551100</v>
      </c>
    </row>
    <row r="1218" spans="1:5">
      <c r="A1218" s="85" t="s">
        <v>17969</v>
      </c>
      <c r="B1218" s="85" t="s">
        <v>17968</v>
      </c>
      <c r="C1218" s="76" t="s">
        <v>539</v>
      </c>
      <c r="D1218" s="85" t="s">
        <v>17967</v>
      </c>
      <c r="E1218" s="54" t="str">
        <f t="shared" ref="E1218:E1281" si="19">CONCATENATE("S.00001.00.",C1218)</f>
        <v>S.00001.00.551100</v>
      </c>
    </row>
    <row r="1219" spans="1:5">
      <c r="A1219" s="85" t="s">
        <v>541</v>
      </c>
      <c r="B1219" s="85" t="s">
        <v>17966</v>
      </c>
      <c r="C1219" s="78" t="s">
        <v>541</v>
      </c>
      <c r="D1219" s="85" t="s">
        <v>17965</v>
      </c>
      <c r="E1219" s="54" t="str">
        <f t="shared" si="19"/>
        <v>S.00001.00.551112</v>
      </c>
    </row>
    <row r="1220" spans="1:5">
      <c r="A1220" s="85" t="s">
        <v>542</v>
      </c>
      <c r="B1220" s="85" t="s">
        <v>17964</v>
      </c>
      <c r="C1220" s="78" t="s">
        <v>542</v>
      </c>
      <c r="D1220" s="85" t="s">
        <v>17963</v>
      </c>
      <c r="E1220" s="54" t="str">
        <f t="shared" si="19"/>
        <v>S.00001.00.551113</v>
      </c>
    </row>
    <row r="1221" spans="1:5">
      <c r="A1221" s="85" t="s">
        <v>543</v>
      </c>
      <c r="B1221" s="85" t="s">
        <v>17962</v>
      </c>
      <c r="C1221" s="78" t="s">
        <v>543</v>
      </c>
      <c r="D1221" s="85" t="s">
        <v>17961</v>
      </c>
      <c r="E1221" s="54" t="str">
        <f t="shared" si="19"/>
        <v>S.00001.00.551114</v>
      </c>
    </row>
    <row r="1222" spans="1:5">
      <c r="A1222" s="85" t="s">
        <v>544</v>
      </c>
      <c r="B1222" s="85" t="s">
        <v>17960</v>
      </c>
      <c r="C1222" s="78" t="s">
        <v>544</v>
      </c>
      <c r="D1222" s="85" t="s">
        <v>17959</v>
      </c>
      <c r="E1222" s="54" t="str">
        <f t="shared" si="19"/>
        <v>S.00001.00.551117</v>
      </c>
    </row>
    <row r="1223" spans="1:5">
      <c r="A1223" s="85" t="s">
        <v>545</v>
      </c>
      <c r="B1223" s="85" t="s">
        <v>17958</v>
      </c>
      <c r="C1223" s="78" t="s">
        <v>545</v>
      </c>
      <c r="D1223" s="85" t="s">
        <v>17957</v>
      </c>
      <c r="E1223" s="54" t="str">
        <f t="shared" si="19"/>
        <v>S.00001.00.551118</v>
      </c>
    </row>
    <row r="1224" spans="1:5">
      <c r="A1224" s="85" t="s">
        <v>17956</v>
      </c>
      <c r="B1224" s="85" t="s">
        <v>17955</v>
      </c>
      <c r="C1224" s="75" t="s">
        <v>539</v>
      </c>
      <c r="D1224" s="85" t="s">
        <v>17954</v>
      </c>
      <c r="E1224" s="54" t="str">
        <f t="shared" si="19"/>
        <v>S.00001.00.551100</v>
      </c>
    </row>
    <row r="1225" spans="1:5">
      <c r="A1225" s="85" t="s">
        <v>17953</v>
      </c>
      <c r="B1225" s="85" t="s">
        <v>17952</v>
      </c>
      <c r="C1225" s="75" t="s">
        <v>539</v>
      </c>
      <c r="D1225" s="85" t="s">
        <v>17951</v>
      </c>
      <c r="E1225" s="54" t="str">
        <f t="shared" si="19"/>
        <v>S.00001.00.551100</v>
      </c>
    </row>
    <row r="1226" spans="1:5">
      <c r="A1226" s="85" t="s">
        <v>17950</v>
      </c>
      <c r="B1226" s="85" t="s">
        <v>17949</v>
      </c>
      <c r="C1226" s="75" t="s">
        <v>539</v>
      </c>
      <c r="D1226" s="85" t="s">
        <v>17948</v>
      </c>
      <c r="E1226" s="54" t="str">
        <f t="shared" si="19"/>
        <v>S.00001.00.551100</v>
      </c>
    </row>
    <row r="1227" spans="1:5">
      <c r="A1227" s="85" t="s">
        <v>17947</v>
      </c>
      <c r="B1227" s="85" t="s">
        <v>17946</v>
      </c>
      <c r="C1227" s="75" t="s">
        <v>539</v>
      </c>
      <c r="D1227" s="85" t="s">
        <v>17945</v>
      </c>
      <c r="E1227" s="54" t="str">
        <f t="shared" si="19"/>
        <v>S.00001.00.551100</v>
      </c>
    </row>
    <row r="1228" spans="1:5">
      <c r="A1228" s="85" t="s">
        <v>17944</v>
      </c>
      <c r="B1228" s="85" t="s">
        <v>17943</v>
      </c>
      <c r="C1228" s="75" t="s">
        <v>539</v>
      </c>
      <c r="D1228" s="85" t="s">
        <v>17942</v>
      </c>
      <c r="E1228" s="54" t="str">
        <f t="shared" si="19"/>
        <v>S.00001.00.551100</v>
      </c>
    </row>
    <row r="1229" spans="1:5">
      <c r="A1229" s="85" t="s">
        <v>17941</v>
      </c>
      <c r="B1229" s="85" t="s">
        <v>17940</v>
      </c>
      <c r="C1229" s="75" t="s">
        <v>539</v>
      </c>
      <c r="D1229" s="85" t="s">
        <v>17939</v>
      </c>
      <c r="E1229" s="54" t="str">
        <f t="shared" si="19"/>
        <v>S.00001.00.551100</v>
      </c>
    </row>
    <row r="1230" spans="1:5">
      <c r="A1230" s="85" t="s">
        <v>17938</v>
      </c>
      <c r="B1230" s="85" t="s">
        <v>17937</v>
      </c>
      <c r="C1230" s="75" t="s">
        <v>539</v>
      </c>
      <c r="D1230" s="85" t="s">
        <v>17936</v>
      </c>
      <c r="E1230" s="54" t="str">
        <f t="shared" si="19"/>
        <v>S.00001.00.551100</v>
      </c>
    </row>
    <row r="1231" spans="1:5">
      <c r="A1231" s="85" t="s">
        <v>17935</v>
      </c>
      <c r="B1231" s="85" t="s">
        <v>17934</v>
      </c>
      <c r="C1231" s="75" t="s">
        <v>539</v>
      </c>
      <c r="D1231" s="85" t="s">
        <v>17933</v>
      </c>
      <c r="E1231" s="54" t="str">
        <f t="shared" si="19"/>
        <v>S.00001.00.551100</v>
      </c>
    </row>
    <row r="1232" spans="1:5">
      <c r="A1232" s="85" t="s">
        <v>17932</v>
      </c>
      <c r="B1232" s="85" t="s">
        <v>17931</v>
      </c>
      <c r="C1232" s="75" t="s">
        <v>539</v>
      </c>
      <c r="D1232" s="85" t="s">
        <v>17930</v>
      </c>
      <c r="E1232" s="54" t="str">
        <f t="shared" si="19"/>
        <v>S.00001.00.551100</v>
      </c>
    </row>
    <row r="1233" spans="1:5">
      <c r="A1233" s="85" t="s">
        <v>17929</v>
      </c>
      <c r="B1233" s="85" t="s">
        <v>17928</v>
      </c>
      <c r="C1233" s="75" t="s">
        <v>539</v>
      </c>
      <c r="D1233" s="85" t="s">
        <v>17927</v>
      </c>
      <c r="E1233" s="54" t="str">
        <f t="shared" si="19"/>
        <v>S.00001.00.551100</v>
      </c>
    </row>
    <row r="1234" spans="1:5">
      <c r="A1234" s="85" t="s">
        <v>17926</v>
      </c>
      <c r="B1234" s="85" t="s">
        <v>17925</v>
      </c>
      <c r="C1234" s="75" t="s">
        <v>539</v>
      </c>
      <c r="D1234" s="85" t="s">
        <v>17924</v>
      </c>
      <c r="E1234" s="54" t="str">
        <f t="shared" si="19"/>
        <v>S.00001.00.551100</v>
      </c>
    </row>
    <row r="1235" spans="1:5">
      <c r="A1235" s="85" t="s">
        <v>546</v>
      </c>
      <c r="B1235" s="85" t="s">
        <v>17923</v>
      </c>
      <c r="C1235" s="75" t="s">
        <v>547</v>
      </c>
      <c r="D1235" s="85" t="s">
        <v>17922</v>
      </c>
      <c r="E1235" s="54" t="str">
        <f t="shared" si="19"/>
        <v>S.00001.00.551200</v>
      </c>
    </row>
    <row r="1236" spans="1:5">
      <c r="A1236" s="85" t="s">
        <v>548</v>
      </c>
      <c r="B1236" s="85" t="s">
        <v>17921</v>
      </c>
      <c r="C1236" s="78" t="s">
        <v>548</v>
      </c>
      <c r="D1236" s="85" t="s">
        <v>17920</v>
      </c>
      <c r="E1236" s="54" t="str">
        <f t="shared" si="19"/>
        <v>S.00001.00.551201</v>
      </c>
    </row>
    <row r="1237" spans="1:5">
      <c r="A1237" s="85" t="s">
        <v>17919</v>
      </c>
      <c r="B1237" s="85" t="s">
        <v>17918</v>
      </c>
      <c r="C1237" s="75" t="s">
        <v>547</v>
      </c>
      <c r="D1237" s="85" t="s">
        <v>17917</v>
      </c>
      <c r="E1237" s="54" t="str">
        <f t="shared" si="19"/>
        <v>S.00001.00.551200</v>
      </c>
    </row>
    <row r="1238" spans="1:5">
      <c r="A1238" s="85" t="s">
        <v>549</v>
      </c>
      <c r="B1238" s="85" t="s">
        <v>17916</v>
      </c>
      <c r="C1238" s="78" t="s">
        <v>549</v>
      </c>
      <c r="D1238" s="85" t="s">
        <v>17915</v>
      </c>
      <c r="E1238" s="54" t="str">
        <f t="shared" si="19"/>
        <v>S.00001.00.551211</v>
      </c>
    </row>
    <row r="1239" spans="1:5">
      <c r="A1239" s="85" t="s">
        <v>550</v>
      </c>
      <c r="B1239" s="85" t="s">
        <v>17914</v>
      </c>
      <c r="C1239" s="78" t="s">
        <v>550</v>
      </c>
      <c r="D1239" s="85" t="s">
        <v>17913</v>
      </c>
      <c r="E1239" s="54" t="str">
        <f t="shared" si="19"/>
        <v>S.00001.00.551213</v>
      </c>
    </row>
    <row r="1240" spans="1:5">
      <c r="A1240" s="85" t="s">
        <v>551</v>
      </c>
      <c r="B1240" s="85" t="s">
        <v>17912</v>
      </c>
      <c r="C1240" s="78" t="s">
        <v>551</v>
      </c>
      <c r="D1240" s="85" t="s">
        <v>17911</v>
      </c>
      <c r="E1240" s="54" t="str">
        <f t="shared" si="19"/>
        <v>S.00001.00.551214</v>
      </c>
    </row>
    <row r="1241" spans="1:5">
      <c r="A1241" s="85" t="s">
        <v>552</v>
      </c>
      <c r="B1241" s="85" t="s">
        <v>17910</v>
      </c>
      <c r="C1241" s="78" t="s">
        <v>552</v>
      </c>
      <c r="D1241" s="85" t="s">
        <v>17909</v>
      </c>
      <c r="E1241" s="54" t="str">
        <f t="shared" si="19"/>
        <v>S.00001.00.551215</v>
      </c>
    </row>
    <row r="1242" spans="1:5">
      <c r="A1242" s="85" t="s">
        <v>17908</v>
      </c>
      <c r="B1242" s="85" t="s">
        <v>17907</v>
      </c>
      <c r="C1242" s="75" t="s">
        <v>547</v>
      </c>
      <c r="D1242" s="85" t="s">
        <v>17906</v>
      </c>
      <c r="E1242" s="54" t="str">
        <f t="shared" si="19"/>
        <v>S.00001.00.551200</v>
      </c>
    </row>
    <row r="1243" spans="1:5">
      <c r="A1243" s="85" t="s">
        <v>553</v>
      </c>
      <c r="B1243" s="85" t="s">
        <v>17905</v>
      </c>
      <c r="C1243" s="78" t="s">
        <v>553</v>
      </c>
      <c r="D1243" s="85" t="s">
        <v>17904</v>
      </c>
      <c r="E1243" s="54" t="str">
        <f t="shared" si="19"/>
        <v>S.00001.00.551223</v>
      </c>
    </row>
    <row r="1244" spans="1:5">
      <c r="A1244" s="85" t="s">
        <v>17903</v>
      </c>
      <c r="B1244" s="85" t="s">
        <v>17902</v>
      </c>
      <c r="C1244" s="75" t="s">
        <v>547</v>
      </c>
      <c r="D1244" s="85" t="s">
        <v>17901</v>
      </c>
      <c r="E1244" s="54" t="str">
        <f t="shared" si="19"/>
        <v>S.00001.00.551200</v>
      </c>
    </row>
    <row r="1245" spans="1:5">
      <c r="A1245" s="85" t="s">
        <v>554</v>
      </c>
      <c r="B1245" s="85" t="s">
        <v>17900</v>
      </c>
      <c r="C1245" s="78" t="s">
        <v>554</v>
      </c>
      <c r="D1245" s="85" t="s">
        <v>17899</v>
      </c>
      <c r="E1245" s="54" t="str">
        <f t="shared" si="19"/>
        <v>S.00001.00.551233</v>
      </c>
    </row>
    <row r="1246" spans="1:5">
      <c r="A1246" s="85" t="s">
        <v>555</v>
      </c>
      <c r="B1246" s="85" t="s">
        <v>17898</v>
      </c>
      <c r="C1246" s="78" t="s">
        <v>555</v>
      </c>
      <c r="D1246" s="85" t="s">
        <v>17897</v>
      </c>
      <c r="E1246" s="54" t="str">
        <f t="shared" si="19"/>
        <v>S.00001.00.551234</v>
      </c>
    </row>
    <row r="1247" spans="1:5">
      <c r="A1247" s="85" t="s">
        <v>17896</v>
      </c>
      <c r="B1247" s="85" t="s">
        <v>17895</v>
      </c>
      <c r="C1247" s="75" t="s">
        <v>547</v>
      </c>
      <c r="D1247" s="85" t="s">
        <v>17894</v>
      </c>
      <c r="E1247" s="54" t="str">
        <f t="shared" si="19"/>
        <v>S.00001.00.551200</v>
      </c>
    </row>
    <row r="1248" spans="1:5">
      <c r="A1248" s="85" t="s">
        <v>556</v>
      </c>
      <c r="B1248" s="85" t="s">
        <v>17893</v>
      </c>
      <c r="C1248" s="78" t="s">
        <v>556</v>
      </c>
      <c r="D1248" s="85" t="s">
        <v>17892</v>
      </c>
      <c r="E1248" s="54" t="str">
        <f t="shared" si="19"/>
        <v>S.00001.00.551252</v>
      </c>
    </row>
    <row r="1249" spans="1:5">
      <c r="A1249" s="85" t="s">
        <v>557</v>
      </c>
      <c r="B1249" s="85" t="s">
        <v>17891</v>
      </c>
      <c r="C1249" s="78" t="s">
        <v>557</v>
      </c>
      <c r="D1249" s="85" t="s">
        <v>17890</v>
      </c>
      <c r="E1249" s="54" t="str">
        <f t="shared" si="19"/>
        <v>S.00001.00.551254</v>
      </c>
    </row>
    <row r="1250" spans="1:5">
      <c r="A1250" s="85" t="s">
        <v>17889</v>
      </c>
      <c r="B1250" s="85" t="s">
        <v>17888</v>
      </c>
      <c r="C1250" s="77" t="s">
        <v>547</v>
      </c>
      <c r="D1250" s="85" t="s">
        <v>17887</v>
      </c>
      <c r="E1250" s="54" t="str">
        <f t="shared" si="19"/>
        <v>S.00001.00.551200</v>
      </c>
    </row>
    <row r="1251" spans="1:5">
      <c r="A1251" s="85" t="s">
        <v>17886</v>
      </c>
      <c r="B1251" s="85" t="s">
        <v>17885</v>
      </c>
      <c r="C1251" s="75" t="s">
        <v>547</v>
      </c>
      <c r="D1251" s="85" t="s">
        <v>17884</v>
      </c>
      <c r="E1251" s="54" t="str">
        <f t="shared" si="19"/>
        <v>S.00001.00.551200</v>
      </c>
    </row>
    <row r="1252" spans="1:5">
      <c r="A1252" s="85" t="s">
        <v>558</v>
      </c>
      <c r="B1252" s="85" t="s">
        <v>17883</v>
      </c>
      <c r="C1252" s="78" t="s">
        <v>558</v>
      </c>
      <c r="D1252" s="85" t="s">
        <v>17882</v>
      </c>
      <c r="E1252" s="54" t="str">
        <f t="shared" si="19"/>
        <v>S.00001.00.551261</v>
      </c>
    </row>
    <row r="1253" spans="1:5">
      <c r="A1253" s="85" t="s">
        <v>559</v>
      </c>
      <c r="B1253" s="85" t="s">
        <v>17881</v>
      </c>
      <c r="C1253" s="78" t="s">
        <v>559</v>
      </c>
      <c r="D1253" s="85" t="s">
        <v>17880</v>
      </c>
      <c r="E1253" s="54" t="str">
        <f t="shared" si="19"/>
        <v>S.00001.00.551264</v>
      </c>
    </row>
    <row r="1254" spans="1:5">
      <c r="A1254" s="85" t="s">
        <v>560</v>
      </c>
      <c r="B1254" s="85" t="s">
        <v>17879</v>
      </c>
      <c r="C1254" s="78" t="s">
        <v>560</v>
      </c>
      <c r="D1254" s="85" t="s">
        <v>17878</v>
      </c>
      <c r="E1254" s="54" t="str">
        <f t="shared" si="19"/>
        <v>S.00001.00.551265</v>
      </c>
    </row>
    <row r="1255" spans="1:5">
      <c r="A1255" s="85" t="s">
        <v>17877</v>
      </c>
      <c r="B1255" s="85" t="s">
        <v>17876</v>
      </c>
      <c r="C1255" s="75" t="s">
        <v>547</v>
      </c>
      <c r="D1255" s="85" t="s">
        <v>17875</v>
      </c>
      <c r="E1255" s="54" t="str">
        <f t="shared" si="19"/>
        <v>S.00001.00.551200</v>
      </c>
    </row>
    <row r="1256" spans="1:5">
      <c r="A1256" s="85" t="s">
        <v>561</v>
      </c>
      <c r="B1256" s="85" t="s">
        <v>17874</v>
      </c>
      <c r="C1256" s="78" t="s">
        <v>561</v>
      </c>
      <c r="D1256" s="85" t="s">
        <v>17873</v>
      </c>
      <c r="E1256" s="54" t="str">
        <f t="shared" si="19"/>
        <v>S.00001.00.551271</v>
      </c>
    </row>
    <row r="1257" spans="1:5">
      <c r="A1257" s="85" t="s">
        <v>562</v>
      </c>
      <c r="B1257" s="85" t="s">
        <v>17872</v>
      </c>
      <c r="C1257" s="78" t="s">
        <v>562</v>
      </c>
      <c r="D1257" s="85" t="s">
        <v>17871</v>
      </c>
      <c r="E1257" s="54" t="str">
        <f t="shared" si="19"/>
        <v>S.00001.00.551272</v>
      </c>
    </row>
    <row r="1258" spans="1:5">
      <c r="A1258" s="85" t="s">
        <v>563</v>
      </c>
      <c r="B1258" s="85" t="s">
        <v>17870</v>
      </c>
      <c r="C1258" s="78" t="s">
        <v>563</v>
      </c>
      <c r="D1258" s="85" t="s">
        <v>17869</v>
      </c>
      <c r="E1258" s="54" t="str">
        <f t="shared" si="19"/>
        <v>S.00001.00.551273</v>
      </c>
    </row>
    <row r="1259" spans="1:5">
      <c r="A1259" s="85" t="s">
        <v>17868</v>
      </c>
      <c r="B1259" s="85" t="s">
        <v>17867</v>
      </c>
      <c r="C1259" s="75" t="s">
        <v>547</v>
      </c>
      <c r="D1259" s="85" t="s">
        <v>17866</v>
      </c>
      <c r="E1259" s="54" t="str">
        <f t="shared" si="19"/>
        <v>S.00001.00.551200</v>
      </c>
    </row>
    <row r="1260" spans="1:5">
      <c r="A1260" s="85" t="s">
        <v>17865</v>
      </c>
      <c r="B1260" s="85" t="s">
        <v>17864</v>
      </c>
      <c r="C1260" s="75" t="s">
        <v>547</v>
      </c>
      <c r="D1260" s="85" t="s">
        <v>17863</v>
      </c>
      <c r="E1260" s="54" t="str">
        <f t="shared" si="19"/>
        <v>S.00001.00.551200</v>
      </c>
    </row>
    <row r="1261" spans="1:5">
      <c r="A1261" s="85" t="s">
        <v>17862</v>
      </c>
      <c r="B1261" s="85" t="s">
        <v>17861</v>
      </c>
      <c r="C1261" s="75" t="s">
        <v>547</v>
      </c>
      <c r="D1261" s="85" t="s">
        <v>17860</v>
      </c>
      <c r="E1261" s="54" t="str">
        <f t="shared" si="19"/>
        <v>S.00001.00.551200</v>
      </c>
    </row>
    <row r="1262" spans="1:5">
      <c r="A1262" s="85" t="s">
        <v>17859</v>
      </c>
      <c r="B1262" s="85" t="s">
        <v>17858</v>
      </c>
      <c r="C1262" s="75" t="s">
        <v>547</v>
      </c>
      <c r="D1262" s="85" t="s">
        <v>17857</v>
      </c>
      <c r="E1262" s="54" t="str">
        <f t="shared" si="19"/>
        <v>S.00001.00.551200</v>
      </c>
    </row>
    <row r="1263" spans="1:5">
      <c r="A1263" s="85" t="s">
        <v>17856</v>
      </c>
      <c r="B1263" s="85" t="s">
        <v>17855</v>
      </c>
      <c r="C1263" s="75" t="s">
        <v>547</v>
      </c>
      <c r="D1263" s="85" t="s">
        <v>17854</v>
      </c>
      <c r="E1263" s="54" t="str">
        <f t="shared" si="19"/>
        <v>S.00001.00.551200</v>
      </c>
    </row>
    <row r="1264" spans="1:5">
      <c r="A1264" s="85" t="s">
        <v>17853</v>
      </c>
      <c r="B1264" s="85" t="s">
        <v>17852</v>
      </c>
      <c r="C1264" s="75" t="s">
        <v>547</v>
      </c>
      <c r="D1264" s="85" t="s">
        <v>17851</v>
      </c>
      <c r="E1264" s="54" t="str">
        <f t="shared" si="19"/>
        <v>S.00001.00.551200</v>
      </c>
    </row>
    <row r="1265" spans="1:5">
      <c r="A1265" s="85" t="s">
        <v>17850</v>
      </c>
      <c r="B1265" s="85" t="s">
        <v>17849</v>
      </c>
      <c r="C1265" s="75" t="s">
        <v>547</v>
      </c>
      <c r="D1265" s="85" t="s">
        <v>17848</v>
      </c>
      <c r="E1265" s="54" t="str">
        <f t="shared" si="19"/>
        <v>S.00001.00.551200</v>
      </c>
    </row>
    <row r="1266" spans="1:5">
      <c r="A1266" s="85" t="s">
        <v>17847</v>
      </c>
      <c r="B1266" s="85" t="s">
        <v>17846</v>
      </c>
      <c r="C1266" s="75" t="s">
        <v>547</v>
      </c>
      <c r="D1266" s="85" t="s">
        <v>17845</v>
      </c>
      <c r="E1266" s="54" t="str">
        <f t="shared" si="19"/>
        <v>S.00001.00.551200</v>
      </c>
    </row>
    <row r="1267" spans="1:5">
      <c r="A1267" s="85" t="s">
        <v>17844</v>
      </c>
      <c r="B1267" s="85" t="s">
        <v>17843</v>
      </c>
      <c r="C1267" s="75" t="s">
        <v>547</v>
      </c>
      <c r="D1267" s="85" t="s">
        <v>17842</v>
      </c>
      <c r="E1267" s="54" t="str">
        <f t="shared" si="19"/>
        <v>S.00001.00.551200</v>
      </c>
    </row>
    <row r="1268" spans="1:5">
      <c r="A1268" s="85" t="s">
        <v>17841</v>
      </c>
      <c r="B1268" s="85" t="s">
        <v>17840</v>
      </c>
      <c r="C1268" s="75" t="s">
        <v>547</v>
      </c>
      <c r="D1268" s="85" t="s">
        <v>17839</v>
      </c>
      <c r="E1268" s="54" t="str">
        <f t="shared" si="19"/>
        <v>S.00001.00.551200</v>
      </c>
    </row>
    <row r="1269" spans="1:5">
      <c r="A1269" s="85" t="s">
        <v>564</v>
      </c>
      <c r="B1269" s="85" t="s">
        <v>17838</v>
      </c>
      <c r="C1269" s="75" t="s">
        <v>565</v>
      </c>
      <c r="D1269" s="85" t="s">
        <v>17837</v>
      </c>
      <c r="E1269" s="54" t="str">
        <f t="shared" si="19"/>
        <v>S.00001.00.551300</v>
      </c>
    </row>
    <row r="1270" spans="1:5">
      <c r="A1270" s="85" t="s">
        <v>566</v>
      </c>
      <c r="B1270" s="85" t="s">
        <v>17836</v>
      </c>
      <c r="C1270" s="78" t="s">
        <v>566</v>
      </c>
      <c r="D1270" s="85" t="s">
        <v>17835</v>
      </c>
      <c r="E1270" s="54" t="str">
        <f t="shared" si="19"/>
        <v>S.00001.00.551301</v>
      </c>
    </row>
    <row r="1271" spans="1:5">
      <c r="A1271" s="85" t="s">
        <v>17834</v>
      </c>
      <c r="B1271" s="85" t="s">
        <v>17833</v>
      </c>
      <c r="C1271" s="75" t="s">
        <v>565</v>
      </c>
      <c r="D1271" s="85" t="s">
        <v>17832</v>
      </c>
      <c r="E1271" s="54" t="str">
        <f t="shared" si="19"/>
        <v>S.00001.00.551300</v>
      </c>
    </row>
    <row r="1272" spans="1:5">
      <c r="A1272" s="85" t="s">
        <v>567</v>
      </c>
      <c r="B1272" s="85" t="s">
        <v>17831</v>
      </c>
      <c r="C1272" s="78" t="s">
        <v>567</v>
      </c>
      <c r="D1272" s="85" t="s">
        <v>17830</v>
      </c>
      <c r="E1272" s="54" t="str">
        <f t="shared" si="19"/>
        <v>S.00001.00.551311</v>
      </c>
    </row>
    <row r="1273" spans="1:5">
      <c r="A1273" s="85" t="s">
        <v>875</v>
      </c>
      <c r="B1273" s="85" t="s">
        <v>17829</v>
      </c>
      <c r="C1273" s="78" t="s">
        <v>875</v>
      </c>
      <c r="D1273" s="85" t="s">
        <v>17828</v>
      </c>
      <c r="E1273" s="54" t="str">
        <f t="shared" si="19"/>
        <v>S.00001.00.551312</v>
      </c>
    </row>
    <row r="1274" spans="1:5">
      <c r="A1274" s="85" t="s">
        <v>568</v>
      </c>
      <c r="B1274" s="85" t="s">
        <v>17827</v>
      </c>
      <c r="C1274" s="78" t="s">
        <v>568</v>
      </c>
      <c r="D1274" s="85" t="s">
        <v>17826</v>
      </c>
      <c r="E1274" s="54" t="str">
        <f t="shared" si="19"/>
        <v>S.00001.00.551313</v>
      </c>
    </row>
    <row r="1275" spans="1:5">
      <c r="A1275" s="85" t="s">
        <v>569</v>
      </c>
      <c r="B1275" s="85" t="s">
        <v>17825</v>
      </c>
      <c r="C1275" s="78" t="s">
        <v>569</v>
      </c>
      <c r="D1275" s="85" t="s">
        <v>17824</v>
      </c>
      <c r="E1275" s="54" t="str">
        <f t="shared" si="19"/>
        <v>S.00001.00.551314</v>
      </c>
    </row>
    <row r="1276" spans="1:5">
      <c r="A1276" s="85" t="s">
        <v>17823</v>
      </c>
      <c r="B1276" s="85" t="s">
        <v>17822</v>
      </c>
      <c r="C1276" s="76" t="s">
        <v>565</v>
      </c>
      <c r="D1276" s="85" t="s">
        <v>17821</v>
      </c>
      <c r="E1276" s="54" t="str">
        <f t="shared" si="19"/>
        <v>S.00001.00.551300</v>
      </c>
    </row>
    <row r="1277" spans="1:5">
      <c r="A1277" s="85" t="s">
        <v>570</v>
      </c>
      <c r="B1277" s="85" t="s">
        <v>17820</v>
      </c>
      <c r="C1277" s="78" t="s">
        <v>570</v>
      </c>
      <c r="D1277" s="85" t="s">
        <v>17819</v>
      </c>
      <c r="E1277" s="54" t="str">
        <f t="shared" si="19"/>
        <v>S.00001.00.551317</v>
      </c>
    </row>
    <row r="1278" spans="1:5">
      <c r="A1278" s="85" t="s">
        <v>571</v>
      </c>
      <c r="B1278" s="85" t="s">
        <v>17818</v>
      </c>
      <c r="C1278" s="78" t="s">
        <v>571</v>
      </c>
      <c r="D1278" s="85" t="s">
        <v>17817</v>
      </c>
      <c r="E1278" s="54" t="str">
        <f t="shared" si="19"/>
        <v>S.00001.00.551318</v>
      </c>
    </row>
    <row r="1279" spans="1:5">
      <c r="A1279" s="85" t="s">
        <v>572</v>
      </c>
      <c r="B1279" s="85" t="s">
        <v>17816</v>
      </c>
      <c r="C1279" s="78" t="s">
        <v>572</v>
      </c>
      <c r="D1279" s="85" t="s">
        <v>17815</v>
      </c>
      <c r="E1279" s="54" t="str">
        <f t="shared" si="19"/>
        <v>S.00001.00.551322</v>
      </c>
    </row>
    <row r="1280" spans="1:5">
      <c r="A1280" s="85" t="s">
        <v>573</v>
      </c>
      <c r="B1280" s="85" t="s">
        <v>17814</v>
      </c>
      <c r="C1280" s="78" t="s">
        <v>573</v>
      </c>
      <c r="D1280" s="85" t="s">
        <v>17813</v>
      </c>
      <c r="E1280" s="54" t="str">
        <f t="shared" si="19"/>
        <v>S.00001.00.551323</v>
      </c>
    </row>
    <row r="1281" spans="1:5">
      <c r="A1281" s="85" t="s">
        <v>574</v>
      </c>
      <c r="B1281" s="85" t="s">
        <v>17812</v>
      </c>
      <c r="C1281" s="78" t="s">
        <v>574</v>
      </c>
      <c r="D1281" s="85" t="s">
        <v>17811</v>
      </c>
      <c r="E1281" s="54" t="str">
        <f t="shared" si="19"/>
        <v>S.00001.00.551324</v>
      </c>
    </row>
    <row r="1282" spans="1:5">
      <c r="A1282" s="85" t="s">
        <v>575</v>
      </c>
      <c r="B1282" s="85" t="s">
        <v>17810</v>
      </c>
      <c r="C1282" s="78" t="s">
        <v>575</v>
      </c>
      <c r="D1282" s="85" t="s">
        <v>17809</v>
      </c>
      <c r="E1282" s="54" t="str">
        <f t="shared" ref="E1282:E1345" si="20">CONCATENATE("S.00001.00.",C1282)</f>
        <v>S.00001.00.551325</v>
      </c>
    </row>
    <row r="1283" spans="1:5">
      <c r="A1283" s="85" t="s">
        <v>576</v>
      </c>
      <c r="B1283" s="85" t="s">
        <v>17808</v>
      </c>
      <c r="C1283" s="78" t="s">
        <v>576</v>
      </c>
      <c r="D1283" s="85" t="s">
        <v>17807</v>
      </c>
      <c r="E1283" s="54" t="str">
        <f t="shared" si="20"/>
        <v>S.00001.00.551326</v>
      </c>
    </row>
    <row r="1284" spans="1:5">
      <c r="A1284" s="85" t="s">
        <v>17806</v>
      </c>
      <c r="B1284" s="85" t="s">
        <v>17805</v>
      </c>
      <c r="C1284" s="76" t="s">
        <v>565</v>
      </c>
      <c r="D1284" s="85" t="s">
        <v>17804</v>
      </c>
      <c r="E1284" s="54" t="str">
        <f t="shared" si="20"/>
        <v>S.00001.00.551300</v>
      </c>
    </row>
    <row r="1285" spans="1:5">
      <c r="A1285" s="85" t="s">
        <v>577</v>
      </c>
      <c r="B1285" s="85" t="s">
        <v>17803</v>
      </c>
      <c r="C1285" s="78" t="s">
        <v>577</v>
      </c>
      <c r="D1285" s="85" t="s">
        <v>17802</v>
      </c>
      <c r="E1285" s="54" t="str">
        <f t="shared" si="20"/>
        <v>S.00001.00.551328</v>
      </c>
    </row>
    <row r="1286" spans="1:5">
      <c r="A1286" s="85" t="s">
        <v>578</v>
      </c>
      <c r="B1286" s="85" t="s">
        <v>17801</v>
      </c>
      <c r="C1286" s="78" t="s">
        <v>578</v>
      </c>
      <c r="D1286" s="85" t="s">
        <v>17800</v>
      </c>
      <c r="E1286" s="54" t="str">
        <f t="shared" si="20"/>
        <v>S.00001.00.551329</v>
      </c>
    </row>
    <row r="1287" spans="1:5">
      <c r="A1287" s="85" t="s">
        <v>579</v>
      </c>
      <c r="B1287" s="85" t="s">
        <v>17799</v>
      </c>
      <c r="C1287" s="78" t="s">
        <v>579</v>
      </c>
      <c r="D1287" s="85" t="s">
        <v>17798</v>
      </c>
      <c r="E1287" s="54" t="str">
        <f t="shared" si="20"/>
        <v>S.00001.00.551331</v>
      </c>
    </row>
    <row r="1288" spans="1:5">
      <c r="A1288" s="85" t="s">
        <v>580</v>
      </c>
      <c r="B1288" s="85" t="s">
        <v>17797</v>
      </c>
      <c r="C1288" s="78" t="s">
        <v>580</v>
      </c>
      <c r="D1288" s="85" t="s">
        <v>17796</v>
      </c>
      <c r="E1288" s="54" t="str">
        <f t="shared" si="20"/>
        <v>S.00001.00.551332</v>
      </c>
    </row>
    <row r="1289" spans="1:5">
      <c r="A1289" s="85" t="s">
        <v>581</v>
      </c>
      <c r="B1289" s="85" t="s">
        <v>17795</v>
      </c>
      <c r="C1289" s="78" t="s">
        <v>581</v>
      </c>
      <c r="D1289" s="85" t="s">
        <v>17794</v>
      </c>
      <c r="E1289" s="54" t="str">
        <f t="shared" si="20"/>
        <v>S.00001.00.551333</v>
      </c>
    </row>
    <row r="1290" spans="1:5">
      <c r="A1290" s="85" t="s">
        <v>582</v>
      </c>
      <c r="B1290" s="85" t="s">
        <v>17793</v>
      </c>
      <c r="C1290" s="78" t="s">
        <v>582</v>
      </c>
      <c r="D1290" s="85" t="s">
        <v>17792</v>
      </c>
      <c r="E1290" s="54" t="str">
        <f t="shared" si="20"/>
        <v>S.00001.00.551334</v>
      </c>
    </row>
    <row r="1291" spans="1:5">
      <c r="A1291" s="85" t="s">
        <v>583</v>
      </c>
      <c r="B1291" s="85" t="s">
        <v>17791</v>
      </c>
      <c r="C1291" s="78" t="s">
        <v>583</v>
      </c>
      <c r="D1291" s="85" t="s">
        <v>17790</v>
      </c>
      <c r="E1291" s="54" t="str">
        <f t="shared" si="20"/>
        <v>S.00001.00.551335</v>
      </c>
    </row>
    <row r="1292" spans="1:5">
      <c r="A1292" s="85" t="s">
        <v>584</v>
      </c>
      <c r="B1292" s="85" t="s">
        <v>17789</v>
      </c>
      <c r="C1292" s="78" t="s">
        <v>584</v>
      </c>
      <c r="D1292" s="85" t="s">
        <v>17788</v>
      </c>
      <c r="E1292" s="54" t="str">
        <f t="shared" si="20"/>
        <v>S.00001.00.551337</v>
      </c>
    </row>
    <row r="1293" spans="1:5">
      <c r="A1293" s="85" t="s">
        <v>585</v>
      </c>
      <c r="B1293" s="85" t="s">
        <v>17787</v>
      </c>
      <c r="C1293" s="78" t="s">
        <v>585</v>
      </c>
      <c r="D1293" s="85" t="s">
        <v>17786</v>
      </c>
      <c r="E1293" s="54" t="str">
        <f t="shared" si="20"/>
        <v>S.00001.00.551338</v>
      </c>
    </row>
    <row r="1294" spans="1:5">
      <c r="A1294" s="85" t="s">
        <v>586</v>
      </c>
      <c r="B1294" s="85" t="s">
        <v>17785</v>
      </c>
      <c r="C1294" s="78" t="s">
        <v>586</v>
      </c>
      <c r="D1294" s="85" t="s">
        <v>17784</v>
      </c>
      <c r="E1294" s="54" t="str">
        <f t="shared" si="20"/>
        <v>S.00001.00.551339</v>
      </c>
    </row>
    <row r="1295" spans="1:5">
      <c r="A1295" s="85" t="s">
        <v>587</v>
      </c>
      <c r="B1295" s="85" t="s">
        <v>17783</v>
      </c>
      <c r="C1295" s="78" t="s">
        <v>587</v>
      </c>
      <c r="D1295" s="85" t="s">
        <v>17782</v>
      </c>
      <c r="E1295" s="54" t="str">
        <f t="shared" si="20"/>
        <v>S.00001.00.551343</v>
      </c>
    </row>
    <row r="1296" spans="1:5">
      <c r="A1296" s="85" t="s">
        <v>17781</v>
      </c>
      <c r="B1296" s="85" t="s">
        <v>17780</v>
      </c>
      <c r="C1296" s="78" t="s">
        <v>565</v>
      </c>
      <c r="D1296" s="85" t="s">
        <v>17779</v>
      </c>
      <c r="E1296" s="54" t="str">
        <f t="shared" si="20"/>
        <v>S.00001.00.551300</v>
      </c>
    </row>
    <row r="1297" spans="1:5">
      <c r="A1297" s="85" t="s">
        <v>17778</v>
      </c>
      <c r="B1297" s="85" t="s">
        <v>17777</v>
      </c>
      <c r="C1297" s="78" t="s">
        <v>565</v>
      </c>
      <c r="D1297" s="85" t="s">
        <v>17776</v>
      </c>
      <c r="E1297" s="54" t="str">
        <f t="shared" si="20"/>
        <v>S.00001.00.551300</v>
      </c>
    </row>
    <row r="1298" spans="1:5">
      <c r="A1298" s="85" t="s">
        <v>17775</v>
      </c>
      <c r="B1298" s="85" t="s">
        <v>17774</v>
      </c>
      <c r="C1298" s="78" t="s">
        <v>565</v>
      </c>
      <c r="D1298" s="85" t="s">
        <v>17773</v>
      </c>
      <c r="E1298" s="54" t="str">
        <f t="shared" si="20"/>
        <v>S.00001.00.551300</v>
      </c>
    </row>
    <row r="1299" spans="1:5">
      <c r="A1299" s="85" t="s">
        <v>17772</v>
      </c>
      <c r="B1299" s="85" t="s">
        <v>17771</v>
      </c>
      <c r="C1299" s="78" t="s">
        <v>565</v>
      </c>
      <c r="D1299" s="85" t="s">
        <v>17770</v>
      </c>
      <c r="E1299" s="54" t="str">
        <f t="shared" si="20"/>
        <v>S.00001.00.551300</v>
      </c>
    </row>
    <row r="1300" spans="1:5">
      <c r="A1300" s="85" t="s">
        <v>17769</v>
      </c>
      <c r="B1300" s="85" t="s">
        <v>17768</v>
      </c>
      <c r="C1300" s="78" t="s">
        <v>565</v>
      </c>
      <c r="D1300" s="85" t="s">
        <v>17767</v>
      </c>
      <c r="E1300" s="54" t="str">
        <f t="shared" si="20"/>
        <v>S.00001.00.551300</v>
      </c>
    </row>
    <row r="1301" spans="1:5">
      <c r="A1301" s="85" t="s">
        <v>17766</v>
      </c>
      <c r="B1301" s="85" t="s">
        <v>17765</v>
      </c>
      <c r="C1301" s="78" t="s">
        <v>565</v>
      </c>
      <c r="D1301" s="85" t="s">
        <v>17764</v>
      </c>
      <c r="E1301" s="54" t="str">
        <f t="shared" si="20"/>
        <v>S.00001.00.551300</v>
      </c>
    </row>
    <row r="1302" spans="1:5">
      <c r="A1302" s="85" t="s">
        <v>17763</v>
      </c>
      <c r="B1302" s="85" t="s">
        <v>17762</v>
      </c>
      <c r="C1302" s="78" t="s">
        <v>565</v>
      </c>
      <c r="D1302" s="85" t="s">
        <v>17761</v>
      </c>
      <c r="E1302" s="54" t="str">
        <f t="shared" si="20"/>
        <v>S.00001.00.551300</v>
      </c>
    </row>
    <row r="1303" spans="1:5">
      <c r="A1303" s="85" t="s">
        <v>17760</v>
      </c>
      <c r="B1303" s="85" t="s">
        <v>17759</v>
      </c>
      <c r="C1303" s="78" t="s">
        <v>565</v>
      </c>
      <c r="D1303" s="85" t="s">
        <v>17758</v>
      </c>
      <c r="E1303" s="54" t="str">
        <f t="shared" si="20"/>
        <v>S.00001.00.551300</v>
      </c>
    </row>
    <row r="1304" spans="1:5">
      <c r="A1304" s="85" t="s">
        <v>17757</v>
      </c>
      <c r="B1304" s="85" t="s">
        <v>17756</v>
      </c>
      <c r="C1304" s="78" t="s">
        <v>565</v>
      </c>
      <c r="D1304" s="85" t="s">
        <v>17755</v>
      </c>
      <c r="E1304" s="54" t="str">
        <f t="shared" si="20"/>
        <v>S.00001.00.551300</v>
      </c>
    </row>
    <row r="1305" spans="1:5">
      <c r="A1305" s="85" t="s">
        <v>17754</v>
      </c>
      <c r="B1305" s="85" t="s">
        <v>17753</v>
      </c>
      <c r="C1305" s="78" t="s">
        <v>565</v>
      </c>
      <c r="D1305" s="85" t="s">
        <v>17752</v>
      </c>
      <c r="E1305" s="54" t="str">
        <f t="shared" si="20"/>
        <v>S.00001.00.551300</v>
      </c>
    </row>
    <row r="1306" spans="1:5">
      <c r="A1306" s="85" t="s">
        <v>17751</v>
      </c>
      <c r="B1306" s="85" t="s">
        <v>17750</v>
      </c>
      <c r="C1306" s="78" t="s">
        <v>565</v>
      </c>
      <c r="D1306" s="85" t="s">
        <v>17749</v>
      </c>
      <c r="E1306" s="54" t="str">
        <f t="shared" si="20"/>
        <v>S.00001.00.551300</v>
      </c>
    </row>
    <row r="1307" spans="1:5">
      <c r="A1307" s="85" t="s">
        <v>17748</v>
      </c>
      <c r="B1307" s="85" t="s">
        <v>17747</v>
      </c>
      <c r="C1307" s="78" t="s">
        <v>565</v>
      </c>
      <c r="D1307" s="85" t="s">
        <v>17746</v>
      </c>
      <c r="E1307" s="54" t="str">
        <f t="shared" si="20"/>
        <v>S.00001.00.551300</v>
      </c>
    </row>
    <row r="1308" spans="1:5">
      <c r="A1308" s="85" t="s">
        <v>588</v>
      </c>
      <c r="B1308" s="85" t="s">
        <v>17745</v>
      </c>
      <c r="C1308" s="78" t="s">
        <v>589</v>
      </c>
      <c r="D1308" s="85" t="s">
        <v>17744</v>
      </c>
      <c r="E1308" s="54" t="str">
        <f t="shared" si="20"/>
        <v>S.00001.00.551400</v>
      </c>
    </row>
    <row r="1309" spans="1:5">
      <c r="A1309" s="85" t="s">
        <v>590</v>
      </c>
      <c r="B1309" s="85" t="s">
        <v>17743</v>
      </c>
      <c r="C1309" s="78" t="s">
        <v>590</v>
      </c>
      <c r="D1309" s="85" t="s">
        <v>17742</v>
      </c>
      <c r="E1309" s="54" t="str">
        <f t="shared" si="20"/>
        <v>S.00001.00.551401</v>
      </c>
    </row>
    <row r="1310" spans="1:5">
      <c r="A1310" s="85" t="s">
        <v>17741</v>
      </c>
      <c r="B1310" s="85" t="s">
        <v>17740</v>
      </c>
      <c r="C1310" s="78" t="s">
        <v>589</v>
      </c>
      <c r="D1310" s="85" t="s">
        <v>17739</v>
      </c>
      <c r="E1310" s="54" t="str">
        <f t="shared" si="20"/>
        <v>S.00001.00.551400</v>
      </c>
    </row>
    <row r="1311" spans="1:5">
      <c r="A1311" s="85" t="s">
        <v>591</v>
      </c>
      <c r="B1311" s="85" t="s">
        <v>17738</v>
      </c>
      <c r="C1311" s="78" t="s">
        <v>591</v>
      </c>
      <c r="D1311" s="85" t="s">
        <v>17737</v>
      </c>
      <c r="E1311" s="54" t="str">
        <f t="shared" si="20"/>
        <v>S.00001.00.551411</v>
      </c>
    </row>
    <row r="1312" spans="1:5">
      <c r="A1312" s="85" t="s">
        <v>592</v>
      </c>
      <c r="B1312" s="85" t="s">
        <v>17736</v>
      </c>
      <c r="C1312" s="78" t="s">
        <v>592</v>
      </c>
      <c r="D1312" s="85" t="s">
        <v>17735</v>
      </c>
      <c r="E1312" s="54" t="str">
        <f t="shared" si="20"/>
        <v>S.00001.00.551412</v>
      </c>
    </row>
    <row r="1313" spans="1:5">
      <c r="A1313" s="85" t="s">
        <v>593</v>
      </c>
      <c r="B1313" s="85" t="s">
        <v>17734</v>
      </c>
      <c r="C1313" s="78" t="s">
        <v>593</v>
      </c>
      <c r="D1313" s="85" t="s">
        <v>17733</v>
      </c>
      <c r="E1313" s="54" t="str">
        <f t="shared" si="20"/>
        <v>S.00001.00.551413</v>
      </c>
    </row>
    <row r="1314" spans="1:5">
      <c r="A1314" s="85" t="s">
        <v>594</v>
      </c>
      <c r="B1314" s="85" t="s">
        <v>17732</v>
      </c>
      <c r="C1314" s="78" t="s">
        <v>594</v>
      </c>
      <c r="D1314" s="85" t="s">
        <v>17731</v>
      </c>
      <c r="E1314" s="54" t="str">
        <f t="shared" si="20"/>
        <v>S.00001.00.551414</v>
      </c>
    </row>
    <row r="1315" spans="1:5">
      <c r="A1315" s="85" t="s">
        <v>595</v>
      </c>
      <c r="B1315" s="85" t="s">
        <v>17730</v>
      </c>
      <c r="C1315" s="78" t="s">
        <v>595</v>
      </c>
      <c r="D1315" s="85" t="s">
        <v>17729</v>
      </c>
      <c r="E1315" s="54" t="str">
        <f t="shared" si="20"/>
        <v>S.00001.00.551415</v>
      </c>
    </row>
    <row r="1316" spans="1:5">
      <c r="A1316" s="85" t="s">
        <v>17728</v>
      </c>
      <c r="B1316" s="85" t="s">
        <v>17727</v>
      </c>
      <c r="C1316" s="77" t="s">
        <v>589</v>
      </c>
      <c r="D1316" s="85" t="s">
        <v>17726</v>
      </c>
      <c r="E1316" s="54" t="str">
        <f t="shared" si="20"/>
        <v>S.00001.00.551400</v>
      </c>
    </row>
    <row r="1317" spans="1:5">
      <c r="A1317" s="85" t="s">
        <v>596</v>
      </c>
      <c r="B1317" s="85" t="s">
        <v>17725</v>
      </c>
      <c r="C1317" s="78" t="s">
        <v>596</v>
      </c>
      <c r="D1317" s="85" t="s">
        <v>17724</v>
      </c>
      <c r="E1317" s="54" t="str">
        <f t="shared" si="20"/>
        <v>S.00001.00.551418</v>
      </c>
    </row>
    <row r="1318" spans="1:5">
      <c r="A1318" s="85" t="s">
        <v>597</v>
      </c>
      <c r="B1318" s="85" t="s">
        <v>17723</v>
      </c>
      <c r="C1318" s="78" t="s">
        <v>597</v>
      </c>
      <c r="D1318" s="85" t="s">
        <v>17722</v>
      </c>
      <c r="E1318" s="54" t="str">
        <f t="shared" si="20"/>
        <v>S.00001.00.551424</v>
      </c>
    </row>
    <row r="1319" spans="1:5">
      <c r="A1319" s="85" t="s">
        <v>17721</v>
      </c>
      <c r="B1319" s="85" t="s">
        <v>17720</v>
      </c>
      <c r="C1319" s="77" t="s">
        <v>589</v>
      </c>
      <c r="D1319" s="85" t="s">
        <v>17719</v>
      </c>
      <c r="E1319" s="54" t="str">
        <f t="shared" si="20"/>
        <v>S.00001.00.551400</v>
      </c>
    </row>
    <row r="1320" spans="1:5">
      <c r="A1320" s="85" t="s">
        <v>598</v>
      </c>
      <c r="B1320" s="85" t="s">
        <v>17718</v>
      </c>
      <c r="C1320" s="78" t="s">
        <v>598</v>
      </c>
      <c r="D1320" s="85" t="s">
        <v>17717</v>
      </c>
      <c r="E1320" s="54" t="str">
        <f t="shared" si="20"/>
        <v>S.00001.00.551426</v>
      </c>
    </row>
    <row r="1321" spans="1:5">
      <c r="A1321" s="85" t="s">
        <v>599</v>
      </c>
      <c r="B1321" s="85" t="s">
        <v>17716</v>
      </c>
      <c r="C1321" s="78" t="s">
        <v>599</v>
      </c>
      <c r="D1321" s="85" t="s">
        <v>17715</v>
      </c>
      <c r="E1321" s="54" t="str">
        <f t="shared" si="20"/>
        <v>S.00001.00.551427</v>
      </c>
    </row>
    <row r="1322" spans="1:5">
      <c r="A1322" s="85" t="s">
        <v>17714</v>
      </c>
      <c r="B1322" s="85" t="s">
        <v>17713</v>
      </c>
      <c r="C1322" s="77" t="s">
        <v>589</v>
      </c>
      <c r="D1322" s="85" t="s">
        <v>17712</v>
      </c>
      <c r="E1322" s="54" t="str">
        <f t="shared" si="20"/>
        <v>S.00001.00.551400</v>
      </c>
    </row>
    <row r="1323" spans="1:5">
      <c r="A1323" s="85" t="s">
        <v>17711</v>
      </c>
      <c r="B1323" s="85" t="s">
        <v>17710</v>
      </c>
      <c r="C1323" s="77" t="s">
        <v>589</v>
      </c>
      <c r="D1323" s="85" t="s">
        <v>17709</v>
      </c>
      <c r="E1323" s="54" t="str">
        <f t="shared" si="20"/>
        <v>S.00001.00.551400</v>
      </c>
    </row>
    <row r="1324" spans="1:5">
      <c r="A1324" s="87" t="s">
        <v>17708</v>
      </c>
      <c r="B1324" s="87" t="s">
        <v>17707</v>
      </c>
      <c r="C1324" s="88" t="s">
        <v>589</v>
      </c>
      <c r="D1324" s="87" t="s">
        <v>17706</v>
      </c>
      <c r="E1324" s="54" t="str">
        <f t="shared" si="20"/>
        <v>S.00001.00.551400</v>
      </c>
    </row>
    <row r="1325" spans="1:5">
      <c r="A1325" s="87" t="s">
        <v>17705</v>
      </c>
      <c r="B1325" s="87" t="s">
        <v>16676</v>
      </c>
      <c r="C1325" s="88" t="s">
        <v>589</v>
      </c>
      <c r="D1325" s="87" t="s">
        <v>17704</v>
      </c>
      <c r="E1325" s="54" t="str">
        <f t="shared" si="20"/>
        <v>S.00001.00.551400</v>
      </c>
    </row>
    <row r="1326" spans="1:5">
      <c r="A1326" s="85" t="s">
        <v>17703</v>
      </c>
      <c r="B1326" s="85" t="s">
        <v>17702</v>
      </c>
      <c r="C1326" s="78" t="s">
        <v>589</v>
      </c>
      <c r="D1326" s="85" t="s">
        <v>17701</v>
      </c>
      <c r="E1326" s="54" t="str">
        <f t="shared" si="20"/>
        <v>S.00001.00.551400</v>
      </c>
    </row>
    <row r="1327" spans="1:5">
      <c r="A1327" s="85" t="s">
        <v>17700</v>
      </c>
      <c r="B1327" s="85" t="s">
        <v>17699</v>
      </c>
      <c r="C1327" s="78" t="s">
        <v>589</v>
      </c>
      <c r="D1327" s="85" t="s">
        <v>17698</v>
      </c>
      <c r="E1327" s="54" t="str">
        <f t="shared" si="20"/>
        <v>S.00001.00.551400</v>
      </c>
    </row>
    <row r="1328" spans="1:5">
      <c r="A1328" s="85" t="s">
        <v>17697</v>
      </c>
      <c r="B1328" s="85" t="s">
        <v>17696</v>
      </c>
      <c r="C1328" s="78" t="s">
        <v>589</v>
      </c>
      <c r="D1328" s="85" t="s">
        <v>17695</v>
      </c>
      <c r="E1328" s="54" t="str">
        <f t="shared" si="20"/>
        <v>S.00001.00.551400</v>
      </c>
    </row>
    <row r="1329" spans="1:5">
      <c r="A1329" s="85" t="s">
        <v>17694</v>
      </c>
      <c r="B1329" s="85" t="s">
        <v>17693</v>
      </c>
      <c r="C1329" s="78" t="s">
        <v>589</v>
      </c>
      <c r="D1329" s="85" t="s">
        <v>17692</v>
      </c>
      <c r="E1329" s="54" t="str">
        <f t="shared" si="20"/>
        <v>S.00001.00.551400</v>
      </c>
    </row>
    <row r="1330" spans="1:5">
      <c r="A1330" s="85" t="s">
        <v>17691</v>
      </c>
      <c r="B1330" s="85" t="s">
        <v>17690</v>
      </c>
      <c r="C1330" s="78" t="s">
        <v>589</v>
      </c>
      <c r="D1330" s="85" t="s">
        <v>17689</v>
      </c>
      <c r="E1330" s="54" t="str">
        <f t="shared" si="20"/>
        <v>S.00001.00.551400</v>
      </c>
    </row>
    <row r="1331" spans="1:5">
      <c r="A1331" s="85" t="s">
        <v>17688</v>
      </c>
      <c r="B1331" s="85" t="s">
        <v>17687</v>
      </c>
      <c r="C1331" s="78" t="s">
        <v>589</v>
      </c>
      <c r="D1331" s="85" t="s">
        <v>17686</v>
      </c>
      <c r="E1331" s="54" t="str">
        <f t="shared" si="20"/>
        <v>S.00001.00.551400</v>
      </c>
    </row>
    <row r="1332" spans="1:5">
      <c r="A1332" s="85" t="s">
        <v>17685</v>
      </c>
      <c r="B1332" s="85" t="s">
        <v>17684</v>
      </c>
      <c r="C1332" s="78" t="s">
        <v>589</v>
      </c>
      <c r="D1332" s="85" t="s">
        <v>17683</v>
      </c>
      <c r="E1332" s="54" t="str">
        <f t="shared" si="20"/>
        <v>S.00001.00.551400</v>
      </c>
    </row>
    <row r="1333" spans="1:5">
      <c r="A1333" s="85" t="s">
        <v>17682</v>
      </c>
      <c r="B1333" s="85" t="s">
        <v>17681</v>
      </c>
      <c r="C1333" s="78" t="s">
        <v>589</v>
      </c>
      <c r="D1333" s="85" t="s">
        <v>17680</v>
      </c>
      <c r="E1333" s="54" t="str">
        <f t="shared" si="20"/>
        <v>S.00001.00.551400</v>
      </c>
    </row>
    <row r="1334" spans="1:5">
      <c r="A1334" s="85" t="s">
        <v>17679</v>
      </c>
      <c r="B1334" s="85" t="s">
        <v>17678</v>
      </c>
      <c r="C1334" s="78" t="s">
        <v>589</v>
      </c>
      <c r="D1334" s="85" t="s">
        <v>17677</v>
      </c>
      <c r="E1334" s="54" t="str">
        <f t="shared" si="20"/>
        <v>S.00001.00.551400</v>
      </c>
    </row>
    <row r="1335" spans="1:5">
      <c r="A1335" s="85" t="s">
        <v>17676</v>
      </c>
      <c r="B1335" s="85" t="s">
        <v>17675</v>
      </c>
      <c r="C1335" s="78" t="s">
        <v>589</v>
      </c>
      <c r="D1335" s="85" t="s">
        <v>17674</v>
      </c>
      <c r="E1335" s="54" t="str">
        <f t="shared" si="20"/>
        <v>S.00001.00.551400</v>
      </c>
    </row>
    <row r="1336" spans="1:5">
      <c r="A1336" s="85" t="s">
        <v>17673</v>
      </c>
      <c r="B1336" s="85" t="s">
        <v>17672</v>
      </c>
      <c r="C1336" s="78" t="s">
        <v>589</v>
      </c>
      <c r="D1336" s="85" t="s">
        <v>17671</v>
      </c>
      <c r="E1336" s="54" t="str">
        <f t="shared" si="20"/>
        <v>S.00001.00.551400</v>
      </c>
    </row>
    <row r="1337" spans="1:5">
      <c r="A1337" s="85" t="s">
        <v>600</v>
      </c>
      <c r="B1337" s="85" t="s">
        <v>17670</v>
      </c>
      <c r="C1337" s="78" t="s">
        <v>601</v>
      </c>
      <c r="D1337" s="85" t="s">
        <v>17669</v>
      </c>
      <c r="E1337" s="54" t="str">
        <f t="shared" si="20"/>
        <v>S.00001.00.551500</v>
      </c>
    </row>
    <row r="1338" spans="1:5">
      <c r="A1338" s="85" t="s">
        <v>602</v>
      </c>
      <c r="B1338" s="85" t="s">
        <v>17668</v>
      </c>
      <c r="C1338" s="78" t="s">
        <v>602</v>
      </c>
      <c r="D1338" s="85" t="s">
        <v>17667</v>
      </c>
      <c r="E1338" s="54" t="str">
        <f t="shared" si="20"/>
        <v>S.00001.00.551501</v>
      </c>
    </row>
    <row r="1339" spans="1:5">
      <c r="A1339" s="85" t="s">
        <v>17666</v>
      </c>
      <c r="B1339" s="85" t="s">
        <v>17665</v>
      </c>
      <c r="C1339" s="78" t="s">
        <v>601</v>
      </c>
      <c r="D1339" s="85" t="s">
        <v>17664</v>
      </c>
      <c r="E1339" s="54" t="str">
        <f t="shared" si="20"/>
        <v>S.00001.00.551500</v>
      </c>
    </row>
    <row r="1340" spans="1:5">
      <c r="A1340" s="85" t="s">
        <v>603</v>
      </c>
      <c r="B1340" s="85" t="s">
        <v>17663</v>
      </c>
      <c r="C1340" s="86" t="s">
        <v>603</v>
      </c>
      <c r="D1340" s="85" t="s">
        <v>17662</v>
      </c>
      <c r="E1340" s="54" t="str">
        <f t="shared" si="20"/>
        <v>S.00001.00.551511</v>
      </c>
    </row>
    <row r="1341" spans="1:5">
      <c r="A1341" s="85" t="s">
        <v>604</v>
      </c>
      <c r="B1341" s="85" t="s">
        <v>17661</v>
      </c>
      <c r="C1341" s="86" t="s">
        <v>604</v>
      </c>
      <c r="D1341" s="85" t="s">
        <v>17660</v>
      </c>
      <c r="E1341" s="54" t="str">
        <f t="shared" si="20"/>
        <v>S.00001.00.551512</v>
      </c>
    </row>
    <row r="1342" spans="1:5">
      <c r="A1342" s="85" t="s">
        <v>605</v>
      </c>
      <c r="B1342" s="85" t="s">
        <v>17659</v>
      </c>
      <c r="C1342" s="86" t="s">
        <v>605</v>
      </c>
      <c r="D1342" s="85" t="s">
        <v>17658</v>
      </c>
      <c r="E1342" s="54" t="str">
        <f t="shared" si="20"/>
        <v>S.00001.00.551514</v>
      </c>
    </row>
    <row r="1343" spans="1:5">
      <c r="A1343" s="85" t="s">
        <v>606</v>
      </c>
      <c r="B1343" s="85" t="s">
        <v>17657</v>
      </c>
      <c r="C1343" s="86" t="s">
        <v>606</v>
      </c>
      <c r="D1343" s="85" t="s">
        <v>17656</v>
      </c>
      <c r="E1343" s="54" t="str">
        <f t="shared" si="20"/>
        <v>S.00001.00.551515</v>
      </c>
    </row>
    <row r="1344" spans="1:5">
      <c r="A1344" s="85" t="s">
        <v>607</v>
      </c>
      <c r="B1344" s="85" t="s">
        <v>17655</v>
      </c>
      <c r="C1344" s="86" t="s">
        <v>607</v>
      </c>
      <c r="D1344" s="85" t="s">
        <v>17654</v>
      </c>
      <c r="E1344" s="54" t="str">
        <f t="shared" si="20"/>
        <v>S.00001.00.551518</v>
      </c>
    </row>
    <row r="1345" spans="1:5">
      <c r="A1345" s="85" t="s">
        <v>608</v>
      </c>
      <c r="B1345" s="85" t="s">
        <v>17653</v>
      </c>
      <c r="C1345" s="86" t="s">
        <v>608</v>
      </c>
      <c r="D1345" s="85" t="s">
        <v>17652</v>
      </c>
      <c r="E1345" s="54" t="str">
        <f t="shared" si="20"/>
        <v>S.00001.00.551519</v>
      </c>
    </row>
    <row r="1346" spans="1:5">
      <c r="A1346" s="85" t="s">
        <v>17651</v>
      </c>
      <c r="B1346" s="85" t="s">
        <v>17650</v>
      </c>
      <c r="C1346" s="77" t="s">
        <v>601</v>
      </c>
      <c r="D1346" s="85" t="s">
        <v>17649</v>
      </c>
      <c r="E1346" s="54" t="str">
        <f t="shared" ref="E1346:E1409" si="21">CONCATENATE("S.00001.00.",C1346)</f>
        <v>S.00001.00.551500</v>
      </c>
    </row>
    <row r="1347" spans="1:5">
      <c r="A1347" s="85" t="s">
        <v>609</v>
      </c>
      <c r="B1347" s="85" t="s">
        <v>17648</v>
      </c>
      <c r="C1347" s="78" t="s">
        <v>609</v>
      </c>
      <c r="D1347" s="85" t="s">
        <v>17647</v>
      </c>
      <c r="E1347" s="54" t="str">
        <f t="shared" si="21"/>
        <v>S.00001.00.551522</v>
      </c>
    </row>
    <row r="1348" spans="1:5">
      <c r="A1348" s="85" t="s">
        <v>17646</v>
      </c>
      <c r="B1348" s="85" t="s">
        <v>17645</v>
      </c>
      <c r="C1348" s="78" t="s">
        <v>601</v>
      </c>
      <c r="D1348" s="85" t="s">
        <v>17644</v>
      </c>
      <c r="E1348" s="54" t="str">
        <f t="shared" si="21"/>
        <v>S.00001.00.551500</v>
      </c>
    </row>
    <row r="1349" spans="1:5">
      <c r="A1349" s="85" t="s">
        <v>17643</v>
      </c>
      <c r="B1349" s="85" t="s">
        <v>17642</v>
      </c>
      <c r="C1349" s="78" t="s">
        <v>601</v>
      </c>
      <c r="D1349" s="85" t="s">
        <v>17641</v>
      </c>
      <c r="E1349" s="54" t="str">
        <f t="shared" si="21"/>
        <v>S.00001.00.551500</v>
      </c>
    </row>
    <row r="1350" spans="1:5">
      <c r="A1350" s="85" t="s">
        <v>17640</v>
      </c>
      <c r="B1350" s="85" t="s">
        <v>17639</v>
      </c>
      <c r="C1350" s="78" t="s">
        <v>601</v>
      </c>
      <c r="D1350" s="85" t="s">
        <v>17638</v>
      </c>
      <c r="E1350" s="54" t="str">
        <f t="shared" si="21"/>
        <v>S.00001.00.551500</v>
      </c>
    </row>
    <row r="1351" spans="1:5">
      <c r="A1351" s="85" t="s">
        <v>17637</v>
      </c>
      <c r="B1351" s="85" t="s">
        <v>17636</v>
      </c>
      <c r="C1351" s="78" t="s">
        <v>601</v>
      </c>
      <c r="D1351" s="85" t="s">
        <v>17635</v>
      </c>
      <c r="E1351" s="54" t="str">
        <f t="shared" si="21"/>
        <v>S.00001.00.551500</v>
      </c>
    </row>
    <row r="1352" spans="1:5">
      <c r="A1352" s="85" t="s">
        <v>17634</v>
      </c>
      <c r="B1352" s="85" t="s">
        <v>17633</v>
      </c>
      <c r="C1352" s="78" t="s">
        <v>601</v>
      </c>
      <c r="D1352" s="85" t="s">
        <v>17632</v>
      </c>
      <c r="E1352" s="54" t="str">
        <f t="shared" si="21"/>
        <v>S.00001.00.551500</v>
      </c>
    </row>
    <row r="1353" spans="1:5">
      <c r="A1353" s="85" t="s">
        <v>17631</v>
      </c>
      <c r="B1353" s="85" t="s">
        <v>17630</v>
      </c>
      <c r="C1353" s="78" t="s">
        <v>601</v>
      </c>
      <c r="D1353" s="85" t="s">
        <v>17629</v>
      </c>
      <c r="E1353" s="54" t="str">
        <f t="shared" si="21"/>
        <v>S.00001.00.551500</v>
      </c>
    </row>
    <row r="1354" spans="1:5">
      <c r="A1354" s="85" t="s">
        <v>17628</v>
      </c>
      <c r="B1354" s="85" t="s">
        <v>17627</v>
      </c>
      <c r="C1354" s="78" t="s">
        <v>601</v>
      </c>
      <c r="D1354" s="85" t="s">
        <v>17626</v>
      </c>
      <c r="E1354" s="54" t="str">
        <f t="shared" si="21"/>
        <v>S.00001.00.551500</v>
      </c>
    </row>
    <row r="1355" spans="1:5">
      <c r="A1355" s="85" t="s">
        <v>17625</v>
      </c>
      <c r="B1355" s="85" t="s">
        <v>17624</v>
      </c>
      <c r="C1355" s="78" t="s">
        <v>601</v>
      </c>
      <c r="D1355" s="85" t="s">
        <v>17623</v>
      </c>
      <c r="E1355" s="54" t="str">
        <f t="shared" si="21"/>
        <v>S.00001.00.551500</v>
      </c>
    </row>
    <row r="1356" spans="1:5">
      <c r="A1356" s="85" t="s">
        <v>17622</v>
      </c>
      <c r="B1356" s="85" t="s">
        <v>17621</v>
      </c>
      <c r="C1356" s="78" t="s">
        <v>601</v>
      </c>
      <c r="D1356" s="85" t="s">
        <v>17620</v>
      </c>
      <c r="E1356" s="54" t="str">
        <f t="shared" si="21"/>
        <v>S.00001.00.551500</v>
      </c>
    </row>
    <row r="1357" spans="1:5">
      <c r="A1357" s="85" t="s">
        <v>17619</v>
      </c>
      <c r="B1357" s="85" t="s">
        <v>17618</v>
      </c>
      <c r="C1357" s="78" t="s">
        <v>601</v>
      </c>
      <c r="D1357" s="85" t="s">
        <v>17617</v>
      </c>
      <c r="E1357" s="54" t="str">
        <f t="shared" si="21"/>
        <v>S.00001.00.551500</v>
      </c>
    </row>
    <row r="1358" spans="1:5">
      <c r="A1358" s="85" t="s">
        <v>17616</v>
      </c>
      <c r="B1358" s="85" t="s">
        <v>17615</v>
      </c>
      <c r="C1358" s="78" t="s">
        <v>601</v>
      </c>
      <c r="D1358" s="85" t="s">
        <v>17614</v>
      </c>
      <c r="E1358" s="54" t="str">
        <f t="shared" si="21"/>
        <v>S.00001.00.551500</v>
      </c>
    </row>
    <row r="1359" spans="1:5">
      <c r="A1359" s="85" t="s">
        <v>610</v>
      </c>
      <c r="B1359" s="85" t="s">
        <v>17613</v>
      </c>
      <c r="C1359" s="75" t="s">
        <v>611</v>
      </c>
      <c r="D1359" s="85" t="s">
        <v>17612</v>
      </c>
      <c r="E1359" s="54" t="str">
        <f t="shared" si="21"/>
        <v>S.00001.00.551600</v>
      </c>
    </row>
    <row r="1360" spans="1:5">
      <c r="A1360" s="85" t="s">
        <v>613</v>
      </c>
      <c r="B1360" s="85" t="s">
        <v>17611</v>
      </c>
      <c r="C1360" s="78" t="s">
        <v>613</v>
      </c>
      <c r="D1360" s="85" t="s">
        <v>17610</v>
      </c>
      <c r="E1360" s="54" t="str">
        <f t="shared" si="21"/>
        <v>S.00001.00.551601</v>
      </c>
    </row>
    <row r="1361" spans="1:5">
      <c r="A1361" s="85" t="s">
        <v>17609</v>
      </c>
      <c r="B1361" s="85" t="s">
        <v>17608</v>
      </c>
      <c r="C1361" s="75" t="s">
        <v>611</v>
      </c>
      <c r="D1361" s="85" t="s">
        <v>17607</v>
      </c>
      <c r="E1361" s="54" t="str">
        <f t="shared" si="21"/>
        <v>S.00001.00.551600</v>
      </c>
    </row>
    <row r="1362" spans="1:5">
      <c r="A1362" s="85" t="s">
        <v>614</v>
      </c>
      <c r="B1362" s="85" t="s">
        <v>17606</v>
      </c>
      <c r="C1362" s="78" t="s">
        <v>614</v>
      </c>
      <c r="D1362" s="85" t="s">
        <v>17605</v>
      </c>
      <c r="E1362" s="54" t="str">
        <f t="shared" si="21"/>
        <v>S.00001.00.551611</v>
      </c>
    </row>
    <row r="1363" spans="1:5">
      <c r="A1363" s="85" t="s">
        <v>615</v>
      </c>
      <c r="B1363" s="85" t="s">
        <v>17604</v>
      </c>
      <c r="C1363" s="78" t="s">
        <v>615</v>
      </c>
      <c r="D1363" s="85" t="s">
        <v>17603</v>
      </c>
      <c r="E1363" s="54" t="str">
        <f t="shared" si="21"/>
        <v>S.00001.00.551612</v>
      </c>
    </row>
    <row r="1364" spans="1:5">
      <c r="A1364" s="85" t="s">
        <v>616</v>
      </c>
      <c r="B1364" s="85" t="s">
        <v>17602</v>
      </c>
      <c r="C1364" s="78" t="s">
        <v>616</v>
      </c>
      <c r="D1364" s="85" t="s">
        <v>17601</v>
      </c>
      <c r="E1364" s="54" t="str">
        <f t="shared" si="21"/>
        <v>S.00001.00.551613</v>
      </c>
    </row>
    <row r="1365" spans="1:5">
      <c r="A1365" s="85" t="s">
        <v>617</v>
      </c>
      <c r="B1365" s="85" t="s">
        <v>17600</v>
      </c>
      <c r="C1365" s="78" t="s">
        <v>617</v>
      </c>
      <c r="D1365" s="85" t="s">
        <v>17599</v>
      </c>
      <c r="E1365" s="54" t="str">
        <f t="shared" si="21"/>
        <v>S.00001.00.551615</v>
      </c>
    </row>
    <row r="1366" spans="1:5">
      <c r="A1366" s="85" t="s">
        <v>618</v>
      </c>
      <c r="B1366" s="85" t="s">
        <v>17598</v>
      </c>
      <c r="C1366" s="78" t="s">
        <v>618</v>
      </c>
      <c r="D1366" s="85" t="s">
        <v>17597</v>
      </c>
      <c r="E1366" s="54" t="str">
        <f t="shared" si="21"/>
        <v>S.00001.00.551616</v>
      </c>
    </row>
    <row r="1367" spans="1:5">
      <c r="A1367" s="85" t="s">
        <v>877</v>
      </c>
      <c r="B1367" s="85" t="s">
        <v>17596</v>
      </c>
      <c r="C1367" s="78" t="s">
        <v>877</v>
      </c>
      <c r="D1367" s="85" t="s">
        <v>17595</v>
      </c>
      <c r="E1367" s="54" t="str">
        <f t="shared" si="21"/>
        <v>S.00001.00.551617</v>
      </c>
    </row>
    <row r="1368" spans="1:5">
      <c r="A1368" s="85" t="s">
        <v>619</v>
      </c>
      <c r="B1368" s="85" t="s">
        <v>17594</v>
      </c>
      <c r="C1368" s="78" t="s">
        <v>619</v>
      </c>
      <c r="D1368" s="85" t="s">
        <v>17593</v>
      </c>
      <c r="E1368" s="54" t="str">
        <f t="shared" si="21"/>
        <v>S.00001.00.551618</v>
      </c>
    </row>
    <row r="1369" spans="1:5">
      <c r="A1369" s="85" t="s">
        <v>878</v>
      </c>
      <c r="B1369" s="85" t="s">
        <v>17592</v>
      </c>
      <c r="C1369" s="78" t="s">
        <v>878</v>
      </c>
      <c r="D1369" s="85" t="s">
        <v>17591</v>
      </c>
      <c r="E1369" s="54" t="str">
        <f t="shared" si="21"/>
        <v>S.00001.00.551619</v>
      </c>
    </row>
    <row r="1370" spans="1:5">
      <c r="A1370" s="85" t="s">
        <v>17590</v>
      </c>
      <c r="B1370" s="85" t="s">
        <v>17589</v>
      </c>
      <c r="C1370" s="75" t="s">
        <v>611</v>
      </c>
      <c r="D1370" s="85" t="s">
        <v>17588</v>
      </c>
      <c r="E1370" s="54" t="str">
        <f t="shared" si="21"/>
        <v>S.00001.00.551600</v>
      </c>
    </row>
    <row r="1371" spans="1:5">
      <c r="A1371" s="85" t="s">
        <v>620</v>
      </c>
      <c r="B1371" s="85" t="s">
        <v>17587</v>
      </c>
      <c r="C1371" s="78" t="s">
        <v>620</v>
      </c>
      <c r="D1371" s="85" t="s">
        <v>17586</v>
      </c>
      <c r="E1371" s="54" t="str">
        <f t="shared" si="21"/>
        <v>S.00001.00.551673</v>
      </c>
    </row>
    <row r="1372" spans="1:5">
      <c r="A1372" s="85" t="s">
        <v>17585</v>
      </c>
      <c r="B1372" s="85" t="s">
        <v>17584</v>
      </c>
      <c r="C1372" s="75" t="s">
        <v>611</v>
      </c>
      <c r="D1372" s="85" t="s">
        <v>17583</v>
      </c>
      <c r="E1372" s="54" t="str">
        <f t="shared" si="21"/>
        <v>S.00001.00.551600</v>
      </c>
    </row>
    <row r="1373" spans="1:5">
      <c r="A1373" s="85" t="s">
        <v>17582</v>
      </c>
      <c r="B1373" s="85" t="s">
        <v>17581</v>
      </c>
      <c r="C1373" s="75" t="s">
        <v>611</v>
      </c>
      <c r="D1373" s="85" t="s">
        <v>17580</v>
      </c>
      <c r="E1373" s="54" t="str">
        <f t="shared" si="21"/>
        <v>S.00001.00.551600</v>
      </c>
    </row>
    <row r="1374" spans="1:5">
      <c r="A1374" s="85" t="s">
        <v>17579</v>
      </c>
      <c r="B1374" s="85" t="s">
        <v>17578</v>
      </c>
      <c r="C1374" s="75" t="s">
        <v>611</v>
      </c>
      <c r="D1374" s="85" t="s">
        <v>17577</v>
      </c>
      <c r="E1374" s="54" t="str">
        <f t="shared" si="21"/>
        <v>S.00001.00.551600</v>
      </c>
    </row>
    <row r="1375" spans="1:5">
      <c r="A1375" s="85" t="s">
        <v>17576</v>
      </c>
      <c r="B1375" s="85" t="s">
        <v>17575</v>
      </c>
      <c r="C1375" s="75" t="s">
        <v>611</v>
      </c>
      <c r="D1375" s="85" t="s">
        <v>17574</v>
      </c>
      <c r="E1375" s="54" t="str">
        <f t="shared" si="21"/>
        <v>S.00001.00.551600</v>
      </c>
    </row>
    <row r="1376" spans="1:5">
      <c r="A1376" s="85" t="s">
        <v>17573</v>
      </c>
      <c r="B1376" s="85" t="s">
        <v>17572</v>
      </c>
      <c r="C1376" s="75" t="s">
        <v>611</v>
      </c>
      <c r="D1376" s="85" t="s">
        <v>17571</v>
      </c>
      <c r="E1376" s="54" t="str">
        <f t="shared" si="21"/>
        <v>S.00001.00.551600</v>
      </c>
    </row>
    <row r="1377" spans="1:5">
      <c r="A1377" s="85" t="s">
        <v>17570</v>
      </c>
      <c r="B1377" s="85" t="s">
        <v>17569</v>
      </c>
      <c r="C1377" s="75" t="s">
        <v>611</v>
      </c>
      <c r="D1377" s="85" t="s">
        <v>17568</v>
      </c>
      <c r="E1377" s="54" t="str">
        <f t="shared" si="21"/>
        <v>S.00001.00.551600</v>
      </c>
    </row>
    <row r="1378" spans="1:5">
      <c r="A1378" s="85" t="s">
        <v>17567</v>
      </c>
      <c r="B1378" s="85" t="s">
        <v>17566</v>
      </c>
      <c r="C1378" s="75" t="s">
        <v>611</v>
      </c>
      <c r="D1378" s="85" t="s">
        <v>17565</v>
      </c>
      <c r="E1378" s="54" t="str">
        <f t="shared" si="21"/>
        <v>S.00001.00.551600</v>
      </c>
    </row>
    <row r="1379" spans="1:5">
      <c r="A1379" s="85" t="s">
        <v>17564</v>
      </c>
      <c r="B1379" s="85" t="s">
        <v>17563</v>
      </c>
      <c r="C1379" s="75" t="s">
        <v>611</v>
      </c>
      <c r="D1379" s="85" t="s">
        <v>17562</v>
      </c>
      <c r="E1379" s="54" t="str">
        <f t="shared" si="21"/>
        <v>S.00001.00.551600</v>
      </c>
    </row>
    <row r="1380" spans="1:5">
      <c r="A1380" s="85" t="s">
        <v>17561</v>
      </c>
      <c r="B1380" s="85" t="s">
        <v>17560</v>
      </c>
      <c r="C1380" s="75" t="s">
        <v>611</v>
      </c>
      <c r="D1380" s="85" t="s">
        <v>17559</v>
      </c>
      <c r="E1380" s="54" t="str">
        <f t="shared" si="21"/>
        <v>S.00001.00.551600</v>
      </c>
    </row>
    <row r="1381" spans="1:5">
      <c r="A1381" s="85" t="s">
        <v>17558</v>
      </c>
      <c r="B1381" s="85" t="s">
        <v>17557</v>
      </c>
      <c r="C1381" s="75" t="s">
        <v>611</v>
      </c>
      <c r="D1381" s="85" t="s">
        <v>17556</v>
      </c>
      <c r="E1381" s="54" t="str">
        <f t="shared" si="21"/>
        <v>S.00001.00.551600</v>
      </c>
    </row>
    <row r="1382" spans="1:5">
      <c r="A1382" s="85" t="s">
        <v>621</v>
      </c>
      <c r="B1382" s="85" t="s">
        <v>17555</v>
      </c>
      <c r="C1382" s="75" t="s">
        <v>622</v>
      </c>
      <c r="D1382" s="85" t="s">
        <v>17554</v>
      </c>
      <c r="E1382" s="54" t="str">
        <f t="shared" si="21"/>
        <v>S.00001.00.551700</v>
      </c>
    </row>
    <row r="1383" spans="1:5">
      <c r="A1383" s="85" t="s">
        <v>623</v>
      </c>
      <c r="B1383" s="85" t="s">
        <v>17553</v>
      </c>
      <c r="C1383" s="78" t="s">
        <v>623</v>
      </c>
      <c r="D1383" s="85" t="s">
        <v>17552</v>
      </c>
      <c r="E1383" s="54" t="str">
        <f t="shared" si="21"/>
        <v>S.00001.00.551701</v>
      </c>
    </row>
    <row r="1384" spans="1:5">
      <c r="A1384" s="85" t="s">
        <v>17551</v>
      </c>
      <c r="B1384" s="85" t="s">
        <v>17550</v>
      </c>
      <c r="C1384" s="75" t="s">
        <v>622</v>
      </c>
      <c r="D1384" s="85" t="s">
        <v>17549</v>
      </c>
      <c r="E1384" s="54" t="str">
        <f t="shared" si="21"/>
        <v>S.00001.00.551700</v>
      </c>
    </row>
    <row r="1385" spans="1:5">
      <c r="A1385" s="85" t="s">
        <v>624</v>
      </c>
      <c r="B1385" s="85" t="s">
        <v>17548</v>
      </c>
      <c r="C1385" s="78" t="s">
        <v>624</v>
      </c>
      <c r="D1385" s="85" t="s">
        <v>17547</v>
      </c>
      <c r="E1385" s="54" t="str">
        <f t="shared" si="21"/>
        <v>S.00001.00.551715</v>
      </c>
    </row>
    <row r="1386" spans="1:5">
      <c r="A1386" s="85" t="s">
        <v>625</v>
      </c>
      <c r="B1386" s="85" t="s">
        <v>17546</v>
      </c>
      <c r="C1386" s="78" t="s">
        <v>625</v>
      </c>
      <c r="D1386" s="85" t="s">
        <v>17545</v>
      </c>
      <c r="E1386" s="54" t="str">
        <f t="shared" si="21"/>
        <v>S.00001.00.551716</v>
      </c>
    </row>
    <row r="1387" spans="1:5">
      <c r="A1387" s="85" t="s">
        <v>626</v>
      </c>
      <c r="B1387" s="85" t="s">
        <v>17544</v>
      </c>
      <c r="C1387" s="78" t="s">
        <v>626</v>
      </c>
      <c r="D1387" s="85" t="s">
        <v>17543</v>
      </c>
      <c r="E1387" s="54" t="str">
        <f t="shared" si="21"/>
        <v>S.00001.00.551717</v>
      </c>
    </row>
    <row r="1388" spans="1:5">
      <c r="A1388" s="85" t="s">
        <v>879</v>
      </c>
      <c r="B1388" s="85" t="s">
        <v>17542</v>
      </c>
      <c r="C1388" s="78" t="s">
        <v>879</v>
      </c>
      <c r="D1388" s="85" t="s">
        <v>17541</v>
      </c>
      <c r="E1388" s="54" t="str">
        <f t="shared" si="21"/>
        <v>S.00001.00.551718</v>
      </c>
    </row>
    <row r="1389" spans="1:5">
      <c r="A1389" s="85" t="s">
        <v>627</v>
      </c>
      <c r="B1389" s="85" t="s">
        <v>17540</v>
      </c>
      <c r="C1389" s="78" t="s">
        <v>627</v>
      </c>
      <c r="D1389" s="85" t="s">
        <v>17539</v>
      </c>
      <c r="E1389" s="54" t="str">
        <f t="shared" si="21"/>
        <v>S.00001.00.551719</v>
      </c>
    </row>
    <row r="1390" spans="1:5">
      <c r="A1390" s="85" t="s">
        <v>17538</v>
      </c>
      <c r="B1390" s="85" t="s">
        <v>17537</v>
      </c>
      <c r="C1390" s="75" t="s">
        <v>622</v>
      </c>
      <c r="D1390" s="85" t="s">
        <v>17536</v>
      </c>
      <c r="E1390" s="54" t="str">
        <f t="shared" si="21"/>
        <v>S.00001.00.551700</v>
      </c>
    </row>
    <row r="1391" spans="1:5">
      <c r="A1391" s="85" t="s">
        <v>628</v>
      </c>
      <c r="B1391" s="85" t="s">
        <v>17535</v>
      </c>
      <c r="C1391" s="78" t="s">
        <v>628</v>
      </c>
      <c r="D1391" s="85" t="s">
        <v>17534</v>
      </c>
      <c r="E1391" s="54" t="str">
        <f t="shared" si="21"/>
        <v>S.00001.00.551721</v>
      </c>
    </row>
    <row r="1392" spans="1:5">
      <c r="A1392" s="85" t="s">
        <v>629</v>
      </c>
      <c r="B1392" s="85" t="s">
        <v>17533</v>
      </c>
      <c r="C1392" s="78" t="s">
        <v>629</v>
      </c>
      <c r="D1392" s="85" t="s">
        <v>17532</v>
      </c>
      <c r="E1392" s="54" t="str">
        <f t="shared" si="21"/>
        <v>S.00001.00.551723</v>
      </c>
    </row>
    <row r="1393" spans="1:5">
      <c r="A1393" s="85" t="s">
        <v>630</v>
      </c>
      <c r="B1393" s="85" t="s">
        <v>17531</v>
      </c>
      <c r="C1393" s="78" t="s">
        <v>630</v>
      </c>
      <c r="D1393" s="85" t="s">
        <v>17530</v>
      </c>
      <c r="E1393" s="54" t="str">
        <f t="shared" si="21"/>
        <v>S.00001.00.551724</v>
      </c>
    </row>
    <row r="1394" spans="1:5">
      <c r="A1394" s="85" t="s">
        <v>631</v>
      </c>
      <c r="B1394" s="85" t="s">
        <v>17529</v>
      </c>
      <c r="C1394" s="78" t="s">
        <v>631</v>
      </c>
      <c r="D1394" s="85" t="s">
        <v>17528</v>
      </c>
      <c r="E1394" s="54" t="str">
        <f t="shared" si="21"/>
        <v>S.00001.00.551725</v>
      </c>
    </row>
    <row r="1395" spans="1:5">
      <c r="A1395" s="85" t="s">
        <v>632</v>
      </c>
      <c r="B1395" s="85" t="s">
        <v>17527</v>
      </c>
      <c r="C1395" s="78" t="s">
        <v>632</v>
      </c>
      <c r="D1395" s="85" t="s">
        <v>17526</v>
      </c>
      <c r="E1395" s="54" t="str">
        <f t="shared" si="21"/>
        <v>S.00001.00.551727</v>
      </c>
    </row>
    <row r="1396" spans="1:5">
      <c r="A1396" s="85" t="s">
        <v>633</v>
      </c>
      <c r="B1396" s="85" t="s">
        <v>17525</v>
      </c>
      <c r="C1396" s="78" t="s">
        <v>633</v>
      </c>
      <c r="D1396" s="85" t="s">
        <v>17524</v>
      </c>
      <c r="E1396" s="54" t="str">
        <f t="shared" si="21"/>
        <v>S.00001.00.551728</v>
      </c>
    </row>
    <row r="1397" spans="1:5">
      <c r="A1397" s="85" t="s">
        <v>634</v>
      </c>
      <c r="B1397" s="85" t="s">
        <v>17523</v>
      </c>
      <c r="C1397" s="78" t="s">
        <v>634</v>
      </c>
      <c r="D1397" s="85" t="s">
        <v>17522</v>
      </c>
      <c r="E1397" s="54" t="str">
        <f t="shared" si="21"/>
        <v>S.00001.00.551729</v>
      </c>
    </row>
    <row r="1398" spans="1:5">
      <c r="A1398" s="85" t="s">
        <v>635</v>
      </c>
      <c r="B1398" s="85" t="s">
        <v>17521</v>
      </c>
      <c r="C1398" s="78" t="s">
        <v>635</v>
      </c>
      <c r="D1398" s="85" t="s">
        <v>17520</v>
      </c>
      <c r="E1398" s="54" t="str">
        <f t="shared" si="21"/>
        <v>S.00001.00.551731</v>
      </c>
    </row>
    <row r="1399" spans="1:5">
      <c r="A1399" s="85" t="s">
        <v>17519</v>
      </c>
      <c r="B1399" s="85" t="s">
        <v>17518</v>
      </c>
      <c r="C1399" s="75" t="s">
        <v>622</v>
      </c>
      <c r="D1399" s="85" t="s">
        <v>17517</v>
      </c>
      <c r="E1399" s="54" t="str">
        <f t="shared" si="21"/>
        <v>S.00001.00.551700</v>
      </c>
    </row>
    <row r="1400" spans="1:5">
      <c r="A1400" s="85" t="s">
        <v>17516</v>
      </c>
      <c r="B1400" s="85" t="s">
        <v>17515</v>
      </c>
      <c r="C1400" s="75" t="s">
        <v>622</v>
      </c>
      <c r="D1400" s="85" t="s">
        <v>17514</v>
      </c>
      <c r="E1400" s="54" t="str">
        <f t="shared" si="21"/>
        <v>S.00001.00.551700</v>
      </c>
    </row>
    <row r="1401" spans="1:5">
      <c r="A1401" s="85" t="s">
        <v>17513</v>
      </c>
      <c r="B1401" s="85" t="s">
        <v>17512</v>
      </c>
      <c r="C1401" s="75" t="s">
        <v>622</v>
      </c>
      <c r="D1401" s="85" t="s">
        <v>17511</v>
      </c>
      <c r="E1401" s="54" t="str">
        <f t="shared" si="21"/>
        <v>S.00001.00.551700</v>
      </c>
    </row>
    <row r="1402" spans="1:5">
      <c r="A1402" s="85" t="s">
        <v>17510</v>
      </c>
      <c r="B1402" s="85" t="s">
        <v>17509</v>
      </c>
      <c r="C1402" s="75" t="s">
        <v>622</v>
      </c>
      <c r="D1402" s="85" t="s">
        <v>17508</v>
      </c>
      <c r="E1402" s="54" t="str">
        <f t="shared" si="21"/>
        <v>S.00001.00.551700</v>
      </c>
    </row>
    <row r="1403" spans="1:5">
      <c r="A1403" s="85" t="s">
        <v>17507</v>
      </c>
      <c r="B1403" s="85" t="s">
        <v>17506</v>
      </c>
      <c r="C1403" s="75" t="s">
        <v>622</v>
      </c>
      <c r="D1403" s="85" t="s">
        <v>17505</v>
      </c>
      <c r="E1403" s="54" t="str">
        <f t="shared" si="21"/>
        <v>S.00001.00.551700</v>
      </c>
    </row>
    <row r="1404" spans="1:5">
      <c r="A1404" s="85" t="s">
        <v>17504</v>
      </c>
      <c r="B1404" s="85" t="s">
        <v>17503</v>
      </c>
      <c r="C1404" s="75" t="s">
        <v>622</v>
      </c>
      <c r="D1404" s="85" t="s">
        <v>17502</v>
      </c>
      <c r="E1404" s="54" t="str">
        <f t="shared" si="21"/>
        <v>S.00001.00.551700</v>
      </c>
    </row>
    <row r="1405" spans="1:5">
      <c r="A1405" s="85" t="s">
        <v>17501</v>
      </c>
      <c r="B1405" s="85" t="s">
        <v>17500</v>
      </c>
      <c r="C1405" s="75" t="s">
        <v>622</v>
      </c>
      <c r="D1405" s="85" t="s">
        <v>17499</v>
      </c>
      <c r="E1405" s="54" t="str">
        <f t="shared" si="21"/>
        <v>S.00001.00.551700</v>
      </c>
    </row>
    <row r="1406" spans="1:5">
      <c r="A1406" s="85" t="s">
        <v>17498</v>
      </c>
      <c r="B1406" s="85" t="s">
        <v>17497</v>
      </c>
      <c r="C1406" s="75" t="s">
        <v>622</v>
      </c>
      <c r="D1406" s="85" t="s">
        <v>17496</v>
      </c>
      <c r="E1406" s="54" t="str">
        <f t="shared" si="21"/>
        <v>S.00001.00.551700</v>
      </c>
    </row>
    <row r="1407" spans="1:5">
      <c r="A1407" s="85" t="s">
        <v>17495</v>
      </c>
      <c r="B1407" s="85" t="s">
        <v>17494</v>
      </c>
      <c r="C1407" s="75" t="s">
        <v>622</v>
      </c>
      <c r="D1407" s="85" t="s">
        <v>17493</v>
      </c>
      <c r="E1407" s="54" t="str">
        <f t="shared" si="21"/>
        <v>S.00001.00.551700</v>
      </c>
    </row>
    <row r="1408" spans="1:5">
      <c r="A1408" s="85" t="s">
        <v>17492</v>
      </c>
      <c r="B1408" s="85" t="s">
        <v>17491</v>
      </c>
      <c r="C1408" s="75" t="s">
        <v>622</v>
      </c>
      <c r="D1408" s="85" t="s">
        <v>17490</v>
      </c>
      <c r="E1408" s="54" t="str">
        <f t="shared" si="21"/>
        <v>S.00001.00.551700</v>
      </c>
    </row>
    <row r="1409" spans="1:5">
      <c r="A1409" s="85" t="s">
        <v>17489</v>
      </c>
      <c r="B1409" s="85" t="s">
        <v>17488</v>
      </c>
      <c r="C1409" s="75" t="s">
        <v>622</v>
      </c>
      <c r="D1409" s="85" t="s">
        <v>17487</v>
      </c>
      <c r="E1409" s="54" t="str">
        <f t="shared" si="21"/>
        <v>S.00001.00.551700</v>
      </c>
    </row>
    <row r="1410" spans="1:5">
      <c r="A1410" s="85" t="s">
        <v>17486</v>
      </c>
      <c r="B1410" s="85" t="s">
        <v>17485</v>
      </c>
      <c r="C1410" s="75" t="s">
        <v>622</v>
      </c>
      <c r="D1410" s="85" t="s">
        <v>17484</v>
      </c>
      <c r="E1410" s="54" t="str">
        <f t="shared" ref="E1410:E1473" si="22">CONCATENATE("S.00001.00.",C1410)</f>
        <v>S.00001.00.551700</v>
      </c>
    </row>
    <row r="1411" spans="1:5">
      <c r="A1411" s="85" t="s">
        <v>17483</v>
      </c>
      <c r="B1411" s="85" t="s">
        <v>17482</v>
      </c>
      <c r="C1411" s="75" t="s">
        <v>622</v>
      </c>
      <c r="D1411" s="85" t="s">
        <v>17481</v>
      </c>
      <c r="E1411" s="54" t="str">
        <f t="shared" si="22"/>
        <v>S.00001.00.551700</v>
      </c>
    </row>
    <row r="1412" spans="1:5">
      <c r="A1412" s="85" t="s">
        <v>17480</v>
      </c>
      <c r="B1412" s="85" t="s">
        <v>17479</v>
      </c>
      <c r="C1412" s="75" t="s">
        <v>622</v>
      </c>
      <c r="D1412" s="85" t="s">
        <v>17478</v>
      </c>
      <c r="E1412" s="54" t="str">
        <f t="shared" si="22"/>
        <v>S.00001.00.551700</v>
      </c>
    </row>
    <row r="1413" spans="1:5">
      <c r="A1413" s="85" t="s">
        <v>636</v>
      </c>
      <c r="B1413" s="85" t="s">
        <v>17477</v>
      </c>
      <c r="C1413" s="75" t="s">
        <v>637</v>
      </c>
      <c r="D1413" s="85" t="s">
        <v>17476</v>
      </c>
      <c r="E1413" s="54" t="str">
        <f t="shared" si="22"/>
        <v>S.00001.00.551800</v>
      </c>
    </row>
    <row r="1414" spans="1:5">
      <c r="A1414" s="85" t="s">
        <v>638</v>
      </c>
      <c r="B1414" s="85" t="s">
        <v>17475</v>
      </c>
      <c r="C1414" s="78" t="s">
        <v>638</v>
      </c>
      <c r="D1414" s="85" t="s">
        <v>17474</v>
      </c>
      <c r="E1414" s="54" t="str">
        <f t="shared" si="22"/>
        <v>S.00001.00.551801</v>
      </c>
    </row>
    <row r="1415" spans="1:5">
      <c r="A1415" s="85" t="s">
        <v>17473</v>
      </c>
      <c r="B1415" s="85" t="s">
        <v>17472</v>
      </c>
      <c r="C1415" s="75" t="s">
        <v>637</v>
      </c>
      <c r="D1415" s="85" t="s">
        <v>17471</v>
      </c>
      <c r="E1415" s="54" t="str">
        <f t="shared" si="22"/>
        <v>S.00001.00.551800</v>
      </c>
    </row>
    <row r="1416" spans="1:5">
      <c r="A1416" s="85" t="s">
        <v>639</v>
      </c>
      <c r="B1416" s="85" t="s">
        <v>17470</v>
      </c>
      <c r="C1416" s="78" t="s">
        <v>639</v>
      </c>
      <c r="D1416" s="85" t="s">
        <v>17469</v>
      </c>
      <c r="E1416" s="54" t="str">
        <f t="shared" si="22"/>
        <v>S.00001.00.551811</v>
      </c>
    </row>
    <row r="1417" spans="1:5">
      <c r="A1417" s="85" t="s">
        <v>640</v>
      </c>
      <c r="B1417" s="85" t="s">
        <v>17468</v>
      </c>
      <c r="C1417" s="78" t="s">
        <v>640</v>
      </c>
      <c r="D1417" s="85" t="s">
        <v>17467</v>
      </c>
      <c r="E1417" s="54" t="str">
        <f t="shared" si="22"/>
        <v>S.00001.00.551812</v>
      </c>
    </row>
    <row r="1418" spans="1:5">
      <c r="A1418" s="85" t="s">
        <v>641</v>
      </c>
      <c r="B1418" s="85" t="s">
        <v>17466</v>
      </c>
      <c r="C1418" s="78" t="s">
        <v>641</v>
      </c>
      <c r="D1418" s="85" t="s">
        <v>17465</v>
      </c>
      <c r="E1418" s="54" t="str">
        <f t="shared" si="22"/>
        <v>S.00001.00.551813</v>
      </c>
    </row>
    <row r="1419" spans="1:5">
      <c r="A1419" s="85" t="s">
        <v>642</v>
      </c>
      <c r="B1419" s="85" t="s">
        <v>17464</v>
      </c>
      <c r="C1419" s="78" t="s">
        <v>642</v>
      </c>
      <c r="D1419" s="85" t="s">
        <v>17463</v>
      </c>
      <c r="E1419" s="54" t="str">
        <f t="shared" si="22"/>
        <v>S.00001.00.551814</v>
      </c>
    </row>
    <row r="1420" spans="1:5">
      <c r="A1420" s="85" t="s">
        <v>643</v>
      </c>
      <c r="B1420" s="85" t="s">
        <v>17462</v>
      </c>
      <c r="C1420" s="78" t="s">
        <v>643</v>
      </c>
      <c r="D1420" s="85" t="s">
        <v>17461</v>
      </c>
      <c r="E1420" s="54" t="str">
        <f t="shared" si="22"/>
        <v>S.00001.00.551816</v>
      </c>
    </row>
    <row r="1421" spans="1:5">
      <c r="A1421" s="85" t="s">
        <v>644</v>
      </c>
      <c r="B1421" s="85" t="s">
        <v>17460</v>
      </c>
      <c r="C1421" s="78" t="s">
        <v>644</v>
      </c>
      <c r="D1421" s="85" t="s">
        <v>17459</v>
      </c>
      <c r="E1421" s="54" t="str">
        <f t="shared" si="22"/>
        <v>S.00001.00.551817</v>
      </c>
    </row>
    <row r="1422" spans="1:5">
      <c r="A1422" s="85" t="s">
        <v>645</v>
      </c>
      <c r="B1422" s="85" t="s">
        <v>17458</v>
      </c>
      <c r="C1422" s="78" t="s">
        <v>645</v>
      </c>
      <c r="D1422" s="85" t="s">
        <v>17457</v>
      </c>
      <c r="E1422" s="54" t="str">
        <f t="shared" si="22"/>
        <v>S.00001.00.551818</v>
      </c>
    </row>
    <row r="1423" spans="1:5">
      <c r="A1423" s="85" t="s">
        <v>646</v>
      </c>
      <c r="B1423" s="85" t="s">
        <v>17456</v>
      </c>
      <c r="C1423" s="78" t="s">
        <v>646</v>
      </c>
      <c r="D1423" s="85" t="s">
        <v>17455</v>
      </c>
      <c r="E1423" s="54" t="str">
        <f t="shared" si="22"/>
        <v>S.00001.00.551821</v>
      </c>
    </row>
    <row r="1424" spans="1:5">
      <c r="A1424" s="85" t="s">
        <v>647</v>
      </c>
      <c r="B1424" s="85" t="s">
        <v>17454</v>
      </c>
      <c r="C1424" s="78" t="s">
        <v>647</v>
      </c>
      <c r="D1424" s="85" t="s">
        <v>17453</v>
      </c>
      <c r="E1424" s="54" t="str">
        <f t="shared" si="22"/>
        <v>S.00001.00.551822</v>
      </c>
    </row>
    <row r="1425" spans="1:5">
      <c r="A1425" s="85" t="s">
        <v>648</v>
      </c>
      <c r="B1425" s="85" t="s">
        <v>17452</v>
      </c>
      <c r="C1425" s="78" t="s">
        <v>648</v>
      </c>
      <c r="D1425" s="85" t="s">
        <v>17451</v>
      </c>
      <c r="E1425" s="54" t="str">
        <f t="shared" si="22"/>
        <v>S.00001.00.551823</v>
      </c>
    </row>
    <row r="1426" spans="1:5">
      <c r="A1426" s="85" t="s">
        <v>649</v>
      </c>
      <c r="B1426" s="85" t="s">
        <v>17450</v>
      </c>
      <c r="C1426" s="78" t="s">
        <v>649</v>
      </c>
      <c r="D1426" s="85" t="s">
        <v>17449</v>
      </c>
      <c r="E1426" s="54" t="str">
        <f t="shared" si="22"/>
        <v>S.00001.00.551824</v>
      </c>
    </row>
    <row r="1427" spans="1:5">
      <c r="A1427" s="85" t="s">
        <v>650</v>
      </c>
      <c r="B1427" s="85" t="s">
        <v>17448</v>
      </c>
      <c r="C1427" s="78" t="s">
        <v>650</v>
      </c>
      <c r="D1427" s="85" t="s">
        <v>17447</v>
      </c>
      <c r="E1427" s="54" t="str">
        <f t="shared" si="22"/>
        <v>S.00001.00.551825</v>
      </c>
    </row>
    <row r="1428" spans="1:5">
      <c r="A1428" s="85" t="s">
        <v>651</v>
      </c>
      <c r="B1428" s="85" t="s">
        <v>17446</v>
      </c>
      <c r="C1428" s="78" t="s">
        <v>651</v>
      </c>
      <c r="D1428" s="85" t="s">
        <v>17445</v>
      </c>
      <c r="E1428" s="54" t="str">
        <f t="shared" si="22"/>
        <v>S.00001.00.551826</v>
      </c>
    </row>
    <row r="1429" spans="1:5">
      <c r="A1429" s="85" t="s">
        <v>652</v>
      </c>
      <c r="B1429" s="85" t="s">
        <v>17444</v>
      </c>
      <c r="C1429" s="78" t="s">
        <v>652</v>
      </c>
      <c r="D1429" s="85" t="s">
        <v>17443</v>
      </c>
      <c r="E1429" s="54" t="str">
        <f t="shared" si="22"/>
        <v>S.00001.00.551827</v>
      </c>
    </row>
    <row r="1430" spans="1:5">
      <c r="A1430" s="85" t="s">
        <v>17442</v>
      </c>
      <c r="B1430" s="85" t="s">
        <v>17441</v>
      </c>
      <c r="C1430" s="76" t="s">
        <v>637</v>
      </c>
      <c r="D1430" s="85" t="s">
        <v>17440</v>
      </c>
      <c r="E1430" s="54" t="str">
        <f t="shared" si="22"/>
        <v>S.00001.00.551800</v>
      </c>
    </row>
    <row r="1431" spans="1:5">
      <c r="A1431" s="85" t="s">
        <v>653</v>
      </c>
      <c r="B1431" s="85" t="s">
        <v>17439</v>
      </c>
      <c r="C1431" s="78" t="s">
        <v>653</v>
      </c>
      <c r="D1431" s="85" t="s">
        <v>17438</v>
      </c>
      <c r="E1431" s="54" t="str">
        <f t="shared" si="22"/>
        <v>S.00001.00.551832</v>
      </c>
    </row>
    <row r="1432" spans="1:5">
      <c r="A1432" s="85" t="s">
        <v>654</v>
      </c>
      <c r="B1432" s="85" t="s">
        <v>17437</v>
      </c>
      <c r="C1432" s="78" t="s">
        <v>654</v>
      </c>
      <c r="D1432" s="85" t="s">
        <v>17436</v>
      </c>
      <c r="E1432" s="54" t="str">
        <f t="shared" si="22"/>
        <v>S.00001.00.551833</v>
      </c>
    </row>
    <row r="1433" spans="1:5">
      <c r="A1433" s="85" t="s">
        <v>655</v>
      </c>
      <c r="B1433" s="85" t="s">
        <v>17435</v>
      </c>
      <c r="C1433" s="78" t="s">
        <v>655</v>
      </c>
      <c r="D1433" s="85" t="s">
        <v>17434</v>
      </c>
      <c r="E1433" s="54" t="str">
        <f t="shared" si="22"/>
        <v>S.00001.00.551834</v>
      </c>
    </row>
    <row r="1434" spans="1:5">
      <c r="A1434" s="85" t="s">
        <v>656</v>
      </c>
      <c r="B1434" s="85" t="s">
        <v>17433</v>
      </c>
      <c r="C1434" s="78" t="s">
        <v>656</v>
      </c>
      <c r="D1434" s="85" t="s">
        <v>17432</v>
      </c>
      <c r="E1434" s="54" t="str">
        <f t="shared" si="22"/>
        <v>S.00001.00.551835</v>
      </c>
    </row>
    <row r="1435" spans="1:5">
      <c r="A1435" s="85" t="s">
        <v>657</v>
      </c>
      <c r="B1435" s="85" t="s">
        <v>17431</v>
      </c>
      <c r="C1435" s="78" t="s">
        <v>657</v>
      </c>
      <c r="D1435" s="85" t="s">
        <v>17430</v>
      </c>
      <c r="E1435" s="54" t="str">
        <f t="shared" si="22"/>
        <v>S.00001.00.551836</v>
      </c>
    </row>
    <row r="1436" spans="1:5">
      <c r="A1436" s="85" t="s">
        <v>658</v>
      </c>
      <c r="B1436" s="85" t="s">
        <v>17429</v>
      </c>
      <c r="C1436" s="78" t="s">
        <v>658</v>
      </c>
      <c r="D1436" s="85" t="s">
        <v>17428</v>
      </c>
      <c r="E1436" s="54" t="str">
        <f t="shared" si="22"/>
        <v>S.00001.00.551837</v>
      </c>
    </row>
    <row r="1437" spans="1:5">
      <c r="A1437" s="85" t="s">
        <v>659</v>
      </c>
      <c r="B1437" s="85" t="s">
        <v>17427</v>
      </c>
      <c r="C1437" s="78" t="s">
        <v>659</v>
      </c>
      <c r="D1437" s="85" t="s">
        <v>17426</v>
      </c>
      <c r="E1437" s="54" t="str">
        <f t="shared" si="22"/>
        <v>S.00001.00.551838</v>
      </c>
    </row>
    <row r="1438" spans="1:5">
      <c r="A1438" s="85" t="s">
        <v>660</v>
      </c>
      <c r="B1438" s="85" t="s">
        <v>17425</v>
      </c>
      <c r="C1438" s="78" t="s">
        <v>660</v>
      </c>
      <c r="D1438" s="85" t="s">
        <v>17424</v>
      </c>
      <c r="E1438" s="54" t="str">
        <f t="shared" si="22"/>
        <v>S.00001.00.551839</v>
      </c>
    </row>
    <row r="1439" spans="1:5">
      <c r="A1439" s="85" t="s">
        <v>661</v>
      </c>
      <c r="B1439" s="85" t="s">
        <v>17423</v>
      </c>
      <c r="C1439" s="78" t="s">
        <v>661</v>
      </c>
      <c r="D1439" s="85" t="s">
        <v>17422</v>
      </c>
      <c r="E1439" s="54" t="str">
        <f t="shared" si="22"/>
        <v>S.00001.00.551841</v>
      </c>
    </row>
    <row r="1440" spans="1:5">
      <c r="A1440" s="85" t="s">
        <v>662</v>
      </c>
      <c r="B1440" s="85" t="s">
        <v>17421</v>
      </c>
      <c r="C1440" s="78" t="s">
        <v>662</v>
      </c>
      <c r="D1440" s="85" t="s">
        <v>17420</v>
      </c>
      <c r="E1440" s="54" t="str">
        <f t="shared" si="22"/>
        <v>S.00001.00.551843</v>
      </c>
    </row>
    <row r="1441" spans="1:5">
      <c r="A1441" s="85" t="s">
        <v>17419</v>
      </c>
      <c r="B1441" s="85" t="s">
        <v>17418</v>
      </c>
      <c r="C1441" s="78" t="s">
        <v>637</v>
      </c>
      <c r="D1441" s="85" t="s">
        <v>17417</v>
      </c>
      <c r="E1441" s="54" t="str">
        <f t="shared" si="22"/>
        <v>S.00001.00.551800</v>
      </c>
    </row>
    <row r="1442" spans="1:5">
      <c r="A1442" s="85" t="s">
        <v>17416</v>
      </c>
      <c r="B1442" s="85" t="s">
        <v>17415</v>
      </c>
      <c r="C1442" s="78" t="s">
        <v>637</v>
      </c>
      <c r="D1442" s="85" t="s">
        <v>17414</v>
      </c>
      <c r="E1442" s="54" t="str">
        <f t="shared" si="22"/>
        <v>S.00001.00.551800</v>
      </c>
    </row>
    <row r="1443" spans="1:5">
      <c r="A1443" s="85" t="s">
        <v>17413</v>
      </c>
      <c r="B1443" s="85" t="s">
        <v>17412</v>
      </c>
      <c r="C1443" s="78" t="s">
        <v>637</v>
      </c>
      <c r="D1443" s="85" t="s">
        <v>17411</v>
      </c>
      <c r="E1443" s="54" t="str">
        <f t="shared" si="22"/>
        <v>S.00001.00.551800</v>
      </c>
    </row>
    <row r="1444" spans="1:5">
      <c r="A1444" s="85" t="s">
        <v>17410</v>
      </c>
      <c r="B1444" s="85" t="s">
        <v>17409</v>
      </c>
      <c r="C1444" s="78" t="s">
        <v>637</v>
      </c>
      <c r="D1444" s="85" t="s">
        <v>17408</v>
      </c>
      <c r="E1444" s="54" t="str">
        <f t="shared" si="22"/>
        <v>S.00001.00.551800</v>
      </c>
    </row>
    <row r="1445" spans="1:5">
      <c r="A1445" s="85" t="s">
        <v>17407</v>
      </c>
      <c r="B1445" s="85" t="s">
        <v>17406</v>
      </c>
      <c r="C1445" s="78" t="s">
        <v>637</v>
      </c>
      <c r="D1445" s="85" t="s">
        <v>17405</v>
      </c>
      <c r="E1445" s="54" t="str">
        <f t="shared" si="22"/>
        <v>S.00001.00.551800</v>
      </c>
    </row>
    <row r="1446" spans="1:5">
      <c r="A1446" s="85" t="s">
        <v>17404</v>
      </c>
      <c r="B1446" s="85" t="s">
        <v>17403</v>
      </c>
      <c r="C1446" s="78" t="s">
        <v>637</v>
      </c>
      <c r="D1446" s="85" t="s">
        <v>17402</v>
      </c>
      <c r="E1446" s="54" t="str">
        <f t="shared" si="22"/>
        <v>S.00001.00.551800</v>
      </c>
    </row>
    <row r="1447" spans="1:5">
      <c r="A1447" s="85" t="s">
        <v>17401</v>
      </c>
      <c r="B1447" s="85" t="s">
        <v>17400</v>
      </c>
      <c r="C1447" s="78" t="s">
        <v>637</v>
      </c>
      <c r="D1447" s="85" t="s">
        <v>17399</v>
      </c>
      <c r="E1447" s="54" t="str">
        <f t="shared" si="22"/>
        <v>S.00001.00.551800</v>
      </c>
    </row>
    <row r="1448" spans="1:5">
      <c r="A1448" s="85" t="s">
        <v>17398</v>
      </c>
      <c r="B1448" s="85" t="s">
        <v>17397</v>
      </c>
      <c r="C1448" s="78" t="s">
        <v>637</v>
      </c>
      <c r="D1448" s="85" t="s">
        <v>17396</v>
      </c>
      <c r="E1448" s="54" t="str">
        <f t="shared" si="22"/>
        <v>S.00001.00.551800</v>
      </c>
    </row>
    <row r="1449" spans="1:5">
      <c r="A1449" s="85" t="s">
        <v>17395</v>
      </c>
      <c r="B1449" s="85" t="s">
        <v>17394</v>
      </c>
      <c r="C1449" s="78" t="s">
        <v>637</v>
      </c>
      <c r="D1449" s="85" t="s">
        <v>17393</v>
      </c>
      <c r="E1449" s="54" t="str">
        <f t="shared" si="22"/>
        <v>S.00001.00.551800</v>
      </c>
    </row>
    <row r="1450" spans="1:5">
      <c r="A1450" s="85" t="s">
        <v>17392</v>
      </c>
      <c r="B1450" s="85" t="s">
        <v>17391</v>
      </c>
      <c r="C1450" s="78" t="s">
        <v>637</v>
      </c>
      <c r="D1450" s="85" t="s">
        <v>17390</v>
      </c>
      <c r="E1450" s="54" t="str">
        <f t="shared" si="22"/>
        <v>S.00001.00.551800</v>
      </c>
    </row>
    <row r="1451" spans="1:5">
      <c r="A1451" s="85" t="s">
        <v>663</v>
      </c>
      <c r="B1451" s="85" t="s">
        <v>17389</v>
      </c>
      <c r="C1451" s="75" t="s">
        <v>664</v>
      </c>
      <c r="D1451" s="85" t="s">
        <v>17388</v>
      </c>
      <c r="E1451" s="54" t="str">
        <f t="shared" si="22"/>
        <v>S.00001.00.551900</v>
      </c>
    </row>
    <row r="1452" spans="1:5">
      <c r="A1452" s="85" t="s">
        <v>665</v>
      </c>
      <c r="B1452" s="85" t="s">
        <v>17387</v>
      </c>
      <c r="C1452" s="78" t="s">
        <v>665</v>
      </c>
      <c r="D1452" s="85" t="s">
        <v>17386</v>
      </c>
      <c r="E1452" s="54" t="str">
        <f t="shared" si="22"/>
        <v>S.00001.00.551901</v>
      </c>
    </row>
    <row r="1453" spans="1:5">
      <c r="A1453" s="85" t="s">
        <v>17385</v>
      </c>
      <c r="B1453" s="85" t="s">
        <v>17384</v>
      </c>
      <c r="C1453" s="75" t="s">
        <v>664</v>
      </c>
      <c r="D1453" s="85" t="s">
        <v>17383</v>
      </c>
      <c r="E1453" s="54" t="str">
        <f t="shared" si="22"/>
        <v>S.00001.00.551900</v>
      </c>
    </row>
    <row r="1454" spans="1:5">
      <c r="A1454" s="85" t="s">
        <v>666</v>
      </c>
      <c r="B1454" s="85" t="s">
        <v>17382</v>
      </c>
      <c r="C1454" s="78" t="s">
        <v>666</v>
      </c>
      <c r="D1454" s="85" t="s">
        <v>17381</v>
      </c>
      <c r="E1454" s="54" t="str">
        <f t="shared" si="22"/>
        <v>S.00001.00.551911</v>
      </c>
    </row>
    <row r="1455" spans="1:5">
      <c r="A1455" s="85" t="s">
        <v>667</v>
      </c>
      <c r="B1455" s="85" t="s">
        <v>17380</v>
      </c>
      <c r="C1455" s="78" t="s">
        <v>667</v>
      </c>
      <c r="D1455" s="85" t="s">
        <v>17379</v>
      </c>
      <c r="E1455" s="54" t="str">
        <f t="shared" si="22"/>
        <v>S.00001.00.551912</v>
      </c>
    </row>
    <row r="1456" spans="1:5">
      <c r="A1456" s="85" t="s">
        <v>668</v>
      </c>
      <c r="B1456" s="85" t="s">
        <v>17378</v>
      </c>
      <c r="C1456" s="78" t="s">
        <v>668</v>
      </c>
      <c r="D1456" s="85" t="s">
        <v>17377</v>
      </c>
      <c r="E1456" s="54" t="str">
        <f t="shared" si="22"/>
        <v>S.00001.00.551913</v>
      </c>
    </row>
    <row r="1457" spans="1:5">
      <c r="A1457" s="85" t="s">
        <v>669</v>
      </c>
      <c r="B1457" s="85" t="s">
        <v>17376</v>
      </c>
      <c r="C1457" s="78" t="s">
        <v>669</v>
      </c>
      <c r="D1457" s="85" t="s">
        <v>17375</v>
      </c>
      <c r="E1457" s="54" t="str">
        <f t="shared" si="22"/>
        <v>S.00001.00.551914</v>
      </c>
    </row>
    <row r="1458" spans="1:5">
      <c r="A1458" s="85" t="s">
        <v>670</v>
      </c>
      <c r="B1458" s="85" t="s">
        <v>17374</v>
      </c>
      <c r="C1458" s="78" t="s">
        <v>670</v>
      </c>
      <c r="D1458" s="85" t="s">
        <v>17373</v>
      </c>
      <c r="E1458" s="54" t="str">
        <f t="shared" si="22"/>
        <v>S.00001.00.551915</v>
      </c>
    </row>
    <row r="1459" spans="1:5">
      <c r="A1459" s="85" t="s">
        <v>671</v>
      </c>
      <c r="B1459" s="85" t="s">
        <v>17372</v>
      </c>
      <c r="C1459" s="78" t="s">
        <v>671</v>
      </c>
      <c r="D1459" s="85" t="s">
        <v>17371</v>
      </c>
      <c r="E1459" s="54" t="str">
        <f t="shared" si="22"/>
        <v>S.00001.00.551916</v>
      </c>
    </row>
    <row r="1460" spans="1:5">
      <c r="A1460" s="85" t="s">
        <v>17370</v>
      </c>
      <c r="B1460" s="85" t="s">
        <v>17369</v>
      </c>
      <c r="C1460" s="76" t="s">
        <v>664</v>
      </c>
      <c r="D1460" s="85" t="s">
        <v>17368</v>
      </c>
      <c r="E1460" s="54" t="str">
        <f t="shared" si="22"/>
        <v>S.00001.00.551900</v>
      </c>
    </row>
    <row r="1461" spans="1:5">
      <c r="A1461" s="85" t="s">
        <v>672</v>
      </c>
      <c r="B1461" s="85" t="s">
        <v>17367</v>
      </c>
      <c r="C1461" s="78" t="s">
        <v>672</v>
      </c>
      <c r="D1461" s="85" t="s">
        <v>17366</v>
      </c>
      <c r="E1461" s="54" t="str">
        <f t="shared" si="22"/>
        <v>S.00001.00.551918</v>
      </c>
    </row>
    <row r="1462" spans="1:5">
      <c r="A1462" s="85" t="s">
        <v>673</v>
      </c>
      <c r="B1462" s="85" t="s">
        <v>17365</v>
      </c>
      <c r="C1462" s="78" t="s">
        <v>673</v>
      </c>
      <c r="D1462" s="85" t="s">
        <v>17364</v>
      </c>
      <c r="E1462" s="54" t="str">
        <f t="shared" si="22"/>
        <v>S.00001.00.551919</v>
      </c>
    </row>
    <row r="1463" spans="1:5">
      <c r="A1463" s="85" t="s">
        <v>17363</v>
      </c>
      <c r="B1463" s="85" t="s">
        <v>17362</v>
      </c>
      <c r="C1463" s="78" t="s">
        <v>664</v>
      </c>
      <c r="D1463" s="85" t="s">
        <v>17361</v>
      </c>
      <c r="E1463" s="54" t="str">
        <f t="shared" si="22"/>
        <v>S.00001.00.551900</v>
      </c>
    </row>
    <row r="1464" spans="1:5">
      <c r="A1464" s="85" t="s">
        <v>17360</v>
      </c>
      <c r="B1464" s="85" t="s">
        <v>17359</v>
      </c>
      <c r="C1464" s="78" t="s">
        <v>664</v>
      </c>
      <c r="D1464" s="85" t="s">
        <v>17358</v>
      </c>
      <c r="E1464" s="54" t="str">
        <f t="shared" si="22"/>
        <v>S.00001.00.551900</v>
      </c>
    </row>
    <row r="1465" spans="1:5">
      <c r="A1465" s="85" t="s">
        <v>17357</v>
      </c>
      <c r="B1465" s="85" t="s">
        <v>17356</v>
      </c>
      <c r="C1465" s="78" t="s">
        <v>664</v>
      </c>
      <c r="D1465" s="85" t="s">
        <v>17355</v>
      </c>
      <c r="E1465" s="54" t="str">
        <f t="shared" si="22"/>
        <v>S.00001.00.551900</v>
      </c>
    </row>
    <row r="1466" spans="1:5">
      <c r="A1466" s="85" t="s">
        <v>17354</v>
      </c>
      <c r="B1466" s="85" t="s">
        <v>17353</v>
      </c>
      <c r="C1466" s="78" t="s">
        <v>664</v>
      </c>
      <c r="D1466" s="85" t="s">
        <v>17352</v>
      </c>
      <c r="E1466" s="54" t="str">
        <f t="shared" si="22"/>
        <v>S.00001.00.551900</v>
      </c>
    </row>
    <row r="1467" spans="1:5">
      <c r="A1467" s="85" t="s">
        <v>17351</v>
      </c>
      <c r="B1467" s="85" t="s">
        <v>17350</v>
      </c>
      <c r="C1467" s="78" t="s">
        <v>664</v>
      </c>
      <c r="D1467" s="85" t="s">
        <v>17349</v>
      </c>
      <c r="E1467" s="54" t="str">
        <f t="shared" si="22"/>
        <v>S.00001.00.551900</v>
      </c>
    </row>
    <row r="1468" spans="1:5">
      <c r="A1468" s="85" t="s">
        <v>17348</v>
      </c>
      <c r="B1468" s="85" t="s">
        <v>17347</v>
      </c>
      <c r="C1468" s="78" t="s">
        <v>664</v>
      </c>
      <c r="D1468" s="85" t="s">
        <v>17346</v>
      </c>
      <c r="E1468" s="54" t="str">
        <f t="shared" si="22"/>
        <v>S.00001.00.551900</v>
      </c>
    </row>
    <row r="1469" spans="1:5">
      <c r="A1469" s="85" t="s">
        <v>17345</v>
      </c>
      <c r="B1469" s="85" t="s">
        <v>17344</v>
      </c>
      <c r="C1469" s="78" t="s">
        <v>664</v>
      </c>
      <c r="D1469" s="85" t="s">
        <v>17343</v>
      </c>
      <c r="E1469" s="54" t="str">
        <f t="shared" si="22"/>
        <v>S.00001.00.551900</v>
      </c>
    </row>
    <row r="1470" spans="1:5">
      <c r="A1470" s="85" t="s">
        <v>17342</v>
      </c>
      <c r="B1470" s="85" t="s">
        <v>17341</v>
      </c>
      <c r="C1470" s="78" t="s">
        <v>664</v>
      </c>
      <c r="D1470" s="85" t="s">
        <v>17340</v>
      </c>
      <c r="E1470" s="54" t="str">
        <f t="shared" si="22"/>
        <v>S.00001.00.551900</v>
      </c>
    </row>
    <row r="1471" spans="1:5">
      <c r="A1471" s="85" t="s">
        <v>17339</v>
      </c>
      <c r="B1471" s="85" t="s">
        <v>17338</v>
      </c>
      <c r="C1471" s="78" t="s">
        <v>664</v>
      </c>
      <c r="D1471" s="85" t="s">
        <v>17337</v>
      </c>
      <c r="E1471" s="54" t="str">
        <f t="shared" si="22"/>
        <v>S.00001.00.551900</v>
      </c>
    </row>
    <row r="1472" spans="1:5">
      <c r="A1472" s="85" t="s">
        <v>17336</v>
      </c>
      <c r="B1472" s="85" t="s">
        <v>17335</v>
      </c>
      <c r="C1472" s="78" t="s">
        <v>664</v>
      </c>
      <c r="D1472" s="85" t="s">
        <v>17334</v>
      </c>
      <c r="E1472" s="54" t="str">
        <f t="shared" si="22"/>
        <v>S.00001.00.551900</v>
      </c>
    </row>
    <row r="1473" spans="1:5">
      <c r="A1473" s="85" t="s">
        <v>17333</v>
      </c>
      <c r="B1473" s="85" t="s">
        <v>17332</v>
      </c>
      <c r="C1473" s="75" t="s">
        <v>534</v>
      </c>
      <c r="D1473" s="85" t="s">
        <v>17331</v>
      </c>
      <c r="E1473" s="54" t="str">
        <f t="shared" si="22"/>
        <v>S.00001.00.550100</v>
      </c>
    </row>
    <row r="1474" spans="1:5">
      <c r="A1474" s="85" t="s">
        <v>17330</v>
      </c>
      <c r="B1474" s="85" t="s">
        <v>17329</v>
      </c>
      <c r="C1474" s="75" t="s">
        <v>832</v>
      </c>
      <c r="D1474" s="85" t="s">
        <v>17328</v>
      </c>
      <c r="E1474" s="54" t="str">
        <f t="shared" ref="E1474:E1537" si="23">CONCATENATE("S.00001.00.",C1474)</f>
        <v>S.00001.00.552000</v>
      </c>
    </row>
    <row r="1475" spans="1:5">
      <c r="A1475" s="85" t="s">
        <v>17327</v>
      </c>
      <c r="B1475" s="85" t="s">
        <v>8216</v>
      </c>
      <c r="C1475" s="78" t="s">
        <v>598</v>
      </c>
      <c r="D1475" s="85" t="s">
        <v>17326</v>
      </c>
      <c r="E1475" s="54" t="str">
        <f t="shared" si="23"/>
        <v>S.00001.00.551426</v>
      </c>
    </row>
    <row r="1476" spans="1:5">
      <c r="A1476" s="85" t="s">
        <v>17325</v>
      </c>
      <c r="B1476" s="85" t="s">
        <v>17324</v>
      </c>
      <c r="C1476" s="78" t="s">
        <v>598</v>
      </c>
      <c r="D1476" s="85" t="s">
        <v>17323</v>
      </c>
      <c r="E1476" s="54" t="str">
        <f t="shared" si="23"/>
        <v>S.00001.00.551426</v>
      </c>
    </row>
    <row r="1477" spans="1:5">
      <c r="A1477" s="85" t="s">
        <v>17322</v>
      </c>
      <c r="B1477" s="85" t="s">
        <v>17321</v>
      </c>
      <c r="C1477" s="75" t="s">
        <v>534</v>
      </c>
      <c r="D1477" s="85" t="s">
        <v>17320</v>
      </c>
      <c r="E1477" s="54" t="str">
        <f t="shared" si="23"/>
        <v>S.00001.00.550100</v>
      </c>
    </row>
    <row r="1478" spans="1:5">
      <c r="A1478" s="85" t="s">
        <v>17319</v>
      </c>
      <c r="B1478" s="85" t="s">
        <v>17318</v>
      </c>
      <c r="C1478" s="75" t="s">
        <v>534</v>
      </c>
      <c r="D1478" s="85" t="s">
        <v>17317</v>
      </c>
      <c r="E1478" s="54" t="str">
        <f t="shared" si="23"/>
        <v>S.00001.00.550100</v>
      </c>
    </row>
    <row r="1479" spans="1:5">
      <c r="A1479" s="85" t="s">
        <v>17316</v>
      </c>
      <c r="B1479" s="85" t="s">
        <v>17315</v>
      </c>
      <c r="C1479" s="75" t="s">
        <v>534</v>
      </c>
      <c r="D1479" s="85" t="s">
        <v>17314</v>
      </c>
      <c r="E1479" s="54" t="str">
        <f t="shared" si="23"/>
        <v>S.00001.00.550100</v>
      </c>
    </row>
    <row r="1480" spans="1:5">
      <c r="A1480" s="85" t="s">
        <v>682</v>
      </c>
      <c r="B1480" s="85" t="s">
        <v>17313</v>
      </c>
      <c r="C1480" s="75" t="s">
        <v>681</v>
      </c>
      <c r="D1480" s="85" t="s">
        <v>680</v>
      </c>
      <c r="E1480" s="54" t="str">
        <f t="shared" si="23"/>
        <v>S.00001.00.600000</v>
      </c>
    </row>
    <row r="1481" spans="1:5">
      <c r="A1481" s="85" t="s">
        <v>679</v>
      </c>
      <c r="B1481" s="85" t="s">
        <v>17312</v>
      </c>
      <c r="C1481" s="75" t="s">
        <v>681</v>
      </c>
      <c r="D1481" s="85" t="s">
        <v>680</v>
      </c>
      <c r="E1481" s="54" t="str">
        <f t="shared" si="23"/>
        <v>S.00001.00.600000</v>
      </c>
    </row>
    <row r="1482" spans="1:5">
      <c r="A1482" s="85" t="s">
        <v>17311</v>
      </c>
      <c r="B1482" s="85" t="s">
        <v>17310</v>
      </c>
      <c r="C1482" s="75" t="s">
        <v>683</v>
      </c>
      <c r="D1482" s="85" t="s">
        <v>17309</v>
      </c>
      <c r="E1482" s="54" t="str">
        <f t="shared" si="23"/>
        <v>S.00001.00.600100</v>
      </c>
    </row>
    <row r="1483" spans="1:5">
      <c r="A1483" s="85" t="s">
        <v>17308</v>
      </c>
      <c r="B1483" s="85" t="s">
        <v>17307</v>
      </c>
      <c r="C1483" s="75" t="s">
        <v>683</v>
      </c>
      <c r="D1483" s="85" t="s">
        <v>17306</v>
      </c>
      <c r="E1483" s="54" t="str">
        <f t="shared" si="23"/>
        <v>S.00001.00.600100</v>
      </c>
    </row>
    <row r="1484" spans="1:5">
      <c r="A1484" s="85" t="s">
        <v>17305</v>
      </c>
      <c r="B1484" s="85" t="s">
        <v>17304</v>
      </c>
      <c r="C1484" s="75" t="s">
        <v>683</v>
      </c>
      <c r="D1484" s="85" t="s">
        <v>17303</v>
      </c>
      <c r="E1484" s="54" t="str">
        <f t="shared" si="23"/>
        <v>S.00001.00.600100</v>
      </c>
    </row>
    <row r="1485" spans="1:5">
      <c r="A1485" s="85" t="s">
        <v>684</v>
      </c>
      <c r="B1485" s="85" t="s">
        <v>17302</v>
      </c>
      <c r="C1485" s="75" t="s">
        <v>685</v>
      </c>
      <c r="D1485" s="85" t="s">
        <v>17301</v>
      </c>
      <c r="E1485" s="54" t="str">
        <f t="shared" si="23"/>
        <v>S.00001.00.600200</v>
      </c>
    </row>
    <row r="1486" spans="1:5">
      <c r="A1486" s="85" t="s">
        <v>17300</v>
      </c>
      <c r="B1486" s="85" t="s">
        <v>17299</v>
      </c>
      <c r="C1486" s="75" t="s">
        <v>685</v>
      </c>
      <c r="D1486" s="85" t="s">
        <v>17298</v>
      </c>
      <c r="E1486" s="54" t="str">
        <f t="shared" si="23"/>
        <v>S.00001.00.600200</v>
      </c>
    </row>
    <row r="1487" spans="1:5">
      <c r="A1487" s="85" t="s">
        <v>17297</v>
      </c>
      <c r="B1487" s="85" t="s">
        <v>17296</v>
      </c>
      <c r="C1487" s="75" t="s">
        <v>685</v>
      </c>
      <c r="D1487" s="85" t="s">
        <v>17295</v>
      </c>
      <c r="E1487" s="54" t="str">
        <f t="shared" si="23"/>
        <v>S.00001.00.600200</v>
      </c>
    </row>
    <row r="1488" spans="1:5">
      <c r="A1488" s="85" t="s">
        <v>17294</v>
      </c>
      <c r="B1488" s="85" t="s">
        <v>17293</v>
      </c>
      <c r="C1488" s="75" t="s">
        <v>685</v>
      </c>
      <c r="D1488" s="85" t="s">
        <v>17292</v>
      </c>
      <c r="E1488" s="54" t="str">
        <f t="shared" si="23"/>
        <v>S.00001.00.600200</v>
      </c>
    </row>
    <row r="1489" spans="1:5">
      <c r="A1489" s="85" t="s">
        <v>17291</v>
      </c>
      <c r="B1489" s="85" t="s">
        <v>17290</v>
      </c>
      <c r="C1489" s="75" t="s">
        <v>685</v>
      </c>
      <c r="D1489" s="85" t="s">
        <v>17289</v>
      </c>
      <c r="E1489" s="54" t="str">
        <f t="shared" si="23"/>
        <v>S.00001.00.600200</v>
      </c>
    </row>
    <row r="1490" spans="1:5">
      <c r="A1490" s="85" t="s">
        <v>17288</v>
      </c>
      <c r="B1490" s="85" t="s">
        <v>17287</v>
      </c>
      <c r="C1490" s="75" t="s">
        <v>685</v>
      </c>
      <c r="D1490" s="85" t="s">
        <v>17286</v>
      </c>
      <c r="E1490" s="54" t="str">
        <f t="shared" si="23"/>
        <v>S.00001.00.600200</v>
      </c>
    </row>
    <row r="1491" spans="1:5">
      <c r="A1491" s="85" t="s">
        <v>17285</v>
      </c>
      <c r="B1491" s="85" t="s">
        <v>17284</v>
      </c>
      <c r="C1491" s="75" t="s">
        <v>685</v>
      </c>
      <c r="D1491" s="85" t="s">
        <v>17283</v>
      </c>
      <c r="E1491" s="54" t="str">
        <f t="shared" si="23"/>
        <v>S.00001.00.600200</v>
      </c>
    </row>
    <row r="1492" spans="1:5">
      <c r="A1492" s="85" t="s">
        <v>17282</v>
      </c>
      <c r="B1492" s="85" t="s">
        <v>17281</v>
      </c>
      <c r="C1492" s="75" t="s">
        <v>685</v>
      </c>
      <c r="D1492" s="85" t="s">
        <v>17280</v>
      </c>
      <c r="E1492" s="54" t="str">
        <f t="shared" si="23"/>
        <v>S.00001.00.600200</v>
      </c>
    </row>
    <row r="1493" spans="1:5">
      <c r="A1493" s="85" t="s">
        <v>17279</v>
      </c>
      <c r="B1493" s="85" t="s">
        <v>17278</v>
      </c>
      <c r="C1493" s="75" t="s">
        <v>685</v>
      </c>
      <c r="D1493" s="85" t="s">
        <v>17277</v>
      </c>
      <c r="E1493" s="54" t="str">
        <f t="shared" si="23"/>
        <v>S.00001.00.600200</v>
      </c>
    </row>
    <row r="1494" spans="1:5">
      <c r="A1494" s="85" t="s">
        <v>17276</v>
      </c>
      <c r="B1494" s="85" t="s">
        <v>17275</v>
      </c>
      <c r="C1494" s="75" t="s">
        <v>685</v>
      </c>
      <c r="D1494" s="85" t="s">
        <v>17274</v>
      </c>
      <c r="E1494" s="54" t="str">
        <f t="shared" si="23"/>
        <v>S.00001.00.600200</v>
      </c>
    </row>
    <row r="1495" spans="1:5">
      <c r="A1495" s="85" t="s">
        <v>17273</v>
      </c>
      <c r="B1495" s="85" t="s">
        <v>17272</v>
      </c>
      <c r="C1495" s="78" t="s">
        <v>681</v>
      </c>
      <c r="D1495" s="85" t="s">
        <v>17271</v>
      </c>
      <c r="E1495" s="54" t="str">
        <f t="shared" si="23"/>
        <v>S.00001.00.600000</v>
      </c>
    </row>
    <row r="1496" spans="1:5">
      <c r="A1496" s="85" t="s">
        <v>686</v>
      </c>
      <c r="B1496" s="85" t="s">
        <v>17270</v>
      </c>
      <c r="C1496" s="78" t="s">
        <v>686</v>
      </c>
      <c r="D1496" s="85" t="s">
        <v>17269</v>
      </c>
      <c r="E1496" s="54" t="str">
        <f t="shared" si="23"/>
        <v>S.00001.00.601010</v>
      </c>
    </row>
    <row r="1497" spans="1:5">
      <c r="A1497" s="85" t="s">
        <v>687</v>
      </c>
      <c r="B1497" s="85" t="s">
        <v>17268</v>
      </c>
      <c r="C1497" s="78" t="s">
        <v>687</v>
      </c>
      <c r="D1497" s="85" t="s">
        <v>17267</v>
      </c>
      <c r="E1497" s="54" t="str">
        <f t="shared" si="23"/>
        <v>S.00001.00.601011</v>
      </c>
    </row>
    <row r="1498" spans="1:5">
      <c r="A1498" s="85" t="s">
        <v>688</v>
      </c>
      <c r="B1498" s="85" t="s">
        <v>17266</v>
      </c>
      <c r="C1498" s="78" t="s">
        <v>688</v>
      </c>
      <c r="D1498" s="85" t="s">
        <v>17265</v>
      </c>
      <c r="E1498" s="54" t="str">
        <f t="shared" si="23"/>
        <v>S.00001.00.601012</v>
      </c>
    </row>
    <row r="1499" spans="1:5">
      <c r="A1499" s="85" t="s">
        <v>689</v>
      </c>
      <c r="B1499" s="85" t="s">
        <v>17264</v>
      </c>
      <c r="C1499" s="78" t="s">
        <v>689</v>
      </c>
      <c r="D1499" s="85" t="s">
        <v>17263</v>
      </c>
      <c r="E1499" s="54" t="str">
        <f t="shared" si="23"/>
        <v>S.00001.00.601020</v>
      </c>
    </row>
    <row r="1500" spans="1:5">
      <c r="A1500" s="85" t="s">
        <v>690</v>
      </c>
      <c r="B1500" s="85" t="s">
        <v>17262</v>
      </c>
      <c r="C1500" s="78" t="s">
        <v>690</v>
      </c>
      <c r="D1500" s="85" t="s">
        <v>17261</v>
      </c>
      <c r="E1500" s="54" t="str">
        <f t="shared" si="23"/>
        <v>S.00001.00.601021</v>
      </c>
    </row>
    <row r="1501" spans="1:5">
      <c r="A1501" s="85" t="s">
        <v>691</v>
      </c>
      <c r="B1501" s="85" t="s">
        <v>17260</v>
      </c>
      <c r="C1501" s="78" t="s">
        <v>691</v>
      </c>
      <c r="D1501" s="85" t="s">
        <v>17259</v>
      </c>
      <c r="E1501" s="54" t="str">
        <f t="shared" si="23"/>
        <v>S.00001.00.601022</v>
      </c>
    </row>
    <row r="1502" spans="1:5">
      <c r="A1502" s="85" t="s">
        <v>692</v>
      </c>
      <c r="B1502" s="85" t="s">
        <v>17258</v>
      </c>
      <c r="C1502" s="78" t="s">
        <v>692</v>
      </c>
      <c r="D1502" s="85" t="s">
        <v>17257</v>
      </c>
      <c r="E1502" s="54" t="str">
        <f t="shared" si="23"/>
        <v>S.00001.00.601030</v>
      </c>
    </row>
    <row r="1503" spans="1:5">
      <c r="A1503" s="85" t="s">
        <v>693</v>
      </c>
      <c r="B1503" s="85" t="s">
        <v>17256</v>
      </c>
      <c r="C1503" s="78" t="s">
        <v>693</v>
      </c>
      <c r="D1503" s="85" t="s">
        <v>17255</v>
      </c>
      <c r="E1503" s="54" t="str">
        <f t="shared" si="23"/>
        <v>S.00001.00.601031</v>
      </c>
    </row>
    <row r="1504" spans="1:5">
      <c r="A1504" s="85" t="s">
        <v>694</v>
      </c>
      <c r="B1504" s="85" t="s">
        <v>17254</v>
      </c>
      <c r="C1504" s="78" t="s">
        <v>694</v>
      </c>
      <c r="D1504" s="85" t="s">
        <v>17253</v>
      </c>
      <c r="E1504" s="54" t="str">
        <f t="shared" si="23"/>
        <v>S.00001.00.601032</v>
      </c>
    </row>
    <row r="1505" spans="1:5">
      <c r="A1505" s="85" t="s">
        <v>695</v>
      </c>
      <c r="B1505" s="85" t="s">
        <v>17252</v>
      </c>
      <c r="C1505" s="78" t="s">
        <v>695</v>
      </c>
      <c r="D1505" s="85" t="s">
        <v>17251</v>
      </c>
      <c r="E1505" s="54" t="str">
        <f t="shared" si="23"/>
        <v>S.00001.00.601033</v>
      </c>
    </row>
    <row r="1506" spans="1:5">
      <c r="A1506" s="85" t="s">
        <v>880</v>
      </c>
      <c r="B1506" s="85" t="s">
        <v>17250</v>
      </c>
      <c r="C1506" s="78" t="s">
        <v>880</v>
      </c>
      <c r="D1506" s="85" t="s">
        <v>17249</v>
      </c>
      <c r="E1506" s="54" t="str">
        <f t="shared" si="23"/>
        <v>S.00001.00.601040</v>
      </c>
    </row>
    <row r="1507" spans="1:5">
      <c r="A1507" s="85" t="s">
        <v>696</v>
      </c>
      <c r="B1507" s="85" t="s">
        <v>17248</v>
      </c>
      <c r="C1507" s="78" t="s">
        <v>696</v>
      </c>
      <c r="D1507" s="85" t="s">
        <v>17247</v>
      </c>
      <c r="E1507" s="54" t="str">
        <f t="shared" si="23"/>
        <v>S.00001.00.601041</v>
      </c>
    </row>
    <row r="1508" spans="1:5">
      <c r="A1508" s="85" t="s">
        <v>697</v>
      </c>
      <c r="B1508" s="85" t="s">
        <v>17246</v>
      </c>
      <c r="C1508" s="78" t="s">
        <v>697</v>
      </c>
      <c r="D1508" s="85" t="s">
        <v>17245</v>
      </c>
      <c r="E1508" s="54" t="str">
        <f t="shared" si="23"/>
        <v>S.00001.00.601045</v>
      </c>
    </row>
    <row r="1509" spans="1:5">
      <c r="A1509" s="85" t="s">
        <v>698</v>
      </c>
      <c r="B1509" s="85" t="s">
        <v>17244</v>
      </c>
      <c r="C1509" s="78" t="s">
        <v>698</v>
      </c>
      <c r="D1509" s="85" t="s">
        <v>17243</v>
      </c>
      <c r="E1509" s="54" t="str">
        <f t="shared" si="23"/>
        <v>S.00001.00.601050</v>
      </c>
    </row>
    <row r="1510" spans="1:5">
      <c r="A1510" s="85" t="s">
        <v>699</v>
      </c>
      <c r="B1510" s="85" t="s">
        <v>17242</v>
      </c>
      <c r="C1510" s="78" t="s">
        <v>699</v>
      </c>
      <c r="D1510" s="85" t="s">
        <v>17241</v>
      </c>
      <c r="E1510" s="54" t="str">
        <f t="shared" si="23"/>
        <v>S.00001.00.601052</v>
      </c>
    </row>
    <row r="1511" spans="1:5">
      <c r="A1511" s="85" t="s">
        <v>700</v>
      </c>
      <c r="B1511" s="85" t="s">
        <v>17240</v>
      </c>
      <c r="C1511" s="78" t="s">
        <v>700</v>
      </c>
      <c r="D1511" s="85" t="s">
        <v>17239</v>
      </c>
      <c r="E1511" s="54" t="str">
        <f t="shared" si="23"/>
        <v>S.00001.00.601053</v>
      </c>
    </row>
    <row r="1512" spans="1:5">
      <c r="A1512" s="85" t="s">
        <v>881</v>
      </c>
      <c r="B1512" s="85" t="s">
        <v>17238</v>
      </c>
      <c r="C1512" s="78" t="s">
        <v>881</v>
      </c>
      <c r="D1512" s="85" t="s">
        <v>17237</v>
      </c>
      <c r="E1512" s="54" t="str">
        <f t="shared" si="23"/>
        <v>S.00001.00.601060</v>
      </c>
    </row>
    <row r="1513" spans="1:5">
      <c r="A1513" s="85" t="s">
        <v>701</v>
      </c>
      <c r="B1513" s="85" t="s">
        <v>17236</v>
      </c>
      <c r="C1513" s="78" t="s">
        <v>701</v>
      </c>
      <c r="D1513" s="85" t="s">
        <v>17235</v>
      </c>
      <c r="E1513" s="54" t="str">
        <f t="shared" si="23"/>
        <v>S.00001.00.601061</v>
      </c>
    </row>
    <row r="1514" spans="1:5">
      <c r="A1514" s="85" t="s">
        <v>882</v>
      </c>
      <c r="B1514" s="85" t="s">
        <v>17234</v>
      </c>
      <c r="C1514" s="78" t="s">
        <v>882</v>
      </c>
      <c r="D1514" s="85" t="s">
        <v>17233</v>
      </c>
      <c r="E1514" s="54" t="str">
        <f t="shared" si="23"/>
        <v>S.00001.00.601062</v>
      </c>
    </row>
    <row r="1515" spans="1:5">
      <c r="A1515" s="85" t="s">
        <v>17232</v>
      </c>
      <c r="B1515" s="85" t="s">
        <v>17231</v>
      </c>
      <c r="C1515" s="78" t="s">
        <v>681</v>
      </c>
      <c r="D1515" s="85" t="s">
        <v>17230</v>
      </c>
      <c r="E1515" s="54" t="str">
        <f t="shared" si="23"/>
        <v>S.00001.00.600000</v>
      </c>
    </row>
    <row r="1516" spans="1:5">
      <c r="A1516" s="85" t="s">
        <v>17229</v>
      </c>
      <c r="B1516" s="85" t="s">
        <v>17228</v>
      </c>
      <c r="C1516" s="78" t="s">
        <v>681</v>
      </c>
      <c r="D1516" s="85" t="s">
        <v>17227</v>
      </c>
      <c r="E1516" s="54" t="str">
        <f t="shared" si="23"/>
        <v>S.00001.00.600000</v>
      </c>
    </row>
    <row r="1517" spans="1:5">
      <c r="A1517" s="85" t="s">
        <v>17226</v>
      </c>
      <c r="B1517" s="85" t="s">
        <v>17225</v>
      </c>
      <c r="C1517" s="78" t="s">
        <v>681</v>
      </c>
      <c r="D1517" s="85" t="s">
        <v>17224</v>
      </c>
      <c r="E1517" s="54" t="str">
        <f t="shared" si="23"/>
        <v>S.00001.00.600000</v>
      </c>
    </row>
    <row r="1518" spans="1:5">
      <c r="A1518" s="85" t="s">
        <v>17223</v>
      </c>
      <c r="B1518" s="85" t="s">
        <v>17222</v>
      </c>
      <c r="C1518" s="78" t="s">
        <v>681</v>
      </c>
      <c r="D1518" s="85" t="s">
        <v>17221</v>
      </c>
      <c r="E1518" s="54" t="str">
        <f t="shared" si="23"/>
        <v>S.00001.00.600000</v>
      </c>
    </row>
    <row r="1519" spans="1:5">
      <c r="A1519" s="85" t="s">
        <v>17220</v>
      </c>
      <c r="B1519" s="85" t="s">
        <v>17219</v>
      </c>
      <c r="C1519" s="78" t="s">
        <v>681</v>
      </c>
      <c r="D1519" s="85" t="s">
        <v>17218</v>
      </c>
      <c r="E1519" s="54" t="str">
        <f t="shared" si="23"/>
        <v>S.00001.00.600000</v>
      </c>
    </row>
    <row r="1520" spans="1:5">
      <c r="A1520" s="85" t="s">
        <v>17217</v>
      </c>
      <c r="B1520" s="85" t="s">
        <v>17216</v>
      </c>
      <c r="C1520" s="78" t="s">
        <v>681</v>
      </c>
      <c r="D1520" s="85" t="s">
        <v>17215</v>
      </c>
      <c r="E1520" s="54" t="str">
        <f t="shared" si="23"/>
        <v>S.00001.00.600000</v>
      </c>
    </row>
    <row r="1521" spans="1:5">
      <c r="A1521" s="85" t="s">
        <v>17214</v>
      </c>
      <c r="B1521" s="85" t="s">
        <v>17213</v>
      </c>
      <c r="C1521" s="78" t="s">
        <v>681</v>
      </c>
      <c r="D1521" s="85" t="s">
        <v>17212</v>
      </c>
      <c r="E1521" s="54" t="str">
        <f t="shared" si="23"/>
        <v>S.00001.00.600000</v>
      </c>
    </row>
    <row r="1522" spans="1:5">
      <c r="A1522" s="85" t="s">
        <v>17211</v>
      </c>
      <c r="B1522" s="85" t="s">
        <v>17210</v>
      </c>
      <c r="C1522" s="78" t="s">
        <v>681</v>
      </c>
      <c r="D1522" s="85" t="s">
        <v>17209</v>
      </c>
      <c r="E1522" s="54" t="str">
        <f t="shared" si="23"/>
        <v>S.00001.00.600000</v>
      </c>
    </row>
    <row r="1523" spans="1:5">
      <c r="A1523" s="85" t="s">
        <v>17208</v>
      </c>
      <c r="B1523" s="85" t="s">
        <v>17207</v>
      </c>
      <c r="C1523" s="78" t="s">
        <v>681</v>
      </c>
      <c r="D1523" s="85" t="s">
        <v>17206</v>
      </c>
      <c r="E1523" s="54" t="str">
        <f t="shared" si="23"/>
        <v>S.00001.00.600000</v>
      </c>
    </row>
    <row r="1524" spans="1:5">
      <c r="A1524" s="85" t="s">
        <v>17205</v>
      </c>
      <c r="B1524" s="85" t="s">
        <v>17204</v>
      </c>
      <c r="C1524" s="78" t="s">
        <v>681</v>
      </c>
      <c r="D1524" s="85" t="s">
        <v>17203</v>
      </c>
      <c r="E1524" s="54" t="str">
        <f t="shared" si="23"/>
        <v>S.00001.00.600000</v>
      </c>
    </row>
    <row r="1525" spans="1:5">
      <c r="A1525" s="85" t="s">
        <v>17202</v>
      </c>
      <c r="B1525" s="85" t="s">
        <v>17201</v>
      </c>
      <c r="C1525" s="78" t="s">
        <v>681</v>
      </c>
      <c r="D1525" s="85" t="s">
        <v>17200</v>
      </c>
      <c r="E1525" s="54" t="str">
        <f t="shared" si="23"/>
        <v>S.00001.00.600000</v>
      </c>
    </row>
    <row r="1526" spans="1:5">
      <c r="A1526" s="85" t="s">
        <v>17199</v>
      </c>
      <c r="B1526" s="85" t="s">
        <v>17198</v>
      </c>
      <c r="C1526" s="78" t="s">
        <v>681</v>
      </c>
      <c r="D1526" s="85" t="s">
        <v>17197</v>
      </c>
      <c r="E1526" s="54" t="str">
        <f t="shared" si="23"/>
        <v>S.00001.00.600000</v>
      </c>
    </row>
    <row r="1527" spans="1:5">
      <c r="A1527" s="85" t="s">
        <v>17196</v>
      </c>
      <c r="B1527" s="85" t="s">
        <v>17195</v>
      </c>
      <c r="C1527" s="78" t="s">
        <v>681</v>
      </c>
      <c r="D1527" s="85" t="s">
        <v>17194</v>
      </c>
      <c r="E1527" s="54" t="str">
        <f t="shared" si="23"/>
        <v>S.00001.00.600000</v>
      </c>
    </row>
    <row r="1528" spans="1:5">
      <c r="A1528" s="85" t="s">
        <v>17193</v>
      </c>
      <c r="B1528" s="85" t="s">
        <v>17192</v>
      </c>
      <c r="C1528" s="78" t="s">
        <v>681</v>
      </c>
      <c r="D1528" s="85" t="s">
        <v>17191</v>
      </c>
      <c r="E1528" s="54" t="str">
        <f t="shared" si="23"/>
        <v>S.00001.00.600000</v>
      </c>
    </row>
    <row r="1529" spans="1:5">
      <c r="A1529" s="85" t="s">
        <v>17190</v>
      </c>
      <c r="B1529" s="85" t="s">
        <v>17189</v>
      </c>
      <c r="C1529" s="78" t="s">
        <v>681</v>
      </c>
      <c r="D1529" s="85" t="s">
        <v>17188</v>
      </c>
      <c r="E1529" s="54" t="str">
        <f t="shared" si="23"/>
        <v>S.00001.00.600000</v>
      </c>
    </row>
    <row r="1530" spans="1:5">
      <c r="A1530" s="85" t="s">
        <v>17187</v>
      </c>
      <c r="B1530" s="85" t="s">
        <v>17186</v>
      </c>
      <c r="C1530" s="78" t="s">
        <v>702</v>
      </c>
      <c r="D1530" s="85" t="s">
        <v>703</v>
      </c>
      <c r="E1530" s="54" t="str">
        <f t="shared" si="23"/>
        <v>S.00001.00.700000</v>
      </c>
    </row>
    <row r="1531" spans="1:5">
      <c r="A1531" s="85" t="s">
        <v>17185</v>
      </c>
      <c r="B1531" s="85" t="s">
        <v>17184</v>
      </c>
      <c r="C1531" s="78" t="s">
        <v>702</v>
      </c>
      <c r="D1531" s="85" t="s">
        <v>703</v>
      </c>
      <c r="E1531" s="54" t="str">
        <f t="shared" si="23"/>
        <v>S.00001.00.700000</v>
      </c>
    </row>
    <row r="1532" spans="1:5">
      <c r="A1532" s="85" t="s">
        <v>17183</v>
      </c>
      <c r="B1532" s="85" t="s">
        <v>17182</v>
      </c>
      <c r="C1532" s="75" t="s">
        <v>706</v>
      </c>
      <c r="D1532" s="85" t="s">
        <v>17181</v>
      </c>
      <c r="E1532" s="54" t="str">
        <f t="shared" si="23"/>
        <v>S.00001.00.700100</v>
      </c>
    </row>
    <row r="1533" spans="1:5">
      <c r="A1533" s="85" t="s">
        <v>17180</v>
      </c>
      <c r="B1533" s="85" t="s">
        <v>17179</v>
      </c>
      <c r="C1533" s="75" t="s">
        <v>706</v>
      </c>
      <c r="D1533" s="85" t="s">
        <v>17178</v>
      </c>
      <c r="E1533" s="54" t="str">
        <f t="shared" si="23"/>
        <v>S.00001.00.700100</v>
      </c>
    </row>
    <row r="1534" spans="1:5">
      <c r="A1534" s="85" t="s">
        <v>17177</v>
      </c>
      <c r="B1534" s="85" t="s">
        <v>17176</v>
      </c>
      <c r="C1534" s="75" t="s">
        <v>706</v>
      </c>
      <c r="D1534" s="85" t="s">
        <v>17175</v>
      </c>
      <c r="E1534" s="54" t="str">
        <f t="shared" si="23"/>
        <v>S.00001.00.700100</v>
      </c>
    </row>
    <row r="1535" spans="1:5">
      <c r="A1535" s="85" t="s">
        <v>707</v>
      </c>
      <c r="B1535" s="85" t="s">
        <v>17174</v>
      </c>
      <c r="C1535" s="75" t="s">
        <v>708</v>
      </c>
      <c r="D1535" s="85" t="s">
        <v>17173</v>
      </c>
      <c r="E1535" s="54" t="str">
        <f t="shared" si="23"/>
        <v>S.00001.00.700200</v>
      </c>
    </row>
    <row r="1536" spans="1:5">
      <c r="A1536" s="85" t="s">
        <v>17172</v>
      </c>
      <c r="B1536" s="85" t="s">
        <v>17171</v>
      </c>
      <c r="C1536" s="75" t="s">
        <v>708</v>
      </c>
      <c r="D1536" s="85" t="s">
        <v>17170</v>
      </c>
      <c r="E1536" s="54" t="str">
        <f t="shared" si="23"/>
        <v>S.00001.00.700200</v>
      </c>
    </row>
    <row r="1537" spans="1:5">
      <c r="A1537" s="85" t="s">
        <v>17169</v>
      </c>
      <c r="B1537" s="85" t="s">
        <v>17168</v>
      </c>
      <c r="C1537" s="75" t="s">
        <v>708</v>
      </c>
      <c r="D1537" s="85" t="s">
        <v>17167</v>
      </c>
      <c r="E1537" s="54" t="str">
        <f t="shared" si="23"/>
        <v>S.00001.00.700200</v>
      </c>
    </row>
    <row r="1538" spans="1:5">
      <c r="A1538" s="85" t="s">
        <v>17166</v>
      </c>
      <c r="B1538" s="85" t="s">
        <v>17165</v>
      </c>
      <c r="C1538" s="75" t="s">
        <v>708</v>
      </c>
      <c r="D1538" s="85" t="s">
        <v>17164</v>
      </c>
      <c r="E1538" s="54" t="str">
        <f t="shared" ref="E1538:E1601" si="24">CONCATENATE("S.00001.00.",C1538)</f>
        <v>S.00001.00.700200</v>
      </c>
    </row>
    <row r="1539" spans="1:5">
      <c r="A1539" s="85" t="s">
        <v>17163</v>
      </c>
      <c r="B1539" s="85" t="s">
        <v>17162</v>
      </c>
      <c r="C1539" s="75" t="s">
        <v>708</v>
      </c>
      <c r="D1539" s="85" t="s">
        <v>17161</v>
      </c>
      <c r="E1539" s="54" t="str">
        <f t="shared" si="24"/>
        <v>S.00001.00.700200</v>
      </c>
    </row>
    <row r="1540" spans="1:5">
      <c r="A1540" s="85" t="s">
        <v>17160</v>
      </c>
      <c r="B1540" s="85" t="s">
        <v>17159</v>
      </c>
      <c r="C1540" s="75" t="s">
        <v>708</v>
      </c>
      <c r="D1540" s="85" t="s">
        <v>17158</v>
      </c>
      <c r="E1540" s="54" t="str">
        <f t="shared" si="24"/>
        <v>S.00001.00.700200</v>
      </c>
    </row>
    <row r="1541" spans="1:5">
      <c r="A1541" s="85" t="s">
        <v>17157</v>
      </c>
      <c r="B1541" s="85" t="s">
        <v>17156</v>
      </c>
      <c r="C1541" s="75" t="s">
        <v>708</v>
      </c>
      <c r="D1541" s="85" t="s">
        <v>17155</v>
      </c>
      <c r="E1541" s="54" t="str">
        <f t="shared" si="24"/>
        <v>S.00001.00.700200</v>
      </c>
    </row>
    <row r="1542" spans="1:5">
      <c r="A1542" s="85" t="s">
        <v>17154</v>
      </c>
      <c r="B1542" s="85" t="s">
        <v>17153</v>
      </c>
      <c r="C1542" s="75" t="s">
        <v>708</v>
      </c>
      <c r="D1542" s="85" t="s">
        <v>17152</v>
      </c>
      <c r="E1542" s="54" t="str">
        <f t="shared" si="24"/>
        <v>S.00001.00.700200</v>
      </c>
    </row>
    <row r="1543" spans="1:5">
      <c r="A1543" s="85" t="s">
        <v>17151</v>
      </c>
      <c r="B1543" s="85" t="s">
        <v>17150</v>
      </c>
      <c r="C1543" s="75" t="s">
        <v>708</v>
      </c>
      <c r="D1543" s="85" t="s">
        <v>17149</v>
      </c>
      <c r="E1543" s="54" t="str">
        <f t="shared" si="24"/>
        <v>S.00001.00.700200</v>
      </c>
    </row>
    <row r="1544" spans="1:5">
      <c r="A1544" s="85" t="s">
        <v>704</v>
      </c>
      <c r="B1544" s="85" t="s">
        <v>17148</v>
      </c>
      <c r="C1544" s="78" t="s">
        <v>702</v>
      </c>
      <c r="D1544" s="85" t="s">
        <v>17147</v>
      </c>
      <c r="E1544" s="54" t="str">
        <f t="shared" si="24"/>
        <v>S.00001.00.700000</v>
      </c>
    </row>
    <row r="1545" spans="1:5">
      <c r="A1545" s="85" t="s">
        <v>17146</v>
      </c>
      <c r="B1545" s="85" t="s">
        <v>17145</v>
      </c>
      <c r="C1545" s="78" t="s">
        <v>702</v>
      </c>
      <c r="D1545" s="85" t="s">
        <v>17144</v>
      </c>
      <c r="E1545" s="54" t="str">
        <f t="shared" si="24"/>
        <v>S.00001.00.700000</v>
      </c>
    </row>
    <row r="1546" spans="1:5">
      <c r="A1546" s="85" t="s">
        <v>709</v>
      </c>
      <c r="B1546" s="85" t="s">
        <v>17143</v>
      </c>
      <c r="C1546" s="78" t="s">
        <v>709</v>
      </c>
      <c r="D1546" s="85" t="s">
        <v>17142</v>
      </c>
      <c r="E1546" s="54" t="str">
        <f t="shared" si="24"/>
        <v>S.00001.00.701012</v>
      </c>
    </row>
    <row r="1547" spans="1:5">
      <c r="A1547" s="85" t="s">
        <v>710</v>
      </c>
      <c r="B1547" s="85" t="s">
        <v>17141</v>
      </c>
      <c r="C1547" s="78" t="s">
        <v>710</v>
      </c>
      <c r="D1547" s="85" t="s">
        <v>17140</v>
      </c>
      <c r="E1547" s="54" t="str">
        <f t="shared" si="24"/>
        <v>S.00001.00.701013</v>
      </c>
    </row>
    <row r="1548" spans="1:5">
      <c r="A1548" s="85" t="s">
        <v>711</v>
      </c>
      <c r="B1548" s="85" t="s">
        <v>17139</v>
      </c>
      <c r="C1548" s="78" t="s">
        <v>711</v>
      </c>
      <c r="D1548" s="85" t="s">
        <v>17138</v>
      </c>
      <c r="E1548" s="54" t="str">
        <f t="shared" si="24"/>
        <v>S.00001.00.701014</v>
      </c>
    </row>
    <row r="1549" spans="1:5">
      <c r="A1549" s="85" t="s">
        <v>712</v>
      </c>
      <c r="B1549" s="85" t="s">
        <v>17137</v>
      </c>
      <c r="C1549" s="78" t="s">
        <v>712</v>
      </c>
      <c r="D1549" s="85" t="s">
        <v>17136</v>
      </c>
      <c r="E1549" s="54" t="str">
        <f t="shared" si="24"/>
        <v>S.00001.00.701015</v>
      </c>
    </row>
    <row r="1550" spans="1:5">
      <c r="A1550" s="85" t="s">
        <v>713</v>
      </c>
      <c r="B1550" s="85" t="s">
        <v>17135</v>
      </c>
      <c r="C1550" s="78" t="s">
        <v>713</v>
      </c>
      <c r="D1550" s="85" t="s">
        <v>17134</v>
      </c>
      <c r="E1550" s="54" t="str">
        <f t="shared" si="24"/>
        <v>S.00001.00.701016</v>
      </c>
    </row>
    <row r="1551" spans="1:5">
      <c r="A1551" s="85" t="s">
        <v>714</v>
      </c>
      <c r="B1551" s="85" t="s">
        <v>17133</v>
      </c>
      <c r="C1551" s="78" t="s">
        <v>714</v>
      </c>
      <c r="D1551" s="85" t="s">
        <v>17132</v>
      </c>
      <c r="E1551" s="54" t="str">
        <f t="shared" si="24"/>
        <v>S.00001.00.701017</v>
      </c>
    </row>
    <row r="1552" spans="1:5">
      <c r="A1552" s="85" t="s">
        <v>715</v>
      </c>
      <c r="B1552" s="85" t="s">
        <v>17131</v>
      </c>
      <c r="C1552" s="78" t="s">
        <v>715</v>
      </c>
      <c r="D1552" s="85" t="s">
        <v>17130</v>
      </c>
      <c r="E1552" s="54" t="str">
        <f t="shared" si="24"/>
        <v>S.00001.00.701018</v>
      </c>
    </row>
    <row r="1553" spans="1:5">
      <c r="A1553" s="85" t="s">
        <v>716</v>
      </c>
      <c r="B1553" s="85" t="s">
        <v>17129</v>
      </c>
      <c r="C1553" s="78" t="s">
        <v>716</v>
      </c>
      <c r="D1553" s="85" t="s">
        <v>17128</v>
      </c>
      <c r="E1553" s="54" t="str">
        <f t="shared" si="24"/>
        <v>S.00001.00.701019</v>
      </c>
    </row>
    <row r="1554" spans="1:5">
      <c r="A1554" s="85" t="s">
        <v>717</v>
      </c>
      <c r="B1554" s="85" t="s">
        <v>17127</v>
      </c>
      <c r="C1554" s="78" t="s">
        <v>717</v>
      </c>
      <c r="D1554" s="85" t="s">
        <v>17126</v>
      </c>
      <c r="E1554" s="54" t="str">
        <f t="shared" si="24"/>
        <v>S.00001.00.701021</v>
      </c>
    </row>
    <row r="1555" spans="1:5">
      <c r="A1555" s="85" t="s">
        <v>718</v>
      </c>
      <c r="B1555" s="85" t="s">
        <v>17125</v>
      </c>
      <c r="C1555" s="78" t="s">
        <v>718</v>
      </c>
      <c r="D1555" s="85" t="s">
        <v>17124</v>
      </c>
      <c r="E1555" s="54" t="str">
        <f t="shared" si="24"/>
        <v>S.00001.00.701022</v>
      </c>
    </row>
    <row r="1556" spans="1:5">
      <c r="A1556" s="85" t="s">
        <v>719</v>
      </c>
      <c r="B1556" s="85" t="s">
        <v>17123</v>
      </c>
      <c r="C1556" s="78" t="s">
        <v>719</v>
      </c>
      <c r="D1556" s="85" t="s">
        <v>17122</v>
      </c>
      <c r="E1556" s="54" t="str">
        <f t="shared" si="24"/>
        <v>S.00001.00.701023</v>
      </c>
    </row>
    <row r="1557" spans="1:5">
      <c r="A1557" s="85" t="s">
        <v>720</v>
      </c>
      <c r="B1557" s="85" t="s">
        <v>17121</v>
      </c>
      <c r="C1557" s="78" t="s">
        <v>720</v>
      </c>
      <c r="D1557" s="85" t="s">
        <v>17120</v>
      </c>
      <c r="E1557" s="54" t="str">
        <f t="shared" si="24"/>
        <v>S.00001.00.701024</v>
      </c>
    </row>
    <row r="1558" spans="1:5">
      <c r="A1558" s="85" t="s">
        <v>721</v>
      </c>
      <c r="B1558" s="85" t="s">
        <v>17119</v>
      </c>
      <c r="C1558" s="78" t="s">
        <v>721</v>
      </c>
      <c r="D1558" s="85" t="s">
        <v>17118</v>
      </c>
      <c r="E1558" s="54" t="str">
        <f t="shared" si="24"/>
        <v>S.00001.00.701025</v>
      </c>
    </row>
    <row r="1559" spans="1:5">
      <c r="A1559" s="85" t="s">
        <v>722</v>
      </c>
      <c r="B1559" s="85" t="s">
        <v>17117</v>
      </c>
      <c r="C1559" s="78" t="s">
        <v>722</v>
      </c>
      <c r="D1559" s="85" t="s">
        <v>17116</v>
      </c>
      <c r="E1559" s="54" t="str">
        <f t="shared" si="24"/>
        <v>S.00001.00.701026</v>
      </c>
    </row>
    <row r="1560" spans="1:5">
      <c r="A1560" s="85" t="s">
        <v>723</v>
      </c>
      <c r="B1560" s="85" t="s">
        <v>17115</v>
      </c>
      <c r="C1560" s="78" t="s">
        <v>723</v>
      </c>
      <c r="D1560" s="85" t="s">
        <v>17114</v>
      </c>
      <c r="E1560" s="54" t="str">
        <f t="shared" si="24"/>
        <v>S.00001.00.701027</v>
      </c>
    </row>
    <row r="1561" spans="1:5">
      <c r="A1561" s="85" t="s">
        <v>724</v>
      </c>
      <c r="B1561" s="85" t="s">
        <v>17113</v>
      </c>
      <c r="C1561" s="78" t="s">
        <v>724</v>
      </c>
      <c r="D1561" s="85" t="s">
        <v>17112</v>
      </c>
      <c r="E1561" s="54" t="str">
        <f t="shared" si="24"/>
        <v>S.00001.00.701028</v>
      </c>
    </row>
    <row r="1562" spans="1:5">
      <c r="A1562" s="85" t="s">
        <v>725</v>
      </c>
      <c r="B1562" s="85" t="s">
        <v>17111</v>
      </c>
      <c r="C1562" s="78" t="s">
        <v>725</v>
      </c>
      <c r="D1562" s="85" t="s">
        <v>17110</v>
      </c>
      <c r="E1562" s="54" t="str">
        <f t="shared" si="24"/>
        <v>S.00001.00.701029</v>
      </c>
    </row>
    <row r="1563" spans="1:5">
      <c r="A1563" s="85" t="s">
        <v>883</v>
      </c>
      <c r="B1563" s="85" t="s">
        <v>17109</v>
      </c>
      <c r="C1563" s="78" t="s">
        <v>883</v>
      </c>
      <c r="D1563" s="85" t="s">
        <v>17108</v>
      </c>
      <c r="E1563" s="54" t="str">
        <f t="shared" si="24"/>
        <v>S.00001.00.701031</v>
      </c>
    </row>
    <row r="1564" spans="1:5">
      <c r="A1564" s="85" t="s">
        <v>17107</v>
      </c>
      <c r="B1564" s="85" t="s">
        <v>17106</v>
      </c>
      <c r="C1564" s="75" t="s">
        <v>702</v>
      </c>
      <c r="D1564" s="85" t="s">
        <v>17105</v>
      </c>
      <c r="E1564" s="54" t="str">
        <f t="shared" si="24"/>
        <v>S.00001.00.700000</v>
      </c>
    </row>
    <row r="1565" spans="1:5">
      <c r="A1565" s="85" t="s">
        <v>726</v>
      </c>
      <c r="B1565" s="85" t="s">
        <v>17104</v>
      </c>
      <c r="C1565" s="78" t="s">
        <v>726</v>
      </c>
      <c r="D1565" s="85" t="s">
        <v>17103</v>
      </c>
      <c r="E1565" s="54" t="str">
        <f t="shared" si="24"/>
        <v>S.00001.00.701034</v>
      </c>
    </row>
    <row r="1566" spans="1:5">
      <c r="A1566" s="85" t="s">
        <v>727</v>
      </c>
      <c r="B1566" s="85" t="s">
        <v>17102</v>
      </c>
      <c r="C1566" s="78" t="s">
        <v>727</v>
      </c>
      <c r="D1566" s="85" t="s">
        <v>17101</v>
      </c>
      <c r="E1566" s="54" t="str">
        <f t="shared" si="24"/>
        <v>S.00001.00.701035</v>
      </c>
    </row>
    <row r="1567" spans="1:5">
      <c r="A1567" s="85" t="s">
        <v>728</v>
      </c>
      <c r="B1567" s="85" t="s">
        <v>17100</v>
      </c>
      <c r="C1567" s="78" t="s">
        <v>728</v>
      </c>
      <c r="D1567" s="85" t="s">
        <v>17099</v>
      </c>
      <c r="E1567" s="54" t="str">
        <f t="shared" si="24"/>
        <v>S.00001.00.701036</v>
      </c>
    </row>
    <row r="1568" spans="1:5">
      <c r="A1568" s="85" t="s">
        <v>729</v>
      </c>
      <c r="B1568" s="85" t="s">
        <v>17098</v>
      </c>
      <c r="C1568" s="78" t="s">
        <v>729</v>
      </c>
      <c r="D1568" s="85" t="s">
        <v>17097</v>
      </c>
      <c r="E1568" s="54" t="str">
        <f t="shared" si="24"/>
        <v>S.00001.00.701037</v>
      </c>
    </row>
    <row r="1569" spans="1:5">
      <c r="A1569" s="85" t="s">
        <v>730</v>
      </c>
      <c r="B1569" s="85" t="s">
        <v>17096</v>
      </c>
      <c r="C1569" s="78" t="s">
        <v>730</v>
      </c>
      <c r="D1569" s="85" t="s">
        <v>17095</v>
      </c>
      <c r="E1569" s="54" t="str">
        <f t="shared" si="24"/>
        <v>S.00001.00.701038</v>
      </c>
    </row>
    <row r="1570" spans="1:5">
      <c r="A1570" s="85" t="s">
        <v>731</v>
      </c>
      <c r="B1570" s="85" t="s">
        <v>17094</v>
      </c>
      <c r="C1570" s="78" t="s">
        <v>731</v>
      </c>
      <c r="D1570" s="85" t="s">
        <v>17093</v>
      </c>
      <c r="E1570" s="54" t="str">
        <f t="shared" si="24"/>
        <v>S.00001.00.701042</v>
      </c>
    </row>
    <row r="1571" spans="1:5">
      <c r="A1571" s="85" t="s">
        <v>17092</v>
      </c>
      <c r="B1571" s="85" t="s">
        <v>17091</v>
      </c>
      <c r="C1571" s="78" t="s">
        <v>702</v>
      </c>
      <c r="D1571" s="85" t="s">
        <v>17090</v>
      </c>
      <c r="E1571" s="54" t="str">
        <f t="shared" si="24"/>
        <v>S.00001.00.700000</v>
      </c>
    </row>
    <row r="1572" spans="1:5">
      <c r="A1572" s="85" t="s">
        <v>732</v>
      </c>
      <c r="B1572" s="85" t="s">
        <v>17089</v>
      </c>
      <c r="C1572" s="78" t="s">
        <v>732</v>
      </c>
      <c r="D1572" s="85" t="s">
        <v>17088</v>
      </c>
      <c r="E1572" s="54" t="str">
        <f t="shared" si="24"/>
        <v>S.00001.00.701046</v>
      </c>
    </row>
    <row r="1573" spans="1:5">
      <c r="A1573" s="85" t="s">
        <v>733</v>
      </c>
      <c r="B1573" s="85" t="s">
        <v>17087</v>
      </c>
      <c r="C1573" s="78" t="s">
        <v>733</v>
      </c>
      <c r="D1573" s="85" t="s">
        <v>17086</v>
      </c>
      <c r="E1573" s="54" t="str">
        <f t="shared" si="24"/>
        <v>S.00001.00.701048</v>
      </c>
    </row>
    <row r="1574" spans="1:5">
      <c r="A1574" s="85" t="s">
        <v>734</v>
      </c>
      <c r="B1574" s="85" t="s">
        <v>17085</v>
      </c>
      <c r="C1574" s="78" t="s">
        <v>734</v>
      </c>
      <c r="D1574" s="85" t="s">
        <v>17084</v>
      </c>
      <c r="E1574" s="54" t="str">
        <f t="shared" si="24"/>
        <v>S.00001.00.701052</v>
      </c>
    </row>
    <row r="1575" spans="1:5">
      <c r="A1575" s="85" t="s">
        <v>17083</v>
      </c>
      <c r="B1575" s="85" t="s">
        <v>17082</v>
      </c>
      <c r="C1575" s="75" t="s">
        <v>702</v>
      </c>
      <c r="D1575" s="85" t="s">
        <v>17081</v>
      </c>
      <c r="E1575" s="54" t="str">
        <f t="shared" si="24"/>
        <v>S.00001.00.700000</v>
      </c>
    </row>
    <row r="1576" spans="1:5">
      <c r="A1576" s="85" t="s">
        <v>735</v>
      </c>
      <c r="B1576" s="85" t="s">
        <v>17080</v>
      </c>
      <c r="C1576" s="78" t="s">
        <v>735</v>
      </c>
      <c r="D1576" s="85" t="s">
        <v>17074</v>
      </c>
      <c r="E1576" s="54" t="str">
        <f t="shared" si="24"/>
        <v>S.00001.00.701054</v>
      </c>
    </row>
    <row r="1577" spans="1:5">
      <c r="A1577" s="85" t="s">
        <v>736</v>
      </c>
      <c r="B1577" s="85" t="s">
        <v>17079</v>
      </c>
      <c r="C1577" s="78" t="s">
        <v>736</v>
      </c>
      <c r="D1577" s="85" t="s">
        <v>17078</v>
      </c>
      <c r="E1577" s="54" t="str">
        <f t="shared" si="24"/>
        <v>S.00001.00.701055</v>
      </c>
    </row>
    <row r="1578" spans="1:5">
      <c r="A1578" s="85" t="s">
        <v>737</v>
      </c>
      <c r="B1578" s="85" t="s">
        <v>17077</v>
      </c>
      <c r="C1578" s="78" t="s">
        <v>737</v>
      </c>
      <c r="D1578" s="85" t="s">
        <v>17076</v>
      </c>
      <c r="E1578" s="54" t="str">
        <f t="shared" si="24"/>
        <v>S.00001.00.701058</v>
      </c>
    </row>
    <row r="1579" spans="1:5">
      <c r="A1579" s="85" t="s">
        <v>738</v>
      </c>
      <c r="B1579" s="85" t="s">
        <v>17075</v>
      </c>
      <c r="C1579" s="78" t="s">
        <v>738</v>
      </c>
      <c r="D1579" s="85" t="s">
        <v>17074</v>
      </c>
      <c r="E1579" s="54" t="str">
        <f t="shared" si="24"/>
        <v>S.00001.00.701059</v>
      </c>
    </row>
    <row r="1580" spans="1:5">
      <c r="A1580" s="85" t="s">
        <v>739</v>
      </c>
      <c r="B1580" s="85" t="s">
        <v>17073</v>
      </c>
      <c r="C1580" s="78" t="s">
        <v>739</v>
      </c>
      <c r="D1580" s="85" t="s">
        <v>17072</v>
      </c>
      <c r="E1580" s="54" t="str">
        <f t="shared" si="24"/>
        <v>S.00001.00.701061</v>
      </c>
    </row>
    <row r="1581" spans="1:5">
      <c r="A1581" s="85" t="s">
        <v>740</v>
      </c>
      <c r="B1581" s="85" t="s">
        <v>17071</v>
      </c>
      <c r="C1581" s="78" t="s">
        <v>740</v>
      </c>
      <c r="D1581" s="85" t="s">
        <v>17070</v>
      </c>
      <c r="E1581" s="54" t="str">
        <f t="shared" si="24"/>
        <v>S.00001.00.701062</v>
      </c>
    </row>
    <row r="1582" spans="1:5">
      <c r="A1582" s="85" t="s">
        <v>741</v>
      </c>
      <c r="B1582" s="85" t="s">
        <v>17069</v>
      </c>
      <c r="C1582" s="78" t="s">
        <v>741</v>
      </c>
      <c r="D1582" s="85" t="s">
        <v>17068</v>
      </c>
      <c r="E1582" s="54" t="str">
        <f t="shared" si="24"/>
        <v>S.00001.00.701063</v>
      </c>
    </row>
    <row r="1583" spans="1:5">
      <c r="A1583" s="85" t="s">
        <v>17067</v>
      </c>
      <c r="B1583" s="85" t="s">
        <v>17066</v>
      </c>
      <c r="C1583" s="78" t="s">
        <v>702</v>
      </c>
      <c r="D1583" s="85" t="s">
        <v>17065</v>
      </c>
      <c r="E1583" s="54" t="str">
        <f t="shared" si="24"/>
        <v>S.00001.00.700000</v>
      </c>
    </row>
    <row r="1584" spans="1:5">
      <c r="A1584" s="85" t="s">
        <v>17064</v>
      </c>
      <c r="B1584" s="85" t="s">
        <v>17063</v>
      </c>
      <c r="C1584" s="78" t="s">
        <v>702</v>
      </c>
      <c r="D1584" s="85" t="s">
        <v>17062</v>
      </c>
      <c r="E1584" s="54" t="str">
        <f t="shared" si="24"/>
        <v>S.00001.00.700000</v>
      </c>
    </row>
    <row r="1585" spans="1:5">
      <c r="A1585" s="85" t="s">
        <v>17061</v>
      </c>
      <c r="B1585" s="85" t="s">
        <v>17060</v>
      </c>
      <c r="C1585" s="78" t="s">
        <v>719</v>
      </c>
      <c r="D1585" s="85" t="s">
        <v>17059</v>
      </c>
      <c r="E1585" s="54" t="str">
        <f t="shared" si="24"/>
        <v>S.00001.00.701023</v>
      </c>
    </row>
    <row r="1586" spans="1:5">
      <c r="A1586" s="85" t="s">
        <v>17058</v>
      </c>
      <c r="B1586" s="85" t="s">
        <v>17057</v>
      </c>
      <c r="C1586" s="78" t="s">
        <v>702</v>
      </c>
      <c r="D1586" s="85" t="s">
        <v>17056</v>
      </c>
      <c r="E1586" s="54" t="str">
        <f t="shared" si="24"/>
        <v>S.00001.00.700000</v>
      </c>
    </row>
    <row r="1587" spans="1:5">
      <c r="A1587" s="85" t="s">
        <v>17055</v>
      </c>
      <c r="B1587" s="85" t="s">
        <v>17054</v>
      </c>
      <c r="C1587" s="78" t="s">
        <v>702</v>
      </c>
      <c r="D1587" s="85" t="s">
        <v>17053</v>
      </c>
      <c r="E1587" s="54" t="str">
        <f t="shared" si="24"/>
        <v>S.00001.00.700000</v>
      </c>
    </row>
    <row r="1588" spans="1:5">
      <c r="A1588" s="85" t="s">
        <v>17052</v>
      </c>
      <c r="B1588" s="85" t="s">
        <v>17051</v>
      </c>
      <c r="C1588" s="78" t="s">
        <v>702</v>
      </c>
      <c r="D1588" s="85" t="s">
        <v>17050</v>
      </c>
      <c r="E1588" s="54" t="str">
        <f t="shared" si="24"/>
        <v>S.00001.00.700000</v>
      </c>
    </row>
    <row r="1589" spans="1:5">
      <c r="A1589" s="85" t="s">
        <v>17049</v>
      </c>
      <c r="B1589" s="85" t="s">
        <v>17048</v>
      </c>
      <c r="C1589" s="78" t="s">
        <v>702</v>
      </c>
      <c r="D1589" s="85" t="s">
        <v>17047</v>
      </c>
      <c r="E1589" s="54" t="str">
        <f t="shared" si="24"/>
        <v>S.00001.00.700000</v>
      </c>
    </row>
    <row r="1590" spans="1:5">
      <c r="A1590" s="85" t="s">
        <v>17046</v>
      </c>
      <c r="B1590" s="85" t="s">
        <v>17045</v>
      </c>
      <c r="C1590" s="78" t="s">
        <v>702</v>
      </c>
      <c r="D1590" s="85" t="s">
        <v>17044</v>
      </c>
      <c r="E1590" s="54" t="str">
        <f t="shared" si="24"/>
        <v>S.00001.00.700000</v>
      </c>
    </row>
    <row r="1591" spans="1:5">
      <c r="A1591" s="85" t="s">
        <v>742</v>
      </c>
      <c r="B1591" s="85" t="s">
        <v>17043</v>
      </c>
      <c r="C1591" s="78" t="s">
        <v>742</v>
      </c>
      <c r="D1591" s="85" t="s">
        <v>17042</v>
      </c>
      <c r="E1591" s="54" t="str">
        <f t="shared" si="24"/>
        <v>S.00001.00.701091</v>
      </c>
    </row>
    <row r="1592" spans="1:5">
      <c r="A1592" s="85" t="s">
        <v>17041</v>
      </c>
      <c r="B1592" s="85" t="s">
        <v>17040</v>
      </c>
      <c r="C1592" s="78" t="s">
        <v>702</v>
      </c>
      <c r="D1592" s="85" t="s">
        <v>17039</v>
      </c>
      <c r="E1592" s="54" t="str">
        <f t="shared" si="24"/>
        <v>S.00001.00.700000</v>
      </c>
    </row>
    <row r="1593" spans="1:5">
      <c r="A1593" s="85" t="s">
        <v>17038</v>
      </c>
      <c r="B1593" s="85" t="s">
        <v>17037</v>
      </c>
      <c r="C1593" s="78" t="s">
        <v>702</v>
      </c>
      <c r="D1593" s="85" t="s">
        <v>17036</v>
      </c>
      <c r="E1593" s="54" t="str">
        <f t="shared" si="24"/>
        <v>S.00001.00.700000</v>
      </c>
    </row>
    <row r="1594" spans="1:5">
      <c r="A1594" s="85" t="s">
        <v>753</v>
      </c>
      <c r="B1594" s="85" t="s">
        <v>17035</v>
      </c>
      <c r="C1594" s="75" t="s">
        <v>744</v>
      </c>
      <c r="D1594" s="85" t="s">
        <v>17032</v>
      </c>
      <c r="E1594" s="54" t="str">
        <f t="shared" si="24"/>
        <v>S.00001.00.811000</v>
      </c>
    </row>
    <row r="1595" spans="1:5">
      <c r="A1595" s="85" t="s">
        <v>17034</v>
      </c>
      <c r="B1595" s="85" t="s">
        <v>17033</v>
      </c>
      <c r="C1595" s="75" t="s">
        <v>744</v>
      </c>
      <c r="D1595" s="85" t="s">
        <v>17032</v>
      </c>
      <c r="E1595" s="54" t="str">
        <f t="shared" si="24"/>
        <v>S.00001.00.811000</v>
      </c>
    </row>
    <row r="1596" spans="1:5">
      <c r="A1596" s="85" t="s">
        <v>17031</v>
      </c>
      <c r="B1596" s="85" t="s">
        <v>17030</v>
      </c>
      <c r="C1596" s="75" t="s">
        <v>884</v>
      </c>
      <c r="D1596" s="85" t="s">
        <v>17029</v>
      </c>
      <c r="E1596" s="54" t="str">
        <f t="shared" si="24"/>
        <v>S.00001.00.811002</v>
      </c>
    </row>
    <row r="1597" spans="1:5">
      <c r="A1597" s="85" t="s">
        <v>17028</v>
      </c>
      <c r="B1597" s="85" t="s">
        <v>17027</v>
      </c>
      <c r="C1597" s="75" t="s">
        <v>884</v>
      </c>
      <c r="D1597" s="85" t="s">
        <v>17026</v>
      </c>
      <c r="E1597" s="54" t="str">
        <f t="shared" si="24"/>
        <v>S.00001.00.811002</v>
      </c>
    </row>
    <row r="1598" spans="1:5">
      <c r="A1598" s="85" t="s">
        <v>17025</v>
      </c>
      <c r="B1598" s="85" t="s">
        <v>17024</v>
      </c>
      <c r="C1598" s="75" t="s">
        <v>884</v>
      </c>
      <c r="D1598" s="85" t="s">
        <v>17023</v>
      </c>
      <c r="E1598" s="54" t="str">
        <f t="shared" si="24"/>
        <v>S.00001.00.811002</v>
      </c>
    </row>
    <row r="1599" spans="1:5">
      <c r="A1599" s="85" t="s">
        <v>920</v>
      </c>
      <c r="B1599" s="85" t="s">
        <v>17022</v>
      </c>
      <c r="C1599" s="75" t="s">
        <v>884</v>
      </c>
      <c r="D1599" s="85" t="s">
        <v>17021</v>
      </c>
      <c r="E1599" s="54" t="str">
        <f t="shared" si="24"/>
        <v>S.00001.00.811002</v>
      </c>
    </row>
    <row r="1600" spans="1:5">
      <c r="A1600" s="85" t="s">
        <v>17020</v>
      </c>
      <c r="B1600" s="85" t="s">
        <v>17019</v>
      </c>
      <c r="C1600" s="75" t="s">
        <v>884</v>
      </c>
      <c r="D1600" s="85" t="s">
        <v>17018</v>
      </c>
      <c r="E1600" s="54" t="str">
        <f t="shared" si="24"/>
        <v>S.00001.00.811002</v>
      </c>
    </row>
    <row r="1601" spans="1:5">
      <c r="A1601" s="85" t="s">
        <v>17017</v>
      </c>
      <c r="B1601" s="85" t="s">
        <v>17016</v>
      </c>
      <c r="C1601" s="75" t="s">
        <v>884</v>
      </c>
      <c r="D1601" s="85" t="s">
        <v>17015</v>
      </c>
      <c r="E1601" s="54" t="str">
        <f t="shared" si="24"/>
        <v>S.00001.00.811002</v>
      </c>
    </row>
    <row r="1602" spans="1:5">
      <c r="A1602" s="85" t="s">
        <v>17014</v>
      </c>
      <c r="B1602" s="85" t="s">
        <v>17013</v>
      </c>
      <c r="C1602" s="75" t="s">
        <v>884</v>
      </c>
      <c r="D1602" s="85" t="s">
        <v>17012</v>
      </c>
      <c r="E1602" s="54" t="str">
        <f t="shared" ref="E1602:E1665" si="25">CONCATENATE("S.00001.00.",C1602)</f>
        <v>S.00001.00.811002</v>
      </c>
    </row>
    <row r="1603" spans="1:5">
      <c r="A1603" s="85" t="s">
        <v>746</v>
      </c>
      <c r="B1603" s="85" t="s">
        <v>17011</v>
      </c>
      <c r="C1603" s="78" t="s">
        <v>885</v>
      </c>
      <c r="D1603" s="85" t="s">
        <v>17010</v>
      </c>
      <c r="E1603" s="54" t="str">
        <f t="shared" si="25"/>
        <v>S.00001.00.811011</v>
      </c>
    </row>
    <row r="1604" spans="1:5">
      <c r="A1604" s="85" t="s">
        <v>886</v>
      </c>
      <c r="B1604" s="85" t="s">
        <v>17009</v>
      </c>
      <c r="C1604" s="78" t="s">
        <v>887</v>
      </c>
      <c r="D1604" s="85" t="s">
        <v>17008</v>
      </c>
      <c r="E1604" s="54" t="str">
        <f t="shared" si="25"/>
        <v>S.00001.00.811012</v>
      </c>
    </row>
    <row r="1605" spans="1:5">
      <c r="A1605" s="85" t="s">
        <v>921</v>
      </c>
      <c r="B1605" s="85" t="s">
        <v>17007</v>
      </c>
      <c r="C1605" s="78" t="s">
        <v>888</v>
      </c>
      <c r="D1605" s="85" t="s">
        <v>17006</v>
      </c>
      <c r="E1605" s="54" t="str">
        <f t="shared" si="25"/>
        <v>S.00001.00.811013</v>
      </c>
    </row>
    <row r="1606" spans="1:5">
      <c r="A1606" s="85" t="s">
        <v>17005</v>
      </c>
      <c r="B1606" s="85" t="s">
        <v>17004</v>
      </c>
      <c r="C1606" s="75" t="s">
        <v>744</v>
      </c>
      <c r="D1606" s="85" t="s">
        <v>17003</v>
      </c>
      <c r="E1606" s="54" t="str">
        <f t="shared" si="25"/>
        <v>S.00001.00.811000</v>
      </c>
    </row>
    <row r="1607" spans="1:5">
      <c r="A1607" s="85" t="s">
        <v>675</v>
      </c>
      <c r="B1607" s="85" t="s">
        <v>17002</v>
      </c>
      <c r="C1607" s="75" t="s">
        <v>747</v>
      </c>
      <c r="D1607" s="85" t="s">
        <v>17000</v>
      </c>
      <c r="E1607" s="54" t="str">
        <f t="shared" si="25"/>
        <v>S.00001.00.812000</v>
      </c>
    </row>
    <row r="1608" spans="1:5">
      <c r="A1608" s="85" t="s">
        <v>612</v>
      </c>
      <c r="B1608" s="85" t="s">
        <v>17001</v>
      </c>
      <c r="C1608" s="75" t="s">
        <v>747</v>
      </c>
      <c r="D1608" s="85" t="s">
        <v>17000</v>
      </c>
      <c r="E1608" s="54" t="str">
        <f t="shared" si="25"/>
        <v>S.00001.00.812000</v>
      </c>
    </row>
    <row r="1609" spans="1:5">
      <c r="A1609" s="85" t="s">
        <v>16999</v>
      </c>
      <c r="B1609" s="85" t="s">
        <v>16998</v>
      </c>
      <c r="C1609" s="75" t="s">
        <v>889</v>
      </c>
      <c r="D1609" s="85" t="s">
        <v>16997</v>
      </c>
      <c r="E1609" s="54" t="str">
        <f t="shared" si="25"/>
        <v>S.00001.00.812001</v>
      </c>
    </row>
    <row r="1610" spans="1:5">
      <c r="A1610" s="85" t="s">
        <v>922</v>
      </c>
      <c r="B1610" s="85" t="s">
        <v>16996</v>
      </c>
      <c r="C1610" s="75" t="s">
        <v>889</v>
      </c>
      <c r="D1610" s="85" t="s">
        <v>16995</v>
      </c>
      <c r="E1610" s="54" t="str">
        <f t="shared" si="25"/>
        <v>S.00001.00.812001</v>
      </c>
    </row>
    <row r="1611" spans="1:5">
      <c r="A1611" s="85" t="s">
        <v>16994</v>
      </c>
      <c r="B1611" s="85" t="s">
        <v>16993</v>
      </c>
      <c r="C1611" s="75" t="s">
        <v>890</v>
      </c>
      <c r="D1611" s="85" t="s">
        <v>16992</v>
      </c>
      <c r="E1611" s="54" t="str">
        <f t="shared" si="25"/>
        <v>S.00001.00.812002</v>
      </c>
    </row>
    <row r="1612" spans="1:5">
      <c r="A1612" s="85" t="s">
        <v>923</v>
      </c>
      <c r="B1612" s="85" t="s">
        <v>16991</v>
      </c>
      <c r="C1612" s="75" t="s">
        <v>890</v>
      </c>
      <c r="D1612" s="85" t="s">
        <v>16990</v>
      </c>
      <c r="E1612" s="54" t="str">
        <f t="shared" si="25"/>
        <v>S.00001.00.812002</v>
      </c>
    </row>
    <row r="1613" spans="1:5">
      <c r="A1613" s="85" t="s">
        <v>16989</v>
      </c>
      <c r="B1613" s="85" t="s">
        <v>16988</v>
      </c>
      <c r="C1613" s="75" t="s">
        <v>890</v>
      </c>
      <c r="D1613" s="85" t="s">
        <v>16987</v>
      </c>
      <c r="E1613" s="54" t="str">
        <f t="shared" si="25"/>
        <v>S.00001.00.812002</v>
      </c>
    </row>
    <row r="1614" spans="1:5">
      <c r="A1614" s="85" t="s">
        <v>16986</v>
      </c>
      <c r="B1614" s="85" t="s">
        <v>16985</v>
      </c>
      <c r="C1614" s="75" t="s">
        <v>890</v>
      </c>
      <c r="D1614" s="85" t="s">
        <v>16984</v>
      </c>
      <c r="E1614" s="54" t="str">
        <f t="shared" si="25"/>
        <v>S.00001.00.812002</v>
      </c>
    </row>
    <row r="1615" spans="1:5">
      <c r="A1615" s="85" t="s">
        <v>16983</v>
      </c>
      <c r="B1615" s="85" t="s">
        <v>16982</v>
      </c>
      <c r="C1615" s="75" t="s">
        <v>890</v>
      </c>
      <c r="D1615" s="85" t="s">
        <v>16981</v>
      </c>
      <c r="E1615" s="54" t="str">
        <f t="shared" si="25"/>
        <v>S.00001.00.812002</v>
      </c>
    </row>
    <row r="1616" spans="1:5">
      <c r="A1616" s="85" t="s">
        <v>748</v>
      </c>
      <c r="B1616" s="85" t="s">
        <v>16980</v>
      </c>
      <c r="C1616" s="78" t="s">
        <v>891</v>
      </c>
      <c r="D1616" s="85" t="s">
        <v>16979</v>
      </c>
      <c r="E1616" s="54" t="str">
        <f t="shared" si="25"/>
        <v>S.00001.00.812011</v>
      </c>
    </row>
    <row r="1617" spans="1:5">
      <c r="A1617" s="85" t="s">
        <v>749</v>
      </c>
      <c r="B1617" s="85" t="s">
        <v>16978</v>
      </c>
      <c r="C1617" s="78" t="s">
        <v>892</v>
      </c>
      <c r="D1617" s="85" t="s">
        <v>16977</v>
      </c>
      <c r="E1617" s="54" t="str">
        <f t="shared" si="25"/>
        <v>S.00001.00.812012</v>
      </c>
    </row>
    <row r="1618" spans="1:5">
      <c r="A1618" s="85" t="s">
        <v>16976</v>
      </c>
      <c r="B1618" s="85" t="s">
        <v>16975</v>
      </c>
      <c r="C1618" s="75" t="s">
        <v>747</v>
      </c>
      <c r="D1618" s="85" t="s">
        <v>16974</v>
      </c>
      <c r="E1618" s="54" t="str">
        <f t="shared" si="25"/>
        <v>S.00001.00.812000</v>
      </c>
    </row>
    <row r="1619" spans="1:5">
      <c r="A1619" s="85" t="s">
        <v>16973</v>
      </c>
      <c r="B1619" s="85" t="s">
        <v>16972</v>
      </c>
      <c r="C1619" s="75" t="s">
        <v>747</v>
      </c>
      <c r="D1619" s="85" t="s">
        <v>16971</v>
      </c>
      <c r="E1619" s="54" t="str">
        <f t="shared" si="25"/>
        <v>S.00001.00.812000</v>
      </c>
    </row>
    <row r="1620" spans="1:5">
      <c r="A1620" s="85" t="s">
        <v>16970</v>
      </c>
      <c r="B1620" s="85" t="s">
        <v>16969</v>
      </c>
      <c r="C1620" s="75" t="s">
        <v>747</v>
      </c>
      <c r="D1620" s="85" t="s">
        <v>16968</v>
      </c>
      <c r="E1620" s="54" t="str">
        <f t="shared" si="25"/>
        <v>S.00001.00.812000</v>
      </c>
    </row>
    <row r="1621" spans="1:5">
      <c r="A1621" s="85" t="s">
        <v>16967</v>
      </c>
      <c r="B1621" s="85" t="s">
        <v>16966</v>
      </c>
      <c r="C1621" s="75" t="s">
        <v>750</v>
      </c>
      <c r="D1621" s="85" t="s">
        <v>16963</v>
      </c>
      <c r="E1621" s="54" t="str">
        <f t="shared" si="25"/>
        <v>S.00001.00.813000</v>
      </c>
    </row>
    <row r="1622" spans="1:5">
      <c r="A1622" s="85" t="s">
        <v>16965</v>
      </c>
      <c r="B1622" s="85" t="s">
        <v>16964</v>
      </c>
      <c r="C1622" s="75" t="s">
        <v>750</v>
      </c>
      <c r="D1622" s="85" t="s">
        <v>16963</v>
      </c>
      <c r="E1622" s="54" t="str">
        <f t="shared" si="25"/>
        <v>S.00001.00.813000</v>
      </c>
    </row>
    <row r="1623" spans="1:5">
      <c r="A1623" s="85" t="s">
        <v>16962</v>
      </c>
      <c r="B1623" s="85" t="s">
        <v>16961</v>
      </c>
      <c r="C1623" s="75" t="s">
        <v>8294</v>
      </c>
      <c r="D1623" s="85" t="s">
        <v>16960</v>
      </c>
      <c r="E1623" s="54" t="str">
        <f t="shared" si="25"/>
        <v>S.00001.00.813002</v>
      </c>
    </row>
    <row r="1624" spans="1:5">
      <c r="A1624" s="85" t="s">
        <v>16959</v>
      </c>
      <c r="B1624" s="85" t="s">
        <v>16958</v>
      </c>
      <c r="C1624" s="75" t="s">
        <v>8294</v>
      </c>
      <c r="D1624" s="85" t="s">
        <v>16957</v>
      </c>
      <c r="E1624" s="54" t="str">
        <f t="shared" si="25"/>
        <v>S.00001.00.813002</v>
      </c>
    </row>
    <row r="1625" spans="1:5">
      <c r="A1625" s="85" t="s">
        <v>8293</v>
      </c>
      <c r="B1625" s="85" t="s">
        <v>16956</v>
      </c>
      <c r="C1625" s="75" t="s">
        <v>8294</v>
      </c>
      <c r="D1625" s="85" t="s">
        <v>16955</v>
      </c>
      <c r="E1625" s="54" t="str">
        <f t="shared" si="25"/>
        <v>S.00001.00.813002</v>
      </c>
    </row>
    <row r="1626" spans="1:5">
      <c r="A1626" s="85" t="s">
        <v>16954</v>
      </c>
      <c r="B1626" s="85" t="s">
        <v>16953</v>
      </c>
      <c r="C1626" s="75" t="s">
        <v>8294</v>
      </c>
      <c r="D1626" s="85" t="s">
        <v>16952</v>
      </c>
      <c r="E1626" s="54" t="str">
        <f t="shared" si="25"/>
        <v>S.00001.00.813002</v>
      </c>
    </row>
    <row r="1627" spans="1:5">
      <c r="A1627" s="85" t="s">
        <v>16951</v>
      </c>
      <c r="B1627" s="85" t="s">
        <v>16950</v>
      </c>
      <c r="C1627" s="75" t="s">
        <v>8294</v>
      </c>
      <c r="D1627" s="85" t="s">
        <v>16949</v>
      </c>
      <c r="E1627" s="54" t="str">
        <f t="shared" si="25"/>
        <v>S.00001.00.813002</v>
      </c>
    </row>
    <row r="1628" spans="1:5">
      <c r="A1628" s="85" t="s">
        <v>16948</v>
      </c>
      <c r="B1628" s="85" t="s">
        <v>16947</v>
      </c>
      <c r="C1628" s="75" t="s">
        <v>8300</v>
      </c>
      <c r="D1628" s="85" t="s">
        <v>16946</v>
      </c>
      <c r="E1628" s="54" t="str">
        <f t="shared" si="25"/>
        <v>S.00001.00.813300</v>
      </c>
    </row>
    <row r="1629" spans="1:5">
      <c r="A1629" s="85" t="s">
        <v>16945</v>
      </c>
      <c r="B1629" s="85" t="s">
        <v>16944</v>
      </c>
      <c r="C1629" s="75" t="s">
        <v>750</v>
      </c>
      <c r="D1629" s="85" t="s">
        <v>16943</v>
      </c>
      <c r="E1629" s="54" t="str">
        <f t="shared" si="25"/>
        <v>S.00001.00.813000</v>
      </c>
    </row>
    <row r="1630" spans="1:5">
      <c r="A1630" s="85" t="s">
        <v>8295</v>
      </c>
      <c r="B1630" s="85" t="s">
        <v>16942</v>
      </c>
      <c r="C1630" s="75" t="s">
        <v>8296</v>
      </c>
      <c r="D1630" s="85" t="s">
        <v>16941</v>
      </c>
      <c r="E1630" s="54" t="str">
        <f t="shared" si="25"/>
        <v>S.00001.00.813110</v>
      </c>
    </row>
    <row r="1631" spans="1:5">
      <c r="A1631" s="85" t="s">
        <v>8297</v>
      </c>
      <c r="B1631" s="85" t="s">
        <v>16940</v>
      </c>
      <c r="C1631" s="75" t="s">
        <v>8298</v>
      </c>
      <c r="D1631" s="85" t="s">
        <v>16939</v>
      </c>
      <c r="E1631" s="54" t="str">
        <f t="shared" si="25"/>
        <v>S.00001.00.813200</v>
      </c>
    </row>
    <row r="1632" spans="1:5">
      <c r="A1632" s="85" t="s">
        <v>16938</v>
      </c>
      <c r="B1632" s="85" t="s">
        <v>16937</v>
      </c>
      <c r="C1632" s="75" t="s">
        <v>750</v>
      </c>
      <c r="D1632" s="85" t="s">
        <v>16936</v>
      </c>
      <c r="E1632" s="54" t="str">
        <f t="shared" si="25"/>
        <v>S.00001.00.813000</v>
      </c>
    </row>
    <row r="1633" spans="1:5">
      <c r="A1633" s="85" t="s">
        <v>16935</v>
      </c>
      <c r="B1633" s="85" t="s">
        <v>16934</v>
      </c>
      <c r="C1633" s="78" t="s">
        <v>752</v>
      </c>
      <c r="D1633" s="85" t="s">
        <v>16933</v>
      </c>
      <c r="E1633" s="54" t="str">
        <f t="shared" si="25"/>
        <v>S.00001.00.821000</v>
      </c>
    </row>
    <row r="1634" spans="1:5">
      <c r="A1634" s="85" t="s">
        <v>16932</v>
      </c>
      <c r="B1634" s="85" t="s">
        <v>16931</v>
      </c>
      <c r="C1634" s="78" t="s">
        <v>752</v>
      </c>
      <c r="D1634" s="85" t="s">
        <v>16930</v>
      </c>
      <c r="E1634" s="54" t="str">
        <f t="shared" si="25"/>
        <v>S.00001.00.821000</v>
      </c>
    </row>
    <row r="1635" spans="1:5">
      <c r="A1635" s="85" t="s">
        <v>16929</v>
      </c>
      <c r="B1635" s="85" t="s">
        <v>16928</v>
      </c>
      <c r="C1635" s="78" t="s">
        <v>755</v>
      </c>
      <c r="D1635" s="85" t="s">
        <v>16927</v>
      </c>
      <c r="E1635" s="54" t="str">
        <f t="shared" si="25"/>
        <v>S.00001.00.822000</v>
      </c>
    </row>
    <row r="1636" spans="1:5">
      <c r="A1636" s="85" t="s">
        <v>16926</v>
      </c>
      <c r="B1636" s="85" t="s">
        <v>16925</v>
      </c>
      <c r="C1636" s="78" t="s">
        <v>755</v>
      </c>
      <c r="D1636" s="85" t="s">
        <v>16924</v>
      </c>
      <c r="E1636" s="54" t="str">
        <f t="shared" si="25"/>
        <v>S.00001.00.822000</v>
      </c>
    </row>
    <row r="1637" spans="1:5">
      <c r="A1637" s="85" t="s">
        <v>16923</v>
      </c>
      <c r="B1637" s="85" t="s">
        <v>16922</v>
      </c>
      <c r="C1637" s="78" t="s">
        <v>755</v>
      </c>
      <c r="D1637" s="85" t="s">
        <v>16921</v>
      </c>
      <c r="E1637" s="54" t="str">
        <f t="shared" si="25"/>
        <v>S.00001.00.822000</v>
      </c>
    </row>
    <row r="1638" spans="1:5">
      <c r="A1638" s="85" t="s">
        <v>16920</v>
      </c>
      <c r="B1638" s="85" t="s">
        <v>16919</v>
      </c>
      <c r="C1638" s="78" t="s">
        <v>755</v>
      </c>
      <c r="D1638" s="85" t="s">
        <v>16918</v>
      </c>
      <c r="E1638" s="54" t="str">
        <f t="shared" si="25"/>
        <v>S.00001.00.822000</v>
      </c>
    </row>
    <row r="1639" spans="1:5">
      <c r="A1639" s="85" t="s">
        <v>16917</v>
      </c>
      <c r="B1639" s="85" t="s">
        <v>16916</v>
      </c>
      <c r="C1639" s="78" t="s">
        <v>757</v>
      </c>
      <c r="D1639" s="85" t="s">
        <v>16915</v>
      </c>
      <c r="E1639" s="54" t="str">
        <f t="shared" si="25"/>
        <v>S.00001.00.823000</v>
      </c>
    </row>
    <row r="1640" spans="1:5">
      <c r="A1640" s="85" t="s">
        <v>16914</v>
      </c>
      <c r="B1640" s="85" t="s">
        <v>16913</v>
      </c>
      <c r="C1640" s="78" t="s">
        <v>757</v>
      </c>
      <c r="D1640" s="85" t="s">
        <v>16912</v>
      </c>
      <c r="E1640" s="54" t="str">
        <f t="shared" si="25"/>
        <v>S.00001.00.823000</v>
      </c>
    </row>
    <row r="1641" spans="1:5">
      <c r="A1641" s="85" t="s">
        <v>16911</v>
      </c>
      <c r="B1641" s="85" t="s">
        <v>16910</v>
      </c>
      <c r="C1641" s="78" t="s">
        <v>757</v>
      </c>
      <c r="D1641" s="85" t="s">
        <v>16909</v>
      </c>
      <c r="E1641" s="54" t="str">
        <f t="shared" si="25"/>
        <v>S.00001.00.823000</v>
      </c>
    </row>
    <row r="1642" spans="1:5">
      <c r="A1642" s="85" t="s">
        <v>16908</v>
      </c>
      <c r="B1642" s="85" t="s">
        <v>16907</v>
      </c>
      <c r="C1642" s="78" t="s">
        <v>757</v>
      </c>
      <c r="D1642" s="85" t="s">
        <v>16906</v>
      </c>
      <c r="E1642" s="54" t="str">
        <f t="shared" si="25"/>
        <v>S.00001.00.823000</v>
      </c>
    </row>
    <row r="1643" spans="1:5">
      <c r="A1643" s="85" t="s">
        <v>16905</v>
      </c>
      <c r="B1643" s="85" t="s">
        <v>16904</v>
      </c>
      <c r="C1643" s="78" t="s">
        <v>759</v>
      </c>
      <c r="D1643" s="85" t="s">
        <v>16903</v>
      </c>
      <c r="E1643" s="54" t="str">
        <f t="shared" si="25"/>
        <v>S.00001.00.824000</v>
      </c>
    </row>
    <row r="1644" spans="1:5">
      <c r="A1644" s="85" t="s">
        <v>16902</v>
      </c>
      <c r="B1644" s="85" t="s">
        <v>16901</v>
      </c>
      <c r="C1644" s="78" t="s">
        <v>759</v>
      </c>
      <c r="D1644" s="85" t="s">
        <v>16900</v>
      </c>
      <c r="E1644" s="54" t="str">
        <f t="shared" si="25"/>
        <v>S.00001.00.824000</v>
      </c>
    </row>
    <row r="1645" spans="1:5">
      <c r="A1645" s="85" t="s">
        <v>16899</v>
      </c>
      <c r="B1645" s="85" t="s">
        <v>16898</v>
      </c>
      <c r="C1645" s="76" t="s">
        <v>392</v>
      </c>
      <c r="D1645" s="85" t="s">
        <v>16897</v>
      </c>
      <c r="E1645" s="54" t="str">
        <f t="shared" si="25"/>
        <v>S.00001.00.510100</v>
      </c>
    </row>
    <row r="1646" spans="1:5">
      <c r="A1646" s="85" t="s">
        <v>16896</v>
      </c>
      <c r="B1646" s="85" t="s">
        <v>16895</v>
      </c>
      <c r="C1646" s="76" t="s">
        <v>392</v>
      </c>
      <c r="D1646" s="85" t="s">
        <v>16894</v>
      </c>
      <c r="E1646" s="54" t="str">
        <f t="shared" si="25"/>
        <v>S.00001.00.510100</v>
      </c>
    </row>
    <row r="1647" spans="1:5">
      <c r="A1647" s="85" t="s">
        <v>16893</v>
      </c>
      <c r="B1647" s="85" t="s">
        <v>16892</v>
      </c>
      <c r="C1647" s="76" t="s">
        <v>255</v>
      </c>
      <c r="D1647" s="85" t="s">
        <v>16891</v>
      </c>
      <c r="E1647" s="54" t="str">
        <f t="shared" si="25"/>
        <v>S.00001.00.330100</v>
      </c>
    </row>
    <row r="1648" spans="1:5">
      <c r="A1648" s="85" t="s">
        <v>16890</v>
      </c>
      <c r="B1648" s="85" t="s">
        <v>16889</v>
      </c>
      <c r="C1648" s="75" t="s">
        <v>304</v>
      </c>
      <c r="D1648" s="85" t="s">
        <v>16888</v>
      </c>
      <c r="E1648" s="54" t="str">
        <f t="shared" si="25"/>
        <v>S.00001.00.331300</v>
      </c>
    </row>
    <row r="1649" spans="1:5">
      <c r="A1649" s="85" t="s">
        <v>16887</v>
      </c>
      <c r="B1649" s="85" t="s">
        <v>16886</v>
      </c>
      <c r="C1649" s="76" t="s">
        <v>50</v>
      </c>
      <c r="D1649" s="85" t="s">
        <v>16885</v>
      </c>
      <c r="E1649" s="54" t="str">
        <f t="shared" si="25"/>
        <v>S.00001.00.410100</v>
      </c>
    </row>
    <row r="1650" spans="1:5">
      <c r="A1650" s="85" t="s">
        <v>16884</v>
      </c>
      <c r="B1650" s="85" t="s">
        <v>16883</v>
      </c>
      <c r="C1650" s="76" t="s">
        <v>50</v>
      </c>
      <c r="D1650" s="85" t="s">
        <v>16882</v>
      </c>
      <c r="E1650" s="54" t="str">
        <f t="shared" si="25"/>
        <v>S.00001.00.410100</v>
      </c>
    </row>
    <row r="1651" spans="1:5">
      <c r="A1651" s="85" t="s">
        <v>16881</v>
      </c>
      <c r="B1651" s="85" t="s">
        <v>16880</v>
      </c>
      <c r="C1651" s="76" t="s">
        <v>147</v>
      </c>
      <c r="D1651" s="85" t="s">
        <v>16879</v>
      </c>
      <c r="E1651" s="54" t="str">
        <f t="shared" si="25"/>
        <v>S.00001.00.210100</v>
      </c>
    </row>
    <row r="1652" spans="1:5">
      <c r="A1652" s="85" t="s">
        <v>16878</v>
      </c>
      <c r="B1652" s="85" t="s">
        <v>16872</v>
      </c>
      <c r="C1652" s="76" t="s">
        <v>147</v>
      </c>
      <c r="D1652" s="85" t="s">
        <v>16877</v>
      </c>
      <c r="E1652" s="54" t="str">
        <f t="shared" si="25"/>
        <v>S.00001.00.210100</v>
      </c>
    </row>
    <row r="1653" spans="1:5">
      <c r="A1653" s="85" t="s">
        <v>16876</v>
      </c>
      <c r="B1653" s="85" t="s">
        <v>16875</v>
      </c>
      <c r="C1653" s="76" t="s">
        <v>255</v>
      </c>
      <c r="D1653" s="85" t="s">
        <v>16874</v>
      </c>
      <c r="E1653" s="54" t="str">
        <f t="shared" si="25"/>
        <v>S.00001.00.330100</v>
      </c>
    </row>
    <row r="1654" spans="1:5">
      <c r="A1654" s="85" t="s">
        <v>16873</v>
      </c>
      <c r="B1654" s="85" t="s">
        <v>16872</v>
      </c>
      <c r="C1654" s="76" t="s">
        <v>255</v>
      </c>
      <c r="D1654" s="85" t="s">
        <v>16871</v>
      </c>
      <c r="E1654" s="54" t="str">
        <f t="shared" si="25"/>
        <v>S.00001.00.330100</v>
      </c>
    </row>
    <row r="1655" spans="1:5">
      <c r="A1655" s="85" t="s">
        <v>16870</v>
      </c>
      <c r="B1655" s="85" t="s">
        <v>16869</v>
      </c>
      <c r="C1655" s="76" t="s">
        <v>147</v>
      </c>
      <c r="D1655" s="85" t="s">
        <v>16868</v>
      </c>
      <c r="E1655" s="54" t="str">
        <f t="shared" si="25"/>
        <v>S.00001.00.210100</v>
      </c>
    </row>
    <row r="1656" spans="1:5">
      <c r="A1656" s="85" t="s">
        <v>16867</v>
      </c>
      <c r="B1656" s="85" t="s">
        <v>16866</v>
      </c>
      <c r="C1656" s="76" t="s">
        <v>453</v>
      </c>
      <c r="D1656" s="85" t="s">
        <v>16865</v>
      </c>
      <c r="E1656" s="54" t="str">
        <f t="shared" si="25"/>
        <v>S.00001.00.520100</v>
      </c>
    </row>
    <row r="1657" spans="1:5">
      <c r="A1657" s="85" t="s">
        <v>16864</v>
      </c>
      <c r="B1657" s="85" t="s">
        <v>16863</v>
      </c>
      <c r="C1657" s="76" t="s">
        <v>534</v>
      </c>
      <c r="D1657" s="85" t="s">
        <v>16862</v>
      </c>
      <c r="E1657" s="54" t="str">
        <f t="shared" si="25"/>
        <v>S.00001.00.550100</v>
      </c>
    </row>
    <row r="1658" spans="1:5">
      <c r="A1658" s="85" t="s">
        <v>16861</v>
      </c>
      <c r="B1658" s="85" t="s">
        <v>16859</v>
      </c>
      <c r="C1658" s="78" t="s">
        <v>761</v>
      </c>
      <c r="D1658" s="85" t="s">
        <v>16860</v>
      </c>
      <c r="E1658" s="54" t="str">
        <f t="shared" si="25"/>
        <v>S.00001.00.950000</v>
      </c>
    </row>
    <row r="1659" spans="1:5">
      <c r="A1659" s="85" t="s">
        <v>762</v>
      </c>
      <c r="B1659" s="85" t="s">
        <v>16859</v>
      </c>
      <c r="C1659" s="78" t="s">
        <v>761</v>
      </c>
      <c r="D1659" s="85" t="s">
        <v>16858</v>
      </c>
      <c r="E1659" s="54" t="str">
        <f t="shared" si="25"/>
        <v>S.00001.00.950000</v>
      </c>
    </row>
    <row r="1660" spans="1:5">
      <c r="A1660" s="85" t="s">
        <v>16857</v>
      </c>
      <c r="B1660" s="85" t="s">
        <v>16856</v>
      </c>
      <c r="C1660" s="78" t="s">
        <v>761</v>
      </c>
      <c r="D1660" s="85" t="s">
        <v>16855</v>
      </c>
      <c r="E1660" s="54" t="str">
        <f t="shared" si="25"/>
        <v>S.00001.00.950000</v>
      </c>
    </row>
    <row r="1661" spans="1:5">
      <c r="A1661" s="85" t="s">
        <v>16854</v>
      </c>
      <c r="B1661" s="85" t="s">
        <v>16853</v>
      </c>
      <c r="C1661" s="78" t="s">
        <v>761</v>
      </c>
      <c r="D1661" s="85" t="s">
        <v>16852</v>
      </c>
      <c r="E1661" s="54" t="str">
        <f t="shared" si="25"/>
        <v>S.00001.00.950000</v>
      </c>
    </row>
    <row r="1662" spans="1:5">
      <c r="A1662" s="85" t="s">
        <v>16851</v>
      </c>
      <c r="B1662" s="85" t="s">
        <v>16850</v>
      </c>
      <c r="C1662" s="76" t="s">
        <v>255</v>
      </c>
      <c r="D1662" s="85" t="s">
        <v>16849</v>
      </c>
      <c r="E1662" s="54" t="str">
        <f t="shared" si="25"/>
        <v>S.00001.00.330100</v>
      </c>
    </row>
    <row r="1663" spans="1:5">
      <c r="A1663" s="85" t="s">
        <v>16848</v>
      </c>
      <c r="B1663" s="85" t="s">
        <v>16847</v>
      </c>
      <c r="C1663" s="76" t="s">
        <v>255</v>
      </c>
      <c r="D1663" s="85" t="s">
        <v>16846</v>
      </c>
      <c r="E1663" s="54" t="str">
        <f t="shared" si="25"/>
        <v>S.00001.00.330100</v>
      </c>
    </row>
    <row r="1664" spans="1:5">
      <c r="A1664" s="85" t="s">
        <v>16845</v>
      </c>
      <c r="B1664" s="85" t="s">
        <v>16844</v>
      </c>
      <c r="C1664" s="76" t="s">
        <v>255</v>
      </c>
      <c r="D1664" s="85" t="s">
        <v>16843</v>
      </c>
      <c r="E1664" s="54" t="str">
        <f t="shared" si="25"/>
        <v>S.00001.00.330100</v>
      </c>
    </row>
    <row r="1665" spans="1:5">
      <c r="A1665" s="85" t="s">
        <v>16842</v>
      </c>
      <c r="B1665" s="85" t="s">
        <v>16841</v>
      </c>
      <c r="C1665" s="76" t="s">
        <v>534</v>
      </c>
      <c r="D1665" s="85" t="s">
        <v>16840</v>
      </c>
      <c r="E1665" s="54" t="str">
        <f t="shared" si="25"/>
        <v>S.00001.00.550100</v>
      </c>
    </row>
    <row r="1666" spans="1:5">
      <c r="A1666" s="85" t="s">
        <v>16839</v>
      </c>
      <c r="B1666" s="85" t="s">
        <v>16838</v>
      </c>
      <c r="C1666" s="76" t="s">
        <v>534</v>
      </c>
      <c r="D1666" s="85" t="s">
        <v>16837</v>
      </c>
      <c r="E1666" s="54" t="str">
        <f t="shared" ref="E1666:E1729" si="26">CONCATENATE("S.00001.00.",C1666)</f>
        <v>S.00001.00.550100</v>
      </c>
    </row>
    <row r="1667" spans="1:5">
      <c r="A1667" s="85" t="s">
        <v>16836</v>
      </c>
      <c r="B1667" s="85" t="s">
        <v>16835</v>
      </c>
      <c r="C1667" s="76" t="s">
        <v>534</v>
      </c>
      <c r="D1667" s="85" t="s">
        <v>16834</v>
      </c>
      <c r="E1667" s="54" t="str">
        <f t="shared" si="26"/>
        <v>S.00001.00.550100</v>
      </c>
    </row>
    <row r="1668" spans="1:5">
      <c r="A1668" s="85" t="s">
        <v>16833</v>
      </c>
      <c r="B1668" s="85" t="s">
        <v>16832</v>
      </c>
      <c r="C1668" s="76" t="s">
        <v>392</v>
      </c>
      <c r="D1668" s="85" t="s">
        <v>16831</v>
      </c>
      <c r="E1668" s="54" t="str">
        <f t="shared" si="26"/>
        <v>S.00001.00.510100</v>
      </c>
    </row>
    <row r="1669" spans="1:5">
      <c r="A1669" s="85" t="s">
        <v>16830</v>
      </c>
      <c r="B1669" s="85" t="s">
        <v>16829</v>
      </c>
      <c r="C1669" s="76" t="s">
        <v>392</v>
      </c>
      <c r="D1669" s="85" t="s">
        <v>16828</v>
      </c>
      <c r="E1669" s="54" t="str">
        <f t="shared" si="26"/>
        <v>S.00001.00.510100</v>
      </c>
    </row>
    <row r="1670" spans="1:5">
      <c r="A1670" s="85" t="s">
        <v>16827</v>
      </c>
      <c r="B1670" s="85" t="s">
        <v>16826</v>
      </c>
      <c r="C1670" s="76" t="s">
        <v>392</v>
      </c>
      <c r="D1670" s="85" t="s">
        <v>16825</v>
      </c>
      <c r="E1670" s="54" t="str">
        <f t="shared" si="26"/>
        <v>S.00001.00.510100</v>
      </c>
    </row>
    <row r="1671" spans="1:5">
      <c r="A1671" s="85" t="s">
        <v>16824</v>
      </c>
      <c r="B1671" s="85" t="s">
        <v>16823</v>
      </c>
      <c r="C1671" s="76" t="s">
        <v>392</v>
      </c>
      <c r="D1671" s="85" t="s">
        <v>16822</v>
      </c>
      <c r="E1671" s="54" t="str">
        <f t="shared" si="26"/>
        <v>S.00001.00.510100</v>
      </c>
    </row>
    <row r="1672" spans="1:5">
      <c r="A1672" s="85" t="s">
        <v>16821</v>
      </c>
      <c r="B1672" s="85" t="s">
        <v>16820</v>
      </c>
      <c r="C1672" s="76" t="s">
        <v>392</v>
      </c>
      <c r="D1672" s="85" t="s">
        <v>16819</v>
      </c>
      <c r="E1672" s="54" t="str">
        <f t="shared" si="26"/>
        <v>S.00001.00.510100</v>
      </c>
    </row>
    <row r="1673" spans="1:5">
      <c r="A1673" s="85" t="s">
        <v>16818</v>
      </c>
      <c r="B1673" s="85" t="s">
        <v>16817</v>
      </c>
      <c r="C1673" s="76" t="s">
        <v>392</v>
      </c>
      <c r="D1673" s="85" t="s">
        <v>16816</v>
      </c>
      <c r="E1673" s="54" t="str">
        <f t="shared" si="26"/>
        <v>S.00001.00.510100</v>
      </c>
    </row>
    <row r="1674" spans="1:5">
      <c r="A1674" s="85" t="s">
        <v>16815</v>
      </c>
      <c r="B1674" s="85" t="s">
        <v>16814</v>
      </c>
      <c r="C1674" s="76" t="s">
        <v>392</v>
      </c>
      <c r="D1674" s="85" t="s">
        <v>16813</v>
      </c>
      <c r="E1674" s="54" t="str">
        <f t="shared" si="26"/>
        <v>S.00001.00.510100</v>
      </c>
    </row>
    <row r="1675" spans="1:5">
      <c r="A1675" s="85" t="s">
        <v>16812</v>
      </c>
      <c r="B1675" s="85" t="s">
        <v>16811</v>
      </c>
      <c r="C1675" s="76" t="s">
        <v>392</v>
      </c>
      <c r="D1675" s="85" t="s">
        <v>16810</v>
      </c>
      <c r="E1675" s="54" t="str">
        <f t="shared" si="26"/>
        <v>S.00001.00.510100</v>
      </c>
    </row>
    <row r="1676" spans="1:5">
      <c r="A1676" s="85" t="s">
        <v>16809</v>
      </c>
      <c r="B1676" s="85" t="s">
        <v>16808</v>
      </c>
      <c r="C1676" s="76" t="s">
        <v>392</v>
      </c>
      <c r="D1676" s="85" t="s">
        <v>16807</v>
      </c>
      <c r="E1676" s="54" t="str">
        <f t="shared" si="26"/>
        <v>S.00001.00.510100</v>
      </c>
    </row>
    <row r="1677" spans="1:5">
      <c r="A1677" s="85" t="s">
        <v>16806</v>
      </c>
      <c r="B1677" s="85" t="s">
        <v>16805</v>
      </c>
      <c r="C1677" s="76" t="s">
        <v>255</v>
      </c>
      <c r="D1677" s="85" t="s">
        <v>16804</v>
      </c>
      <c r="E1677" s="54" t="str">
        <f t="shared" si="26"/>
        <v>S.00001.00.330100</v>
      </c>
    </row>
    <row r="1678" spans="1:5">
      <c r="A1678" s="85" t="s">
        <v>16803</v>
      </c>
      <c r="B1678" s="85" t="s">
        <v>16802</v>
      </c>
      <c r="C1678" s="76" t="s">
        <v>255</v>
      </c>
      <c r="D1678" s="85" t="s">
        <v>16801</v>
      </c>
      <c r="E1678" s="54" t="str">
        <f t="shared" si="26"/>
        <v>S.00001.00.330100</v>
      </c>
    </row>
    <row r="1679" spans="1:5">
      <c r="A1679" s="85" t="s">
        <v>16800</v>
      </c>
      <c r="B1679" s="85" t="s">
        <v>16799</v>
      </c>
      <c r="C1679" s="76" t="s">
        <v>255</v>
      </c>
      <c r="D1679" s="85" t="s">
        <v>16798</v>
      </c>
      <c r="E1679" s="54" t="str">
        <f t="shared" si="26"/>
        <v>S.00001.00.330100</v>
      </c>
    </row>
    <row r="1680" spans="1:5">
      <c r="A1680" s="85" t="s">
        <v>16797</v>
      </c>
      <c r="B1680" s="85" t="s">
        <v>16796</v>
      </c>
      <c r="C1680" s="76" t="s">
        <v>255</v>
      </c>
      <c r="D1680" s="85" t="s">
        <v>16795</v>
      </c>
      <c r="E1680" s="54" t="str">
        <f t="shared" si="26"/>
        <v>S.00001.00.330100</v>
      </c>
    </row>
    <row r="1681" spans="1:5">
      <c r="A1681" s="85" t="s">
        <v>16794</v>
      </c>
      <c r="B1681" s="85" t="s">
        <v>16793</v>
      </c>
      <c r="C1681" s="76" t="s">
        <v>255</v>
      </c>
      <c r="D1681" s="85" t="s">
        <v>16792</v>
      </c>
      <c r="E1681" s="54" t="str">
        <f t="shared" si="26"/>
        <v>S.00001.00.330100</v>
      </c>
    </row>
    <row r="1682" spans="1:5">
      <c r="A1682" s="85" t="s">
        <v>16791</v>
      </c>
      <c r="B1682" s="85" t="s">
        <v>16790</v>
      </c>
      <c r="C1682" s="76" t="s">
        <v>534</v>
      </c>
      <c r="D1682" s="85" t="s">
        <v>16789</v>
      </c>
      <c r="E1682" s="54" t="str">
        <f t="shared" si="26"/>
        <v>S.00001.00.550100</v>
      </c>
    </row>
    <row r="1683" spans="1:5">
      <c r="A1683" s="85" t="s">
        <v>16788</v>
      </c>
      <c r="B1683" s="85" t="s">
        <v>16787</v>
      </c>
      <c r="C1683" s="76" t="s">
        <v>534</v>
      </c>
      <c r="D1683" s="85" t="s">
        <v>16786</v>
      </c>
      <c r="E1683" s="54" t="str">
        <f t="shared" si="26"/>
        <v>S.00001.00.550100</v>
      </c>
    </row>
    <row r="1684" spans="1:5">
      <c r="A1684" s="85" t="s">
        <v>16785</v>
      </c>
      <c r="B1684" s="85" t="s">
        <v>16784</v>
      </c>
      <c r="C1684" s="76" t="s">
        <v>534</v>
      </c>
      <c r="D1684" s="85" t="s">
        <v>16783</v>
      </c>
      <c r="E1684" s="54" t="str">
        <f t="shared" si="26"/>
        <v>S.00001.00.550100</v>
      </c>
    </row>
    <row r="1685" spans="1:5">
      <c r="A1685" s="85" t="s">
        <v>16782</v>
      </c>
      <c r="B1685" s="85" t="s">
        <v>16781</v>
      </c>
      <c r="C1685" s="76" t="s">
        <v>534</v>
      </c>
      <c r="D1685" s="85" t="s">
        <v>16780</v>
      </c>
      <c r="E1685" s="54" t="str">
        <f t="shared" si="26"/>
        <v>S.00001.00.550100</v>
      </c>
    </row>
    <row r="1686" spans="1:5">
      <c r="A1686" s="85" t="s">
        <v>16779</v>
      </c>
      <c r="B1686" s="85" t="s">
        <v>16778</v>
      </c>
      <c r="C1686" s="76" t="s">
        <v>255</v>
      </c>
      <c r="D1686" s="85" t="s">
        <v>16777</v>
      </c>
      <c r="E1686" s="54" t="str">
        <f t="shared" si="26"/>
        <v>S.00001.00.330100</v>
      </c>
    </row>
    <row r="1687" spans="1:5">
      <c r="A1687" s="85" t="s">
        <v>16776</v>
      </c>
      <c r="B1687" s="85" t="s">
        <v>16775</v>
      </c>
      <c r="C1687" s="76" t="s">
        <v>255</v>
      </c>
      <c r="D1687" s="85" t="s">
        <v>16774</v>
      </c>
      <c r="E1687" s="54" t="str">
        <f t="shared" si="26"/>
        <v>S.00001.00.330100</v>
      </c>
    </row>
    <row r="1688" spans="1:5">
      <c r="A1688" s="85" t="s">
        <v>16773</v>
      </c>
      <c r="B1688" s="85" t="s">
        <v>16772</v>
      </c>
      <c r="C1688" s="76" t="s">
        <v>147</v>
      </c>
      <c r="D1688" s="85" t="s">
        <v>16771</v>
      </c>
      <c r="E1688" s="54" t="str">
        <f t="shared" si="26"/>
        <v>S.00001.00.210100</v>
      </c>
    </row>
    <row r="1689" spans="1:5">
      <c r="A1689" s="85" t="s">
        <v>16770</v>
      </c>
      <c r="B1689" s="85" t="s">
        <v>16769</v>
      </c>
      <c r="C1689" s="76" t="s">
        <v>147</v>
      </c>
      <c r="D1689" s="85" t="s">
        <v>16768</v>
      </c>
      <c r="E1689" s="54" t="str">
        <f t="shared" si="26"/>
        <v>S.00001.00.210100</v>
      </c>
    </row>
    <row r="1690" spans="1:5">
      <c r="A1690" s="85" t="s">
        <v>16767</v>
      </c>
      <c r="B1690" s="85" t="s">
        <v>16766</v>
      </c>
      <c r="C1690" s="78" t="s">
        <v>763</v>
      </c>
      <c r="D1690" s="85" t="s">
        <v>16765</v>
      </c>
      <c r="E1690" s="54" t="str">
        <f t="shared" si="26"/>
        <v>S.00001.00.830100</v>
      </c>
    </row>
    <row r="1691" spans="1:5">
      <c r="A1691" s="85" t="s">
        <v>16764</v>
      </c>
      <c r="B1691" s="85" t="s">
        <v>16763</v>
      </c>
      <c r="C1691" s="78" t="s">
        <v>763</v>
      </c>
      <c r="D1691" s="85" t="s">
        <v>16762</v>
      </c>
      <c r="E1691" s="54" t="str">
        <f t="shared" si="26"/>
        <v>S.00001.00.830100</v>
      </c>
    </row>
    <row r="1692" spans="1:5">
      <c r="A1692" s="85" t="s">
        <v>16761</v>
      </c>
      <c r="B1692" s="85" t="s">
        <v>16760</v>
      </c>
      <c r="C1692" s="78" t="s">
        <v>765</v>
      </c>
      <c r="D1692" s="85" t="s">
        <v>16759</v>
      </c>
      <c r="E1692" s="54" t="str">
        <f t="shared" si="26"/>
        <v>S.00001.00.830200</v>
      </c>
    </row>
    <row r="1693" spans="1:5">
      <c r="A1693" s="85" t="s">
        <v>16758</v>
      </c>
      <c r="B1693" s="85" t="s">
        <v>16757</v>
      </c>
      <c r="C1693" s="78" t="s">
        <v>765</v>
      </c>
      <c r="D1693" s="85" t="s">
        <v>16756</v>
      </c>
      <c r="E1693" s="54" t="str">
        <f t="shared" si="26"/>
        <v>S.00001.00.830200</v>
      </c>
    </row>
    <row r="1694" spans="1:5">
      <c r="A1694" s="85" t="s">
        <v>16755</v>
      </c>
      <c r="B1694" s="85" t="s">
        <v>16754</v>
      </c>
      <c r="C1694" s="76" t="s">
        <v>453</v>
      </c>
      <c r="D1694" s="85" t="s">
        <v>16753</v>
      </c>
      <c r="E1694" s="54" t="str">
        <f t="shared" si="26"/>
        <v>S.00001.00.520100</v>
      </c>
    </row>
    <row r="1695" spans="1:5">
      <c r="A1695" s="85" t="s">
        <v>16752</v>
      </c>
      <c r="B1695" s="85" t="s">
        <v>16751</v>
      </c>
      <c r="C1695" s="76" t="s">
        <v>453</v>
      </c>
      <c r="D1695" s="85" t="s">
        <v>16750</v>
      </c>
      <c r="E1695" s="54" t="str">
        <f t="shared" si="26"/>
        <v>S.00001.00.520100</v>
      </c>
    </row>
    <row r="1696" spans="1:5">
      <c r="A1696" s="85" t="s">
        <v>16749</v>
      </c>
      <c r="B1696" s="85" t="s">
        <v>16748</v>
      </c>
      <c r="C1696" s="76" t="s">
        <v>147</v>
      </c>
      <c r="D1696" s="85" t="s">
        <v>16747</v>
      </c>
      <c r="E1696" s="54" t="str">
        <f t="shared" si="26"/>
        <v>S.00001.00.210100</v>
      </c>
    </row>
    <row r="1697" spans="1:5">
      <c r="A1697" s="85" t="s">
        <v>16746</v>
      </c>
      <c r="B1697" s="85" t="s">
        <v>16745</v>
      </c>
      <c r="C1697" s="76" t="s">
        <v>147</v>
      </c>
      <c r="D1697" s="85" t="s">
        <v>16744</v>
      </c>
      <c r="E1697" s="54" t="str">
        <f t="shared" si="26"/>
        <v>S.00001.00.210100</v>
      </c>
    </row>
    <row r="1698" spans="1:5">
      <c r="A1698" s="85" t="s">
        <v>16743</v>
      </c>
      <c r="B1698" s="85" t="s">
        <v>16742</v>
      </c>
      <c r="C1698" s="78" t="s">
        <v>767</v>
      </c>
      <c r="D1698" s="85" t="s">
        <v>16741</v>
      </c>
      <c r="E1698" s="54" t="str">
        <f t="shared" si="26"/>
        <v>S.00001.00.830300</v>
      </c>
    </row>
    <row r="1699" spans="1:5">
      <c r="A1699" s="85" t="s">
        <v>16740</v>
      </c>
      <c r="B1699" s="85" t="s">
        <v>16739</v>
      </c>
      <c r="C1699" s="78" t="s">
        <v>767</v>
      </c>
      <c r="D1699" s="85" t="s">
        <v>16738</v>
      </c>
      <c r="E1699" s="54" t="str">
        <f t="shared" si="26"/>
        <v>S.00001.00.830300</v>
      </c>
    </row>
    <row r="1700" spans="1:5">
      <c r="A1700" s="85" t="s">
        <v>16737</v>
      </c>
      <c r="B1700" s="85" t="s">
        <v>16736</v>
      </c>
      <c r="C1700" s="76" t="s">
        <v>702</v>
      </c>
      <c r="D1700" s="85" t="s">
        <v>16735</v>
      </c>
      <c r="E1700" s="54" t="str">
        <f t="shared" si="26"/>
        <v>S.00001.00.700000</v>
      </c>
    </row>
    <row r="1701" spans="1:5">
      <c r="A1701" s="85" t="s">
        <v>16734</v>
      </c>
      <c r="B1701" s="85" t="s">
        <v>16733</v>
      </c>
      <c r="C1701" s="76" t="s">
        <v>702</v>
      </c>
      <c r="D1701" s="85" t="s">
        <v>16732</v>
      </c>
      <c r="E1701" s="54" t="str">
        <f t="shared" si="26"/>
        <v>S.00001.00.700000</v>
      </c>
    </row>
    <row r="1702" spans="1:5">
      <c r="A1702" s="85" t="s">
        <v>16731</v>
      </c>
      <c r="B1702" s="85" t="s">
        <v>16730</v>
      </c>
      <c r="C1702" s="76" t="s">
        <v>255</v>
      </c>
      <c r="D1702" s="85" t="s">
        <v>16729</v>
      </c>
      <c r="E1702" s="54" t="str">
        <f t="shared" si="26"/>
        <v>S.00001.00.330100</v>
      </c>
    </row>
    <row r="1703" spans="1:5">
      <c r="A1703" s="85" t="s">
        <v>16728</v>
      </c>
      <c r="B1703" s="85" t="s">
        <v>16727</v>
      </c>
      <c r="C1703" s="76" t="s">
        <v>255</v>
      </c>
      <c r="D1703" s="85" t="s">
        <v>16726</v>
      </c>
      <c r="E1703" s="54" t="str">
        <f t="shared" si="26"/>
        <v>S.00001.00.330100</v>
      </c>
    </row>
    <row r="1704" spans="1:5">
      <c r="A1704" s="85" t="s">
        <v>16725</v>
      </c>
      <c r="B1704" s="85" t="s">
        <v>16724</v>
      </c>
      <c r="C1704" s="78" t="s">
        <v>768</v>
      </c>
      <c r="D1704" s="85" t="s">
        <v>16723</v>
      </c>
      <c r="E1704" s="54" t="str">
        <f t="shared" si="26"/>
        <v>S.00001.00.830400</v>
      </c>
    </row>
    <row r="1705" spans="1:5">
      <c r="A1705" s="85" t="s">
        <v>16722</v>
      </c>
      <c r="B1705" s="85" t="s">
        <v>16721</v>
      </c>
      <c r="C1705" s="78" t="s">
        <v>768</v>
      </c>
      <c r="D1705" s="85" t="s">
        <v>16720</v>
      </c>
      <c r="E1705" s="54" t="str">
        <f t="shared" si="26"/>
        <v>S.00001.00.830400</v>
      </c>
    </row>
    <row r="1706" spans="1:5">
      <c r="A1706" s="85" t="s">
        <v>16719</v>
      </c>
      <c r="B1706" s="85" t="s">
        <v>16718</v>
      </c>
      <c r="C1706" s="78" t="s">
        <v>769</v>
      </c>
      <c r="D1706" s="85" t="s">
        <v>16717</v>
      </c>
      <c r="E1706" s="54" t="str">
        <f t="shared" si="26"/>
        <v>S.00001.00.830500</v>
      </c>
    </row>
    <row r="1707" spans="1:5">
      <c r="A1707" s="85" t="s">
        <v>16716</v>
      </c>
      <c r="B1707" s="85" t="s">
        <v>16715</v>
      </c>
      <c r="C1707" s="78" t="s">
        <v>769</v>
      </c>
      <c r="D1707" s="85" t="s">
        <v>16714</v>
      </c>
      <c r="E1707" s="54" t="str">
        <f t="shared" si="26"/>
        <v>S.00001.00.830500</v>
      </c>
    </row>
    <row r="1708" spans="1:5">
      <c r="A1708" s="85" t="s">
        <v>16713</v>
      </c>
      <c r="B1708" s="85" t="s">
        <v>16712</v>
      </c>
      <c r="C1708" s="78" t="s">
        <v>770</v>
      </c>
      <c r="D1708" s="85" t="s">
        <v>16711</v>
      </c>
      <c r="E1708" s="54" t="str">
        <f t="shared" si="26"/>
        <v>S.00001.00.830600</v>
      </c>
    </row>
    <row r="1709" spans="1:5">
      <c r="A1709" s="85" t="s">
        <v>16710</v>
      </c>
      <c r="B1709" s="85" t="s">
        <v>16709</v>
      </c>
      <c r="C1709" s="78" t="s">
        <v>770</v>
      </c>
      <c r="D1709" s="85" t="s">
        <v>16708</v>
      </c>
      <c r="E1709" s="54" t="str">
        <f t="shared" si="26"/>
        <v>S.00001.00.830600</v>
      </c>
    </row>
    <row r="1710" spans="1:5">
      <c r="A1710" s="85" t="s">
        <v>16707</v>
      </c>
      <c r="B1710" s="85" t="s">
        <v>16706</v>
      </c>
      <c r="C1710" s="78" t="s">
        <v>771</v>
      </c>
      <c r="D1710" s="85" t="s">
        <v>16705</v>
      </c>
      <c r="E1710" s="54" t="str">
        <f t="shared" si="26"/>
        <v>S.00001.00.830700</v>
      </c>
    </row>
    <row r="1711" spans="1:5">
      <c r="A1711" s="85" t="s">
        <v>16704</v>
      </c>
      <c r="B1711" s="85" t="s">
        <v>16703</v>
      </c>
      <c r="C1711" s="78" t="s">
        <v>771</v>
      </c>
      <c r="D1711" s="85" t="s">
        <v>16702</v>
      </c>
      <c r="E1711" s="54" t="str">
        <f t="shared" si="26"/>
        <v>S.00001.00.830700</v>
      </c>
    </row>
    <row r="1712" spans="1:5">
      <c r="A1712" s="85" t="s">
        <v>16701</v>
      </c>
      <c r="B1712" s="85" t="s">
        <v>16700</v>
      </c>
      <c r="C1712" s="78" t="s">
        <v>674</v>
      </c>
      <c r="D1712" s="85" t="s">
        <v>16699</v>
      </c>
      <c r="E1712" s="54" t="str">
        <f t="shared" si="26"/>
        <v>S.00001.00.830800</v>
      </c>
    </row>
    <row r="1713" spans="1:5">
      <c r="A1713" s="85" t="s">
        <v>16698</v>
      </c>
      <c r="B1713" s="85" t="s">
        <v>16697</v>
      </c>
      <c r="C1713" s="78" t="s">
        <v>674</v>
      </c>
      <c r="D1713" s="85" t="s">
        <v>16696</v>
      </c>
      <c r="E1713" s="54" t="str">
        <f t="shared" si="26"/>
        <v>S.00001.00.830800</v>
      </c>
    </row>
    <row r="1714" spans="1:5">
      <c r="A1714" s="85" t="s">
        <v>16695</v>
      </c>
      <c r="B1714" s="85" t="s">
        <v>16694</v>
      </c>
      <c r="C1714" s="78" t="s">
        <v>773</v>
      </c>
      <c r="D1714" s="85" t="s">
        <v>16693</v>
      </c>
      <c r="E1714" s="54" t="str">
        <f t="shared" si="26"/>
        <v>S.00001.00.830900</v>
      </c>
    </row>
    <row r="1715" spans="1:5">
      <c r="A1715" s="85" t="s">
        <v>16692</v>
      </c>
      <c r="B1715" s="85" t="s">
        <v>16691</v>
      </c>
      <c r="C1715" s="76" t="s">
        <v>147</v>
      </c>
      <c r="D1715" s="85" t="s">
        <v>16690</v>
      </c>
      <c r="E1715" s="54" t="str">
        <f t="shared" si="26"/>
        <v>S.00001.00.210100</v>
      </c>
    </row>
    <row r="1716" spans="1:5">
      <c r="A1716" s="85" t="s">
        <v>16689</v>
      </c>
      <c r="B1716" s="85" t="s">
        <v>16688</v>
      </c>
      <c r="C1716" s="76" t="s">
        <v>147</v>
      </c>
      <c r="D1716" s="85" t="s">
        <v>16687</v>
      </c>
      <c r="E1716" s="54" t="str">
        <f t="shared" si="26"/>
        <v>S.00001.00.210100</v>
      </c>
    </row>
    <row r="1717" spans="1:5">
      <c r="A1717" s="85" t="s">
        <v>16686</v>
      </c>
      <c r="B1717" s="85" t="s">
        <v>15006</v>
      </c>
      <c r="C1717" s="75" t="s">
        <v>893</v>
      </c>
      <c r="D1717" s="85" t="s">
        <v>16685</v>
      </c>
      <c r="E1717" s="54" t="str">
        <f t="shared" si="26"/>
        <v>S.00001.00.831000</v>
      </c>
    </row>
    <row r="1718" spans="1:5">
      <c r="A1718" s="85" t="s">
        <v>775</v>
      </c>
      <c r="B1718" s="85" t="s">
        <v>16684</v>
      </c>
      <c r="C1718" s="75" t="s">
        <v>893</v>
      </c>
      <c r="D1718" s="85" t="s">
        <v>16683</v>
      </c>
      <c r="E1718" s="54" t="str">
        <f t="shared" si="26"/>
        <v>S.00001.00.831000</v>
      </c>
    </row>
    <row r="1719" spans="1:5">
      <c r="A1719" s="85" t="s">
        <v>16682</v>
      </c>
      <c r="B1719" s="85" t="s">
        <v>16681</v>
      </c>
      <c r="C1719" s="76" t="s">
        <v>255</v>
      </c>
      <c r="D1719" s="85" t="s">
        <v>16680</v>
      </c>
      <c r="E1719" s="54" t="str">
        <f t="shared" si="26"/>
        <v>S.00001.00.330100</v>
      </c>
    </row>
    <row r="1720" spans="1:5">
      <c r="A1720" s="85" t="s">
        <v>16679</v>
      </c>
      <c r="B1720" s="85" t="s">
        <v>16678</v>
      </c>
      <c r="C1720" s="76" t="s">
        <v>255</v>
      </c>
      <c r="D1720" s="85" t="s">
        <v>16677</v>
      </c>
      <c r="E1720" s="54" t="str">
        <f t="shared" si="26"/>
        <v>S.00001.00.330100</v>
      </c>
    </row>
    <row r="1721" spans="1:5">
      <c r="A1721" s="85" t="s">
        <v>16676</v>
      </c>
      <c r="B1721" s="85" t="s">
        <v>16675</v>
      </c>
      <c r="C1721" s="75" t="s">
        <v>777</v>
      </c>
      <c r="D1721" s="85" t="s">
        <v>16673</v>
      </c>
      <c r="E1721" s="54" t="str">
        <f t="shared" si="26"/>
        <v>S.00001.00.910000</v>
      </c>
    </row>
    <row r="1722" spans="1:5">
      <c r="A1722" s="85" t="s">
        <v>776</v>
      </c>
      <c r="B1722" s="85" t="s">
        <v>16674</v>
      </c>
      <c r="C1722" s="75" t="s">
        <v>777</v>
      </c>
      <c r="D1722" s="85" t="s">
        <v>16673</v>
      </c>
      <c r="E1722" s="54" t="str">
        <f t="shared" si="26"/>
        <v>S.00001.00.910000</v>
      </c>
    </row>
    <row r="1723" spans="1:5">
      <c r="A1723" s="85" t="s">
        <v>16672</v>
      </c>
      <c r="B1723" s="85" t="s">
        <v>16671</v>
      </c>
      <c r="C1723" s="75" t="s">
        <v>777</v>
      </c>
      <c r="D1723" s="85" t="s">
        <v>16670</v>
      </c>
      <c r="E1723" s="54" t="str">
        <f t="shared" si="26"/>
        <v>S.00001.00.910000</v>
      </c>
    </row>
    <row r="1724" spans="1:5">
      <c r="A1724" s="85" t="s">
        <v>16669</v>
      </c>
      <c r="B1724" s="85" t="s">
        <v>16668</v>
      </c>
      <c r="C1724" s="75" t="s">
        <v>777</v>
      </c>
      <c r="D1724" s="85" t="s">
        <v>16667</v>
      </c>
      <c r="E1724" s="54" t="str">
        <f t="shared" si="26"/>
        <v>S.00001.00.910000</v>
      </c>
    </row>
    <row r="1725" spans="1:5">
      <c r="A1725" s="85" t="s">
        <v>16666</v>
      </c>
      <c r="B1725" s="85" t="s">
        <v>16665</v>
      </c>
      <c r="C1725" s="75" t="s">
        <v>777</v>
      </c>
      <c r="D1725" s="85" t="s">
        <v>16664</v>
      </c>
      <c r="E1725" s="54" t="str">
        <f t="shared" si="26"/>
        <v>S.00001.00.910000</v>
      </c>
    </row>
    <row r="1726" spans="1:5">
      <c r="A1726" s="85" t="s">
        <v>16663</v>
      </c>
      <c r="B1726" s="85" t="s">
        <v>16662</v>
      </c>
      <c r="C1726" s="75" t="s">
        <v>777</v>
      </c>
      <c r="D1726" s="85" t="s">
        <v>16661</v>
      </c>
      <c r="E1726" s="54" t="str">
        <f t="shared" si="26"/>
        <v>S.00001.00.910000</v>
      </c>
    </row>
    <row r="1727" spans="1:5">
      <c r="A1727" s="85" t="s">
        <v>16660</v>
      </c>
      <c r="B1727" s="85" t="s">
        <v>16659</v>
      </c>
      <c r="C1727" s="75" t="s">
        <v>777</v>
      </c>
      <c r="D1727" s="85" t="s">
        <v>16658</v>
      </c>
      <c r="E1727" s="54" t="str">
        <f t="shared" si="26"/>
        <v>S.00001.00.910000</v>
      </c>
    </row>
    <row r="1728" spans="1:5">
      <c r="A1728" s="85" t="s">
        <v>16657</v>
      </c>
      <c r="B1728" s="85" t="s">
        <v>16656</v>
      </c>
      <c r="C1728" s="75" t="s">
        <v>777</v>
      </c>
      <c r="D1728" s="85" t="s">
        <v>16655</v>
      </c>
      <c r="E1728" s="54" t="str">
        <f t="shared" si="26"/>
        <v>S.00001.00.910000</v>
      </c>
    </row>
    <row r="1729" spans="1:5">
      <c r="A1729" s="85" t="s">
        <v>16654</v>
      </c>
      <c r="B1729" s="85" t="s">
        <v>16653</v>
      </c>
      <c r="C1729" s="75" t="s">
        <v>777</v>
      </c>
      <c r="D1729" s="85" t="s">
        <v>16652</v>
      </c>
      <c r="E1729" s="54" t="str">
        <f t="shared" si="26"/>
        <v>S.00001.00.910000</v>
      </c>
    </row>
    <row r="1730" spans="1:5">
      <c r="A1730" s="85" t="s">
        <v>16651</v>
      </c>
      <c r="B1730" s="85" t="s">
        <v>16650</v>
      </c>
      <c r="C1730" s="75" t="s">
        <v>777</v>
      </c>
      <c r="D1730" s="85" t="s">
        <v>16649</v>
      </c>
      <c r="E1730" s="54" t="str">
        <f t="shared" ref="E1730:E1793" si="27">CONCATENATE("S.00001.00.",C1730)</f>
        <v>S.00001.00.910000</v>
      </c>
    </row>
    <row r="1731" spans="1:5">
      <c r="A1731" s="85" t="s">
        <v>16648</v>
      </c>
      <c r="B1731" s="85" t="s">
        <v>16647</v>
      </c>
      <c r="C1731" s="75" t="s">
        <v>777</v>
      </c>
      <c r="D1731" s="85" t="s">
        <v>16646</v>
      </c>
      <c r="E1731" s="54" t="str">
        <f t="shared" si="27"/>
        <v>S.00001.00.910000</v>
      </c>
    </row>
    <row r="1732" spans="1:5">
      <c r="A1732" s="85" t="s">
        <v>16645</v>
      </c>
      <c r="B1732" s="85" t="s">
        <v>16644</v>
      </c>
      <c r="C1732" s="75" t="s">
        <v>777</v>
      </c>
      <c r="D1732" s="85" t="s">
        <v>16643</v>
      </c>
      <c r="E1732" s="54" t="str">
        <f t="shared" si="27"/>
        <v>S.00001.00.910000</v>
      </c>
    </row>
    <row r="1733" spans="1:5">
      <c r="A1733" s="85" t="s">
        <v>16642</v>
      </c>
      <c r="B1733" s="85" t="s">
        <v>16641</v>
      </c>
      <c r="C1733" s="75" t="s">
        <v>777</v>
      </c>
      <c r="D1733" s="85" t="s">
        <v>16640</v>
      </c>
      <c r="E1733" s="54" t="str">
        <f t="shared" si="27"/>
        <v>S.00001.00.910000</v>
      </c>
    </row>
    <row r="1734" spans="1:5">
      <c r="A1734" s="85" t="s">
        <v>16639</v>
      </c>
      <c r="B1734" s="85" t="s">
        <v>16638</v>
      </c>
      <c r="C1734" s="75" t="s">
        <v>777</v>
      </c>
      <c r="D1734" s="85" t="s">
        <v>16637</v>
      </c>
      <c r="E1734" s="54" t="str">
        <f t="shared" si="27"/>
        <v>S.00001.00.910000</v>
      </c>
    </row>
    <row r="1735" spans="1:5">
      <c r="A1735" s="85" t="s">
        <v>16636</v>
      </c>
      <c r="B1735" s="85" t="s">
        <v>16635</v>
      </c>
      <c r="C1735" s="75" t="s">
        <v>777</v>
      </c>
      <c r="D1735" s="85" t="s">
        <v>16634</v>
      </c>
      <c r="E1735" s="54" t="str">
        <f t="shared" si="27"/>
        <v>S.00001.00.910000</v>
      </c>
    </row>
    <row r="1736" spans="1:5">
      <c r="A1736" s="85" t="s">
        <v>16633</v>
      </c>
      <c r="B1736" s="85" t="s">
        <v>16632</v>
      </c>
      <c r="C1736" s="75" t="s">
        <v>777</v>
      </c>
      <c r="D1736" s="85" t="s">
        <v>16631</v>
      </c>
      <c r="E1736" s="54" t="str">
        <f t="shared" si="27"/>
        <v>S.00001.00.910000</v>
      </c>
    </row>
    <row r="1737" spans="1:5">
      <c r="A1737" s="85" t="s">
        <v>16630</v>
      </c>
      <c r="B1737" s="85" t="s">
        <v>16629</v>
      </c>
      <c r="C1737" s="75" t="s">
        <v>777</v>
      </c>
      <c r="D1737" s="85" t="s">
        <v>16628</v>
      </c>
      <c r="E1737" s="54" t="str">
        <f t="shared" si="27"/>
        <v>S.00001.00.910000</v>
      </c>
    </row>
    <row r="1738" spans="1:5">
      <c r="A1738" s="85" t="s">
        <v>16627</v>
      </c>
      <c r="B1738" s="85" t="s">
        <v>16626</v>
      </c>
      <c r="C1738" s="75" t="s">
        <v>777</v>
      </c>
      <c r="D1738" s="85" t="s">
        <v>16625</v>
      </c>
      <c r="E1738" s="54" t="str">
        <f t="shared" si="27"/>
        <v>S.00001.00.910000</v>
      </c>
    </row>
    <row r="1739" spans="1:5">
      <c r="A1739" s="85" t="s">
        <v>16624</v>
      </c>
      <c r="B1739" s="85" t="s">
        <v>16623</v>
      </c>
      <c r="C1739" s="75" t="s">
        <v>777</v>
      </c>
      <c r="D1739" s="85" t="s">
        <v>16622</v>
      </c>
      <c r="E1739" s="54" t="str">
        <f t="shared" si="27"/>
        <v>S.00001.00.910000</v>
      </c>
    </row>
    <row r="1740" spans="1:5">
      <c r="A1740" s="85" t="s">
        <v>16621</v>
      </c>
      <c r="B1740" s="85" t="s">
        <v>16620</v>
      </c>
      <c r="C1740" s="75" t="s">
        <v>777</v>
      </c>
      <c r="D1740" s="85" t="s">
        <v>16619</v>
      </c>
      <c r="E1740" s="54" t="str">
        <f t="shared" si="27"/>
        <v>S.00001.00.910000</v>
      </c>
    </row>
    <row r="1741" spans="1:5">
      <c r="A1741" s="85" t="s">
        <v>16618</v>
      </c>
      <c r="B1741" s="85" t="s">
        <v>16617</v>
      </c>
      <c r="C1741" s="75" t="s">
        <v>777</v>
      </c>
      <c r="D1741" s="85" t="s">
        <v>16616</v>
      </c>
      <c r="E1741" s="54" t="str">
        <f t="shared" si="27"/>
        <v>S.00001.00.910000</v>
      </c>
    </row>
    <row r="1742" spans="1:5">
      <c r="A1742" s="85" t="s">
        <v>16615</v>
      </c>
      <c r="B1742" s="85" t="s">
        <v>16614</v>
      </c>
      <c r="C1742" s="75" t="s">
        <v>777</v>
      </c>
      <c r="D1742" s="85" t="s">
        <v>16613</v>
      </c>
      <c r="E1742" s="54" t="str">
        <f t="shared" si="27"/>
        <v>S.00001.00.910000</v>
      </c>
    </row>
    <row r="1743" spans="1:5">
      <c r="A1743" s="85" t="s">
        <v>16612</v>
      </c>
      <c r="B1743" s="85" t="s">
        <v>16611</v>
      </c>
      <c r="C1743" s="75" t="s">
        <v>779</v>
      </c>
      <c r="D1743" s="85" t="s">
        <v>16609</v>
      </c>
      <c r="E1743" s="54" t="str">
        <f t="shared" si="27"/>
        <v>S.00001.00.920000</v>
      </c>
    </row>
    <row r="1744" spans="1:5">
      <c r="A1744" s="85" t="s">
        <v>676</v>
      </c>
      <c r="B1744" s="85" t="s">
        <v>16610</v>
      </c>
      <c r="C1744" s="75" t="s">
        <v>779</v>
      </c>
      <c r="D1744" s="85" t="s">
        <v>16609</v>
      </c>
      <c r="E1744" s="54" t="str">
        <f t="shared" si="27"/>
        <v>S.00001.00.920000</v>
      </c>
    </row>
    <row r="1745" spans="1:5">
      <c r="A1745" s="85" t="s">
        <v>16608</v>
      </c>
      <c r="B1745" s="85" t="s">
        <v>16607</v>
      </c>
      <c r="C1745" s="75" t="s">
        <v>779</v>
      </c>
      <c r="D1745" s="85" t="s">
        <v>16606</v>
      </c>
      <c r="E1745" s="54" t="str">
        <f t="shared" si="27"/>
        <v>S.00001.00.920000</v>
      </c>
    </row>
    <row r="1746" spans="1:5">
      <c r="A1746" s="85" t="s">
        <v>16605</v>
      </c>
      <c r="B1746" s="85" t="s">
        <v>16604</v>
      </c>
      <c r="C1746" s="75" t="s">
        <v>779</v>
      </c>
      <c r="D1746" s="85" t="s">
        <v>16603</v>
      </c>
      <c r="E1746" s="54" t="str">
        <f t="shared" si="27"/>
        <v>S.00001.00.920000</v>
      </c>
    </row>
    <row r="1747" spans="1:5">
      <c r="A1747" s="85" t="s">
        <v>16602</v>
      </c>
      <c r="B1747" s="85" t="s">
        <v>16601</v>
      </c>
      <c r="C1747" s="75" t="s">
        <v>779</v>
      </c>
      <c r="D1747" s="85" t="s">
        <v>16600</v>
      </c>
      <c r="E1747" s="54" t="str">
        <f t="shared" si="27"/>
        <v>S.00001.00.920000</v>
      </c>
    </row>
    <row r="1748" spans="1:5">
      <c r="A1748" s="85" t="s">
        <v>16599</v>
      </c>
      <c r="B1748" s="85" t="s">
        <v>16598</v>
      </c>
      <c r="C1748" s="75" t="s">
        <v>779</v>
      </c>
      <c r="D1748" s="85" t="s">
        <v>16597</v>
      </c>
      <c r="E1748" s="54" t="str">
        <f t="shared" si="27"/>
        <v>S.00001.00.920000</v>
      </c>
    </row>
    <row r="1749" spans="1:5">
      <c r="A1749" s="85" t="s">
        <v>16596</v>
      </c>
      <c r="B1749" s="85" t="s">
        <v>16595</v>
      </c>
      <c r="C1749" s="75" t="s">
        <v>779</v>
      </c>
      <c r="D1749" s="85" t="s">
        <v>16594</v>
      </c>
      <c r="E1749" s="54" t="str">
        <f t="shared" si="27"/>
        <v>S.00001.00.920000</v>
      </c>
    </row>
    <row r="1750" spans="1:5">
      <c r="A1750" s="85" t="s">
        <v>16593</v>
      </c>
      <c r="B1750" s="85" t="s">
        <v>16592</v>
      </c>
      <c r="C1750" s="75" t="s">
        <v>779</v>
      </c>
      <c r="D1750" s="85" t="s">
        <v>16591</v>
      </c>
      <c r="E1750" s="54" t="str">
        <f t="shared" si="27"/>
        <v>S.00001.00.920000</v>
      </c>
    </row>
    <row r="1751" spans="1:5">
      <c r="A1751" s="85" t="s">
        <v>16590</v>
      </c>
      <c r="B1751" s="85" t="s">
        <v>16589</v>
      </c>
      <c r="C1751" s="75" t="s">
        <v>779</v>
      </c>
      <c r="D1751" s="85" t="s">
        <v>16588</v>
      </c>
      <c r="E1751" s="54" t="str">
        <f t="shared" si="27"/>
        <v>S.00001.00.920000</v>
      </c>
    </row>
    <row r="1752" spans="1:5">
      <c r="A1752" s="85" t="s">
        <v>16587</v>
      </c>
      <c r="B1752" s="85" t="s">
        <v>16586</v>
      </c>
      <c r="C1752" s="75" t="s">
        <v>779</v>
      </c>
      <c r="D1752" s="85" t="s">
        <v>16585</v>
      </c>
      <c r="E1752" s="54" t="str">
        <f t="shared" si="27"/>
        <v>S.00001.00.920000</v>
      </c>
    </row>
    <row r="1753" spans="1:5">
      <c r="A1753" s="85" t="s">
        <v>778</v>
      </c>
      <c r="B1753" s="85" t="s">
        <v>16584</v>
      </c>
      <c r="C1753" s="75" t="s">
        <v>779</v>
      </c>
      <c r="D1753" s="85" t="s">
        <v>16583</v>
      </c>
      <c r="E1753" s="54" t="str">
        <f t="shared" si="27"/>
        <v>S.00001.00.920000</v>
      </c>
    </row>
    <row r="1754" spans="1:5">
      <c r="A1754" s="85" t="s">
        <v>782</v>
      </c>
      <c r="B1754" s="85" t="s">
        <v>16582</v>
      </c>
      <c r="C1754" s="75" t="s">
        <v>783</v>
      </c>
      <c r="D1754" s="85" t="s">
        <v>16581</v>
      </c>
      <c r="E1754" s="54" t="str">
        <f t="shared" si="27"/>
        <v>S.00001.00.920900</v>
      </c>
    </row>
    <row r="1755" spans="1:5">
      <c r="A1755" s="85" t="s">
        <v>16580</v>
      </c>
      <c r="B1755" s="85" t="s">
        <v>16579</v>
      </c>
      <c r="C1755" s="75" t="s">
        <v>779</v>
      </c>
      <c r="D1755" s="85" t="s">
        <v>16578</v>
      </c>
      <c r="E1755" s="54" t="str">
        <f t="shared" si="27"/>
        <v>S.00001.00.920000</v>
      </c>
    </row>
    <row r="1756" spans="1:5">
      <c r="A1756" s="85" t="s">
        <v>16577</v>
      </c>
      <c r="B1756" s="85" t="s">
        <v>16576</v>
      </c>
      <c r="C1756" s="75" t="s">
        <v>779</v>
      </c>
      <c r="D1756" s="85" t="s">
        <v>16575</v>
      </c>
      <c r="E1756" s="54" t="str">
        <f t="shared" si="27"/>
        <v>S.00001.00.920000</v>
      </c>
    </row>
    <row r="1757" spans="1:5">
      <c r="A1757" s="85" t="s">
        <v>16574</v>
      </c>
      <c r="B1757" s="85" t="s">
        <v>16573</v>
      </c>
      <c r="C1757" s="75" t="s">
        <v>779</v>
      </c>
      <c r="D1757" s="85" t="s">
        <v>16572</v>
      </c>
      <c r="E1757" s="54" t="str">
        <f t="shared" si="27"/>
        <v>S.00001.00.920000</v>
      </c>
    </row>
    <row r="1758" spans="1:5">
      <c r="A1758" s="85" t="s">
        <v>16571</v>
      </c>
      <c r="B1758" s="85" t="s">
        <v>16570</v>
      </c>
      <c r="C1758" s="75" t="s">
        <v>779</v>
      </c>
      <c r="D1758" s="85" t="s">
        <v>16569</v>
      </c>
      <c r="E1758" s="54" t="str">
        <f t="shared" si="27"/>
        <v>S.00001.00.920000</v>
      </c>
    </row>
    <row r="1759" spans="1:5">
      <c r="A1759" s="85" t="s">
        <v>16568</v>
      </c>
      <c r="B1759" s="85" t="s">
        <v>16567</v>
      </c>
      <c r="C1759" s="75" t="s">
        <v>779</v>
      </c>
      <c r="D1759" s="85" t="s">
        <v>16566</v>
      </c>
      <c r="E1759" s="54" t="str">
        <f t="shared" si="27"/>
        <v>S.00001.00.920000</v>
      </c>
    </row>
    <row r="1760" spans="1:5">
      <c r="A1760" s="85" t="s">
        <v>16565</v>
      </c>
      <c r="B1760" s="85" t="s">
        <v>16564</v>
      </c>
      <c r="C1760" s="75" t="s">
        <v>779</v>
      </c>
      <c r="D1760" s="85" t="s">
        <v>16563</v>
      </c>
      <c r="E1760" s="54" t="str">
        <f t="shared" si="27"/>
        <v>S.00001.00.920000</v>
      </c>
    </row>
    <row r="1761" spans="1:5">
      <c r="A1761" s="85" t="s">
        <v>16562</v>
      </c>
      <c r="B1761" s="85" t="s">
        <v>16561</v>
      </c>
      <c r="C1761" s="75" t="s">
        <v>779</v>
      </c>
      <c r="D1761" s="85" t="s">
        <v>16560</v>
      </c>
      <c r="E1761" s="54" t="str">
        <f t="shared" si="27"/>
        <v>S.00001.00.920000</v>
      </c>
    </row>
    <row r="1762" spans="1:5">
      <c r="A1762" s="85" t="s">
        <v>16559</v>
      </c>
      <c r="B1762" s="85" t="s">
        <v>16558</v>
      </c>
      <c r="C1762" s="75" t="s">
        <v>779</v>
      </c>
      <c r="D1762" s="85" t="s">
        <v>16557</v>
      </c>
      <c r="E1762" s="54" t="str">
        <f t="shared" si="27"/>
        <v>S.00001.00.920000</v>
      </c>
    </row>
    <row r="1763" spans="1:5">
      <c r="A1763" s="85" t="s">
        <v>16556</v>
      </c>
      <c r="B1763" s="85" t="s">
        <v>16555</v>
      </c>
      <c r="C1763" s="75" t="s">
        <v>779</v>
      </c>
      <c r="D1763" s="85" t="s">
        <v>16554</v>
      </c>
      <c r="E1763" s="54" t="str">
        <f t="shared" si="27"/>
        <v>S.00001.00.920000</v>
      </c>
    </row>
    <row r="1764" spans="1:5">
      <c r="A1764" s="85" t="s">
        <v>16553</v>
      </c>
      <c r="B1764" s="85" t="s">
        <v>16552</v>
      </c>
      <c r="C1764" s="75" t="s">
        <v>779</v>
      </c>
      <c r="D1764" s="85" t="s">
        <v>16551</v>
      </c>
      <c r="E1764" s="54" t="str">
        <f t="shared" si="27"/>
        <v>S.00001.00.920000</v>
      </c>
    </row>
    <row r="1765" spans="1:5">
      <c r="A1765" s="85" t="s">
        <v>16550</v>
      </c>
      <c r="B1765" s="85" t="s">
        <v>16549</v>
      </c>
      <c r="C1765" s="75" t="s">
        <v>779</v>
      </c>
      <c r="D1765" s="85" t="s">
        <v>16548</v>
      </c>
      <c r="E1765" s="54" t="str">
        <f t="shared" si="27"/>
        <v>S.00001.00.920000</v>
      </c>
    </row>
    <row r="1766" spans="1:5">
      <c r="A1766" s="85" t="s">
        <v>16547</v>
      </c>
      <c r="B1766" s="85" t="s">
        <v>16546</v>
      </c>
      <c r="C1766" s="75" t="s">
        <v>779</v>
      </c>
      <c r="D1766" s="85" t="s">
        <v>16545</v>
      </c>
      <c r="E1766" s="54" t="str">
        <f t="shared" si="27"/>
        <v>S.00001.00.920000</v>
      </c>
    </row>
    <row r="1767" spans="1:5">
      <c r="A1767" s="85" t="s">
        <v>16544</v>
      </c>
      <c r="B1767" s="85" t="s">
        <v>16543</v>
      </c>
      <c r="C1767" s="75" t="s">
        <v>779</v>
      </c>
      <c r="D1767" s="85" t="s">
        <v>16542</v>
      </c>
      <c r="E1767" s="54" t="str">
        <f t="shared" si="27"/>
        <v>S.00001.00.920000</v>
      </c>
    </row>
    <row r="1768" spans="1:5">
      <c r="A1768" s="85" t="s">
        <v>16541</v>
      </c>
      <c r="B1768" s="85" t="s">
        <v>16540</v>
      </c>
      <c r="C1768" s="75" t="s">
        <v>779</v>
      </c>
      <c r="D1768" s="85" t="s">
        <v>16539</v>
      </c>
      <c r="E1768" s="54" t="str">
        <f t="shared" si="27"/>
        <v>S.00001.00.920000</v>
      </c>
    </row>
    <row r="1769" spans="1:5">
      <c r="A1769" s="85" t="s">
        <v>16538</v>
      </c>
      <c r="B1769" s="85" t="s">
        <v>16537</v>
      </c>
      <c r="C1769" s="75" t="s">
        <v>779</v>
      </c>
      <c r="D1769" s="85" t="s">
        <v>16536</v>
      </c>
      <c r="E1769" s="54" t="str">
        <f t="shared" si="27"/>
        <v>S.00001.00.920000</v>
      </c>
    </row>
    <row r="1770" spans="1:5">
      <c r="A1770" s="85" t="s">
        <v>16535</v>
      </c>
      <c r="B1770" s="85" t="s">
        <v>16534</v>
      </c>
      <c r="C1770" s="75" t="s">
        <v>779</v>
      </c>
      <c r="D1770" s="85" t="s">
        <v>16533</v>
      </c>
      <c r="E1770" s="54" t="str">
        <f t="shared" si="27"/>
        <v>S.00001.00.920000</v>
      </c>
    </row>
    <row r="1771" spans="1:5">
      <c r="A1771" s="85" t="s">
        <v>16532</v>
      </c>
      <c r="B1771" s="85" t="s">
        <v>16531</v>
      </c>
      <c r="C1771" s="75" t="s">
        <v>779</v>
      </c>
      <c r="D1771" s="85" t="s">
        <v>16530</v>
      </c>
      <c r="E1771" s="54" t="str">
        <f t="shared" si="27"/>
        <v>S.00001.00.920000</v>
      </c>
    </row>
    <row r="1772" spans="1:5">
      <c r="A1772" s="85" t="s">
        <v>16529</v>
      </c>
      <c r="B1772" s="85" t="s">
        <v>16528</v>
      </c>
      <c r="C1772" s="75" t="s">
        <v>779</v>
      </c>
      <c r="D1772" s="85" t="s">
        <v>16527</v>
      </c>
      <c r="E1772" s="54" t="str">
        <f t="shared" si="27"/>
        <v>S.00001.00.920000</v>
      </c>
    </row>
    <row r="1773" spans="1:5">
      <c r="A1773" s="85" t="s">
        <v>16526</v>
      </c>
      <c r="B1773" s="85" t="s">
        <v>16525</v>
      </c>
      <c r="C1773" s="75" t="s">
        <v>779</v>
      </c>
      <c r="D1773" s="85" t="s">
        <v>16524</v>
      </c>
      <c r="E1773" s="54" t="str">
        <f t="shared" si="27"/>
        <v>S.00001.00.920000</v>
      </c>
    </row>
    <row r="1774" spans="1:5">
      <c r="A1774" s="85" t="s">
        <v>16523</v>
      </c>
      <c r="B1774" s="85" t="s">
        <v>16522</v>
      </c>
      <c r="C1774" s="75" t="s">
        <v>779</v>
      </c>
      <c r="D1774" s="85" t="s">
        <v>16521</v>
      </c>
      <c r="E1774" s="54" t="str">
        <f t="shared" si="27"/>
        <v>S.00001.00.920000</v>
      </c>
    </row>
    <row r="1775" spans="1:5">
      <c r="A1775" s="85" t="s">
        <v>16520</v>
      </c>
      <c r="B1775" s="85" t="s">
        <v>16519</v>
      </c>
      <c r="C1775" s="75" t="s">
        <v>779</v>
      </c>
      <c r="D1775" s="85" t="s">
        <v>16518</v>
      </c>
      <c r="E1775" s="54" t="str">
        <f t="shared" si="27"/>
        <v>S.00001.00.920000</v>
      </c>
    </row>
    <row r="1776" spans="1:5">
      <c r="A1776" s="85" t="s">
        <v>16517</v>
      </c>
      <c r="B1776" s="85" t="s">
        <v>16516</v>
      </c>
      <c r="C1776" s="75" t="s">
        <v>779</v>
      </c>
      <c r="D1776" s="85" t="s">
        <v>16515</v>
      </c>
      <c r="E1776" s="54" t="str">
        <f t="shared" si="27"/>
        <v>S.00001.00.920000</v>
      </c>
    </row>
    <row r="1777" spans="1:5">
      <c r="A1777" s="85" t="s">
        <v>16514</v>
      </c>
      <c r="B1777" s="85" t="s">
        <v>16513</v>
      </c>
      <c r="C1777" s="75" t="s">
        <v>779</v>
      </c>
      <c r="D1777" s="85" t="s">
        <v>16512</v>
      </c>
      <c r="E1777" s="54" t="str">
        <f t="shared" si="27"/>
        <v>S.00001.00.920000</v>
      </c>
    </row>
    <row r="1778" spans="1:5">
      <c r="A1778" s="85" t="s">
        <v>780</v>
      </c>
      <c r="B1778" s="85" t="s">
        <v>16511</v>
      </c>
      <c r="C1778" s="86" t="s">
        <v>780</v>
      </c>
      <c r="D1778" s="85" t="s">
        <v>16510</v>
      </c>
      <c r="E1778" s="54" t="str">
        <f t="shared" si="27"/>
        <v>S.00001.00.921310</v>
      </c>
    </row>
    <row r="1779" spans="1:5">
      <c r="A1779" s="85" t="s">
        <v>781</v>
      </c>
      <c r="B1779" s="85" t="s">
        <v>16509</v>
      </c>
      <c r="C1779" s="86" t="s">
        <v>781</v>
      </c>
      <c r="D1779" s="85" t="s">
        <v>16508</v>
      </c>
      <c r="E1779" s="54" t="str">
        <f t="shared" si="27"/>
        <v>S.00001.00.921320</v>
      </c>
    </row>
    <row r="1780" spans="1:5">
      <c r="A1780" s="85" t="s">
        <v>16507</v>
      </c>
      <c r="B1780" s="85" t="s">
        <v>16506</v>
      </c>
      <c r="C1780" s="75" t="s">
        <v>779</v>
      </c>
      <c r="D1780" s="85" t="s">
        <v>16505</v>
      </c>
      <c r="E1780" s="54" t="str">
        <f t="shared" si="27"/>
        <v>S.00001.00.920000</v>
      </c>
    </row>
    <row r="1781" spans="1:5">
      <c r="A1781" s="85" t="s">
        <v>16504</v>
      </c>
      <c r="B1781" s="85" t="s">
        <v>16503</v>
      </c>
      <c r="C1781" s="75" t="s">
        <v>779</v>
      </c>
      <c r="D1781" s="85" t="s">
        <v>16502</v>
      </c>
      <c r="E1781" s="54" t="str">
        <f t="shared" si="27"/>
        <v>S.00001.00.920000</v>
      </c>
    </row>
    <row r="1782" spans="1:5">
      <c r="A1782" s="85" t="s">
        <v>16501</v>
      </c>
      <c r="B1782" s="85" t="s">
        <v>16500</v>
      </c>
      <c r="C1782" s="75" t="s">
        <v>779</v>
      </c>
      <c r="D1782" s="85" t="s">
        <v>16499</v>
      </c>
      <c r="E1782" s="54" t="str">
        <f t="shared" si="27"/>
        <v>S.00001.00.920000</v>
      </c>
    </row>
    <row r="1783" spans="1:5">
      <c r="A1783" s="85" t="s">
        <v>16498</v>
      </c>
      <c r="B1783" s="85" t="s">
        <v>16497</v>
      </c>
      <c r="C1783" s="75" t="s">
        <v>779</v>
      </c>
      <c r="D1783" s="85" t="s">
        <v>16496</v>
      </c>
      <c r="E1783" s="54" t="str">
        <f t="shared" si="27"/>
        <v>S.00001.00.920000</v>
      </c>
    </row>
    <row r="1784" spans="1:5">
      <c r="A1784" s="85" t="s">
        <v>803</v>
      </c>
      <c r="B1784" s="85" t="s">
        <v>16495</v>
      </c>
      <c r="C1784" s="75" t="s">
        <v>791</v>
      </c>
      <c r="D1784" s="85" t="s">
        <v>16494</v>
      </c>
      <c r="E1784" s="54" t="str">
        <f t="shared" si="27"/>
        <v>S.00001.00.920962</v>
      </c>
    </row>
    <row r="1785" spans="1:5">
      <c r="A1785" s="85" t="s">
        <v>16493</v>
      </c>
      <c r="B1785" s="85" t="s">
        <v>16492</v>
      </c>
      <c r="C1785" s="75" t="s">
        <v>779</v>
      </c>
      <c r="D1785" s="85" t="s">
        <v>16491</v>
      </c>
      <c r="E1785" s="54" t="str">
        <f t="shared" si="27"/>
        <v>S.00001.00.920000</v>
      </c>
    </row>
    <row r="1786" spans="1:5">
      <c r="A1786" s="85" t="s">
        <v>789</v>
      </c>
      <c r="B1786" s="85" t="s">
        <v>16490</v>
      </c>
      <c r="C1786" s="86" t="s">
        <v>790</v>
      </c>
      <c r="D1786" s="85" t="s">
        <v>16489</v>
      </c>
      <c r="E1786" s="54" t="str">
        <f t="shared" si="27"/>
        <v>S.00001.00.920930</v>
      </c>
    </row>
    <row r="1787" spans="1:5">
      <c r="A1787" s="85" t="s">
        <v>794</v>
      </c>
      <c r="B1787" s="85" t="s">
        <v>16488</v>
      </c>
      <c r="C1787" s="86" t="s">
        <v>795</v>
      </c>
      <c r="D1787" s="85" t="s">
        <v>16487</v>
      </c>
      <c r="E1787" s="54" t="str">
        <f t="shared" si="27"/>
        <v>S.00001.00.920940</v>
      </c>
    </row>
    <row r="1788" spans="1:5">
      <c r="A1788" s="85" t="s">
        <v>796</v>
      </c>
      <c r="B1788" s="85" t="s">
        <v>16486</v>
      </c>
      <c r="C1788" s="86" t="s">
        <v>784</v>
      </c>
      <c r="D1788" s="85" t="s">
        <v>16485</v>
      </c>
      <c r="E1788" s="54" t="str">
        <f t="shared" si="27"/>
        <v>S.00001.00.920941</v>
      </c>
    </row>
    <row r="1789" spans="1:5">
      <c r="A1789" s="85" t="s">
        <v>797</v>
      </c>
      <c r="B1789" s="85" t="s">
        <v>16484</v>
      </c>
      <c r="C1789" s="86" t="s">
        <v>785</v>
      </c>
      <c r="D1789" s="85" t="s">
        <v>16483</v>
      </c>
      <c r="E1789" s="54" t="str">
        <f t="shared" si="27"/>
        <v>S.00001.00.920942</v>
      </c>
    </row>
    <row r="1790" spans="1:5">
      <c r="A1790" s="85" t="s">
        <v>798</v>
      </c>
      <c r="B1790" s="85" t="s">
        <v>16482</v>
      </c>
      <c r="C1790" s="86" t="s">
        <v>786</v>
      </c>
      <c r="D1790" s="85" t="s">
        <v>16481</v>
      </c>
      <c r="E1790" s="54" t="str">
        <f t="shared" si="27"/>
        <v>S.00001.00.920943</v>
      </c>
    </row>
    <row r="1791" spans="1:5">
      <c r="A1791" s="85" t="s">
        <v>799</v>
      </c>
      <c r="B1791" s="85" t="s">
        <v>16480</v>
      </c>
      <c r="C1791" s="86" t="s">
        <v>787</v>
      </c>
      <c r="D1791" s="85" t="s">
        <v>16479</v>
      </c>
      <c r="E1791" s="54" t="str">
        <f t="shared" si="27"/>
        <v>S.00001.00.920944</v>
      </c>
    </row>
    <row r="1792" spans="1:5">
      <c r="A1792" s="85" t="s">
        <v>800</v>
      </c>
      <c r="B1792" s="85" t="s">
        <v>16478</v>
      </c>
      <c r="C1792" s="86" t="s">
        <v>788</v>
      </c>
      <c r="D1792" s="85" t="s">
        <v>16477</v>
      </c>
      <c r="E1792" s="54" t="str">
        <f t="shared" si="27"/>
        <v>S.00001.00.920945</v>
      </c>
    </row>
    <row r="1793" spans="1:5">
      <c r="A1793" s="85" t="s">
        <v>804</v>
      </c>
      <c r="B1793" s="85" t="s">
        <v>16476</v>
      </c>
      <c r="C1793" s="86" t="s">
        <v>792</v>
      </c>
      <c r="D1793" s="85" t="s">
        <v>16475</v>
      </c>
      <c r="E1793" s="54" t="str">
        <f t="shared" si="27"/>
        <v>S.00001.00.920963</v>
      </c>
    </row>
    <row r="1794" spans="1:5">
      <c r="A1794" s="85" t="s">
        <v>805</v>
      </c>
      <c r="B1794" s="85" t="s">
        <v>16474</v>
      </c>
      <c r="C1794" s="86" t="s">
        <v>793</v>
      </c>
      <c r="D1794" s="85" t="s">
        <v>16473</v>
      </c>
      <c r="E1794" s="54" t="str">
        <f t="shared" ref="E1794:E1857" si="28">CONCATENATE("S.00001.00.",C1794)</f>
        <v>S.00001.00.920964</v>
      </c>
    </row>
    <row r="1795" spans="1:5">
      <c r="A1795" s="85" t="s">
        <v>806</v>
      </c>
      <c r="B1795" s="85" t="s">
        <v>16472</v>
      </c>
      <c r="C1795" s="86" t="s">
        <v>807</v>
      </c>
      <c r="D1795" s="85" t="s">
        <v>16471</v>
      </c>
      <c r="E1795" s="54" t="str">
        <f t="shared" si="28"/>
        <v>S.00001.00.920965</v>
      </c>
    </row>
    <row r="1796" spans="1:5">
      <c r="A1796" s="85" t="s">
        <v>808</v>
      </c>
      <c r="B1796" s="85" t="s">
        <v>16470</v>
      </c>
      <c r="C1796" s="86" t="s">
        <v>809</v>
      </c>
      <c r="D1796" s="85" t="s">
        <v>16469</v>
      </c>
      <c r="E1796" s="54" t="str">
        <f t="shared" si="28"/>
        <v>S.00001.00.920966</v>
      </c>
    </row>
    <row r="1797" spans="1:5">
      <c r="A1797" s="85" t="s">
        <v>801</v>
      </c>
      <c r="B1797" s="85" t="s">
        <v>16468</v>
      </c>
      <c r="C1797" s="86" t="s">
        <v>802</v>
      </c>
      <c r="D1797" s="85" t="s">
        <v>16467</v>
      </c>
      <c r="E1797" s="54" t="str">
        <f t="shared" si="28"/>
        <v>S.00001.00.920950</v>
      </c>
    </row>
    <row r="1798" spans="1:5">
      <c r="A1798" s="85" t="s">
        <v>810</v>
      </c>
      <c r="B1798" s="85" t="s">
        <v>16466</v>
      </c>
      <c r="C1798" s="86" t="s">
        <v>811</v>
      </c>
      <c r="D1798" s="85" t="s">
        <v>16465</v>
      </c>
      <c r="E1798" s="54" t="str">
        <f t="shared" si="28"/>
        <v>S.00001.00.920967</v>
      </c>
    </row>
    <row r="1799" spans="1:5">
      <c r="A1799" s="85" t="s">
        <v>812</v>
      </c>
      <c r="B1799" s="85" t="s">
        <v>16464</v>
      </c>
      <c r="C1799" s="86" t="s">
        <v>813</v>
      </c>
      <c r="D1799" s="85" t="s">
        <v>16463</v>
      </c>
      <c r="E1799" s="54" t="str">
        <f t="shared" si="28"/>
        <v>S.00001.00.920968</v>
      </c>
    </row>
    <row r="1800" spans="1:5">
      <c r="A1800" s="85" t="s">
        <v>16462</v>
      </c>
      <c r="B1800" s="85" t="s">
        <v>16461</v>
      </c>
      <c r="C1800" s="75" t="s">
        <v>779</v>
      </c>
      <c r="D1800" s="85" t="s">
        <v>16460</v>
      </c>
      <c r="E1800" s="54" t="str">
        <f t="shared" si="28"/>
        <v>S.00001.00.920000</v>
      </c>
    </row>
    <row r="1801" spans="1:5">
      <c r="A1801" s="85" t="s">
        <v>16459</v>
      </c>
      <c r="B1801" s="85" t="s">
        <v>16458</v>
      </c>
      <c r="C1801" s="75" t="s">
        <v>779</v>
      </c>
      <c r="D1801" s="85" t="s">
        <v>16457</v>
      </c>
      <c r="E1801" s="54" t="str">
        <f t="shared" si="28"/>
        <v>S.00001.00.920000</v>
      </c>
    </row>
    <row r="1802" spans="1:5">
      <c r="A1802" s="85" t="s">
        <v>16456</v>
      </c>
      <c r="B1802" s="85" t="s">
        <v>16455</v>
      </c>
      <c r="C1802" s="75" t="s">
        <v>779</v>
      </c>
      <c r="D1802" s="85" t="s">
        <v>16454</v>
      </c>
      <c r="E1802" s="54" t="str">
        <f t="shared" si="28"/>
        <v>S.00001.00.920000</v>
      </c>
    </row>
    <row r="1803" spans="1:5">
      <c r="A1803" s="85" t="s">
        <v>16453</v>
      </c>
      <c r="B1803" s="85" t="s">
        <v>16452</v>
      </c>
      <c r="C1803" s="75" t="s">
        <v>815</v>
      </c>
      <c r="D1803" s="85" t="s">
        <v>16450</v>
      </c>
      <c r="E1803" s="54" t="str">
        <f t="shared" si="28"/>
        <v>S.00001.00.930000</v>
      </c>
    </row>
    <row r="1804" spans="1:5">
      <c r="A1804" s="85" t="s">
        <v>814</v>
      </c>
      <c r="B1804" s="85" t="s">
        <v>16451</v>
      </c>
      <c r="C1804" s="75" t="s">
        <v>815</v>
      </c>
      <c r="D1804" s="85" t="s">
        <v>16450</v>
      </c>
      <c r="E1804" s="54" t="str">
        <f t="shared" si="28"/>
        <v>S.00001.00.930000</v>
      </c>
    </row>
    <row r="1805" spans="1:5">
      <c r="A1805" s="85" t="s">
        <v>16449</v>
      </c>
      <c r="B1805" s="85" t="s">
        <v>16448</v>
      </c>
      <c r="C1805" s="75" t="s">
        <v>815</v>
      </c>
      <c r="D1805" s="85" t="s">
        <v>16447</v>
      </c>
      <c r="E1805" s="54" t="str">
        <f t="shared" si="28"/>
        <v>S.00001.00.930000</v>
      </c>
    </row>
    <row r="1806" spans="1:5">
      <c r="A1806" s="85" t="s">
        <v>16446</v>
      </c>
      <c r="B1806" s="85" t="s">
        <v>16445</v>
      </c>
      <c r="C1806" s="75" t="s">
        <v>815</v>
      </c>
      <c r="D1806" s="85" t="s">
        <v>16444</v>
      </c>
      <c r="E1806" s="54" t="str">
        <f t="shared" si="28"/>
        <v>S.00001.00.930000</v>
      </c>
    </row>
    <row r="1807" spans="1:5">
      <c r="A1807" s="85" t="s">
        <v>16443</v>
      </c>
      <c r="B1807" s="85" t="s">
        <v>16442</v>
      </c>
      <c r="C1807" s="75" t="s">
        <v>815</v>
      </c>
      <c r="D1807" s="85" t="s">
        <v>16441</v>
      </c>
      <c r="E1807" s="54" t="str">
        <f t="shared" si="28"/>
        <v>S.00001.00.930000</v>
      </c>
    </row>
    <row r="1808" spans="1:5">
      <c r="A1808" s="85" t="s">
        <v>16440</v>
      </c>
      <c r="B1808" s="85" t="s">
        <v>16439</v>
      </c>
      <c r="C1808" s="75" t="s">
        <v>815</v>
      </c>
      <c r="D1808" s="85" t="s">
        <v>16438</v>
      </c>
      <c r="E1808" s="54" t="str">
        <f t="shared" si="28"/>
        <v>S.00001.00.930000</v>
      </c>
    </row>
    <row r="1809" spans="1:5">
      <c r="A1809" s="85" t="s">
        <v>16437</v>
      </c>
      <c r="B1809" s="85" t="s">
        <v>16436</v>
      </c>
      <c r="C1809" s="75" t="s">
        <v>815</v>
      </c>
      <c r="D1809" s="85" t="s">
        <v>16435</v>
      </c>
      <c r="E1809" s="54" t="str">
        <f t="shared" si="28"/>
        <v>S.00001.00.930000</v>
      </c>
    </row>
    <row r="1810" spans="1:5">
      <c r="A1810" s="85" t="s">
        <v>16434</v>
      </c>
      <c r="B1810" s="85" t="s">
        <v>16433</v>
      </c>
      <c r="C1810" s="75" t="s">
        <v>815</v>
      </c>
      <c r="D1810" s="85" t="s">
        <v>16432</v>
      </c>
      <c r="E1810" s="54" t="str">
        <f t="shared" si="28"/>
        <v>S.00001.00.930000</v>
      </c>
    </row>
    <row r="1811" spans="1:5">
      <c r="A1811" s="85" t="s">
        <v>16431</v>
      </c>
      <c r="B1811" s="85" t="s">
        <v>16430</v>
      </c>
      <c r="C1811" s="75" t="s">
        <v>815</v>
      </c>
      <c r="D1811" s="85" t="s">
        <v>16429</v>
      </c>
      <c r="E1811" s="54" t="str">
        <f t="shared" si="28"/>
        <v>S.00001.00.930000</v>
      </c>
    </row>
    <row r="1812" spans="1:5">
      <c r="A1812" s="85" t="s">
        <v>16428</v>
      </c>
      <c r="B1812" s="85" t="s">
        <v>16427</v>
      </c>
      <c r="C1812" s="75" t="s">
        <v>815</v>
      </c>
      <c r="D1812" s="85" t="s">
        <v>16426</v>
      </c>
      <c r="E1812" s="54" t="str">
        <f t="shared" si="28"/>
        <v>S.00001.00.930000</v>
      </c>
    </row>
    <row r="1813" spans="1:5">
      <c r="A1813" s="85" t="s">
        <v>816</v>
      </c>
      <c r="B1813" s="85" t="s">
        <v>16425</v>
      </c>
      <c r="C1813" s="78" t="s">
        <v>816</v>
      </c>
      <c r="D1813" s="85" t="s">
        <v>16424</v>
      </c>
      <c r="E1813" s="54" t="str">
        <f t="shared" si="28"/>
        <v>S.00001.00.931100</v>
      </c>
    </row>
    <row r="1814" spans="1:5">
      <c r="A1814" s="85" t="s">
        <v>817</v>
      </c>
      <c r="B1814" s="85" t="s">
        <v>16423</v>
      </c>
      <c r="C1814" s="78" t="s">
        <v>817</v>
      </c>
      <c r="D1814" s="85" t="s">
        <v>16422</v>
      </c>
      <c r="E1814" s="54" t="str">
        <f t="shared" si="28"/>
        <v>S.00001.00.931200</v>
      </c>
    </row>
    <row r="1815" spans="1:5">
      <c r="A1815" s="85" t="s">
        <v>818</v>
      </c>
      <c r="B1815" s="85" t="s">
        <v>16421</v>
      </c>
      <c r="C1815" s="78" t="s">
        <v>818</v>
      </c>
      <c r="D1815" s="85" t="s">
        <v>16420</v>
      </c>
      <c r="E1815" s="54" t="str">
        <f t="shared" si="28"/>
        <v>S.00001.00.931300</v>
      </c>
    </row>
    <row r="1816" spans="1:5">
      <c r="A1816" s="85" t="s">
        <v>16419</v>
      </c>
      <c r="B1816" s="85" t="s">
        <v>16418</v>
      </c>
      <c r="C1816" s="78" t="s">
        <v>818</v>
      </c>
      <c r="D1816" s="85" t="s">
        <v>16417</v>
      </c>
      <c r="E1816" s="54" t="str">
        <f t="shared" si="28"/>
        <v>S.00001.00.931300</v>
      </c>
    </row>
    <row r="1817" spans="1:5">
      <c r="A1817" s="85" t="s">
        <v>16416</v>
      </c>
      <c r="B1817" s="85" t="s">
        <v>16415</v>
      </c>
      <c r="C1817" s="78" t="s">
        <v>818</v>
      </c>
      <c r="D1817" s="85" t="s">
        <v>16414</v>
      </c>
      <c r="E1817" s="54" t="str">
        <f t="shared" si="28"/>
        <v>S.00001.00.931300</v>
      </c>
    </row>
    <row r="1818" spans="1:5">
      <c r="A1818" s="85" t="s">
        <v>16413</v>
      </c>
      <c r="B1818" s="85" t="s">
        <v>16412</v>
      </c>
      <c r="C1818" s="78" t="s">
        <v>818</v>
      </c>
      <c r="D1818" s="85" t="s">
        <v>16411</v>
      </c>
      <c r="E1818" s="54" t="str">
        <f t="shared" si="28"/>
        <v>S.00001.00.931300</v>
      </c>
    </row>
    <row r="1819" spans="1:5">
      <c r="A1819" s="85" t="s">
        <v>16410</v>
      </c>
      <c r="B1819" s="85" t="s">
        <v>16409</v>
      </c>
      <c r="C1819" s="78" t="s">
        <v>818</v>
      </c>
      <c r="D1819" s="85" t="s">
        <v>16408</v>
      </c>
      <c r="E1819" s="54" t="str">
        <f t="shared" si="28"/>
        <v>S.00001.00.931300</v>
      </c>
    </row>
    <row r="1820" spans="1:5">
      <c r="A1820" s="85" t="s">
        <v>819</v>
      </c>
      <c r="B1820" s="85" t="s">
        <v>16407</v>
      </c>
      <c r="C1820" s="78" t="s">
        <v>819</v>
      </c>
      <c r="D1820" s="85" t="s">
        <v>16406</v>
      </c>
      <c r="E1820" s="54" t="str">
        <f t="shared" si="28"/>
        <v>S.00001.00.931400</v>
      </c>
    </row>
    <row r="1821" spans="1:5">
      <c r="A1821" s="85" t="s">
        <v>16405</v>
      </c>
      <c r="B1821" s="85" t="s">
        <v>16404</v>
      </c>
      <c r="C1821" s="75" t="s">
        <v>815</v>
      </c>
      <c r="D1821" s="85" t="s">
        <v>16403</v>
      </c>
      <c r="E1821" s="54" t="str">
        <f t="shared" si="28"/>
        <v>S.00001.00.930000</v>
      </c>
    </row>
    <row r="1822" spans="1:5">
      <c r="A1822" s="85" t="s">
        <v>16402</v>
      </c>
      <c r="B1822" s="85" t="s">
        <v>16401</v>
      </c>
      <c r="C1822" s="75" t="s">
        <v>821</v>
      </c>
      <c r="D1822" s="85" t="s">
        <v>16400</v>
      </c>
      <c r="E1822" s="54" t="str">
        <f t="shared" si="28"/>
        <v>S.00001.00.940000</v>
      </c>
    </row>
    <row r="1823" spans="1:5">
      <c r="A1823" s="85" t="s">
        <v>820</v>
      </c>
      <c r="B1823" s="85" t="s">
        <v>15010</v>
      </c>
      <c r="C1823" s="75" t="s">
        <v>821</v>
      </c>
      <c r="D1823" s="85" t="s">
        <v>16400</v>
      </c>
      <c r="E1823" s="54" t="str">
        <f t="shared" si="28"/>
        <v>S.00001.00.940000</v>
      </c>
    </row>
    <row r="1824" spans="1:5">
      <c r="A1824" s="85" t="s">
        <v>16399</v>
      </c>
      <c r="B1824" s="85" t="s">
        <v>16398</v>
      </c>
      <c r="C1824" s="75" t="s">
        <v>821</v>
      </c>
      <c r="D1824" s="85" t="s">
        <v>16397</v>
      </c>
      <c r="E1824" s="54" t="str">
        <f t="shared" si="28"/>
        <v>S.00001.00.940000</v>
      </c>
    </row>
    <row r="1825" spans="1:5">
      <c r="A1825" s="85" t="s">
        <v>16396</v>
      </c>
      <c r="B1825" s="85" t="s">
        <v>16395</v>
      </c>
      <c r="C1825" s="75" t="s">
        <v>821</v>
      </c>
      <c r="D1825" s="85" t="s">
        <v>16394</v>
      </c>
      <c r="E1825" s="54" t="str">
        <f t="shared" si="28"/>
        <v>S.00001.00.940000</v>
      </c>
    </row>
    <row r="1826" spans="1:5">
      <c r="A1826" s="85" t="s">
        <v>16393</v>
      </c>
      <c r="B1826" s="85" t="s">
        <v>16392</v>
      </c>
      <c r="C1826" s="75" t="s">
        <v>821</v>
      </c>
      <c r="D1826" s="85" t="s">
        <v>16391</v>
      </c>
      <c r="E1826" s="54" t="str">
        <f t="shared" si="28"/>
        <v>S.00001.00.940000</v>
      </c>
    </row>
    <row r="1827" spans="1:5">
      <c r="A1827" s="85" t="s">
        <v>16390</v>
      </c>
      <c r="B1827" s="85" t="s">
        <v>16389</v>
      </c>
      <c r="C1827" s="75" t="s">
        <v>821</v>
      </c>
      <c r="D1827" s="85" t="s">
        <v>16388</v>
      </c>
      <c r="E1827" s="54" t="str">
        <f t="shared" si="28"/>
        <v>S.00001.00.940000</v>
      </c>
    </row>
    <row r="1828" spans="1:5">
      <c r="A1828" s="85" t="s">
        <v>16387</v>
      </c>
      <c r="B1828" s="85" t="s">
        <v>16386</v>
      </c>
      <c r="C1828" s="75" t="s">
        <v>821</v>
      </c>
      <c r="D1828" s="85" t="s">
        <v>16385</v>
      </c>
      <c r="E1828" s="54" t="str">
        <f t="shared" si="28"/>
        <v>S.00001.00.940000</v>
      </c>
    </row>
    <row r="1829" spans="1:5">
      <c r="A1829" s="85" t="s">
        <v>16384</v>
      </c>
      <c r="B1829" s="85" t="s">
        <v>16383</v>
      </c>
      <c r="C1829" s="75" t="s">
        <v>821</v>
      </c>
      <c r="D1829" s="85" t="s">
        <v>16382</v>
      </c>
      <c r="E1829" s="54" t="str">
        <f t="shared" si="28"/>
        <v>S.00001.00.940000</v>
      </c>
    </row>
    <row r="1830" spans="1:5">
      <c r="A1830" s="85" t="s">
        <v>16381</v>
      </c>
      <c r="B1830" s="85" t="s">
        <v>16380</v>
      </c>
      <c r="C1830" s="75" t="s">
        <v>821</v>
      </c>
      <c r="D1830" s="85" t="s">
        <v>16379</v>
      </c>
      <c r="E1830" s="54" t="str">
        <f t="shared" si="28"/>
        <v>S.00001.00.940000</v>
      </c>
    </row>
    <row r="1831" spans="1:5">
      <c r="A1831" s="85" t="s">
        <v>16378</v>
      </c>
      <c r="B1831" s="85" t="s">
        <v>16377</v>
      </c>
      <c r="C1831" s="75" t="s">
        <v>821</v>
      </c>
      <c r="D1831" s="85" t="s">
        <v>16376</v>
      </c>
      <c r="E1831" s="54" t="str">
        <f t="shared" si="28"/>
        <v>S.00001.00.940000</v>
      </c>
    </row>
    <row r="1832" spans="1:5">
      <c r="A1832" s="85" t="s">
        <v>16375</v>
      </c>
      <c r="B1832" s="85" t="s">
        <v>16374</v>
      </c>
      <c r="C1832" s="75" t="s">
        <v>821</v>
      </c>
      <c r="D1832" s="85" t="s">
        <v>16373</v>
      </c>
      <c r="E1832" s="54" t="str">
        <f t="shared" si="28"/>
        <v>S.00001.00.940000</v>
      </c>
    </row>
    <row r="1833" spans="1:5">
      <c r="A1833" s="85" t="s">
        <v>822</v>
      </c>
      <c r="B1833" s="85" t="s">
        <v>16372</v>
      </c>
      <c r="C1833" s="75" t="s">
        <v>823</v>
      </c>
      <c r="D1833" s="85" t="s">
        <v>16371</v>
      </c>
      <c r="E1833" s="54" t="str">
        <f t="shared" si="28"/>
        <v>S.00001.00.814000</v>
      </c>
    </row>
    <row r="1834" spans="1:5">
      <c r="A1834" s="85" t="s">
        <v>16370</v>
      </c>
      <c r="B1834" s="85" t="s">
        <v>16369</v>
      </c>
      <c r="C1834" s="75" t="s">
        <v>823</v>
      </c>
      <c r="D1834" s="85" t="s">
        <v>16368</v>
      </c>
      <c r="E1834" s="54" t="str">
        <f t="shared" si="28"/>
        <v>S.00001.00.814000</v>
      </c>
    </row>
    <row r="1835" spans="1:5">
      <c r="A1835" s="85" t="s">
        <v>16367</v>
      </c>
      <c r="B1835" s="85" t="s">
        <v>16366</v>
      </c>
      <c r="C1835" s="75" t="s">
        <v>823</v>
      </c>
      <c r="D1835" s="85" t="s">
        <v>16365</v>
      </c>
      <c r="E1835" s="54" t="str">
        <f t="shared" si="28"/>
        <v>S.00001.00.814000</v>
      </c>
    </row>
    <row r="1836" spans="1:5">
      <c r="A1836" s="85" t="s">
        <v>924</v>
      </c>
      <c r="B1836" s="85" t="s">
        <v>16364</v>
      </c>
      <c r="C1836" s="78" t="s">
        <v>894</v>
      </c>
      <c r="D1836" s="85" t="s">
        <v>16363</v>
      </c>
      <c r="E1836" s="54" t="str">
        <f t="shared" si="28"/>
        <v>S.00001.00.814011</v>
      </c>
    </row>
    <row r="1837" spans="1:5">
      <c r="A1837" s="85" t="s">
        <v>895</v>
      </c>
      <c r="B1837" s="85" t="s">
        <v>16362</v>
      </c>
      <c r="C1837" s="78" t="s">
        <v>896</v>
      </c>
      <c r="D1837" s="85" t="s">
        <v>16361</v>
      </c>
      <c r="E1837" s="54" t="str">
        <f t="shared" si="28"/>
        <v>S.00001.00.814012</v>
      </c>
    </row>
    <row r="1838" spans="1:5">
      <c r="A1838" s="85" t="s">
        <v>897</v>
      </c>
      <c r="B1838" s="85" t="s">
        <v>16360</v>
      </c>
      <c r="C1838" s="78" t="s">
        <v>898</v>
      </c>
      <c r="D1838" s="85" t="s">
        <v>16359</v>
      </c>
      <c r="E1838" s="54" t="str">
        <f t="shared" si="28"/>
        <v>S.00001.00.814013</v>
      </c>
    </row>
    <row r="1839" spans="1:5">
      <c r="A1839" s="85" t="s">
        <v>899</v>
      </c>
      <c r="B1839" s="85" t="s">
        <v>16358</v>
      </c>
      <c r="C1839" s="78" t="s">
        <v>900</v>
      </c>
      <c r="D1839" s="85" t="s">
        <v>16357</v>
      </c>
      <c r="E1839" s="54" t="str">
        <f t="shared" si="28"/>
        <v>S.00001.00.814014</v>
      </c>
    </row>
    <row r="1840" spans="1:5">
      <c r="A1840" s="85" t="s">
        <v>901</v>
      </c>
      <c r="B1840" s="85" t="s">
        <v>16356</v>
      </c>
      <c r="C1840" s="78" t="s">
        <v>902</v>
      </c>
      <c r="D1840" s="85" t="s">
        <v>16355</v>
      </c>
      <c r="E1840" s="54" t="str">
        <f t="shared" si="28"/>
        <v>S.00001.00.814015</v>
      </c>
    </row>
    <row r="1841" spans="1:5">
      <c r="A1841" s="85" t="s">
        <v>903</v>
      </c>
      <c r="B1841" s="85" t="s">
        <v>16354</v>
      </c>
      <c r="C1841" s="78" t="s">
        <v>904</v>
      </c>
      <c r="D1841" s="85" t="s">
        <v>16353</v>
      </c>
      <c r="E1841" s="54" t="str">
        <f t="shared" si="28"/>
        <v>S.00001.00.814016</v>
      </c>
    </row>
    <row r="1842" spans="1:5">
      <c r="A1842" s="85" t="s">
        <v>16352</v>
      </c>
      <c r="B1842" s="85" t="s">
        <v>16351</v>
      </c>
      <c r="C1842" s="75" t="s">
        <v>825</v>
      </c>
      <c r="D1842" s="85" t="s">
        <v>16350</v>
      </c>
      <c r="E1842" s="54" t="str">
        <f t="shared" si="28"/>
        <v>S.00001.00.815000</v>
      </c>
    </row>
    <row r="1843" spans="1:5">
      <c r="A1843" s="85" t="s">
        <v>16349</v>
      </c>
      <c r="B1843" s="85" t="s">
        <v>16348</v>
      </c>
      <c r="C1843" s="75" t="s">
        <v>825</v>
      </c>
      <c r="D1843" s="85" t="s">
        <v>16347</v>
      </c>
      <c r="E1843" s="54" t="str">
        <f t="shared" si="28"/>
        <v>S.00001.00.815000</v>
      </c>
    </row>
    <row r="1844" spans="1:5">
      <c r="A1844" s="85" t="s">
        <v>16346</v>
      </c>
      <c r="B1844" s="85" t="s">
        <v>16345</v>
      </c>
      <c r="C1844" s="75" t="s">
        <v>825</v>
      </c>
      <c r="D1844" s="85" t="s">
        <v>16344</v>
      </c>
      <c r="E1844" s="54" t="str">
        <f t="shared" si="28"/>
        <v>S.00001.00.815000</v>
      </c>
    </row>
    <row r="1845" spans="1:5">
      <c r="A1845" s="85" t="s">
        <v>905</v>
      </c>
      <c r="B1845" s="85" t="s">
        <v>16343</v>
      </c>
      <c r="C1845" s="78" t="s">
        <v>906</v>
      </c>
      <c r="D1845" s="85" t="s">
        <v>16342</v>
      </c>
      <c r="E1845" s="54" t="str">
        <f t="shared" si="28"/>
        <v>S.00001.00.815011</v>
      </c>
    </row>
    <row r="1846" spans="1:5">
      <c r="A1846" s="85" t="s">
        <v>907</v>
      </c>
      <c r="B1846" s="85" t="s">
        <v>16341</v>
      </c>
      <c r="C1846" s="78" t="s">
        <v>908</v>
      </c>
      <c r="D1846" s="85" t="s">
        <v>16340</v>
      </c>
      <c r="E1846" s="54" t="str">
        <f t="shared" si="28"/>
        <v>S.00001.00.815012</v>
      </c>
    </row>
    <row r="1847" spans="1:5">
      <c r="A1847" s="85" t="s">
        <v>909</v>
      </c>
      <c r="B1847" s="85" t="s">
        <v>16339</v>
      </c>
      <c r="C1847" s="78" t="s">
        <v>910</v>
      </c>
      <c r="D1847" s="85" t="s">
        <v>16338</v>
      </c>
      <c r="E1847" s="54" t="str">
        <f t="shared" si="28"/>
        <v>S.00001.00.815013</v>
      </c>
    </row>
    <row r="1848" spans="1:5">
      <c r="A1848" s="85" t="s">
        <v>911</v>
      </c>
      <c r="B1848" s="85" t="s">
        <v>16337</v>
      </c>
      <c r="C1848" s="78" t="s">
        <v>912</v>
      </c>
      <c r="D1848" s="85" t="s">
        <v>16336</v>
      </c>
      <c r="E1848" s="54" t="str">
        <f t="shared" si="28"/>
        <v>S.00001.00.815014</v>
      </c>
    </row>
    <row r="1849" spans="1:5">
      <c r="A1849" s="85" t="s">
        <v>913</v>
      </c>
      <c r="B1849" s="85" t="s">
        <v>16335</v>
      </c>
      <c r="C1849" s="78" t="s">
        <v>914</v>
      </c>
      <c r="D1849" s="85" t="s">
        <v>16334</v>
      </c>
      <c r="E1849" s="54" t="str">
        <f t="shared" si="28"/>
        <v>S.00001.00.815015</v>
      </c>
    </row>
    <row r="1850" spans="1:5">
      <c r="A1850" s="83" t="s">
        <v>925</v>
      </c>
      <c r="B1850" s="83" t="s">
        <v>16333</v>
      </c>
      <c r="C1850" s="84" t="s">
        <v>915</v>
      </c>
      <c r="D1850" s="83" t="s">
        <v>16332</v>
      </c>
      <c r="E1850" s="54" t="str">
        <f t="shared" si="28"/>
        <v>S.00001.00.990000</v>
      </c>
    </row>
    <row r="1851" spans="1:5">
      <c r="A1851" s="66" t="s">
        <v>47</v>
      </c>
      <c r="C1851" s="81" t="s">
        <v>46</v>
      </c>
      <c r="D1851" s="54" t="s">
        <v>16104</v>
      </c>
      <c r="E1851" s="54" t="str">
        <f t="shared" si="28"/>
        <v>S.00001.00.410000</v>
      </c>
    </row>
    <row r="1852" spans="1:5">
      <c r="A1852" s="66" t="s">
        <v>51</v>
      </c>
      <c r="C1852" s="81" t="s">
        <v>50</v>
      </c>
      <c r="D1852" s="54" t="s">
        <v>16104</v>
      </c>
      <c r="E1852" s="54" t="str">
        <f t="shared" si="28"/>
        <v>S.00001.00.410100</v>
      </c>
    </row>
    <row r="1853" spans="1:5">
      <c r="A1853" s="66" t="s">
        <v>16331</v>
      </c>
      <c r="C1853" s="81" t="s">
        <v>55</v>
      </c>
      <c r="D1853" s="82" t="s">
        <v>16104</v>
      </c>
      <c r="E1853" s="54" t="str">
        <f t="shared" si="28"/>
        <v>S.00001.00.410130</v>
      </c>
    </row>
    <row r="1854" spans="1:5">
      <c r="A1854" s="66" t="s">
        <v>16330</v>
      </c>
      <c r="C1854" s="73" t="s">
        <v>50</v>
      </c>
      <c r="D1854" s="54" t="s">
        <v>16104</v>
      </c>
      <c r="E1854" s="54" t="str">
        <f t="shared" si="28"/>
        <v>S.00001.00.410100</v>
      </c>
    </row>
    <row r="1855" spans="1:5">
      <c r="A1855" s="66" t="s">
        <v>16329</v>
      </c>
      <c r="C1855" s="73" t="s">
        <v>50</v>
      </c>
      <c r="D1855" s="54" t="s">
        <v>16104</v>
      </c>
      <c r="E1855" s="54" t="str">
        <f t="shared" si="28"/>
        <v>S.00001.00.410100</v>
      </c>
    </row>
    <row r="1856" spans="1:5">
      <c r="A1856" s="66" t="s">
        <v>16328</v>
      </c>
      <c r="C1856" s="81" t="s">
        <v>57</v>
      </c>
      <c r="D1856" s="54" t="s">
        <v>16104</v>
      </c>
      <c r="E1856" s="54" t="str">
        <f t="shared" si="28"/>
        <v>S.00001.00.410150</v>
      </c>
    </row>
    <row r="1857" spans="1:5">
      <c r="A1857" s="66" t="s">
        <v>16327</v>
      </c>
      <c r="C1857" s="81" t="s">
        <v>48</v>
      </c>
      <c r="D1857" s="54" t="s">
        <v>16104</v>
      </c>
      <c r="E1857" s="54" t="str">
        <f t="shared" si="28"/>
        <v>S.00001.00.410010</v>
      </c>
    </row>
    <row r="1858" spans="1:5">
      <c r="A1858" s="66" t="s">
        <v>16326</v>
      </c>
      <c r="C1858" s="81" t="s">
        <v>48</v>
      </c>
      <c r="D1858" s="54" t="s">
        <v>16104</v>
      </c>
      <c r="E1858" s="54" t="str">
        <f t="shared" ref="E1858:E1921" si="29">CONCATENATE("S.00001.00.",C1858)</f>
        <v>S.00001.00.410010</v>
      </c>
    </row>
    <row r="1859" spans="1:5">
      <c r="A1859" s="66" t="s">
        <v>16325</v>
      </c>
      <c r="C1859" s="81" t="s">
        <v>49</v>
      </c>
      <c r="D1859" s="54" t="s">
        <v>16104</v>
      </c>
      <c r="E1859" s="54" t="str">
        <f t="shared" si="29"/>
        <v>S.00001.00.410020</v>
      </c>
    </row>
    <row r="1860" spans="1:5">
      <c r="A1860" s="66" t="s">
        <v>61</v>
      </c>
      <c r="C1860" s="81" t="s">
        <v>59</v>
      </c>
      <c r="D1860" s="54" t="s">
        <v>16104</v>
      </c>
      <c r="E1860" s="54" t="str">
        <f t="shared" si="29"/>
        <v>S.00001.00.412000</v>
      </c>
    </row>
    <row r="1861" spans="1:5">
      <c r="A1861" s="66" t="s">
        <v>64</v>
      </c>
      <c r="C1861" s="81" t="s">
        <v>62</v>
      </c>
      <c r="D1861" s="54" t="s">
        <v>16104</v>
      </c>
      <c r="E1861" s="54" t="str">
        <f t="shared" si="29"/>
        <v>S.00001.00.414000</v>
      </c>
    </row>
    <row r="1862" spans="1:5">
      <c r="A1862" s="66" t="s">
        <v>67</v>
      </c>
      <c r="C1862" s="81" t="s">
        <v>65</v>
      </c>
      <c r="D1862" s="54" t="s">
        <v>16104</v>
      </c>
      <c r="E1862" s="54" t="str">
        <f t="shared" si="29"/>
        <v>S.00001.00.416000</v>
      </c>
    </row>
    <row r="1863" spans="1:5">
      <c r="A1863" s="66" t="s">
        <v>16324</v>
      </c>
      <c r="C1863" s="81" t="s">
        <v>65</v>
      </c>
      <c r="D1863" s="54" t="s">
        <v>16104</v>
      </c>
      <c r="E1863" s="54" t="str">
        <f t="shared" si="29"/>
        <v>S.00001.00.416000</v>
      </c>
    </row>
    <row r="1864" spans="1:5">
      <c r="A1864" s="66" t="s">
        <v>74</v>
      </c>
      <c r="C1864" s="81" t="s">
        <v>73</v>
      </c>
      <c r="D1864" s="54" t="s">
        <v>16104</v>
      </c>
      <c r="E1864" s="54" t="str">
        <f t="shared" si="29"/>
        <v>S.00001.00.421000</v>
      </c>
    </row>
    <row r="1865" spans="1:5">
      <c r="A1865" s="66" t="s">
        <v>16323</v>
      </c>
      <c r="C1865" s="81" t="s">
        <v>73</v>
      </c>
      <c r="D1865" s="54" t="s">
        <v>16104</v>
      </c>
      <c r="E1865" s="54" t="str">
        <f t="shared" si="29"/>
        <v>S.00001.00.421000</v>
      </c>
    </row>
    <row r="1866" spans="1:5">
      <c r="A1866" s="66" t="s">
        <v>16322</v>
      </c>
      <c r="C1866" s="81" t="s">
        <v>73</v>
      </c>
      <c r="D1866" s="54" t="s">
        <v>16104</v>
      </c>
      <c r="E1866" s="54" t="str">
        <f t="shared" si="29"/>
        <v>S.00001.00.421000</v>
      </c>
    </row>
    <row r="1867" spans="1:5">
      <c r="A1867" s="66" t="s">
        <v>16321</v>
      </c>
      <c r="C1867" s="81" t="s">
        <v>73</v>
      </c>
      <c r="D1867" s="54" t="s">
        <v>16104</v>
      </c>
      <c r="E1867" s="54" t="str">
        <f t="shared" si="29"/>
        <v>S.00001.00.421000</v>
      </c>
    </row>
    <row r="1868" spans="1:5">
      <c r="A1868" s="66" t="s">
        <v>76</v>
      </c>
      <c r="C1868" s="81" t="s">
        <v>75</v>
      </c>
      <c r="D1868" s="54" t="s">
        <v>16104</v>
      </c>
      <c r="E1868" s="54" t="str">
        <f t="shared" si="29"/>
        <v>S.00001.00.422000</v>
      </c>
    </row>
    <row r="1869" spans="1:5">
      <c r="A1869" s="66" t="s">
        <v>16320</v>
      </c>
      <c r="C1869" s="81" t="s">
        <v>75</v>
      </c>
      <c r="D1869" s="54" t="s">
        <v>16104</v>
      </c>
      <c r="E1869" s="54" t="str">
        <f t="shared" si="29"/>
        <v>S.00001.00.422000</v>
      </c>
    </row>
    <row r="1870" spans="1:5">
      <c r="A1870" s="66" t="s">
        <v>16319</v>
      </c>
      <c r="C1870" s="81" t="s">
        <v>75</v>
      </c>
      <c r="D1870" s="54" t="s">
        <v>16104</v>
      </c>
      <c r="E1870" s="54" t="str">
        <f t="shared" si="29"/>
        <v>S.00001.00.422000</v>
      </c>
    </row>
    <row r="1871" spans="1:5">
      <c r="A1871" s="66" t="s">
        <v>16318</v>
      </c>
      <c r="C1871" s="81" t="s">
        <v>75</v>
      </c>
      <c r="D1871" s="54" t="s">
        <v>16104</v>
      </c>
      <c r="E1871" s="54" t="str">
        <f t="shared" si="29"/>
        <v>S.00001.00.422000</v>
      </c>
    </row>
    <row r="1872" spans="1:5">
      <c r="A1872" s="66" t="s">
        <v>16317</v>
      </c>
      <c r="C1872" s="81" t="s">
        <v>75</v>
      </c>
      <c r="D1872" s="54" t="s">
        <v>16104</v>
      </c>
      <c r="E1872" s="54" t="str">
        <f t="shared" si="29"/>
        <v>S.00001.00.422000</v>
      </c>
    </row>
    <row r="1873" spans="1:5">
      <c r="A1873" s="66" t="s">
        <v>16316</v>
      </c>
      <c r="C1873" s="81" t="s">
        <v>75</v>
      </c>
      <c r="D1873" s="54" t="s">
        <v>16104</v>
      </c>
      <c r="E1873" s="54" t="str">
        <f t="shared" si="29"/>
        <v>S.00001.00.422000</v>
      </c>
    </row>
    <row r="1874" spans="1:5">
      <c r="A1874" s="66" t="s">
        <v>16315</v>
      </c>
      <c r="C1874" s="81" t="s">
        <v>75</v>
      </c>
      <c r="D1874" s="54" t="s">
        <v>16104</v>
      </c>
      <c r="E1874" s="54" t="str">
        <f t="shared" si="29"/>
        <v>S.00001.00.422000</v>
      </c>
    </row>
    <row r="1875" spans="1:5">
      <c r="A1875" s="66" t="s">
        <v>16314</v>
      </c>
      <c r="C1875" s="81" t="s">
        <v>75</v>
      </c>
      <c r="D1875" s="54" t="s">
        <v>16104</v>
      </c>
      <c r="E1875" s="54" t="str">
        <f t="shared" si="29"/>
        <v>S.00001.00.422000</v>
      </c>
    </row>
    <row r="1876" spans="1:5">
      <c r="A1876" s="66" t="s">
        <v>16313</v>
      </c>
      <c r="C1876" s="81" t="s">
        <v>75</v>
      </c>
      <c r="D1876" s="54" t="s">
        <v>16104</v>
      </c>
      <c r="E1876" s="54" t="str">
        <f t="shared" si="29"/>
        <v>S.00001.00.422000</v>
      </c>
    </row>
    <row r="1877" spans="1:5">
      <c r="A1877" s="66" t="s">
        <v>16312</v>
      </c>
      <c r="C1877" s="81" t="s">
        <v>75</v>
      </c>
      <c r="D1877" s="54" t="s">
        <v>16104</v>
      </c>
      <c r="E1877" s="54" t="str">
        <f t="shared" si="29"/>
        <v>S.00001.00.422000</v>
      </c>
    </row>
    <row r="1878" spans="1:5">
      <c r="A1878" s="66" t="s">
        <v>16311</v>
      </c>
      <c r="C1878" s="81" t="s">
        <v>75</v>
      </c>
      <c r="D1878" s="54" t="s">
        <v>16104</v>
      </c>
      <c r="E1878" s="54" t="str">
        <f t="shared" si="29"/>
        <v>S.00001.00.422000</v>
      </c>
    </row>
    <row r="1879" spans="1:5">
      <c r="A1879" s="66" t="s">
        <v>16310</v>
      </c>
      <c r="C1879" s="81" t="s">
        <v>75</v>
      </c>
      <c r="D1879" s="54" t="s">
        <v>16104</v>
      </c>
      <c r="E1879" s="54" t="str">
        <f t="shared" si="29"/>
        <v>S.00001.00.422000</v>
      </c>
    </row>
    <row r="1880" spans="1:5">
      <c r="A1880" s="66" t="s">
        <v>16309</v>
      </c>
      <c r="C1880" s="81" t="s">
        <v>75</v>
      </c>
      <c r="D1880" s="54" t="s">
        <v>16104</v>
      </c>
      <c r="E1880" s="54" t="str">
        <f t="shared" si="29"/>
        <v>S.00001.00.422000</v>
      </c>
    </row>
    <row r="1881" spans="1:5">
      <c r="A1881" s="66" t="s">
        <v>78</v>
      </c>
      <c r="C1881" s="81" t="s">
        <v>77</v>
      </c>
      <c r="D1881" s="54" t="s">
        <v>16104</v>
      </c>
      <c r="E1881" s="54" t="str">
        <f t="shared" si="29"/>
        <v>S.00001.00.423000</v>
      </c>
    </row>
    <row r="1882" spans="1:5">
      <c r="A1882" s="66" t="s">
        <v>16308</v>
      </c>
      <c r="C1882" s="81" t="s">
        <v>77</v>
      </c>
      <c r="D1882" s="54" t="s">
        <v>16104</v>
      </c>
      <c r="E1882" s="54" t="str">
        <f t="shared" si="29"/>
        <v>S.00001.00.423000</v>
      </c>
    </row>
    <row r="1883" spans="1:5">
      <c r="A1883" s="66" t="s">
        <v>16307</v>
      </c>
      <c r="C1883" s="81" t="s">
        <v>77</v>
      </c>
      <c r="D1883" s="54" t="s">
        <v>16104</v>
      </c>
      <c r="E1883" s="54" t="str">
        <f t="shared" si="29"/>
        <v>S.00001.00.423000</v>
      </c>
    </row>
    <row r="1884" spans="1:5">
      <c r="A1884" s="66" t="s">
        <v>16306</v>
      </c>
      <c r="C1884" s="81" t="s">
        <v>77</v>
      </c>
      <c r="D1884" s="54" t="s">
        <v>16104</v>
      </c>
      <c r="E1884" s="54" t="str">
        <f t="shared" si="29"/>
        <v>S.00001.00.423000</v>
      </c>
    </row>
    <row r="1885" spans="1:5">
      <c r="A1885" s="66" t="s">
        <v>84</v>
      </c>
      <c r="C1885" s="81" t="s">
        <v>83</v>
      </c>
      <c r="D1885" s="54" t="s">
        <v>16104</v>
      </c>
      <c r="E1885" s="54" t="str">
        <f t="shared" si="29"/>
        <v>S.00001.00.424000</v>
      </c>
    </row>
    <row r="1886" spans="1:5">
      <c r="A1886" s="66" t="s">
        <v>16305</v>
      </c>
      <c r="C1886" s="81" t="s">
        <v>83</v>
      </c>
      <c r="D1886" s="54" t="s">
        <v>16104</v>
      </c>
      <c r="E1886" s="54" t="str">
        <f t="shared" si="29"/>
        <v>S.00001.00.424000</v>
      </c>
    </row>
    <row r="1887" spans="1:5">
      <c r="A1887" s="66" t="s">
        <v>16304</v>
      </c>
      <c r="C1887" s="81" t="s">
        <v>83</v>
      </c>
      <c r="D1887" s="54" t="s">
        <v>16104</v>
      </c>
      <c r="E1887" s="54" t="str">
        <f t="shared" si="29"/>
        <v>S.00001.00.424000</v>
      </c>
    </row>
    <row r="1888" spans="1:5">
      <c r="A1888" s="66" t="s">
        <v>16303</v>
      </c>
      <c r="C1888" s="81" t="s">
        <v>83</v>
      </c>
      <c r="D1888" s="54" t="s">
        <v>16104</v>
      </c>
      <c r="E1888" s="54" t="str">
        <f t="shared" si="29"/>
        <v>S.00001.00.424000</v>
      </c>
    </row>
    <row r="1889" spans="1:5">
      <c r="A1889" s="66" t="s">
        <v>16302</v>
      </c>
      <c r="C1889" s="81" t="s">
        <v>83</v>
      </c>
      <c r="D1889" s="54" t="s">
        <v>16104</v>
      </c>
      <c r="E1889" s="54" t="str">
        <f t="shared" si="29"/>
        <v>S.00001.00.424000</v>
      </c>
    </row>
    <row r="1890" spans="1:5">
      <c r="A1890" s="66" t="s">
        <v>16301</v>
      </c>
      <c r="C1890" s="81" t="s">
        <v>83</v>
      </c>
      <c r="D1890" s="54" t="s">
        <v>16104</v>
      </c>
      <c r="E1890" s="54" t="str">
        <f t="shared" si="29"/>
        <v>S.00001.00.424000</v>
      </c>
    </row>
    <row r="1891" spans="1:5">
      <c r="A1891" s="66" t="s">
        <v>16300</v>
      </c>
      <c r="C1891" s="81" t="s">
        <v>83</v>
      </c>
      <c r="D1891" s="54" t="s">
        <v>16104</v>
      </c>
      <c r="E1891" s="54" t="str">
        <f t="shared" si="29"/>
        <v>S.00001.00.424000</v>
      </c>
    </row>
    <row r="1892" spans="1:5">
      <c r="A1892" s="66" t="s">
        <v>86</v>
      </c>
      <c r="C1892" s="81" t="s">
        <v>85</v>
      </c>
      <c r="D1892" s="54" t="s">
        <v>16104</v>
      </c>
      <c r="E1892" s="54" t="str">
        <f t="shared" si="29"/>
        <v>S.00001.00.425000</v>
      </c>
    </row>
    <row r="1893" spans="1:5">
      <c r="A1893" s="66" t="s">
        <v>16299</v>
      </c>
      <c r="C1893" s="81" t="s">
        <v>85</v>
      </c>
      <c r="D1893" s="54" t="s">
        <v>16104</v>
      </c>
      <c r="E1893" s="54" t="str">
        <f t="shared" si="29"/>
        <v>S.00001.00.425000</v>
      </c>
    </row>
    <row r="1894" spans="1:5">
      <c r="A1894" s="66" t="s">
        <v>16298</v>
      </c>
      <c r="C1894" s="81" t="s">
        <v>85</v>
      </c>
      <c r="D1894" s="54" t="s">
        <v>16104</v>
      </c>
      <c r="E1894" s="54" t="str">
        <f t="shared" si="29"/>
        <v>S.00001.00.425000</v>
      </c>
    </row>
    <row r="1895" spans="1:5">
      <c r="A1895" s="66" t="s">
        <v>16297</v>
      </c>
      <c r="C1895" s="81" t="s">
        <v>85</v>
      </c>
      <c r="D1895" s="54" t="s">
        <v>16104</v>
      </c>
      <c r="E1895" s="54" t="str">
        <f t="shared" si="29"/>
        <v>S.00001.00.425000</v>
      </c>
    </row>
    <row r="1896" spans="1:5">
      <c r="A1896" s="66" t="s">
        <v>16296</v>
      </c>
      <c r="C1896" s="81" t="s">
        <v>85</v>
      </c>
      <c r="D1896" s="54" t="s">
        <v>16104</v>
      </c>
      <c r="E1896" s="54" t="str">
        <f t="shared" si="29"/>
        <v>S.00001.00.425000</v>
      </c>
    </row>
    <row r="1897" spans="1:5">
      <c r="A1897" s="66" t="s">
        <v>97</v>
      </c>
      <c r="C1897" s="81" t="s">
        <v>96</v>
      </c>
      <c r="D1897" s="54" t="s">
        <v>16104</v>
      </c>
      <c r="E1897" s="54" t="str">
        <f t="shared" si="29"/>
        <v>S.00001.00.428000</v>
      </c>
    </row>
    <row r="1898" spans="1:5">
      <c r="A1898" s="66" t="s">
        <v>101</v>
      </c>
      <c r="C1898" s="81" t="s">
        <v>100</v>
      </c>
      <c r="D1898" s="54" t="s">
        <v>16104</v>
      </c>
      <c r="E1898" s="54" t="str">
        <f t="shared" si="29"/>
        <v>S.00001.00.416200</v>
      </c>
    </row>
    <row r="1899" spans="1:5">
      <c r="A1899" s="66" t="s">
        <v>16295</v>
      </c>
      <c r="C1899" s="81" t="s">
        <v>100</v>
      </c>
      <c r="D1899" s="54" t="s">
        <v>16104</v>
      </c>
      <c r="E1899" s="54" t="str">
        <f t="shared" si="29"/>
        <v>S.00001.00.416200</v>
      </c>
    </row>
    <row r="1900" spans="1:5">
      <c r="A1900" s="66" t="s">
        <v>16294</v>
      </c>
      <c r="C1900" s="81" t="s">
        <v>100</v>
      </c>
      <c r="D1900" s="54" t="s">
        <v>16104</v>
      </c>
      <c r="E1900" s="54" t="str">
        <f t="shared" si="29"/>
        <v>S.00001.00.416200</v>
      </c>
    </row>
    <row r="1901" spans="1:5">
      <c r="A1901" s="66" t="s">
        <v>103</v>
      </c>
      <c r="C1901" s="81" t="s">
        <v>102</v>
      </c>
      <c r="D1901" s="54" t="s">
        <v>16104</v>
      </c>
      <c r="E1901" s="54" t="str">
        <f t="shared" si="29"/>
        <v>S.00001.00.426000</v>
      </c>
    </row>
    <row r="1902" spans="1:5">
      <c r="A1902" s="66" t="s">
        <v>16293</v>
      </c>
      <c r="C1902" s="81" t="s">
        <v>102</v>
      </c>
      <c r="D1902" s="54" t="s">
        <v>16104</v>
      </c>
      <c r="E1902" s="54" t="str">
        <f t="shared" si="29"/>
        <v>S.00001.00.426000</v>
      </c>
    </row>
    <row r="1903" spans="1:5">
      <c r="A1903" s="66" t="s">
        <v>16292</v>
      </c>
      <c r="C1903" s="81" t="s">
        <v>102</v>
      </c>
      <c r="D1903" s="54" t="s">
        <v>16104</v>
      </c>
      <c r="E1903" s="54" t="str">
        <f t="shared" si="29"/>
        <v>S.00001.00.426000</v>
      </c>
    </row>
    <row r="1904" spans="1:5">
      <c r="A1904" s="66" t="s">
        <v>16291</v>
      </c>
      <c r="C1904" s="81" t="s">
        <v>102</v>
      </c>
      <c r="D1904" s="54" t="s">
        <v>16104</v>
      </c>
      <c r="E1904" s="54" t="str">
        <f t="shared" si="29"/>
        <v>S.00001.00.426000</v>
      </c>
    </row>
    <row r="1905" spans="1:5">
      <c r="A1905" s="66" t="s">
        <v>16290</v>
      </c>
      <c r="C1905" s="81" t="s">
        <v>102</v>
      </c>
      <c r="D1905" s="54" t="s">
        <v>16104</v>
      </c>
      <c r="E1905" s="54" t="str">
        <f t="shared" si="29"/>
        <v>S.00001.00.426000</v>
      </c>
    </row>
    <row r="1906" spans="1:5">
      <c r="A1906" s="66" t="s">
        <v>16289</v>
      </c>
      <c r="C1906" s="81" t="s">
        <v>102</v>
      </c>
      <c r="D1906" s="54" t="s">
        <v>16104</v>
      </c>
      <c r="E1906" s="54" t="str">
        <f t="shared" si="29"/>
        <v>S.00001.00.426000</v>
      </c>
    </row>
    <row r="1907" spans="1:5">
      <c r="A1907" s="66" t="s">
        <v>16288</v>
      </c>
      <c r="C1907" s="81" t="s">
        <v>102</v>
      </c>
      <c r="D1907" s="54" t="s">
        <v>16104</v>
      </c>
      <c r="E1907" s="54" t="str">
        <f t="shared" si="29"/>
        <v>S.00001.00.426000</v>
      </c>
    </row>
    <row r="1908" spans="1:5">
      <c r="A1908" s="66" t="s">
        <v>16287</v>
      </c>
      <c r="C1908" s="81" t="s">
        <v>102</v>
      </c>
      <c r="D1908" s="54" t="s">
        <v>16104</v>
      </c>
      <c r="E1908" s="54" t="str">
        <f t="shared" si="29"/>
        <v>S.00001.00.426000</v>
      </c>
    </row>
    <row r="1909" spans="1:5">
      <c r="A1909" s="66" t="s">
        <v>16286</v>
      </c>
      <c r="C1909" s="81" t="s">
        <v>104</v>
      </c>
      <c r="D1909" s="54" t="s">
        <v>16104</v>
      </c>
      <c r="E1909" s="54" t="str">
        <f t="shared" si="29"/>
        <v>S.00001.00.427000</v>
      </c>
    </row>
    <row r="1910" spans="1:5">
      <c r="A1910" s="66" t="s">
        <v>16285</v>
      </c>
      <c r="C1910" s="81" t="s">
        <v>118</v>
      </c>
      <c r="D1910" s="54" t="s">
        <v>16104</v>
      </c>
      <c r="E1910" s="54" t="str">
        <f t="shared" si="29"/>
        <v>S.00001.00.100000</v>
      </c>
    </row>
    <row r="1911" spans="1:5">
      <c r="A1911" s="66" t="s">
        <v>16284</v>
      </c>
      <c r="C1911" s="81" t="s">
        <v>118</v>
      </c>
      <c r="D1911" s="54" t="s">
        <v>16104</v>
      </c>
      <c r="E1911" s="54" t="str">
        <f t="shared" si="29"/>
        <v>S.00001.00.100000</v>
      </c>
    </row>
    <row r="1912" spans="1:5">
      <c r="A1912" s="66" t="s">
        <v>120</v>
      </c>
      <c r="C1912" s="81" t="s">
        <v>120</v>
      </c>
      <c r="D1912" s="54" t="s">
        <v>16104</v>
      </c>
      <c r="E1912" s="54" t="str">
        <f t="shared" si="29"/>
        <v>S.00001.00.100100</v>
      </c>
    </row>
    <row r="1913" spans="1:5">
      <c r="A1913" s="66" t="s">
        <v>16283</v>
      </c>
      <c r="C1913" s="81" t="s">
        <v>118</v>
      </c>
      <c r="D1913" s="54" t="s">
        <v>16104</v>
      </c>
      <c r="E1913" s="54" t="str">
        <f t="shared" si="29"/>
        <v>S.00001.00.100000</v>
      </c>
    </row>
    <row r="1914" spans="1:5">
      <c r="A1914" s="66" t="s">
        <v>16282</v>
      </c>
      <c r="C1914" s="74" t="s">
        <v>118</v>
      </c>
      <c r="D1914" s="54" t="s">
        <v>16104</v>
      </c>
      <c r="E1914" s="54" t="str">
        <f t="shared" si="29"/>
        <v>S.00001.00.100000</v>
      </c>
    </row>
    <row r="1915" spans="1:5">
      <c r="A1915" s="66" t="s">
        <v>16281</v>
      </c>
      <c r="C1915" s="74" t="s">
        <v>118</v>
      </c>
      <c r="D1915" s="54" t="s">
        <v>16104</v>
      </c>
      <c r="E1915" s="54" t="str">
        <f t="shared" si="29"/>
        <v>S.00001.00.100000</v>
      </c>
    </row>
    <row r="1916" spans="1:5">
      <c r="A1916" s="66" t="s">
        <v>16280</v>
      </c>
      <c r="C1916" s="74" t="s">
        <v>118</v>
      </c>
      <c r="D1916" s="54" t="s">
        <v>16104</v>
      </c>
      <c r="E1916" s="54" t="str">
        <f t="shared" si="29"/>
        <v>S.00001.00.100000</v>
      </c>
    </row>
    <row r="1917" spans="1:5">
      <c r="A1917" s="66" t="s">
        <v>16279</v>
      </c>
      <c r="C1917" s="74" t="s">
        <v>118</v>
      </c>
      <c r="D1917" s="54" t="s">
        <v>16104</v>
      </c>
      <c r="E1917" s="54" t="str">
        <f t="shared" si="29"/>
        <v>S.00001.00.100000</v>
      </c>
    </row>
    <row r="1918" spans="1:5">
      <c r="A1918" s="66" t="s">
        <v>16278</v>
      </c>
      <c r="C1918" s="74" t="s">
        <v>118</v>
      </c>
      <c r="D1918" s="54" t="s">
        <v>16104</v>
      </c>
      <c r="E1918" s="54" t="str">
        <f t="shared" si="29"/>
        <v>S.00001.00.100000</v>
      </c>
    </row>
    <row r="1919" spans="1:5">
      <c r="A1919" s="66" t="s">
        <v>16277</v>
      </c>
      <c r="C1919" s="74" t="s">
        <v>118</v>
      </c>
      <c r="D1919" s="54" t="s">
        <v>16104</v>
      </c>
      <c r="E1919" s="54" t="str">
        <f t="shared" si="29"/>
        <v>S.00001.00.100000</v>
      </c>
    </row>
    <row r="1920" spans="1:5">
      <c r="A1920" s="66" t="s">
        <v>16276</v>
      </c>
      <c r="C1920" s="73" t="s">
        <v>147</v>
      </c>
      <c r="D1920" s="54" t="s">
        <v>16104</v>
      </c>
      <c r="E1920" s="54" t="str">
        <f t="shared" si="29"/>
        <v>S.00001.00.210100</v>
      </c>
    </row>
    <row r="1921" spans="1:5">
      <c r="A1921" s="66" t="s">
        <v>147</v>
      </c>
      <c r="C1921" s="73" t="s">
        <v>147</v>
      </c>
      <c r="D1921" s="54" t="s">
        <v>16104</v>
      </c>
      <c r="E1921" s="54" t="str">
        <f t="shared" si="29"/>
        <v>S.00001.00.210100</v>
      </c>
    </row>
    <row r="1922" spans="1:5">
      <c r="A1922" s="66" t="s">
        <v>152</v>
      </c>
      <c r="C1922" s="73" t="s">
        <v>152</v>
      </c>
      <c r="D1922" s="54" t="s">
        <v>16104</v>
      </c>
      <c r="E1922" s="54" t="str">
        <f t="shared" ref="E1922:E1985" si="30">CONCATENATE("S.00001.00.",C1922)</f>
        <v>S.00001.00.211100</v>
      </c>
    </row>
    <row r="1923" spans="1:5">
      <c r="A1923" s="66" t="s">
        <v>16275</v>
      </c>
      <c r="C1923" s="73" t="s">
        <v>152</v>
      </c>
      <c r="D1923" s="54" t="s">
        <v>16104</v>
      </c>
      <c r="E1923" s="54" t="str">
        <f t="shared" si="30"/>
        <v>S.00001.00.211100</v>
      </c>
    </row>
    <row r="1924" spans="1:5">
      <c r="A1924" s="66" t="s">
        <v>16274</v>
      </c>
      <c r="C1924" s="73" t="s">
        <v>152</v>
      </c>
      <c r="D1924" s="54" t="s">
        <v>16104</v>
      </c>
      <c r="E1924" s="54" t="str">
        <f t="shared" si="30"/>
        <v>S.00001.00.211100</v>
      </c>
    </row>
    <row r="1925" spans="1:5">
      <c r="A1925" s="66" t="s">
        <v>187</v>
      </c>
      <c r="C1925" s="73" t="s">
        <v>187</v>
      </c>
      <c r="D1925" s="54" t="s">
        <v>16104</v>
      </c>
      <c r="E1925" s="54" t="str">
        <f t="shared" si="30"/>
        <v>S.00001.00.211200</v>
      </c>
    </row>
    <row r="1926" spans="1:5">
      <c r="A1926" s="66" t="s">
        <v>16273</v>
      </c>
      <c r="C1926" s="74" t="s">
        <v>187</v>
      </c>
      <c r="D1926" s="54" t="s">
        <v>16104</v>
      </c>
      <c r="E1926" s="54" t="str">
        <f t="shared" si="30"/>
        <v>S.00001.00.211200</v>
      </c>
    </row>
    <row r="1927" spans="1:5">
      <c r="A1927" s="66" t="s">
        <v>16272</v>
      </c>
      <c r="C1927" s="74" t="s">
        <v>187</v>
      </c>
      <c r="D1927" s="54" t="s">
        <v>16104</v>
      </c>
      <c r="E1927" s="54" t="str">
        <f t="shared" si="30"/>
        <v>S.00001.00.211200</v>
      </c>
    </row>
    <row r="1928" spans="1:5">
      <c r="A1928" s="66" t="s">
        <v>8288</v>
      </c>
      <c r="C1928" s="74" t="s">
        <v>187</v>
      </c>
      <c r="D1928" s="54" t="s">
        <v>16104</v>
      </c>
      <c r="E1928" s="54" t="str">
        <f t="shared" si="30"/>
        <v>S.00001.00.211200</v>
      </c>
    </row>
    <row r="1929" spans="1:5">
      <c r="A1929" s="66" t="s">
        <v>8289</v>
      </c>
      <c r="C1929" s="74" t="s">
        <v>187</v>
      </c>
      <c r="D1929" s="54" t="s">
        <v>16104</v>
      </c>
      <c r="E1929" s="54" t="str">
        <f t="shared" si="30"/>
        <v>S.00001.00.211200</v>
      </c>
    </row>
    <row r="1930" spans="1:5">
      <c r="A1930" s="66" t="s">
        <v>16271</v>
      </c>
      <c r="C1930" s="74" t="s">
        <v>187</v>
      </c>
      <c r="D1930" s="54" t="s">
        <v>16104</v>
      </c>
      <c r="E1930" s="54" t="str">
        <f t="shared" si="30"/>
        <v>S.00001.00.211200</v>
      </c>
    </row>
    <row r="1931" spans="1:5">
      <c r="A1931" s="66" t="s">
        <v>16270</v>
      </c>
      <c r="C1931" s="73" t="s">
        <v>187</v>
      </c>
      <c r="D1931" s="54" t="s">
        <v>16104</v>
      </c>
      <c r="E1931" s="54" t="str">
        <f t="shared" si="30"/>
        <v>S.00001.00.211200</v>
      </c>
    </row>
    <row r="1932" spans="1:5">
      <c r="A1932" s="66" t="s">
        <v>16269</v>
      </c>
      <c r="C1932" s="73" t="s">
        <v>187</v>
      </c>
      <c r="D1932" s="54" t="s">
        <v>16104</v>
      </c>
      <c r="E1932" s="54" t="str">
        <f t="shared" si="30"/>
        <v>S.00001.00.211200</v>
      </c>
    </row>
    <row r="1933" spans="1:5">
      <c r="A1933" s="66" t="s">
        <v>16268</v>
      </c>
      <c r="C1933" s="73" t="s">
        <v>187</v>
      </c>
      <c r="D1933" s="54" t="s">
        <v>16104</v>
      </c>
      <c r="E1933" s="54" t="str">
        <f t="shared" si="30"/>
        <v>S.00001.00.211200</v>
      </c>
    </row>
    <row r="1934" spans="1:5">
      <c r="A1934" s="66" t="s">
        <v>232</v>
      </c>
      <c r="C1934" s="73" t="s">
        <v>232</v>
      </c>
      <c r="D1934" s="54" t="s">
        <v>16104</v>
      </c>
      <c r="E1934" s="54" t="str">
        <f t="shared" si="30"/>
        <v>S.00001.00.211300</v>
      </c>
    </row>
    <row r="1935" spans="1:5">
      <c r="A1935" s="66" t="s">
        <v>16267</v>
      </c>
      <c r="C1935" s="73" t="s">
        <v>232</v>
      </c>
      <c r="D1935" s="54" t="s">
        <v>16104</v>
      </c>
      <c r="E1935" s="54" t="str">
        <f t="shared" si="30"/>
        <v>S.00001.00.211300</v>
      </c>
    </row>
    <row r="1936" spans="1:5">
      <c r="A1936" s="66" t="s">
        <v>16266</v>
      </c>
      <c r="C1936" s="73" t="s">
        <v>232</v>
      </c>
      <c r="D1936" s="54" t="s">
        <v>16104</v>
      </c>
      <c r="E1936" s="54" t="str">
        <f t="shared" si="30"/>
        <v>S.00001.00.211300</v>
      </c>
    </row>
    <row r="1937" spans="1:5">
      <c r="A1937" s="66" t="s">
        <v>254</v>
      </c>
      <c r="C1937" s="65" t="s">
        <v>919</v>
      </c>
      <c r="D1937" s="54" t="s">
        <v>16104</v>
      </c>
      <c r="E1937" s="54" t="str">
        <f t="shared" si="30"/>
        <v>S.00001.00.211176</v>
      </c>
    </row>
    <row r="1938" spans="1:5">
      <c r="A1938" s="66" t="s">
        <v>16265</v>
      </c>
      <c r="C1938" s="65" t="s">
        <v>919</v>
      </c>
      <c r="D1938" s="54" t="s">
        <v>16104</v>
      </c>
      <c r="E1938" s="54" t="str">
        <f t="shared" si="30"/>
        <v>S.00001.00.211176</v>
      </c>
    </row>
    <row r="1939" spans="1:5">
      <c r="A1939" s="66" t="s">
        <v>16264</v>
      </c>
      <c r="C1939" s="65" t="s">
        <v>919</v>
      </c>
      <c r="D1939" s="54" t="s">
        <v>16104</v>
      </c>
      <c r="E1939" s="54" t="str">
        <f t="shared" si="30"/>
        <v>S.00001.00.211176</v>
      </c>
    </row>
    <row r="1940" spans="1:5">
      <c r="A1940" s="66" t="s">
        <v>255</v>
      </c>
      <c r="C1940" s="73" t="s">
        <v>255</v>
      </c>
      <c r="D1940" s="54" t="s">
        <v>16104</v>
      </c>
      <c r="E1940" s="54" t="str">
        <f t="shared" si="30"/>
        <v>S.00001.00.330100</v>
      </c>
    </row>
    <row r="1941" spans="1:5">
      <c r="A1941" s="66" t="s">
        <v>258</v>
      </c>
      <c r="C1941" s="73" t="s">
        <v>258</v>
      </c>
      <c r="D1941" s="54" t="s">
        <v>16104</v>
      </c>
      <c r="E1941" s="54" t="str">
        <f t="shared" si="30"/>
        <v>S.00001.00.330200</v>
      </c>
    </row>
    <row r="1942" spans="1:5">
      <c r="A1942" s="66" t="s">
        <v>16263</v>
      </c>
      <c r="C1942" s="73" t="s">
        <v>258</v>
      </c>
      <c r="D1942" s="54" t="s">
        <v>16104</v>
      </c>
      <c r="E1942" s="54" t="str">
        <f t="shared" si="30"/>
        <v>S.00001.00.330200</v>
      </c>
    </row>
    <row r="1943" spans="1:5">
      <c r="A1943" s="66" t="s">
        <v>260</v>
      </c>
      <c r="C1943" s="73" t="s">
        <v>260</v>
      </c>
      <c r="D1943" s="54" t="s">
        <v>16104</v>
      </c>
      <c r="E1943" s="54" t="str">
        <f t="shared" si="30"/>
        <v>S.00001.00.331100</v>
      </c>
    </row>
    <row r="1944" spans="1:5">
      <c r="A1944" s="66" t="s">
        <v>16262</v>
      </c>
      <c r="C1944" s="73" t="s">
        <v>260</v>
      </c>
      <c r="D1944" s="54" t="s">
        <v>16104</v>
      </c>
      <c r="E1944" s="54" t="str">
        <f t="shared" si="30"/>
        <v>S.00001.00.331100</v>
      </c>
    </row>
    <row r="1945" spans="1:5">
      <c r="A1945" s="66" t="s">
        <v>285</v>
      </c>
      <c r="C1945" s="73" t="s">
        <v>285</v>
      </c>
      <c r="D1945" s="54" t="s">
        <v>16104</v>
      </c>
      <c r="E1945" s="54" t="str">
        <f t="shared" si="30"/>
        <v>S.00001.00.331200</v>
      </c>
    </row>
    <row r="1946" spans="1:5">
      <c r="A1946" s="66" t="s">
        <v>16261</v>
      </c>
      <c r="C1946" s="74" t="s">
        <v>285</v>
      </c>
      <c r="D1946" s="54" t="s">
        <v>16104</v>
      </c>
      <c r="E1946" s="54" t="str">
        <f t="shared" si="30"/>
        <v>S.00001.00.331200</v>
      </c>
    </row>
    <row r="1947" spans="1:5">
      <c r="A1947" s="66" t="s">
        <v>16260</v>
      </c>
      <c r="C1947" s="74" t="s">
        <v>285</v>
      </c>
      <c r="D1947" s="54" t="s">
        <v>16104</v>
      </c>
      <c r="E1947" s="54" t="str">
        <f t="shared" si="30"/>
        <v>S.00001.00.331200</v>
      </c>
    </row>
    <row r="1948" spans="1:5">
      <c r="A1948" s="66" t="s">
        <v>16259</v>
      </c>
      <c r="C1948" s="73" t="s">
        <v>285</v>
      </c>
      <c r="D1948" s="54" t="s">
        <v>16104</v>
      </c>
      <c r="E1948" s="54" t="str">
        <f t="shared" si="30"/>
        <v>S.00001.00.331200</v>
      </c>
    </row>
    <row r="1949" spans="1:5">
      <c r="A1949" s="66" t="s">
        <v>16258</v>
      </c>
      <c r="C1949" s="73" t="s">
        <v>285</v>
      </c>
      <c r="D1949" s="54" t="s">
        <v>16104</v>
      </c>
      <c r="E1949" s="54" t="str">
        <f t="shared" si="30"/>
        <v>S.00001.00.331200</v>
      </c>
    </row>
    <row r="1950" spans="1:5">
      <c r="A1950" s="66" t="s">
        <v>304</v>
      </c>
      <c r="C1950" s="73" t="s">
        <v>304</v>
      </c>
      <c r="D1950" s="54" t="s">
        <v>16104</v>
      </c>
      <c r="E1950" s="54" t="str">
        <f t="shared" si="30"/>
        <v>S.00001.00.331300</v>
      </c>
    </row>
    <row r="1951" spans="1:5">
      <c r="A1951" s="66" t="s">
        <v>16257</v>
      </c>
      <c r="C1951" s="73" t="s">
        <v>304</v>
      </c>
      <c r="D1951" s="54" t="s">
        <v>16104</v>
      </c>
      <c r="E1951" s="54" t="str">
        <f t="shared" si="30"/>
        <v>S.00001.00.331300</v>
      </c>
    </row>
    <row r="1952" spans="1:5">
      <c r="A1952" s="66" t="s">
        <v>16256</v>
      </c>
      <c r="C1952" s="73" t="s">
        <v>304</v>
      </c>
      <c r="D1952" s="54" t="s">
        <v>16104</v>
      </c>
      <c r="E1952" s="54" t="str">
        <f t="shared" si="30"/>
        <v>S.00001.00.331300</v>
      </c>
    </row>
    <row r="1953" spans="1:5">
      <c r="A1953" s="66" t="s">
        <v>322</v>
      </c>
      <c r="C1953" s="73" t="s">
        <v>322</v>
      </c>
      <c r="D1953" s="54" t="s">
        <v>16104</v>
      </c>
      <c r="E1953" s="54" t="str">
        <f t="shared" si="30"/>
        <v>S.00001.00.331400</v>
      </c>
    </row>
    <row r="1954" spans="1:5">
      <c r="A1954" s="66" t="s">
        <v>16255</v>
      </c>
      <c r="C1954" s="73" t="s">
        <v>322</v>
      </c>
      <c r="D1954" s="54" t="s">
        <v>16104</v>
      </c>
      <c r="E1954" s="54" t="str">
        <f t="shared" si="30"/>
        <v>S.00001.00.331400</v>
      </c>
    </row>
    <row r="1955" spans="1:5">
      <c r="A1955" s="66" t="s">
        <v>16254</v>
      </c>
      <c r="C1955" s="73" t="s">
        <v>322</v>
      </c>
      <c r="D1955" s="54" t="s">
        <v>16104</v>
      </c>
      <c r="E1955" s="54" t="str">
        <f t="shared" si="30"/>
        <v>S.00001.00.331400</v>
      </c>
    </row>
    <row r="1956" spans="1:5">
      <c r="A1956" s="66" t="s">
        <v>348</v>
      </c>
      <c r="C1956" s="73" t="s">
        <v>348</v>
      </c>
      <c r="D1956" s="54" t="s">
        <v>16104</v>
      </c>
      <c r="E1956" s="54" t="str">
        <f t="shared" si="30"/>
        <v>S.00001.00.331500</v>
      </c>
    </row>
    <row r="1957" spans="1:5">
      <c r="A1957" s="66" t="s">
        <v>16253</v>
      </c>
      <c r="C1957" s="73" t="s">
        <v>348</v>
      </c>
      <c r="D1957" s="54" t="s">
        <v>16104</v>
      </c>
      <c r="E1957" s="54" t="str">
        <f t="shared" si="30"/>
        <v>S.00001.00.331500</v>
      </c>
    </row>
    <row r="1958" spans="1:5">
      <c r="A1958" s="66" t="s">
        <v>16252</v>
      </c>
      <c r="C1958" s="73" t="s">
        <v>348</v>
      </c>
      <c r="D1958" s="54" t="s">
        <v>16104</v>
      </c>
      <c r="E1958" s="54" t="str">
        <f t="shared" si="30"/>
        <v>S.00001.00.331500</v>
      </c>
    </row>
    <row r="1959" spans="1:5">
      <c r="A1959" s="66" t="s">
        <v>392</v>
      </c>
      <c r="C1959" s="73" t="s">
        <v>392</v>
      </c>
      <c r="D1959" s="54" t="s">
        <v>16104</v>
      </c>
      <c r="E1959" s="54" t="str">
        <f t="shared" si="30"/>
        <v>S.00001.00.510100</v>
      </c>
    </row>
    <row r="1960" spans="1:5">
      <c r="A1960" s="66" t="s">
        <v>397</v>
      </c>
      <c r="C1960" s="73" t="s">
        <v>397</v>
      </c>
      <c r="D1960" s="54" t="s">
        <v>16104</v>
      </c>
      <c r="E1960" s="54" t="str">
        <f t="shared" si="30"/>
        <v>S.00001.00.511000</v>
      </c>
    </row>
    <row r="1961" spans="1:5">
      <c r="A1961" s="66" t="s">
        <v>16251</v>
      </c>
      <c r="C1961" s="74" t="s">
        <v>397</v>
      </c>
      <c r="D1961" s="54" t="s">
        <v>16104</v>
      </c>
      <c r="E1961" s="54" t="str">
        <f t="shared" si="30"/>
        <v>S.00001.00.511000</v>
      </c>
    </row>
    <row r="1962" spans="1:5">
      <c r="A1962" s="66" t="s">
        <v>16250</v>
      </c>
      <c r="C1962" s="73" t="s">
        <v>397</v>
      </c>
      <c r="D1962" s="54" t="s">
        <v>16104</v>
      </c>
      <c r="E1962" s="54" t="str">
        <f t="shared" si="30"/>
        <v>S.00001.00.511000</v>
      </c>
    </row>
    <row r="1963" spans="1:5">
      <c r="A1963" s="66" t="s">
        <v>16249</v>
      </c>
      <c r="C1963" s="73" t="s">
        <v>397</v>
      </c>
      <c r="D1963" s="54" t="s">
        <v>16104</v>
      </c>
      <c r="E1963" s="54" t="str">
        <f t="shared" si="30"/>
        <v>S.00001.00.511000</v>
      </c>
    </row>
    <row r="1964" spans="1:5">
      <c r="A1964" s="66" t="s">
        <v>413</v>
      </c>
      <c r="C1964" s="73" t="s">
        <v>413</v>
      </c>
      <c r="D1964" s="54" t="s">
        <v>16104</v>
      </c>
      <c r="E1964" s="54" t="str">
        <f t="shared" si="30"/>
        <v>S.00001.00.512000</v>
      </c>
    </row>
    <row r="1965" spans="1:5">
      <c r="A1965" s="66" t="s">
        <v>16248</v>
      </c>
      <c r="C1965" s="65" t="s">
        <v>423</v>
      </c>
      <c r="D1965" s="54" t="s">
        <v>16104</v>
      </c>
      <c r="E1965" s="54" t="str">
        <f t="shared" si="30"/>
        <v>S.00001.00.512027</v>
      </c>
    </row>
    <row r="1966" spans="1:5">
      <c r="A1966" s="66" t="s">
        <v>16247</v>
      </c>
      <c r="C1966" s="73" t="s">
        <v>413</v>
      </c>
      <c r="D1966" s="54" t="s">
        <v>16104</v>
      </c>
      <c r="E1966" s="54" t="str">
        <f t="shared" si="30"/>
        <v>S.00001.00.512000</v>
      </c>
    </row>
    <row r="1967" spans="1:5">
      <c r="A1967" s="66" t="s">
        <v>16246</v>
      </c>
      <c r="C1967" s="73" t="s">
        <v>413</v>
      </c>
      <c r="D1967" s="54" t="s">
        <v>16104</v>
      </c>
      <c r="E1967" s="54" t="str">
        <f t="shared" si="30"/>
        <v>S.00001.00.512000</v>
      </c>
    </row>
    <row r="1968" spans="1:5">
      <c r="A1968" s="66" t="s">
        <v>436</v>
      </c>
      <c r="C1968" s="73" t="s">
        <v>436</v>
      </c>
      <c r="D1968" s="54" t="s">
        <v>16104</v>
      </c>
      <c r="E1968" s="54" t="str">
        <f t="shared" si="30"/>
        <v>S.00001.00.513000</v>
      </c>
    </row>
    <row r="1969" spans="1:5">
      <c r="A1969" s="66" t="s">
        <v>16245</v>
      </c>
      <c r="C1969" s="73" t="s">
        <v>436</v>
      </c>
      <c r="D1969" s="54" t="s">
        <v>16104</v>
      </c>
      <c r="E1969" s="54" t="str">
        <f t="shared" si="30"/>
        <v>S.00001.00.513000</v>
      </c>
    </row>
    <row r="1970" spans="1:5">
      <c r="A1970" s="66" t="s">
        <v>16244</v>
      </c>
      <c r="C1970" s="73" t="s">
        <v>436</v>
      </c>
      <c r="D1970" s="54" t="s">
        <v>16104</v>
      </c>
      <c r="E1970" s="54" t="str">
        <f t="shared" si="30"/>
        <v>S.00001.00.513000</v>
      </c>
    </row>
    <row r="1971" spans="1:5">
      <c r="A1971" s="66" t="s">
        <v>447</v>
      </c>
      <c r="C1971" s="73" t="s">
        <v>447</v>
      </c>
      <c r="D1971" s="54" t="s">
        <v>16104</v>
      </c>
      <c r="E1971" s="54" t="str">
        <f t="shared" si="30"/>
        <v>S.00001.00.514000</v>
      </c>
    </row>
    <row r="1972" spans="1:5">
      <c r="A1972" s="66" t="s">
        <v>16243</v>
      </c>
      <c r="C1972" s="74" t="s">
        <v>447</v>
      </c>
      <c r="D1972" s="54" t="s">
        <v>16104</v>
      </c>
      <c r="E1972" s="54" t="str">
        <f t="shared" si="30"/>
        <v>S.00001.00.514000</v>
      </c>
    </row>
    <row r="1973" spans="1:5">
      <c r="A1973" s="66" t="s">
        <v>16242</v>
      </c>
      <c r="C1973" s="73" t="s">
        <v>447</v>
      </c>
      <c r="D1973" s="54" t="s">
        <v>16104</v>
      </c>
      <c r="E1973" s="54" t="str">
        <f t="shared" si="30"/>
        <v>S.00001.00.514000</v>
      </c>
    </row>
    <row r="1974" spans="1:5">
      <c r="A1974" s="66" t="s">
        <v>16241</v>
      </c>
      <c r="C1974" s="73" t="s">
        <v>453</v>
      </c>
      <c r="D1974" s="54" t="s">
        <v>16104</v>
      </c>
      <c r="E1974" s="54" t="str">
        <f t="shared" si="30"/>
        <v>S.00001.00.520100</v>
      </c>
    </row>
    <row r="1975" spans="1:5">
      <c r="A1975" s="66" t="s">
        <v>453</v>
      </c>
      <c r="C1975" s="73" t="s">
        <v>453</v>
      </c>
      <c r="D1975" s="54" t="s">
        <v>16104</v>
      </c>
      <c r="E1975" s="54" t="str">
        <f t="shared" si="30"/>
        <v>S.00001.00.520100</v>
      </c>
    </row>
    <row r="1976" spans="1:5">
      <c r="A1976" s="66" t="s">
        <v>458</v>
      </c>
      <c r="C1976" s="73" t="s">
        <v>458</v>
      </c>
      <c r="D1976" s="54" t="s">
        <v>16104</v>
      </c>
      <c r="E1976" s="54" t="str">
        <f t="shared" si="30"/>
        <v>S.00001.00.521000</v>
      </c>
    </row>
    <row r="1977" spans="1:5">
      <c r="A1977" s="66" t="s">
        <v>16240</v>
      </c>
      <c r="C1977" s="74" t="s">
        <v>458</v>
      </c>
      <c r="D1977" s="54" t="s">
        <v>16104</v>
      </c>
      <c r="E1977" s="54" t="str">
        <f t="shared" si="30"/>
        <v>S.00001.00.521000</v>
      </c>
    </row>
    <row r="1978" spans="1:5">
      <c r="A1978" s="66" t="s">
        <v>16239</v>
      </c>
      <c r="C1978" s="73" t="s">
        <v>458</v>
      </c>
      <c r="D1978" s="54" t="s">
        <v>16104</v>
      </c>
      <c r="E1978" s="54" t="str">
        <f t="shared" si="30"/>
        <v>S.00001.00.521000</v>
      </c>
    </row>
    <row r="1979" spans="1:5">
      <c r="A1979" s="66" t="s">
        <v>473</v>
      </c>
      <c r="C1979" s="73" t="s">
        <v>473</v>
      </c>
      <c r="D1979" s="54" t="s">
        <v>16104</v>
      </c>
      <c r="E1979" s="54" t="str">
        <f t="shared" si="30"/>
        <v>S.00001.00.522000</v>
      </c>
    </row>
    <row r="1980" spans="1:5">
      <c r="A1980" s="66" t="s">
        <v>16238</v>
      </c>
      <c r="C1980" s="74" t="s">
        <v>473</v>
      </c>
      <c r="D1980" s="54" t="s">
        <v>16104</v>
      </c>
      <c r="E1980" s="54" t="str">
        <f t="shared" si="30"/>
        <v>S.00001.00.522000</v>
      </c>
    </row>
    <row r="1981" spans="1:5">
      <c r="A1981" s="66" t="s">
        <v>16237</v>
      </c>
      <c r="C1981" s="73" t="s">
        <v>473</v>
      </c>
      <c r="D1981" s="54" t="s">
        <v>16104</v>
      </c>
      <c r="E1981" s="54" t="str">
        <f t="shared" si="30"/>
        <v>S.00001.00.522000</v>
      </c>
    </row>
    <row r="1982" spans="1:5">
      <c r="A1982" s="66" t="s">
        <v>16236</v>
      </c>
      <c r="C1982" s="73" t="s">
        <v>473</v>
      </c>
      <c r="D1982" s="54" t="s">
        <v>16104</v>
      </c>
      <c r="E1982" s="54" t="str">
        <f t="shared" si="30"/>
        <v>S.00001.00.522000</v>
      </c>
    </row>
    <row r="1983" spans="1:5">
      <c r="A1983" s="80" t="s">
        <v>486</v>
      </c>
      <c r="C1983" s="65" t="s">
        <v>486</v>
      </c>
      <c r="D1983" s="54" t="s">
        <v>16104</v>
      </c>
      <c r="E1983" s="54" t="str">
        <f t="shared" si="30"/>
        <v>S.00001.00.523000</v>
      </c>
    </row>
    <row r="1984" spans="1:5">
      <c r="A1984" s="66" t="s">
        <v>16235</v>
      </c>
      <c r="C1984" s="79" t="s">
        <v>486</v>
      </c>
      <c r="D1984" s="54" t="s">
        <v>16104</v>
      </c>
      <c r="E1984" s="54" t="str">
        <f t="shared" si="30"/>
        <v>S.00001.00.523000</v>
      </c>
    </row>
    <row r="1985" spans="1:5">
      <c r="A1985" s="66" t="s">
        <v>16234</v>
      </c>
      <c r="C1985" s="65" t="s">
        <v>486</v>
      </c>
      <c r="D1985" s="54" t="s">
        <v>16104</v>
      </c>
      <c r="E1985" s="54" t="str">
        <f t="shared" si="30"/>
        <v>S.00001.00.523000</v>
      </c>
    </row>
    <row r="1986" spans="1:5">
      <c r="A1986" s="66" t="s">
        <v>16233</v>
      </c>
      <c r="C1986" s="65" t="s">
        <v>486</v>
      </c>
      <c r="D1986" s="54" t="s">
        <v>16104</v>
      </c>
      <c r="E1986" s="54" t="str">
        <f t="shared" ref="E1986:E2049" si="31">CONCATENATE("S.00001.00.",C1986)</f>
        <v>S.00001.00.523000</v>
      </c>
    </row>
    <row r="1987" spans="1:5">
      <c r="A1987" s="66" t="s">
        <v>493</v>
      </c>
      <c r="C1987" s="73" t="s">
        <v>493</v>
      </c>
      <c r="D1987" s="54" t="s">
        <v>16104</v>
      </c>
      <c r="E1987" s="54" t="str">
        <f t="shared" si="31"/>
        <v>S.00001.00.524000</v>
      </c>
    </row>
    <row r="1988" spans="1:5">
      <c r="A1988" s="66" t="s">
        <v>16232</v>
      </c>
      <c r="C1988" s="73" t="s">
        <v>493</v>
      </c>
      <c r="D1988" s="54" t="s">
        <v>16104</v>
      </c>
      <c r="E1988" s="54" t="str">
        <f t="shared" si="31"/>
        <v>S.00001.00.524000</v>
      </c>
    </row>
    <row r="1989" spans="1:5">
      <c r="A1989" s="66" t="s">
        <v>502</v>
      </c>
      <c r="C1989" s="73" t="s">
        <v>502</v>
      </c>
      <c r="D1989" s="54" t="s">
        <v>16104</v>
      </c>
      <c r="E1989" s="54" t="str">
        <f t="shared" si="31"/>
        <v>S.00001.00.525000</v>
      </c>
    </row>
    <row r="1990" spans="1:5">
      <c r="A1990" s="66" t="s">
        <v>16231</v>
      </c>
      <c r="C1990" s="73" t="s">
        <v>502</v>
      </c>
      <c r="D1990" s="54" t="s">
        <v>16104</v>
      </c>
      <c r="E1990" s="54" t="str">
        <f t="shared" si="31"/>
        <v>S.00001.00.525000</v>
      </c>
    </row>
    <row r="1991" spans="1:5">
      <c r="A1991" s="66" t="s">
        <v>16230</v>
      </c>
      <c r="C1991" s="73" t="s">
        <v>502</v>
      </c>
      <c r="D1991" s="54" t="s">
        <v>16104</v>
      </c>
      <c r="E1991" s="54" t="str">
        <f t="shared" si="31"/>
        <v>S.00001.00.525000</v>
      </c>
    </row>
    <row r="1992" spans="1:5">
      <c r="A1992" s="66" t="s">
        <v>516</v>
      </c>
      <c r="C1992" s="73" t="s">
        <v>516</v>
      </c>
      <c r="D1992" s="54" t="s">
        <v>16104</v>
      </c>
      <c r="E1992" s="54" t="str">
        <f t="shared" si="31"/>
        <v>S.00001.00.526000</v>
      </c>
    </row>
    <row r="1993" spans="1:5">
      <c r="A1993" s="66" t="s">
        <v>16229</v>
      </c>
      <c r="C1993" s="73" t="s">
        <v>516</v>
      </c>
      <c r="D1993" s="54" t="s">
        <v>16104</v>
      </c>
      <c r="E1993" s="54" t="str">
        <f t="shared" si="31"/>
        <v>S.00001.00.526000</v>
      </c>
    </row>
    <row r="1994" spans="1:5">
      <c r="A1994" s="66" t="s">
        <v>16228</v>
      </c>
      <c r="C1994" s="73" t="s">
        <v>516</v>
      </c>
      <c r="D1994" s="54" t="s">
        <v>16104</v>
      </c>
      <c r="E1994" s="54" t="str">
        <f t="shared" si="31"/>
        <v>S.00001.00.526000</v>
      </c>
    </row>
    <row r="1995" spans="1:5">
      <c r="A1995" s="66" t="s">
        <v>527</v>
      </c>
      <c r="C1995" s="73" t="s">
        <v>527</v>
      </c>
      <c r="D1995" s="54" t="s">
        <v>16104</v>
      </c>
      <c r="E1995" s="54" t="str">
        <f t="shared" si="31"/>
        <v>S.00001.00.527000</v>
      </c>
    </row>
    <row r="1996" spans="1:5">
      <c r="A1996" s="66" t="s">
        <v>16227</v>
      </c>
      <c r="C1996" s="73" t="s">
        <v>527</v>
      </c>
      <c r="D1996" s="54" t="s">
        <v>16104</v>
      </c>
      <c r="E1996" s="54" t="str">
        <f t="shared" si="31"/>
        <v>S.00001.00.527000</v>
      </c>
    </row>
    <row r="1997" spans="1:5">
      <c r="A1997" s="66" t="s">
        <v>16226</v>
      </c>
      <c r="C1997" s="73" t="s">
        <v>527</v>
      </c>
      <c r="D1997" s="54" t="s">
        <v>16104</v>
      </c>
      <c r="E1997" s="54" t="str">
        <f t="shared" si="31"/>
        <v>S.00001.00.527000</v>
      </c>
    </row>
    <row r="1998" spans="1:5">
      <c r="A1998" s="66" t="s">
        <v>16225</v>
      </c>
      <c r="C1998" s="73" t="s">
        <v>534</v>
      </c>
      <c r="D1998" s="54" t="s">
        <v>16104</v>
      </c>
      <c r="E1998" s="54" t="str">
        <f t="shared" si="31"/>
        <v>S.00001.00.550100</v>
      </c>
    </row>
    <row r="1999" spans="1:5">
      <c r="A1999" s="66" t="s">
        <v>534</v>
      </c>
      <c r="C1999" s="73" t="s">
        <v>534</v>
      </c>
      <c r="D1999" s="54" t="s">
        <v>16104</v>
      </c>
      <c r="E1999" s="54" t="str">
        <f t="shared" si="31"/>
        <v>S.00001.00.550100</v>
      </c>
    </row>
    <row r="2000" spans="1:5">
      <c r="A2000" s="66" t="s">
        <v>539</v>
      </c>
      <c r="C2000" s="73" t="s">
        <v>539</v>
      </c>
      <c r="D2000" s="54" t="s">
        <v>16104</v>
      </c>
      <c r="E2000" s="54" t="str">
        <f t="shared" si="31"/>
        <v>S.00001.00.551100</v>
      </c>
    </row>
    <row r="2001" spans="1:5">
      <c r="A2001" s="66" t="s">
        <v>16224</v>
      </c>
      <c r="C2001" s="73" t="s">
        <v>539</v>
      </c>
      <c r="D2001" s="54" t="s">
        <v>16104</v>
      </c>
      <c r="E2001" s="54" t="str">
        <f t="shared" si="31"/>
        <v>S.00001.00.551100</v>
      </c>
    </row>
    <row r="2002" spans="1:5">
      <c r="A2002" s="66" t="s">
        <v>547</v>
      </c>
      <c r="C2002" s="73" t="s">
        <v>547</v>
      </c>
      <c r="D2002" s="54" t="s">
        <v>16104</v>
      </c>
      <c r="E2002" s="54" t="str">
        <f t="shared" si="31"/>
        <v>S.00001.00.551200</v>
      </c>
    </row>
    <row r="2003" spans="1:5">
      <c r="A2003" s="66" t="s">
        <v>16223</v>
      </c>
      <c r="C2003" s="74" t="s">
        <v>547</v>
      </c>
      <c r="D2003" s="54" t="s">
        <v>16104</v>
      </c>
      <c r="E2003" s="54" t="str">
        <f t="shared" si="31"/>
        <v>S.00001.00.551200</v>
      </c>
    </row>
    <row r="2004" spans="1:5">
      <c r="A2004" s="66" t="s">
        <v>16222</v>
      </c>
      <c r="C2004" s="74" t="s">
        <v>547</v>
      </c>
      <c r="D2004" s="54" t="s">
        <v>16104</v>
      </c>
      <c r="E2004" s="54" t="str">
        <f t="shared" si="31"/>
        <v>S.00001.00.551200</v>
      </c>
    </row>
    <row r="2005" spans="1:5">
      <c r="A2005" s="66" t="s">
        <v>16221</v>
      </c>
      <c r="C2005" s="73" t="s">
        <v>547</v>
      </c>
      <c r="D2005" s="54" t="s">
        <v>16104</v>
      </c>
      <c r="E2005" s="54" t="str">
        <f t="shared" si="31"/>
        <v>S.00001.00.551200</v>
      </c>
    </row>
    <row r="2006" spans="1:5">
      <c r="A2006" s="66" t="s">
        <v>16220</v>
      </c>
      <c r="C2006" s="73" t="s">
        <v>547</v>
      </c>
      <c r="D2006" s="54" t="s">
        <v>16104</v>
      </c>
      <c r="E2006" s="54" t="str">
        <f t="shared" si="31"/>
        <v>S.00001.00.551200</v>
      </c>
    </row>
    <row r="2007" spans="1:5">
      <c r="A2007" s="66" t="s">
        <v>565</v>
      </c>
      <c r="C2007" s="73" t="s">
        <v>565</v>
      </c>
      <c r="D2007" s="54" t="s">
        <v>16104</v>
      </c>
      <c r="E2007" s="54" t="str">
        <f t="shared" si="31"/>
        <v>S.00001.00.551300</v>
      </c>
    </row>
    <row r="2008" spans="1:5">
      <c r="A2008" s="66" t="s">
        <v>16219</v>
      </c>
      <c r="C2008" s="73" t="s">
        <v>565</v>
      </c>
      <c r="D2008" s="54" t="s">
        <v>16104</v>
      </c>
      <c r="E2008" s="54" t="str">
        <f t="shared" si="31"/>
        <v>S.00001.00.551300</v>
      </c>
    </row>
    <row r="2009" spans="1:5">
      <c r="A2009" s="66" t="s">
        <v>16218</v>
      </c>
      <c r="C2009" s="73" t="s">
        <v>565</v>
      </c>
      <c r="D2009" s="54" t="s">
        <v>16104</v>
      </c>
      <c r="E2009" s="54" t="str">
        <f t="shared" si="31"/>
        <v>S.00001.00.551300</v>
      </c>
    </row>
    <row r="2010" spans="1:5">
      <c r="A2010" s="66" t="s">
        <v>589</v>
      </c>
      <c r="C2010" s="73" t="s">
        <v>589</v>
      </c>
      <c r="D2010" s="54" t="s">
        <v>16104</v>
      </c>
      <c r="E2010" s="54" t="str">
        <f t="shared" si="31"/>
        <v>S.00001.00.551400</v>
      </c>
    </row>
    <row r="2011" spans="1:5">
      <c r="A2011" s="66" t="s">
        <v>16217</v>
      </c>
      <c r="C2011" s="74" t="s">
        <v>589</v>
      </c>
      <c r="D2011" s="54" t="s">
        <v>16104</v>
      </c>
      <c r="E2011" s="54" t="str">
        <f t="shared" si="31"/>
        <v>S.00001.00.551400</v>
      </c>
    </row>
    <row r="2012" spans="1:5">
      <c r="A2012" s="66" t="s">
        <v>16216</v>
      </c>
      <c r="C2012" s="73" t="s">
        <v>589</v>
      </c>
      <c r="D2012" s="54" t="s">
        <v>16104</v>
      </c>
      <c r="E2012" s="54" t="str">
        <f t="shared" si="31"/>
        <v>S.00001.00.551400</v>
      </c>
    </row>
    <row r="2013" spans="1:5">
      <c r="A2013" s="66" t="s">
        <v>16215</v>
      </c>
      <c r="C2013" s="73" t="s">
        <v>589</v>
      </c>
      <c r="D2013" s="54" t="s">
        <v>16104</v>
      </c>
      <c r="E2013" s="54" t="str">
        <f t="shared" si="31"/>
        <v>S.00001.00.551400</v>
      </c>
    </row>
    <row r="2014" spans="1:5">
      <c r="A2014" s="66" t="s">
        <v>601</v>
      </c>
      <c r="C2014" s="73" t="s">
        <v>601</v>
      </c>
      <c r="D2014" s="54" t="s">
        <v>16104</v>
      </c>
      <c r="E2014" s="54" t="str">
        <f t="shared" si="31"/>
        <v>S.00001.00.551500</v>
      </c>
    </row>
    <row r="2015" spans="1:5">
      <c r="A2015" s="66" t="s">
        <v>16214</v>
      </c>
      <c r="C2015" s="74" t="s">
        <v>601</v>
      </c>
      <c r="D2015" s="54" t="s">
        <v>16104</v>
      </c>
      <c r="E2015" s="54" t="str">
        <f t="shared" si="31"/>
        <v>S.00001.00.551500</v>
      </c>
    </row>
    <row r="2016" spans="1:5">
      <c r="A2016" s="66" t="s">
        <v>16213</v>
      </c>
      <c r="C2016" s="73" t="s">
        <v>601</v>
      </c>
      <c r="D2016" s="54" t="s">
        <v>16104</v>
      </c>
      <c r="E2016" s="54" t="str">
        <f t="shared" si="31"/>
        <v>S.00001.00.551500</v>
      </c>
    </row>
    <row r="2017" spans="1:5">
      <c r="A2017" s="66" t="s">
        <v>611</v>
      </c>
      <c r="C2017" s="73" t="s">
        <v>611</v>
      </c>
      <c r="D2017" s="54" t="s">
        <v>16104</v>
      </c>
      <c r="E2017" s="54" t="str">
        <f t="shared" si="31"/>
        <v>S.00001.00.551600</v>
      </c>
    </row>
    <row r="2018" spans="1:5">
      <c r="A2018" s="66" t="s">
        <v>16212</v>
      </c>
      <c r="C2018" s="73" t="s">
        <v>611</v>
      </c>
      <c r="D2018" s="54" t="s">
        <v>16104</v>
      </c>
      <c r="E2018" s="54" t="str">
        <f t="shared" si="31"/>
        <v>S.00001.00.551600</v>
      </c>
    </row>
    <row r="2019" spans="1:5">
      <c r="A2019" s="66" t="s">
        <v>16211</v>
      </c>
      <c r="C2019" s="73" t="s">
        <v>611</v>
      </c>
      <c r="D2019" s="54" t="s">
        <v>16104</v>
      </c>
      <c r="E2019" s="54" t="str">
        <f t="shared" si="31"/>
        <v>S.00001.00.551600</v>
      </c>
    </row>
    <row r="2020" spans="1:5">
      <c r="A2020" s="66" t="s">
        <v>622</v>
      </c>
      <c r="C2020" s="73" t="s">
        <v>622</v>
      </c>
      <c r="D2020" s="54" t="s">
        <v>16104</v>
      </c>
      <c r="E2020" s="54" t="str">
        <f t="shared" si="31"/>
        <v>S.00001.00.551700</v>
      </c>
    </row>
    <row r="2021" spans="1:5">
      <c r="A2021" s="66" t="s">
        <v>16210</v>
      </c>
      <c r="C2021" s="73" t="s">
        <v>622</v>
      </c>
      <c r="D2021" s="54" t="s">
        <v>16104</v>
      </c>
      <c r="E2021" s="54" t="str">
        <f t="shared" si="31"/>
        <v>S.00001.00.551700</v>
      </c>
    </row>
    <row r="2022" spans="1:5">
      <c r="A2022" s="66" t="s">
        <v>637</v>
      </c>
      <c r="C2022" s="73" t="s">
        <v>637</v>
      </c>
      <c r="D2022" s="54" t="s">
        <v>16104</v>
      </c>
      <c r="E2022" s="54" t="str">
        <f t="shared" si="31"/>
        <v>S.00001.00.551800</v>
      </c>
    </row>
    <row r="2023" spans="1:5">
      <c r="A2023" s="66" t="s">
        <v>16209</v>
      </c>
      <c r="C2023" s="74" t="s">
        <v>637</v>
      </c>
      <c r="D2023" s="54" t="s">
        <v>16104</v>
      </c>
      <c r="E2023" s="54" t="str">
        <f t="shared" si="31"/>
        <v>S.00001.00.551800</v>
      </c>
    </row>
    <row r="2024" spans="1:5">
      <c r="A2024" s="66" t="s">
        <v>16208</v>
      </c>
      <c r="C2024" s="73" t="s">
        <v>637</v>
      </c>
      <c r="D2024" s="54" t="s">
        <v>16104</v>
      </c>
      <c r="E2024" s="54" t="str">
        <f t="shared" si="31"/>
        <v>S.00001.00.551800</v>
      </c>
    </row>
    <row r="2025" spans="1:5">
      <c r="A2025" s="66" t="s">
        <v>16207</v>
      </c>
      <c r="C2025" s="73" t="s">
        <v>637</v>
      </c>
      <c r="D2025" s="54" t="s">
        <v>16104</v>
      </c>
      <c r="E2025" s="54" t="str">
        <f t="shared" si="31"/>
        <v>S.00001.00.551800</v>
      </c>
    </row>
    <row r="2026" spans="1:5">
      <c r="A2026" s="66" t="s">
        <v>664</v>
      </c>
      <c r="C2026" s="73" t="s">
        <v>664</v>
      </c>
      <c r="D2026" s="54" t="s">
        <v>16104</v>
      </c>
      <c r="E2026" s="54" t="str">
        <f t="shared" si="31"/>
        <v>S.00001.00.551900</v>
      </c>
    </row>
    <row r="2027" spans="1:5">
      <c r="A2027" s="66" t="s">
        <v>16206</v>
      </c>
      <c r="C2027" s="73" t="s">
        <v>664</v>
      </c>
      <c r="D2027" s="54" t="s">
        <v>16104</v>
      </c>
      <c r="E2027" s="54" t="str">
        <f t="shared" si="31"/>
        <v>S.00001.00.551900</v>
      </c>
    </row>
    <row r="2028" spans="1:5">
      <c r="A2028" s="66" t="s">
        <v>16205</v>
      </c>
      <c r="C2028" s="73" t="s">
        <v>664</v>
      </c>
      <c r="D2028" s="54" t="s">
        <v>16104</v>
      </c>
      <c r="E2028" s="54" t="str">
        <f t="shared" si="31"/>
        <v>S.00001.00.551900</v>
      </c>
    </row>
    <row r="2029" spans="1:5">
      <c r="A2029" s="66" t="s">
        <v>16204</v>
      </c>
      <c r="C2029" s="75" t="s">
        <v>534</v>
      </c>
      <c r="D2029" s="54" t="s">
        <v>16104</v>
      </c>
      <c r="E2029" s="54" t="str">
        <f t="shared" si="31"/>
        <v>S.00001.00.550100</v>
      </c>
    </row>
    <row r="2030" spans="1:5">
      <c r="A2030" s="66" t="s">
        <v>16203</v>
      </c>
      <c r="C2030" s="75" t="s">
        <v>534</v>
      </c>
      <c r="D2030" s="54" t="s">
        <v>16104</v>
      </c>
      <c r="E2030" s="54" t="str">
        <f t="shared" si="31"/>
        <v>S.00001.00.550100</v>
      </c>
    </row>
    <row r="2031" spans="1:5">
      <c r="A2031" s="66" t="s">
        <v>677</v>
      </c>
      <c r="C2031" s="73" t="s">
        <v>832</v>
      </c>
      <c r="D2031" s="54" t="s">
        <v>16104</v>
      </c>
      <c r="E2031" s="54" t="str">
        <f t="shared" si="31"/>
        <v>S.00001.00.552000</v>
      </c>
    </row>
    <row r="2032" spans="1:5">
      <c r="A2032" s="66" t="s">
        <v>16202</v>
      </c>
      <c r="C2032" s="73" t="s">
        <v>832</v>
      </c>
      <c r="D2032" s="54" t="s">
        <v>16104</v>
      </c>
      <c r="E2032" s="54" t="str">
        <f t="shared" si="31"/>
        <v>S.00001.00.552000</v>
      </c>
    </row>
    <row r="2033" spans="1:5">
      <c r="A2033" s="66" t="s">
        <v>16201</v>
      </c>
      <c r="C2033" s="73" t="s">
        <v>832</v>
      </c>
      <c r="D2033" s="54" t="s">
        <v>16104</v>
      </c>
      <c r="E2033" s="54" t="str">
        <f t="shared" si="31"/>
        <v>S.00001.00.552000</v>
      </c>
    </row>
    <row r="2034" spans="1:5">
      <c r="A2034" s="66" t="s">
        <v>16200</v>
      </c>
      <c r="C2034" s="73" t="s">
        <v>598</v>
      </c>
      <c r="D2034" s="54" t="s">
        <v>16104</v>
      </c>
      <c r="E2034" s="54" t="str">
        <f t="shared" si="31"/>
        <v>S.00001.00.551426</v>
      </c>
    </row>
    <row r="2035" spans="1:5">
      <c r="A2035" s="66" t="s">
        <v>681</v>
      </c>
      <c r="C2035" s="73" t="s">
        <v>681</v>
      </c>
      <c r="D2035" s="54" t="s">
        <v>16104</v>
      </c>
      <c r="E2035" s="54" t="str">
        <f t="shared" si="31"/>
        <v>S.00001.00.600000</v>
      </c>
    </row>
    <row r="2036" spans="1:5">
      <c r="A2036" s="66" t="s">
        <v>16199</v>
      </c>
      <c r="C2036" s="73" t="s">
        <v>681</v>
      </c>
      <c r="D2036" s="54" t="s">
        <v>16104</v>
      </c>
      <c r="E2036" s="54" t="str">
        <f t="shared" si="31"/>
        <v>S.00001.00.600000</v>
      </c>
    </row>
    <row r="2037" spans="1:5">
      <c r="A2037" s="66" t="s">
        <v>16198</v>
      </c>
      <c r="C2037" s="73" t="s">
        <v>681</v>
      </c>
      <c r="D2037" s="54" t="s">
        <v>16104</v>
      </c>
      <c r="E2037" s="54" t="str">
        <f t="shared" si="31"/>
        <v>S.00001.00.600000</v>
      </c>
    </row>
    <row r="2038" spans="1:5">
      <c r="A2038" s="66" t="s">
        <v>683</v>
      </c>
      <c r="C2038" s="73" t="s">
        <v>683</v>
      </c>
      <c r="D2038" s="54" t="s">
        <v>16104</v>
      </c>
      <c r="E2038" s="54" t="str">
        <f t="shared" si="31"/>
        <v>S.00001.00.600100</v>
      </c>
    </row>
    <row r="2039" spans="1:5">
      <c r="A2039" s="66" t="s">
        <v>16197</v>
      </c>
      <c r="C2039" s="73" t="s">
        <v>681</v>
      </c>
      <c r="D2039" s="54" t="s">
        <v>16104</v>
      </c>
      <c r="E2039" s="54" t="str">
        <f t="shared" si="31"/>
        <v>S.00001.00.600000</v>
      </c>
    </row>
    <row r="2040" spans="1:5">
      <c r="A2040" s="66" t="s">
        <v>16196</v>
      </c>
      <c r="C2040" s="74" t="s">
        <v>681</v>
      </c>
      <c r="D2040" s="54" t="s">
        <v>16104</v>
      </c>
      <c r="E2040" s="54" t="str">
        <f t="shared" si="31"/>
        <v>S.00001.00.600000</v>
      </c>
    </row>
    <row r="2041" spans="1:5">
      <c r="A2041" s="66" t="s">
        <v>16195</v>
      </c>
      <c r="C2041" s="74" t="s">
        <v>681</v>
      </c>
      <c r="D2041" s="54" t="s">
        <v>16104</v>
      </c>
      <c r="E2041" s="54" t="str">
        <f t="shared" si="31"/>
        <v>S.00001.00.600000</v>
      </c>
    </row>
    <row r="2042" spans="1:5">
      <c r="A2042" s="66" t="s">
        <v>16194</v>
      </c>
      <c r="C2042" s="74" t="s">
        <v>681</v>
      </c>
      <c r="D2042" s="54" t="s">
        <v>16104</v>
      </c>
      <c r="E2042" s="54" t="str">
        <f t="shared" si="31"/>
        <v>S.00001.00.600000</v>
      </c>
    </row>
    <row r="2043" spans="1:5">
      <c r="A2043" s="66" t="s">
        <v>702</v>
      </c>
      <c r="C2043" s="73" t="s">
        <v>702</v>
      </c>
      <c r="D2043" s="54" t="s">
        <v>16104</v>
      </c>
      <c r="E2043" s="54" t="str">
        <f t="shared" si="31"/>
        <v>S.00001.00.700000</v>
      </c>
    </row>
    <row r="2044" spans="1:5">
      <c r="A2044" s="66" t="s">
        <v>16193</v>
      </c>
      <c r="C2044" s="73" t="s">
        <v>702</v>
      </c>
      <c r="D2044" s="54" t="s">
        <v>16104</v>
      </c>
      <c r="E2044" s="54" t="str">
        <f t="shared" si="31"/>
        <v>S.00001.00.700000</v>
      </c>
    </row>
    <row r="2045" spans="1:5">
      <c r="A2045" s="66" t="s">
        <v>16192</v>
      </c>
      <c r="C2045" s="73" t="s">
        <v>702</v>
      </c>
      <c r="D2045" s="54" t="s">
        <v>16104</v>
      </c>
      <c r="E2045" s="54" t="str">
        <f t="shared" si="31"/>
        <v>S.00001.00.700000</v>
      </c>
    </row>
    <row r="2046" spans="1:5">
      <c r="A2046" s="66" t="s">
        <v>706</v>
      </c>
      <c r="C2046" s="73" t="s">
        <v>706</v>
      </c>
      <c r="D2046" s="54" t="s">
        <v>16104</v>
      </c>
      <c r="E2046" s="54" t="str">
        <f t="shared" si="31"/>
        <v>S.00001.00.700100</v>
      </c>
    </row>
    <row r="2047" spans="1:5">
      <c r="A2047" s="66" t="s">
        <v>705</v>
      </c>
      <c r="C2047" s="73" t="s">
        <v>702</v>
      </c>
      <c r="D2047" s="54" t="s">
        <v>16104</v>
      </c>
      <c r="E2047" s="54" t="str">
        <f t="shared" si="31"/>
        <v>S.00001.00.700000</v>
      </c>
    </row>
    <row r="2048" spans="1:5">
      <c r="A2048" s="66" t="s">
        <v>16191</v>
      </c>
      <c r="C2048" s="74" t="s">
        <v>702</v>
      </c>
      <c r="D2048" s="54" t="s">
        <v>16104</v>
      </c>
      <c r="E2048" s="54" t="str">
        <f t="shared" si="31"/>
        <v>S.00001.00.700000</v>
      </c>
    </row>
    <row r="2049" spans="1:5">
      <c r="A2049" s="66" t="s">
        <v>16190</v>
      </c>
      <c r="C2049" s="74" t="s">
        <v>702</v>
      </c>
      <c r="D2049" s="54" t="s">
        <v>16104</v>
      </c>
      <c r="E2049" s="54" t="str">
        <f t="shared" si="31"/>
        <v>S.00001.00.700000</v>
      </c>
    </row>
    <row r="2050" spans="1:5">
      <c r="A2050" s="66" t="s">
        <v>16189</v>
      </c>
      <c r="C2050" s="74" t="s">
        <v>702</v>
      </c>
      <c r="D2050" s="54" t="s">
        <v>16104</v>
      </c>
      <c r="E2050" s="54" t="str">
        <f t="shared" ref="E2050:E2060" si="32">CONCATENATE("S.00001.00.",C2050)</f>
        <v>S.00001.00.700000</v>
      </c>
    </row>
    <row r="2051" spans="1:5">
      <c r="A2051" s="66" t="s">
        <v>745</v>
      </c>
      <c r="C2051" s="65" t="s">
        <v>744</v>
      </c>
      <c r="D2051" s="54" t="s">
        <v>16104</v>
      </c>
      <c r="E2051" s="54" t="str">
        <f t="shared" si="32"/>
        <v>S.00001.00.811000</v>
      </c>
    </row>
    <row r="2052" spans="1:5">
      <c r="A2052" s="66" t="s">
        <v>16188</v>
      </c>
      <c r="C2052" s="65" t="s">
        <v>884</v>
      </c>
      <c r="D2052" s="54" t="s">
        <v>16104</v>
      </c>
      <c r="E2052" s="54" t="str">
        <f t="shared" si="32"/>
        <v>S.00001.00.811002</v>
      </c>
    </row>
    <row r="2053" spans="1:5">
      <c r="A2053" s="66" t="s">
        <v>16187</v>
      </c>
      <c r="C2053" s="73" t="s">
        <v>747</v>
      </c>
      <c r="D2053" s="54" t="s">
        <v>16104</v>
      </c>
      <c r="E2053" s="54" t="str">
        <f t="shared" si="32"/>
        <v>S.00001.00.812000</v>
      </c>
    </row>
    <row r="2054" spans="1:5">
      <c r="A2054" s="66" t="s">
        <v>16186</v>
      </c>
      <c r="C2054" s="73" t="s">
        <v>747</v>
      </c>
      <c r="D2054" s="54" t="s">
        <v>16104</v>
      </c>
      <c r="E2054" s="54" t="str">
        <f t="shared" si="32"/>
        <v>S.00001.00.812000</v>
      </c>
    </row>
    <row r="2055" spans="1:5">
      <c r="A2055" s="66" t="s">
        <v>763</v>
      </c>
      <c r="C2055" s="73" t="s">
        <v>889</v>
      </c>
      <c r="D2055" s="54" t="s">
        <v>16104</v>
      </c>
      <c r="E2055" s="54" t="str">
        <f t="shared" si="32"/>
        <v>S.00001.00.812001</v>
      </c>
    </row>
    <row r="2056" spans="1:5">
      <c r="A2056" s="66" t="s">
        <v>751</v>
      </c>
      <c r="C2056" s="73" t="s">
        <v>750</v>
      </c>
      <c r="D2056" s="54" t="s">
        <v>16104</v>
      </c>
      <c r="E2056" s="54" t="str">
        <f t="shared" si="32"/>
        <v>S.00001.00.813000</v>
      </c>
    </row>
    <row r="2057" spans="1:5">
      <c r="A2057" s="66" t="s">
        <v>16185</v>
      </c>
      <c r="C2057" s="73" t="s">
        <v>750</v>
      </c>
      <c r="D2057" s="54" t="s">
        <v>16104</v>
      </c>
      <c r="E2057" s="54" t="str">
        <f t="shared" si="32"/>
        <v>S.00001.00.813000</v>
      </c>
    </row>
    <row r="2058" spans="1:5">
      <c r="A2058" s="66" t="s">
        <v>16184</v>
      </c>
      <c r="C2058" s="65" t="s">
        <v>8294</v>
      </c>
      <c r="D2058" s="54" t="s">
        <v>16104</v>
      </c>
      <c r="E2058" s="54" t="str">
        <f t="shared" si="32"/>
        <v>S.00001.00.813002</v>
      </c>
    </row>
    <row r="2059" spans="1:5">
      <c r="A2059" s="66" t="s">
        <v>8299</v>
      </c>
      <c r="C2059" s="65" t="s">
        <v>8300</v>
      </c>
      <c r="D2059" s="54" t="s">
        <v>16104</v>
      </c>
      <c r="E2059" s="54" t="str">
        <f t="shared" si="32"/>
        <v>S.00001.00.813300</v>
      </c>
    </row>
    <row r="2060" spans="1:5">
      <c r="A2060" s="66" t="s">
        <v>16183</v>
      </c>
      <c r="C2060" s="65" t="s">
        <v>8298</v>
      </c>
      <c r="D2060" s="54" t="s">
        <v>16104</v>
      </c>
      <c r="E2060" s="54" t="str">
        <f t="shared" si="32"/>
        <v>S.00001.00.813200</v>
      </c>
    </row>
    <row r="2061" spans="1:5">
      <c r="A2061" s="66" t="s">
        <v>16182</v>
      </c>
      <c r="C2061" s="74" t="s">
        <v>16109</v>
      </c>
      <c r="D2061" s="54" t="s">
        <v>16104</v>
      </c>
      <c r="E2061" s="62" t="s">
        <v>678</v>
      </c>
    </row>
    <row r="2062" spans="1:5">
      <c r="A2062" s="66" t="s">
        <v>16181</v>
      </c>
      <c r="C2062" s="74" t="s">
        <v>16109</v>
      </c>
      <c r="D2062" s="54" t="s">
        <v>16104</v>
      </c>
      <c r="E2062" s="62" t="s">
        <v>678</v>
      </c>
    </row>
    <row r="2063" spans="1:5">
      <c r="A2063" s="66" t="s">
        <v>754</v>
      </c>
      <c r="C2063" s="65" t="s">
        <v>752</v>
      </c>
      <c r="D2063" s="54" t="s">
        <v>16104</v>
      </c>
      <c r="E2063" s="54" t="str">
        <f t="shared" ref="E2063:E2094" si="33">CONCATENATE("S.00001.00.",C2063)</f>
        <v>S.00001.00.821000</v>
      </c>
    </row>
    <row r="2064" spans="1:5">
      <c r="A2064" s="66" t="s">
        <v>756</v>
      </c>
      <c r="C2064" s="73" t="s">
        <v>755</v>
      </c>
      <c r="D2064" s="54" t="s">
        <v>16104</v>
      </c>
      <c r="E2064" s="54" t="str">
        <f t="shared" si="33"/>
        <v>S.00001.00.822000</v>
      </c>
    </row>
    <row r="2065" spans="1:5">
      <c r="A2065" s="66" t="s">
        <v>758</v>
      </c>
      <c r="C2065" s="73" t="s">
        <v>757</v>
      </c>
      <c r="D2065" s="54" t="s">
        <v>16104</v>
      </c>
      <c r="E2065" s="54" t="str">
        <f t="shared" si="33"/>
        <v>S.00001.00.823000</v>
      </c>
    </row>
    <row r="2066" spans="1:5">
      <c r="A2066" s="66" t="s">
        <v>16180</v>
      </c>
      <c r="C2066" s="73" t="s">
        <v>757</v>
      </c>
      <c r="D2066" s="54" t="s">
        <v>16104</v>
      </c>
      <c r="E2066" s="54" t="str">
        <f t="shared" si="33"/>
        <v>S.00001.00.823000</v>
      </c>
    </row>
    <row r="2067" spans="1:5">
      <c r="A2067" s="66" t="s">
        <v>760</v>
      </c>
      <c r="C2067" s="73" t="s">
        <v>759</v>
      </c>
      <c r="D2067" s="54" t="s">
        <v>16104</v>
      </c>
      <c r="E2067" s="54" t="str">
        <f t="shared" si="33"/>
        <v>S.00001.00.824000</v>
      </c>
    </row>
    <row r="2068" spans="1:5">
      <c r="A2068" s="66" t="s">
        <v>16179</v>
      </c>
      <c r="C2068" s="73" t="s">
        <v>759</v>
      </c>
      <c r="D2068" s="54" t="s">
        <v>16104</v>
      </c>
      <c r="E2068" s="54" t="str">
        <f t="shared" si="33"/>
        <v>S.00001.00.824000</v>
      </c>
    </row>
    <row r="2069" spans="1:5">
      <c r="A2069" s="66" t="s">
        <v>16178</v>
      </c>
      <c r="C2069" s="74" t="s">
        <v>392</v>
      </c>
      <c r="D2069" s="54" t="s">
        <v>16104</v>
      </c>
      <c r="E2069" s="54" t="str">
        <f t="shared" si="33"/>
        <v>S.00001.00.510100</v>
      </c>
    </row>
    <row r="2070" spans="1:5">
      <c r="A2070" s="66" t="s">
        <v>16177</v>
      </c>
      <c r="C2070" s="74" t="s">
        <v>392</v>
      </c>
      <c r="D2070" s="54" t="s">
        <v>16104</v>
      </c>
      <c r="E2070" s="54" t="str">
        <f t="shared" si="33"/>
        <v>S.00001.00.510100</v>
      </c>
    </row>
    <row r="2071" spans="1:5">
      <c r="A2071" s="66" t="s">
        <v>16176</v>
      </c>
      <c r="C2071" s="74" t="s">
        <v>392</v>
      </c>
      <c r="D2071" s="54" t="s">
        <v>16104</v>
      </c>
      <c r="E2071" s="54" t="str">
        <f t="shared" si="33"/>
        <v>S.00001.00.510100</v>
      </c>
    </row>
    <row r="2072" spans="1:5">
      <c r="A2072" s="66" t="s">
        <v>16175</v>
      </c>
      <c r="C2072" s="74" t="s">
        <v>392</v>
      </c>
      <c r="D2072" s="54" t="s">
        <v>16104</v>
      </c>
      <c r="E2072" s="54" t="str">
        <f t="shared" si="33"/>
        <v>S.00001.00.510100</v>
      </c>
    </row>
    <row r="2073" spans="1:5">
      <c r="A2073" s="66" t="s">
        <v>16174</v>
      </c>
      <c r="C2073" s="74" t="s">
        <v>392</v>
      </c>
      <c r="D2073" s="54" t="s">
        <v>16104</v>
      </c>
      <c r="E2073" s="54" t="str">
        <f t="shared" si="33"/>
        <v>S.00001.00.510100</v>
      </c>
    </row>
    <row r="2074" spans="1:5">
      <c r="A2074" s="66" t="s">
        <v>16173</v>
      </c>
      <c r="C2074" s="73" t="s">
        <v>304</v>
      </c>
      <c r="D2074" s="54" t="s">
        <v>16104</v>
      </c>
      <c r="E2074" s="54" t="str">
        <f t="shared" si="33"/>
        <v>S.00001.00.331300</v>
      </c>
    </row>
    <row r="2075" spans="1:5">
      <c r="A2075" s="66" t="s">
        <v>16172</v>
      </c>
      <c r="C2075" s="74" t="s">
        <v>255</v>
      </c>
      <c r="D2075" s="54" t="s">
        <v>16104</v>
      </c>
      <c r="E2075" s="54" t="str">
        <f t="shared" si="33"/>
        <v>S.00001.00.330100</v>
      </c>
    </row>
    <row r="2076" spans="1:5">
      <c r="A2076" s="66" t="s">
        <v>16171</v>
      </c>
      <c r="C2076" s="74" t="s">
        <v>255</v>
      </c>
      <c r="D2076" s="54" t="s">
        <v>16104</v>
      </c>
      <c r="E2076" s="54" t="str">
        <f t="shared" si="33"/>
        <v>S.00001.00.330100</v>
      </c>
    </row>
    <row r="2077" spans="1:5">
      <c r="A2077" s="66" t="s">
        <v>16170</v>
      </c>
      <c r="C2077" s="74" t="s">
        <v>255</v>
      </c>
      <c r="D2077" s="54" t="s">
        <v>16104</v>
      </c>
      <c r="E2077" s="54" t="str">
        <f t="shared" si="33"/>
        <v>S.00001.00.330100</v>
      </c>
    </row>
    <row r="2078" spans="1:5">
      <c r="A2078" s="66" t="s">
        <v>16169</v>
      </c>
      <c r="C2078" s="74" t="s">
        <v>255</v>
      </c>
      <c r="D2078" s="54" t="s">
        <v>16104</v>
      </c>
      <c r="E2078" s="54" t="str">
        <f t="shared" si="33"/>
        <v>S.00001.00.330100</v>
      </c>
    </row>
    <row r="2079" spans="1:5">
      <c r="A2079" s="66" t="s">
        <v>16168</v>
      </c>
      <c r="C2079" s="74" t="s">
        <v>255</v>
      </c>
      <c r="D2079" s="54" t="s">
        <v>16104</v>
      </c>
      <c r="E2079" s="54" t="str">
        <f t="shared" si="33"/>
        <v>S.00001.00.330100</v>
      </c>
    </row>
    <row r="2080" spans="1:5">
      <c r="A2080" s="66" t="s">
        <v>16167</v>
      </c>
      <c r="C2080" s="74" t="s">
        <v>534</v>
      </c>
      <c r="D2080" s="54" t="s">
        <v>16104</v>
      </c>
      <c r="E2080" s="54" t="str">
        <f t="shared" si="33"/>
        <v>S.00001.00.550100</v>
      </c>
    </row>
    <row r="2081" spans="1:5">
      <c r="A2081" s="66" t="s">
        <v>16166</v>
      </c>
      <c r="C2081" s="74" t="s">
        <v>534</v>
      </c>
      <c r="D2081" s="54" t="s">
        <v>16104</v>
      </c>
      <c r="E2081" s="54" t="str">
        <f t="shared" si="33"/>
        <v>S.00001.00.550100</v>
      </c>
    </row>
    <row r="2082" spans="1:5">
      <c r="A2082" s="66" t="s">
        <v>16165</v>
      </c>
      <c r="C2082" s="74" t="s">
        <v>534</v>
      </c>
      <c r="D2082" s="54" t="s">
        <v>16104</v>
      </c>
      <c r="E2082" s="54" t="str">
        <f t="shared" si="33"/>
        <v>S.00001.00.550100</v>
      </c>
    </row>
    <row r="2083" spans="1:5">
      <c r="A2083" s="66" t="s">
        <v>16164</v>
      </c>
      <c r="C2083" s="74" t="s">
        <v>534</v>
      </c>
      <c r="D2083" s="54" t="s">
        <v>16104</v>
      </c>
      <c r="E2083" s="54" t="str">
        <f t="shared" si="33"/>
        <v>S.00001.00.550100</v>
      </c>
    </row>
    <row r="2084" spans="1:5">
      <c r="A2084" s="66" t="s">
        <v>16163</v>
      </c>
      <c r="C2084" s="74" t="s">
        <v>534</v>
      </c>
      <c r="D2084" s="54" t="s">
        <v>16104</v>
      </c>
      <c r="E2084" s="54" t="str">
        <f t="shared" si="33"/>
        <v>S.00001.00.550100</v>
      </c>
    </row>
    <row r="2085" spans="1:5">
      <c r="A2085" s="66" t="s">
        <v>16162</v>
      </c>
      <c r="C2085" s="74" t="s">
        <v>534</v>
      </c>
      <c r="D2085" s="54" t="s">
        <v>16104</v>
      </c>
      <c r="E2085" s="54" t="str">
        <f t="shared" si="33"/>
        <v>S.00001.00.550100</v>
      </c>
    </row>
    <row r="2086" spans="1:5">
      <c r="A2086" s="66" t="s">
        <v>16161</v>
      </c>
      <c r="C2086" s="74" t="s">
        <v>534</v>
      </c>
      <c r="D2086" s="54" t="s">
        <v>16104</v>
      </c>
      <c r="E2086" s="54" t="str">
        <f t="shared" si="33"/>
        <v>S.00001.00.550100</v>
      </c>
    </row>
    <row r="2087" spans="1:5">
      <c r="A2087" s="66" t="s">
        <v>16160</v>
      </c>
      <c r="C2087" s="74" t="s">
        <v>534</v>
      </c>
      <c r="D2087" s="54" t="s">
        <v>16104</v>
      </c>
      <c r="E2087" s="54" t="str">
        <f t="shared" si="33"/>
        <v>S.00001.00.550100</v>
      </c>
    </row>
    <row r="2088" spans="1:5">
      <c r="A2088" s="66" t="s">
        <v>16159</v>
      </c>
      <c r="C2088" s="74" t="s">
        <v>534</v>
      </c>
      <c r="D2088" s="54" t="s">
        <v>16104</v>
      </c>
      <c r="E2088" s="54" t="str">
        <f t="shared" si="33"/>
        <v>S.00001.00.550100</v>
      </c>
    </row>
    <row r="2089" spans="1:5">
      <c r="A2089" s="66" t="s">
        <v>16158</v>
      </c>
      <c r="C2089" s="74" t="s">
        <v>534</v>
      </c>
      <c r="D2089" s="54" t="s">
        <v>16104</v>
      </c>
      <c r="E2089" s="54" t="str">
        <f t="shared" si="33"/>
        <v>S.00001.00.550100</v>
      </c>
    </row>
    <row r="2090" spans="1:5">
      <c r="A2090" s="66" t="s">
        <v>16157</v>
      </c>
      <c r="C2090" s="74" t="s">
        <v>147</v>
      </c>
      <c r="D2090" s="54" t="s">
        <v>16104</v>
      </c>
      <c r="E2090" s="54" t="str">
        <f t="shared" si="33"/>
        <v>S.00001.00.210100</v>
      </c>
    </row>
    <row r="2091" spans="1:5">
      <c r="A2091" s="66" t="s">
        <v>16156</v>
      </c>
      <c r="C2091" s="74" t="s">
        <v>147</v>
      </c>
      <c r="D2091" s="54" t="s">
        <v>16104</v>
      </c>
      <c r="E2091" s="54" t="str">
        <f t="shared" si="33"/>
        <v>S.00001.00.210100</v>
      </c>
    </row>
    <row r="2092" spans="1:5">
      <c r="A2092" s="66" t="s">
        <v>16155</v>
      </c>
      <c r="C2092" s="74" t="s">
        <v>255</v>
      </c>
      <c r="D2092" s="54" t="s">
        <v>16104</v>
      </c>
      <c r="E2092" s="54" t="str">
        <f t="shared" si="33"/>
        <v>S.00001.00.330100</v>
      </c>
    </row>
    <row r="2093" spans="1:5">
      <c r="A2093" s="66" t="s">
        <v>16154</v>
      </c>
      <c r="C2093" s="74" t="s">
        <v>147</v>
      </c>
      <c r="D2093" s="54" t="s">
        <v>16104</v>
      </c>
      <c r="E2093" s="54" t="str">
        <f t="shared" si="33"/>
        <v>S.00001.00.210100</v>
      </c>
    </row>
    <row r="2094" spans="1:5">
      <c r="A2094" s="66" t="s">
        <v>16153</v>
      </c>
      <c r="C2094" s="74" t="s">
        <v>147</v>
      </c>
      <c r="D2094" s="54" t="s">
        <v>16104</v>
      </c>
      <c r="E2094" s="54" t="str">
        <f t="shared" si="33"/>
        <v>S.00001.00.210100</v>
      </c>
    </row>
    <row r="2095" spans="1:5">
      <c r="A2095" s="66" t="s">
        <v>16152</v>
      </c>
      <c r="C2095" s="74" t="s">
        <v>147</v>
      </c>
      <c r="D2095" s="54" t="s">
        <v>16104</v>
      </c>
      <c r="E2095" s="54" t="str">
        <f t="shared" ref="E2095:E2122" si="34">CONCATENATE("S.00001.00.",C2095)</f>
        <v>S.00001.00.210100</v>
      </c>
    </row>
    <row r="2096" spans="1:5">
      <c r="A2096" s="66" t="s">
        <v>16151</v>
      </c>
      <c r="C2096" s="74" t="s">
        <v>534</v>
      </c>
      <c r="D2096" s="54" t="s">
        <v>16104</v>
      </c>
      <c r="E2096" s="54" t="str">
        <f t="shared" si="34"/>
        <v>S.00001.00.550100</v>
      </c>
    </row>
    <row r="2097" spans="1:5">
      <c r="A2097" s="66" t="s">
        <v>16150</v>
      </c>
      <c r="C2097" s="74" t="s">
        <v>534</v>
      </c>
      <c r="D2097" s="54" t="s">
        <v>16104</v>
      </c>
      <c r="E2097" s="54" t="str">
        <f t="shared" si="34"/>
        <v>S.00001.00.550100</v>
      </c>
    </row>
    <row r="2098" spans="1:5">
      <c r="A2098" s="66" t="s">
        <v>16149</v>
      </c>
      <c r="C2098" s="74" t="s">
        <v>534</v>
      </c>
      <c r="D2098" s="54" t="s">
        <v>16104</v>
      </c>
      <c r="E2098" s="54" t="str">
        <f t="shared" si="34"/>
        <v>S.00001.00.550100</v>
      </c>
    </row>
    <row r="2099" spans="1:5">
      <c r="A2099" s="66" t="s">
        <v>16148</v>
      </c>
      <c r="C2099" s="65" t="s">
        <v>761</v>
      </c>
      <c r="D2099" s="54" t="s">
        <v>16104</v>
      </c>
      <c r="E2099" s="54" t="str">
        <f t="shared" si="34"/>
        <v>S.00001.00.950000</v>
      </c>
    </row>
    <row r="2100" spans="1:5">
      <c r="A2100" s="66" t="s">
        <v>16147</v>
      </c>
      <c r="C2100" s="74" t="s">
        <v>255</v>
      </c>
      <c r="D2100" s="54" t="s">
        <v>16104</v>
      </c>
      <c r="E2100" s="54" t="str">
        <f t="shared" si="34"/>
        <v>S.00001.00.330100</v>
      </c>
    </row>
    <row r="2101" spans="1:5">
      <c r="A2101" s="66" t="s">
        <v>16146</v>
      </c>
      <c r="C2101" s="74" t="s">
        <v>255</v>
      </c>
      <c r="D2101" s="54" t="s">
        <v>16104</v>
      </c>
      <c r="E2101" s="54" t="str">
        <f t="shared" si="34"/>
        <v>S.00001.00.330100</v>
      </c>
    </row>
    <row r="2102" spans="1:5">
      <c r="A2102" s="66" t="s">
        <v>16145</v>
      </c>
      <c r="C2102" s="74" t="s">
        <v>255</v>
      </c>
      <c r="D2102" s="54" t="s">
        <v>16104</v>
      </c>
      <c r="E2102" s="54" t="str">
        <f t="shared" si="34"/>
        <v>S.00001.00.330100</v>
      </c>
    </row>
    <row r="2103" spans="1:5">
      <c r="A2103" s="66" t="s">
        <v>16144</v>
      </c>
      <c r="C2103" s="76" t="s">
        <v>534</v>
      </c>
      <c r="D2103" s="54" t="s">
        <v>16104</v>
      </c>
      <c r="E2103" s="54" t="str">
        <f t="shared" si="34"/>
        <v>S.00001.00.550100</v>
      </c>
    </row>
    <row r="2104" spans="1:5">
      <c r="A2104" s="66" t="s">
        <v>16143</v>
      </c>
      <c r="C2104" s="76" t="s">
        <v>534</v>
      </c>
      <c r="D2104" s="54" t="s">
        <v>16104</v>
      </c>
      <c r="E2104" s="54" t="str">
        <f t="shared" si="34"/>
        <v>S.00001.00.550100</v>
      </c>
    </row>
    <row r="2105" spans="1:5">
      <c r="A2105" s="66" t="s">
        <v>16142</v>
      </c>
      <c r="C2105" s="76" t="s">
        <v>392</v>
      </c>
      <c r="D2105" s="54" t="s">
        <v>16104</v>
      </c>
      <c r="E2105" s="54" t="str">
        <f t="shared" si="34"/>
        <v>S.00001.00.510100</v>
      </c>
    </row>
    <row r="2106" spans="1:5">
      <c r="A2106" s="66" t="s">
        <v>16141</v>
      </c>
      <c r="C2106" s="76" t="s">
        <v>392</v>
      </c>
      <c r="D2106" s="54" t="s">
        <v>16104</v>
      </c>
      <c r="E2106" s="54" t="str">
        <f t="shared" si="34"/>
        <v>S.00001.00.510100</v>
      </c>
    </row>
    <row r="2107" spans="1:5">
      <c r="A2107" s="66" t="s">
        <v>16140</v>
      </c>
      <c r="C2107" s="76" t="s">
        <v>392</v>
      </c>
      <c r="D2107" s="54" t="s">
        <v>16104</v>
      </c>
      <c r="E2107" s="54" t="str">
        <f t="shared" si="34"/>
        <v>S.00001.00.510100</v>
      </c>
    </row>
    <row r="2108" spans="1:5">
      <c r="A2108" s="66" t="s">
        <v>16139</v>
      </c>
      <c r="C2108" s="76" t="s">
        <v>392</v>
      </c>
      <c r="D2108" s="54" t="s">
        <v>16104</v>
      </c>
      <c r="E2108" s="54" t="str">
        <f t="shared" si="34"/>
        <v>S.00001.00.510100</v>
      </c>
    </row>
    <row r="2109" spans="1:5">
      <c r="A2109" s="66" t="s">
        <v>16138</v>
      </c>
      <c r="C2109" s="76" t="s">
        <v>392</v>
      </c>
      <c r="D2109" s="54" t="s">
        <v>16104</v>
      </c>
      <c r="E2109" s="54" t="str">
        <f t="shared" si="34"/>
        <v>S.00001.00.510100</v>
      </c>
    </row>
    <row r="2110" spans="1:5">
      <c r="A2110" s="66" t="s">
        <v>16137</v>
      </c>
      <c r="C2110" s="76" t="s">
        <v>392</v>
      </c>
      <c r="D2110" s="54" t="s">
        <v>16104</v>
      </c>
      <c r="E2110" s="54" t="str">
        <f t="shared" si="34"/>
        <v>S.00001.00.510100</v>
      </c>
    </row>
    <row r="2111" spans="1:5">
      <c r="A2111" s="66" t="s">
        <v>16136</v>
      </c>
      <c r="C2111" s="74" t="s">
        <v>255</v>
      </c>
      <c r="D2111" s="54" t="s">
        <v>16104</v>
      </c>
      <c r="E2111" s="54" t="str">
        <f t="shared" si="34"/>
        <v>S.00001.00.330100</v>
      </c>
    </row>
    <row r="2112" spans="1:5">
      <c r="A2112" s="66" t="s">
        <v>16135</v>
      </c>
      <c r="C2112" s="74" t="s">
        <v>255</v>
      </c>
      <c r="D2112" s="54" t="s">
        <v>16104</v>
      </c>
      <c r="E2112" s="54" t="str">
        <f t="shared" si="34"/>
        <v>S.00001.00.330100</v>
      </c>
    </row>
    <row r="2113" spans="1:5">
      <c r="A2113" s="66" t="s">
        <v>16134</v>
      </c>
      <c r="C2113" s="74" t="s">
        <v>534</v>
      </c>
      <c r="D2113" s="54" t="s">
        <v>16104</v>
      </c>
      <c r="E2113" s="54" t="str">
        <f t="shared" si="34"/>
        <v>S.00001.00.550100</v>
      </c>
    </row>
    <row r="2114" spans="1:5">
      <c r="A2114" s="66" t="s">
        <v>16133</v>
      </c>
      <c r="C2114" s="74" t="s">
        <v>534</v>
      </c>
      <c r="D2114" s="54" t="s">
        <v>16104</v>
      </c>
      <c r="E2114" s="54" t="str">
        <f t="shared" si="34"/>
        <v>S.00001.00.550100</v>
      </c>
    </row>
    <row r="2115" spans="1:5">
      <c r="A2115" s="66" t="s">
        <v>16132</v>
      </c>
      <c r="C2115" s="76" t="s">
        <v>255</v>
      </c>
      <c r="D2115" s="54" t="s">
        <v>16104</v>
      </c>
      <c r="E2115" s="54" t="str">
        <f t="shared" si="34"/>
        <v>S.00001.00.330100</v>
      </c>
    </row>
    <row r="2116" spans="1:5">
      <c r="A2116" s="66" t="s">
        <v>16131</v>
      </c>
      <c r="C2116" s="74" t="s">
        <v>147</v>
      </c>
      <c r="D2116" s="54" t="s">
        <v>16104</v>
      </c>
      <c r="E2116" s="54" t="str">
        <f t="shared" si="34"/>
        <v>S.00001.00.210100</v>
      </c>
    </row>
    <row r="2117" spans="1:5">
      <c r="A2117" s="66" t="s">
        <v>764</v>
      </c>
      <c r="C2117" s="73" t="s">
        <v>763</v>
      </c>
      <c r="D2117" s="54" t="s">
        <v>16104</v>
      </c>
      <c r="E2117" s="54" t="str">
        <f t="shared" si="34"/>
        <v>S.00001.00.830100</v>
      </c>
    </row>
    <row r="2118" spans="1:5">
      <c r="A2118" s="66" t="s">
        <v>766</v>
      </c>
      <c r="C2118" s="78" t="s">
        <v>765</v>
      </c>
      <c r="D2118" s="54" t="s">
        <v>16104</v>
      </c>
      <c r="E2118" s="54" t="str">
        <f t="shared" si="34"/>
        <v>S.00001.00.830200</v>
      </c>
    </row>
    <row r="2119" spans="1:5">
      <c r="A2119" s="66" t="s">
        <v>16130</v>
      </c>
      <c r="C2119" s="78" t="s">
        <v>765</v>
      </c>
      <c r="D2119" s="54" t="s">
        <v>16104</v>
      </c>
      <c r="E2119" s="54" t="str">
        <f t="shared" si="34"/>
        <v>S.00001.00.830200</v>
      </c>
    </row>
    <row r="2120" spans="1:5">
      <c r="A2120" s="66" t="s">
        <v>772</v>
      </c>
      <c r="C2120" s="78" t="s">
        <v>674</v>
      </c>
      <c r="D2120" s="54" t="s">
        <v>16104</v>
      </c>
      <c r="E2120" s="54" t="str">
        <f t="shared" si="34"/>
        <v>S.00001.00.830800</v>
      </c>
    </row>
    <row r="2121" spans="1:5">
      <c r="A2121" s="66" t="s">
        <v>16129</v>
      </c>
      <c r="C2121" s="78" t="s">
        <v>674</v>
      </c>
      <c r="D2121" s="54" t="s">
        <v>16104</v>
      </c>
      <c r="E2121" s="54" t="str">
        <f t="shared" si="34"/>
        <v>S.00001.00.830800</v>
      </c>
    </row>
    <row r="2122" spans="1:5">
      <c r="A2122" s="66" t="s">
        <v>774</v>
      </c>
      <c r="C2122" s="78" t="s">
        <v>773</v>
      </c>
      <c r="D2122" s="54" t="s">
        <v>16104</v>
      </c>
      <c r="E2122" s="54" t="str">
        <f t="shared" si="34"/>
        <v>S.00001.00.830900</v>
      </c>
    </row>
    <row r="2123" spans="1:5">
      <c r="A2123" s="66" t="s">
        <v>16128</v>
      </c>
      <c r="C2123" s="77" t="s">
        <v>16109</v>
      </c>
      <c r="D2123" s="54" t="s">
        <v>16104</v>
      </c>
      <c r="E2123" s="62" t="s">
        <v>678</v>
      </c>
    </row>
    <row r="2124" spans="1:5">
      <c r="A2124" s="66" t="s">
        <v>16127</v>
      </c>
      <c r="C2124" s="77" t="s">
        <v>16109</v>
      </c>
      <c r="D2124" s="54" t="s">
        <v>16104</v>
      </c>
      <c r="E2124" s="62" t="s">
        <v>678</v>
      </c>
    </row>
    <row r="2125" spans="1:5">
      <c r="A2125" s="66" t="s">
        <v>16126</v>
      </c>
      <c r="C2125" s="76" t="s">
        <v>147</v>
      </c>
      <c r="D2125" s="54" t="s">
        <v>16104</v>
      </c>
      <c r="E2125" s="54" t="str">
        <f t="shared" ref="E2125:E2142" si="35">CONCATENATE("S.00001.00.",C2125)</f>
        <v>S.00001.00.210100</v>
      </c>
    </row>
    <row r="2126" spans="1:5">
      <c r="A2126" s="66" t="s">
        <v>16125</v>
      </c>
      <c r="C2126" s="75" t="s">
        <v>893</v>
      </c>
      <c r="D2126" s="54" t="s">
        <v>16104</v>
      </c>
      <c r="E2126" s="54" t="str">
        <f t="shared" si="35"/>
        <v>S.00001.00.831000</v>
      </c>
    </row>
    <row r="2127" spans="1:5">
      <c r="A2127" s="66" t="s">
        <v>16124</v>
      </c>
      <c r="C2127" s="75" t="s">
        <v>893</v>
      </c>
      <c r="D2127" s="54" t="s">
        <v>16104</v>
      </c>
      <c r="E2127" s="54" t="str">
        <f t="shared" si="35"/>
        <v>S.00001.00.831000</v>
      </c>
    </row>
    <row r="2128" spans="1:5">
      <c r="A2128" s="66" t="s">
        <v>16123</v>
      </c>
      <c r="C2128" s="76" t="s">
        <v>255</v>
      </c>
      <c r="D2128" s="54" t="s">
        <v>16104</v>
      </c>
      <c r="E2128" s="54" t="str">
        <f t="shared" si="35"/>
        <v>S.00001.00.330100</v>
      </c>
    </row>
    <row r="2129" spans="1:5">
      <c r="A2129" s="66" t="s">
        <v>16122</v>
      </c>
      <c r="C2129" s="75" t="s">
        <v>777</v>
      </c>
      <c r="D2129" s="54" t="s">
        <v>16104</v>
      </c>
      <c r="E2129" s="54" t="str">
        <f t="shared" si="35"/>
        <v>S.00001.00.910000</v>
      </c>
    </row>
    <row r="2130" spans="1:5">
      <c r="A2130" s="66" t="s">
        <v>16121</v>
      </c>
      <c r="C2130" s="75" t="s">
        <v>777</v>
      </c>
      <c r="D2130" s="54" t="s">
        <v>16104</v>
      </c>
      <c r="E2130" s="54" t="str">
        <f t="shared" si="35"/>
        <v>S.00001.00.910000</v>
      </c>
    </row>
    <row r="2131" spans="1:5">
      <c r="A2131" s="66" t="s">
        <v>779</v>
      </c>
      <c r="C2131" s="73" t="s">
        <v>779</v>
      </c>
      <c r="D2131" s="54" t="s">
        <v>16104</v>
      </c>
      <c r="E2131" s="54" t="str">
        <f t="shared" si="35"/>
        <v>S.00001.00.920000</v>
      </c>
    </row>
    <row r="2132" spans="1:5">
      <c r="A2132" s="66" t="s">
        <v>16120</v>
      </c>
      <c r="C2132" s="73" t="s">
        <v>779</v>
      </c>
      <c r="D2132" s="54" t="s">
        <v>16104</v>
      </c>
      <c r="E2132" s="54" t="str">
        <f t="shared" si="35"/>
        <v>S.00001.00.920000</v>
      </c>
    </row>
    <row r="2133" spans="1:5">
      <c r="A2133" s="66" t="s">
        <v>16119</v>
      </c>
      <c r="C2133" s="73" t="s">
        <v>779</v>
      </c>
      <c r="D2133" s="54" t="s">
        <v>16104</v>
      </c>
      <c r="E2133" s="54" t="str">
        <f t="shared" si="35"/>
        <v>S.00001.00.920000</v>
      </c>
    </row>
    <row r="2134" spans="1:5">
      <c r="A2134" s="66" t="s">
        <v>16118</v>
      </c>
      <c r="C2134" s="73" t="s">
        <v>779</v>
      </c>
      <c r="D2134" s="54" t="s">
        <v>16104</v>
      </c>
      <c r="E2134" s="54" t="str">
        <f t="shared" si="35"/>
        <v>S.00001.00.920000</v>
      </c>
    </row>
    <row r="2135" spans="1:5">
      <c r="A2135" s="66" t="s">
        <v>16117</v>
      </c>
      <c r="C2135" s="73" t="s">
        <v>779</v>
      </c>
      <c r="D2135" s="54" t="s">
        <v>16104</v>
      </c>
      <c r="E2135" s="54" t="str">
        <f t="shared" si="35"/>
        <v>S.00001.00.920000</v>
      </c>
    </row>
    <row r="2136" spans="1:5">
      <c r="A2136" s="66" t="s">
        <v>16116</v>
      </c>
      <c r="C2136" s="73" t="s">
        <v>779</v>
      </c>
      <c r="D2136" s="54" t="s">
        <v>16104</v>
      </c>
      <c r="E2136" s="54" t="str">
        <f t="shared" si="35"/>
        <v>S.00001.00.920000</v>
      </c>
    </row>
    <row r="2137" spans="1:5">
      <c r="A2137" s="66" t="s">
        <v>815</v>
      </c>
      <c r="C2137" s="73" t="s">
        <v>815</v>
      </c>
      <c r="D2137" s="54" t="s">
        <v>16104</v>
      </c>
      <c r="E2137" s="54" t="str">
        <f t="shared" si="35"/>
        <v>S.00001.00.930000</v>
      </c>
    </row>
    <row r="2138" spans="1:5">
      <c r="A2138" s="66" t="s">
        <v>16115</v>
      </c>
      <c r="C2138" s="73" t="s">
        <v>815</v>
      </c>
      <c r="D2138" s="54" t="s">
        <v>16104</v>
      </c>
      <c r="E2138" s="54" t="str">
        <f t="shared" si="35"/>
        <v>S.00001.00.930000</v>
      </c>
    </row>
    <row r="2139" spans="1:5">
      <c r="A2139" s="66" t="s">
        <v>16114</v>
      </c>
      <c r="C2139" s="73" t="s">
        <v>815</v>
      </c>
      <c r="D2139" s="54" t="s">
        <v>16104</v>
      </c>
      <c r="E2139" s="54" t="str">
        <f t="shared" si="35"/>
        <v>S.00001.00.930000</v>
      </c>
    </row>
    <row r="2140" spans="1:5">
      <c r="A2140" s="66" t="s">
        <v>16113</v>
      </c>
      <c r="C2140" s="73" t="s">
        <v>815</v>
      </c>
      <c r="D2140" s="54" t="s">
        <v>16104</v>
      </c>
      <c r="E2140" s="54" t="str">
        <f t="shared" si="35"/>
        <v>S.00001.00.930000</v>
      </c>
    </row>
    <row r="2141" spans="1:5">
      <c r="A2141" s="66" t="s">
        <v>16112</v>
      </c>
      <c r="C2141" s="65" t="s">
        <v>821</v>
      </c>
      <c r="D2141" s="54" t="s">
        <v>16104</v>
      </c>
      <c r="E2141" s="54" t="str">
        <f t="shared" si="35"/>
        <v>S.00001.00.940000</v>
      </c>
    </row>
    <row r="2142" spans="1:5">
      <c r="A2142" s="66" t="s">
        <v>16111</v>
      </c>
      <c r="C2142" s="65" t="s">
        <v>821</v>
      </c>
      <c r="D2142" s="54" t="s">
        <v>16104</v>
      </c>
      <c r="E2142" s="54" t="str">
        <f t="shared" si="35"/>
        <v>S.00001.00.940000</v>
      </c>
    </row>
    <row r="2143" spans="1:5">
      <c r="A2143" s="66" t="s">
        <v>16110</v>
      </c>
      <c r="C2143" s="74" t="s">
        <v>16109</v>
      </c>
      <c r="D2143" s="54" t="s">
        <v>16104</v>
      </c>
      <c r="E2143" s="62" t="s">
        <v>678</v>
      </c>
    </row>
    <row r="2144" spans="1:5">
      <c r="A2144" s="66" t="s">
        <v>824</v>
      </c>
      <c r="C2144" s="65" t="s">
        <v>823</v>
      </c>
      <c r="D2144" s="54" t="s">
        <v>16104</v>
      </c>
      <c r="E2144" s="54" t="str">
        <f t="shared" ref="E2144:E2164" si="36">CONCATENATE("S.00001.00.",C2144)</f>
        <v>S.00001.00.814000</v>
      </c>
    </row>
    <row r="2145" spans="1:5">
      <c r="A2145" s="72" t="s">
        <v>826</v>
      </c>
      <c r="B2145" s="55"/>
      <c r="C2145" s="70" t="s">
        <v>825</v>
      </c>
      <c r="D2145" s="55" t="s">
        <v>16104</v>
      </c>
      <c r="E2145" s="55" t="str">
        <f t="shared" si="36"/>
        <v>S.00001.00.815000</v>
      </c>
    </row>
    <row r="2146" spans="1:5">
      <c r="A2146" s="71" t="s">
        <v>16108</v>
      </c>
      <c r="B2146" s="55"/>
      <c r="C2146" s="73" t="s">
        <v>81</v>
      </c>
      <c r="D2146" s="55" t="s">
        <v>16104</v>
      </c>
      <c r="E2146" s="55" t="str">
        <f t="shared" si="36"/>
        <v>S.00001.00.423530</v>
      </c>
    </row>
    <row r="2147" spans="1:5">
      <c r="A2147" s="72" t="s">
        <v>16107</v>
      </c>
      <c r="B2147" s="55"/>
      <c r="C2147" s="70" t="s">
        <v>98</v>
      </c>
      <c r="D2147" s="55" t="s">
        <v>16104</v>
      </c>
      <c r="E2147" s="56" t="str">
        <f t="shared" si="36"/>
        <v>S.00001.00.429000</v>
      </c>
    </row>
    <row r="2148" spans="1:5">
      <c r="A2148" s="72" t="s">
        <v>777</v>
      </c>
      <c r="B2148" s="55"/>
      <c r="C2148" s="70" t="s">
        <v>777</v>
      </c>
      <c r="D2148" s="55" t="s">
        <v>16104</v>
      </c>
      <c r="E2148" s="56" t="str">
        <f t="shared" si="36"/>
        <v>S.00001.00.910000</v>
      </c>
    </row>
    <row r="2149" spans="1:5">
      <c r="A2149" s="72" t="s">
        <v>16106</v>
      </c>
      <c r="B2149" s="55"/>
      <c r="C2149" s="70" t="s">
        <v>57</v>
      </c>
      <c r="D2149" s="55" t="s">
        <v>16104</v>
      </c>
      <c r="E2149" s="56" t="str">
        <f t="shared" si="36"/>
        <v>S.00001.00.410150</v>
      </c>
    </row>
    <row r="2150" spans="1:5">
      <c r="A2150" s="72" t="s">
        <v>282</v>
      </c>
      <c r="B2150" s="55"/>
      <c r="C2150" s="70" t="s">
        <v>260</v>
      </c>
      <c r="D2150" s="55" t="s">
        <v>16104</v>
      </c>
      <c r="E2150" s="56" t="str">
        <f t="shared" si="36"/>
        <v>S.00001.00.331100</v>
      </c>
    </row>
    <row r="2151" spans="1:5">
      <c r="A2151" s="72" t="s">
        <v>391</v>
      </c>
      <c r="B2151" s="55"/>
      <c r="C2151" s="70" t="s">
        <v>348</v>
      </c>
      <c r="D2151" s="55" t="s">
        <v>16104</v>
      </c>
      <c r="E2151" s="56" t="str">
        <f t="shared" si="36"/>
        <v>S.00001.00.331500</v>
      </c>
    </row>
    <row r="2152" spans="1:5">
      <c r="A2152" s="72" t="s">
        <v>16105</v>
      </c>
      <c r="B2152" s="55"/>
      <c r="C2152" s="70" t="s">
        <v>815</v>
      </c>
      <c r="D2152" s="55" t="s">
        <v>16104</v>
      </c>
      <c r="E2152" s="56" t="str">
        <f t="shared" si="36"/>
        <v>S.00001.00.930000</v>
      </c>
    </row>
    <row r="2153" spans="1:5">
      <c r="A2153" s="71" t="s">
        <v>99</v>
      </c>
      <c r="B2153" s="55"/>
      <c r="C2153" s="70" t="s">
        <v>98</v>
      </c>
      <c r="D2153" s="55" t="s">
        <v>16104</v>
      </c>
      <c r="E2153" s="56" t="str">
        <f t="shared" si="36"/>
        <v>S.00001.00.429000</v>
      </c>
    </row>
    <row r="2154" spans="1:5">
      <c r="A2154" s="69" t="s">
        <v>16103</v>
      </c>
      <c r="B2154" s="67"/>
      <c r="C2154" s="68" t="s">
        <v>50</v>
      </c>
      <c r="D2154" s="67" t="s">
        <v>16100</v>
      </c>
      <c r="E2154" s="67" t="str">
        <f t="shared" si="36"/>
        <v>S.00001.00.410100</v>
      </c>
    </row>
    <row r="2155" spans="1:5">
      <c r="A2155" s="66" t="s">
        <v>16102</v>
      </c>
      <c r="C2155" s="65" t="s">
        <v>77</v>
      </c>
      <c r="D2155" s="54" t="s">
        <v>16100</v>
      </c>
      <c r="E2155" s="54" t="str">
        <f t="shared" si="36"/>
        <v>S.00001.00.423000</v>
      </c>
    </row>
    <row r="2156" spans="1:5">
      <c r="A2156" s="64" t="s">
        <v>16101</v>
      </c>
      <c r="B2156" s="58"/>
      <c r="C2156" s="63" t="s">
        <v>77</v>
      </c>
      <c r="D2156" s="58" t="s">
        <v>16100</v>
      </c>
      <c r="E2156" s="58" t="str">
        <f t="shared" si="36"/>
        <v>S.00001.00.423000</v>
      </c>
    </row>
    <row r="2157" spans="1:5">
      <c r="A2157" s="62" t="s">
        <v>8286</v>
      </c>
      <c r="C2157" s="61" t="s">
        <v>8286</v>
      </c>
      <c r="D2157" s="56" t="s">
        <v>16099</v>
      </c>
      <c r="E2157" s="56" t="str">
        <f t="shared" si="36"/>
        <v>S.00001.00.211148</v>
      </c>
    </row>
    <row r="2158" spans="1:5">
      <c r="A2158" s="62" t="s">
        <v>919</v>
      </c>
      <c r="C2158" s="61" t="s">
        <v>919</v>
      </c>
      <c r="D2158" s="54" t="s">
        <v>16099</v>
      </c>
      <c r="E2158" s="56" t="str">
        <f t="shared" si="36"/>
        <v>S.00001.00.211176</v>
      </c>
    </row>
    <row r="2159" spans="1:5">
      <c r="A2159" s="62" t="s">
        <v>8287</v>
      </c>
      <c r="C2159" s="61" t="s">
        <v>8287</v>
      </c>
      <c r="D2159" s="54" t="s">
        <v>16099</v>
      </c>
      <c r="E2159" s="56" t="str">
        <f t="shared" si="36"/>
        <v>S.00001.00.211219</v>
      </c>
    </row>
    <row r="2160" spans="1:5">
      <c r="A2160" s="62" t="s">
        <v>8290</v>
      </c>
      <c r="C2160" s="61" t="s">
        <v>8290</v>
      </c>
      <c r="D2160" s="54" t="s">
        <v>16099</v>
      </c>
      <c r="E2160" s="56" t="str">
        <f t="shared" si="36"/>
        <v>S.00001.00.211337</v>
      </c>
    </row>
    <row r="2161" spans="1:5">
      <c r="A2161" s="62" t="s">
        <v>856</v>
      </c>
      <c r="C2161" s="61" t="s">
        <v>856</v>
      </c>
      <c r="D2161" s="54" t="s">
        <v>16099</v>
      </c>
      <c r="E2161" s="56" t="str">
        <f t="shared" si="36"/>
        <v>S.00001.00.331452</v>
      </c>
    </row>
    <row r="2162" spans="1:5">
      <c r="A2162" s="62" t="s">
        <v>873</v>
      </c>
      <c r="C2162" s="61" t="s">
        <v>873</v>
      </c>
      <c r="D2162" s="54" t="s">
        <v>16099</v>
      </c>
      <c r="E2162" s="56" t="str">
        <f t="shared" si="36"/>
        <v>S.00001.00.524021</v>
      </c>
    </row>
    <row r="2163" spans="1:5">
      <c r="A2163" s="60" t="s">
        <v>876</v>
      </c>
      <c r="B2163" s="58"/>
      <c r="C2163" s="59" t="s">
        <v>876</v>
      </c>
      <c r="D2163" s="58" t="s">
        <v>16099</v>
      </c>
      <c r="E2163" s="57" t="str">
        <f t="shared" si="36"/>
        <v>S.00001.00.551590</v>
      </c>
    </row>
    <row r="2164" spans="1:5">
      <c r="A2164" s="54" t="s">
        <v>868</v>
      </c>
      <c r="C2164" s="54" t="s">
        <v>868</v>
      </c>
      <c r="D2164" s="56" t="s">
        <v>16098</v>
      </c>
      <c r="E2164" s="56" t="str">
        <f t="shared" si="36"/>
        <v>S.00001.00.521094</v>
      </c>
    </row>
    <row r="2165" spans="1:5">
      <c r="E2165" s="55"/>
    </row>
  </sheetData>
  <autoFilter ref="A1:F2163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308"/>
  <sheetViews>
    <sheetView workbookViewId="0">
      <selection activeCell="D15" sqref="D15"/>
    </sheetView>
  </sheetViews>
  <sheetFormatPr baseColWidth="10" defaultRowHeight="12.75"/>
  <cols>
    <col min="1" max="1" width="24" bestFit="1" customWidth="1"/>
    <col min="2" max="2" width="64" customWidth="1"/>
    <col min="3" max="3" width="19.7109375" bestFit="1" customWidth="1"/>
    <col min="4" max="4" width="19.7109375" customWidth="1"/>
    <col min="5" max="5" width="46.140625" customWidth="1"/>
  </cols>
  <sheetData>
    <row r="1" spans="1:5" ht="15">
      <c r="A1" s="122" t="s">
        <v>23520</v>
      </c>
      <c r="B1" s="122" t="s">
        <v>23521</v>
      </c>
      <c r="C1" s="123" t="s">
        <v>23522</v>
      </c>
      <c r="D1" s="132" t="s">
        <v>23932</v>
      </c>
    </row>
    <row r="2" spans="1:5" ht="15">
      <c r="A2" s="124" t="s">
        <v>23523</v>
      </c>
      <c r="B2" s="124" t="s">
        <v>23524</v>
      </c>
      <c r="C2" s="124" t="s">
        <v>23525</v>
      </c>
      <c r="D2" s="124" t="str">
        <f>IF(E2&lt;&gt;"",+LEFT(E2,3),"")</f>
        <v>001</v>
      </c>
      <c r="E2" t="s">
        <v>23814</v>
      </c>
    </row>
    <row r="3" spans="1:5" ht="15">
      <c r="A3" s="125" t="s">
        <v>23498</v>
      </c>
      <c r="B3" s="125" t="s">
        <v>23486</v>
      </c>
      <c r="C3" s="124" t="s">
        <v>23525</v>
      </c>
      <c r="D3" s="124" t="str">
        <f t="shared" ref="D3:D85" si="0">IF(E3&lt;&gt;"",+LEFT(E3,3),"")</f>
        <v>002</v>
      </c>
      <c r="E3" t="s">
        <v>23815</v>
      </c>
    </row>
    <row r="4" spans="1:5" ht="15">
      <c r="A4" s="125" t="s">
        <v>23497</v>
      </c>
      <c r="B4" s="125" t="s">
        <v>23485</v>
      </c>
      <c r="C4" s="124" t="s">
        <v>23526</v>
      </c>
      <c r="D4" s="124" t="str">
        <f t="shared" si="0"/>
        <v/>
      </c>
    </row>
    <row r="5" spans="1:5" ht="15">
      <c r="A5" s="125" t="s">
        <v>23527</v>
      </c>
      <c r="B5" s="125" t="s">
        <v>23528</v>
      </c>
      <c r="C5" s="124" t="s">
        <v>23526</v>
      </c>
      <c r="D5" s="124" t="str">
        <f t="shared" si="0"/>
        <v/>
      </c>
    </row>
    <row r="6" spans="1:5" ht="15">
      <c r="A6" s="125" t="s">
        <v>23504</v>
      </c>
      <c r="B6" s="126" t="s">
        <v>23492</v>
      </c>
      <c r="C6" s="124" t="s">
        <v>23525</v>
      </c>
      <c r="D6" s="124" t="str">
        <f t="shared" si="0"/>
        <v>031</v>
      </c>
      <c r="E6" t="s">
        <v>23816</v>
      </c>
    </row>
    <row r="7" spans="1:5" ht="15">
      <c r="A7" s="125" t="s">
        <v>23500</v>
      </c>
      <c r="B7" s="126" t="s">
        <v>23488</v>
      </c>
      <c r="C7" s="124" t="s">
        <v>23525</v>
      </c>
      <c r="D7" s="124" t="str">
        <f t="shared" si="0"/>
        <v>032</v>
      </c>
      <c r="E7" t="s">
        <v>23817</v>
      </c>
    </row>
    <row r="8" spans="1:5" ht="15">
      <c r="A8" s="125" t="s">
        <v>23502</v>
      </c>
      <c r="B8" s="126" t="s">
        <v>23490</v>
      </c>
      <c r="C8" s="124" t="s">
        <v>23525</v>
      </c>
      <c r="D8" s="124" t="str">
        <f t="shared" si="0"/>
        <v>033</v>
      </c>
      <c r="E8" t="s">
        <v>23818</v>
      </c>
    </row>
    <row r="9" spans="1:5" ht="15">
      <c r="A9" s="125" t="s">
        <v>23501</v>
      </c>
      <c r="B9" s="126" t="s">
        <v>23489</v>
      </c>
      <c r="C9" s="124" t="s">
        <v>23525</v>
      </c>
      <c r="D9" s="124" t="str">
        <f t="shared" si="0"/>
        <v>034</v>
      </c>
      <c r="E9" t="s">
        <v>23819</v>
      </c>
    </row>
    <row r="10" spans="1:5" ht="15">
      <c r="A10" s="125" t="s">
        <v>23494</v>
      </c>
      <c r="B10" s="126" t="s">
        <v>23484</v>
      </c>
      <c r="C10" s="124" t="s">
        <v>23525</v>
      </c>
      <c r="D10" s="124" t="str">
        <f t="shared" si="0"/>
        <v>035</v>
      </c>
      <c r="E10" t="s">
        <v>23820</v>
      </c>
    </row>
    <row r="11" spans="1:5" ht="15">
      <c r="A11" s="125" t="s">
        <v>23505</v>
      </c>
      <c r="B11" s="126" t="s">
        <v>23493</v>
      </c>
      <c r="C11" s="124" t="s">
        <v>23525</v>
      </c>
      <c r="D11" s="124" t="str">
        <f t="shared" si="0"/>
        <v>036</v>
      </c>
      <c r="E11" t="s">
        <v>23821</v>
      </c>
    </row>
    <row r="12" spans="1:5" ht="15">
      <c r="A12" s="125" t="s">
        <v>23503</v>
      </c>
      <c r="B12" s="126" t="s">
        <v>23491</v>
      </c>
      <c r="C12" s="124" t="s">
        <v>23525</v>
      </c>
      <c r="D12" s="124" t="str">
        <f t="shared" si="0"/>
        <v>037</v>
      </c>
      <c r="E12" t="s">
        <v>23822</v>
      </c>
    </row>
    <row r="13" spans="1:5" ht="15">
      <c r="A13" s="124" t="s">
        <v>23499</v>
      </c>
      <c r="B13" s="124" t="s">
        <v>23487</v>
      </c>
      <c r="C13" s="124" t="s">
        <v>23525</v>
      </c>
      <c r="D13" s="124" t="str">
        <f t="shared" si="0"/>
        <v>041</v>
      </c>
      <c r="E13" t="s">
        <v>23824</v>
      </c>
    </row>
    <row r="14" spans="1:5" ht="15">
      <c r="A14" s="125" t="s">
        <v>23529</v>
      </c>
      <c r="B14" s="126" t="s">
        <v>23530</v>
      </c>
      <c r="C14" s="127" t="s">
        <v>23526</v>
      </c>
      <c r="D14" s="124" t="str">
        <f t="shared" si="0"/>
        <v/>
      </c>
    </row>
    <row r="15" spans="1:5" ht="15">
      <c r="A15" s="128" t="s">
        <v>23531</v>
      </c>
      <c r="B15" s="128" t="s">
        <v>23532</v>
      </c>
      <c r="C15" s="128" t="s">
        <v>23533</v>
      </c>
      <c r="D15" s="124" t="str">
        <f t="shared" si="0"/>
        <v/>
      </c>
    </row>
    <row r="16" spans="1:5" ht="39">
      <c r="A16" s="128" t="s">
        <v>23369</v>
      </c>
      <c r="B16" s="128" t="s">
        <v>23469</v>
      </c>
      <c r="C16" s="128" t="s">
        <v>23534</v>
      </c>
      <c r="D16" s="124" t="str">
        <f t="shared" si="0"/>
        <v>101</v>
      </c>
      <c r="E16" s="108" t="s">
        <v>23931</v>
      </c>
    </row>
    <row r="17" spans="1:5" ht="15">
      <c r="A17" s="128" t="s">
        <v>23304</v>
      </c>
      <c r="B17" s="128" t="s">
        <v>23404</v>
      </c>
      <c r="C17" s="128" t="s">
        <v>23535</v>
      </c>
      <c r="D17" s="124" t="str">
        <f t="shared" si="0"/>
        <v>110</v>
      </c>
      <c r="E17" t="s">
        <v>23826</v>
      </c>
    </row>
    <row r="18" spans="1:5" ht="15">
      <c r="A18" s="128" t="s">
        <v>23335</v>
      </c>
      <c r="B18" s="128" t="s">
        <v>23435</v>
      </c>
      <c r="C18" s="128" t="s">
        <v>23535</v>
      </c>
      <c r="D18" s="124" t="str">
        <f t="shared" si="0"/>
        <v/>
      </c>
    </row>
    <row r="19" spans="1:5" ht="15">
      <c r="A19" s="128" t="s">
        <v>23341</v>
      </c>
      <c r="B19" s="128" t="s">
        <v>23441</v>
      </c>
      <c r="C19" s="128" t="s">
        <v>23534</v>
      </c>
      <c r="D19" s="124" t="str">
        <f t="shared" si="0"/>
        <v>120</v>
      </c>
      <c r="E19" t="s">
        <v>23827</v>
      </c>
    </row>
    <row r="20" spans="1:5" ht="15">
      <c r="A20" s="128" t="s">
        <v>23317</v>
      </c>
      <c r="B20" s="128" t="s">
        <v>23417</v>
      </c>
      <c r="C20" s="128" t="s">
        <v>23536</v>
      </c>
      <c r="D20" s="124" t="str">
        <f t="shared" si="0"/>
        <v>130</v>
      </c>
      <c r="E20" t="s">
        <v>23828</v>
      </c>
    </row>
    <row r="21" spans="1:5" ht="15">
      <c r="A21" s="128" t="s">
        <v>23313</v>
      </c>
      <c r="B21" s="128" t="s">
        <v>23413</v>
      </c>
      <c r="C21" s="128" t="s">
        <v>23536</v>
      </c>
      <c r="D21" s="124" t="str">
        <f t="shared" si="0"/>
        <v>150</v>
      </c>
      <c r="E21" t="s">
        <v>23830</v>
      </c>
    </row>
    <row r="22" spans="1:5" ht="15">
      <c r="A22" s="128" t="s">
        <v>23312</v>
      </c>
      <c r="B22" s="128" t="s">
        <v>23412</v>
      </c>
      <c r="C22" s="128" t="s">
        <v>23535</v>
      </c>
      <c r="D22" s="124" t="str">
        <f t="shared" si="0"/>
        <v>170</v>
      </c>
      <c r="E22" s="134" t="s">
        <v>23833</v>
      </c>
    </row>
    <row r="23" spans="1:5" ht="15">
      <c r="A23" s="128" t="s">
        <v>23331</v>
      </c>
      <c r="B23" s="128" t="s">
        <v>23431</v>
      </c>
      <c r="C23" s="128" t="s">
        <v>23536</v>
      </c>
      <c r="D23" s="124" t="str">
        <f t="shared" si="0"/>
        <v>180</v>
      </c>
      <c r="E23" s="134" t="s">
        <v>23834</v>
      </c>
    </row>
    <row r="24" spans="1:5" ht="15">
      <c r="A24" s="128" t="s">
        <v>23285</v>
      </c>
      <c r="B24" s="128" t="s">
        <v>23385</v>
      </c>
      <c r="C24" s="128" t="s">
        <v>23533</v>
      </c>
      <c r="D24" s="124" t="str">
        <f t="shared" si="0"/>
        <v>190</v>
      </c>
      <c r="E24" t="s">
        <v>23835</v>
      </c>
    </row>
    <row r="25" spans="1:5" ht="15">
      <c r="A25" s="128" t="s">
        <v>23537</v>
      </c>
      <c r="B25" s="128" t="s">
        <v>23538</v>
      </c>
      <c r="C25" s="128" t="s">
        <v>23539</v>
      </c>
      <c r="D25" s="124" t="str">
        <f t="shared" si="0"/>
        <v/>
      </c>
      <c r="E25" s="133"/>
    </row>
    <row r="26" spans="1:5" ht="15">
      <c r="A26" s="128" t="s">
        <v>23540</v>
      </c>
      <c r="B26" s="128" t="s">
        <v>23541</v>
      </c>
      <c r="C26" s="128" t="s">
        <v>23542</v>
      </c>
      <c r="D26" s="124" t="str">
        <f t="shared" si="0"/>
        <v/>
      </c>
      <c r="E26" s="133"/>
    </row>
    <row r="27" spans="1:5" ht="15">
      <c r="A27" s="128" t="s">
        <v>23543</v>
      </c>
      <c r="B27" s="128" t="s">
        <v>23544</v>
      </c>
      <c r="C27" s="128" t="s">
        <v>23545</v>
      </c>
      <c r="D27" s="124" t="str">
        <f t="shared" si="0"/>
        <v/>
      </c>
    </row>
    <row r="28" spans="1:5" ht="15">
      <c r="A28" s="128" t="s">
        <v>23294</v>
      </c>
      <c r="B28" s="128" t="s">
        <v>23394</v>
      </c>
      <c r="C28" s="128" t="s">
        <v>23534</v>
      </c>
      <c r="D28" s="124" t="str">
        <f t="shared" si="0"/>
        <v/>
      </c>
    </row>
    <row r="29" spans="1:5" ht="15">
      <c r="A29" s="128" t="s">
        <v>23382</v>
      </c>
      <c r="B29" s="128" t="s">
        <v>23482</v>
      </c>
      <c r="C29" s="128" t="s">
        <v>23534</v>
      </c>
      <c r="D29" s="124" t="str">
        <f t="shared" si="0"/>
        <v/>
      </c>
      <c r="E29" s="133"/>
    </row>
    <row r="30" spans="1:5" ht="15">
      <c r="A30" s="128" t="s">
        <v>23546</v>
      </c>
      <c r="B30" s="128" t="s">
        <v>23547</v>
      </c>
      <c r="C30" s="128" t="s">
        <v>23533</v>
      </c>
      <c r="D30" s="135" t="str">
        <f t="shared" ref="D30" si="1">IF(E30&lt;&gt;"",+LEFT(E30,3),"")</f>
        <v>199</v>
      </c>
      <c r="E30" s="136" t="s">
        <v>23837</v>
      </c>
    </row>
    <row r="31" spans="1:5" ht="15">
      <c r="A31" s="128" t="s">
        <v>23359</v>
      </c>
      <c r="B31" s="128" t="s">
        <v>23459</v>
      </c>
      <c r="C31" s="128" t="s">
        <v>23510</v>
      </c>
      <c r="D31" s="124" t="str">
        <f t="shared" si="0"/>
        <v/>
      </c>
      <c r="E31" s="133"/>
    </row>
    <row r="32" spans="1:5" ht="15">
      <c r="A32" s="128" t="s">
        <v>23291</v>
      </c>
      <c r="B32" s="128" t="s">
        <v>23391</v>
      </c>
      <c r="C32" s="128" t="s">
        <v>23510</v>
      </c>
      <c r="D32" s="124" t="str">
        <f t="shared" si="0"/>
        <v>210</v>
      </c>
      <c r="E32" t="s">
        <v>23838</v>
      </c>
    </row>
    <row r="33" spans="1:5" ht="15">
      <c r="A33" s="128" t="s">
        <v>23295</v>
      </c>
      <c r="B33" s="128" t="s">
        <v>23395</v>
      </c>
      <c r="C33" s="128" t="s">
        <v>23510</v>
      </c>
      <c r="D33" s="124"/>
    </row>
    <row r="34" spans="1:5" ht="15">
      <c r="A34" s="128" t="s">
        <v>23345</v>
      </c>
      <c r="B34" s="128" t="s">
        <v>23445</v>
      </c>
      <c r="C34" s="128" t="s">
        <v>23510</v>
      </c>
      <c r="D34" s="124" t="str">
        <f t="shared" si="0"/>
        <v>211</v>
      </c>
      <c r="E34" t="s">
        <v>23839</v>
      </c>
    </row>
    <row r="35" spans="1:5" ht="15">
      <c r="A35" s="128" t="s">
        <v>23330</v>
      </c>
      <c r="B35" s="128" t="s">
        <v>23430</v>
      </c>
      <c r="C35" s="128" t="s">
        <v>23510</v>
      </c>
      <c r="D35" s="124"/>
    </row>
    <row r="36" spans="1:5" ht="15">
      <c r="A36" s="128" t="s">
        <v>23548</v>
      </c>
      <c r="B36" s="128" t="s">
        <v>23549</v>
      </c>
      <c r="C36" s="128" t="s">
        <v>23510</v>
      </c>
      <c r="D36" s="124"/>
    </row>
    <row r="37" spans="1:5" ht="15">
      <c r="A37" s="128" t="s">
        <v>23550</v>
      </c>
      <c r="B37" s="128" t="s">
        <v>23551</v>
      </c>
      <c r="C37" s="128" t="s">
        <v>23510</v>
      </c>
      <c r="D37" s="124"/>
    </row>
    <row r="38" spans="1:5" ht="15">
      <c r="A38" s="128" t="s">
        <v>23552</v>
      </c>
      <c r="B38" s="128" t="s">
        <v>23553</v>
      </c>
      <c r="C38" s="128" t="s">
        <v>23510</v>
      </c>
      <c r="D38" s="124"/>
    </row>
    <row r="39" spans="1:5" ht="15">
      <c r="A39" s="128" t="s">
        <v>23554</v>
      </c>
      <c r="B39" s="128" t="s">
        <v>23555</v>
      </c>
      <c r="C39" s="128" t="s">
        <v>23510</v>
      </c>
      <c r="D39" s="124"/>
    </row>
    <row r="40" spans="1:5" ht="15">
      <c r="A40" s="128" t="s">
        <v>23556</v>
      </c>
      <c r="B40" s="128" t="s">
        <v>23557</v>
      </c>
      <c r="C40" s="128" t="s">
        <v>23510</v>
      </c>
      <c r="D40" s="124"/>
    </row>
    <row r="41" spans="1:5" ht="15">
      <c r="A41" s="128" t="s">
        <v>23325</v>
      </c>
      <c r="B41" s="128" t="s">
        <v>23425</v>
      </c>
      <c r="C41" s="128" t="s">
        <v>23510</v>
      </c>
      <c r="D41" s="124" t="str">
        <f t="shared" si="0"/>
        <v>220</v>
      </c>
      <c r="E41" t="s">
        <v>23841</v>
      </c>
    </row>
    <row r="42" spans="1:5" ht="15">
      <c r="A42" s="128" t="s">
        <v>23558</v>
      </c>
      <c r="B42" s="128" t="s">
        <v>23559</v>
      </c>
      <c r="C42" s="128" t="s">
        <v>23510</v>
      </c>
      <c r="D42" s="124" t="str">
        <f t="shared" si="0"/>
        <v>221</v>
      </c>
      <c r="E42" t="s">
        <v>23842</v>
      </c>
    </row>
    <row r="43" spans="1:5">
      <c r="A43" s="128" t="s">
        <v>23349</v>
      </c>
      <c r="B43" s="128" t="s">
        <v>23449</v>
      </c>
      <c r="C43" s="128" t="s">
        <v>23560</v>
      </c>
    </row>
    <row r="44" spans="1:5">
      <c r="A44" s="128" t="s">
        <v>23347</v>
      </c>
      <c r="B44" s="128" t="s">
        <v>23447</v>
      </c>
      <c r="C44" s="128" t="s">
        <v>23510</v>
      </c>
    </row>
    <row r="45" spans="1:5" ht="39">
      <c r="A45" s="128" t="s">
        <v>23371</v>
      </c>
      <c r="B45" s="128" t="s">
        <v>23471</v>
      </c>
      <c r="C45" s="128" t="s">
        <v>23510</v>
      </c>
      <c r="D45" s="124" t="str">
        <f t="shared" si="0"/>
        <v>230</v>
      </c>
      <c r="E45" s="108" t="s">
        <v>23933</v>
      </c>
    </row>
    <row r="46" spans="1:5" ht="15">
      <c r="A46" s="128" t="s">
        <v>23319</v>
      </c>
      <c r="B46" s="128" t="s">
        <v>23419</v>
      </c>
      <c r="C46" s="128" t="s">
        <v>23510</v>
      </c>
      <c r="D46" s="124" t="str">
        <f t="shared" ref="D46:D52" si="2">IF(E46&lt;&gt;"",+LEFT(E46,3),"")</f>
        <v>240</v>
      </c>
      <c r="E46" t="s">
        <v>23844</v>
      </c>
    </row>
    <row r="47" spans="1:5" ht="15">
      <c r="A47" s="128" t="s">
        <v>23561</v>
      </c>
      <c r="B47" s="128" t="s">
        <v>23562</v>
      </c>
      <c r="C47" s="128" t="s">
        <v>23510</v>
      </c>
      <c r="D47" s="124" t="str">
        <f t="shared" si="2"/>
        <v>241</v>
      </c>
      <c r="E47" t="s">
        <v>23845</v>
      </c>
    </row>
    <row r="48" spans="1:5" ht="15">
      <c r="A48" s="128" t="s">
        <v>23288</v>
      </c>
      <c r="B48" s="128" t="s">
        <v>23388</v>
      </c>
      <c r="C48" s="128" t="s">
        <v>23510</v>
      </c>
      <c r="D48" s="124" t="str">
        <f t="shared" si="2"/>
        <v>250</v>
      </c>
      <c r="E48" t="s">
        <v>23847</v>
      </c>
    </row>
    <row r="49" spans="1:5" ht="15">
      <c r="A49" s="128" t="s">
        <v>23563</v>
      </c>
      <c r="B49" s="128" t="s">
        <v>23564</v>
      </c>
      <c r="C49" s="128" t="s">
        <v>23510</v>
      </c>
      <c r="D49" s="124" t="str">
        <f t="shared" si="2"/>
        <v>251</v>
      </c>
      <c r="E49" t="s">
        <v>23848</v>
      </c>
    </row>
    <row r="50" spans="1:5" ht="15">
      <c r="A50" s="128" t="s">
        <v>23362</v>
      </c>
      <c r="B50" s="128" t="s">
        <v>23462</v>
      </c>
      <c r="C50" s="128" t="s">
        <v>23510</v>
      </c>
      <c r="D50" s="124" t="str">
        <f t="shared" si="2"/>
        <v>260</v>
      </c>
      <c r="E50" t="s">
        <v>23850</v>
      </c>
    </row>
    <row r="51" spans="1:5" ht="15">
      <c r="A51" s="128" t="s">
        <v>23323</v>
      </c>
      <c r="B51" s="128" t="s">
        <v>23423</v>
      </c>
      <c r="C51" s="128" t="s">
        <v>23510</v>
      </c>
      <c r="D51" s="124" t="str">
        <f t="shared" si="2"/>
        <v>270</v>
      </c>
      <c r="E51" t="s">
        <v>23853</v>
      </c>
    </row>
    <row r="52" spans="1:5" ht="15">
      <c r="A52" s="128" t="s">
        <v>23565</v>
      </c>
      <c r="B52" s="128" t="s">
        <v>23566</v>
      </c>
      <c r="C52" s="128" t="s">
        <v>23510</v>
      </c>
      <c r="D52" s="124" t="str">
        <f t="shared" si="2"/>
        <v>271</v>
      </c>
      <c r="E52" t="s">
        <v>23854</v>
      </c>
    </row>
    <row r="53" spans="1:5">
      <c r="A53" s="128" t="s">
        <v>23567</v>
      </c>
      <c r="B53" s="128" t="s">
        <v>23568</v>
      </c>
      <c r="C53" s="128" t="s">
        <v>23510</v>
      </c>
    </row>
    <row r="54" spans="1:5">
      <c r="A54" s="128" t="s">
        <v>23351</v>
      </c>
      <c r="B54" s="128" t="s">
        <v>23451</v>
      </c>
      <c r="C54" s="128" t="s">
        <v>23510</v>
      </c>
    </row>
    <row r="55" spans="1:5">
      <c r="A55" s="128" t="s">
        <v>23569</v>
      </c>
      <c r="B55" s="128" t="s">
        <v>23566</v>
      </c>
      <c r="C55" s="128" t="s">
        <v>23510</v>
      </c>
    </row>
    <row r="56" spans="1:5">
      <c r="A56" s="128" t="s">
        <v>23570</v>
      </c>
      <c r="B56" s="128" t="s">
        <v>23571</v>
      </c>
      <c r="C56" s="128" t="s">
        <v>23510</v>
      </c>
    </row>
    <row r="57" spans="1:5">
      <c r="A57" s="128" t="s">
        <v>23373</v>
      </c>
      <c r="B57" s="128" t="s">
        <v>23473</v>
      </c>
      <c r="C57" s="128" t="s">
        <v>23510</v>
      </c>
    </row>
    <row r="58" spans="1:5">
      <c r="A58" s="128" t="s">
        <v>23353</v>
      </c>
      <c r="B58" s="128" t="s">
        <v>23453</v>
      </c>
      <c r="C58" s="128" t="s">
        <v>23510</v>
      </c>
    </row>
    <row r="59" spans="1:5">
      <c r="A59" s="128" t="s">
        <v>23572</v>
      </c>
      <c r="B59" s="128" t="s">
        <v>23573</v>
      </c>
      <c r="C59" s="128" t="s">
        <v>23510</v>
      </c>
    </row>
    <row r="60" spans="1:5" ht="15">
      <c r="A60" s="128" t="s">
        <v>23360</v>
      </c>
      <c r="B60" s="128" t="s">
        <v>23460</v>
      </c>
      <c r="C60" s="128" t="s">
        <v>23510</v>
      </c>
      <c r="D60" s="124" t="str">
        <f t="shared" si="0"/>
        <v>280</v>
      </c>
      <c r="E60" t="s">
        <v>23856</v>
      </c>
    </row>
    <row r="61" spans="1:5" ht="15">
      <c r="A61" s="128" t="s">
        <v>23574</v>
      </c>
      <c r="B61" s="128" t="s">
        <v>23575</v>
      </c>
      <c r="C61" s="128" t="s">
        <v>23510</v>
      </c>
      <c r="D61" s="124" t="str">
        <f t="shared" si="0"/>
        <v>281</v>
      </c>
      <c r="E61" t="s">
        <v>23857</v>
      </c>
    </row>
    <row r="62" spans="1:5">
      <c r="A62" s="128" t="s">
        <v>23576</v>
      </c>
      <c r="B62" s="128" t="s">
        <v>23577</v>
      </c>
      <c r="C62" s="128" t="s">
        <v>23510</v>
      </c>
    </row>
    <row r="63" spans="1:5">
      <c r="A63" s="128" t="s">
        <v>23578</v>
      </c>
      <c r="B63" s="128" t="s">
        <v>23579</v>
      </c>
      <c r="C63" s="128" t="s">
        <v>23510</v>
      </c>
    </row>
    <row r="64" spans="1:5">
      <c r="A64" s="128" t="s">
        <v>23580</v>
      </c>
      <c r="B64" s="128" t="s">
        <v>23581</v>
      </c>
      <c r="C64" s="128" t="s">
        <v>23510</v>
      </c>
    </row>
    <row r="65" spans="1:4">
      <c r="A65" s="128" t="s">
        <v>23582</v>
      </c>
      <c r="B65" s="128" t="s">
        <v>23583</v>
      </c>
      <c r="C65" s="128" t="s">
        <v>23510</v>
      </c>
    </row>
    <row r="66" spans="1:4">
      <c r="A66" s="128" t="s">
        <v>23374</v>
      </c>
      <c r="B66" s="128" t="s">
        <v>23474</v>
      </c>
      <c r="C66" s="128" t="s">
        <v>23510</v>
      </c>
    </row>
    <row r="67" spans="1:4">
      <c r="A67" s="128" t="s">
        <v>23584</v>
      </c>
      <c r="B67" s="128" t="s">
        <v>23585</v>
      </c>
      <c r="C67" s="128" t="s">
        <v>23510</v>
      </c>
    </row>
    <row r="68" spans="1:4" ht="15">
      <c r="A68" s="128" t="s">
        <v>23318</v>
      </c>
      <c r="B68" s="128" t="s">
        <v>23418</v>
      </c>
      <c r="C68" s="128" t="s">
        <v>23510</v>
      </c>
      <c r="D68" s="124" t="str">
        <f t="shared" si="0"/>
        <v/>
      </c>
    </row>
    <row r="69" spans="1:4" ht="15">
      <c r="A69" s="128" t="s">
        <v>23586</v>
      </c>
      <c r="B69" s="128" t="s">
        <v>23587</v>
      </c>
      <c r="C69" s="128" t="s">
        <v>23510</v>
      </c>
      <c r="D69" s="124"/>
    </row>
    <row r="70" spans="1:4" ht="15">
      <c r="A70" s="128" t="s">
        <v>23588</v>
      </c>
      <c r="B70" s="128" t="s">
        <v>23589</v>
      </c>
      <c r="C70" s="128" t="s">
        <v>23510</v>
      </c>
      <c r="D70" s="124"/>
    </row>
    <row r="71" spans="1:4" ht="15">
      <c r="A71" s="128" t="s">
        <v>23590</v>
      </c>
      <c r="B71" s="128" t="s">
        <v>23591</v>
      </c>
      <c r="C71" s="128" t="s">
        <v>23510</v>
      </c>
      <c r="D71" s="124"/>
    </row>
    <row r="72" spans="1:4" ht="15">
      <c r="A72" s="128" t="s">
        <v>23592</v>
      </c>
      <c r="B72" s="128" t="s">
        <v>23593</v>
      </c>
      <c r="C72" s="128" t="s">
        <v>23510</v>
      </c>
      <c r="D72" s="124"/>
    </row>
    <row r="73" spans="1:4" ht="15">
      <c r="A73" s="128" t="s">
        <v>23375</v>
      </c>
      <c r="B73" s="128" t="s">
        <v>23475</v>
      </c>
      <c r="C73" s="128" t="s">
        <v>23510</v>
      </c>
      <c r="D73" s="124"/>
    </row>
    <row r="74" spans="1:4" ht="15">
      <c r="A74" s="128" t="s">
        <v>23594</v>
      </c>
      <c r="B74" s="128" t="s">
        <v>23595</v>
      </c>
      <c r="C74" s="128" t="s">
        <v>23510</v>
      </c>
      <c r="D74" s="124"/>
    </row>
    <row r="75" spans="1:4" ht="15">
      <c r="A75" s="128" t="s">
        <v>23326</v>
      </c>
      <c r="B75" s="128" t="s">
        <v>23426</v>
      </c>
      <c r="C75" s="128" t="s">
        <v>23510</v>
      </c>
      <c r="D75" s="124"/>
    </row>
    <row r="76" spans="1:4" ht="15">
      <c r="A76" s="128" t="s">
        <v>23327</v>
      </c>
      <c r="B76" s="128" t="s">
        <v>23427</v>
      </c>
      <c r="C76" s="128" t="s">
        <v>23510</v>
      </c>
      <c r="D76" s="124"/>
    </row>
    <row r="77" spans="1:4" ht="15">
      <c r="A77" s="128" t="s">
        <v>23596</v>
      </c>
      <c r="B77" s="128" t="s">
        <v>23597</v>
      </c>
      <c r="C77" s="128" t="s">
        <v>23510</v>
      </c>
      <c r="D77" s="124"/>
    </row>
    <row r="78" spans="1:4" ht="15">
      <c r="A78" s="128" t="s">
        <v>23598</v>
      </c>
      <c r="B78" s="128" t="s">
        <v>23599</v>
      </c>
      <c r="C78" s="128" t="s">
        <v>23510</v>
      </c>
      <c r="D78" s="124"/>
    </row>
    <row r="79" spans="1:4" ht="15">
      <c r="A79" s="128" t="s">
        <v>23600</v>
      </c>
      <c r="B79" s="128" t="s">
        <v>23601</v>
      </c>
      <c r="C79" s="128" t="s">
        <v>23508</v>
      </c>
      <c r="D79" s="124"/>
    </row>
    <row r="80" spans="1:4" ht="15">
      <c r="A80" s="128" t="s">
        <v>23602</v>
      </c>
      <c r="B80" s="129" t="s">
        <v>23603</v>
      </c>
      <c r="C80" s="128" t="s">
        <v>23508</v>
      </c>
    </row>
    <row r="81" spans="1:5" ht="15">
      <c r="A81" s="128" t="s">
        <v>23300</v>
      </c>
      <c r="B81" s="129" t="s">
        <v>23400</v>
      </c>
      <c r="C81" s="128" t="s">
        <v>23508</v>
      </c>
    </row>
    <row r="82" spans="1:5">
      <c r="A82" s="128" t="s">
        <v>23604</v>
      </c>
      <c r="B82" s="128" t="s">
        <v>23605</v>
      </c>
      <c r="C82" s="128" t="s">
        <v>23508</v>
      </c>
    </row>
    <row r="83" spans="1:5">
      <c r="A83" s="128" t="s">
        <v>23606</v>
      </c>
      <c r="B83" s="128" t="s">
        <v>23607</v>
      </c>
      <c r="C83" s="128" t="s">
        <v>23508</v>
      </c>
    </row>
    <row r="84" spans="1:5" ht="15">
      <c r="A84" s="128" t="s">
        <v>23287</v>
      </c>
      <c r="B84" s="129" t="s">
        <v>23387</v>
      </c>
      <c r="C84" s="128" t="s">
        <v>23508</v>
      </c>
      <c r="D84" s="124" t="str">
        <f t="shared" si="0"/>
        <v>310</v>
      </c>
      <c r="E84" t="s">
        <v>23864</v>
      </c>
    </row>
    <row r="85" spans="1:5" ht="15">
      <c r="A85" s="128" t="s">
        <v>23286</v>
      </c>
      <c r="B85" s="129" t="s">
        <v>23386</v>
      </c>
      <c r="C85" s="128" t="s">
        <v>23508</v>
      </c>
      <c r="D85" s="124" t="str">
        <f t="shared" si="0"/>
        <v>311</v>
      </c>
      <c r="E85" t="s">
        <v>23865</v>
      </c>
    </row>
    <row r="86" spans="1:5" ht="15">
      <c r="A86" s="128" t="s">
        <v>23328</v>
      </c>
      <c r="B86" s="128" t="s">
        <v>23428</v>
      </c>
      <c r="C86" s="128" t="s">
        <v>23508</v>
      </c>
      <c r="D86" s="124" t="str">
        <f>IF(E86&lt;&gt;"",+LEFT(E86,3),"")</f>
        <v>320</v>
      </c>
      <c r="E86" t="s">
        <v>23867</v>
      </c>
    </row>
    <row r="87" spans="1:5">
      <c r="A87" s="128" t="s">
        <v>23322</v>
      </c>
      <c r="B87" s="128" t="s">
        <v>23422</v>
      </c>
      <c r="C87" s="128" t="s">
        <v>23508</v>
      </c>
    </row>
    <row r="88" spans="1:5" ht="15">
      <c r="A88" s="128" t="s">
        <v>23608</v>
      </c>
      <c r="B88" s="128" t="s">
        <v>23609</v>
      </c>
      <c r="C88" s="128" t="s">
        <v>23508</v>
      </c>
      <c r="D88" s="124" t="str">
        <f>IF(E88&lt;&gt;"",+LEFT(E88,3),"")</f>
        <v>340</v>
      </c>
      <c r="E88" t="s">
        <v>23871</v>
      </c>
    </row>
    <row r="89" spans="1:5" ht="15">
      <c r="A89" s="128" t="s">
        <v>23610</v>
      </c>
      <c r="B89" s="128" t="s">
        <v>23611</v>
      </c>
      <c r="C89" s="128" t="s">
        <v>23508</v>
      </c>
      <c r="D89" s="124" t="str">
        <f>IF(E89&lt;&gt;"",+LEFT(E89,3),"")</f>
        <v>350</v>
      </c>
      <c r="E89" t="s">
        <v>23873</v>
      </c>
    </row>
    <row r="90" spans="1:5">
      <c r="A90" s="128" t="s">
        <v>23612</v>
      </c>
      <c r="B90" s="128" t="s">
        <v>23613</v>
      </c>
      <c r="C90" s="128" t="s">
        <v>23508</v>
      </c>
    </row>
    <row r="91" spans="1:5">
      <c r="A91" s="128" t="s">
        <v>23614</v>
      </c>
      <c r="B91" s="128" t="s">
        <v>23615</v>
      </c>
      <c r="C91" s="128" t="s">
        <v>23508</v>
      </c>
    </row>
    <row r="92" spans="1:5" ht="15">
      <c r="A92" s="128" t="s">
        <v>23616</v>
      </c>
      <c r="B92" s="128" t="s">
        <v>23617</v>
      </c>
      <c r="C92" s="128" t="s">
        <v>23508</v>
      </c>
      <c r="D92" s="124" t="str">
        <f>IF(E92&lt;&gt;"",+LEFT(E92,3),"")</f>
        <v>360</v>
      </c>
      <c r="E92" t="s">
        <v>23875</v>
      </c>
    </row>
    <row r="93" spans="1:5">
      <c r="A93" s="128" t="s">
        <v>23324</v>
      </c>
      <c r="B93" s="128" t="s">
        <v>23424</v>
      </c>
      <c r="C93" s="128" t="s">
        <v>23508</v>
      </c>
    </row>
    <row r="94" spans="1:5" ht="15">
      <c r="A94" s="128" t="s">
        <v>23308</v>
      </c>
      <c r="B94" s="129" t="s">
        <v>23408</v>
      </c>
      <c r="C94" s="128" t="s">
        <v>23508</v>
      </c>
      <c r="D94" s="124" t="str">
        <f>IF(E94&lt;&gt;"",+LEFT(E94,3),"")</f>
        <v>394</v>
      </c>
      <c r="E94" t="s">
        <v>23879</v>
      </c>
    </row>
    <row r="95" spans="1:5" ht="15">
      <c r="A95" s="128" t="s">
        <v>23376</v>
      </c>
      <c r="B95" s="129" t="s">
        <v>23476</v>
      </c>
      <c r="C95" s="128" t="s">
        <v>23508</v>
      </c>
      <c r="D95" s="124" t="str">
        <f>IF(E95&lt;&gt;"",+LEFT(E95,3),"")</f>
        <v>399</v>
      </c>
      <c r="E95" t="s">
        <v>23880</v>
      </c>
    </row>
    <row r="96" spans="1:5">
      <c r="A96" s="128" t="s">
        <v>23367</v>
      </c>
      <c r="B96" s="128" t="s">
        <v>23467</v>
      </c>
      <c r="C96" s="128" t="s">
        <v>23508</v>
      </c>
    </row>
    <row r="97" spans="1:5" ht="15">
      <c r="A97" s="128" t="s">
        <v>23338</v>
      </c>
      <c r="B97" s="128" t="s">
        <v>23438</v>
      </c>
      <c r="C97" s="128" t="s">
        <v>23508</v>
      </c>
      <c r="D97" s="124" t="str">
        <f>IF(E97&lt;&gt;"",+LEFT(E97,3),"")</f>
        <v>410</v>
      </c>
      <c r="E97" t="s">
        <v>23881</v>
      </c>
    </row>
    <row r="98" spans="1:5" ht="15">
      <c r="A98" s="128" t="s">
        <v>23301</v>
      </c>
      <c r="B98" s="128" t="s">
        <v>23401</v>
      </c>
      <c r="C98" s="128" t="s">
        <v>23508</v>
      </c>
      <c r="D98" s="124" t="str">
        <f>IF(E98&lt;&gt;"",+LEFT(E98,3),"")</f>
        <v>411</v>
      </c>
      <c r="E98" t="s">
        <v>23882</v>
      </c>
    </row>
    <row r="99" spans="1:5" ht="15">
      <c r="A99" s="128" t="s">
        <v>23334</v>
      </c>
      <c r="B99" s="128" t="s">
        <v>23434</v>
      </c>
      <c r="C99" s="128" t="s">
        <v>23508</v>
      </c>
      <c r="D99" s="124" t="str">
        <f>IF(E99&lt;&gt;"",+LEFT(E99,3),"")</f>
        <v>412</v>
      </c>
      <c r="E99" t="s">
        <v>23883</v>
      </c>
    </row>
    <row r="100" spans="1:5">
      <c r="A100" s="128" t="s">
        <v>23346</v>
      </c>
      <c r="B100" s="128" t="s">
        <v>23446</v>
      </c>
      <c r="C100" s="128" t="s">
        <v>23508</v>
      </c>
    </row>
    <row r="101" spans="1:5">
      <c r="A101" s="128" t="s">
        <v>23337</v>
      </c>
      <c r="B101" s="128" t="s">
        <v>23437</v>
      </c>
      <c r="C101" s="128" t="s">
        <v>23508</v>
      </c>
    </row>
    <row r="102" spans="1:5">
      <c r="A102" s="128" t="s">
        <v>23348</v>
      </c>
      <c r="B102" s="128" t="s">
        <v>23448</v>
      </c>
      <c r="C102" s="128" t="s">
        <v>23508</v>
      </c>
    </row>
    <row r="103" spans="1:5">
      <c r="A103" s="128" t="s">
        <v>23332</v>
      </c>
      <c r="B103" s="128" t="s">
        <v>23432</v>
      </c>
      <c r="C103" s="128" t="s">
        <v>23508</v>
      </c>
    </row>
    <row r="104" spans="1:5">
      <c r="A104" s="128" t="s">
        <v>23381</v>
      </c>
      <c r="B104" s="128" t="s">
        <v>23481</v>
      </c>
      <c r="C104" s="128" t="s">
        <v>23508</v>
      </c>
    </row>
    <row r="105" spans="1:5">
      <c r="A105" s="128" t="s">
        <v>23342</v>
      </c>
      <c r="B105" s="128" t="s">
        <v>23442</v>
      </c>
      <c r="C105" s="128" t="s">
        <v>23508</v>
      </c>
    </row>
    <row r="106" spans="1:5" ht="15">
      <c r="A106" s="128" t="s">
        <v>23618</v>
      </c>
      <c r="B106" s="128" t="s">
        <v>23619</v>
      </c>
      <c r="C106" s="128" t="s">
        <v>23508</v>
      </c>
      <c r="D106" s="124" t="str">
        <f t="shared" ref="D106:D164" si="3">IF(E106&lt;&gt;"",+LEFT(E106,3),"")</f>
        <v>430</v>
      </c>
      <c r="E106" t="s">
        <v>23886</v>
      </c>
    </row>
    <row r="107" spans="1:5">
      <c r="A107" s="128" t="s">
        <v>23620</v>
      </c>
      <c r="B107" s="128" t="s">
        <v>23621</v>
      </c>
      <c r="C107" s="128" t="s">
        <v>23508</v>
      </c>
    </row>
    <row r="108" spans="1:5" ht="15">
      <c r="A108" s="128" t="s">
        <v>23368</v>
      </c>
      <c r="B108" s="128" t="s">
        <v>23468</v>
      </c>
      <c r="C108" s="128" t="s">
        <v>23508</v>
      </c>
      <c r="D108" s="124" t="str">
        <f t="shared" si="3"/>
        <v>490</v>
      </c>
      <c r="E108" t="s">
        <v>23888</v>
      </c>
    </row>
    <row r="109" spans="1:5" ht="15">
      <c r="A109" s="128" t="s">
        <v>23357</v>
      </c>
      <c r="B109" s="128" t="s">
        <v>23457</v>
      </c>
      <c r="C109" s="128" t="s">
        <v>23508</v>
      </c>
      <c r="D109" s="124" t="str">
        <f t="shared" si="3"/>
        <v>494</v>
      </c>
      <c r="E109" t="s">
        <v>23889</v>
      </c>
    </row>
    <row r="110" spans="1:5" ht="15">
      <c r="A110" s="128" t="s">
        <v>23622</v>
      </c>
      <c r="B110" s="128" t="s">
        <v>23623</v>
      </c>
      <c r="C110" s="128" t="s">
        <v>23508</v>
      </c>
      <c r="D110" s="124" t="str">
        <f t="shared" si="3"/>
        <v>499</v>
      </c>
      <c r="E110" t="s">
        <v>23890</v>
      </c>
    </row>
    <row r="111" spans="1:5" ht="15">
      <c r="A111" s="128" t="s">
        <v>23624</v>
      </c>
      <c r="B111" s="128" t="s">
        <v>23625</v>
      </c>
      <c r="C111" s="128" t="s">
        <v>23508</v>
      </c>
      <c r="D111" s="124" t="str">
        <f t="shared" si="3"/>
        <v>504</v>
      </c>
      <c r="E111" t="s">
        <v>23891</v>
      </c>
    </row>
    <row r="112" spans="1:5" ht="15">
      <c r="A112" s="128" t="s">
        <v>23626</v>
      </c>
      <c r="B112" s="128" t="s">
        <v>23627</v>
      </c>
      <c r="C112" s="128" t="s">
        <v>23508</v>
      </c>
      <c r="D112" s="124"/>
    </row>
    <row r="113" spans="1:5" ht="15">
      <c r="A113" s="128" t="s">
        <v>23309</v>
      </c>
      <c r="B113" s="128" t="s">
        <v>23409</v>
      </c>
      <c r="C113" s="128" t="s">
        <v>23508</v>
      </c>
      <c r="D113" s="124"/>
    </row>
    <row r="114" spans="1:5" ht="15">
      <c r="A114" s="128" t="s">
        <v>23321</v>
      </c>
      <c r="B114" s="128" t="s">
        <v>23421</v>
      </c>
      <c r="C114" s="128" t="s">
        <v>23508</v>
      </c>
      <c r="D114" s="124"/>
    </row>
    <row r="115" spans="1:5" ht="15">
      <c r="A115" s="128" t="s">
        <v>23299</v>
      </c>
      <c r="B115" s="128" t="s">
        <v>23399</v>
      </c>
      <c r="C115" s="128" t="s">
        <v>23508</v>
      </c>
      <c r="D115" s="124"/>
    </row>
    <row r="116" spans="1:5" ht="15">
      <c r="A116" s="128" t="s">
        <v>23628</v>
      </c>
      <c r="B116" s="128" t="s">
        <v>23629</v>
      </c>
      <c r="C116" s="128" t="s">
        <v>23508</v>
      </c>
      <c r="D116" s="124"/>
    </row>
    <row r="117" spans="1:5" ht="15">
      <c r="A117" s="128" t="s">
        <v>23364</v>
      </c>
      <c r="B117" s="128" t="s">
        <v>23464</v>
      </c>
      <c r="C117" s="128" t="s">
        <v>23508</v>
      </c>
      <c r="D117" s="124"/>
    </row>
    <row r="118" spans="1:5" ht="15">
      <c r="A118" s="128" t="s">
        <v>23366</v>
      </c>
      <c r="B118" s="128" t="s">
        <v>23466</v>
      </c>
      <c r="C118" s="128" t="s">
        <v>23508</v>
      </c>
      <c r="D118" s="124"/>
    </row>
    <row r="119" spans="1:5">
      <c r="A119" s="128" t="s">
        <v>23630</v>
      </c>
      <c r="B119" s="128" t="s">
        <v>23631</v>
      </c>
      <c r="C119" s="128" t="s">
        <v>23508</v>
      </c>
    </row>
    <row r="120" spans="1:5">
      <c r="A120" s="128" t="s">
        <v>23632</v>
      </c>
      <c r="B120" s="128" t="s">
        <v>23633</v>
      </c>
      <c r="C120" s="128" t="s">
        <v>23508</v>
      </c>
    </row>
    <row r="121" spans="1:5">
      <c r="A121" s="128" t="s">
        <v>23634</v>
      </c>
      <c r="B121" s="128" t="s">
        <v>23635</v>
      </c>
      <c r="C121" s="128" t="s">
        <v>23508</v>
      </c>
    </row>
    <row r="122" spans="1:5" ht="15">
      <c r="A122" s="128" t="s">
        <v>23636</v>
      </c>
      <c r="B122" s="128" t="s">
        <v>23637</v>
      </c>
      <c r="C122" s="128" t="s">
        <v>23508</v>
      </c>
      <c r="D122" s="124"/>
    </row>
    <row r="123" spans="1:5" ht="15">
      <c r="A123" s="128" t="s">
        <v>23307</v>
      </c>
      <c r="B123" s="128" t="s">
        <v>23407</v>
      </c>
      <c r="C123" s="128" t="s">
        <v>23508</v>
      </c>
      <c r="D123" s="124"/>
    </row>
    <row r="124" spans="1:5" ht="15">
      <c r="A124" s="128" t="s">
        <v>23638</v>
      </c>
      <c r="B124" s="128" t="s">
        <v>23639</v>
      </c>
      <c r="C124" s="128" t="s">
        <v>23508</v>
      </c>
      <c r="D124" s="124" t="str">
        <f t="shared" si="3"/>
        <v>510</v>
      </c>
      <c r="E124" t="s">
        <v>23892</v>
      </c>
    </row>
    <row r="125" spans="1:5" ht="15">
      <c r="A125" s="128" t="s">
        <v>23640</v>
      </c>
      <c r="B125" s="128" t="s">
        <v>23641</v>
      </c>
      <c r="C125" s="128" t="s">
        <v>23508</v>
      </c>
      <c r="D125" s="124" t="str">
        <f>IF(E125&lt;&gt;"",+LEFT(E125,3),"")</f>
        <v>520</v>
      </c>
      <c r="E125" t="s">
        <v>23894</v>
      </c>
    </row>
    <row r="126" spans="1:5" ht="15">
      <c r="A126" s="128" t="s">
        <v>23380</v>
      </c>
      <c r="B126" s="128" t="s">
        <v>23480</v>
      </c>
      <c r="C126" s="128" t="s">
        <v>23507</v>
      </c>
      <c r="D126" s="124" t="str">
        <f>IF(E126&lt;&gt;"",+LEFT(E126,3),"")</f>
        <v>530</v>
      </c>
      <c r="E126" t="s">
        <v>23896</v>
      </c>
    </row>
    <row r="127" spans="1:5" ht="15">
      <c r="A127" s="128" t="s">
        <v>23316</v>
      </c>
      <c r="B127" s="128" t="s">
        <v>23416</v>
      </c>
      <c r="C127" s="128" t="s">
        <v>23507</v>
      </c>
      <c r="D127" s="124" t="str">
        <f>IF(E127&lt;&gt;"",+LEFT(E127,3),"")</f>
        <v>550</v>
      </c>
      <c r="E127" t="s">
        <v>23900</v>
      </c>
    </row>
    <row r="128" spans="1:5">
      <c r="A128" s="128" t="s">
        <v>23344</v>
      </c>
      <c r="B128" s="128" t="s">
        <v>23444</v>
      </c>
      <c r="C128" s="128" t="s">
        <v>23507</v>
      </c>
    </row>
    <row r="129" spans="1:3">
      <c r="A129" s="128" t="s">
        <v>23306</v>
      </c>
      <c r="B129" s="128" t="s">
        <v>23406</v>
      </c>
      <c r="C129" s="128" t="s">
        <v>23507</v>
      </c>
    </row>
    <row r="130" spans="1:3">
      <c r="A130" s="128" t="s">
        <v>23642</v>
      </c>
      <c r="B130" s="128" t="s">
        <v>23643</v>
      </c>
      <c r="C130" s="128" t="s">
        <v>23507</v>
      </c>
    </row>
    <row r="131" spans="1:3">
      <c r="A131" s="128" t="s">
        <v>23289</v>
      </c>
      <c r="B131" s="128" t="s">
        <v>23389</v>
      </c>
      <c r="C131" s="128" t="s">
        <v>23507</v>
      </c>
    </row>
    <row r="132" spans="1:3">
      <c r="A132" s="128" t="s">
        <v>23644</v>
      </c>
      <c r="B132" s="128" t="s">
        <v>23645</v>
      </c>
      <c r="C132" s="128" t="s">
        <v>23507</v>
      </c>
    </row>
    <row r="133" spans="1:3">
      <c r="A133" s="128" t="s">
        <v>23646</v>
      </c>
      <c r="B133" s="128" t="s">
        <v>23647</v>
      </c>
      <c r="C133" s="128" t="s">
        <v>23507</v>
      </c>
    </row>
    <row r="134" spans="1:3">
      <c r="A134" s="128" t="s">
        <v>23648</v>
      </c>
      <c r="B134" s="128" t="s">
        <v>23649</v>
      </c>
      <c r="C134" s="128" t="s">
        <v>23507</v>
      </c>
    </row>
    <row r="135" spans="1:3">
      <c r="A135" s="128" t="s">
        <v>23650</v>
      </c>
      <c r="B135" s="128" t="s">
        <v>23651</v>
      </c>
      <c r="C135" s="128" t="s">
        <v>23507</v>
      </c>
    </row>
    <row r="136" spans="1:3">
      <c r="A136" s="128" t="s">
        <v>23652</v>
      </c>
      <c r="B136" s="128" t="s">
        <v>23653</v>
      </c>
      <c r="C136" s="128" t="s">
        <v>23507</v>
      </c>
    </row>
    <row r="137" spans="1:3">
      <c r="A137" s="128" t="s">
        <v>23320</v>
      </c>
      <c r="B137" s="128" t="s">
        <v>23420</v>
      </c>
      <c r="C137" s="128" t="s">
        <v>23507</v>
      </c>
    </row>
    <row r="138" spans="1:3">
      <c r="A138" s="128" t="s">
        <v>23315</v>
      </c>
      <c r="B138" s="128" t="s">
        <v>23415</v>
      </c>
      <c r="C138" s="128" t="s">
        <v>23507</v>
      </c>
    </row>
    <row r="139" spans="1:3">
      <c r="A139" s="128" t="s">
        <v>23290</v>
      </c>
      <c r="B139" s="128" t="s">
        <v>23390</v>
      </c>
      <c r="C139" s="128" t="s">
        <v>23507</v>
      </c>
    </row>
    <row r="140" spans="1:3">
      <c r="A140" s="128" t="s">
        <v>23654</v>
      </c>
      <c r="B140" s="128" t="s">
        <v>23655</v>
      </c>
      <c r="C140" s="128" t="s">
        <v>23507</v>
      </c>
    </row>
    <row r="141" spans="1:3">
      <c r="A141" s="128" t="s">
        <v>23656</v>
      </c>
      <c r="B141" s="128" t="s">
        <v>23657</v>
      </c>
      <c r="C141" s="128" t="s">
        <v>23507</v>
      </c>
    </row>
    <row r="142" spans="1:3">
      <c r="A142" s="128" t="s">
        <v>23333</v>
      </c>
      <c r="B142" s="128" t="s">
        <v>23433</v>
      </c>
      <c r="C142" s="128" t="s">
        <v>23507</v>
      </c>
    </row>
    <row r="143" spans="1:3">
      <c r="A143" s="128" t="s">
        <v>23658</v>
      </c>
      <c r="B143" s="128" t="s">
        <v>23659</v>
      </c>
      <c r="C143" s="128" t="s">
        <v>23507</v>
      </c>
    </row>
    <row r="144" spans="1:3">
      <c r="A144" s="128" t="s">
        <v>23372</v>
      </c>
      <c r="B144" s="128" t="s">
        <v>23472</v>
      </c>
      <c r="C144" s="128" t="s">
        <v>23507</v>
      </c>
    </row>
    <row r="145" spans="1:5">
      <c r="A145" s="128" t="s">
        <v>23660</v>
      </c>
      <c r="B145" s="128" t="s">
        <v>23661</v>
      </c>
      <c r="C145" s="128" t="s">
        <v>23507</v>
      </c>
    </row>
    <row r="146" spans="1:5">
      <c r="A146" s="128" t="s">
        <v>23370</v>
      </c>
      <c r="B146" s="128" t="s">
        <v>23470</v>
      </c>
      <c r="C146" s="128" t="s">
        <v>23507</v>
      </c>
    </row>
    <row r="147" spans="1:5">
      <c r="A147" s="128" t="s">
        <v>23379</v>
      </c>
      <c r="B147" s="128" t="s">
        <v>23479</v>
      </c>
      <c r="C147" s="128" t="s">
        <v>23507</v>
      </c>
    </row>
    <row r="148" spans="1:5">
      <c r="A148" s="128" t="s">
        <v>23329</v>
      </c>
      <c r="B148" s="128" t="s">
        <v>23429</v>
      </c>
      <c r="C148" s="128" t="s">
        <v>23507</v>
      </c>
    </row>
    <row r="149" spans="1:5">
      <c r="A149" s="128" t="s">
        <v>23292</v>
      </c>
      <c r="B149" s="128" t="s">
        <v>23392</v>
      </c>
      <c r="C149" s="128" t="s">
        <v>23507</v>
      </c>
    </row>
    <row r="150" spans="1:5">
      <c r="A150" s="128" t="s">
        <v>23662</v>
      </c>
      <c r="B150" s="128" t="s">
        <v>23663</v>
      </c>
      <c r="C150" s="128" t="s">
        <v>23507</v>
      </c>
    </row>
    <row r="151" spans="1:5">
      <c r="A151" s="128" t="s">
        <v>23358</v>
      </c>
      <c r="B151" s="128" t="s">
        <v>23458</v>
      </c>
      <c r="C151" s="128" t="s">
        <v>23507</v>
      </c>
    </row>
    <row r="152" spans="1:5">
      <c r="A152" s="128" t="s">
        <v>23664</v>
      </c>
      <c r="B152" s="128" t="s">
        <v>23665</v>
      </c>
      <c r="C152" s="128" t="s">
        <v>23507</v>
      </c>
    </row>
    <row r="153" spans="1:5">
      <c r="A153" s="128" t="s">
        <v>23365</v>
      </c>
      <c r="B153" s="128" t="s">
        <v>23465</v>
      </c>
      <c r="C153" s="128" t="s">
        <v>23507</v>
      </c>
    </row>
    <row r="154" spans="1:5">
      <c r="A154" s="128" t="s">
        <v>23666</v>
      </c>
      <c r="B154" s="128" t="s">
        <v>23667</v>
      </c>
      <c r="C154" s="128" t="s">
        <v>23507</v>
      </c>
    </row>
    <row r="155" spans="1:5">
      <c r="A155" s="128" t="s">
        <v>23668</v>
      </c>
      <c r="B155" s="128" t="s">
        <v>23669</v>
      </c>
      <c r="C155" s="128" t="s">
        <v>23507</v>
      </c>
    </row>
    <row r="156" spans="1:5" ht="15">
      <c r="A156" s="128" t="s">
        <v>23670</v>
      </c>
      <c r="B156" s="128" t="s">
        <v>23671</v>
      </c>
      <c r="C156" s="128" t="s">
        <v>23507</v>
      </c>
      <c r="D156" s="124" t="str">
        <f>IF(E156&lt;&gt;"",+LEFT(E156,3),"")</f>
        <v>560</v>
      </c>
      <c r="E156" t="s">
        <v>23901</v>
      </c>
    </row>
    <row r="157" spans="1:5">
      <c r="A157" s="128" t="s">
        <v>23672</v>
      </c>
      <c r="B157" s="128" t="s">
        <v>23673</v>
      </c>
      <c r="C157" s="128" t="s">
        <v>23507</v>
      </c>
    </row>
    <row r="158" spans="1:5">
      <c r="A158" s="128" t="s">
        <v>23674</v>
      </c>
      <c r="B158" s="128" t="s">
        <v>23675</v>
      </c>
      <c r="C158" s="128" t="s">
        <v>23507</v>
      </c>
    </row>
    <row r="159" spans="1:5">
      <c r="A159" s="128" t="s">
        <v>23339</v>
      </c>
      <c r="B159" s="128" t="s">
        <v>23439</v>
      </c>
      <c r="C159" s="128" t="s">
        <v>23507</v>
      </c>
    </row>
    <row r="160" spans="1:5">
      <c r="A160" s="128" t="s">
        <v>23676</v>
      </c>
      <c r="B160" s="128" t="s">
        <v>23677</v>
      </c>
      <c r="C160" s="128" t="s">
        <v>23507</v>
      </c>
    </row>
    <row r="161" spans="1:4">
      <c r="A161" s="128" t="s">
        <v>23383</v>
      </c>
      <c r="B161" s="128" t="s">
        <v>23483</v>
      </c>
      <c r="C161" s="128" t="s">
        <v>23508</v>
      </c>
    </row>
    <row r="162" spans="1:4">
      <c r="A162" s="128" t="s">
        <v>23678</v>
      </c>
      <c r="B162" s="128" t="s">
        <v>23679</v>
      </c>
      <c r="C162" s="128" t="s">
        <v>23508</v>
      </c>
    </row>
    <row r="163" spans="1:4" ht="15">
      <c r="A163" s="128" t="s">
        <v>23680</v>
      </c>
      <c r="B163" s="128" t="s">
        <v>23681</v>
      </c>
      <c r="C163" s="128" t="s">
        <v>23508</v>
      </c>
      <c r="D163" s="124" t="str">
        <f t="shared" si="3"/>
        <v/>
      </c>
    </row>
    <row r="164" spans="1:4" ht="15">
      <c r="A164" s="128" t="s">
        <v>23682</v>
      </c>
      <c r="B164" s="128" t="s">
        <v>23683</v>
      </c>
      <c r="C164" s="128" t="s">
        <v>23508</v>
      </c>
      <c r="D164" s="124" t="str">
        <f t="shared" si="3"/>
        <v/>
      </c>
    </row>
    <row r="165" spans="1:4" ht="15">
      <c r="A165" s="128" t="s">
        <v>23684</v>
      </c>
      <c r="B165" s="128" t="s">
        <v>23685</v>
      </c>
      <c r="C165" s="128" t="s">
        <v>23508</v>
      </c>
      <c r="D165" s="124" t="str">
        <f t="shared" ref="D165:D228" si="4">IF(E165&lt;&gt;"",+LEFT(E165,3),"")</f>
        <v/>
      </c>
    </row>
    <row r="166" spans="1:4" ht="15">
      <c r="A166" s="128" t="s">
        <v>23686</v>
      </c>
      <c r="B166" s="128" t="s">
        <v>23687</v>
      </c>
      <c r="C166" s="128" t="s">
        <v>23508</v>
      </c>
      <c r="D166" s="124" t="str">
        <f t="shared" si="4"/>
        <v/>
      </c>
    </row>
    <row r="167" spans="1:4" ht="15">
      <c r="A167" s="128" t="s">
        <v>23688</v>
      </c>
      <c r="B167" s="128" t="s">
        <v>23689</v>
      </c>
      <c r="C167" s="128" t="s">
        <v>23508</v>
      </c>
      <c r="D167" s="124" t="str">
        <f t="shared" si="4"/>
        <v/>
      </c>
    </row>
    <row r="168" spans="1:4" ht="15">
      <c r="A168" s="128" t="s">
        <v>23690</v>
      </c>
      <c r="B168" s="128" t="s">
        <v>23691</v>
      </c>
      <c r="C168" s="128" t="s">
        <v>23508</v>
      </c>
      <c r="D168" s="124" t="str">
        <f t="shared" si="4"/>
        <v/>
      </c>
    </row>
    <row r="169" spans="1:4" ht="15">
      <c r="A169" s="128" t="s">
        <v>23692</v>
      </c>
      <c r="B169" s="128" t="s">
        <v>23693</v>
      </c>
      <c r="C169" s="128" t="s">
        <v>23508</v>
      </c>
      <c r="D169" s="124" t="str">
        <f t="shared" si="4"/>
        <v/>
      </c>
    </row>
    <row r="170" spans="1:4" ht="15">
      <c r="A170" s="128" t="s">
        <v>23694</v>
      </c>
      <c r="B170" s="128" t="s">
        <v>23695</v>
      </c>
      <c r="C170" s="128" t="s">
        <v>23508</v>
      </c>
      <c r="D170" s="124" t="str">
        <f t="shared" si="4"/>
        <v/>
      </c>
    </row>
    <row r="171" spans="1:4" ht="15">
      <c r="A171" s="128" t="s">
        <v>23696</v>
      </c>
      <c r="B171" s="128" t="s">
        <v>23697</v>
      </c>
      <c r="C171" s="128" t="s">
        <v>23508</v>
      </c>
      <c r="D171" s="124" t="str">
        <f t="shared" si="4"/>
        <v/>
      </c>
    </row>
    <row r="172" spans="1:4" ht="15">
      <c r="A172" s="128" t="s">
        <v>23698</v>
      </c>
      <c r="B172" s="128" t="s">
        <v>23699</v>
      </c>
      <c r="C172" s="128" t="s">
        <v>23508</v>
      </c>
      <c r="D172" s="124" t="str">
        <f t="shared" si="4"/>
        <v/>
      </c>
    </row>
    <row r="173" spans="1:4" ht="15">
      <c r="A173" s="128" t="s">
        <v>23700</v>
      </c>
      <c r="B173" s="128" t="s">
        <v>23701</v>
      </c>
      <c r="C173" s="128" t="s">
        <v>23508</v>
      </c>
      <c r="D173" s="124" t="str">
        <f t="shared" si="4"/>
        <v/>
      </c>
    </row>
    <row r="174" spans="1:4" ht="15">
      <c r="A174" s="128" t="s">
        <v>23702</v>
      </c>
      <c r="B174" s="128" t="s">
        <v>23703</v>
      </c>
      <c r="C174" s="128" t="s">
        <v>23508</v>
      </c>
      <c r="D174" s="124" t="str">
        <f t="shared" si="4"/>
        <v/>
      </c>
    </row>
    <row r="175" spans="1:4" ht="15">
      <c r="A175" s="128" t="s">
        <v>23704</v>
      </c>
      <c r="B175" s="128" t="s">
        <v>23705</v>
      </c>
      <c r="C175" s="128" t="s">
        <v>23508</v>
      </c>
      <c r="D175" s="124" t="str">
        <f t="shared" si="4"/>
        <v/>
      </c>
    </row>
    <row r="176" spans="1:4" ht="15">
      <c r="A176" s="128" t="s">
        <v>23706</v>
      </c>
      <c r="B176" s="128" t="s">
        <v>23707</v>
      </c>
      <c r="C176" s="128" t="s">
        <v>23508</v>
      </c>
      <c r="D176" s="124" t="str">
        <f t="shared" si="4"/>
        <v/>
      </c>
    </row>
    <row r="177" spans="1:4" ht="15">
      <c r="A177" s="128" t="s">
        <v>23708</v>
      </c>
      <c r="B177" s="128" t="s">
        <v>23709</v>
      </c>
      <c r="C177" s="128" t="s">
        <v>23508</v>
      </c>
      <c r="D177" s="124" t="str">
        <f t="shared" si="4"/>
        <v/>
      </c>
    </row>
    <row r="178" spans="1:4" ht="15">
      <c r="A178" s="128" t="s">
        <v>23710</v>
      </c>
      <c r="B178" s="128" t="s">
        <v>23711</v>
      </c>
      <c r="C178" s="128" t="s">
        <v>23508</v>
      </c>
      <c r="D178" s="124" t="str">
        <f t="shared" si="4"/>
        <v/>
      </c>
    </row>
    <row r="179" spans="1:4" ht="15">
      <c r="A179" s="128" t="s">
        <v>23712</v>
      </c>
      <c r="B179" s="128" t="s">
        <v>23713</v>
      </c>
      <c r="C179" s="128" t="s">
        <v>23508</v>
      </c>
      <c r="D179" s="124" t="str">
        <f t="shared" si="4"/>
        <v/>
      </c>
    </row>
    <row r="180" spans="1:4" ht="15">
      <c r="A180" s="128" t="s">
        <v>23714</v>
      </c>
      <c r="B180" s="128" t="s">
        <v>23715</v>
      </c>
      <c r="C180" s="128" t="s">
        <v>23508</v>
      </c>
      <c r="D180" s="124" t="str">
        <f t="shared" si="4"/>
        <v/>
      </c>
    </row>
    <row r="181" spans="1:4" ht="15">
      <c r="A181" s="128" t="s">
        <v>23716</v>
      </c>
      <c r="B181" s="128" t="s">
        <v>23717</v>
      </c>
      <c r="C181" s="128" t="s">
        <v>23508</v>
      </c>
      <c r="D181" s="124" t="str">
        <f t="shared" si="4"/>
        <v/>
      </c>
    </row>
    <row r="182" spans="1:4" ht="15">
      <c r="A182" s="128" t="s">
        <v>23718</v>
      </c>
      <c r="B182" s="128" t="s">
        <v>23719</v>
      </c>
      <c r="C182" s="128" t="s">
        <v>23508</v>
      </c>
      <c r="D182" s="124" t="str">
        <f t="shared" si="4"/>
        <v/>
      </c>
    </row>
    <row r="183" spans="1:4" ht="15">
      <c r="A183" s="128" t="s">
        <v>23720</v>
      </c>
      <c r="B183" s="128" t="s">
        <v>23721</v>
      </c>
      <c r="C183" s="128" t="s">
        <v>23508</v>
      </c>
      <c r="D183" s="124" t="str">
        <f t="shared" si="4"/>
        <v/>
      </c>
    </row>
    <row r="184" spans="1:4" ht="15">
      <c r="A184" s="128" t="s">
        <v>23722</v>
      </c>
      <c r="B184" s="128" t="s">
        <v>23723</v>
      </c>
      <c r="C184" s="128" t="s">
        <v>23508</v>
      </c>
      <c r="D184" s="124" t="str">
        <f t="shared" si="4"/>
        <v/>
      </c>
    </row>
    <row r="185" spans="1:4" ht="15">
      <c r="A185" s="128" t="s">
        <v>23724</v>
      </c>
      <c r="B185" s="128" t="s">
        <v>23725</v>
      </c>
      <c r="C185" s="128" t="s">
        <v>23508</v>
      </c>
      <c r="D185" s="124" t="str">
        <f t="shared" si="4"/>
        <v/>
      </c>
    </row>
    <row r="186" spans="1:4" ht="15">
      <c r="A186" s="128" t="s">
        <v>23726</v>
      </c>
      <c r="B186" s="128" t="s">
        <v>23727</v>
      </c>
      <c r="C186" s="128" t="s">
        <v>23508</v>
      </c>
      <c r="D186" s="124" t="str">
        <f t="shared" si="4"/>
        <v/>
      </c>
    </row>
    <row r="187" spans="1:4" ht="15">
      <c r="A187" s="128" t="s">
        <v>23728</v>
      </c>
      <c r="B187" s="128" t="s">
        <v>23729</v>
      </c>
      <c r="C187" s="128" t="s">
        <v>23508</v>
      </c>
      <c r="D187" s="124" t="str">
        <f t="shared" si="4"/>
        <v/>
      </c>
    </row>
    <row r="188" spans="1:4" ht="15">
      <c r="A188" s="128" t="s">
        <v>23730</v>
      </c>
      <c r="B188" s="128" t="s">
        <v>23731</v>
      </c>
      <c r="C188" s="128" t="s">
        <v>23508</v>
      </c>
      <c r="D188" s="124" t="str">
        <f t="shared" si="4"/>
        <v/>
      </c>
    </row>
    <row r="189" spans="1:4" ht="15">
      <c r="A189" s="128" t="s">
        <v>23732</v>
      </c>
      <c r="B189" s="128" t="s">
        <v>23733</v>
      </c>
      <c r="C189" s="128" t="s">
        <v>23508</v>
      </c>
      <c r="D189" s="124" t="str">
        <f t="shared" si="4"/>
        <v/>
      </c>
    </row>
    <row r="190" spans="1:4" ht="15">
      <c r="A190" s="128" t="s">
        <v>23734</v>
      </c>
      <c r="B190" s="128" t="s">
        <v>23735</v>
      </c>
      <c r="C190" s="128" t="s">
        <v>23508</v>
      </c>
      <c r="D190" s="124" t="str">
        <f t="shared" si="4"/>
        <v/>
      </c>
    </row>
    <row r="191" spans="1:4" ht="15">
      <c r="A191" s="128" t="s">
        <v>23736</v>
      </c>
      <c r="B191" s="128" t="s">
        <v>23737</v>
      </c>
      <c r="C191" s="128" t="s">
        <v>23508</v>
      </c>
      <c r="D191" s="124" t="str">
        <f t="shared" si="4"/>
        <v/>
      </c>
    </row>
    <row r="192" spans="1:4" ht="15">
      <c r="A192" s="128" t="s">
        <v>23738</v>
      </c>
      <c r="B192" s="128" t="s">
        <v>23739</v>
      </c>
      <c r="C192" s="128" t="s">
        <v>23508</v>
      </c>
      <c r="D192" s="124" t="str">
        <f t="shared" si="4"/>
        <v/>
      </c>
    </row>
    <row r="193" spans="1:4" ht="15">
      <c r="A193" s="128" t="s">
        <v>23740</v>
      </c>
      <c r="B193" s="128" t="s">
        <v>23741</v>
      </c>
      <c r="C193" s="128" t="s">
        <v>23508</v>
      </c>
      <c r="D193" s="124" t="str">
        <f t="shared" si="4"/>
        <v/>
      </c>
    </row>
    <row r="194" spans="1:4" ht="15">
      <c r="A194" s="128" t="s">
        <v>23742</v>
      </c>
      <c r="B194" s="128" t="s">
        <v>23743</v>
      </c>
      <c r="C194" s="128" t="s">
        <v>23508</v>
      </c>
      <c r="D194" s="124" t="str">
        <f t="shared" si="4"/>
        <v/>
      </c>
    </row>
    <row r="195" spans="1:4" ht="15">
      <c r="A195" s="128" t="s">
        <v>23744</v>
      </c>
      <c r="B195" s="128" t="s">
        <v>23745</v>
      </c>
      <c r="C195" s="128" t="s">
        <v>23508</v>
      </c>
      <c r="D195" s="124" t="str">
        <f t="shared" si="4"/>
        <v/>
      </c>
    </row>
    <row r="196" spans="1:4" ht="15">
      <c r="A196" s="128" t="s">
        <v>23746</v>
      </c>
      <c r="B196" s="128" t="s">
        <v>23747</v>
      </c>
      <c r="C196" s="128" t="s">
        <v>23508</v>
      </c>
      <c r="D196" s="124" t="str">
        <f t="shared" si="4"/>
        <v/>
      </c>
    </row>
    <row r="197" spans="1:4" ht="15">
      <c r="A197" s="128" t="s">
        <v>23748</v>
      </c>
      <c r="B197" s="128" t="s">
        <v>23749</v>
      </c>
      <c r="C197" s="128" t="s">
        <v>23508</v>
      </c>
      <c r="D197" s="124" t="str">
        <f t="shared" si="4"/>
        <v/>
      </c>
    </row>
    <row r="198" spans="1:4" ht="15">
      <c r="A198" s="128" t="s">
        <v>23750</v>
      </c>
      <c r="B198" s="128" t="s">
        <v>23751</v>
      </c>
      <c r="C198" s="128" t="s">
        <v>23508</v>
      </c>
      <c r="D198" s="124" t="str">
        <f t="shared" si="4"/>
        <v/>
      </c>
    </row>
    <row r="199" spans="1:4" ht="15">
      <c r="A199" s="128" t="s">
        <v>23752</v>
      </c>
      <c r="B199" s="128" t="s">
        <v>23753</v>
      </c>
      <c r="C199" s="128" t="s">
        <v>23508</v>
      </c>
      <c r="D199" s="124" t="str">
        <f t="shared" si="4"/>
        <v/>
      </c>
    </row>
    <row r="200" spans="1:4" ht="15">
      <c r="A200" s="128" t="s">
        <v>23754</v>
      </c>
      <c r="B200" s="128" t="s">
        <v>23755</v>
      </c>
      <c r="C200" s="128" t="s">
        <v>23508</v>
      </c>
      <c r="D200" s="124" t="str">
        <f t="shared" si="4"/>
        <v/>
      </c>
    </row>
    <row r="201" spans="1:4" ht="15">
      <c r="A201" s="128" t="s">
        <v>23756</v>
      </c>
      <c r="B201" s="128" t="s">
        <v>23757</v>
      </c>
      <c r="C201" s="128" t="s">
        <v>23508</v>
      </c>
      <c r="D201" s="124" t="str">
        <f t="shared" si="4"/>
        <v/>
      </c>
    </row>
    <row r="202" spans="1:4" ht="15">
      <c r="A202" s="128" t="s">
        <v>23758</v>
      </c>
      <c r="B202" s="128" t="s">
        <v>23759</v>
      </c>
      <c r="C202" s="128" t="s">
        <v>23508</v>
      </c>
      <c r="D202" s="124" t="str">
        <f t="shared" si="4"/>
        <v/>
      </c>
    </row>
    <row r="203" spans="1:4" ht="15">
      <c r="A203" s="128" t="s">
        <v>23760</v>
      </c>
      <c r="B203" s="128" t="s">
        <v>23761</v>
      </c>
      <c r="C203" s="128" t="s">
        <v>23508</v>
      </c>
      <c r="D203" s="124" t="str">
        <f t="shared" si="4"/>
        <v/>
      </c>
    </row>
    <row r="204" spans="1:4" ht="15">
      <c r="A204" s="128" t="s">
        <v>23762</v>
      </c>
      <c r="B204" s="128" t="s">
        <v>23763</v>
      </c>
      <c r="C204" s="128" t="s">
        <v>23508</v>
      </c>
      <c r="D204" s="124" t="str">
        <f t="shared" si="4"/>
        <v/>
      </c>
    </row>
    <row r="205" spans="1:4" ht="15">
      <c r="A205" s="128" t="s">
        <v>23377</v>
      </c>
      <c r="B205" s="128" t="s">
        <v>23477</v>
      </c>
      <c r="C205" s="128" t="s">
        <v>23508</v>
      </c>
      <c r="D205" s="124" t="str">
        <f t="shared" si="4"/>
        <v/>
      </c>
    </row>
    <row r="206" spans="1:4" ht="15">
      <c r="A206" s="128" t="s">
        <v>23764</v>
      </c>
      <c r="B206" s="128" t="s">
        <v>23765</v>
      </c>
      <c r="C206" s="128" t="s">
        <v>23508</v>
      </c>
      <c r="D206" s="124" t="str">
        <f t="shared" si="4"/>
        <v/>
      </c>
    </row>
    <row r="207" spans="1:4" ht="15">
      <c r="A207" s="128" t="s">
        <v>23766</v>
      </c>
      <c r="B207" s="128" t="s">
        <v>23767</v>
      </c>
      <c r="C207" s="128" t="s">
        <v>23508</v>
      </c>
      <c r="D207" s="124" t="str">
        <f t="shared" si="4"/>
        <v/>
      </c>
    </row>
    <row r="208" spans="1:4" ht="15">
      <c r="A208" s="128" t="s">
        <v>23768</v>
      </c>
      <c r="B208" s="128" t="s">
        <v>23769</v>
      </c>
      <c r="C208" s="128" t="s">
        <v>23508</v>
      </c>
      <c r="D208" s="124" t="str">
        <f t="shared" si="4"/>
        <v/>
      </c>
    </row>
    <row r="209" spans="1:4" ht="15">
      <c r="A209" s="128" t="s">
        <v>23770</v>
      </c>
      <c r="B209" s="128" t="s">
        <v>23771</v>
      </c>
      <c r="C209" s="128" t="s">
        <v>23508</v>
      </c>
      <c r="D209" s="124" t="str">
        <f t="shared" si="4"/>
        <v/>
      </c>
    </row>
    <row r="210" spans="1:4" ht="15">
      <c r="A210" s="128" t="s">
        <v>23772</v>
      </c>
      <c r="B210" s="128" t="s">
        <v>23773</v>
      </c>
      <c r="C210" s="128" t="s">
        <v>23508</v>
      </c>
      <c r="D210" s="124" t="str">
        <f t="shared" si="4"/>
        <v/>
      </c>
    </row>
    <row r="211" spans="1:4" ht="15">
      <c r="A211" s="128" t="s">
        <v>23774</v>
      </c>
      <c r="B211" s="128" t="s">
        <v>23775</v>
      </c>
      <c r="C211" s="128" t="s">
        <v>23508</v>
      </c>
      <c r="D211" s="124" t="str">
        <f t="shared" si="4"/>
        <v/>
      </c>
    </row>
    <row r="212" spans="1:4" ht="15">
      <c r="A212" s="128" t="s">
        <v>23776</v>
      </c>
      <c r="B212" s="128" t="s">
        <v>23777</v>
      </c>
      <c r="C212" s="128" t="s">
        <v>23508</v>
      </c>
      <c r="D212" s="124" t="str">
        <f t="shared" si="4"/>
        <v/>
      </c>
    </row>
    <row r="213" spans="1:4" ht="15">
      <c r="A213" s="128" t="s">
        <v>23778</v>
      </c>
      <c r="B213" s="128" t="s">
        <v>23779</v>
      </c>
      <c r="C213" s="128" t="s">
        <v>23508</v>
      </c>
      <c r="D213" s="124" t="str">
        <f t="shared" si="4"/>
        <v/>
      </c>
    </row>
    <row r="214" spans="1:4" ht="15">
      <c r="A214" s="128" t="s">
        <v>23780</v>
      </c>
      <c r="B214" s="128" t="s">
        <v>23781</v>
      </c>
      <c r="C214" s="128" t="s">
        <v>23508</v>
      </c>
      <c r="D214" s="124" t="str">
        <f t="shared" si="4"/>
        <v/>
      </c>
    </row>
    <row r="215" spans="1:4" ht="15">
      <c r="A215" s="128" t="s">
        <v>23305</v>
      </c>
      <c r="B215" s="128" t="s">
        <v>23405</v>
      </c>
      <c r="C215" s="128" t="s">
        <v>23508</v>
      </c>
      <c r="D215" s="124" t="str">
        <f t="shared" si="4"/>
        <v/>
      </c>
    </row>
    <row r="216" spans="1:4" ht="15">
      <c r="A216" s="128" t="s">
        <v>23782</v>
      </c>
      <c r="B216" s="128" t="s">
        <v>23783</v>
      </c>
      <c r="C216" s="128" t="s">
        <v>23508</v>
      </c>
      <c r="D216" s="124" t="str">
        <f t="shared" si="4"/>
        <v/>
      </c>
    </row>
    <row r="217" spans="1:4" ht="15">
      <c r="A217" s="128" t="s">
        <v>23311</v>
      </c>
      <c r="B217" s="128" t="s">
        <v>23411</v>
      </c>
      <c r="C217" s="128" t="s">
        <v>23508</v>
      </c>
      <c r="D217" s="124" t="str">
        <f t="shared" si="4"/>
        <v/>
      </c>
    </row>
    <row r="218" spans="1:4" ht="15">
      <c r="A218" s="128" t="s">
        <v>23784</v>
      </c>
      <c r="B218" s="128" t="s">
        <v>23785</v>
      </c>
      <c r="C218" s="128" t="s">
        <v>23508</v>
      </c>
      <c r="D218" s="124" t="str">
        <f t="shared" si="4"/>
        <v/>
      </c>
    </row>
    <row r="219" spans="1:4" ht="15">
      <c r="A219" s="128" t="s">
        <v>23361</v>
      </c>
      <c r="B219" s="128" t="s">
        <v>23461</v>
      </c>
      <c r="C219" s="128" t="s">
        <v>23508</v>
      </c>
      <c r="D219" s="124" t="str">
        <f t="shared" si="4"/>
        <v/>
      </c>
    </row>
    <row r="220" spans="1:4" ht="15">
      <c r="A220" s="128" t="s">
        <v>23354</v>
      </c>
      <c r="B220" s="128" t="s">
        <v>23454</v>
      </c>
      <c r="C220" s="128" t="s">
        <v>23508</v>
      </c>
      <c r="D220" s="124" t="str">
        <f t="shared" si="4"/>
        <v/>
      </c>
    </row>
    <row r="221" spans="1:4" ht="15">
      <c r="A221" s="128" t="s">
        <v>23786</v>
      </c>
      <c r="B221" s="128" t="s">
        <v>23787</v>
      </c>
      <c r="C221" s="128" t="s">
        <v>23508</v>
      </c>
      <c r="D221" s="124" t="str">
        <f t="shared" si="4"/>
        <v/>
      </c>
    </row>
    <row r="222" spans="1:4" ht="15">
      <c r="A222" s="128" t="s">
        <v>23352</v>
      </c>
      <c r="B222" s="128" t="s">
        <v>23452</v>
      </c>
      <c r="C222" s="128" t="s">
        <v>23508</v>
      </c>
      <c r="D222" s="124" t="str">
        <f t="shared" si="4"/>
        <v/>
      </c>
    </row>
    <row r="223" spans="1:4" ht="15">
      <c r="A223" s="128" t="s">
        <v>23356</v>
      </c>
      <c r="B223" s="128" t="s">
        <v>23456</v>
      </c>
      <c r="C223" s="128" t="s">
        <v>23508</v>
      </c>
      <c r="D223" s="124" t="str">
        <f t="shared" si="4"/>
        <v/>
      </c>
    </row>
    <row r="224" spans="1:4" ht="15">
      <c r="A224" s="128" t="s">
        <v>23302</v>
      </c>
      <c r="B224" s="128" t="s">
        <v>23402</v>
      </c>
      <c r="C224" s="128" t="s">
        <v>23508</v>
      </c>
      <c r="D224" s="124" t="str">
        <f t="shared" si="4"/>
        <v/>
      </c>
    </row>
    <row r="225" spans="1:5" ht="15">
      <c r="A225" s="128" t="s">
        <v>23788</v>
      </c>
      <c r="B225" s="128" t="s">
        <v>23789</v>
      </c>
      <c r="C225" s="128" t="s">
        <v>23508</v>
      </c>
      <c r="D225" s="124" t="str">
        <f t="shared" si="4"/>
        <v/>
      </c>
    </row>
    <row r="226" spans="1:5" ht="15">
      <c r="A226" s="128" t="s">
        <v>23378</v>
      </c>
      <c r="B226" s="128" t="s">
        <v>23478</v>
      </c>
      <c r="C226" s="128" t="s">
        <v>23508</v>
      </c>
      <c r="D226" s="124" t="str">
        <f t="shared" si="4"/>
        <v/>
      </c>
    </row>
    <row r="227" spans="1:5" ht="15">
      <c r="A227" s="128" t="s">
        <v>23363</v>
      </c>
      <c r="B227" s="128" t="s">
        <v>23463</v>
      </c>
      <c r="C227" s="128" t="s">
        <v>23508</v>
      </c>
      <c r="D227" s="124" t="str">
        <f t="shared" si="4"/>
        <v/>
      </c>
    </row>
    <row r="228" spans="1:5" ht="15">
      <c r="A228" s="128" t="s">
        <v>23790</v>
      </c>
      <c r="B228" s="128" t="s">
        <v>23791</v>
      </c>
      <c r="C228" s="128" t="s">
        <v>23508</v>
      </c>
      <c r="D228" s="124" t="str">
        <f t="shared" si="4"/>
        <v/>
      </c>
    </row>
    <row r="229" spans="1:5" ht="15">
      <c r="A229" s="128" t="s">
        <v>23343</v>
      </c>
      <c r="B229" s="128" t="s">
        <v>23443</v>
      </c>
      <c r="C229" s="128" t="s">
        <v>23508</v>
      </c>
      <c r="D229" s="124" t="str">
        <f t="shared" ref="D229:D256" si="5">IF(E229&lt;&gt;"",+LEFT(E229,3),"")</f>
        <v/>
      </c>
    </row>
    <row r="230" spans="1:5" ht="15">
      <c r="A230" s="128" t="s">
        <v>23792</v>
      </c>
      <c r="B230" s="128" t="s">
        <v>23793</v>
      </c>
      <c r="C230" s="128" t="s">
        <v>23508</v>
      </c>
      <c r="D230" s="124" t="str">
        <f>IF(E230&lt;&gt;"",+LEFT(E230,3),"")</f>
        <v>540</v>
      </c>
      <c r="E230" t="s">
        <v>23898</v>
      </c>
    </row>
    <row r="231" spans="1:5" ht="15">
      <c r="A231" s="128" t="s">
        <v>23794</v>
      </c>
      <c r="B231" s="128" t="s">
        <v>23795</v>
      </c>
      <c r="C231" s="128" t="s">
        <v>23508</v>
      </c>
      <c r="D231" s="124" t="str">
        <f t="shared" si="5"/>
        <v/>
      </c>
    </row>
    <row r="232" spans="1:5" ht="15">
      <c r="A232" s="128" t="s">
        <v>23796</v>
      </c>
      <c r="B232" s="128" t="s">
        <v>23797</v>
      </c>
      <c r="C232" s="128" t="s">
        <v>23508</v>
      </c>
      <c r="D232" s="124" t="str">
        <f t="shared" si="5"/>
        <v/>
      </c>
    </row>
    <row r="233" spans="1:5" ht="15">
      <c r="A233" s="128" t="s">
        <v>23350</v>
      </c>
      <c r="B233" s="128" t="s">
        <v>23450</v>
      </c>
      <c r="C233" s="128" t="s">
        <v>23508</v>
      </c>
      <c r="D233" s="124" t="str">
        <f t="shared" si="5"/>
        <v/>
      </c>
    </row>
    <row r="234" spans="1:5" ht="15">
      <c r="A234" s="128" t="s">
        <v>23303</v>
      </c>
      <c r="B234" s="128" t="s">
        <v>23403</v>
      </c>
      <c r="C234" s="128" t="s">
        <v>23508</v>
      </c>
      <c r="D234" s="124" t="str">
        <f t="shared" si="5"/>
        <v/>
      </c>
    </row>
    <row r="235" spans="1:5" ht="15">
      <c r="A235" s="128" t="s">
        <v>23297</v>
      </c>
      <c r="B235" s="128" t="s">
        <v>23397</v>
      </c>
      <c r="C235" s="128" t="s">
        <v>23508</v>
      </c>
      <c r="D235" s="124" t="str">
        <f t="shared" si="5"/>
        <v/>
      </c>
    </row>
    <row r="236" spans="1:5" ht="15">
      <c r="A236" s="128" t="s">
        <v>23340</v>
      </c>
      <c r="B236" s="128" t="s">
        <v>23440</v>
      </c>
      <c r="C236" s="128" t="s">
        <v>23508</v>
      </c>
      <c r="D236" s="124" t="str">
        <f t="shared" si="5"/>
        <v/>
      </c>
    </row>
    <row r="237" spans="1:5" ht="15">
      <c r="A237" s="128" t="s">
        <v>23355</v>
      </c>
      <c r="B237" s="128" t="s">
        <v>23455</v>
      </c>
      <c r="C237" s="128" t="s">
        <v>23508</v>
      </c>
      <c r="D237" s="124" t="str">
        <f>IF(E237&lt;&gt;"",+LEFT(E237,3),"")</f>
        <v>710</v>
      </c>
      <c r="E237" t="s">
        <v>23923</v>
      </c>
    </row>
    <row r="238" spans="1:5" ht="15">
      <c r="A238" s="128" t="s">
        <v>23310</v>
      </c>
      <c r="B238" s="128" t="s">
        <v>23410</v>
      </c>
      <c r="C238" s="128" t="s">
        <v>23508</v>
      </c>
      <c r="D238" s="124" t="str">
        <f>IF(E238&lt;&gt;"",+LEFT(E238,3),"")</f>
        <v>810</v>
      </c>
      <c r="E238" t="s">
        <v>23925</v>
      </c>
    </row>
    <row r="239" spans="1:5" ht="15">
      <c r="A239" s="128" t="s">
        <v>23798</v>
      </c>
      <c r="B239" s="128" t="s">
        <v>23799</v>
      </c>
      <c r="C239" s="128" t="s">
        <v>23508</v>
      </c>
      <c r="D239" s="124" t="str">
        <f t="shared" si="5"/>
        <v/>
      </c>
    </row>
    <row r="240" spans="1:5" ht="15">
      <c r="A240" s="128" t="s">
        <v>23293</v>
      </c>
      <c r="B240" s="128" t="s">
        <v>23393</v>
      </c>
      <c r="C240" s="128" t="s">
        <v>23508</v>
      </c>
      <c r="D240" s="124" t="str">
        <f t="shared" si="5"/>
        <v/>
      </c>
    </row>
    <row r="241" spans="1:5" ht="15">
      <c r="A241" s="128" t="s">
        <v>23314</v>
      </c>
      <c r="B241" s="128" t="s">
        <v>23414</v>
      </c>
      <c r="C241" s="128" t="s">
        <v>23508</v>
      </c>
      <c r="D241" s="124" t="str">
        <f t="shared" si="5"/>
        <v/>
      </c>
    </row>
    <row r="242" spans="1:5" ht="15">
      <c r="A242" s="128" t="s">
        <v>23800</v>
      </c>
      <c r="B242" s="128" t="s">
        <v>23801</v>
      </c>
      <c r="C242" s="128" t="s">
        <v>23508</v>
      </c>
      <c r="D242" s="124" t="str">
        <f t="shared" si="5"/>
        <v/>
      </c>
    </row>
    <row r="243" spans="1:5" ht="15">
      <c r="A243" s="128" t="s">
        <v>23802</v>
      </c>
      <c r="B243" s="130" t="s">
        <v>23803</v>
      </c>
      <c r="C243" s="128" t="s">
        <v>23508</v>
      </c>
      <c r="D243" s="124" t="str">
        <f t="shared" si="5"/>
        <v/>
      </c>
    </row>
    <row r="244" spans="1:5" ht="15">
      <c r="A244" s="128" t="s">
        <v>23804</v>
      </c>
      <c r="B244" s="131" t="s">
        <v>23805</v>
      </c>
      <c r="C244" s="128" t="s">
        <v>23508</v>
      </c>
      <c r="D244" s="124" t="str">
        <f t="shared" si="5"/>
        <v/>
      </c>
    </row>
    <row r="245" spans="1:5" ht="15">
      <c r="A245" s="128" t="s">
        <v>23806</v>
      </c>
      <c r="B245" s="131" t="s">
        <v>23807</v>
      </c>
      <c r="C245" s="128" t="s">
        <v>23508</v>
      </c>
      <c r="D245" s="124" t="str">
        <f>IF(E245&lt;&gt;"",+LEFT(E245,3),"")</f>
        <v>910</v>
      </c>
      <c r="E245" t="s">
        <v>23928</v>
      </c>
    </row>
    <row r="246" spans="1:5" ht="15">
      <c r="A246" s="128" t="s">
        <v>23808</v>
      </c>
      <c r="B246" s="130" t="s">
        <v>23809</v>
      </c>
      <c r="C246" s="128" t="s">
        <v>23508</v>
      </c>
      <c r="D246" s="124" t="str">
        <f t="shared" si="5"/>
        <v/>
      </c>
    </row>
    <row r="247" spans="1:5" ht="15">
      <c r="A247" s="128" t="s">
        <v>23810</v>
      </c>
      <c r="B247" s="128" t="s">
        <v>23811</v>
      </c>
      <c r="C247" s="128" t="s">
        <v>23508</v>
      </c>
      <c r="D247" s="124" t="str">
        <f t="shared" si="5"/>
        <v>660</v>
      </c>
      <c r="E247" t="s">
        <v>23919</v>
      </c>
    </row>
    <row r="248" spans="1:5" ht="15">
      <c r="A248" s="128" t="s">
        <v>23296</v>
      </c>
      <c r="B248" s="128" t="s">
        <v>23396</v>
      </c>
      <c r="C248" s="128" t="s">
        <v>23508</v>
      </c>
      <c r="D248" s="124" t="str">
        <f>IF(E248&lt;&gt;"",+LEFT(E248,3),"")</f>
        <v>650</v>
      </c>
      <c r="E248" t="s">
        <v>23917</v>
      </c>
    </row>
    <row r="249" spans="1:5" ht="15">
      <c r="A249" s="128" t="s">
        <v>23812</v>
      </c>
      <c r="B249" s="128" t="s">
        <v>23813</v>
      </c>
      <c r="C249" s="128" t="s">
        <v>23508</v>
      </c>
      <c r="D249" s="135" t="str">
        <f>IF(E249&lt;&gt;"",+LEFT(E249,3),"")</f>
        <v>799</v>
      </c>
      <c r="E249" s="136" t="s">
        <v>23924</v>
      </c>
    </row>
    <row r="250" spans="1:5" ht="15">
      <c r="A250" s="128" t="s">
        <v>23298</v>
      </c>
      <c r="B250" s="128" t="s">
        <v>23398</v>
      </c>
      <c r="C250" s="128" t="s">
        <v>23508</v>
      </c>
      <c r="D250" s="137" t="str">
        <f t="shared" si="5"/>
        <v>038</v>
      </c>
      <c r="E250" s="133" t="s">
        <v>23823</v>
      </c>
    </row>
    <row r="251" spans="1:5" ht="15">
      <c r="A251" s="128" t="s">
        <v>23336</v>
      </c>
      <c r="B251" s="128" t="s">
        <v>23436</v>
      </c>
      <c r="C251" s="128" t="s">
        <v>23508</v>
      </c>
      <c r="D251" s="137" t="str">
        <f t="shared" si="5"/>
        <v>104</v>
      </c>
      <c r="E251" s="133" t="s">
        <v>23825</v>
      </c>
    </row>
    <row r="252" spans="1:5" ht="15">
      <c r="A252" s="128" t="s">
        <v>23284</v>
      </c>
      <c r="B252" s="128" t="s">
        <v>928</v>
      </c>
      <c r="C252" s="128" t="s">
        <v>23509</v>
      </c>
      <c r="D252" s="137" t="str">
        <f t="shared" si="5"/>
        <v>140</v>
      </c>
      <c r="E252" s="133" t="s">
        <v>23829</v>
      </c>
    </row>
    <row r="253" spans="1:5" ht="15">
      <c r="D253" s="137" t="str">
        <f t="shared" si="5"/>
        <v>160</v>
      </c>
      <c r="E253" s="133" t="s">
        <v>23831</v>
      </c>
    </row>
    <row r="254" spans="1:5" ht="15">
      <c r="D254" s="137" t="str">
        <f t="shared" si="5"/>
        <v>161</v>
      </c>
      <c r="E254" s="133" t="s">
        <v>23832</v>
      </c>
    </row>
    <row r="255" spans="1:5" ht="15">
      <c r="D255" s="137" t="str">
        <f t="shared" si="5"/>
        <v>195</v>
      </c>
      <c r="E255" s="133" t="s">
        <v>23836</v>
      </c>
    </row>
    <row r="256" spans="1:5" ht="15">
      <c r="D256" s="137" t="str">
        <f t="shared" si="5"/>
        <v>214</v>
      </c>
      <c r="E256" s="133" t="s">
        <v>23840</v>
      </c>
    </row>
    <row r="257" spans="4:5" ht="15">
      <c r="D257" s="137" t="str">
        <f t="shared" ref="D257:D304" si="6">IF(E257&lt;&gt;"",+LEFT(E257,3),"")</f>
        <v>224</v>
      </c>
      <c r="E257" s="133" t="s">
        <v>23843</v>
      </c>
    </row>
    <row r="258" spans="4:5" ht="15">
      <c r="D258" s="137" t="str">
        <f t="shared" si="6"/>
        <v>244</v>
      </c>
      <c r="E258" s="133" t="s">
        <v>23846</v>
      </c>
    </row>
    <row r="259" spans="4:5" ht="15">
      <c r="D259" s="137" t="str">
        <f t="shared" si="6"/>
        <v>254</v>
      </c>
      <c r="E259" s="133" t="s">
        <v>23849</v>
      </c>
    </row>
    <row r="260" spans="4:5" ht="15">
      <c r="D260" s="137" t="str">
        <f t="shared" si="6"/>
        <v>261</v>
      </c>
      <c r="E260" s="133" t="s">
        <v>23851</v>
      </c>
    </row>
    <row r="261" spans="4:5" ht="15">
      <c r="D261" s="137" t="str">
        <f t="shared" si="6"/>
        <v>264</v>
      </c>
      <c r="E261" s="133" t="s">
        <v>23852</v>
      </c>
    </row>
    <row r="262" spans="4:5" ht="15">
      <c r="D262" s="137" t="str">
        <f t="shared" si="6"/>
        <v>274</v>
      </c>
      <c r="E262" s="133" t="s">
        <v>23855</v>
      </c>
    </row>
    <row r="263" spans="4:5" ht="15">
      <c r="D263" s="137" t="str">
        <f t="shared" si="6"/>
        <v>284</v>
      </c>
      <c r="E263" s="133" t="s">
        <v>23858</v>
      </c>
    </row>
    <row r="264" spans="4:5" ht="15">
      <c r="D264" s="137" t="str">
        <f t="shared" si="6"/>
        <v>290</v>
      </c>
      <c r="E264" s="133" t="s">
        <v>23859</v>
      </c>
    </row>
    <row r="265" spans="4:5" ht="15">
      <c r="D265" s="137" t="str">
        <f t="shared" si="6"/>
        <v>291</v>
      </c>
      <c r="E265" s="133" t="s">
        <v>23860</v>
      </c>
    </row>
    <row r="266" spans="4:5" ht="15">
      <c r="D266" s="137" t="str">
        <f t="shared" si="6"/>
        <v>294</v>
      </c>
      <c r="E266" s="133" t="s">
        <v>23861</v>
      </c>
    </row>
    <row r="267" spans="4:5" ht="15">
      <c r="D267" s="137" t="str">
        <f t="shared" si="6"/>
        <v>298</v>
      </c>
      <c r="E267" s="133" t="s">
        <v>23862</v>
      </c>
    </row>
    <row r="268" spans="4:5" ht="15">
      <c r="D268" s="137" t="str">
        <f t="shared" si="6"/>
        <v>299</v>
      </c>
      <c r="E268" s="133" t="s">
        <v>23863</v>
      </c>
    </row>
    <row r="269" spans="4:5" ht="15">
      <c r="D269" s="137" t="str">
        <f t="shared" si="6"/>
        <v>314</v>
      </c>
      <c r="E269" s="133" t="s">
        <v>23866</v>
      </c>
    </row>
    <row r="270" spans="4:5" ht="15">
      <c r="D270" s="137" t="str">
        <f t="shared" si="6"/>
        <v>324</v>
      </c>
      <c r="E270" s="133" t="s">
        <v>23868</v>
      </c>
    </row>
    <row r="271" spans="4:5" ht="15">
      <c r="D271" s="137" t="str">
        <f t="shared" si="6"/>
        <v>330</v>
      </c>
      <c r="E271" s="133" t="s">
        <v>23869</v>
      </c>
    </row>
    <row r="272" spans="4:5" ht="15">
      <c r="D272" s="137" t="str">
        <f t="shared" si="6"/>
        <v>334</v>
      </c>
      <c r="E272" s="133" t="s">
        <v>23870</v>
      </c>
    </row>
    <row r="273" spans="4:5" ht="15">
      <c r="D273" s="137" t="str">
        <f t="shared" si="6"/>
        <v>344</v>
      </c>
      <c r="E273" s="133" t="s">
        <v>23872</v>
      </c>
    </row>
    <row r="274" spans="4:5" ht="15">
      <c r="D274" s="137" t="str">
        <f t="shared" si="6"/>
        <v>354</v>
      </c>
      <c r="E274" s="133" t="s">
        <v>23874</v>
      </c>
    </row>
    <row r="275" spans="4:5" ht="15">
      <c r="D275" s="137" t="str">
        <f t="shared" si="6"/>
        <v>364</v>
      </c>
      <c r="E275" s="133" t="s">
        <v>23876</v>
      </c>
    </row>
    <row r="276" spans="4:5" ht="15">
      <c r="D276" s="137" t="str">
        <f t="shared" si="6"/>
        <v>370</v>
      </c>
      <c r="E276" s="133" t="s">
        <v>23877</v>
      </c>
    </row>
    <row r="277" spans="4:5" ht="15">
      <c r="D277" s="137" t="str">
        <f t="shared" si="6"/>
        <v>374</v>
      </c>
      <c r="E277" s="133" t="s">
        <v>23878</v>
      </c>
    </row>
    <row r="278" spans="4:5" ht="15">
      <c r="D278" s="137" t="str">
        <f>IF(E278&lt;&gt;"",+LEFT(E278,3),"")</f>
        <v>414</v>
      </c>
      <c r="E278" s="133" t="s">
        <v>23884</v>
      </c>
    </row>
    <row r="279" spans="4:5" ht="15">
      <c r="D279" s="137" t="str">
        <f>IF(E279&lt;&gt;"",+LEFT(E279,3),"")</f>
        <v>420</v>
      </c>
      <c r="E279" s="133" t="s">
        <v>23885</v>
      </c>
    </row>
    <row r="280" spans="4:5" ht="15">
      <c r="D280" s="137" t="str">
        <f>IF(E280&lt;&gt;"",+LEFT(E280,3),"")</f>
        <v>440</v>
      </c>
      <c r="E280" s="133" t="s">
        <v>23887</v>
      </c>
    </row>
    <row r="281" spans="4:5" ht="15">
      <c r="D281" s="137" t="str">
        <f t="shared" si="6"/>
        <v>514</v>
      </c>
      <c r="E281" s="133" t="s">
        <v>23893</v>
      </c>
    </row>
    <row r="282" spans="4:5" ht="15">
      <c r="D282" s="137" t="str">
        <f t="shared" si="6"/>
        <v>524</v>
      </c>
      <c r="E282" s="133" t="s">
        <v>23895</v>
      </c>
    </row>
    <row r="283" spans="4:5" ht="15">
      <c r="D283" s="137" t="str">
        <f t="shared" si="6"/>
        <v>534</v>
      </c>
      <c r="E283" s="133" t="s">
        <v>23897</v>
      </c>
    </row>
    <row r="284" spans="4:5" ht="15">
      <c r="D284" s="137" t="str">
        <f t="shared" si="6"/>
        <v>544</v>
      </c>
      <c r="E284" s="133" t="s">
        <v>23899</v>
      </c>
    </row>
    <row r="285" spans="4:5" ht="15">
      <c r="D285" s="137" t="str">
        <f t="shared" si="6"/>
        <v>570</v>
      </c>
      <c r="E285" s="133" t="s">
        <v>23902</v>
      </c>
    </row>
    <row r="286" spans="4:5" ht="15">
      <c r="D286" s="137" t="str">
        <f t="shared" si="6"/>
        <v>580</v>
      </c>
      <c r="E286" s="133" t="s">
        <v>23903</v>
      </c>
    </row>
    <row r="287" spans="4:5" ht="15">
      <c r="D287" s="137" t="str">
        <f t="shared" si="6"/>
        <v>590</v>
      </c>
      <c r="E287" s="133" t="s">
        <v>23904</v>
      </c>
    </row>
    <row r="288" spans="4:5" ht="15">
      <c r="D288" s="137" t="str">
        <f t="shared" si="6"/>
        <v>599</v>
      </c>
      <c r="E288" s="133" t="s">
        <v>23905</v>
      </c>
    </row>
    <row r="289" spans="4:5" ht="15">
      <c r="D289" s="137" t="str">
        <f t="shared" si="6"/>
        <v>610</v>
      </c>
      <c r="E289" s="133" t="s">
        <v>23906</v>
      </c>
    </row>
    <row r="290" spans="4:5" ht="15">
      <c r="D290" s="137" t="str">
        <f t="shared" si="6"/>
        <v>611</v>
      </c>
      <c r="E290" s="133" t="s">
        <v>23907</v>
      </c>
    </row>
    <row r="291" spans="4:5" ht="15">
      <c r="D291" s="137" t="str">
        <f t="shared" si="6"/>
        <v>614</v>
      </c>
      <c r="E291" s="133" t="s">
        <v>23908</v>
      </c>
    </row>
    <row r="292" spans="4:5" ht="15">
      <c r="D292" s="137" t="str">
        <f t="shared" si="6"/>
        <v>620</v>
      </c>
      <c r="E292" s="133" t="s">
        <v>23909</v>
      </c>
    </row>
    <row r="293" spans="4:5" ht="15">
      <c r="D293" s="137" t="str">
        <f t="shared" si="6"/>
        <v>624</v>
      </c>
      <c r="E293" s="133" t="s">
        <v>23910</v>
      </c>
    </row>
    <row r="294" spans="4:5" ht="15">
      <c r="D294" s="137" t="str">
        <f t="shared" si="6"/>
        <v>630</v>
      </c>
      <c r="E294" s="133" t="s">
        <v>23911</v>
      </c>
    </row>
    <row r="295" spans="4:5" ht="15">
      <c r="D295" s="137" t="str">
        <f t="shared" si="6"/>
        <v>631</v>
      </c>
      <c r="E295" s="133" t="s">
        <v>23912</v>
      </c>
    </row>
    <row r="296" spans="4:5" ht="15">
      <c r="D296" s="137" t="str">
        <f t="shared" si="6"/>
        <v>634</v>
      </c>
      <c r="E296" s="133" t="s">
        <v>23913</v>
      </c>
    </row>
    <row r="297" spans="4:5" ht="15">
      <c r="D297" s="137" t="str">
        <f t="shared" si="6"/>
        <v>640</v>
      </c>
      <c r="E297" s="133" t="s">
        <v>23914</v>
      </c>
    </row>
    <row r="298" spans="4:5" ht="15">
      <c r="D298" s="137" t="str">
        <f t="shared" si="6"/>
        <v>641</v>
      </c>
      <c r="E298" s="133" t="s">
        <v>23915</v>
      </c>
    </row>
    <row r="299" spans="4:5" ht="15">
      <c r="D299" s="137" t="str">
        <f t="shared" si="6"/>
        <v>644</v>
      </c>
      <c r="E299" s="133" t="s">
        <v>23916</v>
      </c>
    </row>
    <row r="300" spans="4:5" ht="15">
      <c r="D300" s="137" t="str">
        <f t="shared" si="6"/>
        <v>654</v>
      </c>
      <c r="E300" s="133" t="s">
        <v>23918</v>
      </c>
    </row>
    <row r="301" spans="4:5" ht="15">
      <c r="D301" s="137" t="str">
        <f t="shared" si="6"/>
        <v>690</v>
      </c>
      <c r="E301" s="133" t="s">
        <v>23930</v>
      </c>
    </row>
    <row r="302" spans="4:5" ht="15">
      <c r="D302" s="137" t="str">
        <f t="shared" si="6"/>
        <v>694</v>
      </c>
      <c r="E302" s="133" t="s">
        <v>23920</v>
      </c>
    </row>
    <row r="303" spans="4:5" ht="15">
      <c r="D303" s="137" t="str">
        <f t="shared" si="6"/>
        <v>699</v>
      </c>
      <c r="E303" s="133" t="s">
        <v>23921</v>
      </c>
    </row>
    <row r="304" spans="4:5" ht="15">
      <c r="D304" s="137" t="str">
        <f t="shared" si="6"/>
        <v>704</v>
      </c>
      <c r="E304" s="133" t="s">
        <v>23922</v>
      </c>
    </row>
    <row r="306" spans="4:5" ht="15">
      <c r="D306" s="137" t="str">
        <f>IF(E306&lt;&gt;"",+LEFT(E306,3),"")</f>
        <v>814</v>
      </c>
      <c r="E306" s="133" t="s">
        <v>23926</v>
      </c>
    </row>
    <row r="307" spans="4:5" ht="15">
      <c r="D307" s="137" t="str">
        <f>IF(E307&lt;&gt;"",+LEFT(E307,3),"")</f>
        <v>904</v>
      </c>
      <c r="E307" s="133" t="s">
        <v>23927</v>
      </c>
    </row>
    <row r="308" spans="4:5" ht="15">
      <c r="D308" s="137" t="str">
        <f>IF(E308&lt;&gt;"",+LEFT(E308,3),"")</f>
        <v>920</v>
      </c>
      <c r="E308" s="133" t="s">
        <v>23929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Erläuterungen</vt:lpstr>
      <vt:lpstr>1000_PSP-Elemente</vt:lpstr>
      <vt:lpstr>2000_PSP-Elemente</vt:lpstr>
      <vt:lpstr>OKZ_Mapping</vt:lpstr>
      <vt:lpstr>Geldgeber</vt:lpstr>
    </vt:vector>
  </TitlesOfParts>
  <Company>HU Berlin ZUV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Weichhold</dc:creator>
  <cp:lastModifiedBy>Karsten Kiepke</cp:lastModifiedBy>
  <dcterms:created xsi:type="dcterms:W3CDTF">2020-02-20T13:25:36Z</dcterms:created>
  <dcterms:modified xsi:type="dcterms:W3CDTF">2021-01-29T14:47:08Z</dcterms:modified>
</cp:coreProperties>
</file>